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codeName="Sellest_töövihikust" defaultThemeVersion="166925"/>
  <mc:AlternateContent xmlns:mc="http://schemas.openxmlformats.org/markup-compatibility/2006">
    <mc:Choice Requires="x15">
      <x15ac:absPath xmlns:x15ac="http://schemas.microsoft.com/office/spreadsheetml/2010/11/ac" url="C:\Users\johanna.koobak\RBE Dropbox\RBE Team Folder\39. VDE\02_BIM-nõuded\01_BIM_nõuded_hange\BIM_nõuded-Infra\templates\"/>
    </mc:Choice>
  </mc:AlternateContent>
  <xr:revisionPtr revIDLastSave="8561" documentId="13_ncr:1_{CD243925-4EE8-46F6-AC0A-BBE9A9795153}" xr6:coauthVersionLast="47" xr6:coauthVersionMax="47" xr10:uidLastSave="{4F152FB7-96AA-48EE-9D60-8022FAF4E9CF}"/>
  <workbookProtection workbookAlgorithmName="SHA-512" workbookHashValue="kcq3Bn5zm2GJmduBJ6I64jL6cZTGHWyEQSIYlLszsZEdyJ8ZWTNQJ6w0//D1b18PkeVO38p3ZHrH/wcmVfc2Ng==" workbookSaltValue="0oHg6PoU9cnK6hkuWLtI9w==" workbookSpinCount="100000" lockStructure="1"/>
  <bookViews>
    <workbookView xWindow="-28920" yWindow="-120" windowWidth="29040" windowHeight="15840" tabRatio="847" firstSheet="5" activeTab="5" xr2:uid="{7F3F57C9-D212-49C9-91A3-4EE66B023587}"/>
  </bookViews>
  <sheets>
    <sheet name="Filename" sheetId="8" r:id="rId1"/>
    <sheet name="PROJECT ID" sheetId="11" r:id="rId2"/>
    <sheet name="SECTION ID" sheetId="12" r:id="rId3"/>
    <sheet name="SUB-SECTION ID" sheetId="13" r:id="rId4"/>
    <sheet name="ORIGINATOR_SUPPLIER" sheetId="10" r:id="rId5"/>
    <sheet name="VOLUME_SYSTEM" sheetId="16" r:id="rId6"/>
    <sheet name="ZONE" sheetId="17" r:id="rId7"/>
    <sheet name="LOCATION" sheetId="9" r:id="rId8"/>
    <sheet name="DOCUMENT TYPE" sheetId="4" r:id="rId9"/>
    <sheet name="ACTIVITY &amp; DISCIPLINE CODE" sheetId="14" r:id="rId10"/>
    <sheet name="PROJECT STAGE" sheetId="5" r:id="rId11"/>
    <sheet name="ASSET CLASSIFICATION" sheetId="19" r:id="rId12"/>
  </sheets>
  <externalReferences>
    <externalReference r:id="rId13"/>
    <externalReference r:id="rId14"/>
  </externalReferences>
  <definedNames>
    <definedName name="_xlnm._FilterDatabase" localSheetId="11" hidden="1">'ASSET CLASSIFICATION'!$A$3:$W$1766</definedName>
    <definedName name="_xlnm._FilterDatabase" localSheetId="8" hidden="1">'DOCUMENT TYPE'!$A$1:$D$87</definedName>
    <definedName name="_xlnm._FilterDatabase" localSheetId="5" hidden="1">VOLUME_SYSTEM!$A$1:$V$1312</definedName>
    <definedName name="Roles" localSheetId="11">#REF!</definedName>
    <definedName name="Ro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23" i="16" l="1"/>
  <c r="A1322" i="16"/>
  <c r="A1315" i="16"/>
  <c r="A1314" i="16"/>
  <c r="A1312" i="16"/>
  <c r="A1308" i="16"/>
  <c r="A1307" i="16"/>
  <c r="A1302" i="16"/>
  <c r="A1300" i="16"/>
  <c r="A1299" i="16"/>
  <c r="A1273" i="16"/>
  <c r="A1272" i="16"/>
  <c r="A1271" i="16"/>
  <c r="A1270" i="16"/>
  <c r="A1269" i="16"/>
  <c r="A1268" i="16"/>
  <c r="A1267" i="16"/>
  <c r="A1266" i="16"/>
  <c r="A1265" i="16"/>
  <c r="A1264" i="16"/>
  <c r="A1263" i="16"/>
  <c r="A1262" i="16"/>
  <c r="A1261" i="16"/>
  <c r="A1260" i="16"/>
  <c r="A1259" i="16"/>
  <c r="A1258" i="16"/>
  <c r="A1257" i="16"/>
  <c r="A1256" i="16"/>
  <c r="A1255" i="16"/>
  <c r="A1243" i="16"/>
  <c r="A1240" i="16"/>
  <c r="A1238" i="16"/>
  <c r="A1130" i="16"/>
  <c r="A1129" i="16"/>
  <c r="A1113" i="16"/>
  <c r="A1098" i="16"/>
  <c r="A1097" i="16"/>
  <c r="A1096" i="16"/>
  <c r="A1095" i="16"/>
  <c r="A1094" i="16"/>
  <c r="A1092" i="16"/>
  <c r="A1087" i="16"/>
  <c r="A1078" i="16"/>
  <c r="A1065" i="16"/>
  <c r="A1064" i="16"/>
  <c r="A1063" i="16"/>
  <c r="A964" i="16"/>
  <c r="A884" i="16"/>
  <c r="A883" i="16"/>
  <c r="A864" i="16"/>
  <c r="A863" i="16"/>
  <c r="A858" i="16"/>
  <c r="A857" i="16"/>
  <c r="A852" i="16"/>
  <c r="A851" i="16"/>
  <c r="A850" i="16"/>
  <c r="A849" i="16"/>
  <c r="A848" i="16"/>
  <c r="A847" i="16"/>
  <c r="A846" i="16"/>
  <c r="A845" i="16"/>
  <c r="A844" i="16"/>
  <c r="A843" i="16"/>
  <c r="A842" i="16"/>
  <c r="A841" i="16"/>
  <c r="A840" i="16"/>
  <c r="A839" i="16"/>
  <c r="A838" i="16"/>
  <c r="A837" i="16"/>
  <c r="A836" i="16"/>
  <c r="A835" i="16"/>
  <c r="A834" i="16"/>
  <c r="A833" i="16"/>
  <c r="A832" i="16"/>
  <c r="A831" i="16"/>
  <c r="A830" i="16"/>
  <c r="A828" i="16"/>
  <c r="A826" i="16"/>
  <c r="A825" i="16"/>
  <c r="A824" i="16"/>
  <c r="A823" i="16"/>
  <c r="A822" i="16"/>
  <c r="A821" i="16"/>
  <c r="A819" i="16"/>
  <c r="A818" i="16"/>
  <c r="A817" i="16"/>
  <c r="A816" i="16"/>
  <c r="A815" i="16"/>
  <c r="A814" i="16"/>
  <c r="A813" i="16"/>
  <c r="A812" i="16"/>
  <c r="A811" i="16"/>
  <c r="A810" i="16"/>
  <c r="A809" i="16"/>
  <c r="A808" i="16"/>
  <c r="A807" i="16"/>
  <c r="A806" i="16"/>
  <c r="A805" i="16"/>
  <c r="A804" i="16"/>
  <c r="A803" i="16"/>
  <c r="A802" i="16"/>
  <c r="A801" i="16"/>
  <c r="A800" i="16"/>
  <c r="A799" i="16"/>
  <c r="A798" i="16"/>
  <c r="A797" i="16"/>
  <c r="A796" i="16"/>
  <c r="A795" i="16"/>
  <c r="A794" i="16"/>
  <c r="A793" i="16"/>
  <c r="A792" i="16"/>
  <c r="A791" i="16"/>
  <c r="A790" i="16"/>
  <c r="A789" i="16"/>
  <c r="A788" i="16"/>
  <c r="A787" i="16"/>
  <c r="A786" i="16"/>
  <c r="A785" i="16"/>
  <c r="A784" i="16"/>
  <c r="A783" i="16"/>
  <c r="A782" i="16"/>
  <c r="A781" i="16"/>
  <c r="A780" i="16"/>
  <c r="A779" i="16"/>
  <c r="A777" i="16"/>
  <c r="A776" i="16"/>
  <c r="A775" i="16"/>
  <c r="A774" i="16"/>
  <c r="A773" i="16"/>
  <c r="A772" i="16"/>
  <c r="A771" i="16"/>
  <c r="A770" i="16"/>
  <c r="A769" i="16"/>
  <c r="A767" i="16"/>
  <c r="A766" i="16"/>
  <c r="A765" i="16"/>
  <c r="A764" i="16"/>
  <c r="A763" i="16"/>
  <c r="A762" i="16"/>
  <c r="A761" i="16"/>
  <c r="A760" i="16"/>
  <c r="A759" i="16"/>
  <c r="A758" i="16"/>
  <c r="A757" i="16"/>
  <c r="A756" i="16"/>
  <c r="A755" i="16"/>
  <c r="A754" i="16"/>
  <c r="A753" i="16"/>
  <c r="A751" i="16"/>
  <c r="A750" i="16"/>
  <c r="A749" i="16"/>
  <c r="A748" i="16"/>
  <c r="A747" i="16"/>
  <c r="A746" i="16"/>
  <c r="A745" i="16"/>
  <c r="A744" i="16"/>
  <c r="A743" i="16"/>
  <c r="A742" i="16"/>
  <c r="A590" i="16"/>
  <c r="A430" i="16"/>
  <c r="A305" i="16"/>
  <c r="A301" i="16"/>
  <c r="P751" i="19"/>
  <c r="AG10" i="8"/>
  <c r="AG11" i="8"/>
  <c r="AF11" i="8" s="1"/>
  <c r="AG12" i="8"/>
  <c r="AF12" i="8" s="1"/>
  <c r="AG13" i="8"/>
  <c r="AG14" i="8"/>
  <c r="AG15" i="8"/>
  <c r="AG16" i="8"/>
  <c r="AG17" i="8"/>
  <c r="AG18" i="8"/>
  <c r="AG19" i="8"/>
  <c r="AG20" i="8"/>
  <c r="AG21" i="8"/>
  <c r="AF21" i="8" s="1"/>
  <c r="AG22" i="8"/>
  <c r="AG23" i="8"/>
  <c r="AG24" i="8"/>
  <c r="AG25" i="8"/>
  <c r="AG26" i="8"/>
  <c r="AG27" i="8"/>
  <c r="AG28" i="8"/>
  <c r="AG29" i="8"/>
  <c r="AG30" i="8"/>
  <c r="AF30" i="8" s="1"/>
  <c r="AG31" i="8"/>
  <c r="AF31" i="8" s="1"/>
  <c r="AG32" i="8"/>
  <c r="AF32" i="8" s="1"/>
  <c r="AG33" i="8"/>
  <c r="AF33" i="8" s="1"/>
  <c r="AG34" i="8"/>
  <c r="AG35" i="8"/>
  <c r="AG36" i="8"/>
  <c r="AG37" i="8"/>
  <c r="AG38" i="8"/>
  <c r="AG39" i="8"/>
  <c r="AG40" i="8"/>
  <c r="AG41" i="8"/>
  <c r="AG42" i="8"/>
  <c r="AG43" i="8"/>
  <c r="AG44" i="8"/>
  <c r="AG45" i="8"/>
  <c r="AF45" i="8" s="1"/>
  <c r="AG46" i="8"/>
  <c r="AG47" i="8"/>
  <c r="AG48" i="8"/>
  <c r="AG49" i="8"/>
  <c r="AG50" i="8"/>
  <c r="AG51" i="8"/>
  <c r="AF51" i="8" s="1"/>
  <c r="AG52" i="8"/>
  <c r="AF52" i="8" s="1"/>
  <c r="AG53" i="8"/>
  <c r="AG54" i="8"/>
  <c r="AG55" i="8"/>
  <c r="AG56" i="8"/>
  <c r="AG57" i="8"/>
  <c r="AF57" i="8" s="1"/>
  <c r="AG58" i="8"/>
  <c r="AG59" i="8"/>
  <c r="AG60" i="8"/>
  <c r="AG61" i="8"/>
  <c r="AG62" i="8"/>
  <c r="AG63" i="8"/>
  <c r="AG64" i="8"/>
  <c r="AG65" i="8"/>
  <c r="AG66" i="8"/>
  <c r="AG67" i="8"/>
  <c r="AG68" i="8"/>
  <c r="AG69" i="8"/>
  <c r="AF69" i="8" s="1"/>
  <c r="AG70" i="8"/>
  <c r="AF70" i="8" s="1"/>
  <c r="AG71" i="8"/>
  <c r="AF71" i="8" s="1"/>
  <c r="AG72" i="8"/>
  <c r="AF72" i="8" s="1"/>
  <c r="AG73" i="8"/>
  <c r="AG74" i="8"/>
  <c r="AG75" i="8"/>
  <c r="AG76" i="8"/>
  <c r="AG77" i="8"/>
  <c r="AG78" i="8"/>
  <c r="AG79" i="8"/>
  <c r="AG80" i="8"/>
  <c r="AG81" i="8"/>
  <c r="AF81" i="8" s="1"/>
  <c r="AG82" i="8"/>
  <c r="AG83" i="8"/>
  <c r="AG84" i="8"/>
  <c r="AG85" i="8"/>
  <c r="AG86" i="8"/>
  <c r="AG87" i="8"/>
  <c r="AG88" i="8"/>
  <c r="AG89" i="8"/>
  <c r="AG90" i="8"/>
  <c r="AF90" i="8" s="1"/>
  <c r="AG91" i="8"/>
  <c r="AF91" i="8" s="1"/>
  <c r="AG92" i="8"/>
  <c r="AF92" i="8" s="1"/>
  <c r="AG93" i="8"/>
  <c r="AF93" i="8" s="1"/>
  <c r="AG94" i="8"/>
  <c r="AG95" i="8"/>
  <c r="AG96" i="8"/>
  <c r="AG97" i="8"/>
  <c r="AG98" i="8"/>
  <c r="AG99" i="8"/>
  <c r="AG100" i="8"/>
  <c r="AG101" i="8"/>
  <c r="AG102" i="8"/>
  <c r="AG103" i="8"/>
  <c r="AG104" i="8"/>
  <c r="AG105" i="8"/>
  <c r="AF105" i="8" s="1"/>
  <c r="AG106" i="8"/>
  <c r="AG107" i="8"/>
  <c r="AG108" i="8"/>
  <c r="AG109" i="8"/>
  <c r="AG110" i="8"/>
  <c r="AF110" i="8" s="1"/>
  <c r="AG111" i="8"/>
  <c r="AF111" i="8" s="1"/>
  <c r="AG112" i="8"/>
  <c r="AF112" i="8" s="1"/>
  <c r="AG113" i="8"/>
  <c r="AG114" i="8"/>
  <c r="AG115" i="8"/>
  <c r="AG116" i="8"/>
  <c r="AG117" i="8"/>
  <c r="AF117" i="8" s="1"/>
  <c r="AG118" i="8"/>
  <c r="AG119" i="8"/>
  <c r="AG120" i="8"/>
  <c r="AG121" i="8"/>
  <c r="AG122" i="8"/>
  <c r="AG123" i="8"/>
  <c r="AG124" i="8"/>
  <c r="AG125" i="8"/>
  <c r="AG126" i="8"/>
  <c r="AG127" i="8"/>
  <c r="AG128" i="8"/>
  <c r="AG129" i="8"/>
  <c r="AF129" i="8" s="1"/>
  <c r="AG130" i="8"/>
  <c r="AF130" i="8" s="1"/>
  <c r="AG131" i="8"/>
  <c r="AF131" i="8" s="1"/>
  <c r="AG132" i="8"/>
  <c r="AF132" i="8" s="1"/>
  <c r="AG133" i="8"/>
  <c r="AG134" i="8"/>
  <c r="AG135" i="8"/>
  <c r="AG136" i="8"/>
  <c r="AG137" i="8"/>
  <c r="AG138" i="8"/>
  <c r="AG139" i="8"/>
  <c r="AG140" i="8"/>
  <c r="AG141" i="8"/>
  <c r="AF141" i="8" s="1"/>
  <c r="AG142" i="8"/>
  <c r="AG143" i="8"/>
  <c r="AG144" i="8"/>
  <c r="AG145" i="8"/>
  <c r="AG146" i="8"/>
  <c r="AG147" i="8"/>
  <c r="AG148" i="8"/>
  <c r="AG149" i="8"/>
  <c r="AG150" i="8"/>
  <c r="AF150" i="8" s="1"/>
  <c r="AG151" i="8"/>
  <c r="AF151" i="8" s="1"/>
  <c r="AG152" i="8"/>
  <c r="AG153" i="8"/>
  <c r="AF153" i="8" s="1"/>
  <c r="AG154" i="8"/>
  <c r="AG155" i="8"/>
  <c r="AG156" i="8"/>
  <c r="AG157" i="8"/>
  <c r="AG158" i="8"/>
  <c r="AG159" i="8"/>
  <c r="AG160" i="8"/>
  <c r="AG161" i="8"/>
  <c r="AG162" i="8"/>
  <c r="AG163" i="8"/>
  <c r="AG164" i="8"/>
  <c r="AG165" i="8"/>
  <c r="AF165" i="8" s="1"/>
  <c r="AG166" i="8"/>
  <c r="AG167" i="8"/>
  <c r="AG168" i="8"/>
  <c r="AG169" i="8"/>
  <c r="AG170" i="8"/>
  <c r="AG171" i="8"/>
  <c r="AF171" i="8" s="1"/>
  <c r="AG172" i="8"/>
  <c r="AF172" i="8" s="1"/>
  <c r="AG173" i="8"/>
  <c r="AG174" i="8"/>
  <c r="AG175" i="8"/>
  <c r="AG176" i="8"/>
  <c r="AG177" i="8"/>
  <c r="AG178" i="8"/>
  <c r="AG179" i="8"/>
  <c r="AG180" i="8"/>
  <c r="AG181" i="8"/>
  <c r="AG182" i="8"/>
  <c r="AG183" i="8"/>
  <c r="AG184" i="8"/>
  <c r="AG185" i="8"/>
  <c r="AG186" i="8"/>
  <c r="AG187" i="8"/>
  <c r="AG188" i="8"/>
  <c r="AG189" i="8"/>
  <c r="AF189" i="8" s="1"/>
  <c r="AG190" i="8"/>
  <c r="AG191" i="8"/>
  <c r="AF191" i="8" s="1"/>
  <c r="AG192" i="8"/>
  <c r="AF192" i="8" s="1"/>
  <c r="AG193" i="8"/>
  <c r="AG194" i="8"/>
  <c r="AG195" i="8"/>
  <c r="AG196" i="8"/>
  <c r="AG197" i="8"/>
  <c r="AG198" i="8"/>
  <c r="AG199" i="8"/>
  <c r="AG200" i="8"/>
  <c r="AG201" i="8"/>
  <c r="AF201" i="8" s="1"/>
  <c r="AG202" i="8"/>
  <c r="AG203" i="8"/>
  <c r="AG204" i="8"/>
  <c r="AG205" i="8"/>
  <c r="AG206" i="8"/>
  <c r="AG207" i="8"/>
  <c r="AG208" i="8"/>
  <c r="AG209" i="8"/>
  <c r="AG210" i="8"/>
  <c r="AF210" i="8" s="1"/>
  <c r="AG211" i="8"/>
  <c r="AF211" i="8" s="1"/>
  <c r="AG212" i="8"/>
  <c r="AF212" i="8" s="1"/>
  <c r="AG213" i="8"/>
  <c r="AF213" i="8" s="1"/>
  <c r="AG214" i="8"/>
  <c r="AG215" i="8"/>
  <c r="AG216" i="8"/>
  <c r="AG217" i="8"/>
  <c r="AG218" i="8"/>
  <c r="AG219" i="8"/>
  <c r="AG220" i="8"/>
  <c r="AG221" i="8"/>
  <c r="AG222" i="8"/>
  <c r="AG223" i="8"/>
  <c r="AG224" i="8"/>
  <c r="AG225" i="8"/>
  <c r="AF225" i="8" s="1"/>
  <c r="AG226" i="8"/>
  <c r="AG227" i="8"/>
  <c r="AG228" i="8"/>
  <c r="AG229" i="8"/>
  <c r="AG230" i="8"/>
  <c r="AF230" i="8" s="1"/>
  <c r="AG231" i="8"/>
  <c r="AG232" i="8"/>
  <c r="AF232" i="8" s="1"/>
  <c r="AG233" i="8"/>
  <c r="AG234" i="8"/>
  <c r="AG235" i="8"/>
  <c r="AG236" i="8"/>
  <c r="AG237" i="8"/>
  <c r="AF237" i="8" s="1"/>
  <c r="AG238" i="8"/>
  <c r="AG239" i="8"/>
  <c r="AG240" i="8"/>
  <c r="AG241" i="8"/>
  <c r="AG242" i="8"/>
  <c r="AG243" i="8"/>
  <c r="AG244" i="8"/>
  <c r="AG245" i="8"/>
  <c r="AG246" i="8"/>
  <c r="AG247" i="8"/>
  <c r="AG248" i="8"/>
  <c r="AG249" i="8"/>
  <c r="AF249" i="8" s="1"/>
  <c r="AG250" i="8"/>
  <c r="AF250" i="8" s="1"/>
  <c r="AG251" i="8"/>
  <c r="AF251" i="8" s="1"/>
  <c r="AG252" i="8"/>
  <c r="AF252" i="8" s="1"/>
  <c r="AG253" i="8"/>
  <c r="AG254" i="8"/>
  <c r="AG255" i="8"/>
  <c r="AG256" i="8"/>
  <c r="AG257" i="8"/>
  <c r="AG258" i="8"/>
  <c r="AG259" i="8"/>
  <c r="AG260" i="8"/>
  <c r="AG261" i="8"/>
  <c r="AG262" i="8"/>
  <c r="AG263" i="8"/>
  <c r="AG264" i="8"/>
  <c r="AG265" i="8"/>
  <c r="AG266" i="8"/>
  <c r="AG267" i="8"/>
  <c r="AG268" i="8"/>
  <c r="AG269" i="8"/>
  <c r="AG270" i="8"/>
  <c r="AF270" i="8" s="1"/>
  <c r="AG271" i="8"/>
  <c r="AF271" i="8" s="1"/>
  <c r="AG272" i="8"/>
  <c r="AF272" i="8" s="1"/>
  <c r="AG273" i="8"/>
  <c r="AF273" i="8" s="1"/>
  <c r="AG274" i="8"/>
  <c r="AG275" i="8"/>
  <c r="AG276" i="8"/>
  <c r="AG277" i="8"/>
  <c r="AG278" i="8"/>
  <c r="AG279" i="8"/>
  <c r="AG280" i="8"/>
  <c r="AG281" i="8"/>
  <c r="AG282" i="8"/>
  <c r="AG283" i="8"/>
  <c r="AG284" i="8"/>
  <c r="AG285" i="8"/>
  <c r="AF285" i="8" s="1"/>
  <c r="AG286" i="8"/>
  <c r="AG287" i="8"/>
  <c r="AG288" i="8"/>
  <c r="AG289" i="8"/>
  <c r="AG290" i="8"/>
  <c r="AG291" i="8"/>
  <c r="AF291" i="8" s="1"/>
  <c r="AG292" i="8"/>
  <c r="AF292" i="8" s="1"/>
  <c r="AG293" i="8"/>
  <c r="AG294" i="8"/>
  <c r="AG295" i="8"/>
  <c r="AG296" i="8"/>
  <c r="AG297" i="8"/>
  <c r="AF297" i="8" s="1"/>
  <c r="AG298" i="8"/>
  <c r="AG299" i="8"/>
  <c r="AG300" i="8"/>
  <c r="AG301" i="8"/>
  <c r="AG302" i="8"/>
  <c r="AG303" i="8"/>
  <c r="AG304" i="8"/>
  <c r="AG305" i="8"/>
  <c r="AG306" i="8"/>
  <c r="AG307" i="8"/>
  <c r="AG308" i="8"/>
  <c r="AG309" i="8"/>
  <c r="AF309" i="8" s="1"/>
  <c r="AG310" i="8"/>
  <c r="AF310" i="8" s="1"/>
  <c r="AG311" i="8"/>
  <c r="AF311" i="8" s="1"/>
  <c r="AG312" i="8"/>
  <c r="AF312" i="8" s="1"/>
  <c r="AG313" i="8"/>
  <c r="AG314" i="8"/>
  <c r="AG315" i="8"/>
  <c r="AG316" i="8"/>
  <c r="AG317" i="8"/>
  <c r="AG318" i="8"/>
  <c r="AG319" i="8"/>
  <c r="AG320" i="8"/>
  <c r="AG321" i="8"/>
  <c r="AF321" i="8" s="1"/>
  <c r="AG322" i="8"/>
  <c r="AG323" i="8"/>
  <c r="AG324" i="8"/>
  <c r="AG325" i="8"/>
  <c r="AG326" i="8"/>
  <c r="AG327" i="8"/>
  <c r="AG328" i="8"/>
  <c r="AG329" i="8"/>
  <c r="AG330" i="8"/>
  <c r="AF330" i="8" s="1"/>
  <c r="AG331" i="8"/>
  <c r="AF331" i="8" s="1"/>
  <c r="AG332" i="8"/>
  <c r="AF332" i="8" s="1"/>
  <c r="AG333" i="8"/>
  <c r="AG334" i="8"/>
  <c r="AG335" i="8"/>
  <c r="AG336" i="8"/>
  <c r="AG337" i="8"/>
  <c r="AG338" i="8"/>
  <c r="AG339" i="8"/>
  <c r="AG340" i="8"/>
  <c r="AG341" i="8"/>
  <c r="AG342" i="8"/>
  <c r="AG343" i="8"/>
  <c r="AG344" i="8"/>
  <c r="AG345" i="8"/>
  <c r="AF345" i="8" s="1"/>
  <c r="AG346" i="8"/>
  <c r="AG347" i="8"/>
  <c r="AG348" i="8"/>
  <c r="AG349" i="8"/>
  <c r="AG350" i="8"/>
  <c r="AF350" i="8" s="1"/>
  <c r="AG351" i="8"/>
  <c r="AF351" i="8" s="1"/>
  <c r="AG352" i="8"/>
  <c r="AF352" i="8" s="1"/>
  <c r="AG353" i="8"/>
  <c r="AG354" i="8"/>
  <c r="AG355" i="8"/>
  <c r="AG356" i="8"/>
  <c r="AG357" i="8"/>
  <c r="AF357" i="8" s="1"/>
  <c r="AG358" i="8"/>
  <c r="AG359" i="8"/>
  <c r="AG360" i="8"/>
  <c r="AG361" i="8"/>
  <c r="AG362" i="8"/>
  <c r="AG363" i="8"/>
  <c r="AG364" i="8"/>
  <c r="AG365" i="8"/>
  <c r="AG366" i="8"/>
  <c r="AG367" i="8"/>
  <c r="AG368" i="8"/>
  <c r="AG369" i="8"/>
  <c r="AF369" i="8" s="1"/>
  <c r="AG370" i="8"/>
  <c r="AG371" i="8"/>
  <c r="AF371" i="8" s="1"/>
  <c r="AG372" i="8"/>
  <c r="AF372" i="8" s="1"/>
  <c r="AG373" i="8"/>
  <c r="AG374" i="8"/>
  <c r="AG375" i="8"/>
  <c r="AG376" i="8"/>
  <c r="AG377" i="8"/>
  <c r="AG378" i="8"/>
  <c r="AG379" i="8"/>
  <c r="AG380" i="8"/>
  <c r="AG381" i="8"/>
  <c r="AG382" i="8"/>
  <c r="AG383" i="8"/>
  <c r="AG384" i="8"/>
  <c r="AG385" i="8"/>
  <c r="AG386" i="8"/>
  <c r="AG387" i="8"/>
  <c r="AG388" i="8"/>
  <c r="AG389" i="8"/>
  <c r="AG390" i="8"/>
  <c r="AF390" i="8" s="1"/>
  <c r="AG391" i="8"/>
  <c r="AF391" i="8" s="1"/>
  <c r="AG392" i="8"/>
  <c r="AF392" i="8" s="1"/>
  <c r="AG393" i="8"/>
  <c r="AF393" i="8" s="1"/>
  <c r="AG394" i="8"/>
  <c r="AG395" i="8"/>
  <c r="AG396" i="8"/>
  <c r="AG397" i="8"/>
  <c r="AG398" i="8"/>
  <c r="AG399" i="8"/>
  <c r="AG400" i="8"/>
  <c r="AG401" i="8"/>
  <c r="AG402" i="8"/>
  <c r="AG403" i="8"/>
  <c r="AG404" i="8"/>
  <c r="AG405" i="8"/>
  <c r="AF405" i="8" s="1"/>
  <c r="AG406" i="8"/>
  <c r="AG407" i="8"/>
  <c r="AG408" i="8"/>
  <c r="AG409" i="8"/>
  <c r="AG410" i="8"/>
  <c r="AG411" i="8"/>
  <c r="AF411" i="8" s="1"/>
  <c r="AG412" i="8"/>
  <c r="AF412" i="8" s="1"/>
  <c r="AG413" i="8"/>
  <c r="AG414" i="8"/>
  <c r="AG415" i="8"/>
  <c r="AG416" i="8"/>
  <c r="AG417" i="8"/>
  <c r="AF417" i="8" s="1"/>
  <c r="AG418" i="8"/>
  <c r="AG419" i="8"/>
  <c r="AG420" i="8"/>
  <c r="AG421" i="8"/>
  <c r="AG422" i="8"/>
  <c r="AG423" i="8"/>
  <c r="AG424" i="8"/>
  <c r="AG425" i="8"/>
  <c r="AG426" i="8"/>
  <c r="AG427" i="8"/>
  <c r="AG428" i="8"/>
  <c r="AG429" i="8"/>
  <c r="AF429" i="8" s="1"/>
  <c r="AG430" i="8"/>
  <c r="AF430" i="8" s="1"/>
  <c r="AG431" i="8"/>
  <c r="AF431" i="8" s="1"/>
  <c r="AG432" i="8"/>
  <c r="AF432" i="8" s="1"/>
  <c r="AG433" i="8"/>
  <c r="AG434" i="8"/>
  <c r="AG435" i="8"/>
  <c r="AG436" i="8"/>
  <c r="AG437" i="8"/>
  <c r="AG438" i="8"/>
  <c r="AG439" i="8"/>
  <c r="AG440" i="8"/>
  <c r="AG441" i="8"/>
  <c r="AF441" i="8" s="1"/>
  <c r="AG442" i="8"/>
  <c r="AG443" i="8"/>
  <c r="AG444" i="8"/>
  <c r="AG445" i="8"/>
  <c r="AG446" i="8"/>
  <c r="AG447" i="8"/>
  <c r="AG448" i="8"/>
  <c r="AG449" i="8"/>
  <c r="AG450" i="8"/>
  <c r="AF450" i="8" s="1"/>
  <c r="AG451" i="8"/>
  <c r="AF451" i="8" s="1"/>
  <c r="AG452" i="8"/>
  <c r="AF452" i="8" s="1"/>
  <c r="AG453" i="8"/>
  <c r="AF453" i="8" s="1"/>
  <c r="AG454" i="8"/>
  <c r="AG455" i="8"/>
  <c r="AG456" i="8"/>
  <c r="AG457" i="8"/>
  <c r="AG458" i="8"/>
  <c r="AG459" i="8"/>
  <c r="AG460" i="8"/>
  <c r="AG461" i="8"/>
  <c r="AG462" i="8"/>
  <c r="AG463" i="8"/>
  <c r="AG464" i="8"/>
  <c r="AG465" i="8"/>
  <c r="AF465" i="8" s="1"/>
  <c r="AG466" i="8"/>
  <c r="AG467" i="8"/>
  <c r="AG468" i="8"/>
  <c r="AG469" i="8"/>
  <c r="AG470" i="8"/>
  <c r="AF470" i="8" s="1"/>
  <c r="AG471" i="8"/>
  <c r="AF471" i="8" s="1"/>
  <c r="AG472" i="8"/>
  <c r="AF472" i="8" s="1"/>
  <c r="AG473" i="8"/>
  <c r="AG474" i="8"/>
  <c r="AG475" i="8"/>
  <c r="AG476" i="8"/>
  <c r="AG477" i="8"/>
  <c r="AF477" i="8" s="1"/>
  <c r="AG478" i="8"/>
  <c r="AG479" i="8"/>
  <c r="AG480" i="8"/>
  <c r="AG481" i="8"/>
  <c r="AG482" i="8"/>
  <c r="AG483" i="8"/>
  <c r="AG484" i="8"/>
  <c r="AF484" i="8" s="1"/>
  <c r="AG485" i="8"/>
  <c r="AG486" i="8"/>
  <c r="AG487" i="8"/>
  <c r="AG488" i="8"/>
  <c r="AG489" i="8"/>
  <c r="AF489" i="8" s="1"/>
  <c r="AG490" i="8"/>
  <c r="AF490" i="8" s="1"/>
  <c r="AG491" i="8"/>
  <c r="AF491" i="8" s="1"/>
  <c r="AG492" i="8"/>
  <c r="AF492" i="8" s="1"/>
  <c r="AG493" i="8"/>
  <c r="AG494" i="8"/>
  <c r="AG495" i="8"/>
  <c r="AG496" i="8"/>
  <c r="AF496" i="8" s="1"/>
  <c r="AG497" i="8"/>
  <c r="AG498" i="8"/>
  <c r="AG499" i="8"/>
  <c r="AG500" i="8"/>
  <c r="AG501" i="8"/>
  <c r="AF501" i="8" s="1"/>
  <c r="AG502" i="8"/>
  <c r="AG503" i="8"/>
  <c r="AG504" i="8"/>
  <c r="AG505" i="8"/>
  <c r="AG506" i="8"/>
  <c r="AG507" i="8"/>
  <c r="AG508" i="8"/>
  <c r="AG509" i="8"/>
  <c r="AG510" i="8"/>
  <c r="AF510" i="8" s="1"/>
  <c r="AG511" i="8"/>
  <c r="AF511" i="8" s="1"/>
  <c r="AG512" i="8"/>
  <c r="AF512" i="8" s="1"/>
  <c r="AG513" i="8"/>
  <c r="AG514" i="8"/>
  <c r="AG515" i="8"/>
  <c r="AG516" i="8"/>
  <c r="AG517" i="8"/>
  <c r="AG518" i="8"/>
  <c r="AG519" i="8"/>
  <c r="AG520" i="8"/>
  <c r="AF520" i="8" s="1"/>
  <c r="AG521" i="8"/>
  <c r="AG522" i="8"/>
  <c r="AG523" i="8"/>
  <c r="AG524" i="8"/>
  <c r="AG525" i="8"/>
  <c r="AF525" i="8" s="1"/>
  <c r="AG526" i="8"/>
  <c r="AG527" i="8"/>
  <c r="AG528" i="8"/>
  <c r="AG529" i="8"/>
  <c r="AG530" i="8"/>
  <c r="AG531" i="8"/>
  <c r="AF531" i="8" s="1"/>
  <c r="AG532" i="8"/>
  <c r="AF532" i="8" s="1"/>
  <c r="AG533" i="8"/>
  <c r="AG534" i="8"/>
  <c r="AG535" i="8"/>
  <c r="AG536" i="8"/>
  <c r="AG537" i="8"/>
  <c r="AF537" i="8" s="1"/>
  <c r="AG538" i="8"/>
  <c r="AG539" i="8"/>
  <c r="AG540" i="8"/>
  <c r="AG541" i="8"/>
  <c r="AG542" i="8"/>
  <c r="AG543" i="8"/>
  <c r="AG544" i="8"/>
  <c r="AG545" i="8"/>
  <c r="AG546" i="8"/>
  <c r="AG547" i="8"/>
  <c r="AG548" i="8"/>
  <c r="AG549" i="8"/>
  <c r="AG550" i="8"/>
  <c r="AF550" i="8" s="1"/>
  <c r="AG551" i="8"/>
  <c r="AG552" i="8"/>
  <c r="AF552" i="8" s="1"/>
  <c r="AG553" i="8"/>
  <c r="AG554" i="8"/>
  <c r="AG555" i="8"/>
  <c r="AG556" i="8"/>
  <c r="AG557" i="8"/>
  <c r="AG558" i="8"/>
  <c r="AG559" i="8"/>
  <c r="AG560" i="8"/>
  <c r="AG561" i="8"/>
  <c r="AG562" i="8"/>
  <c r="AG563" i="8"/>
  <c r="AG564" i="8"/>
  <c r="AG565" i="8"/>
  <c r="AG566" i="8"/>
  <c r="AG567" i="8"/>
  <c r="AG568" i="8"/>
  <c r="AF568" i="8" s="1"/>
  <c r="AG569" i="8"/>
  <c r="AG570" i="8"/>
  <c r="AF570" i="8" s="1"/>
  <c r="AG571" i="8"/>
  <c r="AF571" i="8" s="1"/>
  <c r="AG572" i="8"/>
  <c r="AF572" i="8" s="1"/>
  <c r="AG573" i="8"/>
  <c r="AF573" i="8" s="1"/>
  <c r="AG574" i="8"/>
  <c r="AG575" i="8"/>
  <c r="AG576" i="8"/>
  <c r="AG577" i="8"/>
  <c r="AG578" i="8"/>
  <c r="AG579" i="8"/>
  <c r="AG580" i="8"/>
  <c r="AG581" i="8"/>
  <c r="AG582" i="8"/>
  <c r="AG583" i="8"/>
  <c r="AG584" i="8"/>
  <c r="AG585" i="8"/>
  <c r="AF585" i="8" s="1"/>
  <c r="AG586" i="8"/>
  <c r="AG587" i="8"/>
  <c r="AG588" i="8"/>
  <c r="AG589" i="8"/>
  <c r="AG590" i="8"/>
  <c r="AF590" i="8" s="1"/>
  <c r="AG591" i="8"/>
  <c r="AG592" i="8"/>
  <c r="AF592" i="8" s="1"/>
  <c r="AG593" i="8"/>
  <c r="AG594" i="8"/>
  <c r="AG595" i="8"/>
  <c r="AG596" i="8"/>
  <c r="AG597" i="8"/>
  <c r="AF597" i="8" s="1"/>
  <c r="AG598" i="8"/>
  <c r="AG599" i="8"/>
  <c r="AG600" i="8"/>
  <c r="AG601" i="8"/>
  <c r="AG602" i="8"/>
  <c r="AG603" i="8"/>
  <c r="AG604" i="8"/>
  <c r="AG605" i="8"/>
  <c r="AG606" i="8"/>
  <c r="AG607" i="8"/>
  <c r="AG608" i="8"/>
  <c r="AG609" i="8"/>
  <c r="AF609" i="8" s="1"/>
  <c r="AG610" i="8"/>
  <c r="AG611" i="8"/>
  <c r="AF611" i="8" s="1"/>
  <c r="AG612" i="8"/>
  <c r="AG613" i="8"/>
  <c r="AG614" i="8"/>
  <c r="AG615" i="8"/>
  <c r="AG616" i="8"/>
  <c r="AG617" i="8"/>
  <c r="AG618" i="8"/>
  <c r="AG619" i="8"/>
  <c r="AG620" i="8"/>
  <c r="AG621" i="8"/>
  <c r="AG622" i="8"/>
  <c r="AG623" i="8"/>
  <c r="AG624" i="8"/>
  <c r="AG625" i="8"/>
  <c r="AG626" i="8"/>
  <c r="AG627" i="8"/>
  <c r="AG628" i="8"/>
  <c r="AG629" i="8"/>
  <c r="AG630" i="8"/>
  <c r="AG631" i="8"/>
  <c r="AG632" i="8"/>
  <c r="AG633" i="8"/>
  <c r="AG634" i="8"/>
  <c r="AG635" i="8"/>
  <c r="AG636" i="8"/>
  <c r="AG637" i="8"/>
  <c r="AG638" i="8"/>
  <c r="AG639" i="8"/>
  <c r="AG640" i="8"/>
  <c r="AG641" i="8"/>
  <c r="AG642" i="8"/>
  <c r="AG643" i="8"/>
  <c r="AG644" i="8"/>
  <c r="AG645" i="8"/>
  <c r="AG646" i="8"/>
  <c r="AG647" i="8"/>
  <c r="AG648" i="8"/>
  <c r="AG649" i="8"/>
  <c r="AG650" i="8"/>
  <c r="AG651" i="8"/>
  <c r="AG652" i="8"/>
  <c r="AG653" i="8"/>
  <c r="AG654" i="8"/>
  <c r="AG655" i="8"/>
  <c r="AG656" i="8"/>
  <c r="AG657" i="8"/>
  <c r="AG658" i="8"/>
  <c r="AG659" i="8"/>
  <c r="AG660" i="8"/>
  <c r="AG661" i="8"/>
  <c r="AG662" i="8"/>
  <c r="AG663" i="8"/>
  <c r="AG664" i="8"/>
  <c r="AG665" i="8"/>
  <c r="AG666" i="8"/>
  <c r="AG667" i="8"/>
  <c r="AG668" i="8"/>
  <c r="AG669" i="8"/>
  <c r="AG670" i="8"/>
  <c r="AG671" i="8"/>
  <c r="AG672" i="8"/>
  <c r="AG673" i="8"/>
  <c r="AG674" i="8"/>
  <c r="AG675" i="8"/>
  <c r="AG676" i="8"/>
  <c r="AG677" i="8"/>
  <c r="AG678" i="8"/>
  <c r="AG679" i="8"/>
  <c r="AG680" i="8"/>
  <c r="AG681" i="8"/>
  <c r="AG682" i="8"/>
  <c r="AG683" i="8"/>
  <c r="AG684" i="8"/>
  <c r="AG685" i="8"/>
  <c r="AG686" i="8"/>
  <c r="AG687" i="8"/>
  <c r="AG688" i="8"/>
  <c r="AG689" i="8"/>
  <c r="AG690" i="8"/>
  <c r="AG691" i="8"/>
  <c r="AG692" i="8"/>
  <c r="AG693" i="8"/>
  <c r="AG694" i="8"/>
  <c r="AG695" i="8"/>
  <c r="AG696" i="8"/>
  <c r="AG697" i="8"/>
  <c r="AG698" i="8"/>
  <c r="AG699" i="8"/>
  <c r="AG700" i="8"/>
  <c r="AG701" i="8"/>
  <c r="AG702" i="8"/>
  <c r="AG703" i="8"/>
  <c r="AG704" i="8"/>
  <c r="AG705" i="8"/>
  <c r="AG706" i="8"/>
  <c r="AG707" i="8"/>
  <c r="AG708" i="8"/>
  <c r="AG709" i="8"/>
  <c r="AG710" i="8"/>
  <c r="AG711" i="8"/>
  <c r="AG712" i="8"/>
  <c r="AG713" i="8"/>
  <c r="AG714" i="8"/>
  <c r="AG715" i="8"/>
  <c r="AG716" i="8"/>
  <c r="AG717" i="8"/>
  <c r="AG718" i="8"/>
  <c r="AG719" i="8"/>
  <c r="AG720" i="8"/>
  <c r="AG721" i="8"/>
  <c r="AG722" i="8"/>
  <c r="AG723" i="8"/>
  <c r="AG724" i="8"/>
  <c r="AG725" i="8"/>
  <c r="AG726" i="8"/>
  <c r="AG727" i="8"/>
  <c r="AG728" i="8"/>
  <c r="AG729" i="8"/>
  <c r="AG730" i="8"/>
  <c r="AG731" i="8"/>
  <c r="AG732" i="8"/>
  <c r="AG733" i="8"/>
  <c r="AG734" i="8"/>
  <c r="AG735" i="8"/>
  <c r="AG736" i="8"/>
  <c r="AG737" i="8"/>
  <c r="AG738" i="8"/>
  <c r="AG739" i="8"/>
  <c r="AG740" i="8"/>
  <c r="AG741" i="8"/>
  <c r="AG742" i="8"/>
  <c r="AG743" i="8"/>
  <c r="AG744" i="8"/>
  <c r="AG745" i="8"/>
  <c r="AG746" i="8"/>
  <c r="AG747" i="8"/>
  <c r="AG748" i="8"/>
  <c r="AG749" i="8"/>
  <c r="AG750" i="8"/>
  <c r="AG751" i="8"/>
  <c r="AG752" i="8"/>
  <c r="AG753" i="8"/>
  <c r="AG754" i="8"/>
  <c r="AG755" i="8"/>
  <c r="AG756" i="8"/>
  <c r="AG757" i="8"/>
  <c r="AG758" i="8"/>
  <c r="AG759" i="8"/>
  <c r="AG760" i="8"/>
  <c r="AG761" i="8"/>
  <c r="AG762" i="8"/>
  <c r="AG763" i="8"/>
  <c r="AG764" i="8"/>
  <c r="AG765" i="8"/>
  <c r="AG766" i="8"/>
  <c r="AG767" i="8"/>
  <c r="AG768" i="8"/>
  <c r="AG769" i="8"/>
  <c r="AG770" i="8"/>
  <c r="AG771" i="8"/>
  <c r="AG772" i="8"/>
  <c r="AG773" i="8"/>
  <c r="AG774" i="8"/>
  <c r="AG775" i="8"/>
  <c r="AG776" i="8"/>
  <c r="AG777" i="8"/>
  <c r="AG778" i="8"/>
  <c r="AG779" i="8"/>
  <c r="AG780" i="8"/>
  <c r="AG781" i="8"/>
  <c r="AG782" i="8"/>
  <c r="AG783" i="8"/>
  <c r="AG784" i="8"/>
  <c r="AG785" i="8"/>
  <c r="AG786" i="8"/>
  <c r="AG787" i="8"/>
  <c r="AG788" i="8"/>
  <c r="AG789" i="8"/>
  <c r="AG790" i="8"/>
  <c r="AG791" i="8"/>
  <c r="AG792" i="8"/>
  <c r="AG793" i="8"/>
  <c r="AG794" i="8"/>
  <c r="AG795" i="8"/>
  <c r="AG796" i="8"/>
  <c r="AG797" i="8"/>
  <c r="AG798" i="8"/>
  <c r="AG799" i="8"/>
  <c r="AG800" i="8"/>
  <c r="AG801" i="8"/>
  <c r="AG802" i="8"/>
  <c r="AG803" i="8"/>
  <c r="AG804" i="8"/>
  <c r="AG805" i="8"/>
  <c r="AG806" i="8"/>
  <c r="AG807" i="8"/>
  <c r="AG808" i="8"/>
  <c r="AG809" i="8"/>
  <c r="AG810" i="8"/>
  <c r="AG811" i="8"/>
  <c r="AG812" i="8"/>
  <c r="AG813" i="8"/>
  <c r="AG814" i="8"/>
  <c r="AG815" i="8"/>
  <c r="AG816" i="8"/>
  <c r="AG817" i="8"/>
  <c r="AG818" i="8"/>
  <c r="AG819" i="8"/>
  <c r="AG820" i="8"/>
  <c r="AG821" i="8"/>
  <c r="AG822" i="8"/>
  <c r="AG823" i="8"/>
  <c r="AG824" i="8"/>
  <c r="AG825" i="8"/>
  <c r="AG826" i="8"/>
  <c r="AG827" i="8"/>
  <c r="AG828" i="8"/>
  <c r="AG829" i="8"/>
  <c r="AG830" i="8"/>
  <c r="AG831" i="8"/>
  <c r="AG832" i="8"/>
  <c r="AG833" i="8"/>
  <c r="AG834" i="8"/>
  <c r="AG835" i="8"/>
  <c r="AG836" i="8"/>
  <c r="AG837" i="8"/>
  <c r="AG838" i="8"/>
  <c r="AG839" i="8"/>
  <c r="AG840" i="8"/>
  <c r="AG841" i="8"/>
  <c r="AG842" i="8"/>
  <c r="AG843" i="8"/>
  <c r="AG844" i="8"/>
  <c r="AG845" i="8"/>
  <c r="AG846" i="8"/>
  <c r="AG847" i="8"/>
  <c r="AG848" i="8"/>
  <c r="AG849" i="8"/>
  <c r="AG850" i="8"/>
  <c r="AG851" i="8"/>
  <c r="AG852" i="8"/>
  <c r="AG853" i="8"/>
  <c r="AG854" i="8"/>
  <c r="AG855" i="8"/>
  <c r="AG856" i="8"/>
  <c r="AG857" i="8"/>
  <c r="AG858" i="8"/>
  <c r="AG859" i="8"/>
  <c r="AG860" i="8"/>
  <c r="AG861" i="8"/>
  <c r="AG862" i="8"/>
  <c r="AG863" i="8"/>
  <c r="AG864" i="8"/>
  <c r="AG865" i="8"/>
  <c r="AG866" i="8"/>
  <c r="AG867" i="8"/>
  <c r="AG868" i="8"/>
  <c r="AG869" i="8"/>
  <c r="AG870" i="8"/>
  <c r="AG871" i="8"/>
  <c r="AG872" i="8"/>
  <c r="AG873" i="8"/>
  <c r="AG874" i="8"/>
  <c r="AG875" i="8"/>
  <c r="AG876" i="8"/>
  <c r="AG877" i="8"/>
  <c r="AG878" i="8"/>
  <c r="AG879" i="8"/>
  <c r="AG880" i="8"/>
  <c r="AG881" i="8"/>
  <c r="AG882" i="8"/>
  <c r="AG883" i="8"/>
  <c r="AG884" i="8"/>
  <c r="AG885" i="8"/>
  <c r="AG886" i="8"/>
  <c r="AG887" i="8"/>
  <c r="AG888" i="8"/>
  <c r="AG889" i="8"/>
  <c r="AG890" i="8"/>
  <c r="AG891" i="8"/>
  <c r="AG892" i="8"/>
  <c r="AG893" i="8"/>
  <c r="AG894" i="8"/>
  <c r="AG895" i="8"/>
  <c r="AG896" i="8"/>
  <c r="AG897" i="8"/>
  <c r="AG898" i="8"/>
  <c r="AG899" i="8"/>
  <c r="AG900" i="8"/>
  <c r="AG901" i="8"/>
  <c r="AG902" i="8"/>
  <c r="AG903" i="8"/>
  <c r="AG904" i="8"/>
  <c r="AG905" i="8"/>
  <c r="AG906" i="8"/>
  <c r="AG907" i="8"/>
  <c r="AG908" i="8"/>
  <c r="AG909" i="8"/>
  <c r="AG910" i="8"/>
  <c r="AG911" i="8"/>
  <c r="AG912" i="8"/>
  <c r="AG913" i="8"/>
  <c r="AG914" i="8"/>
  <c r="AG915" i="8"/>
  <c r="AG916" i="8"/>
  <c r="AG917" i="8"/>
  <c r="AG918" i="8"/>
  <c r="AG919" i="8"/>
  <c r="AG920" i="8"/>
  <c r="AG921" i="8"/>
  <c r="AG922" i="8"/>
  <c r="AG923" i="8"/>
  <c r="AG924" i="8"/>
  <c r="AG925" i="8"/>
  <c r="AG926" i="8"/>
  <c r="AG927" i="8"/>
  <c r="AG928" i="8"/>
  <c r="AG929" i="8"/>
  <c r="AG930" i="8"/>
  <c r="AG931" i="8"/>
  <c r="AG932" i="8"/>
  <c r="AG933" i="8"/>
  <c r="AG934" i="8"/>
  <c r="AG935" i="8"/>
  <c r="AG936" i="8"/>
  <c r="AG937" i="8"/>
  <c r="AG938" i="8"/>
  <c r="AG939" i="8"/>
  <c r="AG940" i="8"/>
  <c r="AG941" i="8"/>
  <c r="AG942" i="8"/>
  <c r="AG943" i="8"/>
  <c r="AG944" i="8"/>
  <c r="AG945" i="8"/>
  <c r="AG946" i="8"/>
  <c r="AG947" i="8"/>
  <c r="AG948" i="8"/>
  <c r="AG949" i="8"/>
  <c r="AG950" i="8"/>
  <c r="AG951" i="8"/>
  <c r="AG952" i="8"/>
  <c r="AG953" i="8"/>
  <c r="AG954" i="8"/>
  <c r="AG955" i="8"/>
  <c r="AG956" i="8"/>
  <c r="AG957" i="8"/>
  <c r="AG958" i="8"/>
  <c r="AG959" i="8"/>
  <c r="AG960" i="8"/>
  <c r="AG961" i="8"/>
  <c r="AG962" i="8"/>
  <c r="AG963" i="8"/>
  <c r="AG964" i="8"/>
  <c r="AG965" i="8"/>
  <c r="AG966" i="8"/>
  <c r="AG967" i="8"/>
  <c r="AG968" i="8"/>
  <c r="AG969" i="8"/>
  <c r="AG970" i="8"/>
  <c r="AG971" i="8"/>
  <c r="AG972" i="8"/>
  <c r="AG973" i="8"/>
  <c r="AG974" i="8"/>
  <c r="AG975" i="8"/>
  <c r="AG976" i="8"/>
  <c r="AG977" i="8"/>
  <c r="AG978" i="8"/>
  <c r="AG979" i="8"/>
  <c r="AG980" i="8"/>
  <c r="AG981" i="8"/>
  <c r="AG982" i="8"/>
  <c r="AG983" i="8"/>
  <c r="AG984" i="8"/>
  <c r="AG985" i="8"/>
  <c r="AG986" i="8"/>
  <c r="AG987" i="8"/>
  <c r="AG988" i="8"/>
  <c r="AG989" i="8"/>
  <c r="AG990" i="8"/>
  <c r="AG991" i="8"/>
  <c r="AG992" i="8"/>
  <c r="AG993" i="8"/>
  <c r="AG994" i="8"/>
  <c r="AG995" i="8"/>
  <c r="AG996" i="8"/>
  <c r="AG997" i="8"/>
  <c r="AG998" i="8"/>
  <c r="AG999" i="8"/>
  <c r="AG1000" i="8"/>
  <c r="AE10" i="8"/>
  <c r="AE11" i="8"/>
  <c r="AE12" i="8"/>
  <c r="AE13" i="8"/>
  <c r="AE14" i="8"/>
  <c r="AE15" i="8"/>
  <c r="AE16" i="8"/>
  <c r="AE17" i="8"/>
  <c r="AE18" i="8"/>
  <c r="AE19" i="8"/>
  <c r="AD19" i="8" s="1"/>
  <c r="AE20" i="8"/>
  <c r="AD20" i="8" s="1"/>
  <c r="AE21" i="8"/>
  <c r="AD21" i="8" s="1"/>
  <c r="AE22" i="8"/>
  <c r="AE23" i="8"/>
  <c r="AE24" i="8"/>
  <c r="AE25" i="8"/>
  <c r="AE26" i="8"/>
  <c r="AE27" i="8"/>
  <c r="AE28" i="8"/>
  <c r="AE29" i="8"/>
  <c r="AE30" i="8"/>
  <c r="AE31" i="8"/>
  <c r="AE32" i="8"/>
  <c r="AE33" i="8"/>
  <c r="AD33" i="8" s="1"/>
  <c r="AE34" i="8"/>
  <c r="AE35" i="8"/>
  <c r="AE36" i="8"/>
  <c r="AE37" i="8"/>
  <c r="AE38" i="8"/>
  <c r="AE39" i="8"/>
  <c r="AD39" i="8" s="1"/>
  <c r="AE40" i="8"/>
  <c r="AD40" i="8" s="1"/>
  <c r="AE41" i="8"/>
  <c r="AD41" i="8" s="1"/>
  <c r="AE42" i="8"/>
  <c r="AE43" i="8"/>
  <c r="AE44" i="8"/>
  <c r="AE45" i="8"/>
  <c r="AD45" i="8" s="1"/>
  <c r="AE46" i="8"/>
  <c r="AE47" i="8"/>
  <c r="AE48" i="8"/>
  <c r="AE49" i="8"/>
  <c r="AE50" i="8"/>
  <c r="AE51" i="8"/>
  <c r="AE52" i="8"/>
  <c r="AE53" i="8"/>
  <c r="AE54" i="8"/>
  <c r="AE55" i="8"/>
  <c r="AE56" i="8"/>
  <c r="AE57" i="8"/>
  <c r="AD57" i="8" s="1"/>
  <c r="AE58" i="8"/>
  <c r="AE59" i="8"/>
  <c r="AD59" i="8" s="1"/>
  <c r="AE60" i="8"/>
  <c r="AD60" i="8" s="1"/>
  <c r="AE61" i="8"/>
  <c r="AE62" i="8"/>
  <c r="AE63" i="8"/>
  <c r="AE64" i="8"/>
  <c r="AE65" i="8"/>
  <c r="AE66" i="8"/>
  <c r="AE67" i="8"/>
  <c r="AE68" i="8"/>
  <c r="AE69" i="8"/>
  <c r="AD69" i="8" s="1"/>
  <c r="AE70" i="8"/>
  <c r="AE71" i="8"/>
  <c r="AE72" i="8"/>
  <c r="AE73" i="8"/>
  <c r="AE74" i="8"/>
  <c r="AE75" i="8"/>
  <c r="AE76" i="8"/>
  <c r="AE77" i="8"/>
  <c r="AE78" i="8"/>
  <c r="AE79" i="8"/>
  <c r="AD79" i="8" s="1"/>
  <c r="AE80" i="8"/>
  <c r="AD80" i="8" s="1"/>
  <c r="AE81" i="8"/>
  <c r="AD81" i="8" s="1"/>
  <c r="AE82" i="8"/>
  <c r="AE83" i="8"/>
  <c r="AE84" i="8"/>
  <c r="AE85" i="8"/>
  <c r="AE86" i="8"/>
  <c r="AE87" i="8"/>
  <c r="AE88" i="8"/>
  <c r="AE89" i="8"/>
  <c r="AE90" i="8"/>
  <c r="AE91" i="8"/>
  <c r="AE92" i="8"/>
  <c r="AE93" i="8"/>
  <c r="AD93" i="8" s="1"/>
  <c r="AE94" i="8"/>
  <c r="AE95" i="8"/>
  <c r="AE96" i="8"/>
  <c r="AE97" i="8"/>
  <c r="AE98" i="8"/>
  <c r="AE99" i="8"/>
  <c r="AD99" i="8" s="1"/>
  <c r="AE100" i="8"/>
  <c r="AD100" i="8" s="1"/>
  <c r="AE101" i="8"/>
  <c r="AD101" i="8" s="1"/>
  <c r="AE102" i="8"/>
  <c r="AE103" i="8"/>
  <c r="AE104" i="8"/>
  <c r="AE105" i="8"/>
  <c r="AD105" i="8" s="1"/>
  <c r="AE106" i="8"/>
  <c r="AE107" i="8"/>
  <c r="AE108" i="8"/>
  <c r="AE109" i="8"/>
  <c r="AE110" i="8"/>
  <c r="AE111" i="8"/>
  <c r="AE112" i="8"/>
  <c r="AE113" i="8"/>
  <c r="AE114" i="8"/>
  <c r="AE115" i="8"/>
  <c r="AE116" i="8"/>
  <c r="AE117" i="8"/>
  <c r="AD117" i="8" s="1"/>
  <c r="AE118" i="8"/>
  <c r="AE119" i="8"/>
  <c r="AD119" i="8" s="1"/>
  <c r="AE120" i="8"/>
  <c r="AD120" i="8" s="1"/>
  <c r="AE121" i="8"/>
  <c r="AE122" i="8"/>
  <c r="AE123" i="8"/>
  <c r="AE124" i="8"/>
  <c r="AE125" i="8"/>
  <c r="AE126" i="8"/>
  <c r="AE127" i="8"/>
  <c r="AE128" i="8"/>
  <c r="AE129" i="8"/>
  <c r="AD129" i="8" s="1"/>
  <c r="AE130" i="8"/>
  <c r="AE131" i="8"/>
  <c r="AE132" i="8"/>
  <c r="AE133" i="8"/>
  <c r="AE134" i="8"/>
  <c r="AE135" i="8"/>
  <c r="AE136" i="8"/>
  <c r="AE137" i="8"/>
  <c r="AE138" i="8"/>
  <c r="AE139" i="8"/>
  <c r="AD139" i="8" s="1"/>
  <c r="AE140" i="8"/>
  <c r="AD140" i="8" s="1"/>
  <c r="AE141" i="8"/>
  <c r="AD141" i="8" s="1"/>
  <c r="AE142" i="8"/>
  <c r="AE143" i="8"/>
  <c r="AE144" i="8"/>
  <c r="AE145" i="8"/>
  <c r="AE146" i="8"/>
  <c r="AE147" i="8"/>
  <c r="AE148" i="8"/>
  <c r="AE149" i="8"/>
  <c r="AE150" i="8"/>
  <c r="AE151" i="8"/>
  <c r="AE152" i="8"/>
  <c r="AE153" i="8"/>
  <c r="AD153" i="8" s="1"/>
  <c r="AE154" i="8"/>
  <c r="AE155" i="8"/>
  <c r="AE156" i="8"/>
  <c r="AE157" i="8"/>
  <c r="AE158" i="8"/>
  <c r="AE159" i="8"/>
  <c r="AD159" i="8" s="1"/>
  <c r="AE160" i="8"/>
  <c r="AD160" i="8" s="1"/>
  <c r="AE161" i="8"/>
  <c r="AD161" i="8" s="1"/>
  <c r="AE162" i="8"/>
  <c r="AE163" i="8"/>
  <c r="AE164" i="8"/>
  <c r="AE165" i="8"/>
  <c r="AD165" i="8" s="1"/>
  <c r="AE166" i="8"/>
  <c r="AE167" i="8"/>
  <c r="AE168" i="8"/>
  <c r="AE169" i="8"/>
  <c r="AE170" i="8"/>
  <c r="AE171" i="8"/>
  <c r="AE172" i="8"/>
  <c r="AE173" i="8"/>
  <c r="AE174" i="8"/>
  <c r="AE175" i="8"/>
  <c r="AE176" i="8"/>
  <c r="AE177" i="8"/>
  <c r="AD177" i="8" s="1"/>
  <c r="AE178" i="8"/>
  <c r="AE179" i="8"/>
  <c r="AD179" i="8" s="1"/>
  <c r="AE180" i="8"/>
  <c r="AD180" i="8" s="1"/>
  <c r="AE181" i="8"/>
  <c r="AD181" i="8" s="1"/>
  <c r="AE182" i="8"/>
  <c r="AE183" i="8"/>
  <c r="AE184" i="8"/>
  <c r="AE185" i="8"/>
  <c r="AE186" i="8"/>
  <c r="AE187" i="8"/>
  <c r="AE188" i="8"/>
  <c r="AE189" i="8"/>
  <c r="AD189" i="8" s="1"/>
  <c r="AE190" i="8"/>
  <c r="AE191" i="8"/>
  <c r="AE192" i="8"/>
  <c r="AE193" i="8"/>
  <c r="AE194" i="8"/>
  <c r="AE195" i="8"/>
  <c r="AE196" i="8"/>
  <c r="AE197" i="8"/>
  <c r="AE198" i="8"/>
  <c r="AE199" i="8"/>
  <c r="AD199" i="8" s="1"/>
  <c r="AE200" i="8"/>
  <c r="AD200" i="8" s="1"/>
  <c r="AE201" i="8"/>
  <c r="AD201" i="8" s="1"/>
  <c r="AE202" i="8"/>
  <c r="AE203" i="8"/>
  <c r="AE204" i="8"/>
  <c r="AE205" i="8"/>
  <c r="AE206" i="8"/>
  <c r="AE207" i="8"/>
  <c r="AE208" i="8"/>
  <c r="AE209" i="8"/>
  <c r="AE210" i="8"/>
  <c r="AE211" i="8"/>
  <c r="AE212" i="8"/>
  <c r="AE213" i="8"/>
  <c r="AD213" i="8" s="1"/>
  <c r="AE214" i="8"/>
  <c r="AE215" i="8"/>
  <c r="AE216" i="8"/>
  <c r="AE217" i="8"/>
  <c r="AE218" i="8"/>
  <c r="AE219" i="8"/>
  <c r="AD219" i="8" s="1"/>
  <c r="AE220" i="8"/>
  <c r="AD220" i="8" s="1"/>
  <c r="AE221" i="8"/>
  <c r="AD221" i="8" s="1"/>
  <c r="AE222" i="8"/>
  <c r="AE223" i="8"/>
  <c r="AE224" i="8"/>
  <c r="AE225" i="8"/>
  <c r="AD225" i="8" s="1"/>
  <c r="AE226" i="8"/>
  <c r="AE227" i="8"/>
  <c r="AE228" i="8"/>
  <c r="AE229" i="8"/>
  <c r="AE230" i="8"/>
  <c r="AE231" i="8"/>
  <c r="AE232" i="8"/>
  <c r="AE233" i="8"/>
  <c r="AE234" i="8"/>
  <c r="AE235" i="8"/>
  <c r="AE236" i="8"/>
  <c r="AE237" i="8"/>
  <c r="AD237" i="8" s="1"/>
  <c r="AE238" i="8"/>
  <c r="AE239" i="8"/>
  <c r="AD239" i="8" s="1"/>
  <c r="AE240" i="8"/>
  <c r="AD240" i="8" s="1"/>
  <c r="AE241" i="8"/>
  <c r="AD241" i="8" s="1"/>
  <c r="AE242" i="8"/>
  <c r="AE243" i="8"/>
  <c r="AE244" i="8"/>
  <c r="AE245" i="8"/>
  <c r="AE246" i="8"/>
  <c r="AE247" i="8"/>
  <c r="AE248" i="8"/>
  <c r="AE249" i="8"/>
  <c r="AD249" i="8" s="1"/>
  <c r="AE250" i="8"/>
  <c r="AE251" i="8"/>
  <c r="AE252" i="8"/>
  <c r="AE253" i="8"/>
  <c r="AE254" i="8"/>
  <c r="AE255" i="8"/>
  <c r="AE256" i="8"/>
  <c r="AE257" i="8"/>
  <c r="AE258" i="8"/>
  <c r="AE259" i="8"/>
  <c r="AD259" i="8" s="1"/>
  <c r="AE260" i="8"/>
  <c r="AE261" i="8"/>
  <c r="AD261" i="8" s="1"/>
  <c r="AE262" i="8"/>
  <c r="AE263" i="8"/>
  <c r="AE264" i="8"/>
  <c r="AE265" i="8"/>
  <c r="AE266" i="8"/>
  <c r="AE267" i="8"/>
  <c r="AE268" i="8"/>
  <c r="AE269" i="8"/>
  <c r="AE270" i="8"/>
  <c r="AE271" i="8"/>
  <c r="AE272" i="8"/>
  <c r="AE273" i="8"/>
  <c r="AE274" i="8"/>
  <c r="AE275" i="8"/>
  <c r="AE276" i="8"/>
  <c r="AE277" i="8"/>
  <c r="AE278" i="8"/>
  <c r="AE279" i="8"/>
  <c r="AD279" i="8" s="1"/>
  <c r="AE280" i="8"/>
  <c r="AD280" i="8" s="1"/>
  <c r="AE281" i="8"/>
  <c r="AD281" i="8" s="1"/>
  <c r="AE282" i="8"/>
  <c r="AE283" i="8"/>
  <c r="AE284" i="8"/>
  <c r="AE285" i="8"/>
  <c r="AD285" i="8" s="1"/>
  <c r="AE286" i="8"/>
  <c r="AE287" i="8"/>
  <c r="AE288" i="8"/>
  <c r="AE289" i="8"/>
  <c r="AE290" i="8"/>
  <c r="AE291" i="8"/>
  <c r="AE292" i="8"/>
  <c r="AE293" i="8"/>
  <c r="AE294" i="8"/>
  <c r="AE295" i="8"/>
  <c r="AE296" i="8"/>
  <c r="AE297" i="8"/>
  <c r="AD297" i="8" s="1"/>
  <c r="AE298" i="8"/>
  <c r="AE299" i="8"/>
  <c r="AD299" i="8" s="1"/>
  <c r="AE300" i="8"/>
  <c r="AE301" i="8"/>
  <c r="AD301" i="8" s="1"/>
  <c r="AE302" i="8"/>
  <c r="AE303" i="8"/>
  <c r="AE304" i="8"/>
  <c r="AE305" i="8"/>
  <c r="AE306" i="8"/>
  <c r="AE307" i="8"/>
  <c r="AE308" i="8"/>
  <c r="AE309" i="8"/>
  <c r="AD309" i="8" s="1"/>
  <c r="AE310" i="8"/>
  <c r="AE311" i="8"/>
  <c r="AE312" i="8"/>
  <c r="AE313" i="8"/>
  <c r="AE314" i="8"/>
  <c r="AE315" i="8"/>
  <c r="AE316" i="8"/>
  <c r="AE317" i="8"/>
  <c r="AE318" i="8"/>
  <c r="AE319" i="8"/>
  <c r="AD319" i="8" s="1"/>
  <c r="AE320" i="8"/>
  <c r="AD320" i="8" s="1"/>
  <c r="AE321" i="8"/>
  <c r="AD321" i="8" s="1"/>
  <c r="AE322" i="8"/>
  <c r="AE323" i="8"/>
  <c r="AE324" i="8"/>
  <c r="AE325" i="8"/>
  <c r="AE326" i="8"/>
  <c r="AE327" i="8"/>
  <c r="AE328" i="8"/>
  <c r="AE329" i="8"/>
  <c r="AE330" i="8"/>
  <c r="AE331" i="8"/>
  <c r="AE332" i="8"/>
  <c r="AE333" i="8"/>
  <c r="AD333" i="8" s="1"/>
  <c r="AE334" i="8"/>
  <c r="AE335" i="8"/>
  <c r="AE336" i="8"/>
  <c r="AE337" i="8"/>
  <c r="AE338" i="8"/>
  <c r="AE339" i="8"/>
  <c r="AD339" i="8" s="1"/>
  <c r="AE340" i="8"/>
  <c r="AE341" i="8"/>
  <c r="AD341" i="8" s="1"/>
  <c r="AE342" i="8"/>
  <c r="AE343" i="8"/>
  <c r="AE344" i="8"/>
  <c r="AE345" i="8"/>
  <c r="AD345" i="8" s="1"/>
  <c r="AE346" i="8"/>
  <c r="AE347" i="8"/>
  <c r="AE348" i="8"/>
  <c r="AE349" i="8"/>
  <c r="AE350" i="8"/>
  <c r="AE351" i="8"/>
  <c r="AE352" i="8"/>
  <c r="AE353" i="8"/>
  <c r="AE354" i="8"/>
  <c r="AE355" i="8"/>
  <c r="AE356" i="8"/>
  <c r="AE357" i="8"/>
  <c r="AD357" i="8" s="1"/>
  <c r="AE358" i="8"/>
  <c r="AE359" i="8"/>
  <c r="AD359" i="8" s="1"/>
  <c r="AE360" i="8"/>
  <c r="AD360" i="8" s="1"/>
  <c r="AE361" i="8"/>
  <c r="AD361" i="8" s="1"/>
  <c r="AE362" i="8"/>
  <c r="AE363" i="8"/>
  <c r="AE364" i="8"/>
  <c r="AE365" i="8"/>
  <c r="AE366" i="8"/>
  <c r="AE367" i="8"/>
  <c r="AE368" i="8"/>
  <c r="AE369" i="8"/>
  <c r="AD369" i="8" s="1"/>
  <c r="AE370" i="8"/>
  <c r="AE371" i="8"/>
  <c r="AE372" i="8"/>
  <c r="AE373" i="8"/>
  <c r="AE374" i="8"/>
  <c r="AE375" i="8"/>
  <c r="AE376" i="8"/>
  <c r="AE377" i="8"/>
  <c r="AE378" i="8"/>
  <c r="AE379" i="8"/>
  <c r="AD379" i="8" s="1"/>
  <c r="AE380" i="8"/>
  <c r="AD380" i="8" s="1"/>
  <c r="AE381" i="8"/>
  <c r="AD381" i="8" s="1"/>
  <c r="AE382" i="8"/>
  <c r="AE383" i="8"/>
  <c r="AE384" i="8"/>
  <c r="AE385" i="8"/>
  <c r="AE386" i="8"/>
  <c r="AE387" i="8"/>
  <c r="AE388" i="8"/>
  <c r="AE389" i="8"/>
  <c r="AE390" i="8"/>
  <c r="AE391" i="8"/>
  <c r="AE392" i="8"/>
  <c r="AE393" i="8"/>
  <c r="AD393" i="8" s="1"/>
  <c r="AE394" i="8"/>
  <c r="AE395" i="8"/>
  <c r="AE396" i="8"/>
  <c r="AE397" i="8"/>
  <c r="AE398" i="8"/>
  <c r="AE399" i="8"/>
  <c r="AD399" i="8" s="1"/>
  <c r="AE400" i="8"/>
  <c r="AD400" i="8" s="1"/>
  <c r="AE401" i="8"/>
  <c r="AD401" i="8" s="1"/>
  <c r="AE402" i="8"/>
  <c r="AE403" i="8"/>
  <c r="AE404" i="8"/>
  <c r="AE405" i="8"/>
  <c r="AD405" i="8" s="1"/>
  <c r="AE406" i="8"/>
  <c r="AE407" i="8"/>
  <c r="AE408" i="8"/>
  <c r="AE409" i="8"/>
  <c r="AE410" i="8"/>
  <c r="AE411" i="8"/>
  <c r="AE412" i="8"/>
  <c r="AE413" i="8"/>
  <c r="AE414" i="8"/>
  <c r="AE415" i="8"/>
  <c r="AE416" i="8"/>
  <c r="AE417" i="8"/>
  <c r="AD417" i="8" s="1"/>
  <c r="AE418" i="8"/>
  <c r="AE419" i="8"/>
  <c r="AD419" i="8" s="1"/>
  <c r="AE420" i="8"/>
  <c r="AD420" i="8" s="1"/>
  <c r="AE421" i="8"/>
  <c r="AD421" i="8" s="1"/>
  <c r="AE422" i="8"/>
  <c r="AE423" i="8"/>
  <c r="AE424" i="8"/>
  <c r="AE425" i="8"/>
  <c r="AE426" i="8"/>
  <c r="AE427" i="8"/>
  <c r="AE428" i="8"/>
  <c r="AE429" i="8"/>
  <c r="AD429" i="8" s="1"/>
  <c r="AE430" i="8"/>
  <c r="AE431" i="8"/>
  <c r="AE432" i="8"/>
  <c r="AE433" i="8"/>
  <c r="AE434" i="8"/>
  <c r="AE435" i="8"/>
  <c r="AE436" i="8"/>
  <c r="AE437" i="8"/>
  <c r="AE438" i="8"/>
  <c r="AE439" i="8"/>
  <c r="AD439" i="8" s="1"/>
  <c r="AE440" i="8"/>
  <c r="AD440" i="8" s="1"/>
  <c r="AE441" i="8"/>
  <c r="AD441" i="8" s="1"/>
  <c r="AE442" i="8"/>
  <c r="AE443" i="8"/>
  <c r="AE444" i="8"/>
  <c r="AE445" i="8"/>
  <c r="AE446" i="8"/>
  <c r="AE447" i="8"/>
  <c r="AE448" i="8"/>
  <c r="AE449" i="8"/>
  <c r="AE450" i="8"/>
  <c r="AE451" i="8"/>
  <c r="AE452" i="8"/>
  <c r="AE453" i="8"/>
  <c r="AD453" i="8" s="1"/>
  <c r="AE454" i="8"/>
  <c r="AE455" i="8"/>
  <c r="AE456" i="8"/>
  <c r="AE457" i="8"/>
  <c r="AE458" i="8"/>
  <c r="AE459" i="8"/>
  <c r="AD459" i="8" s="1"/>
  <c r="AE460" i="8"/>
  <c r="AD460" i="8" s="1"/>
  <c r="AE461" i="8"/>
  <c r="AD461" i="8" s="1"/>
  <c r="AE462" i="8"/>
  <c r="AE463" i="8"/>
  <c r="AE464" i="8"/>
  <c r="AE465" i="8"/>
  <c r="AD465" i="8" s="1"/>
  <c r="AE466" i="8"/>
  <c r="AE467" i="8"/>
  <c r="AE468" i="8"/>
  <c r="AE469" i="8"/>
  <c r="AE470" i="8"/>
  <c r="AE471" i="8"/>
  <c r="AE472" i="8"/>
  <c r="AE473" i="8"/>
  <c r="AE474" i="8"/>
  <c r="AE475" i="8"/>
  <c r="AE476" i="8"/>
  <c r="AE477" i="8"/>
  <c r="AD477" i="8" s="1"/>
  <c r="AE478" i="8"/>
  <c r="AE479" i="8"/>
  <c r="AD479" i="8" s="1"/>
  <c r="AE480" i="8"/>
  <c r="AD480" i="8" s="1"/>
  <c r="AE481" i="8"/>
  <c r="AD481" i="8" s="1"/>
  <c r="AE482" i="8"/>
  <c r="AE483" i="8"/>
  <c r="AE484" i="8"/>
  <c r="AE485" i="8"/>
  <c r="AE486" i="8"/>
  <c r="AE487" i="8"/>
  <c r="AE488" i="8"/>
  <c r="AE489" i="8"/>
  <c r="AD489" i="8" s="1"/>
  <c r="AE490" i="8"/>
  <c r="AE491" i="8"/>
  <c r="AE492" i="8"/>
  <c r="AE493" i="8"/>
  <c r="AE494" i="8"/>
  <c r="AE495" i="8"/>
  <c r="AE496" i="8"/>
  <c r="AE497" i="8"/>
  <c r="AE498" i="8"/>
  <c r="AE499" i="8"/>
  <c r="AE500" i="8"/>
  <c r="AD500" i="8" s="1"/>
  <c r="AE501" i="8"/>
  <c r="AD501" i="8" s="1"/>
  <c r="AE502" i="8"/>
  <c r="AE503" i="8"/>
  <c r="AE504" i="8"/>
  <c r="AE505" i="8"/>
  <c r="AE506" i="8"/>
  <c r="AE507" i="8"/>
  <c r="AE508" i="8"/>
  <c r="AE509" i="8"/>
  <c r="AE510" i="8"/>
  <c r="AE511" i="8"/>
  <c r="AE512" i="8"/>
  <c r="AE513" i="8"/>
  <c r="AD513" i="8" s="1"/>
  <c r="AE514" i="8"/>
  <c r="AE515" i="8"/>
  <c r="AE516" i="8"/>
  <c r="AE517" i="8"/>
  <c r="AE518" i="8"/>
  <c r="AE519" i="8"/>
  <c r="AD519" i="8" s="1"/>
  <c r="AE520" i="8"/>
  <c r="AD520" i="8" s="1"/>
  <c r="AE521" i="8"/>
  <c r="AD521" i="8" s="1"/>
  <c r="AE522" i="8"/>
  <c r="AE523" i="8"/>
  <c r="AE524" i="8"/>
  <c r="AE525" i="8"/>
  <c r="AD525" i="8" s="1"/>
  <c r="AE526" i="8"/>
  <c r="AE527" i="8"/>
  <c r="AE528" i="8"/>
  <c r="AE529" i="8"/>
  <c r="AE530" i="8"/>
  <c r="AE531" i="8"/>
  <c r="AE532" i="8"/>
  <c r="AE533" i="8"/>
  <c r="AE534" i="8"/>
  <c r="AE535" i="8"/>
  <c r="AE536" i="8"/>
  <c r="AE537" i="8"/>
  <c r="AD537" i="8" s="1"/>
  <c r="AE538" i="8"/>
  <c r="AE539" i="8"/>
  <c r="AD539" i="8" s="1"/>
  <c r="AE540" i="8"/>
  <c r="AD540" i="8" s="1"/>
  <c r="AE541" i="8"/>
  <c r="AD541" i="8" s="1"/>
  <c r="AE542" i="8"/>
  <c r="AE543" i="8"/>
  <c r="AE544" i="8"/>
  <c r="AE545" i="8"/>
  <c r="AE546" i="8"/>
  <c r="AE547" i="8"/>
  <c r="AE548" i="8"/>
  <c r="AE549" i="8"/>
  <c r="AD549" i="8" s="1"/>
  <c r="AE550" i="8"/>
  <c r="AE551" i="8"/>
  <c r="AE552" i="8"/>
  <c r="AE553" i="8"/>
  <c r="AE554" i="8"/>
  <c r="AE555" i="8"/>
  <c r="AE556" i="8"/>
  <c r="AE557" i="8"/>
  <c r="AE558" i="8"/>
  <c r="AE559" i="8"/>
  <c r="AD559" i="8" s="1"/>
  <c r="AE560" i="8"/>
  <c r="AD560" i="8" s="1"/>
  <c r="AE561" i="8"/>
  <c r="AD561" i="8" s="1"/>
  <c r="AE562" i="8"/>
  <c r="AE563" i="8"/>
  <c r="AE564" i="8"/>
  <c r="AE565" i="8"/>
  <c r="AE566" i="8"/>
  <c r="AE567" i="8"/>
  <c r="AE568" i="8"/>
  <c r="AE569" i="8"/>
  <c r="AE570" i="8"/>
  <c r="AE571" i="8"/>
  <c r="AE572" i="8"/>
  <c r="AE573" i="8"/>
  <c r="AD573" i="8" s="1"/>
  <c r="AE574" i="8"/>
  <c r="AE575" i="8"/>
  <c r="AE576" i="8"/>
  <c r="AE577" i="8"/>
  <c r="AE578" i="8"/>
  <c r="AE579" i="8"/>
  <c r="AD579" i="8" s="1"/>
  <c r="AE580" i="8"/>
  <c r="AD580" i="8" s="1"/>
  <c r="AE581" i="8"/>
  <c r="AD581" i="8" s="1"/>
  <c r="AE582" i="8"/>
  <c r="AE583" i="8"/>
  <c r="AE584" i="8"/>
  <c r="AE585" i="8"/>
  <c r="AD585" i="8" s="1"/>
  <c r="AE586" i="8"/>
  <c r="AE587" i="8"/>
  <c r="AE588" i="8"/>
  <c r="AE589" i="8"/>
  <c r="AE590" i="8"/>
  <c r="AE591" i="8"/>
  <c r="AE592" i="8"/>
  <c r="AE593" i="8"/>
  <c r="AE594" i="8"/>
  <c r="AE595" i="8"/>
  <c r="AE596" i="8"/>
  <c r="AE597" i="8"/>
  <c r="AD597" i="8" s="1"/>
  <c r="AE598" i="8"/>
  <c r="AE599" i="8"/>
  <c r="AD599" i="8" s="1"/>
  <c r="AE600" i="8"/>
  <c r="AD600" i="8" s="1"/>
  <c r="AE601" i="8"/>
  <c r="AD601" i="8" s="1"/>
  <c r="AE602" i="8"/>
  <c r="AE603" i="8"/>
  <c r="AE604" i="8"/>
  <c r="AE605" i="8"/>
  <c r="AE606" i="8"/>
  <c r="AE607" i="8"/>
  <c r="AE608" i="8"/>
  <c r="AE609" i="8"/>
  <c r="AD609" i="8" s="1"/>
  <c r="AE610" i="8"/>
  <c r="AE611" i="8"/>
  <c r="AE612" i="8"/>
  <c r="AE613" i="8"/>
  <c r="AE614" i="8"/>
  <c r="AE615" i="8"/>
  <c r="AE616" i="8"/>
  <c r="AE617" i="8"/>
  <c r="AE618" i="8"/>
  <c r="AE619" i="8"/>
  <c r="AE620" i="8"/>
  <c r="AE621" i="8"/>
  <c r="AE622" i="8"/>
  <c r="AE623" i="8"/>
  <c r="AE624" i="8"/>
  <c r="AE625" i="8"/>
  <c r="AE626" i="8"/>
  <c r="AE627" i="8"/>
  <c r="AE628" i="8"/>
  <c r="AE629" i="8"/>
  <c r="AE630" i="8"/>
  <c r="AE631" i="8"/>
  <c r="AE632" i="8"/>
  <c r="AE633" i="8"/>
  <c r="AE634" i="8"/>
  <c r="AE635" i="8"/>
  <c r="AE636" i="8"/>
  <c r="AE637" i="8"/>
  <c r="AE638" i="8"/>
  <c r="AE639" i="8"/>
  <c r="AE640" i="8"/>
  <c r="AE641" i="8"/>
  <c r="AE642" i="8"/>
  <c r="AE643" i="8"/>
  <c r="AE644" i="8"/>
  <c r="AE645" i="8"/>
  <c r="AE646" i="8"/>
  <c r="AE647" i="8"/>
  <c r="AE648" i="8"/>
  <c r="AE649" i="8"/>
  <c r="AE650" i="8"/>
  <c r="AE651" i="8"/>
  <c r="AE652" i="8"/>
  <c r="AE653" i="8"/>
  <c r="AE654" i="8"/>
  <c r="AE655" i="8"/>
  <c r="AE656" i="8"/>
  <c r="AE657" i="8"/>
  <c r="AE658" i="8"/>
  <c r="AE659" i="8"/>
  <c r="AE660" i="8"/>
  <c r="AE661" i="8"/>
  <c r="AE662" i="8"/>
  <c r="AE663" i="8"/>
  <c r="AE664" i="8"/>
  <c r="AE665" i="8"/>
  <c r="AE666" i="8"/>
  <c r="AE667" i="8"/>
  <c r="AE668" i="8"/>
  <c r="AE669" i="8"/>
  <c r="AE670" i="8"/>
  <c r="AE671" i="8"/>
  <c r="AE672" i="8"/>
  <c r="AE673" i="8"/>
  <c r="AE674" i="8"/>
  <c r="AE675" i="8"/>
  <c r="AE676" i="8"/>
  <c r="AE677" i="8"/>
  <c r="AE678" i="8"/>
  <c r="AE679" i="8"/>
  <c r="AE680" i="8"/>
  <c r="AE681" i="8"/>
  <c r="AE682" i="8"/>
  <c r="AE683" i="8"/>
  <c r="AE684" i="8"/>
  <c r="AE685" i="8"/>
  <c r="AE686" i="8"/>
  <c r="AE687" i="8"/>
  <c r="AE688" i="8"/>
  <c r="AE689" i="8"/>
  <c r="AE690" i="8"/>
  <c r="AE691" i="8"/>
  <c r="AE692" i="8"/>
  <c r="AE693" i="8"/>
  <c r="AE694" i="8"/>
  <c r="AE695" i="8"/>
  <c r="AE696" i="8"/>
  <c r="AE697" i="8"/>
  <c r="AE698" i="8"/>
  <c r="AE699" i="8"/>
  <c r="AE700" i="8"/>
  <c r="AE701" i="8"/>
  <c r="AE702" i="8"/>
  <c r="AE703" i="8"/>
  <c r="AE704" i="8"/>
  <c r="AE705" i="8"/>
  <c r="AE706" i="8"/>
  <c r="AE707" i="8"/>
  <c r="AE708" i="8"/>
  <c r="AE709" i="8"/>
  <c r="AE710" i="8"/>
  <c r="AE711" i="8"/>
  <c r="AE712" i="8"/>
  <c r="AE713" i="8"/>
  <c r="AE714" i="8"/>
  <c r="AE715" i="8"/>
  <c r="AE716" i="8"/>
  <c r="AE717" i="8"/>
  <c r="AE718" i="8"/>
  <c r="AE719" i="8"/>
  <c r="AE720" i="8"/>
  <c r="AE721" i="8"/>
  <c r="AE722" i="8"/>
  <c r="AE723" i="8"/>
  <c r="AE724" i="8"/>
  <c r="AE725" i="8"/>
  <c r="AE726" i="8"/>
  <c r="AE727" i="8"/>
  <c r="AE728" i="8"/>
  <c r="AE729" i="8"/>
  <c r="AE730" i="8"/>
  <c r="AE731" i="8"/>
  <c r="AE732" i="8"/>
  <c r="AE733" i="8"/>
  <c r="AE734" i="8"/>
  <c r="AE735" i="8"/>
  <c r="AE736" i="8"/>
  <c r="AE737" i="8"/>
  <c r="AE738" i="8"/>
  <c r="AE739" i="8"/>
  <c r="AE740" i="8"/>
  <c r="AE741" i="8"/>
  <c r="AE742" i="8"/>
  <c r="AE743" i="8"/>
  <c r="AE744" i="8"/>
  <c r="AE745" i="8"/>
  <c r="AE746" i="8"/>
  <c r="AE747" i="8"/>
  <c r="AE748" i="8"/>
  <c r="AE749" i="8"/>
  <c r="AE750" i="8"/>
  <c r="AE751" i="8"/>
  <c r="AE752" i="8"/>
  <c r="AE753" i="8"/>
  <c r="AE754" i="8"/>
  <c r="AE755" i="8"/>
  <c r="AE756" i="8"/>
  <c r="AE757" i="8"/>
  <c r="AE758" i="8"/>
  <c r="AE759" i="8"/>
  <c r="AE760" i="8"/>
  <c r="AE761" i="8"/>
  <c r="AE762" i="8"/>
  <c r="AE763" i="8"/>
  <c r="AE764" i="8"/>
  <c r="AE765" i="8"/>
  <c r="AE766" i="8"/>
  <c r="AE767" i="8"/>
  <c r="AE768" i="8"/>
  <c r="AE769" i="8"/>
  <c r="AE770" i="8"/>
  <c r="AE771" i="8"/>
  <c r="AE772" i="8"/>
  <c r="AE773" i="8"/>
  <c r="AE774" i="8"/>
  <c r="AE775" i="8"/>
  <c r="AE776" i="8"/>
  <c r="AE777" i="8"/>
  <c r="AE778" i="8"/>
  <c r="AE779" i="8"/>
  <c r="AE780" i="8"/>
  <c r="AE781" i="8"/>
  <c r="AE782" i="8"/>
  <c r="AE783" i="8"/>
  <c r="AE784" i="8"/>
  <c r="AE785" i="8"/>
  <c r="AE786" i="8"/>
  <c r="AE787" i="8"/>
  <c r="AE788" i="8"/>
  <c r="AE789" i="8"/>
  <c r="AE790" i="8"/>
  <c r="AE791" i="8"/>
  <c r="AE792" i="8"/>
  <c r="AE793" i="8"/>
  <c r="AE794" i="8"/>
  <c r="AE795" i="8"/>
  <c r="AE796" i="8"/>
  <c r="AE797" i="8"/>
  <c r="AE798" i="8"/>
  <c r="AE799" i="8"/>
  <c r="AE800" i="8"/>
  <c r="AE801" i="8"/>
  <c r="AE802" i="8"/>
  <c r="AE803" i="8"/>
  <c r="AE804" i="8"/>
  <c r="AE805" i="8"/>
  <c r="AE806" i="8"/>
  <c r="AE807" i="8"/>
  <c r="AE808" i="8"/>
  <c r="AE809" i="8"/>
  <c r="AE810" i="8"/>
  <c r="AE811" i="8"/>
  <c r="AE812" i="8"/>
  <c r="AE813" i="8"/>
  <c r="AE814" i="8"/>
  <c r="AE815" i="8"/>
  <c r="AE816" i="8"/>
  <c r="AE817" i="8"/>
  <c r="AE818" i="8"/>
  <c r="AE819" i="8"/>
  <c r="AE820" i="8"/>
  <c r="AE821" i="8"/>
  <c r="AE822" i="8"/>
  <c r="AE823" i="8"/>
  <c r="AE824" i="8"/>
  <c r="AE825" i="8"/>
  <c r="AE826" i="8"/>
  <c r="AE827" i="8"/>
  <c r="AE828" i="8"/>
  <c r="AE829" i="8"/>
  <c r="AE830" i="8"/>
  <c r="AE831" i="8"/>
  <c r="AE832" i="8"/>
  <c r="AE833" i="8"/>
  <c r="AE834" i="8"/>
  <c r="AE835" i="8"/>
  <c r="AE836" i="8"/>
  <c r="AE837" i="8"/>
  <c r="AE838" i="8"/>
  <c r="AE839" i="8"/>
  <c r="AE840" i="8"/>
  <c r="AE841" i="8"/>
  <c r="AE842" i="8"/>
  <c r="AE843" i="8"/>
  <c r="AE844" i="8"/>
  <c r="AE845" i="8"/>
  <c r="AE846" i="8"/>
  <c r="AE847" i="8"/>
  <c r="AE848" i="8"/>
  <c r="AE849" i="8"/>
  <c r="AE850" i="8"/>
  <c r="AE851" i="8"/>
  <c r="AE852" i="8"/>
  <c r="AE853" i="8"/>
  <c r="AE854" i="8"/>
  <c r="AE855" i="8"/>
  <c r="AE856" i="8"/>
  <c r="AE857" i="8"/>
  <c r="AE858" i="8"/>
  <c r="AE859" i="8"/>
  <c r="AE860" i="8"/>
  <c r="AE861" i="8"/>
  <c r="AE862" i="8"/>
  <c r="AE863" i="8"/>
  <c r="AE864" i="8"/>
  <c r="AE865" i="8"/>
  <c r="AE866" i="8"/>
  <c r="AE867" i="8"/>
  <c r="AE868" i="8"/>
  <c r="AE869" i="8"/>
  <c r="AE870" i="8"/>
  <c r="AE871" i="8"/>
  <c r="AE872" i="8"/>
  <c r="AE873" i="8"/>
  <c r="AE874" i="8"/>
  <c r="AE875" i="8"/>
  <c r="AE876" i="8"/>
  <c r="AE877" i="8"/>
  <c r="AE878" i="8"/>
  <c r="AE879" i="8"/>
  <c r="AE880" i="8"/>
  <c r="AE881" i="8"/>
  <c r="AE882" i="8"/>
  <c r="AE883" i="8"/>
  <c r="AE884" i="8"/>
  <c r="AE885" i="8"/>
  <c r="AE886" i="8"/>
  <c r="AE887" i="8"/>
  <c r="AE888" i="8"/>
  <c r="AE889" i="8"/>
  <c r="AE890" i="8"/>
  <c r="AE891" i="8"/>
  <c r="AE892" i="8"/>
  <c r="AE893" i="8"/>
  <c r="AE894" i="8"/>
  <c r="AE895" i="8"/>
  <c r="AE896" i="8"/>
  <c r="AE897" i="8"/>
  <c r="AE898" i="8"/>
  <c r="AE899" i="8"/>
  <c r="AE900" i="8"/>
  <c r="AE901" i="8"/>
  <c r="AE902" i="8"/>
  <c r="AE903" i="8"/>
  <c r="AE904" i="8"/>
  <c r="AE905" i="8"/>
  <c r="AE906" i="8"/>
  <c r="AE907" i="8"/>
  <c r="AE908" i="8"/>
  <c r="AE909" i="8"/>
  <c r="AE910" i="8"/>
  <c r="AE911" i="8"/>
  <c r="AE912" i="8"/>
  <c r="AE913" i="8"/>
  <c r="AE914" i="8"/>
  <c r="AE915" i="8"/>
  <c r="AE916" i="8"/>
  <c r="AE917" i="8"/>
  <c r="AE918" i="8"/>
  <c r="AE919" i="8"/>
  <c r="AE920" i="8"/>
  <c r="AE921" i="8"/>
  <c r="AE922" i="8"/>
  <c r="AE923" i="8"/>
  <c r="AE924" i="8"/>
  <c r="AE925" i="8"/>
  <c r="AE926" i="8"/>
  <c r="AE927" i="8"/>
  <c r="AE928" i="8"/>
  <c r="AE929" i="8"/>
  <c r="AE930" i="8"/>
  <c r="AE931" i="8"/>
  <c r="AE932" i="8"/>
  <c r="AE933" i="8"/>
  <c r="AE934" i="8"/>
  <c r="AE935" i="8"/>
  <c r="AE936" i="8"/>
  <c r="AE937" i="8"/>
  <c r="AE938" i="8"/>
  <c r="AE939" i="8"/>
  <c r="AE940" i="8"/>
  <c r="AE941" i="8"/>
  <c r="AE942" i="8"/>
  <c r="AE943" i="8"/>
  <c r="AE944" i="8"/>
  <c r="AE945" i="8"/>
  <c r="AE946" i="8"/>
  <c r="AE947" i="8"/>
  <c r="AE948" i="8"/>
  <c r="AE949" i="8"/>
  <c r="AE950" i="8"/>
  <c r="AE951" i="8"/>
  <c r="AE952" i="8"/>
  <c r="AE953" i="8"/>
  <c r="AE954" i="8"/>
  <c r="AE955" i="8"/>
  <c r="AE956" i="8"/>
  <c r="AE957" i="8"/>
  <c r="AE958" i="8"/>
  <c r="AE959" i="8"/>
  <c r="AE960" i="8"/>
  <c r="AE961" i="8"/>
  <c r="AE962" i="8"/>
  <c r="AE963" i="8"/>
  <c r="AE964" i="8"/>
  <c r="AE965" i="8"/>
  <c r="AE966" i="8"/>
  <c r="AE967" i="8"/>
  <c r="AE968" i="8"/>
  <c r="AE969" i="8"/>
  <c r="AE970" i="8"/>
  <c r="AE971" i="8"/>
  <c r="AE972" i="8"/>
  <c r="AE973" i="8"/>
  <c r="AE974" i="8"/>
  <c r="AE975" i="8"/>
  <c r="AE976" i="8"/>
  <c r="AE977" i="8"/>
  <c r="AE978" i="8"/>
  <c r="AE979" i="8"/>
  <c r="AE980" i="8"/>
  <c r="AE981" i="8"/>
  <c r="AE982" i="8"/>
  <c r="AE983" i="8"/>
  <c r="AE984" i="8"/>
  <c r="AE985" i="8"/>
  <c r="AE986" i="8"/>
  <c r="AE987" i="8"/>
  <c r="AE988" i="8"/>
  <c r="AE989" i="8"/>
  <c r="AE990" i="8"/>
  <c r="AE991" i="8"/>
  <c r="AE992" i="8"/>
  <c r="AE993" i="8"/>
  <c r="AE994" i="8"/>
  <c r="AE995" i="8"/>
  <c r="AE996" i="8"/>
  <c r="AE997" i="8"/>
  <c r="AE998" i="8"/>
  <c r="AE999" i="8"/>
  <c r="AE1000" i="8"/>
  <c r="Y10" i="8"/>
  <c r="X10" i="8" s="1"/>
  <c r="Y11" i="8"/>
  <c r="X11" i="8" s="1"/>
  <c r="Y12" i="8"/>
  <c r="X12" i="8" s="1"/>
  <c r="Y13" i="8"/>
  <c r="X13" i="8" s="1"/>
  <c r="Y14" i="8"/>
  <c r="BC14" i="8" s="1"/>
  <c r="Y15" i="8"/>
  <c r="X15" i="8" s="1"/>
  <c r="Y16" i="8"/>
  <c r="X16" i="8" s="1"/>
  <c r="Y17" i="8"/>
  <c r="X17" i="8" s="1"/>
  <c r="Y18" i="8"/>
  <c r="X18" i="8" s="1"/>
  <c r="Y19" i="8"/>
  <c r="X19" i="8" s="1"/>
  <c r="Y20" i="8"/>
  <c r="X20" i="8" s="1"/>
  <c r="Y21" i="8"/>
  <c r="X21" i="8" s="1"/>
  <c r="Y22" i="8"/>
  <c r="X22" i="8" s="1"/>
  <c r="Y23" i="8"/>
  <c r="X23" i="8" s="1"/>
  <c r="Y24" i="8"/>
  <c r="X24" i="8" s="1"/>
  <c r="Y25" i="8"/>
  <c r="X25" i="8" s="1"/>
  <c r="Y26" i="8"/>
  <c r="X26" i="8" s="1"/>
  <c r="Y27" i="8"/>
  <c r="X27" i="8" s="1"/>
  <c r="Y28" i="8"/>
  <c r="X28" i="8" s="1"/>
  <c r="Y29" i="8"/>
  <c r="X29" i="8" s="1"/>
  <c r="Y30" i="8"/>
  <c r="X30" i="8" s="1"/>
  <c r="Y31" i="8"/>
  <c r="X31" i="8" s="1"/>
  <c r="Y32" i="8"/>
  <c r="X32" i="8" s="1"/>
  <c r="Y33" i="8"/>
  <c r="X33" i="8" s="1"/>
  <c r="Y34" i="8"/>
  <c r="X34" i="8" s="1"/>
  <c r="Y35" i="8"/>
  <c r="X35" i="8" s="1"/>
  <c r="Y36" i="8"/>
  <c r="X36" i="8" s="1"/>
  <c r="Y37" i="8"/>
  <c r="X37" i="8" s="1"/>
  <c r="Y38" i="8"/>
  <c r="X38" i="8" s="1"/>
  <c r="Y39" i="8"/>
  <c r="X39" i="8" s="1"/>
  <c r="Y40" i="8"/>
  <c r="X40" i="8" s="1"/>
  <c r="Y41" i="8"/>
  <c r="X41" i="8" s="1"/>
  <c r="Y42" i="8"/>
  <c r="X42" i="8" s="1"/>
  <c r="Y43" i="8"/>
  <c r="X43" i="8" s="1"/>
  <c r="Y44" i="8"/>
  <c r="X44" i="8" s="1"/>
  <c r="Y45" i="8"/>
  <c r="X45" i="8" s="1"/>
  <c r="Y46" i="8"/>
  <c r="X46" i="8" s="1"/>
  <c r="Y47" i="8"/>
  <c r="X47" i="8" s="1"/>
  <c r="Y48" i="8"/>
  <c r="X48" i="8" s="1"/>
  <c r="Y49" i="8"/>
  <c r="X49" i="8" s="1"/>
  <c r="Y50" i="8"/>
  <c r="X50" i="8" s="1"/>
  <c r="Y51" i="8"/>
  <c r="X51" i="8" s="1"/>
  <c r="Y52" i="8"/>
  <c r="X52" i="8" s="1"/>
  <c r="Y53" i="8"/>
  <c r="X53" i="8" s="1"/>
  <c r="Y54" i="8"/>
  <c r="BC54" i="8" s="1"/>
  <c r="Y55" i="8"/>
  <c r="X55" i="8" s="1"/>
  <c r="Y56" i="8"/>
  <c r="X56" i="8" s="1"/>
  <c r="Y57" i="8"/>
  <c r="X57" i="8" s="1"/>
  <c r="Y58" i="8"/>
  <c r="X58" i="8" s="1"/>
  <c r="Y59" i="8"/>
  <c r="X59" i="8" s="1"/>
  <c r="Y60" i="8"/>
  <c r="X60" i="8" s="1"/>
  <c r="Y61" i="8"/>
  <c r="X61" i="8" s="1"/>
  <c r="Y62" i="8"/>
  <c r="X62" i="8" s="1"/>
  <c r="Y63" i="8"/>
  <c r="X63" i="8" s="1"/>
  <c r="Y64" i="8"/>
  <c r="X64" i="8" s="1"/>
  <c r="Y65" i="8"/>
  <c r="X65" i="8" s="1"/>
  <c r="Y66" i="8"/>
  <c r="X66" i="8" s="1"/>
  <c r="Y67" i="8"/>
  <c r="X67" i="8" s="1"/>
  <c r="Y68" i="8"/>
  <c r="X68" i="8" s="1"/>
  <c r="Y69" i="8"/>
  <c r="Y70" i="8"/>
  <c r="X70" i="8" s="1"/>
  <c r="Y71" i="8"/>
  <c r="X71" i="8" s="1"/>
  <c r="Y72" i="8"/>
  <c r="X72" i="8" s="1"/>
  <c r="Y73" i="8"/>
  <c r="X73" i="8" s="1"/>
  <c r="Y74" i="8"/>
  <c r="X74" i="8" s="1"/>
  <c r="Y75" i="8"/>
  <c r="X75" i="8" s="1"/>
  <c r="Y76" i="8"/>
  <c r="X76" i="8" s="1"/>
  <c r="Y77" i="8"/>
  <c r="X77" i="8" s="1"/>
  <c r="Y78" i="8"/>
  <c r="X78" i="8" s="1"/>
  <c r="Y79" i="8"/>
  <c r="X79" i="8" s="1"/>
  <c r="Y80" i="8"/>
  <c r="X80" i="8" s="1"/>
  <c r="Y81" i="8"/>
  <c r="BD81" i="8" s="1"/>
  <c r="Y82" i="8"/>
  <c r="X82" i="8" s="1"/>
  <c r="Y83" i="8"/>
  <c r="X83" i="8" s="1"/>
  <c r="Y84" i="8"/>
  <c r="X84" i="8" s="1"/>
  <c r="Y85" i="8"/>
  <c r="X85" i="8" s="1"/>
  <c r="Y86" i="8"/>
  <c r="X86" i="8" s="1"/>
  <c r="Y87" i="8"/>
  <c r="X87" i="8" s="1"/>
  <c r="Y88" i="8"/>
  <c r="X88" i="8" s="1"/>
  <c r="Y89" i="8"/>
  <c r="X89" i="8" s="1"/>
  <c r="Y90" i="8"/>
  <c r="X90" i="8" s="1"/>
  <c r="Y91" i="8"/>
  <c r="X91" i="8" s="1"/>
  <c r="Y92" i="8"/>
  <c r="BC92" i="8" s="1"/>
  <c r="Y93" i="8"/>
  <c r="BC93" i="8" s="1"/>
  <c r="Y94" i="8"/>
  <c r="X94" i="8" s="1"/>
  <c r="Y95" i="8"/>
  <c r="X95" i="8" s="1"/>
  <c r="Y96" i="8"/>
  <c r="X96" i="8" s="1"/>
  <c r="Y97" i="8"/>
  <c r="X97" i="8" s="1"/>
  <c r="Y98" i="8"/>
  <c r="X98" i="8" s="1"/>
  <c r="Y99" i="8"/>
  <c r="X99" i="8" s="1"/>
  <c r="Y100" i="8"/>
  <c r="X100" i="8" s="1"/>
  <c r="Y101" i="8"/>
  <c r="X101" i="8" s="1"/>
  <c r="Y102" i="8"/>
  <c r="X102" i="8" s="1"/>
  <c r="Y103" i="8"/>
  <c r="X103" i="8" s="1"/>
  <c r="Y104" i="8"/>
  <c r="X104" i="8" s="1"/>
  <c r="Y105" i="8"/>
  <c r="BC105" i="8" s="1"/>
  <c r="Y106" i="8"/>
  <c r="X106" i="8" s="1"/>
  <c r="Y107" i="8"/>
  <c r="X107" i="8" s="1"/>
  <c r="Y108" i="8"/>
  <c r="X108" i="8" s="1"/>
  <c r="Y109" i="8"/>
  <c r="X109" i="8" s="1"/>
  <c r="Y110" i="8"/>
  <c r="X110" i="8" s="1"/>
  <c r="Y111" i="8"/>
  <c r="X111" i="8" s="1"/>
  <c r="Y112" i="8"/>
  <c r="X112" i="8" s="1"/>
  <c r="Y113" i="8"/>
  <c r="X113" i="8" s="1"/>
  <c r="Y114" i="8"/>
  <c r="BC114" i="8" s="1"/>
  <c r="Y115" i="8"/>
  <c r="X115" i="8" s="1"/>
  <c r="Y116" i="8"/>
  <c r="X116" i="8" s="1"/>
  <c r="Y117" i="8"/>
  <c r="X117" i="8" s="1"/>
  <c r="Y118" i="8"/>
  <c r="X118" i="8" s="1"/>
  <c r="Y119" i="8"/>
  <c r="X119" i="8" s="1"/>
  <c r="Y120" i="8"/>
  <c r="X120" i="8" s="1"/>
  <c r="Y121" i="8"/>
  <c r="X121" i="8" s="1"/>
  <c r="Y122" i="8"/>
  <c r="X122" i="8" s="1"/>
  <c r="Y123" i="8"/>
  <c r="X123" i="8" s="1"/>
  <c r="Y124" i="8"/>
  <c r="X124" i="8" s="1"/>
  <c r="Y125" i="8"/>
  <c r="X125" i="8" s="1"/>
  <c r="Y126" i="8"/>
  <c r="X126" i="8" s="1"/>
  <c r="Y127" i="8"/>
  <c r="X127" i="8" s="1"/>
  <c r="Y128" i="8"/>
  <c r="X128" i="8" s="1"/>
  <c r="Y129" i="8"/>
  <c r="X129" i="8" s="1"/>
  <c r="Y130" i="8"/>
  <c r="X130" i="8" s="1"/>
  <c r="Y131" i="8"/>
  <c r="X131" i="8" s="1"/>
  <c r="Y132" i="8"/>
  <c r="X132" i="8" s="1"/>
  <c r="Y133" i="8"/>
  <c r="X133" i="8" s="1"/>
  <c r="Y134" i="8"/>
  <c r="X134" i="8" s="1"/>
  <c r="Y135" i="8"/>
  <c r="X135" i="8" s="1"/>
  <c r="Y136" i="8"/>
  <c r="X136" i="8" s="1"/>
  <c r="Y137" i="8"/>
  <c r="X137" i="8" s="1"/>
  <c r="Y138" i="8"/>
  <c r="X138" i="8" s="1"/>
  <c r="Y139" i="8"/>
  <c r="X139" i="8" s="1"/>
  <c r="Y140" i="8"/>
  <c r="X140" i="8" s="1"/>
  <c r="Y141" i="8"/>
  <c r="X141" i="8" s="1"/>
  <c r="Y142" i="8"/>
  <c r="X142" i="8" s="1"/>
  <c r="Y143" i="8"/>
  <c r="X143" i="8" s="1"/>
  <c r="Y144" i="8"/>
  <c r="X144" i="8" s="1"/>
  <c r="Y145" i="8"/>
  <c r="X145" i="8" s="1"/>
  <c r="Y146" i="8"/>
  <c r="X146" i="8" s="1"/>
  <c r="Y147" i="8"/>
  <c r="X147" i="8" s="1"/>
  <c r="Y148" i="8"/>
  <c r="X148" i="8" s="1"/>
  <c r="Y149" i="8"/>
  <c r="X149" i="8" s="1"/>
  <c r="Y150" i="8"/>
  <c r="X150" i="8" s="1"/>
  <c r="Y151" i="8"/>
  <c r="X151" i="8" s="1"/>
  <c r="Y152" i="8"/>
  <c r="X152" i="8" s="1"/>
  <c r="Y153" i="8"/>
  <c r="X153" i="8" s="1"/>
  <c r="Y154" i="8"/>
  <c r="X154" i="8" s="1"/>
  <c r="Y155" i="8"/>
  <c r="BC155" i="8" s="1"/>
  <c r="Y156" i="8"/>
  <c r="X156" i="8" s="1"/>
  <c r="Y157" i="8"/>
  <c r="X157" i="8" s="1"/>
  <c r="Y158" i="8"/>
  <c r="X158" i="8" s="1"/>
  <c r="Y159" i="8"/>
  <c r="X159" i="8" s="1"/>
  <c r="Y160" i="8"/>
  <c r="X160" i="8" s="1"/>
  <c r="Y161" i="8"/>
  <c r="X161" i="8" s="1"/>
  <c r="Y162" i="8"/>
  <c r="X162" i="8" s="1"/>
  <c r="Y163" i="8"/>
  <c r="X163" i="8" s="1"/>
  <c r="Y164" i="8"/>
  <c r="X164" i="8" s="1"/>
  <c r="Y165" i="8"/>
  <c r="X165" i="8" s="1"/>
  <c r="Y166" i="8"/>
  <c r="X166" i="8" s="1"/>
  <c r="Y167" i="8"/>
  <c r="X167" i="8" s="1"/>
  <c r="Y168" i="8"/>
  <c r="X168" i="8" s="1"/>
  <c r="Y169" i="8"/>
  <c r="X169" i="8" s="1"/>
  <c r="Y170" i="8"/>
  <c r="X170" i="8" s="1"/>
  <c r="Y171" i="8"/>
  <c r="X171" i="8" s="1"/>
  <c r="Y172" i="8"/>
  <c r="X172" i="8" s="1"/>
  <c r="Y173" i="8"/>
  <c r="X173" i="8" s="1"/>
  <c r="Y174" i="8"/>
  <c r="X174" i="8" s="1"/>
  <c r="Y175" i="8"/>
  <c r="BC175" i="8" s="1"/>
  <c r="Y176" i="8"/>
  <c r="X176" i="8" s="1"/>
  <c r="Y177" i="8"/>
  <c r="BD177" i="8" s="1"/>
  <c r="Y178" i="8"/>
  <c r="X178" i="8" s="1"/>
  <c r="Y179" i="8"/>
  <c r="X179" i="8" s="1"/>
  <c r="Y180" i="8"/>
  <c r="X180" i="8" s="1"/>
  <c r="Y181" i="8"/>
  <c r="X181" i="8" s="1"/>
  <c r="Y182" i="8"/>
  <c r="X182" i="8" s="1"/>
  <c r="Y183" i="8"/>
  <c r="X183" i="8" s="1"/>
  <c r="Y184" i="8"/>
  <c r="X184" i="8" s="1"/>
  <c r="Y185" i="8"/>
  <c r="X185" i="8" s="1"/>
  <c r="Y186" i="8"/>
  <c r="X186" i="8" s="1"/>
  <c r="Y187" i="8"/>
  <c r="X187" i="8" s="1"/>
  <c r="Y188" i="8"/>
  <c r="X188" i="8" s="1"/>
  <c r="Y189" i="8"/>
  <c r="Y190" i="8"/>
  <c r="X190" i="8" s="1"/>
  <c r="Y191" i="8"/>
  <c r="X191" i="8" s="1"/>
  <c r="Y192" i="8"/>
  <c r="X192" i="8" s="1"/>
  <c r="Y193" i="8"/>
  <c r="X193" i="8" s="1"/>
  <c r="Y194" i="8"/>
  <c r="X194" i="8" s="1"/>
  <c r="Y195" i="8"/>
  <c r="BC195" i="8" s="1"/>
  <c r="Y196" i="8"/>
  <c r="X196" i="8" s="1"/>
  <c r="Y197" i="8"/>
  <c r="X197" i="8" s="1"/>
  <c r="Y198" i="8"/>
  <c r="X198" i="8" s="1"/>
  <c r="Y199" i="8"/>
  <c r="X199" i="8" s="1"/>
  <c r="Y200" i="8"/>
  <c r="X200" i="8" s="1"/>
  <c r="Y201" i="8"/>
  <c r="BC201" i="8" s="1"/>
  <c r="Y202" i="8"/>
  <c r="X202" i="8" s="1"/>
  <c r="Y203" i="8"/>
  <c r="X203" i="8" s="1"/>
  <c r="Y204" i="8"/>
  <c r="X204" i="8" s="1"/>
  <c r="Y205" i="8"/>
  <c r="X205" i="8" s="1"/>
  <c r="Y206" i="8"/>
  <c r="X206" i="8" s="1"/>
  <c r="Y207" i="8"/>
  <c r="X207" i="8" s="1"/>
  <c r="Y208" i="8"/>
  <c r="X208" i="8" s="1"/>
  <c r="Y209" i="8"/>
  <c r="X209" i="8" s="1"/>
  <c r="Y210" i="8"/>
  <c r="X210" i="8" s="1"/>
  <c r="Y211" i="8"/>
  <c r="X211" i="8" s="1"/>
  <c r="Y212" i="8"/>
  <c r="X212" i="8" s="1"/>
  <c r="Y213" i="8"/>
  <c r="BC213" i="8" s="1"/>
  <c r="Y214" i="8"/>
  <c r="X214" i="8" s="1"/>
  <c r="Y215" i="8"/>
  <c r="X215" i="8" s="1"/>
  <c r="Y216" i="8"/>
  <c r="X216" i="8" s="1"/>
  <c r="Y217" i="8"/>
  <c r="X217" i="8" s="1"/>
  <c r="Y218" i="8"/>
  <c r="X218" i="8" s="1"/>
  <c r="Y219" i="8"/>
  <c r="X219" i="8" s="1"/>
  <c r="Y220" i="8"/>
  <c r="X220" i="8" s="1"/>
  <c r="Y221" i="8"/>
  <c r="X221" i="8" s="1"/>
  <c r="Y222" i="8"/>
  <c r="X222" i="8" s="1"/>
  <c r="Y223" i="8"/>
  <c r="X223" i="8" s="1"/>
  <c r="Y224" i="8"/>
  <c r="X224" i="8" s="1"/>
  <c r="Y225" i="8"/>
  <c r="X225" i="8" s="1"/>
  <c r="Y226" i="8"/>
  <c r="X226" i="8" s="1"/>
  <c r="Y227" i="8"/>
  <c r="X227" i="8" s="1"/>
  <c r="Y228" i="8"/>
  <c r="X228" i="8" s="1"/>
  <c r="Y229" i="8"/>
  <c r="X229" i="8" s="1"/>
  <c r="Y230" i="8"/>
  <c r="X230" i="8" s="1"/>
  <c r="Y231" i="8"/>
  <c r="X231" i="8" s="1"/>
  <c r="Y232" i="8"/>
  <c r="X232" i="8" s="1"/>
  <c r="Y233" i="8"/>
  <c r="X233" i="8" s="1"/>
  <c r="Y234" i="8"/>
  <c r="X234" i="8" s="1"/>
  <c r="Y235" i="8"/>
  <c r="X235" i="8" s="1"/>
  <c r="Y236" i="8"/>
  <c r="X236" i="8" s="1"/>
  <c r="Y237" i="8"/>
  <c r="BC237" i="8" s="1"/>
  <c r="Y238" i="8"/>
  <c r="X238" i="8" s="1"/>
  <c r="Y239" i="8"/>
  <c r="X239" i="8" s="1"/>
  <c r="Y240" i="8"/>
  <c r="X240" i="8" s="1"/>
  <c r="Y241" i="8"/>
  <c r="X241" i="8" s="1"/>
  <c r="Y242" i="8"/>
  <c r="X242" i="8" s="1"/>
  <c r="Y243" i="8"/>
  <c r="X243" i="8" s="1"/>
  <c r="Y244" i="8"/>
  <c r="X244" i="8" s="1"/>
  <c r="Y245" i="8"/>
  <c r="X245" i="8" s="1"/>
  <c r="Y246" i="8"/>
  <c r="X246" i="8" s="1"/>
  <c r="Y247" i="8"/>
  <c r="X247" i="8" s="1"/>
  <c r="Y248" i="8"/>
  <c r="X248" i="8" s="1"/>
  <c r="Y249" i="8"/>
  <c r="X249" i="8" s="1"/>
  <c r="Y250" i="8"/>
  <c r="X250" i="8" s="1"/>
  <c r="Y251" i="8"/>
  <c r="X251" i="8" s="1"/>
  <c r="Y252" i="8"/>
  <c r="X252" i="8" s="1"/>
  <c r="Y253" i="8"/>
  <c r="X253" i="8" s="1"/>
  <c r="Y254" i="8"/>
  <c r="X254" i="8" s="1"/>
  <c r="Y255" i="8"/>
  <c r="X255" i="8" s="1"/>
  <c r="Y256" i="8"/>
  <c r="X256" i="8" s="1"/>
  <c r="Y257" i="8"/>
  <c r="X257" i="8" s="1"/>
  <c r="Y258" i="8"/>
  <c r="X258" i="8" s="1"/>
  <c r="Y259" i="8"/>
  <c r="X259" i="8" s="1"/>
  <c r="Y260" i="8"/>
  <c r="X260" i="8" s="1"/>
  <c r="Y261" i="8"/>
  <c r="BC261" i="8" s="1"/>
  <c r="Y262" i="8"/>
  <c r="X262" i="8" s="1"/>
  <c r="Y263" i="8"/>
  <c r="X263" i="8" s="1"/>
  <c r="Y264" i="8"/>
  <c r="X264" i="8" s="1"/>
  <c r="Y265" i="8"/>
  <c r="X265" i="8" s="1"/>
  <c r="Y266" i="8"/>
  <c r="X266" i="8" s="1"/>
  <c r="Y267" i="8"/>
  <c r="X267" i="8" s="1"/>
  <c r="Y268" i="8"/>
  <c r="X268" i="8" s="1"/>
  <c r="Y269" i="8"/>
  <c r="X269" i="8" s="1"/>
  <c r="Y270" i="8"/>
  <c r="X270" i="8" s="1"/>
  <c r="Y271" i="8"/>
  <c r="X271" i="8" s="1"/>
  <c r="Y272" i="8"/>
  <c r="X272" i="8" s="1"/>
  <c r="Y273" i="8"/>
  <c r="X273" i="8" s="1"/>
  <c r="Y274" i="8"/>
  <c r="X274" i="8" s="1"/>
  <c r="Y275" i="8"/>
  <c r="X275" i="8" s="1"/>
  <c r="Y276" i="8"/>
  <c r="X276" i="8" s="1"/>
  <c r="Y277" i="8"/>
  <c r="X277" i="8" s="1"/>
  <c r="Y278" i="8"/>
  <c r="X278" i="8" s="1"/>
  <c r="Y279" i="8"/>
  <c r="X279" i="8" s="1"/>
  <c r="Y280" i="8"/>
  <c r="X280" i="8" s="1"/>
  <c r="Y281" i="8"/>
  <c r="X281" i="8" s="1"/>
  <c r="Y282" i="8"/>
  <c r="X282" i="8" s="1"/>
  <c r="Y283" i="8"/>
  <c r="X283" i="8" s="1"/>
  <c r="Y284" i="8"/>
  <c r="X284" i="8" s="1"/>
  <c r="Y285" i="8"/>
  <c r="X285" i="8" s="1"/>
  <c r="Y286" i="8"/>
  <c r="X286" i="8" s="1"/>
  <c r="Y287" i="8"/>
  <c r="X287" i="8" s="1"/>
  <c r="Y288" i="8"/>
  <c r="X288" i="8" s="1"/>
  <c r="Y289" i="8"/>
  <c r="X289" i="8" s="1"/>
  <c r="Y290" i="8"/>
  <c r="X290" i="8" s="1"/>
  <c r="Y291" i="8"/>
  <c r="X291" i="8" s="1"/>
  <c r="Y292" i="8"/>
  <c r="X292" i="8" s="1"/>
  <c r="Y293" i="8"/>
  <c r="X293" i="8" s="1"/>
  <c r="Y294" i="8"/>
  <c r="X294" i="8" s="1"/>
  <c r="Y295" i="8"/>
  <c r="X295" i="8" s="1"/>
  <c r="Y296" i="8"/>
  <c r="X296" i="8" s="1"/>
  <c r="Y297" i="8"/>
  <c r="X297" i="8" s="1"/>
  <c r="Y298" i="8"/>
  <c r="X298" i="8" s="1"/>
  <c r="Y299" i="8"/>
  <c r="X299" i="8" s="1"/>
  <c r="Y300" i="8"/>
  <c r="X300" i="8" s="1"/>
  <c r="Y301" i="8"/>
  <c r="X301" i="8" s="1"/>
  <c r="Y302" i="8"/>
  <c r="X302" i="8" s="1"/>
  <c r="Y303" i="8"/>
  <c r="X303" i="8" s="1"/>
  <c r="Y304" i="8"/>
  <c r="X304" i="8" s="1"/>
  <c r="Y305" i="8"/>
  <c r="X305" i="8" s="1"/>
  <c r="Y306" i="8"/>
  <c r="X306" i="8" s="1"/>
  <c r="Y307" i="8"/>
  <c r="X307" i="8" s="1"/>
  <c r="Y308" i="8"/>
  <c r="X308" i="8" s="1"/>
  <c r="Y309" i="8"/>
  <c r="X309" i="8" s="1"/>
  <c r="Y310" i="8"/>
  <c r="X310" i="8" s="1"/>
  <c r="Y311" i="8"/>
  <c r="X311" i="8" s="1"/>
  <c r="Y312" i="8"/>
  <c r="X312" i="8" s="1"/>
  <c r="Y313" i="8"/>
  <c r="X313" i="8" s="1"/>
  <c r="Y314" i="8"/>
  <c r="X314" i="8" s="1"/>
  <c r="Y315" i="8"/>
  <c r="X315" i="8" s="1"/>
  <c r="Y316" i="8"/>
  <c r="X316" i="8" s="1"/>
  <c r="Y317" i="8"/>
  <c r="X317" i="8" s="1"/>
  <c r="Y318" i="8"/>
  <c r="X318" i="8" s="1"/>
  <c r="Y319" i="8"/>
  <c r="X319" i="8" s="1"/>
  <c r="Y320" i="8"/>
  <c r="X320" i="8" s="1"/>
  <c r="Y321" i="8"/>
  <c r="X321" i="8" s="1"/>
  <c r="Y322" i="8"/>
  <c r="X322" i="8" s="1"/>
  <c r="Y323" i="8"/>
  <c r="X323" i="8" s="1"/>
  <c r="Y324" i="8"/>
  <c r="X324" i="8" s="1"/>
  <c r="Y325" i="8"/>
  <c r="X325" i="8" s="1"/>
  <c r="Y326" i="8"/>
  <c r="X326" i="8" s="1"/>
  <c r="Y327" i="8"/>
  <c r="X327" i="8" s="1"/>
  <c r="Y328" i="8"/>
  <c r="X328" i="8" s="1"/>
  <c r="Y329" i="8"/>
  <c r="X329" i="8" s="1"/>
  <c r="Y330" i="8"/>
  <c r="X330" i="8" s="1"/>
  <c r="Y331" i="8"/>
  <c r="X331" i="8" s="1"/>
  <c r="Y332" i="8"/>
  <c r="X332" i="8" s="1"/>
  <c r="Y333" i="8"/>
  <c r="X333" i="8" s="1"/>
  <c r="Y334" i="8"/>
  <c r="X334" i="8" s="1"/>
  <c r="Y335" i="8"/>
  <c r="X335" i="8" s="1"/>
  <c r="Y336" i="8"/>
  <c r="X336" i="8" s="1"/>
  <c r="Y337" i="8"/>
  <c r="X337" i="8" s="1"/>
  <c r="Y338" i="8"/>
  <c r="X338" i="8" s="1"/>
  <c r="Y339" i="8"/>
  <c r="X339" i="8" s="1"/>
  <c r="Y340" i="8"/>
  <c r="X340" i="8" s="1"/>
  <c r="Y341" i="8"/>
  <c r="X341" i="8" s="1"/>
  <c r="Y342" i="8"/>
  <c r="X342" i="8" s="1"/>
  <c r="Y343" i="8"/>
  <c r="X343" i="8" s="1"/>
  <c r="Y344" i="8"/>
  <c r="X344" i="8" s="1"/>
  <c r="Y345" i="8"/>
  <c r="X345" i="8" s="1"/>
  <c r="Y346" i="8"/>
  <c r="X346" i="8" s="1"/>
  <c r="Y347" i="8"/>
  <c r="X347" i="8" s="1"/>
  <c r="Y348" i="8"/>
  <c r="X348" i="8" s="1"/>
  <c r="Y349" i="8"/>
  <c r="X349" i="8" s="1"/>
  <c r="Y350" i="8"/>
  <c r="X350" i="8" s="1"/>
  <c r="Y351" i="8"/>
  <c r="X351" i="8" s="1"/>
  <c r="Y352" i="8"/>
  <c r="X352" i="8" s="1"/>
  <c r="Y353" i="8"/>
  <c r="X353" i="8" s="1"/>
  <c r="Y354" i="8"/>
  <c r="BC354" i="8" s="1"/>
  <c r="Y355" i="8"/>
  <c r="X355" i="8" s="1"/>
  <c r="Y356" i="8"/>
  <c r="X356" i="8" s="1"/>
  <c r="Y357" i="8"/>
  <c r="X357" i="8" s="1"/>
  <c r="Y358" i="8"/>
  <c r="X358" i="8" s="1"/>
  <c r="Y359" i="8"/>
  <c r="X359" i="8" s="1"/>
  <c r="Y360" i="8"/>
  <c r="X360" i="8" s="1"/>
  <c r="Y361" i="8"/>
  <c r="X361" i="8" s="1"/>
  <c r="Y362" i="8"/>
  <c r="X362" i="8" s="1"/>
  <c r="Y363" i="8"/>
  <c r="X363" i="8" s="1"/>
  <c r="Y364" i="8"/>
  <c r="X364" i="8" s="1"/>
  <c r="Y365" i="8"/>
  <c r="X365" i="8" s="1"/>
  <c r="Y366" i="8"/>
  <c r="X366" i="8" s="1"/>
  <c r="Y367" i="8"/>
  <c r="X367" i="8" s="1"/>
  <c r="Y368" i="8"/>
  <c r="X368" i="8" s="1"/>
  <c r="Y369" i="8"/>
  <c r="X369" i="8" s="1"/>
  <c r="Y370" i="8"/>
  <c r="X370" i="8" s="1"/>
  <c r="Y371" i="8"/>
  <c r="X371" i="8" s="1"/>
  <c r="Y372" i="8"/>
  <c r="X372" i="8" s="1"/>
  <c r="Y373" i="8"/>
  <c r="X373" i="8" s="1"/>
  <c r="Y374" i="8"/>
  <c r="X374" i="8" s="1"/>
  <c r="Y375" i="8"/>
  <c r="X375" i="8" s="1"/>
  <c r="Y376" i="8"/>
  <c r="X376" i="8" s="1"/>
  <c r="Y377" i="8"/>
  <c r="X377" i="8" s="1"/>
  <c r="Y378" i="8"/>
  <c r="X378" i="8" s="1"/>
  <c r="Y379" i="8"/>
  <c r="X379" i="8" s="1"/>
  <c r="Y380" i="8"/>
  <c r="X380" i="8" s="1"/>
  <c r="Y381" i="8"/>
  <c r="X381" i="8" s="1"/>
  <c r="Y382" i="8"/>
  <c r="X382" i="8" s="1"/>
  <c r="Y383" i="8"/>
  <c r="X383" i="8" s="1"/>
  <c r="Y384" i="8"/>
  <c r="X384" i="8" s="1"/>
  <c r="Y385" i="8"/>
  <c r="X385" i="8" s="1"/>
  <c r="Y386" i="8"/>
  <c r="X386" i="8" s="1"/>
  <c r="Y387" i="8"/>
  <c r="X387" i="8" s="1"/>
  <c r="Y388" i="8"/>
  <c r="X388" i="8" s="1"/>
  <c r="Y389" i="8"/>
  <c r="X389" i="8" s="1"/>
  <c r="Y390" i="8"/>
  <c r="X390" i="8" s="1"/>
  <c r="Y391" i="8"/>
  <c r="X391" i="8" s="1"/>
  <c r="Y392" i="8"/>
  <c r="X392" i="8" s="1"/>
  <c r="Y393" i="8"/>
  <c r="X393" i="8" s="1"/>
  <c r="Y394" i="8"/>
  <c r="X394" i="8" s="1"/>
  <c r="Y395" i="8"/>
  <c r="X395" i="8" s="1"/>
  <c r="Y396" i="8"/>
  <c r="X396" i="8" s="1"/>
  <c r="Y397" i="8"/>
  <c r="X397" i="8" s="1"/>
  <c r="Y398" i="8"/>
  <c r="X398" i="8" s="1"/>
  <c r="Y399" i="8"/>
  <c r="X399" i="8" s="1"/>
  <c r="Y400" i="8"/>
  <c r="X400" i="8" s="1"/>
  <c r="Y401" i="8"/>
  <c r="X401" i="8" s="1"/>
  <c r="Y402" i="8"/>
  <c r="X402" i="8" s="1"/>
  <c r="Y403" i="8"/>
  <c r="X403" i="8" s="1"/>
  <c r="Y404" i="8"/>
  <c r="X404" i="8" s="1"/>
  <c r="Y405" i="8"/>
  <c r="X405" i="8" s="1"/>
  <c r="Y406" i="8"/>
  <c r="X406" i="8" s="1"/>
  <c r="Y407" i="8"/>
  <c r="X407" i="8" s="1"/>
  <c r="Y408" i="8"/>
  <c r="X408" i="8" s="1"/>
  <c r="Y409" i="8"/>
  <c r="X409" i="8" s="1"/>
  <c r="Y410" i="8"/>
  <c r="X410" i="8" s="1"/>
  <c r="Y411" i="8"/>
  <c r="X411" i="8" s="1"/>
  <c r="Y412" i="8"/>
  <c r="X412" i="8" s="1"/>
  <c r="Y413" i="8"/>
  <c r="BD413" i="8" s="1"/>
  <c r="Y414" i="8"/>
  <c r="X414" i="8" s="1"/>
  <c r="Y415" i="8"/>
  <c r="BC415" i="8" s="1"/>
  <c r="Y416" i="8"/>
  <c r="X416" i="8" s="1"/>
  <c r="Y417" i="8"/>
  <c r="X417" i="8" s="1"/>
  <c r="Y418" i="8"/>
  <c r="X418" i="8" s="1"/>
  <c r="Y419" i="8"/>
  <c r="X419" i="8" s="1"/>
  <c r="Y420" i="8"/>
  <c r="X420" i="8" s="1"/>
  <c r="Y421" i="8"/>
  <c r="X421" i="8" s="1"/>
  <c r="Y422" i="8"/>
  <c r="X422" i="8" s="1"/>
  <c r="Y423" i="8"/>
  <c r="X423" i="8" s="1"/>
  <c r="Y424" i="8"/>
  <c r="X424" i="8" s="1"/>
  <c r="Y425" i="8"/>
  <c r="X425" i="8" s="1"/>
  <c r="Y426" i="8"/>
  <c r="X426" i="8" s="1"/>
  <c r="Y427" i="8"/>
  <c r="X427" i="8" s="1"/>
  <c r="Y428" i="8"/>
  <c r="X428" i="8" s="1"/>
  <c r="Y429" i="8"/>
  <c r="X429" i="8" s="1"/>
  <c r="Y430" i="8"/>
  <c r="X430" i="8" s="1"/>
  <c r="Y431" i="8"/>
  <c r="X431" i="8" s="1"/>
  <c r="Y432" i="8"/>
  <c r="X432" i="8" s="1"/>
  <c r="Y433" i="8"/>
  <c r="BC433" i="8" s="1"/>
  <c r="Y434" i="8"/>
  <c r="X434" i="8" s="1"/>
  <c r="Y435" i="8"/>
  <c r="X435" i="8" s="1"/>
  <c r="Y436" i="8"/>
  <c r="X436" i="8" s="1"/>
  <c r="Y437" i="8"/>
  <c r="X437" i="8" s="1"/>
  <c r="Y438" i="8"/>
  <c r="X438" i="8" s="1"/>
  <c r="Y439" i="8"/>
  <c r="X439" i="8" s="1"/>
  <c r="Y440" i="8"/>
  <c r="X440" i="8" s="1"/>
  <c r="Y441" i="8"/>
  <c r="X441" i="8" s="1"/>
  <c r="Y442" i="8"/>
  <c r="X442" i="8" s="1"/>
  <c r="Y443" i="8"/>
  <c r="X443" i="8" s="1"/>
  <c r="Y444" i="8"/>
  <c r="X444" i="8" s="1"/>
  <c r="Y445" i="8"/>
  <c r="X445" i="8" s="1"/>
  <c r="Y446" i="8"/>
  <c r="X446" i="8" s="1"/>
  <c r="Y447" i="8"/>
  <c r="X447" i="8" s="1"/>
  <c r="Y448" i="8"/>
  <c r="X448" i="8" s="1"/>
  <c r="Y449" i="8"/>
  <c r="X449" i="8" s="1"/>
  <c r="Y450" i="8"/>
  <c r="X450" i="8" s="1"/>
  <c r="Y451" i="8"/>
  <c r="X451" i="8" s="1"/>
  <c r="Y452" i="8"/>
  <c r="X452" i="8" s="1"/>
  <c r="Y453" i="8"/>
  <c r="X453" i="8" s="1"/>
  <c r="Y454" i="8"/>
  <c r="X454" i="8" s="1"/>
  <c r="Y455" i="8"/>
  <c r="X455" i="8" s="1"/>
  <c r="Y456" i="8"/>
  <c r="X456" i="8" s="1"/>
  <c r="Y457" i="8"/>
  <c r="X457" i="8" s="1"/>
  <c r="Y458" i="8"/>
  <c r="X458" i="8" s="1"/>
  <c r="Y459" i="8"/>
  <c r="X459" i="8" s="1"/>
  <c r="Y460" i="8"/>
  <c r="X460" i="8" s="1"/>
  <c r="Y461" i="8"/>
  <c r="X461" i="8" s="1"/>
  <c r="Y462" i="8"/>
  <c r="X462" i="8" s="1"/>
  <c r="Y463" i="8"/>
  <c r="X463" i="8" s="1"/>
  <c r="Y464" i="8"/>
  <c r="X464" i="8" s="1"/>
  <c r="Y465" i="8"/>
  <c r="X465" i="8" s="1"/>
  <c r="Y466" i="8"/>
  <c r="X466" i="8" s="1"/>
  <c r="Y467" i="8"/>
  <c r="X467" i="8" s="1"/>
  <c r="Y468" i="8"/>
  <c r="X468" i="8" s="1"/>
  <c r="Y469" i="8"/>
  <c r="X469" i="8" s="1"/>
  <c r="Y470" i="8"/>
  <c r="X470" i="8" s="1"/>
  <c r="Y471" i="8"/>
  <c r="X471" i="8" s="1"/>
  <c r="Y472" i="8"/>
  <c r="BD472" i="8" s="1"/>
  <c r="Y473" i="8"/>
  <c r="X473" i="8" s="1"/>
  <c r="Y474" i="8"/>
  <c r="X474" i="8" s="1"/>
  <c r="Y475" i="8"/>
  <c r="X475" i="8" s="1"/>
  <c r="Y476" i="8"/>
  <c r="X476" i="8" s="1"/>
  <c r="Y477" i="8"/>
  <c r="X477" i="8" s="1"/>
  <c r="Y478" i="8"/>
  <c r="X478" i="8" s="1"/>
  <c r="Y479" i="8"/>
  <c r="X479" i="8" s="1"/>
  <c r="Y480" i="8"/>
  <c r="X480" i="8" s="1"/>
  <c r="Y481" i="8"/>
  <c r="X481" i="8" s="1"/>
  <c r="Y482" i="8"/>
  <c r="X482" i="8" s="1"/>
  <c r="Y483" i="8"/>
  <c r="X483" i="8" s="1"/>
  <c r="Y484" i="8"/>
  <c r="X484" i="8" s="1"/>
  <c r="Y485" i="8"/>
  <c r="X485" i="8" s="1"/>
  <c r="Y486" i="8"/>
  <c r="X486" i="8" s="1"/>
  <c r="Y487" i="8"/>
  <c r="X487" i="8" s="1"/>
  <c r="Y488" i="8"/>
  <c r="X488" i="8" s="1"/>
  <c r="Y489" i="8"/>
  <c r="X489" i="8" s="1"/>
  <c r="Y490" i="8"/>
  <c r="X490" i="8" s="1"/>
  <c r="Y491" i="8"/>
  <c r="X491" i="8" s="1"/>
  <c r="Y492" i="8"/>
  <c r="X492" i="8" s="1"/>
  <c r="Y493" i="8"/>
  <c r="X493" i="8" s="1"/>
  <c r="Y494" i="8"/>
  <c r="BC494" i="8" s="1"/>
  <c r="Y495" i="8"/>
  <c r="BD495" i="8" s="1"/>
  <c r="Y496" i="8"/>
  <c r="X496" i="8" s="1"/>
  <c r="Y497" i="8"/>
  <c r="X497" i="8" s="1"/>
  <c r="Y498" i="8"/>
  <c r="X498" i="8" s="1"/>
  <c r="Y499" i="8"/>
  <c r="X499" i="8" s="1"/>
  <c r="Y500" i="8"/>
  <c r="X500" i="8" s="1"/>
  <c r="Y501" i="8"/>
  <c r="X501" i="8" s="1"/>
  <c r="Y502" i="8"/>
  <c r="X502" i="8" s="1"/>
  <c r="Y503" i="8"/>
  <c r="X503" i="8" s="1"/>
  <c r="Y504" i="8"/>
  <c r="X504" i="8" s="1"/>
  <c r="Y505" i="8"/>
  <c r="X505" i="8" s="1"/>
  <c r="Y506" i="8"/>
  <c r="X506" i="8" s="1"/>
  <c r="Y507" i="8"/>
  <c r="X507" i="8" s="1"/>
  <c r="Y508" i="8"/>
  <c r="X508" i="8" s="1"/>
  <c r="Y509" i="8"/>
  <c r="X509" i="8" s="1"/>
  <c r="Y510" i="8"/>
  <c r="X510" i="8" s="1"/>
  <c r="Y511" i="8"/>
  <c r="X511" i="8" s="1"/>
  <c r="Y512" i="8"/>
  <c r="X512" i="8" s="1"/>
  <c r="Y513" i="8"/>
  <c r="X513" i="8" s="1"/>
  <c r="Y514" i="8"/>
  <c r="X514" i="8" s="1"/>
  <c r="Y515" i="8"/>
  <c r="X515" i="8" s="1"/>
  <c r="Y516" i="8"/>
  <c r="X516" i="8" s="1"/>
  <c r="Y517" i="8"/>
  <c r="X517" i="8" s="1"/>
  <c r="Y518" i="8"/>
  <c r="X518" i="8" s="1"/>
  <c r="Y519" i="8"/>
  <c r="X519" i="8" s="1"/>
  <c r="Y520" i="8"/>
  <c r="X520" i="8" s="1"/>
  <c r="Y521" i="8"/>
  <c r="X521" i="8" s="1"/>
  <c r="Y522" i="8"/>
  <c r="X522" i="8" s="1"/>
  <c r="Y523" i="8"/>
  <c r="X523" i="8" s="1"/>
  <c r="Y524" i="8"/>
  <c r="X524" i="8" s="1"/>
  <c r="Y525" i="8"/>
  <c r="X525" i="8" s="1"/>
  <c r="Y526" i="8"/>
  <c r="X526" i="8" s="1"/>
  <c r="Y527" i="8"/>
  <c r="X527" i="8" s="1"/>
  <c r="Y528" i="8"/>
  <c r="X528" i="8" s="1"/>
  <c r="Y529" i="8"/>
  <c r="X529" i="8" s="1"/>
  <c r="Y530" i="8"/>
  <c r="X530" i="8" s="1"/>
  <c r="Y531" i="8"/>
  <c r="X531" i="8" s="1"/>
  <c r="Y532" i="8"/>
  <c r="X532" i="8" s="1"/>
  <c r="Y533" i="8"/>
  <c r="BC533" i="8" s="1"/>
  <c r="Y534" i="8"/>
  <c r="BC534" i="8" s="1"/>
  <c r="Y535" i="8"/>
  <c r="X535" i="8" s="1"/>
  <c r="Y536" i="8"/>
  <c r="X536" i="8" s="1"/>
  <c r="Y537" i="8"/>
  <c r="X537" i="8" s="1"/>
  <c r="Y538" i="8"/>
  <c r="X538" i="8" s="1"/>
  <c r="Y539" i="8"/>
  <c r="X539" i="8" s="1"/>
  <c r="Y540" i="8"/>
  <c r="X540" i="8" s="1"/>
  <c r="Y541" i="8"/>
  <c r="X541" i="8" s="1"/>
  <c r="Y542" i="8"/>
  <c r="X542" i="8" s="1"/>
  <c r="Y543" i="8"/>
  <c r="X543" i="8" s="1"/>
  <c r="Y544" i="8"/>
  <c r="X544" i="8" s="1"/>
  <c r="Y545" i="8"/>
  <c r="X545" i="8" s="1"/>
  <c r="Y546" i="8"/>
  <c r="X546" i="8" s="1"/>
  <c r="Y547" i="8"/>
  <c r="X547" i="8" s="1"/>
  <c r="Y548" i="8"/>
  <c r="X548" i="8" s="1"/>
  <c r="Y549" i="8"/>
  <c r="X549" i="8" s="1"/>
  <c r="Y550" i="8"/>
  <c r="X550" i="8" s="1"/>
  <c r="Y551" i="8"/>
  <c r="X551" i="8" s="1"/>
  <c r="Y552" i="8"/>
  <c r="X552" i="8" s="1"/>
  <c r="Y553" i="8"/>
  <c r="X553" i="8" s="1"/>
  <c r="Y554" i="8"/>
  <c r="X554" i="8" s="1"/>
  <c r="Y555" i="8"/>
  <c r="X555" i="8" s="1"/>
  <c r="Y556" i="8"/>
  <c r="X556" i="8" s="1"/>
  <c r="Y557" i="8"/>
  <c r="X557" i="8" s="1"/>
  <c r="Y558" i="8"/>
  <c r="X558" i="8" s="1"/>
  <c r="Y559" i="8"/>
  <c r="X559" i="8" s="1"/>
  <c r="Y560" i="8"/>
  <c r="X560" i="8" s="1"/>
  <c r="Y561" i="8"/>
  <c r="X561" i="8" s="1"/>
  <c r="Y562" i="8"/>
  <c r="X562" i="8" s="1"/>
  <c r="Y563" i="8"/>
  <c r="X563" i="8" s="1"/>
  <c r="Y564" i="8"/>
  <c r="X564" i="8" s="1"/>
  <c r="Y565" i="8"/>
  <c r="X565" i="8" s="1"/>
  <c r="Y566" i="8"/>
  <c r="X566" i="8" s="1"/>
  <c r="Y567" i="8"/>
  <c r="X567" i="8" s="1"/>
  <c r="Y568" i="8"/>
  <c r="X568" i="8" s="1"/>
  <c r="Y569" i="8"/>
  <c r="X569" i="8" s="1"/>
  <c r="Y570" i="8"/>
  <c r="X570" i="8" s="1"/>
  <c r="Y571" i="8"/>
  <c r="X571" i="8" s="1"/>
  <c r="Y572" i="8"/>
  <c r="X572" i="8" s="1"/>
  <c r="Y573" i="8"/>
  <c r="X573" i="8" s="1"/>
  <c r="Y574" i="8"/>
  <c r="X574" i="8" s="1"/>
  <c r="Y575" i="8"/>
  <c r="X575" i="8" s="1"/>
  <c r="Y576" i="8"/>
  <c r="X576" i="8" s="1"/>
  <c r="Y577" i="8"/>
  <c r="X577" i="8" s="1"/>
  <c r="Y578" i="8"/>
  <c r="X578" i="8" s="1"/>
  <c r="Y579" i="8"/>
  <c r="X579" i="8" s="1"/>
  <c r="Y580" i="8"/>
  <c r="X580" i="8" s="1"/>
  <c r="Y581" i="8"/>
  <c r="X581" i="8" s="1"/>
  <c r="Y582" i="8"/>
  <c r="X582" i="8" s="1"/>
  <c r="Y583" i="8"/>
  <c r="X583" i="8" s="1"/>
  <c r="Y584" i="8"/>
  <c r="X584" i="8" s="1"/>
  <c r="Y585" i="8"/>
  <c r="X585" i="8" s="1"/>
  <c r="Y586" i="8"/>
  <c r="X586" i="8" s="1"/>
  <c r="Y587" i="8"/>
  <c r="X587" i="8" s="1"/>
  <c r="Y588" i="8"/>
  <c r="X588" i="8" s="1"/>
  <c r="Y589" i="8"/>
  <c r="X589" i="8" s="1"/>
  <c r="Y590" i="8"/>
  <c r="X590" i="8" s="1"/>
  <c r="Y591" i="8"/>
  <c r="X591" i="8" s="1"/>
  <c r="Y592" i="8"/>
  <c r="BC592" i="8" s="1"/>
  <c r="Y593" i="8"/>
  <c r="X593" i="8" s="1"/>
  <c r="Y594" i="8"/>
  <c r="BC594" i="8" s="1"/>
  <c r="Y595" i="8"/>
  <c r="X595" i="8" s="1"/>
  <c r="Y596" i="8"/>
  <c r="X596" i="8" s="1"/>
  <c r="Y597" i="8"/>
  <c r="X597" i="8" s="1"/>
  <c r="Y598" i="8"/>
  <c r="X598" i="8" s="1"/>
  <c r="Y599" i="8"/>
  <c r="X599" i="8" s="1"/>
  <c r="Y600" i="8"/>
  <c r="X600" i="8" s="1"/>
  <c r="Y601" i="8"/>
  <c r="X601" i="8" s="1"/>
  <c r="Y602" i="8"/>
  <c r="X602" i="8" s="1"/>
  <c r="Y603" i="8"/>
  <c r="X603" i="8" s="1"/>
  <c r="Y604" i="8"/>
  <c r="X604" i="8" s="1"/>
  <c r="Y605" i="8"/>
  <c r="X605" i="8" s="1"/>
  <c r="Y606" i="8"/>
  <c r="X606" i="8" s="1"/>
  <c r="Y607" i="8"/>
  <c r="X607" i="8" s="1"/>
  <c r="Y608" i="8"/>
  <c r="X608" i="8" s="1"/>
  <c r="Y609" i="8"/>
  <c r="X609" i="8" s="1"/>
  <c r="Y610" i="8"/>
  <c r="X610" i="8" s="1"/>
  <c r="Y611" i="8"/>
  <c r="X611" i="8" s="1"/>
  <c r="Y612" i="8"/>
  <c r="X612" i="8" s="1"/>
  <c r="Y613" i="8"/>
  <c r="X613" i="8" s="1"/>
  <c r="Y614" i="8"/>
  <c r="X614" i="8" s="1"/>
  <c r="Y615" i="8"/>
  <c r="X615" i="8" s="1"/>
  <c r="Y616" i="8"/>
  <c r="X616" i="8" s="1"/>
  <c r="Y617" i="8"/>
  <c r="X617" i="8" s="1"/>
  <c r="Y618" i="8"/>
  <c r="X618" i="8" s="1"/>
  <c r="Y619" i="8"/>
  <c r="X619" i="8" s="1"/>
  <c r="Y620" i="8"/>
  <c r="X620" i="8" s="1"/>
  <c r="Y621" i="8"/>
  <c r="X621" i="8" s="1"/>
  <c r="Y622" i="8"/>
  <c r="X622" i="8" s="1"/>
  <c r="Y623" i="8"/>
  <c r="X623" i="8" s="1"/>
  <c r="Y624" i="8"/>
  <c r="X624" i="8" s="1"/>
  <c r="Y625" i="8"/>
  <c r="X625" i="8" s="1"/>
  <c r="Y626" i="8"/>
  <c r="X626" i="8" s="1"/>
  <c r="Y627" i="8"/>
  <c r="X627" i="8" s="1"/>
  <c r="Y628" i="8"/>
  <c r="X628" i="8" s="1"/>
  <c r="Y629" i="8"/>
  <c r="X629" i="8" s="1"/>
  <c r="Y630" i="8"/>
  <c r="X630" i="8" s="1"/>
  <c r="Y631" i="8"/>
  <c r="X631" i="8" s="1"/>
  <c r="Y632" i="8"/>
  <c r="X632" i="8" s="1"/>
  <c r="Y633" i="8"/>
  <c r="X633" i="8" s="1"/>
  <c r="Y634" i="8"/>
  <c r="X634" i="8" s="1"/>
  <c r="Y635" i="8"/>
  <c r="X635" i="8" s="1"/>
  <c r="Y636" i="8"/>
  <c r="X636" i="8" s="1"/>
  <c r="Y637" i="8"/>
  <c r="X637" i="8" s="1"/>
  <c r="Y638" i="8"/>
  <c r="X638" i="8" s="1"/>
  <c r="Y639" i="8"/>
  <c r="X639" i="8" s="1"/>
  <c r="Y640" i="8"/>
  <c r="X640" i="8" s="1"/>
  <c r="Y641" i="8"/>
  <c r="X641" i="8" s="1"/>
  <c r="Y642" i="8"/>
  <c r="X642" i="8" s="1"/>
  <c r="Y643" i="8"/>
  <c r="X643" i="8" s="1"/>
  <c r="Y644" i="8"/>
  <c r="X644" i="8" s="1"/>
  <c r="Y645" i="8"/>
  <c r="X645" i="8" s="1"/>
  <c r="Y646" i="8"/>
  <c r="X646" i="8" s="1"/>
  <c r="Y647" i="8"/>
  <c r="X647" i="8" s="1"/>
  <c r="Y648" i="8"/>
  <c r="X648" i="8" s="1"/>
  <c r="Y649" i="8"/>
  <c r="X649" i="8" s="1"/>
  <c r="Y650" i="8"/>
  <c r="X650" i="8" s="1"/>
  <c r="Y651" i="8"/>
  <c r="X651" i="8" s="1"/>
  <c r="Y652" i="8"/>
  <c r="X652" i="8" s="1"/>
  <c r="Y653" i="8"/>
  <c r="X653" i="8" s="1"/>
  <c r="Y654" i="8"/>
  <c r="X654" i="8" s="1"/>
  <c r="Y655" i="8"/>
  <c r="X655" i="8" s="1"/>
  <c r="Y656" i="8"/>
  <c r="X656" i="8" s="1"/>
  <c r="Y657" i="8"/>
  <c r="X657" i="8" s="1"/>
  <c r="Y658" i="8"/>
  <c r="X658" i="8" s="1"/>
  <c r="Y659" i="8"/>
  <c r="X659" i="8" s="1"/>
  <c r="Y660" i="8"/>
  <c r="X660" i="8" s="1"/>
  <c r="Y661" i="8"/>
  <c r="X661" i="8" s="1"/>
  <c r="Y662" i="8"/>
  <c r="X662" i="8" s="1"/>
  <c r="Y663" i="8"/>
  <c r="X663" i="8" s="1"/>
  <c r="Y664" i="8"/>
  <c r="X664" i="8" s="1"/>
  <c r="Y665" i="8"/>
  <c r="X665" i="8" s="1"/>
  <c r="Y666" i="8"/>
  <c r="X666" i="8" s="1"/>
  <c r="Y667" i="8"/>
  <c r="X667" i="8" s="1"/>
  <c r="Y668" i="8"/>
  <c r="X668" i="8" s="1"/>
  <c r="Y669" i="8"/>
  <c r="X669" i="8" s="1"/>
  <c r="Y670" i="8"/>
  <c r="X670" i="8" s="1"/>
  <c r="Y671" i="8"/>
  <c r="X671" i="8" s="1"/>
  <c r="Y672" i="8"/>
  <c r="X672" i="8" s="1"/>
  <c r="Y673" i="8"/>
  <c r="X673" i="8" s="1"/>
  <c r="Y674" i="8"/>
  <c r="X674" i="8" s="1"/>
  <c r="Y675" i="8"/>
  <c r="X675" i="8" s="1"/>
  <c r="Y676" i="8"/>
  <c r="X676" i="8" s="1"/>
  <c r="Y677" i="8"/>
  <c r="X677" i="8" s="1"/>
  <c r="Y678" i="8"/>
  <c r="X678" i="8" s="1"/>
  <c r="Y679" i="8"/>
  <c r="X679" i="8" s="1"/>
  <c r="Y680" i="8"/>
  <c r="X680" i="8" s="1"/>
  <c r="Y681" i="8"/>
  <c r="X681" i="8" s="1"/>
  <c r="Y682" i="8"/>
  <c r="X682" i="8" s="1"/>
  <c r="Y683" i="8"/>
  <c r="X683" i="8" s="1"/>
  <c r="Y684" i="8"/>
  <c r="X684" i="8" s="1"/>
  <c r="Y685" i="8"/>
  <c r="X685" i="8" s="1"/>
  <c r="Y686" i="8"/>
  <c r="X686" i="8" s="1"/>
  <c r="Y687" i="8"/>
  <c r="X687" i="8" s="1"/>
  <c r="Y688" i="8"/>
  <c r="X688" i="8" s="1"/>
  <c r="Y689" i="8"/>
  <c r="X689" i="8" s="1"/>
  <c r="Y690" i="8"/>
  <c r="X690" i="8" s="1"/>
  <c r="Y691" i="8"/>
  <c r="X691" i="8" s="1"/>
  <c r="Y692" i="8"/>
  <c r="X692" i="8" s="1"/>
  <c r="Y693" i="8"/>
  <c r="X693" i="8" s="1"/>
  <c r="Y694" i="8"/>
  <c r="X694" i="8" s="1"/>
  <c r="Y695" i="8"/>
  <c r="X695" i="8" s="1"/>
  <c r="Y696" i="8"/>
  <c r="X696" i="8" s="1"/>
  <c r="Y697" i="8"/>
  <c r="X697" i="8" s="1"/>
  <c r="Y698" i="8"/>
  <c r="X698" i="8" s="1"/>
  <c r="Y699" i="8"/>
  <c r="X699" i="8" s="1"/>
  <c r="Y700" i="8"/>
  <c r="X700" i="8" s="1"/>
  <c r="Y701" i="8"/>
  <c r="X701" i="8" s="1"/>
  <c r="Y702" i="8"/>
  <c r="X702" i="8" s="1"/>
  <c r="Y703" i="8"/>
  <c r="X703" i="8" s="1"/>
  <c r="Y704" i="8"/>
  <c r="X704" i="8" s="1"/>
  <c r="Y705" i="8"/>
  <c r="X705" i="8" s="1"/>
  <c r="Y706" i="8"/>
  <c r="X706" i="8" s="1"/>
  <c r="Y707" i="8"/>
  <c r="X707" i="8" s="1"/>
  <c r="Y708" i="8"/>
  <c r="X708" i="8" s="1"/>
  <c r="Y709" i="8"/>
  <c r="X709" i="8" s="1"/>
  <c r="Y710" i="8"/>
  <c r="X710" i="8" s="1"/>
  <c r="Y711" i="8"/>
  <c r="X711" i="8" s="1"/>
  <c r="Y712" i="8"/>
  <c r="X712" i="8" s="1"/>
  <c r="Y713" i="8"/>
  <c r="X713" i="8" s="1"/>
  <c r="Y714" i="8"/>
  <c r="X714" i="8" s="1"/>
  <c r="Y715" i="8"/>
  <c r="X715" i="8" s="1"/>
  <c r="Y716" i="8"/>
  <c r="X716" i="8" s="1"/>
  <c r="Y717" i="8"/>
  <c r="X717" i="8" s="1"/>
  <c r="Y718" i="8"/>
  <c r="X718" i="8" s="1"/>
  <c r="Y719" i="8"/>
  <c r="X719" i="8" s="1"/>
  <c r="Y720" i="8"/>
  <c r="X720" i="8" s="1"/>
  <c r="Y721" i="8"/>
  <c r="X721" i="8" s="1"/>
  <c r="Y722" i="8"/>
  <c r="X722" i="8" s="1"/>
  <c r="Y723" i="8"/>
  <c r="X723" i="8" s="1"/>
  <c r="Y724" i="8"/>
  <c r="X724" i="8" s="1"/>
  <c r="Y725" i="8"/>
  <c r="X725" i="8" s="1"/>
  <c r="Y726" i="8"/>
  <c r="X726" i="8" s="1"/>
  <c r="Y727" i="8"/>
  <c r="X727" i="8" s="1"/>
  <c r="Y728" i="8"/>
  <c r="X728" i="8" s="1"/>
  <c r="Y729" i="8"/>
  <c r="X729" i="8" s="1"/>
  <c r="Y730" i="8"/>
  <c r="X730" i="8" s="1"/>
  <c r="Y731" i="8"/>
  <c r="X731" i="8" s="1"/>
  <c r="Y732" i="8"/>
  <c r="X732" i="8" s="1"/>
  <c r="Y733" i="8"/>
  <c r="X733" i="8" s="1"/>
  <c r="Y734" i="8"/>
  <c r="X734" i="8" s="1"/>
  <c r="Y735" i="8"/>
  <c r="X735" i="8" s="1"/>
  <c r="Y736" i="8"/>
  <c r="X736" i="8" s="1"/>
  <c r="Y737" i="8"/>
  <c r="X737" i="8" s="1"/>
  <c r="Y738" i="8"/>
  <c r="X738" i="8" s="1"/>
  <c r="Y739" i="8"/>
  <c r="X739" i="8" s="1"/>
  <c r="Y740" i="8"/>
  <c r="X740" i="8" s="1"/>
  <c r="Y741" i="8"/>
  <c r="X741" i="8" s="1"/>
  <c r="Y742" i="8"/>
  <c r="X742" i="8" s="1"/>
  <c r="Y743" i="8"/>
  <c r="X743" i="8" s="1"/>
  <c r="Y744" i="8"/>
  <c r="X744" i="8" s="1"/>
  <c r="Y745" i="8"/>
  <c r="X745" i="8" s="1"/>
  <c r="Y746" i="8"/>
  <c r="X746" i="8" s="1"/>
  <c r="Y747" i="8"/>
  <c r="X747" i="8" s="1"/>
  <c r="Y748" i="8"/>
  <c r="X748" i="8" s="1"/>
  <c r="Y749" i="8"/>
  <c r="X749" i="8" s="1"/>
  <c r="Y750" i="8"/>
  <c r="X750" i="8" s="1"/>
  <c r="Y751" i="8"/>
  <c r="X751" i="8" s="1"/>
  <c r="Y752" i="8"/>
  <c r="X752" i="8" s="1"/>
  <c r="Y753" i="8"/>
  <c r="X753" i="8" s="1"/>
  <c r="Y754" i="8"/>
  <c r="X754" i="8" s="1"/>
  <c r="Y755" i="8"/>
  <c r="X755" i="8" s="1"/>
  <c r="Y756" i="8"/>
  <c r="X756" i="8" s="1"/>
  <c r="Y757" i="8"/>
  <c r="X757" i="8" s="1"/>
  <c r="Y758" i="8"/>
  <c r="X758" i="8" s="1"/>
  <c r="Y759" i="8"/>
  <c r="X759" i="8" s="1"/>
  <c r="Y760" i="8"/>
  <c r="X760" i="8" s="1"/>
  <c r="Y761" i="8"/>
  <c r="X761" i="8" s="1"/>
  <c r="Y762" i="8"/>
  <c r="X762" i="8" s="1"/>
  <c r="Y763" i="8"/>
  <c r="X763" i="8" s="1"/>
  <c r="Y764" i="8"/>
  <c r="X764" i="8" s="1"/>
  <c r="Y765" i="8"/>
  <c r="X765" i="8" s="1"/>
  <c r="Y766" i="8"/>
  <c r="X766" i="8" s="1"/>
  <c r="Y767" i="8"/>
  <c r="X767" i="8" s="1"/>
  <c r="Y768" i="8"/>
  <c r="X768" i="8" s="1"/>
  <c r="Y769" i="8"/>
  <c r="X769" i="8" s="1"/>
  <c r="Y770" i="8"/>
  <c r="X770" i="8" s="1"/>
  <c r="Y771" i="8"/>
  <c r="X771" i="8" s="1"/>
  <c r="Y772" i="8"/>
  <c r="X772" i="8" s="1"/>
  <c r="Y773" i="8"/>
  <c r="X773" i="8" s="1"/>
  <c r="Y774" i="8"/>
  <c r="X774" i="8" s="1"/>
  <c r="Y775" i="8"/>
  <c r="X775" i="8" s="1"/>
  <c r="Y776" i="8"/>
  <c r="X776" i="8" s="1"/>
  <c r="Y777" i="8"/>
  <c r="X777" i="8" s="1"/>
  <c r="Y778" i="8"/>
  <c r="X778" i="8" s="1"/>
  <c r="Y779" i="8"/>
  <c r="X779" i="8" s="1"/>
  <c r="Y780" i="8"/>
  <c r="X780" i="8" s="1"/>
  <c r="Y781" i="8"/>
  <c r="X781" i="8" s="1"/>
  <c r="Y782" i="8"/>
  <c r="X782" i="8" s="1"/>
  <c r="Y783" i="8"/>
  <c r="X783" i="8" s="1"/>
  <c r="Y784" i="8"/>
  <c r="X784" i="8" s="1"/>
  <c r="Y785" i="8"/>
  <c r="X785" i="8" s="1"/>
  <c r="Y786" i="8"/>
  <c r="X786" i="8" s="1"/>
  <c r="Y787" i="8"/>
  <c r="X787" i="8" s="1"/>
  <c r="Y788" i="8"/>
  <c r="X788" i="8" s="1"/>
  <c r="Y789" i="8"/>
  <c r="X789" i="8" s="1"/>
  <c r="Y790" i="8"/>
  <c r="X790" i="8" s="1"/>
  <c r="Y791" i="8"/>
  <c r="X791" i="8" s="1"/>
  <c r="Y792" i="8"/>
  <c r="X792" i="8" s="1"/>
  <c r="Y793" i="8"/>
  <c r="X793" i="8" s="1"/>
  <c r="Y794" i="8"/>
  <c r="X794" i="8" s="1"/>
  <c r="Y795" i="8"/>
  <c r="X795" i="8" s="1"/>
  <c r="Y796" i="8"/>
  <c r="X796" i="8" s="1"/>
  <c r="Y797" i="8"/>
  <c r="X797" i="8" s="1"/>
  <c r="Y798" i="8"/>
  <c r="X798" i="8" s="1"/>
  <c r="Y799" i="8"/>
  <c r="X799" i="8" s="1"/>
  <c r="Y800" i="8"/>
  <c r="X800" i="8" s="1"/>
  <c r="Y801" i="8"/>
  <c r="X801" i="8" s="1"/>
  <c r="Y802" i="8"/>
  <c r="X802" i="8" s="1"/>
  <c r="Y803" i="8"/>
  <c r="X803" i="8" s="1"/>
  <c r="Y804" i="8"/>
  <c r="X804" i="8" s="1"/>
  <c r="Y805" i="8"/>
  <c r="X805" i="8" s="1"/>
  <c r="Y806" i="8"/>
  <c r="X806" i="8" s="1"/>
  <c r="Y807" i="8"/>
  <c r="X807" i="8" s="1"/>
  <c r="Y808" i="8"/>
  <c r="X808" i="8" s="1"/>
  <c r="Y809" i="8"/>
  <c r="X809" i="8" s="1"/>
  <c r="Y810" i="8"/>
  <c r="X810" i="8" s="1"/>
  <c r="Y811" i="8"/>
  <c r="X811" i="8" s="1"/>
  <c r="Y812" i="8"/>
  <c r="X812" i="8" s="1"/>
  <c r="Y813" i="8"/>
  <c r="X813" i="8" s="1"/>
  <c r="Y814" i="8"/>
  <c r="X814" i="8" s="1"/>
  <c r="Y815" i="8"/>
  <c r="X815" i="8" s="1"/>
  <c r="Y816" i="8"/>
  <c r="X816" i="8" s="1"/>
  <c r="Y817" i="8"/>
  <c r="X817" i="8" s="1"/>
  <c r="Y818" i="8"/>
  <c r="X818" i="8" s="1"/>
  <c r="Y819" i="8"/>
  <c r="X819" i="8" s="1"/>
  <c r="Y820" i="8"/>
  <c r="X820" i="8" s="1"/>
  <c r="Y821" i="8"/>
  <c r="X821" i="8" s="1"/>
  <c r="Y822" i="8"/>
  <c r="X822" i="8" s="1"/>
  <c r="Y823" i="8"/>
  <c r="X823" i="8" s="1"/>
  <c r="Y824" i="8"/>
  <c r="X824" i="8" s="1"/>
  <c r="Y825" i="8"/>
  <c r="X825" i="8" s="1"/>
  <c r="Y826" i="8"/>
  <c r="X826" i="8" s="1"/>
  <c r="Y827" i="8"/>
  <c r="X827" i="8" s="1"/>
  <c r="Y828" i="8"/>
  <c r="X828" i="8" s="1"/>
  <c r="Y829" i="8"/>
  <c r="X829" i="8" s="1"/>
  <c r="Y830" i="8"/>
  <c r="X830" i="8" s="1"/>
  <c r="Y831" i="8"/>
  <c r="X831" i="8" s="1"/>
  <c r="Y832" i="8"/>
  <c r="X832" i="8" s="1"/>
  <c r="Y833" i="8"/>
  <c r="X833" i="8" s="1"/>
  <c r="Y834" i="8"/>
  <c r="X834" i="8" s="1"/>
  <c r="Y835" i="8"/>
  <c r="X835" i="8" s="1"/>
  <c r="Y836" i="8"/>
  <c r="X836" i="8" s="1"/>
  <c r="Y837" i="8"/>
  <c r="X837" i="8" s="1"/>
  <c r="Y838" i="8"/>
  <c r="X838" i="8" s="1"/>
  <c r="Y839" i="8"/>
  <c r="X839" i="8" s="1"/>
  <c r="Y840" i="8"/>
  <c r="X840" i="8" s="1"/>
  <c r="Y841" i="8"/>
  <c r="X841" i="8" s="1"/>
  <c r="Y842" i="8"/>
  <c r="X842" i="8" s="1"/>
  <c r="Y843" i="8"/>
  <c r="X843" i="8" s="1"/>
  <c r="Y844" i="8"/>
  <c r="X844" i="8" s="1"/>
  <c r="Y845" i="8"/>
  <c r="X845" i="8" s="1"/>
  <c r="Y846" i="8"/>
  <c r="X846" i="8" s="1"/>
  <c r="Y847" i="8"/>
  <c r="X847" i="8" s="1"/>
  <c r="Y848" i="8"/>
  <c r="X848" i="8" s="1"/>
  <c r="Y849" i="8"/>
  <c r="X849" i="8" s="1"/>
  <c r="Y850" i="8"/>
  <c r="X850" i="8" s="1"/>
  <c r="Y851" i="8"/>
  <c r="X851" i="8" s="1"/>
  <c r="Y852" i="8"/>
  <c r="X852" i="8" s="1"/>
  <c r="Y853" i="8"/>
  <c r="X853" i="8" s="1"/>
  <c r="Y854" i="8"/>
  <c r="X854" i="8" s="1"/>
  <c r="Y855" i="8"/>
  <c r="X855" i="8" s="1"/>
  <c r="Y856" i="8"/>
  <c r="X856" i="8" s="1"/>
  <c r="Y857" i="8"/>
  <c r="X857" i="8" s="1"/>
  <c r="Y858" i="8"/>
  <c r="X858" i="8" s="1"/>
  <c r="Y859" i="8"/>
  <c r="X859" i="8" s="1"/>
  <c r="Y860" i="8"/>
  <c r="X860" i="8" s="1"/>
  <c r="Y861" i="8"/>
  <c r="X861" i="8" s="1"/>
  <c r="Y862" i="8"/>
  <c r="X862" i="8" s="1"/>
  <c r="Y863" i="8"/>
  <c r="X863" i="8" s="1"/>
  <c r="Y864" i="8"/>
  <c r="X864" i="8" s="1"/>
  <c r="Y865" i="8"/>
  <c r="X865" i="8" s="1"/>
  <c r="Y866" i="8"/>
  <c r="X866" i="8" s="1"/>
  <c r="Y867" i="8"/>
  <c r="X867" i="8" s="1"/>
  <c r="Y868" i="8"/>
  <c r="X868" i="8" s="1"/>
  <c r="Y869" i="8"/>
  <c r="X869" i="8" s="1"/>
  <c r="Y870" i="8"/>
  <c r="X870" i="8" s="1"/>
  <c r="Y871" i="8"/>
  <c r="X871" i="8" s="1"/>
  <c r="Y872" i="8"/>
  <c r="X872" i="8" s="1"/>
  <c r="Y873" i="8"/>
  <c r="X873" i="8" s="1"/>
  <c r="Y874" i="8"/>
  <c r="X874" i="8" s="1"/>
  <c r="Y875" i="8"/>
  <c r="X875" i="8" s="1"/>
  <c r="Y876" i="8"/>
  <c r="X876" i="8" s="1"/>
  <c r="Y877" i="8"/>
  <c r="X877" i="8" s="1"/>
  <c r="Y878" i="8"/>
  <c r="X878" i="8" s="1"/>
  <c r="Y879" i="8"/>
  <c r="X879" i="8" s="1"/>
  <c r="Y880" i="8"/>
  <c r="X880" i="8" s="1"/>
  <c r="Y881" i="8"/>
  <c r="X881" i="8" s="1"/>
  <c r="Y882" i="8"/>
  <c r="X882" i="8" s="1"/>
  <c r="Y883" i="8"/>
  <c r="X883" i="8" s="1"/>
  <c r="Y884" i="8"/>
  <c r="X884" i="8" s="1"/>
  <c r="Y885" i="8"/>
  <c r="X885" i="8" s="1"/>
  <c r="Y886" i="8"/>
  <c r="X886" i="8" s="1"/>
  <c r="Y887" i="8"/>
  <c r="X887" i="8" s="1"/>
  <c r="Y888" i="8"/>
  <c r="X888" i="8" s="1"/>
  <c r="Y889" i="8"/>
  <c r="X889" i="8" s="1"/>
  <c r="Y890" i="8"/>
  <c r="X890" i="8" s="1"/>
  <c r="Y891" i="8"/>
  <c r="X891" i="8" s="1"/>
  <c r="Y892" i="8"/>
  <c r="X892" i="8" s="1"/>
  <c r="Y893" i="8"/>
  <c r="X893" i="8" s="1"/>
  <c r="Y894" i="8"/>
  <c r="X894" i="8" s="1"/>
  <c r="Y895" i="8"/>
  <c r="X895" i="8" s="1"/>
  <c r="Y896" i="8"/>
  <c r="X896" i="8" s="1"/>
  <c r="Y897" i="8"/>
  <c r="X897" i="8" s="1"/>
  <c r="Y898" i="8"/>
  <c r="X898" i="8" s="1"/>
  <c r="Y899" i="8"/>
  <c r="X899" i="8" s="1"/>
  <c r="Y900" i="8"/>
  <c r="X900" i="8" s="1"/>
  <c r="Y901" i="8"/>
  <c r="X901" i="8" s="1"/>
  <c r="Y902" i="8"/>
  <c r="X902" i="8" s="1"/>
  <c r="Y903" i="8"/>
  <c r="X903" i="8" s="1"/>
  <c r="Y904" i="8"/>
  <c r="X904" i="8" s="1"/>
  <c r="Y905" i="8"/>
  <c r="X905" i="8" s="1"/>
  <c r="Y906" i="8"/>
  <c r="X906" i="8" s="1"/>
  <c r="Y907" i="8"/>
  <c r="X907" i="8" s="1"/>
  <c r="Y908" i="8"/>
  <c r="X908" i="8" s="1"/>
  <c r="Y909" i="8"/>
  <c r="X909" i="8" s="1"/>
  <c r="Y910" i="8"/>
  <c r="X910" i="8" s="1"/>
  <c r="Y911" i="8"/>
  <c r="X911" i="8" s="1"/>
  <c r="Y912" i="8"/>
  <c r="X912" i="8" s="1"/>
  <c r="Y913" i="8"/>
  <c r="X913" i="8" s="1"/>
  <c r="Y914" i="8"/>
  <c r="X914" i="8" s="1"/>
  <c r="Y915" i="8"/>
  <c r="X915" i="8" s="1"/>
  <c r="Y916" i="8"/>
  <c r="X916" i="8" s="1"/>
  <c r="Y917" i="8"/>
  <c r="X917" i="8" s="1"/>
  <c r="Y918" i="8"/>
  <c r="X918" i="8" s="1"/>
  <c r="Y919" i="8"/>
  <c r="X919" i="8" s="1"/>
  <c r="Y920" i="8"/>
  <c r="X920" i="8" s="1"/>
  <c r="Y921" i="8"/>
  <c r="X921" i="8" s="1"/>
  <c r="Y922" i="8"/>
  <c r="X922" i="8" s="1"/>
  <c r="Y923" i="8"/>
  <c r="X923" i="8" s="1"/>
  <c r="Y924" i="8"/>
  <c r="X924" i="8" s="1"/>
  <c r="Y925" i="8"/>
  <c r="X925" i="8" s="1"/>
  <c r="Y926" i="8"/>
  <c r="X926" i="8" s="1"/>
  <c r="Y927" i="8"/>
  <c r="X927" i="8" s="1"/>
  <c r="Y928" i="8"/>
  <c r="X928" i="8" s="1"/>
  <c r="Y929" i="8"/>
  <c r="X929" i="8" s="1"/>
  <c r="Y930" i="8"/>
  <c r="X930" i="8" s="1"/>
  <c r="Y931" i="8"/>
  <c r="X931" i="8" s="1"/>
  <c r="Y932" i="8"/>
  <c r="X932" i="8" s="1"/>
  <c r="Y933" i="8"/>
  <c r="X933" i="8" s="1"/>
  <c r="Y934" i="8"/>
  <c r="X934" i="8" s="1"/>
  <c r="Y935" i="8"/>
  <c r="X935" i="8" s="1"/>
  <c r="Y936" i="8"/>
  <c r="X936" i="8" s="1"/>
  <c r="Y937" i="8"/>
  <c r="X937" i="8" s="1"/>
  <c r="Y938" i="8"/>
  <c r="X938" i="8" s="1"/>
  <c r="Y939" i="8"/>
  <c r="X939" i="8" s="1"/>
  <c r="Y940" i="8"/>
  <c r="X940" i="8" s="1"/>
  <c r="Y941" i="8"/>
  <c r="X941" i="8" s="1"/>
  <c r="Y942" i="8"/>
  <c r="X942" i="8" s="1"/>
  <c r="Y943" i="8"/>
  <c r="X943" i="8" s="1"/>
  <c r="Y944" i="8"/>
  <c r="X944" i="8" s="1"/>
  <c r="Y945" i="8"/>
  <c r="X945" i="8" s="1"/>
  <c r="Y946" i="8"/>
  <c r="X946" i="8" s="1"/>
  <c r="Y947" i="8"/>
  <c r="X947" i="8" s="1"/>
  <c r="Y948" i="8"/>
  <c r="X948" i="8" s="1"/>
  <c r="Y949" i="8"/>
  <c r="X949" i="8" s="1"/>
  <c r="Y950" i="8"/>
  <c r="X950" i="8" s="1"/>
  <c r="Y951" i="8"/>
  <c r="X951" i="8" s="1"/>
  <c r="Y952" i="8"/>
  <c r="X952" i="8" s="1"/>
  <c r="Y953" i="8"/>
  <c r="X953" i="8" s="1"/>
  <c r="Y954" i="8"/>
  <c r="X954" i="8" s="1"/>
  <c r="Y955" i="8"/>
  <c r="X955" i="8" s="1"/>
  <c r="Y956" i="8"/>
  <c r="X956" i="8" s="1"/>
  <c r="Y957" i="8"/>
  <c r="X957" i="8" s="1"/>
  <c r="Y958" i="8"/>
  <c r="X958" i="8" s="1"/>
  <c r="Y959" i="8"/>
  <c r="X959" i="8" s="1"/>
  <c r="Y960" i="8"/>
  <c r="X960" i="8" s="1"/>
  <c r="Y961" i="8"/>
  <c r="X961" i="8" s="1"/>
  <c r="Y962" i="8"/>
  <c r="X962" i="8" s="1"/>
  <c r="Y963" i="8"/>
  <c r="X963" i="8" s="1"/>
  <c r="Y964" i="8"/>
  <c r="X964" i="8" s="1"/>
  <c r="Y965" i="8"/>
  <c r="X965" i="8" s="1"/>
  <c r="Y966" i="8"/>
  <c r="X966" i="8" s="1"/>
  <c r="Y967" i="8"/>
  <c r="X967" i="8" s="1"/>
  <c r="Y968" i="8"/>
  <c r="X968" i="8" s="1"/>
  <c r="Y969" i="8"/>
  <c r="X969" i="8" s="1"/>
  <c r="Y970" i="8"/>
  <c r="X970" i="8" s="1"/>
  <c r="Y971" i="8"/>
  <c r="X971" i="8" s="1"/>
  <c r="Y972" i="8"/>
  <c r="X972" i="8" s="1"/>
  <c r="Y973" i="8"/>
  <c r="X973" i="8" s="1"/>
  <c r="Y974" i="8"/>
  <c r="X974" i="8" s="1"/>
  <c r="Y975" i="8"/>
  <c r="X975" i="8" s="1"/>
  <c r="Y976" i="8"/>
  <c r="X976" i="8" s="1"/>
  <c r="Y977" i="8"/>
  <c r="X977" i="8" s="1"/>
  <c r="Y978" i="8"/>
  <c r="X978" i="8" s="1"/>
  <c r="Y979" i="8"/>
  <c r="X979" i="8" s="1"/>
  <c r="Y980" i="8"/>
  <c r="X980" i="8" s="1"/>
  <c r="Y981" i="8"/>
  <c r="X981" i="8" s="1"/>
  <c r="Y982" i="8"/>
  <c r="X982" i="8" s="1"/>
  <c r="Y983" i="8"/>
  <c r="X983" i="8" s="1"/>
  <c r="Y984" i="8"/>
  <c r="X984" i="8" s="1"/>
  <c r="Y985" i="8"/>
  <c r="X985" i="8" s="1"/>
  <c r="Y986" i="8"/>
  <c r="X986" i="8" s="1"/>
  <c r="Y987" i="8"/>
  <c r="X987" i="8" s="1"/>
  <c r="Y988" i="8"/>
  <c r="X988" i="8" s="1"/>
  <c r="Y989" i="8"/>
  <c r="X989" i="8" s="1"/>
  <c r="Y990" i="8"/>
  <c r="X990" i="8" s="1"/>
  <c r="Y991" i="8"/>
  <c r="X991" i="8" s="1"/>
  <c r="Y992" i="8"/>
  <c r="X992" i="8" s="1"/>
  <c r="Y993" i="8"/>
  <c r="X993" i="8" s="1"/>
  <c r="Y994" i="8"/>
  <c r="X994" i="8" s="1"/>
  <c r="Y995" i="8"/>
  <c r="X995" i="8" s="1"/>
  <c r="Y996" i="8"/>
  <c r="X996" i="8" s="1"/>
  <c r="Y997" i="8"/>
  <c r="X997" i="8" s="1"/>
  <c r="Y998" i="8"/>
  <c r="X998" i="8" s="1"/>
  <c r="Y999" i="8"/>
  <c r="X999" i="8" s="1"/>
  <c r="Y1000" i="8"/>
  <c r="X1000" i="8" s="1"/>
  <c r="W10" i="8"/>
  <c r="W11" i="8"/>
  <c r="W12" i="8"/>
  <c r="W13" i="8"/>
  <c r="W14" i="8"/>
  <c r="W15" i="8"/>
  <c r="W16" i="8"/>
  <c r="W17" i="8"/>
  <c r="W18" i="8"/>
  <c r="W19" i="8"/>
  <c r="W20" i="8"/>
  <c r="BM20" i="8" s="1"/>
  <c r="W21" i="8"/>
  <c r="BL21" i="8" s="1"/>
  <c r="W22" i="8"/>
  <c r="BI22" i="8" s="1"/>
  <c r="W23" i="8"/>
  <c r="BL23" i="8" s="1"/>
  <c r="W24" i="8"/>
  <c r="BJ24" i="8" s="1"/>
  <c r="W25" i="8"/>
  <c r="W26" i="8"/>
  <c r="W27" i="8"/>
  <c r="W28" i="8"/>
  <c r="W29" i="8"/>
  <c r="W30" i="8"/>
  <c r="W31" i="8"/>
  <c r="V31" i="8" s="1"/>
  <c r="W32" i="8"/>
  <c r="BM32" i="8" s="1"/>
  <c r="W33" i="8"/>
  <c r="W34" i="8"/>
  <c r="W35" i="8"/>
  <c r="W36" i="8"/>
  <c r="W37" i="8"/>
  <c r="W38" i="8"/>
  <c r="W39" i="8"/>
  <c r="W40" i="8"/>
  <c r="W41" i="8"/>
  <c r="V41" i="8" s="1"/>
  <c r="W42" i="8"/>
  <c r="BI42" i="8" s="1"/>
  <c r="W43" i="8"/>
  <c r="W44" i="8"/>
  <c r="BM44" i="8" s="1"/>
  <c r="W45" i="8"/>
  <c r="BI45" i="8" s="1"/>
  <c r="W46" i="8"/>
  <c r="W47" i="8"/>
  <c r="W48" i="8"/>
  <c r="W49" i="8"/>
  <c r="W50" i="8"/>
  <c r="W51" i="8"/>
  <c r="W52" i="8"/>
  <c r="W53" i="8"/>
  <c r="W54" i="8"/>
  <c r="W55" i="8"/>
  <c r="BJ55" i="8" s="1"/>
  <c r="W56" i="8"/>
  <c r="BM56" i="8" s="1"/>
  <c r="W57" i="8"/>
  <c r="BI57" i="8" s="1"/>
  <c r="W58" i="8"/>
  <c r="W59" i="8"/>
  <c r="W60" i="8"/>
  <c r="W61" i="8"/>
  <c r="BI61" i="8" s="1"/>
  <c r="W62" i="8"/>
  <c r="BL62" i="8" s="1"/>
  <c r="W63" i="8"/>
  <c r="BL63" i="8" s="1"/>
  <c r="W64" i="8"/>
  <c r="BL64" i="8" s="1"/>
  <c r="W65" i="8"/>
  <c r="W66" i="8"/>
  <c r="W67" i="8"/>
  <c r="BL67" i="8" s="1"/>
  <c r="W68" i="8"/>
  <c r="BJ68" i="8" s="1"/>
  <c r="W69" i="8"/>
  <c r="BL69" i="8" s="1"/>
  <c r="W70" i="8"/>
  <c r="W71" i="8"/>
  <c r="W72" i="8"/>
  <c r="W73" i="8"/>
  <c r="W74" i="8"/>
  <c r="W75" i="8"/>
  <c r="W76" i="8"/>
  <c r="W77" i="8"/>
  <c r="W78" i="8"/>
  <c r="W79" i="8"/>
  <c r="BL79" i="8" s="1"/>
  <c r="W80" i="8"/>
  <c r="BJ80" i="8" s="1"/>
  <c r="W81" i="8"/>
  <c r="W82" i="8"/>
  <c r="W83" i="8"/>
  <c r="W84" i="8"/>
  <c r="BL84" i="8" s="1"/>
  <c r="W85" i="8"/>
  <c r="W86" i="8"/>
  <c r="W87" i="8"/>
  <c r="W88" i="8"/>
  <c r="W89" i="8"/>
  <c r="W90" i="8"/>
  <c r="W91" i="8"/>
  <c r="BJ91" i="8" s="1"/>
  <c r="W92" i="8"/>
  <c r="BM92" i="8" s="1"/>
  <c r="W93" i="8"/>
  <c r="BI93" i="8" s="1"/>
  <c r="W94" i="8"/>
  <c r="W95" i="8"/>
  <c r="W96" i="8"/>
  <c r="W97" i="8"/>
  <c r="W98" i="8"/>
  <c r="W99" i="8"/>
  <c r="W100" i="8"/>
  <c r="W101" i="8"/>
  <c r="W102" i="8"/>
  <c r="W103" i="8"/>
  <c r="W104" i="8"/>
  <c r="W105" i="8"/>
  <c r="BI105" i="8" s="1"/>
  <c r="W106" i="8"/>
  <c r="W107" i="8"/>
  <c r="W108" i="8"/>
  <c r="W109" i="8"/>
  <c r="W110" i="8"/>
  <c r="W111" i="8"/>
  <c r="W112" i="8"/>
  <c r="W113" i="8"/>
  <c r="W114" i="8"/>
  <c r="W115" i="8"/>
  <c r="BL115" i="8" s="1"/>
  <c r="W116" i="8"/>
  <c r="W117" i="8"/>
  <c r="BI117" i="8" s="1"/>
  <c r="W118" i="8"/>
  <c r="W119" i="8"/>
  <c r="W120" i="8"/>
  <c r="W121" i="8"/>
  <c r="BJ121" i="8" s="1"/>
  <c r="W122" i="8"/>
  <c r="W123" i="8"/>
  <c r="BM123" i="8" s="1"/>
  <c r="W124" i="8"/>
  <c r="V124" i="8" s="1"/>
  <c r="W125" i="8"/>
  <c r="W126" i="8"/>
  <c r="W127" i="8"/>
  <c r="W128" i="8"/>
  <c r="BM128" i="8" s="1"/>
  <c r="W129" i="8"/>
  <c r="BI129" i="8" s="1"/>
  <c r="W130" i="8"/>
  <c r="W131" i="8"/>
  <c r="W132" i="8"/>
  <c r="W133" i="8"/>
  <c r="W134" i="8"/>
  <c r="W135" i="8"/>
  <c r="W136" i="8"/>
  <c r="W137" i="8"/>
  <c r="W138" i="8"/>
  <c r="W139" i="8"/>
  <c r="W140" i="8"/>
  <c r="BL140" i="8" s="1"/>
  <c r="W141" i="8"/>
  <c r="BL141" i="8" s="1"/>
  <c r="W142" i="8"/>
  <c r="W143" i="8"/>
  <c r="W144" i="8"/>
  <c r="BL144" i="8" s="1"/>
  <c r="W145" i="8"/>
  <c r="W146" i="8"/>
  <c r="W147" i="8"/>
  <c r="W148" i="8"/>
  <c r="W149" i="8"/>
  <c r="W150" i="8"/>
  <c r="W151" i="8"/>
  <c r="BL151" i="8" s="1"/>
  <c r="W152" i="8"/>
  <c r="V152" i="8" s="1"/>
  <c r="W153" i="8"/>
  <c r="W154" i="8"/>
  <c r="W155" i="8"/>
  <c r="W156" i="8"/>
  <c r="W157" i="8"/>
  <c r="W158" i="8"/>
  <c r="W159" i="8"/>
  <c r="W160" i="8"/>
  <c r="W161" i="8"/>
  <c r="W162" i="8"/>
  <c r="BL162" i="8" s="1"/>
  <c r="W163" i="8"/>
  <c r="BL163" i="8" s="1"/>
  <c r="W164" i="8"/>
  <c r="W165" i="8"/>
  <c r="W166" i="8"/>
  <c r="W167" i="8"/>
  <c r="W168" i="8"/>
  <c r="W169" i="8"/>
  <c r="W170" i="8"/>
  <c r="W171" i="8"/>
  <c r="W172" i="8"/>
  <c r="W173" i="8"/>
  <c r="W174" i="8"/>
  <c r="W175" i="8"/>
  <c r="W176" i="8"/>
  <c r="W177" i="8"/>
  <c r="BJ177" i="8" s="1"/>
  <c r="W178" i="8"/>
  <c r="W179" i="8"/>
  <c r="W180" i="8"/>
  <c r="W181" i="8"/>
  <c r="BI181" i="8" s="1"/>
  <c r="W182" i="8"/>
  <c r="BI182" i="8" s="1"/>
  <c r="W183" i="8"/>
  <c r="BL183" i="8" s="1"/>
  <c r="W184" i="8"/>
  <c r="BM184" i="8" s="1"/>
  <c r="W185" i="8"/>
  <c r="W186" i="8"/>
  <c r="W187" i="8"/>
  <c r="BL187" i="8" s="1"/>
  <c r="W188" i="8"/>
  <c r="W189" i="8"/>
  <c r="W190" i="8"/>
  <c r="W191" i="8"/>
  <c r="W192" i="8"/>
  <c r="W193" i="8"/>
  <c r="W194" i="8"/>
  <c r="W195" i="8"/>
  <c r="W196" i="8"/>
  <c r="W197" i="8"/>
  <c r="W198" i="8"/>
  <c r="W199" i="8"/>
  <c r="BM199" i="8" s="1"/>
  <c r="W200" i="8"/>
  <c r="W201" i="8"/>
  <c r="BI201" i="8" s="1"/>
  <c r="W202" i="8"/>
  <c r="W203" i="8"/>
  <c r="BM203" i="8" s="1"/>
  <c r="W204" i="8"/>
  <c r="W205" i="8"/>
  <c r="W206" i="8"/>
  <c r="W207" i="8"/>
  <c r="W208" i="8"/>
  <c r="W209" i="8"/>
  <c r="W210" i="8"/>
  <c r="W211" i="8"/>
  <c r="V211" i="8" s="1"/>
  <c r="W212" i="8"/>
  <c r="BM212" i="8" s="1"/>
  <c r="W213" i="8"/>
  <c r="BI213" i="8" s="1"/>
  <c r="W214" i="8"/>
  <c r="W215" i="8"/>
  <c r="W216" i="8"/>
  <c r="W217" i="8"/>
  <c r="W218" i="8"/>
  <c r="W219" i="8"/>
  <c r="W220" i="8"/>
  <c r="W221" i="8"/>
  <c r="BI221" i="8" s="1"/>
  <c r="W222" i="8"/>
  <c r="BJ222" i="8" s="1"/>
  <c r="W223" i="8"/>
  <c r="W224" i="8"/>
  <c r="BI224" i="8" s="1"/>
  <c r="W225" i="8"/>
  <c r="V225" i="8" s="1"/>
  <c r="W226" i="8"/>
  <c r="W227" i="8"/>
  <c r="W228" i="8"/>
  <c r="W229" i="8"/>
  <c r="W230" i="8"/>
  <c r="W231" i="8"/>
  <c r="W232" i="8"/>
  <c r="W233" i="8"/>
  <c r="W234" i="8"/>
  <c r="W235" i="8"/>
  <c r="V235" i="8" s="1"/>
  <c r="W236" i="8"/>
  <c r="BI236" i="8" s="1"/>
  <c r="W237" i="8"/>
  <c r="W238" i="8"/>
  <c r="W239" i="8"/>
  <c r="W240" i="8"/>
  <c r="W241" i="8"/>
  <c r="W242" i="8"/>
  <c r="BL242" i="8" s="1"/>
  <c r="W243" i="8"/>
  <c r="BM243" i="8" s="1"/>
  <c r="W244" i="8"/>
  <c r="V244" i="8" s="1"/>
  <c r="W245" i="8"/>
  <c r="W246" i="8"/>
  <c r="W247" i="8"/>
  <c r="BI247" i="8" s="1"/>
  <c r="W248" i="8"/>
  <c r="W249" i="8"/>
  <c r="V249" i="8" s="1"/>
  <c r="W250" i="8"/>
  <c r="W251" i="8"/>
  <c r="W252" i="8"/>
  <c r="W253" i="8"/>
  <c r="W254" i="8"/>
  <c r="W255" i="8"/>
  <c r="W256" i="8"/>
  <c r="W257" i="8"/>
  <c r="W258" i="8"/>
  <c r="W259" i="8"/>
  <c r="W260" i="8"/>
  <c r="V260" i="8" s="1"/>
  <c r="W261" i="8"/>
  <c r="BL261" i="8" s="1"/>
  <c r="W262" i="8"/>
  <c r="V262" i="8" s="1"/>
  <c r="W263" i="8"/>
  <c r="BI263" i="8" s="1"/>
  <c r="W264" i="8"/>
  <c r="BI264" i="8" s="1"/>
  <c r="W265" i="8"/>
  <c r="W266" i="8"/>
  <c r="W267" i="8"/>
  <c r="W268" i="8"/>
  <c r="W269" i="8"/>
  <c r="W270" i="8"/>
  <c r="W271" i="8"/>
  <c r="W272" i="8"/>
  <c r="BI272" i="8" s="1"/>
  <c r="W273" i="8"/>
  <c r="BM273" i="8" s="1"/>
  <c r="W274" i="8"/>
  <c r="W275" i="8"/>
  <c r="W276" i="8"/>
  <c r="W277" i="8"/>
  <c r="W278" i="8"/>
  <c r="W279" i="8"/>
  <c r="W280" i="8"/>
  <c r="W281" i="8"/>
  <c r="BM281" i="8" s="1"/>
  <c r="W282" i="8"/>
  <c r="BL282" i="8" s="1"/>
  <c r="W283" i="8"/>
  <c r="BI283" i="8" s="1"/>
  <c r="W284" i="8"/>
  <c r="BI284" i="8" s="1"/>
  <c r="W285" i="8"/>
  <c r="BM285" i="8" s="1"/>
  <c r="W286" i="8"/>
  <c r="W287" i="8"/>
  <c r="W288" i="8"/>
  <c r="W289" i="8"/>
  <c r="W290" i="8"/>
  <c r="W291" i="8"/>
  <c r="W292" i="8"/>
  <c r="W293" i="8"/>
  <c r="W294" i="8"/>
  <c r="W295" i="8"/>
  <c r="W296" i="8"/>
  <c r="W297" i="8"/>
  <c r="W298" i="8"/>
  <c r="W299" i="8"/>
  <c r="W300" i="8"/>
  <c r="W301" i="8"/>
  <c r="W302" i="8"/>
  <c r="BL302" i="8" s="1"/>
  <c r="W303" i="8"/>
  <c r="BL303" i="8" s="1"/>
  <c r="W304" i="8"/>
  <c r="W305" i="8"/>
  <c r="W306" i="8"/>
  <c r="W307" i="8"/>
  <c r="W308" i="8"/>
  <c r="W309" i="8"/>
  <c r="W310" i="8"/>
  <c r="W311" i="8"/>
  <c r="W312" i="8"/>
  <c r="W313" i="8"/>
  <c r="W314" i="8"/>
  <c r="W315" i="8"/>
  <c r="W316" i="8"/>
  <c r="W317" i="8"/>
  <c r="W318" i="8"/>
  <c r="W319" i="8"/>
  <c r="W320" i="8"/>
  <c r="BL320" i="8" s="1"/>
  <c r="W321" i="8"/>
  <c r="BI321" i="8" s="1"/>
  <c r="W322" i="8"/>
  <c r="BI322" i="8" s="1"/>
  <c r="W323" i="8"/>
  <c r="V323" i="8" s="1"/>
  <c r="W324" i="8"/>
  <c r="BI324" i="8" s="1"/>
  <c r="W325" i="8"/>
  <c r="W326" i="8"/>
  <c r="W327" i="8"/>
  <c r="W328" i="8"/>
  <c r="W329" i="8"/>
  <c r="W330" i="8"/>
  <c r="W331" i="8"/>
  <c r="BL331" i="8" s="1"/>
  <c r="W332" i="8"/>
  <c r="W333" i="8"/>
  <c r="BI333" i="8" s="1"/>
  <c r="W334" i="8"/>
  <c r="W335" i="8"/>
  <c r="W336" i="8"/>
  <c r="W337" i="8"/>
  <c r="W338" i="8"/>
  <c r="W339" i="8"/>
  <c r="W340" i="8"/>
  <c r="W341" i="8"/>
  <c r="BM341" i="8" s="1"/>
  <c r="W342" i="8"/>
  <c r="BJ342" i="8" s="1"/>
  <c r="W343" i="8"/>
  <c r="W344" i="8"/>
  <c r="BJ344" i="8" s="1"/>
  <c r="W345" i="8"/>
  <c r="BM345" i="8" s="1"/>
  <c r="W346" i="8"/>
  <c r="W347" i="8"/>
  <c r="W348" i="8"/>
  <c r="W349" i="8"/>
  <c r="W350" i="8"/>
  <c r="W351" i="8"/>
  <c r="W352" i="8"/>
  <c r="W353" i="8"/>
  <c r="W354" i="8"/>
  <c r="W355" i="8"/>
  <c r="W356" i="8"/>
  <c r="BI356" i="8" s="1"/>
  <c r="W357" i="8"/>
  <c r="BM357" i="8" s="1"/>
  <c r="W358" i="8"/>
  <c r="W359" i="8"/>
  <c r="W360" i="8"/>
  <c r="W361" i="8"/>
  <c r="BI361" i="8" s="1"/>
  <c r="W362" i="8"/>
  <c r="BI362" i="8" s="1"/>
  <c r="W363" i="8"/>
  <c r="BJ363" i="8" s="1"/>
  <c r="W364" i="8"/>
  <c r="BM364" i="8" s="1"/>
  <c r="W365" i="8"/>
  <c r="W366" i="8"/>
  <c r="W367" i="8"/>
  <c r="BJ367" i="8" s="1"/>
  <c r="W368" i="8"/>
  <c r="BM368" i="8" s="1"/>
  <c r="W369" i="8"/>
  <c r="V369" i="8" s="1"/>
  <c r="W370" i="8"/>
  <c r="W371" i="8"/>
  <c r="W372" i="8"/>
  <c r="W373" i="8"/>
  <c r="W374" i="8"/>
  <c r="W375" i="8"/>
  <c r="W376" i="8"/>
  <c r="W377" i="8"/>
  <c r="W378" i="8"/>
  <c r="W379" i="8"/>
  <c r="W380" i="8"/>
  <c r="BM380" i="8" s="1"/>
  <c r="W381" i="8"/>
  <c r="BI381" i="8" s="1"/>
  <c r="W382" i="8"/>
  <c r="V382" i="8" s="1"/>
  <c r="W383" i="8"/>
  <c r="BJ383" i="8" s="1"/>
  <c r="W384" i="8"/>
  <c r="W385" i="8"/>
  <c r="W386" i="8"/>
  <c r="W387" i="8"/>
  <c r="W388" i="8"/>
  <c r="W389" i="8"/>
  <c r="W390" i="8"/>
  <c r="W391" i="8"/>
  <c r="W392" i="8"/>
  <c r="BL392" i="8" s="1"/>
  <c r="W393" i="8"/>
  <c r="BJ393" i="8" s="1"/>
  <c r="W394" i="8"/>
  <c r="W395" i="8"/>
  <c r="W396" i="8"/>
  <c r="W397" i="8"/>
  <c r="W398" i="8"/>
  <c r="W399" i="8"/>
  <c r="W400" i="8"/>
  <c r="W401" i="8"/>
  <c r="BI401" i="8" s="1"/>
  <c r="W402" i="8"/>
  <c r="V402" i="8" s="1"/>
  <c r="W403" i="8"/>
  <c r="BM403" i="8" s="1"/>
  <c r="W404" i="8"/>
  <c r="BJ404" i="8" s="1"/>
  <c r="W405" i="8"/>
  <c r="V405" i="8" s="1"/>
  <c r="W406" i="8"/>
  <c r="W407" i="8"/>
  <c r="W408" i="8"/>
  <c r="W409" i="8"/>
  <c r="W410" i="8"/>
  <c r="W411" i="8"/>
  <c r="W412" i="8"/>
  <c r="W413" i="8"/>
  <c r="W414" i="8"/>
  <c r="W415" i="8"/>
  <c r="W416" i="8"/>
  <c r="BM416" i="8" s="1"/>
  <c r="W417" i="8"/>
  <c r="BM417" i="8" s="1"/>
  <c r="W418" i="8"/>
  <c r="W419" i="8"/>
  <c r="W420" i="8"/>
  <c r="W421" i="8"/>
  <c r="BM421" i="8" s="1"/>
  <c r="W422" i="8"/>
  <c r="BM422" i="8" s="1"/>
  <c r="W423" i="8"/>
  <c r="W424" i="8"/>
  <c r="BL424" i="8" s="1"/>
  <c r="W425" i="8"/>
  <c r="W426" i="8"/>
  <c r="W427" i="8"/>
  <c r="W428" i="8"/>
  <c r="BI428" i="8" s="1"/>
  <c r="W429" i="8"/>
  <c r="BL429" i="8" s="1"/>
  <c r="W430" i="8"/>
  <c r="W431" i="8"/>
  <c r="W432" i="8"/>
  <c r="W433" i="8"/>
  <c r="W434" i="8"/>
  <c r="W435" i="8"/>
  <c r="W436" i="8"/>
  <c r="W437" i="8"/>
  <c r="W438" i="8"/>
  <c r="W439" i="8"/>
  <c r="BJ439" i="8" s="1"/>
  <c r="W440" i="8"/>
  <c r="BI440" i="8" s="1"/>
  <c r="W441" i="8"/>
  <c r="W442" i="8"/>
  <c r="BI442" i="8" s="1"/>
  <c r="W443" i="8"/>
  <c r="BJ443" i="8" s="1"/>
  <c r="W444" i="8"/>
  <c r="BM444" i="8" s="1"/>
  <c r="W445" i="8"/>
  <c r="W446" i="8"/>
  <c r="W447" i="8"/>
  <c r="W448" i="8"/>
  <c r="W449" i="8"/>
  <c r="W450" i="8"/>
  <c r="W451" i="8"/>
  <c r="W452" i="8"/>
  <c r="BJ452" i="8" s="1"/>
  <c r="W453" i="8"/>
  <c r="V453" i="8" s="1"/>
  <c r="W454" i="8"/>
  <c r="W455" i="8"/>
  <c r="W456" i="8"/>
  <c r="W457" i="8"/>
  <c r="W458" i="8"/>
  <c r="W459" i="8"/>
  <c r="W460" i="8"/>
  <c r="W461" i="8"/>
  <c r="V461" i="8" s="1"/>
  <c r="W462" i="8"/>
  <c r="BI462" i="8" s="1"/>
  <c r="W463" i="8"/>
  <c r="W464" i="8"/>
  <c r="BJ464" i="8" s="1"/>
  <c r="W465" i="8"/>
  <c r="BJ465" i="8" s="1"/>
  <c r="W466" i="8"/>
  <c r="W467" i="8"/>
  <c r="W468" i="8"/>
  <c r="W469" i="8"/>
  <c r="W470" i="8"/>
  <c r="W471" i="8"/>
  <c r="W472" i="8"/>
  <c r="W473" i="8"/>
  <c r="W474" i="8"/>
  <c r="W475" i="8"/>
  <c r="V475" i="8" s="1"/>
  <c r="W476" i="8"/>
  <c r="BL476" i="8" s="1"/>
  <c r="W477" i="8"/>
  <c r="BJ477" i="8" s="1"/>
  <c r="W478" i="8"/>
  <c r="W479" i="8"/>
  <c r="W480" i="8"/>
  <c r="W481" i="8"/>
  <c r="W482" i="8"/>
  <c r="W483" i="8"/>
  <c r="W484" i="8"/>
  <c r="BJ484" i="8" s="1"/>
  <c r="W485" i="8"/>
  <c r="W486" i="8"/>
  <c r="W487" i="8"/>
  <c r="BI487" i="8" s="1"/>
  <c r="W488" i="8"/>
  <c r="W489" i="8"/>
  <c r="BM489" i="8" s="1"/>
  <c r="W490" i="8"/>
  <c r="W491" i="8"/>
  <c r="W492" i="8"/>
  <c r="W493" i="8"/>
  <c r="W494" i="8"/>
  <c r="W495" i="8"/>
  <c r="W496" i="8"/>
  <c r="W497" i="8"/>
  <c r="W498" i="8"/>
  <c r="W499" i="8"/>
  <c r="W500" i="8"/>
  <c r="BI500" i="8" s="1"/>
  <c r="W501" i="8"/>
  <c r="BI501" i="8" s="1"/>
  <c r="W502" i="8"/>
  <c r="BL502" i="8" s="1"/>
  <c r="W503" i="8"/>
  <c r="BJ503" i="8" s="1"/>
  <c r="W504" i="8"/>
  <c r="BI504" i="8" s="1"/>
  <c r="W505" i="8"/>
  <c r="W506" i="8"/>
  <c r="W507" i="8"/>
  <c r="W508" i="8"/>
  <c r="W509" i="8"/>
  <c r="W510" i="8"/>
  <c r="W511" i="8"/>
  <c r="BL511" i="8" s="1"/>
  <c r="W512" i="8"/>
  <c r="W513" i="8"/>
  <c r="W514" i="8"/>
  <c r="W515" i="8"/>
  <c r="W516" i="8"/>
  <c r="W517" i="8"/>
  <c r="W518" i="8"/>
  <c r="W519" i="8"/>
  <c r="W520" i="8"/>
  <c r="W521" i="8"/>
  <c r="BI521" i="8" s="1"/>
  <c r="W522" i="8"/>
  <c r="V522" i="8" s="1"/>
  <c r="W523" i="8"/>
  <c r="BJ523" i="8" s="1"/>
  <c r="W524" i="8"/>
  <c r="BL524" i="8" s="1"/>
  <c r="W525" i="8"/>
  <c r="W526" i="8"/>
  <c r="W527" i="8"/>
  <c r="W528" i="8"/>
  <c r="W529" i="8"/>
  <c r="W530" i="8"/>
  <c r="W531" i="8"/>
  <c r="W532" i="8"/>
  <c r="W533" i="8"/>
  <c r="W534" i="8"/>
  <c r="W535" i="8"/>
  <c r="W536" i="8"/>
  <c r="BJ536" i="8" s="1"/>
  <c r="W537" i="8"/>
  <c r="BI537" i="8" s="1"/>
  <c r="W538" i="8"/>
  <c r="W539" i="8"/>
  <c r="W540" i="8"/>
  <c r="W541" i="8"/>
  <c r="BI541" i="8" s="1"/>
  <c r="W542" i="8"/>
  <c r="W543" i="8"/>
  <c r="BI543" i="8" s="1"/>
  <c r="W544" i="8"/>
  <c r="BJ544" i="8" s="1"/>
  <c r="W545" i="8"/>
  <c r="W546" i="8"/>
  <c r="W547" i="8"/>
  <c r="BJ547" i="8" s="1"/>
  <c r="W548" i="8"/>
  <c r="W549" i="8"/>
  <c r="BJ549" i="8" s="1"/>
  <c r="W550" i="8"/>
  <c r="W551" i="8"/>
  <c r="W552" i="8"/>
  <c r="W553" i="8"/>
  <c r="W554" i="8"/>
  <c r="W555" i="8"/>
  <c r="W556" i="8"/>
  <c r="W557" i="8"/>
  <c r="W558" i="8"/>
  <c r="W559" i="8"/>
  <c r="W560" i="8"/>
  <c r="BM560" i="8" s="1"/>
  <c r="W561" i="8"/>
  <c r="V561" i="8" s="1"/>
  <c r="W562" i="8"/>
  <c r="BI562" i="8" s="1"/>
  <c r="W563" i="8"/>
  <c r="BJ563" i="8" s="1"/>
  <c r="W564" i="8"/>
  <c r="BM564" i="8" s="1"/>
  <c r="W565" i="8"/>
  <c r="W566" i="8"/>
  <c r="W567" i="8"/>
  <c r="W568" i="8"/>
  <c r="W569" i="8"/>
  <c r="W570" i="8"/>
  <c r="W571" i="8"/>
  <c r="BM571" i="8" s="1"/>
  <c r="W572" i="8"/>
  <c r="BI572" i="8" s="1"/>
  <c r="W573" i="8"/>
  <c r="V573" i="8" s="1"/>
  <c r="W574" i="8"/>
  <c r="W575" i="8"/>
  <c r="W576" i="8"/>
  <c r="W577" i="8"/>
  <c r="W578" i="8"/>
  <c r="W579" i="8"/>
  <c r="W580" i="8"/>
  <c r="W581" i="8"/>
  <c r="V581" i="8" s="1"/>
  <c r="W582" i="8"/>
  <c r="BL582" i="8" s="1"/>
  <c r="W583" i="8"/>
  <c r="W584" i="8"/>
  <c r="W585" i="8"/>
  <c r="V585" i="8" s="1"/>
  <c r="W586" i="8"/>
  <c r="W587" i="8"/>
  <c r="W588" i="8"/>
  <c r="W589" i="8"/>
  <c r="W590" i="8"/>
  <c r="W591" i="8"/>
  <c r="W592" i="8"/>
  <c r="W593" i="8"/>
  <c r="W594" i="8"/>
  <c r="W595" i="8"/>
  <c r="BL595" i="8" s="1"/>
  <c r="W596" i="8"/>
  <c r="W597" i="8"/>
  <c r="W598" i="8"/>
  <c r="W599" i="8"/>
  <c r="W600" i="8"/>
  <c r="W601" i="8"/>
  <c r="V601" i="8" s="1"/>
  <c r="W602" i="8"/>
  <c r="BJ602" i="8" s="1"/>
  <c r="W603" i="8"/>
  <c r="BJ603" i="8" s="1"/>
  <c r="W604" i="8"/>
  <c r="W605" i="8"/>
  <c r="W606" i="8"/>
  <c r="W607" i="8"/>
  <c r="BJ607" i="8" s="1"/>
  <c r="W608" i="8"/>
  <c r="V608" i="8" s="1"/>
  <c r="W609" i="8"/>
  <c r="V609" i="8" s="1"/>
  <c r="W610" i="8"/>
  <c r="W611" i="8"/>
  <c r="W612" i="8"/>
  <c r="W613" i="8"/>
  <c r="W614" i="8"/>
  <c r="W615" i="8"/>
  <c r="W616" i="8"/>
  <c r="W617" i="8"/>
  <c r="W618" i="8"/>
  <c r="W619" i="8"/>
  <c r="W620" i="8"/>
  <c r="W621" i="8"/>
  <c r="W622" i="8"/>
  <c r="W623" i="8"/>
  <c r="W624" i="8"/>
  <c r="W625" i="8"/>
  <c r="W626" i="8"/>
  <c r="W627" i="8"/>
  <c r="W628" i="8"/>
  <c r="W629" i="8"/>
  <c r="W630" i="8"/>
  <c r="W631" i="8"/>
  <c r="W632" i="8"/>
  <c r="W633" i="8"/>
  <c r="W634" i="8"/>
  <c r="W635" i="8"/>
  <c r="W636" i="8"/>
  <c r="W637" i="8"/>
  <c r="W638" i="8"/>
  <c r="W639" i="8"/>
  <c r="W640" i="8"/>
  <c r="W641" i="8"/>
  <c r="W642" i="8"/>
  <c r="W643" i="8"/>
  <c r="W644" i="8"/>
  <c r="W645" i="8"/>
  <c r="W646" i="8"/>
  <c r="W647" i="8"/>
  <c r="W648" i="8"/>
  <c r="W649" i="8"/>
  <c r="W650" i="8"/>
  <c r="W651" i="8"/>
  <c r="W652" i="8"/>
  <c r="W653" i="8"/>
  <c r="W654" i="8"/>
  <c r="W655" i="8"/>
  <c r="W656" i="8"/>
  <c r="W657" i="8"/>
  <c r="W658" i="8"/>
  <c r="W659" i="8"/>
  <c r="W660" i="8"/>
  <c r="W661" i="8"/>
  <c r="W662" i="8"/>
  <c r="W663" i="8"/>
  <c r="W664" i="8"/>
  <c r="W665" i="8"/>
  <c r="W666" i="8"/>
  <c r="W667" i="8"/>
  <c r="W668" i="8"/>
  <c r="W669" i="8"/>
  <c r="W670" i="8"/>
  <c r="W671" i="8"/>
  <c r="W672" i="8"/>
  <c r="W673" i="8"/>
  <c r="W674" i="8"/>
  <c r="W675" i="8"/>
  <c r="W676" i="8"/>
  <c r="W677" i="8"/>
  <c r="W678" i="8"/>
  <c r="W679" i="8"/>
  <c r="W680" i="8"/>
  <c r="W681" i="8"/>
  <c r="W682" i="8"/>
  <c r="W683" i="8"/>
  <c r="W684" i="8"/>
  <c r="W685" i="8"/>
  <c r="W686" i="8"/>
  <c r="W687" i="8"/>
  <c r="W688" i="8"/>
  <c r="W689" i="8"/>
  <c r="W690" i="8"/>
  <c r="W691" i="8"/>
  <c r="W692" i="8"/>
  <c r="W693" i="8"/>
  <c r="W694" i="8"/>
  <c r="W695" i="8"/>
  <c r="W696" i="8"/>
  <c r="W697" i="8"/>
  <c r="W698" i="8"/>
  <c r="W699" i="8"/>
  <c r="W700" i="8"/>
  <c r="W701" i="8"/>
  <c r="W702" i="8"/>
  <c r="W703" i="8"/>
  <c r="W704" i="8"/>
  <c r="W705" i="8"/>
  <c r="W706" i="8"/>
  <c r="W707" i="8"/>
  <c r="W708" i="8"/>
  <c r="W709" i="8"/>
  <c r="W710" i="8"/>
  <c r="W711" i="8"/>
  <c r="W712" i="8"/>
  <c r="W713" i="8"/>
  <c r="W714" i="8"/>
  <c r="W715" i="8"/>
  <c r="W716" i="8"/>
  <c r="W717" i="8"/>
  <c r="W718" i="8"/>
  <c r="W719" i="8"/>
  <c r="W720" i="8"/>
  <c r="W721" i="8"/>
  <c r="W722" i="8"/>
  <c r="W723" i="8"/>
  <c r="W724" i="8"/>
  <c r="W725" i="8"/>
  <c r="W726" i="8"/>
  <c r="W727" i="8"/>
  <c r="W728" i="8"/>
  <c r="W729" i="8"/>
  <c r="W730" i="8"/>
  <c r="W731" i="8"/>
  <c r="W732" i="8"/>
  <c r="W733" i="8"/>
  <c r="W734" i="8"/>
  <c r="W735" i="8"/>
  <c r="W736" i="8"/>
  <c r="W737" i="8"/>
  <c r="W738" i="8"/>
  <c r="W739" i="8"/>
  <c r="W740" i="8"/>
  <c r="W741" i="8"/>
  <c r="W742" i="8"/>
  <c r="W743" i="8"/>
  <c r="W744" i="8"/>
  <c r="W745" i="8"/>
  <c r="W746" i="8"/>
  <c r="W747" i="8"/>
  <c r="W748" i="8"/>
  <c r="W749" i="8"/>
  <c r="W750" i="8"/>
  <c r="W751" i="8"/>
  <c r="W752" i="8"/>
  <c r="W753" i="8"/>
  <c r="W754" i="8"/>
  <c r="W755" i="8"/>
  <c r="W756" i="8"/>
  <c r="W757" i="8"/>
  <c r="W758" i="8"/>
  <c r="W759" i="8"/>
  <c r="W760" i="8"/>
  <c r="W761" i="8"/>
  <c r="W762" i="8"/>
  <c r="W763" i="8"/>
  <c r="W764" i="8"/>
  <c r="W765" i="8"/>
  <c r="W766" i="8"/>
  <c r="W767" i="8"/>
  <c r="W768" i="8"/>
  <c r="W769" i="8"/>
  <c r="W770" i="8"/>
  <c r="W771" i="8"/>
  <c r="W772" i="8"/>
  <c r="W773" i="8"/>
  <c r="W774" i="8"/>
  <c r="W775" i="8"/>
  <c r="W776" i="8"/>
  <c r="W777" i="8"/>
  <c r="W778" i="8"/>
  <c r="W779" i="8"/>
  <c r="W780" i="8"/>
  <c r="W781" i="8"/>
  <c r="W782" i="8"/>
  <c r="W783" i="8"/>
  <c r="W784" i="8"/>
  <c r="W785" i="8"/>
  <c r="W786" i="8"/>
  <c r="W787" i="8"/>
  <c r="W788" i="8"/>
  <c r="W789" i="8"/>
  <c r="W790" i="8"/>
  <c r="W791" i="8"/>
  <c r="W792" i="8"/>
  <c r="W793" i="8"/>
  <c r="W794" i="8"/>
  <c r="W795" i="8"/>
  <c r="W796" i="8"/>
  <c r="W797" i="8"/>
  <c r="W798" i="8"/>
  <c r="W799" i="8"/>
  <c r="W800" i="8"/>
  <c r="W801" i="8"/>
  <c r="W802" i="8"/>
  <c r="W803" i="8"/>
  <c r="W804" i="8"/>
  <c r="W805" i="8"/>
  <c r="W806" i="8"/>
  <c r="W807" i="8"/>
  <c r="W808" i="8"/>
  <c r="W809" i="8"/>
  <c r="W810" i="8"/>
  <c r="W811" i="8"/>
  <c r="W812" i="8"/>
  <c r="W813" i="8"/>
  <c r="W814" i="8"/>
  <c r="W815" i="8"/>
  <c r="W816" i="8"/>
  <c r="W817" i="8"/>
  <c r="W818" i="8"/>
  <c r="W819" i="8"/>
  <c r="W820" i="8"/>
  <c r="W821" i="8"/>
  <c r="W822" i="8"/>
  <c r="W823" i="8"/>
  <c r="W824" i="8"/>
  <c r="W825" i="8"/>
  <c r="W826" i="8"/>
  <c r="W827" i="8"/>
  <c r="W828" i="8"/>
  <c r="W829" i="8"/>
  <c r="W830" i="8"/>
  <c r="W831" i="8"/>
  <c r="W832" i="8"/>
  <c r="W833" i="8"/>
  <c r="W834" i="8"/>
  <c r="W835" i="8"/>
  <c r="W836" i="8"/>
  <c r="W837" i="8"/>
  <c r="W838" i="8"/>
  <c r="W839" i="8"/>
  <c r="W840" i="8"/>
  <c r="W841" i="8"/>
  <c r="W842" i="8"/>
  <c r="W843" i="8"/>
  <c r="W844" i="8"/>
  <c r="W845" i="8"/>
  <c r="W846" i="8"/>
  <c r="W847" i="8"/>
  <c r="W848" i="8"/>
  <c r="W849" i="8"/>
  <c r="W850" i="8"/>
  <c r="W851" i="8"/>
  <c r="W852" i="8"/>
  <c r="W853" i="8"/>
  <c r="W854" i="8"/>
  <c r="W855" i="8"/>
  <c r="W856" i="8"/>
  <c r="W857" i="8"/>
  <c r="W858" i="8"/>
  <c r="W859" i="8"/>
  <c r="W860" i="8"/>
  <c r="W861" i="8"/>
  <c r="W862" i="8"/>
  <c r="W863" i="8"/>
  <c r="W864" i="8"/>
  <c r="W865" i="8"/>
  <c r="W866" i="8"/>
  <c r="W867" i="8"/>
  <c r="W868" i="8"/>
  <c r="W869" i="8"/>
  <c r="W870" i="8"/>
  <c r="W871" i="8"/>
  <c r="W872" i="8"/>
  <c r="W873" i="8"/>
  <c r="W874" i="8"/>
  <c r="W875" i="8"/>
  <c r="W876" i="8"/>
  <c r="W877" i="8"/>
  <c r="W878" i="8"/>
  <c r="W879" i="8"/>
  <c r="W880" i="8"/>
  <c r="W881" i="8"/>
  <c r="W882" i="8"/>
  <c r="W883" i="8"/>
  <c r="W884" i="8"/>
  <c r="W885" i="8"/>
  <c r="W886" i="8"/>
  <c r="W887" i="8"/>
  <c r="W888" i="8"/>
  <c r="W889" i="8"/>
  <c r="W890" i="8"/>
  <c r="W891" i="8"/>
  <c r="W892" i="8"/>
  <c r="W893" i="8"/>
  <c r="W894" i="8"/>
  <c r="W895" i="8"/>
  <c r="W896" i="8"/>
  <c r="W897" i="8"/>
  <c r="W898" i="8"/>
  <c r="W899" i="8"/>
  <c r="W900" i="8"/>
  <c r="W901" i="8"/>
  <c r="W902" i="8"/>
  <c r="W903" i="8"/>
  <c r="W904" i="8"/>
  <c r="W905" i="8"/>
  <c r="W906" i="8"/>
  <c r="W907" i="8"/>
  <c r="W908" i="8"/>
  <c r="W909" i="8"/>
  <c r="W910" i="8"/>
  <c r="W911" i="8"/>
  <c r="W912" i="8"/>
  <c r="W913" i="8"/>
  <c r="W914" i="8"/>
  <c r="W915" i="8"/>
  <c r="W916" i="8"/>
  <c r="W917" i="8"/>
  <c r="W918" i="8"/>
  <c r="W919" i="8"/>
  <c r="W920" i="8"/>
  <c r="W921" i="8"/>
  <c r="W922" i="8"/>
  <c r="W923" i="8"/>
  <c r="W924" i="8"/>
  <c r="W925" i="8"/>
  <c r="W926" i="8"/>
  <c r="W927" i="8"/>
  <c r="W928" i="8"/>
  <c r="W929" i="8"/>
  <c r="W930" i="8"/>
  <c r="W931" i="8"/>
  <c r="W932" i="8"/>
  <c r="W933" i="8"/>
  <c r="W934" i="8"/>
  <c r="W935" i="8"/>
  <c r="W936" i="8"/>
  <c r="W937" i="8"/>
  <c r="W938" i="8"/>
  <c r="W939" i="8"/>
  <c r="W940" i="8"/>
  <c r="W941" i="8"/>
  <c r="W942" i="8"/>
  <c r="W943" i="8"/>
  <c r="W944" i="8"/>
  <c r="W945" i="8"/>
  <c r="W946" i="8"/>
  <c r="W947" i="8"/>
  <c r="W948" i="8"/>
  <c r="W949" i="8"/>
  <c r="W950" i="8"/>
  <c r="W951" i="8"/>
  <c r="W952" i="8"/>
  <c r="W953" i="8"/>
  <c r="W954" i="8"/>
  <c r="W955" i="8"/>
  <c r="W956" i="8"/>
  <c r="W957" i="8"/>
  <c r="W958" i="8"/>
  <c r="W959" i="8"/>
  <c r="W960" i="8"/>
  <c r="W961" i="8"/>
  <c r="W962" i="8"/>
  <c r="W963" i="8"/>
  <c r="W964" i="8"/>
  <c r="W965" i="8"/>
  <c r="W966" i="8"/>
  <c r="W967" i="8"/>
  <c r="W968" i="8"/>
  <c r="W969" i="8"/>
  <c r="W970" i="8"/>
  <c r="W971" i="8"/>
  <c r="W972" i="8"/>
  <c r="W973" i="8"/>
  <c r="W974" i="8"/>
  <c r="W975" i="8"/>
  <c r="W976" i="8"/>
  <c r="W977" i="8"/>
  <c r="W978" i="8"/>
  <c r="W979" i="8"/>
  <c r="W980" i="8"/>
  <c r="W981" i="8"/>
  <c r="W982" i="8"/>
  <c r="W983" i="8"/>
  <c r="W984" i="8"/>
  <c r="W985" i="8"/>
  <c r="W986" i="8"/>
  <c r="W987" i="8"/>
  <c r="W988" i="8"/>
  <c r="W989" i="8"/>
  <c r="W990" i="8"/>
  <c r="W991" i="8"/>
  <c r="W992" i="8"/>
  <c r="W993" i="8"/>
  <c r="W994" i="8"/>
  <c r="W995" i="8"/>
  <c r="W996" i="8"/>
  <c r="W997" i="8"/>
  <c r="W998" i="8"/>
  <c r="W999" i="8"/>
  <c r="W1000" i="8"/>
  <c r="S10" i="8"/>
  <c r="S11" i="8"/>
  <c r="S12" i="8"/>
  <c r="S13" i="8"/>
  <c r="S14" i="8"/>
  <c r="S15" i="8"/>
  <c r="S16" i="8"/>
  <c r="S17" i="8"/>
  <c r="S18" i="8"/>
  <c r="S19" i="8"/>
  <c r="R19" i="8" s="1"/>
  <c r="S20" i="8"/>
  <c r="S21" i="8"/>
  <c r="R21" i="8" s="1"/>
  <c r="S22" i="8"/>
  <c r="S23" i="8"/>
  <c r="S24" i="8"/>
  <c r="S25" i="8"/>
  <c r="S26" i="8"/>
  <c r="S27" i="8"/>
  <c r="S28" i="8"/>
  <c r="S29" i="8"/>
  <c r="S30" i="8"/>
  <c r="S31" i="8"/>
  <c r="R31" i="8" s="1"/>
  <c r="S32" i="8"/>
  <c r="S33" i="8"/>
  <c r="R33" i="8" s="1"/>
  <c r="S34" i="8"/>
  <c r="S35" i="8"/>
  <c r="S36" i="8"/>
  <c r="S37" i="8"/>
  <c r="S38" i="8"/>
  <c r="S39" i="8"/>
  <c r="S40" i="8"/>
  <c r="S41" i="8"/>
  <c r="S42" i="8"/>
  <c r="S43" i="8"/>
  <c r="R43" i="8" s="1"/>
  <c r="S44" i="8"/>
  <c r="S45" i="8"/>
  <c r="R45" i="8" s="1"/>
  <c r="S46" i="8"/>
  <c r="S47" i="8"/>
  <c r="S48" i="8"/>
  <c r="S49" i="8"/>
  <c r="S50" i="8"/>
  <c r="S51" i="8"/>
  <c r="S52" i="8"/>
  <c r="S53" i="8"/>
  <c r="S54" i="8"/>
  <c r="S55" i="8"/>
  <c r="R55" i="8" s="1"/>
  <c r="S56" i="8"/>
  <c r="S57" i="8"/>
  <c r="R57" i="8" s="1"/>
  <c r="S58" i="8"/>
  <c r="S59" i="8"/>
  <c r="S60" i="8"/>
  <c r="S61" i="8"/>
  <c r="S62" i="8"/>
  <c r="S63" i="8"/>
  <c r="S64" i="8"/>
  <c r="S65" i="8"/>
  <c r="S66" i="8"/>
  <c r="S67" i="8"/>
  <c r="R67" i="8" s="1"/>
  <c r="S68" i="8"/>
  <c r="S69" i="8"/>
  <c r="S70" i="8"/>
  <c r="S71" i="8"/>
  <c r="S72" i="8"/>
  <c r="S73" i="8"/>
  <c r="S74" i="8"/>
  <c r="S75" i="8"/>
  <c r="S76" i="8"/>
  <c r="S77" i="8"/>
  <c r="S78" i="8"/>
  <c r="S79" i="8"/>
  <c r="R79" i="8" s="1"/>
  <c r="S80" i="8"/>
  <c r="S81" i="8"/>
  <c r="S82" i="8"/>
  <c r="S83" i="8"/>
  <c r="S84" i="8"/>
  <c r="S85" i="8"/>
  <c r="S86" i="8"/>
  <c r="S87" i="8"/>
  <c r="S88" i="8"/>
  <c r="S89" i="8"/>
  <c r="S90" i="8"/>
  <c r="S91" i="8"/>
  <c r="R91" i="8" s="1"/>
  <c r="S92" i="8"/>
  <c r="S93" i="8"/>
  <c r="R93" i="8" s="1"/>
  <c r="S94" i="8"/>
  <c r="S95" i="8"/>
  <c r="S96" i="8"/>
  <c r="S97" i="8"/>
  <c r="S98" i="8"/>
  <c r="S99" i="8"/>
  <c r="S100" i="8"/>
  <c r="S101" i="8"/>
  <c r="S102" i="8"/>
  <c r="S103" i="8"/>
  <c r="S104" i="8"/>
  <c r="S105" i="8"/>
  <c r="R105" i="8" s="1"/>
  <c r="S106" i="8"/>
  <c r="S107" i="8"/>
  <c r="S108" i="8"/>
  <c r="S109" i="8"/>
  <c r="S110" i="8"/>
  <c r="S111" i="8"/>
  <c r="S112" i="8"/>
  <c r="S113" i="8"/>
  <c r="S114" i="8"/>
  <c r="S115" i="8"/>
  <c r="S116" i="8"/>
  <c r="S117" i="8"/>
  <c r="R117" i="8" s="1"/>
  <c r="S118" i="8"/>
  <c r="S119" i="8"/>
  <c r="S120" i="8"/>
  <c r="S121" i="8"/>
  <c r="S122" i="8"/>
  <c r="S123" i="8"/>
  <c r="S124" i="8"/>
  <c r="S125" i="8"/>
  <c r="S126" i="8"/>
  <c r="S127" i="8"/>
  <c r="R127" i="8" s="1"/>
  <c r="S128" i="8"/>
  <c r="S129" i="8"/>
  <c r="R129" i="8" s="1"/>
  <c r="S130" i="8"/>
  <c r="S131" i="8"/>
  <c r="S132" i="8"/>
  <c r="S133" i="8"/>
  <c r="S134" i="8"/>
  <c r="S135" i="8"/>
  <c r="S136" i="8"/>
  <c r="S137" i="8"/>
  <c r="S138" i="8"/>
  <c r="S139" i="8"/>
  <c r="R139" i="8" s="1"/>
  <c r="S140" i="8"/>
  <c r="S141" i="8"/>
  <c r="R141" i="8" s="1"/>
  <c r="S142" i="8"/>
  <c r="S143" i="8"/>
  <c r="S144" i="8"/>
  <c r="S145" i="8"/>
  <c r="S146" i="8"/>
  <c r="S147" i="8"/>
  <c r="S148" i="8"/>
  <c r="S149" i="8"/>
  <c r="S150" i="8"/>
  <c r="S151" i="8"/>
  <c r="R151" i="8" s="1"/>
  <c r="S152" i="8"/>
  <c r="S153" i="8"/>
  <c r="R153" i="8" s="1"/>
  <c r="S154" i="8"/>
  <c r="S155" i="8"/>
  <c r="S156" i="8"/>
  <c r="S157" i="8"/>
  <c r="S158" i="8"/>
  <c r="S159" i="8"/>
  <c r="S160" i="8"/>
  <c r="S161" i="8"/>
  <c r="S162" i="8"/>
  <c r="S163" i="8"/>
  <c r="R163" i="8" s="1"/>
  <c r="S164" i="8"/>
  <c r="S165" i="8"/>
  <c r="R165" i="8" s="1"/>
  <c r="S166" i="8"/>
  <c r="S167" i="8"/>
  <c r="S168" i="8"/>
  <c r="S169" i="8"/>
  <c r="S170" i="8"/>
  <c r="S171" i="8"/>
  <c r="S172" i="8"/>
  <c r="S173" i="8"/>
  <c r="S174" i="8"/>
  <c r="S175" i="8"/>
  <c r="R175" i="8" s="1"/>
  <c r="S176" i="8"/>
  <c r="S177" i="8"/>
  <c r="R177" i="8" s="1"/>
  <c r="S178" i="8"/>
  <c r="S179" i="8"/>
  <c r="S180" i="8"/>
  <c r="S181" i="8"/>
  <c r="S182" i="8"/>
  <c r="S183" i="8"/>
  <c r="S184" i="8"/>
  <c r="S185" i="8"/>
  <c r="S186" i="8"/>
  <c r="S187" i="8"/>
  <c r="R187" i="8" s="1"/>
  <c r="S188" i="8"/>
  <c r="S189" i="8"/>
  <c r="R189" i="8" s="1"/>
  <c r="S190" i="8"/>
  <c r="S191" i="8"/>
  <c r="S192" i="8"/>
  <c r="S193" i="8"/>
  <c r="S194" i="8"/>
  <c r="S195" i="8"/>
  <c r="S196" i="8"/>
  <c r="S197" i="8"/>
  <c r="S198" i="8"/>
  <c r="S199" i="8"/>
  <c r="R199" i="8" s="1"/>
  <c r="S200" i="8"/>
  <c r="S201" i="8"/>
  <c r="R201" i="8" s="1"/>
  <c r="S202" i="8"/>
  <c r="S203" i="8"/>
  <c r="S204" i="8"/>
  <c r="S205" i="8"/>
  <c r="S206" i="8"/>
  <c r="S207" i="8"/>
  <c r="S208" i="8"/>
  <c r="S209" i="8"/>
  <c r="S210" i="8"/>
  <c r="S211" i="8"/>
  <c r="R211" i="8" s="1"/>
  <c r="S212" i="8"/>
  <c r="S213" i="8"/>
  <c r="R213" i="8" s="1"/>
  <c r="S214" i="8"/>
  <c r="S215" i="8"/>
  <c r="S216" i="8"/>
  <c r="S217" i="8"/>
  <c r="S218" i="8"/>
  <c r="S219" i="8"/>
  <c r="S220" i="8"/>
  <c r="S221" i="8"/>
  <c r="S222" i="8"/>
  <c r="S223" i="8"/>
  <c r="S224" i="8"/>
  <c r="S225" i="8"/>
  <c r="R225" i="8" s="1"/>
  <c r="S226" i="8"/>
  <c r="S227" i="8"/>
  <c r="S228" i="8"/>
  <c r="S229" i="8"/>
  <c r="S230" i="8"/>
  <c r="S231" i="8"/>
  <c r="S232" i="8"/>
  <c r="S233" i="8"/>
  <c r="S234" i="8"/>
  <c r="S235" i="8"/>
  <c r="R235" i="8" s="1"/>
  <c r="S236" i="8"/>
  <c r="S237" i="8"/>
  <c r="R237" i="8" s="1"/>
  <c r="S238" i="8"/>
  <c r="S239" i="8"/>
  <c r="S240" i="8"/>
  <c r="S241" i="8"/>
  <c r="S242" i="8"/>
  <c r="S243" i="8"/>
  <c r="S244" i="8"/>
  <c r="S245" i="8"/>
  <c r="S246" i="8"/>
  <c r="S247" i="8"/>
  <c r="R247" i="8" s="1"/>
  <c r="S248" i="8"/>
  <c r="S249" i="8"/>
  <c r="R249" i="8" s="1"/>
  <c r="S250" i="8"/>
  <c r="S251" i="8"/>
  <c r="S252" i="8"/>
  <c r="S253" i="8"/>
  <c r="S254" i="8"/>
  <c r="S255" i="8"/>
  <c r="S256" i="8"/>
  <c r="S257" i="8"/>
  <c r="S258" i="8"/>
  <c r="S259" i="8"/>
  <c r="R259" i="8" s="1"/>
  <c r="S260" i="8"/>
  <c r="S261" i="8"/>
  <c r="R261" i="8" s="1"/>
  <c r="S262" i="8"/>
  <c r="S263" i="8"/>
  <c r="S264" i="8"/>
  <c r="S265" i="8"/>
  <c r="S266" i="8"/>
  <c r="S267" i="8"/>
  <c r="S268" i="8"/>
  <c r="S269" i="8"/>
  <c r="S270" i="8"/>
  <c r="S271" i="8"/>
  <c r="R271" i="8" s="1"/>
  <c r="S272" i="8"/>
  <c r="S273" i="8"/>
  <c r="R273" i="8" s="1"/>
  <c r="S274" i="8"/>
  <c r="S275" i="8"/>
  <c r="S276" i="8"/>
  <c r="S277" i="8"/>
  <c r="S278" i="8"/>
  <c r="S279" i="8"/>
  <c r="S280" i="8"/>
  <c r="S281" i="8"/>
  <c r="S282" i="8"/>
  <c r="S283" i="8"/>
  <c r="R283" i="8" s="1"/>
  <c r="S284" i="8"/>
  <c r="S285" i="8"/>
  <c r="R285" i="8" s="1"/>
  <c r="S286" i="8"/>
  <c r="S287" i="8"/>
  <c r="S288" i="8"/>
  <c r="S289" i="8"/>
  <c r="S290" i="8"/>
  <c r="S291" i="8"/>
  <c r="S292" i="8"/>
  <c r="S293" i="8"/>
  <c r="S294" i="8"/>
  <c r="S295" i="8"/>
  <c r="R295" i="8" s="1"/>
  <c r="S296" i="8"/>
  <c r="S297" i="8"/>
  <c r="R297" i="8" s="1"/>
  <c r="S298" i="8"/>
  <c r="S299" i="8"/>
  <c r="S300" i="8"/>
  <c r="S301" i="8"/>
  <c r="S302" i="8"/>
  <c r="S303" i="8"/>
  <c r="S304" i="8"/>
  <c r="S305" i="8"/>
  <c r="S306" i="8"/>
  <c r="S307" i="8"/>
  <c r="R307" i="8" s="1"/>
  <c r="S308" i="8"/>
  <c r="S309" i="8"/>
  <c r="R309" i="8" s="1"/>
  <c r="S310" i="8"/>
  <c r="S311" i="8"/>
  <c r="S312" i="8"/>
  <c r="S313" i="8"/>
  <c r="S314" i="8"/>
  <c r="S315" i="8"/>
  <c r="S316" i="8"/>
  <c r="S317" i="8"/>
  <c r="S318" i="8"/>
  <c r="S319" i="8"/>
  <c r="R319" i="8" s="1"/>
  <c r="S320" i="8"/>
  <c r="S321" i="8"/>
  <c r="R321" i="8" s="1"/>
  <c r="S322" i="8"/>
  <c r="S323" i="8"/>
  <c r="S324" i="8"/>
  <c r="S325" i="8"/>
  <c r="S326" i="8"/>
  <c r="S327" i="8"/>
  <c r="S328" i="8"/>
  <c r="S329" i="8"/>
  <c r="S330" i="8"/>
  <c r="S331" i="8"/>
  <c r="S332" i="8"/>
  <c r="S333" i="8"/>
  <c r="R333" i="8" s="1"/>
  <c r="S334" i="8"/>
  <c r="S335" i="8"/>
  <c r="S336" i="8"/>
  <c r="S337" i="8"/>
  <c r="S338" i="8"/>
  <c r="S339" i="8"/>
  <c r="S340" i="8"/>
  <c r="S341" i="8"/>
  <c r="S342" i="8"/>
  <c r="S343" i="8"/>
  <c r="S344" i="8"/>
  <c r="S345" i="8"/>
  <c r="R345" i="8" s="1"/>
  <c r="S346" i="8"/>
  <c r="S347" i="8"/>
  <c r="S348" i="8"/>
  <c r="S349" i="8"/>
  <c r="S350" i="8"/>
  <c r="S351" i="8"/>
  <c r="S352" i="8"/>
  <c r="S353" i="8"/>
  <c r="S354" i="8"/>
  <c r="S355" i="8"/>
  <c r="R355" i="8" s="1"/>
  <c r="S356" i="8"/>
  <c r="S357" i="8"/>
  <c r="R357" i="8" s="1"/>
  <c r="S358" i="8"/>
  <c r="S359" i="8"/>
  <c r="S360" i="8"/>
  <c r="S361" i="8"/>
  <c r="S362" i="8"/>
  <c r="S363" i="8"/>
  <c r="S364" i="8"/>
  <c r="S365" i="8"/>
  <c r="S366" i="8"/>
  <c r="S367" i="8"/>
  <c r="S368" i="8"/>
  <c r="S369" i="8"/>
  <c r="R369" i="8" s="1"/>
  <c r="S370" i="8"/>
  <c r="S371" i="8"/>
  <c r="S372" i="8"/>
  <c r="S373" i="8"/>
  <c r="S374" i="8"/>
  <c r="S375" i="8"/>
  <c r="S376" i="8"/>
  <c r="S377" i="8"/>
  <c r="S378" i="8"/>
  <c r="S379" i="8"/>
  <c r="R379" i="8" s="1"/>
  <c r="S380" i="8"/>
  <c r="S381" i="8"/>
  <c r="R381" i="8" s="1"/>
  <c r="S382" i="8"/>
  <c r="S383" i="8"/>
  <c r="S384" i="8"/>
  <c r="S385" i="8"/>
  <c r="S386" i="8"/>
  <c r="S387" i="8"/>
  <c r="S388" i="8"/>
  <c r="S389" i="8"/>
  <c r="S390" i="8"/>
  <c r="S391" i="8"/>
  <c r="R391" i="8" s="1"/>
  <c r="S392" i="8"/>
  <c r="S393" i="8"/>
  <c r="R393" i="8" s="1"/>
  <c r="S394" i="8"/>
  <c r="S395" i="8"/>
  <c r="S396" i="8"/>
  <c r="S397" i="8"/>
  <c r="S398" i="8"/>
  <c r="S399" i="8"/>
  <c r="S400" i="8"/>
  <c r="S401" i="8"/>
  <c r="S402" i="8"/>
  <c r="S403" i="8"/>
  <c r="R403" i="8" s="1"/>
  <c r="S404" i="8"/>
  <c r="S405" i="8"/>
  <c r="R405" i="8" s="1"/>
  <c r="S406" i="8"/>
  <c r="S407" i="8"/>
  <c r="S408" i="8"/>
  <c r="S409" i="8"/>
  <c r="S410" i="8"/>
  <c r="S411" i="8"/>
  <c r="S412" i="8"/>
  <c r="S413" i="8"/>
  <c r="S414" i="8"/>
  <c r="S415" i="8"/>
  <c r="R415" i="8" s="1"/>
  <c r="S416" i="8"/>
  <c r="S417" i="8"/>
  <c r="R417" i="8" s="1"/>
  <c r="S418" i="8"/>
  <c r="S419" i="8"/>
  <c r="S420" i="8"/>
  <c r="S421" i="8"/>
  <c r="S422" i="8"/>
  <c r="S423" i="8"/>
  <c r="S424" i="8"/>
  <c r="S425" i="8"/>
  <c r="S426" i="8"/>
  <c r="S427" i="8"/>
  <c r="R427" i="8" s="1"/>
  <c r="S428" i="8"/>
  <c r="S429" i="8"/>
  <c r="R429" i="8" s="1"/>
  <c r="S430" i="8"/>
  <c r="S431" i="8"/>
  <c r="S432" i="8"/>
  <c r="S433" i="8"/>
  <c r="S434" i="8"/>
  <c r="S435" i="8"/>
  <c r="S436" i="8"/>
  <c r="S437" i="8"/>
  <c r="S438" i="8"/>
  <c r="S439" i="8"/>
  <c r="R439" i="8" s="1"/>
  <c r="S440" i="8"/>
  <c r="S441" i="8"/>
  <c r="R441" i="8" s="1"/>
  <c r="S442" i="8"/>
  <c r="S443" i="8"/>
  <c r="S444" i="8"/>
  <c r="S445" i="8"/>
  <c r="S446" i="8"/>
  <c r="S447" i="8"/>
  <c r="S448" i="8"/>
  <c r="S449" i="8"/>
  <c r="S450" i="8"/>
  <c r="S451" i="8"/>
  <c r="R451" i="8" s="1"/>
  <c r="S452" i="8"/>
  <c r="S453" i="8"/>
  <c r="R453" i="8" s="1"/>
  <c r="S454" i="8"/>
  <c r="S455" i="8"/>
  <c r="S456" i="8"/>
  <c r="S457" i="8"/>
  <c r="S458" i="8"/>
  <c r="S459" i="8"/>
  <c r="S460" i="8"/>
  <c r="S461" i="8"/>
  <c r="S462" i="8"/>
  <c r="S463" i="8"/>
  <c r="R463" i="8" s="1"/>
  <c r="S464" i="8"/>
  <c r="S465" i="8"/>
  <c r="R465" i="8" s="1"/>
  <c r="S466" i="8"/>
  <c r="S467" i="8"/>
  <c r="S468" i="8"/>
  <c r="S469" i="8"/>
  <c r="S470" i="8"/>
  <c r="S471" i="8"/>
  <c r="S472" i="8"/>
  <c r="S473" i="8"/>
  <c r="S474" i="8"/>
  <c r="S475" i="8"/>
  <c r="S476" i="8"/>
  <c r="S477" i="8"/>
  <c r="R477" i="8" s="1"/>
  <c r="S478" i="8"/>
  <c r="S479" i="8"/>
  <c r="S480" i="8"/>
  <c r="S481" i="8"/>
  <c r="S482" i="8"/>
  <c r="S483" i="8"/>
  <c r="S484" i="8"/>
  <c r="S485" i="8"/>
  <c r="S486" i="8"/>
  <c r="S487" i="8"/>
  <c r="R487" i="8" s="1"/>
  <c r="S488" i="8"/>
  <c r="S489" i="8"/>
  <c r="R489" i="8" s="1"/>
  <c r="S490" i="8"/>
  <c r="S491" i="8"/>
  <c r="S492" i="8"/>
  <c r="S493" i="8"/>
  <c r="S494" i="8"/>
  <c r="S495" i="8"/>
  <c r="S496" i="8"/>
  <c r="S497" i="8"/>
  <c r="S498" i="8"/>
  <c r="S499" i="8"/>
  <c r="S500" i="8"/>
  <c r="S501" i="8"/>
  <c r="R501" i="8" s="1"/>
  <c r="S502" i="8"/>
  <c r="S503" i="8"/>
  <c r="S504" i="8"/>
  <c r="S505" i="8"/>
  <c r="S506" i="8"/>
  <c r="S507" i="8"/>
  <c r="S508" i="8"/>
  <c r="S509" i="8"/>
  <c r="S510" i="8"/>
  <c r="S511" i="8"/>
  <c r="S512" i="8"/>
  <c r="S513" i="8"/>
  <c r="S514" i="8"/>
  <c r="S515" i="8"/>
  <c r="S516" i="8"/>
  <c r="S517" i="8"/>
  <c r="S518" i="8"/>
  <c r="S519" i="8"/>
  <c r="S520" i="8"/>
  <c r="S521" i="8"/>
  <c r="S522" i="8"/>
  <c r="S523" i="8"/>
  <c r="R523" i="8" s="1"/>
  <c r="S524" i="8"/>
  <c r="S525" i="8"/>
  <c r="R525" i="8" s="1"/>
  <c r="S526" i="8"/>
  <c r="S527" i="8"/>
  <c r="S528" i="8"/>
  <c r="S529" i="8"/>
  <c r="S530" i="8"/>
  <c r="S531" i="8"/>
  <c r="S532" i="8"/>
  <c r="S533" i="8"/>
  <c r="S534" i="8"/>
  <c r="S535" i="8"/>
  <c r="R535" i="8" s="1"/>
  <c r="S536" i="8"/>
  <c r="S537" i="8"/>
  <c r="R537" i="8" s="1"/>
  <c r="S538" i="8"/>
  <c r="S539" i="8"/>
  <c r="S540" i="8"/>
  <c r="S541" i="8"/>
  <c r="S542" i="8"/>
  <c r="S543" i="8"/>
  <c r="S544" i="8"/>
  <c r="S545" i="8"/>
  <c r="S546" i="8"/>
  <c r="S547" i="8"/>
  <c r="R547" i="8" s="1"/>
  <c r="S548" i="8"/>
  <c r="S549" i="8"/>
  <c r="R549" i="8" s="1"/>
  <c r="S550" i="8"/>
  <c r="S551" i="8"/>
  <c r="S552" i="8"/>
  <c r="S553" i="8"/>
  <c r="S554" i="8"/>
  <c r="S555" i="8"/>
  <c r="S556" i="8"/>
  <c r="S557" i="8"/>
  <c r="S558" i="8"/>
  <c r="S559" i="8"/>
  <c r="R559" i="8" s="1"/>
  <c r="S560" i="8"/>
  <c r="S561" i="8"/>
  <c r="R561" i="8" s="1"/>
  <c r="S562" i="8"/>
  <c r="S563" i="8"/>
  <c r="S564" i="8"/>
  <c r="S565" i="8"/>
  <c r="S566" i="8"/>
  <c r="S567" i="8"/>
  <c r="S568" i="8"/>
  <c r="S569" i="8"/>
  <c r="S570" i="8"/>
  <c r="S571" i="8"/>
  <c r="R571" i="8" s="1"/>
  <c r="S572" i="8"/>
  <c r="S573" i="8"/>
  <c r="R573" i="8" s="1"/>
  <c r="S574" i="8"/>
  <c r="S575" i="8"/>
  <c r="S576" i="8"/>
  <c r="S577" i="8"/>
  <c r="S578" i="8"/>
  <c r="S579" i="8"/>
  <c r="S580" i="8"/>
  <c r="S581" i="8"/>
  <c r="S582" i="8"/>
  <c r="S583" i="8"/>
  <c r="S584" i="8"/>
  <c r="S585" i="8"/>
  <c r="R585" i="8" s="1"/>
  <c r="S586" i="8"/>
  <c r="S587" i="8"/>
  <c r="S588" i="8"/>
  <c r="S589" i="8"/>
  <c r="S590" i="8"/>
  <c r="S591" i="8"/>
  <c r="S592" i="8"/>
  <c r="S593" i="8"/>
  <c r="S594" i="8"/>
  <c r="S595" i="8"/>
  <c r="S596" i="8"/>
  <c r="S597" i="8"/>
  <c r="R597" i="8" s="1"/>
  <c r="S598" i="8"/>
  <c r="S599" i="8"/>
  <c r="S600" i="8"/>
  <c r="S601" i="8"/>
  <c r="S602" i="8"/>
  <c r="S603" i="8"/>
  <c r="S604" i="8"/>
  <c r="S605" i="8"/>
  <c r="S606" i="8"/>
  <c r="S607" i="8"/>
  <c r="R607" i="8" s="1"/>
  <c r="S608" i="8"/>
  <c r="S609" i="8"/>
  <c r="S610" i="8"/>
  <c r="S611" i="8"/>
  <c r="S612" i="8"/>
  <c r="S613" i="8"/>
  <c r="S614" i="8"/>
  <c r="S615" i="8"/>
  <c r="S616" i="8"/>
  <c r="S617" i="8"/>
  <c r="S618" i="8"/>
  <c r="S619" i="8"/>
  <c r="S620" i="8"/>
  <c r="S621" i="8"/>
  <c r="S622" i="8"/>
  <c r="S623" i="8"/>
  <c r="S624" i="8"/>
  <c r="S625" i="8"/>
  <c r="S626" i="8"/>
  <c r="S627" i="8"/>
  <c r="S628" i="8"/>
  <c r="S629" i="8"/>
  <c r="S630" i="8"/>
  <c r="S631" i="8"/>
  <c r="S632" i="8"/>
  <c r="S633" i="8"/>
  <c r="S634" i="8"/>
  <c r="S635" i="8"/>
  <c r="S636" i="8"/>
  <c r="S637" i="8"/>
  <c r="S638" i="8"/>
  <c r="S639" i="8"/>
  <c r="S640" i="8"/>
  <c r="S641" i="8"/>
  <c r="S642" i="8"/>
  <c r="S643" i="8"/>
  <c r="S644" i="8"/>
  <c r="S645" i="8"/>
  <c r="S646" i="8"/>
  <c r="S647" i="8"/>
  <c r="S648" i="8"/>
  <c r="S649" i="8"/>
  <c r="S650" i="8"/>
  <c r="S651" i="8"/>
  <c r="S652" i="8"/>
  <c r="S653" i="8"/>
  <c r="S654" i="8"/>
  <c r="S655" i="8"/>
  <c r="S656" i="8"/>
  <c r="S657" i="8"/>
  <c r="S658" i="8"/>
  <c r="S659" i="8"/>
  <c r="S660" i="8"/>
  <c r="S661" i="8"/>
  <c r="S662" i="8"/>
  <c r="S663" i="8"/>
  <c r="S664" i="8"/>
  <c r="S665" i="8"/>
  <c r="S666" i="8"/>
  <c r="S667" i="8"/>
  <c r="S668" i="8"/>
  <c r="S669" i="8"/>
  <c r="S670" i="8"/>
  <c r="S671" i="8"/>
  <c r="S672" i="8"/>
  <c r="S673" i="8"/>
  <c r="S674" i="8"/>
  <c r="S675" i="8"/>
  <c r="S676" i="8"/>
  <c r="S677" i="8"/>
  <c r="S678" i="8"/>
  <c r="S679" i="8"/>
  <c r="S680" i="8"/>
  <c r="S681" i="8"/>
  <c r="S682" i="8"/>
  <c r="S683" i="8"/>
  <c r="S684" i="8"/>
  <c r="S685" i="8"/>
  <c r="S686" i="8"/>
  <c r="S687" i="8"/>
  <c r="S688" i="8"/>
  <c r="S689" i="8"/>
  <c r="S690" i="8"/>
  <c r="S691" i="8"/>
  <c r="S692" i="8"/>
  <c r="S693" i="8"/>
  <c r="S694" i="8"/>
  <c r="S695" i="8"/>
  <c r="S696" i="8"/>
  <c r="S697" i="8"/>
  <c r="S698" i="8"/>
  <c r="S699" i="8"/>
  <c r="S700" i="8"/>
  <c r="S701" i="8"/>
  <c r="S702" i="8"/>
  <c r="S703" i="8"/>
  <c r="S704" i="8"/>
  <c r="S705" i="8"/>
  <c r="S706" i="8"/>
  <c r="S707" i="8"/>
  <c r="S708" i="8"/>
  <c r="S709" i="8"/>
  <c r="S710" i="8"/>
  <c r="S711" i="8"/>
  <c r="S712" i="8"/>
  <c r="S713" i="8"/>
  <c r="S714" i="8"/>
  <c r="S715" i="8"/>
  <c r="S716" i="8"/>
  <c r="S717" i="8"/>
  <c r="S718" i="8"/>
  <c r="S719" i="8"/>
  <c r="S720" i="8"/>
  <c r="S721" i="8"/>
  <c r="S722" i="8"/>
  <c r="S723" i="8"/>
  <c r="S724" i="8"/>
  <c r="S725" i="8"/>
  <c r="S726" i="8"/>
  <c r="S727" i="8"/>
  <c r="S728" i="8"/>
  <c r="S729" i="8"/>
  <c r="S730" i="8"/>
  <c r="S731" i="8"/>
  <c r="S732" i="8"/>
  <c r="S733" i="8"/>
  <c r="S734" i="8"/>
  <c r="S735" i="8"/>
  <c r="S736" i="8"/>
  <c r="S737" i="8"/>
  <c r="S738" i="8"/>
  <c r="S739" i="8"/>
  <c r="S740" i="8"/>
  <c r="S741" i="8"/>
  <c r="S742" i="8"/>
  <c r="S743" i="8"/>
  <c r="S744" i="8"/>
  <c r="S745" i="8"/>
  <c r="S746" i="8"/>
  <c r="S747" i="8"/>
  <c r="S748" i="8"/>
  <c r="S749" i="8"/>
  <c r="S750" i="8"/>
  <c r="S751" i="8"/>
  <c r="S752" i="8"/>
  <c r="S753" i="8"/>
  <c r="S754" i="8"/>
  <c r="S755" i="8"/>
  <c r="S756" i="8"/>
  <c r="S757" i="8"/>
  <c r="S758" i="8"/>
  <c r="S759" i="8"/>
  <c r="S760" i="8"/>
  <c r="S761" i="8"/>
  <c r="S762" i="8"/>
  <c r="S763" i="8"/>
  <c r="S764" i="8"/>
  <c r="S765" i="8"/>
  <c r="S766" i="8"/>
  <c r="S767" i="8"/>
  <c r="S768" i="8"/>
  <c r="S769" i="8"/>
  <c r="S770" i="8"/>
  <c r="S771" i="8"/>
  <c r="S772" i="8"/>
  <c r="S773" i="8"/>
  <c r="S774" i="8"/>
  <c r="S775" i="8"/>
  <c r="S776" i="8"/>
  <c r="S777" i="8"/>
  <c r="S778" i="8"/>
  <c r="S779" i="8"/>
  <c r="S780" i="8"/>
  <c r="S781" i="8"/>
  <c r="S782" i="8"/>
  <c r="S783" i="8"/>
  <c r="S784" i="8"/>
  <c r="S785" i="8"/>
  <c r="S786" i="8"/>
  <c r="S787" i="8"/>
  <c r="S788" i="8"/>
  <c r="S789" i="8"/>
  <c r="S790" i="8"/>
  <c r="S791" i="8"/>
  <c r="S792" i="8"/>
  <c r="S793" i="8"/>
  <c r="S794" i="8"/>
  <c r="S795" i="8"/>
  <c r="S796" i="8"/>
  <c r="S797" i="8"/>
  <c r="S798" i="8"/>
  <c r="S799" i="8"/>
  <c r="S800" i="8"/>
  <c r="S801" i="8"/>
  <c r="S802" i="8"/>
  <c r="S803" i="8"/>
  <c r="S804" i="8"/>
  <c r="S805" i="8"/>
  <c r="S806" i="8"/>
  <c r="S807" i="8"/>
  <c r="S808" i="8"/>
  <c r="S809" i="8"/>
  <c r="S810" i="8"/>
  <c r="S811" i="8"/>
  <c r="S812" i="8"/>
  <c r="S813" i="8"/>
  <c r="S814" i="8"/>
  <c r="S815" i="8"/>
  <c r="S816" i="8"/>
  <c r="S817" i="8"/>
  <c r="S818" i="8"/>
  <c r="S819" i="8"/>
  <c r="S820" i="8"/>
  <c r="S821" i="8"/>
  <c r="S822" i="8"/>
  <c r="S823" i="8"/>
  <c r="S824" i="8"/>
  <c r="S825" i="8"/>
  <c r="S826" i="8"/>
  <c r="S827" i="8"/>
  <c r="S828" i="8"/>
  <c r="S829" i="8"/>
  <c r="S830" i="8"/>
  <c r="S831" i="8"/>
  <c r="S832" i="8"/>
  <c r="S833" i="8"/>
  <c r="S834" i="8"/>
  <c r="S835" i="8"/>
  <c r="S836" i="8"/>
  <c r="S837" i="8"/>
  <c r="S838" i="8"/>
  <c r="S839" i="8"/>
  <c r="S840" i="8"/>
  <c r="S841" i="8"/>
  <c r="S842" i="8"/>
  <c r="S843" i="8"/>
  <c r="S844" i="8"/>
  <c r="S845" i="8"/>
  <c r="S846" i="8"/>
  <c r="S847" i="8"/>
  <c r="S848" i="8"/>
  <c r="S849" i="8"/>
  <c r="S850" i="8"/>
  <c r="S851" i="8"/>
  <c r="S852" i="8"/>
  <c r="S853" i="8"/>
  <c r="S854" i="8"/>
  <c r="S855" i="8"/>
  <c r="S856" i="8"/>
  <c r="S857" i="8"/>
  <c r="S858" i="8"/>
  <c r="S859" i="8"/>
  <c r="S860" i="8"/>
  <c r="S861" i="8"/>
  <c r="S862" i="8"/>
  <c r="S863" i="8"/>
  <c r="S864" i="8"/>
  <c r="S865" i="8"/>
  <c r="S866" i="8"/>
  <c r="S867" i="8"/>
  <c r="S868" i="8"/>
  <c r="S869" i="8"/>
  <c r="S870" i="8"/>
  <c r="S871" i="8"/>
  <c r="S872" i="8"/>
  <c r="S873" i="8"/>
  <c r="S874" i="8"/>
  <c r="S875" i="8"/>
  <c r="S876" i="8"/>
  <c r="S877" i="8"/>
  <c r="S878" i="8"/>
  <c r="S879" i="8"/>
  <c r="S880" i="8"/>
  <c r="S881" i="8"/>
  <c r="S882" i="8"/>
  <c r="S883" i="8"/>
  <c r="S884" i="8"/>
  <c r="S885" i="8"/>
  <c r="S886" i="8"/>
  <c r="S887" i="8"/>
  <c r="S888" i="8"/>
  <c r="S889" i="8"/>
  <c r="S890" i="8"/>
  <c r="S891" i="8"/>
  <c r="S892" i="8"/>
  <c r="S893" i="8"/>
  <c r="S894" i="8"/>
  <c r="S895" i="8"/>
  <c r="S896" i="8"/>
  <c r="S897" i="8"/>
  <c r="S898" i="8"/>
  <c r="S899" i="8"/>
  <c r="S900" i="8"/>
  <c r="S901" i="8"/>
  <c r="S902" i="8"/>
  <c r="S903" i="8"/>
  <c r="S904" i="8"/>
  <c r="S905" i="8"/>
  <c r="S906" i="8"/>
  <c r="S907" i="8"/>
  <c r="S908" i="8"/>
  <c r="S909" i="8"/>
  <c r="S910" i="8"/>
  <c r="S911" i="8"/>
  <c r="S912" i="8"/>
  <c r="S913" i="8"/>
  <c r="S914" i="8"/>
  <c r="S915" i="8"/>
  <c r="S916" i="8"/>
  <c r="S917" i="8"/>
  <c r="S918" i="8"/>
  <c r="S919" i="8"/>
  <c r="S920" i="8"/>
  <c r="S921" i="8"/>
  <c r="S922" i="8"/>
  <c r="S923" i="8"/>
  <c r="S924" i="8"/>
  <c r="S925" i="8"/>
  <c r="S926" i="8"/>
  <c r="S927" i="8"/>
  <c r="S928" i="8"/>
  <c r="S929" i="8"/>
  <c r="S930" i="8"/>
  <c r="S931" i="8"/>
  <c r="S932" i="8"/>
  <c r="S933" i="8"/>
  <c r="S934" i="8"/>
  <c r="S935" i="8"/>
  <c r="S936" i="8"/>
  <c r="S937" i="8"/>
  <c r="S938" i="8"/>
  <c r="S939" i="8"/>
  <c r="S940" i="8"/>
  <c r="S941" i="8"/>
  <c r="S942" i="8"/>
  <c r="S943" i="8"/>
  <c r="S944" i="8"/>
  <c r="S945" i="8"/>
  <c r="S946" i="8"/>
  <c r="S947" i="8"/>
  <c r="S948" i="8"/>
  <c r="S949" i="8"/>
  <c r="S950" i="8"/>
  <c r="S951" i="8"/>
  <c r="S952" i="8"/>
  <c r="S953" i="8"/>
  <c r="S954" i="8"/>
  <c r="S955" i="8"/>
  <c r="S956" i="8"/>
  <c r="S957" i="8"/>
  <c r="S958" i="8"/>
  <c r="S959" i="8"/>
  <c r="S960" i="8"/>
  <c r="S961" i="8"/>
  <c r="S962" i="8"/>
  <c r="S963" i="8"/>
  <c r="S964" i="8"/>
  <c r="S965" i="8"/>
  <c r="S966" i="8"/>
  <c r="S967" i="8"/>
  <c r="S968" i="8"/>
  <c r="S969" i="8"/>
  <c r="S970" i="8"/>
  <c r="S971" i="8"/>
  <c r="S972" i="8"/>
  <c r="S973" i="8"/>
  <c r="S974" i="8"/>
  <c r="S975" i="8"/>
  <c r="S976" i="8"/>
  <c r="S977" i="8"/>
  <c r="S978" i="8"/>
  <c r="S979" i="8"/>
  <c r="S980" i="8"/>
  <c r="S981" i="8"/>
  <c r="S982" i="8"/>
  <c r="S983" i="8"/>
  <c r="S984" i="8"/>
  <c r="S985" i="8"/>
  <c r="S986" i="8"/>
  <c r="S987" i="8"/>
  <c r="S988" i="8"/>
  <c r="S989" i="8"/>
  <c r="S990" i="8"/>
  <c r="S991" i="8"/>
  <c r="S992" i="8"/>
  <c r="S993" i="8"/>
  <c r="S994" i="8"/>
  <c r="S995" i="8"/>
  <c r="S996" i="8"/>
  <c r="S997" i="8"/>
  <c r="S998" i="8"/>
  <c r="S999" i="8"/>
  <c r="S1000" i="8"/>
  <c r="Q10" i="8"/>
  <c r="Q11" i="8"/>
  <c r="Q12" i="8"/>
  <c r="Q13" i="8"/>
  <c r="Q14" i="8"/>
  <c r="Q15" i="8"/>
  <c r="Q16" i="8"/>
  <c r="Q17" i="8"/>
  <c r="Q18" i="8"/>
  <c r="Q19" i="8"/>
  <c r="Q20" i="8"/>
  <c r="P20" i="8" s="1"/>
  <c r="Q21" i="8"/>
  <c r="P21" i="8" s="1"/>
  <c r="Q22" i="8"/>
  <c r="Q23" i="8"/>
  <c r="Q24" i="8"/>
  <c r="Q25" i="8"/>
  <c r="Q26" i="8"/>
  <c r="Q27" i="8"/>
  <c r="Q28" i="8"/>
  <c r="Q29" i="8"/>
  <c r="Q30" i="8"/>
  <c r="Q31" i="8"/>
  <c r="Q32" i="8"/>
  <c r="P32" i="8" s="1"/>
  <c r="Q33" i="8"/>
  <c r="P33" i="8" s="1"/>
  <c r="Q34" i="8"/>
  <c r="Q35" i="8"/>
  <c r="Q36" i="8"/>
  <c r="Q37" i="8"/>
  <c r="Q38" i="8"/>
  <c r="Q39" i="8"/>
  <c r="Q40" i="8"/>
  <c r="Q41" i="8"/>
  <c r="Q42" i="8"/>
  <c r="Q43" i="8"/>
  <c r="Q44" i="8"/>
  <c r="P44" i="8" s="1"/>
  <c r="Q45" i="8"/>
  <c r="P45" i="8" s="1"/>
  <c r="Q46" i="8"/>
  <c r="Q47" i="8"/>
  <c r="Q48" i="8"/>
  <c r="Q49" i="8"/>
  <c r="Q50" i="8"/>
  <c r="Q51" i="8"/>
  <c r="Q52" i="8"/>
  <c r="Q53" i="8"/>
  <c r="Q54" i="8"/>
  <c r="Q55" i="8"/>
  <c r="Q56" i="8"/>
  <c r="P56" i="8" s="1"/>
  <c r="Q57" i="8"/>
  <c r="P57" i="8" s="1"/>
  <c r="Q58" i="8"/>
  <c r="Q59" i="8"/>
  <c r="Q60" i="8"/>
  <c r="Q61" i="8"/>
  <c r="Q62" i="8"/>
  <c r="Q63" i="8"/>
  <c r="Q64" i="8"/>
  <c r="Q65" i="8"/>
  <c r="Q66" i="8"/>
  <c r="Q67" i="8"/>
  <c r="Q68" i="8"/>
  <c r="Q69" i="8"/>
  <c r="P69" i="8" s="1"/>
  <c r="Q70" i="8"/>
  <c r="Q71" i="8"/>
  <c r="Q72" i="8"/>
  <c r="Q73" i="8"/>
  <c r="Q74" i="8"/>
  <c r="Q75" i="8"/>
  <c r="Q76" i="8"/>
  <c r="Q77" i="8"/>
  <c r="Q78" i="8"/>
  <c r="Q79" i="8"/>
  <c r="Q80" i="8"/>
  <c r="P80" i="8" s="1"/>
  <c r="Q81" i="8"/>
  <c r="P81" i="8" s="1"/>
  <c r="Q82" i="8"/>
  <c r="Q83" i="8"/>
  <c r="Q84" i="8"/>
  <c r="Q85" i="8"/>
  <c r="Q86" i="8"/>
  <c r="Q87" i="8"/>
  <c r="Q88" i="8"/>
  <c r="Q89" i="8"/>
  <c r="Q90" i="8"/>
  <c r="Q91" i="8"/>
  <c r="Q92" i="8"/>
  <c r="P92" i="8" s="1"/>
  <c r="Q93" i="8"/>
  <c r="P93" i="8" s="1"/>
  <c r="Q94" i="8"/>
  <c r="Q95" i="8"/>
  <c r="Q96" i="8"/>
  <c r="Q97" i="8"/>
  <c r="Q98" i="8"/>
  <c r="Q99" i="8"/>
  <c r="Q100" i="8"/>
  <c r="Q101" i="8"/>
  <c r="Q102" i="8"/>
  <c r="Q103" i="8"/>
  <c r="Q104" i="8"/>
  <c r="Q105" i="8"/>
  <c r="P105" i="8" s="1"/>
  <c r="Q106" i="8"/>
  <c r="Q107" i="8"/>
  <c r="Q108" i="8"/>
  <c r="Q109" i="8"/>
  <c r="Q110" i="8"/>
  <c r="Q111" i="8"/>
  <c r="Q112" i="8"/>
  <c r="Q113" i="8"/>
  <c r="Q114" i="8"/>
  <c r="Q115" i="8"/>
  <c r="Q116" i="8"/>
  <c r="Q117" i="8"/>
  <c r="Q118" i="8"/>
  <c r="Q119" i="8"/>
  <c r="Q120" i="8"/>
  <c r="Q121" i="8"/>
  <c r="Q122" i="8"/>
  <c r="Q123" i="8"/>
  <c r="Q124" i="8"/>
  <c r="Q125" i="8"/>
  <c r="Q126" i="8"/>
  <c r="Q127" i="8"/>
  <c r="Q128" i="8"/>
  <c r="Q129" i="8"/>
  <c r="P129" i="8" s="1"/>
  <c r="Q130" i="8"/>
  <c r="Q131" i="8"/>
  <c r="Q132" i="8"/>
  <c r="Q133" i="8"/>
  <c r="Q134" i="8"/>
  <c r="Q135" i="8"/>
  <c r="Q136" i="8"/>
  <c r="Q137" i="8"/>
  <c r="Q138" i="8"/>
  <c r="Q139" i="8"/>
  <c r="Q140" i="8"/>
  <c r="Q141" i="8"/>
  <c r="P141" i="8" s="1"/>
  <c r="Q142" i="8"/>
  <c r="Q143" i="8"/>
  <c r="Q144" i="8"/>
  <c r="Q145" i="8"/>
  <c r="Q146" i="8"/>
  <c r="Q147" i="8"/>
  <c r="Q148" i="8"/>
  <c r="Q149" i="8"/>
  <c r="Q150" i="8"/>
  <c r="Q151" i="8"/>
  <c r="Q152" i="8"/>
  <c r="Q153" i="8"/>
  <c r="P153" i="8" s="1"/>
  <c r="Q154" i="8"/>
  <c r="Q155" i="8"/>
  <c r="Q156" i="8"/>
  <c r="Q157" i="8"/>
  <c r="Q158" i="8"/>
  <c r="Q159" i="8"/>
  <c r="Q160" i="8"/>
  <c r="Q161" i="8"/>
  <c r="Q162" i="8"/>
  <c r="Q163" i="8"/>
  <c r="Q164" i="8"/>
  <c r="Q165" i="8"/>
  <c r="P165" i="8" s="1"/>
  <c r="Q166" i="8"/>
  <c r="Q167" i="8"/>
  <c r="Q168" i="8"/>
  <c r="Q169" i="8"/>
  <c r="Q170" i="8"/>
  <c r="Q171" i="8"/>
  <c r="Q172" i="8"/>
  <c r="Q173" i="8"/>
  <c r="Q174" i="8"/>
  <c r="Q175" i="8"/>
  <c r="Q176" i="8"/>
  <c r="Q177" i="8"/>
  <c r="P177" i="8" s="1"/>
  <c r="Q178" i="8"/>
  <c r="Q179" i="8"/>
  <c r="Q180" i="8"/>
  <c r="Q181" i="8"/>
  <c r="Q182" i="8"/>
  <c r="Q183" i="8"/>
  <c r="Q184" i="8"/>
  <c r="Q185" i="8"/>
  <c r="Q186" i="8"/>
  <c r="Q187" i="8"/>
  <c r="Q188" i="8"/>
  <c r="Q189" i="8"/>
  <c r="P189" i="8" s="1"/>
  <c r="Q190" i="8"/>
  <c r="Q191" i="8"/>
  <c r="Q192" i="8"/>
  <c r="Q193" i="8"/>
  <c r="Q194" i="8"/>
  <c r="Q195" i="8"/>
  <c r="Q196" i="8"/>
  <c r="Q197" i="8"/>
  <c r="Q198" i="8"/>
  <c r="Q199" i="8"/>
  <c r="Q200" i="8"/>
  <c r="Q201" i="8"/>
  <c r="P201" i="8" s="1"/>
  <c r="Q202" i="8"/>
  <c r="Q203" i="8"/>
  <c r="Q204" i="8"/>
  <c r="Q205" i="8"/>
  <c r="Q206" i="8"/>
  <c r="Q207" i="8"/>
  <c r="Q208" i="8"/>
  <c r="Q209" i="8"/>
  <c r="Q210" i="8"/>
  <c r="Q211" i="8"/>
  <c r="Q212" i="8"/>
  <c r="Q213" i="8"/>
  <c r="P213" i="8" s="1"/>
  <c r="Q214" i="8"/>
  <c r="Q215" i="8"/>
  <c r="Q216" i="8"/>
  <c r="Q217" i="8"/>
  <c r="Q218" i="8"/>
  <c r="Q219" i="8"/>
  <c r="Q220" i="8"/>
  <c r="Q221" i="8"/>
  <c r="Q222" i="8"/>
  <c r="Q223" i="8"/>
  <c r="Q224" i="8"/>
  <c r="Q225" i="8"/>
  <c r="P225" i="8" s="1"/>
  <c r="Q226" i="8"/>
  <c r="Q227" i="8"/>
  <c r="Q228" i="8"/>
  <c r="Q229" i="8"/>
  <c r="Q230" i="8"/>
  <c r="Q231" i="8"/>
  <c r="Q232" i="8"/>
  <c r="Q233" i="8"/>
  <c r="Q234" i="8"/>
  <c r="Q235" i="8"/>
  <c r="Q236" i="8"/>
  <c r="Q237" i="8"/>
  <c r="Q238" i="8"/>
  <c r="Q239" i="8"/>
  <c r="Q240" i="8"/>
  <c r="Q241" i="8"/>
  <c r="Q242" i="8"/>
  <c r="Q243" i="8"/>
  <c r="Q244" i="8"/>
  <c r="Q245" i="8"/>
  <c r="Q246" i="8"/>
  <c r="Q247" i="8"/>
  <c r="Q248" i="8"/>
  <c r="Q249" i="8"/>
  <c r="P249" i="8" s="1"/>
  <c r="Q250" i="8"/>
  <c r="Q251" i="8"/>
  <c r="Q252" i="8"/>
  <c r="Q253" i="8"/>
  <c r="Q254" i="8"/>
  <c r="Q255" i="8"/>
  <c r="Q256" i="8"/>
  <c r="Q257" i="8"/>
  <c r="Q258" i="8"/>
  <c r="Q259" i="8"/>
  <c r="Q260" i="8"/>
  <c r="Q261" i="8"/>
  <c r="P261" i="8" s="1"/>
  <c r="Q262" i="8"/>
  <c r="Q263" i="8"/>
  <c r="Q264" i="8"/>
  <c r="Q265" i="8"/>
  <c r="Q266" i="8"/>
  <c r="Q267" i="8"/>
  <c r="Q268" i="8"/>
  <c r="Q269" i="8"/>
  <c r="Q270" i="8"/>
  <c r="Q271" i="8"/>
  <c r="Q272" i="8"/>
  <c r="Q273" i="8"/>
  <c r="P273" i="8" s="1"/>
  <c r="Q274" i="8"/>
  <c r="Q275" i="8"/>
  <c r="Q276" i="8"/>
  <c r="Q277" i="8"/>
  <c r="Q278" i="8"/>
  <c r="Q279" i="8"/>
  <c r="Q280" i="8"/>
  <c r="Q281" i="8"/>
  <c r="Q282" i="8"/>
  <c r="Q283" i="8"/>
  <c r="Q284" i="8"/>
  <c r="Q285" i="8"/>
  <c r="P285" i="8" s="1"/>
  <c r="Q286" i="8"/>
  <c r="Q287" i="8"/>
  <c r="Q288" i="8"/>
  <c r="Q289" i="8"/>
  <c r="Q290" i="8"/>
  <c r="Q291" i="8"/>
  <c r="Q292" i="8"/>
  <c r="Q293" i="8"/>
  <c r="Q294" i="8"/>
  <c r="Q295" i="8"/>
  <c r="Q296" i="8"/>
  <c r="Q297" i="8"/>
  <c r="P297" i="8" s="1"/>
  <c r="Q298" i="8"/>
  <c r="Q299" i="8"/>
  <c r="Q300" i="8"/>
  <c r="Q301" i="8"/>
  <c r="Q302" i="8"/>
  <c r="Q303" i="8"/>
  <c r="Q304" i="8"/>
  <c r="Q305" i="8"/>
  <c r="Q306" i="8"/>
  <c r="Q307" i="8"/>
  <c r="Q308" i="8"/>
  <c r="Q309" i="8"/>
  <c r="P309" i="8" s="1"/>
  <c r="Q310" i="8"/>
  <c r="Q311" i="8"/>
  <c r="Q312" i="8"/>
  <c r="Q313" i="8"/>
  <c r="Q314" i="8"/>
  <c r="Q315" i="8"/>
  <c r="Q316" i="8"/>
  <c r="Q317" i="8"/>
  <c r="Q318" i="8"/>
  <c r="Q319" i="8"/>
  <c r="Q320" i="8"/>
  <c r="Q321" i="8"/>
  <c r="P321" i="8" s="1"/>
  <c r="Q322" i="8"/>
  <c r="Q323" i="8"/>
  <c r="Q324" i="8"/>
  <c r="Q325" i="8"/>
  <c r="Q326" i="8"/>
  <c r="Q327" i="8"/>
  <c r="Q328" i="8"/>
  <c r="Q329" i="8"/>
  <c r="Q330" i="8"/>
  <c r="Q331" i="8"/>
  <c r="Q332" i="8"/>
  <c r="Q333" i="8"/>
  <c r="P333" i="8" s="1"/>
  <c r="Q334" i="8"/>
  <c r="Q335" i="8"/>
  <c r="Q336" i="8"/>
  <c r="Q337" i="8"/>
  <c r="Q338" i="8"/>
  <c r="Q339" i="8"/>
  <c r="Q340" i="8"/>
  <c r="Q341" i="8"/>
  <c r="Q342" i="8"/>
  <c r="Q343" i="8"/>
  <c r="Q344" i="8"/>
  <c r="Q345" i="8"/>
  <c r="Q346" i="8"/>
  <c r="Q347" i="8"/>
  <c r="Q348" i="8"/>
  <c r="Q349" i="8"/>
  <c r="Q350" i="8"/>
  <c r="Q351" i="8"/>
  <c r="Q352" i="8"/>
  <c r="Q353" i="8"/>
  <c r="Q354" i="8"/>
  <c r="Q355" i="8"/>
  <c r="Q356" i="8"/>
  <c r="Q357" i="8"/>
  <c r="P357" i="8" s="1"/>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P393" i="8" s="1"/>
  <c r="Q394" i="8"/>
  <c r="Q395" i="8"/>
  <c r="Q396" i="8"/>
  <c r="Q397" i="8"/>
  <c r="Q398" i="8"/>
  <c r="Q399" i="8"/>
  <c r="Q400" i="8"/>
  <c r="Q401" i="8"/>
  <c r="Q402" i="8"/>
  <c r="Q403" i="8"/>
  <c r="Q404" i="8"/>
  <c r="Q405" i="8"/>
  <c r="P405" i="8" s="1"/>
  <c r="Q406" i="8"/>
  <c r="Q407" i="8"/>
  <c r="Q408" i="8"/>
  <c r="Q409" i="8"/>
  <c r="Q410" i="8"/>
  <c r="Q411" i="8"/>
  <c r="Q412" i="8"/>
  <c r="Q413" i="8"/>
  <c r="Q414" i="8"/>
  <c r="Q415" i="8"/>
  <c r="Q416" i="8"/>
  <c r="Q417" i="8"/>
  <c r="P417" i="8" s="1"/>
  <c r="Q418" i="8"/>
  <c r="Q419" i="8"/>
  <c r="Q420" i="8"/>
  <c r="Q421" i="8"/>
  <c r="Q422" i="8"/>
  <c r="Q423" i="8"/>
  <c r="Q424" i="8"/>
  <c r="Q425" i="8"/>
  <c r="Q426" i="8"/>
  <c r="Q427" i="8"/>
  <c r="Q428" i="8"/>
  <c r="Q429" i="8"/>
  <c r="P429" i="8" s="1"/>
  <c r="Q430" i="8"/>
  <c r="Q431" i="8"/>
  <c r="Q432" i="8"/>
  <c r="Q433" i="8"/>
  <c r="Q434" i="8"/>
  <c r="Q435" i="8"/>
  <c r="Q436" i="8"/>
  <c r="Q437" i="8"/>
  <c r="Q438" i="8"/>
  <c r="Q439" i="8"/>
  <c r="Q440" i="8"/>
  <c r="Q441" i="8"/>
  <c r="P441" i="8" s="1"/>
  <c r="Q442" i="8"/>
  <c r="Q443" i="8"/>
  <c r="Q444" i="8"/>
  <c r="Q445" i="8"/>
  <c r="Q446" i="8"/>
  <c r="Q447" i="8"/>
  <c r="Q448" i="8"/>
  <c r="Q449" i="8"/>
  <c r="Q450" i="8"/>
  <c r="Q451" i="8"/>
  <c r="Q452" i="8"/>
  <c r="Q453" i="8"/>
  <c r="P453" i="8" s="1"/>
  <c r="Q454" i="8"/>
  <c r="Q455" i="8"/>
  <c r="Q456" i="8"/>
  <c r="Q457" i="8"/>
  <c r="Q458" i="8"/>
  <c r="Q459" i="8"/>
  <c r="Q460" i="8"/>
  <c r="Q461" i="8"/>
  <c r="Q462" i="8"/>
  <c r="Q463" i="8"/>
  <c r="Q464" i="8"/>
  <c r="Q465" i="8"/>
  <c r="P465" i="8" s="1"/>
  <c r="Q466" i="8"/>
  <c r="Q467" i="8"/>
  <c r="Q468" i="8"/>
  <c r="Q469" i="8"/>
  <c r="Q470" i="8"/>
  <c r="Q471" i="8"/>
  <c r="Q472" i="8"/>
  <c r="Q473" i="8"/>
  <c r="Q474" i="8"/>
  <c r="Q475" i="8"/>
  <c r="Q476" i="8"/>
  <c r="Q477" i="8"/>
  <c r="P477" i="8" s="1"/>
  <c r="Q478" i="8"/>
  <c r="Q479" i="8"/>
  <c r="Q480" i="8"/>
  <c r="Q481" i="8"/>
  <c r="Q482" i="8"/>
  <c r="Q483" i="8"/>
  <c r="Q484" i="8"/>
  <c r="Q485" i="8"/>
  <c r="Q486" i="8"/>
  <c r="Q487" i="8"/>
  <c r="Q488" i="8"/>
  <c r="Q489" i="8"/>
  <c r="P489" i="8" s="1"/>
  <c r="Q490" i="8"/>
  <c r="Q491" i="8"/>
  <c r="Q492" i="8"/>
  <c r="Q493" i="8"/>
  <c r="Q494" i="8"/>
  <c r="Q495" i="8"/>
  <c r="Q496" i="8"/>
  <c r="Q497" i="8"/>
  <c r="Q498" i="8"/>
  <c r="Q499" i="8"/>
  <c r="Q500" i="8"/>
  <c r="Q501" i="8"/>
  <c r="Q502" i="8"/>
  <c r="Q503" i="8"/>
  <c r="Q504" i="8"/>
  <c r="Q505" i="8"/>
  <c r="Q506" i="8"/>
  <c r="Q507" i="8"/>
  <c r="Q508" i="8"/>
  <c r="Q509" i="8"/>
  <c r="Q510" i="8"/>
  <c r="Q511" i="8"/>
  <c r="Q512" i="8"/>
  <c r="Q513" i="8"/>
  <c r="P513" i="8" s="1"/>
  <c r="Q514" i="8"/>
  <c r="Q515" i="8"/>
  <c r="Q516" i="8"/>
  <c r="Q517" i="8"/>
  <c r="Q518" i="8"/>
  <c r="Q519" i="8"/>
  <c r="Q520" i="8"/>
  <c r="Q521" i="8"/>
  <c r="Q522" i="8"/>
  <c r="Q523" i="8"/>
  <c r="Q524" i="8"/>
  <c r="Q525" i="8"/>
  <c r="P525" i="8" s="1"/>
  <c r="Q526" i="8"/>
  <c r="Q527" i="8"/>
  <c r="Q528" i="8"/>
  <c r="Q529" i="8"/>
  <c r="Q530" i="8"/>
  <c r="Q531" i="8"/>
  <c r="Q532" i="8"/>
  <c r="Q533" i="8"/>
  <c r="Q534" i="8"/>
  <c r="Q535" i="8"/>
  <c r="Q536" i="8"/>
  <c r="Q537" i="8"/>
  <c r="P537" i="8" s="1"/>
  <c r="Q538" i="8"/>
  <c r="Q539" i="8"/>
  <c r="Q540" i="8"/>
  <c r="Q541" i="8"/>
  <c r="Q542" i="8"/>
  <c r="Q543" i="8"/>
  <c r="Q544" i="8"/>
  <c r="Q545" i="8"/>
  <c r="Q546" i="8"/>
  <c r="Q547" i="8"/>
  <c r="Q548" i="8"/>
  <c r="Q549" i="8"/>
  <c r="Q550" i="8"/>
  <c r="Q551" i="8"/>
  <c r="Q552" i="8"/>
  <c r="Q553" i="8"/>
  <c r="Q554" i="8"/>
  <c r="Q555" i="8"/>
  <c r="Q556" i="8"/>
  <c r="Q557" i="8"/>
  <c r="Q558" i="8"/>
  <c r="Q559" i="8"/>
  <c r="Q560" i="8"/>
  <c r="Q561" i="8"/>
  <c r="P561" i="8" s="1"/>
  <c r="Q562" i="8"/>
  <c r="Q563" i="8"/>
  <c r="Q564" i="8"/>
  <c r="Q565" i="8"/>
  <c r="Q566" i="8"/>
  <c r="Q567" i="8"/>
  <c r="Q568" i="8"/>
  <c r="Q569" i="8"/>
  <c r="Q570" i="8"/>
  <c r="Q571" i="8"/>
  <c r="Q572" i="8"/>
  <c r="Q573" i="8"/>
  <c r="P573" i="8" s="1"/>
  <c r="Q574" i="8"/>
  <c r="Q575" i="8"/>
  <c r="Q576" i="8"/>
  <c r="Q577" i="8"/>
  <c r="Q578" i="8"/>
  <c r="Q579" i="8"/>
  <c r="Q580" i="8"/>
  <c r="Q581" i="8"/>
  <c r="Q582" i="8"/>
  <c r="Q583" i="8"/>
  <c r="Q584" i="8"/>
  <c r="Q585" i="8"/>
  <c r="Q586" i="8"/>
  <c r="Q587" i="8"/>
  <c r="Q588" i="8"/>
  <c r="Q589" i="8"/>
  <c r="Q590" i="8"/>
  <c r="Q591" i="8"/>
  <c r="Q592" i="8"/>
  <c r="Q593" i="8"/>
  <c r="Q594" i="8"/>
  <c r="Q595" i="8"/>
  <c r="Q596" i="8"/>
  <c r="Q597" i="8"/>
  <c r="P597" i="8" s="1"/>
  <c r="Q598" i="8"/>
  <c r="Q599" i="8"/>
  <c r="Q600" i="8"/>
  <c r="Q601" i="8"/>
  <c r="Q602" i="8"/>
  <c r="Q603" i="8"/>
  <c r="Q604" i="8"/>
  <c r="Q605" i="8"/>
  <c r="Q606" i="8"/>
  <c r="Q607" i="8"/>
  <c r="Q608" i="8"/>
  <c r="Q609" i="8"/>
  <c r="P609" i="8" s="1"/>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Q995" i="8"/>
  <c r="Q996" i="8"/>
  <c r="Q997" i="8"/>
  <c r="Q998" i="8"/>
  <c r="Q999" i="8"/>
  <c r="Q1000" i="8"/>
  <c r="B10" i="8"/>
  <c r="D10" i="8"/>
  <c r="F10" i="8"/>
  <c r="H10" i="8"/>
  <c r="J10" i="8"/>
  <c r="L10" i="8"/>
  <c r="N10" i="8"/>
  <c r="P10" i="8"/>
  <c r="R10" i="8"/>
  <c r="T10" i="8"/>
  <c r="V10" i="8"/>
  <c r="BC10" i="8"/>
  <c r="AA10" i="8"/>
  <c r="Z10" i="8" s="1"/>
  <c r="AB10" i="8"/>
  <c r="AD10" i="8"/>
  <c r="AF10" i="8"/>
  <c r="AH10" i="8"/>
  <c r="AJ10" i="8"/>
  <c r="AL10" i="8"/>
  <c r="AN10" i="8"/>
  <c r="AP10" i="8"/>
  <c r="AS10" i="8"/>
  <c r="AT10" i="8"/>
  <c r="AU10" i="8"/>
  <c r="AW10" i="8"/>
  <c r="AV10" i="8" s="1"/>
  <c r="AX10" i="8"/>
  <c r="AY10" i="8"/>
  <c r="AZ10" i="8"/>
  <c r="BA10" i="8"/>
  <c r="B11" i="8"/>
  <c r="D11" i="8"/>
  <c r="F11" i="8"/>
  <c r="H11" i="8"/>
  <c r="J11" i="8"/>
  <c r="L11" i="8"/>
  <c r="N11" i="8"/>
  <c r="P11" i="8"/>
  <c r="R11" i="8"/>
  <c r="T11" i="8"/>
  <c r="BL11" i="8"/>
  <c r="BC11" i="8"/>
  <c r="AA11" i="8"/>
  <c r="BF11" i="8" s="1"/>
  <c r="AB11" i="8"/>
  <c r="AD11" i="8"/>
  <c r="AH11" i="8"/>
  <c r="AJ11" i="8"/>
  <c r="AL11" i="8"/>
  <c r="AN11" i="8"/>
  <c r="AP11" i="8"/>
  <c r="AS11" i="8"/>
  <c r="AU11" i="8"/>
  <c r="AT11" i="8" s="1"/>
  <c r="AW11" i="8"/>
  <c r="AV11" i="8" s="1"/>
  <c r="AY11" i="8"/>
  <c r="AX11" i="8" s="1"/>
  <c r="BA11" i="8"/>
  <c r="AZ11" i="8" s="1"/>
  <c r="B12" i="8"/>
  <c r="D12" i="8"/>
  <c r="F12" i="8"/>
  <c r="H12" i="8"/>
  <c r="J12" i="8"/>
  <c r="L12" i="8"/>
  <c r="N12" i="8"/>
  <c r="P12" i="8"/>
  <c r="R12" i="8"/>
  <c r="T12" i="8"/>
  <c r="AA12" i="8"/>
  <c r="BF12" i="8" s="1"/>
  <c r="AB12" i="8"/>
  <c r="AD12" i="8"/>
  <c r="AH12" i="8"/>
  <c r="AJ12" i="8"/>
  <c r="AL12" i="8"/>
  <c r="AN12" i="8"/>
  <c r="AP12" i="8"/>
  <c r="AS12" i="8"/>
  <c r="AT12" i="8"/>
  <c r="AU12" i="8"/>
  <c r="AW12" i="8"/>
  <c r="AV12" i="8" s="1"/>
  <c r="AX12" i="8"/>
  <c r="AY12" i="8"/>
  <c r="AZ12" i="8"/>
  <c r="BA12" i="8"/>
  <c r="B13" i="8"/>
  <c r="D13" i="8"/>
  <c r="F13" i="8"/>
  <c r="H13" i="8"/>
  <c r="J13" i="8"/>
  <c r="L13" i="8"/>
  <c r="N13" i="8"/>
  <c r="P13" i="8"/>
  <c r="R13" i="8"/>
  <c r="T13" i="8"/>
  <c r="BJ13" i="8"/>
  <c r="AA13" i="8"/>
  <c r="BF13" i="8" s="1"/>
  <c r="AB13" i="8"/>
  <c r="AD13" i="8"/>
  <c r="AF13" i="8"/>
  <c r="AH13" i="8"/>
  <c r="AJ13" i="8"/>
  <c r="AL13" i="8"/>
  <c r="AN13" i="8"/>
  <c r="AP13" i="8"/>
  <c r="AS13" i="8"/>
  <c r="AU13" i="8"/>
  <c r="AT13" i="8" s="1"/>
  <c r="AW13" i="8"/>
  <c r="AV13" i="8" s="1"/>
  <c r="AX13" i="8"/>
  <c r="AY13" i="8"/>
  <c r="BA13" i="8"/>
  <c r="AZ13" i="8" s="1"/>
  <c r="BI13" i="8"/>
  <c r="BL13" i="8"/>
  <c r="B14" i="8"/>
  <c r="D14" i="8"/>
  <c r="F14" i="8"/>
  <c r="H14" i="8"/>
  <c r="J14" i="8"/>
  <c r="L14" i="8"/>
  <c r="N14" i="8"/>
  <c r="P14" i="8"/>
  <c r="R14" i="8"/>
  <c r="T14" i="8"/>
  <c r="BI14" i="8"/>
  <c r="AA14" i="8"/>
  <c r="Z14" i="8" s="1"/>
  <c r="AB14" i="8"/>
  <c r="AD14" i="8"/>
  <c r="AF14" i="8"/>
  <c r="AH14" i="8"/>
  <c r="AJ14" i="8"/>
  <c r="AL14" i="8"/>
  <c r="AN14" i="8"/>
  <c r="AP14" i="8"/>
  <c r="AS14" i="8"/>
  <c r="AT14" i="8"/>
  <c r="AU14" i="8"/>
  <c r="AW14" i="8"/>
  <c r="AV14" i="8" s="1"/>
  <c r="AX14" i="8"/>
  <c r="AY14" i="8"/>
  <c r="AZ14" i="8"/>
  <c r="BA14" i="8"/>
  <c r="BM14" i="8"/>
  <c r="B15" i="8"/>
  <c r="D15" i="8"/>
  <c r="F15" i="8"/>
  <c r="H15" i="8"/>
  <c r="J15" i="8"/>
  <c r="L15" i="8"/>
  <c r="N15" i="8"/>
  <c r="P15" i="8"/>
  <c r="R15" i="8"/>
  <c r="T15" i="8"/>
  <c r="BL15" i="8"/>
  <c r="AA15" i="8"/>
  <c r="BF15" i="8" s="1"/>
  <c r="AB15" i="8"/>
  <c r="AD15" i="8"/>
  <c r="AF15" i="8"/>
  <c r="AH15" i="8"/>
  <c r="AJ15" i="8"/>
  <c r="AL15" i="8"/>
  <c r="AN15" i="8"/>
  <c r="AP15" i="8"/>
  <c r="AS15" i="8"/>
  <c r="AU15" i="8"/>
  <c r="AT15" i="8" s="1"/>
  <c r="AW15" i="8"/>
  <c r="AV15" i="8" s="1"/>
  <c r="AY15" i="8"/>
  <c r="AX15" i="8" s="1"/>
  <c r="BA15" i="8"/>
  <c r="AZ15" i="8" s="1"/>
  <c r="B16" i="8"/>
  <c r="D16" i="8"/>
  <c r="F16" i="8"/>
  <c r="H16" i="8"/>
  <c r="J16" i="8"/>
  <c r="L16" i="8"/>
  <c r="N16" i="8"/>
  <c r="P16" i="8"/>
  <c r="R16" i="8"/>
  <c r="T16" i="8"/>
  <c r="BJ16" i="8"/>
  <c r="BC16" i="8"/>
  <c r="AA16" i="8"/>
  <c r="BF16" i="8" s="1"/>
  <c r="AB16" i="8"/>
  <c r="AD16" i="8"/>
  <c r="AF16" i="8"/>
  <c r="AH16" i="8"/>
  <c r="AJ16" i="8"/>
  <c r="AL16" i="8"/>
  <c r="AN16" i="8"/>
  <c r="AP16" i="8"/>
  <c r="AS16" i="8"/>
  <c r="AT16" i="8"/>
  <c r="AU16" i="8"/>
  <c r="AW16" i="8"/>
  <c r="AV16" i="8" s="1"/>
  <c r="AX16" i="8"/>
  <c r="AY16" i="8"/>
  <c r="AZ16" i="8"/>
  <c r="BA16" i="8"/>
  <c r="BI16" i="8"/>
  <c r="B17" i="8"/>
  <c r="D17" i="8"/>
  <c r="F17" i="8"/>
  <c r="H17" i="8"/>
  <c r="J17" i="8"/>
  <c r="L17" i="8"/>
  <c r="N17" i="8"/>
  <c r="P17" i="8"/>
  <c r="R17" i="8"/>
  <c r="T17" i="8"/>
  <c r="AA17" i="8"/>
  <c r="BF17" i="8" s="1"/>
  <c r="AB17" i="8"/>
  <c r="AD17" i="8"/>
  <c r="AF17" i="8"/>
  <c r="AH17" i="8"/>
  <c r="AJ17" i="8"/>
  <c r="AL17" i="8"/>
  <c r="AN17" i="8"/>
  <c r="AP17" i="8"/>
  <c r="AS17" i="8"/>
  <c r="AU17" i="8"/>
  <c r="AT17" i="8" s="1"/>
  <c r="AW17" i="8"/>
  <c r="AV17" i="8" s="1"/>
  <c r="AX17" i="8"/>
  <c r="AY17" i="8"/>
  <c r="BA17" i="8"/>
  <c r="AZ17" i="8" s="1"/>
  <c r="B18" i="8"/>
  <c r="D18" i="8"/>
  <c r="F18" i="8"/>
  <c r="H18" i="8"/>
  <c r="J18" i="8"/>
  <c r="L18" i="8"/>
  <c r="N18" i="8"/>
  <c r="P18" i="8"/>
  <c r="R18" i="8"/>
  <c r="T18" i="8"/>
  <c r="V18" i="8"/>
  <c r="BL18" i="8"/>
  <c r="BC18" i="8"/>
  <c r="AA18" i="8"/>
  <c r="AB18" i="8"/>
  <c r="AD18" i="8"/>
  <c r="AF18" i="8"/>
  <c r="AH18" i="8"/>
  <c r="AJ18" i="8"/>
  <c r="AL18" i="8"/>
  <c r="AN18" i="8"/>
  <c r="AP18" i="8"/>
  <c r="AS18" i="8"/>
  <c r="AT18" i="8"/>
  <c r="AU18" i="8"/>
  <c r="AW18" i="8"/>
  <c r="AV18" i="8" s="1"/>
  <c r="AX18" i="8"/>
  <c r="AY18" i="8"/>
  <c r="AZ18" i="8"/>
  <c r="BA18" i="8"/>
  <c r="BI18" i="8"/>
  <c r="BJ18" i="8"/>
  <c r="BM18" i="8"/>
  <c r="B19" i="8"/>
  <c r="D19" i="8"/>
  <c r="F19" i="8"/>
  <c r="H19" i="8"/>
  <c r="J19" i="8"/>
  <c r="L19" i="8"/>
  <c r="N19" i="8"/>
  <c r="P19" i="8"/>
  <c r="T19" i="8"/>
  <c r="BL19" i="8"/>
  <c r="BC19" i="8"/>
  <c r="AA19" i="8"/>
  <c r="BF19" i="8" s="1"/>
  <c r="AB19" i="8"/>
  <c r="AF19" i="8"/>
  <c r="AH19" i="8"/>
  <c r="AJ19" i="8"/>
  <c r="AL19" i="8"/>
  <c r="AN19" i="8"/>
  <c r="AP19" i="8"/>
  <c r="AS19" i="8"/>
  <c r="AU19" i="8"/>
  <c r="AT19" i="8" s="1"/>
  <c r="AW19" i="8"/>
  <c r="AV19" i="8" s="1"/>
  <c r="AY19" i="8"/>
  <c r="AX19" i="8" s="1"/>
  <c r="BA19" i="8"/>
  <c r="AZ19" i="8" s="1"/>
  <c r="B20" i="8"/>
  <c r="D20" i="8"/>
  <c r="F20" i="8"/>
  <c r="H20" i="8"/>
  <c r="J20" i="8"/>
  <c r="L20" i="8"/>
  <c r="N20" i="8"/>
  <c r="R20" i="8"/>
  <c r="T20" i="8"/>
  <c r="BJ20" i="8"/>
  <c r="BC20" i="8"/>
  <c r="AA20" i="8"/>
  <c r="BF20" i="8" s="1"/>
  <c r="AB20" i="8"/>
  <c r="AF20" i="8"/>
  <c r="AH20" i="8"/>
  <c r="AJ20" i="8"/>
  <c r="AL20" i="8"/>
  <c r="AN20" i="8"/>
  <c r="AP20" i="8"/>
  <c r="AS20" i="8"/>
  <c r="AT20" i="8"/>
  <c r="AU20" i="8"/>
  <c r="AW20" i="8"/>
  <c r="AV20" i="8" s="1"/>
  <c r="AX20" i="8"/>
  <c r="AY20" i="8"/>
  <c r="AZ20" i="8"/>
  <c r="BA20" i="8"/>
  <c r="B21" i="8"/>
  <c r="D21" i="8"/>
  <c r="F21" i="8"/>
  <c r="H21" i="8"/>
  <c r="J21" i="8"/>
  <c r="L21" i="8"/>
  <c r="N21" i="8"/>
  <c r="T21" i="8"/>
  <c r="AA21" i="8"/>
  <c r="BF21" i="8" s="1"/>
  <c r="AB21" i="8"/>
  <c r="AH21" i="8"/>
  <c r="AJ21" i="8"/>
  <c r="AL21" i="8"/>
  <c r="AN21" i="8"/>
  <c r="AP21" i="8"/>
  <c r="AS21" i="8"/>
  <c r="AU21" i="8"/>
  <c r="AT21" i="8" s="1"/>
  <c r="AW21" i="8"/>
  <c r="AV21" i="8" s="1"/>
  <c r="AX21" i="8"/>
  <c r="AY21" i="8"/>
  <c r="BA21" i="8"/>
  <c r="AZ21" i="8" s="1"/>
  <c r="B22" i="8"/>
  <c r="D22" i="8"/>
  <c r="F22" i="8"/>
  <c r="H22" i="8"/>
  <c r="J22" i="8"/>
  <c r="L22" i="8"/>
  <c r="N22" i="8"/>
  <c r="P22" i="8"/>
  <c r="R22" i="8"/>
  <c r="T22" i="8"/>
  <c r="BC22" i="8"/>
  <c r="AA22" i="8"/>
  <c r="AB22" i="8"/>
  <c r="AD22" i="8"/>
  <c r="AF22" i="8"/>
  <c r="AH22" i="8"/>
  <c r="AJ22" i="8"/>
  <c r="AL22" i="8"/>
  <c r="AN22" i="8"/>
  <c r="AP22" i="8"/>
  <c r="AS22" i="8"/>
  <c r="AT22" i="8"/>
  <c r="AU22" i="8"/>
  <c r="AW22" i="8"/>
  <c r="AV22" i="8" s="1"/>
  <c r="AX22" i="8"/>
  <c r="AY22" i="8"/>
  <c r="AZ22" i="8"/>
  <c r="BA22" i="8"/>
  <c r="BM22" i="8"/>
  <c r="B23" i="8"/>
  <c r="D23" i="8"/>
  <c r="F23" i="8"/>
  <c r="H23" i="8"/>
  <c r="J23" i="8"/>
  <c r="L23" i="8"/>
  <c r="N23" i="8"/>
  <c r="P23" i="8"/>
  <c r="R23" i="8"/>
  <c r="T23" i="8"/>
  <c r="AA23" i="8"/>
  <c r="BF23" i="8" s="1"/>
  <c r="AB23" i="8"/>
  <c r="AD23" i="8"/>
  <c r="AF23" i="8"/>
  <c r="AH23" i="8"/>
  <c r="AJ23" i="8"/>
  <c r="AL23" i="8"/>
  <c r="AN23" i="8"/>
  <c r="AP23" i="8"/>
  <c r="AS23" i="8"/>
  <c r="AU23" i="8"/>
  <c r="AT23" i="8" s="1"/>
  <c r="AW23" i="8"/>
  <c r="AV23" i="8" s="1"/>
  <c r="AY23" i="8"/>
  <c r="AX23" i="8" s="1"/>
  <c r="BA23" i="8"/>
  <c r="AZ23" i="8" s="1"/>
  <c r="B24" i="8"/>
  <c r="D24" i="8"/>
  <c r="F24" i="8"/>
  <c r="H24" i="8"/>
  <c r="J24" i="8"/>
  <c r="L24" i="8"/>
  <c r="N24" i="8"/>
  <c r="P24" i="8"/>
  <c r="R24" i="8"/>
  <c r="T24" i="8"/>
  <c r="BC24" i="8"/>
  <c r="AA24" i="8"/>
  <c r="BF24" i="8" s="1"/>
  <c r="AB24" i="8"/>
  <c r="AD24" i="8"/>
  <c r="AF24" i="8"/>
  <c r="AH24" i="8"/>
  <c r="AJ24" i="8"/>
  <c r="AL24" i="8"/>
  <c r="AN24" i="8"/>
  <c r="AP24" i="8"/>
  <c r="AS24" i="8"/>
  <c r="AT24" i="8"/>
  <c r="AU24" i="8"/>
  <c r="AW24" i="8"/>
  <c r="AV24" i="8" s="1"/>
  <c r="AX24" i="8"/>
  <c r="AY24" i="8"/>
  <c r="AZ24" i="8"/>
  <c r="BA24" i="8"/>
  <c r="B25" i="8"/>
  <c r="D25" i="8"/>
  <c r="F25" i="8"/>
  <c r="H25" i="8"/>
  <c r="J25" i="8"/>
  <c r="L25" i="8"/>
  <c r="N25" i="8"/>
  <c r="P25" i="8"/>
  <c r="R25" i="8"/>
  <c r="T25" i="8"/>
  <c r="V25" i="8"/>
  <c r="BL25" i="8"/>
  <c r="AA25" i="8"/>
  <c r="BF25" i="8" s="1"/>
  <c r="AB25" i="8"/>
  <c r="AD25" i="8"/>
  <c r="AF25" i="8"/>
  <c r="AH25" i="8"/>
  <c r="AJ25" i="8"/>
  <c r="AL25" i="8"/>
  <c r="AN25" i="8"/>
  <c r="AP25" i="8"/>
  <c r="AS25" i="8"/>
  <c r="AU25" i="8"/>
  <c r="AT25" i="8" s="1"/>
  <c r="AW25" i="8"/>
  <c r="AV25" i="8" s="1"/>
  <c r="AY25" i="8"/>
  <c r="AX25" i="8" s="1"/>
  <c r="BA25" i="8"/>
  <c r="AZ25" i="8" s="1"/>
  <c r="BI25" i="8"/>
  <c r="BJ25" i="8"/>
  <c r="BM25" i="8"/>
  <c r="B26" i="8"/>
  <c r="D26" i="8"/>
  <c r="F26" i="8"/>
  <c r="H26" i="8"/>
  <c r="J26" i="8"/>
  <c r="L26" i="8"/>
  <c r="N26" i="8"/>
  <c r="P26" i="8"/>
  <c r="R26" i="8"/>
  <c r="T26" i="8"/>
  <c r="V26" i="8"/>
  <c r="BC26" i="8"/>
  <c r="AA26" i="8"/>
  <c r="Z26" i="8" s="1"/>
  <c r="AB26" i="8"/>
  <c r="AD26" i="8"/>
  <c r="AF26" i="8"/>
  <c r="AH26" i="8"/>
  <c r="AJ26" i="8"/>
  <c r="AL26" i="8"/>
  <c r="AN26" i="8"/>
  <c r="AP26" i="8"/>
  <c r="AS26" i="8"/>
  <c r="AT26" i="8"/>
  <c r="AU26" i="8"/>
  <c r="AW26" i="8"/>
  <c r="AV26" i="8" s="1"/>
  <c r="AX26" i="8"/>
  <c r="AY26" i="8"/>
  <c r="AZ26" i="8"/>
  <c r="BA26" i="8"/>
  <c r="BL26" i="8"/>
  <c r="BM26" i="8"/>
  <c r="B27" i="8"/>
  <c r="D27" i="8"/>
  <c r="F27" i="8"/>
  <c r="H27" i="8"/>
  <c r="J27" i="8"/>
  <c r="L27" i="8"/>
  <c r="N27" i="8"/>
  <c r="P27" i="8"/>
  <c r="R27" i="8"/>
  <c r="T27" i="8"/>
  <c r="BL27" i="8"/>
  <c r="BC27" i="8"/>
  <c r="AA27" i="8"/>
  <c r="BF27" i="8" s="1"/>
  <c r="AB27" i="8"/>
  <c r="AD27" i="8"/>
  <c r="AF27" i="8"/>
  <c r="AH27" i="8"/>
  <c r="AJ27" i="8"/>
  <c r="AL27" i="8"/>
  <c r="AN27" i="8"/>
  <c r="AP27" i="8"/>
  <c r="AS27" i="8"/>
  <c r="AU27" i="8"/>
  <c r="AT27" i="8" s="1"/>
  <c r="AW27" i="8"/>
  <c r="AV27" i="8" s="1"/>
  <c r="AY27" i="8"/>
  <c r="AX27" i="8" s="1"/>
  <c r="BA27" i="8"/>
  <c r="AZ27" i="8" s="1"/>
  <c r="BJ27" i="8"/>
  <c r="B28" i="8"/>
  <c r="D28" i="8"/>
  <c r="F28" i="8"/>
  <c r="H28" i="8"/>
  <c r="J28" i="8"/>
  <c r="L28" i="8"/>
  <c r="N28" i="8"/>
  <c r="P28" i="8"/>
  <c r="R28" i="8"/>
  <c r="T28" i="8"/>
  <c r="BJ28" i="8"/>
  <c r="BC28" i="8"/>
  <c r="AA28" i="8"/>
  <c r="BF28" i="8" s="1"/>
  <c r="AB28" i="8"/>
  <c r="AD28" i="8"/>
  <c r="AF28" i="8"/>
  <c r="AH28" i="8"/>
  <c r="AJ28" i="8"/>
  <c r="AL28" i="8"/>
  <c r="AN28" i="8"/>
  <c r="AP28" i="8"/>
  <c r="AS28" i="8"/>
  <c r="AT28" i="8"/>
  <c r="AU28" i="8"/>
  <c r="AW28" i="8"/>
  <c r="AV28" i="8" s="1"/>
  <c r="AX28" i="8"/>
  <c r="AY28" i="8"/>
  <c r="AZ28" i="8"/>
  <c r="BA28" i="8"/>
  <c r="B29" i="8"/>
  <c r="D29" i="8"/>
  <c r="F29" i="8"/>
  <c r="H29" i="8"/>
  <c r="J29" i="8"/>
  <c r="L29" i="8"/>
  <c r="N29" i="8"/>
  <c r="P29" i="8"/>
  <c r="R29" i="8"/>
  <c r="T29" i="8"/>
  <c r="BI29" i="8"/>
  <c r="AA29" i="8"/>
  <c r="BF29" i="8" s="1"/>
  <c r="AB29" i="8"/>
  <c r="AD29" i="8"/>
  <c r="AF29" i="8"/>
  <c r="AH29" i="8"/>
  <c r="AJ29" i="8"/>
  <c r="AL29" i="8"/>
  <c r="AN29" i="8"/>
  <c r="AP29" i="8"/>
  <c r="AS29" i="8"/>
  <c r="AU29" i="8"/>
  <c r="AT29" i="8" s="1"/>
  <c r="AW29" i="8"/>
  <c r="AV29" i="8" s="1"/>
  <c r="AX29" i="8"/>
  <c r="AY29" i="8"/>
  <c r="BA29" i="8"/>
  <c r="AZ29" i="8" s="1"/>
  <c r="BC29" i="8"/>
  <c r="BJ29" i="8"/>
  <c r="BL29" i="8"/>
  <c r="B30" i="8"/>
  <c r="D30" i="8"/>
  <c r="F30" i="8"/>
  <c r="H30" i="8"/>
  <c r="J30" i="8"/>
  <c r="L30" i="8"/>
  <c r="N30" i="8"/>
  <c r="P30" i="8"/>
  <c r="R30" i="8"/>
  <c r="T30" i="8"/>
  <c r="V30" i="8"/>
  <c r="BC30" i="8"/>
  <c r="AA30" i="8"/>
  <c r="Z30" i="8" s="1"/>
  <c r="AB30" i="8"/>
  <c r="AD30" i="8"/>
  <c r="AH30" i="8"/>
  <c r="AJ30" i="8"/>
  <c r="AL30" i="8"/>
  <c r="AN30" i="8"/>
  <c r="AP30" i="8"/>
  <c r="AS30" i="8"/>
  <c r="AT30" i="8"/>
  <c r="AU30" i="8"/>
  <c r="AW30" i="8"/>
  <c r="AV30" i="8" s="1"/>
  <c r="AX30" i="8"/>
  <c r="AY30" i="8"/>
  <c r="AZ30" i="8"/>
  <c r="BA30" i="8"/>
  <c r="B31" i="8"/>
  <c r="D31" i="8"/>
  <c r="F31" i="8"/>
  <c r="H31" i="8"/>
  <c r="J31" i="8"/>
  <c r="L31" i="8"/>
  <c r="N31" i="8"/>
  <c r="P31" i="8"/>
  <c r="T31" i="8"/>
  <c r="BD31" i="8"/>
  <c r="AA31" i="8"/>
  <c r="BF31" i="8" s="1"/>
  <c r="AB31" i="8"/>
  <c r="AD31" i="8"/>
  <c r="AH31" i="8"/>
  <c r="AJ31" i="8"/>
  <c r="AL31" i="8"/>
  <c r="AN31" i="8"/>
  <c r="AP31" i="8"/>
  <c r="AS31" i="8"/>
  <c r="AU31" i="8"/>
  <c r="AT31" i="8" s="1"/>
  <c r="AW31" i="8"/>
  <c r="AV31" i="8" s="1"/>
  <c r="AY31" i="8"/>
  <c r="AX31" i="8" s="1"/>
  <c r="BA31" i="8"/>
  <c r="AZ31" i="8" s="1"/>
  <c r="B32" i="8"/>
  <c r="D32" i="8"/>
  <c r="F32" i="8"/>
  <c r="H32" i="8"/>
  <c r="J32" i="8"/>
  <c r="L32" i="8"/>
  <c r="N32" i="8"/>
  <c r="R32" i="8"/>
  <c r="T32" i="8"/>
  <c r="AA32" i="8"/>
  <c r="BF32" i="8" s="1"/>
  <c r="AB32" i="8"/>
  <c r="AD32" i="8"/>
  <c r="AH32" i="8"/>
  <c r="AJ32" i="8"/>
  <c r="AL32" i="8"/>
  <c r="AN32" i="8"/>
  <c r="AP32" i="8"/>
  <c r="AS32" i="8"/>
  <c r="AT32" i="8"/>
  <c r="AU32" i="8"/>
  <c r="AW32" i="8"/>
  <c r="AV32" i="8" s="1"/>
  <c r="AX32" i="8"/>
  <c r="AY32" i="8"/>
  <c r="AZ32" i="8"/>
  <c r="BA32" i="8"/>
  <c r="B33" i="8"/>
  <c r="D33" i="8"/>
  <c r="F33" i="8"/>
  <c r="H33" i="8"/>
  <c r="J33" i="8"/>
  <c r="L33" i="8"/>
  <c r="N33" i="8"/>
  <c r="T33" i="8"/>
  <c r="BJ33" i="8"/>
  <c r="AA33" i="8"/>
  <c r="BF33" i="8" s="1"/>
  <c r="AB33" i="8"/>
  <c r="AH33" i="8"/>
  <c r="AJ33" i="8"/>
  <c r="AL33" i="8"/>
  <c r="AN33" i="8"/>
  <c r="AP33" i="8"/>
  <c r="AS33" i="8"/>
  <c r="AU33" i="8"/>
  <c r="AT33" i="8" s="1"/>
  <c r="AW33" i="8"/>
  <c r="AV33" i="8" s="1"/>
  <c r="AX33" i="8"/>
  <c r="AY33" i="8"/>
  <c r="BA33" i="8"/>
  <c r="AZ33" i="8" s="1"/>
  <c r="B34" i="8"/>
  <c r="D34" i="8"/>
  <c r="F34" i="8"/>
  <c r="H34" i="8"/>
  <c r="J34" i="8"/>
  <c r="L34" i="8"/>
  <c r="N34" i="8"/>
  <c r="P34" i="8"/>
  <c r="R34" i="8"/>
  <c r="T34" i="8"/>
  <c r="BJ34" i="8"/>
  <c r="AA34" i="8"/>
  <c r="Z34" i="8" s="1"/>
  <c r="AB34" i="8"/>
  <c r="AD34" i="8"/>
  <c r="AF34" i="8"/>
  <c r="AH34" i="8"/>
  <c r="AJ34" i="8"/>
  <c r="AL34" i="8"/>
  <c r="AN34" i="8"/>
  <c r="AP34" i="8"/>
  <c r="AS34" i="8"/>
  <c r="AT34" i="8"/>
  <c r="AU34" i="8"/>
  <c r="AW34" i="8"/>
  <c r="AV34" i="8" s="1"/>
  <c r="AX34" i="8"/>
  <c r="AY34" i="8"/>
  <c r="AZ34" i="8"/>
  <c r="BA34" i="8"/>
  <c r="BI34" i="8"/>
  <c r="B35" i="8"/>
  <c r="D35" i="8"/>
  <c r="F35" i="8"/>
  <c r="H35" i="8"/>
  <c r="J35" i="8"/>
  <c r="L35" i="8"/>
  <c r="N35" i="8"/>
  <c r="P35" i="8"/>
  <c r="R35" i="8"/>
  <c r="T35" i="8"/>
  <c r="BL35" i="8"/>
  <c r="AA35" i="8"/>
  <c r="BF35" i="8" s="1"/>
  <c r="AB35" i="8"/>
  <c r="AD35" i="8"/>
  <c r="AF35" i="8"/>
  <c r="AH35" i="8"/>
  <c r="AJ35" i="8"/>
  <c r="AL35" i="8"/>
  <c r="AN35" i="8"/>
  <c r="AP35" i="8"/>
  <c r="AS35" i="8"/>
  <c r="AU35" i="8"/>
  <c r="AT35" i="8" s="1"/>
  <c r="AW35" i="8"/>
  <c r="AV35" i="8" s="1"/>
  <c r="AX35" i="8"/>
  <c r="AY35" i="8"/>
  <c r="BA35" i="8"/>
  <c r="AZ35" i="8" s="1"/>
  <c r="BI35" i="8"/>
  <c r="B36" i="8"/>
  <c r="D36" i="8"/>
  <c r="F36" i="8"/>
  <c r="H36" i="8"/>
  <c r="J36" i="8"/>
  <c r="L36" i="8"/>
  <c r="N36" i="8"/>
  <c r="P36" i="8"/>
  <c r="R36" i="8"/>
  <c r="T36" i="8"/>
  <c r="BL36" i="8"/>
  <c r="BC36" i="8"/>
  <c r="AA36" i="8"/>
  <c r="BF36" i="8" s="1"/>
  <c r="AB36" i="8"/>
  <c r="AD36" i="8"/>
  <c r="AF36" i="8"/>
  <c r="AH36" i="8"/>
  <c r="AJ36" i="8"/>
  <c r="AL36" i="8"/>
  <c r="AN36" i="8"/>
  <c r="AP36" i="8"/>
  <c r="AS36" i="8"/>
  <c r="AT36" i="8"/>
  <c r="AU36" i="8"/>
  <c r="AW36" i="8"/>
  <c r="AV36" i="8" s="1"/>
  <c r="AX36" i="8"/>
  <c r="AY36" i="8"/>
  <c r="AZ36" i="8"/>
  <c r="BA36" i="8"/>
  <c r="BI36" i="8"/>
  <c r="BJ36" i="8"/>
  <c r="BM36" i="8"/>
  <c r="B37" i="8"/>
  <c r="D37" i="8"/>
  <c r="F37" i="8"/>
  <c r="H37" i="8"/>
  <c r="J37" i="8"/>
  <c r="L37" i="8"/>
  <c r="N37" i="8"/>
  <c r="P37" i="8"/>
  <c r="R37" i="8"/>
  <c r="T37" i="8"/>
  <c r="BI37" i="8"/>
  <c r="BC37" i="8"/>
  <c r="AA37" i="8"/>
  <c r="BF37" i="8" s="1"/>
  <c r="AB37" i="8"/>
  <c r="AD37" i="8"/>
  <c r="AF37" i="8"/>
  <c r="AH37" i="8"/>
  <c r="AJ37" i="8"/>
  <c r="AL37" i="8"/>
  <c r="AN37" i="8"/>
  <c r="AP37" i="8"/>
  <c r="AS37" i="8"/>
  <c r="AU37" i="8"/>
  <c r="AT37" i="8" s="1"/>
  <c r="AW37" i="8"/>
  <c r="AV37" i="8" s="1"/>
  <c r="AX37" i="8"/>
  <c r="AY37" i="8"/>
  <c r="BA37" i="8"/>
  <c r="AZ37" i="8" s="1"/>
  <c r="B38" i="8"/>
  <c r="D38" i="8"/>
  <c r="F38" i="8"/>
  <c r="H38" i="8"/>
  <c r="J38" i="8"/>
  <c r="L38" i="8"/>
  <c r="N38" i="8"/>
  <c r="P38" i="8"/>
  <c r="R38" i="8"/>
  <c r="T38" i="8"/>
  <c r="V38" i="8"/>
  <c r="AA38" i="8"/>
  <c r="BF38" i="8" s="1"/>
  <c r="AB38" i="8"/>
  <c r="AD38" i="8"/>
  <c r="AF38" i="8"/>
  <c r="AH38" i="8"/>
  <c r="AJ38" i="8"/>
  <c r="AL38" i="8"/>
  <c r="AN38" i="8"/>
  <c r="AP38" i="8"/>
  <c r="AS38" i="8"/>
  <c r="AT38" i="8"/>
  <c r="AU38" i="8"/>
  <c r="AW38" i="8"/>
  <c r="AV38" i="8" s="1"/>
  <c r="AY38" i="8"/>
  <c r="AX38" i="8" s="1"/>
  <c r="AZ38" i="8"/>
  <c r="BA38" i="8"/>
  <c r="BI38" i="8"/>
  <c r="B39" i="8"/>
  <c r="D39" i="8"/>
  <c r="F39" i="8"/>
  <c r="H39" i="8"/>
  <c r="J39" i="8"/>
  <c r="L39" i="8"/>
  <c r="N39" i="8"/>
  <c r="P39" i="8"/>
  <c r="R39" i="8"/>
  <c r="T39" i="8"/>
  <c r="BJ39" i="8"/>
  <c r="AA39" i="8"/>
  <c r="BF39" i="8" s="1"/>
  <c r="AB39" i="8"/>
  <c r="AF39" i="8"/>
  <c r="AH39" i="8"/>
  <c r="AJ39" i="8"/>
  <c r="AL39" i="8"/>
  <c r="AN39" i="8"/>
  <c r="AP39" i="8"/>
  <c r="AS39" i="8"/>
  <c r="AT39" i="8"/>
  <c r="AU39" i="8"/>
  <c r="AW39" i="8"/>
  <c r="AV39" i="8" s="1"/>
  <c r="AY39" i="8"/>
  <c r="AX39" i="8" s="1"/>
  <c r="AZ39" i="8"/>
  <c r="BA39" i="8"/>
  <c r="BC39" i="8"/>
  <c r="BM39" i="8"/>
  <c r="B40" i="8"/>
  <c r="D40" i="8"/>
  <c r="F40" i="8"/>
  <c r="H40" i="8"/>
  <c r="J40" i="8"/>
  <c r="L40" i="8"/>
  <c r="N40" i="8"/>
  <c r="P40" i="8"/>
  <c r="R40" i="8"/>
  <c r="T40" i="8"/>
  <c r="BJ40" i="8"/>
  <c r="BD40" i="8"/>
  <c r="AA40" i="8"/>
  <c r="BF40" i="8" s="1"/>
  <c r="AB40" i="8"/>
  <c r="AF40" i="8"/>
  <c r="AH40" i="8"/>
  <c r="AJ40" i="8"/>
  <c r="AL40" i="8"/>
  <c r="AN40" i="8"/>
  <c r="AP40" i="8"/>
  <c r="AS40" i="8"/>
  <c r="AT40" i="8"/>
  <c r="AU40" i="8"/>
  <c r="AW40" i="8"/>
  <c r="AV40" i="8" s="1"/>
  <c r="AY40" i="8"/>
  <c r="AX40" i="8" s="1"/>
  <c r="AZ40" i="8"/>
  <c r="BA40" i="8"/>
  <c r="B41" i="8"/>
  <c r="D41" i="8"/>
  <c r="F41" i="8"/>
  <c r="H41" i="8"/>
  <c r="J41" i="8"/>
  <c r="L41" i="8"/>
  <c r="N41" i="8"/>
  <c r="P41" i="8"/>
  <c r="R41" i="8"/>
  <c r="T41" i="8"/>
  <c r="BC41" i="8"/>
  <c r="AA41" i="8"/>
  <c r="BF41" i="8" s="1"/>
  <c r="AB41" i="8"/>
  <c r="AF41" i="8"/>
  <c r="AH41" i="8"/>
  <c r="AJ41" i="8"/>
  <c r="AL41" i="8"/>
  <c r="AN41" i="8"/>
  <c r="AP41" i="8"/>
  <c r="AS41" i="8"/>
  <c r="AT41" i="8"/>
  <c r="AU41" i="8"/>
  <c r="AW41" i="8"/>
  <c r="AV41" i="8" s="1"/>
  <c r="AX41" i="8"/>
  <c r="AY41" i="8"/>
  <c r="AZ41" i="8"/>
  <c r="BA41" i="8"/>
  <c r="BD41" i="8"/>
  <c r="B42" i="8"/>
  <c r="D42" i="8"/>
  <c r="F42" i="8"/>
  <c r="H42" i="8"/>
  <c r="J42" i="8"/>
  <c r="L42" i="8"/>
  <c r="N42" i="8"/>
  <c r="P42" i="8"/>
  <c r="R42" i="8"/>
  <c r="T42" i="8"/>
  <c r="AA42" i="8"/>
  <c r="BF42" i="8" s="1"/>
  <c r="AB42" i="8"/>
  <c r="AD42" i="8"/>
  <c r="AF42" i="8"/>
  <c r="AH42" i="8"/>
  <c r="AJ42" i="8"/>
  <c r="AL42" i="8"/>
  <c r="AN42" i="8"/>
  <c r="AP42" i="8"/>
  <c r="AS42" i="8"/>
  <c r="AT42" i="8"/>
  <c r="AU42" i="8"/>
  <c r="AW42" i="8"/>
  <c r="AV42" i="8" s="1"/>
  <c r="AY42" i="8"/>
  <c r="AX42" i="8" s="1"/>
  <c r="AZ42" i="8"/>
  <c r="BA42" i="8"/>
  <c r="BD42" i="8"/>
  <c r="B43" i="8"/>
  <c r="D43" i="8"/>
  <c r="F43" i="8"/>
  <c r="H43" i="8"/>
  <c r="J43" i="8"/>
  <c r="L43" i="8"/>
  <c r="N43" i="8"/>
  <c r="P43" i="8"/>
  <c r="T43" i="8"/>
  <c r="AA43" i="8"/>
  <c r="BF43" i="8" s="1"/>
  <c r="AB43" i="8"/>
  <c r="AD43" i="8"/>
  <c r="AF43" i="8"/>
  <c r="AH43" i="8"/>
  <c r="AJ43" i="8"/>
  <c r="AL43" i="8"/>
  <c r="AN43" i="8"/>
  <c r="AP43" i="8"/>
  <c r="AS43" i="8"/>
  <c r="AT43" i="8"/>
  <c r="AU43" i="8"/>
  <c r="AW43" i="8"/>
  <c r="AV43" i="8" s="1"/>
  <c r="AY43" i="8"/>
  <c r="AX43" i="8" s="1"/>
  <c r="AZ43" i="8"/>
  <c r="BA43" i="8"/>
  <c r="B44" i="8"/>
  <c r="D44" i="8"/>
  <c r="F44" i="8"/>
  <c r="H44" i="8"/>
  <c r="J44" i="8"/>
  <c r="L44" i="8"/>
  <c r="N44" i="8"/>
  <c r="R44" i="8"/>
  <c r="T44" i="8"/>
  <c r="AA44" i="8"/>
  <c r="BF44" i="8" s="1"/>
  <c r="AB44" i="8"/>
  <c r="AD44" i="8"/>
  <c r="AF44" i="8"/>
  <c r="AH44" i="8"/>
  <c r="AJ44" i="8"/>
  <c r="AL44" i="8"/>
  <c r="AN44" i="8"/>
  <c r="AP44" i="8"/>
  <c r="AS44" i="8"/>
  <c r="AT44" i="8"/>
  <c r="AU44" i="8"/>
  <c r="AW44" i="8"/>
  <c r="AV44" i="8" s="1"/>
  <c r="AX44" i="8"/>
  <c r="AY44" i="8"/>
  <c r="AZ44" i="8"/>
  <c r="BA44" i="8"/>
  <c r="B45" i="8"/>
  <c r="D45" i="8"/>
  <c r="F45" i="8"/>
  <c r="H45" i="8"/>
  <c r="J45" i="8"/>
  <c r="L45" i="8"/>
  <c r="N45" i="8"/>
  <c r="T45" i="8"/>
  <c r="AA45" i="8"/>
  <c r="BF45" i="8" s="1"/>
  <c r="AB45" i="8"/>
  <c r="AH45" i="8"/>
  <c r="AJ45" i="8"/>
  <c r="AL45" i="8"/>
  <c r="AN45" i="8"/>
  <c r="AP45" i="8"/>
  <c r="AS45" i="8"/>
  <c r="AT45" i="8"/>
  <c r="AU45" i="8"/>
  <c r="AW45" i="8"/>
  <c r="AV45" i="8" s="1"/>
  <c r="AX45" i="8"/>
  <c r="AY45" i="8"/>
  <c r="AZ45" i="8"/>
  <c r="BA45" i="8"/>
  <c r="B46" i="8"/>
  <c r="D46" i="8"/>
  <c r="F46" i="8"/>
  <c r="H46" i="8"/>
  <c r="J46" i="8"/>
  <c r="L46" i="8"/>
  <c r="N46" i="8"/>
  <c r="P46" i="8"/>
  <c r="R46" i="8"/>
  <c r="T46" i="8"/>
  <c r="V46" i="8"/>
  <c r="BC46" i="8"/>
  <c r="AA46" i="8"/>
  <c r="BF46" i="8" s="1"/>
  <c r="AB46" i="8"/>
  <c r="AD46" i="8"/>
  <c r="AF46" i="8"/>
  <c r="AH46" i="8"/>
  <c r="AJ46" i="8"/>
  <c r="AL46" i="8"/>
  <c r="AN46" i="8"/>
  <c r="AP46" i="8"/>
  <c r="AS46" i="8"/>
  <c r="AT46" i="8"/>
  <c r="AU46" i="8"/>
  <c r="AW46" i="8"/>
  <c r="AV46" i="8" s="1"/>
  <c r="AY46" i="8"/>
  <c r="AX46" i="8" s="1"/>
  <c r="AZ46" i="8"/>
  <c r="BA46" i="8"/>
  <c r="BJ46" i="8"/>
  <c r="B47" i="8"/>
  <c r="D47" i="8"/>
  <c r="F47" i="8"/>
  <c r="H47" i="8"/>
  <c r="J47" i="8"/>
  <c r="L47" i="8"/>
  <c r="N47" i="8"/>
  <c r="P47" i="8"/>
  <c r="R47" i="8"/>
  <c r="T47" i="8"/>
  <c r="BJ47" i="8"/>
  <c r="BC47" i="8"/>
  <c r="AA47" i="8"/>
  <c r="BF47" i="8" s="1"/>
  <c r="AB47" i="8"/>
  <c r="AD47" i="8"/>
  <c r="AF47" i="8"/>
  <c r="AH47" i="8"/>
  <c r="AJ47" i="8"/>
  <c r="AL47" i="8"/>
  <c r="AN47" i="8"/>
  <c r="AP47" i="8"/>
  <c r="AS47" i="8"/>
  <c r="AT47" i="8"/>
  <c r="AU47" i="8"/>
  <c r="AW47" i="8"/>
  <c r="AV47" i="8" s="1"/>
  <c r="AY47" i="8"/>
  <c r="AX47" i="8" s="1"/>
  <c r="AZ47" i="8"/>
  <c r="BA47" i="8"/>
  <c r="B48" i="8"/>
  <c r="D48" i="8"/>
  <c r="F48" i="8"/>
  <c r="H48" i="8"/>
  <c r="J48" i="8"/>
  <c r="L48" i="8"/>
  <c r="N48" i="8"/>
  <c r="P48" i="8"/>
  <c r="R48" i="8"/>
  <c r="T48" i="8"/>
  <c r="BJ48" i="8"/>
  <c r="BC48" i="8"/>
  <c r="AA48" i="8"/>
  <c r="BF48" i="8" s="1"/>
  <c r="AB48" i="8"/>
  <c r="AD48" i="8"/>
  <c r="AF48" i="8"/>
  <c r="AH48" i="8"/>
  <c r="AJ48" i="8"/>
  <c r="AL48" i="8"/>
  <c r="AN48" i="8"/>
  <c r="AP48" i="8"/>
  <c r="AS48" i="8"/>
  <c r="AT48" i="8"/>
  <c r="AU48" i="8"/>
  <c r="AW48" i="8"/>
  <c r="AV48" i="8" s="1"/>
  <c r="AX48" i="8"/>
  <c r="AY48" i="8"/>
  <c r="AZ48" i="8"/>
  <c r="BA48" i="8"/>
  <c r="BM48" i="8"/>
  <c r="B49" i="8"/>
  <c r="D49" i="8"/>
  <c r="F49" i="8"/>
  <c r="H49" i="8"/>
  <c r="J49" i="8"/>
  <c r="L49" i="8"/>
  <c r="N49" i="8"/>
  <c r="P49" i="8"/>
  <c r="R49" i="8"/>
  <c r="T49" i="8"/>
  <c r="BI49" i="8"/>
  <c r="BC49" i="8"/>
  <c r="AA49" i="8"/>
  <c r="BF49" i="8" s="1"/>
  <c r="AB49" i="8"/>
  <c r="AD49" i="8"/>
  <c r="AF49" i="8"/>
  <c r="AH49" i="8"/>
  <c r="AJ49" i="8"/>
  <c r="AL49" i="8"/>
  <c r="AN49" i="8"/>
  <c r="AP49" i="8"/>
  <c r="AS49" i="8"/>
  <c r="AT49" i="8"/>
  <c r="AU49" i="8"/>
  <c r="AW49" i="8"/>
  <c r="AV49" i="8" s="1"/>
  <c r="AX49" i="8"/>
  <c r="AY49" i="8"/>
  <c r="AZ49" i="8"/>
  <c r="BA49" i="8"/>
  <c r="BL49" i="8"/>
  <c r="B50" i="8"/>
  <c r="D50" i="8"/>
  <c r="F50" i="8"/>
  <c r="H50" i="8"/>
  <c r="J50" i="8"/>
  <c r="L50" i="8"/>
  <c r="N50" i="8"/>
  <c r="P50" i="8"/>
  <c r="R50" i="8"/>
  <c r="T50" i="8"/>
  <c r="BD50" i="8"/>
  <c r="AA50" i="8"/>
  <c r="BF50" i="8" s="1"/>
  <c r="AB50" i="8"/>
  <c r="AD50" i="8"/>
  <c r="AF50" i="8"/>
  <c r="AH50" i="8"/>
  <c r="AJ50" i="8"/>
  <c r="AL50" i="8"/>
  <c r="AN50" i="8"/>
  <c r="AP50" i="8"/>
  <c r="AS50" i="8"/>
  <c r="AT50" i="8"/>
  <c r="AU50" i="8"/>
  <c r="AW50" i="8"/>
  <c r="AV50" i="8" s="1"/>
  <c r="AY50" i="8"/>
  <c r="AX50" i="8" s="1"/>
  <c r="AZ50" i="8"/>
  <c r="BA50" i="8"/>
  <c r="B51" i="8"/>
  <c r="D51" i="8"/>
  <c r="F51" i="8"/>
  <c r="H51" i="8"/>
  <c r="J51" i="8"/>
  <c r="L51" i="8"/>
  <c r="N51" i="8"/>
  <c r="P51" i="8"/>
  <c r="R51" i="8"/>
  <c r="T51" i="8"/>
  <c r="BJ51" i="8"/>
  <c r="AA51" i="8"/>
  <c r="BF51" i="8" s="1"/>
  <c r="AB51" i="8"/>
  <c r="AD51" i="8"/>
  <c r="AH51" i="8"/>
  <c r="AJ51" i="8"/>
  <c r="AL51" i="8"/>
  <c r="AN51" i="8"/>
  <c r="AP51" i="8"/>
  <c r="AS51" i="8"/>
  <c r="AT51" i="8"/>
  <c r="AU51" i="8"/>
  <c r="AW51" i="8"/>
  <c r="AV51" i="8" s="1"/>
  <c r="AY51" i="8"/>
  <c r="AX51" i="8" s="1"/>
  <c r="AZ51" i="8"/>
  <c r="BA51" i="8"/>
  <c r="BI51" i="8"/>
  <c r="BM51" i="8"/>
  <c r="B52" i="8"/>
  <c r="D52" i="8"/>
  <c r="F52" i="8"/>
  <c r="H52" i="8"/>
  <c r="J52" i="8"/>
  <c r="L52" i="8"/>
  <c r="N52" i="8"/>
  <c r="P52" i="8"/>
  <c r="R52" i="8"/>
  <c r="T52" i="8"/>
  <c r="AA52" i="8"/>
  <c r="BF52" i="8" s="1"/>
  <c r="AB52" i="8"/>
  <c r="AD52" i="8"/>
  <c r="AH52" i="8"/>
  <c r="AJ52" i="8"/>
  <c r="AL52" i="8"/>
  <c r="AN52" i="8"/>
  <c r="AP52" i="8"/>
  <c r="AS52" i="8"/>
  <c r="AT52" i="8"/>
  <c r="AU52" i="8"/>
  <c r="AW52" i="8"/>
  <c r="AV52" i="8" s="1"/>
  <c r="AX52" i="8"/>
  <c r="AY52" i="8"/>
  <c r="AZ52" i="8"/>
  <c r="BA52" i="8"/>
  <c r="BC52" i="8"/>
  <c r="BD52" i="8"/>
  <c r="B53" i="8"/>
  <c r="D53" i="8"/>
  <c r="F53" i="8"/>
  <c r="H53" i="8"/>
  <c r="J53" i="8"/>
  <c r="L53" i="8"/>
  <c r="N53" i="8"/>
  <c r="P53" i="8"/>
  <c r="R53" i="8"/>
  <c r="T53" i="8"/>
  <c r="BL53" i="8"/>
  <c r="AA53" i="8"/>
  <c r="BF53" i="8" s="1"/>
  <c r="AB53" i="8"/>
  <c r="AD53" i="8"/>
  <c r="AF53" i="8"/>
  <c r="AH53" i="8"/>
  <c r="AJ53" i="8"/>
  <c r="AL53" i="8"/>
  <c r="AN53" i="8"/>
  <c r="AP53" i="8"/>
  <c r="AS53" i="8"/>
  <c r="AT53" i="8"/>
  <c r="AU53" i="8"/>
  <c r="AW53" i="8"/>
  <c r="AV53" i="8" s="1"/>
  <c r="AX53" i="8"/>
  <c r="AY53" i="8"/>
  <c r="AZ53" i="8"/>
  <c r="BA53" i="8"/>
  <c r="B54" i="8"/>
  <c r="D54" i="8"/>
  <c r="F54" i="8"/>
  <c r="H54" i="8"/>
  <c r="J54" i="8"/>
  <c r="L54" i="8"/>
  <c r="N54" i="8"/>
  <c r="P54" i="8"/>
  <c r="R54" i="8"/>
  <c r="T54" i="8"/>
  <c r="BI54" i="8"/>
  <c r="AA54" i="8"/>
  <c r="BF54" i="8" s="1"/>
  <c r="AB54" i="8"/>
  <c r="AD54" i="8"/>
  <c r="AF54" i="8"/>
  <c r="AH54" i="8"/>
  <c r="AJ54" i="8"/>
  <c r="AL54" i="8"/>
  <c r="AN54" i="8"/>
  <c r="AP54" i="8"/>
  <c r="AS54" i="8"/>
  <c r="AT54" i="8"/>
  <c r="AU54" i="8"/>
  <c r="AW54" i="8"/>
  <c r="AV54" i="8" s="1"/>
  <c r="AY54" i="8"/>
  <c r="AX54" i="8" s="1"/>
  <c r="AZ54" i="8"/>
  <c r="BA54" i="8"/>
  <c r="BM54" i="8"/>
  <c r="B55" i="8"/>
  <c r="D55" i="8"/>
  <c r="F55" i="8"/>
  <c r="H55" i="8"/>
  <c r="J55" i="8"/>
  <c r="L55" i="8"/>
  <c r="N55" i="8"/>
  <c r="P55" i="8"/>
  <c r="T55" i="8"/>
  <c r="AA55" i="8"/>
  <c r="BF55" i="8" s="1"/>
  <c r="AB55" i="8"/>
  <c r="AD55" i="8"/>
  <c r="AF55" i="8"/>
  <c r="AH55" i="8"/>
  <c r="AJ55" i="8"/>
  <c r="AL55" i="8"/>
  <c r="AN55" i="8"/>
  <c r="AP55" i="8"/>
  <c r="AS55" i="8"/>
  <c r="AT55" i="8"/>
  <c r="AU55" i="8"/>
  <c r="AW55" i="8"/>
  <c r="AV55" i="8" s="1"/>
  <c r="AY55" i="8"/>
  <c r="AX55" i="8" s="1"/>
  <c r="AZ55" i="8"/>
  <c r="BA55" i="8"/>
  <c r="BI55" i="8"/>
  <c r="B56" i="8"/>
  <c r="D56" i="8"/>
  <c r="F56" i="8"/>
  <c r="H56" i="8"/>
  <c r="J56" i="8"/>
  <c r="L56" i="8"/>
  <c r="N56" i="8"/>
  <c r="R56" i="8"/>
  <c r="T56" i="8"/>
  <c r="AA56" i="8"/>
  <c r="BF56" i="8" s="1"/>
  <c r="AB56" i="8"/>
  <c r="AD56" i="8"/>
  <c r="AF56" i="8"/>
  <c r="AH56" i="8"/>
  <c r="AJ56" i="8"/>
  <c r="AL56" i="8"/>
  <c r="AN56" i="8"/>
  <c r="AP56" i="8"/>
  <c r="AS56" i="8"/>
  <c r="AT56" i="8"/>
  <c r="AU56" i="8"/>
  <c r="AW56" i="8"/>
  <c r="AV56" i="8" s="1"/>
  <c r="AX56" i="8"/>
  <c r="AY56" i="8"/>
  <c r="AZ56" i="8"/>
  <c r="BA56" i="8"/>
  <c r="BC56" i="8"/>
  <c r="BD56" i="8"/>
  <c r="B57" i="8"/>
  <c r="D57" i="8"/>
  <c r="F57" i="8"/>
  <c r="H57" i="8"/>
  <c r="J57" i="8"/>
  <c r="L57" i="8"/>
  <c r="N57" i="8"/>
  <c r="T57" i="8"/>
  <c r="AA57" i="8"/>
  <c r="BF57" i="8" s="1"/>
  <c r="AB57" i="8"/>
  <c r="AH57" i="8"/>
  <c r="AJ57" i="8"/>
  <c r="AL57" i="8"/>
  <c r="AN57" i="8"/>
  <c r="AP57" i="8"/>
  <c r="AS57" i="8"/>
  <c r="AT57" i="8"/>
  <c r="AU57" i="8"/>
  <c r="AW57" i="8"/>
  <c r="AV57" i="8" s="1"/>
  <c r="AX57" i="8"/>
  <c r="AY57" i="8"/>
  <c r="AZ57" i="8"/>
  <c r="BA57" i="8"/>
  <c r="B58" i="8"/>
  <c r="D58" i="8"/>
  <c r="F58" i="8"/>
  <c r="H58" i="8"/>
  <c r="J58" i="8"/>
  <c r="L58" i="8"/>
  <c r="N58" i="8"/>
  <c r="P58" i="8"/>
  <c r="R58" i="8"/>
  <c r="T58" i="8"/>
  <c r="BI58" i="8"/>
  <c r="BC58" i="8"/>
  <c r="AA58" i="8"/>
  <c r="BF58" i="8" s="1"/>
  <c r="AB58" i="8"/>
  <c r="AD58" i="8"/>
  <c r="AF58" i="8"/>
  <c r="AH58" i="8"/>
  <c r="AJ58" i="8"/>
  <c r="AL58" i="8"/>
  <c r="AN58" i="8"/>
  <c r="AP58" i="8"/>
  <c r="AS58" i="8"/>
  <c r="AT58" i="8"/>
  <c r="AU58" i="8"/>
  <c r="AW58" i="8"/>
  <c r="AV58" i="8" s="1"/>
  <c r="AY58" i="8"/>
  <c r="AX58" i="8" s="1"/>
  <c r="AZ58" i="8"/>
  <c r="BA58" i="8"/>
  <c r="BM58" i="8"/>
  <c r="B59" i="8"/>
  <c r="D59" i="8"/>
  <c r="F59" i="8"/>
  <c r="H59" i="8"/>
  <c r="J59" i="8"/>
  <c r="L59" i="8"/>
  <c r="N59" i="8"/>
  <c r="P59" i="8"/>
  <c r="R59" i="8"/>
  <c r="T59" i="8"/>
  <c r="BC59" i="8"/>
  <c r="AA59" i="8"/>
  <c r="BF59" i="8" s="1"/>
  <c r="AB59" i="8"/>
  <c r="AF59" i="8"/>
  <c r="AH59" i="8"/>
  <c r="AJ59" i="8"/>
  <c r="AL59" i="8"/>
  <c r="AN59" i="8"/>
  <c r="AP59" i="8"/>
  <c r="AS59" i="8"/>
  <c r="AT59" i="8"/>
  <c r="AU59" i="8"/>
  <c r="AW59" i="8"/>
  <c r="AV59" i="8" s="1"/>
  <c r="AY59" i="8"/>
  <c r="AX59" i="8" s="1"/>
  <c r="AZ59" i="8"/>
  <c r="BA59" i="8"/>
  <c r="B60" i="8"/>
  <c r="D60" i="8"/>
  <c r="F60" i="8"/>
  <c r="H60" i="8"/>
  <c r="J60" i="8"/>
  <c r="L60" i="8"/>
  <c r="N60" i="8"/>
  <c r="P60" i="8"/>
  <c r="R60" i="8"/>
  <c r="T60" i="8"/>
  <c r="BL60" i="8"/>
  <c r="AA60" i="8"/>
  <c r="BF60" i="8" s="1"/>
  <c r="AB60" i="8"/>
  <c r="AF60" i="8"/>
  <c r="AH60" i="8"/>
  <c r="AJ60" i="8"/>
  <c r="AL60" i="8"/>
  <c r="AN60" i="8"/>
  <c r="AP60" i="8"/>
  <c r="AS60" i="8"/>
  <c r="AT60" i="8"/>
  <c r="AU60" i="8"/>
  <c r="AW60" i="8"/>
  <c r="AV60" i="8" s="1"/>
  <c r="AX60" i="8"/>
  <c r="AY60" i="8"/>
  <c r="AZ60" i="8"/>
  <c r="BA60" i="8"/>
  <c r="BI60" i="8"/>
  <c r="BJ60" i="8"/>
  <c r="B61" i="8"/>
  <c r="D61" i="8"/>
  <c r="F61" i="8"/>
  <c r="H61" i="8"/>
  <c r="J61" i="8"/>
  <c r="L61" i="8"/>
  <c r="N61" i="8"/>
  <c r="P61" i="8"/>
  <c r="R61" i="8"/>
  <c r="T61" i="8"/>
  <c r="AA61" i="8"/>
  <c r="BF61" i="8" s="1"/>
  <c r="AB61" i="8"/>
  <c r="AD61" i="8"/>
  <c r="AF61" i="8"/>
  <c r="AH61" i="8"/>
  <c r="AJ61" i="8"/>
  <c r="AL61" i="8"/>
  <c r="AN61" i="8"/>
  <c r="AP61" i="8"/>
  <c r="AS61" i="8"/>
  <c r="AT61" i="8"/>
  <c r="AU61" i="8"/>
  <c r="AW61" i="8"/>
  <c r="AV61" i="8" s="1"/>
  <c r="AX61" i="8"/>
  <c r="AY61" i="8"/>
  <c r="AZ61" i="8"/>
  <c r="BA61" i="8"/>
  <c r="B62" i="8"/>
  <c r="D62" i="8"/>
  <c r="F62" i="8"/>
  <c r="H62" i="8"/>
  <c r="J62" i="8"/>
  <c r="L62" i="8"/>
  <c r="N62" i="8"/>
  <c r="P62" i="8"/>
  <c r="R62" i="8"/>
  <c r="T62" i="8"/>
  <c r="AA62" i="8"/>
  <c r="BF62" i="8" s="1"/>
  <c r="AB62" i="8"/>
  <c r="AD62" i="8"/>
  <c r="AF62" i="8"/>
  <c r="AH62" i="8"/>
  <c r="AJ62" i="8"/>
  <c r="AL62" i="8"/>
  <c r="AN62" i="8"/>
  <c r="AP62" i="8"/>
  <c r="AS62" i="8"/>
  <c r="AT62" i="8"/>
  <c r="AU62" i="8"/>
  <c r="AW62" i="8"/>
  <c r="AV62" i="8" s="1"/>
  <c r="AY62" i="8"/>
  <c r="AX62" i="8" s="1"/>
  <c r="AZ62" i="8"/>
  <c r="BA62" i="8"/>
  <c r="B63" i="8"/>
  <c r="D63" i="8"/>
  <c r="F63" i="8"/>
  <c r="H63" i="8"/>
  <c r="J63" i="8"/>
  <c r="L63" i="8"/>
  <c r="N63" i="8"/>
  <c r="P63" i="8"/>
  <c r="R63" i="8"/>
  <c r="T63" i="8"/>
  <c r="BC63" i="8"/>
  <c r="AA63" i="8"/>
  <c r="BF63" i="8" s="1"/>
  <c r="AB63" i="8"/>
  <c r="AD63" i="8"/>
  <c r="AF63" i="8"/>
  <c r="AH63" i="8"/>
  <c r="AJ63" i="8"/>
  <c r="AL63" i="8"/>
  <c r="AN63" i="8"/>
  <c r="AP63" i="8"/>
  <c r="AS63" i="8"/>
  <c r="AT63" i="8"/>
  <c r="AU63" i="8"/>
  <c r="AW63" i="8"/>
  <c r="AV63" i="8" s="1"/>
  <c r="AY63" i="8"/>
  <c r="AX63" i="8" s="1"/>
  <c r="AZ63" i="8"/>
  <c r="BA63" i="8"/>
  <c r="B64" i="8"/>
  <c r="D64" i="8"/>
  <c r="F64" i="8"/>
  <c r="H64" i="8"/>
  <c r="J64" i="8"/>
  <c r="L64" i="8"/>
  <c r="N64" i="8"/>
  <c r="P64" i="8"/>
  <c r="R64" i="8"/>
  <c r="T64" i="8"/>
  <c r="AA64" i="8"/>
  <c r="BF64" i="8" s="1"/>
  <c r="AB64" i="8"/>
  <c r="AD64" i="8"/>
  <c r="AF64" i="8"/>
  <c r="AH64" i="8"/>
  <c r="AJ64" i="8"/>
  <c r="AL64" i="8"/>
  <c r="AN64" i="8"/>
  <c r="AP64" i="8"/>
  <c r="AS64" i="8"/>
  <c r="AT64" i="8"/>
  <c r="AU64" i="8"/>
  <c r="AW64" i="8"/>
  <c r="AV64" i="8" s="1"/>
  <c r="AX64" i="8"/>
  <c r="AY64" i="8"/>
  <c r="AZ64" i="8"/>
  <c r="BA64" i="8"/>
  <c r="BC64" i="8"/>
  <c r="B65" i="8"/>
  <c r="D65" i="8"/>
  <c r="F65" i="8"/>
  <c r="H65" i="8"/>
  <c r="J65" i="8"/>
  <c r="L65" i="8"/>
  <c r="N65" i="8"/>
  <c r="P65" i="8"/>
  <c r="R65" i="8"/>
  <c r="T65" i="8"/>
  <c r="BI65" i="8"/>
  <c r="BC65" i="8"/>
  <c r="AA65" i="8"/>
  <c r="BF65" i="8" s="1"/>
  <c r="AB65" i="8"/>
  <c r="AD65" i="8"/>
  <c r="AF65" i="8"/>
  <c r="AH65" i="8"/>
  <c r="AJ65" i="8"/>
  <c r="AL65" i="8"/>
  <c r="AN65" i="8"/>
  <c r="AP65" i="8"/>
  <c r="AS65" i="8"/>
  <c r="AT65" i="8"/>
  <c r="AU65" i="8"/>
  <c r="AW65" i="8"/>
  <c r="AV65" i="8" s="1"/>
  <c r="AX65" i="8"/>
  <c r="AY65" i="8"/>
  <c r="AZ65" i="8"/>
  <c r="BA65" i="8"/>
  <c r="BJ65" i="8"/>
  <c r="BL65" i="8"/>
  <c r="BM65" i="8"/>
  <c r="B66" i="8"/>
  <c r="D66" i="8"/>
  <c r="F66" i="8"/>
  <c r="H66" i="8"/>
  <c r="J66" i="8"/>
  <c r="L66" i="8"/>
  <c r="N66" i="8"/>
  <c r="P66" i="8"/>
  <c r="R66" i="8"/>
  <c r="T66" i="8"/>
  <c r="BC66" i="8"/>
  <c r="AA66" i="8"/>
  <c r="BF66" i="8" s="1"/>
  <c r="AB66" i="8"/>
  <c r="AD66" i="8"/>
  <c r="AF66" i="8"/>
  <c r="AH66" i="8"/>
  <c r="AJ66" i="8"/>
  <c r="AL66" i="8"/>
  <c r="AN66" i="8"/>
  <c r="AP66" i="8"/>
  <c r="AS66" i="8"/>
  <c r="AT66" i="8"/>
  <c r="AU66" i="8"/>
  <c r="AW66" i="8"/>
  <c r="AV66" i="8" s="1"/>
  <c r="AY66" i="8"/>
  <c r="AX66" i="8" s="1"/>
  <c r="AZ66" i="8"/>
  <c r="BA66" i="8"/>
  <c r="BD66" i="8"/>
  <c r="B67" i="8"/>
  <c r="D67" i="8"/>
  <c r="F67" i="8"/>
  <c r="H67" i="8"/>
  <c r="J67" i="8"/>
  <c r="L67" i="8"/>
  <c r="N67" i="8"/>
  <c r="P67" i="8"/>
  <c r="T67" i="8"/>
  <c r="BC67" i="8"/>
  <c r="AA67" i="8"/>
  <c r="BF67" i="8" s="1"/>
  <c r="AB67" i="8"/>
  <c r="AD67" i="8"/>
  <c r="AF67" i="8"/>
  <c r="AH67" i="8"/>
  <c r="AJ67" i="8"/>
  <c r="AL67" i="8"/>
  <c r="AN67" i="8"/>
  <c r="AP67" i="8"/>
  <c r="AS67" i="8"/>
  <c r="AT67" i="8"/>
  <c r="AU67" i="8"/>
  <c r="AW67" i="8"/>
  <c r="AV67" i="8" s="1"/>
  <c r="AY67" i="8"/>
  <c r="AX67" i="8" s="1"/>
  <c r="AZ67" i="8"/>
  <c r="BA67" i="8"/>
  <c r="BD67" i="8"/>
  <c r="BI67" i="8"/>
  <c r="B68" i="8"/>
  <c r="D68" i="8"/>
  <c r="F68" i="8"/>
  <c r="H68" i="8"/>
  <c r="J68" i="8"/>
  <c r="L68" i="8"/>
  <c r="N68" i="8"/>
  <c r="P68" i="8"/>
  <c r="R68" i="8"/>
  <c r="T68" i="8"/>
  <c r="BL68" i="8"/>
  <c r="BC68" i="8"/>
  <c r="AA68" i="8"/>
  <c r="BF68" i="8" s="1"/>
  <c r="AB68" i="8"/>
  <c r="AD68" i="8"/>
  <c r="AF68" i="8"/>
  <c r="AH68" i="8"/>
  <c r="AJ68" i="8"/>
  <c r="AL68" i="8"/>
  <c r="AN68" i="8"/>
  <c r="AP68" i="8"/>
  <c r="AS68" i="8"/>
  <c r="AT68" i="8"/>
  <c r="AU68" i="8"/>
  <c r="AW68" i="8"/>
  <c r="AV68" i="8" s="1"/>
  <c r="AX68" i="8"/>
  <c r="AY68" i="8"/>
  <c r="AZ68" i="8"/>
  <c r="BA68" i="8"/>
  <c r="BD68" i="8"/>
  <c r="B69" i="8"/>
  <c r="D69" i="8"/>
  <c r="F69" i="8"/>
  <c r="H69" i="8"/>
  <c r="J69" i="8"/>
  <c r="L69" i="8"/>
  <c r="N69" i="8"/>
  <c r="R69" i="8"/>
  <c r="T69" i="8"/>
  <c r="AA69" i="8"/>
  <c r="BF69" i="8" s="1"/>
  <c r="AB69" i="8"/>
  <c r="AH69" i="8"/>
  <c r="AJ69" i="8"/>
  <c r="AL69" i="8"/>
  <c r="AN69" i="8"/>
  <c r="AP69" i="8"/>
  <c r="AS69" i="8"/>
  <c r="AT69" i="8"/>
  <c r="AU69" i="8"/>
  <c r="AW69" i="8"/>
  <c r="AV69" i="8" s="1"/>
  <c r="AX69" i="8"/>
  <c r="AY69" i="8"/>
  <c r="AZ69" i="8"/>
  <c r="BA69" i="8"/>
  <c r="B70" i="8"/>
  <c r="D70" i="8"/>
  <c r="F70" i="8"/>
  <c r="H70" i="8"/>
  <c r="J70" i="8"/>
  <c r="L70" i="8"/>
  <c r="N70" i="8"/>
  <c r="P70" i="8"/>
  <c r="R70" i="8"/>
  <c r="T70" i="8"/>
  <c r="V70" i="8"/>
  <c r="BI70" i="8"/>
  <c r="BC70" i="8"/>
  <c r="AA70" i="8"/>
  <c r="BF70" i="8" s="1"/>
  <c r="AB70" i="8"/>
  <c r="AD70" i="8"/>
  <c r="AH70" i="8"/>
  <c r="AJ70" i="8"/>
  <c r="AL70" i="8"/>
  <c r="AN70" i="8"/>
  <c r="AP70" i="8"/>
  <c r="AS70" i="8"/>
  <c r="AT70" i="8"/>
  <c r="AU70" i="8"/>
  <c r="AW70" i="8"/>
  <c r="AV70" i="8" s="1"/>
  <c r="AY70" i="8"/>
  <c r="AX70" i="8" s="1"/>
  <c r="AZ70" i="8"/>
  <c r="BA70" i="8"/>
  <c r="B71" i="8"/>
  <c r="D71" i="8"/>
  <c r="F71" i="8"/>
  <c r="H71" i="8"/>
  <c r="J71" i="8"/>
  <c r="L71" i="8"/>
  <c r="N71" i="8"/>
  <c r="P71" i="8"/>
  <c r="R71" i="8"/>
  <c r="T71" i="8"/>
  <c r="BC71" i="8"/>
  <c r="AA71" i="8"/>
  <c r="BF71" i="8" s="1"/>
  <c r="AB71" i="8"/>
  <c r="AD71" i="8"/>
  <c r="AH71" i="8"/>
  <c r="AJ71" i="8"/>
  <c r="AL71" i="8"/>
  <c r="AN71" i="8"/>
  <c r="AP71" i="8"/>
  <c r="AS71" i="8"/>
  <c r="AT71" i="8"/>
  <c r="AU71" i="8"/>
  <c r="AW71" i="8"/>
  <c r="AV71" i="8" s="1"/>
  <c r="AY71" i="8"/>
  <c r="AX71" i="8" s="1"/>
  <c r="AZ71" i="8"/>
  <c r="BA71" i="8"/>
  <c r="B72" i="8"/>
  <c r="D72" i="8"/>
  <c r="F72" i="8"/>
  <c r="H72" i="8"/>
  <c r="J72" i="8"/>
  <c r="L72" i="8"/>
  <c r="N72" i="8"/>
  <c r="P72" i="8"/>
  <c r="R72" i="8"/>
  <c r="T72" i="8"/>
  <c r="AA72" i="8"/>
  <c r="AB72" i="8"/>
  <c r="AD72" i="8"/>
  <c r="AH72" i="8"/>
  <c r="AJ72" i="8"/>
  <c r="AL72" i="8"/>
  <c r="AN72" i="8"/>
  <c r="AP72" i="8"/>
  <c r="AS72" i="8"/>
  <c r="AT72" i="8"/>
  <c r="AU72" i="8"/>
  <c r="AW72" i="8"/>
  <c r="AV72" i="8" s="1"/>
  <c r="AX72" i="8"/>
  <c r="AY72" i="8"/>
  <c r="AZ72" i="8"/>
  <c r="BA72" i="8"/>
  <c r="B73" i="8"/>
  <c r="D73" i="8"/>
  <c r="F73" i="8"/>
  <c r="H73" i="8"/>
  <c r="J73" i="8"/>
  <c r="L73" i="8"/>
  <c r="N73" i="8"/>
  <c r="P73" i="8"/>
  <c r="R73" i="8"/>
  <c r="T73" i="8"/>
  <c r="AA73" i="8"/>
  <c r="AB73" i="8"/>
  <c r="AD73" i="8"/>
  <c r="AF73" i="8"/>
  <c r="AH73" i="8"/>
  <c r="AJ73" i="8"/>
  <c r="AL73" i="8"/>
  <c r="AN73" i="8"/>
  <c r="AP73" i="8"/>
  <c r="AS73" i="8"/>
  <c r="AT73" i="8"/>
  <c r="AU73" i="8"/>
  <c r="AW73" i="8"/>
  <c r="AV73" i="8" s="1"/>
  <c r="AX73" i="8"/>
  <c r="AY73" i="8"/>
  <c r="AZ73" i="8"/>
  <c r="BA73" i="8"/>
  <c r="BI73" i="8"/>
  <c r="BL73" i="8"/>
  <c r="BM73" i="8"/>
  <c r="B74" i="8"/>
  <c r="D74" i="8"/>
  <c r="F74" i="8"/>
  <c r="H74" i="8"/>
  <c r="J74" i="8"/>
  <c r="L74" i="8"/>
  <c r="N74" i="8"/>
  <c r="P74" i="8"/>
  <c r="R74" i="8"/>
  <c r="T74" i="8"/>
  <c r="V74" i="8"/>
  <c r="BL74" i="8"/>
  <c r="AA74" i="8"/>
  <c r="AB74" i="8"/>
  <c r="AD74" i="8"/>
  <c r="AF74" i="8"/>
  <c r="AH74" i="8"/>
  <c r="AJ74" i="8"/>
  <c r="AL74" i="8"/>
  <c r="AN74" i="8"/>
  <c r="AP74" i="8"/>
  <c r="AS74" i="8"/>
  <c r="AT74" i="8"/>
  <c r="AU74" i="8"/>
  <c r="AW74" i="8"/>
  <c r="AV74" i="8" s="1"/>
  <c r="AY74" i="8"/>
  <c r="AX74" i="8" s="1"/>
  <c r="AZ74" i="8"/>
  <c r="BA74" i="8"/>
  <c r="BJ74" i="8"/>
  <c r="B75" i="8"/>
  <c r="D75" i="8"/>
  <c r="F75" i="8"/>
  <c r="H75" i="8"/>
  <c r="J75" i="8"/>
  <c r="L75" i="8"/>
  <c r="N75" i="8"/>
  <c r="P75" i="8"/>
  <c r="R75" i="8"/>
  <c r="T75" i="8"/>
  <c r="BL75" i="8"/>
  <c r="AA75" i="8"/>
  <c r="AB75" i="8"/>
  <c r="AD75" i="8"/>
  <c r="AF75" i="8"/>
  <c r="AH75" i="8"/>
  <c r="AJ75" i="8"/>
  <c r="AL75" i="8"/>
  <c r="AN75" i="8"/>
  <c r="AP75" i="8"/>
  <c r="AS75" i="8"/>
  <c r="AT75" i="8"/>
  <c r="AU75" i="8"/>
  <c r="AW75" i="8"/>
  <c r="AV75" i="8" s="1"/>
  <c r="AY75" i="8"/>
  <c r="AX75" i="8" s="1"/>
  <c r="AZ75" i="8"/>
  <c r="BA75" i="8"/>
  <c r="BJ75" i="8"/>
  <c r="B76" i="8"/>
  <c r="D76" i="8"/>
  <c r="F76" i="8"/>
  <c r="H76" i="8"/>
  <c r="J76" i="8"/>
  <c r="L76" i="8"/>
  <c r="N76" i="8"/>
  <c r="P76" i="8"/>
  <c r="R76" i="8"/>
  <c r="T76" i="8"/>
  <c r="AA76" i="8"/>
  <c r="AB76" i="8"/>
  <c r="AD76" i="8"/>
  <c r="AF76" i="8"/>
  <c r="AH76" i="8"/>
  <c r="AJ76" i="8"/>
  <c r="AL76" i="8"/>
  <c r="AN76" i="8"/>
  <c r="AP76" i="8"/>
  <c r="AS76" i="8"/>
  <c r="AT76" i="8"/>
  <c r="AU76" i="8"/>
  <c r="AW76" i="8"/>
  <c r="AV76" i="8" s="1"/>
  <c r="AX76" i="8"/>
  <c r="AY76" i="8"/>
  <c r="AZ76" i="8"/>
  <c r="BA76" i="8"/>
  <c r="B77" i="8"/>
  <c r="D77" i="8"/>
  <c r="F77" i="8"/>
  <c r="H77" i="8"/>
  <c r="J77" i="8"/>
  <c r="L77" i="8"/>
  <c r="N77" i="8"/>
  <c r="P77" i="8"/>
  <c r="R77" i="8"/>
  <c r="T77" i="8"/>
  <c r="BL77" i="8"/>
  <c r="BC77" i="8"/>
  <c r="AA77" i="8"/>
  <c r="AB77" i="8"/>
  <c r="AD77" i="8"/>
  <c r="AF77" i="8"/>
  <c r="AH77" i="8"/>
  <c r="AJ77" i="8"/>
  <c r="AL77" i="8"/>
  <c r="AN77" i="8"/>
  <c r="AP77" i="8"/>
  <c r="AS77" i="8"/>
  <c r="AT77" i="8"/>
  <c r="AU77" i="8"/>
  <c r="AW77" i="8"/>
  <c r="AV77" i="8" s="1"/>
  <c r="AX77" i="8"/>
  <c r="AY77" i="8"/>
  <c r="AZ77" i="8"/>
  <c r="BA77" i="8"/>
  <c r="B78" i="8"/>
  <c r="D78" i="8"/>
  <c r="F78" i="8"/>
  <c r="H78" i="8"/>
  <c r="J78" i="8"/>
  <c r="L78" i="8"/>
  <c r="N78" i="8"/>
  <c r="P78" i="8"/>
  <c r="R78" i="8"/>
  <c r="T78" i="8"/>
  <c r="AA78" i="8"/>
  <c r="AB78" i="8"/>
  <c r="AD78" i="8"/>
  <c r="AF78" i="8"/>
  <c r="AH78" i="8"/>
  <c r="AJ78" i="8"/>
  <c r="AL78" i="8"/>
  <c r="AN78" i="8"/>
  <c r="AP78" i="8"/>
  <c r="AS78" i="8"/>
  <c r="AT78" i="8"/>
  <c r="AU78" i="8"/>
  <c r="AW78" i="8"/>
  <c r="AV78" i="8" s="1"/>
  <c r="AY78" i="8"/>
  <c r="AX78" i="8" s="1"/>
  <c r="BA78" i="8"/>
  <c r="AZ78" i="8" s="1"/>
  <c r="BD78" i="8"/>
  <c r="B79" i="8"/>
  <c r="D79" i="8"/>
  <c r="F79" i="8"/>
  <c r="H79" i="8"/>
  <c r="J79" i="8"/>
  <c r="L79" i="8"/>
  <c r="N79" i="8"/>
  <c r="P79" i="8"/>
  <c r="T79" i="8"/>
  <c r="BC79" i="8"/>
  <c r="AA79" i="8"/>
  <c r="BF79" i="8" s="1"/>
  <c r="AB79" i="8"/>
  <c r="AF79" i="8"/>
  <c r="AH79" i="8"/>
  <c r="AJ79" i="8"/>
  <c r="AL79" i="8"/>
  <c r="AN79" i="8"/>
  <c r="AP79" i="8"/>
  <c r="AS79" i="8"/>
  <c r="AT79" i="8"/>
  <c r="AU79" i="8"/>
  <c r="AW79" i="8"/>
  <c r="AV79" i="8" s="1"/>
  <c r="AY79" i="8"/>
  <c r="AX79" i="8" s="1"/>
  <c r="AZ79" i="8"/>
  <c r="BA79" i="8"/>
  <c r="B80" i="8"/>
  <c r="D80" i="8"/>
  <c r="F80" i="8"/>
  <c r="H80" i="8"/>
  <c r="J80" i="8"/>
  <c r="L80" i="8"/>
  <c r="N80" i="8"/>
  <c r="R80" i="8"/>
  <c r="T80" i="8"/>
  <c r="AA80" i="8"/>
  <c r="AB80" i="8"/>
  <c r="AF80" i="8"/>
  <c r="AH80" i="8"/>
  <c r="AJ80" i="8"/>
  <c r="AL80" i="8"/>
  <c r="AN80" i="8"/>
  <c r="AP80" i="8"/>
  <c r="AS80" i="8"/>
  <c r="AU80" i="8"/>
  <c r="AT80" i="8" s="1"/>
  <c r="AW80" i="8"/>
  <c r="AV80" i="8" s="1"/>
  <c r="AX80" i="8"/>
  <c r="AY80" i="8"/>
  <c r="AZ80" i="8"/>
  <c r="BA80" i="8"/>
  <c r="BD80" i="8"/>
  <c r="B81" i="8"/>
  <c r="D81" i="8"/>
  <c r="F81" i="8"/>
  <c r="H81" i="8"/>
  <c r="J81" i="8"/>
  <c r="L81" i="8"/>
  <c r="N81" i="8"/>
  <c r="R81" i="8"/>
  <c r="T81" i="8"/>
  <c r="AA81" i="8"/>
  <c r="BF81" i="8" s="1"/>
  <c r="AB81" i="8"/>
  <c r="AH81" i="8"/>
  <c r="AJ81" i="8"/>
  <c r="AL81" i="8"/>
  <c r="AN81" i="8"/>
  <c r="AP81" i="8"/>
  <c r="AS81" i="8"/>
  <c r="AT81" i="8"/>
  <c r="AU81" i="8"/>
  <c r="AW81" i="8"/>
  <c r="AV81" i="8" s="1"/>
  <c r="AX81" i="8"/>
  <c r="AY81" i="8"/>
  <c r="BA81" i="8"/>
  <c r="AZ81" i="8" s="1"/>
  <c r="B82" i="8"/>
  <c r="D82" i="8"/>
  <c r="F82" i="8"/>
  <c r="H82" i="8"/>
  <c r="J82" i="8"/>
  <c r="L82" i="8"/>
  <c r="N82" i="8"/>
  <c r="P82" i="8"/>
  <c r="R82" i="8"/>
  <c r="T82" i="8"/>
  <c r="V82" i="8"/>
  <c r="BC82" i="8"/>
  <c r="AA82" i="8"/>
  <c r="AB82" i="8"/>
  <c r="AD82" i="8"/>
  <c r="AF82" i="8"/>
  <c r="AH82" i="8"/>
  <c r="AJ82" i="8"/>
  <c r="AL82" i="8"/>
  <c r="AN82" i="8"/>
  <c r="AP82" i="8"/>
  <c r="AS82" i="8"/>
  <c r="AT82" i="8"/>
  <c r="AU82" i="8"/>
  <c r="AW82" i="8"/>
  <c r="AV82" i="8" s="1"/>
  <c r="AY82" i="8"/>
  <c r="AX82" i="8" s="1"/>
  <c r="BA82" i="8"/>
  <c r="AZ82" i="8" s="1"/>
  <c r="B83" i="8"/>
  <c r="D83" i="8"/>
  <c r="F83" i="8"/>
  <c r="H83" i="8"/>
  <c r="J83" i="8"/>
  <c r="L83" i="8"/>
  <c r="N83" i="8"/>
  <c r="P83" i="8"/>
  <c r="R83" i="8"/>
  <c r="T83" i="8"/>
  <c r="AA83" i="8"/>
  <c r="BF83" i="8" s="1"/>
  <c r="AB83" i="8"/>
  <c r="AD83" i="8"/>
  <c r="AF83" i="8"/>
  <c r="AH83" i="8"/>
  <c r="AJ83" i="8"/>
  <c r="AL83" i="8"/>
  <c r="AN83" i="8"/>
  <c r="AP83" i="8"/>
  <c r="AS83" i="8"/>
  <c r="AT83" i="8"/>
  <c r="AU83" i="8"/>
  <c r="AW83" i="8"/>
  <c r="AV83" i="8" s="1"/>
  <c r="AY83" i="8"/>
  <c r="AX83" i="8" s="1"/>
  <c r="BA83" i="8"/>
  <c r="AZ83" i="8" s="1"/>
  <c r="B84" i="8"/>
  <c r="D84" i="8"/>
  <c r="F84" i="8"/>
  <c r="H84" i="8"/>
  <c r="J84" i="8"/>
  <c r="L84" i="8"/>
  <c r="N84" i="8"/>
  <c r="P84" i="8"/>
  <c r="R84" i="8"/>
  <c r="T84" i="8"/>
  <c r="AA84" i="8"/>
  <c r="Z84" i="8" s="1"/>
  <c r="AB84" i="8"/>
  <c r="AD84" i="8"/>
  <c r="AF84" i="8"/>
  <c r="AH84" i="8"/>
  <c r="AJ84" i="8"/>
  <c r="AL84" i="8"/>
  <c r="AN84" i="8"/>
  <c r="AP84" i="8"/>
  <c r="AS84" i="8"/>
  <c r="AT84" i="8"/>
  <c r="AU84" i="8"/>
  <c r="AW84" i="8"/>
  <c r="AV84" i="8" s="1"/>
  <c r="AX84" i="8"/>
  <c r="AY84" i="8"/>
  <c r="AZ84" i="8"/>
  <c r="BA84" i="8"/>
  <c r="BD84" i="8"/>
  <c r="B85" i="8"/>
  <c r="D85" i="8"/>
  <c r="F85" i="8"/>
  <c r="H85" i="8"/>
  <c r="J85" i="8"/>
  <c r="L85" i="8"/>
  <c r="N85" i="8"/>
  <c r="P85" i="8"/>
  <c r="R85" i="8"/>
  <c r="T85" i="8"/>
  <c r="BL85" i="8"/>
  <c r="BC85" i="8"/>
  <c r="AA85" i="8"/>
  <c r="Z85" i="8" s="1"/>
  <c r="AB85" i="8"/>
  <c r="AD85" i="8"/>
  <c r="AF85" i="8"/>
  <c r="AH85" i="8"/>
  <c r="AJ85" i="8"/>
  <c r="AL85" i="8"/>
  <c r="AN85" i="8"/>
  <c r="AP85" i="8"/>
  <c r="AS85" i="8"/>
  <c r="AU85" i="8"/>
  <c r="AT85" i="8" s="1"/>
  <c r="AV85" i="8"/>
  <c r="AW85" i="8"/>
  <c r="AX85" i="8"/>
  <c r="AY85" i="8"/>
  <c r="BA85" i="8"/>
  <c r="AZ85" i="8" s="1"/>
  <c r="BI85" i="8"/>
  <c r="B86" i="8"/>
  <c r="D86" i="8"/>
  <c r="F86" i="8"/>
  <c r="H86" i="8"/>
  <c r="J86" i="8"/>
  <c r="L86" i="8"/>
  <c r="N86" i="8"/>
  <c r="P86" i="8"/>
  <c r="R86" i="8"/>
  <c r="T86" i="8"/>
  <c r="BL86" i="8"/>
  <c r="BC86" i="8"/>
  <c r="AA86" i="8"/>
  <c r="Z86" i="8" s="1"/>
  <c r="AB86" i="8"/>
  <c r="AD86" i="8"/>
  <c r="AF86" i="8"/>
  <c r="AH86" i="8"/>
  <c r="AJ86" i="8"/>
  <c r="AL86" i="8"/>
  <c r="AN86" i="8"/>
  <c r="AP86" i="8"/>
  <c r="AS86" i="8"/>
  <c r="AT86" i="8"/>
  <c r="AU86" i="8"/>
  <c r="AW86" i="8"/>
  <c r="AV86" i="8" s="1"/>
  <c r="AY86" i="8"/>
  <c r="AX86" i="8" s="1"/>
  <c r="BA86" i="8"/>
  <c r="AZ86" i="8" s="1"/>
  <c r="BI86" i="8"/>
  <c r="BM86" i="8"/>
  <c r="B87" i="8"/>
  <c r="D87" i="8"/>
  <c r="F87" i="8"/>
  <c r="H87" i="8"/>
  <c r="J87" i="8"/>
  <c r="L87" i="8"/>
  <c r="N87" i="8"/>
  <c r="P87" i="8"/>
  <c r="R87" i="8"/>
  <c r="T87" i="8"/>
  <c r="BC87" i="8"/>
  <c r="AA87" i="8"/>
  <c r="AB87" i="8"/>
  <c r="AD87" i="8"/>
  <c r="AF87" i="8"/>
  <c r="AH87" i="8"/>
  <c r="AJ87" i="8"/>
  <c r="AL87" i="8"/>
  <c r="AN87" i="8"/>
  <c r="AP87" i="8"/>
  <c r="AS87" i="8"/>
  <c r="AT87" i="8"/>
  <c r="AU87" i="8"/>
  <c r="AW87" i="8"/>
  <c r="AV87" i="8" s="1"/>
  <c r="AY87" i="8"/>
  <c r="AX87" i="8" s="1"/>
  <c r="BA87" i="8"/>
  <c r="AZ87" i="8" s="1"/>
  <c r="B88" i="8"/>
  <c r="D88" i="8"/>
  <c r="F88" i="8"/>
  <c r="H88" i="8"/>
  <c r="J88" i="8"/>
  <c r="L88" i="8"/>
  <c r="N88" i="8"/>
  <c r="P88" i="8"/>
  <c r="R88" i="8"/>
  <c r="T88" i="8"/>
  <c r="BJ88" i="8"/>
  <c r="AA88" i="8"/>
  <c r="BF88" i="8" s="1"/>
  <c r="AB88" i="8"/>
  <c r="AD88" i="8"/>
  <c r="AF88" i="8"/>
  <c r="AH88" i="8"/>
  <c r="AJ88" i="8"/>
  <c r="AL88" i="8"/>
  <c r="AN88" i="8"/>
  <c r="AP88" i="8"/>
  <c r="AS88" i="8"/>
  <c r="AT88" i="8"/>
  <c r="AU88" i="8"/>
  <c r="AW88" i="8"/>
  <c r="AV88" i="8" s="1"/>
  <c r="AX88" i="8"/>
  <c r="AY88" i="8"/>
  <c r="BA88" i="8"/>
  <c r="AZ88" i="8" s="1"/>
  <c r="BC88" i="8"/>
  <c r="BL88" i="8"/>
  <c r="B89" i="8"/>
  <c r="D89" i="8"/>
  <c r="F89" i="8"/>
  <c r="H89" i="8"/>
  <c r="J89" i="8"/>
  <c r="L89" i="8"/>
  <c r="N89" i="8"/>
  <c r="P89" i="8"/>
  <c r="R89" i="8"/>
  <c r="T89" i="8"/>
  <c r="BJ89" i="8"/>
  <c r="BC89" i="8"/>
  <c r="AA89" i="8"/>
  <c r="AB89" i="8"/>
  <c r="AD89" i="8"/>
  <c r="AF89" i="8"/>
  <c r="AH89" i="8"/>
  <c r="AJ89" i="8"/>
  <c r="AL89" i="8"/>
  <c r="AN89" i="8"/>
  <c r="AP89" i="8"/>
  <c r="AS89" i="8"/>
  <c r="AT89" i="8"/>
  <c r="AU89" i="8"/>
  <c r="AW89" i="8"/>
  <c r="AV89" i="8" s="1"/>
  <c r="AX89" i="8"/>
  <c r="AY89" i="8"/>
  <c r="AZ89" i="8"/>
  <c r="BA89" i="8"/>
  <c r="BL89" i="8"/>
  <c r="B90" i="8"/>
  <c r="D90" i="8"/>
  <c r="F90" i="8"/>
  <c r="H90" i="8"/>
  <c r="J90" i="8"/>
  <c r="L90" i="8"/>
  <c r="N90" i="8"/>
  <c r="P90" i="8"/>
  <c r="R90" i="8"/>
  <c r="T90" i="8"/>
  <c r="V90" i="8"/>
  <c r="BI90" i="8"/>
  <c r="AA90" i="8"/>
  <c r="AB90" i="8"/>
  <c r="AD90" i="8"/>
  <c r="AH90" i="8"/>
  <c r="AJ90" i="8"/>
  <c r="AL90" i="8"/>
  <c r="AN90" i="8"/>
  <c r="AP90" i="8"/>
  <c r="AS90" i="8"/>
  <c r="AU90" i="8"/>
  <c r="AT90" i="8" s="1"/>
  <c r="AW90" i="8"/>
  <c r="AV90" i="8" s="1"/>
  <c r="AY90" i="8"/>
  <c r="AX90" i="8" s="1"/>
  <c r="AZ90" i="8"/>
  <c r="BA90" i="8"/>
  <c r="BJ90" i="8"/>
  <c r="BM90" i="8"/>
  <c r="B91" i="8"/>
  <c r="D91" i="8"/>
  <c r="F91" i="8"/>
  <c r="H91" i="8"/>
  <c r="J91" i="8"/>
  <c r="L91" i="8"/>
  <c r="N91" i="8"/>
  <c r="P91" i="8"/>
  <c r="T91" i="8"/>
  <c r="AA91" i="8"/>
  <c r="BF91" i="8" s="1"/>
  <c r="AB91" i="8"/>
  <c r="AD91" i="8"/>
  <c r="AH91" i="8"/>
  <c r="AJ91" i="8"/>
  <c r="AL91" i="8"/>
  <c r="AN91" i="8"/>
  <c r="AP91" i="8"/>
  <c r="AS91" i="8"/>
  <c r="AT91" i="8"/>
  <c r="AU91" i="8"/>
  <c r="AW91" i="8"/>
  <c r="AV91" i="8" s="1"/>
  <c r="AX91" i="8"/>
  <c r="AY91" i="8"/>
  <c r="AZ91" i="8"/>
  <c r="BA91" i="8"/>
  <c r="B92" i="8"/>
  <c r="D92" i="8"/>
  <c r="F92" i="8"/>
  <c r="H92" i="8"/>
  <c r="J92" i="8"/>
  <c r="L92" i="8"/>
  <c r="N92" i="8"/>
  <c r="R92" i="8"/>
  <c r="T92" i="8"/>
  <c r="AA92" i="8"/>
  <c r="BF92" i="8" s="1"/>
  <c r="AB92" i="8"/>
  <c r="AD92" i="8"/>
  <c r="AH92" i="8"/>
  <c r="AJ92" i="8"/>
  <c r="AL92" i="8"/>
  <c r="AN92" i="8"/>
  <c r="AP92" i="8"/>
  <c r="AS92" i="8"/>
  <c r="AT92" i="8"/>
  <c r="AU92" i="8"/>
  <c r="AW92" i="8"/>
  <c r="AV92" i="8" s="1"/>
  <c r="AX92" i="8"/>
  <c r="AY92" i="8"/>
  <c r="BA92" i="8"/>
  <c r="AZ92" i="8" s="1"/>
  <c r="B93" i="8"/>
  <c r="D93" i="8"/>
  <c r="F93" i="8"/>
  <c r="H93" i="8"/>
  <c r="J93" i="8"/>
  <c r="L93" i="8"/>
  <c r="N93" i="8"/>
  <c r="T93" i="8"/>
  <c r="AA93" i="8"/>
  <c r="AB93" i="8"/>
  <c r="AH93" i="8"/>
  <c r="AJ93" i="8"/>
  <c r="AL93" i="8"/>
  <c r="AN93" i="8"/>
  <c r="AP93" i="8"/>
  <c r="AS93" i="8"/>
  <c r="AT93" i="8"/>
  <c r="AU93" i="8"/>
  <c r="AW93" i="8"/>
  <c r="AV93" i="8" s="1"/>
  <c r="AX93" i="8"/>
  <c r="AY93" i="8"/>
  <c r="AZ93" i="8"/>
  <c r="BA93" i="8"/>
  <c r="B94" i="8"/>
  <c r="D94" i="8"/>
  <c r="F94" i="8"/>
  <c r="H94" i="8"/>
  <c r="J94" i="8"/>
  <c r="L94" i="8"/>
  <c r="N94" i="8"/>
  <c r="P94" i="8"/>
  <c r="R94" i="8"/>
  <c r="T94" i="8"/>
  <c r="BI94" i="8"/>
  <c r="AA94" i="8"/>
  <c r="Z94" i="8" s="1"/>
  <c r="AB94" i="8"/>
  <c r="AD94" i="8"/>
  <c r="AF94" i="8"/>
  <c r="AH94" i="8"/>
  <c r="AJ94" i="8"/>
  <c r="AL94" i="8"/>
  <c r="AN94" i="8"/>
  <c r="AP94" i="8"/>
  <c r="AS94" i="8"/>
  <c r="AU94" i="8"/>
  <c r="AT94" i="8" s="1"/>
  <c r="AW94" i="8"/>
  <c r="AV94" i="8" s="1"/>
  <c r="AY94" i="8"/>
  <c r="AX94" i="8" s="1"/>
  <c r="AZ94" i="8"/>
  <c r="BA94" i="8"/>
  <c r="BF94" i="8"/>
  <c r="BM94" i="8"/>
  <c r="B95" i="8"/>
  <c r="D95" i="8"/>
  <c r="F95" i="8"/>
  <c r="H95" i="8"/>
  <c r="J95" i="8"/>
  <c r="L95" i="8"/>
  <c r="N95" i="8"/>
  <c r="P95" i="8"/>
  <c r="R95" i="8"/>
  <c r="T95" i="8"/>
  <c r="BL95" i="8"/>
  <c r="BC95" i="8"/>
  <c r="AA95" i="8"/>
  <c r="BF95" i="8" s="1"/>
  <c r="AB95" i="8"/>
  <c r="AD95" i="8"/>
  <c r="AF95" i="8"/>
  <c r="AH95" i="8"/>
  <c r="AJ95" i="8"/>
  <c r="AL95" i="8"/>
  <c r="AN95" i="8"/>
  <c r="AP95" i="8"/>
  <c r="AS95" i="8"/>
  <c r="AT95" i="8"/>
  <c r="AU95" i="8"/>
  <c r="AW95" i="8"/>
  <c r="AV95" i="8" s="1"/>
  <c r="AX95" i="8"/>
  <c r="AY95" i="8"/>
  <c r="AZ95" i="8"/>
  <c r="BA95" i="8"/>
  <c r="BI95" i="8"/>
  <c r="BJ95" i="8"/>
  <c r="B96" i="8"/>
  <c r="D96" i="8"/>
  <c r="F96" i="8"/>
  <c r="H96" i="8"/>
  <c r="J96" i="8"/>
  <c r="L96" i="8"/>
  <c r="N96" i="8"/>
  <c r="P96" i="8"/>
  <c r="R96" i="8"/>
  <c r="T96" i="8"/>
  <c r="BM96" i="8"/>
  <c r="BC96" i="8"/>
  <c r="AA96" i="8"/>
  <c r="BF96" i="8" s="1"/>
  <c r="AB96" i="8"/>
  <c r="AD96" i="8"/>
  <c r="AF96" i="8"/>
  <c r="AH96" i="8"/>
  <c r="AJ96" i="8"/>
  <c r="AL96" i="8"/>
  <c r="AN96" i="8"/>
  <c r="AP96" i="8"/>
  <c r="AS96" i="8"/>
  <c r="AT96" i="8"/>
  <c r="AU96" i="8"/>
  <c r="AW96" i="8"/>
  <c r="AV96" i="8" s="1"/>
  <c r="AX96" i="8"/>
  <c r="AY96" i="8"/>
  <c r="BA96" i="8"/>
  <c r="AZ96" i="8" s="1"/>
  <c r="BD96" i="8"/>
  <c r="B97" i="8"/>
  <c r="D97" i="8"/>
  <c r="F97" i="8"/>
  <c r="H97" i="8"/>
  <c r="J97" i="8"/>
  <c r="L97" i="8"/>
  <c r="N97" i="8"/>
  <c r="P97" i="8"/>
  <c r="R97" i="8"/>
  <c r="T97" i="8"/>
  <c r="BC97" i="8"/>
  <c r="AA97" i="8"/>
  <c r="Z97" i="8" s="1"/>
  <c r="AB97" i="8"/>
  <c r="AD97" i="8"/>
  <c r="AF97" i="8"/>
  <c r="AH97" i="8"/>
  <c r="AJ97" i="8"/>
  <c r="AL97" i="8"/>
  <c r="AN97" i="8"/>
  <c r="AP97" i="8"/>
  <c r="AS97" i="8"/>
  <c r="AT97" i="8"/>
  <c r="AU97" i="8"/>
  <c r="AW97" i="8"/>
  <c r="AV97" i="8" s="1"/>
  <c r="AX97" i="8"/>
  <c r="AY97" i="8"/>
  <c r="AZ97" i="8"/>
  <c r="BA97" i="8"/>
  <c r="BM97" i="8"/>
  <c r="B98" i="8"/>
  <c r="D98" i="8"/>
  <c r="F98" i="8"/>
  <c r="H98" i="8"/>
  <c r="J98" i="8"/>
  <c r="L98" i="8"/>
  <c r="N98" i="8"/>
  <c r="P98" i="8"/>
  <c r="R98" i="8"/>
  <c r="T98" i="8"/>
  <c r="BC98" i="8"/>
  <c r="AA98" i="8"/>
  <c r="Z98" i="8" s="1"/>
  <c r="AB98" i="8"/>
  <c r="AD98" i="8"/>
  <c r="AF98" i="8"/>
  <c r="AH98" i="8"/>
  <c r="AJ98" i="8"/>
  <c r="AL98" i="8"/>
  <c r="AN98" i="8"/>
  <c r="AP98" i="8"/>
  <c r="AS98" i="8"/>
  <c r="AU98" i="8"/>
  <c r="AT98" i="8" s="1"/>
  <c r="AW98" i="8"/>
  <c r="AV98" i="8" s="1"/>
  <c r="AY98" i="8"/>
  <c r="AX98" i="8" s="1"/>
  <c r="AZ98" i="8"/>
  <c r="BA98" i="8"/>
  <c r="BD98" i="8"/>
  <c r="B99" i="8"/>
  <c r="D99" i="8"/>
  <c r="F99" i="8"/>
  <c r="H99" i="8"/>
  <c r="J99" i="8"/>
  <c r="L99" i="8"/>
  <c r="N99" i="8"/>
  <c r="P99" i="8"/>
  <c r="R99" i="8"/>
  <c r="T99" i="8"/>
  <c r="BL99" i="8"/>
  <c r="BC99" i="8"/>
  <c r="AA99" i="8"/>
  <c r="BF99" i="8" s="1"/>
  <c r="AB99" i="8"/>
  <c r="AF99" i="8"/>
  <c r="AH99" i="8"/>
  <c r="AJ99" i="8"/>
  <c r="AL99" i="8"/>
  <c r="AN99" i="8"/>
  <c r="AP99" i="8"/>
  <c r="AS99" i="8"/>
  <c r="AT99" i="8"/>
  <c r="AU99" i="8"/>
  <c r="AW99" i="8"/>
  <c r="AV99" i="8" s="1"/>
  <c r="AX99" i="8"/>
  <c r="AY99" i="8"/>
  <c r="AZ99" i="8"/>
  <c r="BA99" i="8"/>
  <c r="BD99" i="8"/>
  <c r="B100" i="8"/>
  <c r="D100" i="8"/>
  <c r="F100" i="8"/>
  <c r="H100" i="8"/>
  <c r="J100" i="8"/>
  <c r="L100" i="8"/>
  <c r="N100" i="8"/>
  <c r="P100" i="8"/>
  <c r="R100" i="8"/>
  <c r="T100" i="8"/>
  <c r="BI100" i="8"/>
  <c r="AA100" i="8"/>
  <c r="BF100" i="8" s="1"/>
  <c r="AB100" i="8"/>
  <c r="AF100" i="8"/>
  <c r="AH100" i="8"/>
  <c r="AJ100" i="8"/>
  <c r="AL100" i="8"/>
  <c r="AN100" i="8"/>
  <c r="AP100" i="8"/>
  <c r="AS100" i="8"/>
  <c r="AT100" i="8"/>
  <c r="AU100" i="8"/>
  <c r="AW100" i="8"/>
  <c r="AV100" i="8" s="1"/>
  <c r="AX100" i="8"/>
  <c r="AY100" i="8"/>
  <c r="BA100" i="8"/>
  <c r="AZ100" i="8" s="1"/>
  <c r="BL100" i="8"/>
  <c r="BM100" i="8"/>
  <c r="B101" i="8"/>
  <c r="D101" i="8"/>
  <c r="F101" i="8"/>
  <c r="H101" i="8"/>
  <c r="J101" i="8"/>
  <c r="L101" i="8"/>
  <c r="N101" i="8"/>
  <c r="P101" i="8"/>
  <c r="R101" i="8"/>
  <c r="T101" i="8"/>
  <c r="BC101" i="8"/>
  <c r="AA101" i="8"/>
  <c r="AB101" i="8"/>
  <c r="AF101" i="8"/>
  <c r="AH101" i="8"/>
  <c r="AJ101" i="8"/>
  <c r="AL101" i="8"/>
  <c r="AN101" i="8"/>
  <c r="AP101" i="8"/>
  <c r="AS101" i="8"/>
  <c r="AT101" i="8"/>
  <c r="AU101" i="8"/>
  <c r="AW101" i="8"/>
  <c r="AV101" i="8" s="1"/>
  <c r="AX101" i="8"/>
  <c r="AY101" i="8"/>
  <c r="AZ101" i="8"/>
  <c r="BA101" i="8"/>
  <c r="B102" i="8"/>
  <c r="D102" i="8"/>
  <c r="F102" i="8"/>
  <c r="H102" i="8"/>
  <c r="J102" i="8"/>
  <c r="L102" i="8"/>
  <c r="N102" i="8"/>
  <c r="P102" i="8"/>
  <c r="R102" i="8"/>
  <c r="T102" i="8"/>
  <c r="BC102" i="8"/>
  <c r="AA102" i="8"/>
  <c r="AB102" i="8"/>
  <c r="AD102" i="8"/>
  <c r="AF102" i="8"/>
  <c r="AH102" i="8"/>
  <c r="AJ102" i="8"/>
  <c r="AL102" i="8"/>
  <c r="AN102" i="8"/>
  <c r="AP102" i="8"/>
  <c r="AS102" i="8"/>
  <c r="AU102" i="8"/>
  <c r="AT102" i="8" s="1"/>
  <c r="AW102" i="8"/>
  <c r="AV102" i="8" s="1"/>
  <c r="AY102" i="8"/>
  <c r="AX102" i="8" s="1"/>
  <c r="AZ102" i="8"/>
  <c r="BA102" i="8"/>
  <c r="BD102" i="8"/>
  <c r="B103" i="8"/>
  <c r="D103" i="8"/>
  <c r="F103" i="8"/>
  <c r="H103" i="8"/>
  <c r="J103" i="8"/>
  <c r="L103" i="8"/>
  <c r="N103" i="8"/>
  <c r="P103" i="8"/>
  <c r="R103" i="8"/>
  <c r="T103" i="8"/>
  <c r="BC103" i="8"/>
  <c r="AA103" i="8"/>
  <c r="BF103" i="8" s="1"/>
  <c r="AB103" i="8"/>
  <c r="AD103" i="8"/>
  <c r="AF103" i="8"/>
  <c r="AH103" i="8"/>
  <c r="AJ103" i="8"/>
  <c r="AL103" i="8"/>
  <c r="AN103" i="8"/>
  <c r="AP103" i="8"/>
  <c r="AS103" i="8"/>
  <c r="AT103" i="8"/>
  <c r="AU103" i="8"/>
  <c r="AW103" i="8"/>
  <c r="AV103" i="8" s="1"/>
  <c r="AX103" i="8"/>
  <c r="AY103" i="8"/>
  <c r="AZ103" i="8"/>
  <c r="BA103" i="8"/>
  <c r="BD103" i="8"/>
  <c r="B104" i="8"/>
  <c r="D104" i="8"/>
  <c r="F104" i="8"/>
  <c r="H104" i="8"/>
  <c r="J104" i="8"/>
  <c r="L104" i="8"/>
  <c r="N104" i="8"/>
  <c r="P104" i="8"/>
  <c r="R104" i="8"/>
  <c r="T104" i="8"/>
  <c r="AA104" i="8"/>
  <c r="BF104" i="8" s="1"/>
  <c r="AB104" i="8"/>
  <c r="AD104" i="8"/>
  <c r="AF104" i="8"/>
  <c r="AH104" i="8"/>
  <c r="AJ104" i="8"/>
  <c r="AL104" i="8"/>
  <c r="AN104" i="8"/>
  <c r="AP104" i="8"/>
  <c r="AS104" i="8"/>
  <c r="AT104" i="8"/>
  <c r="AU104" i="8"/>
  <c r="AW104" i="8"/>
  <c r="AV104" i="8" s="1"/>
  <c r="AX104" i="8"/>
  <c r="AY104" i="8"/>
  <c r="BA104" i="8"/>
  <c r="AZ104" i="8" s="1"/>
  <c r="B105" i="8"/>
  <c r="D105" i="8"/>
  <c r="F105" i="8"/>
  <c r="H105" i="8"/>
  <c r="J105" i="8"/>
  <c r="L105" i="8"/>
  <c r="N105" i="8"/>
  <c r="T105" i="8"/>
  <c r="AA105" i="8"/>
  <c r="Z105" i="8" s="1"/>
  <c r="AB105" i="8"/>
  <c r="AH105" i="8"/>
  <c r="AJ105" i="8"/>
  <c r="AL105" i="8"/>
  <c r="AN105" i="8"/>
  <c r="AP105" i="8"/>
  <c r="AS105" i="8"/>
  <c r="AT105" i="8"/>
  <c r="AU105" i="8"/>
  <c r="AW105" i="8"/>
  <c r="AV105" i="8" s="1"/>
  <c r="AX105" i="8"/>
  <c r="AY105" i="8"/>
  <c r="AZ105" i="8"/>
  <c r="BA105" i="8"/>
  <c r="B106" i="8"/>
  <c r="D106" i="8"/>
  <c r="F106" i="8"/>
  <c r="H106" i="8"/>
  <c r="J106" i="8"/>
  <c r="L106" i="8"/>
  <c r="N106" i="8"/>
  <c r="P106" i="8"/>
  <c r="R106" i="8"/>
  <c r="T106" i="8"/>
  <c r="V106" i="8"/>
  <c r="BI106" i="8"/>
  <c r="BC106" i="8"/>
  <c r="AA106" i="8"/>
  <c r="Z106" i="8" s="1"/>
  <c r="AB106" i="8"/>
  <c r="AD106" i="8"/>
  <c r="AF106" i="8"/>
  <c r="AH106" i="8"/>
  <c r="AJ106" i="8"/>
  <c r="AL106" i="8"/>
  <c r="AN106" i="8"/>
  <c r="AP106" i="8"/>
  <c r="AS106" i="8"/>
  <c r="AU106" i="8"/>
  <c r="AT106" i="8" s="1"/>
  <c r="AW106" i="8"/>
  <c r="AV106" i="8" s="1"/>
  <c r="AY106" i="8"/>
  <c r="AX106" i="8" s="1"/>
  <c r="AZ106" i="8"/>
  <c r="BA106" i="8"/>
  <c r="B107" i="8"/>
  <c r="D107" i="8"/>
  <c r="F107" i="8"/>
  <c r="H107" i="8"/>
  <c r="J107" i="8"/>
  <c r="L107" i="8"/>
  <c r="N107" i="8"/>
  <c r="P107" i="8"/>
  <c r="R107" i="8"/>
  <c r="T107" i="8"/>
  <c r="BL107" i="8"/>
  <c r="BC107" i="8"/>
  <c r="AA107" i="8"/>
  <c r="BF107" i="8" s="1"/>
  <c r="AB107" i="8"/>
  <c r="AD107" i="8"/>
  <c r="AF107" i="8"/>
  <c r="AH107" i="8"/>
  <c r="AJ107" i="8"/>
  <c r="AL107" i="8"/>
  <c r="AN107" i="8"/>
  <c r="AP107" i="8"/>
  <c r="AS107" i="8"/>
  <c r="AU107" i="8"/>
  <c r="AT107" i="8" s="1"/>
  <c r="AW107" i="8"/>
  <c r="AV107" i="8" s="1"/>
  <c r="AX107" i="8"/>
  <c r="AY107" i="8"/>
  <c r="AZ107" i="8"/>
  <c r="BA107" i="8"/>
  <c r="BD107" i="8"/>
  <c r="B108" i="8"/>
  <c r="D108" i="8"/>
  <c r="F108" i="8"/>
  <c r="H108" i="8"/>
  <c r="J108" i="8"/>
  <c r="L108" i="8"/>
  <c r="N108" i="8"/>
  <c r="P108" i="8"/>
  <c r="R108" i="8"/>
  <c r="T108" i="8"/>
  <c r="V108" i="8"/>
  <c r="BI108" i="8"/>
  <c r="BC108" i="8"/>
  <c r="AA108" i="8"/>
  <c r="BF108" i="8" s="1"/>
  <c r="AB108" i="8"/>
  <c r="AD108" i="8"/>
  <c r="AF108" i="8"/>
  <c r="AH108" i="8"/>
  <c r="AJ108" i="8"/>
  <c r="AL108" i="8"/>
  <c r="AN108" i="8"/>
  <c r="AP108" i="8"/>
  <c r="AS108" i="8"/>
  <c r="AT108" i="8"/>
  <c r="AU108" i="8"/>
  <c r="AW108" i="8"/>
  <c r="AV108" i="8" s="1"/>
  <c r="AX108" i="8"/>
  <c r="AY108" i="8"/>
  <c r="BA108" i="8"/>
  <c r="AZ108" i="8" s="1"/>
  <c r="BD108" i="8"/>
  <c r="BJ108" i="8"/>
  <c r="BL108" i="8"/>
  <c r="BM108" i="8"/>
  <c r="B109" i="8"/>
  <c r="D109" i="8"/>
  <c r="F109" i="8"/>
  <c r="H109" i="8"/>
  <c r="J109" i="8"/>
  <c r="L109" i="8"/>
  <c r="N109" i="8"/>
  <c r="P109" i="8"/>
  <c r="R109" i="8"/>
  <c r="T109" i="8"/>
  <c r="V109" i="8"/>
  <c r="BJ109" i="8"/>
  <c r="BC109" i="8"/>
  <c r="AA109" i="8"/>
  <c r="Z109" i="8" s="1"/>
  <c r="AB109" i="8"/>
  <c r="AD109" i="8"/>
  <c r="AF109" i="8"/>
  <c r="AH109" i="8"/>
  <c r="AJ109" i="8"/>
  <c r="AL109" i="8"/>
  <c r="AN109" i="8"/>
  <c r="AP109" i="8"/>
  <c r="AS109" i="8"/>
  <c r="AT109" i="8"/>
  <c r="AU109" i="8"/>
  <c r="AW109" i="8"/>
  <c r="AV109" i="8" s="1"/>
  <c r="AX109" i="8"/>
  <c r="AY109" i="8"/>
  <c r="BA109" i="8"/>
  <c r="AZ109" i="8" s="1"/>
  <c r="BF109" i="8"/>
  <c r="BL109" i="8"/>
  <c r="BM109" i="8"/>
  <c r="B110" i="8"/>
  <c r="D110" i="8"/>
  <c r="F110" i="8"/>
  <c r="H110" i="8"/>
  <c r="J110" i="8"/>
  <c r="L110" i="8"/>
  <c r="N110" i="8"/>
  <c r="P110" i="8"/>
  <c r="R110" i="8"/>
  <c r="T110" i="8"/>
  <c r="BC110" i="8"/>
  <c r="AA110" i="8"/>
  <c r="Z110" i="8" s="1"/>
  <c r="AB110" i="8"/>
  <c r="AD110" i="8"/>
  <c r="AH110" i="8"/>
  <c r="AJ110" i="8"/>
  <c r="AL110" i="8"/>
  <c r="AN110" i="8"/>
  <c r="AP110" i="8"/>
  <c r="AS110" i="8"/>
  <c r="AU110" i="8"/>
  <c r="AT110" i="8" s="1"/>
  <c r="AW110" i="8"/>
  <c r="AV110" i="8" s="1"/>
  <c r="AY110" i="8"/>
  <c r="AX110" i="8" s="1"/>
  <c r="AZ110" i="8"/>
  <c r="BA110" i="8"/>
  <c r="B111" i="8"/>
  <c r="D111" i="8"/>
  <c r="F111" i="8"/>
  <c r="H111" i="8"/>
  <c r="J111" i="8"/>
  <c r="L111" i="8"/>
  <c r="N111" i="8"/>
  <c r="P111" i="8"/>
  <c r="R111" i="8"/>
  <c r="T111" i="8"/>
  <c r="BC111" i="8"/>
  <c r="AA111" i="8"/>
  <c r="BF111" i="8" s="1"/>
  <c r="AB111" i="8"/>
  <c r="AD111" i="8"/>
  <c r="AH111" i="8"/>
  <c r="AJ111" i="8"/>
  <c r="AL111" i="8"/>
  <c r="AN111" i="8"/>
  <c r="AP111" i="8"/>
  <c r="AS111" i="8"/>
  <c r="AU111" i="8"/>
  <c r="AT111" i="8" s="1"/>
  <c r="AW111" i="8"/>
  <c r="AV111" i="8" s="1"/>
  <c r="AX111" i="8"/>
  <c r="AY111" i="8"/>
  <c r="AZ111" i="8"/>
  <c r="BA111" i="8"/>
  <c r="B112" i="8"/>
  <c r="D112" i="8"/>
  <c r="F112" i="8"/>
  <c r="H112" i="8"/>
  <c r="J112" i="8"/>
  <c r="L112" i="8"/>
  <c r="N112" i="8"/>
  <c r="P112" i="8"/>
  <c r="R112" i="8"/>
  <c r="T112" i="8"/>
  <c r="V112" i="8"/>
  <c r="BI112" i="8"/>
  <c r="AA112" i="8"/>
  <c r="BF112" i="8" s="1"/>
  <c r="AB112" i="8"/>
  <c r="AD112" i="8"/>
  <c r="AH112" i="8"/>
  <c r="AJ112" i="8"/>
  <c r="AL112" i="8"/>
  <c r="AN112" i="8"/>
  <c r="AP112" i="8"/>
  <c r="AS112" i="8"/>
  <c r="AT112" i="8"/>
  <c r="AU112" i="8"/>
  <c r="AW112" i="8"/>
  <c r="AV112" i="8" s="1"/>
  <c r="AX112" i="8"/>
  <c r="AY112" i="8"/>
  <c r="BA112" i="8"/>
  <c r="AZ112" i="8" s="1"/>
  <c r="BJ112" i="8"/>
  <c r="B113" i="8"/>
  <c r="D113" i="8"/>
  <c r="F113" i="8"/>
  <c r="H113" i="8"/>
  <c r="J113" i="8"/>
  <c r="L113" i="8"/>
  <c r="N113" i="8"/>
  <c r="P113" i="8"/>
  <c r="R113" i="8"/>
  <c r="T113" i="8"/>
  <c r="V113" i="8"/>
  <c r="AA113" i="8"/>
  <c r="AB113" i="8"/>
  <c r="AD113" i="8"/>
  <c r="AF113" i="8"/>
  <c r="AH113" i="8"/>
  <c r="AJ113" i="8"/>
  <c r="AL113" i="8"/>
  <c r="AN113" i="8"/>
  <c r="AP113" i="8"/>
  <c r="AS113" i="8"/>
  <c r="AT113" i="8"/>
  <c r="AU113" i="8"/>
  <c r="AW113" i="8"/>
  <c r="AV113" i="8" s="1"/>
  <c r="AX113" i="8"/>
  <c r="AY113" i="8"/>
  <c r="BA113" i="8"/>
  <c r="AZ113" i="8" s="1"/>
  <c r="BI113" i="8"/>
  <c r="B114" i="8"/>
  <c r="D114" i="8"/>
  <c r="F114" i="8"/>
  <c r="H114" i="8"/>
  <c r="J114" i="8"/>
  <c r="L114" i="8"/>
  <c r="N114" i="8"/>
  <c r="P114" i="8"/>
  <c r="R114" i="8"/>
  <c r="T114" i="8"/>
  <c r="V114" i="8"/>
  <c r="BJ114" i="8"/>
  <c r="AA114" i="8"/>
  <c r="Z114" i="8" s="1"/>
  <c r="AB114" i="8"/>
  <c r="AD114" i="8"/>
  <c r="AF114" i="8"/>
  <c r="AH114" i="8"/>
  <c r="AJ114" i="8"/>
  <c r="AL114" i="8"/>
  <c r="AN114" i="8"/>
  <c r="AP114" i="8"/>
  <c r="AS114" i="8"/>
  <c r="AU114" i="8"/>
  <c r="AT114" i="8" s="1"/>
  <c r="AW114" i="8"/>
  <c r="AV114" i="8" s="1"/>
  <c r="AY114" i="8"/>
  <c r="AX114" i="8" s="1"/>
  <c r="AZ114" i="8"/>
  <c r="BA114" i="8"/>
  <c r="BF114" i="8"/>
  <c r="B115" i="8"/>
  <c r="D115" i="8"/>
  <c r="F115" i="8"/>
  <c r="H115" i="8"/>
  <c r="J115" i="8"/>
  <c r="L115" i="8"/>
  <c r="N115" i="8"/>
  <c r="P115" i="8"/>
  <c r="R115" i="8"/>
  <c r="T115" i="8"/>
  <c r="AA115" i="8"/>
  <c r="Z115" i="8" s="1"/>
  <c r="AB115" i="8"/>
  <c r="AD115" i="8"/>
  <c r="AF115" i="8"/>
  <c r="AH115" i="8"/>
  <c r="AJ115" i="8"/>
  <c r="AL115" i="8"/>
  <c r="AN115" i="8"/>
  <c r="AP115" i="8"/>
  <c r="AS115" i="8"/>
  <c r="AU115" i="8"/>
  <c r="AT115" i="8" s="1"/>
  <c r="AW115" i="8"/>
  <c r="AV115" i="8" s="1"/>
  <c r="AX115" i="8"/>
  <c r="AY115" i="8"/>
  <c r="AZ115" i="8"/>
  <c r="BA115" i="8"/>
  <c r="BJ115" i="8"/>
  <c r="B116" i="8"/>
  <c r="D116" i="8"/>
  <c r="F116" i="8"/>
  <c r="H116" i="8"/>
  <c r="J116" i="8"/>
  <c r="L116" i="8"/>
  <c r="N116" i="8"/>
  <c r="P116" i="8"/>
  <c r="R116" i="8"/>
  <c r="T116" i="8"/>
  <c r="BM116" i="8"/>
  <c r="BC116" i="8"/>
  <c r="AA116" i="8"/>
  <c r="AB116" i="8"/>
  <c r="AD116" i="8"/>
  <c r="AF116" i="8"/>
  <c r="AH116" i="8"/>
  <c r="AJ116" i="8"/>
  <c r="AL116" i="8"/>
  <c r="AN116" i="8"/>
  <c r="AP116" i="8"/>
  <c r="AS116" i="8"/>
  <c r="AT116" i="8"/>
  <c r="AU116" i="8"/>
  <c r="AW116" i="8"/>
  <c r="AV116" i="8" s="1"/>
  <c r="AX116" i="8"/>
  <c r="AY116" i="8"/>
  <c r="BA116" i="8"/>
  <c r="AZ116" i="8" s="1"/>
  <c r="BD116" i="8"/>
  <c r="B117" i="8"/>
  <c r="D117" i="8"/>
  <c r="F117" i="8"/>
  <c r="H117" i="8"/>
  <c r="J117" i="8"/>
  <c r="L117" i="8"/>
  <c r="N117" i="8"/>
  <c r="P117" i="8"/>
  <c r="T117" i="8"/>
  <c r="AA117" i="8"/>
  <c r="AB117" i="8"/>
  <c r="AH117" i="8"/>
  <c r="AJ117" i="8"/>
  <c r="AL117" i="8"/>
  <c r="AN117" i="8"/>
  <c r="AP117" i="8"/>
  <c r="AS117" i="8"/>
  <c r="AT117" i="8"/>
  <c r="AU117" i="8"/>
  <c r="AW117" i="8"/>
  <c r="AV117" i="8" s="1"/>
  <c r="AX117" i="8"/>
  <c r="AY117" i="8"/>
  <c r="BA117" i="8"/>
  <c r="AZ117" i="8" s="1"/>
  <c r="B118" i="8"/>
  <c r="D118" i="8"/>
  <c r="F118" i="8"/>
  <c r="H118" i="8"/>
  <c r="J118" i="8"/>
  <c r="L118" i="8"/>
  <c r="N118" i="8"/>
  <c r="P118" i="8"/>
  <c r="R118" i="8"/>
  <c r="T118" i="8"/>
  <c r="BL118" i="8"/>
  <c r="AA118" i="8"/>
  <c r="AB118" i="8"/>
  <c r="AD118" i="8"/>
  <c r="AF118" i="8"/>
  <c r="AH118" i="8"/>
  <c r="AJ118" i="8"/>
  <c r="AL118" i="8"/>
  <c r="AN118" i="8"/>
  <c r="AP118" i="8"/>
  <c r="AS118" i="8"/>
  <c r="AU118" i="8"/>
  <c r="AT118" i="8" s="1"/>
  <c r="AW118" i="8"/>
  <c r="AV118" i="8" s="1"/>
  <c r="AX118" i="8"/>
  <c r="AY118" i="8"/>
  <c r="BA118" i="8"/>
  <c r="AZ118" i="8" s="1"/>
  <c r="BI118" i="8"/>
  <c r="B119" i="8"/>
  <c r="D119" i="8"/>
  <c r="F119" i="8"/>
  <c r="H119" i="8"/>
  <c r="J119" i="8"/>
  <c r="L119" i="8"/>
  <c r="N119" i="8"/>
  <c r="P119" i="8"/>
  <c r="R119" i="8"/>
  <c r="T119" i="8"/>
  <c r="AA119" i="8"/>
  <c r="Z119" i="8" s="1"/>
  <c r="AB119" i="8"/>
  <c r="AF119" i="8"/>
  <c r="AH119" i="8"/>
  <c r="AJ119" i="8"/>
  <c r="AL119" i="8"/>
  <c r="AN119" i="8"/>
  <c r="AP119" i="8"/>
  <c r="AS119" i="8"/>
  <c r="AU119" i="8"/>
  <c r="AT119" i="8" s="1"/>
  <c r="AW119" i="8"/>
  <c r="AV119" i="8" s="1"/>
  <c r="AX119" i="8"/>
  <c r="AY119" i="8"/>
  <c r="AZ119" i="8"/>
  <c r="BA119" i="8"/>
  <c r="B120" i="8"/>
  <c r="D120" i="8"/>
  <c r="F120" i="8"/>
  <c r="H120" i="8"/>
  <c r="J120" i="8"/>
  <c r="L120" i="8"/>
  <c r="N120" i="8"/>
  <c r="P120" i="8"/>
  <c r="R120" i="8"/>
  <c r="T120" i="8"/>
  <c r="V120" i="8"/>
  <c r="BL120" i="8"/>
  <c r="AA120" i="8"/>
  <c r="AB120" i="8"/>
  <c r="AF120" i="8"/>
  <c r="AH120" i="8"/>
  <c r="AJ120" i="8"/>
  <c r="AL120" i="8"/>
  <c r="AN120" i="8"/>
  <c r="AP120" i="8"/>
  <c r="AS120" i="8"/>
  <c r="AT120" i="8"/>
  <c r="AU120" i="8"/>
  <c r="AW120" i="8"/>
  <c r="AV120" i="8" s="1"/>
  <c r="AX120" i="8"/>
  <c r="AY120" i="8"/>
  <c r="BA120" i="8"/>
  <c r="AZ120" i="8" s="1"/>
  <c r="BJ120" i="8"/>
  <c r="B121" i="8"/>
  <c r="D121" i="8"/>
  <c r="F121" i="8"/>
  <c r="H121" i="8"/>
  <c r="J121" i="8"/>
  <c r="L121" i="8"/>
  <c r="N121" i="8"/>
  <c r="P121" i="8"/>
  <c r="R121" i="8"/>
  <c r="T121" i="8"/>
  <c r="AA121" i="8"/>
  <c r="BF121" i="8" s="1"/>
  <c r="AB121" i="8"/>
  <c r="AD121" i="8"/>
  <c r="AF121" i="8"/>
  <c r="AH121" i="8"/>
  <c r="AJ121" i="8"/>
  <c r="AL121" i="8"/>
  <c r="AN121" i="8"/>
  <c r="AP121" i="8"/>
  <c r="AS121" i="8"/>
  <c r="AT121" i="8"/>
  <c r="AU121" i="8"/>
  <c r="AW121" i="8"/>
  <c r="AV121" i="8" s="1"/>
  <c r="AX121" i="8"/>
  <c r="AY121" i="8"/>
  <c r="BA121" i="8"/>
  <c r="AZ121" i="8" s="1"/>
  <c r="B122" i="8"/>
  <c r="D122" i="8"/>
  <c r="F122" i="8"/>
  <c r="H122" i="8"/>
  <c r="J122" i="8"/>
  <c r="L122" i="8"/>
  <c r="N122" i="8"/>
  <c r="P122" i="8"/>
  <c r="R122" i="8"/>
  <c r="T122" i="8"/>
  <c r="BC122" i="8"/>
  <c r="AA122" i="8"/>
  <c r="Z122" i="8" s="1"/>
  <c r="AB122" i="8"/>
  <c r="AD122" i="8"/>
  <c r="AF122" i="8"/>
  <c r="AH122" i="8"/>
  <c r="AJ122" i="8"/>
  <c r="AL122" i="8"/>
  <c r="AN122" i="8"/>
  <c r="AP122" i="8"/>
  <c r="AS122" i="8"/>
  <c r="AU122" i="8"/>
  <c r="AT122" i="8" s="1"/>
  <c r="AW122" i="8"/>
  <c r="AV122" i="8" s="1"/>
  <c r="AX122" i="8"/>
  <c r="AY122" i="8"/>
  <c r="AZ122" i="8"/>
  <c r="BA122" i="8"/>
  <c r="B123" i="8"/>
  <c r="D123" i="8"/>
  <c r="F123" i="8"/>
  <c r="H123" i="8"/>
  <c r="J123" i="8"/>
  <c r="L123" i="8"/>
  <c r="N123" i="8"/>
  <c r="P123" i="8"/>
  <c r="R123" i="8"/>
  <c r="T123" i="8"/>
  <c r="BC123" i="8"/>
  <c r="AA123" i="8"/>
  <c r="BF123" i="8" s="1"/>
  <c r="AB123" i="8"/>
  <c r="AD123" i="8"/>
  <c r="AF123" i="8"/>
  <c r="AH123" i="8"/>
  <c r="AJ123" i="8"/>
  <c r="AL123" i="8"/>
  <c r="AN123" i="8"/>
  <c r="AP123" i="8"/>
  <c r="AS123" i="8"/>
  <c r="AT123" i="8"/>
  <c r="AU123" i="8"/>
  <c r="AW123" i="8"/>
  <c r="AV123" i="8" s="1"/>
  <c r="AX123" i="8"/>
  <c r="AY123" i="8"/>
  <c r="BA123" i="8"/>
  <c r="AZ123" i="8" s="1"/>
  <c r="B124" i="8"/>
  <c r="D124" i="8"/>
  <c r="F124" i="8"/>
  <c r="H124" i="8"/>
  <c r="J124" i="8"/>
  <c r="L124" i="8"/>
  <c r="N124" i="8"/>
  <c r="P124" i="8"/>
  <c r="R124" i="8"/>
  <c r="T124" i="8"/>
  <c r="BC124" i="8"/>
  <c r="AA124" i="8"/>
  <c r="AB124" i="8"/>
  <c r="AD124" i="8"/>
  <c r="AF124" i="8"/>
  <c r="AH124" i="8"/>
  <c r="AJ124" i="8"/>
  <c r="AL124" i="8"/>
  <c r="AN124" i="8"/>
  <c r="AP124" i="8"/>
  <c r="AS124" i="8"/>
  <c r="AU124" i="8"/>
  <c r="AT124" i="8" s="1"/>
  <c r="AW124" i="8"/>
  <c r="AV124" i="8" s="1"/>
  <c r="AX124" i="8"/>
  <c r="AY124" i="8"/>
  <c r="BA124" i="8"/>
  <c r="AZ124" i="8" s="1"/>
  <c r="B125" i="8"/>
  <c r="D125" i="8"/>
  <c r="F125" i="8"/>
  <c r="H125" i="8"/>
  <c r="J125" i="8"/>
  <c r="L125" i="8"/>
  <c r="N125" i="8"/>
  <c r="P125" i="8"/>
  <c r="R125" i="8"/>
  <c r="T125" i="8"/>
  <c r="BM125" i="8"/>
  <c r="AA125" i="8"/>
  <c r="AB125" i="8"/>
  <c r="AD125" i="8"/>
  <c r="AF125" i="8"/>
  <c r="AH125" i="8"/>
  <c r="AJ125" i="8"/>
  <c r="AL125" i="8"/>
  <c r="AN125" i="8"/>
  <c r="AP125" i="8"/>
  <c r="AS125" i="8"/>
  <c r="AU125" i="8"/>
  <c r="AT125" i="8" s="1"/>
  <c r="AW125" i="8"/>
  <c r="AV125" i="8" s="1"/>
  <c r="AX125" i="8"/>
  <c r="AY125" i="8"/>
  <c r="BA125" i="8"/>
  <c r="AZ125" i="8" s="1"/>
  <c r="BL125" i="8"/>
  <c r="B126" i="8"/>
  <c r="D126" i="8"/>
  <c r="F126" i="8"/>
  <c r="H126" i="8"/>
  <c r="J126" i="8"/>
  <c r="L126" i="8"/>
  <c r="N126" i="8"/>
  <c r="P126" i="8"/>
  <c r="R126" i="8"/>
  <c r="T126" i="8"/>
  <c r="V126" i="8"/>
  <c r="BC126" i="8"/>
  <c r="AA126" i="8"/>
  <c r="AB126" i="8"/>
  <c r="AD126" i="8"/>
  <c r="AF126" i="8"/>
  <c r="AH126" i="8"/>
  <c r="AJ126" i="8"/>
  <c r="AL126" i="8"/>
  <c r="AN126" i="8"/>
  <c r="AP126" i="8"/>
  <c r="AS126" i="8"/>
  <c r="AU126" i="8"/>
  <c r="AT126" i="8" s="1"/>
  <c r="AW126" i="8"/>
  <c r="AV126" i="8" s="1"/>
  <c r="AX126" i="8"/>
  <c r="AY126" i="8"/>
  <c r="BA126" i="8"/>
  <c r="AZ126" i="8" s="1"/>
  <c r="B127" i="8"/>
  <c r="D127" i="8"/>
  <c r="F127" i="8"/>
  <c r="H127" i="8"/>
  <c r="J127" i="8"/>
  <c r="L127" i="8"/>
  <c r="N127" i="8"/>
  <c r="P127" i="8"/>
  <c r="T127" i="8"/>
  <c r="AA127" i="8"/>
  <c r="BF127" i="8" s="1"/>
  <c r="AB127" i="8"/>
  <c r="AD127" i="8"/>
  <c r="AF127" i="8"/>
  <c r="AH127" i="8"/>
  <c r="AJ127" i="8"/>
  <c r="AL127" i="8"/>
  <c r="AN127" i="8"/>
  <c r="AP127" i="8"/>
  <c r="AS127" i="8"/>
  <c r="AU127" i="8"/>
  <c r="AT127" i="8" s="1"/>
  <c r="AW127" i="8"/>
  <c r="AV127" i="8" s="1"/>
  <c r="AX127" i="8"/>
  <c r="AY127" i="8"/>
  <c r="AZ127" i="8"/>
  <c r="BA127" i="8"/>
  <c r="BC127" i="8"/>
  <c r="BD127" i="8"/>
  <c r="B128" i="8"/>
  <c r="D128" i="8"/>
  <c r="F128" i="8"/>
  <c r="H128" i="8"/>
  <c r="J128" i="8"/>
  <c r="L128" i="8"/>
  <c r="N128" i="8"/>
  <c r="P128" i="8"/>
  <c r="R128" i="8"/>
  <c r="T128" i="8"/>
  <c r="BD128" i="8"/>
  <c r="AA128" i="8"/>
  <c r="BF128" i="8" s="1"/>
  <c r="AB128" i="8"/>
  <c r="AD128" i="8"/>
  <c r="AF128" i="8"/>
  <c r="AH128" i="8"/>
  <c r="AJ128" i="8"/>
  <c r="AL128" i="8"/>
  <c r="AN128" i="8"/>
  <c r="AP128" i="8"/>
  <c r="AS128" i="8"/>
  <c r="AU128" i="8"/>
  <c r="AT128" i="8" s="1"/>
  <c r="AW128" i="8"/>
  <c r="AV128" i="8" s="1"/>
  <c r="AX128" i="8"/>
  <c r="AY128" i="8"/>
  <c r="BA128" i="8"/>
  <c r="AZ128" i="8" s="1"/>
  <c r="B129" i="8"/>
  <c r="D129" i="8"/>
  <c r="F129" i="8"/>
  <c r="H129" i="8"/>
  <c r="J129" i="8"/>
  <c r="L129" i="8"/>
  <c r="N129" i="8"/>
  <c r="T129" i="8"/>
  <c r="AA129" i="8"/>
  <c r="AB129" i="8"/>
  <c r="AH129" i="8"/>
  <c r="AJ129" i="8"/>
  <c r="AL129" i="8"/>
  <c r="AN129" i="8"/>
  <c r="AP129" i="8"/>
  <c r="AS129" i="8"/>
  <c r="AU129" i="8"/>
  <c r="AT129" i="8" s="1"/>
  <c r="AW129" i="8"/>
  <c r="AV129" i="8" s="1"/>
  <c r="AX129" i="8"/>
  <c r="AY129" i="8"/>
  <c r="BA129" i="8"/>
  <c r="AZ129" i="8" s="1"/>
  <c r="BF129" i="8"/>
  <c r="B130" i="8"/>
  <c r="D130" i="8"/>
  <c r="F130" i="8"/>
  <c r="H130" i="8"/>
  <c r="J130" i="8"/>
  <c r="L130" i="8"/>
  <c r="N130" i="8"/>
  <c r="P130" i="8"/>
  <c r="R130" i="8"/>
  <c r="T130" i="8"/>
  <c r="AA130" i="8"/>
  <c r="BF130" i="8" s="1"/>
  <c r="AB130" i="8"/>
  <c r="AD130" i="8"/>
  <c r="AH130" i="8"/>
  <c r="AJ130" i="8"/>
  <c r="AL130" i="8"/>
  <c r="AN130" i="8"/>
  <c r="AP130" i="8"/>
  <c r="AS130" i="8"/>
  <c r="AU130" i="8"/>
  <c r="AT130" i="8" s="1"/>
  <c r="AW130" i="8"/>
  <c r="AV130" i="8" s="1"/>
  <c r="AY130" i="8"/>
  <c r="AX130" i="8" s="1"/>
  <c r="AZ130" i="8"/>
  <c r="BA130" i="8"/>
  <c r="B131" i="8"/>
  <c r="D131" i="8"/>
  <c r="F131" i="8"/>
  <c r="H131" i="8"/>
  <c r="J131" i="8"/>
  <c r="L131" i="8"/>
  <c r="N131" i="8"/>
  <c r="P131" i="8"/>
  <c r="R131" i="8"/>
  <c r="T131" i="8"/>
  <c r="BI131" i="8"/>
  <c r="BC131" i="8"/>
  <c r="AA131" i="8"/>
  <c r="Z131" i="8" s="1"/>
  <c r="AB131" i="8"/>
  <c r="AD131" i="8"/>
  <c r="AH131" i="8"/>
  <c r="AJ131" i="8"/>
  <c r="AL131" i="8"/>
  <c r="AN131" i="8"/>
  <c r="AP131" i="8"/>
  <c r="AS131" i="8"/>
  <c r="AU131" i="8"/>
  <c r="AT131" i="8" s="1"/>
  <c r="AW131" i="8"/>
  <c r="AV131" i="8" s="1"/>
  <c r="AX131" i="8"/>
  <c r="AY131" i="8"/>
  <c r="BA131" i="8"/>
  <c r="AZ131" i="8" s="1"/>
  <c r="B132" i="8"/>
  <c r="D132" i="8"/>
  <c r="F132" i="8"/>
  <c r="H132" i="8"/>
  <c r="J132" i="8"/>
  <c r="L132" i="8"/>
  <c r="N132" i="8"/>
  <c r="P132" i="8"/>
  <c r="R132" i="8"/>
  <c r="T132" i="8"/>
  <c r="AA132" i="8"/>
  <c r="AB132" i="8"/>
  <c r="AD132" i="8"/>
  <c r="AH132" i="8"/>
  <c r="AJ132" i="8"/>
  <c r="AL132" i="8"/>
  <c r="AN132" i="8"/>
  <c r="AP132" i="8"/>
  <c r="AS132" i="8"/>
  <c r="AU132" i="8"/>
  <c r="AT132" i="8" s="1"/>
  <c r="AW132" i="8"/>
  <c r="AV132" i="8" s="1"/>
  <c r="AX132" i="8"/>
  <c r="AY132" i="8"/>
  <c r="BA132" i="8"/>
  <c r="AZ132" i="8" s="1"/>
  <c r="B133" i="8"/>
  <c r="D133" i="8"/>
  <c r="F133" i="8"/>
  <c r="H133" i="8"/>
  <c r="J133" i="8"/>
  <c r="L133" i="8"/>
  <c r="N133" i="8"/>
  <c r="P133" i="8"/>
  <c r="R133" i="8"/>
  <c r="T133" i="8"/>
  <c r="BI133" i="8"/>
  <c r="AA133" i="8"/>
  <c r="BF133" i="8" s="1"/>
  <c r="AB133" i="8"/>
  <c r="AD133" i="8"/>
  <c r="AF133" i="8"/>
  <c r="AH133" i="8"/>
  <c r="AJ133" i="8"/>
  <c r="AL133" i="8"/>
  <c r="AN133" i="8"/>
  <c r="AP133" i="8"/>
  <c r="AS133" i="8"/>
  <c r="AU133" i="8"/>
  <c r="AT133" i="8" s="1"/>
  <c r="AV133" i="8"/>
  <c r="AW133" i="8"/>
  <c r="AY133" i="8"/>
  <c r="AX133" i="8" s="1"/>
  <c r="BA133" i="8"/>
  <c r="AZ133" i="8" s="1"/>
  <c r="B134" i="8"/>
  <c r="D134" i="8"/>
  <c r="F134" i="8"/>
  <c r="H134" i="8"/>
  <c r="J134" i="8"/>
  <c r="L134" i="8"/>
  <c r="N134" i="8"/>
  <c r="P134" i="8"/>
  <c r="R134" i="8"/>
  <c r="T134" i="8"/>
  <c r="AA134" i="8"/>
  <c r="BF134" i="8" s="1"/>
  <c r="AB134" i="8"/>
  <c r="AD134" i="8"/>
  <c r="AF134" i="8"/>
  <c r="AH134" i="8"/>
  <c r="AJ134" i="8"/>
  <c r="AL134" i="8"/>
  <c r="AN134" i="8"/>
  <c r="AP134" i="8"/>
  <c r="AS134" i="8"/>
  <c r="AU134" i="8"/>
  <c r="AT134" i="8" s="1"/>
  <c r="AV134" i="8"/>
  <c r="AW134" i="8"/>
  <c r="AY134" i="8"/>
  <c r="AX134" i="8" s="1"/>
  <c r="BA134" i="8"/>
  <c r="AZ134" i="8" s="1"/>
  <c r="B135" i="8"/>
  <c r="D135" i="8"/>
  <c r="F135" i="8"/>
  <c r="H135" i="8"/>
  <c r="J135" i="8"/>
  <c r="L135" i="8"/>
  <c r="N135" i="8"/>
  <c r="P135" i="8"/>
  <c r="R135" i="8"/>
  <c r="T135" i="8"/>
  <c r="BM135" i="8"/>
  <c r="AA135" i="8"/>
  <c r="BF135" i="8" s="1"/>
  <c r="AB135" i="8"/>
  <c r="AD135" i="8"/>
  <c r="AF135" i="8"/>
  <c r="AH135" i="8"/>
  <c r="AJ135" i="8"/>
  <c r="AL135" i="8"/>
  <c r="AN135" i="8"/>
  <c r="AP135" i="8"/>
  <c r="AS135" i="8"/>
  <c r="AU135" i="8"/>
  <c r="AT135" i="8" s="1"/>
  <c r="AV135" i="8"/>
  <c r="AW135" i="8"/>
  <c r="AY135" i="8"/>
  <c r="AX135" i="8" s="1"/>
  <c r="BA135" i="8"/>
  <c r="AZ135" i="8" s="1"/>
  <c r="BG135" i="8"/>
  <c r="BL135" i="8"/>
  <c r="B136" i="8"/>
  <c r="D136" i="8"/>
  <c r="F136" i="8"/>
  <c r="H136" i="8"/>
  <c r="J136" i="8"/>
  <c r="L136" i="8"/>
  <c r="N136" i="8"/>
  <c r="P136" i="8"/>
  <c r="R136" i="8"/>
  <c r="T136" i="8"/>
  <c r="AA136" i="8"/>
  <c r="AB136" i="8"/>
  <c r="AD136" i="8"/>
  <c r="AF136" i="8"/>
  <c r="AH136" i="8"/>
  <c r="AJ136" i="8"/>
  <c r="AL136" i="8"/>
  <c r="AN136" i="8"/>
  <c r="AP136" i="8"/>
  <c r="AS136" i="8"/>
  <c r="AU136" i="8"/>
  <c r="AT136" i="8" s="1"/>
  <c r="AV136" i="8"/>
  <c r="AW136" i="8"/>
  <c r="AY136" i="8"/>
  <c r="AX136" i="8" s="1"/>
  <c r="BA136" i="8"/>
  <c r="AZ136" i="8" s="1"/>
  <c r="B137" i="8"/>
  <c r="D137" i="8"/>
  <c r="F137" i="8"/>
  <c r="H137" i="8"/>
  <c r="J137" i="8"/>
  <c r="L137" i="8"/>
  <c r="N137" i="8"/>
  <c r="P137" i="8"/>
  <c r="R137" i="8"/>
  <c r="T137" i="8"/>
  <c r="BI137" i="8"/>
  <c r="AA137" i="8"/>
  <c r="BF137" i="8" s="1"/>
  <c r="AB137" i="8"/>
  <c r="AD137" i="8"/>
  <c r="AF137" i="8"/>
  <c r="AH137" i="8"/>
  <c r="AJ137" i="8"/>
  <c r="AL137" i="8"/>
  <c r="AN137" i="8"/>
  <c r="AP137" i="8"/>
  <c r="AS137" i="8"/>
  <c r="AU137" i="8"/>
  <c r="AT137" i="8" s="1"/>
  <c r="AV137" i="8"/>
  <c r="AW137" i="8"/>
  <c r="AY137" i="8"/>
  <c r="AX137" i="8" s="1"/>
  <c r="BA137" i="8"/>
  <c r="AZ137" i="8" s="1"/>
  <c r="BL137" i="8"/>
  <c r="B138" i="8"/>
  <c r="D138" i="8"/>
  <c r="F138" i="8"/>
  <c r="H138" i="8"/>
  <c r="J138" i="8"/>
  <c r="L138" i="8"/>
  <c r="N138" i="8"/>
  <c r="P138" i="8"/>
  <c r="R138" i="8"/>
  <c r="T138" i="8"/>
  <c r="BI138" i="8"/>
  <c r="AA138" i="8"/>
  <c r="BG138" i="8" s="1"/>
  <c r="AB138" i="8"/>
  <c r="AD138" i="8"/>
  <c r="AF138" i="8"/>
  <c r="AH138" i="8"/>
  <c r="AJ138" i="8"/>
  <c r="AL138" i="8"/>
  <c r="AN138" i="8"/>
  <c r="AP138" i="8"/>
  <c r="AS138" i="8"/>
  <c r="AU138" i="8"/>
  <c r="AT138" i="8" s="1"/>
  <c r="AV138" i="8"/>
  <c r="AW138" i="8"/>
  <c r="AY138" i="8"/>
  <c r="AX138" i="8" s="1"/>
  <c r="BA138" i="8"/>
  <c r="AZ138" i="8" s="1"/>
  <c r="BF138" i="8"/>
  <c r="B139" i="8"/>
  <c r="D139" i="8"/>
  <c r="F139" i="8"/>
  <c r="H139" i="8"/>
  <c r="J139" i="8"/>
  <c r="L139" i="8"/>
  <c r="N139" i="8"/>
  <c r="P139" i="8"/>
  <c r="T139" i="8"/>
  <c r="AA139" i="8"/>
  <c r="BF139" i="8" s="1"/>
  <c r="AB139" i="8"/>
  <c r="AF139" i="8"/>
  <c r="AH139" i="8"/>
  <c r="AJ139" i="8"/>
  <c r="AL139" i="8"/>
  <c r="AN139" i="8"/>
  <c r="AP139" i="8"/>
  <c r="AS139" i="8"/>
  <c r="AU139" i="8"/>
  <c r="AT139" i="8" s="1"/>
  <c r="AV139" i="8"/>
  <c r="AW139" i="8"/>
  <c r="AY139" i="8"/>
  <c r="AX139" i="8" s="1"/>
  <c r="BA139" i="8"/>
  <c r="AZ139" i="8" s="1"/>
  <c r="BC139" i="8"/>
  <c r="B140" i="8"/>
  <c r="D140" i="8"/>
  <c r="F140" i="8"/>
  <c r="H140" i="8"/>
  <c r="J140" i="8"/>
  <c r="L140" i="8"/>
  <c r="N140" i="8"/>
  <c r="P140" i="8"/>
  <c r="R140" i="8"/>
  <c r="T140" i="8"/>
  <c r="AA140" i="8"/>
  <c r="BG140" i="8" s="1"/>
  <c r="AB140" i="8"/>
  <c r="AF140" i="8"/>
  <c r="AH140" i="8"/>
  <c r="AJ140" i="8"/>
  <c r="AL140" i="8"/>
  <c r="AN140" i="8"/>
  <c r="AP140" i="8"/>
  <c r="AS140" i="8"/>
  <c r="AU140" i="8"/>
  <c r="AT140" i="8" s="1"/>
  <c r="AV140" i="8"/>
  <c r="AW140" i="8"/>
  <c r="AY140" i="8"/>
  <c r="AX140" i="8" s="1"/>
  <c r="BA140" i="8"/>
  <c r="AZ140" i="8" s="1"/>
  <c r="B141" i="8"/>
  <c r="D141" i="8"/>
  <c r="F141" i="8"/>
  <c r="H141" i="8"/>
  <c r="J141" i="8"/>
  <c r="L141" i="8"/>
  <c r="N141" i="8"/>
  <c r="T141" i="8"/>
  <c r="BI141" i="8"/>
  <c r="AA141" i="8"/>
  <c r="AB141" i="8"/>
  <c r="AH141" i="8"/>
  <c r="AJ141" i="8"/>
  <c r="AL141" i="8"/>
  <c r="AN141" i="8"/>
  <c r="AP141" i="8"/>
  <c r="AS141" i="8"/>
  <c r="AU141" i="8"/>
  <c r="AT141" i="8" s="1"/>
  <c r="AV141" i="8"/>
  <c r="AW141" i="8"/>
  <c r="AY141" i="8"/>
  <c r="AX141" i="8" s="1"/>
  <c r="BA141" i="8"/>
  <c r="AZ141" i="8" s="1"/>
  <c r="B142" i="8"/>
  <c r="D142" i="8"/>
  <c r="F142" i="8"/>
  <c r="H142" i="8"/>
  <c r="J142" i="8"/>
  <c r="L142" i="8"/>
  <c r="N142" i="8"/>
  <c r="P142" i="8"/>
  <c r="R142" i="8"/>
  <c r="T142" i="8"/>
  <c r="AA142" i="8"/>
  <c r="Z142" i="8" s="1"/>
  <c r="AB142" i="8"/>
  <c r="AD142" i="8"/>
  <c r="AF142" i="8"/>
  <c r="AH142" i="8"/>
  <c r="AJ142" i="8"/>
  <c r="AL142" i="8"/>
  <c r="AN142" i="8"/>
  <c r="AP142" i="8"/>
  <c r="AS142" i="8"/>
  <c r="AU142" i="8"/>
  <c r="AT142" i="8" s="1"/>
  <c r="AV142" i="8"/>
  <c r="AW142" i="8"/>
  <c r="AY142" i="8"/>
  <c r="AX142" i="8" s="1"/>
  <c r="BA142" i="8"/>
  <c r="AZ142" i="8" s="1"/>
  <c r="B143" i="8"/>
  <c r="D143" i="8"/>
  <c r="F143" i="8"/>
  <c r="H143" i="8"/>
  <c r="J143" i="8"/>
  <c r="L143" i="8"/>
  <c r="N143" i="8"/>
  <c r="P143" i="8"/>
  <c r="R143" i="8"/>
  <c r="T143" i="8"/>
  <c r="AA143" i="8"/>
  <c r="BG143" i="8" s="1"/>
  <c r="AB143" i="8"/>
  <c r="AD143" i="8"/>
  <c r="AF143" i="8"/>
  <c r="AH143" i="8"/>
  <c r="AJ143" i="8"/>
  <c r="AL143" i="8"/>
  <c r="AN143" i="8"/>
  <c r="AP143" i="8"/>
  <c r="AS143" i="8"/>
  <c r="AU143" i="8"/>
  <c r="AT143" i="8" s="1"/>
  <c r="AV143" i="8"/>
  <c r="AW143" i="8"/>
  <c r="AY143" i="8"/>
  <c r="AX143" i="8" s="1"/>
  <c r="BA143" i="8"/>
  <c r="AZ143" i="8" s="1"/>
  <c r="B144" i="8"/>
  <c r="D144" i="8"/>
  <c r="F144" i="8"/>
  <c r="H144" i="8"/>
  <c r="J144" i="8"/>
  <c r="L144" i="8"/>
  <c r="N144" i="8"/>
  <c r="P144" i="8"/>
  <c r="R144" i="8"/>
  <c r="T144" i="8"/>
  <c r="AA144" i="8"/>
  <c r="BG144" i="8" s="1"/>
  <c r="AB144" i="8"/>
  <c r="AD144" i="8"/>
  <c r="AF144" i="8"/>
  <c r="AH144" i="8"/>
  <c r="AJ144" i="8"/>
  <c r="AL144" i="8"/>
  <c r="AN144" i="8"/>
  <c r="AP144" i="8"/>
  <c r="AS144" i="8"/>
  <c r="AU144" i="8"/>
  <c r="AT144" i="8" s="1"/>
  <c r="AV144" i="8"/>
  <c r="AW144" i="8"/>
  <c r="AY144" i="8"/>
  <c r="AX144" i="8" s="1"/>
  <c r="BA144" i="8"/>
  <c r="AZ144" i="8" s="1"/>
  <c r="BC144" i="8"/>
  <c r="B145" i="8"/>
  <c r="D145" i="8"/>
  <c r="F145" i="8"/>
  <c r="H145" i="8"/>
  <c r="J145" i="8"/>
  <c r="L145" i="8"/>
  <c r="N145" i="8"/>
  <c r="P145" i="8"/>
  <c r="R145" i="8"/>
  <c r="T145" i="8"/>
  <c r="BI145" i="8"/>
  <c r="AA145" i="8"/>
  <c r="Z145" i="8" s="1"/>
  <c r="AB145" i="8"/>
  <c r="AD145" i="8"/>
  <c r="AF145" i="8"/>
  <c r="AH145" i="8"/>
  <c r="AJ145" i="8"/>
  <c r="AL145" i="8"/>
  <c r="AN145" i="8"/>
  <c r="AP145" i="8"/>
  <c r="AS145" i="8"/>
  <c r="AU145" i="8"/>
  <c r="AT145" i="8" s="1"/>
  <c r="AV145" i="8"/>
  <c r="AW145" i="8"/>
  <c r="AY145" i="8"/>
  <c r="AX145" i="8" s="1"/>
  <c r="BA145" i="8"/>
  <c r="AZ145" i="8" s="1"/>
  <c r="BL145" i="8"/>
  <c r="B146" i="8"/>
  <c r="D146" i="8"/>
  <c r="F146" i="8"/>
  <c r="H146" i="8"/>
  <c r="J146" i="8"/>
  <c r="L146" i="8"/>
  <c r="N146" i="8"/>
  <c r="P146" i="8"/>
  <c r="R146" i="8"/>
  <c r="T146" i="8"/>
  <c r="BI146" i="8"/>
  <c r="AA146" i="8"/>
  <c r="BG146" i="8" s="1"/>
  <c r="AB146" i="8"/>
  <c r="AD146" i="8"/>
  <c r="AF146" i="8"/>
  <c r="AH146" i="8"/>
  <c r="AJ146" i="8"/>
  <c r="AL146" i="8"/>
  <c r="AN146" i="8"/>
  <c r="AP146" i="8"/>
  <c r="AS146" i="8"/>
  <c r="AU146" i="8"/>
  <c r="AT146" i="8" s="1"/>
  <c r="AV146" i="8"/>
  <c r="AW146" i="8"/>
  <c r="AY146" i="8"/>
  <c r="AX146" i="8" s="1"/>
  <c r="BA146" i="8"/>
  <c r="AZ146" i="8" s="1"/>
  <c r="BF146" i="8"/>
  <c r="B147" i="8"/>
  <c r="D147" i="8"/>
  <c r="F147" i="8"/>
  <c r="H147" i="8"/>
  <c r="J147" i="8"/>
  <c r="L147" i="8"/>
  <c r="N147" i="8"/>
  <c r="P147" i="8"/>
  <c r="R147" i="8"/>
  <c r="T147" i="8"/>
  <c r="BM147" i="8"/>
  <c r="AA147" i="8"/>
  <c r="BF147" i="8" s="1"/>
  <c r="AB147" i="8"/>
  <c r="AD147" i="8"/>
  <c r="AF147" i="8"/>
  <c r="AH147" i="8"/>
  <c r="AJ147" i="8"/>
  <c r="AL147" i="8"/>
  <c r="AN147" i="8"/>
  <c r="AP147" i="8"/>
  <c r="AS147" i="8"/>
  <c r="AU147" i="8"/>
  <c r="AT147" i="8" s="1"/>
  <c r="AV147" i="8"/>
  <c r="AW147" i="8"/>
  <c r="AY147" i="8"/>
  <c r="AX147" i="8" s="1"/>
  <c r="BA147" i="8"/>
  <c r="AZ147" i="8" s="1"/>
  <c r="B148" i="8"/>
  <c r="D148" i="8"/>
  <c r="F148" i="8"/>
  <c r="H148" i="8"/>
  <c r="J148" i="8"/>
  <c r="L148" i="8"/>
  <c r="N148" i="8"/>
  <c r="P148" i="8"/>
  <c r="R148" i="8"/>
  <c r="T148" i="8"/>
  <c r="V148" i="8"/>
  <c r="AA148" i="8"/>
  <c r="AB148" i="8"/>
  <c r="AD148" i="8"/>
  <c r="AF148" i="8"/>
  <c r="AH148" i="8"/>
  <c r="AJ148" i="8"/>
  <c r="AL148" i="8"/>
  <c r="AN148" i="8"/>
  <c r="AP148" i="8"/>
  <c r="AS148" i="8"/>
  <c r="AU148" i="8"/>
  <c r="AT148" i="8" s="1"/>
  <c r="AV148" i="8"/>
  <c r="AW148" i="8"/>
  <c r="AY148" i="8"/>
  <c r="AX148" i="8" s="1"/>
  <c r="BA148" i="8"/>
  <c r="AZ148" i="8" s="1"/>
  <c r="B149" i="8"/>
  <c r="D149" i="8"/>
  <c r="F149" i="8"/>
  <c r="H149" i="8"/>
  <c r="J149" i="8"/>
  <c r="L149" i="8"/>
  <c r="N149" i="8"/>
  <c r="P149" i="8"/>
  <c r="R149" i="8"/>
  <c r="T149" i="8"/>
  <c r="BI149" i="8"/>
  <c r="AA149" i="8"/>
  <c r="Z149" i="8" s="1"/>
  <c r="AB149" i="8"/>
  <c r="AD149" i="8"/>
  <c r="AF149" i="8"/>
  <c r="AH149" i="8"/>
  <c r="AJ149" i="8"/>
  <c r="AL149" i="8"/>
  <c r="AN149" i="8"/>
  <c r="AP149" i="8"/>
  <c r="AS149" i="8"/>
  <c r="AU149" i="8"/>
  <c r="AT149" i="8" s="1"/>
  <c r="AV149" i="8"/>
  <c r="AW149" i="8"/>
  <c r="AY149" i="8"/>
  <c r="AX149" i="8" s="1"/>
  <c r="BA149" i="8"/>
  <c r="AZ149" i="8" s="1"/>
  <c r="B150" i="8"/>
  <c r="D150" i="8"/>
  <c r="F150" i="8"/>
  <c r="H150" i="8"/>
  <c r="J150" i="8"/>
  <c r="L150" i="8"/>
  <c r="N150" i="8"/>
  <c r="P150" i="8"/>
  <c r="R150" i="8"/>
  <c r="T150" i="8"/>
  <c r="AA150" i="8"/>
  <c r="BG150" i="8" s="1"/>
  <c r="AB150" i="8"/>
  <c r="AD150" i="8"/>
  <c r="AH150" i="8"/>
  <c r="AJ150" i="8"/>
  <c r="AL150" i="8"/>
  <c r="AN150" i="8"/>
  <c r="AP150" i="8"/>
  <c r="AS150" i="8"/>
  <c r="AU150" i="8"/>
  <c r="AT150" i="8" s="1"/>
  <c r="AV150" i="8"/>
  <c r="AW150" i="8"/>
  <c r="AY150" i="8"/>
  <c r="AX150" i="8" s="1"/>
  <c r="BA150" i="8"/>
  <c r="AZ150" i="8" s="1"/>
  <c r="B151" i="8"/>
  <c r="D151" i="8"/>
  <c r="F151" i="8"/>
  <c r="H151" i="8"/>
  <c r="J151" i="8"/>
  <c r="L151" i="8"/>
  <c r="N151" i="8"/>
  <c r="P151" i="8"/>
  <c r="T151" i="8"/>
  <c r="AA151" i="8"/>
  <c r="Z151" i="8" s="1"/>
  <c r="AB151" i="8"/>
  <c r="AD151" i="8"/>
  <c r="AH151" i="8"/>
  <c r="AJ151" i="8"/>
  <c r="AL151" i="8"/>
  <c r="AN151" i="8"/>
  <c r="AP151" i="8"/>
  <c r="AS151" i="8"/>
  <c r="AU151" i="8"/>
  <c r="AT151" i="8" s="1"/>
  <c r="AV151" i="8"/>
  <c r="AW151" i="8"/>
  <c r="AY151" i="8"/>
  <c r="AX151" i="8" s="1"/>
  <c r="BA151" i="8"/>
  <c r="AZ151" i="8" s="1"/>
  <c r="B152" i="8"/>
  <c r="D152" i="8"/>
  <c r="F152" i="8"/>
  <c r="H152" i="8"/>
  <c r="J152" i="8"/>
  <c r="L152" i="8"/>
  <c r="N152" i="8"/>
  <c r="P152" i="8"/>
  <c r="R152" i="8"/>
  <c r="T152" i="8"/>
  <c r="AA152" i="8"/>
  <c r="BF152" i="8" s="1"/>
  <c r="AB152" i="8"/>
  <c r="AD152" i="8"/>
  <c r="AF152" i="8"/>
  <c r="AH152" i="8"/>
  <c r="AJ152" i="8"/>
  <c r="AL152" i="8"/>
  <c r="AN152" i="8"/>
  <c r="AP152" i="8"/>
  <c r="AS152" i="8"/>
  <c r="AU152" i="8"/>
  <c r="AT152" i="8" s="1"/>
  <c r="AV152" i="8"/>
  <c r="AW152" i="8"/>
  <c r="AY152" i="8"/>
  <c r="AX152" i="8" s="1"/>
  <c r="BA152" i="8"/>
  <c r="AZ152" i="8" s="1"/>
  <c r="B153" i="8"/>
  <c r="D153" i="8"/>
  <c r="F153" i="8"/>
  <c r="H153" i="8"/>
  <c r="J153" i="8"/>
  <c r="L153" i="8"/>
  <c r="N153" i="8"/>
  <c r="T153" i="8"/>
  <c r="AA153" i="8"/>
  <c r="BG153" i="8" s="1"/>
  <c r="AB153" i="8"/>
  <c r="AH153" i="8"/>
  <c r="AJ153" i="8"/>
  <c r="AL153" i="8"/>
  <c r="AN153" i="8"/>
  <c r="AP153" i="8"/>
  <c r="AS153" i="8"/>
  <c r="AU153" i="8"/>
  <c r="AT153" i="8" s="1"/>
  <c r="AV153" i="8"/>
  <c r="AW153" i="8"/>
  <c r="AY153" i="8"/>
  <c r="AX153" i="8" s="1"/>
  <c r="BA153" i="8"/>
  <c r="AZ153" i="8" s="1"/>
  <c r="BF153" i="8"/>
  <c r="B154" i="8"/>
  <c r="D154" i="8"/>
  <c r="F154" i="8"/>
  <c r="H154" i="8"/>
  <c r="J154" i="8"/>
  <c r="L154" i="8"/>
  <c r="N154" i="8"/>
  <c r="P154" i="8"/>
  <c r="R154" i="8"/>
  <c r="T154" i="8"/>
  <c r="BI154" i="8"/>
  <c r="AA154" i="8"/>
  <c r="Z154" i="8" s="1"/>
  <c r="AB154" i="8"/>
  <c r="AD154" i="8"/>
  <c r="AF154" i="8"/>
  <c r="AH154" i="8"/>
  <c r="AJ154" i="8"/>
  <c r="AL154" i="8"/>
  <c r="AN154" i="8"/>
  <c r="AP154" i="8"/>
  <c r="AS154" i="8"/>
  <c r="AU154" i="8"/>
  <c r="AT154" i="8" s="1"/>
  <c r="AV154" i="8"/>
  <c r="AW154" i="8"/>
  <c r="AY154" i="8"/>
  <c r="AX154" i="8" s="1"/>
  <c r="BA154" i="8"/>
  <c r="AZ154" i="8" s="1"/>
  <c r="B155" i="8"/>
  <c r="D155" i="8"/>
  <c r="F155" i="8"/>
  <c r="H155" i="8"/>
  <c r="J155" i="8"/>
  <c r="L155" i="8"/>
  <c r="N155" i="8"/>
  <c r="P155" i="8"/>
  <c r="R155" i="8"/>
  <c r="T155" i="8"/>
  <c r="BM155" i="8"/>
  <c r="AA155" i="8"/>
  <c r="BF155" i="8" s="1"/>
  <c r="AB155" i="8"/>
  <c r="AD155" i="8"/>
  <c r="AF155" i="8"/>
  <c r="AH155" i="8"/>
  <c r="AJ155" i="8"/>
  <c r="AL155" i="8"/>
  <c r="AN155" i="8"/>
  <c r="AP155" i="8"/>
  <c r="AS155" i="8"/>
  <c r="AU155" i="8"/>
  <c r="AT155" i="8" s="1"/>
  <c r="AV155" i="8"/>
  <c r="AW155" i="8"/>
  <c r="AY155" i="8"/>
  <c r="AX155" i="8" s="1"/>
  <c r="BA155" i="8"/>
  <c r="AZ155" i="8" s="1"/>
  <c r="B156" i="8"/>
  <c r="D156" i="8"/>
  <c r="F156" i="8"/>
  <c r="H156" i="8"/>
  <c r="J156" i="8"/>
  <c r="L156" i="8"/>
  <c r="N156" i="8"/>
  <c r="P156" i="8"/>
  <c r="R156" i="8"/>
  <c r="T156" i="8"/>
  <c r="AA156" i="8"/>
  <c r="BF156" i="8" s="1"/>
  <c r="AB156" i="8"/>
  <c r="AD156" i="8"/>
  <c r="AF156" i="8"/>
  <c r="AH156" i="8"/>
  <c r="AJ156" i="8"/>
  <c r="AL156" i="8"/>
  <c r="AN156" i="8"/>
  <c r="AP156" i="8"/>
  <c r="AS156" i="8"/>
  <c r="AU156" i="8"/>
  <c r="AT156" i="8" s="1"/>
  <c r="AV156" i="8"/>
  <c r="AW156" i="8"/>
  <c r="AY156" i="8"/>
  <c r="AX156" i="8" s="1"/>
  <c r="BA156" i="8"/>
  <c r="AZ156" i="8" s="1"/>
  <c r="BL156" i="8"/>
  <c r="B157" i="8"/>
  <c r="D157" i="8"/>
  <c r="F157" i="8"/>
  <c r="H157" i="8"/>
  <c r="J157" i="8"/>
  <c r="L157" i="8"/>
  <c r="N157" i="8"/>
  <c r="P157" i="8"/>
  <c r="R157" i="8"/>
  <c r="T157" i="8"/>
  <c r="AA157" i="8"/>
  <c r="BG157" i="8" s="1"/>
  <c r="AB157" i="8"/>
  <c r="AD157" i="8"/>
  <c r="AF157" i="8"/>
  <c r="AH157" i="8"/>
  <c r="AJ157" i="8"/>
  <c r="AL157" i="8"/>
  <c r="AN157" i="8"/>
  <c r="AP157" i="8"/>
  <c r="AS157" i="8"/>
  <c r="AU157" i="8"/>
  <c r="AT157" i="8" s="1"/>
  <c r="AV157" i="8"/>
  <c r="AW157" i="8"/>
  <c r="AY157" i="8"/>
  <c r="AX157" i="8" s="1"/>
  <c r="BA157" i="8"/>
  <c r="AZ157" i="8" s="1"/>
  <c r="BC157" i="8"/>
  <c r="BL157" i="8"/>
  <c r="B158" i="8"/>
  <c r="D158" i="8"/>
  <c r="F158" i="8"/>
  <c r="H158" i="8"/>
  <c r="J158" i="8"/>
  <c r="L158" i="8"/>
  <c r="N158" i="8"/>
  <c r="P158" i="8"/>
  <c r="R158" i="8"/>
  <c r="T158" i="8"/>
  <c r="AA158" i="8"/>
  <c r="Z158" i="8" s="1"/>
  <c r="AB158" i="8"/>
  <c r="AD158" i="8"/>
  <c r="AF158" i="8"/>
  <c r="AH158" i="8"/>
  <c r="AJ158" i="8"/>
  <c r="AL158" i="8"/>
  <c r="AN158" i="8"/>
  <c r="AP158" i="8"/>
  <c r="AS158" i="8"/>
  <c r="AU158" i="8"/>
  <c r="AT158" i="8" s="1"/>
  <c r="AV158" i="8"/>
  <c r="AW158" i="8"/>
  <c r="AY158" i="8"/>
  <c r="AX158" i="8" s="1"/>
  <c r="BA158" i="8"/>
  <c r="AZ158" i="8" s="1"/>
  <c r="B159" i="8"/>
  <c r="D159" i="8"/>
  <c r="F159" i="8"/>
  <c r="H159" i="8"/>
  <c r="J159" i="8"/>
  <c r="L159" i="8"/>
  <c r="N159" i="8"/>
  <c r="P159" i="8"/>
  <c r="R159" i="8"/>
  <c r="T159" i="8"/>
  <c r="AA159" i="8"/>
  <c r="BG159" i="8" s="1"/>
  <c r="AB159" i="8"/>
  <c r="AF159" i="8"/>
  <c r="AH159" i="8"/>
  <c r="AJ159" i="8"/>
  <c r="AL159" i="8"/>
  <c r="AN159" i="8"/>
  <c r="AP159" i="8"/>
  <c r="AS159" i="8"/>
  <c r="AU159" i="8"/>
  <c r="AT159" i="8" s="1"/>
  <c r="AV159" i="8"/>
  <c r="AW159" i="8"/>
  <c r="AY159" i="8"/>
  <c r="AX159" i="8" s="1"/>
  <c r="BA159" i="8"/>
  <c r="AZ159" i="8" s="1"/>
  <c r="BL159" i="8"/>
  <c r="B160" i="8"/>
  <c r="D160" i="8"/>
  <c r="F160" i="8"/>
  <c r="H160" i="8"/>
  <c r="J160" i="8"/>
  <c r="L160" i="8"/>
  <c r="N160" i="8"/>
  <c r="P160" i="8"/>
  <c r="R160" i="8"/>
  <c r="T160" i="8"/>
  <c r="BL160" i="8"/>
  <c r="AA160" i="8"/>
  <c r="Z160" i="8" s="1"/>
  <c r="AB160" i="8"/>
  <c r="AF160" i="8"/>
  <c r="AH160" i="8"/>
  <c r="AJ160" i="8"/>
  <c r="AL160" i="8"/>
  <c r="AN160" i="8"/>
  <c r="AP160" i="8"/>
  <c r="AS160" i="8"/>
  <c r="AU160" i="8"/>
  <c r="AT160" i="8" s="1"/>
  <c r="AV160" i="8"/>
  <c r="AW160" i="8"/>
  <c r="AY160" i="8"/>
  <c r="AX160" i="8" s="1"/>
  <c r="BA160" i="8"/>
  <c r="AZ160" i="8" s="1"/>
  <c r="B161" i="8"/>
  <c r="D161" i="8"/>
  <c r="F161" i="8"/>
  <c r="H161" i="8"/>
  <c r="J161" i="8"/>
  <c r="L161" i="8"/>
  <c r="N161" i="8"/>
  <c r="P161" i="8"/>
  <c r="R161" i="8"/>
  <c r="T161" i="8"/>
  <c r="AA161" i="8"/>
  <c r="Z161" i="8" s="1"/>
  <c r="AB161" i="8"/>
  <c r="AF161" i="8"/>
  <c r="AH161" i="8"/>
  <c r="AJ161" i="8"/>
  <c r="AL161" i="8"/>
  <c r="AN161" i="8"/>
  <c r="AP161" i="8"/>
  <c r="AS161" i="8"/>
  <c r="AU161" i="8"/>
  <c r="AT161" i="8" s="1"/>
  <c r="AV161" i="8"/>
  <c r="AW161" i="8"/>
  <c r="AY161" i="8"/>
  <c r="AX161" i="8" s="1"/>
  <c r="BA161" i="8"/>
  <c r="AZ161" i="8" s="1"/>
  <c r="B162" i="8"/>
  <c r="D162" i="8"/>
  <c r="F162" i="8"/>
  <c r="H162" i="8"/>
  <c r="J162" i="8"/>
  <c r="L162" i="8"/>
  <c r="N162" i="8"/>
  <c r="P162" i="8"/>
  <c r="R162" i="8"/>
  <c r="T162" i="8"/>
  <c r="AA162" i="8"/>
  <c r="BG162" i="8" s="1"/>
  <c r="AB162" i="8"/>
  <c r="AD162" i="8"/>
  <c r="AF162" i="8"/>
  <c r="AH162" i="8"/>
  <c r="AJ162" i="8"/>
  <c r="AL162" i="8"/>
  <c r="AN162" i="8"/>
  <c r="AP162" i="8"/>
  <c r="AS162" i="8"/>
  <c r="AU162" i="8"/>
  <c r="AT162" i="8" s="1"/>
  <c r="AV162" i="8"/>
  <c r="AW162" i="8"/>
  <c r="AY162" i="8"/>
  <c r="AX162" i="8" s="1"/>
  <c r="BA162" i="8"/>
  <c r="AZ162" i="8" s="1"/>
  <c r="B163" i="8"/>
  <c r="D163" i="8"/>
  <c r="F163" i="8"/>
  <c r="H163" i="8"/>
  <c r="J163" i="8"/>
  <c r="L163" i="8"/>
  <c r="N163" i="8"/>
  <c r="P163" i="8"/>
  <c r="T163" i="8"/>
  <c r="AA163" i="8"/>
  <c r="BG163" i="8" s="1"/>
  <c r="AB163" i="8"/>
  <c r="AD163" i="8"/>
  <c r="AF163" i="8"/>
  <c r="AH163" i="8"/>
  <c r="AJ163" i="8"/>
  <c r="AL163" i="8"/>
  <c r="AN163" i="8"/>
  <c r="AP163" i="8"/>
  <c r="AS163" i="8"/>
  <c r="AU163" i="8"/>
  <c r="AT163" i="8" s="1"/>
  <c r="AV163" i="8"/>
  <c r="AW163" i="8"/>
  <c r="AY163" i="8"/>
  <c r="AX163" i="8" s="1"/>
  <c r="BA163" i="8"/>
  <c r="AZ163" i="8" s="1"/>
  <c r="BC163" i="8"/>
  <c r="B164" i="8"/>
  <c r="D164" i="8"/>
  <c r="F164" i="8"/>
  <c r="H164" i="8"/>
  <c r="J164" i="8"/>
  <c r="L164" i="8"/>
  <c r="N164" i="8"/>
  <c r="P164" i="8"/>
  <c r="R164" i="8"/>
  <c r="T164" i="8"/>
  <c r="AA164" i="8"/>
  <c r="BG164" i="8" s="1"/>
  <c r="AB164" i="8"/>
  <c r="AD164" i="8"/>
  <c r="AF164" i="8"/>
  <c r="AH164" i="8"/>
  <c r="AJ164" i="8"/>
  <c r="AL164" i="8"/>
  <c r="AN164" i="8"/>
  <c r="AP164" i="8"/>
  <c r="AS164" i="8"/>
  <c r="AU164" i="8"/>
  <c r="AT164" i="8" s="1"/>
  <c r="AV164" i="8"/>
  <c r="AW164" i="8"/>
  <c r="AY164" i="8"/>
  <c r="AX164" i="8" s="1"/>
  <c r="BA164" i="8"/>
  <c r="AZ164" i="8" s="1"/>
  <c r="BC164" i="8"/>
  <c r="B165" i="8"/>
  <c r="D165" i="8"/>
  <c r="F165" i="8"/>
  <c r="H165" i="8"/>
  <c r="J165" i="8"/>
  <c r="L165" i="8"/>
  <c r="N165" i="8"/>
  <c r="T165" i="8"/>
  <c r="BL165" i="8"/>
  <c r="AA165" i="8"/>
  <c r="AB165" i="8"/>
  <c r="AH165" i="8"/>
  <c r="AJ165" i="8"/>
  <c r="AL165" i="8"/>
  <c r="AN165" i="8"/>
  <c r="AP165" i="8"/>
  <c r="AS165" i="8"/>
  <c r="AU165" i="8"/>
  <c r="AT165" i="8" s="1"/>
  <c r="AV165" i="8"/>
  <c r="AW165" i="8"/>
  <c r="AY165" i="8"/>
  <c r="AX165" i="8" s="1"/>
  <c r="BA165" i="8"/>
  <c r="AZ165" i="8" s="1"/>
  <c r="B166" i="8"/>
  <c r="D166" i="8"/>
  <c r="F166" i="8"/>
  <c r="H166" i="8"/>
  <c r="J166" i="8"/>
  <c r="L166" i="8"/>
  <c r="N166" i="8"/>
  <c r="P166" i="8"/>
  <c r="R166" i="8"/>
  <c r="T166" i="8"/>
  <c r="AA166" i="8"/>
  <c r="Z166" i="8" s="1"/>
  <c r="AB166" i="8"/>
  <c r="AD166" i="8"/>
  <c r="AF166" i="8"/>
  <c r="AH166" i="8"/>
  <c r="AJ166" i="8"/>
  <c r="AL166" i="8"/>
  <c r="AN166" i="8"/>
  <c r="AP166" i="8"/>
  <c r="AS166" i="8"/>
  <c r="AU166" i="8"/>
  <c r="AT166" i="8" s="1"/>
  <c r="AV166" i="8"/>
  <c r="AW166" i="8"/>
  <c r="AY166" i="8"/>
  <c r="AX166" i="8" s="1"/>
  <c r="BA166" i="8"/>
  <c r="AZ166" i="8" s="1"/>
  <c r="BJ166" i="8"/>
  <c r="B167" i="8"/>
  <c r="D167" i="8"/>
  <c r="F167" i="8"/>
  <c r="H167" i="8"/>
  <c r="J167" i="8"/>
  <c r="L167" i="8"/>
  <c r="N167" i="8"/>
  <c r="P167" i="8"/>
  <c r="R167" i="8"/>
  <c r="T167" i="8"/>
  <c r="BL167" i="8"/>
  <c r="AA167" i="8"/>
  <c r="Z167" i="8" s="1"/>
  <c r="AB167" i="8"/>
  <c r="AD167" i="8"/>
  <c r="AF167" i="8"/>
  <c r="AH167" i="8"/>
  <c r="AJ167" i="8"/>
  <c r="AL167" i="8"/>
  <c r="AN167" i="8"/>
  <c r="AP167" i="8"/>
  <c r="AS167" i="8"/>
  <c r="AU167" i="8"/>
  <c r="AT167" i="8" s="1"/>
  <c r="AV167" i="8"/>
  <c r="AW167" i="8"/>
  <c r="AX167" i="8"/>
  <c r="AY167" i="8"/>
  <c r="BA167" i="8"/>
  <c r="AZ167" i="8" s="1"/>
  <c r="B168" i="8"/>
  <c r="D168" i="8"/>
  <c r="F168" i="8"/>
  <c r="H168" i="8"/>
  <c r="J168" i="8"/>
  <c r="L168" i="8"/>
  <c r="N168" i="8"/>
  <c r="P168" i="8"/>
  <c r="R168" i="8"/>
  <c r="T168" i="8"/>
  <c r="AA168" i="8"/>
  <c r="BF168" i="8" s="1"/>
  <c r="AB168" i="8"/>
  <c r="AD168" i="8"/>
  <c r="AF168" i="8"/>
  <c r="AH168" i="8"/>
  <c r="AJ168" i="8"/>
  <c r="AL168" i="8"/>
  <c r="AN168" i="8"/>
  <c r="AP168" i="8"/>
  <c r="AS168" i="8"/>
  <c r="AU168" i="8"/>
  <c r="AT168" i="8" s="1"/>
  <c r="AV168" i="8"/>
  <c r="AW168" i="8"/>
  <c r="AY168" i="8"/>
  <c r="AX168" i="8" s="1"/>
  <c r="BA168" i="8"/>
  <c r="AZ168" i="8" s="1"/>
  <c r="BC168" i="8"/>
  <c r="B169" i="8"/>
  <c r="D169" i="8"/>
  <c r="F169" i="8"/>
  <c r="H169" i="8"/>
  <c r="J169" i="8"/>
  <c r="L169" i="8"/>
  <c r="N169" i="8"/>
  <c r="P169" i="8"/>
  <c r="R169" i="8"/>
  <c r="T169" i="8"/>
  <c r="BJ169" i="8"/>
  <c r="BC169" i="8"/>
  <c r="AA169" i="8"/>
  <c r="Z169" i="8" s="1"/>
  <c r="AB169" i="8"/>
  <c r="AD169" i="8"/>
  <c r="AF169" i="8"/>
  <c r="AH169" i="8"/>
  <c r="AJ169" i="8"/>
  <c r="AL169" i="8"/>
  <c r="AN169" i="8"/>
  <c r="AP169" i="8"/>
  <c r="AS169" i="8"/>
  <c r="AU169" i="8"/>
  <c r="AT169" i="8" s="1"/>
  <c r="AV169" i="8"/>
  <c r="AW169" i="8"/>
  <c r="AY169" i="8"/>
  <c r="AX169" i="8" s="1"/>
  <c r="BA169" i="8"/>
  <c r="AZ169" i="8" s="1"/>
  <c r="B170" i="8"/>
  <c r="D170" i="8"/>
  <c r="F170" i="8"/>
  <c r="H170" i="8"/>
  <c r="J170" i="8"/>
  <c r="L170" i="8"/>
  <c r="N170" i="8"/>
  <c r="P170" i="8"/>
  <c r="R170" i="8"/>
  <c r="T170" i="8"/>
  <c r="BL170" i="8"/>
  <c r="BC170" i="8"/>
  <c r="AA170" i="8"/>
  <c r="AB170" i="8"/>
  <c r="AD170" i="8"/>
  <c r="AF170" i="8"/>
  <c r="AH170" i="8"/>
  <c r="AJ170" i="8"/>
  <c r="AL170" i="8"/>
  <c r="AN170" i="8"/>
  <c r="AP170" i="8"/>
  <c r="AS170" i="8"/>
  <c r="AU170" i="8"/>
  <c r="AT170" i="8" s="1"/>
  <c r="AV170" i="8"/>
  <c r="AW170" i="8"/>
  <c r="AX170" i="8"/>
  <c r="AY170" i="8"/>
  <c r="BA170" i="8"/>
  <c r="AZ170" i="8" s="1"/>
  <c r="B171" i="8"/>
  <c r="D171" i="8"/>
  <c r="F171" i="8"/>
  <c r="H171" i="8"/>
  <c r="J171" i="8"/>
  <c r="L171" i="8"/>
  <c r="N171" i="8"/>
  <c r="P171" i="8"/>
  <c r="R171" i="8"/>
  <c r="T171" i="8"/>
  <c r="V171" i="8"/>
  <c r="BL171" i="8"/>
  <c r="AA171" i="8"/>
  <c r="AB171" i="8"/>
  <c r="AD171" i="8"/>
  <c r="AH171" i="8"/>
  <c r="AJ171" i="8"/>
  <c r="AL171" i="8"/>
  <c r="AN171" i="8"/>
  <c r="AP171" i="8"/>
  <c r="AS171" i="8"/>
  <c r="AU171" i="8"/>
  <c r="AT171" i="8" s="1"/>
  <c r="AV171" i="8"/>
  <c r="AW171" i="8"/>
  <c r="AX171" i="8"/>
  <c r="AY171" i="8"/>
  <c r="BA171" i="8"/>
  <c r="AZ171" i="8" s="1"/>
  <c r="BC171" i="8"/>
  <c r="BJ171" i="8"/>
  <c r="B172" i="8"/>
  <c r="D172" i="8"/>
  <c r="F172" i="8"/>
  <c r="H172" i="8"/>
  <c r="J172" i="8"/>
  <c r="L172" i="8"/>
  <c r="N172" i="8"/>
  <c r="P172" i="8"/>
  <c r="R172" i="8"/>
  <c r="T172" i="8"/>
  <c r="BJ172" i="8"/>
  <c r="AA172" i="8"/>
  <c r="BG172" i="8" s="1"/>
  <c r="AB172" i="8"/>
  <c r="AD172" i="8"/>
  <c r="AH172" i="8"/>
  <c r="AJ172" i="8"/>
  <c r="AL172" i="8"/>
  <c r="AN172" i="8"/>
  <c r="AP172" i="8"/>
  <c r="AS172" i="8"/>
  <c r="AU172" i="8"/>
  <c r="AT172" i="8" s="1"/>
  <c r="AV172" i="8"/>
  <c r="AW172" i="8"/>
  <c r="AY172" i="8"/>
  <c r="AX172" i="8" s="1"/>
  <c r="BA172" i="8"/>
  <c r="AZ172" i="8" s="1"/>
  <c r="BL172" i="8"/>
  <c r="B173" i="8"/>
  <c r="D173" i="8"/>
  <c r="F173" i="8"/>
  <c r="H173" i="8"/>
  <c r="J173" i="8"/>
  <c r="L173" i="8"/>
  <c r="N173" i="8"/>
  <c r="P173" i="8"/>
  <c r="R173" i="8"/>
  <c r="T173" i="8"/>
  <c r="AA173" i="8"/>
  <c r="BF173" i="8" s="1"/>
  <c r="AB173" i="8"/>
  <c r="AD173" i="8"/>
  <c r="AF173" i="8"/>
  <c r="AH173" i="8"/>
  <c r="AJ173" i="8"/>
  <c r="AL173" i="8"/>
  <c r="AN173" i="8"/>
  <c r="AP173" i="8"/>
  <c r="AS173" i="8"/>
  <c r="AT173" i="8"/>
  <c r="AU173" i="8"/>
  <c r="AV173" i="8"/>
  <c r="AW173" i="8"/>
  <c r="AX173" i="8"/>
  <c r="AY173" i="8"/>
  <c r="BA173" i="8"/>
  <c r="AZ173" i="8" s="1"/>
  <c r="B174" i="8"/>
  <c r="D174" i="8"/>
  <c r="F174" i="8"/>
  <c r="H174" i="8"/>
  <c r="J174" i="8"/>
  <c r="L174" i="8"/>
  <c r="N174" i="8"/>
  <c r="P174" i="8"/>
  <c r="R174" i="8"/>
  <c r="T174" i="8"/>
  <c r="AA174" i="8"/>
  <c r="Z174" i="8" s="1"/>
  <c r="AB174" i="8"/>
  <c r="AD174" i="8"/>
  <c r="AF174" i="8"/>
  <c r="AH174" i="8"/>
  <c r="AJ174" i="8"/>
  <c r="AL174" i="8"/>
  <c r="AN174" i="8"/>
  <c r="AP174" i="8"/>
  <c r="AS174" i="8"/>
  <c r="AU174" i="8"/>
  <c r="AT174" i="8" s="1"/>
  <c r="AW174" i="8"/>
  <c r="AV174" i="8" s="1"/>
  <c r="AX174" i="8"/>
  <c r="AY174" i="8"/>
  <c r="BA174" i="8"/>
  <c r="AZ174" i="8" s="1"/>
  <c r="BL174" i="8"/>
  <c r="B175" i="8"/>
  <c r="D175" i="8"/>
  <c r="F175" i="8"/>
  <c r="H175" i="8"/>
  <c r="J175" i="8"/>
  <c r="L175" i="8"/>
  <c r="N175" i="8"/>
  <c r="P175" i="8"/>
  <c r="T175" i="8"/>
  <c r="BJ175" i="8"/>
  <c r="AA175" i="8"/>
  <c r="BF175" i="8" s="1"/>
  <c r="AB175" i="8"/>
  <c r="AD175" i="8"/>
  <c r="AF175" i="8"/>
  <c r="AH175" i="8"/>
  <c r="AJ175" i="8"/>
  <c r="AL175" i="8"/>
  <c r="AN175" i="8"/>
  <c r="AP175" i="8"/>
  <c r="AS175" i="8"/>
  <c r="AU175" i="8"/>
  <c r="AT175" i="8" s="1"/>
  <c r="AV175" i="8"/>
  <c r="AW175" i="8"/>
  <c r="AX175" i="8"/>
  <c r="AY175" i="8"/>
  <c r="BA175" i="8"/>
  <c r="AZ175" i="8" s="1"/>
  <c r="B176" i="8"/>
  <c r="D176" i="8"/>
  <c r="F176" i="8"/>
  <c r="H176" i="8"/>
  <c r="J176" i="8"/>
  <c r="L176" i="8"/>
  <c r="N176" i="8"/>
  <c r="P176" i="8"/>
  <c r="R176" i="8"/>
  <c r="T176" i="8"/>
  <c r="BC176" i="8"/>
  <c r="AA176" i="8"/>
  <c r="BF176" i="8" s="1"/>
  <c r="AB176" i="8"/>
  <c r="AD176" i="8"/>
  <c r="AF176" i="8"/>
  <c r="AH176" i="8"/>
  <c r="AJ176" i="8"/>
  <c r="AL176" i="8"/>
  <c r="AN176" i="8"/>
  <c r="AP176" i="8"/>
  <c r="AS176" i="8"/>
  <c r="AU176" i="8"/>
  <c r="AT176" i="8" s="1"/>
  <c r="AV176" i="8"/>
  <c r="AW176" i="8"/>
  <c r="AY176" i="8"/>
  <c r="AX176" i="8" s="1"/>
  <c r="BA176" i="8"/>
  <c r="AZ176" i="8" s="1"/>
  <c r="B177" i="8"/>
  <c r="D177" i="8"/>
  <c r="F177" i="8"/>
  <c r="H177" i="8"/>
  <c r="J177" i="8"/>
  <c r="L177" i="8"/>
  <c r="N177" i="8"/>
  <c r="T177" i="8"/>
  <c r="AA177" i="8"/>
  <c r="BF177" i="8" s="1"/>
  <c r="AB177" i="8"/>
  <c r="AF177" i="8"/>
  <c r="AH177" i="8"/>
  <c r="AJ177" i="8"/>
  <c r="AL177" i="8"/>
  <c r="AN177" i="8"/>
  <c r="AP177" i="8"/>
  <c r="AS177" i="8"/>
  <c r="AT177" i="8"/>
  <c r="AU177" i="8"/>
  <c r="AW177" i="8"/>
  <c r="AV177" i="8" s="1"/>
  <c r="AY177" i="8"/>
  <c r="AX177" i="8" s="1"/>
  <c r="BA177" i="8"/>
  <c r="AZ177" i="8" s="1"/>
  <c r="B178" i="8"/>
  <c r="D178" i="8"/>
  <c r="F178" i="8"/>
  <c r="H178" i="8"/>
  <c r="J178" i="8"/>
  <c r="L178" i="8"/>
  <c r="N178" i="8"/>
  <c r="P178" i="8"/>
  <c r="R178" i="8"/>
  <c r="T178" i="8"/>
  <c r="V178" i="8"/>
  <c r="BJ178" i="8"/>
  <c r="AA178" i="8"/>
  <c r="BF178" i="8" s="1"/>
  <c r="AB178" i="8"/>
  <c r="AD178" i="8"/>
  <c r="AF178" i="8"/>
  <c r="AH178" i="8"/>
  <c r="AJ178" i="8"/>
  <c r="AL178" i="8"/>
  <c r="AN178" i="8"/>
  <c r="AP178" i="8"/>
  <c r="AS178" i="8"/>
  <c r="AU178" i="8"/>
  <c r="AT178" i="8" s="1"/>
  <c r="AV178" i="8"/>
  <c r="AW178" i="8"/>
  <c r="AY178" i="8"/>
  <c r="AX178" i="8" s="1"/>
  <c r="AZ178" i="8"/>
  <c r="BA178" i="8"/>
  <c r="BC178" i="8"/>
  <c r="BL178" i="8"/>
  <c r="BM178" i="8"/>
  <c r="B179" i="8"/>
  <c r="D179" i="8"/>
  <c r="F179" i="8"/>
  <c r="H179" i="8"/>
  <c r="J179" i="8"/>
  <c r="L179" i="8"/>
  <c r="N179" i="8"/>
  <c r="P179" i="8"/>
  <c r="R179" i="8"/>
  <c r="T179" i="8"/>
  <c r="BC179" i="8"/>
  <c r="AA179" i="8"/>
  <c r="BF179" i="8" s="1"/>
  <c r="AB179" i="8"/>
  <c r="AF179" i="8"/>
  <c r="AH179" i="8"/>
  <c r="AJ179" i="8"/>
  <c r="AL179" i="8"/>
  <c r="AN179" i="8"/>
  <c r="AP179" i="8"/>
  <c r="AS179" i="8"/>
  <c r="AU179" i="8"/>
  <c r="AT179" i="8" s="1"/>
  <c r="AW179" i="8"/>
  <c r="AV179" i="8" s="1"/>
  <c r="AX179" i="8"/>
  <c r="AY179" i="8"/>
  <c r="BA179" i="8"/>
  <c r="AZ179" i="8" s="1"/>
  <c r="B180" i="8"/>
  <c r="D180" i="8"/>
  <c r="F180" i="8"/>
  <c r="H180" i="8"/>
  <c r="J180" i="8"/>
  <c r="L180" i="8"/>
  <c r="N180" i="8"/>
  <c r="P180" i="8"/>
  <c r="R180" i="8"/>
  <c r="T180" i="8"/>
  <c r="BM180" i="8"/>
  <c r="BC180" i="8"/>
  <c r="AA180" i="8"/>
  <c r="BF180" i="8" s="1"/>
  <c r="AB180" i="8"/>
  <c r="AF180" i="8"/>
  <c r="AH180" i="8"/>
  <c r="AJ180" i="8"/>
  <c r="AL180" i="8"/>
  <c r="AN180" i="8"/>
  <c r="AP180" i="8"/>
  <c r="AS180" i="8"/>
  <c r="AU180" i="8"/>
  <c r="AT180" i="8" s="1"/>
  <c r="AV180" i="8"/>
  <c r="AW180" i="8"/>
  <c r="AY180" i="8"/>
  <c r="AX180" i="8" s="1"/>
  <c r="BA180" i="8"/>
  <c r="AZ180" i="8" s="1"/>
  <c r="BJ180" i="8"/>
  <c r="BL180" i="8"/>
  <c r="B181" i="8"/>
  <c r="D181" i="8"/>
  <c r="F181" i="8"/>
  <c r="H181" i="8"/>
  <c r="J181" i="8"/>
  <c r="L181" i="8"/>
  <c r="N181" i="8"/>
  <c r="P181" i="8"/>
  <c r="R181" i="8"/>
  <c r="T181" i="8"/>
  <c r="BD181" i="8"/>
  <c r="AA181" i="8"/>
  <c r="AB181" i="8"/>
  <c r="AF181" i="8"/>
  <c r="AH181" i="8"/>
  <c r="AJ181" i="8"/>
  <c r="AL181" i="8"/>
  <c r="AN181" i="8"/>
  <c r="AP181" i="8"/>
  <c r="AS181" i="8"/>
  <c r="AT181" i="8"/>
  <c r="AU181" i="8"/>
  <c r="AW181" i="8"/>
  <c r="AV181" i="8" s="1"/>
  <c r="AY181" i="8"/>
  <c r="AX181" i="8" s="1"/>
  <c r="BA181" i="8"/>
  <c r="AZ181" i="8" s="1"/>
  <c r="BC181" i="8"/>
  <c r="B182" i="8"/>
  <c r="D182" i="8"/>
  <c r="F182" i="8"/>
  <c r="H182" i="8"/>
  <c r="J182" i="8"/>
  <c r="L182" i="8"/>
  <c r="N182" i="8"/>
  <c r="P182" i="8"/>
  <c r="R182" i="8"/>
  <c r="T182" i="8"/>
  <c r="BC182" i="8"/>
  <c r="AA182" i="8"/>
  <c r="Z182" i="8" s="1"/>
  <c r="AB182" i="8"/>
  <c r="AD182" i="8"/>
  <c r="AF182" i="8"/>
  <c r="AH182" i="8"/>
  <c r="AJ182" i="8"/>
  <c r="AL182" i="8"/>
  <c r="AN182" i="8"/>
  <c r="AP182" i="8"/>
  <c r="AS182" i="8"/>
  <c r="AU182" i="8"/>
  <c r="AT182" i="8" s="1"/>
  <c r="AW182" i="8"/>
  <c r="AV182" i="8" s="1"/>
  <c r="AX182" i="8"/>
  <c r="AY182" i="8"/>
  <c r="BA182" i="8"/>
  <c r="AZ182" i="8" s="1"/>
  <c r="B183" i="8"/>
  <c r="D183" i="8"/>
  <c r="F183" i="8"/>
  <c r="H183" i="8"/>
  <c r="J183" i="8"/>
  <c r="L183" i="8"/>
  <c r="N183" i="8"/>
  <c r="P183" i="8"/>
  <c r="R183" i="8"/>
  <c r="T183" i="8"/>
  <c r="BC183" i="8"/>
  <c r="AA183" i="8"/>
  <c r="Z183" i="8" s="1"/>
  <c r="AB183" i="8"/>
  <c r="AD183" i="8"/>
  <c r="AF183" i="8"/>
  <c r="AH183" i="8"/>
  <c r="AJ183" i="8"/>
  <c r="AL183" i="8"/>
  <c r="AN183" i="8"/>
  <c r="AP183" i="8"/>
  <c r="AS183" i="8"/>
  <c r="AU183" i="8"/>
  <c r="AT183" i="8" s="1"/>
  <c r="AV183" i="8"/>
  <c r="AW183" i="8"/>
  <c r="AX183" i="8"/>
  <c r="AY183" i="8"/>
  <c r="AZ183" i="8"/>
  <c r="BA183" i="8"/>
  <c r="B184" i="8"/>
  <c r="D184" i="8"/>
  <c r="F184" i="8"/>
  <c r="H184" i="8"/>
  <c r="J184" i="8"/>
  <c r="L184" i="8"/>
  <c r="N184" i="8"/>
  <c r="P184" i="8"/>
  <c r="R184" i="8"/>
  <c r="T184" i="8"/>
  <c r="BC184" i="8"/>
  <c r="AA184" i="8"/>
  <c r="Z184" i="8" s="1"/>
  <c r="AB184" i="8"/>
  <c r="AD184" i="8"/>
  <c r="AF184" i="8"/>
  <c r="AH184" i="8"/>
  <c r="AJ184" i="8"/>
  <c r="AL184" i="8"/>
  <c r="AN184" i="8"/>
  <c r="AP184" i="8"/>
  <c r="AS184" i="8"/>
  <c r="AU184" i="8"/>
  <c r="AT184" i="8" s="1"/>
  <c r="AW184" i="8"/>
  <c r="AV184" i="8" s="1"/>
  <c r="AX184" i="8"/>
  <c r="AY184" i="8"/>
  <c r="BA184" i="8"/>
  <c r="AZ184" i="8" s="1"/>
  <c r="BD184" i="8"/>
  <c r="B185" i="8"/>
  <c r="D185" i="8"/>
  <c r="F185" i="8"/>
  <c r="H185" i="8"/>
  <c r="J185" i="8"/>
  <c r="L185" i="8"/>
  <c r="N185" i="8"/>
  <c r="P185" i="8"/>
  <c r="R185" i="8"/>
  <c r="T185" i="8"/>
  <c r="BC185" i="8"/>
  <c r="AA185" i="8"/>
  <c r="AB185" i="8"/>
  <c r="AD185" i="8"/>
  <c r="AF185" i="8"/>
  <c r="AH185" i="8"/>
  <c r="AJ185" i="8"/>
  <c r="AL185" i="8"/>
  <c r="AN185" i="8"/>
  <c r="AP185" i="8"/>
  <c r="AS185" i="8"/>
  <c r="AT185" i="8"/>
  <c r="AU185" i="8"/>
  <c r="AW185" i="8"/>
  <c r="AV185" i="8" s="1"/>
  <c r="AX185" i="8"/>
  <c r="AY185" i="8"/>
  <c r="BA185" i="8"/>
  <c r="AZ185" i="8" s="1"/>
  <c r="B186" i="8"/>
  <c r="D186" i="8"/>
  <c r="F186" i="8"/>
  <c r="H186" i="8"/>
  <c r="J186" i="8"/>
  <c r="L186" i="8"/>
  <c r="N186" i="8"/>
  <c r="P186" i="8"/>
  <c r="R186" i="8"/>
  <c r="T186" i="8"/>
  <c r="BL186" i="8"/>
  <c r="BC186" i="8"/>
  <c r="AA186" i="8"/>
  <c r="AB186" i="8"/>
  <c r="AD186" i="8"/>
  <c r="AF186" i="8"/>
  <c r="AH186" i="8"/>
  <c r="AJ186" i="8"/>
  <c r="AL186" i="8"/>
  <c r="AN186" i="8"/>
  <c r="AP186" i="8"/>
  <c r="AS186" i="8"/>
  <c r="AU186" i="8"/>
  <c r="AT186" i="8" s="1"/>
  <c r="AW186" i="8"/>
  <c r="AV186" i="8" s="1"/>
  <c r="AX186" i="8"/>
  <c r="AY186" i="8"/>
  <c r="BA186" i="8"/>
  <c r="AZ186" i="8" s="1"/>
  <c r="BI186" i="8"/>
  <c r="BJ186" i="8"/>
  <c r="B187" i="8"/>
  <c r="D187" i="8"/>
  <c r="F187" i="8"/>
  <c r="H187" i="8"/>
  <c r="J187" i="8"/>
  <c r="L187" i="8"/>
  <c r="N187" i="8"/>
  <c r="P187" i="8"/>
  <c r="T187" i="8"/>
  <c r="BC187" i="8"/>
  <c r="AA187" i="8"/>
  <c r="Z187" i="8" s="1"/>
  <c r="AB187" i="8"/>
  <c r="AD187" i="8"/>
  <c r="AF187" i="8"/>
  <c r="AH187" i="8"/>
  <c r="AJ187" i="8"/>
  <c r="AL187" i="8"/>
  <c r="AN187" i="8"/>
  <c r="AP187" i="8"/>
  <c r="AS187" i="8"/>
  <c r="AU187" i="8"/>
  <c r="AT187" i="8" s="1"/>
  <c r="AV187" i="8"/>
  <c r="AW187" i="8"/>
  <c r="AX187" i="8"/>
  <c r="AY187" i="8"/>
  <c r="AZ187" i="8"/>
  <c r="BA187" i="8"/>
  <c r="B188" i="8"/>
  <c r="D188" i="8"/>
  <c r="F188" i="8"/>
  <c r="H188" i="8"/>
  <c r="J188" i="8"/>
  <c r="L188" i="8"/>
  <c r="N188" i="8"/>
  <c r="P188" i="8"/>
  <c r="R188" i="8"/>
  <c r="T188" i="8"/>
  <c r="BC188" i="8"/>
  <c r="AA188" i="8"/>
  <c r="AB188" i="8"/>
  <c r="AD188" i="8"/>
  <c r="AF188" i="8"/>
  <c r="AH188" i="8"/>
  <c r="AJ188" i="8"/>
  <c r="AL188" i="8"/>
  <c r="AN188" i="8"/>
  <c r="AP188" i="8"/>
  <c r="AS188" i="8"/>
  <c r="AU188" i="8"/>
  <c r="AT188" i="8" s="1"/>
  <c r="AW188" i="8"/>
  <c r="AV188" i="8" s="1"/>
  <c r="AX188" i="8"/>
  <c r="AY188" i="8"/>
  <c r="BA188" i="8"/>
  <c r="AZ188" i="8" s="1"/>
  <c r="B189" i="8"/>
  <c r="D189" i="8"/>
  <c r="F189" i="8"/>
  <c r="H189" i="8"/>
  <c r="J189" i="8"/>
  <c r="L189" i="8"/>
  <c r="N189" i="8"/>
  <c r="T189" i="8"/>
  <c r="AA189" i="8"/>
  <c r="Z189" i="8" s="1"/>
  <c r="AB189" i="8"/>
  <c r="AH189" i="8"/>
  <c r="AJ189" i="8"/>
  <c r="AL189" i="8"/>
  <c r="AN189" i="8"/>
  <c r="AP189" i="8"/>
  <c r="AS189" i="8"/>
  <c r="AT189" i="8"/>
  <c r="AU189" i="8"/>
  <c r="AW189" i="8"/>
  <c r="AV189" i="8" s="1"/>
  <c r="AX189" i="8"/>
  <c r="AY189" i="8"/>
  <c r="BA189" i="8"/>
  <c r="AZ189" i="8" s="1"/>
  <c r="B190" i="8"/>
  <c r="D190" i="8"/>
  <c r="F190" i="8"/>
  <c r="H190" i="8"/>
  <c r="J190" i="8"/>
  <c r="L190" i="8"/>
  <c r="N190" i="8"/>
  <c r="P190" i="8"/>
  <c r="R190" i="8"/>
  <c r="T190" i="8"/>
  <c r="V190" i="8"/>
  <c r="BL190" i="8"/>
  <c r="BC190" i="8"/>
  <c r="AA190" i="8"/>
  <c r="Z190" i="8" s="1"/>
  <c r="AB190" i="8"/>
  <c r="AD190" i="8"/>
  <c r="AF190" i="8"/>
  <c r="AH190" i="8"/>
  <c r="AJ190" i="8"/>
  <c r="AL190" i="8"/>
  <c r="AN190" i="8"/>
  <c r="AP190" i="8"/>
  <c r="AS190" i="8"/>
  <c r="AU190" i="8"/>
  <c r="AT190" i="8" s="1"/>
  <c r="AW190" i="8"/>
  <c r="AV190" i="8" s="1"/>
  <c r="AX190" i="8"/>
  <c r="AY190" i="8"/>
  <c r="BA190" i="8"/>
  <c r="AZ190" i="8" s="1"/>
  <c r="BJ190" i="8"/>
  <c r="BM190" i="8"/>
  <c r="B191" i="8"/>
  <c r="D191" i="8"/>
  <c r="F191" i="8"/>
  <c r="H191" i="8"/>
  <c r="J191" i="8"/>
  <c r="L191" i="8"/>
  <c r="N191" i="8"/>
  <c r="P191" i="8"/>
  <c r="R191" i="8"/>
  <c r="T191" i="8"/>
  <c r="V191" i="8"/>
  <c r="BJ191" i="8"/>
  <c r="BC191" i="8"/>
  <c r="AA191" i="8"/>
  <c r="AB191" i="8"/>
  <c r="AD191" i="8"/>
  <c r="AH191" i="8"/>
  <c r="AJ191" i="8"/>
  <c r="AL191" i="8"/>
  <c r="AN191" i="8"/>
  <c r="AP191" i="8"/>
  <c r="AS191" i="8"/>
  <c r="AU191" i="8"/>
  <c r="AT191" i="8" s="1"/>
  <c r="AV191" i="8"/>
  <c r="AW191" i="8"/>
  <c r="AX191" i="8"/>
  <c r="AY191" i="8"/>
  <c r="AZ191" i="8"/>
  <c r="BA191" i="8"/>
  <c r="BL191" i="8"/>
  <c r="B192" i="8"/>
  <c r="D192" i="8"/>
  <c r="F192" i="8"/>
  <c r="H192" i="8"/>
  <c r="J192" i="8"/>
  <c r="L192" i="8"/>
  <c r="N192" i="8"/>
  <c r="P192" i="8"/>
  <c r="R192" i="8"/>
  <c r="T192" i="8"/>
  <c r="BC192" i="8"/>
  <c r="AA192" i="8"/>
  <c r="Z192" i="8" s="1"/>
  <c r="AB192" i="8"/>
  <c r="AD192" i="8"/>
  <c r="AH192" i="8"/>
  <c r="AJ192" i="8"/>
  <c r="AL192" i="8"/>
  <c r="AN192" i="8"/>
  <c r="AP192" i="8"/>
  <c r="AS192" i="8"/>
  <c r="AU192" i="8"/>
  <c r="AT192" i="8" s="1"/>
  <c r="AW192" i="8"/>
  <c r="AV192" i="8" s="1"/>
  <c r="AX192" i="8"/>
  <c r="AY192" i="8"/>
  <c r="BA192" i="8"/>
  <c r="AZ192" i="8" s="1"/>
  <c r="B193" i="8"/>
  <c r="D193" i="8"/>
  <c r="F193" i="8"/>
  <c r="H193" i="8"/>
  <c r="J193" i="8"/>
  <c r="L193" i="8"/>
  <c r="N193" i="8"/>
  <c r="P193" i="8"/>
  <c r="R193" i="8"/>
  <c r="T193" i="8"/>
  <c r="V193" i="8"/>
  <c r="BJ193" i="8"/>
  <c r="AA193" i="8"/>
  <c r="Z193" i="8" s="1"/>
  <c r="AB193" i="8"/>
  <c r="AD193" i="8"/>
  <c r="AF193" i="8"/>
  <c r="AH193" i="8"/>
  <c r="AJ193" i="8"/>
  <c r="AL193" i="8"/>
  <c r="AN193" i="8"/>
  <c r="AP193" i="8"/>
  <c r="AS193" i="8"/>
  <c r="AT193" i="8"/>
  <c r="AU193" i="8"/>
  <c r="AW193" i="8"/>
  <c r="AV193" i="8" s="1"/>
  <c r="AX193" i="8"/>
  <c r="AY193" i="8"/>
  <c r="BA193" i="8"/>
  <c r="AZ193" i="8" s="1"/>
  <c r="B194" i="8"/>
  <c r="D194" i="8"/>
  <c r="F194" i="8"/>
  <c r="H194" i="8"/>
  <c r="J194" i="8"/>
  <c r="L194" i="8"/>
  <c r="N194" i="8"/>
  <c r="P194" i="8"/>
  <c r="R194" i="8"/>
  <c r="T194" i="8"/>
  <c r="BL194" i="8"/>
  <c r="AA194" i="8"/>
  <c r="AB194" i="8"/>
  <c r="AD194" i="8"/>
  <c r="AF194" i="8"/>
  <c r="AH194" i="8"/>
  <c r="AJ194" i="8"/>
  <c r="AL194" i="8"/>
  <c r="AN194" i="8"/>
  <c r="AP194" i="8"/>
  <c r="AS194" i="8"/>
  <c r="AU194" i="8"/>
  <c r="AT194" i="8" s="1"/>
  <c r="AW194" i="8"/>
  <c r="AV194" i="8" s="1"/>
  <c r="AX194" i="8"/>
  <c r="AY194" i="8"/>
  <c r="BA194" i="8"/>
  <c r="AZ194" i="8" s="1"/>
  <c r="BI194" i="8"/>
  <c r="BJ194" i="8"/>
  <c r="BM194" i="8"/>
  <c r="B195" i="8"/>
  <c r="D195" i="8"/>
  <c r="F195" i="8"/>
  <c r="H195" i="8"/>
  <c r="J195" i="8"/>
  <c r="L195" i="8"/>
  <c r="N195" i="8"/>
  <c r="P195" i="8"/>
  <c r="R195" i="8"/>
  <c r="T195" i="8"/>
  <c r="AA195" i="8"/>
  <c r="Z195" i="8" s="1"/>
  <c r="AB195" i="8"/>
  <c r="AD195" i="8"/>
  <c r="AF195" i="8"/>
  <c r="AH195" i="8"/>
  <c r="AJ195" i="8"/>
  <c r="AL195" i="8"/>
  <c r="AN195" i="8"/>
  <c r="AP195" i="8"/>
  <c r="AS195" i="8"/>
  <c r="AU195" i="8"/>
  <c r="AT195" i="8" s="1"/>
  <c r="AV195" i="8"/>
  <c r="AW195" i="8"/>
  <c r="AX195" i="8"/>
  <c r="AY195" i="8"/>
  <c r="AZ195" i="8"/>
  <c r="BA195" i="8"/>
  <c r="BI195" i="8"/>
  <c r="B196" i="8"/>
  <c r="D196" i="8"/>
  <c r="F196" i="8"/>
  <c r="H196" i="8"/>
  <c r="J196" i="8"/>
  <c r="L196" i="8"/>
  <c r="N196" i="8"/>
  <c r="P196" i="8"/>
  <c r="R196" i="8"/>
  <c r="T196" i="8"/>
  <c r="V196" i="8"/>
  <c r="BL196" i="8"/>
  <c r="BC196" i="8"/>
  <c r="AA196" i="8"/>
  <c r="AB196" i="8"/>
  <c r="AD196" i="8"/>
  <c r="AF196" i="8"/>
  <c r="AH196" i="8"/>
  <c r="AJ196" i="8"/>
  <c r="AL196" i="8"/>
  <c r="AN196" i="8"/>
  <c r="AP196" i="8"/>
  <c r="AS196" i="8"/>
  <c r="AU196" i="8"/>
  <c r="AT196" i="8" s="1"/>
  <c r="AW196" i="8"/>
  <c r="AV196" i="8" s="1"/>
  <c r="AX196" i="8"/>
  <c r="AY196" i="8"/>
  <c r="BA196" i="8"/>
  <c r="AZ196" i="8" s="1"/>
  <c r="BI196" i="8"/>
  <c r="BJ196" i="8"/>
  <c r="BM196" i="8"/>
  <c r="B197" i="8"/>
  <c r="D197" i="8"/>
  <c r="F197" i="8"/>
  <c r="H197" i="8"/>
  <c r="J197" i="8"/>
  <c r="L197" i="8"/>
  <c r="N197" i="8"/>
  <c r="P197" i="8"/>
  <c r="R197" i="8"/>
  <c r="T197" i="8"/>
  <c r="BC197" i="8"/>
  <c r="AA197" i="8"/>
  <c r="Z197" i="8" s="1"/>
  <c r="AB197" i="8"/>
  <c r="AD197" i="8"/>
  <c r="AF197" i="8"/>
  <c r="AH197" i="8"/>
  <c r="AJ197" i="8"/>
  <c r="AL197" i="8"/>
  <c r="AN197" i="8"/>
  <c r="AP197" i="8"/>
  <c r="AS197" i="8"/>
  <c r="AT197" i="8"/>
  <c r="AU197" i="8"/>
  <c r="AW197" i="8"/>
  <c r="AV197" i="8" s="1"/>
  <c r="AX197" i="8"/>
  <c r="AY197" i="8"/>
  <c r="BA197" i="8"/>
  <c r="AZ197" i="8" s="1"/>
  <c r="B198" i="8"/>
  <c r="D198" i="8"/>
  <c r="F198" i="8"/>
  <c r="H198" i="8"/>
  <c r="J198" i="8"/>
  <c r="L198" i="8"/>
  <c r="N198" i="8"/>
  <c r="P198" i="8"/>
  <c r="R198" i="8"/>
  <c r="T198" i="8"/>
  <c r="V198" i="8"/>
  <c r="BL198" i="8"/>
  <c r="BC198" i="8"/>
  <c r="AA198" i="8"/>
  <c r="BG198" i="8" s="1"/>
  <c r="AB198" i="8"/>
  <c r="AD198" i="8"/>
  <c r="AF198" i="8"/>
  <c r="AH198" i="8"/>
  <c r="AJ198" i="8"/>
  <c r="AL198" i="8"/>
  <c r="AN198" i="8"/>
  <c r="AP198" i="8"/>
  <c r="AS198" i="8"/>
  <c r="AU198" i="8"/>
  <c r="AT198" i="8" s="1"/>
  <c r="AW198" i="8"/>
  <c r="AV198" i="8" s="1"/>
  <c r="AX198" i="8"/>
  <c r="AY198" i="8"/>
  <c r="BA198" i="8"/>
  <c r="AZ198" i="8" s="1"/>
  <c r="BI198" i="8"/>
  <c r="BJ198" i="8"/>
  <c r="BM198" i="8"/>
  <c r="B199" i="8"/>
  <c r="D199" i="8"/>
  <c r="F199" i="8"/>
  <c r="H199" i="8"/>
  <c r="J199" i="8"/>
  <c r="L199" i="8"/>
  <c r="N199" i="8"/>
  <c r="P199" i="8"/>
  <c r="T199" i="8"/>
  <c r="BC199" i="8"/>
  <c r="AA199" i="8"/>
  <c r="Z199" i="8" s="1"/>
  <c r="AB199" i="8"/>
  <c r="AF199" i="8"/>
  <c r="AH199" i="8"/>
  <c r="AJ199" i="8"/>
  <c r="AL199" i="8"/>
  <c r="AN199" i="8"/>
  <c r="AP199" i="8"/>
  <c r="AS199" i="8"/>
  <c r="AU199" i="8"/>
  <c r="AT199" i="8" s="1"/>
  <c r="AV199" i="8"/>
  <c r="AW199" i="8"/>
  <c r="AX199" i="8"/>
  <c r="AY199" i="8"/>
  <c r="AZ199" i="8"/>
  <c r="BA199" i="8"/>
  <c r="B200" i="8"/>
  <c r="D200" i="8"/>
  <c r="F200" i="8"/>
  <c r="H200" i="8"/>
  <c r="J200" i="8"/>
  <c r="L200" i="8"/>
  <c r="N200" i="8"/>
  <c r="P200" i="8"/>
  <c r="R200" i="8"/>
  <c r="T200" i="8"/>
  <c r="BC200" i="8"/>
  <c r="AA200" i="8"/>
  <c r="Z200" i="8" s="1"/>
  <c r="AB200" i="8"/>
  <c r="AF200" i="8"/>
  <c r="AH200" i="8"/>
  <c r="AJ200" i="8"/>
  <c r="AL200" i="8"/>
  <c r="AN200" i="8"/>
  <c r="AP200" i="8"/>
  <c r="AS200" i="8"/>
  <c r="AU200" i="8"/>
  <c r="AT200" i="8" s="1"/>
  <c r="AW200" i="8"/>
  <c r="AV200" i="8" s="1"/>
  <c r="AX200" i="8"/>
  <c r="AY200" i="8"/>
  <c r="BA200" i="8"/>
  <c r="AZ200" i="8" s="1"/>
  <c r="B201" i="8"/>
  <c r="D201" i="8"/>
  <c r="F201" i="8"/>
  <c r="H201" i="8"/>
  <c r="J201" i="8"/>
  <c r="L201" i="8"/>
  <c r="N201" i="8"/>
  <c r="T201" i="8"/>
  <c r="AA201" i="8"/>
  <c r="AB201" i="8"/>
  <c r="AH201" i="8"/>
  <c r="AJ201" i="8"/>
  <c r="AL201" i="8"/>
  <c r="AN201" i="8"/>
  <c r="AP201" i="8"/>
  <c r="AS201" i="8"/>
  <c r="AT201" i="8"/>
  <c r="AU201" i="8"/>
  <c r="AW201" i="8"/>
  <c r="AV201" i="8" s="1"/>
  <c r="AX201" i="8"/>
  <c r="AY201" i="8"/>
  <c r="BA201" i="8"/>
  <c r="AZ201" i="8" s="1"/>
  <c r="B202" i="8"/>
  <c r="D202" i="8"/>
  <c r="F202" i="8"/>
  <c r="H202" i="8"/>
  <c r="J202" i="8"/>
  <c r="L202" i="8"/>
  <c r="N202" i="8"/>
  <c r="P202" i="8"/>
  <c r="R202" i="8"/>
  <c r="T202" i="8"/>
  <c r="BC202" i="8"/>
  <c r="AA202" i="8"/>
  <c r="Z202" i="8" s="1"/>
  <c r="AB202" i="8"/>
  <c r="AD202" i="8"/>
  <c r="AF202" i="8"/>
  <c r="AH202" i="8"/>
  <c r="AJ202" i="8"/>
  <c r="AL202" i="8"/>
  <c r="AN202" i="8"/>
  <c r="AP202" i="8"/>
  <c r="AS202" i="8"/>
  <c r="AU202" i="8"/>
  <c r="AT202" i="8" s="1"/>
  <c r="AW202" i="8"/>
  <c r="AV202" i="8" s="1"/>
  <c r="AX202" i="8"/>
  <c r="AY202" i="8"/>
  <c r="BA202" i="8"/>
  <c r="AZ202" i="8" s="1"/>
  <c r="B203" i="8"/>
  <c r="D203" i="8"/>
  <c r="F203" i="8"/>
  <c r="H203" i="8"/>
  <c r="J203" i="8"/>
  <c r="L203" i="8"/>
  <c r="N203" i="8"/>
  <c r="P203" i="8"/>
  <c r="R203" i="8"/>
  <c r="T203" i="8"/>
  <c r="BC203" i="8"/>
  <c r="AA203" i="8"/>
  <c r="AB203" i="8"/>
  <c r="AD203" i="8"/>
  <c r="AF203" i="8"/>
  <c r="AH203" i="8"/>
  <c r="AJ203" i="8"/>
  <c r="AL203" i="8"/>
  <c r="AN203" i="8"/>
  <c r="AP203" i="8"/>
  <c r="AS203" i="8"/>
  <c r="AU203" i="8"/>
  <c r="AT203" i="8" s="1"/>
  <c r="AV203" i="8"/>
  <c r="AW203" i="8"/>
  <c r="AX203" i="8"/>
  <c r="AY203" i="8"/>
  <c r="AZ203" i="8"/>
  <c r="BA203" i="8"/>
  <c r="B204" i="8"/>
  <c r="D204" i="8"/>
  <c r="F204" i="8"/>
  <c r="H204" i="8"/>
  <c r="J204" i="8"/>
  <c r="L204" i="8"/>
  <c r="N204" i="8"/>
  <c r="P204" i="8"/>
  <c r="R204" i="8"/>
  <c r="T204" i="8"/>
  <c r="BC204" i="8"/>
  <c r="AA204" i="8"/>
  <c r="Z204" i="8" s="1"/>
  <c r="AB204" i="8"/>
  <c r="AD204" i="8"/>
  <c r="AF204" i="8"/>
  <c r="AH204" i="8"/>
  <c r="AJ204" i="8"/>
  <c r="AL204" i="8"/>
  <c r="AN204" i="8"/>
  <c r="AP204" i="8"/>
  <c r="AS204" i="8"/>
  <c r="AU204" i="8"/>
  <c r="AT204" i="8" s="1"/>
  <c r="AW204" i="8"/>
  <c r="AV204" i="8" s="1"/>
  <c r="AX204" i="8"/>
  <c r="AY204" i="8"/>
  <c r="BA204" i="8"/>
  <c r="AZ204" i="8" s="1"/>
  <c r="B205" i="8"/>
  <c r="D205" i="8"/>
  <c r="F205" i="8"/>
  <c r="H205" i="8"/>
  <c r="J205" i="8"/>
  <c r="L205" i="8"/>
  <c r="N205" i="8"/>
  <c r="P205" i="8"/>
  <c r="R205" i="8"/>
  <c r="T205" i="8"/>
  <c r="BC205" i="8"/>
  <c r="AA205" i="8"/>
  <c r="Z205" i="8" s="1"/>
  <c r="AB205" i="8"/>
  <c r="AD205" i="8"/>
  <c r="AF205" i="8"/>
  <c r="AH205" i="8"/>
  <c r="AJ205" i="8"/>
  <c r="AL205" i="8"/>
  <c r="AN205" i="8"/>
  <c r="AP205" i="8"/>
  <c r="AS205" i="8"/>
  <c r="AT205" i="8"/>
  <c r="AU205" i="8"/>
  <c r="AW205" i="8"/>
  <c r="AV205" i="8" s="1"/>
  <c r="AX205" i="8"/>
  <c r="AY205" i="8"/>
  <c r="BA205" i="8"/>
  <c r="AZ205" i="8" s="1"/>
  <c r="BF205" i="8"/>
  <c r="B206" i="8"/>
  <c r="D206" i="8"/>
  <c r="F206" i="8"/>
  <c r="H206" i="8"/>
  <c r="J206" i="8"/>
  <c r="L206" i="8"/>
  <c r="N206" i="8"/>
  <c r="P206" i="8"/>
  <c r="R206" i="8"/>
  <c r="T206" i="8"/>
  <c r="V206" i="8"/>
  <c r="BL206" i="8"/>
  <c r="BC206" i="8"/>
  <c r="AA206" i="8"/>
  <c r="BF206" i="8" s="1"/>
  <c r="AB206" i="8"/>
  <c r="AD206" i="8"/>
  <c r="AF206" i="8"/>
  <c r="AH206" i="8"/>
  <c r="AJ206" i="8"/>
  <c r="AL206" i="8"/>
  <c r="AN206" i="8"/>
  <c r="AP206" i="8"/>
  <c r="AS206" i="8"/>
  <c r="AU206" i="8"/>
  <c r="AT206" i="8" s="1"/>
  <c r="AW206" i="8"/>
  <c r="AV206" i="8" s="1"/>
  <c r="AX206" i="8"/>
  <c r="AY206" i="8"/>
  <c r="BA206" i="8"/>
  <c r="AZ206" i="8" s="1"/>
  <c r="BI206" i="8"/>
  <c r="B207" i="8"/>
  <c r="D207" i="8"/>
  <c r="F207" i="8"/>
  <c r="H207" i="8"/>
  <c r="J207" i="8"/>
  <c r="L207" i="8"/>
  <c r="N207" i="8"/>
  <c r="P207" i="8"/>
  <c r="R207" i="8"/>
  <c r="T207" i="8"/>
  <c r="BC207" i="8"/>
  <c r="AA207" i="8"/>
  <c r="Z207" i="8" s="1"/>
  <c r="AB207" i="8"/>
  <c r="AD207" i="8"/>
  <c r="AF207" i="8"/>
  <c r="AH207" i="8"/>
  <c r="AJ207" i="8"/>
  <c r="AL207" i="8"/>
  <c r="AN207" i="8"/>
  <c r="AP207" i="8"/>
  <c r="AS207" i="8"/>
  <c r="AU207" i="8"/>
  <c r="AT207" i="8" s="1"/>
  <c r="AV207" i="8"/>
  <c r="AW207" i="8"/>
  <c r="AX207" i="8"/>
  <c r="AY207" i="8"/>
  <c r="AZ207" i="8"/>
  <c r="BA207" i="8"/>
  <c r="B208" i="8"/>
  <c r="D208" i="8"/>
  <c r="F208" i="8"/>
  <c r="H208" i="8"/>
  <c r="J208" i="8"/>
  <c r="L208" i="8"/>
  <c r="N208" i="8"/>
  <c r="P208" i="8"/>
  <c r="R208" i="8"/>
  <c r="T208" i="8"/>
  <c r="V208" i="8"/>
  <c r="AA208" i="8"/>
  <c r="Z208" i="8" s="1"/>
  <c r="AB208" i="8"/>
  <c r="AD208" i="8"/>
  <c r="AF208" i="8"/>
  <c r="AH208" i="8"/>
  <c r="AJ208" i="8"/>
  <c r="AL208" i="8"/>
  <c r="AN208" i="8"/>
  <c r="AP208" i="8"/>
  <c r="AS208" i="8"/>
  <c r="AU208" i="8"/>
  <c r="AT208" i="8" s="1"/>
  <c r="AW208" i="8"/>
  <c r="AV208" i="8" s="1"/>
  <c r="AX208" i="8"/>
  <c r="AY208" i="8"/>
  <c r="BA208" i="8"/>
  <c r="AZ208" i="8" s="1"/>
  <c r="B209" i="8"/>
  <c r="D209" i="8"/>
  <c r="F209" i="8"/>
  <c r="H209" i="8"/>
  <c r="J209" i="8"/>
  <c r="L209" i="8"/>
  <c r="N209" i="8"/>
  <c r="P209" i="8"/>
  <c r="R209" i="8"/>
  <c r="T209" i="8"/>
  <c r="BI209" i="8"/>
  <c r="AA209" i="8"/>
  <c r="BF209" i="8" s="1"/>
  <c r="AB209" i="8"/>
  <c r="AD209" i="8"/>
  <c r="AF209" i="8"/>
  <c r="AH209" i="8"/>
  <c r="AJ209" i="8"/>
  <c r="AL209" i="8"/>
  <c r="AN209" i="8"/>
  <c r="AP209" i="8"/>
  <c r="AS209" i="8"/>
  <c r="AT209" i="8"/>
  <c r="AU209" i="8"/>
  <c r="AW209" i="8"/>
  <c r="AV209" i="8" s="1"/>
  <c r="AX209" i="8"/>
  <c r="AY209" i="8"/>
  <c r="BA209" i="8"/>
  <c r="AZ209" i="8" s="1"/>
  <c r="B210" i="8"/>
  <c r="D210" i="8"/>
  <c r="F210" i="8"/>
  <c r="H210" i="8"/>
  <c r="J210" i="8"/>
  <c r="L210" i="8"/>
  <c r="N210" i="8"/>
  <c r="P210" i="8"/>
  <c r="R210" i="8"/>
  <c r="T210" i="8"/>
  <c r="AA210" i="8"/>
  <c r="BG210" i="8" s="1"/>
  <c r="AB210" i="8"/>
  <c r="AD210" i="8"/>
  <c r="AH210" i="8"/>
  <c r="AJ210" i="8"/>
  <c r="AL210" i="8"/>
  <c r="AN210" i="8"/>
  <c r="AP210" i="8"/>
  <c r="AS210" i="8"/>
  <c r="AU210" i="8"/>
  <c r="AT210" i="8" s="1"/>
  <c r="AW210" i="8"/>
  <c r="AV210" i="8" s="1"/>
  <c r="AX210" i="8"/>
  <c r="AY210" i="8"/>
  <c r="BA210" i="8"/>
  <c r="AZ210" i="8" s="1"/>
  <c r="BF210" i="8"/>
  <c r="B211" i="8"/>
  <c r="D211" i="8"/>
  <c r="F211" i="8"/>
  <c r="H211" i="8"/>
  <c r="J211" i="8"/>
  <c r="L211" i="8"/>
  <c r="N211" i="8"/>
  <c r="P211" i="8"/>
  <c r="T211" i="8"/>
  <c r="AA211" i="8"/>
  <c r="AB211" i="8"/>
  <c r="AD211" i="8"/>
  <c r="AH211" i="8"/>
  <c r="AJ211" i="8"/>
  <c r="AL211" i="8"/>
  <c r="AN211" i="8"/>
  <c r="AP211" i="8"/>
  <c r="AS211" i="8"/>
  <c r="AU211" i="8"/>
  <c r="AT211" i="8" s="1"/>
  <c r="AV211" i="8"/>
  <c r="AW211" i="8"/>
  <c r="AX211" i="8"/>
  <c r="AY211" i="8"/>
  <c r="BA211" i="8"/>
  <c r="AZ211" i="8" s="1"/>
  <c r="BL211" i="8"/>
  <c r="BM211" i="8"/>
  <c r="B212" i="8"/>
  <c r="D212" i="8"/>
  <c r="F212" i="8"/>
  <c r="H212" i="8"/>
  <c r="J212" i="8"/>
  <c r="L212" i="8"/>
  <c r="N212" i="8"/>
  <c r="P212" i="8"/>
  <c r="R212" i="8"/>
  <c r="T212" i="8"/>
  <c r="V212" i="8"/>
  <c r="BI212" i="8"/>
  <c r="BC212" i="8"/>
  <c r="AA212" i="8"/>
  <c r="AB212" i="8"/>
  <c r="AD212" i="8"/>
  <c r="AH212" i="8"/>
  <c r="AJ212" i="8"/>
  <c r="AL212" i="8"/>
  <c r="AN212" i="8"/>
  <c r="AP212" i="8"/>
  <c r="AS212" i="8"/>
  <c r="AU212" i="8"/>
  <c r="AT212" i="8" s="1"/>
  <c r="AW212" i="8"/>
  <c r="AV212" i="8" s="1"/>
  <c r="AX212" i="8"/>
  <c r="AY212" i="8"/>
  <c r="BA212" i="8"/>
  <c r="AZ212" i="8" s="1"/>
  <c r="B213" i="8"/>
  <c r="D213" i="8"/>
  <c r="F213" i="8"/>
  <c r="H213" i="8"/>
  <c r="J213" i="8"/>
  <c r="L213" i="8"/>
  <c r="N213" i="8"/>
  <c r="T213" i="8"/>
  <c r="AA213" i="8"/>
  <c r="BF213" i="8" s="1"/>
  <c r="AB213" i="8"/>
  <c r="AH213" i="8"/>
  <c r="AJ213" i="8"/>
  <c r="AL213" i="8"/>
  <c r="AN213" i="8"/>
  <c r="AP213" i="8"/>
  <c r="AS213" i="8"/>
  <c r="AU213" i="8"/>
  <c r="AT213" i="8" s="1"/>
  <c r="AW213" i="8"/>
  <c r="AV213" i="8" s="1"/>
  <c r="AX213" i="8"/>
  <c r="AY213" i="8"/>
  <c r="BA213" i="8"/>
  <c r="AZ213" i="8" s="1"/>
  <c r="B214" i="8"/>
  <c r="D214" i="8"/>
  <c r="F214" i="8"/>
  <c r="H214" i="8"/>
  <c r="J214" i="8"/>
  <c r="L214" i="8"/>
  <c r="N214" i="8"/>
  <c r="P214" i="8"/>
  <c r="R214" i="8"/>
  <c r="T214" i="8"/>
  <c r="AA214" i="8"/>
  <c r="Z214" i="8" s="1"/>
  <c r="AB214" i="8"/>
  <c r="AD214" i="8"/>
  <c r="AF214" i="8"/>
  <c r="AH214" i="8"/>
  <c r="AJ214" i="8"/>
  <c r="AL214" i="8"/>
  <c r="AN214" i="8"/>
  <c r="AP214" i="8"/>
  <c r="AS214" i="8"/>
  <c r="AU214" i="8"/>
  <c r="AT214" i="8" s="1"/>
  <c r="AW214" i="8"/>
  <c r="AV214" i="8" s="1"/>
  <c r="AX214" i="8"/>
  <c r="AY214" i="8"/>
  <c r="BA214" i="8"/>
  <c r="AZ214" i="8" s="1"/>
  <c r="B215" i="8"/>
  <c r="D215" i="8"/>
  <c r="F215" i="8"/>
  <c r="H215" i="8"/>
  <c r="J215" i="8"/>
  <c r="L215" i="8"/>
  <c r="N215" i="8"/>
  <c r="P215" i="8"/>
  <c r="R215" i="8"/>
  <c r="T215" i="8"/>
  <c r="V215" i="8"/>
  <c r="BL215" i="8"/>
  <c r="AA215" i="8"/>
  <c r="AB215" i="8"/>
  <c r="AD215" i="8"/>
  <c r="AF215" i="8"/>
  <c r="AH215" i="8"/>
  <c r="AJ215" i="8"/>
  <c r="AL215" i="8"/>
  <c r="AN215" i="8"/>
  <c r="AP215" i="8"/>
  <c r="AS215" i="8"/>
  <c r="AU215" i="8"/>
  <c r="AT215" i="8" s="1"/>
  <c r="AV215" i="8"/>
  <c r="AW215" i="8"/>
  <c r="AX215" i="8"/>
  <c r="AY215" i="8"/>
  <c r="BA215" i="8"/>
  <c r="AZ215" i="8" s="1"/>
  <c r="B216" i="8"/>
  <c r="D216" i="8"/>
  <c r="F216" i="8"/>
  <c r="H216" i="8"/>
  <c r="J216" i="8"/>
  <c r="L216" i="8"/>
  <c r="N216" i="8"/>
  <c r="P216" i="8"/>
  <c r="R216" i="8"/>
  <c r="T216" i="8"/>
  <c r="V216" i="8"/>
  <c r="AA216" i="8"/>
  <c r="Z216" i="8" s="1"/>
  <c r="AB216" i="8"/>
  <c r="AD216" i="8"/>
  <c r="AF216" i="8"/>
  <c r="AH216" i="8"/>
  <c r="AJ216" i="8"/>
  <c r="AL216" i="8"/>
  <c r="AN216" i="8"/>
  <c r="AP216" i="8"/>
  <c r="AS216" i="8"/>
  <c r="AU216" i="8"/>
  <c r="AT216" i="8" s="1"/>
  <c r="AW216" i="8"/>
  <c r="AV216" i="8" s="1"/>
  <c r="AY216" i="8"/>
  <c r="AX216" i="8" s="1"/>
  <c r="AZ216" i="8"/>
  <c r="BA216" i="8"/>
  <c r="BJ216" i="8"/>
  <c r="BM216" i="8"/>
  <c r="B217" i="8"/>
  <c r="D217" i="8"/>
  <c r="F217" i="8"/>
  <c r="H217" i="8"/>
  <c r="J217" i="8"/>
  <c r="L217" i="8"/>
  <c r="N217" i="8"/>
  <c r="P217" i="8"/>
  <c r="R217" i="8"/>
  <c r="T217" i="8"/>
  <c r="AA217" i="8"/>
  <c r="BF217" i="8" s="1"/>
  <c r="AB217" i="8"/>
  <c r="AD217" i="8"/>
  <c r="AF217" i="8"/>
  <c r="AH217" i="8"/>
  <c r="AJ217" i="8"/>
  <c r="AL217" i="8"/>
  <c r="AN217" i="8"/>
  <c r="AP217" i="8"/>
  <c r="AS217" i="8"/>
  <c r="AU217" i="8"/>
  <c r="AT217" i="8" s="1"/>
  <c r="AW217" i="8"/>
  <c r="AV217" i="8" s="1"/>
  <c r="AX217" i="8"/>
  <c r="AY217" i="8"/>
  <c r="BA217" i="8"/>
  <c r="AZ217" i="8" s="1"/>
  <c r="B218" i="8"/>
  <c r="D218" i="8"/>
  <c r="F218" i="8"/>
  <c r="H218" i="8"/>
  <c r="J218" i="8"/>
  <c r="L218" i="8"/>
  <c r="N218" i="8"/>
  <c r="P218" i="8"/>
  <c r="R218" i="8"/>
  <c r="T218" i="8"/>
  <c r="V218" i="8"/>
  <c r="BL218" i="8"/>
  <c r="AA218" i="8"/>
  <c r="BG218" i="8" s="1"/>
  <c r="AB218" i="8"/>
  <c r="AD218" i="8"/>
  <c r="AF218" i="8"/>
  <c r="AH218" i="8"/>
  <c r="AJ218" i="8"/>
  <c r="AL218" i="8"/>
  <c r="AN218" i="8"/>
  <c r="AP218" i="8"/>
  <c r="AS218" i="8"/>
  <c r="AT218" i="8"/>
  <c r="AU218" i="8"/>
  <c r="AW218" i="8"/>
  <c r="AV218" i="8" s="1"/>
  <c r="AX218" i="8"/>
  <c r="AY218" i="8"/>
  <c r="BA218" i="8"/>
  <c r="AZ218" i="8" s="1"/>
  <c r="BM218" i="8"/>
  <c r="B219" i="8"/>
  <c r="D219" i="8"/>
  <c r="F219" i="8"/>
  <c r="H219" i="8"/>
  <c r="J219" i="8"/>
  <c r="L219" i="8"/>
  <c r="N219" i="8"/>
  <c r="P219" i="8"/>
  <c r="R219" i="8"/>
  <c r="T219" i="8"/>
  <c r="BI219" i="8"/>
  <c r="BC219" i="8"/>
  <c r="AA219" i="8"/>
  <c r="Z219" i="8" s="1"/>
  <c r="AB219" i="8"/>
  <c r="AF219" i="8"/>
  <c r="AH219" i="8"/>
  <c r="AJ219" i="8"/>
  <c r="AL219" i="8"/>
  <c r="AN219" i="8"/>
  <c r="AP219" i="8"/>
  <c r="AS219" i="8"/>
  <c r="AU219" i="8"/>
  <c r="AT219" i="8" s="1"/>
  <c r="AV219" i="8"/>
  <c r="AW219" i="8"/>
  <c r="AX219" i="8"/>
  <c r="AY219" i="8"/>
  <c r="BA219" i="8"/>
  <c r="AZ219" i="8" s="1"/>
  <c r="BJ219" i="8"/>
  <c r="BL219" i="8"/>
  <c r="B220" i="8"/>
  <c r="D220" i="8"/>
  <c r="F220" i="8"/>
  <c r="H220" i="8"/>
  <c r="J220" i="8"/>
  <c r="L220" i="8"/>
  <c r="N220" i="8"/>
  <c r="P220" i="8"/>
  <c r="R220" i="8"/>
  <c r="T220" i="8"/>
  <c r="BM220" i="8"/>
  <c r="BC220" i="8"/>
  <c r="AA220" i="8"/>
  <c r="BF220" i="8" s="1"/>
  <c r="AB220" i="8"/>
  <c r="AF220" i="8"/>
  <c r="AH220" i="8"/>
  <c r="AJ220" i="8"/>
  <c r="AL220" i="8"/>
  <c r="AN220" i="8"/>
  <c r="AP220" i="8"/>
  <c r="AS220" i="8"/>
  <c r="AU220" i="8"/>
  <c r="AT220" i="8" s="1"/>
  <c r="AW220" i="8"/>
  <c r="AV220" i="8" s="1"/>
  <c r="AY220" i="8"/>
  <c r="AX220" i="8" s="1"/>
  <c r="BA220" i="8"/>
  <c r="AZ220" i="8" s="1"/>
  <c r="B221" i="8"/>
  <c r="D221" i="8"/>
  <c r="F221" i="8"/>
  <c r="H221" i="8"/>
  <c r="J221" i="8"/>
  <c r="L221" i="8"/>
  <c r="N221" i="8"/>
  <c r="P221" i="8"/>
  <c r="R221" i="8"/>
  <c r="T221" i="8"/>
  <c r="BL221" i="8"/>
  <c r="BD221" i="8"/>
  <c r="AA221" i="8"/>
  <c r="BF221" i="8" s="1"/>
  <c r="AB221" i="8"/>
  <c r="AF221" i="8"/>
  <c r="AH221" i="8"/>
  <c r="AJ221" i="8"/>
  <c r="AL221" i="8"/>
  <c r="AN221" i="8"/>
  <c r="AP221" i="8"/>
  <c r="AS221" i="8"/>
  <c r="AU221" i="8"/>
  <c r="AT221" i="8" s="1"/>
  <c r="AW221" i="8"/>
  <c r="AV221" i="8" s="1"/>
  <c r="AX221" i="8"/>
  <c r="AY221" i="8"/>
  <c r="BA221" i="8"/>
  <c r="AZ221" i="8" s="1"/>
  <c r="B222" i="8"/>
  <c r="D222" i="8"/>
  <c r="F222" i="8"/>
  <c r="H222" i="8"/>
  <c r="J222" i="8"/>
  <c r="L222" i="8"/>
  <c r="N222" i="8"/>
  <c r="P222" i="8"/>
  <c r="R222" i="8"/>
  <c r="T222" i="8"/>
  <c r="BC222" i="8"/>
  <c r="AA222" i="8"/>
  <c r="Z222" i="8" s="1"/>
  <c r="AB222" i="8"/>
  <c r="AD222" i="8"/>
  <c r="AF222" i="8"/>
  <c r="AH222" i="8"/>
  <c r="AJ222" i="8"/>
  <c r="AL222" i="8"/>
  <c r="AN222" i="8"/>
  <c r="AP222" i="8"/>
  <c r="AS222" i="8"/>
  <c r="AT222" i="8"/>
  <c r="AU222" i="8"/>
  <c r="AW222" i="8"/>
  <c r="AV222" i="8" s="1"/>
  <c r="AX222" i="8"/>
  <c r="AY222" i="8"/>
  <c r="BA222" i="8"/>
  <c r="AZ222" i="8" s="1"/>
  <c r="B223" i="8"/>
  <c r="D223" i="8"/>
  <c r="F223" i="8"/>
  <c r="H223" i="8"/>
  <c r="J223" i="8"/>
  <c r="L223" i="8"/>
  <c r="N223" i="8"/>
  <c r="P223" i="8"/>
  <c r="R223" i="8"/>
  <c r="T223" i="8"/>
  <c r="BC223" i="8"/>
  <c r="AA223" i="8"/>
  <c r="BF223" i="8" s="1"/>
  <c r="AB223" i="8"/>
  <c r="AD223" i="8"/>
  <c r="AF223" i="8"/>
  <c r="AH223" i="8"/>
  <c r="AJ223" i="8"/>
  <c r="AL223" i="8"/>
  <c r="AN223" i="8"/>
  <c r="AP223" i="8"/>
  <c r="AS223" i="8"/>
  <c r="AU223" i="8"/>
  <c r="AT223" i="8" s="1"/>
  <c r="AW223" i="8"/>
  <c r="AV223" i="8" s="1"/>
  <c r="AX223" i="8"/>
  <c r="AY223" i="8"/>
  <c r="BA223" i="8"/>
  <c r="AZ223" i="8" s="1"/>
  <c r="B224" i="8"/>
  <c r="D224" i="8"/>
  <c r="F224" i="8"/>
  <c r="H224" i="8"/>
  <c r="J224" i="8"/>
  <c r="L224" i="8"/>
  <c r="N224" i="8"/>
  <c r="P224" i="8"/>
  <c r="R224" i="8"/>
  <c r="T224" i="8"/>
  <c r="BC224" i="8"/>
  <c r="AA224" i="8"/>
  <c r="BF224" i="8" s="1"/>
  <c r="AB224" i="8"/>
  <c r="AD224" i="8"/>
  <c r="AF224" i="8"/>
  <c r="AH224" i="8"/>
  <c r="AJ224" i="8"/>
  <c r="AL224" i="8"/>
  <c r="AN224" i="8"/>
  <c r="AP224" i="8"/>
  <c r="AS224" i="8"/>
  <c r="AT224" i="8"/>
  <c r="AU224" i="8"/>
  <c r="AW224" i="8"/>
  <c r="AV224" i="8" s="1"/>
  <c r="AX224" i="8"/>
  <c r="AY224" i="8"/>
  <c r="BA224" i="8"/>
  <c r="AZ224" i="8" s="1"/>
  <c r="B225" i="8"/>
  <c r="D225" i="8"/>
  <c r="F225" i="8"/>
  <c r="H225" i="8"/>
  <c r="J225" i="8"/>
  <c r="L225" i="8"/>
  <c r="N225" i="8"/>
  <c r="T225" i="8"/>
  <c r="AA225" i="8"/>
  <c r="BF225" i="8" s="1"/>
  <c r="AB225" i="8"/>
  <c r="AH225" i="8"/>
  <c r="AJ225" i="8"/>
  <c r="AL225" i="8"/>
  <c r="AN225" i="8"/>
  <c r="AP225" i="8"/>
  <c r="AS225" i="8"/>
  <c r="AU225" i="8"/>
  <c r="AT225" i="8" s="1"/>
  <c r="AV225" i="8"/>
  <c r="AW225" i="8"/>
  <c r="AX225" i="8"/>
  <c r="AY225" i="8"/>
  <c r="BA225" i="8"/>
  <c r="AZ225" i="8" s="1"/>
  <c r="B226" i="8"/>
  <c r="D226" i="8"/>
  <c r="F226" i="8"/>
  <c r="H226" i="8"/>
  <c r="J226" i="8"/>
  <c r="L226" i="8"/>
  <c r="N226" i="8"/>
  <c r="P226" i="8"/>
  <c r="R226" i="8"/>
  <c r="T226" i="8"/>
  <c r="V226" i="8"/>
  <c r="BC226" i="8"/>
  <c r="AA226" i="8"/>
  <c r="BG226" i="8" s="1"/>
  <c r="AB226" i="8"/>
  <c r="AD226" i="8"/>
  <c r="AF226" i="8"/>
  <c r="AH226" i="8"/>
  <c r="AJ226" i="8"/>
  <c r="AL226" i="8"/>
  <c r="AN226" i="8"/>
  <c r="AP226" i="8"/>
  <c r="AS226" i="8"/>
  <c r="AU226" i="8"/>
  <c r="AT226" i="8" s="1"/>
  <c r="AW226" i="8"/>
  <c r="AV226" i="8" s="1"/>
  <c r="AY226" i="8"/>
  <c r="AX226" i="8" s="1"/>
  <c r="BA226" i="8"/>
  <c r="AZ226" i="8" s="1"/>
  <c r="BD226" i="8"/>
  <c r="B227" i="8"/>
  <c r="D227" i="8"/>
  <c r="F227" i="8"/>
  <c r="H227" i="8"/>
  <c r="J227" i="8"/>
  <c r="L227" i="8"/>
  <c r="N227" i="8"/>
  <c r="P227" i="8"/>
  <c r="R227" i="8"/>
  <c r="T227" i="8"/>
  <c r="V227" i="8"/>
  <c r="BC227" i="8"/>
  <c r="AA227" i="8"/>
  <c r="BF227" i="8" s="1"/>
  <c r="AB227" i="8"/>
  <c r="AD227" i="8"/>
  <c r="AF227" i="8"/>
  <c r="AH227" i="8"/>
  <c r="AJ227" i="8"/>
  <c r="AL227" i="8"/>
  <c r="AN227" i="8"/>
  <c r="AP227" i="8"/>
  <c r="AS227" i="8"/>
  <c r="AT227" i="8"/>
  <c r="AU227" i="8"/>
  <c r="AW227" i="8"/>
  <c r="AV227" i="8" s="1"/>
  <c r="AX227" i="8"/>
  <c r="AY227" i="8"/>
  <c r="AZ227" i="8"/>
  <c r="BA227" i="8"/>
  <c r="BM227" i="8"/>
  <c r="B228" i="8"/>
  <c r="D228" i="8"/>
  <c r="F228" i="8"/>
  <c r="H228" i="8"/>
  <c r="J228" i="8"/>
  <c r="L228" i="8"/>
  <c r="N228" i="8"/>
  <c r="P228" i="8"/>
  <c r="R228" i="8"/>
  <c r="T228" i="8"/>
  <c r="V228" i="8"/>
  <c r="AA228" i="8"/>
  <c r="BG228" i="8" s="1"/>
  <c r="AB228" i="8"/>
  <c r="AD228" i="8"/>
  <c r="AF228" i="8"/>
  <c r="AH228" i="8"/>
  <c r="AJ228" i="8"/>
  <c r="AL228" i="8"/>
  <c r="AN228" i="8"/>
  <c r="AP228" i="8"/>
  <c r="AS228" i="8"/>
  <c r="AT228" i="8"/>
  <c r="AU228" i="8"/>
  <c r="AW228" i="8"/>
  <c r="AV228" i="8" s="1"/>
  <c r="AX228" i="8"/>
  <c r="AY228" i="8"/>
  <c r="AZ228" i="8"/>
  <c r="BA228" i="8"/>
  <c r="BL228" i="8"/>
  <c r="B229" i="8"/>
  <c r="D229" i="8"/>
  <c r="F229" i="8"/>
  <c r="H229" i="8"/>
  <c r="J229" i="8"/>
  <c r="L229" i="8"/>
  <c r="N229" i="8"/>
  <c r="P229" i="8"/>
  <c r="R229" i="8"/>
  <c r="T229" i="8"/>
  <c r="BJ229" i="8"/>
  <c r="BD229" i="8"/>
  <c r="AA229" i="8"/>
  <c r="BF229" i="8" s="1"/>
  <c r="AB229" i="8"/>
  <c r="AD229" i="8"/>
  <c r="AF229" i="8"/>
  <c r="AH229" i="8"/>
  <c r="AJ229" i="8"/>
  <c r="AL229" i="8"/>
  <c r="AN229" i="8"/>
  <c r="AP229" i="8"/>
  <c r="AS229" i="8"/>
  <c r="AT229" i="8"/>
  <c r="AU229" i="8"/>
  <c r="AV229" i="8"/>
  <c r="AW229" i="8"/>
  <c r="AY229" i="8"/>
  <c r="AX229" i="8" s="1"/>
  <c r="BA229" i="8"/>
  <c r="AZ229" i="8" s="1"/>
  <c r="BI229" i="8"/>
  <c r="BM229" i="8"/>
  <c r="B230" i="8"/>
  <c r="D230" i="8"/>
  <c r="F230" i="8"/>
  <c r="H230" i="8"/>
  <c r="J230" i="8"/>
  <c r="L230" i="8"/>
  <c r="N230" i="8"/>
  <c r="P230" i="8"/>
  <c r="R230" i="8"/>
  <c r="T230" i="8"/>
  <c r="V230" i="8"/>
  <c r="BL230" i="8"/>
  <c r="BC230" i="8"/>
  <c r="AA230" i="8"/>
  <c r="Z230" i="8" s="1"/>
  <c r="AB230" i="8"/>
  <c r="AD230" i="8"/>
  <c r="AH230" i="8"/>
  <c r="AJ230" i="8"/>
  <c r="AL230" i="8"/>
  <c r="AN230" i="8"/>
  <c r="AP230" i="8"/>
  <c r="AS230" i="8"/>
  <c r="AU230" i="8"/>
  <c r="AT230" i="8" s="1"/>
  <c r="AW230" i="8"/>
  <c r="AV230" i="8" s="1"/>
  <c r="AX230" i="8"/>
  <c r="AY230" i="8"/>
  <c r="AZ230" i="8"/>
  <c r="BA230" i="8"/>
  <c r="B231" i="8"/>
  <c r="D231" i="8"/>
  <c r="F231" i="8"/>
  <c r="H231" i="8"/>
  <c r="J231" i="8"/>
  <c r="L231" i="8"/>
  <c r="N231" i="8"/>
  <c r="P231" i="8"/>
  <c r="R231" i="8"/>
  <c r="T231" i="8"/>
  <c r="V231" i="8"/>
  <c r="BI231" i="8"/>
  <c r="BC231" i="8"/>
  <c r="AA231" i="8"/>
  <c r="BF231" i="8" s="1"/>
  <c r="AB231" i="8"/>
  <c r="AD231" i="8"/>
  <c r="AF231" i="8"/>
  <c r="AH231" i="8"/>
  <c r="AJ231" i="8"/>
  <c r="AL231" i="8"/>
  <c r="AN231" i="8"/>
  <c r="AP231" i="8"/>
  <c r="AS231" i="8"/>
  <c r="AU231" i="8"/>
  <c r="AT231" i="8" s="1"/>
  <c r="AW231" i="8"/>
  <c r="AV231" i="8" s="1"/>
  <c r="AX231" i="8"/>
  <c r="AY231" i="8"/>
  <c r="BA231" i="8"/>
  <c r="AZ231" i="8" s="1"/>
  <c r="BJ231" i="8"/>
  <c r="B232" i="8"/>
  <c r="D232" i="8"/>
  <c r="F232" i="8"/>
  <c r="H232" i="8"/>
  <c r="J232" i="8"/>
  <c r="L232" i="8"/>
  <c r="N232" i="8"/>
  <c r="P232" i="8"/>
  <c r="R232" i="8"/>
  <c r="T232" i="8"/>
  <c r="BI232" i="8"/>
  <c r="AA232" i="8"/>
  <c r="Z232" i="8" s="1"/>
  <c r="AB232" i="8"/>
  <c r="AD232" i="8"/>
  <c r="AH232" i="8"/>
  <c r="AJ232" i="8"/>
  <c r="AL232" i="8"/>
  <c r="AN232" i="8"/>
  <c r="AP232" i="8"/>
  <c r="AS232" i="8"/>
  <c r="AU232" i="8"/>
  <c r="AT232" i="8" s="1"/>
  <c r="AV232" i="8"/>
  <c r="AW232" i="8"/>
  <c r="AX232" i="8"/>
  <c r="AY232" i="8"/>
  <c r="BA232" i="8"/>
  <c r="AZ232" i="8" s="1"/>
  <c r="BL232" i="8"/>
  <c r="BM232" i="8"/>
  <c r="B233" i="8"/>
  <c r="D233" i="8"/>
  <c r="F233" i="8"/>
  <c r="H233" i="8"/>
  <c r="J233" i="8"/>
  <c r="L233" i="8"/>
  <c r="N233" i="8"/>
  <c r="P233" i="8"/>
  <c r="R233" i="8"/>
  <c r="T233" i="8"/>
  <c r="V233" i="8"/>
  <c r="AA233" i="8"/>
  <c r="AB233" i="8"/>
  <c r="AD233" i="8"/>
  <c r="AF233" i="8"/>
  <c r="AH233" i="8"/>
  <c r="AJ233" i="8"/>
  <c r="AL233" i="8"/>
  <c r="AN233" i="8"/>
  <c r="AP233" i="8"/>
  <c r="AS233" i="8"/>
  <c r="AT233" i="8"/>
  <c r="AU233" i="8"/>
  <c r="AW233" i="8"/>
  <c r="AV233" i="8" s="1"/>
  <c r="AX233" i="8"/>
  <c r="AY233" i="8"/>
  <c r="AZ233" i="8"/>
  <c r="BA233" i="8"/>
  <c r="B234" i="8"/>
  <c r="D234" i="8"/>
  <c r="F234" i="8"/>
  <c r="H234" i="8"/>
  <c r="J234" i="8"/>
  <c r="L234" i="8"/>
  <c r="N234" i="8"/>
  <c r="P234" i="8"/>
  <c r="R234" i="8"/>
  <c r="T234" i="8"/>
  <c r="BL234" i="8"/>
  <c r="AA234" i="8"/>
  <c r="BG234" i="8" s="1"/>
  <c r="AB234" i="8"/>
  <c r="AD234" i="8"/>
  <c r="AF234" i="8"/>
  <c r="AH234" i="8"/>
  <c r="AJ234" i="8"/>
  <c r="AL234" i="8"/>
  <c r="AN234" i="8"/>
  <c r="AP234" i="8"/>
  <c r="AS234" i="8"/>
  <c r="AT234" i="8"/>
  <c r="AU234" i="8"/>
  <c r="AW234" i="8"/>
  <c r="AV234" i="8" s="1"/>
  <c r="AX234" i="8"/>
  <c r="AY234" i="8"/>
  <c r="BA234" i="8"/>
  <c r="AZ234" i="8" s="1"/>
  <c r="B235" i="8"/>
  <c r="D235" i="8"/>
  <c r="F235" i="8"/>
  <c r="H235" i="8"/>
  <c r="J235" i="8"/>
  <c r="L235" i="8"/>
  <c r="N235" i="8"/>
  <c r="P235" i="8"/>
  <c r="T235" i="8"/>
  <c r="AA235" i="8"/>
  <c r="BG235" i="8" s="1"/>
  <c r="AB235" i="8"/>
  <c r="AD235" i="8"/>
  <c r="AF235" i="8"/>
  <c r="AH235" i="8"/>
  <c r="AJ235" i="8"/>
  <c r="AL235" i="8"/>
  <c r="AN235" i="8"/>
  <c r="AP235" i="8"/>
  <c r="AS235" i="8"/>
  <c r="AU235" i="8"/>
  <c r="AT235" i="8" s="1"/>
  <c r="AV235" i="8"/>
  <c r="AW235" i="8"/>
  <c r="AX235" i="8"/>
  <c r="AY235" i="8"/>
  <c r="AZ235" i="8"/>
  <c r="BA235" i="8"/>
  <c r="B236" i="8"/>
  <c r="D236" i="8"/>
  <c r="F236" i="8"/>
  <c r="H236" i="8"/>
  <c r="J236" i="8"/>
  <c r="L236" i="8"/>
  <c r="N236" i="8"/>
  <c r="P236" i="8"/>
  <c r="R236" i="8"/>
  <c r="T236" i="8"/>
  <c r="BC236" i="8"/>
  <c r="AA236" i="8"/>
  <c r="BF236" i="8" s="1"/>
  <c r="AB236" i="8"/>
  <c r="AD236" i="8"/>
  <c r="AF236" i="8"/>
  <c r="AH236" i="8"/>
  <c r="AJ236" i="8"/>
  <c r="AL236" i="8"/>
  <c r="AN236" i="8"/>
  <c r="AP236" i="8"/>
  <c r="AS236" i="8"/>
  <c r="AU236" i="8"/>
  <c r="AT236" i="8" s="1"/>
  <c r="AV236" i="8"/>
  <c r="AW236" i="8"/>
  <c r="AY236" i="8"/>
  <c r="AX236" i="8" s="1"/>
  <c r="AZ236" i="8"/>
  <c r="BA236" i="8"/>
  <c r="B237" i="8"/>
  <c r="D237" i="8"/>
  <c r="F237" i="8"/>
  <c r="H237" i="8"/>
  <c r="J237" i="8"/>
  <c r="L237" i="8"/>
  <c r="N237" i="8"/>
  <c r="P237" i="8"/>
  <c r="T237" i="8"/>
  <c r="AA237" i="8"/>
  <c r="BF237" i="8" s="1"/>
  <c r="AB237" i="8"/>
  <c r="AH237" i="8"/>
  <c r="AJ237" i="8"/>
  <c r="AL237" i="8"/>
  <c r="AN237" i="8"/>
  <c r="AP237" i="8"/>
  <c r="AS237" i="8"/>
  <c r="AU237" i="8"/>
  <c r="AT237" i="8" s="1"/>
  <c r="AV237" i="8"/>
  <c r="AW237" i="8"/>
  <c r="AX237" i="8"/>
  <c r="AY237" i="8"/>
  <c r="BA237" i="8"/>
  <c r="AZ237" i="8" s="1"/>
  <c r="B238" i="8"/>
  <c r="D238" i="8"/>
  <c r="F238" i="8"/>
  <c r="H238" i="8"/>
  <c r="J238" i="8"/>
  <c r="L238" i="8"/>
  <c r="N238" i="8"/>
  <c r="P238" i="8"/>
  <c r="R238" i="8"/>
  <c r="T238" i="8"/>
  <c r="V238" i="8"/>
  <c r="BL238" i="8"/>
  <c r="AA238" i="8"/>
  <c r="AB238" i="8"/>
  <c r="AD238" i="8"/>
  <c r="AF238" i="8"/>
  <c r="AH238" i="8"/>
  <c r="AJ238" i="8"/>
  <c r="AL238" i="8"/>
  <c r="AN238" i="8"/>
  <c r="AP238" i="8"/>
  <c r="AS238" i="8"/>
  <c r="AU238" i="8"/>
  <c r="AT238" i="8" s="1"/>
  <c r="AW238" i="8"/>
  <c r="AV238" i="8" s="1"/>
  <c r="AY238" i="8"/>
  <c r="AX238" i="8" s="1"/>
  <c r="AZ238" i="8"/>
  <c r="BA238" i="8"/>
  <c r="BD238" i="8"/>
  <c r="BM238" i="8"/>
  <c r="B239" i="8"/>
  <c r="D239" i="8"/>
  <c r="F239" i="8"/>
  <c r="H239" i="8"/>
  <c r="J239" i="8"/>
  <c r="L239" i="8"/>
  <c r="N239" i="8"/>
  <c r="P239" i="8"/>
  <c r="R239" i="8"/>
  <c r="T239" i="8"/>
  <c r="BJ239" i="8"/>
  <c r="BC239" i="8"/>
  <c r="AA239" i="8"/>
  <c r="BF239" i="8" s="1"/>
  <c r="AB239" i="8"/>
  <c r="AF239" i="8"/>
  <c r="AH239" i="8"/>
  <c r="AJ239" i="8"/>
  <c r="AL239" i="8"/>
  <c r="AN239" i="8"/>
  <c r="AP239" i="8"/>
  <c r="AS239" i="8"/>
  <c r="AT239" i="8"/>
  <c r="AU239" i="8"/>
  <c r="AW239" i="8"/>
  <c r="AV239" i="8" s="1"/>
  <c r="AY239" i="8"/>
  <c r="AX239" i="8" s="1"/>
  <c r="AZ239" i="8"/>
  <c r="BA239" i="8"/>
  <c r="BD239" i="8"/>
  <c r="B240" i="8"/>
  <c r="D240" i="8"/>
  <c r="F240" i="8"/>
  <c r="H240" i="8"/>
  <c r="J240" i="8"/>
  <c r="L240" i="8"/>
  <c r="N240" i="8"/>
  <c r="P240" i="8"/>
  <c r="R240" i="8"/>
  <c r="T240" i="8"/>
  <c r="BM240" i="8"/>
  <c r="AA240" i="8"/>
  <c r="BF240" i="8" s="1"/>
  <c r="AB240" i="8"/>
  <c r="AF240" i="8"/>
  <c r="AH240" i="8"/>
  <c r="AJ240" i="8"/>
  <c r="AL240" i="8"/>
  <c r="AN240" i="8"/>
  <c r="AP240" i="8"/>
  <c r="AS240" i="8"/>
  <c r="AT240" i="8"/>
  <c r="AU240" i="8"/>
  <c r="AW240" i="8"/>
  <c r="AV240" i="8" s="1"/>
  <c r="AX240" i="8"/>
  <c r="AY240" i="8"/>
  <c r="AZ240" i="8"/>
  <c r="BA240" i="8"/>
  <c r="B241" i="8"/>
  <c r="D241" i="8"/>
  <c r="F241" i="8"/>
  <c r="H241" i="8"/>
  <c r="J241" i="8"/>
  <c r="L241" i="8"/>
  <c r="N241" i="8"/>
  <c r="P241" i="8"/>
  <c r="R241" i="8"/>
  <c r="T241" i="8"/>
  <c r="BI241" i="8"/>
  <c r="AA241" i="8"/>
  <c r="BF241" i="8" s="1"/>
  <c r="AB241" i="8"/>
  <c r="AF241" i="8"/>
  <c r="AH241" i="8"/>
  <c r="AJ241" i="8"/>
  <c r="AL241" i="8"/>
  <c r="AN241" i="8"/>
  <c r="AP241" i="8"/>
  <c r="AS241" i="8"/>
  <c r="AT241" i="8"/>
  <c r="AU241" i="8"/>
  <c r="AW241" i="8"/>
  <c r="AV241" i="8" s="1"/>
  <c r="AX241" i="8"/>
  <c r="AY241" i="8"/>
  <c r="AZ241" i="8"/>
  <c r="BA241" i="8"/>
  <c r="B242" i="8"/>
  <c r="D242" i="8"/>
  <c r="F242" i="8"/>
  <c r="H242" i="8"/>
  <c r="J242" i="8"/>
  <c r="L242" i="8"/>
  <c r="N242" i="8"/>
  <c r="P242" i="8"/>
  <c r="R242" i="8"/>
  <c r="T242" i="8"/>
  <c r="BC242" i="8"/>
  <c r="AA242" i="8"/>
  <c r="BF242" i="8" s="1"/>
  <c r="AB242" i="8"/>
  <c r="AD242" i="8"/>
  <c r="AF242" i="8"/>
  <c r="AH242" i="8"/>
  <c r="AJ242" i="8"/>
  <c r="AL242" i="8"/>
  <c r="AN242" i="8"/>
  <c r="AP242" i="8"/>
  <c r="AS242" i="8"/>
  <c r="AT242" i="8"/>
  <c r="AU242" i="8"/>
  <c r="AW242" i="8"/>
  <c r="AV242" i="8" s="1"/>
  <c r="AY242" i="8"/>
  <c r="AX242" i="8" s="1"/>
  <c r="AZ242" i="8"/>
  <c r="BA242" i="8"/>
  <c r="B243" i="8"/>
  <c r="D243" i="8"/>
  <c r="F243" i="8"/>
  <c r="H243" i="8"/>
  <c r="J243" i="8"/>
  <c r="L243" i="8"/>
  <c r="N243" i="8"/>
  <c r="P243" i="8"/>
  <c r="R243" i="8"/>
  <c r="T243" i="8"/>
  <c r="BC243" i="8"/>
  <c r="AA243" i="8"/>
  <c r="BF243" i="8" s="1"/>
  <c r="AB243" i="8"/>
  <c r="AD243" i="8"/>
  <c r="AF243" i="8"/>
  <c r="AH243" i="8"/>
  <c r="AJ243" i="8"/>
  <c r="AL243" i="8"/>
  <c r="AN243" i="8"/>
  <c r="AP243" i="8"/>
  <c r="AS243" i="8"/>
  <c r="AT243" i="8"/>
  <c r="AU243" i="8"/>
  <c r="AW243" i="8"/>
  <c r="AV243" i="8" s="1"/>
  <c r="AY243" i="8"/>
  <c r="AX243" i="8" s="1"/>
  <c r="AZ243" i="8"/>
  <c r="BA243" i="8"/>
  <c r="B244" i="8"/>
  <c r="D244" i="8"/>
  <c r="F244" i="8"/>
  <c r="H244" i="8"/>
  <c r="J244" i="8"/>
  <c r="L244" i="8"/>
  <c r="N244" i="8"/>
  <c r="P244" i="8"/>
  <c r="R244" i="8"/>
  <c r="T244" i="8"/>
  <c r="BC244" i="8"/>
  <c r="AA244" i="8"/>
  <c r="BF244" i="8" s="1"/>
  <c r="AB244" i="8"/>
  <c r="AD244" i="8"/>
  <c r="AF244" i="8"/>
  <c r="AH244" i="8"/>
  <c r="AJ244" i="8"/>
  <c r="AL244" i="8"/>
  <c r="AN244" i="8"/>
  <c r="AP244" i="8"/>
  <c r="AS244" i="8"/>
  <c r="AT244" i="8"/>
  <c r="AU244" i="8"/>
  <c r="AW244" i="8"/>
  <c r="AV244" i="8" s="1"/>
  <c r="AX244" i="8"/>
  <c r="AY244" i="8"/>
  <c r="AZ244" i="8"/>
  <c r="BA244" i="8"/>
  <c r="B245" i="8"/>
  <c r="D245" i="8"/>
  <c r="F245" i="8"/>
  <c r="H245" i="8"/>
  <c r="J245" i="8"/>
  <c r="L245" i="8"/>
  <c r="N245" i="8"/>
  <c r="P245" i="8"/>
  <c r="R245" i="8"/>
  <c r="T245" i="8"/>
  <c r="AA245" i="8"/>
  <c r="BF245" i="8" s="1"/>
  <c r="AB245" i="8"/>
  <c r="AD245" i="8"/>
  <c r="AF245" i="8"/>
  <c r="AH245" i="8"/>
  <c r="AJ245" i="8"/>
  <c r="AL245" i="8"/>
  <c r="AN245" i="8"/>
  <c r="AP245" i="8"/>
  <c r="AS245" i="8"/>
  <c r="AT245" i="8"/>
  <c r="AU245" i="8"/>
  <c r="AW245" i="8"/>
  <c r="AV245" i="8" s="1"/>
  <c r="AX245" i="8"/>
  <c r="AY245" i="8"/>
  <c r="AZ245" i="8"/>
  <c r="BA245" i="8"/>
  <c r="B246" i="8"/>
  <c r="D246" i="8"/>
  <c r="F246" i="8"/>
  <c r="H246" i="8"/>
  <c r="J246" i="8"/>
  <c r="L246" i="8"/>
  <c r="N246" i="8"/>
  <c r="P246" i="8"/>
  <c r="R246" i="8"/>
  <c r="T246" i="8"/>
  <c r="AA246" i="8"/>
  <c r="BF246" i="8" s="1"/>
  <c r="AB246" i="8"/>
  <c r="AD246" i="8"/>
  <c r="AF246" i="8"/>
  <c r="AH246" i="8"/>
  <c r="AJ246" i="8"/>
  <c r="AL246" i="8"/>
  <c r="AN246" i="8"/>
  <c r="AP246" i="8"/>
  <c r="AS246" i="8"/>
  <c r="AT246" i="8"/>
  <c r="AU246" i="8"/>
  <c r="AW246" i="8"/>
  <c r="AV246" i="8" s="1"/>
  <c r="AY246" i="8"/>
  <c r="AX246" i="8" s="1"/>
  <c r="AZ246" i="8"/>
  <c r="BA246" i="8"/>
  <c r="B247" i="8"/>
  <c r="D247" i="8"/>
  <c r="F247" i="8"/>
  <c r="H247" i="8"/>
  <c r="J247" i="8"/>
  <c r="L247" i="8"/>
  <c r="N247" i="8"/>
  <c r="P247" i="8"/>
  <c r="T247" i="8"/>
  <c r="BC247" i="8"/>
  <c r="AA247" i="8"/>
  <c r="BF247" i="8" s="1"/>
  <c r="AB247" i="8"/>
  <c r="AD247" i="8"/>
  <c r="AF247" i="8"/>
  <c r="AH247" i="8"/>
  <c r="AJ247" i="8"/>
  <c r="AL247" i="8"/>
  <c r="AN247" i="8"/>
  <c r="AP247" i="8"/>
  <c r="AS247" i="8"/>
  <c r="AT247" i="8"/>
  <c r="AU247" i="8"/>
  <c r="AW247" i="8"/>
  <c r="AV247" i="8" s="1"/>
  <c r="AY247" i="8"/>
  <c r="AX247" i="8" s="1"/>
  <c r="AZ247" i="8"/>
  <c r="BA247" i="8"/>
  <c r="B248" i="8"/>
  <c r="D248" i="8"/>
  <c r="F248" i="8"/>
  <c r="H248" i="8"/>
  <c r="J248" i="8"/>
  <c r="L248" i="8"/>
  <c r="N248" i="8"/>
  <c r="P248" i="8"/>
  <c r="R248" i="8"/>
  <c r="T248" i="8"/>
  <c r="BM248" i="8"/>
  <c r="BC248" i="8"/>
  <c r="AA248" i="8"/>
  <c r="BF248" i="8" s="1"/>
  <c r="AB248" i="8"/>
  <c r="AD248" i="8"/>
  <c r="AF248" i="8"/>
  <c r="AH248" i="8"/>
  <c r="AJ248" i="8"/>
  <c r="AL248" i="8"/>
  <c r="AN248" i="8"/>
  <c r="AP248" i="8"/>
  <c r="AS248" i="8"/>
  <c r="AT248" i="8"/>
  <c r="AU248" i="8"/>
  <c r="AW248" i="8"/>
  <c r="AV248" i="8" s="1"/>
  <c r="AX248" i="8"/>
  <c r="AY248" i="8"/>
  <c r="AZ248" i="8"/>
  <c r="BA248" i="8"/>
  <c r="B249" i="8"/>
  <c r="D249" i="8"/>
  <c r="F249" i="8"/>
  <c r="H249" i="8"/>
  <c r="J249" i="8"/>
  <c r="L249" i="8"/>
  <c r="N249" i="8"/>
  <c r="T249" i="8"/>
  <c r="AA249" i="8"/>
  <c r="BF249" i="8" s="1"/>
  <c r="AB249" i="8"/>
  <c r="AH249" i="8"/>
  <c r="AJ249" i="8"/>
  <c r="AL249" i="8"/>
  <c r="AN249" i="8"/>
  <c r="AP249" i="8"/>
  <c r="AS249" i="8"/>
  <c r="AT249" i="8"/>
  <c r="AU249" i="8"/>
  <c r="AW249" i="8"/>
  <c r="AV249" i="8" s="1"/>
  <c r="AX249" i="8"/>
  <c r="AY249" i="8"/>
  <c r="AZ249" i="8"/>
  <c r="BA249" i="8"/>
  <c r="BM249" i="8"/>
  <c r="B250" i="8"/>
  <c r="D250" i="8"/>
  <c r="F250" i="8"/>
  <c r="H250" i="8"/>
  <c r="J250" i="8"/>
  <c r="L250" i="8"/>
  <c r="N250" i="8"/>
  <c r="P250" i="8"/>
  <c r="R250" i="8"/>
  <c r="T250" i="8"/>
  <c r="BI250" i="8"/>
  <c r="AA250" i="8"/>
  <c r="BF250" i="8" s="1"/>
  <c r="AB250" i="8"/>
  <c r="AD250" i="8"/>
  <c r="AH250" i="8"/>
  <c r="AJ250" i="8"/>
  <c r="AL250" i="8"/>
  <c r="AN250" i="8"/>
  <c r="AP250" i="8"/>
  <c r="AS250" i="8"/>
  <c r="AT250" i="8"/>
  <c r="AU250" i="8"/>
  <c r="AW250" i="8"/>
  <c r="AV250" i="8" s="1"/>
  <c r="AX250" i="8"/>
  <c r="AY250" i="8"/>
  <c r="AZ250" i="8"/>
  <c r="BA250" i="8"/>
  <c r="B251" i="8"/>
  <c r="D251" i="8"/>
  <c r="F251" i="8"/>
  <c r="H251" i="8"/>
  <c r="J251" i="8"/>
  <c r="L251" i="8"/>
  <c r="N251" i="8"/>
  <c r="P251" i="8"/>
  <c r="R251" i="8"/>
  <c r="T251" i="8"/>
  <c r="BJ251" i="8"/>
  <c r="BD251" i="8"/>
  <c r="AA251" i="8"/>
  <c r="BF251" i="8" s="1"/>
  <c r="AB251" i="8"/>
  <c r="AD251" i="8"/>
  <c r="AH251" i="8"/>
  <c r="AJ251" i="8"/>
  <c r="AL251" i="8"/>
  <c r="AN251" i="8"/>
  <c r="AP251" i="8"/>
  <c r="AS251" i="8"/>
  <c r="AT251" i="8"/>
  <c r="AU251" i="8"/>
  <c r="AW251" i="8"/>
  <c r="AV251" i="8" s="1"/>
  <c r="AY251" i="8"/>
  <c r="AX251" i="8" s="1"/>
  <c r="AZ251" i="8"/>
  <c r="BA251" i="8"/>
  <c r="BI251" i="8"/>
  <c r="BM251" i="8"/>
  <c r="B252" i="8"/>
  <c r="D252" i="8"/>
  <c r="F252" i="8"/>
  <c r="H252" i="8"/>
  <c r="J252" i="8"/>
  <c r="L252" i="8"/>
  <c r="N252" i="8"/>
  <c r="P252" i="8"/>
  <c r="R252" i="8"/>
  <c r="T252" i="8"/>
  <c r="AA252" i="8"/>
  <c r="BF252" i="8" s="1"/>
  <c r="AB252" i="8"/>
  <c r="AD252" i="8"/>
  <c r="AH252" i="8"/>
  <c r="AJ252" i="8"/>
  <c r="AL252" i="8"/>
  <c r="AN252" i="8"/>
  <c r="AP252" i="8"/>
  <c r="AS252" i="8"/>
  <c r="AT252" i="8"/>
  <c r="AU252" i="8"/>
  <c r="AW252" i="8"/>
  <c r="AV252" i="8" s="1"/>
  <c r="AX252" i="8"/>
  <c r="AY252" i="8"/>
  <c r="AZ252" i="8"/>
  <c r="BA252" i="8"/>
  <c r="BM252" i="8"/>
  <c r="B253" i="8"/>
  <c r="D253" i="8"/>
  <c r="F253" i="8"/>
  <c r="H253" i="8"/>
  <c r="J253" i="8"/>
  <c r="L253" i="8"/>
  <c r="N253" i="8"/>
  <c r="P253" i="8"/>
  <c r="R253" i="8"/>
  <c r="T253" i="8"/>
  <c r="BL253" i="8"/>
  <c r="AA253" i="8"/>
  <c r="AB253" i="8"/>
  <c r="AD253" i="8"/>
  <c r="AF253" i="8"/>
  <c r="AH253" i="8"/>
  <c r="AJ253" i="8"/>
  <c r="AL253" i="8"/>
  <c r="AN253" i="8"/>
  <c r="AP253" i="8"/>
  <c r="AS253" i="8"/>
  <c r="AT253" i="8"/>
  <c r="AU253" i="8"/>
  <c r="AW253" i="8"/>
  <c r="AV253" i="8" s="1"/>
  <c r="AX253" i="8"/>
  <c r="AY253" i="8"/>
  <c r="AZ253" i="8"/>
  <c r="BA253" i="8"/>
  <c r="BM253" i="8"/>
  <c r="B254" i="8"/>
  <c r="D254" i="8"/>
  <c r="F254" i="8"/>
  <c r="H254" i="8"/>
  <c r="J254" i="8"/>
  <c r="L254" i="8"/>
  <c r="N254" i="8"/>
  <c r="P254" i="8"/>
  <c r="R254" i="8"/>
  <c r="T254" i="8"/>
  <c r="V254" i="8"/>
  <c r="AA254" i="8"/>
  <c r="AB254" i="8"/>
  <c r="AD254" i="8"/>
  <c r="AF254" i="8"/>
  <c r="AH254" i="8"/>
  <c r="AJ254" i="8"/>
  <c r="AL254" i="8"/>
  <c r="AN254" i="8"/>
  <c r="AP254" i="8"/>
  <c r="AS254" i="8"/>
  <c r="AT254" i="8"/>
  <c r="AU254" i="8"/>
  <c r="AW254" i="8"/>
  <c r="AV254" i="8" s="1"/>
  <c r="AX254" i="8"/>
  <c r="AY254" i="8"/>
  <c r="AZ254" i="8"/>
  <c r="BA254" i="8"/>
  <c r="BJ254" i="8"/>
  <c r="B255" i="8"/>
  <c r="D255" i="8"/>
  <c r="F255" i="8"/>
  <c r="H255" i="8"/>
  <c r="J255" i="8"/>
  <c r="L255" i="8"/>
  <c r="N255" i="8"/>
  <c r="P255" i="8"/>
  <c r="R255" i="8"/>
  <c r="T255" i="8"/>
  <c r="BI255" i="8"/>
  <c r="AA255" i="8"/>
  <c r="AB255" i="8"/>
  <c r="AD255" i="8"/>
  <c r="AF255" i="8"/>
  <c r="AH255" i="8"/>
  <c r="AJ255" i="8"/>
  <c r="AL255" i="8"/>
  <c r="AN255" i="8"/>
  <c r="AP255" i="8"/>
  <c r="AS255" i="8"/>
  <c r="AT255" i="8"/>
  <c r="AU255" i="8"/>
  <c r="AW255" i="8"/>
  <c r="AV255" i="8" s="1"/>
  <c r="AY255" i="8"/>
  <c r="AX255" i="8" s="1"/>
  <c r="AZ255" i="8"/>
  <c r="BA255" i="8"/>
  <c r="BJ255" i="8"/>
  <c r="BM255" i="8"/>
  <c r="B256" i="8"/>
  <c r="D256" i="8"/>
  <c r="F256" i="8"/>
  <c r="H256" i="8"/>
  <c r="J256" i="8"/>
  <c r="L256" i="8"/>
  <c r="N256" i="8"/>
  <c r="P256" i="8"/>
  <c r="R256" i="8"/>
  <c r="T256" i="8"/>
  <c r="V256" i="8"/>
  <c r="BD256" i="8"/>
  <c r="AA256" i="8"/>
  <c r="BF256" i="8" s="1"/>
  <c r="AB256" i="8"/>
  <c r="AD256" i="8"/>
  <c r="AF256" i="8"/>
  <c r="AH256" i="8"/>
  <c r="AJ256" i="8"/>
  <c r="AL256" i="8"/>
  <c r="AN256" i="8"/>
  <c r="AP256" i="8"/>
  <c r="AS256" i="8"/>
  <c r="AT256" i="8"/>
  <c r="AU256" i="8"/>
  <c r="AW256" i="8"/>
  <c r="AV256" i="8" s="1"/>
  <c r="AX256" i="8"/>
  <c r="AY256" i="8"/>
  <c r="AZ256" i="8"/>
  <c r="BA256" i="8"/>
  <c r="BC256" i="8"/>
  <c r="BJ256" i="8"/>
  <c r="BM256" i="8"/>
  <c r="B257" i="8"/>
  <c r="D257" i="8"/>
  <c r="F257" i="8"/>
  <c r="H257" i="8"/>
  <c r="J257" i="8"/>
  <c r="L257" i="8"/>
  <c r="N257" i="8"/>
  <c r="P257" i="8"/>
  <c r="R257" i="8"/>
  <c r="T257" i="8"/>
  <c r="V257" i="8"/>
  <c r="BL257" i="8"/>
  <c r="AA257" i="8"/>
  <c r="AB257" i="8"/>
  <c r="AD257" i="8"/>
  <c r="AF257" i="8"/>
  <c r="AH257" i="8"/>
  <c r="AJ257" i="8"/>
  <c r="AL257" i="8"/>
  <c r="AN257" i="8"/>
  <c r="AP257" i="8"/>
  <c r="AS257" i="8"/>
  <c r="AT257" i="8"/>
  <c r="AU257" i="8"/>
  <c r="AW257" i="8"/>
  <c r="AV257" i="8" s="1"/>
  <c r="AX257" i="8"/>
  <c r="AY257" i="8"/>
  <c r="BA257" i="8"/>
  <c r="AZ257" i="8" s="1"/>
  <c r="B258" i="8"/>
  <c r="D258" i="8"/>
  <c r="F258" i="8"/>
  <c r="H258" i="8"/>
  <c r="J258" i="8"/>
  <c r="L258" i="8"/>
  <c r="N258" i="8"/>
  <c r="P258" i="8"/>
  <c r="R258" i="8"/>
  <c r="T258" i="8"/>
  <c r="BL258" i="8"/>
  <c r="BC258" i="8"/>
  <c r="AA258" i="8"/>
  <c r="BF258" i="8" s="1"/>
  <c r="AB258" i="8"/>
  <c r="AD258" i="8"/>
  <c r="AF258" i="8"/>
  <c r="AH258" i="8"/>
  <c r="AJ258" i="8"/>
  <c r="AL258" i="8"/>
  <c r="AN258" i="8"/>
  <c r="AP258" i="8"/>
  <c r="AS258" i="8"/>
  <c r="AT258" i="8"/>
  <c r="AU258" i="8"/>
  <c r="AW258" i="8"/>
  <c r="AV258" i="8" s="1"/>
  <c r="AX258" i="8"/>
  <c r="AY258" i="8"/>
  <c r="BA258" i="8"/>
  <c r="AZ258" i="8" s="1"/>
  <c r="B259" i="8"/>
  <c r="D259" i="8"/>
  <c r="F259" i="8"/>
  <c r="H259" i="8"/>
  <c r="J259" i="8"/>
  <c r="L259" i="8"/>
  <c r="N259" i="8"/>
  <c r="P259" i="8"/>
  <c r="T259" i="8"/>
  <c r="AA259" i="8"/>
  <c r="BF259" i="8" s="1"/>
  <c r="AB259" i="8"/>
  <c r="AF259" i="8"/>
  <c r="AH259" i="8"/>
  <c r="AJ259" i="8"/>
  <c r="AL259" i="8"/>
  <c r="AN259" i="8"/>
  <c r="AP259" i="8"/>
  <c r="AS259" i="8"/>
  <c r="AT259" i="8"/>
  <c r="AU259" i="8"/>
  <c r="AW259" i="8"/>
  <c r="AV259" i="8" s="1"/>
  <c r="AY259" i="8"/>
  <c r="AX259" i="8" s="1"/>
  <c r="AZ259" i="8"/>
  <c r="BA259" i="8"/>
  <c r="B260" i="8"/>
  <c r="D260" i="8"/>
  <c r="F260" i="8"/>
  <c r="H260" i="8"/>
  <c r="J260" i="8"/>
  <c r="L260" i="8"/>
  <c r="N260" i="8"/>
  <c r="P260" i="8"/>
  <c r="R260" i="8"/>
  <c r="T260" i="8"/>
  <c r="AA260" i="8"/>
  <c r="AB260" i="8"/>
  <c r="AD260" i="8"/>
  <c r="AF260" i="8"/>
  <c r="AH260" i="8"/>
  <c r="AJ260" i="8"/>
  <c r="AL260" i="8"/>
  <c r="AN260" i="8"/>
  <c r="AP260" i="8"/>
  <c r="AS260" i="8"/>
  <c r="AU260" i="8"/>
  <c r="AT260" i="8" s="1"/>
  <c r="AW260" i="8"/>
  <c r="AV260" i="8" s="1"/>
  <c r="AX260" i="8"/>
  <c r="AY260" i="8"/>
  <c r="AZ260" i="8"/>
  <c r="BA260" i="8"/>
  <c r="BM260" i="8"/>
  <c r="B261" i="8"/>
  <c r="D261" i="8"/>
  <c r="F261" i="8"/>
  <c r="H261" i="8"/>
  <c r="J261" i="8"/>
  <c r="L261" i="8"/>
  <c r="N261" i="8"/>
  <c r="T261" i="8"/>
  <c r="AA261" i="8"/>
  <c r="BG261" i="8" s="1"/>
  <c r="AB261" i="8"/>
  <c r="AF261" i="8"/>
  <c r="AH261" i="8"/>
  <c r="AJ261" i="8"/>
  <c r="AL261" i="8"/>
  <c r="AN261" i="8"/>
  <c r="AP261" i="8"/>
  <c r="AS261" i="8"/>
  <c r="AT261" i="8"/>
  <c r="AU261" i="8"/>
  <c r="AW261" i="8"/>
  <c r="AV261" i="8" s="1"/>
  <c r="AX261" i="8"/>
  <c r="AY261" i="8"/>
  <c r="BA261" i="8"/>
  <c r="AZ261" i="8" s="1"/>
  <c r="B262" i="8"/>
  <c r="D262" i="8"/>
  <c r="F262" i="8"/>
  <c r="H262" i="8"/>
  <c r="J262" i="8"/>
  <c r="L262" i="8"/>
  <c r="N262" i="8"/>
  <c r="P262" i="8"/>
  <c r="R262" i="8"/>
  <c r="T262" i="8"/>
  <c r="BC262" i="8"/>
  <c r="AA262" i="8"/>
  <c r="BF262" i="8" s="1"/>
  <c r="AB262" i="8"/>
  <c r="AD262" i="8"/>
  <c r="AF262" i="8"/>
  <c r="AH262" i="8"/>
  <c r="AJ262" i="8"/>
  <c r="AL262" i="8"/>
  <c r="AN262" i="8"/>
  <c r="AP262" i="8"/>
  <c r="AS262" i="8"/>
  <c r="AT262" i="8"/>
  <c r="AU262" i="8"/>
  <c r="AW262" i="8"/>
  <c r="AV262" i="8" s="1"/>
  <c r="AX262" i="8"/>
  <c r="AY262" i="8"/>
  <c r="BA262" i="8"/>
  <c r="AZ262" i="8" s="1"/>
  <c r="BD262" i="8"/>
  <c r="B263" i="8"/>
  <c r="D263" i="8"/>
  <c r="F263" i="8"/>
  <c r="H263" i="8"/>
  <c r="J263" i="8"/>
  <c r="L263" i="8"/>
  <c r="N263" i="8"/>
  <c r="P263" i="8"/>
  <c r="R263" i="8"/>
  <c r="T263" i="8"/>
  <c r="BC263" i="8"/>
  <c r="AA263" i="8"/>
  <c r="BF263" i="8" s="1"/>
  <c r="AB263" i="8"/>
  <c r="AD263" i="8"/>
  <c r="AF263" i="8"/>
  <c r="AH263" i="8"/>
  <c r="AJ263" i="8"/>
  <c r="AL263" i="8"/>
  <c r="AN263" i="8"/>
  <c r="AP263" i="8"/>
  <c r="AS263" i="8"/>
  <c r="AU263" i="8"/>
  <c r="AT263" i="8" s="1"/>
  <c r="AW263" i="8"/>
  <c r="AV263" i="8" s="1"/>
  <c r="AY263" i="8"/>
  <c r="AX263" i="8" s="1"/>
  <c r="BA263" i="8"/>
  <c r="AZ263" i="8" s="1"/>
  <c r="B264" i="8"/>
  <c r="D264" i="8"/>
  <c r="F264" i="8"/>
  <c r="H264" i="8"/>
  <c r="J264" i="8"/>
  <c r="L264" i="8"/>
  <c r="N264" i="8"/>
  <c r="P264" i="8"/>
  <c r="R264" i="8"/>
  <c r="T264" i="8"/>
  <c r="AA264" i="8"/>
  <c r="BF264" i="8" s="1"/>
  <c r="AB264" i="8"/>
  <c r="AD264" i="8"/>
  <c r="AF264" i="8"/>
  <c r="AH264" i="8"/>
  <c r="AJ264" i="8"/>
  <c r="AL264" i="8"/>
  <c r="AN264" i="8"/>
  <c r="AP264" i="8"/>
  <c r="AS264" i="8"/>
  <c r="AU264" i="8"/>
  <c r="AT264" i="8" s="1"/>
  <c r="AW264" i="8"/>
  <c r="AV264" i="8" s="1"/>
  <c r="AX264" i="8"/>
  <c r="AY264" i="8"/>
  <c r="AZ264" i="8"/>
  <c r="BA264" i="8"/>
  <c r="BC264" i="8"/>
  <c r="B265" i="8"/>
  <c r="D265" i="8"/>
  <c r="F265" i="8"/>
  <c r="H265" i="8"/>
  <c r="J265" i="8"/>
  <c r="L265" i="8"/>
  <c r="N265" i="8"/>
  <c r="P265" i="8"/>
  <c r="R265" i="8"/>
  <c r="T265" i="8"/>
  <c r="V265" i="8"/>
  <c r="BL265" i="8"/>
  <c r="AA265" i="8"/>
  <c r="BF265" i="8" s="1"/>
  <c r="AB265" i="8"/>
  <c r="AD265" i="8"/>
  <c r="AF265" i="8"/>
  <c r="AH265" i="8"/>
  <c r="AJ265" i="8"/>
  <c r="AL265" i="8"/>
  <c r="AN265" i="8"/>
  <c r="AP265" i="8"/>
  <c r="AS265" i="8"/>
  <c r="AT265" i="8"/>
  <c r="AU265" i="8"/>
  <c r="AW265" i="8"/>
  <c r="AV265" i="8" s="1"/>
  <c r="AX265" i="8"/>
  <c r="AY265" i="8"/>
  <c r="BA265" i="8"/>
  <c r="AZ265" i="8" s="1"/>
  <c r="BI265" i="8"/>
  <c r="BM265" i="8"/>
  <c r="B266" i="8"/>
  <c r="D266" i="8"/>
  <c r="F266" i="8"/>
  <c r="H266" i="8"/>
  <c r="J266" i="8"/>
  <c r="L266" i="8"/>
  <c r="N266" i="8"/>
  <c r="P266" i="8"/>
  <c r="R266" i="8"/>
  <c r="T266" i="8"/>
  <c r="BC266" i="8"/>
  <c r="AA266" i="8"/>
  <c r="AB266" i="8"/>
  <c r="AD266" i="8"/>
  <c r="AF266" i="8"/>
  <c r="AH266" i="8"/>
  <c r="AJ266" i="8"/>
  <c r="AL266" i="8"/>
  <c r="AN266" i="8"/>
  <c r="AP266" i="8"/>
  <c r="AS266" i="8"/>
  <c r="AT266" i="8"/>
  <c r="AU266" i="8"/>
  <c r="AW266" i="8"/>
  <c r="AV266" i="8" s="1"/>
  <c r="AX266" i="8"/>
  <c r="AY266" i="8"/>
  <c r="BA266" i="8"/>
  <c r="AZ266" i="8" s="1"/>
  <c r="B267" i="8"/>
  <c r="D267" i="8"/>
  <c r="F267" i="8"/>
  <c r="H267" i="8"/>
  <c r="J267" i="8"/>
  <c r="L267" i="8"/>
  <c r="N267" i="8"/>
  <c r="P267" i="8"/>
  <c r="R267" i="8"/>
  <c r="T267" i="8"/>
  <c r="V267" i="8"/>
  <c r="BI267" i="8"/>
  <c r="AA267" i="8"/>
  <c r="BF267" i="8" s="1"/>
  <c r="AB267" i="8"/>
  <c r="AD267" i="8"/>
  <c r="AF267" i="8"/>
  <c r="AH267" i="8"/>
  <c r="AJ267" i="8"/>
  <c r="AL267" i="8"/>
  <c r="AN267" i="8"/>
  <c r="AP267" i="8"/>
  <c r="AS267" i="8"/>
  <c r="AU267" i="8"/>
  <c r="AT267" i="8" s="1"/>
  <c r="AW267" i="8"/>
  <c r="AV267" i="8" s="1"/>
  <c r="AY267" i="8"/>
  <c r="AX267" i="8" s="1"/>
  <c r="AZ267" i="8"/>
  <c r="BA267" i="8"/>
  <c r="BJ267" i="8"/>
  <c r="B268" i="8"/>
  <c r="D268" i="8"/>
  <c r="F268" i="8"/>
  <c r="H268" i="8"/>
  <c r="J268" i="8"/>
  <c r="L268" i="8"/>
  <c r="N268" i="8"/>
  <c r="P268" i="8"/>
  <c r="R268" i="8"/>
  <c r="T268" i="8"/>
  <c r="BI268" i="8"/>
  <c r="BC268" i="8"/>
  <c r="AA268" i="8"/>
  <c r="BF268" i="8" s="1"/>
  <c r="AB268" i="8"/>
  <c r="AD268" i="8"/>
  <c r="AF268" i="8"/>
  <c r="AH268" i="8"/>
  <c r="AJ268" i="8"/>
  <c r="AL268" i="8"/>
  <c r="AN268" i="8"/>
  <c r="AP268" i="8"/>
  <c r="AS268" i="8"/>
  <c r="AU268" i="8"/>
  <c r="AT268" i="8" s="1"/>
  <c r="AW268" i="8"/>
  <c r="AV268" i="8" s="1"/>
  <c r="AX268" i="8"/>
  <c r="AY268" i="8"/>
  <c r="AZ268" i="8"/>
  <c r="BA268" i="8"/>
  <c r="BD268" i="8"/>
  <c r="B269" i="8"/>
  <c r="D269" i="8"/>
  <c r="F269" i="8"/>
  <c r="H269" i="8"/>
  <c r="J269" i="8"/>
  <c r="L269" i="8"/>
  <c r="N269" i="8"/>
  <c r="P269" i="8"/>
  <c r="R269" i="8"/>
  <c r="T269" i="8"/>
  <c r="BC269" i="8"/>
  <c r="AA269" i="8"/>
  <c r="AB269" i="8"/>
  <c r="AD269" i="8"/>
  <c r="AF269" i="8"/>
  <c r="AH269" i="8"/>
  <c r="AJ269" i="8"/>
  <c r="AL269" i="8"/>
  <c r="AN269" i="8"/>
  <c r="AP269" i="8"/>
  <c r="AS269" i="8"/>
  <c r="AU269" i="8"/>
  <c r="AT269" i="8" s="1"/>
  <c r="AW269" i="8"/>
  <c r="AV269" i="8" s="1"/>
  <c r="AX269" i="8"/>
  <c r="AY269" i="8"/>
  <c r="BA269" i="8"/>
  <c r="AZ269" i="8" s="1"/>
  <c r="B270" i="8"/>
  <c r="D270" i="8"/>
  <c r="F270" i="8"/>
  <c r="H270" i="8"/>
  <c r="J270" i="8"/>
  <c r="L270" i="8"/>
  <c r="N270" i="8"/>
  <c r="P270" i="8"/>
  <c r="R270" i="8"/>
  <c r="T270" i="8"/>
  <c r="BC270" i="8"/>
  <c r="AA270" i="8"/>
  <c r="Z270" i="8" s="1"/>
  <c r="AB270" i="8"/>
  <c r="AD270" i="8"/>
  <c r="AH270" i="8"/>
  <c r="AJ270" i="8"/>
  <c r="AL270" i="8"/>
  <c r="AN270" i="8"/>
  <c r="AP270" i="8"/>
  <c r="AS270" i="8"/>
  <c r="AU270" i="8"/>
  <c r="AT270" i="8" s="1"/>
  <c r="AW270" i="8"/>
  <c r="AV270" i="8" s="1"/>
  <c r="AX270" i="8"/>
  <c r="AY270" i="8"/>
  <c r="BA270" i="8"/>
  <c r="AZ270" i="8" s="1"/>
  <c r="BF270" i="8"/>
  <c r="B271" i="8"/>
  <c r="D271" i="8"/>
  <c r="F271" i="8"/>
  <c r="H271" i="8"/>
  <c r="J271" i="8"/>
  <c r="L271" i="8"/>
  <c r="N271" i="8"/>
  <c r="P271" i="8"/>
  <c r="T271" i="8"/>
  <c r="V271" i="8"/>
  <c r="AA271" i="8"/>
  <c r="AB271" i="8"/>
  <c r="AD271" i="8"/>
  <c r="AH271" i="8"/>
  <c r="AJ271" i="8"/>
  <c r="AL271" i="8"/>
  <c r="AN271" i="8"/>
  <c r="AP271" i="8"/>
  <c r="AS271" i="8"/>
  <c r="AT271" i="8"/>
  <c r="AU271" i="8"/>
  <c r="AW271" i="8"/>
  <c r="AV271" i="8" s="1"/>
  <c r="AX271" i="8"/>
  <c r="AY271" i="8"/>
  <c r="AZ271" i="8"/>
  <c r="BA271" i="8"/>
  <c r="B272" i="8"/>
  <c r="D272" i="8"/>
  <c r="F272" i="8"/>
  <c r="H272" i="8"/>
  <c r="J272" i="8"/>
  <c r="L272" i="8"/>
  <c r="N272" i="8"/>
  <c r="P272" i="8"/>
  <c r="R272" i="8"/>
  <c r="T272" i="8"/>
  <c r="AA272" i="8"/>
  <c r="AB272" i="8"/>
  <c r="AD272" i="8"/>
  <c r="AH272" i="8"/>
  <c r="AJ272" i="8"/>
  <c r="AL272" i="8"/>
  <c r="AN272" i="8"/>
  <c r="AP272" i="8"/>
  <c r="AS272" i="8"/>
  <c r="AU272" i="8"/>
  <c r="AT272" i="8" s="1"/>
  <c r="AV272" i="8"/>
  <c r="AW272" i="8"/>
  <c r="AY272" i="8"/>
  <c r="AX272" i="8" s="1"/>
  <c r="BA272" i="8"/>
  <c r="AZ272" i="8" s="1"/>
  <c r="BC272" i="8"/>
  <c r="B273" i="8"/>
  <c r="D273" i="8"/>
  <c r="F273" i="8"/>
  <c r="H273" i="8"/>
  <c r="J273" i="8"/>
  <c r="L273" i="8"/>
  <c r="N273" i="8"/>
  <c r="T273" i="8"/>
  <c r="Z273" i="8"/>
  <c r="AA273" i="8"/>
  <c r="BF273" i="8" s="1"/>
  <c r="AB273" i="8"/>
  <c r="AD273" i="8"/>
  <c r="AH273" i="8"/>
  <c r="AJ273" i="8"/>
  <c r="AL273" i="8"/>
  <c r="AN273" i="8"/>
  <c r="AP273" i="8"/>
  <c r="AS273" i="8"/>
  <c r="AT273" i="8"/>
  <c r="AU273" i="8"/>
  <c r="AV273" i="8"/>
  <c r="AW273" i="8"/>
  <c r="AY273" i="8"/>
  <c r="AX273" i="8" s="1"/>
  <c r="BA273" i="8"/>
  <c r="AZ273" i="8" s="1"/>
  <c r="B274" i="8"/>
  <c r="D274" i="8"/>
  <c r="F274" i="8"/>
  <c r="H274" i="8"/>
  <c r="J274" i="8"/>
  <c r="L274" i="8"/>
  <c r="N274" i="8"/>
  <c r="P274" i="8"/>
  <c r="R274" i="8"/>
  <c r="T274" i="8"/>
  <c r="V274" i="8"/>
  <c r="AA274" i="8"/>
  <c r="BF274" i="8" s="1"/>
  <c r="AB274" i="8"/>
  <c r="AD274" i="8"/>
  <c r="AF274" i="8"/>
  <c r="AH274" i="8"/>
  <c r="AJ274" i="8"/>
  <c r="AL274" i="8"/>
  <c r="AN274" i="8"/>
  <c r="AP274" i="8"/>
  <c r="AS274" i="8"/>
  <c r="AU274" i="8"/>
  <c r="AT274" i="8" s="1"/>
  <c r="AV274" i="8"/>
  <c r="AW274" i="8"/>
  <c r="AY274" i="8"/>
  <c r="AX274" i="8" s="1"/>
  <c r="BA274" i="8"/>
  <c r="AZ274" i="8" s="1"/>
  <c r="B275" i="8"/>
  <c r="D275" i="8"/>
  <c r="F275" i="8"/>
  <c r="H275" i="8"/>
  <c r="J275" i="8"/>
  <c r="L275" i="8"/>
  <c r="N275" i="8"/>
  <c r="P275" i="8"/>
  <c r="R275" i="8"/>
  <c r="T275" i="8"/>
  <c r="AA275" i="8"/>
  <c r="AB275" i="8"/>
  <c r="AD275" i="8"/>
  <c r="AF275" i="8"/>
  <c r="AH275" i="8"/>
  <c r="AJ275" i="8"/>
  <c r="AL275" i="8"/>
  <c r="AN275" i="8"/>
  <c r="AP275" i="8"/>
  <c r="AS275" i="8"/>
  <c r="AU275" i="8"/>
  <c r="AT275" i="8" s="1"/>
  <c r="AV275" i="8"/>
  <c r="AW275" i="8"/>
  <c r="AY275" i="8"/>
  <c r="AX275" i="8" s="1"/>
  <c r="AZ275" i="8"/>
  <c r="BA275" i="8"/>
  <c r="B276" i="8"/>
  <c r="D276" i="8"/>
  <c r="F276" i="8"/>
  <c r="H276" i="8"/>
  <c r="J276" i="8"/>
  <c r="L276" i="8"/>
  <c r="N276" i="8"/>
  <c r="P276" i="8"/>
  <c r="R276" i="8"/>
  <c r="T276" i="8"/>
  <c r="BI276" i="8"/>
  <c r="AA276" i="8"/>
  <c r="BF276" i="8" s="1"/>
  <c r="AB276" i="8"/>
  <c r="AD276" i="8"/>
  <c r="AF276" i="8"/>
  <c r="AH276" i="8"/>
  <c r="AJ276" i="8"/>
  <c r="AL276" i="8"/>
  <c r="AN276" i="8"/>
  <c r="AP276" i="8"/>
  <c r="AS276" i="8"/>
  <c r="AU276" i="8"/>
  <c r="AT276" i="8" s="1"/>
  <c r="AV276" i="8"/>
  <c r="AW276" i="8"/>
  <c r="AY276" i="8"/>
  <c r="AX276" i="8" s="1"/>
  <c r="BA276" i="8"/>
  <c r="AZ276" i="8" s="1"/>
  <c r="B277" i="8"/>
  <c r="D277" i="8"/>
  <c r="F277" i="8"/>
  <c r="H277" i="8"/>
  <c r="J277" i="8"/>
  <c r="L277" i="8"/>
  <c r="N277" i="8"/>
  <c r="P277" i="8"/>
  <c r="R277" i="8"/>
  <c r="T277" i="8"/>
  <c r="BM277" i="8"/>
  <c r="AA277" i="8"/>
  <c r="BF277" i="8" s="1"/>
  <c r="AB277" i="8"/>
  <c r="AD277" i="8"/>
  <c r="AF277" i="8"/>
  <c r="AH277" i="8"/>
  <c r="AJ277" i="8"/>
  <c r="AL277" i="8"/>
  <c r="AN277" i="8"/>
  <c r="AP277" i="8"/>
  <c r="AS277" i="8"/>
  <c r="AT277" i="8"/>
  <c r="AU277" i="8"/>
  <c r="AV277" i="8"/>
  <c r="AW277" i="8"/>
  <c r="AY277" i="8"/>
  <c r="AX277" i="8" s="1"/>
  <c r="BA277" i="8"/>
  <c r="AZ277" i="8" s="1"/>
  <c r="B278" i="8"/>
  <c r="D278" i="8"/>
  <c r="F278" i="8"/>
  <c r="H278" i="8"/>
  <c r="J278" i="8"/>
  <c r="L278" i="8"/>
  <c r="N278" i="8"/>
  <c r="P278" i="8"/>
  <c r="R278" i="8"/>
  <c r="T278" i="8"/>
  <c r="AA278" i="8"/>
  <c r="BF278" i="8" s="1"/>
  <c r="AB278" i="8"/>
  <c r="AD278" i="8"/>
  <c r="AF278" i="8"/>
  <c r="AH278" i="8"/>
  <c r="AJ278" i="8"/>
  <c r="AL278" i="8"/>
  <c r="AN278" i="8"/>
  <c r="AP278" i="8"/>
  <c r="AS278" i="8"/>
  <c r="AU278" i="8"/>
  <c r="AT278" i="8" s="1"/>
  <c r="AV278" i="8"/>
  <c r="AW278" i="8"/>
  <c r="AY278" i="8"/>
  <c r="AX278" i="8" s="1"/>
  <c r="BA278" i="8"/>
  <c r="AZ278" i="8" s="1"/>
  <c r="BC278" i="8"/>
  <c r="B279" i="8"/>
  <c r="D279" i="8"/>
  <c r="F279" i="8"/>
  <c r="H279" i="8"/>
  <c r="J279" i="8"/>
  <c r="L279" i="8"/>
  <c r="N279" i="8"/>
  <c r="P279" i="8"/>
  <c r="R279" i="8"/>
  <c r="T279" i="8"/>
  <c r="BI279" i="8"/>
  <c r="AA279" i="8"/>
  <c r="BF279" i="8" s="1"/>
  <c r="AB279" i="8"/>
  <c r="AF279" i="8"/>
  <c r="AH279" i="8"/>
  <c r="AJ279" i="8"/>
  <c r="AL279" i="8"/>
  <c r="AN279" i="8"/>
  <c r="AP279" i="8"/>
  <c r="AS279" i="8"/>
  <c r="AU279" i="8"/>
  <c r="AT279" i="8" s="1"/>
  <c r="AV279" i="8"/>
  <c r="AW279" i="8"/>
  <c r="AY279" i="8"/>
  <c r="AX279" i="8" s="1"/>
  <c r="AZ279" i="8"/>
  <c r="BA279" i="8"/>
  <c r="BC279" i="8"/>
  <c r="B280" i="8"/>
  <c r="D280" i="8"/>
  <c r="F280" i="8"/>
  <c r="H280" i="8"/>
  <c r="J280" i="8"/>
  <c r="L280" i="8"/>
  <c r="N280" i="8"/>
  <c r="P280" i="8"/>
  <c r="R280" i="8"/>
  <c r="T280" i="8"/>
  <c r="BI280" i="8"/>
  <c r="BD280" i="8"/>
  <c r="AA280" i="8"/>
  <c r="AB280" i="8"/>
  <c r="AF280" i="8"/>
  <c r="AH280" i="8"/>
  <c r="AJ280" i="8"/>
  <c r="AL280" i="8"/>
  <c r="AN280" i="8"/>
  <c r="AP280" i="8"/>
  <c r="AS280" i="8"/>
  <c r="AU280" i="8"/>
  <c r="AT280" i="8" s="1"/>
  <c r="AV280" i="8"/>
  <c r="AW280" i="8"/>
  <c r="AY280" i="8"/>
  <c r="AX280" i="8" s="1"/>
  <c r="BA280" i="8"/>
  <c r="AZ280" i="8" s="1"/>
  <c r="B281" i="8"/>
  <c r="D281" i="8"/>
  <c r="F281" i="8"/>
  <c r="H281" i="8"/>
  <c r="J281" i="8"/>
  <c r="L281" i="8"/>
  <c r="N281" i="8"/>
  <c r="P281" i="8"/>
  <c r="R281" i="8"/>
  <c r="T281" i="8"/>
  <c r="AA281" i="8"/>
  <c r="AB281" i="8"/>
  <c r="AF281" i="8"/>
  <c r="AH281" i="8"/>
  <c r="AJ281" i="8"/>
  <c r="AL281" i="8"/>
  <c r="AN281" i="8"/>
  <c r="AP281" i="8"/>
  <c r="AS281" i="8"/>
  <c r="AT281" i="8"/>
  <c r="AU281" i="8"/>
  <c r="AV281" i="8"/>
  <c r="AW281" i="8"/>
  <c r="AY281" i="8"/>
  <c r="AX281" i="8" s="1"/>
  <c r="BA281" i="8"/>
  <c r="AZ281" i="8" s="1"/>
  <c r="BC281" i="8"/>
  <c r="B282" i="8"/>
  <c r="D282" i="8"/>
  <c r="F282" i="8"/>
  <c r="H282" i="8"/>
  <c r="J282" i="8"/>
  <c r="L282" i="8"/>
  <c r="N282" i="8"/>
  <c r="P282" i="8"/>
  <c r="R282" i="8"/>
  <c r="T282" i="8"/>
  <c r="AA282" i="8"/>
  <c r="BF282" i="8" s="1"/>
  <c r="AB282" i="8"/>
  <c r="AD282" i="8"/>
  <c r="AF282" i="8"/>
  <c r="AH282" i="8"/>
  <c r="AJ282" i="8"/>
  <c r="AL282" i="8"/>
  <c r="AN282" i="8"/>
  <c r="AP282" i="8"/>
  <c r="AS282" i="8"/>
  <c r="AU282" i="8"/>
  <c r="AT282" i="8" s="1"/>
  <c r="AV282" i="8"/>
  <c r="AW282" i="8"/>
  <c r="AY282" i="8"/>
  <c r="AX282" i="8" s="1"/>
  <c r="BA282" i="8"/>
  <c r="AZ282" i="8" s="1"/>
  <c r="B283" i="8"/>
  <c r="D283" i="8"/>
  <c r="F283" i="8"/>
  <c r="H283" i="8"/>
  <c r="J283" i="8"/>
  <c r="L283" i="8"/>
  <c r="N283" i="8"/>
  <c r="P283" i="8"/>
  <c r="T283" i="8"/>
  <c r="AA283" i="8"/>
  <c r="BF283" i="8" s="1"/>
  <c r="AB283" i="8"/>
  <c r="AD283" i="8"/>
  <c r="AF283" i="8"/>
  <c r="AH283" i="8"/>
  <c r="AJ283" i="8"/>
  <c r="AL283" i="8"/>
  <c r="AN283" i="8"/>
  <c r="AP283" i="8"/>
  <c r="AS283" i="8"/>
  <c r="AU283" i="8"/>
  <c r="AT283" i="8" s="1"/>
  <c r="AV283" i="8"/>
  <c r="AW283" i="8"/>
  <c r="AY283" i="8"/>
  <c r="AX283" i="8" s="1"/>
  <c r="AZ283" i="8"/>
  <c r="BA283" i="8"/>
  <c r="BC283" i="8"/>
  <c r="B284" i="8"/>
  <c r="D284" i="8"/>
  <c r="F284" i="8"/>
  <c r="H284" i="8"/>
  <c r="J284" i="8"/>
  <c r="L284" i="8"/>
  <c r="N284" i="8"/>
  <c r="P284" i="8"/>
  <c r="R284" i="8"/>
  <c r="T284" i="8"/>
  <c r="BD284" i="8"/>
  <c r="AA284" i="8"/>
  <c r="AB284" i="8"/>
  <c r="AD284" i="8"/>
  <c r="AF284" i="8"/>
  <c r="AH284" i="8"/>
  <c r="AJ284" i="8"/>
  <c r="AL284" i="8"/>
  <c r="AN284" i="8"/>
  <c r="AP284" i="8"/>
  <c r="AS284" i="8"/>
  <c r="AU284" i="8"/>
  <c r="AT284" i="8" s="1"/>
  <c r="AV284" i="8"/>
  <c r="AW284" i="8"/>
  <c r="AY284" i="8"/>
  <c r="AX284" i="8" s="1"/>
  <c r="BA284" i="8"/>
  <c r="AZ284" i="8" s="1"/>
  <c r="B285" i="8"/>
  <c r="D285" i="8"/>
  <c r="F285" i="8"/>
  <c r="H285" i="8"/>
  <c r="J285" i="8"/>
  <c r="L285" i="8"/>
  <c r="N285" i="8"/>
  <c r="T285" i="8"/>
  <c r="AA285" i="8"/>
  <c r="BG285" i="8" s="1"/>
  <c r="AB285" i="8"/>
  <c r="AH285" i="8"/>
  <c r="AJ285" i="8"/>
  <c r="AL285" i="8"/>
  <c r="AN285" i="8"/>
  <c r="AP285" i="8"/>
  <c r="AS285" i="8"/>
  <c r="AT285" i="8"/>
  <c r="AU285" i="8"/>
  <c r="AV285" i="8"/>
  <c r="AW285" i="8"/>
  <c r="AY285" i="8"/>
  <c r="AX285" i="8" s="1"/>
  <c r="AZ285" i="8"/>
  <c r="BA285" i="8"/>
  <c r="B286" i="8"/>
  <c r="D286" i="8"/>
  <c r="F286" i="8"/>
  <c r="H286" i="8"/>
  <c r="J286" i="8"/>
  <c r="L286" i="8"/>
  <c r="N286" i="8"/>
  <c r="P286" i="8"/>
  <c r="R286" i="8"/>
  <c r="T286" i="8"/>
  <c r="AA286" i="8"/>
  <c r="AB286" i="8"/>
  <c r="AD286" i="8"/>
  <c r="AF286" i="8"/>
  <c r="AH286" i="8"/>
  <c r="AJ286" i="8"/>
  <c r="AL286" i="8"/>
  <c r="AN286" i="8"/>
  <c r="AP286" i="8"/>
  <c r="AS286" i="8"/>
  <c r="AU286" i="8"/>
  <c r="AT286" i="8" s="1"/>
  <c r="AV286" i="8"/>
  <c r="AW286" i="8"/>
  <c r="AY286" i="8"/>
  <c r="AX286" i="8" s="1"/>
  <c r="BA286" i="8"/>
  <c r="AZ286" i="8" s="1"/>
  <c r="B287" i="8"/>
  <c r="D287" i="8"/>
  <c r="F287" i="8"/>
  <c r="H287" i="8"/>
  <c r="J287" i="8"/>
  <c r="L287" i="8"/>
  <c r="N287" i="8"/>
  <c r="P287" i="8"/>
  <c r="R287" i="8"/>
  <c r="T287" i="8"/>
  <c r="BI287" i="8"/>
  <c r="AA287" i="8"/>
  <c r="BF287" i="8" s="1"/>
  <c r="AB287" i="8"/>
  <c r="AD287" i="8"/>
  <c r="AF287" i="8"/>
  <c r="AH287" i="8"/>
  <c r="AJ287" i="8"/>
  <c r="AL287" i="8"/>
  <c r="AN287" i="8"/>
  <c r="AP287" i="8"/>
  <c r="AS287" i="8"/>
  <c r="AT287" i="8"/>
  <c r="AU287" i="8"/>
  <c r="AV287" i="8"/>
  <c r="AW287" i="8"/>
  <c r="AY287" i="8"/>
  <c r="AX287" i="8" s="1"/>
  <c r="AZ287" i="8"/>
  <c r="BA287" i="8"/>
  <c r="BC287" i="8"/>
  <c r="BL287" i="8"/>
  <c r="B288" i="8"/>
  <c r="D288" i="8"/>
  <c r="F288" i="8"/>
  <c r="H288" i="8"/>
  <c r="J288" i="8"/>
  <c r="L288" i="8"/>
  <c r="N288" i="8"/>
  <c r="P288" i="8"/>
  <c r="R288" i="8"/>
  <c r="T288" i="8"/>
  <c r="BI288" i="8"/>
  <c r="BC288" i="8"/>
  <c r="AA288" i="8"/>
  <c r="BF288" i="8" s="1"/>
  <c r="AB288" i="8"/>
  <c r="AD288" i="8"/>
  <c r="AF288" i="8"/>
  <c r="AH288" i="8"/>
  <c r="AJ288" i="8"/>
  <c r="AL288" i="8"/>
  <c r="AN288" i="8"/>
  <c r="AP288" i="8"/>
  <c r="AS288" i="8"/>
  <c r="AU288" i="8"/>
  <c r="AT288" i="8" s="1"/>
  <c r="AV288" i="8"/>
  <c r="AW288" i="8"/>
  <c r="AY288" i="8"/>
  <c r="AX288" i="8" s="1"/>
  <c r="BA288" i="8"/>
  <c r="AZ288" i="8" s="1"/>
  <c r="B289" i="8"/>
  <c r="D289" i="8"/>
  <c r="F289" i="8"/>
  <c r="H289" i="8"/>
  <c r="J289" i="8"/>
  <c r="L289" i="8"/>
  <c r="N289" i="8"/>
  <c r="P289" i="8"/>
  <c r="R289" i="8"/>
  <c r="T289" i="8"/>
  <c r="BM289" i="8"/>
  <c r="AA289" i="8"/>
  <c r="AB289" i="8"/>
  <c r="AD289" i="8"/>
  <c r="AF289" i="8"/>
  <c r="AH289" i="8"/>
  <c r="AJ289" i="8"/>
  <c r="AL289" i="8"/>
  <c r="AN289" i="8"/>
  <c r="AP289" i="8"/>
  <c r="AS289" i="8"/>
  <c r="AT289" i="8"/>
  <c r="AU289" i="8"/>
  <c r="AV289" i="8"/>
  <c r="AW289" i="8"/>
  <c r="AY289" i="8"/>
  <c r="AX289" i="8" s="1"/>
  <c r="AZ289" i="8"/>
  <c r="BA289" i="8"/>
  <c r="B290" i="8"/>
  <c r="D290" i="8"/>
  <c r="F290" i="8"/>
  <c r="H290" i="8"/>
  <c r="J290" i="8"/>
  <c r="L290" i="8"/>
  <c r="N290" i="8"/>
  <c r="P290" i="8"/>
  <c r="R290" i="8"/>
  <c r="T290" i="8"/>
  <c r="V290" i="8"/>
  <c r="AA290" i="8"/>
  <c r="BF290" i="8" s="1"/>
  <c r="AB290" i="8"/>
  <c r="AD290" i="8"/>
  <c r="AF290" i="8"/>
  <c r="AH290" i="8"/>
  <c r="AJ290" i="8"/>
  <c r="AL290" i="8"/>
  <c r="AN290" i="8"/>
  <c r="AP290" i="8"/>
  <c r="AS290" i="8"/>
  <c r="AU290" i="8"/>
  <c r="AT290" i="8" s="1"/>
  <c r="AV290" i="8"/>
  <c r="AW290" i="8"/>
  <c r="AY290" i="8"/>
  <c r="AX290" i="8" s="1"/>
  <c r="BA290" i="8"/>
  <c r="AZ290" i="8" s="1"/>
  <c r="BL290" i="8"/>
  <c r="B291" i="8"/>
  <c r="D291" i="8"/>
  <c r="F291" i="8"/>
  <c r="H291" i="8"/>
  <c r="J291" i="8"/>
  <c r="L291" i="8"/>
  <c r="N291" i="8"/>
  <c r="P291" i="8"/>
  <c r="R291" i="8"/>
  <c r="T291" i="8"/>
  <c r="BI291" i="8"/>
  <c r="AA291" i="8"/>
  <c r="BF291" i="8" s="1"/>
  <c r="AB291" i="8"/>
  <c r="AD291" i="8"/>
  <c r="AH291" i="8"/>
  <c r="AJ291" i="8"/>
  <c r="AL291" i="8"/>
  <c r="AN291" i="8"/>
  <c r="AP291" i="8"/>
  <c r="AS291" i="8"/>
  <c r="AT291" i="8"/>
  <c r="AU291" i="8"/>
  <c r="AV291" i="8"/>
  <c r="AW291" i="8"/>
  <c r="AY291" i="8"/>
  <c r="AX291" i="8" s="1"/>
  <c r="AZ291" i="8"/>
  <c r="BA291" i="8"/>
  <c r="BL291" i="8"/>
  <c r="B292" i="8"/>
  <c r="D292" i="8"/>
  <c r="F292" i="8"/>
  <c r="H292" i="8"/>
  <c r="J292" i="8"/>
  <c r="L292" i="8"/>
  <c r="N292" i="8"/>
  <c r="P292" i="8"/>
  <c r="R292" i="8"/>
  <c r="T292" i="8"/>
  <c r="BI292" i="8"/>
  <c r="AA292" i="8"/>
  <c r="BG292" i="8" s="1"/>
  <c r="AB292" i="8"/>
  <c r="AD292" i="8"/>
  <c r="AH292" i="8"/>
  <c r="AJ292" i="8"/>
  <c r="AL292" i="8"/>
  <c r="AN292" i="8"/>
  <c r="AP292" i="8"/>
  <c r="AS292" i="8"/>
  <c r="AU292" i="8"/>
  <c r="AT292" i="8" s="1"/>
  <c r="AV292" i="8"/>
  <c r="AW292" i="8"/>
  <c r="AX292" i="8"/>
  <c r="AY292" i="8"/>
  <c r="BA292" i="8"/>
  <c r="AZ292" i="8" s="1"/>
  <c r="B293" i="8"/>
  <c r="D293" i="8"/>
  <c r="F293" i="8"/>
  <c r="H293" i="8"/>
  <c r="J293" i="8"/>
  <c r="L293" i="8"/>
  <c r="N293" i="8"/>
  <c r="P293" i="8"/>
  <c r="R293" i="8"/>
  <c r="T293" i="8"/>
  <c r="AA293" i="8"/>
  <c r="Z293" i="8" s="1"/>
  <c r="AB293" i="8"/>
  <c r="AD293" i="8"/>
  <c r="AF293" i="8"/>
  <c r="AH293" i="8"/>
  <c r="AJ293" i="8"/>
  <c r="AL293" i="8"/>
  <c r="AN293" i="8"/>
  <c r="AP293" i="8"/>
  <c r="AS293" i="8"/>
  <c r="AT293" i="8"/>
  <c r="AU293" i="8"/>
  <c r="AV293" i="8"/>
  <c r="AW293" i="8"/>
  <c r="AY293" i="8"/>
  <c r="AX293" i="8" s="1"/>
  <c r="BA293" i="8"/>
  <c r="AZ293" i="8" s="1"/>
  <c r="B294" i="8"/>
  <c r="D294" i="8"/>
  <c r="F294" i="8"/>
  <c r="H294" i="8"/>
  <c r="J294" i="8"/>
  <c r="L294" i="8"/>
  <c r="N294" i="8"/>
  <c r="P294" i="8"/>
  <c r="R294" i="8"/>
  <c r="T294" i="8"/>
  <c r="AA294" i="8"/>
  <c r="BF294" i="8" s="1"/>
  <c r="AB294" i="8"/>
  <c r="AD294" i="8"/>
  <c r="AF294" i="8"/>
  <c r="AH294" i="8"/>
  <c r="AJ294" i="8"/>
  <c r="AL294" i="8"/>
  <c r="AN294" i="8"/>
  <c r="AP294" i="8"/>
  <c r="AS294" i="8"/>
  <c r="AU294" i="8"/>
  <c r="AT294" i="8" s="1"/>
  <c r="AV294" i="8"/>
  <c r="AW294" i="8"/>
  <c r="AY294" i="8"/>
  <c r="AX294" i="8" s="1"/>
  <c r="BA294" i="8"/>
  <c r="AZ294" i="8" s="1"/>
  <c r="B295" i="8"/>
  <c r="D295" i="8"/>
  <c r="F295" i="8"/>
  <c r="H295" i="8"/>
  <c r="J295" i="8"/>
  <c r="L295" i="8"/>
  <c r="N295" i="8"/>
  <c r="P295" i="8"/>
  <c r="T295" i="8"/>
  <c r="AA295" i="8"/>
  <c r="AB295" i="8"/>
  <c r="AD295" i="8"/>
  <c r="AF295" i="8"/>
  <c r="AH295" i="8"/>
  <c r="AJ295" i="8"/>
  <c r="AL295" i="8"/>
  <c r="AN295" i="8"/>
  <c r="AP295" i="8"/>
  <c r="AS295" i="8"/>
  <c r="AU295" i="8"/>
  <c r="AT295" i="8" s="1"/>
  <c r="AV295" i="8"/>
  <c r="AW295" i="8"/>
  <c r="AY295" i="8"/>
  <c r="AX295" i="8" s="1"/>
  <c r="AZ295" i="8"/>
  <c r="BA295" i="8"/>
  <c r="BL295" i="8"/>
  <c r="B296" i="8"/>
  <c r="D296" i="8"/>
  <c r="F296" i="8"/>
  <c r="H296" i="8"/>
  <c r="J296" i="8"/>
  <c r="L296" i="8"/>
  <c r="N296" i="8"/>
  <c r="P296" i="8"/>
  <c r="R296" i="8"/>
  <c r="T296" i="8"/>
  <c r="BI296" i="8"/>
  <c r="BC296" i="8"/>
  <c r="AA296" i="8"/>
  <c r="BG296" i="8" s="1"/>
  <c r="AB296" i="8"/>
  <c r="AD296" i="8"/>
  <c r="AF296" i="8"/>
  <c r="AH296" i="8"/>
  <c r="AJ296" i="8"/>
  <c r="AL296" i="8"/>
  <c r="AN296" i="8"/>
  <c r="AP296" i="8"/>
  <c r="AS296" i="8"/>
  <c r="AU296" i="8"/>
  <c r="AT296" i="8" s="1"/>
  <c r="AV296" i="8"/>
  <c r="AW296" i="8"/>
  <c r="AX296" i="8"/>
  <c r="AY296" i="8"/>
  <c r="BA296" i="8"/>
  <c r="AZ296" i="8" s="1"/>
  <c r="B297" i="8"/>
  <c r="D297" i="8"/>
  <c r="F297" i="8"/>
  <c r="H297" i="8"/>
  <c r="J297" i="8"/>
  <c r="L297" i="8"/>
  <c r="N297" i="8"/>
  <c r="T297" i="8"/>
  <c r="AA297" i="8"/>
  <c r="AB297" i="8"/>
  <c r="AH297" i="8"/>
  <c r="AJ297" i="8"/>
  <c r="AL297" i="8"/>
  <c r="AN297" i="8"/>
  <c r="AP297" i="8"/>
  <c r="AS297" i="8"/>
  <c r="AT297" i="8"/>
  <c r="AU297" i="8"/>
  <c r="AV297" i="8"/>
  <c r="AW297" i="8"/>
  <c r="AY297" i="8"/>
  <c r="AX297" i="8" s="1"/>
  <c r="BA297" i="8"/>
  <c r="AZ297" i="8" s="1"/>
  <c r="B298" i="8"/>
  <c r="D298" i="8"/>
  <c r="F298" i="8"/>
  <c r="H298" i="8"/>
  <c r="J298" i="8"/>
  <c r="L298" i="8"/>
  <c r="N298" i="8"/>
  <c r="P298" i="8"/>
  <c r="R298" i="8"/>
  <c r="T298" i="8"/>
  <c r="V298" i="8"/>
  <c r="AA298" i="8"/>
  <c r="BF298" i="8" s="1"/>
  <c r="AB298" i="8"/>
  <c r="AD298" i="8"/>
  <c r="AF298" i="8"/>
  <c r="AH298" i="8"/>
  <c r="AJ298" i="8"/>
  <c r="AL298" i="8"/>
  <c r="AN298" i="8"/>
  <c r="AP298" i="8"/>
  <c r="AS298" i="8"/>
  <c r="AU298" i="8"/>
  <c r="AT298" i="8" s="1"/>
  <c r="AV298" i="8"/>
  <c r="AW298" i="8"/>
  <c r="AY298" i="8"/>
  <c r="AX298" i="8" s="1"/>
  <c r="BA298" i="8"/>
  <c r="AZ298" i="8" s="1"/>
  <c r="B299" i="8"/>
  <c r="D299" i="8"/>
  <c r="F299" i="8"/>
  <c r="H299" i="8"/>
  <c r="J299" i="8"/>
  <c r="L299" i="8"/>
  <c r="N299" i="8"/>
  <c r="P299" i="8"/>
  <c r="R299" i="8"/>
  <c r="T299" i="8"/>
  <c r="BL299" i="8"/>
  <c r="AA299" i="8"/>
  <c r="BF299" i="8" s="1"/>
  <c r="AB299" i="8"/>
  <c r="AF299" i="8"/>
  <c r="AH299" i="8"/>
  <c r="AJ299" i="8"/>
  <c r="AL299" i="8"/>
  <c r="AN299" i="8"/>
  <c r="AP299" i="8"/>
  <c r="AS299" i="8"/>
  <c r="AU299" i="8"/>
  <c r="AT299" i="8" s="1"/>
  <c r="AV299" i="8"/>
  <c r="AW299" i="8"/>
  <c r="AY299" i="8"/>
  <c r="AX299" i="8" s="1"/>
  <c r="AZ299" i="8"/>
  <c r="BA299" i="8"/>
  <c r="B300" i="8"/>
  <c r="D300" i="8"/>
  <c r="F300" i="8"/>
  <c r="H300" i="8"/>
  <c r="J300" i="8"/>
  <c r="L300" i="8"/>
  <c r="N300" i="8"/>
  <c r="P300" i="8"/>
  <c r="R300" i="8"/>
  <c r="T300" i="8"/>
  <c r="BC300" i="8"/>
  <c r="AA300" i="8"/>
  <c r="BG300" i="8" s="1"/>
  <c r="AB300" i="8"/>
  <c r="AD300" i="8"/>
  <c r="AF300" i="8"/>
  <c r="AH300" i="8"/>
  <c r="AJ300" i="8"/>
  <c r="AL300" i="8"/>
  <c r="AN300" i="8"/>
  <c r="AP300" i="8"/>
  <c r="AS300" i="8"/>
  <c r="AU300" i="8"/>
  <c r="AT300" i="8" s="1"/>
  <c r="AV300" i="8"/>
  <c r="AW300" i="8"/>
  <c r="AX300" i="8"/>
  <c r="AY300" i="8"/>
  <c r="BA300" i="8"/>
  <c r="AZ300" i="8" s="1"/>
  <c r="BD300" i="8"/>
  <c r="B301" i="8"/>
  <c r="D301" i="8"/>
  <c r="F301" i="8"/>
  <c r="H301" i="8"/>
  <c r="J301" i="8"/>
  <c r="L301" i="8"/>
  <c r="N301" i="8"/>
  <c r="P301" i="8"/>
  <c r="R301" i="8"/>
  <c r="T301" i="8"/>
  <c r="AA301" i="8"/>
  <c r="AB301" i="8"/>
  <c r="AF301" i="8"/>
  <c r="AH301" i="8"/>
  <c r="AJ301" i="8"/>
  <c r="AL301" i="8"/>
  <c r="AN301" i="8"/>
  <c r="AP301" i="8"/>
  <c r="AS301" i="8"/>
  <c r="AT301" i="8"/>
  <c r="AU301" i="8"/>
  <c r="AV301" i="8"/>
  <c r="AW301" i="8"/>
  <c r="AY301" i="8"/>
  <c r="AX301" i="8" s="1"/>
  <c r="BA301" i="8"/>
  <c r="AZ301" i="8" s="1"/>
  <c r="BC301" i="8"/>
  <c r="B302" i="8"/>
  <c r="D302" i="8"/>
  <c r="F302" i="8"/>
  <c r="H302" i="8"/>
  <c r="J302" i="8"/>
  <c r="L302" i="8"/>
  <c r="N302" i="8"/>
  <c r="P302" i="8"/>
  <c r="R302" i="8"/>
  <c r="T302" i="8"/>
  <c r="AA302" i="8"/>
  <c r="BG302" i="8" s="1"/>
  <c r="AB302" i="8"/>
  <c r="AD302" i="8"/>
  <c r="AF302" i="8"/>
  <c r="AH302" i="8"/>
  <c r="AJ302" i="8"/>
  <c r="AL302" i="8"/>
  <c r="AN302" i="8"/>
  <c r="AP302" i="8"/>
  <c r="AS302" i="8"/>
  <c r="AU302" i="8"/>
  <c r="AT302" i="8" s="1"/>
  <c r="AV302" i="8"/>
  <c r="AW302" i="8"/>
  <c r="AY302" i="8"/>
  <c r="AX302" i="8" s="1"/>
  <c r="BA302" i="8"/>
  <c r="AZ302" i="8" s="1"/>
  <c r="B303" i="8"/>
  <c r="D303" i="8"/>
  <c r="F303" i="8"/>
  <c r="H303" i="8"/>
  <c r="J303" i="8"/>
  <c r="L303" i="8"/>
  <c r="N303" i="8"/>
  <c r="P303" i="8"/>
  <c r="R303" i="8"/>
  <c r="T303" i="8"/>
  <c r="AA303" i="8"/>
  <c r="Z303" i="8" s="1"/>
  <c r="AB303" i="8"/>
  <c r="AD303" i="8"/>
  <c r="AF303" i="8"/>
  <c r="AH303" i="8"/>
  <c r="AJ303" i="8"/>
  <c r="AL303" i="8"/>
  <c r="AN303" i="8"/>
  <c r="AP303" i="8"/>
  <c r="AS303" i="8"/>
  <c r="AU303" i="8"/>
  <c r="AT303" i="8" s="1"/>
  <c r="AV303" i="8"/>
  <c r="AW303" i="8"/>
  <c r="AY303" i="8"/>
  <c r="AX303" i="8" s="1"/>
  <c r="AZ303" i="8"/>
  <c r="BA303" i="8"/>
  <c r="B304" i="8"/>
  <c r="D304" i="8"/>
  <c r="F304" i="8"/>
  <c r="H304" i="8"/>
  <c r="J304" i="8"/>
  <c r="L304" i="8"/>
  <c r="N304" i="8"/>
  <c r="P304" i="8"/>
  <c r="R304" i="8"/>
  <c r="T304" i="8"/>
  <c r="BL304" i="8"/>
  <c r="AA304" i="8"/>
  <c r="Z304" i="8" s="1"/>
  <c r="AB304" i="8"/>
  <c r="AD304" i="8"/>
  <c r="AF304" i="8"/>
  <c r="AH304" i="8"/>
  <c r="AJ304" i="8"/>
  <c r="AL304" i="8"/>
  <c r="AN304" i="8"/>
  <c r="AP304" i="8"/>
  <c r="AS304" i="8"/>
  <c r="AU304" i="8"/>
  <c r="AT304" i="8" s="1"/>
  <c r="AV304" i="8"/>
  <c r="AW304" i="8"/>
  <c r="AX304" i="8"/>
  <c r="AY304" i="8"/>
  <c r="BA304" i="8"/>
  <c r="AZ304" i="8" s="1"/>
  <c r="BD304" i="8"/>
  <c r="B305" i="8"/>
  <c r="D305" i="8"/>
  <c r="F305" i="8"/>
  <c r="H305" i="8"/>
  <c r="J305" i="8"/>
  <c r="L305" i="8"/>
  <c r="N305" i="8"/>
  <c r="P305" i="8"/>
  <c r="R305" i="8"/>
  <c r="T305" i="8"/>
  <c r="AA305" i="8"/>
  <c r="Z305" i="8" s="1"/>
  <c r="AB305" i="8"/>
  <c r="AD305" i="8"/>
  <c r="AF305" i="8"/>
  <c r="AH305" i="8"/>
  <c r="AJ305" i="8"/>
  <c r="AL305" i="8"/>
  <c r="AN305" i="8"/>
  <c r="AP305" i="8"/>
  <c r="AS305" i="8"/>
  <c r="AT305" i="8"/>
  <c r="AU305" i="8"/>
  <c r="AV305" i="8"/>
  <c r="AW305" i="8"/>
  <c r="AY305" i="8"/>
  <c r="AX305" i="8" s="1"/>
  <c r="BA305" i="8"/>
  <c r="AZ305" i="8" s="1"/>
  <c r="B306" i="8"/>
  <c r="D306" i="8"/>
  <c r="F306" i="8"/>
  <c r="H306" i="8"/>
  <c r="J306" i="8"/>
  <c r="L306" i="8"/>
  <c r="N306" i="8"/>
  <c r="P306" i="8"/>
  <c r="R306" i="8"/>
  <c r="T306" i="8"/>
  <c r="BL306" i="8"/>
  <c r="AA306" i="8"/>
  <c r="AB306" i="8"/>
  <c r="AD306" i="8"/>
  <c r="AF306" i="8"/>
  <c r="AH306" i="8"/>
  <c r="AJ306" i="8"/>
  <c r="AL306" i="8"/>
  <c r="AN306" i="8"/>
  <c r="AP306" i="8"/>
  <c r="AS306" i="8"/>
  <c r="AU306" i="8"/>
  <c r="AT306" i="8" s="1"/>
  <c r="AV306" i="8"/>
  <c r="AW306" i="8"/>
  <c r="AY306" i="8"/>
  <c r="AX306" i="8" s="1"/>
  <c r="BA306" i="8"/>
  <c r="AZ306" i="8" s="1"/>
  <c r="B307" i="8"/>
  <c r="D307" i="8"/>
  <c r="F307" i="8"/>
  <c r="H307" i="8"/>
  <c r="J307" i="8"/>
  <c r="L307" i="8"/>
  <c r="N307" i="8"/>
  <c r="P307" i="8"/>
  <c r="T307" i="8"/>
  <c r="BL307" i="8"/>
  <c r="AA307" i="8"/>
  <c r="BF307" i="8" s="1"/>
  <c r="AB307" i="8"/>
  <c r="AD307" i="8"/>
  <c r="AF307" i="8"/>
  <c r="AH307" i="8"/>
  <c r="AJ307" i="8"/>
  <c r="AL307" i="8"/>
  <c r="AN307" i="8"/>
  <c r="AP307" i="8"/>
  <c r="AS307" i="8"/>
  <c r="AU307" i="8"/>
  <c r="AT307" i="8" s="1"/>
  <c r="AV307" i="8"/>
  <c r="AW307" i="8"/>
  <c r="AY307" i="8"/>
  <c r="AX307" i="8" s="1"/>
  <c r="AZ307" i="8"/>
  <c r="BA307" i="8"/>
  <c r="BC307" i="8"/>
  <c r="B308" i="8"/>
  <c r="D308" i="8"/>
  <c r="F308" i="8"/>
  <c r="H308" i="8"/>
  <c r="J308" i="8"/>
  <c r="L308" i="8"/>
  <c r="N308" i="8"/>
  <c r="P308" i="8"/>
  <c r="R308" i="8"/>
  <c r="T308" i="8"/>
  <c r="AA308" i="8"/>
  <c r="BF308" i="8" s="1"/>
  <c r="AB308" i="8"/>
  <c r="AD308" i="8"/>
  <c r="AF308" i="8"/>
  <c r="AH308" i="8"/>
  <c r="AJ308" i="8"/>
  <c r="AL308" i="8"/>
  <c r="AN308" i="8"/>
  <c r="AP308" i="8"/>
  <c r="AS308" i="8"/>
  <c r="AU308" i="8"/>
  <c r="AT308" i="8" s="1"/>
  <c r="AV308" i="8"/>
  <c r="AW308" i="8"/>
  <c r="AY308" i="8"/>
  <c r="AX308" i="8" s="1"/>
  <c r="BA308" i="8"/>
  <c r="AZ308" i="8" s="1"/>
  <c r="BL308" i="8"/>
  <c r="B309" i="8"/>
  <c r="D309" i="8"/>
  <c r="F309" i="8"/>
  <c r="H309" i="8"/>
  <c r="J309" i="8"/>
  <c r="L309" i="8"/>
  <c r="N309" i="8"/>
  <c r="T309" i="8"/>
  <c r="AA309" i="8"/>
  <c r="BG309" i="8" s="1"/>
  <c r="AB309" i="8"/>
  <c r="AH309" i="8"/>
  <c r="AJ309" i="8"/>
  <c r="AL309" i="8"/>
  <c r="AN309" i="8"/>
  <c r="AP309" i="8"/>
  <c r="AS309" i="8"/>
  <c r="AT309" i="8"/>
  <c r="AU309" i="8"/>
  <c r="AV309" i="8"/>
  <c r="AW309" i="8"/>
  <c r="AY309" i="8"/>
  <c r="AX309" i="8" s="1"/>
  <c r="BA309" i="8"/>
  <c r="AZ309" i="8" s="1"/>
  <c r="B310" i="8"/>
  <c r="D310" i="8"/>
  <c r="F310" i="8"/>
  <c r="H310" i="8"/>
  <c r="J310" i="8"/>
  <c r="L310" i="8"/>
  <c r="N310" i="8"/>
  <c r="P310" i="8"/>
  <c r="R310" i="8"/>
  <c r="T310" i="8"/>
  <c r="AA310" i="8"/>
  <c r="AB310" i="8"/>
  <c r="AD310" i="8"/>
  <c r="AH310" i="8"/>
  <c r="AJ310" i="8"/>
  <c r="AL310" i="8"/>
  <c r="AN310" i="8"/>
  <c r="AP310" i="8"/>
  <c r="AS310" i="8"/>
  <c r="AU310" i="8"/>
  <c r="AT310" i="8" s="1"/>
  <c r="AV310" i="8"/>
  <c r="AW310" i="8"/>
  <c r="AY310" i="8"/>
  <c r="AX310" i="8" s="1"/>
  <c r="BA310" i="8"/>
  <c r="AZ310" i="8" s="1"/>
  <c r="B311" i="8"/>
  <c r="D311" i="8"/>
  <c r="F311" i="8"/>
  <c r="H311" i="8"/>
  <c r="J311" i="8"/>
  <c r="L311" i="8"/>
  <c r="N311" i="8"/>
  <c r="P311" i="8"/>
  <c r="R311" i="8"/>
  <c r="T311" i="8"/>
  <c r="BL311" i="8"/>
  <c r="AA311" i="8"/>
  <c r="BG311" i="8" s="1"/>
  <c r="AB311" i="8"/>
  <c r="AD311" i="8"/>
  <c r="AH311" i="8"/>
  <c r="AJ311" i="8"/>
  <c r="AL311" i="8"/>
  <c r="AN311" i="8"/>
  <c r="AP311" i="8"/>
  <c r="AS311" i="8"/>
  <c r="AU311" i="8"/>
  <c r="AT311" i="8" s="1"/>
  <c r="AV311" i="8"/>
  <c r="AW311" i="8"/>
  <c r="AY311" i="8"/>
  <c r="AX311" i="8" s="1"/>
  <c r="AZ311" i="8"/>
  <c r="BA311" i="8"/>
  <c r="BJ311" i="8"/>
  <c r="B312" i="8"/>
  <c r="D312" i="8"/>
  <c r="F312" i="8"/>
  <c r="H312" i="8"/>
  <c r="J312" i="8"/>
  <c r="L312" i="8"/>
  <c r="N312" i="8"/>
  <c r="P312" i="8"/>
  <c r="R312" i="8"/>
  <c r="T312" i="8"/>
  <c r="BJ312" i="8"/>
  <c r="AA312" i="8"/>
  <c r="Z312" i="8" s="1"/>
  <c r="AB312" i="8"/>
  <c r="AD312" i="8"/>
  <c r="AH312" i="8"/>
  <c r="AJ312" i="8"/>
  <c r="AL312" i="8"/>
  <c r="AN312" i="8"/>
  <c r="AP312" i="8"/>
  <c r="AS312" i="8"/>
  <c r="AU312" i="8"/>
  <c r="AT312" i="8" s="1"/>
  <c r="AV312" i="8"/>
  <c r="AW312" i="8"/>
  <c r="AY312" i="8"/>
  <c r="AX312" i="8" s="1"/>
  <c r="BA312" i="8"/>
  <c r="AZ312" i="8" s="1"/>
  <c r="B313" i="8"/>
  <c r="D313" i="8"/>
  <c r="F313" i="8"/>
  <c r="H313" i="8"/>
  <c r="J313" i="8"/>
  <c r="L313" i="8"/>
  <c r="N313" i="8"/>
  <c r="P313" i="8"/>
  <c r="R313" i="8"/>
  <c r="T313" i="8"/>
  <c r="BI313" i="8"/>
  <c r="AA313" i="8"/>
  <c r="BF313" i="8" s="1"/>
  <c r="AB313" i="8"/>
  <c r="AD313" i="8"/>
  <c r="AF313" i="8"/>
  <c r="AH313" i="8"/>
  <c r="AJ313" i="8"/>
  <c r="AL313" i="8"/>
  <c r="AN313" i="8"/>
  <c r="AP313" i="8"/>
  <c r="AS313" i="8"/>
  <c r="AT313" i="8"/>
  <c r="AU313" i="8"/>
  <c r="AV313" i="8"/>
  <c r="AW313" i="8"/>
  <c r="AX313" i="8"/>
  <c r="AY313" i="8"/>
  <c r="BA313" i="8"/>
  <c r="AZ313" i="8" s="1"/>
  <c r="B314" i="8"/>
  <c r="D314" i="8"/>
  <c r="F314" i="8"/>
  <c r="H314" i="8"/>
  <c r="J314" i="8"/>
  <c r="L314" i="8"/>
  <c r="N314" i="8"/>
  <c r="P314" i="8"/>
  <c r="R314" i="8"/>
  <c r="T314" i="8"/>
  <c r="AA314" i="8"/>
  <c r="AB314" i="8"/>
  <c r="AD314" i="8"/>
  <c r="AF314" i="8"/>
  <c r="AH314" i="8"/>
  <c r="AJ314" i="8"/>
  <c r="AL314" i="8"/>
  <c r="AN314" i="8"/>
  <c r="AP314" i="8"/>
  <c r="AS314" i="8"/>
  <c r="AU314" i="8"/>
  <c r="AT314" i="8" s="1"/>
  <c r="AW314" i="8"/>
  <c r="AV314" i="8" s="1"/>
  <c r="AY314" i="8"/>
  <c r="AX314" i="8" s="1"/>
  <c r="BA314" i="8"/>
  <c r="AZ314" i="8" s="1"/>
  <c r="B315" i="8"/>
  <c r="D315" i="8"/>
  <c r="F315" i="8"/>
  <c r="H315" i="8"/>
  <c r="J315" i="8"/>
  <c r="L315" i="8"/>
  <c r="N315" i="8"/>
  <c r="P315" i="8"/>
  <c r="R315" i="8"/>
  <c r="T315" i="8"/>
  <c r="AA315" i="8"/>
  <c r="BG315" i="8" s="1"/>
  <c r="AB315" i="8"/>
  <c r="AD315" i="8"/>
  <c r="AF315" i="8"/>
  <c r="AH315" i="8"/>
  <c r="AJ315" i="8"/>
  <c r="AL315" i="8"/>
  <c r="AN315" i="8"/>
  <c r="AP315" i="8"/>
  <c r="AS315" i="8"/>
  <c r="AU315" i="8"/>
  <c r="AT315" i="8" s="1"/>
  <c r="AV315" i="8"/>
  <c r="AW315" i="8"/>
  <c r="AX315" i="8"/>
  <c r="AY315" i="8"/>
  <c r="AZ315" i="8"/>
  <c r="BA315" i="8"/>
  <c r="B316" i="8"/>
  <c r="D316" i="8"/>
  <c r="F316" i="8"/>
  <c r="H316" i="8"/>
  <c r="J316" i="8"/>
  <c r="L316" i="8"/>
  <c r="N316" i="8"/>
  <c r="P316" i="8"/>
  <c r="R316" i="8"/>
  <c r="T316" i="8"/>
  <c r="V316" i="8"/>
  <c r="BJ316" i="8"/>
  <c r="BC316" i="8"/>
  <c r="AA316" i="8"/>
  <c r="AB316" i="8"/>
  <c r="AD316" i="8"/>
  <c r="AF316" i="8"/>
  <c r="AH316" i="8"/>
  <c r="AJ316" i="8"/>
  <c r="AL316" i="8"/>
  <c r="AN316" i="8"/>
  <c r="AP316" i="8"/>
  <c r="AS316" i="8"/>
  <c r="AU316" i="8"/>
  <c r="AT316" i="8" s="1"/>
  <c r="AV316" i="8"/>
  <c r="AW316" i="8"/>
  <c r="AX316" i="8"/>
  <c r="AY316" i="8"/>
  <c r="BA316" i="8"/>
  <c r="AZ316" i="8" s="1"/>
  <c r="BD316" i="8"/>
  <c r="BL316" i="8"/>
  <c r="B317" i="8"/>
  <c r="D317" i="8"/>
  <c r="F317" i="8"/>
  <c r="H317" i="8"/>
  <c r="J317" i="8"/>
  <c r="L317" i="8"/>
  <c r="N317" i="8"/>
  <c r="P317" i="8"/>
  <c r="R317" i="8"/>
  <c r="T317" i="8"/>
  <c r="V317" i="8"/>
  <c r="BC317" i="8"/>
  <c r="AA317" i="8"/>
  <c r="AB317" i="8"/>
  <c r="AD317" i="8"/>
  <c r="AF317" i="8"/>
  <c r="AH317" i="8"/>
  <c r="AJ317" i="8"/>
  <c r="AL317" i="8"/>
  <c r="AN317" i="8"/>
  <c r="AP317" i="8"/>
  <c r="AS317" i="8"/>
  <c r="AT317" i="8"/>
  <c r="AU317" i="8"/>
  <c r="AV317" i="8"/>
  <c r="AW317" i="8"/>
  <c r="AX317" i="8"/>
  <c r="AY317" i="8"/>
  <c r="BA317" i="8"/>
  <c r="AZ317" i="8" s="1"/>
  <c r="BI317" i="8"/>
  <c r="B318" i="8"/>
  <c r="D318" i="8"/>
  <c r="F318" i="8"/>
  <c r="H318" i="8"/>
  <c r="J318" i="8"/>
  <c r="L318" i="8"/>
  <c r="N318" i="8"/>
  <c r="P318" i="8"/>
  <c r="R318" i="8"/>
  <c r="T318" i="8"/>
  <c r="V318" i="8"/>
  <c r="BC318" i="8"/>
  <c r="AA318" i="8"/>
  <c r="BG318" i="8" s="1"/>
  <c r="AB318" i="8"/>
  <c r="AD318" i="8"/>
  <c r="AF318" i="8"/>
  <c r="AH318" i="8"/>
  <c r="AJ318" i="8"/>
  <c r="AL318" i="8"/>
  <c r="AN318" i="8"/>
  <c r="AP318" i="8"/>
  <c r="AS318" i="8"/>
  <c r="AU318" i="8"/>
  <c r="AT318" i="8" s="1"/>
  <c r="AW318" i="8"/>
  <c r="AV318" i="8" s="1"/>
  <c r="AY318" i="8"/>
  <c r="AX318" i="8" s="1"/>
  <c r="BA318" i="8"/>
  <c r="AZ318" i="8" s="1"/>
  <c r="BF318" i="8"/>
  <c r="BJ318" i="8"/>
  <c r="B319" i="8"/>
  <c r="D319" i="8"/>
  <c r="F319" i="8"/>
  <c r="H319" i="8"/>
  <c r="J319" i="8"/>
  <c r="L319" i="8"/>
  <c r="N319" i="8"/>
  <c r="P319" i="8"/>
  <c r="T319" i="8"/>
  <c r="BJ319" i="8"/>
  <c r="BD319" i="8"/>
  <c r="AA319" i="8"/>
  <c r="Z319" i="8" s="1"/>
  <c r="AB319" i="8"/>
  <c r="AF319" i="8"/>
  <c r="AH319" i="8"/>
  <c r="AJ319" i="8"/>
  <c r="AL319" i="8"/>
  <c r="AN319" i="8"/>
  <c r="AP319" i="8"/>
  <c r="AS319" i="8"/>
  <c r="AU319" i="8"/>
  <c r="AT319" i="8" s="1"/>
  <c r="AV319" i="8"/>
  <c r="AW319" i="8"/>
  <c r="AY319" i="8"/>
  <c r="AX319" i="8" s="1"/>
  <c r="AZ319" i="8"/>
  <c r="BA319" i="8"/>
  <c r="B320" i="8"/>
  <c r="D320" i="8"/>
  <c r="F320" i="8"/>
  <c r="H320" i="8"/>
  <c r="J320" i="8"/>
  <c r="L320" i="8"/>
  <c r="N320" i="8"/>
  <c r="P320" i="8"/>
  <c r="R320" i="8"/>
  <c r="T320" i="8"/>
  <c r="BC320" i="8"/>
  <c r="AA320" i="8"/>
  <c r="BF320" i="8" s="1"/>
  <c r="AB320" i="8"/>
  <c r="AF320" i="8"/>
  <c r="AH320" i="8"/>
  <c r="AJ320" i="8"/>
  <c r="AL320" i="8"/>
  <c r="AN320" i="8"/>
  <c r="AP320" i="8"/>
  <c r="AS320" i="8"/>
  <c r="AT320" i="8"/>
  <c r="AU320" i="8"/>
  <c r="AV320" i="8"/>
  <c r="AW320" i="8"/>
  <c r="AY320" i="8"/>
  <c r="AX320" i="8" s="1"/>
  <c r="AZ320" i="8"/>
  <c r="BA320" i="8"/>
  <c r="B321" i="8"/>
  <c r="D321" i="8"/>
  <c r="F321" i="8"/>
  <c r="H321" i="8"/>
  <c r="J321" i="8"/>
  <c r="L321" i="8"/>
  <c r="N321" i="8"/>
  <c r="T321" i="8"/>
  <c r="AA321" i="8"/>
  <c r="AB321" i="8"/>
  <c r="AH321" i="8"/>
  <c r="AJ321" i="8"/>
  <c r="AL321" i="8"/>
  <c r="AN321" i="8"/>
  <c r="AP321" i="8"/>
  <c r="AS321" i="8"/>
  <c r="AU321" i="8"/>
  <c r="AT321" i="8" s="1"/>
  <c r="AW321" i="8"/>
  <c r="AV321" i="8" s="1"/>
  <c r="AY321" i="8"/>
  <c r="AX321" i="8" s="1"/>
  <c r="BA321" i="8"/>
  <c r="AZ321" i="8" s="1"/>
  <c r="B322" i="8"/>
  <c r="D322" i="8"/>
  <c r="F322" i="8"/>
  <c r="H322" i="8"/>
  <c r="J322" i="8"/>
  <c r="L322" i="8"/>
  <c r="N322" i="8"/>
  <c r="P322" i="8"/>
  <c r="R322" i="8"/>
  <c r="T322" i="8"/>
  <c r="AA322" i="8"/>
  <c r="BF322" i="8" s="1"/>
  <c r="AB322" i="8"/>
  <c r="AD322" i="8"/>
  <c r="AF322" i="8"/>
  <c r="AH322" i="8"/>
  <c r="AJ322" i="8"/>
  <c r="AL322" i="8"/>
  <c r="AN322" i="8"/>
  <c r="AP322" i="8"/>
  <c r="AS322" i="8"/>
  <c r="AT322" i="8"/>
  <c r="AU322" i="8"/>
  <c r="AW322" i="8"/>
  <c r="AV322" i="8" s="1"/>
  <c r="AX322" i="8"/>
  <c r="AY322" i="8"/>
  <c r="AZ322" i="8"/>
  <c r="BA322" i="8"/>
  <c r="B323" i="8"/>
  <c r="D323" i="8"/>
  <c r="F323" i="8"/>
  <c r="H323" i="8"/>
  <c r="J323" i="8"/>
  <c r="L323" i="8"/>
  <c r="N323" i="8"/>
  <c r="P323" i="8"/>
  <c r="R323" i="8"/>
  <c r="T323" i="8"/>
  <c r="BC323" i="8"/>
  <c r="AA323" i="8"/>
  <c r="AB323" i="8"/>
  <c r="AD323" i="8"/>
  <c r="AF323" i="8"/>
  <c r="AH323" i="8"/>
  <c r="AJ323" i="8"/>
  <c r="AL323" i="8"/>
  <c r="AN323" i="8"/>
  <c r="AP323" i="8"/>
  <c r="AS323" i="8"/>
  <c r="AU323" i="8"/>
  <c r="AT323" i="8" s="1"/>
  <c r="AW323" i="8"/>
  <c r="AV323" i="8" s="1"/>
  <c r="AX323" i="8"/>
  <c r="AY323" i="8"/>
  <c r="BA323" i="8"/>
  <c r="AZ323" i="8" s="1"/>
  <c r="BD323" i="8"/>
  <c r="BJ323" i="8"/>
  <c r="B324" i="8"/>
  <c r="D324" i="8"/>
  <c r="F324" i="8"/>
  <c r="H324" i="8"/>
  <c r="J324" i="8"/>
  <c r="L324" i="8"/>
  <c r="N324" i="8"/>
  <c r="P324" i="8"/>
  <c r="R324" i="8"/>
  <c r="T324" i="8"/>
  <c r="BC324" i="8"/>
  <c r="AA324" i="8"/>
  <c r="BF324" i="8" s="1"/>
  <c r="AB324" i="8"/>
  <c r="AD324" i="8"/>
  <c r="AF324" i="8"/>
  <c r="AH324" i="8"/>
  <c r="AJ324" i="8"/>
  <c r="AL324" i="8"/>
  <c r="AN324" i="8"/>
  <c r="AP324" i="8"/>
  <c r="AS324" i="8"/>
  <c r="AT324" i="8"/>
  <c r="AU324" i="8"/>
  <c r="AV324" i="8"/>
  <c r="AW324" i="8"/>
  <c r="AY324" i="8"/>
  <c r="AX324" i="8" s="1"/>
  <c r="AZ324" i="8"/>
  <c r="BA324" i="8"/>
  <c r="B325" i="8"/>
  <c r="D325" i="8"/>
  <c r="F325" i="8"/>
  <c r="H325" i="8"/>
  <c r="J325" i="8"/>
  <c r="L325" i="8"/>
  <c r="N325" i="8"/>
  <c r="P325" i="8"/>
  <c r="R325" i="8"/>
  <c r="T325" i="8"/>
  <c r="BI325" i="8"/>
  <c r="BC325" i="8"/>
  <c r="AA325" i="8"/>
  <c r="Z325" i="8" s="1"/>
  <c r="AB325" i="8"/>
  <c r="AD325" i="8"/>
  <c r="AF325" i="8"/>
  <c r="AH325" i="8"/>
  <c r="AJ325" i="8"/>
  <c r="AL325" i="8"/>
  <c r="AN325" i="8"/>
  <c r="AP325" i="8"/>
  <c r="AS325" i="8"/>
  <c r="AU325" i="8"/>
  <c r="AT325" i="8" s="1"/>
  <c r="AW325" i="8"/>
  <c r="AV325" i="8" s="1"/>
  <c r="AY325" i="8"/>
  <c r="AX325" i="8" s="1"/>
  <c r="BA325" i="8"/>
  <c r="AZ325" i="8" s="1"/>
  <c r="B326" i="8"/>
  <c r="D326" i="8"/>
  <c r="F326" i="8"/>
  <c r="H326" i="8"/>
  <c r="J326" i="8"/>
  <c r="L326" i="8"/>
  <c r="N326" i="8"/>
  <c r="P326" i="8"/>
  <c r="R326" i="8"/>
  <c r="T326" i="8"/>
  <c r="AA326" i="8"/>
  <c r="BF326" i="8" s="1"/>
  <c r="AB326" i="8"/>
  <c r="AD326" i="8"/>
  <c r="AF326" i="8"/>
  <c r="AH326" i="8"/>
  <c r="AJ326" i="8"/>
  <c r="AL326" i="8"/>
  <c r="AN326" i="8"/>
  <c r="AP326" i="8"/>
  <c r="AS326" i="8"/>
  <c r="AT326" i="8"/>
  <c r="AU326" i="8"/>
  <c r="AW326" i="8"/>
  <c r="AV326" i="8" s="1"/>
  <c r="AX326" i="8"/>
  <c r="AY326" i="8"/>
  <c r="AZ326" i="8"/>
  <c r="BA326" i="8"/>
  <c r="B327" i="8"/>
  <c r="D327" i="8"/>
  <c r="F327" i="8"/>
  <c r="H327" i="8"/>
  <c r="J327" i="8"/>
  <c r="L327" i="8"/>
  <c r="N327" i="8"/>
  <c r="P327" i="8"/>
  <c r="R327" i="8"/>
  <c r="T327" i="8"/>
  <c r="V327" i="8"/>
  <c r="BL327" i="8"/>
  <c r="AA327" i="8"/>
  <c r="BG327" i="8" s="1"/>
  <c r="AB327" i="8"/>
  <c r="AD327" i="8"/>
  <c r="AF327" i="8"/>
  <c r="AH327" i="8"/>
  <c r="AJ327" i="8"/>
  <c r="AL327" i="8"/>
  <c r="AN327" i="8"/>
  <c r="AP327" i="8"/>
  <c r="AS327" i="8"/>
  <c r="AU327" i="8"/>
  <c r="AT327" i="8" s="1"/>
  <c r="AW327" i="8"/>
  <c r="AV327" i="8" s="1"/>
  <c r="AX327" i="8"/>
  <c r="AY327" i="8"/>
  <c r="BA327" i="8"/>
  <c r="AZ327" i="8" s="1"/>
  <c r="BI327" i="8"/>
  <c r="BJ327" i="8"/>
  <c r="BM327" i="8"/>
  <c r="B328" i="8"/>
  <c r="D328" i="8"/>
  <c r="F328" i="8"/>
  <c r="H328" i="8"/>
  <c r="J328" i="8"/>
  <c r="L328" i="8"/>
  <c r="N328" i="8"/>
  <c r="P328" i="8"/>
  <c r="R328" i="8"/>
  <c r="T328" i="8"/>
  <c r="BC328" i="8"/>
  <c r="AA328" i="8"/>
  <c r="BF328" i="8" s="1"/>
  <c r="AB328" i="8"/>
  <c r="AD328" i="8"/>
  <c r="AF328" i="8"/>
  <c r="AH328" i="8"/>
  <c r="AJ328" i="8"/>
  <c r="AL328" i="8"/>
  <c r="AN328" i="8"/>
  <c r="AP328" i="8"/>
  <c r="AS328" i="8"/>
  <c r="AT328" i="8"/>
  <c r="AU328" i="8"/>
  <c r="AV328" i="8"/>
  <c r="AW328" i="8"/>
  <c r="AY328" i="8"/>
  <c r="AX328" i="8" s="1"/>
  <c r="AZ328" i="8"/>
  <c r="BA328" i="8"/>
  <c r="B329" i="8"/>
  <c r="D329" i="8"/>
  <c r="F329" i="8"/>
  <c r="H329" i="8"/>
  <c r="J329" i="8"/>
  <c r="L329" i="8"/>
  <c r="N329" i="8"/>
  <c r="P329" i="8"/>
  <c r="R329" i="8"/>
  <c r="T329" i="8"/>
  <c r="BI329" i="8"/>
  <c r="BD329" i="8"/>
  <c r="AA329" i="8"/>
  <c r="Z329" i="8" s="1"/>
  <c r="AB329" i="8"/>
  <c r="AD329" i="8"/>
  <c r="AF329" i="8"/>
  <c r="AH329" i="8"/>
  <c r="AJ329" i="8"/>
  <c r="AL329" i="8"/>
  <c r="AN329" i="8"/>
  <c r="AP329" i="8"/>
  <c r="AS329" i="8"/>
  <c r="AU329" i="8"/>
  <c r="AT329" i="8" s="1"/>
  <c r="AW329" i="8"/>
  <c r="AV329" i="8" s="1"/>
  <c r="AY329" i="8"/>
  <c r="AX329" i="8" s="1"/>
  <c r="BA329" i="8"/>
  <c r="AZ329" i="8" s="1"/>
  <c r="BJ329" i="8"/>
  <c r="BM329" i="8"/>
  <c r="B330" i="8"/>
  <c r="D330" i="8"/>
  <c r="F330" i="8"/>
  <c r="H330" i="8"/>
  <c r="J330" i="8"/>
  <c r="L330" i="8"/>
  <c r="N330" i="8"/>
  <c r="P330" i="8"/>
  <c r="R330" i="8"/>
  <c r="T330" i="8"/>
  <c r="AA330" i="8"/>
  <c r="BF330" i="8" s="1"/>
  <c r="AB330" i="8"/>
  <c r="AD330" i="8"/>
  <c r="AH330" i="8"/>
  <c r="AJ330" i="8"/>
  <c r="AL330" i="8"/>
  <c r="AN330" i="8"/>
  <c r="AP330" i="8"/>
  <c r="AS330" i="8"/>
  <c r="AT330" i="8"/>
  <c r="AU330" i="8"/>
  <c r="AW330" i="8"/>
  <c r="AV330" i="8" s="1"/>
  <c r="AX330" i="8"/>
  <c r="AY330" i="8"/>
  <c r="AZ330" i="8"/>
  <c r="BA330" i="8"/>
  <c r="BJ330" i="8"/>
  <c r="B331" i="8"/>
  <c r="D331" i="8"/>
  <c r="F331" i="8"/>
  <c r="H331" i="8"/>
  <c r="J331" i="8"/>
  <c r="L331" i="8"/>
  <c r="N331" i="8"/>
  <c r="P331" i="8"/>
  <c r="R331" i="8"/>
  <c r="T331" i="8"/>
  <c r="AA331" i="8"/>
  <c r="Z331" i="8" s="1"/>
  <c r="AB331" i="8"/>
  <c r="AD331" i="8"/>
  <c r="AH331" i="8"/>
  <c r="AJ331" i="8"/>
  <c r="AL331" i="8"/>
  <c r="AN331" i="8"/>
  <c r="AP331" i="8"/>
  <c r="AS331" i="8"/>
  <c r="AU331" i="8"/>
  <c r="AT331" i="8" s="1"/>
  <c r="AW331" i="8"/>
  <c r="AV331" i="8" s="1"/>
  <c r="AX331" i="8"/>
  <c r="AY331" i="8"/>
  <c r="BA331" i="8"/>
  <c r="AZ331" i="8" s="1"/>
  <c r="B332" i="8"/>
  <c r="D332" i="8"/>
  <c r="F332" i="8"/>
  <c r="H332" i="8"/>
  <c r="J332" i="8"/>
  <c r="L332" i="8"/>
  <c r="N332" i="8"/>
  <c r="P332" i="8"/>
  <c r="R332" i="8"/>
  <c r="T332" i="8"/>
  <c r="AA332" i="8"/>
  <c r="BF332" i="8" s="1"/>
  <c r="AB332" i="8"/>
  <c r="AD332" i="8"/>
  <c r="AH332" i="8"/>
  <c r="AJ332" i="8"/>
  <c r="AL332" i="8"/>
  <c r="AN332" i="8"/>
  <c r="AP332" i="8"/>
  <c r="AS332" i="8"/>
  <c r="AT332" i="8"/>
  <c r="AU332" i="8"/>
  <c r="AV332" i="8"/>
  <c r="AW332" i="8"/>
  <c r="AY332" i="8"/>
  <c r="AX332" i="8" s="1"/>
  <c r="AZ332" i="8"/>
  <c r="BA332" i="8"/>
  <c r="B333" i="8"/>
  <c r="D333" i="8"/>
  <c r="F333" i="8"/>
  <c r="H333" i="8"/>
  <c r="J333" i="8"/>
  <c r="L333" i="8"/>
  <c r="N333" i="8"/>
  <c r="T333" i="8"/>
  <c r="AA333" i="8"/>
  <c r="AB333" i="8"/>
  <c r="AF333" i="8"/>
  <c r="AH333" i="8"/>
  <c r="AJ333" i="8"/>
  <c r="AL333" i="8"/>
  <c r="AN333" i="8"/>
  <c r="AP333" i="8"/>
  <c r="AS333" i="8"/>
  <c r="AU333" i="8"/>
  <c r="AT333" i="8" s="1"/>
  <c r="AW333" i="8"/>
  <c r="AV333" i="8" s="1"/>
  <c r="AY333" i="8"/>
  <c r="AX333" i="8" s="1"/>
  <c r="BA333" i="8"/>
  <c r="AZ333" i="8" s="1"/>
  <c r="B334" i="8"/>
  <c r="D334" i="8"/>
  <c r="F334" i="8"/>
  <c r="H334" i="8"/>
  <c r="J334" i="8"/>
  <c r="L334" i="8"/>
  <c r="N334" i="8"/>
  <c r="P334" i="8"/>
  <c r="R334" i="8"/>
  <c r="T334" i="8"/>
  <c r="BL334" i="8"/>
  <c r="AA334" i="8"/>
  <c r="BF334" i="8" s="1"/>
  <c r="AB334" i="8"/>
  <c r="AD334" i="8"/>
  <c r="AF334" i="8"/>
  <c r="AH334" i="8"/>
  <c r="AJ334" i="8"/>
  <c r="AL334" i="8"/>
  <c r="AN334" i="8"/>
  <c r="AP334" i="8"/>
  <c r="AS334" i="8"/>
  <c r="AT334" i="8"/>
  <c r="AU334" i="8"/>
  <c r="AW334" i="8"/>
  <c r="AV334" i="8" s="1"/>
  <c r="AX334" i="8"/>
  <c r="AY334" i="8"/>
  <c r="AZ334" i="8"/>
  <c r="BA334" i="8"/>
  <c r="B335" i="8"/>
  <c r="D335" i="8"/>
  <c r="F335" i="8"/>
  <c r="H335" i="8"/>
  <c r="J335" i="8"/>
  <c r="L335" i="8"/>
  <c r="N335" i="8"/>
  <c r="P335" i="8"/>
  <c r="R335" i="8"/>
  <c r="T335" i="8"/>
  <c r="V335" i="8"/>
  <c r="AA335" i="8"/>
  <c r="BF335" i="8" s="1"/>
  <c r="AB335" i="8"/>
  <c r="AD335" i="8"/>
  <c r="AF335" i="8"/>
  <c r="AH335" i="8"/>
  <c r="AJ335" i="8"/>
  <c r="AL335" i="8"/>
  <c r="AN335" i="8"/>
  <c r="AP335" i="8"/>
  <c r="AS335" i="8"/>
  <c r="AU335" i="8"/>
  <c r="AT335" i="8" s="1"/>
  <c r="AW335" i="8"/>
  <c r="AV335" i="8" s="1"/>
  <c r="AX335" i="8"/>
  <c r="AY335" i="8"/>
  <c r="BA335" i="8"/>
  <c r="AZ335" i="8" s="1"/>
  <c r="BG335" i="8"/>
  <c r="BJ335" i="8"/>
  <c r="BL335" i="8"/>
  <c r="BM335" i="8"/>
  <c r="B336" i="8"/>
  <c r="D336" i="8"/>
  <c r="F336" i="8"/>
  <c r="H336" i="8"/>
  <c r="J336" i="8"/>
  <c r="L336" i="8"/>
  <c r="N336" i="8"/>
  <c r="P336" i="8"/>
  <c r="R336" i="8"/>
  <c r="T336" i="8"/>
  <c r="BI336" i="8"/>
  <c r="BC336" i="8"/>
  <c r="AA336" i="8"/>
  <c r="BF336" i="8" s="1"/>
  <c r="AB336" i="8"/>
  <c r="AD336" i="8"/>
  <c r="AF336" i="8"/>
  <c r="AH336" i="8"/>
  <c r="AJ336" i="8"/>
  <c r="AL336" i="8"/>
  <c r="AN336" i="8"/>
  <c r="AP336" i="8"/>
  <c r="AS336" i="8"/>
  <c r="AT336" i="8"/>
  <c r="AU336" i="8"/>
  <c r="AV336" i="8"/>
  <c r="AW336" i="8"/>
  <c r="AY336" i="8"/>
  <c r="AX336" i="8" s="1"/>
  <c r="AZ336" i="8"/>
  <c r="BA336" i="8"/>
  <c r="B337" i="8"/>
  <c r="D337" i="8"/>
  <c r="F337" i="8"/>
  <c r="H337" i="8"/>
  <c r="J337" i="8"/>
  <c r="L337" i="8"/>
  <c r="N337" i="8"/>
  <c r="P337" i="8"/>
  <c r="R337" i="8"/>
  <c r="T337" i="8"/>
  <c r="BI337" i="8"/>
  <c r="BC337" i="8"/>
  <c r="AA337" i="8"/>
  <c r="AB337" i="8"/>
  <c r="AD337" i="8"/>
  <c r="AF337" i="8"/>
  <c r="AH337" i="8"/>
  <c r="AJ337" i="8"/>
  <c r="AL337" i="8"/>
  <c r="AN337" i="8"/>
  <c r="AP337" i="8"/>
  <c r="AS337" i="8"/>
  <c r="AU337" i="8"/>
  <c r="AT337" i="8" s="1"/>
  <c r="AW337" i="8"/>
  <c r="AV337" i="8" s="1"/>
  <c r="AY337" i="8"/>
  <c r="AX337" i="8" s="1"/>
  <c r="BA337" i="8"/>
  <c r="AZ337" i="8" s="1"/>
  <c r="BJ337" i="8"/>
  <c r="BM337" i="8"/>
  <c r="B338" i="8"/>
  <c r="D338" i="8"/>
  <c r="F338" i="8"/>
  <c r="H338" i="8"/>
  <c r="J338" i="8"/>
  <c r="L338" i="8"/>
  <c r="N338" i="8"/>
  <c r="P338" i="8"/>
  <c r="R338" i="8"/>
  <c r="T338" i="8"/>
  <c r="BL338" i="8"/>
  <c r="AA338" i="8"/>
  <c r="AB338" i="8"/>
  <c r="AD338" i="8"/>
  <c r="AF338" i="8"/>
  <c r="AH338" i="8"/>
  <c r="AJ338" i="8"/>
  <c r="AL338" i="8"/>
  <c r="AN338" i="8"/>
  <c r="AP338" i="8"/>
  <c r="AS338" i="8"/>
  <c r="AT338" i="8"/>
  <c r="AU338" i="8"/>
  <c r="AW338" i="8"/>
  <c r="AV338" i="8" s="1"/>
  <c r="AX338" i="8"/>
  <c r="AY338" i="8"/>
  <c r="AZ338" i="8"/>
  <c r="BA338" i="8"/>
  <c r="B339" i="8"/>
  <c r="D339" i="8"/>
  <c r="F339" i="8"/>
  <c r="H339" i="8"/>
  <c r="J339" i="8"/>
  <c r="L339" i="8"/>
  <c r="N339" i="8"/>
  <c r="P339" i="8"/>
  <c r="R339" i="8"/>
  <c r="T339" i="8"/>
  <c r="BJ339" i="8"/>
  <c r="AA339" i="8"/>
  <c r="AB339" i="8"/>
  <c r="AF339" i="8"/>
  <c r="AH339" i="8"/>
  <c r="AJ339" i="8"/>
  <c r="AL339" i="8"/>
  <c r="AN339" i="8"/>
  <c r="AP339" i="8"/>
  <c r="AS339" i="8"/>
  <c r="AU339" i="8"/>
  <c r="AT339" i="8" s="1"/>
  <c r="AW339" i="8"/>
  <c r="AV339" i="8" s="1"/>
  <c r="AX339" i="8"/>
  <c r="AY339" i="8"/>
  <c r="BA339" i="8"/>
  <c r="AZ339" i="8" s="1"/>
  <c r="BI339" i="8"/>
  <c r="BL339" i="8"/>
  <c r="B340" i="8"/>
  <c r="D340" i="8"/>
  <c r="F340" i="8"/>
  <c r="H340" i="8"/>
  <c r="J340" i="8"/>
  <c r="L340" i="8"/>
  <c r="N340" i="8"/>
  <c r="P340" i="8"/>
  <c r="R340" i="8"/>
  <c r="T340" i="8"/>
  <c r="V340" i="8"/>
  <c r="BI340" i="8"/>
  <c r="BC340" i="8"/>
  <c r="AA340" i="8"/>
  <c r="BF340" i="8" s="1"/>
  <c r="AB340" i="8"/>
  <c r="AD340" i="8"/>
  <c r="AF340" i="8"/>
  <c r="AH340" i="8"/>
  <c r="AJ340" i="8"/>
  <c r="AL340" i="8"/>
  <c r="AN340" i="8"/>
  <c r="AP340" i="8"/>
  <c r="AS340" i="8"/>
  <c r="AT340" i="8"/>
  <c r="AU340" i="8"/>
  <c r="AV340" i="8"/>
  <c r="AW340" i="8"/>
  <c r="AY340" i="8"/>
  <c r="AX340" i="8" s="1"/>
  <c r="AZ340" i="8"/>
  <c r="BA340" i="8"/>
  <c r="B341" i="8"/>
  <c r="D341" i="8"/>
  <c r="F341" i="8"/>
  <c r="H341" i="8"/>
  <c r="J341" i="8"/>
  <c r="L341" i="8"/>
  <c r="N341" i="8"/>
  <c r="P341" i="8"/>
  <c r="R341" i="8"/>
  <c r="T341" i="8"/>
  <c r="AA341" i="8"/>
  <c r="Z341" i="8" s="1"/>
  <c r="AB341" i="8"/>
  <c r="AF341" i="8"/>
  <c r="AH341" i="8"/>
  <c r="AJ341" i="8"/>
  <c r="AL341" i="8"/>
  <c r="AN341" i="8"/>
  <c r="AP341" i="8"/>
  <c r="AS341" i="8"/>
  <c r="AU341" i="8"/>
  <c r="AT341" i="8" s="1"/>
  <c r="AW341" i="8"/>
  <c r="AV341" i="8" s="1"/>
  <c r="AY341" i="8"/>
  <c r="AX341" i="8" s="1"/>
  <c r="BA341" i="8"/>
  <c r="AZ341" i="8" s="1"/>
  <c r="B342" i="8"/>
  <c r="D342" i="8"/>
  <c r="F342" i="8"/>
  <c r="H342" i="8"/>
  <c r="J342" i="8"/>
  <c r="L342" i="8"/>
  <c r="N342" i="8"/>
  <c r="P342" i="8"/>
  <c r="R342" i="8"/>
  <c r="T342" i="8"/>
  <c r="AA342" i="8"/>
  <c r="AB342" i="8"/>
  <c r="AD342" i="8"/>
  <c r="AF342" i="8"/>
  <c r="AH342" i="8"/>
  <c r="AJ342" i="8"/>
  <c r="AL342" i="8"/>
  <c r="AN342" i="8"/>
  <c r="AP342" i="8"/>
  <c r="AS342" i="8"/>
  <c r="AT342" i="8"/>
  <c r="AU342" i="8"/>
  <c r="AW342" i="8"/>
  <c r="AV342" i="8" s="1"/>
  <c r="AX342" i="8"/>
  <c r="AY342" i="8"/>
  <c r="AZ342" i="8"/>
  <c r="BA342" i="8"/>
  <c r="B343" i="8"/>
  <c r="D343" i="8"/>
  <c r="F343" i="8"/>
  <c r="H343" i="8"/>
  <c r="J343" i="8"/>
  <c r="L343" i="8"/>
  <c r="N343" i="8"/>
  <c r="P343" i="8"/>
  <c r="R343" i="8"/>
  <c r="T343" i="8"/>
  <c r="BC343" i="8"/>
  <c r="AA343" i="8"/>
  <c r="BG343" i="8" s="1"/>
  <c r="AB343" i="8"/>
  <c r="AD343" i="8"/>
  <c r="AF343" i="8"/>
  <c r="AH343" i="8"/>
  <c r="AJ343" i="8"/>
  <c r="AL343" i="8"/>
  <c r="AN343" i="8"/>
  <c r="AP343" i="8"/>
  <c r="AS343" i="8"/>
  <c r="AU343" i="8"/>
  <c r="AT343" i="8" s="1"/>
  <c r="AW343" i="8"/>
  <c r="AV343" i="8" s="1"/>
  <c r="AX343" i="8"/>
  <c r="AY343" i="8"/>
  <c r="BA343" i="8"/>
  <c r="AZ343" i="8" s="1"/>
  <c r="BD343" i="8"/>
  <c r="B344" i="8"/>
  <c r="D344" i="8"/>
  <c r="F344" i="8"/>
  <c r="H344" i="8"/>
  <c r="J344" i="8"/>
  <c r="L344" i="8"/>
  <c r="N344" i="8"/>
  <c r="P344" i="8"/>
  <c r="R344" i="8"/>
  <c r="T344" i="8"/>
  <c r="BC344" i="8"/>
  <c r="AA344" i="8"/>
  <c r="BF344" i="8" s="1"/>
  <c r="AB344" i="8"/>
  <c r="AD344" i="8"/>
  <c r="AF344" i="8"/>
  <c r="AH344" i="8"/>
  <c r="AJ344" i="8"/>
  <c r="AL344" i="8"/>
  <c r="AN344" i="8"/>
  <c r="AP344" i="8"/>
  <c r="AS344" i="8"/>
  <c r="AT344" i="8"/>
  <c r="AU344" i="8"/>
  <c r="AV344" i="8"/>
  <c r="AW344" i="8"/>
  <c r="AY344" i="8"/>
  <c r="AX344" i="8" s="1"/>
  <c r="AZ344" i="8"/>
  <c r="BA344" i="8"/>
  <c r="B345" i="8"/>
  <c r="D345" i="8"/>
  <c r="F345" i="8"/>
  <c r="H345" i="8"/>
  <c r="J345" i="8"/>
  <c r="L345" i="8"/>
  <c r="N345" i="8"/>
  <c r="P345" i="8"/>
  <c r="T345" i="8"/>
  <c r="AA345" i="8"/>
  <c r="Z345" i="8" s="1"/>
  <c r="AB345" i="8"/>
  <c r="AH345" i="8"/>
  <c r="AJ345" i="8"/>
  <c r="AL345" i="8"/>
  <c r="AN345" i="8"/>
  <c r="AP345" i="8"/>
  <c r="AS345" i="8"/>
  <c r="AU345" i="8"/>
  <c r="AT345" i="8" s="1"/>
  <c r="AW345" i="8"/>
  <c r="AV345" i="8" s="1"/>
  <c r="AY345" i="8"/>
  <c r="AX345" i="8" s="1"/>
  <c r="BA345" i="8"/>
  <c r="AZ345" i="8" s="1"/>
  <c r="B346" i="8"/>
  <c r="D346" i="8"/>
  <c r="F346" i="8"/>
  <c r="H346" i="8"/>
  <c r="J346" i="8"/>
  <c r="L346" i="8"/>
  <c r="N346" i="8"/>
  <c r="P346" i="8"/>
  <c r="R346" i="8"/>
  <c r="T346" i="8"/>
  <c r="BL346" i="8"/>
  <c r="AA346" i="8"/>
  <c r="AB346" i="8"/>
  <c r="AD346" i="8"/>
  <c r="AF346" i="8"/>
  <c r="AH346" i="8"/>
  <c r="AJ346" i="8"/>
  <c r="AL346" i="8"/>
  <c r="AN346" i="8"/>
  <c r="AP346" i="8"/>
  <c r="AS346" i="8"/>
  <c r="AT346" i="8"/>
  <c r="AU346" i="8"/>
  <c r="AW346" i="8"/>
  <c r="AV346" i="8" s="1"/>
  <c r="AX346" i="8"/>
  <c r="AY346" i="8"/>
  <c r="AZ346" i="8"/>
  <c r="BA346" i="8"/>
  <c r="BI346" i="8"/>
  <c r="B347" i="8"/>
  <c r="D347" i="8"/>
  <c r="F347" i="8"/>
  <c r="H347" i="8"/>
  <c r="J347" i="8"/>
  <c r="L347" i="8"/>
  <c r="N347" i="8"/>
  <c r="P347" i="8"/>
  <c r="R347" i="8"/>
  <c r="T347" i="8"/>
  <c r="V347" i="8"/>
  <c r="BL347" i="8"/>
  <c r="AA347" i="8"/>
  <c r="BF347" i="8" s="1"/>
  <c r="AB347" i="8"/>
  <c r="AD347" i="8"/>
  <c r="AF347" i="8"/>
  <c r="AH347" i="8"/>
  <c r="AJ347" i="8"/>
  <c r="AL347" i="8"/>
  <c r="AN347" i="8"/>
  <c r="AP347" i="8"/>
  <c r="AS347" i="8"/>
  <c r="AU347" i="8"/>
  <c r="AT347" i="8" s="1"/>
  <c r="AW347" i="8"/>
  <c r="AV347" i="8" s="1"/>
  <c r="AX347" i="8"/>
  <c r="AY347" i="8"/>
  <c r="BA347" i="8"/>
  <c r="AZ347" i="8" s="1"/>
  <c r="BI347" i="8"/>
  <c r="B348" i="8"/>
  <c r="D348" i="8"/>
  <c r="F348" i="8"/>
  <c r="H348" i="8"/>
  <c r="J348" i="8"/>
  <c r="L348" i="8"/>
  <c r="N348" i="8"/>
  <c r="P348" i="8"/>
  <c r="R348" i="8"/>
  <c r="T348" i="8"/>
  <c r="BC348" i="8"/>
  <c r="AA348" i="8"/>
  <c r="AB348" i="8"/>
  <c r="AD348" i="8"/>
  <c r="AF348" i="8"/>
  <c r="AH348" i="8"/>
  <c r="AJ348" i="8"/>
  <c r="AL348" i="8"/>
  <c r="AN348" i="8"/>
  <c r="AP348" i="8"/>
  <c r="AS348" i="8"/>
  <c r="AT348" i="8"/>
  <c r="AU348" i="8"/>
  <c r="AV348" i="8"/>
  <c r="AW348" i="8"/>
  <c r="AY348" i="8"/>
  <c r="AX348" i="8" s="1"/>
  <c r="AZ348" i="8"/>
  <c r="BA348" i="8"/>
  <c r="BI348" i="8"/>
  <c r="B349" i="8"/>
  <c r="D349" i="8"/>
  <c r="F349" i="8"/>
  <c r="H349" i="8"/>
  <c r="J349" i="8"/>
  <c r="L349" i="8"/>
  <c r="N349" i="8"/>
  <c r="P349" i="8"/>
  <c r="R349" i="8"/>
  <c r="T349" i="8"/>
  <c r="BI349" i="8"/>
  <c r="BC349" i="8"/>
  <c r="AA349" i="8"/>
  <c r="AB349" i="8"/>
  <c r="AD349" i="8"/>
  <c r="AF349" i="8"/>
  <c r="AH349" i="8"/>
  <c r="AJ349" i="8"/>
  <c r="AL349" i="8"/>
  <c r="AN349" i="8"/>
  <c r="AP349" i="8"/>
  <c r="AS349" i="8"/>
  <c r="AU349" i="8"/>
  <c r="AT349" i="8" s="1"/>
  <c r="AW349" i="8"/>
  <c r="AV349" i="8" s="1"/>
  <c r="AY349" i="8"/>
  <c r="AX349" i="8" s="1"/>
  <c r="BA349" i="8"/>
  <c r="AZ349" i="8" s="1"/>
  <c r="BD349" i="8"/>
  <c r="BJ349" i="8"/>
  <c r="B350" i="8"/>
  <c r="D350" i="8"/>
  <c r="F350" i="8"/>
  <c r="H350" i="8"/>
  <c r="J350" i="8"/>
  <c r="L350" i="8"/>
  <c r="N350" i="8"/>
  <c r="P350" i="8"/>
  <c r="R350" i="8"/>
  <c r="T350" i="8"/>
  <c r="AA350" i="8"/>
  <c r="AB350" i="8"/>
  <c r="AD350" i="8"/>
  <c r="AH350" i="8"/>
  <c r="AJ350" i="8"/>
  <c r="AL350" i="8"/>
  <c r="AN350" i="8"/>
  <c r="AP350" i="8"/>
  <c r="AS350" i="8"/>
  <c r="AT350" i="8"/>
  <c r="AU350" i="8"/>
  <c r="AW350" i="8"/>
  <c r="AV350" i="8" s="1"/>
  <c r="AX350" i="8"/>
  <c r="AY350" i="8"/>
  <c r="AZ350" i="8"/>
  <c r="BA350" i="8"/>
  <c r="BC350" i="8"/>
  <c r="B351" i="8"/>
  <c r="D351" i="8"/>
  <c r="F351" i="8"/>
  <c r="H351" i="8"/>
  <c r="J351" i="8"/>
  <c r="L351" i="8"/>
  <c r="N351" i="8"/>
  <c r="P351" i="8"/>
  <c r="R351" i="8"/>
  <c r="T351" i="8"/>
  <c r="AA351" i="8"/>
  <c r="Z351" i="8" s="1"/>
  <c r="AB351" i="8"/>
  <c r="AD351" i="8"/>
  <c r="AH351" i="8"/>
  <c r="AJ351" i="8"/>
  <c r="AL351" i="8"/>
  <c r="AN351" i="8"/>
  <c r="AP351" i="8"/>
  <c r="AS351" i="8"/>
  <c r="AU351" i="8"/>
  <c r="AT351" i="8" s="1"/>
  <c r="AW351" i="8"/>
  <c r="AV351" i="8" s="1"/>
  <c r="AX351" i="8"/>
  <c r="AY351" i="8"/>
  <c r="BA351" i="8"/>
  <c r="AZ351" i="8" s="1"/>
  <c r="BJ351" i="8"/>
  <c r="BL351" i="8"/>
  <c r="BM351" i="8"/>
  <c r="B352" i="8"/>
  <c r="D352" i="8"/>
  <c r="F352" i="8"/>
  <c r="H352" i="8"/>
  <c r="J352" i="8"/>
  <c r="L352" i="8"/>
  <c r="N352" i="8"/>
  <c r="P352" i="8"/>
  <c r="R352" i="8"/>
  <c r="T352" i="8"/>
  <c r="BM352" i="8"/>
  <c r="AA352" i="8"/>
  <c r="AB352" i="8"/>
  <c r="AD352" i="8"/>
  <c r="AH352" i="8"/>
  <c r="AJ352" i="8"/>
  <c r="AL352" i="8"/>
  <c r="AN352" i="8"/>
  <c r="AP352" i="8"/>
  <c r="AS352" i="8"/>
  <c r="AT352" i="8"/>
  <c r="AU352" i="8"/>
  <c r="AV352" i="8"/>
  <c r="AW352" i="8"/>
  <c r="AY352" i="8"/>
  <c r="AX352" i="8" s="1"/>
  <c r="BA352" i="8"/>
  <c r="AZ352" i="8" s="1"/>
  <c r="B353" i="8"/>
  <c r="D353" i="8"/>
  <c r="F353" i="8"/>
  <c r="H353" i="8"/>
  <c r="J353" i="8"/>
  <c r="L353" i="8"/>
  <c r="N353" i="8"/>
  <c r="P353" i="8"/>
  <c r="R353" i="8"/>
  <c r="T353" i="8"/>
  <c r="BI353" i="8"/>
  <c r="BC353" i="8"/>
  <c r="AA353" i="8"/>
  <c r="AB353" i="8"/>
  <c r="AD353" i="8"/>
  <c r="AF353" i="8"/>
  <c r="AH353" i="8"/>
  <c r="AJ353" i="8"/>
  <c r="AL353" i="8"/>
  <c r="AN353" i="8"/>
  <c r="AP353" i="8"/>
  <c r="AS353" i="8"/>
  <c r="AU353" i="8"/>
  <c r="AT353" i="8" s="1"/>
  <c r="AW353" i="8"/>
  <c r="AV353" i="8" s="1"/>
  <c r="AY353" i="8"/>
  <c r="AX353" i="8" s="1"/>
  <c r="BA353" i="8"/>
  <c r="AZ353" i="8" s="1"/>
  <c r="B354" i="8"/>
  <c r="D354" i="8"/>
  <c r="F354" i="8"/>
  <c r="H354" i="8"/>
  <c r="J354" i="8"/>
  <c r="L354" i="8"/>
  <c r="N354" i="8"/>
  <c r="P354" i="8"/>
  <c r="R354" i="8"/>
  <c r="T354" i="8"/>
  <c r="BI354" i="8"/>
  <c r="AA354" i="8"/>
  <c r="AB354" i="8"/>
  <c r="AD354" i="8"/>
  <c r="AF354" i="8"/>
  <c r="AH354" i="8"/>
  <c r="AJ354" i="8"/>
  <c r="AL354" i="8"/>
  <c r="AN354" i="8"/>
  <c r="AP354" i="8"/>
  <c r="AS354" i="8"/>
  <c r="AT354" i="8"/>
  <c r="AU354" i="8"/>
  <c r="AV354" i="8"/>
  <c r="AW354" i="8"/>
  <c r="AX354" i="8"/>
  <c r="AY354" i="8"/>
  <c r="AZ354" i="8"/>
  <c r="BA354" i="8"/>
  <c r="B355" i="8"/>
  <c r="D355" i="8"/>
  <c r="F355" i="8"/>
  <c r="H355" i="8"/>
  <c r="J355" i="8"/>
  <c r="L355" i="8"/>
  <c r="N355" i="8"/>
  <c r="P355" i="8"/>
  <c r="T355" i="8"/>
  <c r="AA355" i="8"/>
  <c r="BF355" i="8" s="1"/>
  <c r="AB355" i="8"/>
  <c r="AD355" i="8"/>
  <c r="AF355" i="8"/>
  <c r="AH355" i="8"/>
  <c r="AJ355" i="8"/>
  <c r="AL355" i="8"/>
  <c r="AN355" i="8"/>
  <c r="AP355" i="8"/>
  <c r="AS355" i="8"/>
  <c r="AU355" i="8"/>
  <c r="AT355" i="8" s="1"/>
  <c r="AW355" i="8"/>
  <c r="AV355" i="8" s="1"/>
  <c r="AX355" i="8"/>
  <c r="AY355" i="8"/>
  <c r="BA355" i="8"/>
  <c r="AZ355" i="8" s="1"/>
  <c r="B356" i="8"/>
  <c r="D356" i="8"/>
  <c r="F356" i="8"/>
  <c r="H356" i="8"/>
  <c r="J356" i="8"/>
  <c r="L356" i="8"/>
  <c r="N356" i="8"/>
  <c r="P356" i="8"/>
  <c r="R356" i="8"/>
  <c r="T356" i="8"/>
  <c r="V356" i="8"/>
  <c r="BJ356" i="8"/>
  <c r="BC356" i="8"/>
  <c r="AA356" i="8"/>
  <c r="AB356" i="8"/>
  <c r="AD356" i="8"/>
  <c r="AF356" i="8"/>
  <c r="AH356" i="8"/>
  <c r="AJ356" i="8"/>
  <c r="AL356" i="8"/>
  <c r="AN356" i="8"/>
  <c r="AP356" i="8"/>
  <c r="AS356" i="8"/>
  <c r="AT356" i="8"/>
  <c r="AU356" i="8"/>
  <c r="AV356" i="8"/>
  <c r="AW356" i="8"/>
  <c r="AY356" i="8"/>
  <c r="AX356" i="8" s="1"/>
  <c r="BA356" i="8"/>
  <c r="AZ356" i="8" s="1"/>
  <c r="B357" i="8"/>
  <c r="D357" i="8"/>
  <c r="F357" i="8"/>
  <c r="H357" i="8"/>
  <c r="J357" i="8"/>
  <c r="L357" i="8"/>
  <c r="N357" i="8"/>
  <c r="T357" i="8"/>
  <c r="BC357" i="8"/>
  <c r="AA357" i="8"/>
  <c r="Z357" i="8" s="1"/>
  <c r="AB357" i="8"/>
  <c r="AH357" i="8"/>
  <c r="AJ357" i="8"/>
  <c r="AL357" i="8"/>
  <c r="AN357" i="8"/>
  <c r="AP357" i="8"/>
  <c r="AS357" i="8"/>
  <c r="AU357" i="8"/>
  <c r="AT357" i="8" s="1"/>
  <c r="AW357" i="8"/>
  <c r="AV357" i="8" s="1"/>
  <c r="AY357" i="8"/>
  <c r="AX357" i="8" s="1"/>
  <c r="BA357" i="8"/>
  <c r="AZ357" i="8" s="1"/>
  <c r="BF357" i="8"/>
  <c r="B358" i="8"/>
  <c r="D358" i="8"/>
  <c r="F358" i="8"/>
  <c r="H358" i="8"/>
  <c r="J358" i="8"/>
  <c r="L358" i="8"/>
  <c r="N358" i="8"/>
  <c r="P358" i="8"/>
  <c r="R358" i="8"/>
  <c r="T358" i="8"/>
  <c r="AA358" i="8"/>
  <c r="AB358" i="8"/>
  <c r="AD358" i="8"/>
  <c r="AF358" i="8"/>
  <c r="AH358" i="8"/>
  <c r="AJ358" i="8"/>
  <c r="AL358" i="8"/>
  <c r="AN358" i="8"/>
  <c r="AP358" i="8"/>
  <c r="AS358" i="8"/>
  <c r="AT358" i="8"/>
  <c r="AU358" i="8"/>
  <c r="AV358" i="8"/>
  <c r="AW358" i="8"/>
  <c r="AX358" i="8"/>
  <c r="AY358" i="8"/>
  <c r="AZ358" i="8"/>
  <c r="BA358" i="8"/>
  <c r="BJ358" i="8"/>
  <c r="B359" i="8"/>
  <c r="D359" i="8"/>
  <c r="F359" i="8"/>
  <c r="H359" i="8"/>
  <c r="J359" i="8"/>
  <c r="L359" i="8"/>
  <c r="N359" i="8"/>
  <c r="P359" i="8"/>
  <c r="R359" i="8"/>
  <c r="T359" i="8"/>
  <c r="AA359" i="8"/>
  <c r="AB359" i="8"/>
  <c r="AF359" i="8"/>
  <c r="AH359" i="8"/>
  <c r="AJ359" i="8"/>
  <c r="AL359" i="8"/>
  <c r="AN359" i="8"/>
  <c r="AP359" i="8"/>
  <c r="AS359" i="8"/>
  <c r="AU359" i="8"/>
  <c r="AT359" i="8" s="1"/>
  <c r="AW359" i="8"/>
  <c r="AV359" i="8" s="1"/>
  <c r="AX359" i="8"/>
  <c r="AY359" i="8"/>
  <c r="BA359" i="8"/>
  <c r="AZ359" i="8" s="1"/>
  <c r="B360" i="8"/>
  <c r="D360" i="8"/>
  <c r="F360" i="8"/>
  <c r="H360" i="8"/>
  <c r="J360" i="8"/>
  <c r="L360" i="8"/>
  <c r="N360" i="8"/>
  <c r="P360" i="8"/>
  <c r="R360" i="8"/>
  <c r="T360" i="8"/>
  <c r="BM360" i="8"/>
  <c r="AA360" i="8"/>
  <c r="BF360" i="8" s="1"/>
  <c r="AB360" i="8"/>
  <c r="AF360" i="8"/>
  <c r="AH360" i="8"/>
  <c r="AJ360" i="8"/>
  <c r="AL360" i="8"/>
  <c r="AN360" i="8"/>
  <c r="AP360" i="8"/>
  <c r="AS360" i="8"/>
  <c r="AT360" i="8"/>
  <c r="AU360" i="8"/>
  <c r="AV360" i="8"/>
  <c r="AW360" i="8"/>
  <c r="AY360" i="8"/>
  <c r="AX360" i="8" s="1"/>
  <c r="AZ360" i="8"/>
  <c r="BA360" i="8"/>
  <c r="B361" i="8"/>
  <c r="D361" i="8"/>
  <c r="F361" i="8"/>
  <c r="H361" i="8"/>
  <c r="J361" i="8"/>
  <c r="L361" i="8"/>
  <c r="N361" i="8"/>
  <c r="P361" i="8"/>
  <c r="R361" i="8"/>
  <c r="T361" i="8"/>
  <c r="BC361" i="8"/>
  <c r="AA361" i="8"/>
  <c r="Z361" i="8" s="1"/>
  <c r="AB361" i="8"/>
  <c r="AF361" i="8"/>
  <c r="AH361" i="8"/>
  <c r="AJ361" i="8"/>
  <c r="AL361" i="8"/>
  <c r="AN361" i="8"/>
  <c r="AP361" i="8"/>
  <c r="AS361" i="8"/>
  <c r="AU361" i="8"/>
  <c r="AT361" i="8" s="1"/>
  <c r="AW361" i="8"/>
  <c r="AV361" i="8" s="1"/>
  <c r="AY361" i="8"/>
  <c r="AX361" i="8" s="1"/>
  <c r="BA361" i="8"/>
  <c r="AZ361" i="8" s="1"/>
  <c r="B362" i="8"/>
  <c r="D362" i="8"/>
  <c r="F362" i="8"/>
  <c r="H362" i="8"/>
  <c r="J362" i="8"/>
  <c r="L362" i="8"/>
  <c r="N362" i="8"/>
  <c r="P362" i="8"/>
  <c r="R362" i="8"/>
  <c r="T362" i="8"/>
  <c r="BJ362" i="8"/>
  <c r="AA362" i="8"/>
  <c r="AB362" i="8"/>
  <c r="AD362" i="8"/>
  <c r="AF362" i="8"/>
  <c r="AH362" i="8"/>
  <c r="AJ362" i="8"/>
  <c r="AL362" i="8"/>
  <c r="AN362" i="8"/>
  <c r="AP362" i="8"/>
  <c r="AS362" i="8"/>
  <c r="AU362" i="8"/>
  <c r="AT362" i="8" s="1"/>
  <c r="AV362" i="8"/>
  <c r="AW362" i="8"/>
  <c r="AX362" i="8"/>
  <c r="AY362" i="8"/>
  <c r="AZ362" i="8"/>
  <c r="BA362" i="8"/>
  <c r="B363" i="8"/>
  <c r="D363" i="8"/>
  <c r="F363" i="8"/>
  <c r="H363" i="8"/>
  <c r="J363" i="8"/>
  <c r="L363" i="8"/>
  <c r="N363" i="8"/>
  <c r="P363" i="8"/>
  <c r="R363" i="8"/>
  <c r="T363" i="8"/>
  <c r="BC363" i="8"/>
  <c r="AA363" i="8"/>
  <c r="BF363" i="8" s="1"/>
  <c r="AB363" i="8"/>
  <c r="AD363" i="8"/>
  <c r="AF363" i="8"/>
  <c r="AH363" i="8"/>
  <c r="AJ363" i="8"/>
  <c r="AL363" i="8"/>
  <c r="AN363" i="8"/>
  <c r="AP363" i="8"/>
  <c r="AS363" i="8"/>
  <c r="AU363" i="8"/>
  <c r="AT363" i="8" s="1"/>
  <c r="AW363" i="8"/>
  <c r="AV363" i="8" s="1"/>
  <c r="AX363" i="8"/>
  <c r="AY363" i="8"/>
  <c r="BA363" i="8"/>
  <c r="AZ363" i="8" s="1"/>
  <c r="B364" i="8"/>
  <c r="D364" i="8"/>
  <c r="F364" i="8"/>
  <c r="H364" i="8"/>
  <c r="J364" i="8"/>
  <c r="L364" i="8"/>
  <c r="N364" i="8"/>
  <c r="P364" i="8"/>
  <c r="R364" i="8"/>
  <c r="T364" i="8"/>
  <c r="AA364" i="8"/>
  <c r="BF364" i="8" s="1"/>
  <c r="AB364" i="8"/>
  <c r="AD364" i="8"/>
  <c r="AF364" i="8"/>
  <c r="AH364" i="8"/>
  <c r="AJ364" i="8"/>
  <c r="AL364" i="8"/>
  <c r="AN364" i="8"/>
  <c r="AP364" i="8"/>
  <c r="AS364" i="8"/>
  <c r="AT364" i="8"/>
  <c r="AU364" i="8"/>
  <c r="AV364" i="8"/>
  <c r="AW364" i="8"/>
  <c r="AY364" i="8"/>
  <c r="AX364" i="8" s="1"/>
  <c r="BA364" i="8"/>
  <c r="AZ364" i="8" s="1"/>
  <c r="B365" i="8"/>
  <c r="D365" i="8"/>
  <c r="F365" i="8"/>
  <c r="H365" i="8"/>
  <c r="J365" i="8"/>
  <c r="L365" i="8"/>
  <c r="N365" i="8"/>
  <c r="P365" i="8"/>
  <c r="R365" i="8"/>
  <c r="T365" i="8"/>
  <c r="AA365" i="8"/>
  <c r="Z365" i="8" s="1"/>
  <c r="AB365" i="8"/>
  <c r="AD365" i="8"/>
  <c r="AF365" i="8"/>
  <c r="AH365" i="8"/>
  <c r="AJ365" i="8"/>
  <c r="AL365" i="8"/>
  <c r="AN365" i="8"/>
  <c r="AP365" i="8"/>
  <c r="AS365" i="8"/>
  <c r="AU365" i="8"/>
  <c r="AT365" i="8" s="1"/>
  <c r="AW365" i="8"/>
  <c r="AV365" i="8" s="1"/>
  <c r="AY365" i="8"/>
  <c r="AX365" i="8" s="1"/>
  <c r="BA365" i="8"/>
  <c r="AZ365" i="8" s="1"/>
  <c r="BJ365" i="8"/>
  <c r="B366" i="8"/>
  <c r="D366" i="8"/>
  <c r="F366" i="8"/>
  <c r="H366" i="8"/>
  <c r="J366" i="8"/>
  <c r="L366" i="8"/>
  <c r="N366" i="8"/>
  <c r="P366" i="8"/>
  <c r="R366" i="8"/>
  <c r="T366" i="8"/>
  <c r="BI366" i="8"/>
  <c r="AA366" i="8"/>
  <c r="AB366" i="8"/>
  <c r="AD366" i="8"/>
  <c r="AF366" i="8"/>
  <c r="AH366" i="8"/>
  <c r="AJ366" i="8"/>
  <c r="AL366" i="8"/>
  <c r="AN366" i="8"/>
  <c r="AP366" i="8"/>
  <c r="AS366" i="8"/>
  <c r="AU366" i="8"/>
  <c r="AT366" i="8" s="1"/>
  <c r="AV366" i="8"/>
  <c r="AW366" i="8"/>
  <c r="AX366" i="8"/>
  <c r="AY366" i="8"/>
  <c r="AZ366" i="8"/>
  <c r="BA366" i="8"/>
  <c r="B367" i="8"/>
  <c r="D367" i="8"/>
  <c r="F367" i="8"/>
  <c r="H367" i="8"/>
  <c r="J367" i="8"/>
  <c r="L367" i="8"/>
  <c r="N367" i="8"/>
  <c r="P367" i="8"/>
  <c r="R367" i="8"/>
  <c r="T367" i="8"/>
  <c r="BC367" i="8"/>
  <c r="AA367" i="8"/>
  <c r="AB367" i="8"/>
  <c r="AD367" i="8"/>
  <c r="AF367" i="8"/>
  <c r="AH367" i="8"/>
  <c r="AJ367" i="8"/>
  <c r="AL367" i="8"/>
  <c r="AN367" i="8"/>
  <c r="AP367" i="8"/>
  <c r="AS367" i="8"/>
  <c r="AU367" i="8"/>
  <c r="AT367" i="8" s="1"/>
  <c r="AV367" i="8"/>
  <c r="AW367" i="8"/>
  <c r="AX367" i="8"/>
  <c r="AY367" i="8"/>
  <c r="BA367" i="8"/>
  <c r="AZ367" i="8" s="1"/>
  <c r="B368" i="8"/>
  <c r="D368" i="8"/>
  <c r="F368" i="8"/>
  <c r="H368" i="8"/>
  <c r="J368" i="8"/>
  <c r="L368" i="8"/>
  <c r="N368" i="8"/>
  <c r="P368" i="8"/>
  <c r="R368" i="8"/>
  <c r="T368" i="8"/>
  <c r="AA368" i="8"/>
  <c r="BF368" i="8" s="1"/>
  <c r="AB368" i="8"/>
  <c r="AD368" i="8"/>
  <c r="AF368" i="8"/>
  <c r="AH368" i="8"/>
  <c r="AJ368" i="8"/>
  <c r="AL368" i="8"/>
  <c r="AN368" i="8"/>
  <c r="AP368" i="8"/>
  <c r="AS368" i="8"/>
  <c r="AT368" i="8"/>
  <c r="AU368" i="8"/>
  <c r="AV368" i="8"/>
  <c r="AW368" i="8"/>
  <c r="AY368" i="8"/>
  <c r="AX368" i="8" s="1"/>
  <c r="AZ368" i="8"/>
  <c r="BA368" i="8"/>
  <c r="B369" i="8"/>
  <c r="D369" i="8"/>
  <c r="F369" i="8"/>
  <c r="H369" i="8"/>
  <c r="J369" i="8"/>
  <c r="L369" i="8"/>
  <c r="N369" i="8"/>
  <c r="P369" i="8"/>
  <c r="T369" i="8"/>
  <c r="AA369" i="8"/>
  <c r="BF369" i="8" s="1"/>
  <c r="AB369" i="8"/>
  <c r="AH369" i="8"/>
  <c r="AJ369" i="8"/>
  <c r="AL369" i="8"/>
  <c r="AN369" i="8"/>
  <c r="AP369" i="8"/>
  <c r="AS369" i="8"/>
  <c r="AU369" i="8"/>
  <c r="AT369" i="8" s="1"/>
  <c r="AW369" i="8"/>
  <c r="AV369" i="8" s="1"/>
  <c r="AX369" i="8"/>
  <c r="AY369" i="8"/>
  <c r="BA369" i="8"/>
  <c r="AZ369" i="8" s="1"/>
  <c r="B370" i="8"/>
  <c r="D370" i="8"/>
  <c r="F370" i="8"/>
  <c r="H370" i="8"/>
  <c r="J370" i="8"/>
  <c r="L370" i="8"/>
  <c r="N370" i="8"/>
  <c r="P370" i="8"/>
  <c r="R370" i="8"/>
  <c r="T370" i="8"/>
  <c r="BM370" i="8"/>
  <c r="AA370" i="8"/>
  <c r="BF370" i="8" s="1"/>
  <c r="AB370" i="8"/>
  <c r="AD370" i="8"/>
  <c r="AF370" i="8"/>
  <c r="AH370" i="8"/>
  <c r="AJ370" i="8"/>
  <c r="AL370" i="8"/>
  <c r="AN370" i="8"/>
  <c r="AP370" i="8"/>
  <c r="AS370" i="8"/>
  <c r="AT370" i="8"/>
  <c r="AU370" i="8"/>
  <c r="AV370" i="8"/>
  <c r="AW370" i="8"/>
  <c r="AX370" i="8"/>
  <c r="AY370" i="8"/>
  <c r="AZ370" i="8"/>
  <c r="BA370" i="8"/>
  <c r="BJ370" i="8"/>
  <c r="B371" i="8"/>
  <c r="D371" i="8"/>
  <c r="F371" i="8"/>
  <c r="H371" i="8"/>
  <c r="J371" i="8"/>
  <c r="L371" i="8"/>
  <c r="N371" i="8"/>
  <c r="P371" i="8"/>
  <c r="R371" i="8"/>
  <c r="T371" i="8"/>
  <c r="V371" i="8"/>
  <c r="BC371" i="8"/>
  <c r="AA371" i="8"/>
  <c r="BF371" i="8" s="1"/>
  <c r="AB371" i="8"/>
  <c r="AD371" i="8"/>
  <c r="AH371" i="8"/>
  <c r="AJ371" i="8"/>
  <c r="AL371" i="8"/>
  <c r="AN371" i="8"/>
  <c r="AP371" i="8"/>
  <c r="AS371" i="8"/>
  <c r="AU371" i="8"/>
  <c r="AT371" i="8" s="1"/>
  <c r="AW371" i="8"/>
  <c r="AV371" i="8" s="1"/>
  <c r="AY371" i="8"/>
  <c r="AX371" i="8" s="1"/>
  <c r="BA371" i="8"/>
  <c r="AZ371" i="8" s="1"/>
  <c r="BL371" i="8"/>
  <c r="B372" i="8"/>
  <c r="D372" i="8"/>
  <c r="F372" i="8"/>
  <c r="H372" i="8"/>
  <c r="J372" i="8"/>
  <c r="L372" i="8"/>
  <c r="N372" i="8"/>
  <c r="P372" i="8"/>
  <c r="R372" i="8"/>
  <c r="T372" i="8"/>
  <c r="BI372" i="8"/>
  <c r="AA372" i="8"/>
  <c r="AB372" i="8"/>
  <c r="AD372" i="8"/>
  <c r="AH372" i="8"/>
  <c r="AJ372" i="8"/>
  <c r="AL372" i="8"/>
  <c r="AN372" i="8"/>
  <c r="AP372" i="8"/>
  <c r="AS372" i="8"/>
  <c r="AU372" i="8"/>
  <c r="AT372" i="8" s="1"/>
  <c r="AW372" i="8"/>
  <c r="AV372" i="8" s="1"/>
  <c r="AX372" i="8"/>
  <c r="AY372" i="8"/>
  <c r="AZ372" i="8"/>
  <c r="BA372" i="8"/>
  <c r="B373" i="8"/>
  <c r="D373" i="8"/>
  <c r="F373" i="8"/>
  <c r="H373" i="8"/>
  <c r="J373" i="8"/>
  <c r="L373" i="8"/>
  <c r="N373" i="8"/>
  <c r="P373" i="8"/>
  <c r="R373" i="8"/>
  <c r="T373" i="8"/>
  <c r="BJ373" i="8"/>
  <c r="AA373" i="8"/>
  <c r="AB373" i="8"/>
  <c r="AD373" i="8"/>
  <c r="AF373" i="8"/>
  <c r="AH373" i="8"/>
  <c r="AJ373" i="8"/>
  <c r="AL373" i="8"/>
  <c r="AN373" i="8"/>
  <c r="AP373" i="8"/>
  <c r="AS373" i="8"/>
  <c r="AU373" i="8"/>
  <c r="AT373" i="8" s="1"/>
  <c r="AW373" i="8"/>
  <c r="AV373" i="8" s="1"/>
  <c r="AX373" i="8"/>
  <c r="AY373" i="8"/>
  <c r="BA373" i="8"/>
  <c r="AZ373" i="8" s="1"/>
  <c r="BM373" i="8"/>
  <c r="B374" i="8"/>
  <c r="D374" i="8"/>
  <c r="F374" i="8"/>
  <c r="H374" i="8"/>
  <c r="J374" i="8"/>
  <c r="L374" i="8"/>
  <c r="N374" i="8"/>
  <c r="P374" i="8"/>
  <c r="R374" i="8"/>
  <c r="T374" i="8"/>
  <c r="V374" i="8"/>
  <c r="AA374" i="8"/>
  <c r="BF374" i="8" s="1"/>
  <c r="AB374" i="8"/>
  <c r="AD374" i="8"/>
  <c r="AF374" i="8"/>
  <c r="AH374" i="8"/>
  <c r="AJ374" i="8"/>
  <c r="AL374" i="8"/>
  <c r="AN374" i="8"/>
  <c r="AP374" i="8"/>
  <c r="AS374" i="8"/>
  <c r="AT374" i="8"/>
  <c r="AU374" i="8"/>
  <c r="AW374" i="8"/>
  <c r="AV374" i="8" s="1"/>
  <c r="AY374" i="8"/>
  <c r="AX374" i="8" s="1"/>
  <c r="AZ374" i="8"/>
  <c r="BA374" i="8"/>
  <c r="B375" i="8"/>
  <c r="D375" i="8"/>
  <c r="F375" i="8"/>
  <c r="H375" i="8"/>
  <c r="J375" i="8"/>
  <c r="L375" i="8"/>
  <c r="N375" i="8"/>
  <c r="P375" i="8"/>
  <c r="R375" i="8"/>
  <c r="T375" i="8"/>
  <c r="BL375" i="8"/>
  <c r="AA375" i="8"/>
  <c r="BF375" i="8" s="1"/>
  <c r="AB375" i="8"/>
  <c r="AD375" i="8"/>
  <c r="AF375" i="8"/>
  <c r="AH375" i="8"/>
  <c r="AJ375" i="8"/>
  <c r="AL375" i="8"/>
  <c r="AN375" i="8"/>
  <c r="AP375" i="8"/>
  <c r="AS375" i="8"/>
  <c r="AT375" i="8"/>
  <c r="AU375" i="8"/>
  <c r="AW375" i="8"/>
  <c r="AV375" i="8" s="1"/>
  <c r="AY375" i="8"/>
  <c r="AX375" i="8" s="1"/>
  <c r="AZ375" i="8"/>
  <c r="BA375" i="8"/>
  <c r="BI375" i="8"/>
  <c r="BJ375" i="8"/>
  <c r="B376" i="8"/>
  <c r="D376" i="8"/>
  <c r="F376" i="8"/>
  <c r="H376" i="8"/>
  <c r="J376" i="8"/>
  <c r="L376" i="8"/>
  <c r="N376" i="8"/>
  <c r="P376" i="8"/>
  <c r="R376" i="8"/>
  <c r="T376" i="8"/>
  <c r="BJ376" i="8"/>
  <c r="BD376" i="8"/>
  <c r="AA376" i="8"/>
  <c r="BF376" i="8" s="1"/>
  <c r="AB376" i="8"/>
  <c r="AD376" i="8"/>
  <c r="AF376" i="8"/>
  <c r="AH376" i="8"/>
  <c r="AJ376" i="8"/>
  <c r="AL376" i="8"/>
  <c r="AN376" i="8"/>
  <c r="AP376" i="8"/>
  <c r="AS376" i="8"/>
  <c r="AT376" i="8"/>
  <c r="AU376" i="8"/>
  <c r="AV376" i="8"/>
  <c r="AW376" i="8"/>
  <c r="AX376" i="8"/>
  <c r="AY376" i="8"/>
  <c r="AZ376" i="8"/>
  <c r="BA376" i="8"/>
  <c r="BC376" i="8"/>
  <c r="BI376" i="8"/>
  <c r="BM376" i="8"/>
  <c r="B377" i="8"/>
  <c r="D377" i="8"/>
  <c r="F377" i="8"/>
  <c r="H377" i="8"/>
  <c r="J377" i="8"/>
  <c r="L377" i="8"/>
  <c r="N377" i="8"/>
  <c r="P377" i="8"/>
  <c r="R377" i="8"/>
  <c r="T377" i="8"/>
  <c r="BJ377" i="8"/>
  <c r="BC377" i="8"/>
  <c r="AA377" i="8"/>
  <c r="BF377" i="8" s="1"/>
  <c r="AB377" i="8"/>
  <c r="AD377" i="8"/>
  <c r="AF377" i="8"/>
  <c r="AH377" i="8"/>
  <c r="AJ377" i="8"/>
  <c r="AL377" i="8"/>
  <c r="AN377" i="8"/>
  <c r="AP377" i="8"/>
  <c r="AS377" i="8"/>
  <c r="AT377" i="8"/>
  <c r="AU377" i="8"/>
  <c r="AW377" i="8"/>
  <c r="AV377" i="8" s="1"/>
  <c r="AY377" i="8"/>
  <c r="AX377" i="8" s="1"/>
  <c r="AZ377" i="8"/>
  <c r="BA377" i="8"/>
  <c r="BM377" i="8"/>
  <c r="B378" i="8"/>
  <c r="D378" i="8"/>
  <c r="F378" i="8"/>
  <c r="H378" i="8"/>
  <c r="J378" i="8"/>
  <c r="L378" i="8"/>
  <c r="N378" i="8"/>
  <c r="P378" i="8"/>
  <c r="R378" i="8"/>
  <c r="T378" i="8"/>
  <c r="V378" i="8"/>
  <c r="BD378" i="8"/>
  <c r="AA378" i="8"/>
  <c r="BF378" i="8" s="1"/>
  <c r="AB378" i="8"/>
  <c r="AD378" i="8"/>
  <c r="AF378" i="8"/>
  <c r="AH378" i="8"/>
  <c r="AJ378" i="8"/>
  <c r="AL378" i="8"/>
  <c r="AN378" i="8"/>
  <c r="AP378" i="8"/>
  <c r="AS378" i="8"/>
  <c r="AT378" i="8"/>
  <c r="AU378" i="8"/>
  <c r="AW378" i="8"/>
  <c r="AV378" i="8" s="1"/>
  <c r="AY378" i="8"/>
  <c r="AX378" i="8" s="1"/>
  <c r="AZ378" i="8"/>
  <c r="BA378" i="8"/>
  <c r="BC378" i="8"/>
  <c r="B379" i="8"/>
  <c r="D379" i="8"/>
  <c r="F379" i="8"/>
  <c r="H379" i="8"/>
  <c r="J379" i="8"/>
  <c r="L379" i="8"/>
  <c r="N379" i="8"/>
  <c r="P379" i="8"/>
  <c r="T379" i="8"/>
  <c r="BJ379" i="8"/>
  <c r="BC379" i="8"/>
  <c r="AA379" i="8"/>
  <c r="AB379" i="8"/>
  <c r="AF379" i="8"/>
  <c r="AH379" i="8"/>
  <c r="AJ379" i="8"/>
  <c r="AL379" i="8"/>
  <c r="AN379" i="8"/>
  <c r="AP379" i="8"/>
  <c r="AS379" i="8"/>
  <c r="AT379" i="8"/>
  <c r="AU379" i="8"/>
  <c r="AW379" i="8"/>
  <c r="AV379" i="8" s="1"/>
  <c r="AY379" i="8"/>
  <c r="AX379" i="8" s="1"/>
  <c r="AZ379" i="8"/>
  <c r="BA379" i="8"/>
  <c r="B380" i="8"/>
  <c r="D380" i="8"/>
  <c r="F380" i="8"/>
  <c r="H380" i="8"/>
  <c r="J380" i="8"/>
  <c r="L380" i="8"/>
  <c r="N380" i="8"/>
  <c r="P380" i="8"/>
  <c r="R380" i="8"/>
  <c r="T380" i="8"/>
  <c r="BC380" i="8"/>
  <c r="AA380" i="8"/>
  <c r="BF380" i="8" s="1"/>
  <c r="AB380" i="8"/>
  <c r="AF380" i="8"/>
  <c r="AH380" i="8"/>
  <c r="AJ380" i="8"/>
  <c r="AL380" i="8"/>
  <c r="AN380" i="8"/>
  <c r="AP380" i="8"/>
  <c r="AS380" i="8"/>
  <c r="AT380" i="8"/>
  <c r="AU380" i="8"/>
  <c r="AV380" i="8"/>
  <c r="AW380" i="8"/>
  <c r="AX380" i="8"/>
  <c r="AY380" i="8"/>
  <c r="AZ380" i="8"/>
  <c r="BA380" i="8"/>
  <c r="BD380" i="8"/>
  <c r="B381" i="8"/>
  <c r="D381" i="8"/>
  <c r="F381" i="8"/>
  <c r="H381" i="8"/>
  <c r="J381" i="8"/>
  <c r="L381" i="8"/>
  <c r="N381" i="8"/>
  <c r="P381" i="8"/>
  <c r="T381" i="8"/>
  <c r="AA381" i="8"/>
  <c r="BF381" i="8" s="1"/>
  <c r="AB381" i="8"/>
  <c r="AF381" i="8"/>
  <c r="AH381" i="8"/>
  <c r="AJ381" i="8"/>
  <c r="AL381" i="8"/>
  <c r="AN381" i="8"/>
  <c r="AP381" i="8"/>
  <c r="AS381" i="8"/>
  <c r="AT381" i="8"/>
  <c r="AU381" i="8"/>
  <c r="AW381" i="8"/>
  <c r="AV381" i="8" s="1"/>
  <c r="AY381" i="8"/>
  <c r="AX381" i="8" s="1"/>
  <c r="AZ381" i="8"/>
  <c r="BA381" i="8"/>
  <c r="B382" i="8"/>
  <c r="D382" i="8"/>
  <c r="F382" i="8"/>
  <c r="H382" i="8"/>
  <c r="J382" i="8"/>
  <c r="L382" i="8"/>
  <c r="N382" i="8"/>
  <c r="P382" i="8"/>
  <c r="R382" i="8"/>
  <c r="T382" i="8"/>
  <c r="BD382" i="8"/>
  <c r="AA382" i="8"/>
  <c r="BF382" i="8" s="1"/>
  <c r="AB382" i="8"/>
  <c r="AD382" i="8"/>
  <c r="AF382" i="8"/>
  <c r="AH382" i="8"/>
  <c r="AJ382" i="8"/>
  <c r="AL382" i="8"/>
  <c r="AN382" i="8"/>
  <c r="AP382" i="8"/>
  <c r="AS382" i="8"/>
  <c r="AT382" i="8"/>
  <c r="AU382" i="8"/>
  <c r="AW382" i="8"/>
  <c r="AV382" i="8" s="1"/>
  <c r="AY382" i="8"/>
  <c r="AX382" i="8" s="1"/>
  <c r="AZ382" i="8"/>
  <c r="BA382" i="8"/>
  <c r="B383" i="8"/>
  <c r="D383" i="8"/>
  <c r="F383" i="8"/>
  <c r="H383" i="8"/>
  <c r="J383" i="8"/>
  <c r="L383" i="8"/>
  <c r="N383" i="8"/>
  <c r="P383" i="8"/>
  <c r="R383" i="8"/>
  <c r="T383" i="8"/>
  <c r="AA383" i="8"/>
  <c r="BF383" i="8" s="1"/>
  <c r="AB383" i="8"/>
  <c r="AD383" i="8"/>
  <c r="AF383" i="8"/>
  <c r="AH383" i="8"/>
  <c r="AJ383" i="8"/>
  <c r="AL383" i="8"/>
  <c r="AN383" i="8"/>
  <c r="AP383" i="8"/>
  <c r="AS383" i="8"/>
  <c r="AT383" i="8"/>
  <c r="AU383" i="8"/>
  <c r="AW383" i="8"/>
  <c r="AV383" i="8" s="1"/>
  <c r="AY383" i="8"/>
  <c r="AX383" i="8" s="1"/>
  <c r="AZ383" i="8"/>
  <c r="BA383" i="8"/>
  <c r="BC383" i="8"/>
  <c r="BD383" i="8"/>
  <c r="B384" i="8"/>
  <c r="D384" i="8"/>
  <c r="F384" i="8"/>
  <c r="H384" i="8"/>
  <c r="J384" i="8"/>
  <c r="L384" i="8"/>
  <c r="N384" i="8"/>
  <c r="P384" i="8"/>
  <c r="R384" i="8"/>
  <c r="T384" i="8"/>
  <c r="BC384" i="8"/>
  <c r="AA384" i="8"/>
  <c r="BF384" i="8" s="1"/>
  <c r="AB384" i="8"/>
  <c r="AD384" i="8"/>
  <c r="AF384" i="8"/>
  <c r="AH384" i="8"/>
  <c r="AJ384" i="8"/>
  <c r="AL384" i="8"/>
  <c r="AN384" i="8"/>
  <c r="AP384" i="8"/>
  <c r="AS384" i="8"/>
  <c r="AT384" i="8"/>
  <c r="AU384" i="8"/>
  <c r="AV384" i="8"/>
  <c r="AW384" i="8"/>
  <c r="AX384" i="8"/>
  <c r="AY384" i="8"/>
  <c r="AZ384" i="8"/>
  <c r="BA384" i="8"/>
  <c r="B385" i="8"/>
  <c r="D385" i="8"/>
  <c r="F385" i="8"/>
  <c r="H385" i="8"/>
  <c r="J385" i="8"/>
  <c r="L385" i="8"/>
  <c r="N385" i="8"/>
  <c r="P385" i="8"/>
  <c r="R385" i="8"/>
  <c r="T385" i="8"/>
  <c r="BI385" i="8"/>
  <c r="BD385" i="8"/>
  <c r="AA385" i="8"/>
  <c r="BF385" i="8" s="1"/>
  <c r="AB385" i="8"/>
  <c r="AD385" i="8"/>
  <c r="AF385" i="8"/>
  <c r="AH385" i="8"/>
  <c r="AJ385" i="8"/>
  <c r="AL385" i="8"/>
  <c r="AN385" i="8"/>
  <c r="AP385" i="8"/>
  <c r="AS385" i="8"/>
  <c r="AT385" i="8"/>
  <c r="AU385" i="8"/>
  <c r="AW385" i="8"/>
  <c r="AV385" i="8" s="1"/>
  <c r="AY385" i="8"/>
  <c r="AX385" i="8" s="1"/>
  <c r="AZ385" i="8"/>
  <c r="BA385" i="8"/>
  <c r="BJ385" i="8"/>
  <c r="BM385" i="8"/>
  <c r="B386" i="8"/>
  <c r="D386" i="8"/>
  <c r="F386" i="8"/>
  <c r="H386" i="8"/>
  <c r="J386" i="8"/>
  <c r="L386" i="8"/>
  <c r="N386" i="8"/>
  <c r="P386" i="8"/>
  <c r="R386" i="8"/>
  <c r="T386" i="8"/>
  <c r="V386" i="8"/>
  <c r="BC386" i="8"/>
  <c r="AA386" i="8"/>
  <c r="BF386" i="8" s="1"/>
  <c r="AB386" i="8"/>
  <c r="AD386" i="8"/>
  <c r="AF386" i="8"/>
  <c r="AH386" i="8"/>
  <c r="AJ386" i="8"/>
  <c r="AL386" i="8"/>
  <c r="AN386" i="8"/>
  <c r="AP386" i="8"/>
  <c r="AS386" i="8"/>
  <c r="AT386" i="8"/>
  <c r="AU386" i="8"/>
  <c r="AW386" i="8"/>
  <c r="AV386" i="8" s="1"/>
  <c r="AY386" i="8"/>
  <c r="AX386" i="8" s="1"/>
  <c r="AZ386" i="8"/>
  <c r="BA386" i="8"/>
  <c r="BD386" i="8"/>
  <c r="B387" i="8"/>
  <c r="D387" i="8"/>
  <c r="F387" i="8"/>
  <c r="H387" i="8"/>
  <c r="J387" i="8"/>
  <c r="L387" i="8"/>
  <c r="N387" i="8"/>
  <c r="P387" i="8"/>
  <c r="R387" i="8"/>
  <c r="T387" i="8"/>
  <c r="BJ387" i="8"/>
  <c r="BC387" i="8"/>
  <c r="AA387" i="8"/>
  <c r="AB387" i="8"/>
  <c r="AD387" i="8"/>
  <c r="AF387" i="8"/>
  <c r="AH387" i="8"/>
  <c r="AJ387" i="8"/>
  <c r="AL387" i="8"/>
  <c r="AN387" i="8"/>
  <c r="AP387" i="8"/>
  <c r="AS387" i="8"/>
  <c r="AT387" i="8"/>
  <c r="AU387" i="8"/>
  <c r="AW387" i="8"/>
  <c r="AV387" i="8" s="1"/>
  <c r="AY387" i="8"/>
  <c r="AX387" i="8" s="1"/>
  <c r="AZ387" i="8"/>
  <c r="BA387" i="8"/>
  <c r="BM387" i="8"/>
  <c r="B388" i="8"/>
  <c r="D388" i="8"/>
  <c r="F388" i="8"/>
  <c r="H388" i="8"/>
  <c r="J388" i="8"/>
  <c r="L388" i="8"/>
  <c r="N388" i="8"/>
  <c r="P388" i="8"/>
  <c r="R388" i="8"/>
  <c r="T388" i="8"/>
  <c r="BL388" i="8"/>
  <c r="BC388" i="8"/>
  <c r="AA388" i="8"/>
  <c r="BF388" i="8" s="1"/>
  <c r="AB388" i="8"/>
  <c r="AD388" i="8"/>
  <c r="AF388" i="8"/>
  <c r="AH388" i="8"/>
  <c r="AJ388" i="8"/>
  <c r="AL388" i="8"/>
  <c r="AN388" i="8"/>
  <c r="AP388" i="8"/>
  <c r="AS388" i="8"/>
  <c r="AT388" i="8"/>
  <c r="AU388" i="8"/>
  <c r="AV388" i="8"/>
  <c r="AW388" i="8"/>
  <c r="AX388" i="8"/>
  <c r="AY388" i="8"/>
  <c r="AZ388" i="8"/>
  <c r="BA388" i="8"/>
  <c r="BI388" i="8"/>
  <c r="B389" i="8"/>
  <c r="D389" i="8"/>
  <c r="F389" i="8"/>
  <c r="H389" i="8"/>
  <c r="J389" i="8"/>
  <c r="L389" i="8"/>
  <c r="N389" i="8"/>
  <c r="P389" i="8"/>
  <c r="R389" i="8"/>
  <c r="T389" i="8"/>
  <c r="BJ389" i="8"/>
  <c r="BC389" i="8"/>
  <c r="AA389" i="8"/>
  <c r="BF389" i="8" s="1"/>
  <c r="AB389" i="8"/>
  <c r="AD389" i="8"/>
  <c r="AF389" i="8"/>
  <c r="AH389" i="8"/>
  <c r="AJ389" i="8"/>
  <c r="AL389" i="8"/>
  <c r="AN389" i="8"/>
  <c r="AP389" i="8"/>
  <c r="AS389" i="8"/>
  <c r="AT389" i="8"/>
  <c r="AU389" i="8"/>
  <c r="AW389" i="8"/>
  <c r="AV389" i="8" s="1"/>
  <c r="AY389" i="8"/>
  <c r="AX389" i="8" s="1"/>
  <c r="AZ389" i="8"/>
  <c r="BA389" i="8"/>
  <c r="BI389" i="8"/>
  <c r="B390" i="8"/>
  <c r="D390" i="8"/>
  <c r="F390" i="8"/>
  <c r="H390" i="8"/>
  <c r="J390" i="8"/>
  <c r="L390" i="8"/>
  <c r="N390" i="8"/>
  <c r="P390" i="8"/>
  <c r="R390" i="8"/>
  <c r="T390" i="8"/>
  <c r="V390" i="8"/>
  <c r="BC390" i="8"/>
  <c r="AA390" i="8"/>
  <c r="BF390" i="8" s="1"/>
  <c r="AB390" i="8"/>
  <c r="AD390" i="8"/>
  <c r="AH390" i="8"/>
  <c r="AJ390" i="8"/>
  <c r="AL390" i="8"/>
  <c r="AN390" i="8"/>
  <c r="AP390" i="8"/>
  <c r="AS390" i="8"/>
  <c r="AT390" i="8"/>
  <c r="AU390" i="8"/>
  <c r="AW390" i="8"/>
  <c r="AV390" i="8" s="1"/>
  <c r="AY390" i="8"/>
  <c r="AX390" i="8" s="1"/>
  <c r="AZ390" i="8"/>
  <c r="BA390" i="8"/>
  <c r="B391" i="8"/>
  <c r="D391" i="8"/>
  <c r="F391" i="8"/>
  <c r="H391" i="8"/>
  <c r="J391" i="8"/>
  <c r="L391" i="8"/>
  <c r="N391" i="8"/>
  <c r="P391" i="8"/>
  <c r="T391" i="8"/>
  <c r="BL391" i="8"/>
  <c r="AA391" i="8"/>
  <c r="BF391" i="8" s="1"/>
  <c r="AB391" i="8"/>
  <c r="AD391" i="8"/>
  <c r="AH391" i="8"/>
  <c r="AJ391" i="8"/>
  <c r="AL391" i="8"/>
  <c r="AN391" i="8"/>
  <c r="AP391" i="8"/>
  <c r="AS391" i="8"/>
  <c r="AT391" i="8"/>
  <c r="AU391" i="8"/>
  <c r="AW391" i="8"/>
  <c r="AV391" i="8" s="1"/>
  <c r="AY391" i="8"/>
  <c r="AX391" i="8" s="1"/>
  <c r="AZ391" i="8"/>
  <c r="BA391" i="8"/>
  <c r="B392" i="8"/>
  <c r="D392" i="8"/>
  <c r="F392" i="8"/>
  <c r="H392" i="8"/>
  <c r="J392" i="8"/>
  <c r="L392" i="8"/>
  <c r="N392" i="8"/>
  <c r="P392" i="8"/>
  <c r="R392" i="8"/>
  <c r="T392" i="8"/>
  <c r="AA392" i="8"/>
  <c r="BF392" i="8" s="1"/>
  <c r="AB392" i="8"/>
  <c r="AD392" i="8"/>
  <c r="AH392" i="8"/>
  <c r="AJ392" i="8"/>
  <c r="AL392" i="8"/>
  <c r="AN392" i="8"/>
  <c r="AP392" i="8"/>
  <c r="AS392" i="8"/>
  <c r="AT392" i="8"/>
  <c r="AU392" i="8"/>
  <c r="AV392" i="8"/>
  <c r="AW392" i="8"/>
  <c r="AX392" i="8"/>
  <c r="AY392" i="8"/>
  <c r="AZ392" i="8"/>
  <c r="BA392" i="8"/>
  <c r="B393" i="8"/>
  <c r="D393" i="8"/>
  <c r="F393" i="8"/>
  <c r="H393" i="8"/>
  <c r="J393" i="8"/>
  <c r="L393" i="8"/>
  <c r="N393" i="8"/>
  <c r="T393" i="8"/>
  <c r="AA393" i="8"/>
  <c r="BF393" i="8" s="1"/>
  <c r="AB393" i="8"/>
  <c r="AH393" i="8"/>
  <c r="AJ393" i="8"/>
  <c r="AL393" i="8"/>
  <c r="AN393" i="8"/>
  <c r="AP393" i="8"/>
  <c r="AS393" i="8"/>
  <c r="AT393" i="8"/>
  <c r="AU393" i="8"/>
  <c r="AW393" i="8"/>
  <c r="AV393" i="8" s="1"/>
  <c r="AY393" i="8"/>
  <c r="AX393" i="8" s="1"/>
  <c r="AZ393" i="8"/>
  <c r="BA393" i="8"/>
  <c r="B394" i="8"/>
  <c r="D394" i="8"/>
  <c r="F394" i="8"/>
  <c r="H394" i="8"/>
  <c r="J394" i="8"/>
  <c r="L394" i="8"/>
  <c r="N394" i="8"/>
  <c r="P394" i="8"/>
  <c r="R394" i="8"/>
  <c r="T394" i="8"/>
  <c r="V394" i="8"/>
  <c r="AA394" i="8"/>
  <c r="BF394" i="8" s="1"/>
  <c r="AB394" i="8"/>
  <c r="AD394" i="8"/>
  <c r="AF394" i="8"/>
  <c r="AH394" i="8"/>
  <c r="AJ394" i="8"/>
  <c r="AL394" i="8"/>
  <c r="AN394" i="8"/>
  <c r="AP394" i="8"/>
  <c r="AS394" i="8"/>
  <c r="AT394" i="8"/>
  <c r="AU394" i="8"/>
  <c r="AW394" i="8"/>
  <c r="AV394" i="8" s="1"/>
  <c r="AY394" i="8"/>
  <c r="AX394" i="8" s="1"/>
  <c r="AZ394" i="8"/>
  <c r="BA394" i="8"/>
  <c r="B395" i="8"/>
  <c r="D395" i="8"/>
  <c r="F395" i="8"/>
  <c r="H395" i="8"/>
  <c r="J395" i="8"/>
  <c r="L395" i="8"/>
  <c r="N395" i="8"/>
  <c r="P395" i="8"/>
  <c r="R395" i="8"/>
  <c r="T395" i="8"/>
  <c r="BL395" i="8"/>
  <c r="Z395" i="8"/>
  <c r="AA395" i="8"/>
  <c r="BF395" i="8" s="1"/>
  <c r="AB395" i="8"/>
  <c r="AD395" i="8"/>
  <c r="AF395" i="8"/>
  <c r="AH395" i="8"/>
  <c r="AJ395" i="8"/>
  <c r="AL395" i="8"/>
  <c r="AN395" i="8"/>
  <c r="AP395" i="8"/>
  <c r="AS395" i="8"/>
  <c r="AT395" i="8"/>
  <c r="AU395" i="8"/>
  <c r="AW395" i="8"/>
  <c r="AV395" i="8" s="1"/>
  <c r="AY395" i="8"/>
  <c r="AX395" i="8" s="1"/>
  <c r="AZ395" i="8"/>
  <c r="BA395" i="8"/>
  <c r="BJ395" i="8"/>
  <c r="B396" i="8"/>
  <c r="D396" i="8"/>
  <c r="F396" i="8"/>
  <c r="H396" i="8"/>
  <c r="J396" i="8"/>
  <c r="L396" i="8"/>
  <c r="N396" i="8"/>
  <c r="P396" i="8"/>
  <c r="R396" i="8"/>
  <c r="T396" i="8"/>
  <c r="BI396" i="8"/>
  <c r="BC396" i="8"/>
  <c r="AA396" i="8"/>
  <c r="BF396" i="8" s="1"/>
  <c r="AB396" i="8"/>
  <c r="AD396" i="8"/>
  <c r="AF396" i="8"/>
  <c r="AH396" i="8"/>
  <c r="AJ396" i="8"/>
  <c r="AL396" i="8"/>
  <c r="AN396" i="8"/>
  <c r="AP396" i="8"/>
  <c r="AS396" i="8"/>
  <c r="AT396" i="8"/>
  <c r="AU396" i="8"/>
  <c r="AV396" i="8"/>
  <c r="AW396" i="8"/>
  <c r="AX396" i="8"/>
  <c r="AY396" i="8"/>
  <c r="AZ396" i="8"/>
  <c r="BA396" i="8"/>
  <c r="B397" i="8"/>
  <c r="D397" i="8"/>
  <c r="F397" i="8"/>
  <c r="H397" i="8"/>
  <c r="J397" i="8"/>
  <c r="L397" i="8"/>
  <c r="N397" i="8"/>
  <c r="P397" i="8"/>
  <c r="R397" i="8"/>
  <c r="T397" i="8"/>
  <c r="BI397" i="8"/>
  <c r="BC397" i="8"/>
  <c r="AA397" i="8"/>
  <c r="BF397" i="8" s="1"/>
  <c r="AB397" i="8"/>
  <c r="AD397" i="8"/>
  <c r="AF397" i="8"/>
  <c r="AH397" i="8"/>
  <c r="AJ397" i="8"/>
  <c r="AL397" i="8"/>
  <c r="AN397" i="8"/>
  <c r="AP397" i="8"/>
  <c r="AS397" i="8"/>
  <c r="AT397" i="8"/>
  <c r="AU397" i="8"/>
  <c r="AW397" i="8"/>
  <c r="AV397" i="8" s="1"/>
  <c r="AY397" i="8"/>
  <c r="AX397" i="8" s="1"/>
  <c r="AZ397" i="8"/>
  <c r="BA397" i="8"/>
  <c r="BD397" i="8"/>
  <c r="BJ397" i="8"/>
  <c r="BL397" i="8"/>
  <c r="B398" i="8"/>
  <c r="D398" i="8"/>
  <c r="F398" i="8"/>
  <c r="H398" i="8"/>
  <c r="J398" i="8"/>
  <c r="L398" i="8"/>
  <c r="N398" i="8"/>
  <c r="P398" i="8"/>
  <c r="R398" i="8"/>
  <c r="T398" i="8"/>
  <c r="V398" i="8"/>
  <c r="AA398" i="8"/>
  <c r="BF398" i="8" s="1"/>
  <c r="AB398" i="8"/>
  <c r="AD398" i="8"/>
  <c r="AF398" i="8"/>
  <c r="AH398" i="8"/>
  <c r="AJ398" i="8"/>
  <c r="AL398" i="8"/>
  <c r="AN398" i="8"/>
  <c r="AP398" i="8"/>
  <c r="AS398" i="8"/>
  <c r="AT398" i="8"/>
  <c r="AU398" i="8"/>
  <c r="AW398" i="8"/>
  <c r="AV398" i="8" s="1"/>
  <c r="AY398" i="8"/>
  <c r="AX398" i="8" s="1"/>
  <c r="AZ398" i="8"/>
  <c r="BA398" i="8"/>
  <c r="B399" i="8"/>
  <c r="D399" i="8"/>
  <c r="F399" i="8"/>
  <c r="H399" i="8"/>
  <c r="J399" i="8"/>
  <c r="L399" i="8"/>
  <c r="N399" i="8"/>
  <c r="P399" i="8"/>
  <c r="R399" i="8"/>
  <c r="T399" i="8"/>
  <c r="AA399" i="8"/>
  <c r="AB399" i="8"/>
  <c r="AF399" i="8"/>
  <c r="AH399" i="8"/>
  <c r="AJ399" i="8"/>
  <c r="AL399" i="8"/>
  <c r="AN399" i="8"/>
  <c r="AP399" i="8"/>
  <c r="AS399" i="8"/>
  <c r="AT399" i="8"/>
  <c r="AU399" i="8"/>
  <c r="AW399" i="8"/>
  <c r="AV399" i="8" s="1"/>
  <c r="AY399" i="8"/>
  <c r="AX399" i="8" s="1"/>
  <c r="AZ399" i="8"/>
  <c r="BA399" i="8"/>
  <c r="BJ399" i="8"/>
  <c r="B400" i="8"/>
  <c r="D400" i="8"/>
  <c r="F400" i="8"/>
  <c r="H400" i="8"/>
  <c r="J400" i="8"/>
  <c r="L400" i="8"/>
  <c r="N400" i="8"/>
  <c r="P400" i="8"/>
  <c r="R400" i="8"/>
  <c r="T400" i="8"/>
  <c r="BJ400" i="8"/>
  <c r="BC400" i="8"/>
  <c r="AA400" i="8"/>
  <c r="BF400" i="8" s="1"/>
  <c r="AB400" i="8"/>
  <c r="AF400" i="8"/>
  <c r="AH400" i="8"/>
  <c r="AJ400" i="8"/>
  <c r="AL400" i="8"/>
  <c r="AN400" i="8"/>
  <c r="AP400" i="8"/>
  <c r="AS400" i="8"/>
  <c r="AT400" i="8"/>
  <c r="AU400" i="8"/>
  <c r="AV400" i="8"/>
  <c r="AW400" i="8"/>
  <c r="AX400" i="8"/>
  <c r="AY400" i="8"/>
  <c r="AZ400" i="8"/>
  <c r="BA400" i="8"/>
  <c r="BI400" i="8"/>
  <c r="B401" i="8"/>
  <c r="D401" i="8"/>
  <c r="F401" i="8"/>
  <c r="H401" i="8"/>
  <c r="J401" i="8"/>
  <c r="L401" i="8"/>
  <c r="N401" i="8"/>
  <c r="P401" i="8"/>
  <c r="R401" i="8"/>
  <c r="T401" i="8"/>
  <c r="AA401" i="8"/>
  <c r="BF401" i="8" s="1"/>
  <c r="AB401" i="8"/>
  <c r="AF401" i="8"/>
  <c r="AH401" i="8"/>
  <c r="AJ401" i="8"/>
  <c r="AL401" i="8"/>
  <c r="AN401" i="8"/>
  <c r="AP401" i="8"/>
  <c r="AS401" i="8"/>
  <c r="AT401" i="8"/>
  <c r="AU401" i="8"/>
  <c r="AW401" i="8"/>
  <c r="AV401" i="8" s="1"/>
  <c r="AY401" i="8"/>
  <c r="AX401" i="8" s="1"/>
  <c r="AZ401" i="8"/>
  <c r="BA401" i="8"/>
  <c r="B402" i="8"/>
  <c r="D402" i="8"/>
  <c r="F402" i="8"/>
  <c r="H402" i="8"/>
  <c r="J402" i="8"/>
  <c r="L402" i="8"/>
  <c r="N402" i="8"/>
  <c r="P402" i="8"/>
  <c r="R402" i="8"/>
  <c r="T402" i="8"/>
  <c r="BC402" i="8"/>
  <c r="AA402" i="8"/>
  <c r="BF402" i="8" s="1"/>
  <c r="AB402" i="8"/>
  <c r="AD402" i="8"/>
  <c r="AF402" i="8"/>
  <c r="AH402" i="8"/>
  <c r="AJ402" i="8"/>
  <c r="AL402" i="8"/>
  <c r="AN402" i="8"/>
  <c r="AP402" i="8"/>
  <c r="AS402" i="8"/>
  <c r="AT402" i="8"/>
  <c r="AU402" i="8"/>
  <c r="AW402" i="8"/>
  <c r="AV402" i="8" s="1"/>
  <c r="AY402" i="8"/>
  <c r="AX402" i="8" s="1"/>
  <c r="AZ402" i="8"/>
  <c r="BA402" i="8"/>
  <c r="B403" i="8"/>
  <c r="D403" i="8"/>
  <c r="F403" i="8"/>
  <c r="H403" i="8"/>
  <c r="J403" i="8"/>
  <c r="L403" i="8"/>
  <c r="N403" i="8"/>
  <c r="P403" i="8"/>
  <c r="T403" i="8"/>
  <c r="BD403" i="8"/>
  <c r="AA403" i="8"/>
  <c r="BF403" i="8" s="1"/>
  <c r="AB403" i="8"/>
  <c r="AD403" i="8"/>
  <c r="AF403" i="8"/>
  <c r="AH403" i="8"/>
  <c r="AJ403" i="8"/>
  <c r="AL403" i="8"/>
  <c r="AN403" i="8"/>
  <c r="AP403" i="8"/>
  <c r="AS403" i="8"/>
  <c r="AT403" i="8"/>
  <c r="AU403" i="8"/>
  <c r="AW403" i="8"/>
  <c r="AV403" i="8" s="1"/>
  <c r="AY403" i="8"/>
  <c r="AX403" i="8" s="1"/>
  <c r="AZ403" i="8"/>
  <c r="BA403" i="8"/>
  <c r="B404" i="8"/>
  <c r="D404" i="8"/>
  <c r="F404" i="8"/>
  <c r="H404" i="8"/>
  <c r="J404" i="8"/>
  <c r="L404" i="8"/>
  <c r="N404" i="8"/>
  <c r="P404" i="8"/>
  <c r="R404" i="8"/>
  <c r="T404" i="8"/>
  <c r="BC404" i="8"/>
  <c r="AA404" i="8"/>
  <c r="BF404" i="8" s="1"/>
  <c r="AB404" i="8"/>
  <c r="AD404" i="8"/>
  <c r="AF404" i="8"/>
  <c r="AH404" i="8"/>
  <c r="AJ404" i="8"/>
  <c r="AL404" i="8"/>
  <c r="AN404" i="8"/>
  <c r="AP404" i="8"/>
  <c r="AS404" i="8"/>
  <c r="AT404" i="8"/>
  <c r="AU404" i="8"/>
  <c r="AV404" i="8"/>
  <c r="AW404" i="8"/>
  <c r="AX404" i="8"/>
  <c r="AY404" i="8"/>
  <c r="AZ404" i="8"/>
  <c r="BA404" i="8"/>
  <c r="BD404" i="8"/>
  <c r="B405" i="8"/>
  <c r="D405" i="8"/>
  <c r="F405" i="8"/>
  <c r="H405" i="8"/>
  <c r="J405" i="8"/>
  <c r="L405" i="8"/>
  <c r="N405" i="8"/>
  <c r="T405" i="8"/>
  <c r="BC405" i="8"/>
  <c r="AA405" i="8"/>
  <c r="BF405" i="8" s="1"/>
  <c r="AB405" i="8"/>
  <c r="AH405" i="8"/>
  <c r="AJ405" i="8"/>
  <c r="AL405" i="8"/>
  <c r="AN405" i="8"/>
  <c r="AP405" i="8"/>
  <c r="AS405" i="8"/>
  <c r="AT405" i="8"/>
  <c r="AU405" i="8"/>
  <c r="AW405" i="8"/>
  <c r="AV405" i="8" s="1"/>
  <c r="AY405" i="8"/>
  <c r="AX405" i="8" s="1"/>
  <c r="AZ405" i="8"/>
  <c r="BA405" i="8"/>
  <c r="B406" i="8"/>
  <c r="D406" i="8"/>
  <c r="F406" i="8"/>
  <c r="H406" i="8"/>
  <c r="J406" i="8"/>
  <c r="L406" i="8"/>
  <c r="N406" i="8"/>
  <c r="P406" i="8"/>
  <c r="R406" i="8"/>
  <c r="T406" i="8"/>
  <c r="AA406" i="8"/>
  <c r="BF406" i="8" s="1"/>
  <c r="AB406" i="8"/>
  <c r="AD406" i="8"/>
  <c r="AF406" i="8"/>
  <c r="AH406" i="8"/>
  <c r="AJ406" i="8"/>
  <c r="AL406" i="8"/>
  <c r="AN406" i="8"/>
  <c r="AP406" i="8"/>
  <c r="AS406" i="8"/>
  <c r="AT406" i="8"/>
  <c r="AU406" i="8"/>
  <c r="AW406" i="8"/>
  <c r="AV406" i="8" s="1"/>
  <c r="AY406" i="8"/>
  <c r="AX406" i="8" s="1"/>
  <c r="AZ406" i="8"/>
  <c r="BA406" i="8"/>
  <c r="BC406" i="8"/>
  <c r="B407" i="8"/>
  <c r="D407" i="8"/>
  <c r="F407" i="8"/>
  <c r="H407" i="8"/>
  <c r="J407" i="8"/>
  <c r="L407" i="8"/>
  <c r="N407" i="8"/>
  <c r="P407" i="8"/>
  <c r="R407" i="8"/>
  <c r="T407" i="8"/>
  <c r="BC407" i="8"/>
  <c r="AA407" i="8"/>
  <c r="BF407" i="8" s="1"/>
  <c r="AB407" i="8"/>
  <c r="AD407" i="8"/>
  <c r="AF407" i="8"/>
  <c r="AH407" i="8"/>
  <c r="AJ407" i="8"/>
  <c r="AL407" i="8"/>
  <c r="AN407" i="8"/>
  <c r="AP407" i="8"/>
  <c r="AS407" i="8"/>
  <c r="AT407" i="8"/>
  <c r="AU407" i="8"/>
  <c r="AW407" i="8"/>
  <c r="AV407" i="8" s="1"/>
  <c r="AY407" i="8"/>
  <c r="AX407" i="8" s="1"/>
  <c r="AZ407" i="8"/>
  <c r="BA407" i="8"/>
  <c r="BD407" i="8"/>
  <c r="B408" i="8"/>
  <c r="D408" i="8"/>
  <c r="F408" i="8"/>
  <c r="H408" i="8"/>
  <c r="J408" i="8"/>
  <c r="L408" i="8"/>
  <c r="N408" i="8"/>
  <c r="P408" i="8"/>
  <c r="R408" i="8"/>
  <c r="T408" i="8"/>
  <c r="BJ408" i="8"/>
  <c r="BC408" i="8"/>
  <c r="AA408" i="8"/>
  <c r="BF408" i="8" s="1"/>
  <c r="AB408" i="8"/>
  <c r="AD408" i="8"/>
  <c r="AF408" i="8"/>
  <c r="AH408" i="8"/>
  <c r="AJ408" i="8"/>
  <c r="AL408" i="8"/>
  <c r="AN408" i="8"/>
  <c r="AP408" i="8"/>
  <c r="AS408" i="8"/>
  <c r="AT408" i="8"/>
  <c r="AU408" i="8"/>
  <c r="AW408" i="8"/>
  <c r="AV408" i="8" s="1"/>
  <c r="AX408" i="8"/>
  <c r="AY408" i="8"/>
  <c r="AZ408" i="8"/>
  <c r="BA408" i="8"/>
  <c r="B409" i="8"/>
  <c r="D409" i="8"/>
  <c r="F409" i="8"/>
  <c r="H409" i="8"/>
  <c r="J409" i="8"/>
  <c r="L409" i="8"/>
  <c r="N409" i="8"/>
  <c r="P409" i="8"/>
  <c r="R409" i="8"/>
  <c r="T409" i="8"/>
  <c r="BC409" i="8"/>
  <c r="AA409" i="8"/>
  <c r="BF409" i="8" s="1"/>
  <c r="AB409" i="8"/>
  <c r="AD409" i="8"/>
  <c r="AF409" i="8"/>
  <c r="AH409" i="8"/>
  <c r="AJ409" i="8"/>
  <c r="AL409" i="8"/>
  <c r="AN409" i="8"/>
  <c r="AP409" i="8"/>
  <c r="AS409" i="8"/>
  <c r="AT409" i="8"/>
  <c r="AU409" i="8"/>
  <c r="AW409" i="8"/>
  <c r="AV409" i="8" s="1"/>
  <c r="AY409" i="8"/>
  <c r="AX409" i="8" s="1"/>
  <c r="AZ409" i="8"/>
  <c r="BA409" i="8"/>
  <c r="BI409" i="8"/>
  <c r="BJ409" i="8"/>
  <c r="B410" i="8"/>
  <c r="D410" i="8"/>
  <c r="F410" i="8"/>
  <c r="H410" i="8"/>
  <c r="J410" i="8"/>
  <c r="L410" i="8"/>
  <c r="N410" i="8"/>
  <c r="P410" i="8"/>
  <c r="R410" i="8"/>
  <c r="T410" i="8"/>
  <c r="AA410" i="8"/>
  <c r="AB410" i="8"/>
  <c r="AD410" i="8"/>
  <c r="AF410" i="8"/>
  <c r="AH410" i="8"/>
  <c r="AJ410" i="8"/>
  <c r="AL410" i="8"/>
  <c r="AN410" i="8"/>
  <c r="AP410" i="8"/>
  <c r="AS410" i="8"/>
  <c r="AT410" i="8"/>
  <c r="AU410" i="8"/>
  <c r="AW410" i="8"/>
  <c r="AV410" i="8" s="1"/>
  <c r="AY410" i="8"/>
  <c r="AX410" i="8" s="1"/>
  <c r="AZ410" i="8"/>
  <c r="BA410" i="8"/>
  <c r="BI410" i="8"/>
  <c r="B411" i="8"/>
  <c r="D411" i="8"/>
  <c r="F411" i="8"/>
  <c r="H411" i="8"/>
  <c r="J411" i="8"/>
  <c r="L411" i="8"/>
  <c r="N411" i="8"/>
  <c r="P411" i="8"/>
  <c r="R411" i="8"/>
  <c r="T411" i="8"/>
  <c r="BL411" i="8"/>
  <c r="BC411" i="8"/>
  <c r="AA411" i="8"/>
  <c r="BF411" i="8" s="1"/>
  <c r="AB411" i="8"/>
  <c r="AD411" i="8"/>
  <c r="AH411" i="8"/>
  <c r="AJ411" i="8"/>
  <c r="AL411" i="8"/>
  <c r="AN411" i="8"/>
  <c r="AP411" i="8"/>
  <c r="AS411" i="8"/>
  <c r="AT411" i="8"/>
  <c r="AU411" i="8"/>
  <c r="AW411" i="8"/>
  <c r="AV411" i="8" s="1"/>
  <c r="AY411" i="8"/>
  <c r="AX411" i="8" s="1"/>
  <c r="AZ411" i="8"/>
  <c r="BA411" i="8"/>
  <c r="BI411" i="8"/>
  <c r="BJ411" i="8"/>
  <c r="BM411" i="8"/>
  <c r="B412" i="8"/>
  <c r="D412" i="8"/>
  <c r="F412" i="8"/>
  <c r="H412" i="8"/>
  <c r="J412" i="8"/>
  <c r="L412" i="8"/>
  <c r="N412" i="8"/>
  <c r="P412" i="8"/>
  <c r="R412" i="8"/>
  <c r="T412" i="8"/>
  <c r="BJ412" i="8"/>
  <c r="AA412" i="8"/>
  <c r="AB412" i="8"/>
  <c r="AD412" i="8"/>
  <c r="AH412" i="8"/>
  <c r="AJ412" i="8"/>
  <c r="AL412" i="8"/>
  <c r="AN412" i="8"/>
  <c r="AP412" i="8"/>
  <c r="AS412" i="8"/>
  <c r="AT412" i="8"/>
  <c r="AU412" i="8"/>
  <c r="AV412" i="8"/>
  <c r="AW412" i="8"/>
  <c r="AX412" i="8"/>
  <c r="AY412" i="8"/>
  <c r="AZ412" i="8"/>
  <c r="BA412" i="8"/>
  <c r="B413" i="8"/>
  <c r="D413" i="8"/>
  <c r="F413" i="8"/>
  <c r="H413" i="8"/>
  <c r="J413" i="8"/>
  <c r="L413" i="8"/>
  <c r="N413" i="8"/>
  <c r="P413" i="8"/>
  <c r="R413" i="8"/>
  <c r="T413" i="8"/>
  <c r="AA413" i="8"/>
  <c r="AB413" i="8"/>
  <c r="AD413" i="8"/>
  <c r="AF413" i="8"/>
  <c r="AH413" i="8"/>
  <c r="AJ413" i="8"/>
  <c r="AL413" i="8"/>
  <c r="AN413" i="8"/>
  <c r="AP413" i="8"/>
  <c r="AS413" i="8"/>
  <c r="AT413" i="8"/>
  <c r="AU413" i="8"/>
  <c r="AW413" i="8"/>
  <c r="AV413" i="8" s="1"/>
  <c r="AY413" i="8"/>
  <c r="AX413" i="8" s="1"/>
  <c r="AZ413" i="8"/>
  <c r="BA413" i="8"/>
  <c r="B414" i="8"/>
  <c r="D414" i="8"/>
  <c r="F414" i="8"/>
  <c r="H414" i="8"/>
  <c r="J414" i="8"/>
  <c r="L414" i="8"/>
  <c r="N414" i="8"/>
  <c r="P414" i="8"/>
  <c r="R414" i="8"/>
  <c r="T414" i="8"/>
  <c r="BM414" i="8"/>
  <c r="AA414" i="8"/>
  <c r="AB414" i="8"/>
  <c r="AD414" i="8"/>
  <c r="AF414" i="8"/>
  <c r="AH414" i="8"/>
  <c r="AJ414" i="8"/>
  <c r="AL414" i="8"/>
  <c r="AN414" i="8"/>
  <c r="AP414" i="8"/>
  <c r="AS414" i="8"/>
  <c r="AT414" i="8"/>
  <c r="AU414" i="8"/>
  <c r="AW414" i="8"/>
  <c r="AV414" i="8" s="1"/>
  <c r="AY414" i="8"/>
  <c r="AX414" i="8" s="1"/>
  <c r="AZ414" i="8"/>
  <c r="BA414" i="8"/>
  <c r="BI414" i="8"/>
  <c r="B415" i="8"/>
  <c r="D415" i="8"/>
  <c r="F415" i="8"/>
  <c r="H415" i="8"/>
  <c r="J415" i="8"/>
  <c r="L415" i="8"/>
  <c r="N415" i="8"/>
  <c r="P415" i="8"/>
  <c r="T415" i="8"/>
  <c r="BI415" i="8"/>
  <c r="AA415" i="8"/>
  <c r="BF415" i="8" s="1"/>
  <c r="AB415" i="8"/>
  <c r="AD415" i="8"/>
  <c r="AF415" i="8"/>
  <c r="AH415" i="8"/>
  <c r="AJ415" i="8"/>
  <c r="AL415" i="8"/>
  <c r="AN415" i="8"/>
  <c r="AP415" i="8"/>
  <c r="AS415" i="8"/>
  <c r="AT415" i="8"/>
  <c r="AU415" i="8"/>
  <c r="AW415" i="8"/>
  <c r="AV415" i="8" s="1"/>
  <c r="AY415" i="8"/>
  <c r="AX415" i="8" s="1"/>
  <c r="AZ415" i="8"/>
  <c r="BA415" i="8"/>
  <c r="B416" i="8"/>
  <c r="D416" i="8"/>
  <c r="F416" i="8"/>
  <c r="H416" i="8"/>
  <c r="J416" i="8"/>
  <c r="L416" i="8"/>
  <c r="N416" i="8"/>
  <c r="P416" i="8"/>
  <c r="R416" i="8"/>
  <c r="T416" i="8"/>
  <c r="AA416" i="8"/>
  <c r="AB416" i="8"/>
  <c r="AD416" i="8"/>
  <c r="AF416" i="8"/>
  <c r="AH416" i="8"/>
  <c r="AJ416" i="8"/>
  <c r="AL416" i="8"/>
  <c r="AN416" i="8"/>
  <c r="AP416" i="8"/>
  <c r="AS416" i="8"/>
  <c r="AT416" i="8"/>
  <c r="AU416" i="8"/>
  <c r="AW416" i="8"/>
  <c r="AV416" i="8" s="1"/>
  <c r="AX416" i="8"/>
  <c r="AY416" i="8"/>
  <c r="AZ416" i="8"/>
  <c r="BA416" i="8"/>
  <c r="BC416" i="8"/>
  <c r="BD416" i="8"/>
  <c r="B417" i="8"/>
  <c r="D417" i="8"/>
  <c r="F417" i="8"/>
  <c r="H417" i="8"/>
  <c r="J417" i="8"/>
  <c r="L417" i="8"/>
  <c r="N417" i="8"/>
  <c r="T417" i="8"/>
  <c r="BC417" i="8"/>
  <c r="AA417" i="8"/>
  <c r="AB417" i="8"/>
  <c r="AH417" i="8"/>
  <c r="AJ417" i="8"/>
  <c r="AL417" i="8"/>
  <c r="AN417" i="8"/>
  <c r="AP417" i="8"/>
  <c r="AS417" i="8"/>
  <c r="AT417" i="8"/>
  <c r="AU417" i="8"/>
  <c r="AW417" i="8"/>
  <c r="AV417" i="8" s="1"/>
  <c r="AY417" i="8"/>
  <c r="AX417" i="8" s="1"/>
  <c r="BA417" i="8"/>
  <c r="AZ417" i="8" s="1"/>
  <c r="B418" i="8"/>
  <c r="D418" i="8"/>
  <c r="F418" i="8"/>
  <c r="H418" i="8"/>
  <c r="J418" i="8"/>
  <c r="L418" i="8"/>
  <c r="N418" i="8"/>
  <c r="P418" i="8"/>
  <c r="R418" i="8"/>
  <c r="T418" i="8"/>
  <c r="BM418" i="8"/>
  <c r="BC418" i="8"/>
  <c r="AA418" i="8"/>
  <c r="BF418" i="8" s="1"/>
  <c r="AB418" i="8"/>
  <c r="AD418" i="8"/>
  <c r="AF418" i="8"/>
  <c r="AH418" i="8"/>
  <c r="AJ418" i="8"/>
  <c r="AL418" i="8"/>
  <c r="AN418" i="8"/>
  <c r="AP418" i="8"/>
  <c r="AS418" i="8"/>
  <c r="AT418" i="8"/>
  <c r="AU418" i="8"/>
  <c r="AW418" i="8"/>
  <c r="AV418" i="8" s="1"/>
  <c r="AY418" i="8"/>
  <c r="AX418" i="8" s="1"/>
  <c r="AZ418" i="8"/>
  <c r="BA418" i="8"/>
  <c r="BI418" i="8"/>
  <c r="B419" i="8"/>
  <c r="D419" i="8"/>
  <c r="F419" i="8"/>
  <c r="H419" i="8"/>
  <c r="J419" i="8"/>
  <c r="L419" i="8"/>
  <c r="N419" i="8"/>
  <c r="P419" i="8"/>
  <c r="R419" i="8"/>
  <c r="T419" i="8"/>
  <c r="AA419" i="8"/>
  <c r="BF419" i="8" s="1"/>
  <c r="AB419" i="8"/>
  <c r="AF419" i="8"/>
  <c r="AH419" i="8"/>
  <c r="AJ419" i="8"/>
  <c r="AL419" i="8"/>
  <c r="AN419" i="8"/>
  <c r="AP419" i="8"/>
  <c r="AS419" i="8"/>
  <c r="AU419" i="8"/>
  <c r="AT419" i="8" s="1"/>
  <c r="AW419" i="8"/>
  <c r="AV419" i="8" s="1"/>
  <c r="AY419" i="8"/>
  <c r="AX419" i="8" s="1"/>
  <c r="AZ419" i="8"/>
  <c r="BA419" i="8"/>
  <c r="B420" i="8"/>
  <c r="D420" i="8"/>
  <c r="F420" i="8"/>
  <c r="H420" i="8"/>
  <c r="J420" i="8"/>
  <c r="L420" i="8"/>
  <c r="N420" i="8"/>
  <c r="P420" i="8"/>
  <c r="R420" i="8"/>
  <c r="T420" i="8"/>
  <c r="BJ420" i="8"/>
  <c r="AA420" i="8"/>
  <c r="AB420" i="8"/>
  <c r="AF420" i="8"/>
  <c r="AH420" i="8"/>
  <c r="AJ420" i="8"/>
  <c r="AL420" i="8"/>
  <c r="AN420" i="8"/>
  <c r="AP420" i="8"/>
  <c r="AS420" i="8"/>
  <c r="AT420" i="8"/>
  <c r="AU420" i="8"/>
  <c r="AW420" i="8"/>
  <c r="AV420" i="8" s="1"/>
  <c r="AX420" i="8"/>
  <c r="AY420" i="8"/>
  <c r="AZ420" i="8"/>
  <c r="BA420" i="8"/>
  <c r="BC420" i="8"/>
  <c r="BL420" i="8"/>
  <c r="BM420" i="8"/>
  <c r="B421" i="8"/>
  <c r="D421" i="8"/>
  <c r="F421" i="8"/>
  <c r="H421" i="8"/>
  <c r="J421" i="8"/>
  <c r="L421" i="8"/>
  <c r="N421" i="8"/>
  <c r="P421" i="8"/>
  <c r="R421" i="8"/>
  <c r="T421" i="8"/>
  <c r="BC421" i="8"/>
  <c r="AA421" i="8"/>
  <c r="AB421" i="8"/>
  <c r="AF421" i="8"/>
  <c r="AH421" i="8"/>
  <c r="AJ421" i="8"/>
  <c r="AL421" i="8"/>
  <c r="AN421" i="8"/>
  <c r="AP421" i="8"/>
  <c r="AS421" i="8"/>
  <c r="AT421" i="8"/>
  <c r="AU421" i="8"/>
  <c r="AW421" i="8"/>
  <c r="AV421" i="8" s="1"/>
  <c r="AY421" i="8"/>
  <c r="AX421" i="8" s="1"/>
  <c r="BA421" i="8"/>
  <c r="AZ421" i="8" s="1"/>
  <c r="B422" i="8"/>
  <c r="D422" i="8"/>
  <c r="F422" i="8"/>
  <c r="H422" i="8"/>
  <c r="J422" i="8"/>
  <c r="L422" i="8"/>
  <c r="N422" i="8"/>
  <c r="P422" i="8"/>
  <c r="R422" i="8"/>
  <c r="T422" i="8"/>
  <c r="BC422" i="8"/>
  <c r="AA422" i="8"/>
  <c r="BF422" i="8" s="1"/>
  <c r="AB422" i="8"/>
  <c r="AD422" i="8"/>
  <c r="AF422" i="8"/>
  <c r="AH422" i="8"/>
  <c r="AJ422" i="8"/>
  <c r="AL422" i="8"/>
  <c r="AN422" i="8"/>
  <c r="AP422" i="8"/>
  <c r="AS422" i="8"/>
  <c r="AT422" i="8"/>
  <c r="AU422" i="8"/>
  <c r="AW422" i="8"/>
  <c r="AV422" i="8" s="1"/>
  <c r="AY422" i="8"/>
  <c r="AX422" i="8" s="1"/>
  <c r="AZ422" i="8"/>
  <c r="BA422" i="8"/>
  <c r="BD422" i="8"/>
  <c r="B423" i="8"/>
  <c r="D423" i="8"/>
  <c r="F423" i="8"/>
  <c r="H423" i="8"/>
  <c r="J423" i="8"/>
  <c r="L423" i="8"/>
  <c r="N423" i="8"/>
  <c r="P423" i="8"/>
  <c r="R423" i="8"/>
  <c r="T423" i="8"/>
  <c r="BC423" i="8"/>
  <c r="AA423" i="8"/>
  <c r="BF423" i="8" s="1"/>
  <c r="AB423" i="8"/>
  <c r="AD423" i="8"/>
  <c r="AF423" i="8"/>
  <c r="AH423" i="8"/>
  <c r="AJ423" i="8"/>
  <c r="AL423" i="8"/>
  <c r="AN423" i="8"/>
  <c r="AP423" i="8"/>
  <c r="AS423" i="8"/>
  <c r="AU423" i="8"/>
  <c r="AT423" i="8" s="1"/>
  <c r="AW423" i="8"/>
  <c r="AV423" i="8" s="1"/>
  <c r="AY423" i="8"/>
  <c r="AX423" i="8" s="1"/>
  <c r="AZ423" i="8"/>
  <c r="BA423" i="8"/>
  <c r="B424" i="8"/>
  <c r="D424" i="8"/>
  <c r="F424" i="8"/>
  <c r="H424" i="8"/>
  <c r="J424" i="8"/>
  <c r="L424" i="8"/>
  <c r="N424" i="8"/>
  <c r="P424" i="8"/>
  <c r="R424" i="8"/>
  <c r="T424" i="8"/>
  <c r="AA424" i="8"/>
  <c r="AB424" i="8"/>
  <c r="AD424" i="8"/>
  <c r="AF424" i="8"/>
  <c r="AH424" i="8"/>
  <c r="AJ424" i="8"/>
  <c r="AL424" i="8"/>
  <c r="AN424" i="8"/>
  <c r="AP424" i="8"/>
  <c r="AS424" i="8"/>
  <c r="AT424" i="8"/>
  <c r="AU424" i="8"/>
  <c r="AW424" i="8"/>
  <c r="AV424" i="8" s="1"/>
  <c r="AX424" i="8"/>
  <c r="AY424" i="8"/>
  <c r="AZ424" i="8"/>
  <c r="BA424" i="8"/>
  <c r="BD424" i="8"/>
  <c r="B425" i="8"/>
  <c r="D425" i="8"/>
  <c r="F425" i="8"/>
  <c r="H425" i="8"/>
  <c r="J425" i="8"/>
  <c r="L425" i="8"/>
  <c r="N425" i="8"/>
  <c r="P425" i="8"/>
  <c r="R425" i="8"/>
  <c r="T425" i="8"/>
  <c r="BM425" i="8"/>
  <c r="BC425" i="8"/>
  <c r="AA425" i="8"/>
  <c r="AB425" i="8"/>
  <c r="AD425" i="8"/>
  <c r="AF425" i="8"/>
  <c r="AH425" i="8"/>
  <c r="AJ425" i="8"/>
  <c r="AL425" i="8"/>
  <c r="AN425" i="8"/>
  <c r="AP425" i="8"/>
  <c r="AS425" i="8"/>
  <c r="AT425" i="8"/>
  <c r="AU425" i="8"/>
  <c r="AW425" i="8"/>
  <c r="AV425" i="8" s="1"/>
  <c r="AY425" i="8"/>
  <c r="AX425" i="8" s="1"/>
  <c r="BA425" i="8"/>
  <c r="AZ425" i="8" s="1"/>
  <c r="B426" i="8"/>
  <c r="D426" i="8"/>
  <c r="F426" i="8"/>
  <c r="H426" i="8"/>
  <c r="J426" i="8"/>
  <c r="L426" i="8"/>
  <c r="N426" i="8"/>
  <c r="P426" i="8"/>
  <c r="R426" i="8"/>
  <c r="T426" i="8"/>
  <c r="BM426" i="8"/>
  <c r="BC426" i="8"/>
  <c r="AA426" i="8"/>
  <c r="BF426" i="8" s="1"/>
  <c r="AB426" i="8"/>
  <c r="AD426" i="8"/>
  <c r="AF426" i="8"/>
  <c r="AH426" i="8"/>
  <c r="AJ426" i="8"/>
  <c r="AL426" i="8"/>
  <c r="AN426" i="8"/>
  <c r="AP426" i="8"/>
  <c r="AS426" i="8"/>
  <c r="AT426" i="8"/>
  <c r="AU426" i="8"/>
  <c r="AW426" i="8"/>
  <c r="AV426" i="8" s="1"/>
  <c r="AY426" i="8"/>
  <c r="AX426" i="8" s="1"/>
  <c r="AZ426" i="8"/>
  <c r="BA426" i="8"/>
  <c r="BD426" i="8"/>
  <c r="B427" i="8"/>
  <c r="D427" i="8"/>
  <c r="F427" i="8"/>
  <c r="H427" i="8"/>
  <c r="J427" i="8"/>
  <c r="L427" i="8"/>
  <c r="N427" i="8"/>
  <c r="P427" i="8"/>
  <c r="T427" i="8"/>
  <c r="BL427" i="8"/>
  <c r="AA427" i="8"/>
  <c r="BF427" i="8" s="1"/>
  <c r="AB427" i="8"/>
  <c r="AD427" i="8"/>
  <c r="AF427" i="8"/>
  <c r="AH427" i="8"/>
  <c r="AJ427" i="8"/>
  <c r="AL427" i="8"/>
  <c r="AN427" i="8"/>
  <c r="AP427" i="8"/>
  <c r="AS427" i="8"/>
  <c r="AU427" i="8"/>
  <c r="AT427" i="8" s="1"/>
  <c r="AW427" i="8"/>
  <c r="AV427" i="8" s="1"/>
  <c r="AY427" i="8"/>
  <c r="AX427" i="8" s="1"/>
  <c r="AZ427" i="8"/>
  <c r="BA427" i="8"/>
  <c r="B428" i="8"/>
  <c r="D428" i="8"/>
  <c r="F428" i="8"/>
  <c r="H428" i="8"/>
  <c r="J428" i="8"/>
  <c r="L428" i="8"/>
  <c r="N428" i="8"/>
  <c r="P428" i="8"/>
  <c r="R428" i="8"/>
  <c r="T428" i="8"/>
  <c r="AA428" i="8"/>
  <c r="AB428" i="8"/>
  <c r="AD428" i="8"/>
  <c r="AF428" i="8"/>
  <c r="AH428" i="8"/>
  <c r="AJ428" i="8"/>
  <c r="AL428" i="8"/>
  <c r="AN428" i="8"/>
  <c r="AP428" i="8"/>
  <c r="AS428" i="8"/>
  <c r="AT428" i="8"/>
  <c r="AU428" i="8"/>
  <c r="AV428" i="8"/>
  <c r="AW428" i="8"/>
  <c r="AX428" i="8"/>
  <c r="AY428" i="8"/>
  <c r="AZ428" i="8"/>
  <c r="BA428" i="8"/>
  <c r="BL428" i="8"/>
  <c r="B429" i="8"/>
  <c r="D429" i="8"/>
  <c r="F429" i="8"/>
  <c r="H429" i="8"/>
  <c r="J429" i="8"/>
  <c r="L429" i="8"/>
  <c r="N429" i="8"/>
  <c r="T429" i="8"/>
  <c r="BC429" i="8"/>
  <c r="AA429" i="8"/>
  <c r="AB429" i="8"/>
  <c r="AH429" i="8"/>
  <c r="AJ429" i="8"/>
  <c r="AL429" i="8"/>
  <c r="AN429" i="8"/>
  <c r="AP429" i="8"/>
  <c r="AS429" i="8"/>
  <c r="AT429" i="8"/>
  <c r="AU429" i="8"/>
  <c r="AW429" i="8"/>
  <c r="AV429" i="8" s="1"/>
  <c r="AY429" i="8"/>
  <c r="AX429" i="8" s="1"/>
  <c r="BA429" i="8"/>
  <c r="AZ429" i="8" s="1"/>
  <c r="B430" i="8"/>
  <c r="D430" i="8"/>
  <c r="F430" i="8"/>
  <c r="H430" i="8"/>
  <c r="J430" i="8"/>
  <c r="L430" i="8"/>
  <c r="N430" i="8"/>
  <c r="P430" i="8"/>
  <c r="R430" i="8"/>
  <c r="T430" i="8"/>
  <c r="V430" i="8"/>
  <c r="BD430" i="8"/>
  <c r="AA430" i="8"/>
  <c r="AB430" i="8"/>
  <c r="AD430" i="8"/>
  <c r="AH430" i="8"/>
  <c r="AJ430" i="8"/>
  <c r="AL430" i="8"/>
  <c r="AN430" i="8"/>
  <c r="AP430" i="8"/>
  <c r="AS430" i="8"/>
  <c r="AU430" i="8"/>
  <c r="AT430" i="8" s="1"/>
  <c r="AV430" i="8"/>
  <c r="AW430" i="8"/>
  <c r="AY430" i="8"/>
  <c r="AX430" i="8" s="1"/>
  <c r="AZ430" i="8"/>
  <c r="BA430" i="8"/>
  <c r="B431" i="8"/>
  <c r="D431" i="8"/>
  <c r="F431" i="8"/>
  <c r="H431" i="8"/>
  <c r="J431" i="8"/>
  <c r="L431" i="8"/>
  <c r="N431" i="8"/>
  <c r="P431" i="8"/>
  <c r="R431" i="8"/>
  <c r="T431" i="8"/>
  <c r="BL431" i="8"/>
  <c r="BC431" i="8"/>
  <c r="AA431" i="8"/>
  <c r="BF431" i="8" s="1"/>
  <c r="AB431" i="8"/>
  <c r="AD431" i="8"/>
  <c r="AH431" i="8"/>
  <c r="AJ431" i="8"/>
  <c r="AL431" i="8"/>
  <c r="AN431" i="8"/>
  <c r="AP431" i="8"/>
  <c r="AS431" i="8"/>
  <c r="AT431" i="8"/>
  <c r="AU431" i="8"/>
  <c r="AW431" i="8"/>
  <c r="AV431" i="8" s="1"/>
  <c r="AY431" i="8"/>
  <c r="AX431" i="8" s="1"/>
  <c r="AZ431" i="8"/>
  <c r="BA431" i="8"/>
  <c r="BI431" i="8"/>
  <c r="BJ431" i="8"/>
  <c r="BM431" i="8"/>
  <c r="B432" i="8"/>
  <c r="D432" i="8"/>
  <c r="F432" i="8"/>
  <c r="H432" i="8"/>
  <c r="J432" i="8"/>
  <c r="L432" i="8"/>
  <c r="N432" i="8"/>
  <c r="P432" i="8"/>
  <c r="R432" i="8"/>
  <c r="T432" i="8"/>
  <c r="V432" i="8"/>
  <c r="AA432" i="8"/>
  <c r="BF432" i="8" s="1"/>
  <c r="AB432" i="8"/>
  <c r="AD432" i="8"/>
  <c r="AH432" i="8"/>
  <c r="AJ432" i="8"/>
  <c r="AL432" i="8"/>
  <c r="AN432" i="8"/>
  <c r="AP432" i="8"/>
  <c r="AS432" i="8"/>
  <c r="AT432" i="8"/>
  <c r="AU432" i="8"/>
  <c r="AW432" i="8"/>
  <c r="AV432" i="8" s="1"/>
  <c r="AX432" i="8"/>
  <c r="AY432" i="8"/>
  <c r="AZ432" i="8"/>
  <c r="BA432" i="8"/>
  <c r="BL432" i="8"/>
  <c r="B433" i="8"/>
  <c r="D433" i="8"/>
  <c r="F433" i="8"/>
  <c r="H433" i="8"/>
  <c r="J433" i="8"/>
  <c r="L433" i="8"/>
  <c r="N433" i="8"/>
  <c r="P433" i="8"/>
  <c r="R433" i="8"/>
  <c r="T433" i="8"/>
  <c r="V433" i="8"/>
  <c r="BJ433" i="8"/>
  <c r="AA433" i="8"/>
  <c r="Z433" i="8" s="1"/>
  <c r="AB433" i="8"/>
  <c r="AD433" i="8"/>
  <c r="AF433" i="8"/>
  <c r="AH433" i="8"/>
  <c r="AJ433" i="8"/>
  <c r="AL433" i="8"/>
  <c r="AN433" i="8"/>
  <c r="AP433" i="8"/>
  <c r="AS433" i="8"/>
  <c r="AT433" i="8"/>
  <c r="AU433" i="8"/>
  <c r="AW433" i="8"/>
  <c r="AV433" i="8" s="1"/>
  <c r="AX433" i="8"/>
  <c r="AY433" i="8"/>
  <c r="BA433" i="8"/>
  <c r="AZ433" i="8" s="1"/>
  <c r="BM433" i="8"/>
  <c r="B434" i="8"/>
  <c r="D434" i="8"/>
  <c r="F434" i="8"/>
  <c r="H434" i="8"/>
  <c r="J434" i="8"/>
  <c r="L434" i="8"/>
  <c r="N434" i="8"/>
  <c r="P434" i="8"/>
  <c r="R434" i="8"/>
  <c r="T434" i="8"/>
  <c r="V434" i="8"/>
  <c r="AA434" i="8"/>
  <c r="BF434" i="8" s="1"/>
  <c r="AB434" i="8"/>
  <c r="AD434" i="8"/>
  <c r="AF434" i="8"/>
  <c r="AH434" i="8"/>
  <c r="AJ434" i="8"/>
  <c r="AL434" i="8"/>
  <c r="AN434" i="8"/>
  <c r="AP434" i="8"/>
  <c r="AS434" i="8"/>
  <c r="AT434" i="8"/>
  <c r="AU434" i="8"/>
  <c r="AV434" i="8"/>
  <c r="AW434" i="8"/>
  <c r="AY434" i="8"/>
  <c r="AX434" i="8" s="1"/>
  <c r="AZ434" i="8"/>
  <c r="BA434" i="8"/>
  <c r="BI434" i="8"/>
  <c r="B435" i="8"/>
  <c r="D435" i="8"/>
  <c r="F435" i="8"/>
  <c r="H435" i="8"/>
  <c r="J435" i="8"/>
  <c r="L435" i="8"/>
  <c r="N435" i="8"/>
  <c r="P435" i="8"/>
  <c r="R435" i="8"/>
  <c r="T435" i="8"/>
  <c r="BJ435" i="8"/>
  <c r="AA435" i="8"/>
  <c r="BF435" i="8" s="1"/>
  <c r="AB435" i="8"/>
  <c r="AD435" i="8"/>
  <c r="AF435" i="8"/>
  <c r="AH435" i="8"/>
  <c r="AJ435" i="8"/>
  <c r="AL435" i="8"/>
  <c r="AN435" i="8"/>
  <c r="AP435" i="8"/>
  <c r="AS435" i="8"/>
  <c r="AU435" i="8"/>
  <c r="AT435" i="8" s="1"/>
  <c r="AW435" i="8"/>
  <c r="AV435" i="8" s="1"/>
  <c r="AY435" i="8"/>
  <c r="AX435" i="8" s="1"/>
  <c r="AZ435" i="8"/>
  <c r="BA435" i="8"/>
  <c r="BM435" i="8"/>
  <c r="B436" i="8"/>
  <c r="D436" i="8"/>
  <c r="F436" i="8"/>
  <c r="H436" i="8"/>
  <c r="J436" i="8"/>
  <c r="L436" i="8"/>
  <c r="N436" i="8"/>
  <c r="P436" i="8"/>
  <c r="R436" i="8"/>
  <c r="T436" i="8"/>
  <c r="BM436" i="8"/>
  <c r="BD436" i="8"/>
  <c r="AA436" i="8"/>
  <c r="BF436" i="8" s="1"/>
  <c r="AB436" i="8"/>
  <c r="AD436" i="8"/>
  <c r="AF436" i="8"/>
  <c r="AH436" i="8"/>
  <c r="AJ436" i="8"/>
  <c r="AL436" i="8"/>
  <c r="AN436" i="8"/>
  <c r="AP436" i="8"/>
  <c r="AS436" i="8"/>
  <c r="AT436" i="8"/>
  <c r="AU436" i="8"/>
  <c r="AW436" i="8"/>
  <c r="AV436" i="8" s="1"/>
  <c r="AX436" i="8"/>
  <c r="AY436" i="8"/>
  <c r="AZ436" i="8"/>
  <c r="BA436" i="8"/>
  <c r="BJ436" i="8"/>
  <c r="BL436" i="8"/>
  <c r="B437" i="8"/>
  <c r="D437" i="8"/>
  <c r="F437" i="8"/>
  <c r="H437" i="8"/>
  <c r="J437" i="8"/>
  <c r="L437" i="8"/>
  <c r="N437" i="8"/>
  <c r="P437" i="8"/>
  <c r="R437" i="8"/>
  <c r="T437" i="8"/>
  <c r="BC437" i="8"/>
  <c r="AA437" i="8"/>
  <c r="Z437" i="8" s="1"/>
  <c r="AB437" i="8"/>
  <c r="AD437" i="8"/>
  <c r="AF437" i="8"/>
  <c r="AH437" i="8"/>
  <c r="AJ437" i="8"/>
  <c r="AL437" i="8"/>
  <c r="AN437" i="8"/>
  <c r="AP437" i="8"/>
  <c r="AS437" i="8"/>
  <c r="AT437" i="8"/>
  <c r="AU437" i="8"/>
  <c r="AW437" i="8"/>
  <c r="AV437" i="8" s="1"/>
  <c r="AX437" i="8"/>
  <c r="AY437" i="8"/>
  <c r="BA437" i="8"/>
  <c r="AZ437" i="8" s="1"/>
  <c r="B438" i="8"/>
  <c r="D438" i="8"/>
  <c r="F438" i="8"/>
  <c r="H438" i="8"/>
  <c r="J438" i="8"/>
  <c r="L438" i="8"/>
  <c r="N438" i="8"/>
  <c r="P438" i="8"/>
  <c r="R438" i="8"/>
  <c r="T438" i="8"/>
  <c r="V438" i="8"/>
  <c r="BC438" i="8"/>
  <c r="AA438" i="8"/>
  <c r="BF438" i="8" s="1"/>
  <c r="AB438" i="8"/>
  <c r="AD438" i="8"/>
  <c r="AF438" i="8"/>
  <c r="AH438" i="8"/>
  <c r="AJ438" i="8"/>
  <c r="AL438" i="8"/>
  <c r="AN438" i="8"/>
  <c r="AP438" i="8"/>
  <c r="AS438" i="8"/>
  <c r="AT438" i="8"/>
  <c r="AU438" i="8"/>
  <c r="AV438" i="8"/>
  <c r="AW438" i="8"/>
  <c r="AY438" i="8"/>
  <c r="AX438" i="8" s="1"/>
  <c r="AZ438" i="8"/>
  <c r="BA438" i="8"/>
  <c r="BJ438" i="8"/>
  <c r="BL438" i="8"/>
  <c r="B439" i="8"/>
  <c r="D439" i="8"/>
  <c r="F439" i="8"/>
  <c r="H439" i="8"/>
  <c r="J439" i="8"/>
  <c r="L439" i="8"/>
  <c r="N439" i="8"/>
  <c r="P439" i="8"/>
  <c r="T439" i="8"/>
  <c r="BD439" i="8"/>
  <c r="AA439" i="8"/>
  <c r="AB439" i="8"/>
  <c r="AF439" i="8"/>
  <c r="AH439" i="8"/>
  <c r="AJ439" i="8"/>
  <c r="AL439" i="8"/>
  <c r="AN439" i="8"/>
  <c r="AP439" i="8"/>
  <c r="AS439" i="8"/>
  <c r="AU439" i="8"/>
  <c r="AT439" i="8" s="1"/>
  <c r="AW439" i="8"/>
  <c r="AV439" i="8" s="1"/>
  <c r="AY439" i="8"/>
  <c r="AX439" i="8" s="1"/>
  <c r="AZ439" i="8"/>
  <c r="BA439" i="8"/>
  <c r="B440" i="8"/>
  <c r="D440" i="8"/>
  <c r="F440" i="8"/>
  <c r="H440" i="8"/>
  <c r="J440" i="8"/>
  <c r="L440" i="8"/>
  <c r="N440" i="8"/>
  <c r="P440" i="8"/>
  <c r="R440" i="8"/>
  <c r="T440" i="8"/>
  <c r="AA440" i="8"/>
  <c r="BF440" i="8" s="1"/>
  <c r="AB440" i="8"/>
  <c r="AF440" i="8"/>
  <c r="AH440" i="8"/>
  <c r="AJ440" i="8"/>
  <c r="AL440" i="8"/>
  <c r="AN440" i="8"/>
  <c r="AP440" i="8"/>
  <c r="AS440" i="8"/>
  <c r="AT440" i="8"/>
  <c r="AU440" i="8"/>
  <c r="AW440" i="8"/>
  <c r="AV440" i="8" s="1"/>
  <c r="AX440" i="8"/>
  <c r="AY440" i="8"/>
  <c r="AZ440" i="8"/>
  <c r="BA440" i="8"/>
  <c r="B441" i="8"/>
  <c r="D441" i="8"/>
  <c r="F441" i="8"/>
  <c r="H441" i="8"/>
  <c r="J441" i="8"/>
  <c r="L441" i="8"/>
  <c r="N441" i="8"/>
  <c r="T441" i="8"/>
  <c r="BC441" i="8"/>
  <c r="AA441" i="8"/>
  <c r="Z441" i="8" s="1"/>
  <c r="AB441" i="8"/>
  <c r="AH441" i="8"/>
  <c r="AJ441" i="8"/>
  <c r="AL441" i="8"/>
  <c r="AN441" i="8"/>
  <c r="AP441" i="8"/>
  <c r="AS441" i="8"/>
  <c r="AT441" i="8"/>
  <c r="AU441" i="8"/>
  <c r="AW441" i="8"/>
  <c r="AV441" i="8" s="1"/>
  <c r="AX441" i="8"/>
  <c r="AY441" i="8"/>
  <c r="BA441" i="8"/>
  <c r="AZ441" i="8" s="1"/>
  <c r="B442" i="8"/>
  <c r="D442" i="8"/>
  <c r="F442" i="8"/>
  <c r="H442" i="8"/>
  <c r="J442" i="8"/>
  <c r="L442" i="8"/>
  <c r="N442" i="8"/>
  <c r="P442" i="8"/>
  <c r="R442" i="8"/>
  <c r="T442" i="8"/>
  <c r="BC442" i="8"/>
  <c r="AA442" i="8"/>
  <c r="AB442" i="8"/>
  <c r="AD442" i="8"/>
  <c r="AF442" i="8"/>
  <c r="AH442" i="8"/>
  <c r="AJ442" i="8"/>
  <c r="AL442" i="8"/>
  <c r="AN442" i="8"/>
  <c r="AP442" i="8"/>
  <c r="AS442" i="8"/>
  <c r="AT442" i="8"/>
  <c r="AU442" i="8"/>
  <c r="AV442" i="8"/>
  <c r="AW442" i="8"/>
  <c r="AY442" i="8"/>
  <c r="AX442" i="8" s="1"/>
  <c r="AZ442" i="8"/>
  <c r="BA442" i="8"/>
  <c r="B443" i="8"/>
  <c r="D443" i="8"/>
  <c r="F443" i="8"/>
  <c r="H443" i="8"/>
  <c r="J443" i="8"/>
  <c r="L443" i="8"/>
  <c r="N443" i="8"/>
  <c r="P443" i="8"/>
  <c r="R443" i="8"/>
  <c r="T443" i="8"/>
  <c r="BD443" i="8"/>
  <c r="AA443" i="8"/>
  <c r="AB443" i="8"/>
  <c r="AD443" i="8"/>
  <c r="AF443" i="8"/>
  <c r="AH443" i="8"/>
  <c r="AJ443" i="8"/>
  <c r="AL443" i="8"/>
  <c r="AN443" i="8"/>
  <c r="AP443" i="8"/>
  <c r="AS443" i="8"/>
  <c r="AU443" i="8"/>
  <c r="AT443" i="8" s="1"/>
  <c r="AW443" i="8"/>
  <c r="AV443" i="8" s="1"/>
  <c r="AX443" i="8"/>
  <c r="AY443" i="8"/>
  <c r="AZ443" i="8"/>
  <c r="BA443" i="8"/>
  <c r="B444" i="8"/>
  <c r="D444" i="8"/>
  <c r="F444" i="8"/>
  <c r="H444" i="8"/>
  <c r="J444" i="8"/>
  <c r="L444" i="8"/>
  <c r="N444" i="8"/>
  <c r="P444" i="8"/>
  <c r="R444" i="8"/>
  <c r="T444" i="8"/>
  <c r="BC444" i="8"/>
  <c r="AA444" i="8"/>
  <c r="BF444" i="8" s="1"/>
  <c r="AB444" i="8"/>
  <c r="AD444" i="8"/>
  <c r="AF444" i="8"/>
  <c r="AH444" i="8"/>
  <c r="AJ444" i="8"/>
  <c r="AL444" i="8"/>
  <c r="AN444" i="8"/>
  <c r="AP444" i="8"/>
  <c r="AS444" i="8"/>
  <c r="AT444" i="8"/>
  <c r="AU444" i="8"/>
  <c r="AW444" i="8"/>
  <c r="AV444" i="8" s="1"/>
  <c r="AX444" i="8"/>
  <c r="AY444" i="8"/>
  <c r="AZ444" i="8"/>
  <c r="BA444" i="8"/>
  <c r="B445" i="8"/>
  <c r="D445" i="8"/>
  <c r="F445" i="8"/>
  <c r="H445" i="8"/>
  <c r="J445" i="8"/>
  <c r="L445" i="8"/>
  <c r="N445" i="8"/>
  <c r="P445" i="8"/>
  <c r="R445" i="8"/>
  <c r="T445" i="8"/>
  <c r="BI445" i="8"/>
  <c r="BC445" i="8"/>
  <c r="AA445" i="8"/>
  <c r="BF445" i="8" s="1"/>
  <c r="AB445" i="8"/>
  <c r="AD445" i="8"/>
  <c r="AF445" i="8"/>
  <c r="AH445" i="8"/>
  <c r="AJ445" i="8"/>
  <c r="AL445" i="8"/>
  <c r="AN445" i="8"/>
  <c r="AP445" i="8"/>
  <c r="AS445" i="8"/>
  <c r="AT445" i="8"/>
  <c r="AU445" i="8"/>
  <c r="AW445" i="8"/>
  <c r="AV445" i="8" s="1"/>
  <c r="AX445" i="8"/>
  <c r="AY445" i="8"/>
  <c r="BA445" i="8"/>
  <c r="AZ445" i="8" s="1"/>
  <c r="BJ445" i="8"/>
  <c r="B446" i="8"/>
  <c r="D446" i="8"/>
  <c r="F446" i="8"/>
  <c r="H446" i="8"/>
  <c r="J446" i="8"/>
  <c r="L446" i="8"/>
  <c r="N446" i="8"/>
  <c r="P446" i="8"/>
  <c r="R446" i="8"/>
  <c r="T446" i="8"/>
  <c r="V446" i="8"/>
  <c r="BC446" i="8"/>
  <c r="AA446" i="8"/>
  <c r="AB446" i="8"/>
  <c r="AD446" i="8"/>
  <c r="AF446" i="8"/>
  <c r="AH446" i="8"/>
  <c r="AJ446" i="8"/>
  <c r="AL446" i="8"/>
  <c r="AN446" i="8"/>
  <c r="AP446" i="8"/>
  <c r="AS446" i="8"/>
  <c r="AT446" i="8"/>
  <c r="AU446" i="8"/>
  <c r="AV446" i="8"/>
  <c r="AW446" i="8"/>
  <c r="AY446" i="8"/>
  <c r="AX446" i="8" s="1"/>
  <c r="AZ446" i="8"/>
  <c r="BA446" i="8"/>
  <c r="BI446" i="8"/>
  <c r="BJ446" i="8"/>
  <c r="B447" i="8"/>
  <c r="D447" i="8"/>
  <c r="F447" i="8"/>
  <c r="H447" i="8"/>
  <c r="J447" i="8"/>
  <c r="L447" i="8"/>
  <c r="N447" i="8"/>
  <c r="P447" i="8"/>
  <c r="R447" i="8"/>
  <c r="T447" i="8"/>
  <c r="AA447" i="8"/>
  <c r="BF447" i="8" s="1"/>
  <c r="AB447" i="8"/>
  <c r="AD447" i="8"/>
  <c r="AF447" i="8"/>
  <c r="AH447" i="8"/>
  <c r="AJ447" i="8"/>
  <c r="AL447" i="8"/>
  <c r="AN447" i="8"/>
  <c r="AP447" i="8"/>
  <c r="AS447" i="8"/>
  <c r="AU447" i="8"/>
  <c r="AT447" i="8" s="1"/>
  <c r="AW447" i="8"/>
  <c r="AV447" i="8" s="1"/>
  <c r="AX447" i="8"/>
  <c r="AY447" i="8"/>
  <c r="AZ447" i="8"/>
  <c r="BA447" i="8"/>
  <c r="BJ447" i="8"/>
  <c r="B448" i="8"/>
  <c r="D448" i="8"/>
  <c r="F448" i="8"/>
  <c r="H448" i="8"/>
  <c r="J448" i="8"/>
  <c r="L448" i="8"/>
  <c r="N448" i="8"/>
  <c r="P448" i="8"/>
  <c r="R448" i="8"/>
  <c r="T448" i="8"/>
  <c r="BJ448" i="8"/>
  <c r="AA448" i="8"/>
  <c r="BF448" i="8" s="1"/>
  <c r="AB448" i="8"/>
  <c r="AD448" i="8"/>
  <c r="AF448" i="8"/>
  <c r="AH448" i="8"/>
  <c r="AJ448" i="8"/>
  <c r="AL448" i="8"/>
  <c r="AN448" i="8"/>
  <c r="AP448" i="8"/>
  <c r="AS448" i="8"/>
  <c r="AT448" i="8"/>
  <c r="AU448" i="8"/>
  <c r="AW448" i="8"/>
  <c r="AV448" i="8" s="1"/>
  <c r="AX448" i="8"/>
  <c r="AY448" i="8"/>
  <c r="AZ448" i="8"/>
  <c r="BA448" i="8"/>
  <c r="B449" i="8"/>
  <c r="D449" i="8"/>
  <c r="F449" i="8"/>
  <c r="H449" i="8"/>
  <c r="J449" i="8"/>
  <c r="L449" i="8"/>
  <c r="N449" i="8"/>
  <c r="P449" i="8"/>
  <c r="R449" i="8"/>
  <c r="T449" i="8"/>
  <c r="V449" i="8"/>
  <c r="BI449" i="8"/>
  <c r="BC449" i="8"/>
  <c r="AA449" i="8"/>
  <c r="BF449" i="8" s="1"/>
  <c r="AB449" i="8"/>
  <c r="AD449" i="8"/>
  <c r="AF449" i="8"/>
  <c r="AH449" i="8"/>
  <c r="AJ449" i="8"/>
  <c r="AL449" i="8"/>
  <c r="AN449" i="8"/>
  <c r="AP449" i="8"/>
  <c r="AS449" i="8"/>
  <c r="AT449" i="8"/>
  <c r="AU449" i="8"/>
  <c r="AW449" i="8"/>
  <c r="AV449" i="8" s="1"/>
  <c r="AX449" i="8"/>
  <c r="AY449" i="8"/>
  <c r="BA449" i="8"/>
  <c r="AZ449" i="8" s="1"/>
  <c r="BL449" i="8"/>
  <c r="BM449" i="8"/>
  <c r="B450" i="8"/>
  <c r="D450" i="8"/>
  <c r="F450" i="8"/>
  <c r="H450" i="8"/>
  <c r="J450" i="8"/>
  <c r="L450" i="8"/>
  <c r="N450" i="8"/>
  <c r="P450" i="8"/>
  <c r="R450" i="8"/>
  <c r="T450" i="8"/>
  <c r="V450" i="8"/>
  <c r="BC450" i="8"/>
  <c r="AA450" i="8"/>
  <c r="AB450" i="8"/>
  <c r="AD450" i="8"/>
  <c r="AH450" i="8"/>
  <c r="AJ450" i="8"/>
  <c r="AL450" i="8"/>
  <c r="AN450" i="8"/>
  <c r="AP450" i="8"/>
  <c r="AS450" i="8"/>
  <c r="AT450" i="8"/>
  <c r="AU450" i="8"/>
  <c r="AV450" i="8"/>
  <c r="AW450" i="8"/>
  <c r="AY450" i="8"/>
  <c r="AX450" i="8" s="1"/>
  <c r="AZ450" i="8"/>
  <c r="BA450" i="8"/>
  <c r="B451" i="8"/>
  <c r="D451" i="8"/>
  <c r="F451" i="8"/>
  <c r="H451" i="8"/>
  <c r="J451" i="8"/>
  <c r="L451" i="8"/>
  <c r="N451" i="8"/>
  <c r="P451" i="8"/>
  <c r="T451" i="8"/>
  <c r="AA451" i="8"/>
  <c r="AB451" i="8"/>
  <c r="AD451" i="8"/>
  <c r="AH451" i="8"/>
  <c r="AJ451" i="8"/>
  <c r="AL451" i="8"/>
  <c r="AN451" i="8"/>
  <c r="AP451" i="8"/>
  <c r="AS451" i="8"/>
  <c r="AU451" i="8"/>
  <c r="AT451" i="8" s="1"/>
  <c r="AW451" i="8"/>
  <c r="AV451" i="8" s="1"/>
  <c r="AX451" i="8"/>
  <c r="AY451" i="8"/>
  <c r="BA451" i="8"/>
  <c r="AZ451" i="8" s="1"/>
  <c r="BD451" i="8"/>
  <c r="BM451" i="8"/>
  <c r="B452" i="8"/>
  <c r="D452" i="8"/>
  <c r="F452" i="8"/>
  <c r="H452" i="8"/>
  <c r="J452" i="8"/>
  <c r="L452" i="8"/>
  <c r="N452" i="8"/>
  <c r="P452" i="8"/>
  <c r="R452" i="8"/>
  <c r="T452" i="8"/>
  <c r="AA452" i="8"/>
  <c r="BF452" i="8" s="1"/>
  <c r="AB452" i="8"/>
  <c r="AD452" i="8"/>
  <c r="AH452" i="8"/>
  <c r="AJ452" i="8"/>
  <c r="AL452" i="8"/>
  <c r="AN452" i="8"/>
  <c r="AP452" i="8"/>
  <c r="AS452" i="8"/>
  <c r="AT452" i="8"/>
  <c r="AU452" i="8"/>
  <c r="AW452" i="8"/>
  <c r="AV452" i="8" s="1"/>
  <c r="AX452" i="8"/>
  <c r="AY452" i="8"/>
  <c r="AZ452" i="8"/>
  <c r="BA452" i="8"/>
  <c r="B453" i="8"/>
  <c r="D453" i="8"/>
  <c r="F453" i="8"/>
  <c r="H453" i="8"/>
  <c r="J453" i="8"/>
  <c r="L453" i="8"/>
  <c r="N453" i="8"/>
  <c r="T453" i="8"/>
  <c r="AA453" i="8"/>
  <c r="Z453" i="8" s="1"/>
  <c r="AB453" i="8"/>
  <c r="AH453" i="8"/>
  <c r="AJ453" i="8"/>
  <c r="AL453" i="8"/>
  <c r="AN453" i="8"/>
  <c r="AP453" i="8"/>
  <c r="AS453" i="8"/>
  <c r="AT453" i="8"/>
  <c r="AU453" i="8"/>
  <c r="AW453" i="8"/>
  <c r="AV453" i="8" s="1"/>
  <c r="AX453" i="8"/>
  <c r="AY453" i="8"/>
  <c r="AZ453" i="8"/>
  <c r="BA453" i="8"/>
  <c r="B454" i="8"/>
  <c r="D454" i="8"/>
  <c r="F454" i="8"/>
  <c r="H454" i="8"/>
  <c r="J454" i="8"/>
  <c r="L454" i="8"/>
  <c r="N454" i="8"/>
  <c r="P454" i="8"/>
  <c r="R454" i="8"/>
  <c r="T454" i="8"/>
  <c r="V454" i="8"/>
  <c r="AA454" i="8"/>
  <c r="BF454" i="8" s="1"/>
  <c r="AB454" i="8"/>
  <c r="AD454" i="8"/>
  <c r="AF454" i="8"/>
  <c r="AH454" i="8"/>
  <c r="AJ454" i="8"/>
  <c r="AL454" i="8"/>
  <c r="AN454" i="8"/>
  <c r="AP454" i="8"/>
  <c r="AS454" i="8"/>
  <c r="AT454" i="8"/>
  <c r="AU454" i="8"/>
  <c r="AV454" i="8"/>
  <c r="AW454" i="8"/>
  <c r="AY454" i="8"/>
  <c r="AX454" i="8" s="1"/>
  <c r="AZ454" i="8"/>
  <c r="BA454" i="8"/>
  <c r="BI454" i="8"/>
  <c r="BL454" i="8"/>
  <c r="BM454" i="8"/>
  <c r="B455" i="8"/>
  <c r="D455" i="8"/>
  <c r="F455" i="8"/>
  <c r="H455" i="8"/>
  <c r="J455" i="8"/>
  <c r="L455" i="8"/>
  <c r="N455" i="8"/>
  <c r="P455" i="8"/>
  <c r="R455" i="8"/>
  <c r="T455" i="8"/>
  <c r="V455" i="8"/>
  <c r="AA455" i="8"/>
  <c r="BF455" i="8" s="1"/>
  <c r="AB455" i="8"/>
  <c r="AD455" i="8"/>
  <c r="AF455" i="8"/>
  <c r="AH455" i="8"/>
  <c r="AJ455" i="8"/>
  <c r="AL455" i="8"/>
  <c r="AN455" i="8"/>
  <c r="AP455" i="8"/>
  <c r="AS455" i="8"/>
  <c r="AT455" i="8"/>
  <c r="AU455" i="8"/>
  <c r="AW455" i="8"/>
  <c r="AV455" i="8" s="1"/>
  <c r="AY455" i="8"/>
  <c r="AX455" i="8" s="1"/>
  <c r="AZ455" i="8"/>
  <c r="BA455" i="8"/>
  <c r="BI455" i="8"/>
  <c r="B456" i="8"/>
  <c r="D456" i="8"/>
  <c r="F456" i="8"/>
  <c r="H456" i="8"/>
  <c r="J456" i="8"/>
  <c r="L456" i="8"/>
  <c r="N456" i="8"/>
  <c r="P456" i="8"/>
  <c r="R456" i="8"/>
  <c r="T456" i="8"/>
  <c r="BL456" i="8"/>
  <c r="AA456" i="8"/>
  <c r="BF456" i="8" s="1"/>
  <c r="AB456" i="8"/>
  <c r="AD456" i="8"/>
  <c r="AF456" i="8"/>
  <c r="AH456" i="8"/>
  <c r="AJ456" i="8"/>
  <c r="AL456" i="8"/>
  <c r="AN456" i="8"/>
  <c r="AP456" i="8"/>
  <c r="AS456" i="8"/>
  <c r="AT456" i="8"/>
  <c r="AU456" i="8"/>
  <c r="AW456" i="8"/>
  <c r="AV456" i="8" s="1"/>
  <c r="AX456" i="8"/>
  <c r="AY456" i="8"/>
  <c r="AZ456" i="8"/>
  <c r="BA456" i="8"/>
  <c r="B457" i="8"/>
  <c r="D457" i="8"/>
  <c r="F457" i="8"/>
  <c r="H457" i="8"/>
  <c r="J457" i="8"/>
  <c r="L457" i="8"/>
  <c r="N457" i="8"/>
  <c r="P457" i="8"/>
  <c r="R457" i="8"/>
  <c r="T457" i="8"/>
  <c r="BJ457" i="8"/>
  <c r="BC457" i="8"/>
  <c r="AA457" i="8"/>
  <c r="AB457" i="8"/>
  <c r="AD457" i="8"/>
  <c r="AF457" i="8"/>
  <c r="AH457" i="8"/>
  <c r="AJ457" i="8"/>
  <c r="AL457" i="8"/>
  <c r="AN457" i="8"/>
  <c r="AP457" i="8"/>
  <c r="AS457" i="8"/>
  <c r="AT457" i="8"/>
  <c r="AU457" i="8"/>
  <c r="AW457" i="8"/>
  <c r="AV457" i="8" s="1"/>
  <c r="AX457" i="8"/>
  <c r="AY457" i="8"/>
  <c r="AZ457" i="8"/>
  <c r="BA457" i="8"/>
  <c r="BD457" i="8"/>
  <c r="BI457" i="8"/>
  <c r="BM457" i="8"/>
  <c r="B458" i="8"/>
  <c r="D458" i="8"/>
  <c r="F458" i="8"/>
  <c r="H458" i="8"/>
  <c r="J458" i="8"/>
  <c r="L458" i="8"/>
  <c r="N458" i="8"/>
  <c r="P458" i="8"/>
  <c r="R458" i="8"/>
  <c r="T458" i="8"/>
  <c r="BI458" i="8"/>
  <c r="AA458" i="8"/>
  <c r="BF458" i="8" s="1"/>
  <c r="AB458" i="8"/>
  <c r="AD458" i="8"/>
  <c r="AF458" i="8"/>
  <c r="AH458" i="8"/>
  <c r="AJ458" i="8"/>
  <c r="AL458" i="8"/>
  <c r="AN458" i="8"/>
  <c r="AP458" i="8"/>
  <c r="AS458" i="8"/>
  <c r="AT458" i="8"/>
  <c r="AU458" i="8"/>
  <c r="AV458" i="8"/>
  <c r="AW458" i="8"/>
  <c r="AY458" i="8"/>
  <c r="AX458" i="8" s="1"/>
  <c r="AZ458" i="8"/>
  <c r="BA458" i="8"/>
  <c r="BM458" i="8"/>
  <c r="B459" i="8"/>
  <c r="D459" i="8"/>
  <c r="F459" i="8"/>
  <c r="H459" i="8"/>
  <c r="J459" i="8"/>
  <c r="L459" i="8"/>
  <c r="N459" i="8"/>
  <c r="P459" i="8"/>
  <c r="R459" i="8"/>
  <c r="T459" i="8"/>
  <c r="V459" i="8"/>
  <c r="AA459" i="8"/>
  <c r="BF459" i="8" s="1"/>
  <c r="AB459" i="8"/>
  <c r="AF459" i="8"/>
  <c r="AH459" i="8"/>
  <c r="AJ459" i="8"/>
  <c r="AL459" i="8"/>
  <c r="AN459" i="8"/>
  <c r="AP459" i="8"/>
  <c r="AS459" i="8"/>
  <c r="AT459" i="8"/>
  <c r="AU459" i="8"/>
  <c r="AW459" i="8"/>
  <c r="AV459" i="8" s="1"/>
  <c r="AY459" i="8"/>
  <c r="AX459" i="8" s="1"/>
  <c r="AZ459" i="8"/>
  <c r="BA459" i="8"/>
  <c r="BJ459" i="8"/>
  <c r="B460" i="8"/>
  <c r="D460" i="8"/>
  <c r="F460" i="8"/>
  <c r="H460" i="8"/>
  <c r="J460" i="8"/>
  <c r="L460" i="8"/>
  <c r="N460" i="8"/>
  <c r="P460" i="8"/>
  <c r="R460" i="8"/>
  <c r="T460" i="8"/>
  <c r="BL460" i="8"/>
  <c r="AA460" i="8"/>
  <c r="BF460" i="8" s="1"/>
  <c r="AB460" i="8"/>
  <c r="AF460" i="8"/>
  <c r="AH460" i="8"/>
  <c r="AJ460" i="8"/>
  <c r="AL460" i="8"/>
  <c r="AN460" i="8"/>
  <c r="AP460" i="8"/>
  <c r="AS460" i="8"/>
  <c r="AT460" i="8"/>
  <c r="AU460" i="8"/>
  <c r="AW460" i="8"/>
  <c r="AV460" i="8" s="1"/>
  <c r="AX460" i="8"/>
  <c r="AY460" i="8"/>
  <c r="AZ460" i="8"/>
  <c r="BA460" i="8"/>
  <c r="B461" i="8"/>
  <c r="D461" i="8"/>
  <c r="F461" i="8"/>
  <c r="H461" i="8"/>
  <c r="J461" i="8"/>
  <c r="L461" i="8"/>
  <c r="N461" i="8"/>
  <c r="P461" i="8"/>
  <c r="R461" i="8"/>
  <c r="T461" i="8"/>
  <c r="BC461" i="8"/>
  <c r="AA461" i="8"/>
  <c r="AB461" i="8"/>
  <c r="AF461" i="8"/>
  <c r="AH461" i="8"/>
  <c r="AJ461" i="8"/>
  <c r="AL461" i="8"/>
  <c r="AN461" i="8"/>
  <c r="AP461" i="8"/>
  <c r="AS461" i="8"/>
  <c r="AT461" i="8"/>
  <c r="AU461" i="8"/>
  <c r="AW461" i="8"/>
  <c r="AV461" i="8" s="1"/>
  <c r="AX461" i="8"/>
  <c r="AY461" i="8"/>
  <c r="AZ461" i="8"/>
  <c r="BA461" i="8"/>
  <c r="B462" i="8"/>
  <c r="D462" i="8"/>
  <c r="F462" i="8"/>
  <c r="H462" i="8"/>
  <c r="J462" i="8"/>
  <c r="L462" i="8"/>
  <c r="N462" i="8"/>
  <c r="P462" i="8"/>
  <c r="R462" i="8"/>
  <c r="T462" i="8"/>
  <c r="AA462" i="8"/>
  <c r="BF462" i="8" s="1"/>
  <c r="AB462" i="8"/>
  <c r="AD462" i="8"/>
  <c r="AF462" i="8"/>
  <c r="AH462" i="8"/>
  <c r="AJ462" i="8"/>
  <c r="AL462" i="8"/>
  <c r="AN462" i="8"/>
  <c r="AP462" i="8"/>
  <c r="AS462" i="8"/>
  <c r="AT462" i="8"/>
  <c r="AU462" i="8"/>
  <c r="AV462" i="8"/>
  <c r="AW462" i="8"/>
  <c r="AY462" i="8"/>
  <c r="AX462" i="8" s="1"/>
  <c r="AZ462" i="8"/>
  <c r="BA462" i="8"/>
  <c r="B463" i="8"/>
  <c r="D463" i="8"/>
  <c r="F463" i="8"/>
  <c r="H463" i="8"/>
  <c r="J463" i="8"/>
  <c r="L463" i="8"/>
  <c r="N463" i="8"/>
  <c r="P463" i="8"/>
  <c r="T463" i="8"/>
  <c r="BC463" i="8"/>
  <c r="AA463" i="8"/>
  <c r="BF463" i="8" s="1"/>
  <c r="AB463" i="8"/>
  <c r="AD463" i="8"/>
  <c r="AF463" i="8"/>
  <c r="AH463" i="8"/>
  <c r="AJ463" i="8"/>
  <c r="AL463" i="8"/>
  <c r="AN463" i="8"/>
  <c r="AP463" i="8"/>
  <c r="AS463" i="8"/>
  <c r="AT463" i="8"/>
  <c r="AU463" i="8"/>
  <c r="AW463" i="8"/>
  <c r="AV463" i="8" s="1"/>
  <c r="AY463" i="8"/>
  <c r="AX463" i="8" s="1"/>
  <c r="AZ463" i="8"/>
  <c r="BA463" i="8"/>
  <c r="BD463" i="8"/>
  <c r="B464" i="8"/>
  <c r="D464" i="8"/>
  <c r="F464" i="8"/>
  <c r="H464" i="8"/>
  <c r="J464" i="8"/>
  <c r="L464" i="8"/>
  <c r="N464" i="8"/>
  <c r="P464" i="8"/>
  <c r="R464" i="8"/>
  <c r="T464" i="8"/>
  <c r="BC464" i="8"/>
  <c r="AA464" i="8"/>
  <c r="BF464" i="8" s="1"/>
  <c r="AB464" i="8"/>
  <c r="AD464" i="8"/>
  <c r="AF464" i="8"/>
  <c r="AH464" i="8"/>
  <c r="AJ464" i="8"/>
  <c r="AL464" i="8"/>
  <c r="AN464" i="8"/>
  <c r="AP464" i="8"/>
  <c r="AS464" i="8"/>
  <c r="AT464" i="8"/>
  <c r="AU464" i="8"/>
  <c r="AW464" i="8"/>
  <c r="AV464" i="8" s="1"/>
  <c r="AX464" i="8"/>
  <c r="AY464" i="8"/>
  <c r="AZ464" i="8"/>
  <c r="BA464" i="8"/>
  <c r="BD464" i="8"/>
  <c r="B465" i="8"/>
  <c r="D465" i="8"/>
  <c r="F465" i="8"/>
  <c r="H465" i="8"/>
  <c r="J465" i="8"/>
  <c r="L465" i="8"/>
  <c r="N465" i="8"/>
  <c r="T465" i="8"/>
  <c r="BC465" i="8"/>
  <c r="AA465" i="8"/>
  <c r="AB465" i="8"/>
  <c r="AH465" i="8"/>
  <c r="AJ465" i="8"/>
  <c r="AL465" i="8"/>
  <c r="AN465" i="8"/>
  <c r="AP465" i="8"/>
  <c r="AS465" i="8"/>
  <c r="AT465" i="8"/>
  <c r="AU465" i="8"/>
  <c r="AW465" i="8"/>
  <c r="AV465" i="8" s="1"/>
  <c r="AX465" i="8"/>
  <c r="AY465" i="8"/>
  <c r="AZ465" i="8"/>
  <c r="BA465" i="8"/>
  <c r="B466" i="8"/>
  <c r="D466" i="8"/>
  <c r="F466" i="8"/>
  <c r="H466" i="8"/>
  <c r="J466" i="8"/>
  <c r="L466" i="8"/>
  <c r="N466" i="8"/>
  <c r="P466" i="8"/>
  <c r="R466" i="8"/>
  <c r="T466" i="8"/>
  <c r="V466" i="8"/>
  <c r="AA466" i="8"/>
  <c r="Z466" i="8" s="1"/>
  <c r="AB466" i="8"/>
  <c r="AD466" i="8"/>
  <c r="AF466" i="8"/>
  <c r="AH466" i="8"/>
  <c r="AJ466" i="8"/>
  <c r="AL466" i="8"/>
  <c r="AN466" i="8"/>
  <c r="AP466" i="8"/>
  <c r="AS466" i="8"/>
  <c r="AT466" i="8"/>
  <c r="AU466" i="8"/>
  <c r="AV466" i="8"/>
  <c r="AW466" i="8"/>
  <c r="AY466" i="8"/>
  <c r="AX466" i="8" s="1"/>
  <c r="AZ466" i="8"/>
  <c r="BA466" i="8"/>
  <c r="B467" i="8"/>
  <c r="D467" i="8"/>
  <c r="F467" i="8"/>
  <c r="H467" i="8"/>
  <c r="J467" i="8"/>
  <c r="L467" i="8"/>
  <c r="N467" i="8"/>
  <c r="P467" i="8"/>
  <c r="R467" i="8"/>
  <c r="T467" i="8"/>
  <c r="V467" i="8"/>
  <c r="BC467" i="8"/>
  <c r="AA467" i="8"/>
  <c r="BF467" i="8" s="1"/>
  <c r="AB467" i="8"/>
  <c r="AD467" i="8"/>
  <c r="AF467" i="8"/>
  <c r="AH467" i="8"/>
  <c r="AJ467" i="8"/>
  <c r="AL467" i="8"/>
  <c r="AN467" i="8"/>
  <c r="AP467" i="8"/>
  <c r="AS467" i="8"/>
  <c r="AT467" i="8"/>
  <c r="AU467" i="8"/>
  <c r="AW467" i="8"/>
  <c r="AV467" i="8" s="1"/>
  <c r="AY467" i="8"/>
  <c r="AX467" i="8" s="1"/>
  <c r="AZ467" i="8"/>
  <c r="BA467" i="8"/>
  <c r="BI467" i="8"/>
  <c r="BJ467" i="8"/>
  <c r="BM467" i="8"/>
  <c r="B468" i="8"/>
  <c r="D468" i="8"/>
  <c r="F468" i="8"/>
  <c r="H468" i="8"/>
  <c r="J468" i="8"/>
  <c r="L468" i="8"/>
  <c r="N468" i="8"/>
  <c r="P468" i="8"/>
  <c r="R468" i="8"/>
  <c r="T468" i="8"/>
  <c r="BL468" i="8"/>
  <c r="BD468" i="8"/>
  <c r="AA468" i="8"/>
  <c r="BF468" i="8" s="1"/>
  <c r="AB468" i="8"/>
  <c r="AD468" i="8"/>
  <c r="AF468" i="8"/>
  <c r="AH468" i="8"/>
  <c r="AJ468" i="8"/>
  <c r="AL468" i="8"/>
  <c r="AN468" i="8"/>
  <c r="AP468" i="8"/>
  <c r="AS468" i="8"/>
  <c r="AT468" i="8"/>
  <c r="AU468" i="8"/>
  <c r="AW468" i="8"/>
  <c r="AV468" i="8" s="1"/>
  <c r="AX468" i="8"/>
  <c r="AY468" i="8"/>
  <c r="AZ468" i="8"/>
  <c r="BA468" i="8"/>
  <c r="B469" i="8"/>
  <c r="D469" i="8"/>
  <c r="F469" i="8"/>
  <c r="H469" i="8"/>
  <c r="J469" i="8"/>
  <c r="L469" i="8"/>
  <c r="N469" i="8"/>
  <c r="P469" i="8"/>
  <c r="R469" i="8"/>
  <c r="T469" i="8"/>
  <c r="BJ469" i="8"/>
  <c r="BC469" i="8"/>
  <c r="AA469" i="8"/>
  <c r="BF469" i="8" s="1"/>
  <c r="AB469" i="8"/>
  <c r="AD469" i="8"/>
  <c r="AF469" i="8"/>
  <c r="AH469" i="8"/>
  <c r="AJ469" i="8"/>
  <c r="AL469" i="8"/>
  <c r="AN469" i="8"/>
  <c r="AP469" i="8"/>
  <c r="AS469" i="8"/>
  <c r="AT469" i="8"/>
  <c r="AU469" i="8"/>
  <c r="AW469" i="8"/>
  <c r="AV469" i="8" s="1"/>
  <c r="AX469" i="8"/>
  <c r="AY469" i="8"/>
  <c r="AZ469" i="8"/>
  <c r="BA469" i="8"/>
  <c r="BD469" i="8"/>
  <c r="BI469" i="8"/>
  <c r="BL469" i="8"/>
  <c r="B470" i="8"/>
  <c r="D470" i="8"/>
  <c r="F470" i="8"/>
  <c r="H470" i="8"/>
  <c r="J470" i="8"/>
  <c r="L470" i="8"/>
  <c r="N470" i="8"/>
  <c r="P470" i="8"/>
  <c r="R470" i="8"/>
  <c r="T470" i="8"/>
  <c r="V470" i="8"/>
  <c r="BC470" i="8"/>
  <c r="AA470" i="8"/>
  <c r="Z470" i="8" s="1"/>
  <c r="AB470" i="8"/>
  <c r="AD470" i="8"/>
  <c r="AH470" i="8"/>
  <c r="AJ470" i="8"/>
  <c r="AL470" i="8"/>
  <c r="AN470" i="8"/>
  <c r="AP470" i="8"/>
  <c r="AS470" i="8"/>
  <c r="AT470" i="8"/>
  <c r="AU470" i="8"/>
  <c r="AV470" i="8"/>
  <c r="AW470" i="8"/>
  <c r="AY470" i="8"/>
  <c r="AX470" i="8" s="1"/>
  <c r="AZ470" i="8"/>
  <c r="BA470" i="8"/>
  <c r="BI470" i="8"/>
  <c r="BL470" i="8"/>
  <c r="BM470" i="8"/>
  <c r="B471" i="8"/>
  <c r="D471" i="8"/>
  <c r="F471" i="8"/>
  <c r="H471" i="8"/>
  <c r="J471" i="8"/>
  <c r="L471" i="8"/>
  <c r="N471" i="8"/>
  <c r="P471" i="8"/>
  <c r="R471" i="8"/>
  <c r="T471" i="8"/>
  <c r="BC471" i="8"/>
  <c r="AA471" i="8"/>
  <c r="BF471" i="8" s="1"/>
  <c r="AB471" i="8"/>
  <c r="AD471" i="8"/>
  <c r="AH471" i="8"/>
  <c r="AJ471" i="8"/>
  <c r="AL471" i="8"/>
  <c r="AN471" i="8"/>
  <c r="AP471" i="8"/>
  <c r="AS471" i="8"/>
  <c r="AT471" i="8"/>
  <c r="AU471" i="8"/>
  <c r="AW471" i="8"/>
  <c r="AV471" i="8" s="1"/>
  <c r="AY471" i="8"/>
  <c r="AX471" i="8" s="1"/>
  <c r="AZ471" i="8"/>
  <c r="BA471" i="8"/>
  <c r="B472" i="8"/>
  <c r="D472" i="8"/>
  <c r="F472" i="8"/>
  <c r="H472" i="8"/>
  <c r="J472" i="8"/>
  <c r="L472" i="8"/>
  <c r="N472" i="8"/>
  <c r="P472" i="8"/>
  <c r="R472" i="8"/>
  <c r="T472" i="8"/>
  <c r="BL472" i="8"/>
  <c r="AA472" i="8"/>
  <c r="BF472" i="8" s="1"/>
  <c r="AB472" i="8"/>
  <c r="AD472" i="8"/>
  <c r="AH472" i="8"/>
  <c r="AJ472" i="8"/>
  <c r="AL472" i="8"/>
  <c r="AN472" i="8"/>
  <c r="AP472" i="8"/>
  <c r="AS472" i="8"/>
  <c r="AT472" i="8"/>
  <c r="AU472" i="8"/>
  <c r="AW472" i="8"/>
  <c r="AV472" i="8" s="1"/>
  <c r="AX472" i="8"/>
  <c r="AY472" i="8"/>
  <c r="AZ472" i="8"/>
  <c r="BA472" i="8"/>
  <c r="BJ472" i="8"/>
  <c r="BM472" i="8"/>
  <c r="B473" i="8"/>
  <c r="D473" i="8"/>
  <c r="F473" i="8"/>
  <c r="H473" i="8"/>
  <c r="J473" i="8"/>
  <c r="L473" i="8"/>
  <c r="N473" i="8"/>
  <c r="P473" i="8"/>
  <c r="R473" i="8"/>
  <c r="T473" i="8"/>
  <c r="BJ473" i="8"/>
  <c r="AA473" i="8"/>
  <c r="BF473" i="8" s="1"/>
  <c r="AB473" i="8"/>
  <c r="AD473" i="8"/>
  <c r="AF473" i="8"/>
  <c r="AH473" i="8"/>
  <c r="AJ473" i="8"/>
  <c r="AL473" i="8"/>
  <c r="AN473" i="8"/>
  <c r="AP473" i="8"/>
  <c r="AS473" i="8"/>
  <c r="AT473" i="8"/>
  <c r="AU473" i="8"/>
  <c r="AW473" i="8"/>
  <c r="AV473" i="8" s="1"/>
  <c r="AX473" i="8"/>
  <c r="AY473" i="8"/>
  <c r="AZ473" i="8"/>
  <c r="BA473" i="8"/>
  <c r="BI473" i="8"/>
  <c r="BM473" i="8"/>
  <c r="B474" i="8"/>
  <c r="D474" i="8"/>
  <c r="F474" i="8"/>
  <c r="H474" i="8"/>
  <c r="J474" i="8"/>
  <c r="L474" i="8"/>
  <c r="N474" i="8"/>
  <c r="P474" i="8"/>
  <c r="R474" i="8"/>
  <c r="T474" i="8"/>
  <c r="BJ474" i="8"/>
  <c r="AA474" i="8"/>
  <c r="AB474" i="8"/>
  <c r="AD474" i="8"/>
  <c r="AF474" i="8"/>
  <c r="AH474" i="8"/>
  <c r="AJ474" i="8"/>
  <c r="AL474" i="8"/>
  <c r="AN474" i="8"/>
  <c r="AP474" i="8"/>
  <c r="AS474" i="8"/>
  <c r="AT474" i="8"/>
  <c r="AU474" i="8"/>
  <c r="AV474" i="8"/>
  <c r="AW474" i="8"/>
  <c r="AY474" i="8"/>
  <c r="AX474" i="8" s="1"/>
  <c r="AZ474" i="8"/>
  <c r="BA474" i="8"/>
  <c r="B475" i="8"/>
  <c r="D475" i="8"/>
  <c r="F475" i="8"/>
  <c r="H475" i="8"/>
  <c r="J475" i="8"/>
  <c r="L475" i="8"/>
  <c r="N475" i="8"/>
  <c r="P475" i="8"/>
  <c r="R475" i="8"/>
  <c r="T475" i="8"/>
  <c r="AA475" i="8"/>
  <c r="BF475" i="8" s="1"/>
  <c r="AB475" i="8"/>
  <c r="AD475" i="8"/>
  <c r="AF475" i="8"/>
  <c r="AH475" i="8"/>
  <c r="AJ475" i="8"/>
  <c r="AL475" i="8"/>
  <c r="AN475" i="8"/>
  <c r="AP475" i="8"/>
  <c r="AS475" i="8"/>
  <c r="AT475" i="8"/>
  <c r="AU475" i="8"/>
  <c r="AW475" i="8"/>
  <c r="AV475" i="8" s="1"/>
  <c r="AY475" i="8"/>
  <c r="AX475" i="8" s="1"/>
  <c r="AZ475" i="8"/>
  <c r="BA475" i="8"/>
  <c r="B476" i="8"/>
  <c r="D476" i="8"/>
  <c r="F476" i="8"/>
  <c r="H476" i="8"/>
  <c r="J476" i="8"/>
  <c r="L476" i="8"/>
  <c r="N476" i="8"/>
  <c r="P476" i="8"/>
  <c r="R476" i="8"/>
  <c r="T476" i="8"/>
  <c r="AA476" i="8"/>
  <c r="BF476" i="8" s="1"/>
  <c r="AB476" i="8"/>
  <c r="AD476" i="8"/>
  <c r="AF476" i="8"/>
  <c r="AH476" i="8"/>
  <c r="AJ476" i="8"/>
  <c r="AL476" i="8"/>
  <c r="AN476" i="8"/>
  <c r="AP476" i="8"/>
  <c r="AS476" i="8"/>
  <c r="AT476" i="8"/>
  <c r="AU476" i="8"/>
  <c r="AW476" i="8"/>
  <c r="AV476" i="8" s="1"/>
  <c r="AX476" i="8"/>
  <c r="AY476" i="8"/>
  <c r="AZ476" i="8"/>
  <c r="BA476" i="8"/>
  <c r="B477" i="8"/>
  <c r="D477" i="8"/>
  <c r="F477" i="8"/>
  <c r="H477" i="8"/>
  <c r="J477" i="8"/>
  <c r="L477" i="8"/>
  <c r="N477" i="8"/>
  <c r="T477" i="8"/>
  <c r="BC477" i="8"/>
  <c r="AA477" i="8"/>
  <c r="BF477" i="8" s="1"/>
  <c r="AB477" i="8"/>
  <c r="AH477" i="8"/>
  <c r="AJ477" i="8"/>
  <c r="AL477" i="8"/>
  <c r="AN477" i="8"/>
  <c r="AP477" i="8"/>
  <c r="AS477" i="8"/>
  <c r="AT477" i="8"/>
  <c r="AU477" i="8"/>
  <c r="AW477" i="8"/>
  <c r="AV477" i="8" s="1"/>
  <c r="AX477" i="8"/>
  <c r="AY477" i="8"/>
  <c r="AZ477" i="8"/>
  <c r="BA477" i="8"/>
  <c r="B478" i="8"/>
  <c r="D478" i="8"/>
  <c r="F478" i="8"/>
  <c r="H478" i="8"/>
  <c r="J478" i="8"/>
  <c r="L478" i="8"/>
  <c r="N478" i="8"/>
  <c r="P478" i="8"/>
  <c r="R478" i="8"/>
  <c r="T478" i="8"/>
  <c r="BI478" i="8"/>
  <c r="BC478" i="8"/>
  <c r="AA478" i="8"/>
  <c r="Z478" i="8" s="1"/>
  <c r="AB478" i="8"/>
  <c r="AD478" i="8"/>
  <c r="AF478" i="8"/>
  <c r="AH478" i="8"/>
  <c r="AJ478" i="8"/>
  <c r="AL478" i="8"/>
  <c r="AN478" i="8"/>
  <c r="AP478" i="8"/>
  <c r="AS478" i="8"/>
  <c r="AT478" i="8"/>
  <c r="AU478" i="8"/>
  <c r="AV478" i="8"/>
  <c r="AW478" i="8"/>
  <c r="AY478" i="8"/>
  <c r="AX478" i="8" s="1"/>
  <c r="AZ478" i="8"/>
  <c r="BA478" i="8"/>
  <c r="BF478" i="8"/>
  <c r="BL478" i="8"/>
  <c r="BM478" i="8"/>
  <c r="B479" i="8"/>
  <c r="D479" i="8"/>
  <c r="F479" i="8"/>
  <c r="H479" i="8"/>
  <c r="J479" i="8"/>
  <c r="L479" i="8"/>
  <c r="N479" i="8"/>
  <c r="P479" i="8"/>
  <c r="R479" i="8"/>
  <c r="T479" i="8"/>
  <c r="BC479" i="8"/>
  <c r="AA479" i="8"/>
  <c r="BF479" i="8" s="1"/>
  <c r="AB479" i="8"/>
  <c r="AF479" i="8"/>
  <c r="AH479" i="8"/>
  <c r="AJ479" i="8"/>
  <c r="AL479" i="8"/>
  <c r="AN479" i="8"/>
  <c r="AP479" i="8"/>
  <c r="AS479" i="8"/>
  <c r="AT479" i="8"/>
  <c r="AU479" i="8"/>
  <c r="AW479" i="8"/>
  <c r="AV479" i="8" s="1"/>
  <c r="AY479" i="8"/>
  <c r="AX479" i="8" s="1"/>
  <c r="AZ479" i="8"/>
  <c r="BA479" i="8"/>
  <c r="BD479" i="8"/>
  <c r="B480" i="8"/>
  <c r="D480" i="8"/>
  <c r="F480" i="8"/>
  <c r="H480" i="8"/>
  <c r="J480" i="8"/>
  <c r="L480" i="8"/>
  <c r="N480" i="8"/>
  <c r="P480" i="8"/>
  <c r="R480" i="8"/>
  <c r="T480" i="8"/>
  <c r="BL480" i="8"/>
  <c r="BC480" i="8"/>
  <c r="AA480" i="8"/>
  <c r="AB480" i="8"/>
  <c r="AF480" i="8"/>
  <c r="AH480" i="8"/>
  <c r="AJ480" i="8"/>
  <c r="AL480" i="8"/>
  <c r="AN480" i="8"/>
  <c r="AP480" i="8"/>
  <c r="AS480" i="8"/>
  <c r="AT480" i="8"/>
  <c r="AU480" i="8"/>
  <c r="AW480" i="8"/>
  <c r="AV480" i="8" s="1"/>
  <c r="AX480" i="8"/>
  <c r="AY480" i="8"/>
  <c r="AZ480" i="8"/>
  <c r="BA480" i="8"/>
  <c r="B481" i="8"/>
  <c r="D481" i="8"/>
  <c r="F481" i="8"/>
  <c r="H481" i="8"/>
  <c r="J481" i="8"/>
  <c r="L481" i="8"/>
  <c r="N481" i="8"/>
  <c r="P481" i="8"/>
  <c r="R481" i="8"/>
  <c r="T481" i="8"/>
  <c r="BJ481" i="8"/>
  <c r="AA481" i="8"/>
  <c r="BF481" i="8" s="1"/>
  <c r="AB481" i="8"/>
  <c r="AF481" i="8"/>
  <c r="AH481" i="8"/>
  <c r="AJ481" i="8"/>
  <c r="AL481" i="8"/>
  <c r="AN481" i="8"/>
  <c r="AP481" i="8"/>
  <c r="AS481" i="8"/>
  <c r="AT481" i="8"/>
  <c r="AU481" i="8"/>
  <c r="AW481" i="8"/>
  <c r="AV481" i="8" s="1"/>
  <c r="AX481" i="8"/>
  <c r="AY481" i="8"/>
  <c r="AZ481" i="8"/>
  <c r="BA481" i="8"/>
  <c r="BI481" i="8"/>
  <c r="BM481" i="8"/>
  <c r="B482" i="8"/>
  <c r="D482" i="8"/>
  <c r="F482" i="8"/>
  <c r="H482" i="8"/>
  <c r="J482" i="8"/>
  <c r="L482" i="8"/>
  <c r="N482" i="8"/>
  <c r="P482" i="8"/>
  <c r="R482" i="8"/>
  <c r="T482" i="8"/>
  <c r="BC482" i="8"/>
  <c r="AA482" i="8"/>
  <c r="AB482" i="8"/>
  <c r="AD482" i="8"/>
  <c r="AF482" i="8"/>
  <c r="AH482" i="8"/>
  <c r="AJ482" i="8"/>
  <c r="AL482" i="8"/>
  <c r="AN482" i="8"/>
  <c r="AP482" i="8"/>
  <c r="AS482" i="8"/>
  <c r="AT482" i="8"/>
  <c r="AU482" i="8"/>
  <c r="AV482" i="8"/>
  <c r="AW482" i="8"/>
  <c r="AY482" i="8"/>
  <c r="AX482" i="8" s="1"/>
  <c r="BA482" i="8"/>
  <c r="AZ482" i="8" s="1"/>
  <c r="B483" i="8"/>
  <c r="D483" i="8"/>
  <c r="F483" i="8"/>
  <c r="H483" i="8"/>
  <c r="J483" i="8"/>
  <c r="L483" i="8"/>
  <c r="N483" i="8"/>
  <c r="P483" i="8"/>
  <c r="R483" i="8"/>
  <c r="T483" i="8"/>
  <c r="BC483" i="8"/>
  <c r="AA483" i="8"/>
  <c r="BF483" i="8" s="1"/>
  <c r="AB483" i="8"/>
  <c r="AD483" i="8"/>
  <c r="AF483" i="8"/>
  <c r="AH483" i="8"/>
  <c r="AJ483" i="8"/>
  <c r="AL483" i="8"/>
  <c r="AN483" i="8"/>
  <c r="AP483" i="8"/>
  <c r="AS483" i="8"/>
  <c r="AT483" i="8"/>
  <c r="AU483" i="8"/>
  <c r="AW483" i="8"/>
  <c r="AV483" i="8" s="1"/>
  <c r="AY483" i="8"/>
  <c r="AX483" i="8" s="1"/>
  <c r="AZ483" i="8"/>
  <c r="BA483" i="8"/>
  <c r="B484" i="8"/>
  <c r="D484" i="8"/>
  <c r="F484" i="8"/>
  <c r="H484" i="8"/>
  <c r="J484" i="8"/>
  <c r="L484" i="8"/>
  <c r="N484" i="8"/>
  <c r="P484" i="8"/>
  <c r="R484" i="8"/>
  <c r="T484" i="8"/>
  <c r="AA484" i="8"/>
  <c r="AB484" i="8"/>
  <c r="AD484" i="8"/>
  <c r="AH484" i="8"/>
  <c r="AJ484" i="8"/>
  <c r="AL484" i="8"/>
  <c r="AN484" i="8"/>
  <c r="AP484" i="8"/>
  <c r="AS484" i="8"/>
  <c r="AU484" i="8"/>
  <c r="AT484" i="8" s="1"/>
  <c r="AW484" i="8"/>
  <c r="AV484" i="8" s="1"/>
  <c r="AX484" i="8"/>
  <c r="AY484" i="8"/>
  <c r="AZ484" i="8"/>
  <c r="BA484" i="8"/>
  <c r="BD484" i="8"/>
  <c r="B485" i="8"/>
  <c r="D485" i="8"/>
  <c r="F485" i="8"/>
  <c r="H485" i="8"/>
  <c r="J485" i="8"/>
  <c r="L485" i="8"/>
  <c r="N485" i="8"/>
  <c r="P485" i="8"/>
  <c r="R485" i="8"/>
  <c r="T485" i="8"/>
  <c r="V485" i="8"/>
  <c r="BJ485" i="8"/>
  <c r="BC485" i="8"/>
  <c r="AA485" i="8"/>
  <c r="AB485" i="8"/>
  <c r="AD485" i="8"/>
  <c r="AF485" i="8"/>
  <c r="AH485" i="8"/>
  <c r="AJ485" i="8"/>
  <c r="AL485" i="8"/>
  <c r="AN485" i="8"/>
  <c r="AP485" i="8"/>
  <c r="AS485" i="8"/>
  <c r="AT485" i="8"/>
  <c r="AU485" i="8"/>
  <c r="AW485" i="8"/>
  <c r="AV485" i="8" s="1"/>
  <c r="AX485" i="8"/>
  <c r="AY485" i="8"/>
  <c r="BA485" i="8"/>
  <c r="AZ485" i="8" s="1"/>
  <c r="BM485" i="8"/>
  <c r="B486" i="8"/>
  <c r="D486" i="8"/>
  <c r="F486" i="8"/>
  <c r="H486" i="8"/>
  <c r="J486" i="8"/>
  <c r="L486" i="8"/>
  <c r="N486" i="8"/>
  <c r="P486" i="8"/>
  <c r="R486" i="8"/>
  <c r="T486" i="8"/>
  <c r="BM486" i="8"/>
  <c r="BC486" i="8"/>
  <c r="AA486" i="8"/>
  <c r="BF486" i="8" s="1"/>
  <c r="AB486" i="8"/>
  <c r="AD486" i="8"/>
  <c r="AF486" i="8"/>
  <c r="AH486" i="8"/>
  <c r="AJ486" i="8"/>
  <c r="AL486" i="8"/>
  <c r="AN486" i="8"/>
  <c r="AP486" i="8"/>
  <c r="AS486" i="8"/>
  <c r="AT486" i="8"/>
  <c r="AU486" i="8"/>
  <c r="AV486" i="8"/>
  <c r="AW486" i="8"/>
  <c r="AY486" i="8"/>
  <c r="AX486" i="8" s="1"/>
  <c r="BA486" i="8"/>
  <c r="AZ486" i="8" s="1"/>
  <c r="BL486" i="8"/>
  <c r="B487" i="8"/>
  <c r="D487" i="8"/>
  <c r="F487" i="8"/>
  <c r="H487" i="8"/>
  <c r="J487" i="8"/>
  <c r="L487" i="8"/>
  <c r="N487" i="8"/>
  <c r="P487" i="8"/>
  <c r="T487" i="8"/>
  <c r="BC487" i="8"/>
  <c r="AA487" i="8"/>
  <c r="BF487" i="8" s="1"/>
  <c r="AB487" i="8"/>
  <c r="AD487" i="8"/>
  <c r="AF487" i="8"/>
  <c r="AH487" i="8"/>
  <c r="AJ487" i="8"/>
  <c r="AL487" i="8"/>
  <c r="AN487" i="8"/>
  <c r="AP487" i="8"/>
  <c r="AS487" i="8"/>
  <c r="AT487" i="8"/>
  <c r="AU487" i="8"/>
  <c r="AW487" i="8"/>
  <c r="AV487" i="8" s="1"/>
  <c r="AY487" i="8"/>
  <c r="AX487" i="8" s="1"/>
  <c r="AZ487" i="8"/>
  <c r="BA487" i="8"/>
  <c r="B488" i="8"/>
  <c r="D488" i="8"/>
  <c r="F488" i="8"/>
  <c r="H488" i="8"/>
  <c r="J488" i="8"/>
  <c r="L488" i="8"/>
  <c r="N488" i="8"/>
  <c r="P488" i="8"/>
  <c r="R488" i="8"/>
  <c r="T488" i="8"/>
  <c r="BC488" i="8"/>
  <c r="AA488" i="8"/>
  <c r="AB488" i="8"/>
  <c r="AD488" i="8"/>
  <c r="AF488" i="8"/>
  <c r="AH488" i="8"/>
  <c r="AJ488" i="8"/>
  <c r="AL488" i="8"/>
  <c r="AN488" i="8"/>
  <c r="AP488" i="8"/>
  <c r="AS488" i="8"/>
  <c r="AT488" i="8"/>
  <c r="AU488" i="8"/>
  <c r="AW488" i="8"/>
  <c r="AV488" i="8" s="1"/>
  <c r="AX488" i="8"/>
  <c r="AY488" i="8"/>
  <c r="AZ488" i="8"/>
  <c r="BA488" i="8"/>
  <c r="B489" i="8"/>
  <c r="D489" i="8"/>
  <c r="F489" i="8"/>
  <c r="H489" i="8"/>
  <c r="J489" i="8"/>
  <c r="L489" i="8"/>
  <c r="N489" i="8"/>
  <c r="T489" i="8"/>
  <c r="AA489" i="8"/>
  <c r="BF489" i="8" s="1"/>
  <c r="AB489" i="8"/>
  <c r="AH489" i="8"/>
  <c r="AJ489" i="8"/>
  <c r="AL489" i="8"/>
  <c r="AN489" i="8"/>
  <c r="AP489" i="8"/>
  <c r="AS489" i="8"/>
  <c r="AT489" i="8"/>
  <c r="AU489" i="8"/>
  <c r="AW489" i="8"/>
  <c r="AV489" i="8" s="1"/>
  <c r="AX489" i="8"/>
  <c r="AY489" i="8"/>
  <c r="AZ489" i="8"/>
  <c r="BA489" i="8"/>
  <c r="B490" i="8"/>
  <c r="D490" i="8"/>
  <c r="F490" i="8"/>
  <c r="H490" i="8"/>
  <c r="J490" i="8"/>
  <c r="L490" i="8"/>
  <c r="N490" i="8"/>
  <c r="P490" i="8"/>
  <c r="R490" i="8"/>
  <c r="T490" i="8"/>
  <c r="BI490" i="8"/>
  <c r="AA490" i="8"/>
  <c r="BF490" i="8" s="1"/>
  <c r="AB490" i="8"/>
  <c r="AD490" i="8"/>
  <c r="AH490" i="8"/>
  <c r="AJ490" i="8"/>
  <c r="AL490" i="8"/>
  <c r="AN490" i="8"/>
  <c r="AP490" i="8"/>
  <c r="AS490" i="8"/>
  <c r="AT490" i="8"/>
  <c r="AU490" i="8"/>
  <c r="AW490" i="8"/>
  <c r="AV490" i="8" s="1"/>
  <c r="AY490" i="8"/>
  <c r="AX490" i="8" s="1"/>
  <c r="AZ490" i="8"/>
  <c r="BA490" i="8"/>
  <c r="B491" i="8"/>
  <c r="D491" i="8"/>
  <c r="F491" i="8"/>
  <c r="H491" i="8"/>
  <c r="J491" i="8"/>
  <c r="L491" i="8"/>
  <c r="N491" i="8"/>
  <c r="P491" i="8"/>
  <c r="R491" i="8"/>
  <c r="T491" i="8"/>
  <c r="BC491" i="8"/>
  <c r="AA491" i="8"/>
  <c r="BF491" i="8" s="1"/>
  <c r="AB491" i="8"/>
  <c r="AD491" i="8"/>
  <c r="AH491" i="8"/>
  <c r="AJ491" i="8"/>
  <c r="AL491" i="8"/>
  <c r="AN491" i="8"/>
  <c r="AP491" i="8"/>
  <c r="AS491" i="8"/>
  <c r="AU491" i="8"/>
  <c r="AT491" i="8" s="1"/>
  <c r="AW491" i="8"/>
  <c r="AV491" i="8" s="1"/>
  <c r="AY491" i="8"/>
  <c r="AX491" i="8" s="1"/>
  <c r="AZ491" i="8"/>
  <c r="BA491" i="8"/>
  <c r="B492" i="8"/>
  <c r="D492" i="8"/>
  <c r="F492" i="8"/>
  <c r="H492" i="8"/>
  <c r="J492" i="8"/>
  <c r="L492" i="8"/>
  <c r="N492" i="8"/>
  <c r="P492" i="8"/>
  <c r="R492" i="8"/>
  <c r="T492" i="8"/>
  <c r="BJ492" i="8"/>
  <c r="AA492" i="8"/>
  <c r="AB492" i="8"/>
  <c r="AD492" i="8"/>
  <c r="AH492" i="8"/>
  <c r="AJ492" i="8"/>
  <c r="AL492" i="8"/>
  <c r="AN492" i="8"/>
  <c r="AP492" i="8"/>
  <c r="AS492" i="8"/>
  <c r="AU492" i="8"/>
  <c r="AT492" i="8" s="1"/>
  <c r="AW492" i="8"/>
  <c r="AV492" i="8" s="1"/>
  <c r="AX492" i="8"/>
  <c r="AY492" i="8"/>
  <c r="AZ492" i="8"/>
  <c r="BA492" i="8"/>
  <c r="B493" i="8"/>
  <c r="D493" i="8"/>
  <c r="F493" i="8"/>
  <c r="H493" i="8"/>
  <c r="J493" i="8"/>
  <c r="L493" i="8"/>
  <c r="N493" i="8"/>
  <c r="P493" i="8"/>
  <c r="R493" i="8"/>
  <c r="T493" i="8"/>
  <c r="AA493" i="8"/>
  <c r="BF493" i="8" s="1"/>
  <c r="AB493" i="8"/>
  <c r="AD493" i="8"/>
  <c r="AF493" i="8"/>
  <c r="AH493" i="8"/>
  <c r="AJ493" i="8"/>
  <c r="AL493" i="8"/>
  <c r="AN493" i="8"/>
  <c r="AP493" i="8"/>
  <c r="AS493" i="8"/>
  <c r="AT493" i="8"/>
  <c r="AU493" i="8"/>
  <c r="AW493" i="8"/>
  <c r="AV493" i="8" s="1"/>
  <c r="AX493" i="8"/>
  <c r="AY493" i="8"/>
  <c r="BA493" i="8"/>
  <c r="AZ493" i="8" s="1"/>
  <c r="BL493" i="8"/>
  <c r="B494" i="8"/>
  <c r="D494" i="8"/>
  <c r="F494" i="8"/>
  <c r="H494" i="8"/>
  <c r="J494" i="8"/>
  <c r="L494" i="8"/>
  <c r="N494" i="8"/>
  <c r="P494" i="8"/>
  <c r="R494" i="8"/>
  <c r="T494" i="8"/>
  <c r="BM494" i="8"/>
  <c r="AA494" i="8"/>
  <c r="BF494" i="8" s="1"/>
  <c r="AB494" i="8"/>
  <c r="AD494" i="8"/>
  <c r="AF494" i="8"/>
  <c r="AH494" i="8"/>
  <c r="AJ494" i="8"/>
  <c r="AL494" i="8"/>
  <c r="AN494" i="8"/>
  <c r="AP494" i="8"/>
  <c r="AS494" i="8"/>
  <c r="AT494" i="8"/>
  <c r="AU494" i="8"/>
  <c r="AV494" i="8"/>
  <c r="AW494" i="8"/>
  <c r="AY494" i="8"/>
  <c r="AX494" i="8" s="1"/>
  <c r="BA494" i="8"/>
  <c r="AZ494" i="8" s="1"/>
  <c r="BI494" i="8"/>
  <c r="BJ494" i="8"/>
  <c r="B495" i="8"/>
  <c r="D495" i="8"/>
  <c r="F495" i="8"/>
  <c r="H495" i="8"/>
  <c r="J495" i="8"/>
  <c r="L495" i="8"/>
  <c r="N495" i="8"/>
  <c r="P495" i="8"/>
  <c r="R495" i="8"/>
  <c r="T495" i="8"/>
  <c r="AA495" i="8"/>
  <c r="BF495" i="8" s="1"/>
  <c r="AB495" i="8"/>
  <c r="AD495" i="8"/>
  <c r="AF495" i="8"/>
  <c r="AH495" i="8"/>
  <c r="AJ495" i="8"/>
  <c r="AL495" i="8"/>
  <c r="AN495" i="8"/>
  <c r="AP495" i="8"/>
  <c r="AS495" i="8"/>
  <c r="AT495" i="8"/>
  <c r="AU495" i="8"/>
  <c r="AW495" i="8"/>
  <c r="AV495" i="8" s="1"/>
  <c r="AY495" i="8"/>
  <c r="AX495" i="8" s="1"/>
  <c r="AZ495" i="8"/>
  <c r="BA495" i="8"/>
  <c r="B496" i="8"/>
  <c r="D496" i="8"/>
  <c r="F496" i="8"/>
  <c r="H496" i="8"/>
  <c r="J496" i="8"/>
  <c r="L496" i="8"/>
  <c r="N496" i="8"/>
  <c r="P496" i="8"/>
  <c r="R496" i="8"/>
  <c r="T496" i="8"/>
  <c r="BJ496" i="8"/>
  <c r="BC496" i="8"/>
  <c r="AA496" i="8"/>
  <c r="AB496" i="8"/>
  <c r="AD496" i="8"/>
  <c r="AH496" i="8"/>
  <c r="AJ496" i="8"/>
  <c r="AL496" i="8"/>
  <c r="AN496" i="8"/>
  <c r="AP496" i="8"/>
  <c r="AS496" i="8"/>
  <c r="AT496" i="8"/>
  <c r="AU496" i="8"/>
  <c r="AW496" i="8"/>
  <c r="AV496" i="8" s="1"/>
  <c r="AX496" i="8"/>
  <c r="AY496" i="8"/>
  <c r="AZ496" i="8"/>
  <c r="BA496" i="8"/>
  <c r="BD496" i="8"/>
  <c r="B497" i="8"/>
  <c r="D497" i="8"/>
  <c r="F497" i="8"/>
  <c r="H497" i="8"/>
  <c r="J497" i="8"/>
  <c r="L497" i="8"/>
  <c r="N497" i="8"/>
  <c r="P497" i="8"/>
  <c r="R497" i="8"/>
  <c r="T497" i="8"/>
  <c r="BJ497" i="8"/>
  <c r="BC497" i="8"/>
  <c r="AA497" i="8"/>
  <c r="AB497" i="8"/>
  <c r="AD497" i="8"/>
  <c r="AF497" i="8"/>
  <c r="AH497" i="8"/>
  <c r="AJ497" i="8"/>
  <c r="AL497" i="8"/>
  <c r="AN497" i="8"/>
  <c r="AP497" i="8"/>
  <c r="AS497" i="8"/>
  <c r="AT497" i="8"/>
  <c r="AU497" i="8"/>
  <c r="AW497" i="8"/>
  <c r="AV497" i="8" s="1"/>
  <c r="AX497" i="8"/>
  <c r="AY497" i="8"/>
  <c r="BA497" i="8"/>
  <c r="AZ497" i="8" s="1"/>
  <c r="BI497" i="8"/>
  <c r="BL497" i="8"/>
  <c r="B498" i="8"/>
  <c r="D498" i="8"/>
  <c r="F498" i="8"/>
  <c r="H498" i="8"/>
  <c r="J498" i="8"/>
  <c r="L498" i="8"/>
  <c r="N498" i="8"/>
  <c r="P498" i="8"/>
  <c r="R498" i="8"/>
  <c r="T498" i="8"/>
  <c r="BC498" i="8"/>
  <c r="AA498" i="8"/>
  <c r="BF498" i="8" s="1"/>
  <c r="AB498" i="8"/>
  <c r="AD498" i="8"/>
  <c r="AF498" i="8"/>
  <c r="AH498" i="8"/>
  <c r="AJ498" i="8"/>
  <c r="AL498" i="8"/>
  <c r="AN498" i="8"/>
  <c r="AP498" i="8"/>
  <c r="AS498" i="8"/>
  <c r="AT498" i="8"/>
  <c r="AU498" i="8"/>
  <c r="AV498" i="8"/>
  <c r="AW498" i="8"/>
  <c r="AY498" i="8"/>
  <c r="AX498" i="8" s="1"/>
  <c r="BA498" i="8"/>
  <c r="AZ498" i="8" s="1"/>
  <c r="B499" i="8"/>
  <c r="D499" i="8"/>
  <c r="F499" i="8"/>
  <c r="H499" i="8"/>
  <c r="J499" i="8"/>
  <c r="L499" i="8"/>
  <c r="N499" i="8"/>
  <c r="P499" i="8"/>
  <c r="R499" i="8"/>
  <c r="T499" i="8"/>
  <c r="BD499" i="8"/>
  <c r="AA499" i="8"/>
  <c r="BF499" i="8" s="1"/>
  <c r="AB499" i="8"/>
  <c r="AD499" i="8"/>
  <c r="AF499" i="8"/>
  <c r="AH499" i="8"/>
  <c r="AJ499" i="8"/>
  <c r="AL499" i="8"/>
  <c r="AN499" i="8"/>
  <c r="AP499" i="8"/>
  <c r="AS499" i="8"/>
  <c r="AU499" i="8"/>
  <c r="AT499" i="8" s="1"/>
  <c r="AW499" i="8"/>
  <c r="AV499" i="8" s="1"/>
  <c r="AY499" i="8"/>
  <c r="AX499" i="8" s="1"/>
  <c r="AZ499" i="8"/>
  <c r="BA499" i="8"/>
  <c r="B500" i="8"/>
  <c r="D500" i="8"/>
  <c r="F500" i="8"/>
  <c r="H500" i="8"/>
  <c r="J500" i="8"/>
  <c r="L500" i="8"/>
  <c r="N500" i="8"/>
  <c r="P500" i="8"/>
  <c r="R500" i="8"/>
  <c r="T500" i="8"/>
  <c r="BC500" i="8"/>
  <c r="AA500" i="8"/>
  <c r="AB500" i="8"/>
  <c r="AF500" i="8"/>
  <c r="AH500" i="8"/>
  <c r="AJ500" i="8"/>
  <c r="AL500" i="8"/>
  <c r="AN500" i="8"/>
  <c r="AP500" i="8"/>
  <c r="AS500" i="8"/>
  <c r="AT500" i="8"/>
  <c r="AU500" i="8"/>
  <c r="AW500" i="8"/>
  <c r="AV500" i="8" s="1"/>
  <c r="AX500" i="8"/>
  <c r="AY500" i="8"/>
  <c r="AZ500" i="8"/>
  <c r="BA500" i="8"/>
  <c r="BM500" i="8"/>
  <c r="B501" i="8"/>
  <c r="D501" i="8"/>
  <c r="F501" i="8"/>
  <c r="H501" i="8"/>
  <c r="J501" i="8"/>
  <c r="L501" i="8"/>
  <c r="N501" i="8"/>
  <c r="P501" i="8"/>
  <c r="T501" i="8"/>
  <c r="BC501" i="8"/>
  <c r="AA501" i="8"/>
  <c r="BF501" i="8" s="1"/>
  <c r="AB501" i="8"/>
  <c r="AH501" i="8"/>
  <c r="AJ501" i="8"/>
  <c r="AL501" i="8"/>
  <c r="AN501" i="8"/>
  <c r="AP501" i="8"/>
  <c r="AS501" i="8"/>
  <c r="AT501" i="8"/>
  <c r="AU501" i="8"/>
  <c r="AV501" i="8"/>
  <c r="AW501" i="8"/>
  <c r="AX501" i="8"/>
  <c r="AY501" i="8"/>
  <c r="AZ501" i="8"/>
  <c r="BA501" i="8"/>
  <c r="BD501" i="8"/>
  <c r="B502" i="8"/>
  <c r="D502" i="8"/>
  <c r="F502" i="8"/>
  <c r="H502" i="8"/>
  <c r="J502" i="8"/>
  <c r="L502" i="8"/>
  <c r="N502" i="8"/>
  <c r="P502" i="8"/>
  <c r="R502" i="8"/>
  <c r="T502" i="8"/>
  <c r="AA502" i="8"/>
  <c r="BF502" i="8" s="1"/>
  <c r="AB502" i="8"/>
  <c r="AD502" i="8"/>
  <c r="AF502" i="8"/>
  <c r="AH502" i="8"/>
  <c r="AJ502" i="8"/>
  <c r="AL502" i="8"/>
  <c r="AN502" i="8"/>
  <c r="AP502" i="8"/>
  <c r="AS502" i="8"/>
  <c r="AU502" i="8"/>
  <c r="AT502" i="8" s="1"/>
  <c r="AV502" i="8"/>
  <c r="AW502" i="8"/>
  <c r="AY502" i="8"/>
  <c r="AX502" i="8" s="1"/>
  <c r="BA502" i="8"/>
  <c r="AZ502" i="8" s="1"/>
  <c r="BJ502" i="8"/>
  <c r="B503" i="8"/>
  <c r="D503" i="8"/>
  <c r="F503" i="8"/>
  <c r="H503" i="8"/>
  <c r="J503" i="8"/>
  <c r="L503" i="8"/>
  <c r="N503" i="8"/>
  <c r="P503" i="8"/>
  <c r="R503" i="8"/>
  <c r="T503" i="8"/>
  <c r="BC503" i="8"/>
  <c r="AA503" i="8"/>
  <c r="BF503" i="8" s="1"/>
  <c r="AB503" i="8"/>
  <c r="AD503" i="8"/>
  <c r="AF503" i="8"/>
  <c r="AH503" i="8"/>
  <c r="AJ503" i="8"/>
  <c r="AL503" i="8"/>
  <c r="AN503" i="8"/>
  <c r="AP503" i="8"/>
  <c r="AS503" i="8"/>
  <c r="AT503" i="8"/>
  <c r="AU503" i="8"/>
  <c r="AW503" i="8"/>
  <c r="AV503" i="8" s="1"/>
  <c r="AY503" i="8"/>
  <c r="AX503" i="8" s="1"/>
  <c r="AZ503" i="8"/>
  <c r="BA503" i="8"/>
  <c r="B504" i="8"/>
  <c r="D504" i="8"/>
  <c r="F504" i="8"/>
  <c r="H504" i="8"/>
  <c r="J504" i="8"/>
  <c r="L504" i="8"/>
  <c r="N504" i="8"/>
  <c r="P504" i="8"/>
  <c r="R504" i="8"/>
  <c r="T504" i="8"/>
  <c r="BC504" i="8"/>
  <c r="AA504" i="8"/>
  <c r="BF504" i="8" s="1"/>
  <c r="AB504" i="8"/>
  <c r="AD504" i="8"/>
  <c r="AF504" i="8"/>
  <c r="AH504" i="8"/>
  <c r="AJ504" i="8"/>
  <c r="AL504" i="8"/>
  <c r="AN504" i="8"/>
  <c r="AP504" i="8"/>
  <c r="AS504" i="8"/>
  <c r="AT504" i="8"/>
  <c r="AU504" i="8"/>
  <c r="AW504" i="8"/>
  <c r="AV504" i="8" s="1"/>
  <c r="AX504" i="8"/>
  <c r="AY504" i="8"/>
  <c r="BA504" i="8"/>
  <c r="AZ504" i="8" s="1"/>
  <c r="B505" i="8"/>
  <c r="D505" i="8"/>
  <c r="F505" i="8"/>
  <c r="H505" i="8"/>
  <c r="J505" i="8"/>
  <c r="L505" i="8"/>
  <c r="N505" i="8"/>
  <c r="P505" i="8"/>
  <c r="R505" i="8"/>
  <c r="T505" i="8"/>
  <c r="V505" i="8"/>
  <c r="BJ505" i="8"/>
  <c r="BC505" i="8"/>
  <c r="AA505" i="8"/>
  <c r="BF505" i="8" s="1"/>
  <c r="AB505" i="8"/>
  <c r="AD505" i="8"/>
  <c r="AF505" i="8"/>
  <c r="AH505" i="8"/>
  <c r="AJ505" i="8"/>
  <c r="AL505" i="8"/>
  <c r="AN505" i="8"/>
  <c r="AP505" i="8"/>
  <c r="AS505" i="8"/>
  <c r="AT505" i="8"/>
  <c r="AU505" i="8"/>
  <c r="AW505" i="8"/>
  <c r="AV505" i="8" s="1"/>
  <c r="AX505" i="8"/>
  <c r="AY505" i="8"/>
  <c r="AZ505" i="8"/>
  <c r="BA505" i="8"/>
  <c r="BD505" i="8"/>
  <c r="BG505" i="8"/>
  <c r="BI505" i="8"/>
  <c r="BL505" i="8"/>
  <c r="BM505" i="8"/>
  <c r="B506" i="8"/>
  <c r="D506" i="8"/>
  <c r="F506" i="8"/>
  <c r="H506" i="8"/>
  <c r="J506" i="8"/>
  <c r="L506" i="8"/>
  <c r="N506" i="8"/>
  <c r="P506" i="8"/>
  <c r="R506" i="8"/>
  <c r="T506" i="8"/>
  <c r="V506" i="8"/>
  <c r="BI506" i="8"/>
  <c r="BC506" i="8"/>
  <c r="AA506" i="8"/>
  <c r="AB506" i="8"/>
  <c r="AD506" i="8"/>
  <c r="AF506" i="8"/>
  <c r="AH506" i="8"/>
  <c r="AJ506" i="8"/>
  <c r="AL506" i="8"/>
  <c r="AN506" i="8"/>
  <c r="AP506" i="8"/>
  <c r="AS506" i="8"/>
  <c r="AT506" i="8"/>
  <c r="AU506" i="8"/>
  <c r="AV506" i="8"/>
  <c r="AW506" i="8"/>
  <c r="AY506" i="8"/>
  <c r="AX506" i="8" s="1"/>
  <c r="BA506" i="8"/>
  <c r="AZ506" i="8" s="1"/>
  <c r="BF506" i="8"/>
  <c r="BM506" i="8"/>
  <c r="B507" i="8"/>
  <c r="D507" i="8"/>
  <c r="F507" i="8"/>
  <c r="H507" i="8"/>
  <c r="J507" i="8"/>
  <c r="L507" i="8"/>
  <c r="N507" i="8"/>
  <c r="P507" i="8"/>
  <c r="R507" i="8"/>
  <c r="T507" i="8"/>
  <c r="V507" i="8"/>
  <c r="BD507" i="8"/>
  <c r="AA507" i="8"/>
  <c r="BF507" i="8" s="1"/>
  <c r="AB507" i="8"/>
  <c r="AD507" i="8"/>
  <c r="AF507" i="8"/>
  <c r="AH507" i="8"/>
  <c r="AJ507" i="8"/>
  <c r="AL507" i="8"/>
  <c r="AN507" i="8"/>
  <c r="AP507" i="8"/>
  <c r="AS507" i="8"/>
  <c r="AT507" i="8"/>
  <c r="AU507" i="8"/>
  <c r="AV507" i="8"/>
  <c r="AW507" i="8"/>
  <c r="AX507" i="8"/>
  <c r="AY507" i="8"/>
  <c r="AZ507" i="8"/>
  <c r="BA507" i="8"/>
  <c r="B508" i="8"/>
  <c r="D508" i="8"/>
  <c r="F508" i="8"/>
  <c r="H508" i="8"/>
  <c r="J508" i="8"/>
  <c r="L508" i="8"/>
  <c r="N508" i="8"/>
  <c r="P508" i="8"/>
  <c r="R508" i="8"/>
  <c r="T508" i="8"/>
  <c r="BM508" i="8"/>
  <c r="BD508" i="8"/>
  <c r="AA508" i="8"/>
  <c r="BF508" i="8" s="1"/>
  <c r="AB508" i="8"/>
  <c r="AD508" i="8"/>
  <c r="AF508" i="8"/>
  <c r="AH508" i="8"/>
  <c r="AJ508" i="8"/>
  <c r="AL508" i="8"/>
  <c r="AN508" i="8"/>
  <c r="AP508" i="8"/>
  <c r="AS508" i="8"/>
  <c r="AT508" i="8"/>
  <c r="AU508" i="8"/>
  <c r="AW508" i="8"/>
  <c r="AV508" i="8" s="1"/>
  <c r="AY508" i="8"/>
  <c r="AX508" i="8" s="1"/>
  <c r="BA508" i="8"/>
  <c r="AZ508" i="8" s="1"/>
  <c r="B509" i="8"/>
  <c r="D509" i="8"/>
  <c r="F509" i="8"/>
  <c r="H509" i="8"/>
  <c r="J509" i="8"/>
  <c r="L509" i="8"/>
  <c r="N509" i="8"/>
  <c r="P509" i="8"/>
  <c r="R509" i="8"/>
  <c r="T509" i="8"/>
  <c r="BJ509" i="8"/>
  <c r="AA509" i="8"/>
  <c r="Z509" i="8" s="1"/>
  <c r="AB509" i="8"/>
  <c r="AD509" i="8"/>
  <c r="AF509" i="8"/>
  <c r="AH509" i="8"/>
  <c r="AJ509" i="8"/>
  <c r="AL509" i="8"/>
  <c r="AN509" i="8"/>
  <c r="AP509" i="8"/>
  <c r="AS509" i="8"/>
  <c r="AT509" i="8"/>
  <c r="AU509" i="8"/>
  <c r="AV509" i="8"/>
  <c r="AW509" i="8"/>
  <c r="AX509" i="8"/>
  <c r="AY509" i="8"/>
  <c r="AZ509" i="8"/>
  <c r="BA509" i="8"/>
  <c r="BM509" i="8"/>
  <c r="B510" i="8"/>
  <c r="D510" i="8"/>
  <c r="F510" i="8"/>
  <c r="H510" i="8"/>
  <c r="J510" i="8"/>
  <c r="L510" i="8"/>
  <c r="N510" i="8"/>
  <c r="P510" i="8"/>
  <c r="R510" i="8"/>
  <c r="T510" i="8"/>
  <c r="V510" i="8"/>
  <c r="BC510" i="8"/>
  <c r="AA510" i="8"/>
  <c r="AB510" i="8"/>
  <c r="AD510" i="8"/>
  <c r="AH510" i="8"/>
  <c r="AJ510" i="8"/>
  <c r="AL510" i="8"/>
  <c r="AN510" i="8"/>
  <c r="AP510" i="8"/>
  <c r="AS510" i="8"/>
  <c r="AT510" i="8"/>
  <c r="AU510" i="8"/>
  <c r="AV510" i="8"/>
  <c r="AW510" i="8"/>
  <c r="AY510" i="8"/>
  <c r="AX510" i="8" s="1"/>
  <c r="BA510" i="8"/>
  <c r="AZ510" i="8" s="1"/>
  <c r="BD510" i="8"/>
  <c r="B511" i="8"/>
  <c r="D511" i="8"/>
  <c r="F511" i="8"/>
  <c r="H511" i="8"/>
  <c r="J511" i="8"/>
  <c r="L511" i="8"/>
  <c r="N511" i="8"/>
  <c r="P511" i="8"/>
  <c r="R511" i="8"/>
  <c r="T511" i="8"/>
  <c r="AA511" i="8"/>
  <c r="BF511" i="8" s="1"/>
  <c r="AB511" i="8"/>
  <c r="AD511" i="8"/>
  <c r="AH511" i="8"/>
  <c r="AJ511" i="8"/>
  <c r="AL511" i="8"/>
  <c r="AN511" i="8"/>
  <c r="AP511" i="8"/>
  <c r="AS511" i="8"/>
  <c r="AU511" i="8"/>
  <c r="AT511" i="8" s="1"/>
  <c r="AW511" i="8"/>
  <c r="AV511" i="8" s="1"/>
  <c r="AY511" i="8"/>
  <c r="AX511" i="8" s="1"/>
  <c r="AZ511" i="8"/>
  <c r="BA511" i="8"/>
  <c r="B512" i="8"/>
  <c r="D512" i="8"/>
  <c r="F512" i="8"/>
  <c r="H512" i="8"/>
  <c r="J512" i="8"/>
  <c r="L512" i="8"/>
  <c r="N512" i="8"/>
  <c r="P512" i="8"/>
  <c r="R512" i="8"/>
  <c r="T512" i="8"/>
  <c r="BL512" i="8"/>
  <c r="AA512" i="8"/>
  <c r="BF512" i="8" s="1"/>
  <c r="AB512" i="8"/>
  <c r="AD512" i="8"/>
  <c r="AH512" i="8"/>
  <c r="AJ512" i="8"/>
  <c r="AL512" i="8"/>
  <c r="AN512" i="8"/>
  <c r="AP512" i="8"/>
  <c r="AS512" i="8"/>
  <c r="AU512" i="8"/>
  <c r="AT512" i="8" s="1"/>
  <c r="AW512" i="8"/>
  <c r="AV512" i="8" s="1"/>
  <c r="AX512" i="8"/>
  <c r="AY512" i="8"/>
  <c r="AZ512" i="8"/>
  <c r="BA512" i="8"/>
  <c r="B513" i="8"/>
  <c r="D513" i="8"/>
  <c r="F513" i="8"/>
  <c r="H513" i="8"/>
  <c r="J513" i="8"/>
  <c r="L513" i="8"/>
  <c r="N513" i="8"/>
  <c r="R513" i="8"/>
  <c r="T513" i="8"/>
  <c r="AA513" i="8"/>
  <c r="Z513" i="8" s="1"/>
  <c r="AB513" i="8"/>
  <c r="AF513" i="8"/>
  <c r="AH513" i="8"/>
  <c r="AJ513" i="8"/>
  <c r="AL513" i="8"/>
  <c r="AN513" i="8"/>
  <c r="AP513" i="8"/>
  <c r="AS513" i="8"/>
  <c r="AT513" i="8"/>
  <c r="AU513" i="8"/>
  <c r="AW513" i="8"/>
  <c r="AV513" i="8" s="1"/>
  <c r="AX513" i="8"/>
  <c r="AY513" i="8"/>
  <c r="BA513" i="8"/>
  <c r="AZ513" i="8" s="1"/>
  <c r="B514" i="8"/>
  <c r="D514" i="8"/>
  <c r="F514" i="8"/>
  <c r="H514" i="8"/>
  <c r="J514" i="8"/>
  <c r="L514" i="8"/>
  <c r="N514" i="8"/>
  <c r="P514" i="8"/>
  <c r="R514" i="8"/>
  <c r="T514" i="8"/>
  <c r="BL514" i="8"/>
  <c r="AA514" i="8"/>
  <c r="BF514" i="8" s="1"/>
  <c r="AB514" i="8"/>
  <c r="AD514" i="8"/>
  <c r="AF514" i="8"/>
  <c r="AH514" i="8"/>
  <c r="AJ514" i="8"/>
  <c r="AL514" i="8"/>
  <c r="AN514" i="8"/>
  <c r="AP514" i="8"/>
  <c r="AS514" i="8"/>
  <c r="AU514" i="8"/>
  <c r="AT514" i="8" s="1"/>
  <c r="AW514" i="8"/>
  <c r="AV514" i="8" s="1"/>
  <c r="AY514" i="8"/>
  <c r="AX514" i="8" s="1"/>
  <c r="AZ514" i="8"/>
  <c r="BA514" i="8"/>
  <c r="B515" i="8"/>
  <c r="D515" i="8"/>
  <c r="F515" i="8"/>
  <c r="H515" i="8"/>
  <c r="J515" i="8"/>
  <c r="L515" i="8"/>
  <c r="N515" i="8"/>
  <c r="P515" i="8"/>
  <c r="R515" i="8"/>
  <c r="T515" i="8"/>
  <c r="AA515" i="8"/>
  <c r="BF515" i="8" s="1"/>
  <c r="AB515" i="8"/>
  <c r="AD515" i="8"/>
  <c r="AF515" i="8"/>
  <c r="AH515" i="8"/>
  <c r="AJ515" i="8"/>
  <c r="AL515" i="8"/>
  <c r="AN515" i="8"/>
  <c r="AP515" i="8"/>
  <c r="AS515" i="8"/>
  <c r="AT515" i="8"/>
  <c r="AU515" i="8"/>
  <c r="AV515" i="8"/>
  <c r="AW515" i="8"/>
  <c r="AX515" i="8"/>
  <c r="AY515" i="8"/>
  <c r="AZ515" i="8"/>
  <c r="BA515" i="8"/>
  <c r="B516" i="8"/>
  <c r="D516" i="8"/>
  <c r="F516" i="8"/>
  <c r="H516" i="8"/>
  <c r="J516" i="8"/>
  <c r="L516" i="8"/>
  <c r="N516" i="8"/>
  <c r="P516" i="8"/>
  <c r="R516" i="8"/>
  <c r="T516" i="8"/>
  <c r="BL516" i="8"/>
  <c r="BD516" i="8"/>
  <c r="AA516" i="8"/>
  <c r="AB516" i="8"/>
  <c r="AD516" i="8"/>
  <c r="AF516" i="8"/>
  <c r="AH516" i="8"/>
  <c r="AJ516" i="8"/>
  <c r="AL516" i="8"/>
  <c r="AN516" i="8"/>
  <c r="AP516" i="8"/>
  <c r="AS516" i="8"/>
  <c r="AT516" i="8"/>
  <c r="AU516" i="8"/>
  <c r="AW516" i="8"/>
  <c r="AV516" i="8" s="1"/>
  <c r="AY516" i="8"/>
  <c r="AX516" i="8" s="1"/>
  <c r="BA516" i="8"/>
  <c r="AZ516" i="8" s="1"/>
  <c r="BI516" i="8"/>
  <c r="B517" i="8"/>
  <c r="D517" i="8"/>
  <c r="F517" i="8"/>
  <c r="H517" i="8"/>
  <c r="J517" i="8"/>
  <c r="L517" i="8"/>
  <c r="N517" i="8"/>
  <c r="P517" i="8"/>
  <c r="R517" i="8"/>
  <c r="T517" i="8"/>
  <c r="BJ517" i="8"/>
  <c r="BC517" i="8"/>
  <c r="AA517" i="8"/>
  <c r="Z517" i="8" s="1"/>
  <c r="AB517" i="8"/>
  <c r="AD517" i="8"/>
  <c r="AF517" i="8"/>
  <c r="AH517" i="8"/>
  <c r="AJ517" i="8"/>
  <c r="AL517" i="8"/>
  <c r="AN517" i="8"/>
  <c r="AP517" i="8"/>
  <c r="AS517" i="8"/>
  <c r="AT517" i="8"/>
  <c r="AU517" i="8"/>
  <c r="AV517" i="8"/>
  <c r="AW517" i="8"/>
  <c r="AX517" i="8"/>
  <c r="AY517" i="8"/>
  <c r="AZ517" i="8"/>
  <c r="BA517" i="8"/>
  <c r="B518" i="8"/>
  <c r="D518" i="8"/>
  <c r="F518" i="8"/>
  <c r="H518" i="8"/>
  <c r="J518" i="8"/>
  <c r="L518" i="8"/>
  <c r="N518" i="8"/>
  <c r="P518" i="8"/>
  <c r="R518" i="8"/>
  <c r="T518" i="8"/>
  <c r="AA518" i="8"/>
  <c r="BG518" i="8" s="1"/>
  <c r="AB518" i="8"/>
  <c r="AD518" i="8"/>
  <c r="AF518" i="8"/>
  <c r="AH518" i="8"/>
  <c r="AJ518" i="8"/>
  <c r="AL518" i="8"/>
  <c r="AN518" i="8"/>
  <c r="AP518" i="8"/>
  <c r="AS518" i="8"/>
  <c r="AT518" i="8"/>
  <c r="AU518" i="8"/>
  <c r="AV518" i="8"/>
  <c r="AW518" i="8"/>
  <c r="AY518" i="8"/>
  <c r="AX518" i="8" s="1"/>
  <c r="BA518" i="8"/>
  <c r="AZ518" i="8" s="1"/>
  <c r="BJ518" i="8"/>
  <c r="B519" i="8"/>
  <c r="D519" i="8"/>
  <c r="F519" i="8"/>
  <c r="H519" i="8"/>
  <c r="J519" i="8"/>
  <c r="L519" i="8"/>
  <c r="N519" i="8"/>
  <c r="P519" i="8"/>
  <c r="R519" i="8"/>
  <c r="T519" i="8"/>
  <c r="AA519" i="8"/>
  <c r="AB519" i="8"/>
  <c r="AF519" i="8"/>
  <c r="AH519" i="8"/>
  <c r="AJ519" i="8"/>
  <c r="AL519" i="8"/>
  <c r="AN519" i="8"/>
  <c r="AP519" i="8"/>
  <c r="AS519" i="8"/>
  <c r="AU519" i="8"/>
  <c r="AT519" i="8" s="1"/>
  <c r="AW519" i="8"/>
  <c r="AV519" i="8" s="1"/>
  <c r="AY519" i="8"/>
  <c r="AX519" i="8" s="1"/>
  <c r="AZ519" i="8"/>
  <c r="BA519" i="8"/>
  <c r="B520" i="8"/>
  <c r="D520" i="8"/>
  <c r="F520" i="8"/>
  <c r="H520" i="8"/>
  <c r="J520" i="8"/>
  <c r="L520" i="8"/>
  <c r="N520" i="8"/>
  <c r="P520" i="8"/>
  <c r="R520" i="8"/>
  <c r="T520" i="8"/>
  <c r="BJ520" i="8"/>
  <c r="AA520" i="8"/>
  <c r="BF520" i="8" s="1"/>
  <c r="AB520" i="8"/>
  <c r="AH520" i="8"/>
  <c r="AJ520" i="8"/>
  <c r="AL520" i="8"/>
  <c r="AN520" i="8"/>
  <c r="AP520" i="8"/>
  <c r="AS520" i="8"/>
  <c r="AT520" i="8"/>
  <c r="AU520" i="8"/>
  <c r="AV520" i="8"/>
  <c r="AW520" i="8"/>
  <c r="AX520" i="8"/>
  <c r="AY520" i="8"/>
  <c r="AZ520" i="8"/>
  <c r="BA520" i="8"/>
  <c r="BI520" i="8"/>
  <c r="BL520" i="8"/>
  <c r="B521" i="8"/>
  <c r="D521" i="8"/>
  <c r="F521" i="8"/>
  <c r="H521" i="8"/>
  <c r="J521" i="8"/>
  <c r="L521" i="8"/>
  <c r="N521" i="8"/>
  <c r="P521" i="8"/>
  <c r="R521" i="8"/>
  <c r="T521" i="8"/>
  <c r="AA521" i="8"/>
  <c r="BG521" i="8" s="1"/>
  <c r="AB521" i="8"/>
  <c r="AF521" i="8"/>
  <c r="AH521" i="8"/>
  <c r="AJ521" i="8"/>
  <c r="AL521" i="8"/>
  <c r="AN521" i="8"/>
  <c r="AP521" i="8"/>
  <c r="AS521" i="8"/>
  <c r="AU521" i="8"/>
  <c r="AT521" i="8" s="1"/>
  <c r="AW521" i="8"/>
  <c r="AV521" i="8" s="1"/>
  <c r="AY521" i="8"/>
  <c r="AX521" i="8" s="1"/>
  <c r="BA521" i="8"/>
  <c r="AZ521" i="8" s="1"/>
  <c r="B522" i="8"/>
  <c r="D522" i="8"/>
  <c r="F522" i="8"/>
  <c r="H522" i="8"/>
  <c r="J522" i="8"/>
  <c r="L522" i="8"/>
  <c r="N522" i="8"/>
  <c r="P522" i="8"/>
  <c r="R522" i="8"/>
  <c r="T522" i="8"/>
  <c r="AA522" i="8"/>
  <c r="AB522" i="8"/>
  <c r="AD522" i="8"/>
  <c r="AF522" i="8"/>
  <c r="AH522" i="8"/>
  <c r="AJ522" i="8"/>
  <c r="AL522" i="8"/>
  <c r="AN522" i="8"/>
  <c r="AP522" i="8"/>
  <c r="AS522" i="8"/>
  <c r="AT522" i="8"/>
  <c r="AU522" i="8"/>
  <c r="AV522" i="8"/>
  <c r="AW522" i="8"/>
  <c r="AY522" i="8"/>
  <c r="AX522" i="8" s="1"/>
  <c r="AZ522" i="8"/>
  <c r="BA522" i="8"/>
  <c r="B523" i="8"/>
  <c r="D523" i="8"/>
  <c r="F523" i="8"/>
  <c r="H523" i="8"/>
  <c r="J523" i="8"/>
  <c r="L523" i="8"/>
  <c r="N523" i="8"/>
  <c r="P523" i="8"/>
  <c r="T523" i="8"/>
  <c r="BC523" i="8"/>
  <c r="AA523" i="8"/>
  <c r="Z523" i="8" s="1"/>
  <c r="AB523" i="8"/>
  <c r="AD523" i="8"/>
  <c r="AF523" i="8"/>
  <c r="AH523" i="8"/>
  <c r="AJ523" i="8"/>
  <c r="AL523" i="8"/>
  <c r="AN523" i="8"/>
  <c r="AP523" i="8"/>
  <c r="AS523" i="8"/>
  <c r="AU523" i="8"/>
  <c r="AT523" i="8" s="1"/>
  <c r="AW523" i="8"/>
  <c r="AV523" i="8" s="1"/>
  <c r="AY523" i="8"/>
  <c r="AX523" i="8" s="1"/>
  <c r="BA523" i="8"/>
  <c r="AZ523" i="8" s="1"/>
  <c r="BD523" i="8"/>
  <c r="B524" i="8"/>
  <c r="D524" i="8"/>
  <c r="F524" i="8"/>
  <c r="H524" i="8"/>
  <c r="J524" i="8"/>
  <c r="L524" i="8"/>
  <c r="N524" i="8"/>
  <c r="P524" i="8"/>
  <c r="R524" i="8"/>
  <c r="T524" i="8"/>
  <c r="AA524" i="8"/>
  <c r="BF524" i="8" s="1"/>
  <c r="AB524" i="8"/>
  <c r="AD524" i="8"/>
  <c r="AF524" i="8"/>
  <c r="AH524" i="8"/>
  <c r="AJ524" i="8"/>
  <c r="AL524" i="8"/>
  <c r="AN524" i="8"/>
  <c r="AP524" i="8"/>
  <c r="AS524" i="8"/>
  <c r="AT524" i="8"/>
  <c r="AU524" i="8"/>
  <c r="AV524" i="8"/>
  <c r="AW524" i="8"/>
  <c r="AX524" i="8"/>
  <c r="AY524" i="8"/>
  <c r="AZ524" i="8"/>
  <c r="BA524" i="8"/>
  <c r="B525" i="8"/>
  <c r="D525" i="8"/>
  <c r="F525" i="8"/>
  <c r="H525" i="8"/>
  <c r="J525" i="8"/>
  <c r="L525" i="8"/>
  <c r="N525" i="8"/>
  <c r="T525" i="8"/>
  <c r="AA525" i="8"/>
  <c r="BF525" i="8" s="1"/>
  <c r="AB525" i="8"/>
  <c r="AH525" i="8"/>
  <c r="AJ525" i="8"/>
  <c r="AL525" i="8"/>
  <c r="AN525" i="8"/>
  <c r="AP525" i="8"/>
  <c r="AS525" i="8"/>
  <c r="AU525" i="8"/>
  <c r="AT525" i="8" s="1"/>
  <c r="AW525" i="8"/>
  <c r="AV525" i="8" s="1"/>
  <c r="AY525" i="8"/>
  <c r="AX525" i="8" s="1"/>
  <c r="BA525" i="8"/>
  <c r="AZ525" i="8" s="1"/>
  <c r="B526" i="8"/>
  <c r="D526" i="8"/>
  <c r="F526" i="8"/>
  <c r="H526" i="8"/>
  <c r="J526" i="8"/>
  <c r="L526" i="8"/>
  <c r="N526" i="8"/>
  <c r="P526" i="8"/>
  <c r="R526" i="8"/>
  <c r="T526" i="8"/>
  <c r="V526" i="8"/>
  <c r="AA526" i="8"/>
  <c r="BF526" i="8" s="1"/>
  <c r="AB526" i="8"/>
  <c r="AD526" i="8"/>
  <c r="AF526" i="8"/>
  <c r="AH526" i="8"/>
  <c r="AJ526" i="8"/>
  <c r="AL526" i="8"/>
  <c r="AN526" i="8"/>
  <c r="AP526" i="8"/>
  <c r="AS526" i="8"/>
  <c r="AT526" i="8"/>
  <c r="AU526" i="8"/>
  <c r="AV526" i="8"/>
  <c r="AW526" i="8"/>
  <c r="AY526" i="8"/>
  <c r="AX526" i="8" s="1"/>
  <c r="AZ526" i="8"/>
  <c r="BA526" i="8"/>
  <c r="B527" i="8"/>
  <c r="D527" i="8"/>
  <c r="F527" i="8"/>
  <c r="H527" i="8"/>
  <c r="J527" i="8"/>
  <c r="L527" i="8"/>
  <c r="N527" i="8"/>
  <c r="P527" i="8"/>
  <c r="R527" i="8"/>
  <c r="T527" i="8"/>
  <c r="AA527" i="8"/>
  <c r="Z527" i="8" s="1"/>
  <c r="AB527" i="8"/>
  <c r="AD527" i="8"/>
  <c r="AF527" i="8"/>
  <c r="AH527" i="8"/>
  <c r="AJ527" i="8"/>
  <c r="AL527" i="8"/>
  <c r="AN527" i="8"/>
  <c r="AP527" i="8"/>
  <c r="AS527" i="8"/>
  <c r="AU527" i="8"/>
  <c r="AT527" i="8" s="1"/>
  <c r="AW527" i="8"/>
  <c r="AV527" i="8" s="1"/>
  <c r="AY527" i="8"/>
  <c r="AX527" i="8" s="1"/>
  <c r="BA527" i="8"/>
  <c r="AZ527" i="8" s="1"/>
  <c r="BD527" i="8"/>
  <c r="B528" i="8"/>
  <c r="D528" i="8"/>
  <c r="F528" i="8"/>
  <c r="H528" i="8"/>
  <c r="J528" i="8"/>
  <c r="L528" i="8"/>
  <c r="N528" i="8"/>
  <c r="P528" i="8"/>
  <c r="R528" i="8"/>
  <c r="T528" i="8"/>
  <c r="BJ528" i="8"/>
  <c r="AA528" i="8"/>
  <c r="BF528" i="8" s="1"/>
  <c r="AB528" i="8"/>
  <c r="AD528" i="8"/>
  <c r="AF528" i="8"/>
  <c r="AH528" i="8"/>
  <c r="AJ528" i="8"/>
  <c r="AL528" i="8"/>
  <c r="AN528" i="8"/>
  <c r="AP528" i="8"/>
  <c r="AS528" i="8"/>
  <c r="AT528" i="8"/>
  <c r="AU528" i="8"/>
  <c r="AV528" i="8"/>
  <c r="AW528" i="8"/>
  <c r="AX528" i="8"/>
  <c r="AY528" i="8"/>
  <c r="AZ528" i="8"/>
  <c r="BA528" i="8"/>
  <c r="BI528" i="8"/>
  <c r="BL528" i="8"/>
  <c r="B529" i="8"/>
  <c r="D529" i="8"/>
  <c r="F529" i="8"/>
  <c r="H529" i="8"/>
  <c r="J529" i="8"/>
  <c r="L529" i="8"/>
  <c r="N529" i="8"/>
  <c r="P529" i="8"/>
  <c r="R529" i="8"/>
  <c r="T529" i="8"/>
  <c r="V529" i="8"/>
  <c r="BI529" i="8"/>
  <c r="BC529" i="8"/>
  <c r="AA529" i="8"/>
  <c r="BG529" i="8" s="1"/>
  <c r="AB529" i="8"/>
  <c r="AD529" i="8"/>
  <c r="AF529" i="8"/>
  <c r="AH529" i="8"/>
  <c r="AJ529" i="8"/>
  <c r="AL529" i="8"/>
  <c r="AN529" i="8"/>
  <c r="AP529" i="8"/>
  <c r="AS529" i="8"/>
  <c r="AU529" i="8"/>
  <c r="AT529" i="8" s="1"/>
  <c r="AW529" i="8"/>
  <c r="AV529" i="8" s="1"/>
  <c r="AY529" i="8"/>
  <c r="AX529" i="8" s="1"/>
  <c r="BA529" i="8"/>
  <c r="AZ529" i="8" s="1"/>
  <c r="B530" i="8"/>
  <c r="D530" i="8"/>
  <c r="F530" i="8"/>
  <c r="H530" i="8"/>
  <c r="J530" i="8"/>
  <c r="L530" i="8"/>
  <c r="N530" i="8"/>
  <c r="P530" i="8"/>
  <c r="R530" i="8"/>
  <c r="T530" i="8"/>
  <c r="V530" i="8"/>
  <c r="AA530" i="8"/>
  <c r="BF530" i="8" s="1"/>
  <c r="AB530" i="8"/>
  <c r="AD530" i="8"/>
  <c r="AF530" i="8"/>
  <c r="AH530" i="8"/>
  <c r="AJ530" i="8"/>
  <c r="AL530" i="8"/>
  <c r="AN530" i="8"/>
  <c r="AP530" i="8"/>
  <c r="AS530" i="8"/>
  <c r="AT530" i="8"/>
  <c r="AU530" i="8"/>
  <c r="AV530" i="8"/>
  <c r="AW530" i="8"/>
  <c r="AY530" i="8"/>
  <c r="AX530" i="8" s="1"/>
  <c r="AZ530" i="8"/>
  <c r="BA530" i="8"/>
  <c r="B531" i="8"/>
  <c r="D531" i="8"/>
  <c r="F531" i="8"/>
  <c r="H531" i="8"/>
  <c r="J531" i="8"/>
  <c r="L531" i="8"/>
  <c r="N531" i="8"/>
  <c r="P531" i="8"/>
  <c r="R531" i="8"/>
  <c r="T531" i="8"/>
  <c r="BI531" i="8"/>
  <c r="BC531" i="8"/>
  <c r="AA531" i="8"/>
  <c r="BF531" i="8" s="1"/>
  <c r="AB531" i="8"/>
  <c r="AD531" i="8"/>
  <c r="AH531" i="8"/>
  <c r="AJ531" i="8"/>
  <c r="AL531" i="8"/>
  <c r="AN531" i="8"/>
  <c r="AP531" i="8"/>
  <c r="AS531" i="8"/>
  <c r="AU531" i="8"/>
  <c r="AT531" i="8" s="1"/>
  <c r="AW531" i="8"/>
  <c r="AV531" i="8" s="1"/>
  <c r="AY531" i="8"/>
  <c r="AX531" i="8" s="1"/>
  <c r="AZ531" i="8"/>
  <c r="BA531" i="8"/>
  <c r="B532" i="8"/>
  <c r="D532" i="8"/>
  <c r="F532" i="8"/>
  <c r="H532" i="8"/>
  <c r="J532" i="8"/>
  <c r="L532" i="8"/>
  <c r="N532" i="8"/>
  <c r="P532" i="8"/>
  <c r="R532" i="8"/>
  <c r="T532" i="8"/>
  <c r="BJ532" i="8"/>
  <c r="AA532" i="8"/>
  <c r="BF532" i="8" s="1"/>
  <c r="AB532" i="8"/>
  <c r="AD532" i="8"/>
  <c r="AH532" i="8"/>
  <c r="AJ532" i="8"/>
  <c r="AL532" i="8"/>
  <c r="AN532" i="8"/>
  <c r="AP532" i="8"/>
  <c r="AS532" i="8"/>
  <c r="AT532" i="8"/>
  <c r="AU532" i="8"/>
  <c r="AV532" i="8"/>
  <c r="AW532" i="8"/>
  <c r="AX532" i="8"/>
  <c r="AY532" i="8"/>
  <c r="AZ532" i="8"/>
  <c r="BA532" i="8"/>
  <c r="BI532" i="8"/>
  <c r="B533" i="8"/>
  <c r="D533" i="8"/>
  <c r="F533" i="8"/>
  <c r="H533" i="8"/>
  <c r="J533" i="8"/>
  <c r="L533" i="8"/>
  <c r="N533" i="8"/>
  <c r="P533" i="8"/>
  <c r="R533" i="8"/>
  <c r="T533" i="8"/>
  <c r="V533" i="8"/>
  <c r="BJ533" i="8"/>
  <c r="AA533" i="8"/>
  <c r="Z533" i="8" s="1"/>
  <c r="AB533" i="8"/>
  <c r="AD533" i="8"/>
  <c r="AF533" i="8"/>
  <c r="AH533" i="8"/>
  <c r="AJ533" i="8"/>
  <c r="AL533" i="8"/>
  <c r="AN533" i="8"/>
  <c r="AP533" i="8"/>
  <c r="AS533" i="8"/>
  <c r="AT533" i="8"/>
  <c r="AU533" i="8"/>
  <c r="AW533" i="8"/>
  <c r="AV533" i="8" s="1"/>
  <c r="AY533" i="8"/>
  <c r="AX533" i="8" s="1"/>
  <c r="BA533" i="8"/>
  <c r="AZ533" i="8" s="1"/>
  <c r="BI533" i="8"/>
  <c r="BL533" i="8"/>
  <c r="B534" i="8"/>
  <c r="D534" i="8"/>
  <c r="F534" i="8"/>
  <c r="H534" i="8"/>
  <c r="J534" i="8"/>
  <c r="L534" i="8"/>
  <c r="N534" i="8"/>
  <c r="P534" i="8"/>
  <c r="R534" i="8"/>
  <c r="T534" i="8"/>
  <c r="V534" i="8"/>
  <c r="AA534" i="8"/>
  <c r="BF534" i="8" s="1"/>
  <c r="AB534" i="8"/>
  <c r="AD534" i="8"/>
  <c r="AF534" i="8"/>
  <c r="AH534" i="8"/>
  <c r="AJ534" i="8"/>
  <c r="AL534" i="8"/>
  <c r="AN534" i="8"/>
  <c r="AP534" i="8"/>
  <c r="AS534" i="8"/>
  <c r="AT534" i="8"/>
  <c r="AU534" i="8"/>
  <c r="AV534" i="8"/>
  <c r="AW534" i="8"/>
  <c r="AY534" i="8"/>
  <c r="AX534" i="8" s="1"/>
  <c r="AZ534" i="8"/>
  <c r="BA534" i="8"/>
  <c r="B535" i="8"/>
  <c r="D535" i="8"/>
  <c r="F535" i="8"/>
  <c r="H535" i="8"/>
  <c r="J535" i="8"/>
  <c r="L535" i="8"/>
  <c r="N535" i="8"/>
  <c r="P535" i="8"/>
  <c r="T535" i="8"/>
  <c r="AA535" i="8"/>
  <c r="Z535" i="8" s="1"/>
  <c r="AB535" i="8"/>
  <c r="AD535" i="8"/>
  <c r="AF535" i="8"/>
  <c r="AH535" i="8"/>
  <c r="AJ535" i="8"/>
  <c r="AL535" i="8"/>
  <c r="AN535" i="8"/>
  <c r="AP535" i="8"/>
  <c r="AS535" i="8"/>
  <c r="AU535" i="8"/>
  <c r="AT535" i="8" s="1"/>
  <c r="AW535" i="8"/>
  <c r="AV535" i="8" s="1"/>
  <c r="AY535" i="8"/>
  <c r="AX535" i="8" s="1"/>
  <c r="AZ535" i="8"/>
  <c r="BA535" i="8"/>
  <c r="B536" i="8"/>
  <c r="D536" i="8"/>
  <c r="F536" i="8"/>
  <c r="H536" i="8"/>
  <c r="J536" i="8"/>
  <c r="L536" i="8"/>
  <c r="N536" i="8"/>
  <c r="P536" i="8"/>
  <c r="R536" i="8"/>
  <c r="T536" i="8"/>
  <c r="BC536" i="8"/>
  <c r="AA536" i="8"/>
  <c r="BF536" i="8" s="1"/>
  <c r="AB536" i="8"/>
  <c r="AD536" i="8"/>
  <c r="AF536" i="8"/>
  <c r="AH536" i="8"/>
  <c r="AJ536" i="8"/>
  <c r="AL536" i="8"/>
  <c r="AN536" i="8"/>
  <c r="AP536" i="8"/>
  <c r="AS536" i="8"/>
  <c r="AT536" i="8"/>
  <c r="AU536" i="8"/>
  <c r="AV536" i="8"/>
  <c r="AW536" i="8"/>
  <c r="AX536" i="8"/>
  <c r="AY536" i="8"/>
  <c r="AZ536" i="8"/>
  <c r="BA536" i="8"/>
  <c r="B537" i="8"/>
  <c r="D537" i="8"/>
  <c r="F537" i="8"/>
  <c r="H537" i="8"/>
  <c r="J537" i="8"/>
  <c r="L537" i="8"/>
  <c r="N537" i="8"/>
  <c r="T537" i="8"/>
  <c r="AA537" i="8"/>
  <c r="AB537" i="8"/>
  <c r="AH537" i="8"/>
  <c r="AJ537" i="8"/>
  <c r="AL537" i="8"/>
  <c r="AN537" i="8"/>
  <c r="AP537" i="8"/>
  <c r="AS537" i="8"/>
  <c r="AT537" i="8"/>
  <c r="AU537" i="8"/>
  <c r="AW537" i="8"/>
  <c r="AV537" i="8" s="1"/>
  <c r="AY537" i="8"/>
  <c r="AX537" i="8" s="1"/>
  <c r="BA537" i="8"/>
  <c r="AZ537" i="8" s="1"/>
  <c r="B538" i="8"/>
  <c r="D538" i="8"/>
  <c r="F538" i="8"/>
  <c r="H538" i="8"/>
  <c r="J538" i="8"/>
  <c r="L538" i="8"/>
  <c r="N538" i="8"/>
  <c r="P538" i="8"/>
  <c r="R538" i="8"/>
  <c r="T538" i="8"/>
  <c r="V538" i="8"/>
  <c r="AA538" i="8"/>
  <c r="BF538" i="8" s="1"/>
  <c r="AB538" i="8"/>
  <c r="AD538" i="8"/>
  <c r="AF538" i="8"/>
  <c r="AH538" i="8"/>
  <c r="AJ538" i="8"/>
  <c r="AL538" i="8"/>
  <c r="AN538" i="8"/>
  <c r="AP538" i="8"/>
  <c r="AS538" i="8"/>
  <c r="AT538" i="8"/>
  <c r="AU538" i="8"/>
  <c r="AV538" i="8"/>
  <c r="AW538" i="8"/>
  <c r="AY538" i="8"/>
  <c r="AX538" i="8" s="1"/>
  <c r="AZ538" i="8"/>
  <c r="BA538" i="8"/>
  <c r="B539" i="8"/>
  <c r="D539" i="8"/>
  <c r="F539" i="8"/>
  <c r="H539" i="8"/>
  <c r="J539" i="8"/>
  <c r="L539" i="8"/>
  <c r="N539" i="8"/>
  <c r="P539" i="8"/>
  <c r="R539" i="8"/>
  <c r="T539" i="8"/>
  <c r="AA539" i="8"/>
  <c r="Z539" i="8" s="1"/>
  <c r="AB539" i="8"/>
  <c r="AF539" i="8"/>
  <c r="AH539" i="8"/>
  <c r="AJ539" i="8"/>
  <c r="AL539" i="8"/>
  <c r="AN539" i="8"/>
  <c r="AP539" i="8"/>
  <c r="AS539" i="8"/>
  <c r="AU539" i="8"/>
  <c r="AT539" i="8" s="1"/>
  <c r="AW539" i="8"/>
  <c r="AV539" i="8" s="1"/>
  <c r="AY539" i="8"/>
  <c r="AX539" i="8" s="1"/>
  <c r="AZ539" i="8"/>
  <c r="BA539" i="8"/>
  <c r="B540" i="8"/>
  <c r="D540" i="8"/>
  <c r="F540" i="8"/>
  <c r="H540" i="8"/>
  <c r="J540" i="8"/>
  <c r="L540" i="8"/>
  <c r="N540" i="8"/>
  <c r="P540" i="8"/>
  <c r="R540" i="8"/>
  <c r="T540" i="8"/>
  <c r="BL540" i="8"/>
  <c r="AA540" i="8"/>
  <c r="BF540" i="8" s="1"/>
  <c r="AB540" i="8"/>
  <c r="AF540" i="8"/>
  <c r="AH540" i="8"/>
  <c r="AJ540" i="8"/>
  <c r="AL540" i="8"/>
  <c r="AN540" i="8"/>
  <c r="AP540" i="8"/>
  <c r="AS540" i="8"/>
  <c r="AT540" i="8"/>
  <c r="AU540" i="8"/>
  <c r="AV540" i="8"/>
  <c r="AW540" i="8"/>
  <c r="AX540" i="8"/>
  <c r="AY540" i="8"/>
  <c r="AZ540" i="8"/>
  <c r="BA540" i="8"/>
  <c r="B541" i="8"/>
  <c r="D541" i="8"/>
  <c r="F541" i="8"/>
  <c r="H541" i="8"/>
  <c r="J541" i="8"/>
  <c r="L541" i="8"/>
  <c r="N541" i="8"/>
  <c r="P541" i="8"/>
  <c r="R541" i="8"/>
  <c r="T541" i="8"/>
  <c r="BD541" i="8"/>
  <c r="AA541" i="8"/>
  <c r="BG541" i="8" s="1"/>
  <c r="AB541" i="8"/>
  <c r="AF541" i="8"/>
  <c r="AH541" i="8"/>
  <c r="AJ541" i="8"/>
  <c r="AL541" i="8"/>
  <c r="AN541" i="8"/>
  <c r="AP541" i="8"/>
  <c r="AS541" i="8"/>
  <c r="AT541" i="8"/>
  <c r="AU541" i="8"/>
  <c r="AW541" i="8"/>
  <c r="AV541" i="8" s="1"/>
  <c r="AY541" i="8"/>
  <c r="AX541" i="8" s="1"/>
  <c r="BA541" i="8"/>
  <c r="AZ541" i="8" s="1"/>
  <c r="B542" i="8"/>
  <c r="D542" i="8"/>
  <c r="F542" i="8"/>
  <c r="H542" i="8"/>
  <c r="J542" i="8"/>
  <c r="L542" i="8"/>
  <c r="N542" i="8"/>
  <c r="P542" i="8"/>
  <c r="R542" i="8"/>
  <c r="T542" i="8"/>
  <c r="V542" i="8"/>
  <c r="AA542" i="8"/>
  <c r="Z542" i="8" s="1"/>
  <c r="AB542" i="8"/>
  <c r="AD542" i="8"/>
  <c r="AF542" i="8"/>
  <c r="AH542" i="8"/>
  <c r="AJ542" i="8"/>
  <c r="AL542" i="8"/>
  <c r="AN542" i="8"/>
  <c r="AP542" i="8"/>
  <c r="AS542" i="8"/>
  <c r="AT542" i="8"/>
  <c r="AU542" i="8"/>
  <c r="AV542" i="8"/>
  <c r="AW542" i="8"/>
  <c r="AY542" i="8"/>
  <c r="AX542" i="8" s="1"/>
  <c r="AZ542" i="8"/>
  <c r="BA542" i="8"/>
  <c r="B543" i="8"/>
  <c r="D543" i="8"/>
  <c r="F543" i="8"/>
  <c r="H543" i="8"/>
  <c r="J543" i="8"/>
  <c r="L543" i="8"/>
  <c r="N543" i="8"/>
  <c r="P543" i="8"/>
  <c r="R543" i="8"/>
  <c r="T543" i="8"/>
  <c r="BC543" i="8"/>
  <c r="AA543" i="8"/>
  <c r="BF543" i="8" s="1"/>
  <c r="AB543" i="8"/>
  <c r="AD543" i="8"/>
  <c r="AF543" i="8"/>
  <c r="AH543" i="8"/>
  <c r="AJ543" i="8"/>
  <c r="AL543" i="8"/>
  <c r="AN543" i="8"/>
  <c r="AP543" i="8"/>
  <c r="AS543" i="8"/>
  <c r="AU543" i="8"/>
  <c r="AT543" i="8" s="1"/>
  <c r="AW543" i="8"/>
  <c r="AV543" i="8" s="1"/>
  <c r="AY543" i="8"/>
  <c r="AX543" i="8" s="1"/>
  <c r="AZ543" i="8"/>
  <c r="BA543" i="8"/>
  <c r="B544" i="8"/>
  <c r="D544" i="8"/>
  <c r="F544" i="8"/>
  <c r="H544" i="8"/>
  <c r="J544" i="8"/>
  <c r="L544" i="8"/>
  <c r="N544" i="8"/>
  <c r="P544" i="8"/>
  <c r="R544" i="8"/>
  <c r="T544" i="8"/>
  <c r="BC544" i="8"/>
  <c r="AA544" i="8"/>
  <c r="BF544" i="8" s="1"/>
  <c r="AB544" i="8"/>
  <c r="AD544" i="8"/>
  <c r="AF544" i="8"/>
  <c r="AH544" i="8"/>
  <c r="AJ544" i="8"/>
  <c r="AL544" i="8"/>
  <c r="AN544" i="8"/>
  <c r="AP544" i="8"/>
  <c r="AS544" i="8"/>
  <c r="AT544" i="8"/>
  <c r="AU544" i="8"/>
  <c r="AV544" i="8"/>
  <c r="AW544" i="8"/>
  <c r="AX544" i="8"/>
  <c r="AY544" i="8"/>
  <c r="AZ544" i="8"/>
  <c r="BA544" i="8"/>
  <c r="BD544" i="8"/>
  <c r="B545" i="8"/>
  <c r="D545" i="8"/>
  <c r="F545" i="8"/>
  <c r="H545" i="8"/>
  <c r="J545" i="8"/>
  <c r="L545" i="8"/>
  <c r="N545" i="8"/>
  <c r="P545" i="8"/>
  <c r="R545" i="8"/>
  <c r="T545" i="8"/>
  <c r="V545" i="8"/>
  <c r="BI545" i="8"/>
  <c r="AA545" i="8"/>
  <c r="BF545" i="8" s="1"/>
  <c r="AB545" i="8"/>
  <c r="AD545" i="8"/>
  <c r="AF545" i="8"/>
  <c r="AH545" i="8"/>
  <c r="AJ545" i="8"/>
  <c r="AL545" i="8"/>
  <c r="AN545" i="8"/>
  <c r="AP545" i="8"/>
  <c r="AS545" i="8"/>
  <c r="AT545" i="8"/>
  <c r="AU545" i="8"/>
  <c r="AW545" i="8"/>
  <c r="AV545" i="8" s="1"/>
  <c r="AY545" i="8"/>
  <c r="AX545" i="8" s="1"/>
  <c r="BA545" i="8"/>
  <c r="AZ545" i="8" s="1"/>
  <c r="BL545" i="8"/>
  <c r="BM545" i="8"/>
  <c r="B546" i="8"/>
  <c r="D546" i="8"/>
  <c r="F546" i="8"/>
  <c r="H546" i="8"/>
  <c r="J546" i="8"/>
  <c r="L546" i="8"/>
  <c r="N546" i="8"/>
  <c r="P546" i="8"/>
  <c r="R546" i="8"/>
  <c r="T546" i="8"/>
  <c r="BI546" i="8"/>
  <c r="AA546" i="8"/>
  <c r="BF546" i="8" s="1"/>
  <c r="AB546" i="8"/>
  <c r="AD546" i="8"/>
  <c r="AF546" i="8"/>
  <c r="AH546" i="8"/>
  <c r="AJ546" i="8"/>
  <c r="AL546" i="8"/>
  <c r="AN546" i="8"/>
  <c r="AP546" i="8"/>
  <c r="AS546" i="8"/>
  <c r="AT546" i="8"/>
  <c r="AU546" i="8"/>
  <c r="AV546" i="8"/>
  <c r="AW546" i="8"/>
  <c r="AY546" i="8"/>
  <c r="AX546" i="8" s="1"/>
  <c r="AZ546" i="8"/>
  <c r="BA546" i="8"/>
  <c r="B547" i="8"/>
  <c r="D547" i="8"/>
  <c r="F547" i="8"/>
  <c r="H547" i="8"/>
  <c r="J547" i="8"/>
  <c r="L547" i="8"/>
  <c r="N547" i="8"/>
  <c r="P547" i="8"/>
  <c r="T547" i="8"/>
  <c r="AA547" i="8"/>
  <c r="BG547" i="8" s="1"/>
  <c r="AB547" i="8"/>
  <c r="AD547" i="8"/>
  <c r="AF547" i="8"/>
  <c r="AH547" i="8"/>
  <c r="AJ547" i="8"/>
  <c r="AL547" i="8"/>
  <c r="AN547" i="8"/>
  <c r="AP547" i="8"/>
  <c r="AS547" i="8"/>
  <c r="AU547" i="8"/>
  <c r="AT547" i="8" s="1"/>
  <c r="AW547" i="8"/>
  <c r="AV547" i="8" s="1"/>
  <c r="AY547" i="8"/>
  <c r="AX547" i="8" s="1"/>
  <c r="AZ547" i="8"/>
  <c r="BA547" i="8"/>
  <c r="BD547" i="8"/>
  <c r="BF547" i="8"/>
  <c r="B548" i="8"/>
  <c r="D548" i="8"/>
  <c r="F548" i="8"/>
  <c r="H548" i="8"/>
  <c r="J548" i="8"/>
  <c r="L548" i="8"/>
  <c r="N548" i="8"/>
  <c r="P548" i="8"/>
  <c r="R548" i="8"/>
  <c r="T548" i="8"/>
  <c r="BD548" i="8"/>
  <c r="AA548" i="8"/>
  <c r="AB548" i="8"/>
  <c r="AD548" i="8"/>
  <c r="AF548" i="8"/>
  <c r="AH548" i="8"/>
  <c r="AJ548" i="8"/>
  <c r="AL548" i="8"/>
  <c r="AN548" i="8"/>
  <c r="AP548" i="8"/>
  <c r="AS548" i="8"/>
  <c r="AT548" i="8"/>
  <c r="AU548" i="8"/>
  <c r="AV548" i="8"/>
  <c r="AW548" i="8"/>
  <c r="AX548" i="8"/>
  <c r="AY548" i="8"/>
  <c r="AZ548" i="8"/>
  <c r="BA548" i="8"/>
  <c r="B549" i="8"/>
  <c r="D549" i="8"/>
  <c r="F549" i="8"/>
  <c r="H549" i="8"/>
  <c r="J549" i="8"/>
  <c r="L549" i="8"/>
  <c r="N549" i="8"/>
  <c r="P549" i="8"/>
  <c r="T549" i="8"/>
  <c r="BD549" i="8"/>
  <c r="AA549" i="8"/>
  <c r="BG549" i="8" s="1"/>
  <c r="AB549" i="8"/>
  <c r="AF549" i="8"/>
  <c r="AH549" i="8"/>
  <c r="AJ549" i="8"/>
  <c r="AL549" i="8"/>
  <c r="AN549" i="8"/>
  <c r="AP549" i="8"/>
  <c r="AS549" i="8"/>
  <c r="AT549" i="8"/>
  <c r="AU549" i="8"/>
  <c r="AW549" i="8"/>
  <c r="AV549" i="8" s="1"/>
  <c r="AY549" i="8"/>
  <c r="AX549" i="8" s="1"/>
  <c r="BA549" i="8"/>
  <c r="AZ549" i="8" s="1"/>
  <c r="B550" i="8"/>
  <c r="D550" i="8"/>
  <c r="F550" i="8"/>
  <c r="H550" i="8"/>
  <c r="J550" i="8"/>
  <c r="L550" i="8"/>
  <c r="N550" i="8"/>
  <c r="P550" i="8"/>
  <c r="R550" i="8"/>
  <c r="T550" i="8"/>
  <c r="BL550" i="8"/>
  <c r="AA550" i="8"/>
  <c r="BF550" i="8" s="1"/>
  <c r="AB550" i="8"/>
  <c r="AD550" i="8"/>
  <c r="AH550" i="8"/>
  <c r="AJ550" i="8"/>
  <c r="AL550" i="8"/>
  <c r="AN550" i="8"/>
  <c r="AP550" i="8"/>
  <c r="AS550" i="8"/>
  <c r="AT550" i="8"/>
  <c r="AU550" i="8"/>
  <c r="AV550" i="8"/>
  <c r="AW550" i="8"/>
  <c r="AY550" i="8"/>
  <c r="AX550" i="8" s="1"/>
  <c r="AZ550" i="8"/>
  <c r="BA550" i="8"/>
  <c r="BI550" i="8"/>
  <c r="B551" i="8"/>
  <c r="D551" i="8"/>
  <c r="F551" i="8"/>
  <c r="H551" i="8"/>
  <c r="J551" i="8"/>
  <c r="L551" i="8"/>
  <c r="N551" i="8"/>
  <c r="P551" i="8"/>
  <c r="R551" i="8"/>
  <c r="T551" i="8"/>
  <c r="BI551" i="8"/>
  <c r="AA551" i="8"/>
  <c r="AB551" i="8"/>
  <c r="AD551" i="8"/>
  <c r="AF551" i="8"/>
  <c r="AH551" i="8"/>
  <c r="AJ551" i="8"/>
  <c r="AL551" i="8"/>
  <c r="AN551" i="8"/>
  <c r="AP551" i="8"/>
  <c r="AS551" i="8"/>
  <c r="AU551" i="8"/>
  <c r="AT551" i="8" s="1"/>
  <c r="AW551" i="8"/>
  <c r="AV551" i="8" s="1"/>
  <c r="AY551" i="8"/>
  <c r="AX551" i="8" s="1"/>
  <c r="AZ551" i="8"/>
  <c r="BA551" i="8"/>
  <c r="BJ551" i="8"/>
  <c r="B552" i="8"/>
  <c r="D552" i="8"/>
  <c r="F552" i="8"/>
  <c r="H552" i="8"/>
  <c r="J552" i="8"/>
  <c r="L552" i="8"/>
  <c r="N552" i="8"/>
  <c r="P552" i="8"/>
  <c r="R552" i="8"/>
  <c r="T552" i="8"/>
  <c r="BL552" i="8"/>
  <c r="AA552" i="8"/>
  <c r="AB552" i="8"/>
  <c r="AD552" i="8"/>
  <c r="AH552" i="8"/>
  <c r="AJ552" i="8"/>
  <c r="AL552" i="8"/>
  <c r="AN552" i="8"/>
  <c r="AP552" i="8"/>
  <c r="AS552" i="8"/>
  <c r="AT552" i="8"/>
  <c r="AU552" i="8"/>
  <c r="AV552" i="8"/>
  <c r="AW552" i="8"/>
  <c r="AX552" i="8"/>
  <c r="AY552" i="8"/>
  <c r="AZ552" i="8"/>
  <c r="BA552" i="8"/>
  <c r="B553" i="8"/>
  <c r="D553" i="8"/>
  <c r="F553" i="8"/>
  <c r="H553" i="8"/>
  <c r="J553" i="8"/>
  <c r="L553" i="8"/>
  <c r="N553" i="8"/>
  <c r="P553" i="8"/>
  <c r="R553" i="8"/>
  <c r="T553" i="8"/>
  <c r="BI553" i="8"/>
  <c r="AA553" i="8"/>
  <c r="BF553" i="8" s="1"/>
  <c r="AB553" i="8"/>
  <c r="AD553" i="8"/>
  <c r="AF553" i="8"/>
  <c r="AH553" i="8"/>
  <c r="AJ553" i="8"/>
  <c r="AL553" i="8"/>
  <c r="AN553" i="8"/>
  <c r="AP553" i="8"/>
  <c r="AS553" i="8"/>
  <c r="AT553" i="8"/>
  <c r="AU553" i="8"/>
  <c r="AW553" i="8"/>
  <c r="AV553" i="8" s="1"/>
  <c r="AY553" i="8"/>
  <c r="AX553" i="8" s="1"/>
  <c r="BA553" i="8"/>
  <c r="AZ553" i="8" s="1"/>
  <c r="B554" i="8"/>
  <c r="D554" i="8"/>
  <c r="F554" i="8"/>
  <c r="H554" i="8"/>
  <c r="J554" i="8"/>
  <c r="L554" i="8"/>
  <c r="N554" i="8"/>
  <c r="P554" i="8"/>
  <c r="R554" i="8"/>
  <c r="T554" i="8"/>
  <c r="BL554" i="8"/>
  <c r="AA554" i="8"/>
  <c r="BF554" i="8" s="1"/>
  <c r="AB554" i="8"/>
  <c r="AD554" i="8"/>
  <c r="AF554" i="8"/>
  <c r="AH554" i="8"/>
  <c r="AJ554" i="8"/>
  <c r="AL554" i="8"/>
  <c r="AN554" i="8"/>
  <c r="AP554" i="8"/>
  <c r="AS554" i="8"/>
  <c r="AT554" i="8"/>
  <c r="AU554" i="8"/>
  <c r="AV554" i="8"/>
  <c r="AW554" i="8"/>
  <c r="AY554" i="8"/>
  <c r="AX554" i="8" s="1"/>
  <c r="AZ554" i="8"/>
  <c r="BA554" i="8"/>
  <c r="BI554" i="8"/>
  <c r="B555" i="8"/>
  <c r="D555" i="8"/>
  <c r="F555" i="8"/>
  <c r="H555" i="8"/>
  <c r="J555" i="8"/>
  <c r="L555" i="8"/>
  <c r="N555" i="8"/>
  <c r="P555" i="8"/>
  <c r="R555" i="8"/>
  <c r="T555" i="8"/>
  <c r="BI555" i="8"/>
  <c r="AA555" i="8"/>
  <c r="BF555" i="8" s="1"/>
  <c r="AB555" i="8"/>
  <c r="AD555" i="8"/>
  <c r="AF555" i="8"/>
  <c r="AH555" i="8"/>
  <c r="AJ555" i="8"/>
  <c r="AL555" i="8"/>
  <c r="AN555" i="8"/>
  <c r="AP555" i="8"/>
  <c r="AS555" i="8"/>
  <c r="AU555" i="8"/>
  <c r="AT555" i="8" s="1"/>
  <c r="AW555" i="8"/>
  <c r="AV555" i="8" s="1"/>
  <c r="AY555" i="8"/>
  <c r="AX555" i="8" s="1"/>
  <c r="AZ555" i="8"/>
  <c r="BA555" i="8"/>
  <c r="BG555" i="8"/>
  <c r="B556" i="8"/>
  <c r="D556" i="8"/>
  <c r="F556" i="8"/>
  <c r="H556" i="8"/>
  <c r="J556" i="8"/>
  <c r="L556" i="8"/>
  <c r="N556" i="8"/>
  <c r="P556" i="8"/>
  <c r="R556" i="8"/>
  <c r="T556" i="8"/>
  <c r="BI556" i="8"/>
  <c r="BC556" i="8"/>
  <c r="AA556" i="8"/>
  <c r="AB556" i="8"/>
  <c r="AD556" i="8"/>
  <c r="AF556" i="8"/>
  <c r="AH556" i="8"/>
  <c r="AJ556" i="8"/>
  <c r="AL556" i="8"/>
  <c r="AN556" i="8"/>
  <c r="AP556" i="8"/>
  <c r="AS556" i="8"/>
  <c r="AU556" i="8"/>
  <c r="AT556" i="8" s="1"/>
  <c r="AV556" i="8"/>
  <c r="AW556" i="8"/>
  <c r="AX556" i="8"/>
  <c r="AY556" i="8"/>
  <c r="AZ556" i="8"/>
  <c r="BA556" i="8"/>
  <c r="BJ556" i="8"/>
  <c r="B557" i="8"/>
  <c r="D557" i="8"/>
  <c r="F557" i="8"/>
  <c r="H557" i="8"/>
  <c r="J557" i="8"/>
  <c r="L557" i="8"/>
  <c r="N557" i="8"/>
  <c r="P557" i="8"/>
  <c r="R557" i="8"/>
  <c r="T557" i="8"/>
  <c r="BJ557" i="8"/>
  <c r="BC557" i="8"/>
  <c r="AA557" i="8"/>
  <c r="AB557" i="8"/>
  <c r="AD557" i="8"/>
  <c r="AF557" i="8"/>
  <c r="AH557" i="8"/>
  <c r="AJ557" i="8"/>
  <c r="AL557" i="8"/>
  <c r="AN557" i="8"/>
  <c r="AP557" i="8"/>
  <c r="AS557" i="8"/>
  <c r="AT557" i="8"/>
  <c r="AU557" i="8"/>
  <c r="AW557" i="8"/>
  <c r="AV557" i="8" s="1"/>
  <c r="AX557" i="8"/>
  <c r="AY557" i="8"/>
  <c r="BA557" i="8"/>
  <c r="AZ557" i="8" s="1"/>
  <c r="B558" i="8"/>
  <c r="D558" i="8"/>
  <c r="F558" i="8"/>
  <c r="H558" i="8"/>
  <c r="J558" i="8"/>
  <c r="L558" i="8"/>
  <c r="N558" i="8"/>
  <c r="P558" i="8"/>
  <c r="R558" i="8"/>
  <c r="T558" i="8"/>
  <c r="BJ558" i="8"/>
  <c r="BC558" i="8"/>
  <c r="AA558" i="8"/>
  <c r="BF558" i="8" s="1"/>
  <c r="AB558" i="8"/>
  <c r="AD558" i="8"/>
  <c r="AF558" i="8"/>
  <c r="AH558" i="8"/>
  <c r="AJ558" i="8"/>
  <c r="AL558" i="8"/>
  <c r="AN558" i="8"/>
  <c r="AP558" i="8"/>
  <c r="AS558" i="8"/>
  <c r="AT558" i="8"/>
  <c r="AU558" i="8"/>
  <c r="AV558" i="8"/>
  <c r="AW558" i="8"/>
  <c r="AY558" i="8"/>
  <c r="AX558" i="8" s="1"/>
  <c r="BA558" i="8"/>
  <c r="AZ558" i="8" s="1"/>
  <c r="B559" i="8"/>
  <c r="D559" i="8"/>
  <c r="F559" i="8"/>
  <c r="H559" i="8"/>
  <c r="J559" i="8"/>
  <c r="L559" i="8"/>
  <c r="N559" i="8"/>
  <c r="P559" i="8"/>
  <c r="T559" i="8"/>
  <c r="BI559" i="8"/>
  <c r="BC559" i="8"/>
  <c r="AA559" i="8"/>
  <c r="Z559" i="8" s="1"/>
  <c r="AB559" i="8"/>
  <c r="AF559" i="8"/>
  <c r="AH559" i="8"/>
  <c r="AJ559" i="8"/>
  <c r="AL559" i="8"/>
  <c r="AN559" i="8"/>
  <c r="AP559" i="8"/>
  <c r="AS559" i="8"/>
  <c r="AU559" i="8"/>
  <c r="AT559" i="8" s="1"/>
  <c r="AW559" i="8"/>
  <c r="AV559" i="8" s="1"/>
  <c r="AY559" i="8"/>
  <c r="AX559" i="8" s="1"/>
  <c r="AZ559" i="8"/>
  <c r="BA559" i="8"/>
  <c r="B560" i="8"/>
  <c r="D560" i="8"/>
  <c r="F560" i="8"/>
  <c r="H560" i="8"/>
  <c r="J560" i="8"/>
  <c r="L560" i="8"/>
  <c r="N560" i="8"/>
  <c r="P560" i="8"/>
  <c r="R560" i="8"/>
  <c r="T560" i="8"/>
  <c r="BD560" i="8"/>
  <c r="AA560" i="8"/>
  <c r="AB560" i="8"/>
  <c r="AF560" i="8"/>
  <c r="AH560" i="8"/>
  <c r="AJ560" i="8"/>
  <c r="AL560" i="8"/>
  <c r="AN560" i="8"/>
  <c r="AP560" i="8"/>
  <c r="AS560" i="8"/>
  <c r="AT560" i="8"/>
  <c r="AU560" i="8"/>
  <c r="AV560" i="8"/>
  <c r="AW560" i="8"/>
  <c r="AX560" i="8"/>
  <c r="AY560" i="8"/>
  <c r="AZ560" i="8"/>
  <c r="BA560" i="8"/>
  <c r="B561" i="8"/>
  <c r="D561" i="8"/>
  <c r="F561" i="8"/>
  <c r="H561" i="8"/>
  <c r="J561" i="8"/>
  <c r="L561" i="8"/>
  <c r="N561" i="8"/>
  <c r="T561" i="8"/>
  <c r="AA561" i="8"/>
  <c r="AB561" i="8"/>
  <c r="AF561" i="8"/>
  <c r="AH561" i="8"/>
  <c r="AJ561" i="8"/>
  <c r="AL561" i="8"/>
  <c r="AN561" i="8"/>
  <c r="AP561" i="8"/>
  <c r="AS561" i="8"/>
  <c r="AT561" i="8"/>
  <c r="AU561" i="8"/>
  <c r="AW561" i="8"/>
  <c r="AV561" i="8" s="1"/>
  <c r="AY561" i="8"/>
  <c r="AX561" i="8" s="1"/>
  <c r="BA561" i="8"/>
  <c r="AZ561" i="8" s="1"/>
  <c r="B562" i="8"/>
  <c r="D562" i="8"/>
  <c r="F562" i="8"/>
  <c r="H562" i="8"/>
  <c r="J562" i="8"/>
  <c r="L562" i="8"/>
  <c r="N562" i="8"/>
  <c r="P562" i="8"/>
  <c r="R562" i="8"/>
  <c r="T562" i="8"/>
  <c r="AA562" i="8"/>
  <c r="BF562" i="8" s="1"/>
  <c r="AB562" i="8"/>
  <c r="AD562" i="8"/>
  <c r="AF562" i="8"/>
  <c r="AH562" i="8"/>
  <c r="AJ562" i="8"/>
  <c r="AL562" i="8"/>
  <c r="AN562" i="8"/>
  <c r="AP562" i="8"/>
  <c r="AS562" i="8"/>
  <c r="AT562" i="8"/>
  <c r="AU562" i="8"/>
  <c r="AW562" i="8"/>
  <c r="AV562" i="8" s="1"/>
  <c r="AY562" i="8"/>
  <c r="AX562" i="8" s="1"/>
  <c r="BA562" i="8"/>
  <c r="AZ562" i="8" s="1"/>
  <c r="B563" i="8"/>
  <c r="D563" i="8"/>
  <c r="F563" i="8"/>
  <c r="H563" i="8"/>
  <c r="J563" i="8"/>
  <c r="L563" i="8"/>
  <c r="N563" i="8"/>
  <c r="P563" i="8"/>
  <c r="R563" i="8"/>
  <c r="T563" i="8"/>
  <c r="BC563" i="8"/>
  <c r="AA563" i="8"/>
  <c r="BG563" i="8" s="1"/>
  <c r="AB563" i="8"/>
  <c r="AD563" i="8"/>
  <c r="AF563" i="8"/>
  <c r="AH563" i="8"/>
  <c r="AJ563" i="8"/>
  <c r="AL563" i="8"/>
  <c r="AN563" i="8"/>
  <c r="AP563" i="8"/>
  <c r="AS563" i="8"/>
  <c r="AU563" i="8"/>
  <c r="AT563" i="8" s="1"/>
  <c r="AW563" i="8"/>
  <c r="AV563" i="8" s="1"/>
  <c r="AX563" i="8"/>
  <c r="AY563" i="8"/>
  <c r="AZ563" i="8"/>
  <c r="BA563" i="8"/>
  <c r="B564" i="8"/>
  <c r="D564" i="8"/>
  <c r="F564" i="8"/>
  <c r="H564" i="8"/>
  <c r="J564" i="8"/>
  <c r="L564" i="8"/>
  <c r="N564" i="8"/>
  <c r="P564" i="8"/>
  <c r="R564" i="8"/>
  <c r="T564" i="8"/>
  <c r="BC564" i="8"/>
  <c r="AA564" i="8"/>
  <c r="BG564" i="8" s="1"/>
  <c r="AB564" i="8"/>
  <c r="AD564" i="8"/>
  <c r="AF564" i="8"/>
  <c r="AH564" i="8"/>
  <c r="AJ564" i="8"/>
  <c r="AL564" i="8"/>
  <c r="AN564" i="8"/>
  <c r="AP564" i="8"/>
  <c r="AS564" i="8"/>
  <c r="AU564" i="8"/>
  <c r="AT564" i="8" s="1"/>
  <c r="AV564" i="8"/>
  <c r="AW564" i="8"/>
  <c r="AX564" i="8"/>
  <c r="AY564" i="8"/>
  <c r="BA564" i="8"/>
  <c r="AZ564" i="8" s="1"/>
  <c r="B565" i="8"/>
  <c r="D565" i="8"/>
  <c r="F565" i="8"/>
  <c r="H565" i="8"/>
  <c r="J565" i="8"/>
  <c r="L565" i="8"/>
  <c r="N565" i="8"/>
  <c r="P565" i="8"/>
  <c r="R565" i="8"/>
  <c r="T565" i="8"/>
  <c r="BI565" i="8"/>
  <c r="BC565" i="8"/>
  <c r="AA565" i="8"/>
  <c r="BF565" i="8" s="1"/>
  <c r="AB565" i="8"/>
  <c r="AD565" i="8"/>
  <c r="AF565" i="8"/>
  <c r="AH565" i="8"/>
  <c r="AJ565" i="8"/>
  <c r="AL565" i="8"/>
  <c r="AN565" i="8"/>
  <c r="AP565" i="8"/>
  <c r="AS565" i="8"/>
  <c r="AU565" i="8"/>
  <c r="AT565" i="8" s="1"/>
  <c r="AW565" i="8"/>
  <c r="AV565" i="8" s="1"/>
  <c r="AY565" i="8"/>
  <c r="AX565" i="8" s="1"/>
  <c r="BA565" i="8"/>
  <c r="AZ565" i="8" s="1"/>
  <c r="B566" i="8"/>
  <c r="D566" i="8"/>
  <c r="F566" i="8"/>
  <c r="H566" i="8"/>
  <c r="J566" i="8"/>
  <c r="L566" i="8"/>
  <c r="N566" i="8"/>
  <c r="P566" i="8"/>
  <c r="R566" i="8"/>
  <c r="T566" i="8"/>
  <c r="V566" i="8"/>
  <c r="BC566" i="8"/>
  <c r="AA566" i="8"/>
  <c r="AB566" i="8"/>
  <c r="AD566" i="8"/>
  <c r="AF566" i="8"/>
  <c r="AH566" i="8"/>
  <c r="AJ566" i="8"/>
  <c r="AL566" i="8"/>
  <c r="AN566" i="8"/>
  <c r="AP566" i="8"/>
  <c r="AS566" i="8"/>
  <c r="AU566" i="8"/>
  <c r="AT566" i="8" s="1"/>
  <c r="AW566" i="8"/>
  <c r="AV566" i="8" s="1"/>
  <c r="AY566" i="8"/>
  <c r="AX566" i="8" s="1"/>
  <c r="BA566" i="8"/>
  <c r="AZ566" i="8" s="1"/>
  <c r="BI566" i="8"/>
  <c r="B567" i="8"/>
  <c r="D567" i="8"/>
  <c r="F567" i="8"/>
  <c r="H567" i="8"/>
  <c r="J567" i="8"/>
  <c r="L567" i="8"/>
  <c r="N567" i="8"/>
  <c r="P567" i="8"/>
  <c r="R567" i="8"/>
  <c r="T567" i="8"/>
  <c r="BL567" i="8"/>
  <c r="AA567" i="8"/>
  <c r="Z567" i="8" s="1"/>
  <c r="AB567" i="8"/>
  <c r="AD567" i="8"/>
  <c r="AF567" i="8"/>
  <c r="AH567" i="8"/>
  <c r="AJ567" i="8"/>
  <c r="AL567" i="8"/>
  <c r="AN567" i="8"/>
  <c r="AP567" i="8"/>
  <c r="AS567" i="8"/>
  <c r="AU567" i="8"/>
  <c r="AT567" i="8" s="1"/>
  <c r="AW567" i="8"/>
  <c r="AV567" i="8" s="1"/>
  <c r="AX567" i="8"/>
  <c r="AY567" i="8"/>
  <c r="AZ567" i="8"/>
  <c r="BA567" i="8"/>
  <c r="BG567" i="8"/>
  <c r="B568" i="8"/>
  <c r="D568" i="8"/>
  <c r="F568" i="8"/>
  <c r="H568" i="8"/>
  <c r="J568" i="8"/>
  <c r="L568" i="8"/>
  <c r="N568" i="8"/>
  <c r="P568" i="8"/>
  <c r="R568" i="8"/>
  <c r="T568" i="8"/>
  <c r="V568" i="8"/>
  <c r="AA568" i="8"/>
  <c r="Z568" i="8" s="1"/>
  <c r="AB568" i="8"/>
  <c r="AD568" i="8"/>
  <c r="AH568" i="8"/>
  <c r="AJ568" i="8"/>
  <c r="AL568" i="8"/>
  <c r="AN568" i="8"/>
  <c r="AP568" i="8"/>
  <c r="AS568" i="8"/>
  <c r="AT568" i="8"/>
  <c r="AU568" i="8"/>
  <c r="AW568" i="8"/>
  <c r="AV568" i="8" s="1"/>
  <c r="AX568" i="8"/>
  <c r="AY568" i="8"/>
  <c r="AZ568" i="8"/>
  <c r="BA568" i="8"/>
  <c r="B569" i="8"/>
  <c r="D569" i="8"/>
  <c r="F569" i="8"/>
  <c r="H569" i="8"/>
  <c r="J569" i="8"/>
  <c r="L569" i="8"/>
  <c r="N569" i="8"/>
  <c r="P569" i="8"/>
  <c r="R569" i="8"/>
  <c r="T569" i="8"/>
  <c r="V569" i="8"/>
  <c r="BC569" i="8"/>
  <c r="AA569" i="8"/>
  <c r="Z569" i="8" s="1"/>
  <c r="AB569" i="8"/>
  <c r="AD569" i="8"/>
  <c r="AF569" i="8"/>
  <c r="AH569" i="8"/>
  <c r="AJ569" i="8"/>
  <c r="AL569" i="8"/>
  <c r="AN569" i="8"/>
  <c r="AP569" i="8"/>
  <c r="AS569" i="8"/>
  <c r="AU569" i="8"/>
  <c r="AT569" i="8" s="1"/>
  <c r="AW569" i="8"/>
  <c r="AV569" i="8" s="1"/>
  <c r="AY569" i="8"/>
  <c r="AX569" i="8" s="1"/>
  <c r="BA569" i="8"/>
  <c r="AZ569" i="8" s="1"/>
  <c r="BI569" i="8"/>
  <c r="B570" i="8"/>
  <c r="D570" i="8"/>
  <c r="F570" i="8"/>
  <c r="H570" i="8"/>
  <c r="J570" i="8"/>
  <c r="L570" i="8"/>
  <c r="N570" i="8"/>
  <c r="P570" i="8"/>
  <c r="R570" i="8"/>
  <c r="T570" i="8"/>
  <c r="BI570" i="8"/>
  <c r="BC570" i="8"/>
  <c r="AA570" i="8"/>
  <c r="Z570" i="8" s="1"/>
  <c r="AB570" i="8"/>
  <c r="AD570" i="8"/>
  <c r="AH570" i="8"/>
  <c r="AJ570" i="8"/>
  <c r="AL570" i="8"/>
  <c r="AN570" i="8"/>
  <c r="AP570" i="8"/>
  <c r="AS570" i="8"/>
  <c r="AU570" i="8"/>
  <c r="AT570" i="8" s="1"/>
  <c r="AW570" i="8"/>
  <c r="AV570" i="8" s="1"/>
  <c r="AY570" i="8"/>
  <c r="AX570" i="8" s="1"/>
  <c r="BA570" i="8"/>
  <c r="AZ570" i="8" s="1"/>
  <c r="BJ570" i="8"/>
  <c r="BL570" i="8"/>
  <c r="BM570" i="8"/>
  <c r="B571" i="8"/>
  <c r="D571" i="8"/>
  <c r="F571" i="8"/>
  <c r="H571" i="8"/>
  <c r="J571" i="8"/>
  <c r="L571" i="8"/>
  <c r="N571" i="8"/>
  <c r="P571" i="8"/>
  <c r="T571" i="8"/>
  <c r="AA571" i="8"/>
  <c r="AB571" i="8"/>
  <c r="AD571" i="8"/>
  <c r="AH571" i="8"/>
  <c r="AJ571" i="8"/>
  <c r="AL571" i="8"/>
  <c r="AN571" i="8"/>
  <c r="AP571" i="8"/>
  <c r="AS571" i="8"/>
  <c r="AU571" i="8"/>
  <c r="AT571" i="8" s="1"/>
  <c r="AV571" i="8"/>
  <c r="AW571" i="8"/>
  <c r="AX571" i="8"/>
  <c r="AY571" i="8"/>
  <c r="AZ571" i="8"/>
  <c r="BA571" i="8"/>
  <c r="B572" i="8"/>
  <c r="D572" i="8"/>
  <c r="F572" i="8"/>
  <c r="H572" i="8"/>
  <c r="J572" i="8"/>
  <c r="L572" i="8"/>
  <c r="N572" i="8"/>
  <c r="P572" i="8"/>
  <c r="R572" i="8"/>
  <c r="T572" i="8"/>
  <c r="AA572" i="8"/>
  <c r="AB572" i="8"/>
  <c r="AD572" i="8"/>
  <c r="AH572" i="8"/>
  <c r="AJ572" i="8"/>
  <c r="AL572" i="8"/>
  <c r="AN572" i="8"/>
  <c r="AP572" i="8"/>
  <c r="AS572" i="8"/>
  <c r="AU572" i="8"/>
  <c r="AT572" i="8" s="1"/>
  <c r="AW572" i="8"/>
  <c r="AV572" i="8" s="1"/>
  <c r="AY572" i="8"/>
  <c r="AX572" i="8" s="1"/>
  <c r="BA572" i="8"/>
  <c r="AZ572" i="8" s="1"/>
  <c r="B573" i="8"/>
  <c r="D573" i="8"/>
  <c r="F573" i="8"/>
  <c r="H573" i="8"/>
  <c r="J573" i="8"/>
  <c r="L573" i="8"/>
  <c r="N573" i="8"/>
  <c r="T573" i="8"/>
  <c r="AA573" i="8"/>
  <c r="Z573" i="8" s="1"/>
  <c r="AB573" i="8"/>
  <c r="AH573" i="8"/>
  <c r="AJ573" i="8"/>
  <c r="AL573" i="8"/>
  <c r="AN573" i="8"/>
  <c r="AP573" i="8"/>
  <c r="AS573" i="8"/>
  <c r="AT573" i="8"/>
  <c r="AU573" i="8"/>
  <c r="AV573" i="8"/>
  <c r="AW573" i="8"/>
  <c r="AX573" i="8"/>
  <c r="AY573" i="8"/>
  <c r="BA573" i="8"/>
  <c r="AZ573" i="8" s="1"/>
  <c r="B574" i="8"/>
  <c r="D574" i="8"/>
  <c r="F574" i="8"/>
  <c r="H574" i="8"/>
  <c r="J574" i="8"/>
  <c r="L574" i="8"/>
  <c r="N574" i="8"/>
  <c r="P574" i="8"/>
  <c r="R574" i="8"/>
  <c r="T574" i="8"/>
  <c r="BI574" i="8"/>
  <c r="AA574" i="8"/>
  <c r="Z574" i="8" s="1"/>
  <c r="AB574" i="8"/>
  <c r="AD574" i="8"/>
  <c r="AF574" i="8"/>
  <c r="AH574" i="8"/>
  <c r="AJ574" i="8"/>
  <c r="AL574" i="8"/>
  <c r="AN574" i="8"/>
  <c r="AP574" i="8"/>
  <c r="AS574" i="8"/>
  <c r="AU574" i="8"/>
  <c r="AT574" i="8" s="1"/>
  <c r="AW574" i="8"/>
  <c r="AV574" i="8" s="1"/>
  <c r="AY574" i="8"/>
  <c r="AX574" i="8" s="1"/>
  <c r="BA574" i="8"/>
  <c r="AZ574" i="8" s="1"/>
  <c r="B575" i="8"/>
  <c r="D575" i="8"/>
  <c r="F575" i="8"/>
  <c r="H575" i="8"/>
  <c r="J575" i="8"/>
  <c r="L575" i="8"/>
  <c r="N575" i="8"/>
  <c r="P575" i="8"/>
  <c r="R575" i="8"/>
  <c r="T575" i="8"/>
  <c r="BJ575" i="8"/>
  <c r="AA575" i="8"/>
  <c r="Z575" i="8" s="1"/>
  <c r="AB575" i="8"/>
  <c r="AD575" i="8"/>
  <c r="AF575" i="8"/>
  <c r="AH575" i="8"/>
  <c r="AJ575" i="8"/>
  <c r="AL575" i="8"/>
  <c r="AN575" i="8"/>
  <c r="AP575" i="8"/>
  <c r="AS575" i="8"/>
  <c r="AU575" i="8"/>
  <c r="AT575" i="8" s="1"/>
  <c r="AV575" i="8"/>
  <c r="AW575" i="8"/>
  <c r="AX575" i="8"/>
  <c r="AY575" i="8"/>
  <c r="AZ575" i="8"/>
  <c r="BA575" i="8"/>
  <c r="B576" i="8"/>
  <c r="D576" i="8"/>
  <c r="F576" i="8"/>
  <c r="H576" i="8"/>
  <c r="J576" i="8"/>
  <c r="L576" i="8"/>
  <c r="N576" i="8"/>
  <c r="P576" i="8"/>
  <c r="R576" i="8"/>
  <c r="T576" i="8"/>
  <c r="BI576" i="8"/>
  <c r="AA576" i="8"/>
  <c r="AB576" i="8"/>
  <c r="AD576" i="8"/>
  <c r="AF576" i="8"/>
  <c r="AH576" i="8"/>
  <c r="AJ576" i="8"/>
  <c r="AL576" i="8"/>
  <c r="AN576" i="8"/>
  <c r="AP576" i="8"/>
  <c r="AS576" i="8"/>
  <c r="AU576" i="8"/>
  <c r="AT576" i="8" s="1"/>
  <c r="AW576" i="8"/>
  <c r="AV576" i="8" s="1"/>
  <c r="AY576" i="8"/>
  <c r="AX576" i="8" s="1"/>
  <c r="BA576" i="8"/>
  <c r="AZ576" i="8" s="1"/>
  <c r="B577" i="8"/>
  <c r="D577" i="8"/>
  <c r="F577" i="8"/>
  <c r="H577" i="8"/>
  <c r="J577" i="8"/>
  <c r="L577" i="8"/>
  <c r="N577" i="8"/>
  <c r="P577" i="8"/>
  <c r="R577" i="8"/>
  <c r="T577" i="8"/>
  <c r="V577" i="8"/>
  <c r="AA577" i="8"/>
  <c r="Z577" i="8" s="1"/>
  <c r="AB577" i="8"/>
  <c r="AD577" i="8"/>
  <c r="AF577" i="8"/>
  <c r="AH577" i="8"/>
  <c r="AJ577" i="8"/>
  <c r="AL577" i="8"/>
  <c r="AN577" i="8"/>
  <c r="AP577" i="8"/>
  <c r="AS577" i="8"/>
  <c r="AT577" i="8"/>
  <c r="AU577" i="8"/>
  <c r="AV577" i="8"/>
  <c r="AW577" i="8"/>
  <c r="AX577" i="8"/>
  <c r="AY577" i="8"/>
  <c r="BA577" i="8"/>
  <c r="AZ577" i="8" s="1"/>
  <c r="B578" i="8"/>
  <c r="D578" i="8"/>
  <c r="F578" i="8"/>
  <c r="H578" i="8"/>
  <c r="J578" i="8"/>
  <c r="L578" i="8"/>
  <c r="N578" i="8"/>
  <c r="P578" i="8"/>
  <c r="R578" i="8"/>
  <c r="T578" i="8"/>
  <c r="V578" i="8"/>
  <c r="BI578" i="8"/>
  <c r="BC578" i="8"/>
  <c r="AA578" i="8"/>
  <c r="Z578" i="8" s="1"/>
  <c r="AB578" i="8"/>
  <c r="AD578" i="8"/>
  <c r="AF578" i="8"/>
  <c r="AH578" i="8"/>
  <c r="AJ578" i="8"/>
  <c r="AL578" i="8"/>
  <c r="AN578" i="8"/>
  <c r="AP578" i="8"/>
  <c r="AS578" i="8"/>
  <c r="AU578" i="8"/>
  <c r="AT578" i="8" s="1"/>
  <c r="AW578" i="8"/>
  <c r="AV578" i="8" s="1"/>
  <c r="AY578" i="8"/>
  <c r="AX578" i="8" s="1"/>
  <c r="BA578" i="8"/>
  <c r="AZ578" i="8" s="1"/>
  <c r="BJ578" i="8"/>
  <c r="BL578" i="8"/>
  <c r="BM578" i="8"/>
  <c r="B579" i="8"/>
  <c r="D579" i="8"/>
  <c r="F579" i="8"/>
  <c r="H579" i="8"/>
  <c r="J579" i="8"/>
  <c r="L579" i="8"/>
  <c r="N579" i="8"/>
  <c r="P579" i="8"/>
  <c r="R579" i="8"/>
  <c r="T579" i="8"/>
  <c r="BJ579" i="8"/>
  <c r="BC579" i="8"/>
  <c r="AA579" i="8"/>
  <c r="Z579" i="8" s="1"/>
  <c r="AB579" i="8"/>
  <c r="AF579" i="8"/>
  <c r="AH579" i="8"/>
  <c r="AJ579" i="8"/>
  <c r="AL579" i="8"/>
  <c r="AN579" i="8"/>
  <c r="AP579" i="8"/>
  <c r="AS579" i="8"/>
  <c r="AU579" i="8"/>
  <c r="AT579" i="8" s="1"/>
  <c r="AV579" i="8"/>
  <c r="AW579" i="8"/>
  <c r="AX579" i="8"/>
  <c r="AY579" i="8"/>
  <c r="AZ579" i="8"/>
  <c r="BA579" i="8"/>
  <c r="B580" i="8"/>
  <c r="D580" i="8"/>
  <c r="F580" i="8"/>
  <c r="H580" i="8"/>
  <c r="J580" i="8"/>
  <c r="L580" i="8"/>
  <c r="N580" i="8"/>
  <c r="P580" i="8"/>
  <c r="R580" i="8"/>
  <c r="T580" i="8"/>
  <c r="BI580" i="8"/>
  <c r="BC580" i="8"/>
  <c r="AA580" i="8"/>
  <c r="BF580" i="8" s="1"/>
  <c r="AB580" i="8"/>
  <c r="AF580" i="8"/>
  <c r="AH580" i="8"/>
  <c r="AJ580" i="8"/>
  <c r="AL580" i="8"/>
  <c r="AN580" i="8"/>
  <c r="AP580" i="8"/>
  <c r="AS580" i="8"/>
  <c r="AU580" i="8"/>
  <c r="AT580" i="8" s="1"/>
  <c r="AW580" i="8"/>
  <c r="AV580" i="8" s="1"/>
  <c r="AY580" i="8"/>
  <c r="AX580" i="8" s="1"/>
  <c r="BA580" i="8"/>
  <c r="AZ580" i="8" s="1"/>
  <c r="BJ580" i="8"/>
  <c r="BM580" i="8"/>
  <c r="B581" i="8"/>
  <c r="D581" i="8"/>
  <c r="F581" i="8"/>
  <c r="H581" i="8"/>
  <c r="J581" i="8"/>
  <c r="L581" i="8"/>
  <c r="N581" i="8"/>
  <c r="P581" i="8"/>
  <c r="R581" i="8"/>
  <c r="T581" i="8"/>
  <c r="AA581" i="8"/>
  <c r="Z581" i="8" s="1"/>
  <c r="AB581" i="8"/>
  <c r="AF581" i="8"/>
  <c r="AH581" i="8"/>
  <c r="AJ581" i="8"/>
  <c r="AL581" i="8"/>
  <c r="AN581" i="8"/>
  <c r="AP581" i="8"/>
  <c r="AS581" i="8"/>
  <c r="AT581" i="8"/>
  <c r="AU581" i="8"/>
  <c r="AV581" i="8"/>
  <c r="AW581" i="8"/>
  <c r="AX581" i="8"/>
  <c r="AY581" i="8"/>
  <c r="BA581" i="8"/>
  <c r="AZ581" i="8" s="1"/>
  <c r="B582" i="8"/>
  <c r="D582" i="8"/>
  <c r="F582" i="8"/>
  <c r="H582" i="8"/>
  <c r="J582" i="8"/>
  <c r="L582" i="8"/>
  <c r="N582" i="8"/>
  <c r="P582" i="8"/>
  <c r="R582" i="8"/>
  <c r="T582" i="8"/>
  <c r="BC582" i="8"/>
  <c r="Z582" i="8"/>
  <c r="AA582" i="8"/>
  <c r="BF582" i="8" s="1"/>
  <c r="AB582" i="8"/>
  <c r="AD582" i="8"/>
  <c r="AF582" i="8"/>
  <c r="AH582" i="8"/>
  <c r="AJ582" i="8"/>
  <c r="AL582" i="8"/>
  <c r="AN582" i="8"/>
  <c r="AP582" i="8"/>
  <c r="AS582" i="8"/>
  <c r="AU582" i="8"/>
  <c r="AT582" i="8" s="1"/>
  <c r="AW582" i="8"/>
  <c r="AV582" i="8" s="1"/>
  <c r="AY582" i="8"/>
  <c r="AX582" i="8" s="1"/>
  <c r="BA582" i="8"/>
  <c r="AZ582" i="8" s="1"/>
  <c r="B583" i="8"/>
  <c r="D583" i="8"/>
  <c r="F583" i="8"/>
  <c r="H583" i="8"/>
  <c r="J583" i="8"/>
  <c r="L583" i="8"/>
  <c r="N583" i="8"/>
  <c r="P583" i="8"/>
  <c r="R583" i="8"/>
  <c r="T583" i="8"/>
  <c r="BJ583" i="8"/>
  <c r="BC583" i="8"/>
  <c r="AA583" i="8"/>
  <c r="Z583" i="8" s="1"/>
  <c r="AB583" i="8"/>
  <c r="AD583" i="8"/>
  <c r="AF583" i="8"/>
  <c r="AH583" i="8"/>
  <c r="AJ583" i="8"/>
  <c r="AL583" i="8"/>
  <c r="AN583" i="8"/>
  <c r="AP583" i="8"/>
  <c r="AS583" i="8"/>
  <c r="AU583" i="8"/>
  <c r="AT583" i="8" s="1"/>
  <c r="AV583" i="8"/>
  <c r="AW583" i="8"/>
  <c r="AX583" i="8"/>
  <c r="AY583" i="8"/>
  <c r="AZ583" i="8"/>
  <c r="BA583" i="8"/>
  <c r="B584" i="8"/>
  <c r="D584" i="8"/>
  <c r="F584" i="8"/>
  <c r="H584" i="8"/>
  <c r="J584" i="8"/>
  <c r="L584" i="8"/>
  <c r="N584" i="8"/>
  <c r="P584" i="8"/>
  <c r="R584" i="8"/>
  <c r="T584" i="8"/>
  <c r="AA584" i="8"/>
  <c r="BF584" i="8" s="1"/>
  <c r="AB584" i="8"/>
  <c r="AD584" i="8"/>
  <c r="AF584" i="8"/>
  <c r="AH584" i="8"/>
  <c r="AJ584" i="8"/>
  <c r="AL584" i="8"/>
  <c r="AN584" i="8"/>
  <c r="AP584" i="8"/>
  <c r="AS584" i="8"/>
  <c r="AU584" i="8"/>
  <c r="AT584" i="8" s="1"/>
  <c r="AW584" i="8"/>
  <c r="AV584" i="8" s="1"/>
  <c r="AY584" i="8"/>
  <c r="AX584" i="8" s="1"/>
  <c r="BA584" i="8"/>
  <c r="AZ584" i="8" s="1"/>
  <c r="B585" i="8"/>
  <c r="D585" i="8"/>
  <c r="F585" i="8"/>
  <c r="H585" i="8"/>
  <c r="J585" i="8"/>
  <c r="L585" i="8"/>
  <c r="N585" i="8"/>
  <c r="P585" i="8"/>
  <c r="T585" i="8"/>
  <c r="AA585" i="8"/>
  <c r="Z585" i="8" s="1"/>
  <c r="AB585" i="8"/>
  <c r="AH585" i="8"/>
  <c r="AJ585" i="8"/>
  <c r="AL585" i="8"/>
  <c r="AN585" i="8"/>
  <c r="AP585" i="8"/>
  <c r="AS585" i="8"/>
  <c r="AT585" i="8"/>
  <c r="AU585" i="8"/>
  <c r="AV585" i="8"/>
  <c r="AW585" i="8"/>
  <c r="AX585" i="8"/>
  <c r="AY585" i="8"/>
  <c r="BA585" i="8"/>
  <c r="AZ585" i="8" s="1"/>
  <c r="B586" i="8"/>
  <c r="D586" i="8"/>
  <c r="F586" i="8"/>
  <c r="H586" i="8"/>
  <c r="J586" i="8"/>
  <c r="L586" i="8"/>
  <c r="N586" i="8"/>
  <c r="P586" i="8"/>
  <c r="R586" i="8"/>
  <c r="T586" i="8"/>
  <c r="BJ586" i="8"/>
  <c r="BC586" i="8"/>
  <c r="AA586" i="8"/>
  <c r="BG586" i="8" s="1"/>
  <c r="AB586" i="8"/>
  <c r="AD586" i="8"/>
  <c r="AF586" i="8"/>
  <c r="AH586" i="8"/>
  <c r="AJ586" i="8"/>
  <c r="AL586" i="8"/>
  <c r="AN586" i="8"/>
  <c r="AP586" i="8"/>
  <c r="AS586" i="8"/>
  <c r="AU586" i="8"/>
  <c r="AT586" i="8" s="1"/>
  <c r="AW586" i="8"/>
  <c r="AV586" i="8" s="1"/>
  <c r="AY586" i="8"/>
  <c r="AX586" i="8" s="1"/>
  <c r="BA586" i="8"/>
  <c r="AZ586" i="8" s="1"/>
  <c r="BD586" i="8"/>
  <c r="BI586" i="8"/>
  <c r="B587" i="8"/>
  <c r="D587" i="8"/>
  <c r="F587" i="8"/>
  <c r="H587" i="8"/>
  <c r="J587" i="8"/>
  <c r="L587" i="8"/>
  <c r="N587" i="8"/>
  <c r="P587" i="8"/>
  <c r="R587" i="8"/>
  <c r="T587" i="8"/>
  <c r="BJ587" i="8"/>
  <c r="BC587" i="8"/>
  <c r="AA587" i="8"/>
  <c r="Z587" i="8" s="1"/>
  <c r="AB587" i="8"/>
  <c r="AD587" i="8"/>
  <c r="AF587" i="8"/>
  <c r="AH587" i="8"/>
  <c r="AJ587" i="8"/>
  <c r="AL587" i="8"/>
  <c r="AN587" i="8"/>
  <c r="AP587" i="8"/>
  <c r="AS587" i="8"/>
  <c r="AU587" i="8"/>
  <c r="AT587" i="8" s="1"/>
  <c r="AV587" i="8"/>
  <c r="AW587" i="8"/>
  <c r="AX587" i="8"/>
  <c r="AY587" i="8"/>
  <c r="AZ587" i="8"/>
  <c r="BA587" i="8"/>
  <c r="BL587" i="8"/>
  <c r="B588" i="8"/>
  <c r="D588" i="8"/>
  <c r="F588" i="8"/>
  <c r="H588" i="8"/>
  <c r="J588" i="8"/>
  <c r="L588" i="8"/>
  <c r="N588" i="8"/>
  <c r="P588" i="8"/>
  <c r="R588" i="8"/>
  <c r="T588" i="8"/>
  <c r="AA588" i="8"/>
  <c r="BF588" i="8" s="1"/>
  <c r="AB588" i="8"/>
  <c r="AD588" i="8"/>
  <c r="AF588" i="8"/>
  <c r="AH588" i="8"/>
  <c r="AJ588" i="8"/>
  <c r="AL588" i="8"/>
  <c r="AN588" i="8"/>
  <c r="AP588" i="8"/>
  <c r="AS588" i="8"/>
  <c r="AU588" i="8"/>
  <c r="AT588" i="8" s="1"/>
  <c r="AW588" i="8"/>
  <c r="AV588" i="8" s="1"/>
  <c r="AY588" i="8"/>
  <c r="AX588" i="8" s="1"/>
  <c r="BA588" i="8"/>
  <c r="AZ588" i="8" s="1"/>
  <c r="B589" i="8"/>
  <c r="D589" i="8"/>
  <c r="F589" i="8"/>
  <c r="H589" i="8"/>
  <c r="J589" i="8"/>
  <c r="L589" i="8"/>
  <c r="N589" i="8"/>
  <c r="P589" i="8"/>
  <c r="R589" i="8"/>
  <c r="T589" i="8"/>
  <c r="V589" i="8"/>
  <c r="AA589" i="8"/>
  <c r="Z589" i="8" s="1"/>
  <c r="AB589" i="8"/>
  <c r="AD589" i="8"/>
  <c r="AF589" i="8"/>
  <c r="AH589" i="8"/>
  <c r="AJ589" i="8"/>
  <c r="AL589" i="8"/>
  <c r="AN589" i="8"/>
  <c r="AP589" i="8"/>
  <c r="AS589" i="8"/>
  <c r="AT589" i="8"/>
  <c r="AU589" i="8"/>
  <c r="AV589" i="8"/>
  <c r="AW589" i="8"/>
  <c r="AX589" i="8"/>
  <c r="AY589" i="8"/>
  <c r="AZ589" i="8"/>
  <c r="BA589" i="8"/>
  <c r="B590" i="8"/>
  <c r="D590" i="8"/>
  <c r="F590" i="8"/>
  <c r="H590" i="8"/>
  <c r="J590" i="8"/>
  <c r="L590" i="8"/>
  <c r="N590" i="8"/>
  <c r="P590" i="8"/>
  <c r="R590" i="8"/>
  <c r="T590" i="8"/>
  <c r="BI590" i="8"/>
  <c r="AA590" i="8"/>
  <c r="AB590" i="8"/>
  <c r="AD590" i="8"/>
  <c r="AH590" i="8"/>
  <c r="AJ590" i="8"/>
  <c r="AL590" i="8"/>
  <c r="AN590" i="8"/>
  <c r="AP590" i="8"/>
  <c r="AS590" i="8"/>
  <c r="AU590" i="8"/>
  <c r="AT590" i="8" s="1"/>
  <c r="AW590" i="8"/>
  <c r="AV590" i="8" s="1"/>
  <c r="AY590" i="8"/>
  <c r="AX590" i="8" s="1"/>
  <c r="BA590" i="8"/>
  <c r="AZ590" i="8" s="1"/>
  <c r="BL590" i="8"/>
  <c r="BM590" i="8"/>
  <c r="B591" i="8"/>
  <c r="D591" i="8"/>
  <c r="F591" i="8"/>
  <c r="H591" i="8"/>
  <c r="J591" i="8"/>
  <c r="L591" i="8"/>
  <c r="N591" i="8"/>
  <c r="P591" i="8"/>
  <c r="R591" i="8"/>
  <c r="T591" i="8"/>
  <c r="BJ591" i="8"/>
  <c r="BC591" i="8"/>
  <c r="AA591" i="8"/>
  <c r="Z591" i="8" s="1"/>
  <c r="AB591" i="8"/>
  <c r="AD591" i="8"/>
  <c r="AF591" i="8"/>
  <c r="AH591" i="8"/>
  <c r="AJ591" i="8"/>
  <c r="AL591" i="8"/>
  <c r="AN591" i="8"/>
  <c r="AP591" i="8"/>
  <c r="AS591" i="8"/>
  <c r="AT591" i="8"/>
  <c r="AU591" i="8"/>
  <c r="AV591" i="8"/>
  <c r="AW591" i="8"/>
  <c r="AX591" i="8"/>
  <c r="AY591" i="8"/>
  <c r="AZ591" i="8"/>
  <c r="BA591" i="8"/>
  <c r="B592" i="8"/>
  <c r="D592" i="8"/>
  <c r="F592" i="8"/>
  <c r="H592" i="8"/>
  <c r="J592" i="8"/>
  <c r="L592" i="8"/>
  <c r="N592" i="8"/>
  <c r="P592" i="8"/>
  <c r="R592" i="8"/>
  <c r="T592" i="8"/>
  <c r="BI592" i="8"/>
  <c r="AA592" i="8"/>
  <c r="AB592" i="8"/>
  <c r="AD592" i="8"/>
  <c r="AH592" i="8"/>
  <c r="AJ592" i="8"/>
  <c r="AL592" i="8"/>
  <c r="AN592" i="8"/>
  <c r="AP592" i="8"/>
  <c r="AS592" i="8"/>
  <c r="AU592" i="8"/>
  <c r="AT592" i="8" s="1"/>
  <c r="AW592" i="8"/>
  <c r="AV592" i="8" s="1"/>
  <c r="AY592" i="8"/>
  <c r="AX592" i="8" s="1"/>
  <c r="BA592" i="8"/>
  <c r="AZ592" i="8" s="1"/>
  <c r="B593" i="8"/>
  <c r="D593" i="8"/>
  <c r="F593" i="8"/>
  <c r="H593" i="8"/>
  <c r="J593" i="8"/>
  <c r="L593" i="8"/>
  <c r="N593" i="8"/>
  <c r="P593" i="8"/>
  <c r="R593" i="8"/>
  <c r="T593" i="8"/>
  <c r="V593" i="8"/>
  <c r="AA593" i="8"/>
  <c r="Z593" i="8" s="1"/>
  <c r="AB593" i="8"/>
  <c r="AD593" i="8"/>
  <c r="AF593" i="8"/>
  <c r="AH593" i="8"/>
  <c r="AJ593" i="8"/>
  <c r="AL593" i="8"/>
  <c r="AN593" i="8"/>
  <c r="AP593" i="8"/>
  <c r="AS593" i="8"/>
  <c r="AT593" i="8"/>
  <c r="AU593" i="8"/>
  <c r="AV593" i="8"/>
  <c r="AW593" i="8"/>
  <c r="AX593" i="8"/>
  <c r="AY593" i="8"/>
  <c r="AZ593" i="8"/>
  <c r="BA593" i="8"/>
  <c r="B594" i="8"/>
  <c r="D594" i="8"/>
  <c r="F594" i="8"/>
  <c r="H594" i="8"/>
  <c r="J594" i="8"/>
  <c r="L594" i="8"/>
  <c r="N594" i="8"/>
  <c r="P594" i="8"/>
  <c r="R594" i="8"/>
  <c r="T594" i="8"/>
  <c r="V594" i="8"/>
  <c r="AA594" i="8"/>
  <c r="Z594" i="8" s="1"/>
  <c r="AB594" i="8"/>
  <c r="AD594" i="8"/>
  <c r="AF594" i="8"/>
  <c r="AH594" i="8"/>
  <c r="AJ594" i="8"/>
  <c r="AL594" i="8"/>
  <c r="AN594" i="8"/>
  <c r="AP594" i="8"/>
  <c r="AS594" i="8"/>
  <c r="AU594" i="8"/>
  <c r="AT594" i="8" s="1"/>
  <c r="AW594" i="8"/>
  <c r="AV594" i="8" s="1"/>
  <c r="AY594" i="8"/>
  <c r="AX594" i="8" s="1"/>
  <c r="BA594" i="8"/>
  <c r="AZ594" i="8" s="1"/>
  <c r="B595" i="8"/>
  <c r="D595" i="8"/>
  <c r="F595" i="8"/>
  <c r="H595" i="8"/>
  <c r="J595" i="8"/>
  <c r="L595" i="8"/>
  <c r="N595" i="8"/>
  <c r="P595" i="8"/>
  <c r="R595" i="8"/>
  <c r="T595" i="8"/>
  <c r="AA595" i="8"/>
  <c r="Z595" i="8" s="1"/>
  <c r="AB595" i="8"/>
  <c r="AD595" i="8"/>
  <c r="AF595" i="8"/>
  <c r="AH595" i="8"/>
  <c r="AJ595" i="8"/>
  <c r="AL595" i="8"/>
  <c r="AN595" i="8"/>
  <c r="AP595" i="8"/>
  <c r="AS595" i="8"/>
  <c r="AT595" i="8"/>
  <c r="AU595" i="8"/>
  <c r="AV595" i="8"/>
  <c r="AW595" i="8"/>
  <c r="AX595" i="8"/>
  <c r="AY595" i="8"/>
  <c r="AZ595" i="8"/>
  <c r="BA595" i="8"/>
  <c r="B596" i="8"/>
  <c r="D596" i="8"/>
  <c r="F596" i="8"/>
  <c r="H596" i="8"/>
  <c r="J596" i="8"/>
  <c r="L596" i="8"/>
  <c r="N596" i="8"/>
  <c r="P596" i="8"/>
  <c r="R596" i="8"/>
  <c r="T596" i="8"/>
  <c r="BM596" i="8"/>
  <c r="AA596" i="8"/>
  <c r="BF596" i="8" s="1"/>
  <c r="AB596" i="8"/>
  <c r="AD596" i="8"/>
  <c r="AF596" i="8"/>
  <c r="AH596" i="8"/>
  <c r="AJ596" i="8"/>
  <c r="AL596" i="8"/>
  <c r="AN596" i="8"/>
  <c r="AP596" i="8"/>
  <c r="AS596" i="8"/>
  <c r="AU596" i="8"/>
  <c r="AT596" i="8" s="1"/>
  <c r="AW596" i="8"/>
  <c r="AV596" i="8" s="1"/>
  <c r="AY596" i="8"/>
  <c r="AX596" i="8" s="1"/>
  <c r="BA596" i="8"/>
  <c r="AZ596" i="8" s="1"/>
  <c r="B597" i="8"/>
  <c r="D597" i="8"/>
  <c r="F597" i="8"/>
  <c r="H597" i="8"/>
  <c r="J597" i="8"/>
  <c r="L597" i="8"/>
  <c r="N597" i="8"/>
  <c r="T597" i="8"/>
  <c r="V597" i="8"/>
  <c r="AA597" i="8"/>
  <c r="Z597" i="8" s="1"/>
  <c r="AB597" i="8"/>
  <c r="AH597" i="8"/>
  <c r="AJ597" i="8"/>
  <c r="AL597" i="8"/>
  <c r="AN597" i="8"/>
  <c r="AP597" i="8"/>
  <c r="AS597" i="8"/>
  <c r="AT597" i="8"/>
  <c r="AU597" i="8"/>
  <c r="AV597" i="8"/>
  <c r="AW597" i="8"/>
  <c r="AX597" i="8"/>
  <c r="AY597" i="8"/>
  <c r="AZ597" i="8"/>
  <c r="BA597" i="8"/>
  <c r="B598" i="8"/>
  <c r="D598" i="8"/>
  <c r="F598" i="8"/>
  <c r="H598" i="8"/>
  <c r="J598" i="8"/>
  <c r="L598" i="8"/>
  <c r="N598" i="8"/>
  <c r="P598" i="8"/>
  <c r="R598" i="8"/>
  <c r="T598" i="8"/>
  <c r="BI598" i="8"/>
  <c r="BC598" i="8"/>
  <c r="AA598" i="8"/>
  <c r="AB598" i="8"/>
  <c r="AD598" i="8"/>
  <c r="AF598" i="8"/>
  <c r="AH598" i="8"/>
  <c r="AJ598" i="8"/>
  <c r="AL598" i="8"/>
  <c r="AN598" i="8"/>
  <c r="AP598" i="8"/>
  <c r="AS598" i="8"/>
  <c r="AU598" i="8"/>
  <c r="AT598" i="8" s="1"/>
  <c r="AW598" i="8"/>
  <c r="AV598" i="8" s="1"/>
  <c r="AY598" i="8"/>
  <c r="AX598" i="8" s="1"/>
  <c r="BA598" i="8"/>
  <c r="AZ598" i="8" s="1"/>
  <c r="B599" i="8"/>
  <c r="D599" i="8"/>
  <c r="F599" i="8"/>
  <c r="H599" i="8"/>
  <c r="J599" i="8"/>
  <c r="L599" i="8"/>
  <c r="N599" i="8"/>
  <c r="P599" i="8"/>
  <c r="R599" i="8"/>
  <c r="T599" i="8"/>
  <c r="BJ599" i="8"/>
  <c r="BC599" i="8"/>
  <c r="AA599" i="8"/>
  <c r="Z599" i="8" s="1"/>
  <c r="AB599" i="8"/>
  <c r="AF599" i="8"/>
  <c r="AH599" i="8"/>
  <c r="AJ599" i="8"/>
  <c r="AL599" i="8"/>
  <c r="AN599" i="8"/>
  <c r="AP599" i="8"/>
  <c r="AS599" i="8"/>
  <c r="AT599" i="8"/>
  <c r="AU599" i="8"/>
  <c r="AV599" i="8"/>
  <c r="AW599" i="8"/>
  <c r="AX599" i="8"/>
  <c r="AY599" i="8"/>
  <c r="AZ599" i="8"/>
  <c r="BA599" i="8"/>
  <c r="BL599" i="8"/>
  <c r="B600" i="8"/>
  <c r="D600" i="8"/>
  <c r="F600" i="8"/>
  <c r="H600" i="8"/>
  <c r="J600" i="8"/>
  <c r="L600" i="8"/>
  <c r="N600" i="8"/>
  <c r="P600" i="8"/>
  <c r="R600" i="8"/>
  <c r="T600" i="8"/>
  <c r="BI600" i="8"/>
  <c r="AA600" i="8"/>
  <c r="BF600" i="8" s="1"/>
  <c r="AB600" i="8"/>
  <c r="AF600" i="8"/>
  <c r="AH600" i="8"/>
  <c r="AJ600" i="8"/>
  <c r="AL600" i="8"/>
  <c r="AN600" i="8"/>
  <c r="AP600" i="8"/>
  <c r="AS600" i="8"/>
  <c r="AU600" i="8"/>
  <c r="AT600" i="8" s="1"/>
  <c r="AW600" i="8"/>
  <c r="AV600" i="8" s="1"/>
  <c r="AY600" i="8"/>
  <c r="AX600" i="8" s="1"/>
  <c r="BA600" i="8"/>
  <c r="AZ600" i="8" s="1"/>
  <c r="B601" i="8"/>
  <c r="D601" i="8"/>
  <c r="F601" i="8"/>
  <c r="H601" i="8"/>
  <c r="J601" i="8"/>
  <c r="L601" i="8"/>
  <c r="N601" i="8"/>
  <c r="P601" i="8"/>
  <c r="R601" i="8"/>
  <c r="T601" i="8"/>
  <c r="AA601" i="8"/>
  <c r="Z601" i="8" s="1"/>
  <c r="AB601" i="8"/>
  <c r="AF601" i="8"/>
  <c r="AH601" i="8"/>
  <c r="AJ601" i="8"/>
  <c r="AL601" i="8"/>
  <c r="AN601" i="8"/>
  <c r="AP601" i="8"/>
  <c r="AS601" i="8"/>
  <c r="AT601" i="8"/>
  <c r="AU601" i="8"/>
  <c r="AV601" i="8"/>
  <c r="AW601" i="8"/>
  <c r="AX601" i="8"/>
  <c r="AY601" i="8"/>
  <c r="AZ601" i="8"/>
  <c r="BA601" i="8"/>
  <c r="B602" i="8"/>
  <c r="D602" i="8"/>
  <c r="F602" i="8"/>
  <c r="H602" i="8"/>
  <c r="J602" i="8"/>
  <c r="L602" i="8"/>
  <c r="N602" i="8"/>
  <c r="P602" i="8"/>
  <c r="R602" i="8"/>
  <c r="T602" i="8"/>
  <c r="BC602" i="8"/>
  <c r="AA602" i="8"/>
  <c r="Z602" i="8" s="1"/>
  <c r="AB602" i="8"/>
  <c r="AD602" i="8"/>
  <c r="AF602" i="8"/>
  <c r="AH602" i="8"/>
  <c r="AJ602" i="8"/>
  <c r="AL602" i="8"/>
  <c r="AN602" i="8"/>
  <c r="AP602" i="8"/>
  <c r="AS602" i="8"/>
  <c r="AU602" i="8"/>
  <c r="AT602" i="8" s="1"/>
  <c r="AW602" i="8"/>
  <c r="AV602" i="8" s="1"/>
  <c r="AY602" i="8"/>
  <c r="AX602" i="8" s="1"/>
  <c r="BA602" i="8"/>
  <c r="AZ602" i="8" s="1"/>
  <c r="B603" i="8"/>
  <c r="D603" i="8"/>
  <c r="F603" i="8"/>
  <c r="H603" i="8"/>
  <c r="J603" i="8"/>
  <c r="L603" i="8"/>
  <c r="N603" i="8"/>
  <c r="P603" i="8"/>
  <c r="R603" i="8"/>
  <c r="T603" i="8"/>
  <c r="BC603" i="8"/>
  <c r="AA603" i="8"/>
  <c r="Z603" i="8" s="1"/>
  <c r="AB603" i="8"/>
  <c r="AD603" i="8"/>
  <c r="AF603" i="8"/>
  <c r="AH603" i="8"/>
  <c r="AJ603" i="8"/>
  <c r="AL603" i="8"/>
  <c r="AN603" i="8"/>
  <c r="AP603" i="8"/>
  <c r="AS603" i="8"/>
  <c r="AT603" i="8"/>
  <c r="AU603" i="8"/>
  <c r="AV603" i="8"/>
  <c r="AW603" i="8"/>
  <c r="AX603" i="8"/>
  <c r="AY603" i="8"/>
  <c r="AZ603" i="8"/>
  <c r="BA603" i="8"/>
  <c r="B604" i="8"/>
  <c r="D604" i="8"/>
  <c r="F604" i="8"/>
  <c r="H604" i="8"/>
  <c r="J604" i="8"/>
  <c r="L604" i="8"/>
  <c r="N604" i="8"/>
  <c r="P604" i="8"/>
  <c r="R604" i="8"/>
  <c r="T604" i="8"/>
  <c r="AA604" i="8"/>
  <c r="BF604" i="8" s="1"/>
  <c r="AB604" i="8"/>
  <c r="AD604" i="8"/>
  <c r="AF604" i="8"/>
  <c r="AH604" i="8"/>
  <c r="AJ604" i="8"/>
  <c r="AL604" i="8"/>
  <c r="AN604" i="8"/>
  <c r="AP604" i="8"/>
  <c r="AS604" i="8"/>
  <c r="AU604" i="8"/>
  <c r="AT604" i="8" s="1"/>
  <c r="AW604" i="8"/>
  <c r="AV604" i="8" s="1"/>
  <c r="AY604" i="8"/>
  <c r="AX604" i="8" s="1"/>
  <c r="BA604" i="8"/>
  <c r="AZ604" i="8" s="1"/>
  <c r="B605" i="8"/>
  <c r="D605" i="8"/>
  <c r="F605" i="8"/>
  <c r="H605" i="8"/>
  <c r="J605" i="8"/>
  <c r="L605" i="8"/>
  <c r="N605" i="8"/>
  <c r="P605" i="8"/>
  <c r="R605" i="8"/>
  <c r="T605" i="8"/>
  <c r="V605" i="8"/>
  <c r="AA605" i="8"/>
  <c r="Z605" i="8" s="1"/>
  <c r="AB605" i="8"/>
  <c r="AD605" i="8"/>
  <c r="AF605" i="8"/>
  <c r="AH605" i="8"/>
  <c r="AJ605" i="8"/>
  <c r="AL605" i="8"/>
  <c r="AN605" i="8"/>
  <c r="AP605" i="8"/>
  <c r="AS605" i="8"/>
  <c r="AT605" i="8"/>
  <c r="AU605" i="8"/>
  <c r="AV605" i="8"/>
  <c r="AW605" i="8"/>
  <c r="AX605" i="8"/>
  <c r="AY605" i="8"/>
  <c r="AZ605" i="8"/>
  <c r="BA605" i="8"/>
  <c r="B606" i="8"/>
  <c r="D606" i="8"/>
  <c r="F606" i="8"/>
  <c r="H606" i="8"/>
  <c r="J606" i="8"/>
  <c r="L606" i="8"/>
  <c r="N606" i="8"/>
  <c r="P606" i="8"/>
  <c r="R606" i="8"/>
  <c r="T606" i="8"/>
  <c r="BI606" i="8"/>
  <c r="BC606" i="8"/>
  <c r="AA606" i="8"/>
  <c r="AB606" i="8"/>
  <c r="AD606" i="8"/>
  <c r="AF606" i="8"/>
  <c r="AH606" i="8"/>
  <c r="AJ606" i="8"/>
  <c r="AL606" i="8"/>
  <c r="AN606" i="8"/>
  <c r="AP606" i="8"/>
  <c r="AS606" i="8"/>
  <c r="AU606" i="8"/>
  <c r="AT606" i="8" s="1"/>
  <c r="AW606" i="8"/>
  <c r="AV606" i="8" s="1"/>
  <c r="AY606" i="8"/>
  <c r="AX606" i="8" s="1"/>
  <c r="BA606" i="8"/>
  <c r="AZ606" i="8" s="1"/>
  <c r="B607" i="8"/>
  <c r="D607" i="8"/>
  <c r="F607" i="8"/>
  <c r="H607" i="8"/>
  <c r="J607" i="8"/>
  <c r="L607" i="8"/>
  <c r="N607" i="8"/>
  <c r="P607" i="8"/>
  <c r="T607" i="8"/>
  <c r="BC607" i="8"/>
  <c r="AA607" i="8"/>
  <c r="Z607" i="8" s="1"/>
  <c r="AB607" i="8"/>
  <c r="AD607" i="8"/>
  <c r="AF607" i="8"/>
  <c r="AH607" i="8"/>
  <c r="AJ607" i="8"/>
  <c r="AL607" i="8"/>
  <c r="AN607" i="8"/>
  <c r="AP607" i="8"/>
  <c r="AS607" i="8"/>
  <c r="AT607" i="8"/>
  <c r="AU607" i="8"/>
  <c r="AV607" i="8"/>
  <c r="AW607" i="8"/>
  <c r="AX607" i="8"/>
  <c r="AY607" i="8"/>
  <c r="AZ607" i="8"/>
  <c r="BA607" i="8"/>
  <c r="B608" i="8"/>
  <c r="D608" i="8"/>
  <c r="F608" i="8"/>
  <c r="H608" i="8"/>
  <c r="J608" i="8"/>
  <c r="L608" i="8"/>
  <c r="N608" i="8"/>
  <c r="P608" i="8"/>
  <c r="R608" i="8"/>
  <c r="T608" i="8"/>
  <c r="AA608" i="8"/>
  <c r="BF608" i="8" s="1"/>
  <c r="AB608" i="8"/>
  <c r="AD608" i="8"/>
  <c r="AF608" i="8"/>
  <c r="AH608" i="8"/>
  <c r="AJ608" i="8"/>
  <c r="AL608" i="8"/>
  <c r="AN608" i="8"/>
  <c r="AP608" i="8"/>
  <c r="AS608" i="8"/>
  <c r="AU608" i="8"/>
  <c r="AT608" i="8" s="1"/>
  <c r="AW608" i="8"/>
  <c r="AV608" i="8" s="1"/>
  <c r="AY608" i="8"/>
  <c r="AX608" i="8" s="1"/>
  <c r="BA608" i="8"/>
  <c r="AZ608" i="8" s="1"/>
  <c r="BC608" i="8"/>
  <c r="B609" i="8"/>
  <c r="D609" i="8"/>
  <c r="F609" i="8"/>
  <c r="H609" i="8"/>
  <c r="J609" i="8"/>
  <c r="L609" i="8"/>
  <c r="N609" i="8"/>
  <c r="R609" i="8"/>
  <c r="T609" i="8"/>
  <c r="AA609" i="8"/>
  <c r="Z609" i="8" s="1"/>
  <c r="AB609" i="8"/>
  <c r="AH609" i="8"/>
  <c r="AJ609" i="8"/>
  <c r="AL609" i="8"/>
  <c r="AN609" i="8"/>
  <c r="AP609" i="8"/>
  <c r="AS609" i="8"/>
  <c r="AT609" i="8"/>
  <c r="AU609" i="8"/>
  <c r="AV609" i="8"/>
  <c r="AW609" i="8"/>
  <c r="AX609" i="8"/>
  <c r="AY609" i="8"/>
  <c r="AZ609" i="8"/>
  <c r="BA609" i="8"/>
  <c r="B610" i="8"/>
  <c r="D610" i="8"/>
  <c r="F610" i="8"/>
  <c r="H610" i="8"/>
  <c r="J610" i="8"/>
  <c r="L610" i="8"/>
  <c r="N610" i="8"/>
  <c r="P610" i="8"/>
  <c r="R610" i="8"/>
  <c r="T610" i="8"/>
  <c r="AA610" i="8"/>
  <c r="Z610" i="8" s="1"/>
  <c r="AB610" i="8"/>
  <c r="AD610" i="8"/>
  <c r="AF610" i="8"/>
  <c r="AH610" i="8"/>
  <c r="AJ610" i="8"/>
  <c r="AL610" i="8"/>
  <c r="AN610" i="8"/>
  <c r="AP610" i="8"/>
  <c r="AS610" i="8"/>
  <c r="AU610" i="8"/>
  <c r="AT610" i="8" s="1"/>
  <c r="AW610" i="8"/>
  <c r="AV610" i="8" s="1"/>
  <c r="AY610" i="8"/>
  <c r="AX610" i="8" s="1"/>
  <c r="BA610" i="8"/>
  <c r="AZ610" i="8" s="1"/>
  <c r="B611" i="8"/>
  <c r="D611" i="8"/>
  <c r="F611" i="8"/>
  <c r="H611" i="8"/>
  <c r="J611" i="8"/>
  <c r="L611" i="8"/>
  <c r="N611" i="8"/>
  <c r="P611" i="8"/>
  <c r="R611" i="8"/>
  <c r="T611" i="8"/>
  <c r="BJ611" i="8"/>
  <c r="BC611" i="8"/>
  <c r="AA611" i="8"/>
  <c r="Z611" i="8" s="1"/>
  <c r="AB611" i="8"/>
  <c r="AD611" i="8"/>
  <c r="AH611" i="8"/>
  <c r="AJ611" i="8"/>
  <c r="AL611" i="8"/>
  <c r="AN611" i="8"/>
  <c r="AP611" i="8"/>
  <c r="AS611" i="8"/>
  <c r="AT611" i="8"/>
  <c r="AU611" i="8"/>
  <c r="AV611" i="8"/>
  <c r="AW611" i="8"/>
  <c r="AX611" i="8"/>
  <c r="AY611" i="8"/>
  <c r="AZ611" i="8"/>
  <c r="BA611" i="8"/>
  <c r="BL611" i="8"/>
  <c r="AJ612" i="8"/>
  <c r="AL612" i="8"/>
  <c r="AN612" i="8"/>
  <c r="AP612" i="8"/>
  <c r="AJ613" i="8"/>
  <c r="AL613" i="8"/>
  <c r="AN613" i="8"/>
  <c r="AP613" i="8"/>
  <c r="AJ614" i="8"/>
  <c r="AL614" i="8"/>
  <c r="AN614" i="8"/>
  <c r="AP614" i="8"/>
  <c r="AJ615" i="8"/>
  <c r="AL615" i="8"/>
  <c r="AN615" i="8"/>
  <c r="AP615" i="8"/>
  <c r="AJ616" i="8"/>
  <c r="AL616" i="8"/>
  <c r="AN616" i="8"/>
  <c r="AP616" i="8"/>
  <c r="AJ617" i="8"/>
  <c r="AL617" i="8"/>
  <c r="AN617" i="8"/>
  <c r="AP617" i="8"/>
  <c r="AJ618" i="8"/>
  <c r="AL618" i="8"/>
  <c r="AN618" i="8"/>
  <c r="AP618" i="8"/>
  <c r="AJ619" i="8"/>
  <c r="AL619" i="8"/>
  <c r="AN619" i="8"/>
  <c r="AP619" i="8"/>
  <c r="AJ620" i="8"/>
  <c r="AL620" i="8"/>
  <c r="AN620" i="8"/>
  <c r="AP620" i="8"/>
  <c r="AJ621" i="8"/>
  <c r="AL621" i="8"/>
  <c r="AN621" i="8"/>
  <c r="AP621" i="8"/>
  <c r="AJ622" i="8"/>
  <c r="AL622" i="8"/>
  <c r="AN622" i="8"/>
  <c r="AP622" i="8"/>
  <c r="AJ623" i="8"/>
  <c r="AL623" i="8"/>
  <c r="AN623" i="8"/>
  <c r="AP623" i="8"/>
  <c r="AJ624" i="8"/>
  <c r="AL624" i="8"/>
  <c r="AN624" i="8"/>
  <c r="AP624" i="8"/>
  <c r="AJ625" i="8"/>
  <c r="AL625" i="8"/>
  <c r="AN625" i="8"/>
  <c r="AP625" i="8"/>
  <c r="AJ626" i="8"/>
  <c r="AL626" i="8"/>
  <c r="AN626" i="8"/>
  <c r="AP626" i="8"/>
  <c r="AJ627" i="8"/>
  <c r="AL627" i="8"/>
  <c r="AN627" i="8"/>
  <c r="AP627" i="8"/>
  <c r="AJ628" i="8"/>
  <c r="AL628" i="8"/>
  <c r="AN628" i="8"/>
  <c r="AP628" i="8"/>
  <c r="AJ629" i="8"/>
  <c r="AL629" i="8"/>
  <c r="AN629" i="8"/>
  <c r="AP629" i="8"/>
  <c r="AJ630" i="8"/>
  <c r="AL630" i="8"/>
  <c r="AN630" i="8"/>
  <c r="AP630" i="8"/>
  <c r="AJ631" i="8"/>
  <c r="AL631" i="8"/>
  <c r="AN631" i="8"/>
  <c r="AP631" i="8"/>
  <c r="AJ632" i="8"/>
  <c r="AL632" i="8"/>
  <c r="AN632" i="8"/>
  <c r="AP632" i="8"/>
  <c r="AJ633" i="8"/>
  <c r="AL633" i="8"/>
  <c r="AN633" i="8"/>
  <c r="AP633" i="8"/>
  <c r="AJ634" i="8"/>
  <c r="AL634" i="8"/>
  <c r="AN634" i="8"/>
  <c r="AP634" i="8"/>
  <c r="AJ635" i="8"/>
  <c r="AL635" i="8"/>
  <c r="AN635" i="8"/>
  <c r="AP635" i="8"/>
  <c r="AJ636" i="8"/>
  <c r="AL636" i="8"/>
  <c r="AN636" i="8"/>
  <c r="AP636" i="8"/>
  <c r="AJ637" i="8"/>
  <c r="AL637" i="8"/>
  <c r="AN637" i="8"/>
  <c r="AP637" i="8"/>
  <c r="AJ638" i="8"/>
  <c r="AL638" i="8"/>
  <c r="AN638" i="8"/>
  <c r="AP638" i="8"/>
  <c r="AJ639" i="8"/>
  <c r="AL639" i="8"/>
  <c r="AN639" i="8"/>
  <c r="AP639" i="8"/>
  <c r="AJ640" i="8"/>
  <c r="AL640" i="8"/>
  <c r="AN640" i="8"/>
  <c r="AP640" i="8"/>
  <c r="AJ641" i="8"/>
  <c r="AL641" i="8"/>
  <c r="AN641" i="8"/>
  <c r="AP641" i="8"/>
  <c r="AJ642" i="8"/>
  <c r="AL642" i="8"/>
  <c r="AN642" i="8"/>
  <c r="AP642" i="8"/>
  <c r="AJ643" i="8"/>
  <c r="AL643" i="8"/>
  <c r="AN643" i="8"/>
  <c r="AP643" i="8"/>
  <c r="AJ644" i="8"/>
  <c r="AL644" i="8"/>
  <c r="AN644" i="8"/>
  <c r="AP644" i="8"/>
  <c r="AJ645" i="8"/>
  <c r="AL645" i="8"/>
  <c r="AN645" i="8"/>
  <c r="AP645" i="8"/>
  <c r="AJ646" i="8"/>
  <c r="AL646" i="8"/>
  <c r="AN646" i="8"/>
  <c r="AP646" i="8"/>
  <c r="AJ647" i="8"/>
  <c r="AL647" i="8"/>
  <c r="AN647" i="8"/>
  <c r="AP647" i="8"/>
  <c r="AJ648" i="8"/>
  <c r="AL648" i="8"/>
  <c r="AN648" i="8"/>
  <c r="AP648" i="8"/>
  <c r="AJ649" i="8"/>
  <c r="AL649" i="8"/>
  <c r="AN649" i="8"/>
  <c r="AP649" i="8"/>
  <c r="AJ650" i="8"/>
  <c r="AL650" i="8"/>
  <c r="AN650" i="8"/>
  <c r="AP650" i="8"/>
  <c r="AJ651" i="8"/>
  <c r="AL651" i="8"/>
  <c r="AN651" i="8"/>
  <c r="AP651" i="8"/>
  <c r="AJ652" i="8"/>
  <c r="AL652" i="8"/>
  <c r="AN652" i="8"/>
  <c r="AP652" i="8"/>
  <c r="AJ653" i="8"/>
  <c r="AL653" i="8"/>
  <c r="AN653" i="8"/>
  <c r="AP653" i="8"/>
  <c r="AJ654" i="8"/>
  <c r="AL654" i="8"/>
  <c r="AN654" i="8"/>
  <c r="AP654" i="8"/>
  <c r="AJ655" i="8"/>
  <c r="AL655" i="8"/>
  <c r="AN655" i="8"/>
  <c r="AP655" i="8"/>
  <c r="AJ656" i="8"/>
  <c r="AL656" i="8"/>
  <c r="AN656" i="8"/>
  <c r="AP656" i="8"/>
  <c r="AJ657" i="8"/>
  <c r="AL657" i="8"/>
  <c r="AN657" i="8"/>
  <c r="AP657" i="8"/>
  <c r="AJ658" i="8"/>
  <c r="AL658" i="8"/>
  <c r="AN658" i="8"/>
  <c r="AP658" i="8"/>
  <c r="AJ659" i="8"/>
  <c r="AL659" i="8"/>
  <c r="AN659" i="8"/>
  <c r="AP659" i="8"/>
  <c r="AJ660" i="8"/>
  <c r="AL660" i="8"/>
  <c r="AN660" i="8"/>
  <c r="AP660" i="8"/>
  <c r="AJ661" i="8"/>
  <c r="AL661" i="8"/>
  <c r="AN661" i="8"/>
  <c r="AP661" i="8"/>
  <c r="AJ662" i="8"/>
  <c r="AL662" i="8"/>
  <c r="AN662" i="8"/>
  <c r="AP662" i="8"/>
  <c r="AJ663" i="8"/>
  <c r="AL663" i="8"/>
  <c r="AN663" i="8"/>
  <c r="AP663" i="8"/>
  <c r="AJ664" i="8"/>
  <c r="AL664" i="8"/>
  <c r="AN664" i="8"/>
  <c r="AP664" i="8"/>
  <c r="AJ665" i="8"/>
  <c r="AL665" i="8"/>
  <c r="AN665" i="8"/>
  <c r="AP665" i="8"/>
  <c r="AJ666" i="8"/>
  <c r="AL666" i="8"/>
  <c r="AN666" i="8"/>
  <c r="AP666" i="8"/>
  <c r="AJ667" i="8"/>
  <c r="AL667" i="8"/>
  <c r="AN667" i="8"/>
  <c r="AP667" i="8"/>
  <c r="AJ668" i="8"/>
  <c r="AL668" i="8"/>
  <c r="AN668" i="8"/>
  <c r="AP668" i="8"/>
  <c r="AJ669" i="8"/>
  <c r="AL669" i="8"/>
  <c r="AN669" i="8"/>
  <c r="AP669" i="8"/>
  <c r="AJ670" i="8"/>
  <c r="AL670" i="8"/>
  <c r="AN670" i="8"/>
  <c r="AP670" i="8"/>
  <c r="AJ671" i="8"/>
  <c r="AL671" i="8"/>
  <c r="AN671" i="8"/>
  <c r="AP671" i="8"/>
  <c r="AJ672" i="8"/>
  <c r="AL672" i="8"/>
  <c r="AN672" i="8"/>
  <c r="AP672" i="8"/>
  <c r="AJ673" i="8"/>
  <c r="AL673" i="8"/>
  <c r="AN673" i="8"/>
  <c r="AP673" i="8"/>
  <c r="AJ674" i="8"/>
  <c r="AL674" i="8"/>
  <c r="AN674" i="8"/>
  <c r="AP674" i="8"/>
  <c r="AJ675" i="8"/>
  <c r="AL675" i="8"/>
  <c r="AN675" i="8"/>
  <c r="AP675" i="8"/>
  <c r="AJ676" i="8"/>
  <c r="AL676" i="8"/>
  <c r="AN676" i="8"/>
  <c r="AP676" i="8"/>
  <c r="AJ677" i="8"/>
  <c r="AL677" i="8"/>
  <c r="AN677" i="8"/>
  <c r="AP677" i="8"/>
  <c r="AJ678" i="8"/>
  <c r="AL678" i="8"/>
  <c r="AN678" i="8"/>
  <c r="AP678" i="8"/>
  <c r="AJ679" i="8"/>
  <c r="AL679" i="8"/>
  <c r="AN679" i="8"/>
  <c r="AP679" i="8"/>
  <c r="AJ680" i="8"/>
  <c r="AL680" i="8"/>
  <c r="AN680" i="8"/>
  <c r="AP680" i="8"/>
  <c r="AJ681" i="8"/>
  <c r="AL681" i="8"/>
  <c r="AN681" i="8"/>
  <c r="AP681" i="8"/>
  <c r="AJ682" i="8"/>
  <c r="AL682" i="8"/>
  <c r="AN682" i="8"/>
  <c r="AP682" i="8"/>
  <c r="AJ683" i="8"/>
  <c r="AL683" i="8"/>
  <c r="AN683" i="8"/>
  <c r="AP683" i="8"/>
  <c r="AJ684" i="8"/>
  <c r="AL684" i="8"/>
  <c r="AN684" i="8"/>
  <c r="AP684" i="8"/>
  <c r="AJ685" i="8"/>
  <c r="AL685" i="8"/>
  <c r="AN685" i="8"/>
  <c r="AP685" i="8"/>
  <c r="AJ686" i="8"/>
  <c r="AL686" i="8"/>
  <c r="AN686" i="8"/>
  <c r="AP686" i="8"/>
  <c r="AJ687" i="8"/>
  <c r="AL687" i="8"/>
  <c r="AN687" i="8"/>
  <c r="AP687" i="8"/>
  <c r="AJ688" i="8"/>
  <c r="AL688" i="8"/>
  <c r="AN688" i="8"/>
  <c r="AP688" i="8"/>
  <c r="AJ689" i="8"/>
  <c r="AL689" i="8"/>
  <c r="AN689" i="8"/>
  <c r="AP689" i="8"/>
  <c r="AJ690" i="8"/>
  <c r="AL690" i="8"/>
  <c r="AN690" i="8"/>
  <c r="AP690" i="8"/>
  <c r="AJ691" i="8"/>
  <c r="AL691" i="8"/>
  <c r="AN691" i="8"/>
  <c r="AP691" i="8"/>
  <c r="AJ692" i="8"/>
  <c r="AL692" i="8"/>
  <c r="AN692" i="8"/>
  <c r="AP692" i="8"/>
  <c r="AJ693" i="8"/>
  <c r="AL693" i="8"/>
  <c r="AN693" i="8"/>
  <c r="AP693" i="8"/>
  <c r="AJ694" i="8"/>
  <c r="AL694" i="8"/>
  <c r="AN694" i="8"/>
  <c r="AP694" i="8"/>
  <c r="AJ695" i="8"/>
  <c r="AL695" i="8"/>
  <c r="AN695" i="8"/>
  <c r="AP695" i="8"/>
  <c r="AJ696" i="8"/>
  <c r="AL696" i="8"/>
  <c r="AN696" i="8"/>
  <c r="AP696" i="8"/>
  <c r="AJ697" i="8"/>
  <c r="AL697" i="8"/>
  <c r="AN697" i="8"/>
  <c r="AP697" i="8"/>
  <c r="AJ698" i="8"/>
  <c r="AL698" i="8"/>
  <c r="AN698" i="8"/>
  <c r="AP698" i="8"/>
  <c r="AJ699" i="8"/>
  <c r="AL699" i="8"/>
  <c r="AN699" i="8"/>
  <c r="AP699" i="8"/>
  <c r="AJ700" i="8"/>
  <c r="AL700" i="8"/>
  <c r="AN700" i="8"/>
  <c r="AP700" i="8"/>
  <c r="AJ701" i="8"/>
  <c r="AL701" i="8"/>
  <c r="AN701" i="8"/>
  <c r="AP701" i="8"/>
  <c r="AJ702" i="8"/>
  <c r="AL702" i="8"/>
  <c r="AN702" i="8"/>
  <c r="AP702" i="8"/>
  <c r="AJ703" i="8"/>
  <c r="AL703" i="8"/>
  <c r="AN703" i="8"/>
  <c r="AP703" i="8"/>
  <c r="AJ704" i="8"/>
  <c r="AL704" i="8"/>
  <c r="AN704" i="8"/>
  <c r="AP704" i="8"/>
  <c r="AJ705" i="8"/>
  <c r="AL705" i="8"/>
  <c r="AN705" i="8"/>
  <c r="AP705" i="8"/>
  <c r="AJ706" i="8"/>
  <c r="AL706" i="8"/>
  <c r="AN706" i="8"/>
  <c r="AP706" i="8"/>
  <c r="AJ707" i="8"/>
  <c r="AL707" i="8"/>
  <c r="AN707" i="8"/>
  <c r="AP707" i="8"/>
  <c r="AJ708" i="8"/>
  <c r="AL708" i="8"/>
  <c r="AN708" i="8"/>
  <c r="AP708" i="8"/>
  <c r="AJ709" i="8"/>
  <c r="AL709" i="8"/>
  <c r="AN709" i="8"/>
  <c r="AP709" i="8"/>
  <c r="AJ710" i="8"/>
  <c r="AL710" i="8"/>
  <c r="AN710" i="8"/>
  <c r="AP710" i="8"/>
  <c r="AJ711" i="8"/>
  <c r="AL711" i="8"/>
  <c r="AN711" i="8"/>
  <c r="AP711" i="8"/>
  <c r="AJ712" i="8"/>
  <c r="AL712" i="8"/>
  <c r="AN712" i="8"/>
  <c r="AP712" i="8"/>
  <c r="AJ713" i="8"/>
  <c r="AL713" i="8"/>
  <c r="AN713" i="8"/>
  <c r="AP713" i="8"/>
  <c r="AJ714" i="8"/>
  <c r="AL714" i="8"/>
  <c r="AN714" i="8"/>
  <c r="AP714" i="8"/>
  <c r="AJ715" i="8"/>
  <c r="AL715" i="8"/>
  <c r="AN715" i="8"/>
  <c r="AP715" i="8"/>
  <c r="AJ716" i="8"/>
  <c r="AL716" i="8"/>
  <c r="AN716" i="8"/>
  <c r="AP716" i="8"/>
  <c r="AJ717" i="8"/>
  <c r="AL717" i="8"/>
  <c r="AN717" i="8"/>
  <c r="AP717" i="8"/>
  <c r="AJ718" i="8"/>
  <c r="AL718" i="8"/>
  <c r="AN718" i="8"/>
  <c r="AP718" i="8"/>
  <c r="AJ719" i="8"/>
  <c r="AL719" i="8"/>
  <c r="AN719" i="8"/>
  <c r="AP719" i="8"/>
  <c r="AJ720" i="8"/>
  <c r="AL720" i="8"/>
  <c r="AN720" i="8"/>
  <c r="AP720" i="8"/>
  <c r="AJ721" i="8"/>
  <c r="AL721" i="8"/>
  <c r="AN721" i="8"/>
  <c r="AP721" i="8"/>
  <c r="AJ722" i="8"/>
  <c r="AL722" i="8"/>
  <c r="AN722" i="8"/>
  <c r="AP722" i="8"/>
  <c r="AJ723" i="8"/>
  <c r="AL723" i="8"/>
  <c r="AN723" i="8"/>
  <c r="AP723" i="8"/>
  <c r="AJ724" i="8"/>
  <c r="AL724" i="8"/>
  <c r="AN724" i="8"/>
  <c r="AP724" i="8"/>
  <c r="AJ725" i="8"/>
  <c r="AL725" i="8"/>
  <c r="AN725" i="8"/>
  <c r="AP725" i="8"/>
  <c r="AJ726" i="8"/>
  <c r="AL726" i="8"/>
  <c r="AN726" i="8"/>
  <c r="AP726" i="8"/>
  <c r="AJ727" i="8"/>
  <c r="AL727" i="8"/>
  <c r="AN727" i="8"/>
  <c r="AP727" i="8"/>
  <c r="AJ728" i="8"/>
  <c r="AL728" i="8"/>
  <c r="AN728" i="8"/>
  <c r="AP728" i="8"/>
  <c r="AJ729" i="8"/>
  <c r="AL729" i="8"/>
  <c r="AN729" i="8"/>
  <c r="AP729" i="8"/>
  <c r="AJ730" i="8"/>
  <c r="AL730" i="8"/>
  <c r="AN730" i="8"/>
  <c r="AP730" i="8"/>
  <c r="AJ731" i="8"/>
  <c r="AL731" i="8"/>
  <c r="AN731" i="8"/>
  <c r="AP731" i="8"/>
  <c r="AJ732" i="8"/>
  <c r="AL732" i="8"/>
  <c r="AN732" i="8"/>
  <c r="AP732" i="8"/>
  <c r="AJ733" i="8"/>
  <c r="AL733" i="8"/>
  <c r="AN733" i="8"/>
  <c r="AP733" i="8"/>
  <c r="AJ734" i="8"/>
  <c r="AL734" i="8"/>
  <c r="AN734" i="8"/>
  <c r="AP734" i="8"/>
  <c r="AJ735" i="8"/>
  <c r="AL735" i="8"/>
  <c r="AN735" i="8"/>
  <c r="AP735" i="8"/>
  <c r="AJ736" i="8"/>
  <c r="AL736" i="8"/>
  <c r="AN736" i="8"/>
  <c r="AP736" i="8"/>
  <c r="AJ737" i="8"/>
  <c r="AL737" i="8"/>
  <c r="AN737" i="8"/>
  <c r="AP737" i="8"/>
  <c r="AJ738" i="8"/>
  <c r="AL738" i="8"/>
  <c r="AN738" i="8"/>
  <c r="AP738" i="8"/>
  <c r="AJ739" i="8"/>
  <c r="AL739" i="8"/>
  <c r="AN739" i="8"/>
  <c r="AP739" i="8"/>
  <c r="AJ740" i="8"/>
  <c r="AL740" i="8"/>
  <c r="AN740" i="8"/>
  <c r="AP740" i="8"/>
  <c r="AJ741" i="8"/>
  <c r="AL741" i="8"/>
  <c r="AN741" i="8"/>
  <c r="AP741" i="8"/>
  <c r="AJ742" i="8"/>
  <c r="AL742" i="8"/>
  <c r="AN742" i="8"/>
  <c r="AP742" i="8"/>
  <c r="AJ743" i="8"/>
  <c r="AL743" i="8"/>
  <c r="AN743" i="8"/>
  <c r="AP743" i="8"/>
  <c r="AJ744" i="8"/>
  <c r="AL744" i="8"/>
  <c r="AN744" i="8"/>
  <c r="AP744" i="8"/>
  <c r="AJ745" i="8"/>
  <c r="AL745" i="8"/>
  <c r="AN745" i="8"/>
  <c r="AP745" i="8"/>
  <c r="AJ746" i="8"/>
  <c r="AL746" i="8"/>
  <c r="AN746" i="8"/>
  <c r="AP746" i="8"/>
  <c r="AJ747" i="8"/>
  <c r="AL747" i="8"/>
  <c r="AN747" i="8"/>
  <c r="AP747" i="8"/>
  <c r="AJ748" i="8"/>
  <c r="AL748" i="8"/>
  <c r="AN748" i="8"/>
  <c r="AP748" i="8"/>
  <c r="AJ749" i="8"/>
  <c r="AL749" i="8"/>
  <c r="AN749" i="8"/>
  <c r="AP749" i="8"/>
  <c r="AJ750" i="8"/>
  <c r="AL750" i="8"/>
  <c r="AN750" i="8"/>
  <c r="AP750" i="8"/>
  <c r="AJ751" i="8"/>
  <c r="AL751" i="8"/>
  <c r="AN751" i="8"/>
  <c r="AP751" i="8"/>
  <c r="AJ752" i="8"/>
  <c r="AL752" i="8"/>
  <c r="AN752" i="8"/>
  <c r="AP752" i="8"/>
  <c r="AJ753" i="8"/>
  <c r="AL753" i="8"/>
  <c r="AN753" i="8"/>
  <c r="AP753" i="8"/>
  <c r="AJ754" i="8"/>
  <c r="AL754" i="8"/>
  <c r="AN754" i="8"/>
  <c r="AP754" i="8"/>
  <c r="AJ755" i="8"/>
  <c r="AL755" i="8"/>
  <c r="AN755" i="8"/>
  <c r="AP755" i="8"/>
  <c r="AJ756" i="8"/>
  <c r="AL756" i="8"/>
  <c r="AN756" i="8"/>
  <c r="AP756" i="8"/>
  <c r="AJ757" i="8"/>
  <c r="AL757" i="8"/>
  <c r="AN757" i="8"/>
  <c r="AP757" i="8"/>
  <c r="AJ758" i="8"/>
  <c r="AL758" i="8"/>
  <c r="AN758" i="8"/>
  <c r="AP758" i="8"/>
  <c r="AJ759" i="8"/>
  <c r="AL759" i="8"/>
  <c r="AN759" i="8"/>
  <c r="AP759" i="8"/>
  <c r="AJ760" i="8"/>
  <c r="AL760" i="8"/>
  <c r="AN760" i="8"/>
  <c r="AP760" i="8"/>
  <c r="AJ761" i="8"/>
  <c r="AL761" i="8"/>
  <c r="AN761" i="8"/>
  <c r="AP761" i="8"/>
  <c r="AJ762" i="8"/>
  <c r="AL762" i="8"/>
  <c r="AN762" i="8"/>
  <c r="AP762" i="8"/>
  <c r="AJ763" i="8"/>
  <c r="AL763" i="8"/>
  <c r="AN763" i="8"/>
  <c r="AP763" i="8"/>
  <c r="AJ764" i="8"/>
  <c r="AL764" i="8"/>
  <c r="AN764" i="8"/>
  <c r="AP764" i="8"/>
  <c r="AJ765" i="8"/>
  <c r="AL765" i="8"/>
  <c r="AN765" i="8"/>
  <c r="AP765" i="8"/>
  <c r="AJ766" i="8"/>
  <c r="AL766" i="8"/>
  <c r="AN766" i="8"/>
  <c r="AP766" i="8"/>
  <c r="AJ767" i="8"/>
  <c r="AL767" i="8"/>
  <c r="AN767" i="8"/>
  <c r="AP767" i="8"/>
  <c r="AJ768" i="8"/>
  <c r="AL768" i="8"/>
  <c r="AN768" i="8"/>
  <c r="AP768" i="8"/>
  <c r="AJ769" i="8"/>
  <c r="AL769" i="8"/>
  <c r="AN769" i="8"/>
  <c r="AP769" i="8"/>
  <c r="AJ770" i="8"/>
  <c r="AL770" i="8"/>
  <c r="AN770" i="8"/>
  <c r="AP770" i="8"/>
  <c r="AJ771" i="8"/>
  <c r="AL771" i="8"/>
  <c r="AN771" i="8"/>
  <c r="AP771" i="8"/>
  <c r="AJ772" i="8"/>
  <c r="AL772" i="8"/>
  <c r="AN772" i="8"/>
  <c r="AP772" i="8"/>
  <c r="AJ773" i="8"/>
  <c r="AL773" i="8"/>
  <c r="AN773" i="8"/>
  <c r="AP773" i="8"/>
  <c r="AJ774" i="8"/>
  <c r="AL774" i="8"/>
  <c r="AN774" i="8"/>
  <c r="AP774" i="8"/>
  <c r="AJ775" i="8"/>
  <c r="AL775" i="8"/>
  <c r="AN775" i="8"/>
  <c r="AP775" i="8"/>
  <c r="AJ776" i="8"/>
  <c r="AL776" i="8"/>
  <c r="AN776" i="8"/>
  <c r="AP776" i="8"/>
  <c r="AJ777" i="8"/>
  <c r="AL777" i="8"/>
  <c r="AN777" i="8"/>
  <c r="AP777" i="8"/>
  <c r="AJ778" i="8"/>
  <c r="AL778" i="8"/>
  <c r="AN778" i="8"/>
  <c r="AP778" i="8"/>
  <c r="AJ779" i="8"/>
  <c r="AL779" i="8"/>
  <c r="AN779" i="8"/>
  <c r="AP779" i="8"/>
  <c r="AJ780" i="8"/>
  <c r="AL780" i="8"/>
  <c r="AN780" i="8"/>
  <c r="AP780" i="8"/>
  <c r="AJ781" i="8"/>
  <c r="AL781" i="8"/>
  <c r="AN781" i="8"/>
  <c r="AP781" i="8"/>
  <c r="AJ782" i="8"/>
  <c r="AL782" i="8"/>
  <c r="AN782" i="8"/>
  <c r="AP782" i="8"/>
  <c r="AJ783" i="8"/>
  <c r="AL783" i="8"/>
  <c r="AN783" i="8"/>
  <c r="AP783" i="8"/>
  <c r="AJ784" i="8"/>
  <c r="AL784" i="8"/>
  <c r="AN784" i="8"/>
  <c r="AP784" i="8"/>
  <c r="AJ785" i="8"/>
  <c r="AL785" i="8"/>
  <c r="AN785" i="8"/>
  <c r="AP785" i="8"/>
  <c r="AJ786" i="8"/>
  <c r="AL786" i="8"/>
  <c r="AN786" i="8"/>
  <c r="AP786" i="8"/>
  <c r="AJ787" i="8"/>
  <c r="AL787" i="8"/>
  <c r="AN787" i="8"/>
  <c r="AP787" i="8"/>
  <c r="AJ788" i="8"/>
  <c r="AL788" i="8"/>
  <c r="AN788" i="8"/>
  <c r="AP788" i="8"/>
  <c r="AJ789" i="8"/>
  <c r="AL789" i="8"/>
  <c r="AN789" i="8"/>
  <c r="AP789" i="8"/>
  <c r="AJ790" i="8"/>
  <c r="AL790" i="8"/>
  <c r="AN790" i="8"/>
  <c r="AP790" i="8"/>
  <c r="AJ791" i="8"/>
  <c r="AL791" i="8"/>
  <c r="AN791" i="8"/>
  <c r="AP791" i="8"/>
  <c r="AJ792" i="8"/>
  <c r="AL792" i="8"/>
  <c r="AN792" i="8"/>
  <c r="AP792" i="8"/>
  <c r="AJ793" i="8"/>
  <c r="AL793" i="8"/>
  <c r="AN793" i="8"/>
  <c r="AP793" i="8"/>
  <c r="AJ794" i="8"/>
  <c r="AL794" i="8"/>
  <c r="AN794" i="8"/>
  <c r="AP794" i="8"/>
  <c r="AJ795" i="8"/>
  <c r="AL795" i="8"/>
  <c r="AN795" i="8"/>
  <c r="AP795" i="8"/>
  <c r="AJ796" i="8"/>
  <c r="AL796" i="8"/>
  <c r="AN796" i="8"/>
  <c r="AP796" i="8"/>
  <c r="AJ797" i="8"/>
  <c r="AL797" i="8"/>
  <c r="AN797" i="8"/>
  <c r="AP797" i="8"/>
  <c r="AJ798" i="8"/>
  <c r="AL798" i="8"/>
  <c r="AN798" i="8"/>
  <c r="AP798" i="8"/>
  <c r="AJ799" i="8"/>
  <c r="AL799" i="8"/>
  <c r="AN799" i="8"/>
  <c r="AP799" i="8"/>
  <c r="AJ800" i="8"/>
  <c r="AL800" i="8"/>
  <c r="AN800" i="8"/>
  <c r="AP800" i="8"/>
  <c r="AJ801" i="8"/>
  <c r="AL801" i="8"/>
  <c r="AN801" i="8"/>
  <c r="AP801" i="8"/>
  <c r="AJ802" i="8"/>
  <c r="AL802" i="8"/>
  <c r="AN802" i="8"/>
  <c r="AP802" i="8"/>
  <c r="AG9" i="8"/>
  <c r="AE9" i="8"/>
  <c r="S9" i="8"/>
  <c r="Q9" i="8"/>
  <c r="AA9" i="8"/>
  <c r="Y9" i="8"/>
  <c r="X9" i="8" s="1"/>
  <c r="W9" i="8"/>
  <c r="BC189" i="8" l="1"/>
  <c r="X189" i="8"/>
  <c r="BC69" i="8"/>
  <c r="X69" i="8"/>
  <c r="Z308" i="8"/>
  <c r="Z299" i="8"/>
  <c r="BG539" i="8"/>
  <c r="BG149" i="8"/>
  <c r="BG308" i="8"/>
  <c r="BF106" i="8"/>
  <c r="BF603" i="8"/>
  <c r="BF208" i="8"/>
  <c r="BG383" i="8"/>
  <c r="BG365" i="8"/>
  <c r="BF609" i="8"/>
  <c r="BG447" i="8"/>
  <c r="BG270" i="8"/>
  <c r="BG298" i="8"/>
  <c r="BF214" i="8"/>
  <c r="BG232" i="8"/>
  <c r="BF154" i="8"/>
  <c r="BF563" i="8"/>
  <c r="BG513" i="8"/>
  <c r="BF513" i="8"/>
  <c r="BG395" i="8"/>
  <c r="BG299" i="8"/>
  <c r="BF285" i="8"/>
  <c r="BF597" i="8"/>
  <c r="BG594" i="8"/>
  <c r="BG347" i="8"/>
  <c r="Z206" i="8"/>
  <c r="BF568" i="8"/>
  <c r="BF470" i="8"/>
  <c r="BF341" i="8"/>
  <c r="BG166" i="8"/>
  <c r="BF611" i="8"/>
  <c r="BF325" i="8"/>
  <c r="Z168" i="8"/>
  <c r="BF166" i="8"/>
  <c r="BF145" i="8"/>
  <c r="BF292" i="8"/>
  <c r="BG85" i="8"/>
  <c r="BG565" i="8"/>
  <c r="BG304" i="8"/>
  <c r="BG168" i="8"/>
  <c r="BG158" i="8"/>
  <c r="BG155" i="8"/>
  <c r="BG582" i="8"/>
  <c r="BG527" i="8"/>
  <c r="BF529" i="8"/>
  <c r="BF527" i="8"/>
  <c r="BF509" i="8"/>
  <c r="Z157" i="8"/>
  <c r="Z291" i="8"/>
  <c r="BF164" i="8"/>
  <c r="BF595" i="8"/>
  <c r="Z469" i="8"/>
  <c r="BF199" i="8"/>
  <c r="BG403" i="8"/>
  <c r="BG291" i="8"/>
  <c r="BF34" i="8"/>
  <c r="BF542" i="8"/>
  <c r="BG473" i="8"/>
  <c r="BG371" i="8"/>
  <c r="BF331" i="8"/>
  <c r="BF149" i="8"/>
  <c r="BI523" i="8"/>
  <c r="BL182" i="8"/>
  <c r="BD512" i="8"/>
  <c r="BC454" i="8"/>
  <c r="BC435" i="8"/>
  <c r="BG375" i="8"/>
  <c r="V364" i="8"/>
  <c r="BC332" i="8"/>
  <c r="BG293" i="8"/>
  <c r="BC233" i="8"/>
  <c r="BG202" i="8"/>
  <c r="BL184" i="8"/>
  <c r="V182" i="8"/>
  <c r="BG167" i="8"/>
  <c r="BF122" i="8"/>
  <c r="BC315" i="8"/>
  <c r="BC573" i="8"/>
  <c r="BC375" i="8"/>
  <c r="Z309" i="8"/>
  <c r="BF293" i="8"/>
  <c r="V282" i="8"/>
  <c r="Z277" i="8"/>
  <c r="BF202" i="8"/>
  <c r="V184" i="8"/>
  <c r="BM182" i="8"/>
  <c r="BF167" i="8"/>
  <c r="BF131" i="8"/>
  <c r="BC34" i="8"/>
  <c r="X105" i="8"/>
  <c r="Z553" i="8"/>
  <c r="BD412" i="8"/>
  <c r="BD335" i="8"/>
  <c r="BG312" i="8"/>
  <c r="Z285" i="8"/>
  <c r="BM263" i="8"/>
  <c r="Z218" i="8"/>
  <c r="BC194" i="8"/>
  <c r="BF190" i="8"/>
  <c r="Z163" i="8"/>
  <c r="BC553" i="8"/>
  <c r="BC512" i="8"/>
  <c r="V442" i="8"/>
  <c r="BC412" i="8"/>
  <c r="BC355" i="8"/>
  <c r="BL342" i="8"/>
  <c r="BD312" i="8"/>
  <c r="Z298" i="8"/>
  <c r="BG277" i="8"/>
  <c r="BD212" i="8"/>
  <c r="BG160" i="8"/>
  <c r="V144" i="8"/>
  <c r="BC113" i="8"/>
  <c r="BM61" i="8"/>
  <c r="BJ44" i="8"/>
  <c r="BF327" i="8"/>
  <c r="BL322" i="8"/>
  <c r="BG319" i="8"/>
  <c r="BC312" i="8"/>
  <c r="BI303" i="8"/>
  <c r="Z290" i="8"/>
  <c r="Z279" i="8"/>
  <c r="BC255" i="8"/>
  <c r="Z235" i="8"/>
  <c r="BG174" i="8"/>
  <c r="BF160" i="8"/>
  <c r="BF157" i="8"/>
  <c r="BF119" i="8"/>
  <c r="BL61" i="8"/>
  <c r="V61" i="8"/>
  <c r="BC53" i="8"/>
  <c r="BC15" i="8"/>
  <c r="BD394" i="8"/>
  <c r="Z375" i="8"/>
  <c r="BF593" i="8"/>
  <c r="Z555" i="8"/>
  <c r="Z543" i="8"/>
  <c r="BF539" i="8"/>
  <c r="BC434" i="8"/>
  <c r="BD432" i="8"/>
  <c r="BC352" i="8"/>
  <c r="Z300" i="8"/>
  <c r="BD292" i="8"/>
  <c r="BF235" i="8"/>
  <c r="BJ61" i="8"/>
  <c r="X261" i="8"/>
  <c r="X201" i="8"/>
  <c r="X81" i="8"/>
  <c r="BJ562" i="8"/>
  <c r="BD375" i="8"/>
  <c r="Z231" i="8"/>
  <c r="BI582" i="8"/>
  <c r="BC555" i="8"/>
  <c r="BC414" i="8"/>
  <c r="Z407" i="8"/>
  <c r="BD395" i="8"/>
  <c r="BM324" i="8"/>
  <c r="BL324" i="8"/>
  <c r="BF309" i="8"/>
  <c r="BC235" i="8"/>
  <c r="Z146" i="8"/>
  <c r="BG84" i="8"/>
  <c r="BI21" i="8"/>
  <c r="BL603" i="8"/>
  <c r="BC595" i="8"/>
  <c r="BM541" i="8"/>
  <c r="BC493" i="8"/>
  <c r="BC374" i="8"/>
  <c r="BD355" i="8"/>
  <c r="BD255" i="8"/>
  <c r="BC173" i="8"/>
  <c r="BF30" i="8"/>
  <c r="BC455" i="8"/>
  <c r="BJ424" i="8"/>
  <c r="BC395" i="8"/>
  <c r="BM363" i="8"/>
  <c r="BI242" i="8"/>
  <c r="BL123" i="8"/>
  <c r="BG86" i="8"/>
  <c r="BC13" i="8"/>
  <c r="BC574" i="8"/>
  <c r="Z565" i="8"/>
  <c r="Z311" i="8"/>
  <c r="Z294" i="8"/>
  <c r="BM242" i="8"/>
  <c r="V123" i="8"/>
  <c r="BD15" i="8"/>
  <c r="X237" i="8"/>
  <c r="X177" i="8"/>
  <c r="BD592" i="8"/>
  <c r="BC474" i="8"/>
  <c r="Z371" i="8"/>
  <c r="Z234" i="8"/>
  <c r="BC193" i="8"/>
  <c r="BL181" i="8"/>
  <c r="Z152" i="8"/>
  <c r="BC132" i="8"/>
  <c r="BC72" i="8"/>
  <c r="BD532" i="8"/>
  <c r="BD455" i="8"/>
  <c r="V421" i="8"/>
  <c r="BC413" i="8"/>
  <c r="BC234" i="8"/>
  <c r="BC232" i="8"/>
  <c r="BJ181" i="8"/>
  <c r="V181" i="8"/>
  <c r="BG88" i="8"/>
  <c r="X495" i="8"/>
  <c r="X415" i="8"/>
  <c r="X195" i="8"/>
  <c r="X175" i="8"/>
  <c r="X155" i="8"/>
  <c r="BI484" i="8"/>
  <c r="BC472" i="8"/>
  <c r="BC452" i="8"/>
  <c r="Z391" i="8"/>
  <c r="BF311" i="8"/>
  <c r="BG294" i="8"/>
  <c r="Z278" i="8"/>
  <c r="BD272" i="8"/>
  <c r="Z138" i="8"/>
  <c r="BD72" i="8"/>
  <c r="BC12" i="8"/>
  <c r="X594" i="8"/>
  <c r="X534" i="8"/>
  <c r="X494" i="8"/>
  <c r="X354" i="8"/>
  <c r="X114" i="8"/>
  <c r="X54" i="8"/>
  <c r="X14" i="8"/>
  <c r="BF579" i="8"/>
  <c r="BC552" i="8"/>
  <c r="BC532" i="8"/>
  <c r="Z529" i="8"/>
  <c r="Z518" i="8"/>
  <c r="BC513" i="8"/>
  <c r="BM461" i="8"/>
  <c r="BJ461" i="8"/>
  <c r="BI443" i="8"/>
  <c r="BC313" i="8"/>
  <c r="BG276" i="8"/>
  <c r="BD33" i="8"/>
  <c r="BC32" i="8"/>
  <c r="X533" i="8"/>
  <c r="X433" i="8"/>
  <c r="X413" i="8"/>
  <c r="X213" i="8"/>
  <c r="X93" i="8"/>
  <c r="BF574" i="8"/>
  <c r="BM484" i="8"/>
  <c r="BL461" i="8"/>
  <c r="BM443" i="8"/>
  <c r="BF441" i="8"/>
  <c r="BC172" i="8"/>
  <c r="X592" i="8"/>
  <c r="X472" i="8"/>
  <c r="X92" i="8"/>
  <c r="Z586" i="8"/>
  <c r="BM602" i="8"/>
  <c r="Z283" i="8"/>
  <c r="BC285" i="8"/>
  <c r="BC273" i="8"/>
  <c r="BD69" i="8"/>
  <c r="BC177" i="8"/>
  <c r="BD261" i="8"/>
  <c r="BD249" i="8"/>
  <c r="BL477" i="8"/>
  <c r="BJ417" i="8"/>
  <c r="V393" i="8"/>
  <c r="BL105" i="8"/>
  <c r="BI477" i="8"/>
  <c r="BL465" i="8"/>
  <c r="BM369" i="8"/>
  <c r="BJ213" i="8"/>
  <c r="BJ129" i="8"/>
  <c r="BM537" i="8"/>
  <c r="BJ500" i="8"/>
  <c r="BI465" i="8"/>
  <c r="BL452" i="8"/>
  <c r="BJ260" i="8"/>
  <c r="BM187" i="8"/>
  <c r="BM151" i="8"/>
  <c r="V140" i="8"/>
  <c r="BL92" i="8"/>
  <c r="BJ56" i="8"/>
  <c r="BJ31" i="8"/>
  <c r="BJ537" i="8"/>
  <c r="BJ501" i="8"/>
  <c r="BM439" i="8"/>
  <c r="V429" i="8"/>
  <c r="BI405" i="8"/>
  <c r="V367" i="8"/>
  <c r="BM356" i="8"/>
  <c r="BL224" i="8"/>
  <c r="V187" i="8"/>
  <c r="BI92" i="8"/>
  <c r="BI549" i="8"/>
  <c r="V487" i="8"/>
  <c r="BM440" i="8"/>
  <c r="BJ224" i="8"/>
  <c r="BI128" i="8"/>
  <c r="BL91" i="8"/>
  <c r="BL32" i="8"/>
  <c r="V417" i="8"/>
  <c r="BJ489" i="8"/>
  <c r="BI320" i="8"/>
  <c r="BM129" i="8"/>
  <c r="V128" i="8"/>
  <c r="BJ117" i="8"/>
  <c r="BJ21" i="8"/>
  <c r="BM572" i="8"/>
  <c r="BL464" i="8"/>
  <c r="BM404" i="8"/>
  <c r="BM367" i="8"/>
  <c r="BI344" i="8"/>
  <c r="V320" i="8"/>
  <c r="V117" i="8"/>
  <c r="BL80" i="8"/>
  <c r="BI69" i="8"/>
  <c r="BM45" i="8"/>
  <c r="BL31" i="8"/>
  <c r="V21" i="8"/>
  <c r="BM523" i="8"/>
  <c r="BM464" i="8"/>
  <c r="BJ440" i="8"/>
  <c r="BL404" i="8"/>
  <c r="BL367" i="8"/>
  <c r="V344" i="8"/>
  <c r="V45" i="8"/>
  <c r="BM487" i="8"/>
  <c r="BJ416" i="8"/>
  <c r="BI404" i="8"/>
  <c r="BJ392" i="8"/>
  <c r="BM344" i="8"/>
  <c r="BM320" i="8"/>
  <c r="BJ249" i="8"/>
  <c r="BI211" i="8"/>
  <c r="BL45" i="8"/>
  <c r="BI608" i="8"/>
  <c r="BJ595" i="8"/>
  <c r="BJ487" i="8"/>
  <c r="BM392" i="8"/>
  <c r="BL344" i="8"/>
  <c r="BM117" i="8"/>
  <c r="BM80" i="8"/>
  <c r="BJ45" i="8"/>
  <c r="BM21" i="8"/>
  <c r="BF601" i="8"/>
  <c r="BJ594" i="8"/>
  <c r="BJ571" i="8"/>
  <c r="Z563" i="8"/>
  <c r="BC560" i="8"/>
  <c r="BG559" i="8"/>
  <c r="BI557" i="8"/>
  <c r="BG543" i="8"/>
  <c r="BL532" i="8"/>
  <c r="BM531" i="8"/>
  <c r="BM516" i="8"/>
  <c r="BM497" i="8"/>
  <c r="BL494" i="8"/>
  <c r="BD488" i="8"/>
  <c r="BD485" i="8"/>
  <c r="BD480" i="8"/>
  <c r="Z477" i="8"/>
  <c r="BJ476" i="8"/>
  <c r="BJ470" i="8"/>
  <c r="BI468" i="8"/>
  <c r="BM465" i="8"/>
  <c r="BJ462" i="8"/>
  <c r="BJ442" i="8"/>
  <c r="BC439" i="8"/>
  <c r="BC436" i="8"/>
  <c r="BF433" i="8"/>
  <c r="BM429" i="8"/>
  <c r="BI412" i="8"/>
  <c r="BL401" i="8"/>
  <c r="BL393" i="8"/>
  <c r="V366" i="8"/>
  <c r="BL363" i="8"/>
  <c r="V363" i="8"/>
  <c r="BC362" i="8"/>
  <c r="BL217" i="8"/>
  <c r="BI217" i="8"/>
  <c r="BJ217" i="8"/>
  <c r="BM217" i="8"/>
  <c r="Z212" i="8"/>
  <c r="BF212" i="8"/>
  <c r="BI199" i="8"/>
  <c r="BJ199" i="8"/>
  <c r="V199" i="8"/>
  <c r="BL199" i="8"/>
  <c r="BJ197" i="8"/>
  <c r="V197" i="8"/>
  <c r="BI188" i="8"/>
  <c r="BJ188" i="8"/>
  <c r="BL188" i="8"/>
  <c r="BM188" i="8"/>
  <c r="V188" i="8"/>
  <c r="BM562" i="8"/>
  <c r="BD557" i="8"/>
  <c r="BM551" i="8"/>
  <c r="BJ516" i="8"/>
  <c r="BM502" i="8"/>
  <c r="BL490" i="8"/>
  <c r="BC468" i="8"/>
  <c r="BM452" i="8"/>
  <c r="BD448" i="8"/>
  <c r="BJ401" i="8"/>
  <c r="BM381" i="8"/>
  <c r="BL359" i="8"/>
  <c r="BI359" i="8"/>
  <c r="V359" i="8"/>
  <c r="Z349" i="8"/>
  <c r="BG349" i="8"/>
  <c r="V246" i="8"/>
  <c r="BI246" i="8"/>
  <c r="BJ246" i="8"/>
  <c r="BL246" i="8"/>
  <c r="Z132" i="8"/>
  <c r="BF132" i="8"/>
  <c r="BG132" i="8"/>
  <c r="BF437" i="8"/>
  <c r="BJ429" i="8"/>
  <c r="BL421" i="8"/>
  <c r="BI393" i="8"/>
  <c r="BD384" i="8"/>
  <c r="BL381" i="8"/>
  <c r="Z370" i="8"/>
  <c r="BI363" i="8"/>
  <c r="BL355" i="8"/>
  <c r="BJ355" i="8"/>
  <c r="V355" i="8"/>
  <c r="Z337" i="8"/>
  <c r="BF337" i="8"/>
  <c r="BC308" i="8"/>
  <c r="BD308" i="8"/>
  <c r="BC252" i="8"/>
  <c r="BD252" i="8"/>
  <c r="BM223" i="8"/>
  <c r="V223" i="8"/>
  <c r="BL72" i="8"/>
  <c r="BI72" i="8"/>
  <c r="BJ72" i="8"/>
  <c r="BJ12" i="8"/>
  <c r="BI12" i="8"/>
  <c r="BM608" i="8"/>
  <c r="BJ590" i="8"/>
  <c r="BD588" i="8"/>
  <c r="BG584" i="8"/>
  <c r="BG580" i="8"/>
  <c r="V574" i="8"/>
  <c r="BL569" i="8"/>
  <c r="Z564" i="8"/>
  <c r="BM558" i="8"/>
  <c r="BI552" i="8"/>
  <c r="BM533" i="8"/>
  <c r="BM517" i="8"/>
  <c r="BL506" i="8"/>
  <c r="BC499" i="8"/>
  <c r="BI459" i="8"/>
  <c r="BI452" i="8"/>
  <c r="BC451" i="8"/>
  <c r="BI429" i="8"/>
  <c r="BL425" i="8"/>
  <c r="BJ421" i="8"/>
  <c r="BL417" i="8"/>
  <c r="BG411" i="8"/>
  <c r="V385" i="8"/>
  <c r="V377" i="8"/>
  <c r="BL376" i="8"/>
  <c r="BM375" i="8"/>
  <c r="BD374" i="8"/>
  <c r="V373" i="8"/>
  <c r="BJ369" i="8"/>
  <c r="BL364" i="8"/>
  <c r="BC347" i="8"/>
  <c r="BD347" i="8"/>
  <c r="BF323" i="8"/>
  <c r="Z323" i="8"/>
  <c r="BC277" i="8"/>
  <c r="BI200" i="8"/>
  <c r="BM200" i="8"/>
  <c r="V200" i="8"/>
  <c r="BI50" i="8"/>
  <c r="BM50" i="8"/>
  <c r="V50" i="8"/>
  <c r="BG610" i="8"/>
  <c r="BJ608" i="8"/>
  <c r="BL591" i="8"/>
  <c r="BC588" i="8"/>
  <c r="BF586" i="8"/>
  <c r="BD580" i="8"/>
  <c r="V570" i="8"/>
  <c r="BJ569" i="8"/>
  <c r="BL558" i="8"/>
  <c r="BM554" i="8"/>
  <c r="BG535" i="8"/>
  <c r="BG523" i="8"/>
  <c r="BM521" i="8"/>
  <c r="BG514" i="8"/>
  <c r="BJ506" i="8"/>
  <c r="BC492" i="8"/>
  <c r="BI486" i="8"/>
  <c r="BJ478" i="8"/>
  <c r="V478" i="8"/>
  <c r="BD471" i="8"/>
  <c r="BM466" i="8"/>
  <c r="BD452" i="8"/>
  <c r="BJ449" i="8"/>
  <c r="BL444" i="8"/>
  <c r="BC443" i="8"/>
  <c r="BI430" i="8"/>
  <c r="BJ427" i="8"/>
  <c r="BI425" i="8"/>
  <c r="BI421" i="8"/>
  <c r="BI417" i="8"/>
  <c r="BD409" i="8"/>
  <c r="BM391" i="8"/>
  <c r="BG369" i="8"/>
  <c r="BJ364" i="8"/>
  <c r="BD363" i="8"/>
  <c r="BF343" i="8"/>
  <c r="Z343" i="8"/>
  <c r="BC341" i="8"/>
  <c r="BD341" i="8"/>
  <c r="BF301" i="8"/>
  <c r="Z301" i="8"/>
  <c r="BC267" i="8"/>
  <c r="BL103" i="8"/>
  <c r="BI103" i="8"/>
  <c r="BJ103" i="8"/>
  <c r="BC73" i="8"/>
  <c r="BD73" i="8"/>
  <c r="BM72" i="8"/>
  <c r="BD608" i="8"/>
  <c r="BF535" i="8"/>
  <c r="BC524" i="8"/>
  <c r="BF523" i="8"/>
  <c r="BL510" i="8"/>
  <c r="Z508" i="8"/>
  <c r="BD477" i="8"/>
  <c r="Z473" i="8"/>
  <c r="BJ466" i="8"/>
  <c r="BJ444" i="8"/>
  <c r="BC430" i="8"/>
  <c r="BI427" i="8"/>
  <c r="BD417" i="8"/>
  <c r="BJ391" i="8"/>
  <c r="BM389" i="8"/>
  <c r="V389" i="8"/>
  <c r="BL385" i="8"/>
  <c r="BD369" i="8"/>
  <c r="BI364" i="8"/>
  <c r="BI341" i="8"/>
  <c r="BJ341" i="8"/>
  <c r="BC339" i="8"/>
  <c r="BD339" i="8"/>
  <c r="BF286" i="8"/>
  <c r="BG286" i="8"/>
  <c r="BL279" i="8"/>
  <c r="BM195" i="8"/>
  <c r="BJ195" i="8"/>
  <c r="V195" i="8"/>
  <c r="BL195" i="8"/>
  <c r="Z191" i="8"/>
  <c r="BF191" i="8"/>
  <c r="Z185" i="8"/>
  <c r="BF185" i="8"/>
  <c r="BC161" i="8"/>
  <c r="BF589" i="8"/>
  <c r="BJ510" i="8"/>
  <c r="BM503" i="8"/>
  <c r="BJ456" i="8"/>
  <c r="BJ453" i="8"/>
  <c r="BD444" i="8"/>
  <c r="BG427" i="8"/>
  <c r="BI391" i="8"/>
  <c r="BL389" i="8"/>
  <c r="BM359" i="8"/>
  <c r="BM343" i="8"/>
  <c r="V343" i="8"/>
  <c r="BI343" i="8"/>
  <c r="BL343" i="8"/>
  <c r="BL283" i="8"/>
  <c r="BL127" i="8"/>
  <c r="BI127" i="8"/>
  <c r="BJ127" i="8"/>
  <c r="Z102" i="8"/>
  <c r="BF102" i="8"/>
  <c r="BI81" i="8"/>
  <c r="BJ81" i="8"/>
  <c r="BD606" i="8"/>
  <c r="BG604" i="8"/>
  <c r="Z580" i="8"/>
  <c r="BM576" i="8"/>
  <c r="BM574" i="8"/>
  <c r="BJ564" i="8"/>
  <c r="V564" i="8"/>
  <c r="BM555" i="8"/>
  <c r="BL536" i="8"/>
  <c r="BI503" i="8"/>
  <c r="BD500" i="8"/>
  <c r="BJ475" i="8"/>
  <c r="BJ460" i="8"/>
  <c r="V458" i="8"/>
  <c r="BL457" i="8"/>
  <c r="V457" i="8"/>
  <c r="BG453" i="8"/>
  <c r="BI450" i="8"/>
  <c r="BM432" i="8"/>
  <c r="BG407" i="8"/>
  <c r="BL405" i="8"/>
  <c r="BD402" i="8"/>
  <c r="BC394" i="8"/>
  <c r="BI392" i="8"/>
  <c r="BC382" i="8"/>
  <c r="BI377" i="8"/>
  <c r="V368" i="8"/>
  <c r="BJ359" i="8"/>
  <c r="BI355" i="8"/>
  <c r="BI352" i="8"/>
  <c r="V352" i="8"/>
  <c r="BC335" i="8"/>
  <c r="BG297" i="8"/>
  <c r="Z297" i="8"/>
  <c r="BF297" i="8"/>
  <c r="BI269" i="8"/>
  <c r="BJ269" i="8"/>
  <c r="V269" i="8"/>
  <c r="BD253" i="8"/>
  <c r="BC253" i="8"/>
  <c r="BM246" i="8"/>
  <c r="BG136" i="8"/>
  <c r="BF136" i="8"/>
  <c r="Z136" i="8"/>
  <c r="BI17" i="8"/>
  <c r="BJ17" i="8"/>
  <c r="BL17" i="8"/>
  <c r="BM17" i="8"/>
  <c r="V17" i="8"/>
  <c r="BL574" i="8"/>
  <c r="BM568" i="8"/>
  <c r="BF564" i="8"/>
  <c r="BL561" i="8"/>
  <c r="BF453" i="8"/>
  <c r="BD377" i="8"/>
  <c r="V332" i="8"/>
  <c r="BM332" i="8"/>
  <c r="BC330" i="8"/>
  <c r="BG314" i="8"/>
  <c r="Z314" i="8"/>
  <c r="BF314" i="8"/>
  <c r="Z307" i="8"/>
  <c r="BG307" i="8"/>
  <c r="BL87" i="8"/>
  <c r="BI87" i="8"/>
  <c r="V87" i="8"/>
  <c r="BJ43" i="8"/>
  <c r="BI43" i="8"/>
  <c r="BM43" i="8"/>
  <c r="Z608" i="8"/>
  <c r="BD602" i="8"/>
  <c r="BG600" i="8"/>
  <c r="BD596" i="8"/>
  <c r="BJ574" i="8"/>
  <c r="V562" i="8"/>
  <c r="BI561" i="8"/>
  <c r="BM557" i="8"/>
  <c r="V557" i="8"/>
  <c r="BD556" i="8"/>
  <c r="BF518" i="8"/>
  <c r="V516" i="8"/>
  <c r="Z481" i="8"/>
  <c r="V462" i="8"/>
  <c r="BL458" i="8"/>
  <c r="BJ432" i="8"/>
  <c r="BL416" i="8"/>
  <c r="BM408" i="8"/>
  <c r="BD396" i="8"/>
  <c r="BD389" i="8"/>
  <c r="V381" i="8"/>
  <c r="BJ371" i="8"/>
  <c r="BM297" i="8"/>
  <c r="V297" i="8"/>
  <c r="BD271" i="8"/>
  <c r="BJ248" i="8"/>
  <c r="BJ234" i="8"/>
  <c r="Z215" i="8"/>
  <c r="BF215" i="8"/>
  <c r="Z211" i="8"/>
  <c r="BF211" i="8"/>
  <c r="BL200" i="8"/>
  <c r="BC83" i="8"/>
  <c r="BD83" i="8"/>
  <c r="BL76" i="8"/>
  <c r="BJ76" i="8"/>
  <c r="BM76" i="8"/>
  <c r="BF605" i="8"/>
  <c r="BC600" i="8"/>
  <c r="BM598" i="8"/>
  <c r="BC596" i="8"/>
  <c r="BL575" i="8"/>
  <c r="BG570" i="8"/>
  <c r="BC568" i="8"/>
  <c r="BL566" i="8"/>
  <c r="BM559" i="8"/>
  <c r="BL557" i="8"/>
  <c r="BD555" i="8"/>
  <c r="Z545" i="8"/>
  <c r="BM543" i="8"/>
  <c r="BM529" i="8"/>
  <c r="V494" i="8"/>
  <c r="BG493" i="8"/>
  <c r="BL485" i="8"/>
  <c r="BM480" i="8"/>
  <c r="BM468" i="8"/>
  <c r="BI461" i="8"/>
  <c r="BJ458" i="8"/>
  <c r="BI439" i="8"/>
  <c r="BI436" i="8"/>
  <c r="BL433" i="8"/>
  <c r="BI432" i="8"/>
  <c r="BD431" i="8"/>
  <c r="V425" i="8"/>
  <c r="BI420" i="8"/>
  <c r="BI416" i="8"/>
  <c r="BL408" i="8"/>
  <c r="BI371" i="8"/>
  <c r="Z369" i="8"/>
  <c r="BF349" i="8"/>
  <c r="V348" i="8"/>
  <c r="BJ348" i="8"/>
  <c r="BL348" i="8"/>
  <c r="BJ343" i="8"/>
  <c r="BG323" i="8"/>
  <c r="BM293" i="8"/>
  <c r="V293" i="8"/>
  <c r="BF238" i="8"/>
  <c r="BG238" i="8"/>
  <c r="BF165" i="8"/>
  <c r="BG165" i="8"/>
  <c r="Z165" i="8"/>
  <c r="BC151" i="8"/>
  <c r="Z148" i="8"/>
  <c r="BF148" i="8"/>
  <c r="BG148" i="8"/>
  <c r="BC141" i="8"/>
  <c r="BC45" i="8"/>
  <c r="BD45" i="8"/>
  <c r="BD598" i="8"/>
  <c r="BM594" i="8"/>
  <c r="V580" i="8"/>
  <c r="BF575" i="8"/>
  <c r="BL571" i="8"/>
  <c r="BF570" i="8"/>
  <c r="BJ559" i="8"/>
  <c r="BJ543" i="8"/>
  <c r="BJ529" i="8"/>
  <c r="V497" i="8"/>
  <c r="BI485" i="8"/>
  <c r="BJ480" i="8"/>
  <c r="BJ468" i="8"/>
  <c r="V465" i="8"/>
  <c r="BL462" i="8"/>
  <c r="BL442" i="8"/>
  <c r="BI433" i="8"/>
  <c r="BC432" i="8"/>
  <c r="BM412" i="8"/>
  <c r="BD408" i="8"/>
  <c r="BD390" i="8"/>
  <c r="BL336" i="8"/>
  <c r="BJ336" i="8"/>
  <c r="BM336" i="8"/>
  <c r="V336" i="8"/>
  <c r="BC322" i="8"/>
  <c r="BF306" i="8"/>
  <c r="Z306" i="8"/>
  <c r="BD257" i="8"/>
  <c r="BC257" i="8"/>
  <c r="BI203" i="8"/>
  <c r="BJ203" i="8"/>
  <c r="V203" i="8"/>
  <c r="BL203" i="8"/>
  <c r="BI192" i="8"/>
  <c r="BJ192" i="8"/>
  <c r="BL192" i="8"/>
  <c r="V192" i="8"/>
  <c r="BM192" i="8"/>
  <c r="BL130" i="8"/>
  <c r="BM130" i="8"/>
  <c r="Z117" i="8"/>
  <c r="BF117" i="8"/>
  <c r="BL59" i="8"/>
  <c r="BI59" i="8"/>
  <c r="BL356" i="8"/>
  <c r="BF329" i="8"/>
  <c r="BF302" i="8"/>
  <c r="BM261" i="8"/>
  <c r="BD240" i="8"/>
  <c r="BF234" i="8"/>
  <c r="BG230" i="8"/>
  <c r="BI227" i="8"/>
  <c r="BG222" i="8"/>
  <c r="BF200" i="8"/>
  <c r="BI190" i="8"/>
  <c r="BJ187" i="8"/>
  <c r="BF174" i="8"/>
  <c r="BC153" i="8"/>
  <c r="BG151" i="8"/>
  <c r="BC137" i="8"/>
  <c r="BC133" i="8"/>
  <c r="BL117" i="8"/>
  <c r="BM112" i="8"/>
  <c r="BM106" i="8"/>
  <c r="BF98" i="8"/>
  <c r="BD95" i="8"/>
  <c r="BC80" i="8"/>
  <c r="BI75" i="8"/>
  <c r="BD35" i="8"/>
  <c r="Z335" i="8"/>
  <c r="BM325" i="8"/>
  <c r="BF300" i="8"/>
  <c r="BC291" i="8"/>
  <c r="BI261" i="8"/>
  <c r="BM257" i="8"/>
  <c r="BD243" i="8"/>
  <c r="BD230" i="8"/>
  <c r="BF222" i="8"/>
  <c r="BG214" i="8"/>
  <c r="BM206" i="8"/>
  <c r="BD200" i="8"/>
  <c r="BG190" i="8"/>
  <c r="BI187" i="8"/>
  <c r="BC166" i="8"/>
  <c r="BC158" i="8"/>
  <c r="BF151" i="8"/>
  <c r="BG145" i="8"/>
  <c r="BM120" i="8"/>
  <c r="BL112" i="8"/>
  <c r="BC40" i="8"/>
  <c r="BL10" i="8"/>
  <c r="BM33" i="8"/>
  <c r="BJ10" i="8"/>
  <c r="BJ303" i="8"/>
  <c r="BC292" i="8"/>
  <c r="Z288" i="8"/>
  <c r="Z287" i="8"/>
  <c r="BG273" i="8"/>
  <c r="Z265" i="8"/>
  <c r="BM262" i="8"/>
  <c r="BI253" i="8"/>
  <c r="V250" i="8"/>
  <c r="BI249" i="8"/>
  <c r="BM244" i="8"/>
  <c r="BM215" i="8"/>
  <c r="BL212" i="8"/>
  <c r="BJ211" i="8"/>
  <c r="BG206" i="8"/>
  <c r="Z198" i="8"/>
  <c r="BF182" i="8"/>
  <c r="Z176" i="8"/>
  <c r="Z155" i="8"/>
  <c r="Z144" i="8"/>
  <c r="BJ125" i="8"/>
  <c r="BI120" i="8"/>
  <c r="BJ99" i="8"/>
  <c r="BM93" i="8"/>
  <c r="V93" i="8"/>
  <c r="BF86" i="8"/>
  <c r="BL70" i="8"/>
  <c r="BM41" i="8"/>
  <c r="V37" i="8"/>
  <c r="BI33" i="8"/>
  <c r="BC31" i="8"/>
  <c r="BD25" i="8"/>
  <c r="BI334" i="8"/>
  <c r="BM323" i="8"/>
  <c r="BJ320" i="8"/>
  <c r="Z315" i="8"/>
  <c r="BG303" i="8"/>
  <c r="Z276" i="8"/>
  <c r="BM267" i="8"/>
  <c r="BJ262" i="8"/>
  <c r="BM250" i="8"/>
  <c r="BJ244" i="8"/>
  <c r="BJ236" i="8"/>
  <c r="BJ232" i="8"/>
  <c r="V232" i="8"/>
  <c r="BG231" i="8"/>
  <c r="V229" i="8"/>
  <c r="BI228" i="8"/>
  <c r="V219" i="8"/>
  <c r="BJ218" i="8"/>
  <c r="BJ215" i="8"/>
  <c r="BJ212" i="8"/>
  <c r="BF204" i="8"/>
  <c r="BI193" i="8"/>
  <c r="BD192" i="8"/>
  <c r="V180" i="8"/>
  <c r="BL175" i="8"/>
  <c r="BG161" i="8"/>
  <c r="BL154" i="8"/>
  <c r="BG152" i="8"/>
  <c r="BL146" i="8"/>
  <c r="Z139" i="8"/>
  <c r="BL138" i="8"/>
  <c r="BL128" i="8"/>
  <c r="BI125" i="8"/>
  <c r="BJ123" i="8"/>
  <c r="BM118" i="8"/>
  <c r="BL113" i="8"/>
  <c r="BJ107" i="8"/>
  <c r="V100" i="8"/>
  <c r="BI99" i="8"/>
  <c r="V94" i="8"/>
  <c r="BL93" i="8"/>
  <c r="Z88" i="8"/>
  <c r="BM77" i="8"/>
  <c r="BJ70" i="8"/>
  <c r="BM67" i="8"/>
  <c r="BJ64" i="8"/>
  <c r="BJ62" i="8"/>
  <c r="BL57" i="8"/>
  <c r="BL41" i="8"/>
  <c r="BF26" i="8"/>
  <c r="BC25" i="8"/>
  <c r="V13" i="8"/>
  <c r="BJ354" i="8"/>
  <c r="BF351" i="8"/>
  <c r="Z347" i="8"/>
  <c r="BM339" i="8"/>
  <c r="V339" i="8"/>
  <c r="BI335" i="8"/>
  <c r="BC334" i="8"/>
  <c r="V324" i="8"/>
  <c r="BL323" i="8"/>
  <c r="BF303" i="8"/>
  <c r="Z302" i="8"/>
  <c r="BC284" i="8"/>
  <c r="BC280" i="8"/>
  <c r="BL267" i="8"/>
  <c r="BD264" i="8"/>
  <c r="BI262" i="8"/>
  <c r="BM254" i="8"/>
  <c r="V251" i="8"/>
  <c r="BL250" i="8"/>
  <c r="BI244" i="8"/>
  <c r="V242" i="8"/>
  <c r="BI215" i="8"/>
  <c r="V213" i="8"/>
  <c r="BD204" i="8"/>
  <c r="V194" i="8"/>
  <c r="BF193" i="8"/>
  <c r="BF163" i="8"/>
  <c r="BF161" i="8"/>
  <c r="BG154" i="8"/>
  <c r="Z153" i="8"/>
  <c r="Z137" i="8"/>
  <c r="Z133" i="8"/>
  <c r="BJ128" i="8"/>
  <c r="BI123" i="8"/>
  <c r="BJ118" i="8"/>
  <c r="BJ113" i="8"/>
  <c r="BI107" i="8"/>
  <c r="BJ93" i="8"/>
  <c r="BM74" i="8"/>
  <c r="BJ67" i="8"/>
  <c r="V65" i="8"/>
  <c r="V58" i="8"/>
  <c r="V54" i="8"/>
  <c r="BD53" i="8"/>
  <c r="BL46" i="8"/>
  <c r="BI41" i="8"/>
  <c r="BM34" i="8"/>
  <c r="BM29" i="8"/>
  <c r="V29" i="8"/>
  <c r="BM13" i="8"/>
  <c r="BG287" i="8"/>
  <c r="BJ250" i="8"/>
  <c r="BM121" i="8"/>
  <c r="BJ79" i="8"/>
  <c r="BJ346" i="8"/>
  <c r="BI342" i="8"/>
  <c r="BJ324" i="8"/>
  <c r="BI323" i="8"/>
  <c r="BL318" i="8"/>
  <c r="BL312" i="8"/>
  <c r="BC311" i="8"/>
  <c r="BF304" i="8"/>
  <c r="BL298" i="8"/>
  <c r="BC293" i="8"/>
  <c r="BG278" i="8"/>
  <c r="BI254" i="8"/>
  <c r="BM247" i="8"/>
  <c r="BD236" i="8"/>
  <c r="BD233" i="8"/>
  <c r="BF232" i="8"/>
  <c r="V220" i="8"/>
  <c r="Z156" i="8"/>
  <c r="BC136" i="8"/>
  <c r="Z135" i="8"/>
  <c r="BL121" i="8"/>
  <c r="BM105" i="8"/>
  <c r="V105" i="8"/>
  <c r="BF97" i="8"/>
  <c r="BM89" i="8"/>
  <c r="V89" i="8"/>
  <c r="BI88" i="8"/>
  <c r="V88" i="8"/>
  <c r="BJ84" i="8"/>
  <c r="V84" i="8"/>
  <c r="BI79" i="8"/>
  <c r="BI74" i="8"/>
  <c r="BI46" i="8"/>
  <c r="BM30" i="8"/>
  <c r="BM85" i="8"/>
  <c r="V85" i="8"/>
  <c r="BD79" i="8"/>
  <c r="BD46" i="8"/>
  <c r="BI39" i="8"/>
  <c r="BM37" i="8"/>
  <c r="BJ32" i="8"/>
  <c r="BJ30" i="8"/>
  <c r="BI20" i="8"/>
  <c r="BD13" i="8"/>
  <c r="BG357" i="8"/>
  <c r="BJ347" i="8"/>
  <c r="BM340" i="8"/>
  <c r="BF315" i="8"/>
  <c r="BF312" i="8"/>
  <c r="BG288" i="8"/>
  <c r="BG265" i="8"/>
  <c r="BI260" i="8"/>
  <c r="BL255" i="8"/>
  <c r="BL251" i="8"/>
  <c r="BJ242" i="8"/>
  <c r="BI216" i="8"/>
  <c r="BF189" i="8"/>
  <c r="BM181" i="8"/>
  <c r="BG180" i="8"/>
  <c r="BG176" i="8"/>
  <c r="BF144" i="8"/>
  <c r="BF142" i="8"/>
  <c r="BD124" i="8"/>
  <c r="BI109" i="8"/>
  <c r="BJ105" i="8"/>
  <c r="BI89" i="8"/>
  <c r="BD88" i="8"/>
  <c r="BJ85" i="8"/>
  <c r="BF84" i="8"/>
  <c r="BM42" i="8"/>
  <c r="BD39" i="8"/>
  <c r="BI30" i="8"/>
  <c r="BD29" i="8"/>
  <c r="BI24" i="8"/>
  <c r="BG313" i="8"/>
  <c r="BG274" i="8"/>
  <c r="BF216" i="8"/>
  <c r="BF198" i="8"/>
  <c r="BM75" i="8"/>
  <c r="BC489" i="8"/>
  <c r="BD489" i="8"/>
  <c r="Z113" i="8"/>
  <c r="BF113" i="8"/>
  <c r="BC57" i="8"/>
  <c r="BD57" i="8"/>
  <c r="BC55" i="8"/>
  <c r="BD55" i="8"/>
  <c r="BC610" i="8"/>
  <c r="BD610" i="8"/>
  <c r="BF590" i="8"/>
  <c r="BG590" i="8"/>
  <c r="Z590" i="8"/>
  <c r="BJ524" i="8"/>
  <c r="BI524" i="8"/>
  <c r="BC590" i="8"/>
  <c r="BD590" i="8"/>
  <c r="BF606" i="8"/>
  <c r="BG606" i="8"/>
  <c r="Z606" i="8"/>
  <c r="BC584" i="8"/>
  <c r="BD584" i="8"/>
  <c r="BL583" i="8"/>
  <c r="BF557" i="8"/>
  <c r="BG557" i="8"/>
  <c r="Z557" i="8"/>
  <c r="Z551" i="8"/>
  <c r="BF551" i="8"/>
  <c r="BG551" i="8"/>
  <c r="BI610" i="8"/>
  <c r="BJ610" i="8"/>
  <c r="V610" i="8"/>
  <c r="BL610" i="8"/>
  <c r="BC604" i="8"/>
  <c r="BD604" i="8"/>
  <c r="BI584" i="8"/>
  <c r="BJ584" i="8"/>
  <c r="BM584" i="8"/>
  <c r="V584" i="8"/>
  <c r="BC525" i="8"/>
  <c r="BD525" i="8"/>
  <c r="BI604" i="8"/>
  <c r="BJ604" i="8"/>
  <c r="BM604" i="8"/>
  <c r="V604" i="8"/>
  <c r="Z571" i="8"/>
  <c r="BF571" i="8"/>
  <c r="BF519" i="8"/>
  <c r="BG519" i="8"/>
  <c r="Z519" i="8"/>
  <c r="BF497" i="8"/>
  <c r="BG497" i="8"/>
  <c r="Z497" i="8"/>
  <c r="BI588" i="8"/>
  <c r="BJ588" i="8"/>
  <c r="V588" i="8"/>
  <c r="BF537" i="8"/>
  <c r="BG537" i="8"/>
  <c r="Z537" i="8"/>
  <c r="BJ499" i="8"/>
  <c r="BM499" i="8"/>
  <c r="BI499" i="8"/>
  <c r="V491" i="8"/>
  <c r="BM491" i="8"/>
  <c r="BI491" i="8"/>
  <c r="BJ491" i="8"/>
  <c r="BC575" i="8"/>
  <c r="BF576" i="8"/>
  <c r="BG576" i="8"/>
  <c r="Z576" i="8"/>
  <c r="BI602" i="8"/>
  <c r="V602" i="8"/>
  <c r="BL602" i="8"/>
  <c r="BF598" i="8"/>
  <c r="BG598" i="8"/>
  <c r="Z598" i="8"/>
  <c r="BC576" i="8"/>
  <c r="BD576" i="8"/>
  <c r="BF572" i="8"/>
  <c r="BG572" i="8"/>
  <c r="Z572" i="8"/>
  <c r="BC539" i="8"/>
  <c r="BD539" i="8"/>
  <c r="BI535" i="8"/>
  <c r="BJ535" i="8"/>
  <c r="BM535" i="8"/>
  <c r="BM610" i="8"/>
  <c r="BC572" i="8"/>
  <c r="BD572" i="8"/>
  <c r="BC545" i="8"/>
  <c r="BD545" i="8"/>
  <c r="BI527" i="8"/>
  <c r="BJ527" i="8"/>
  <c r="BM527" i="8"/>
  <c r="BF510" i="8"/>
  <c r="BG510" i="8"/>
  <c r="Z510" i="8"/>
  <c r="BC609" i="8"/>
  <c r="BI596" i="8"/>
  <c r="BJ596" i="8"/>
  <c r="V596" i="8"/>
  <c r="BF561" i="8"/>
  <c r="BG561" i="8"/>
  <c r="Z561" i="8"/>
  <c r="BC475" i="8"/>
  <c r="BD475" i="8"/>
  <c r="BC466" i="8"/>
  <c r="BD466" i="8"/>
  <c r="BF592" i="8"/>
  <c r="BG592" i="8"/>
  <c r="Z592" i="8"/>
  <c r="BC589" i="8"/>
  <c r="BM588" i="8"/>
  <c r="BC561" i="8"/>
  <c r="BD561" i="8"/>
  <c r="BG608" i="8"/>
  <c r="BC601" i="8"/>
  <c r="BD600" i="8"/>
  <c r="BI594" i="8"/>
  <c r="BF587" i="8"/>
  <c r="BJ582" i="8"/>
  <c r="BC551" i="8"/>
  <c r="BD551" i="8"/>
  <c r="BI539" i="8"/>
  <c r="BM539" i="8"/>
  <c r="Z522" i="8"/>
  <c r="BF522" i="8"/>
  <c r="BF516" i="8"/>
  <c r="BG516" i="8"/>
  <c r="Z516" i="8"/>
  <c r="BC515" i="8"/>
  <c r="V463" i="8"/>
  <c r="BI463" i="8"/>
  <c r="BJ463" i="8"/>
  <c r="BM463" i="8"/>
  <c r="BC456" i="8"/>
  <c r="BD456" i="8"/>
  <c r="BI437" i="8"/>
  <c r="V437" i="8"/>
  <c r="BL437" i="8"/>
  <c r="BI435" i="8"/>
  <c r="BD414" i="8"/>
  <c r="BC331" i="8"/>
  <c r="BD331" i="8"/>
  <c r="BI525" i="8"/>
  <c r="BJ525" i="8"/>
  <c r="BC519" i="8"/>
  <c r="V515" i="8"/>
  <c r="BI515" i="8"/>
  <c r="BM515" i="8"/>
  <c r="BI482" i="8"/>
  <c r="V482" i="8"/>
  <c r="BJ482" i="8"/>
  <c r="BM482" i="8"/>
  <c r="BC460" i="8"/>
  <c r="BD460" i="8"/>
  <c r="BI422" i="8"/>
  <c r="V331" i="8"/>
  <c r="BI331" i="8"/>
  <c r="BJ331" i="8"/>
  <c r="BM331" i="8"/>
  <c r="Z321" i="8"/>
  <c r="BF321" i="8"/>
  <c r="BC537" i="8"/>
  <c r="BD537" i="8"/>
  <c r="BF594" i="8"/>
  <c r="BF583" i="8"/>
  <c r="BL579" i="8"/>
  <c r="BG578" i="8"/>
  <c r="BG569" i="8"/>
  <c r="BM561" i="8"/>
  <c r="BF559" i="8"/>
  <c r="BC548" i="8"/>
  <c r="BC542" i="8"/>
  <c r="BI536" i="8"/>
  <c r="V525" i="8"/>
  <c r="V519" i="8"/>
  <c r="BJ519" i="8"/>
  <c r="BM519" i="8"/>
  <c r="V479" i="8"/>
  <c r="BI479" i="8"/>
  <c r="BJ479" i="8"/>
  <c r="BM479" i="8"/>
  <c r="BF457" i="8"/>
  <c r="BG457" i="8"/>
  <c r="Z457" i="8"/>
  <c r="BC453" i="8"/>
  <c r="BD453" i="8"/>
  <c r="BC427" i="8"/>
  <c r="BD427" i="8"/>
  <c r="BL423" i="8"/>
  <c r="BJ423" i="8"/>
  <c r="BI423" i="8"/>
  <c r="BM423" i="8"/>
  <c r="BI207" i="8"/>
  <c r="V207" i="8"/>
  <c r="BJ207" i="8"/>
  <c r="BM207" i="8"/>
  <c r="BF186" i="8"/>
  <c r="Z186" i="8"/>
  <c r="BG186" i="8"/>
  <c r="BG602" i="8"/>
  <c r="BG596" i="8"/>
  <c r="BD594" i="8"/>
  <c r="BG588" i="8"/>
  <c r="BF578" i="8"/>
  <c r="BF569" i="8"/>
  <c r="BL548" i="8"/>
  <c r="BI548" i="8"/>
  <c r="BL544" i="8"/>
  <c r="BD536" i="8"/>
  <c r="BG531" i="8"/>
  <c r="BF521" i="8"/>
  <c r="BJ515" i="8"/>
  <c r="BG512" i="8"/>
  <c r="BF500" i="8"/>
  <c r="Z500" i="8"/>
  <c r="BF485" i="8"/>
  <c r="BG485" i="8"/>
  <c r="Z485" i="8"/>
  <c r="BF461" i="8"/>
  <c r="BG461" i="8"/>
  <c r="Z461" i="8"/>
  <c r="BM447" i="8"/>
  <c r="BI447" i="8"/>
  <c r="BM437" i="8"/>
  <c r="BC419" i="8"/>
  <c r="BD419" i="8"/>
  <c r="BC399" i="8"/>
  <c r="BD399" i="8"/>
  <c r="BF602" i="8"/>
  <c r="Z600" i="8"/>
  <c r="V590" i="8"/>
  <c r="V576" i="8"/>
  <c r="BG574" i="8"/>
  <c r="V572" i="8"/>
  <c r="BJ561" i="8"/>
  <c r="BI544" i="8"/>
  <c r="BF541" i="8"/>
  <c r="Z541" i="8"/>
  <c r="BJ539" i="8"/>
  <c r="V537" i="8"/>
  <c r="BD531" i="8"/>
  <c r="BC526" i="8"/>
  <c r="BM525" i="8"/>
  <c r="BC495" i="8"/>
  <c r="BC490" i="8"/>
  <c r="BD490" i="8"/>
  <c r="BC458" i="8"/>
  <c r="BD458" i="8"/>
  <c r="BJ437" i="8"/>
  <c r="BL419" i="8"/>
  <c r="BJ419" i="8"/>
  <c r="BM419" i="8"/>
  <c r="BI419" i="8"/>
  <c r="BC327" i="8"/>
  <c r="BD327" i="8"/>
  <c r="Z266" i="8"/>
  <c r="BF266" i="8"/>
  <c r="BG266" i="8"/>
  <c r="BF549" i="8"/>
  <c r="Z549" i="8"/>
  <c r="BC541" i="8"/>
  <c r="BJ540" i="8"/>
  <c r="BI540" i="8"/>
  <c r="BC538" i="8"/>
  <c r="BL525" i="8"/>
  <c r="BJ513" i="8"/>
  <c r="V513" i="8"/>
  <c r="V511" i="8"/>
  <c r="BI511" i="8"/>
  <c r="BI498" i="8"/>
  <c r="BJ498" i="8"/>
  <c r="V498" i="8"/>
  <c r="BM498" i="8"/>
  <c r="V495" i="8"/>
  <c r="BI495" i="8"/>
  <c r="BM495" i="8"/>
  <c r="BL482" i="8"/>
  <c r="Z474" i="8"/>
  <c r="BF474" i="8"/>
  <c r="BC473" i="8"/>
  <c r="BD473" i="8"/>
  <c r="BI441" i="8"/>
  <c r="BJ441" i="8"/>
  <c r="V441" i="8"/>
  <c r="BL441" i="8"/>
  <c r="BF439" i="8"/>
  <c r="BG439" i="8"/>
  <c r="BL350" i="8"/>
  <c r="BI350" i="8"/>
  <c r="BI270" i="8"/>
  <c r="V270" i="8"/>
  <c r="BL270" i="8"/>
  <c r="BJ270" i="8"/>
  <c r="V237" i="8"/>
  <c r="BL237" i="8"/>
  <c r="BM237" i="8"/>
  <c r="BI237" i="8"/>
  <c r="BL210" i="8"/>
  <c r="BI210" i="8"/>
  <c r="BJ210" i="8"/>
  <c r="BM210" i="8"/>
  <c r="V210" i="8"/>
  <c r="BL207" i="8"/>
  <c r="BM606" i="8"/>
  <c r="BF610" i="8"/>
  <c r="BL606" i="8"/>
  <c r="V606" i="8"/>
  <c r="BC605" i="8"/>
  <c r="BL598" i="8"/>
  <c r="V598" i="8"/>
  <c r="BC597" i="8"/>
  <c r="V592" i="8"/>
  <c r="BF591" i="8"/>
  <c r="BJ576" i="8"/>
  <c r="BJ572" i="8"/>
  <c r="BC571" i="8"/>
  <c r="V565" i="8"/>
  <c r="BM563" i="8"/>
  <c r="V563" i="8"/>
  <c r="BL562" i="8"/>
  <c r="BM553" i="8"/>
  <c r="V553" i="8"/>
  <c r="BD552" i="8"/>
  <c r="BC549" i="8"/>
  <c r="BJ545" i="8"/>
  <c r="V541" i="8"/>
  <c r="BL541" i="8"/>
  <c r="BD540" i="8"/>
  <c r="BL537" i="8"/>
  <c r="BL529" i="8"/>
  <c r="BC528" i="8"/>
  <c r="BG525" i="8"/>
  <c r="BC522" i="8"/>
  <c r="Z521" i="8"/>
  <c r="BC514" i="8"/>
  <c r="BD514" i="8"/>
  <c r="BL513" i="8"/>
  <c r="V483" i="8"/>
  <c r="BI483" i="8"/>
  <c r="BJ483" i="8"/>
  <c r="BM483" i="8"/>
  <c r="BC476" i="8"/>
  <c r="BD476" i="8"/>
  <c r="BC462" i="8"/>
  <c r="BD462" i="8"/>
  <c r="BF451" i="8"/>
  <c r="BG451" i="8"/>
  <c r="BI413" i="8"/>
  <c r="BJ413" i="8"/>
  <c r="BL413" i="8"/>
  <c r="V413" i="8"/>
  <c r="BM413" i="8"/>
  <c r="BC391" i="8"/>
  <c r="BD391" i="8"/>
  <c r="BF359" i="8"/>
  <c r="BG359" i="8"/>
  <c r="Z359" i="8"/>
  <c r="BI299" i="8"/>
  <c r="BJ299" i="8"/>
  <c r="BF289" i="8"/>
  <c r="BG289" i="8"/>
  <c r="Z289" i="8"/>
  <c r="BJ606" i="8"/>
  <c r="BJ598" i="8"/>
  <c r="BM592" i="8"/>
  <c r="BF585" i="8"/>
  <c r="BF581" i="8"/>
  <c r="BM567" i="8"/>
  <c r="BM565" i="8"/>
  <c r="BL553" i="8"/>
  <c r="V549" i="8"/>
  <c r="BL549" i="8"/>
  <c r="BD543" i="8"/>
  <c r="BC540" i="8"/>
  <c r="BD533" i="8"/>
  <c r="BC521" i="8"/>
  <c r="BD521" i="8"/>
  <c r="BD520" i="8"/>
  <c r="BI514" i="8"/>
  <c r="BJ514" i="8"/>
  <c r="V514" i="8"/>
  <c r="BM514" i="8"/>
  <c r="BC508" i="8"/>
  <c r="BM488" i="8"/>
  <c r="BI488" i="8"/>
  <c r="BF465" i="8"/>
  <c r="BG465" i="8"/>
  <c r="Z465" i="8"/>
  <c r="BC459" i="8"/>
  <c r="BD459" i="8"/>
  <c r="BC398" i="8"/>
  <c r="BD398" i="8"/>
  <c r="BC373" i="8"/>
  <c r="BD373" i="8"/>
  <c r="BF367" i="8"/>
  <c r="BG367" i="8"/>
  <c r="Z367" i="8"/>
  <c r="BC359" i="8"/>
  <c r="BD359" i="8"/>
  <c r="BI319" i="8"/>
  <c r="BM319" i="8"/>
  <c r="V319" i="8"/>
  <c r="BL319" i="8"/>
  <c r="BF317" i="8"/>
  <c r="BG317" i="8"/>
  <c r="Z317" i="8"/>
  <c r="BL607" i="8"/>
  <c r="V600" i="8"/>
  <c r="BF599" i="8"/>
  <c r="Z596" i="8"/>
  <c r="BJ592" i="8"/>
  <c r="Z588" i="8"/>
  <c r="BM586" i="8"/>
  <c r="V586" i="8"/>
  <c r="BC585" i="8"/>
  <c r="V582" i="8"/>
  <c r="BC581" i="8"/>
  <c r="BF577" i="8"/>
  <c r="BI567" i="8"/>
  <c r="BL565" i="8"/>
  <c r="BD564" i="8"/>
  <c r="BJ553" i="8"/>
  <c r="Z547" i="8"/>
  <c r="BL546" i="8"/>
  <c r="Z531" i="8"/>
  <c r="BD519" i="8"/>
  <c r="BC518" i="8"/>
  <c r="BD518" i="8"/>
  <c r="BC516" i="8"/>
  <c r="BL508" i="8"/>
  <c r="V508" i="8"/>
  <c r="BI508" i="8"/>
  <c r="BD504" i="8"/>
  <c r="V474" i="8"/>
  <c r="BI474" i="8"/>
  <c r="BL474" i="8"/>
  <c r="BM474" i="8"/>
  <c r="BI451" i="8"/>
  <c r="BJ451" i="8"/>
  <c r="BM448" i="8"/>
  <c r="BL448" i="8"/>
  <c r="BI448" i="8"/>
  <c r="BC428" i="8"/>
  <c r="BD428" i="8"/>
  <c r="BC410" i="8"/>
  <c r="BD410" i="8"/>
  <c r="BJ350" i="8"/>
  <c r="BF295" i="8"/>
  <c r="BG295" i="8"/>
  <c r="Z295" i="8"/>
  <c r="V286" i="8"/>
  <c r="BL286" i="8"/>
  <c r="BM270" i="8"/>
  <c r="BF607" i="8"/>
  <c r="BM600" i="8"/>
  <c r="BL586" i="8"/>
  <c r="BC577" i="8"/>
  <c r="BJ565" i="8"/>
  <c r="BC547" i="8"/>
  <c r="BC535" i="8"/>
  <c r="BD535" i="8"/>
  <c r="BJ521" i="8"/>
  <c r="V521" i="8"/>
  <c r="BL521" i="8"/>
  <c r="BL518" i="8"/>
  <c r="V518" i="8"/>
  <c r="BI518" i="8"/>
  <c r="BM518" i="8"/>
  <c r="BL504" i="8"/>
  <c r="V504" i="8"/>
  <c r="BM504" i="8"/>
  <c r="BC502" i="8"/>
  <c r="BD502" i="8"/>
  <c r="BM492" i="8"/>
  <c r="BJ488" i="8"/>
  <c r="BC481" i="8"/>
  <c r="BD481" i="8"/>
  <c r="BF443" i="8"/>
  <c r="BG443" i="8"/>
  <c r="BM441" i="8"/>
  <c r="BI426" i="8"/>
  <c r="BL426" i="8"/>
  <c r="BL407" i="8"/>
  <c r="BI407" i="8"/>
  <c r="BJ407" i="8"/>
  <c r="BM407" i="8"/>
  <c r="BI314" i="8"/>
  <c r="BM314" i="8"/>
  <c r="Z604" i="8"/>
  <c r="BJ600" i="8"/>
  <c r="BL594" i="8"/>
  <c r="BC593" i="8"/>
  <c r="Z584" i="8"/>
  <c r="BM582" i="8"/>
  <c r="BF573" i="8"/>
  <c r="BM569" i="8"/>
  <c r="BI568" i="8"/>
  <c r="BF567" i="8"/>
  <c r="BD553" i="8"/>
  <c r="BM549" i="8"/>
  <c r="BI547" i="8"/>
  <c r="BM547" i="8"/>
  <c r="BJ541" i="8"/>
  <c r="BF533" i="8"/>
  <c r="BG533" i="8"/>
  <c r="BC530" i="8"/>
  <c r="BC527" i="8"/>
  <c r="Z525" i="8"/>
  <c r="BC520" i="8"/>
  <c r="BL498" i="8"/>
  <c r="BJ495" i="8"/>
  <c r="BJ493" i="8"/>
  <c r="BM493" i="8"/>
  <c r="V493" i="8"/>
  <c r="BI493" i="8"/>
  <c r="BI492" i="8"/>
  <c r="Z482" i="8"/>
  <c r="BF482" i="8"/>
  <c r="V471" i="8"/>
  <c r="BI471" i="8"/>
  <c r="BJ471" i="8"/>
  <c r="BM471" i="8"/>
  <c r="BG445" i="8"/>
  <c r="BC440" i="8"/>
  <c r="BD440" i="8"/>
  <c r="BF429" i="8"/>
  <c r="Z429" i="8"/>
  <c r="BI502" i="8"/>
  <c r="BJ486" i="8"/>
  <c r="BC484" i="8"/>
  <c r="BG433" i="8"/>
  <c r="BG431" i="8"/>
  <c r="BJ425" i="8"/>
  <c r="BC424" i="8"/>
  <c r="BJ405" i="8"/>
  <c r="BC345" i="8"/>
  <c r="BD345" i="8"/>
  <c r="BL326" i="8"/>
  <c r="BI326" i="8"/>
  <c r="BJ326" i="8"/>
  <c r="BF284" i="8"/>
  <c r="BG284" i="8"/>
  <c r="Z284" i="8"/>
  <c r="BF280" i="8"/>
  <c r="BG280" i="8"/>
  <c r="Z280" i="8"/>
  <c r="BF275" i="8"/>
  <c r="BG275" i="8"/>
  <c r="Z275" i="8"/>
  <c r="BG170" i="8"/>
  <c r="BF170" i="8"/>
  <c r="Z170" i="8"/>
  <c r="BI150" i="8"/>
  <c r="BL150" i="8"/>
  <c r="BC146" i="8"/>
  <c r="BG504" i="8"/>
  <c r="BD493" i="8"/>
  <c r="BD492" i="8"/>
  <c r="BM462" i="8"/>
  <c r="BM453" i="8"/>
  <c r="BL450" i="8"/>
  <c r="BC448" i="8"/>
  <c r="BD447" i="8"/>
  <c r="BL440" i="8"/>
  <c r="BI438" i="8"/>
  <c r="BG435" i="8"/>
  <c r="BD425" i="8"/>
  <c r="BD421" i="8"/>
  <c r="BD405" i="8"/>
  <c r="BF399" i="8"/>
  <c r="BG399" i="8"/>
  <c r="BF387" i="8"/>
  <c r="Z387" i="8"/>
  <c r="BG387" i="8"/>
  <c r="BC381" i="8"/>
  <c r="BD381" i="8"/>
  <c r="BI345" i="8"/>
  <c r="BJ345" i="8"/>
  <c r="BC329" i="8"/>
  <c r="BC321" i="8"/>
  <c r="BD321" i="8"/>
  <c r="BI275" i="8"/>
  <c r="BL275" i="8"/>
  <c r="Z269" i="8"/>
  <c r="BF269" i="8"/>
  <c r="V266" i="8"/>
  <c r="BI266" i="8"/>
  <c r="BL266" i="8"/>
  <c r="BM266" i="8"/>
  <c r="V136" i="8"/>
  <c r="BL136" i="8"/>
  <c r="BD91" i="8"/>
  <c r="BC91" i="8"/>
  <c r="BD503" i="8"/>
  <c r="BJ454" i="8"/>
  <c r="BL453" i="8"/>
  <c r="BJ450" i="8"/>
  <c r="BG449" i="8"/>
  <c r="BC447" i="8"/>
  <c r="BG437" i="8"/>
  <c r="BD435" i="8"/>
  <c r="BM428" i="8"/>
  <c r="BD418" i="8"/>
  <c r="BD415" i="8"/>
  <c r="BD406" i="8"/>
  <c r="Z399" i="8"/>
  <c r="BL383" i="8"/>
  <c r="BI383" i="8"/>
  <c r="BM383" i="8"/>
  <c r="BJ380" i="8"/>
  <c r="BI380" i="8"/>
  <c r="BL380" i="8"/>
  <c r="BC358" i="8"/>
  <c r="BC351" i="8"/>
  <c r="BD351" i="8"/>
  <c r="BI332" i="8"/>
  <c r="BJ332" i="8"/>
  <c r="BC319" i="8"/>
  <c r="BC305" i="8"/>
  <c r="BI295" i="8"/>
  <c r="BJ295" i="8"/>
  <c r="BI259" i="8"/>
  <c r="BJ259" i="8"/>
  <c r="BL259" i="8"/>
  <c r="V259" i="8"/>
  <c r="BM259" i="8"/>
  <c r="BC246" i="8"/>
  <c r="BJ189" i="8"/>
  <c r="BI189" i="8"/>
  <c r="V189" i="8"/>
  <c r="BM173" i="8"/>
  <c r="BI173" i="8"/>
  <c r="V173" i="8"/>
  <c r="BJ205" i="8"/>
  <c r="BI205" i="8"/>
  <c r="V205" i="8"/>
  <c r="BM510" i="8"/>
  <c r="BM490" i="8"/>
  <c r="BL481" i="8"/>
  <c r="BM477" i="8"/>
  <c r="BM476" i="8"/>
  <c r="BM475" i="8"/>
  <c r="BL473" i="8"/>
  <c r="BM469" i="8"/>
  <c r="BL466" i="8"/>
  <c r="BM460" i="8"/>
  <c r="BM459" i="8"/>
  <c r="BM456" i="8"/>
  <c r="BM455" i="8"/>
  <c r="BD454" i="8"/>
  <c r="BI453" i="8"/>
  <c r="BM427" i="8"/>
  <c r="BL412" i="8"/>
  <c r="BC403" i="8"/>
  <c r="BC401" i="8"/>
  <c r="BD401" i="8"/>
  <c r="BL387" i="8"/>
  <c r="BI387" i="8"/>
  <c r="V351" i="8"/>
  <c r="BI351" i="8"/>
  <c r="BF272" i="8"/>
  <c r="BG272" i="8"/>
  <c r="Z272" i="8"/>
  <c r="BL173" i="8"/>
  <c r="BC129" i="8"/>
  <c r="BD129" i="8"/>
  <c r="BL403" i="8"/>
  <c r="BJ403" i="8"/>
  <c r="BL399" i="8"/>
  <c r="BI399" i="8"/>
  <c r="BF379" i="8"/>
  <c r="BG379" i="8"/>
  <c r="BG363" i="8"/>
  <c r="Z363" i="8"/>
  <c r="BJ360" i="8"/>
  <c r="V360" i="8"/>
  <c r="BL360" i="8"/>
  <c r="BI357" i="8"/>
  <c r="BJ357" i="8"/>
  <c r="BF296" i="8"/>
  <c r="Z296" i="8"/>
  <c r="BC290" i="8"/>
  <c r="BD290" i="8"/>
  <c r="V278" i="8"/>
  <c r="BL278" i="8"/>
  <c r="BC274" i="8"/>
  <c r="BJ266" i="8"/>
  <c r="BI517" i="8"/>
  <c r="BD513" i="8"/>
  <c r="BM501" i="8"/>
  <c r="BJ490" i="8"/>
  <c r="V490" i="8"/>
  <c r="BL489" i="8"/>
  <c r="V489" i="8"/>
  <c r="BG481" i="8"/>
  <c r="V481" i="8"/>
  <c r="BI476" i="8"/>
  <c r="BI475" i="8"/>
  <c r="BD474" i="8"/>
  <c r="V473" i="8"/>
  <c r="BI466" i="8"/>
  <c r="BD461" i="8"/>
  <c r="BI460" i="8"/>
  <c r="BI456" i="8"/>
  <c r="BM445" i="8"/>
  <c r="V445" i="8"/>
  <c r="Z431" i="8"/>
  <c r="BM400" i="8"/>
  <c r="BM396" i="8"/>
  <c r="BC392" i="8"/>
  <c r="BD392" i="8"/>
  <c r="BJ384" i="8"/>
  <c r="BI384" i="8"/>
  <c r="BL384" i="8"/>
  <c r="BM384" i="8"/>
  <c r="Z379" i="8"/>
  <c r="V372" i="8"/>
  <c r="BL372" i="8"/>
  <c r="BM372" i="8"/>
  <c r="BF366" i="8"/>
  <c r="BG366" i="8"/>
  <c r="BF361" i="8"/>
  <c r="BG361" i="8"/>
  <c r="BJ352" i="8"/>
  <c r="BL352" i="8"/>
  <c r="BF339" i="8"/>
  <c r="BG339" i="8"/>
  <c r="Z339" i="8"/>
  <c r="Z333" i="8"/>
  <c r="BF333" i="8"/>
  <c r="BL332" i="8"/>
  <c r="BF281" i="8"/>
  <c r="BG281" i="8"/>
  <c r="Z281" i="8"/>
  <c r="BL222" i="8"/>
  <c r="BI222" i="8"/>
  <c r="V222" i="8"/>
  <c r="BM222" i="8"/>
  <c r="BF141" i="8"/>
  <c r="BG141" i="8"/>
  <c r="Z141" i="8"/>
  <c r="BG553" i="8"/>
  <c r="BG545" i="8"/>
  <c r="BD529" i="8"/>
  <c r="BI510" i="8"/>
  <c r="BI509" i="8"/>
  <c r="BG508" i="8"/>
  <c r="V502" i="8"/>
  <c r="BL501" i="8"/>
  <c r="BD497" i="8"/>
  <c r="Z493" i="8"/>
  <c r="BI489" i="8"/>
  <c r="V486" i="8"/>
  <c r="BD482" i="8"/>
  <c r="BI480" i="8"/>
  <c r="BD478" i="8"/>
  <c r="BG477" i="8"/>
  <c r="V477" i="8"/>
  <c r="BI472" i="8"/>
  <c r="BD470" i="8"/>
  <c r="BG469" i="8"/>
  <c r="V469" i="8"/>
  <c r="BF466" i="8"/>
  <c r="BI464" i="8"/>
  <c r="BL445" i="8"/>
  <c r="BI444" i="8"/>
  <c r="BG441" i="8"/>
  <c r="BM424" i="8"/>
  <c r="BL409" i="8"/>
  <c r="V409" i="8"/>
  <c r="BM409" i="8"/>
  <c r="V401" i="8"/>
  <c r="BL400" i="8"/>
  <c r="BM399" i="8"/>
  <c r="V397" i="8"/>
  <c r="BM397" i="8"/>
  <c r="BM395" i="8"/>
  <c r="BC385" i="8"/>
  <c r="BG355" i="8"/>
  <c r="Z355" i="8"/>
  <c r="BC333" i="8"/>
  <c r="BD333" i="8"/>
  <c r="BF316" i="8"/>
  <c r="BG316" i="8"/>
  <c r="Z316" i="8"/>
  <c r="BF310" i="8"/>
  <c r="BG310" i="8"/>
  <c r="Z310" i="8"/>
  <c r="BC276" i="8"/>
  <c r="BD276" i="8"/>
  <c r="BJ258" i="8"/>
  <c r="BI258" i="8"/>
  <c r="BM258" i="8"/>
  <c r="V258" i="8"/>
  <c r="BC250" i="8"/>
  <c r="BD250" i="8"/>
  <c r="BI179" i="8"/>
  <c r="BL179" i="8"/>
  <c r="BJ179" i="8"/>
  <c r="BI110" i="8"/>
  <c r="V110" i="8"/>
  <c r="BJ110" i="8"/>
  <c r="BM110" i="8"/>
  <c r="BI101" i="8"/>
  <c r="BJ101" i="8"/>
  <c r="BL101" i="8"/>
  <c r="BM101" i="8"/>
  <c r="V101" i="8"/>
  <c r="BJ396" i="8"/>
  <c r="BL396" i="8"/>
  <c r="BC393" i="8"/>
  <c r="BD393" i="8"/>
  <c r="BJ388" i="8"/>
  <c r="BM388" i="8"/>
  <c r="BF373" i="8"/>
  <c r="BG373" i="8"/>
  <c r="Z353" i="8"/>
  <c r="BF353" i="8"/>
  <c r="BG353" i="8"/>
  <c r="BC346" i="8"/>
  <c r="BL330" i="8"/>
  <c r="BI330" i="8"/>
  <c r="BI328" i="8"/>
  <c r="BJ328" i="8"/>
  <c r="BL328" i="8"/>
  <c r="V328" i="8"/>
  <c r="BM328" i="8"/>
  <c r="V294" i="8"/>
  <c r="BL294" i="8"/>
  <c r="BC260" i="8"/>
  <c r="BD260" i="8"/>
  <c r="BD244" i="8"/>
  <c r="BJ241" i="8"/>
  <c r="V241" i="8"/>
  <c r="BM241" i="8"/>
  <c r="BL185" i="8"/>
  <c r="BI185" i="8"/>
  <c r="BJ185" i="8"/>
  <c r="V185" i="8"/>
  <c r="BC104" i="8"/>
  <c r="BD104" i="8"/>
  <c r="BJ555" i="8"/>
  <c r="BJ531" i="8"/>
  <c r="Z504" i="8"/>
  <c r="BG501" i="8"/>
  <c r="V501" i="8"/>
  <c r="BD498" i="8"/>
  <c r="BD467" i="8"/>
  <c r="BD465" i="8"/>
  <c r="BL446" i="8"/>
  <c r="BJ434" i="8"/>
  <c r="BD429" i="8"/>
  <c r="BI424" i="8"/>
  <c r="BD423" i="8"/>
  <c r="BD420" i="8"/>
  <c r="BL415" i="8"/>
  <c r="BJ415" i="8"/>
  <c r="BM415" i="8"/>
  <c r="BD411" i="8"/>
  <c r="BM405" i="8"/>
  <c r="BI403" i="8"/>
  <c r="BM401" i="8"/>
  <c r="BD400" i="8"/>
  <c r="BI395" i="8"/>
  <c r="BD388" i="8"/>
  <c r="BD387" i="8"/>
  <c r="BL379" i="8"/>
  <c r="BI379" i="8"/>
  <c r="BM379" i="8"/>
  <c r="Z373" i="8"/>
  <c r="BI360" i="8"/>
  <c r="BC265" i="8"/>
  <c r="BD265" i="8"/>
  <c r="BC251" i="8"/>
  <c r="BD246" i="8"/>
  <c r="Z201" i="8"/>
  <c r="BF201" i="8"/>
  <c r="BC245" i="8"/>
  <c r="BD245" i="8"/>
  <c r="BC241" i="8"/>
  <c r="BI223" i="8"/>
  <c r="BJ223" i="8"/>
  <c r="BL223" i="8"/>
  <c r="BC217" i="8"/>
  <c r="BI204" i="8"/>
  <c r="BJ204" i="8"/>
  <c r="V204" i="8"/>
  <c r="BL204" i="8"/>
  <c r="BL176" i="8"/>
  <c r="BJ176" i="8"/>
  <c r="BF143" i="8"/>
  <c r="Z143" i="8"/>
  <c r="V132" i="8"/>
  <c r="BM132" i="8"/>
  <c r="BI132" i="8"/>
  <c r="BJ132" i="8"/>
  <c r="BL132" i="8"/>
  <c r="Z118" i="8"/>
  <c r="BF118" i="8"/>
  <c r="BC112" i="8"/>
  <c r="BI97" i="8"/>
  <c r="BJ97" i="8"/>
  <c r="V97" i="8"/>
  <c r="BL97" i="8"/>
  <c r="BC342" i="8"/>
  <c r="BF319" i="8"/>
  <c r="BG305" i="8"/>
  <c r="BC304" i="8"/>
  <c r="BC303" i="8"/>
  <c r="BD286" i="8"/>
  <c r="BG282" i="8"/>
  <c r="BL263" i="8"/>
  <c r="BC259" i="8"/>
  <c r="BD259" i="8"/>
  <c r="BJ257" i="8"/>
  <c r="BI256" i="8"/>
  <c r="V248" i="8"/>
  <c r="BI248" i="8"/>
  <c r="BL247" i="8"/>
  <c r="BJ245" i="8"/>
  <c r="BI245" i="8"/>
  <c r="V245" i="8"/>
  <c r="BM245" i="8"/>
  <c r="BC240" i="8"/>
  <c r="BL226" i="8"/>
  <c r="BI226" i="8"/>
  <c r="BJ226" i="8"/>
  <c r="BM226" i="8"/>
  <c r="BM225" i="8"/>
  <c r="BL214" i="8"/>
  <c r="BI214" i="8"/>
  <c r="BJ214" i="8"/>
  <c r="V214" i="8"/>
  <c r="BM214" i="8"/>
  <c r="BF194" i="8"/>
  <c r="BG194" i="8"/>
  <c r="Z194" i="8"/>
  <c r="BF159" i="8"/>
  <c r="Z159" i="8"/>
  <c r="BM139" i="8"/>
  <c r="BL139" i="8"/>
  <c r="BC138" i="8"/>
  <c r="BI124" i="8"/>
  <c r="BJ124" i="8"/>
  <c r="BL124" i="8"/>
  <c r="BM124" i="8"/>
  <c r="Z89" i="8"/>
  <c r="BF89" i="8"/>
  <c r="BG351" i="8"/>
  <c r="BG331" i="8"/>
  <c r="Z327" i="8"/>
  <c r="BF305" i="8"/>
  <c r="BC286" i="8"/>
  <c r="BC282" i="8"/>
  <c r="BL274" i="8"/>
  <c r="BJ263" i="8"/>
  <c r="BI257" i="8"/>
  <c r="BF228" i="8"/>
  <c r="BL225" i="8"/>
  <c r="BI208" i="8"/>
  <c r="BJ208" i="8"/>
  <c r="BL208" i="8"/>
  <c r="BM204" i="8"/>
  <c r="BG171" i="8"/>
  <c r="Z171" i="8"/>
  <c r="Z90" i="8"/>
  <c r="BF90" i="8"/>
  <c r="BI98" i="8"/>
  <c r="BJ98" i="8"/>
  <c r="BM98" i="8"/>
  <c r="V98" i="8"/>
  <c r="BC90" i="8"/>
  <c r="BD90" i="8"/>
  <c r="BI78" i="8"/>
  <c r="BJ78" i="8"/>
  <c r="BL78" i="8"/>
  <c r="BM78" i="8"/>
  <c r="BJ381" i="8"/>
  <c r="BL368" i="8"/>
  <c r="BF365" i="8"/>
  <c r="BD357" i="8"/>
  <c r="BM347" i="8"/>
  <c r="BL340" i="8"/>
  <c r="BJ338" i="8"/>
  <c r="BD337" i="8"/>
  <c r="BD325" i="8"/>
  <c r="BC309" i="8"/>
  <c r="BG301" i="8"/>
  <c r="BC299" i="8"/>
  <c r="BD288" i="8"/>
  <c r="BG283" i="8"/>
  <c r="BG279" i="8"/>
  <c r="BC271" i="8"/>
  <c r="BJ265" i="8"/>
  <c r="BD263" i="8"/>
  <c r="BD248" i="8"/>
  <c r="BD241" i="8"/>
  <c r="BL239" i="8"/>
  <c r="BI239" i="8"/>
  <c r="BM239" i="8"/>
  <c r="BJ238" i="8"/>
  <c r="BM224" i="8"/>
  <c r="V224" i="8"/>
  <c r="BC221" i="8"/>
  <c r="Z172" i="8"/>
  <c r="BF172" i="8"/>
  <c r="BI104" i="8"/>
  <c r="BJ104" i="8"/>
  <c r="BL104" i="8"/>
  <c r="V104" i="8"/>
  <c r="BM104" i="8"/>
  <c r="V78" i="8"/>
  <c r="BC75" i="8"/>
  <c r="BD75" i="8"/>
  <c r="BC44" i="8"/>
  <c r="BD44" i="8"/>
  <c r="BI408" i="8"/>
  <c r="Z403" i="8"/>
  <c r="BM393" i="8"/>
  <c r="Z383" i="8"/>
  <c r="BJ368" i="8"/>
  <c r="BI367" i="8"/>
  <c r="BC366" i="8"/>
  <c r="BM361" i="8"/>
  <c r="BM355" i="8"/>
  <c r="BM353" i="8"/>
  <c r="BM348" i="8"/>
  <c r="BG345" i="8"/>
  <c r="BJ340" i="8"/>
  <c r="BI338" i="8"/>
  <c r="BD296" i="8"/>
  <c r="Z292" i="8"/>
  <c r="BM268" i="8"/>
  <c r="BD258" i="8"/>
  <c r="BI238" i="8"/>
  <c r="BC229" i="8"/>
  <c r="Z196" i="8"/>
  <c r="BF196" i="8"/>
  <c r="Z162" i="8"/>
  <c r="BF162" i="8"/>
  <c r="BF140" i="8"/>
  <c r="Z140" i="8"/>
  <c r="BL131" i="8"/>
  <c r="BJ131" i="8"/>
  <c r="BM131" i="8"/>
  <c r="V131" i="8"/>
  <c r="BL122" i="8"/>
  <c r="BM122" i="8"/>
  <c r="BI122" i="8"/>
  <c r="BJ122" i="8"/>
  <c r="BL119" i="8"/>
  <c r="BI119" i="8"/>
  <c r="BJ119" i="8"/>
  <c r="BM119" i="8"/>
  <c r="BD112" i="8"/>
  <c r="BD379" i="8"/>
  <c r="BI368" i="8"/>
  <c r="BJ361" i="8"/>
  <c r="BJ353" i="8"/>
  <c r="BF345" i="8"/>
  <c r="BC338" i="8"/>
  <c r="BM333" i="8"/>
  <c r="BM321" i="8"/>
  <c r="BG306" i="8"/>
  <c r="BC289" i="8"/>
  <c r="BJ268" i="8"/>
  <c r="BD267" i="8"/>
  <c r="BC254" i="8"/>
  <c r="BD254" i="8"/>
  <c r="BG236" i="8"/>
  <c r="Z236" i="8"/>
  <c r="BD227" i="8"/>
  <c r="BM208" i="8"/>
  <c r="BL202" i="8"/>
  <c r="BI202" i="8"/>
  <c r="BJ202" i="8"/>
  <c r="V202" i="8"/>
  <c r="BM202" i="8"/>
  <c r="BM177" i="8"/>
  <c r="BL177" i="8"/>
  <c r="BI142" i="8"/>
  <c r="BL142" i="8"/>
  <c r="V122" i="8"/>
  <c r="V119" i="8"/>
  <c r="BG391" i="8"/>
  <c r="BJ333" i="8"/>
  <c r="BC326" i="8"/>
  <c r="BC295" i="8"/>
  <c r="BG290" i="8"/>
  <c r="Z286" i="8"/>
  <c r="Z282" i="8"/>
  <c r="BC275" i="8"/>
  <c r="BD266" i="8"/>
  <c r="BC249" i="8"/>
  <c r="V243" i="8"/>
  <c r="BI243" i="8"/>
  <c r="BJ243" i="8"/>
  <c r="BL243" i="8"/>
  <c r="BC216" i="8"/>
  <c r="BD216" i="8"/>
  <c r="BJ209" i="8"/>
  <c r="V209" i="8"/>
  <c r="BI183" i="8"/>
  <c r="V183" i="8"/>
  <c r="BJ183" i="8"/>
  <c r="Z180" i="8"/>
  <c r="BF171" i="8"/>
  <c r="BC125" i="8"/>
  <c r="BD125" i="8"/>
  <c r="BI116" i="8"/>
  <c r="BJ116" i="8"/>
  <c r="V116" i="8"/>
  <c r="BL116" i="8"/>
  <c r="BL111" i="8"/>
  <c r="BI111" i="8"/>
  <c r="BJ111" i="8"/>
  <c r="BI96" i="8"/>
  <c r="BJ96" i="8"/>
  <c r="V96" i="8"/>
  <c r="BL96" i="8"/>
  <c r="V252" i="8"/>
  <c r="BI252" i="8"/>
  <c r="V247" i="8"/>
  <c r="BJ247" i="8"/>
  <c r="BL236" i="8"/>
  <c r="BM236" i="8"/>
  <c r="BD234" i="8"/>
  <c r="Z203" i="8"/>
  <c r="BF203" i="8"/>
  <c r="Z188" i="8"/>
  <c r="BF188" i="8"/>
  <c r="BC160" i="8"/>
  <c r="BC152" i="8"/>
  <c r="BG133" i="8"/>
  <c r="BC120" i="8"/>
  <c r="BD120" i="8"/>
  <c r="BI102" i="8"/>
  <c r="BJ102" i="8"/>
  <c r="BM102" i="8"/>
  <c r="V102" i="8"/>
  <c r="BC81" i="8"/>
  <c r="BC62" i="8"/>
  <c r="BD62" i="8"/>
  <c r="BL377" i="8"/>
  <c r="BM371" i="8"/>
  <c r="BI370" i="8"/>
  <c r="BM349" i="8"/>
  <c r="BJ334" i="8"/>
  <c r="BJ322" i="8"/>
  <c r="BC297" i="8"/>
  <c r="Z274" i="8"/>
  <c r="V263" i="8"/>
  <c r="BL262" i="8"/>
  <c r="BJ261" i="8"/>
  <c r="V261" i="8"/>
  <c r="V255" i="8"/>
  <c r="BL254" i="8"/>
  <c r="BJ253" i="8"/>
  <c r="V253" i="8"/>
  <c r="BJ252" i="8"/>
  <c r="V240" i="8"/>
  <c r="BI240" i="8"/>
  <c r="V236" i="8"/>
  <c r="BC228" i="8"/>
  <c r="BC225" i="8"/>
  <c r="BD225" i="8"/>
  <c r="BI220" i="8"/>
  <c r="BJ220" i="8"/>
  <c r="BL220" i="8"/>
  <c r="BM219" i="8"/>
  <c r="BM191" i="8"/>
  <c r="BI191" i="8"/>
  <c r="BI184" i="8"/>
  <c r="BJ184" i="8"/>
  <c r="BM183" i="8"/>
  <c r="BG181" i="8"/>
  <c r="Z181" i="8"/>
  <c r="BF181" i="8"/>
  <c r="BI153" i="8"/>
  <c r="BL153" i="8"/>
  <c r="BI134" i="8"/>
  <c r="BL134" i="8"/>
  <c r="BC94" i="8"/>
  <c r="BD94" i="8"/>
  <c r="BC50" i="8"/>
  <c r="BJ52" i="8"/>
  <c r="BI52" i="8"/>
  <c r="BI230" i="8"/>
  <c r="BJ206" i="8"/>
  <c r="BJ200" i="8"/>
  <c r="BJ182" i="8"/>
  <c r="BI174" i="8"/>
  <c r="BJ174" i="8"/>
  <c r="BM69" i="8"/>
  <c r="BM68" i="8"/>
  <c r="BM52" i="8"/>
  <c r="Z22" i="8"/>
  <c r="BF22" i="8"/>
  <c r="Z18" i="8"/>
  <c r="BF18" i="8"/>
  <c r="BJ201" i="8"/>
  <c r="V201" i="8"/>
  <c r="V125" i="8"/>
  <c r="BC100" i="8"/>
  <c r="BD100" i="8"/>
  <c r="BM53" i="8"/>
  <c r="BI53" i="8"/>
  <c r="V53" i="8"/>
  <c r="BJ53" i="8"/>
  <c r="BD247" i="8"/>
  <c r="BC238" i="8"/>
  <c r="BM231" i="8"/>
  <c r="BF230" i="8"/>
  <c r="V217" i="8"/>
  <c r="BL216" i="8"/>
  <c r="Z210" i="8"/>
  <c r="BF207" i="8"/>
  <c r="BF192" i="8"/>
  <c r="BM186" i="8"/>
  <c r="V186" i="8"/>
  <c r="BF184" i="8"/>
  <c r="BF183" i="8"/>
  <c r="BG182" i="8"/>
  <c r="Z179" i="8"/>
  <c r="Z175" i="8"/>
  <c r="BM174" i="8"/>
  <c r="BF158" i="8"/>
  <c r="BL155" i="8"/>
  <c r="BC154" i="8"/>
  <c r="BL152" i="8"/>
  <c r="Z150" i="8"/>
  <c r="BC148" i="8"/>
  <c r="Z147" i="8"/>
  <c r="BC145" i="8"/>
  <c r="BM143" i="8"/>
  <c r="BL143" i="8"/>
  <c r="BG142" i="8"/>
  <c r="BG139" i="8"/>
  <c r="Z134" i="8"/>
  <c r="V130" i="8"/>
  <c r="BL129" i="8"/>
  <c r="V129" i="8"/>
  <c r="BL126" i="8"/>
  <c r="BI126" i="8"/>
  <c r="V121" i="8"/>
  <c r="BC115" i="8"/>
  <c r="Z101" i="8"/>
  <c r="BF101" i="8"/>
  <c r="BI91" i="8"/>
  <c r="BI82" i="8"/>
  <c r="BJ82" i="8"/>
  <c r="BM81" i="8"/>
  <c r="V81" i="8"/>
  <c r="BI80" i="8"/>
  <c r="BJ69" i="8"/>
  <c r="V69" i="8"/>
  <c r="BI68" i="8"/>
  <c r="BI66" i="8"/>
  <c r="BJ66" i="8"/>
  <c r="BL66" i="8"/>
  <c r="V66" i="8"/>
  <c r="BM66" i="8"/>
  <c r="BL149" i="8"/>
  <c r="BL133" i="8"/>
  <c r="Z93" i="8"/>
  <c r="BF93" i="8"/>
  <c r="V92" i="8"/>
  <c r="BJ92" i="8"/>
  <c r="V86" i="8"/>
  <c r="BJ86" i="8"/>
  <c r="BL81" i="8"/>
  <c r="BC76" i="8"/>
  <c r="BD76" i="8"/>
  <c r="BM70" i="8"/>
  <c r="BL71" i="8"/>
  <c r="BJ71" i="8"/>
  <c r="BC61" i="8"/>
  <c r="BD61" i="8"/>
  <c r="BM228" i="8"/>
  <c r="BI218" i="8"/>
  <c r="BI197" i="8"/>
  <c r="BF195" i="8"/>
  <c r="BF187" i="8"/>
  <c r="BI178" i="8"/>
  <c r="BG175" i="8"/>
  <c r="BG156" i="8"/>
  <c r="BC149" i="8"/>
  <c r="BG137" i="8"/>
  <c r="BC135" i="8"/>
  <c r="BJ130" i="8"/>
  <c r="BM126" i="8"/>
  <c r="BI121" i="8"/>
  <c r="BI115" i="8"/>
  <c r="BF110" i="8"/>
  <c r="BJ106" i="8"/>
  <c r="BF105" i="8"/>
  <c r="BJ100" i="8"/>
  <c r="BG92" i="8"/>
  <c r="BM88" i="8"/>
  <c r="BF85" i="8"/>
  <c r="BC84" i="8"/>
  <c r="BC23" i="8"/>
  <c r="BD23" i="8"/>
  <c r="BD242" i="8"/>
  <c r="BF219" i="8"/>
  <c r="BF218" i="8"/>
  <c r="BF197" i="8"/>
  <c r="BD196" i="8"/>
  <c r="BD188" i="8"/>
  <c r="BG178" i="8"/>
  <c r="BG169" i="8"/>
  <c r="Z164" i="8"/>
  <c r="BC162" i="8"/>
  <c r="BC159" i="8"/>
  <c r="BG147" i="8"/>
  <c r="BC143" i="8"/>
  <c r="BC140" i="8"/>
  <c r="BG134" i="8"/>
  <c r="BI130" i="8"/>
  <c r="BJ126" i="8"/>
  <c r="BF115" i="8"/>
  <c r="BD92" i="8"/>
  <c r="BC74" i="8"/>
  <c r="BD74" i="8"/>
  <c r="BM71" i="8"/>
  <c r="BJ228" i="8"/>
  <c r="BD219" i="8"/>
  <c r="BC208" i="8"/>
  <c r="BD208" i="8"/>
  <c r="BG179" i="8"/>
  <c r="BJ170" i="8"/>
  <c r="BF169" i="8"/>
  <c r="BC156" i="8"/>
  <c r="BF150" i="8"/>
  <c r="BD130" i="8"/>
  <c r="BC128" i="8"/>
  <c r="BD126" i="8"/>
  <c r="V118" i="8"/>
  <c r="BD115" i="8"/>
  <c r="BI114" i="8"/>
  <c r="BM114" i="8"/>
  <c r="BM113" i="8"/>
  <c r="BD106" i="8"/>
  <c r="BD86" i="8"/>
  <c r="BM82" i="8"/>
  <c r="BI77" i="8"/>
  <c r="V77" i="8"/>
  <c r="BJ77" i="8"/>
  <c r="BI71" i="8"/>
  <c r="BD64" i="8"/>
  <c r="BD58" i="8"/>
  <c r="BC38" i="8"/>
  <c r="BD38" i="8"/>
  <c r="BC21" i="8"/>
  <c r="BD21" i="8"/>
  <c r="BD220" i="8"/>
  <c r="BC167" i="8"/>
  <c r="BC165" i="8"/>
  <c r="BC150" i="8"/>
  <c r="BC147" i="8"/>
  <c r="BC142" i="8"/>
  <c r="BC134" i="8"/>
  <c r="BC119" i="8"/>
  <c r="BD119" i="8"/>
  <c r="BD111" i="8"/>
  <c r="BJ87" i="8"/>
  <c r="BL83" i="8"/>
  <c r="BM83" i="8"/>
  <c r="BL82" i="8"/>
  <c r="BC78" i="8"/>
  <c r="V73" i="8"/>
  <c r="BJ73" i="8"/>
  <c r="BD71" i="8"/>
  <c r="BC17" i="8"/>
  <c r="BD17" i="8"/>
  <c r="BM64" i="8"/>
  <c r="BM63" i="8"/>
  <c r="BI62" i="8"/>
  <c r="BD60" i="8"/>
  <c r="BD59" i="8"/>
  <c r="BL54" i="8"/>
  <c r="BD51" i="8"/>
  <c r="BC42" i="8"/>
  <c r="BL37" i="8"/>
  <c r="BC35" i="8"/>
  <c r="BC33" i="8"/>
  <c r="BI10" i="8"/>
  <c r="BJ94" i="8"/>
  <c r="BI76" i="8"/>
  <c r="BJ63" i="8"/>
  <c r="BC60" i="8"/>
  <c r="BJ54" i="8"/>
  <c r="BC51" i="8"/>
  <c r="BD43" i="8"/>
  <c r="BM38" i="8"/>
  <c r="BJ37" i="8"/>
  <c r="V27" i="8"/>
  <c r="BM16" i="8"/>
  <c r="BJ11" i="8"/>
  <c r="BG10" i="8"/>
  <c r="BD77" i="8"/>
  <c r="BI64" i="8"/>
  <c r="BI63" i="8"/>
  <c r="BI44" i="8"/>
  <c r="BC43" i="8"/>
  <c r="BL38" i="8"/>
  <c r="BI31" i="8"/>
  <c r="BJ26" i="8"/>
  <c r="V23" i="8"/>
  <c r="BL22" i="8"/>
  <c r="V22" i="8"/>
  <c r="BI11" i="8"/>
  <c r="BF10" i="8"/>
  <c r="BM79" i="8"/>
  <c r="BD65" i="8"/>
  <c r="BD63" i="8"/>
  <c r="BM55" i="8"/>
  <c r="BD54" i="8"/>
  <c r="BM46" i="8"/>
  <c r="BJ38" i="8"/>
  <c r="BD37" i="8"/>
  <c r="BI26" i="8"/>
  <c r="BJ22" i="8"/>
  <c r="V19" i="8"/>
  <c r="BD11" i="8"/>
  <c r="BI27" i="8"/>
  <c r="BJ23" i="8"/>
  <c r="BM12" i="8"/>
  <c r="BM57" i="8"/>
  <c r="BI56" i="8"/>
  <c r="BM49" i="8"/>
  <c r="BM47" i="8"/>
  <c r="BD27" i="8"/>
  <c r="BI23" i="8"/>
  <c r="BJ19" i="8"/>
  <c r="V15" i="8"/>
  <c r="BL14" i="8"/>
  <c r="V14" i="8"/>
  <c r="BI47" i="8"/>
  <c r="BM40" i="8"/>
  <c r="BI32" i="8"/>
  <c r="BI19" i="8"/>
  <c r="BJ14" i="8"/>
  <c r="BL58" i="8"/>
  <c r="BJ57" i="8"/>
  <c r="V57" i="8"/>
  <c r="BL50" i="8"/>
  <c r="BJ49" i="8"/>
  <c r="V49" i="8"/>
  <c r="BI48" i="8"/>
  <c r="BD47" i="8"/>
  <c r="BL42" i="8"/>
  <c r="V42" i="8"/>
  <c r="BI40" i="8"/>
  <c r="BM35" i="8"/>
  <c r="V35" i="8"/>
  <c r="BL34" i="8"/>
  <c r="V34" i="8"/>
  <c r="BL33" i="8"/>
  <c r="V33" i="8"/>
  <c r="BM28" i="8"/>
  <c r="BD19" i="8"/>
  <c r="BD70" i="8"/>
  <c r="BM62" i="8"/>
  <c r="V62" i="8"/>
  <c r="BM60" i="8"/>
  <c r="BM59" i="8"/>
  <c r="BJ58" i="8"/>
  <c r="BJ50" i="8"/>
  <c r="BD48" i="8"/>
  <c r="BJ42" i="8"/>
  <c r="BJ41" i="8"/>
  <c r="V36" i="8"/>
  <c r="BJ35" i="8"/>
  <c r="BL30" i="8"/>
  <c r="BI28" i="8"/>
  <c r="BM24" i="8"/>
  <c r="BJ15" i="8"/>
  <c r="BF14" i="8"/>
  <c r="BM10" i="8"/>
  <c r="BJ59" i="8"/>
  <c r="BD49" i="8"/>
  <c r="BI15" i="8"/>
  <c r="V11" i="8"/>
  <c r="BG36" i="8"/>
  <c r="Z36" i="8"/>
  <c r="BG32" i="8"/>
  <c r="Z32" i="8"/>
  <c r="BG28" i="8"/>
  <c r="Z28" i="8"/>
  <c r="BG24" i="8"/>
  <c r="Z24" i="8"/>
  <c r="BG20" i="8"/>
  <c r="Z20" i="8"/>
  <c r="BG16" i="8"/>
  <c r="Z16" i="8"/>
  <c r="BG12" i="8"/>
  <c r="Z12" i="8"/>
  <c r="BD36" i="8"/>
  <c r="BD32" i="8"/>
  <c r="BD28" i="8"/>
  <c r="BD24" i="8"/>
  <c r="BD20" i="8"/>
  <c r="BD16" i="8"/>
  <c r="BD12" i="8"/>
  <c r="BG37" i="8"/>
  <c r="Z37" i="8"/>
  <c r="BG33" i="8"/>
  <c r="Z33" i="8"/>
  <c r="BG29" i="8"/>
  <c r="Z29" i="8"/>
  <c r="BG25" i="8"/>
  <c r="Z25" i="8"/>
  <c r="BG21" i="8"/>
  <c r="Z21" i="8"/>
  <c r="BG17" i="8"/>
  <c r="Z17" i="8"/>
  <c r="BG13" i="8"/>
  <c r="Z13" i="8"/>
  <c r="V32" i="8"/>
  <c r="V28" i="8"/>
  <c r="V24" i="8"/>
  <c r="V20" i="8"/>
  <c r="V16" i="8"/>
  <c r="V12" i="8"/>
  <c r="BM31" i="8"/>
  <c r="BM27" i="8"/>
  <c r="BM23" i="8"/>
  <c r="BM19" i="8"/>
  <c r="BM15" i="8"/>
  <c r="BM11" i="8"/>
  <c r="BG34" i="8"/>
  <c r="BG30" i="8"/>
  <c r="BG26" i="8"/>
  <c r="BG22" i="8"/>
  <c r="BG18" i="8"/>
  <c r="BG14" i="8"/>
  <c r="BD34" i="8"/>
  <c r="BD30" i="8"/>
  <c r="BD26" i="8"/>
  <c r="BD22" i="8"/>
  <c r="BD18" i="8"/>
  <c r="BD14" i="8"/>
  <c r="BD10" i="8"/>
  <c r="BG35" i="8"/>
  <c r="Z35" i="8"/>
  <c r="BG31" i="8"/>
  <c r="Z31" i="8"/>
  <c r="BL28" i="8"/>
  <c r="BG27" i="8"/>
  <c r="Z27" i="8"/>
  <c r="BL24" i="8"/>
  <c r="BG23" i="8"/>
  <c r="Z23" i="8"/>
  <c r="BL20" i="8"/>
  <c r="BG19" i="8"/>
  <c r="Z19" i="8"/>
  <c r="BL16" i="8"/>
  <c r="BG15" i="8"/>
  <c r="Z15" i="8"/>
  <c r="BL12" i="8"/>
  <c r="BG11" i="8"/>
  <c r="Z11" i="8"/>
  <c r="BI611" i="8"/>
  <c r="BI607" i="8"/>
  <c r="BI603" i="8"/>
  <c r="BI599" i="8"/>
  <c r="BI595" i="8"/>
  <c r="BI591" i="8"/>
  <c r="BI587" i="8"/>
  <c r="BI583" i="8"/>
  <c r="BD582" i="8"/>
  <c r="BI579" i="8"/>
  <c r="BD578" i="8"/>
  <c r="BI575" i="8"/>
  <c r="BD574" i="8"/>
  <c r="BI571" i="8"/>
  <c r="BD570" i="8"/>
  <c r="BL568" i="8"/>
  <c r="V560" i="8"/>
  <c r="V558" i="8"/>
  <c r="BG611" i="8"/>
  <c r="BL608" i="8"/>
  <c r="BG607" i="8"/>
  <c r="BL604" i="8"/>
  <c r="BG603" i="8"/>
  <c r="BL600" i="8"/>
  <c r="BG599" i="8"/>
  <c r="BL596" i="8"/>
  <c r="BG595" i="8"/>
  <c r="BL592" i="8"/>
  <c r="BG591" i="8"/>
  <c r="BL588" i="8"/>
  <c r="BG587" i="8"/>
  <c r="BL584" i="8"/>
  <c r="BG583" i="8"/>
  <c r="BL580" i="8"/>
  <c r="BG579" i="8"/>
  <c r="BL576" i="8"/>
  <c r="BG575" i="8"/>
  <c r="BL572" i="8"/>
  <c r="BG571" i="8"/>
  <c r="BJ568" i="8"/>
  <c r="BD567" i="8"/>
  <c r="V567" i="8"/>
  <c r="BM566" i="8"/>
  <c r="BI563" i="8"/>
  <c r="BL563" i="8"/>
  <c r="Z562" i="8"/>
  <c r="BG562" i="8"/>
  <c r="BI558" i="8"/>
  <c r="BC567" i="8"/>
  <c r="BD565" i="8"/>
  <c r="BD562" i="8"/>
  <c r="BD611" i="8"/>
  <c r="BM609" i="8"/>
  <c r="BD607" i="8"/>
  <c r="BM605" i="8"/>
  <c r="BD603" i="8"/>
  <c r="BM601" i="8"/>
  <c r="BD599" i="8"/>
  <c r="BM597" i="8"/>
  <c r="BD595" i="8"/>
  <c r="BM593" i="8"/>
  <c r="BD591" i="8"/>
  <c r="BM589" i="8"/>
  <c r="BD587" i="8"/>
  <c r="BM585" i="8"/>
  <c r="BD583" i="8"/>
  <c r="BM581" i="8"/>
  <c r="BD579" i="8"/>
  <c r="BM577" i="8"/>
  <c r="BD575" i="8"/>
  <c r="BM573" i="8"/>
  <c r="BD571" i="8"/>
  <c r="BG568" i="8"/>
  <c r="BJ566" i="8"/>
  <c r="Z566" i="8"/>
  <c r="BG566" i="8"/>
  <c r="BL564" i="8"/>
  <c r="BD563" i="8"/>
  <c r="BL556" i="8"/>
  <c r="BF556" i="8"/>
  <c r="Z556" i="8"/>
  <c r="BG556" i="8"/>
  <c r="Z554" i="8"/>
  <c r="BG554" i="8"/>
  <c r="Z550" i="8"/>
  <c r="BG550" i="8"/>
  <c r="Z546" i="8"/>
  <c r="BG546" i="8"/>
  <c r="BL609" i="8"/>
  <c r="BL605" i="8"/>
  <c r="BL601" i="8"/>
  <c r="BL597" i="8"/>
  <c r="BL593" i="8"/>
  <c r="BL589" i="8"/>
  <c r="BL585" i="8"/>
  <c r="BL581" i="8"/>
  <c r="BL577" i="8"/>
  <c r="BL573" i="8"/>
  <c r="BD554" i="8"/>
  <c r="BF552" i="8"/>
  <c r="Z552" i="8"/>
  <c r="BG552" i="8"/>
  <c r="BD550" i="8"/>
  <c r="BF548" i="8"/>
  <c r="Z548" i="8"/>
  <c r="BG548" i="8"/>
  <c r="BD546" i="8"/>
  <c r="V611" i="8"/>
  <c r="BJ609" i="8"/>
  <c r="V607" i="8"/>
  <c r="BJ605" i="8"/>
  <c r="V603" i="8"/>
  <c r="BJ601" i="8"/>
  <c r="V599" i="8"/>
  <c r="BJ597" i="8"/>
  <c r="V595" i="8"/>
  <c r="BJ593" i="8"/>
  <c r="V591" i="8"/>
  <c r="BJ589" i="8"/>
  <c r="V587" i="8"/>
  <c r="BJ585" i="8"/>
  <c r="V583" i="8"/>
  <c r="BJ581" i="8"/>
  <c r="V579" i="8"/>
  <c r="BJ577" i="8"/>
  <c r="V575" i="8"/>
  <c r="BJ573" i="8"/>
  <c r="V571" i="8"/>
  <c r="BD568" i="8"/>
  <c r="BF566" i="8"/>
  <c r="BI564" i="8"/>
  <c r="BD559" i="8"/>
  <c r="V554" i="8"/>
  <c r="BJ554" i="8"/>
  <c r="V550" i="8"/>
  <c r="BJ550" i="8"/>
  <c r="BM550" i="8"/>
  <c r="V546" i="8"/>
  <c r="BJ546" i="8"/>
  <c r="BM546" i="8"/>
  <c r="BI609" i="8"/>
  <c r="BI605" i="8"/>
  <c r="BI601" i="8"/>
  <c r="BI597" i="8"/>
  <c r="BI593" i="8"/>
  <c r="BI589" i="8"/>
  <c r="BI585" i="8"/>
  <c r="BI581" i="8"/>
  <c r="BI577" i="8"/>
  <c r="BI573" i="8"/>
  <c r="BD566" i="8"/>
  <c r="BM556" i="8"/>
  <c r="V556" i="8"/>
  <c r="BG609" i="8"/>
  <c r="BG605" i="8"/>
  <c r="BG601" i="8"/>
  <c r="BG597" i="8"/>
  <c r="BG593" i="8"/>
  <c r="BG589" i="8"/>
  <c r="BG585" i="8"/>
  <c r="BG581" i="8"/>
  <c r="BG577" i="8"/>
  <c r="BG573" i="8"/>
  <c r="BC562" i="8"/>
  <c r="BJ552" i="8"/>
  <c r="BM552" i="8"/>
  <c r="V552" i="8"/>
  <c r="BJ548" i="8"/>
  <c r="BM548" i="8"/>
  <c r="V548" i="8"/>
  <c r="BL560" i="8"/>
  <c r="BF560" i="8"/>
  <c r="Z560" i="8"/>
  <c r="BG560" i="8"/>
  <c r="BM611" i="8"/>
  <c r="BD609" i="8"/>
  <c r="BM607" i="8"/>
  <c r="BD605" i="8"/>
  <c r="BM603" i="8"/>
  <c r="BD601" i="8"/>
  <c r="BM599" i="8"/>
  <c r="BD597" i="8"/>
  <c r="BM595" i="8"/>
  <c r="BD593" i="8"/>
  <c r="BM591" i="8"/>
  <c r="BD589" i="8"/>
  <c r="BM587" i="8"/>
  <c r="BD585" i="8"/>
  <c r="BM583" i="8"/>
  <c r="BD581" i="8"/>
  <c r="BM579" i="8"/>
  <c r="BD577" i="8"/>
  <c r="BM575" i="8"/>
  <c r="BD573" i="8"/>
  <c r="BD569" i="8"/>
  <c r="BJ567" i="8"/>
  <c r="BJ560" i="8"/>
  <c r="Z558" i="8"/>
  <c r="BG558" i="8"/>
  <c r="BC554" i="8"/>
  <c r="BC550" i="8"/>
  <c r="BC546" i="8"/>
  <c r="BI560" i="8"/>
  <c r="BD558" i="8"/>
  <c r="BF517" i="8"/>
  <c r="BD511" i="8"/>
  <c r="BC509" i="8"/>
  <c r="BC507" i="8"/>
  <c r="Z499" i="8"/>
  <c r="BG499" i="8"/>
  <c r="BL496" i="8"/>
  <c r="V496" i="8"/>
  <c r="BF484" i="8"/>
  <c r="Z484" i="8"/>
  <c r="BG484" i="8"/>
  <c r="BG544" i="8"/>
  <c r="Z544" i="8"/>
  <c r="BG540" i="8"/>
  <c r="Z540" i="8"/>
  <c r="BG536" i="8"/>
  <c r="Z536" i="8"/>
  <c r="BG532" i="8"/>
  <c r="Z532" i="8"/>
  <c r="BG528" i="8"/>
  <c r="Z528" i="8"/>
  <c r="BG524" i="8"/>
  <c r="Z524" i="8"/>
  <c r="BG520" i="8"/>
  <c r="Z520" i="8"/>
  <c r="BD517" i="8"/>
  <c r="BD515" i="8"/>
  <c r="BC511" i="8"/>
  <c r="V509" i="8"/>
  <c r="Z502" i="8"/>
  <c r="BG502" i="8"/>
  <c r="Z498" i="8"/>
  <c r="BG498" i="8"/>
  <c r="BI496" i="8"/>
  <c r="Z491" i="8"/>
  <c r="BG491" i="8"/>
  <c r="BD486" i="8"/>
  <c r="V559" i="8"/>
  <c r="V555" i="8"/>
  <c r="V551" i="8"/>
  <c r="V547" i="8"/>
  <c r="V543" i="8"/>
  <c r="V539" i="8"/>
  <c r="V535" i="8"/>
  <c r="V531" i="8"/>
  <c r="V527" i="8"/>
  <c r="V523" i="8"/>
  <c r="V503" i="8"/>
  <c r="BL503" i="8"/>
  <c r="BF492" i="8"/>
  <c r="Z492" i="8"/>
  <c r="BG492" i="8"/>
  <c r="Z490" i="8"/>
  <c r="BG490" i="8"/>
  <c r="BD487" i="8"/>
  <c r="BM542" i="8"/>
  <c r="BM538" i="8"/>
  <c r="BM534" i="8"/>
  <c r="BM530" i="8"/>
  <c r="BD528" i="8"/>
  <c r="BM526" i="8"/>
  <c r="BD524" i="8"/>
  <c r="BM522" i="8"/>
  <c r="V517" i="8"/>
  <c r="Z514" i="8"/>
  <c r="BM512" i="8"/>
  <c r="Z512" i="8"/>
  <c r="BJ508" i="8"/>
  <c r="BD506" i="8"/>
  <c r="Z505" i="8"/>
  <c r="BG500" i="8"/>
  <c r="BL500" i="8"/>
  <c r="V500" i="8"/>
  <c r="V499" i="8"/>
  <c r="BL499" i="8"/>
  <c r="BD494" i="8"/>
  <c r="BL484" i="8"/>
  <c r="V484" i="8"/>
  <c r="BL542" i="8"/>
  <c r="BL538" i="8"/>
  <c r="BL534" i="8"/>
  <c r="BL530" i="8"/>
  <c r="BL526" i="8"/>
  <c r="BL522" i="8"/>
  <c r="BJ512" i="8"/>
  <c r="V544" i="8"/>
  <c r="BJ542" i="8"/>
  <c r="V540" i="8"/>
  <c r="BJ538" i="8"/>
  <c r="V536" i="8"/>
  <c r="BJ534" i="8"/>
  <c r="V532" i="8"/>
  <c r="BJ530" i="8"/>
  <c r="V528" i="8"/>
  <c r="BJ526" i="8"/>
  <c r="V524" i="8"/>
  <c r="BJ522" i="8"/>
  <c r="V520" i="8"/>
  <c r="BI512" i="8"/>
  <c r="BL492" i="8"/>
  <c r="V492" i="8"/>
  <c r="Z489" i="8"/>
  <c r="BF480" i="8"/>
  <c r="Z480" i="8"/>
  <c r="BG480" i="8"/>
  <c r="BI542" i="8"/>
  <c r="BI538" i="8"/>
  <c r="BI534" i="8"/>
  <c r="BI530" i="8"/>
  <c r="BI526" i="8"/>
  <c r="BI522" i="8"/>
  <c r="BM507" i="8"/>
  <c r="Z487" i="8"/>
  <c r="BG487" i="8"/>
  <c r="BL559" i="8"/>
  <c r="BL555" i="8"/>
  <c r="BL551" i="8"/>
  <c r="BL547" i="8"/>
  <c r="BL543" i="8"/>
  <c r="BG542" i="8"/>
  <c r="BL539" i="8"/>
  <c r="BG538" i="8"/>
  <c r="Z538" i="8"/>
  <c r="BL535" i="8"/>
  <c r="BG534" i="8"/>
  <c r="Z534" i="8"/>
  <c r="BL531" i="8"/>
  <c r="BG530" i="8"/>
  <c r="Z530" i="8"/>
  <c r="BL527" i="8"/>
  <c r="BG526" i="8"/>
  <c r="Z526" i="8"/>
  <c r="BL523" i="8"/>
  <c r="BG522" i="8"/>
  <c r="BL519" i="8"/>
  <c r="BM513" i="8"/>
  <c r="V512" i="8"/>
  <c r="BM511" i="8"/>
  <c r="BL509" i="8"/>
  <c r="BL507" i="8"/>
  <c r="Z507" i="8"/>
  <c r="BG507" i="8"/>
  <c r="Z501" i="8"/>
  <c r="BF488" i="8"/>
  <c r="Z488" i="8"/>
  <c r="BG488" i="8"/>
  <c r="Z486" i="8"/>
  <c r="BG486" i="8"/>
  <c r="BD483" i="8"/>
  <c r="BJ507" i="8"/>
  <c r="Z495" i="8"/>
  <c r="BG495" i="8"/>
  <c r="BM544" i="8"/>
  <c r="BD542" i="8"/>
  <c r="BM540" i="8"/>
  <c r="BD538" i="8"/>
  <c r="BM536" i="8"/>
  <c r="BD534" i="8"/>
  <c r="BM532" i="8"/>
  <c r="BD530" i="8"/>
  <c r="BM528" i="8"/>
  <c r="BD526" i="8"/>
  <c r="BM524" i="8"/>
  <c r="BD522" i="8"/>
  <c r="BM520" i="8"/>
  <c r="BI519" i="8"/>
  <c r="BL517" i="8"/>
  <c r="BL515" i="8"/>
  <c r="BI513" i="8"/>
  <c r="BJ511" i="8"/>
  <c r="Z511" i="8"/>
  <c r="BG511" i="8"/>
  <c r="BG509" i="8"/>
  <c r="BI507" i="8"/>
  <c r="Z506" i="8"/>
  <c r="BG506" i="8"/>
  <c r="BJ504" i="8"/>
  <c r="BF496" i="8"/>
  <c r="Z496" i="8"/>
  <c r="BG496" i="8"/>
  <c r="Z494" i="8"/>
  <c r="BG494" i="8"/>
  <c r="BD491" i="8"/>
  <c r="BG489" i="8"/>
  <c r="Z515" i="8"/>
  <c r="BG515" i="8"/>
  <c r="BL488" i="8"/>
  <c r="V488" i="8"/>
  <c r="BG517" i="8"/>
  <c r="BD509" i="8"/>
  <c r="Z503" i="8"/>
  <c r="BG503" i="8"/>
  <c r="BM496" i="8"/>
  <c r="Z483" i="8"/>
  <c r="BG483" i="8"/>
  <c r="BD450" i="8"/>
  <c r="BD446" i="8"/>
  <c r="BD442" i="8"/>
  <c r="BD438" i="8"/>
  <c r="BD434" i="8"/>
  <c r="Z427" i="8"/>
  <c r="BF424" i="8"/>
  <c r="Z424" i="8"/>
  <c r="BG424" i="8"/>
  <c r="BF420" i="8"/>
  <c r="Z420" i="8"/>
  <c r="BG420" i="8"/>
  <c r="BF416" i="8"/>
  <c r="Z416" i="8"/>
  <c r="BG416" i="8"/>
  <c r="Z411" i="8"/>
  <c r="V410" i="8"/>
  <c r="BJ410" i="8"/>
  <c r="BL410" i="8"/>
  <c r="BG429" i="8"/>
  <c r="Z423" i="8"/>
  <c r="Z419" i="8"/>
  <c r="Z415" i="8"/>
  <c r="V414" i="8"/>
  <c r="BJ414" i="8"/>
  <c r="BL414" i="8"/>
  <c r="V480" i="8"/>
  <c r="V476" i="8"/>
  <c r="V472" i="8"/>
  <c r="V468" i="8"/>
  <c r="V464" i="8"/>
  <c r="V460" i="8"/>
  <c r="V456" i="8"/>
  <c r="V452" i="8"/>
  <c r="Z449" i="8"/>
  <c r="V448" i="8"/>
  <c r="Z445" i="8"/>
  <c r="V444" i="8"/>
  <c r="V440" i="8"/>
  <c r="V436" i="8"/>
  <c r="BJ428" i="8"/>
  <c r="V428" i="8"/>
  <c r="V426" i="8"/>
  <c r="BJ426" i="8"/>
  <c r="V422" i="8"/>
  <c r="BJ422" i="8"/>
  <c r="BL422" i="8"/>
  <c r="V418" i="8"/>
  <c r="BJ418" i="8"/>
  <c r="BL418" i="8"/>
  <c r="BM410" i="8"/>
  <c r="BL495" i="8"/>
  <c r="BL491" i="8"/>
  <c r="BL487" i="8"/>
  <c r="BL483" i="8"/>
  <c r="BG482" i="8"/>
  <c r="BL479" i="8"/>
  <c r="BG478" i="8"/>
  <c r="BL475" i="8"/>
  <c r="BG474" i="8"/>
  <c r="BL471" i="8"/>
  <c r="BG470" i="8"/>
  <c r="BL467" i="8"/>
  <c r="BG466" i="8"/>
  <c r="BL463" i="8"/>
  <c r="BG462" i="8"/>
  <c r="Z462" i="8"/>
  <c r="BL459" i="8"/>
  <c r="BG458" i="8"/>
  <c r="Z458" i="8"/>
  <c r="BL455" i="8"/>
  <c r="BG454" i="8"/>
  <c r="Z454" i="8"/>
  <c r="Z451" i="8"/>
  <c r="Z447" i="8"/>
  <c r="Z443" i="8"/>
  <c r="Z439" i="8"/>
  <c r="Z435" i="8"/>
  <c r="BJ455" i="8"/>
  <c r="BD449" i="8"/>
  <c r="BD445" i="8"/>
  <c r="BD441" i="8"/>
  <c r="BD437" i="8"/>
  <c r="BD433" i="8"/>
  <c r="BM430" i="8"/>
  <c r="Z430" i="8"/>
  <c r="BG430" i="8"/>
  <c r="BG479" i="8"/>
  <c r="Z479" i="8"/>
  <c r="BG475" i="8"/>
  <c r="Z475" i="8"/>
  <c r="BG471" i="8"/>
  <c r="Z471" i="8"/>
  <c r="BG467" i="8"/>
  <c r="Z467" i="8"/>
  <c r="BG463" i="8"/>
  <c r="Z463" i="8"/>
  <c r="BG459" i="8"/>
  <c r="Z459" i="8"/>
  <c r="BG455" i="8"/>
  <c r="Z455" i="8"/>
  <c r="BL451" i="8"/>
  <c r="V451" i="8"/>
  <c r="BM450" i="8"/>
  <c r="Z450" i="8"/>
  <c r="BG450" i="8"/>
  <c r="BL447" i="8"/>
  <c r="V447" i="8"/>
  <c r="BM446" i="8"/>
  <c r="Z446" i="8"/>
  <c r="BG446" i="8"/>
  <c r="BL443" i="8"/>
  <c r="V443" i="8"/>
  <c r="BM442" i="8"/>
  <c r="Z442" i="8"/>
  <c r="BG442" i="8"/>
  <c r="BL439" i="8"/>
  <c r="V439" i="8"/>
  <c r="BM438" i="8"/>
  <c r="Z438" i="8"/>
  <c r="BG438" i="8"/>
  <c r="BL435" i="8"/>
  <c r="V435" i="8"/>
  <c r="BM434" i="8"/>
  <c r="Z434" i="8"/>
  <c r="BG434" i="8"/>
  <c r="BL430" i="8"/>
  <c r="BG423" i="8"/>
  <c r="BG419" i="8"/>
  <c r="BG415" i="8"/>
  <c r="BL434" i="8"/>
  <c r="BJ430" i="8"/>
  <c r="BF413" i="8"/>
  <c r="Z413" i="8"/>
  <c r="BG413" i="8"/>
  <c r="BF425" i="8"/>
  <c r="Z425" i="8"/>
  <c r="BG425" i="8"/>
  <c r="BF421" i="8"/>
  <c r="Z421" i="8"/>
  <c r="BG421" i="8"/>
  <c r="BF417" i="8"/>
  <c r="Z417" i="8"/>
  <c r="BG417" i="8"/>
  <c r="BF410" i="8"/>
  <c r="Z410" i="8"/>
  <c r="BG410" i="8"/>
  <c r="V406" i="8"/>
  <c r="BI406" i="8"/>
  <c r="BJ406" i="8"/>
  <c r="BL406" i="8"/>
  <c r="BM406" i="8"/>
  <c r="BG476" i="8"/>
  <c r="Z476" i="8"/>
  <c r="BG472" i="8"/>
  <c r="Z472" i="8"/>
  <c r="BG468" i="8"/>
  <c r="Z468" i="8"/>
  <c r="BG464" i="8"/>
  <c r="Z464" i="8"/>
  <c r="BG460" i="8"/>
  <c r="Z460" i="8"/>
  <c r="BG456" i="8"/>
  <c r="Z456" i="8"/>
  <c r="BG452" i="8"/>
  <c r="Z452" i="8"/>
  <c r="Z448" i="8"/>
  <c r="Z444" i="8"/>
  <c r="Z440" i="8"/>
  <c r="Z436" i="8"/>
  <c r="Z432" i="8"/>
  <c r="BF430" i="8"/>
  <c r="BF414" i="8"/>
  <c r="Z414" i="8"/>
  <c r="BG414" i="8"/>
  <c r="BF450" i="8"/>
  <c r="BG448" i="8"/>
  <c r="BF446" i="8"/>
  <c r="BG444" i="8"/>
  <c r="BF442" i="8"/>
  <c r="BG440" i="8"/>
  <c r="BG436" i="8"/>
  <c r="BG432" i="8"/>
  <c r="BF428" i="8"/>
  <c r="Z428" i="8"/>
  <c r="BG428" i="8"/>
  <c r="Z426" i="8"/>
  <c r="BG426" i="8"/>
  <c r="Z422" i="8"/>
  <c r="BG422" i="8"/>
  <c r="Z418" i="8"/>
  <c r="BG418" i="8"/>
  <c r="BF412" i="8"/>
  <c r="Z412" i="8"/>
  <c r="BG412" i="8"/>
  <c r="BI365" i="8"/>
  <c r="BL365" i="8"/>
  <c r="V365" i="8"/>
  <c r="BC360" i="8"/>
  <c r="BD360" i="8"/>
  <c r="BF356" i="8"/>
  <c r="Z356" i="8"/>
  <c r="BG356" i="8"/>
  <c r="BF352" i="8"/>
  <c r="Z352" i="8"/>
  <c r="BG352" i="8"/>
  <c r="BG408" i="8"/>
  <c r="Z408" i="8"/>
  <c r="BG404" i="8"/>
  <c r="Z404" i="8"/>
  <c r="BG400" i="8"/>
  <c r="Z400" i="8"/>
  <c r="BG396" i="8"/>
  <c r="Z396" i="8"/>
  <c r="BG392" i="8"/>
  <c r="Z392" i="8"/>
  <c r="BG388" i="8"/>
  <c r="Z388" i="8"/>
  <c r="BG384" i="8"/>
  <c r="Z384" i="8"/>
  <c r="BG380" i="8"/>
  <c r="Z380" i="8"/>
  <c r="BG376" i="8"/>
  <c r="Z376" i="8"/>
  <c r="BC369" i="8"/>
  <c r="BF362" i="8"/>
  <c r="Z362" i="8"/>
  <c r="BG362" i="8"/>
  <c r="V431" i="8"/>
  <c r="V427" i="8"/>
  <c r="V423" i="8"/>
  <c r="V419" i="8"/>
  <c r="V415" i="8"/>
  <c r="V411" i="8"/>
  <c r="V407" i="8"/>
  <c r="V403" i="8"/>
  <c r="V399" i="8"/>
  <c r="V395" i="8"/>
  <c r="V391" i="8"/>
  <c r="V387" i="8"/>
  <c r="V383" i="8"/>
  <c r="V379" i="8"/>
  <c r="V375" i="8"/>
  <c r="BI373" i="8"/>
  <c r="BL373" i="8"/>
  <c r="BD371" i="8"/>
  <c r="BL370" i="8"/>
  <c r="BF350" i="8"/>
  <c r="Z350" i="8"/>
  <c r="BG350" i="8"/>
  <c r="BM402" i="8"/>
  <c r="BM398" i="8"/>
  <c r="BM394" i="8"/>
  <c r="BM390" i="8"/>
  <c r="BM386" i="8"/>
  <c r="BM382" i="8"/>
  <c r="BM378" i="8"/>
  <c r="BM374" i="8"/>
  <c r="BD365" i="8"/>
  <c r="BL362" i="8"/>
  <c r="BM362" i="8"/>
  <c r="V362" i="8"/>
  <c r="BF358" i="8"/>
  <c r="Z358" i="8"/>
  <c r="BG358" i="8"/>
  <c r="BG409" i="8"/>
  <c r="Z409" i="8"/>
  <c r="BG405" i="8"/>
  <c r="Z405" i="8"/>
  <c r="BL402" i="8"/>
  <c r="BG401" i="8"/>
  <c r="Z401" i="8"/>
  <c r="BL398" i="8"/>
  <c r="BG397" i="8"/>
  <c r="Z397" i="8"/>
  <c r="BL394" i="8"/>
  <c r="BG393" i="8"/>
  <c r="Z393" i="8"/>
  <c r="BL390" i="8"/>
  <c r="BG389" i="8"/>
  <c r="Z389" i="8"/>
  <c r="BL386" i="8"/>
  <c r="BG385" i="8"/>
  <c r="Z385" i="8"/>
  <c r="BL382" i="8"/>
  <c r="BG381" i="8"/>
  <c r="Z381" i="8"/>
  <c r="BL378" i="8"/>
  <c r="BG377" i="8"/>
  <c r="Z377" i="8"/>
  <c r="BL374" i="8"/>
  <c r="Z372" i="8"/>
  <c r="BG372" i="8"/>
  <c r="BC365" i="8"/>
  <c r="BF354" i="8"/>
  <c r="Z354" i="8"/>
  <c r="BG354" i="8"/>
  <c r="BF338" i="8"/>
  <c r="Z338" i="8"/>
  <c r="BG338" i="8"/>
  <c r="V424" i="8"/>
  <c r="V420" i="8"/>
  <c r="V416" i="8"/>
  <c r="V412" i="8"/>
  <c r="V408" i="8"/>
  <c r="V404" i="8"/>
  <c r="BJ402" i="8"/>
  <c r="V400" i="8"/>
  <c r="BJ398" i="8"/>
  <c r="V396" i="8"/>
  <c r="BJ394" i="8"/>
  <c r="V392" i="8"/>
  <c r="BJ390" i="8"/>
  <c r="V388" i="8"/>
  <c r="BJ386" i="8"/>
  <c r="V384" i="8"/>
  <c r="BJ382" i="8"/>
  <c r="V380" i="8"/>
  <c r="BJ378" i="8"/>
  <c r="V376" i="8"/>
  <c r="BJ374" i="8"/>
  <c r="BJ372" i="8"/>
  <c r="BD372" i="8"/>
  <c r="BG370" i="8"/>
  <c r="BD370" i="8"/>
  <c r="BL358" i="8"/>
  <c r="BM358" i="8"/>
  <c r="V358" i="8"/>
  <c r="BI402" i="8"/>
  <c r="BI398" i="8"/>
  <c r="BI394" i="8"/>
  <c r="BI390" i="8"/>
  <c r="BI386" i="8"/>
  <c r="BI382" i="8"/>
  <c r="BI378" i="8"/>
  <c r="BI374" i="8"/>
  <c r="BI358" i="8"/>
  <c r="BL354" i="8"/>
  <c r="BM354" i="8"/>
  <c r="V354" i="8"/>
  <c r="BG406" i="8"/>
  <c r="Z406" i="8"/>
  <c r="BG402" i="8"/>
  <c r="Z402" i="8"/>
  <c r="BG398" i="8"/>
  <c r="Z398" i="8"/>
  <c r="BG394" i="8"/>
  <c r="Z394" i="8"/>
  <c r="BG390" i="8"/>
  <c r="Z390" i="8"/>
  <c r="BG386" i="8"/>
  <c r="Z386" i="8"/>
  <c r="BG382" i="8"/>
  <c r="Z382" i="8"/>
  <c r="BG378" i="8"/>
  <c r="Z378" i="8"/>
  <c r="BG374" i="8"/>
  <c r="Z374" i="8"/>
  <c r="BF372" i="8"/>
  <c r="BC370" i="8"/>
  <c r="V370" i="8"/>
  <c r="BD367" i="8"/>
  <c r="BJ366" i="8"/>
  <c r="Z366" i="8"/>
  <c r="BC372" i="8"/>
  <c r="BD361" i="8"/>
  <c r="BF342" i="8"/>
  <c r="Z342" i="8"/>
  <c r="BG342" i="8"/>
  <c r="BI369" i="8"/>
  <c r="BL369" i="8"/>
  <c r="Z368" i="8"/>
  <c r="BG368" i="8"/>
  <c r="BL366" i="8"/>
  <c r="BM366" i="8"/>
  <c r="Z364" i="8"/>
  <c r="BG364" i="8"/>
  <c r="BF348" i="8"/>
  <c r="Z348" i="8"/>
  <c r="BG348" i="8"/>
  <c r="BC368" i="8"/>
  <c r="BD368" i="8"/>
  <c r="BC364" i="8"/>
  <c r="BD364" i="8"/>
  <c r="BM365" i="8"/>
  <c r="Z360" i="8"/>
  <c r="BG360" i="8"/>
  <c r="BD353" i="8"/>
  <c r="BF346" i="8"/>
  <c r="Z346" i="8"/>
  <c r="BG346" i="8"/>
  <c r="BI315" i="8"/>
  <c r="V315" i="8"/>
  <c r="BD314" i="8"/>
  <c r="BD310" i="8"/>
  <c r="BM309" i="8"/>
  <c r="BI309" i="8"/>
  <c r="BJ309" i="8"/>
  <c r="BC298" i="8"/>
  <c r="BD298" i="8"/>
  <c r="BG334" i="8"/>
  <c r="Z334" i="8"/>
  <c r="BG330" i="8"/>
  <c r="Z330" i="8"/>
  <c r="BG326" i="8"/>
  <c r="Z326" i="8"/>
  <c r="BG322" i="8"/>
  <c r="Z322" i="8"/>
  <c r="BI311" i="8"/>
  <c r="BM311" i="8"/>
  <c r="V311" i="8"/>
  <c r="V310" i="8"/>
  <c r="BI310" i="8"/>
  <c r="BM310" i="8"/>
  <c r="BL309" i="8"/>
  <c r="V309" i="8"/>
  <c r="BD306" i="8"/>
  <c r="BM305" i="8"/>
  <c r="BI305" i="8"/>
  <c r="BJ305" i="8"/>
  <c r="BM301" i="8"/>
  <c r="BI301" i="8"/>
  <c r="BJ301" i="8"/>
  <c r="BL301" i="8"/>
  <c r="V361" i="8"/>
  <c r="V357" i="8"/>
  <c r="V353" i="8"/>
  <c r="V349" i="8"/>
  <c r="V345" i="8"/>
  <c r="V341" i="8"/>
  <c r="V337" i="8"/>
  <c r="V333" i="8"/>
  <c r="V329" i="8"/>
  <c r="V325" i="8"/>
  <c r="V321" i="8"/>
  <c r="BD317" i="8"/>
  <c r="BM317" i="8"/>
  <c r="BJ317" i="8"/>
  <c r="BL314" i="8"/>
  <c r="V314" i="8"/>
  <c r="BL313" i="8"/>
  <c r="Z313" i="8"/>
  <c r="BL310" i="8"/>
  <c r="V306" i="8"/>
  <c r="BI306" i="8"/>
  <c r="BJ306" i="8"/>
  <c r="BM306" i="8"/>
  <c r="BL305" i="8"/>
  <c r="V305" i="8"/>
  <c r="BD302" i="8"/>
  <c r="V301" i="8"/>
  <c r="BD366" i="8"/>
  <c r="BD362" i="8"/>
  <c r="BD358" i="8"/>
  <c r="BD354" i="8"/>
  <c r="BD350" i="8"/>
  <c r="BD346" i="8"/>
  <c r="BD342" i="8"/>
  <c r="BD338" i="8"/>
  <c r="BD334" i="8"/>
  <c r="BD330" i="8"/>
  <c r="BD326" i="8"/>
  <c r="BD322" i="8"/>
  <c r="BJ314" i="8"/>
  <c r="BD313" i="8"/>
  <c r="BJ310" i="8"/>
  <c r="BI308" i="8"/>
  <c r="BJ308" i="8"/>
  <c r="BM308" i="8"/>
  <c r="V308" i="8"/>
  <c r="V302" i="8"/>
  <c r="BI302" i="8"/>
  <c r="BJ302" i="8"/>
  <c r="BM302" i="8"/>
  <c r="BI300" i="8"/>
  <c r="BJ300" i="8"/>
  <c r="BL300" i="8"/>
  <c r="BM300" i="8"/>
  <c r="V300" i="8"/>
  <c r="BM313" i="8"/>
  <c r="BJ313" i="8"/>
  <c r="BI307" i="8"/>
  <c r="BM307" i="8"/>
  <c r="V307" i="8"/>
  <c r="BI304" i="8"/>
  <c r="BJ304" i="8"/>
  <c r="BM304" i="8"/>
  <c r="V304" i="8"/>
  <c r="V350" i="8"/>
  <c r="V346" i="8"/>
  <c r="V342" i="8"/>
  <c r="V338" i="8"/>
  <c r="V334" i="8"/>
  <c r="V330" i="8"/>
  <c r="V326" i="8"/>
  <c r="V322" i="8"/>
  <c r="V313" i="8"/>
  <c r="BJ307" i="8"/>
  <c r="BC314" i="8"/>
  <c r="BC310" i="8"/>
  <c r="BL361" i="8"/>
  <c r="BL357" i="8"/>
  <c r="BL353" i="8"/>
  <c r="BL349" i="8"/>
  <c r="BL345" i="8"/>
  <c r="BG344" i="8"/>
  <c r="Z344" i="8"/>
  <c r="BL341" i="8"/>
  <c r="BG340" i="8"/>
  <c r="Z340" i="8"/>
  <c r="BL337" i="8"/>
  <c r="BG336" i="8"/>
  <c r="Z336" i="8"/>
  <c r="BL333" i="8"/>
  <c r="BG332" i="8"/>
  <c r="Z332" i="8"/>
  <c r="BL329" i="8"/>
  <c r="BG328" i="8"/>
  <c r="Z328" i="8"/>
  <c r="BL325" i="8"/>
  <c r="BG324" i="8"/>
  <c r="Z324" i="8"/>
  <c r="BL321" i="8"/>
  <c r="BG320" i="8"/>
  <c r="Z320" i="8"/>
  <c r="BM318" i="8"/>
  <c r="Z318" i="8"/>
  <c r="BI316" i="8"/>
  <c r="BM316" i="8"/>
  <c r="BC306" i="8"/>
  <c r="BJ325" i="8"/>
  <c r="BJ321" i="8"/>
  <c r="BD318" i="8"/>
  <c r="BC302" i="8"/>
  <c r="BD356" i="8"/>
  <c r="BD352" i="8"/>
  <c r="BM350" i="8"/>
  <c r="BD348" i="8"/>
  <c r="BM346" i="8"/>
  <c r="BD344" i="8"/>
  <c r="BM342" i="8"/>
  <c r="BD340" i="8"/>
  <c r="BM338" i="8"/>
  <c r="BD336" i="8"/>
  <c r="BM334" i="8"/>
  <c r="BD332" i="8"/>
  <c r="BM330" i="8"/>
  <c r="BD328" i="8"/>
  <c r="BM326" i="8"/>
  <c r="BD324" i="8"/>
  <c r="BM322" i="8"/>
  <c r="BD320" i="8"/>
  <c r="BM315" i="8"/>
  <c r="BI312" i="8"/>
  <c r="BM312" i="8"/>
  <c r="BG341" i="8"/>
  <c r="BG337" i="8"/>
  <c r="BG333" i="8"/>
  <c r="BG329" i="8"/>
  <c r="BG325" i="8"/>
  <c r="BG321" i="8"/>
  <c r="BI318" i="8"/>
  <c r="BL317" i="8"/>
  <c r="BL315" i="8"/>
  <c r="V312" i="8"/>
  <c r="BC294" i="8"/>
  <c r="BD294" i="8"/>
  <c r="BJ315" i="8"/>
  <c r="BD315" i="8"/>
  <c r="BL297" i="8"/>
  <c r="BL293" i="8"/>
  <c r="BL289" i="8"/>
  <c r="BL285" i="8"/>
  <c r="BL281" i="8"/>
  <c r="BL277" i="8"/>
  <c r="BL273" i="8"/>
  <c r="V264" i="8"/>
  <c r="BL264" i="8"/>
  <c r="BF255" i="8"/>
  <c r="Z255" i="8"/>
  <c r="BG255" i="8"/>
  <c r="V303" i="8"/>
  <c r="V299" i="8"/>
  <c r="BJ297" i="8"/>
  <c r="V295" i="8"/>
  <c r="BJ293" i="8"/>
  <c r="V291" i="8"/>
  <c r="BJ289" i="8"/>
  <c r="V287" i="8"/>
  <c r="BJ285" i="8"/>
  <c r="V283" i="8"/>
  <c r="BJ281" i="8"/>
  <c r="V279" i="8"/>
  <c r="BJ277" i="8"/>
  <c r="V275" i="8"/>
  <c r="BJ273" i="8"/>
  <c r="BD269" i="8"/>
  <c r="Z262" i="8"/>
  <c r="BG262" i="8"/>
  <c r="BF254" i="8"/>
  <c r="Z254" i="8"/>
  <c r="BG254" i="8"/>
  <c r="BM298" i="8"/>
  <c r="BI297" i="8"/>
  <c r="BM294" i="8"/>
  <c r="BI293" i="8"/>
  <c r="BM290" i="8"/>
  <c r="BI289" i="8"/>
  <c r="BM286" i="8"/>
  <c r="BI285" i="8"/>
  <c r="BM282" i="8"/>
  <c r="BI281" i="8"/>
  <c r="BM278" i="8"/>
  <c r="BI277" i="8"/>
  <c r="BM274" i="8"/>
  <c r="BI273" i="8"/>
  <c r="BF253" i="8"/>
  <c r="Z253" i="8"/>
  <c r="BG253" i="8"/>
  <c r="BJ298" i="8"/>
  <c r="V296" i="8"/>
  <c r="BJ294" i="8"/>
  <c r="V292" i="8"/>
  <c r="BJ290" i="8"/>
  <c r="V288" i="8"/>
  <c r="BJ286" i="8"/>
  <c r="V284" i="8"/>
  <c r="BJ282" i="8"/>
  <c r="V280" i="8"/>
  <c r="BJ278" i="8"/>
  <c r="V276" i="8"/>
  <c r="BJ274" i="8"/>
  <c r="V272" i="8"/>
  <c r="BM271" i="8"/>
  <c r="BD309" i="8"/>
  <c r="BD305" i="8"/>
  <c r="BM303" i="8"/>
  <c r="BD301" i="8"/>
  <c r="BM299" i="8"/>
  <c r="BI298" i="8"/>
  <c r="BD297" i="8"/>
  <c r="BM295" i="8"/>
  <c r="BI294" i="8"/>
  <c r="BD293" i="8"/>
  <c r="BM291" i="8"/>
  <c r="BI290" i="8"/>
  <c r="BD289" i="8"/>
  <c r="BM287" i="8"/>
  <c r="BI286" i="8"/>
  <c r="BD285" i="8"/>
  <c r="BM283" i="8"/>
  <c r="BI282" i="8"/>
  <c r="BD281" i="8"/>
  <c r="BM279" i="8"/>
  <c r="BI278" i="8"/>
  <c r="BD277" i="8"/>
  <c r="BM275" i="8"/>
  <c r="BI274" i="8"/>
  <c r="BD273" i="8"/>
  <c r="BL271" i="8"/>
  <c r="BD270" i="8"/>
  <c r="Z268" i="8"/>
  <c r="BF261" i="8"/>
  <c r="Z261" i="8"/>
  <c r="BJ271" i="8"/>
  <c r="Z271" i="8"/>
  <c r="BG271" i="8"/>
  <c r="BJ291" i="8"/>
  <c r="V289" i="8"/>
  <c r="BJ287" i="8"/>
  <c r="V285" i="8"/>
  <c r="BJ283" i="8"/>
  <c r="V281" i="8"/>
  <c r="BJ279" i="8"/>
  <c r="V277" i="8"/>
  <c r="BJ275" i="8"/>
  <c r="V273" i="8"/>
  <c r="BI271" i="8"/>
  <c r="BM269" i="8"/>
  <c r="BG268" i="8"/>
  <c r="Z267" i="8"/>
  <c r="BG267" i="8"/>
  <c r="BF260" i="8"/>
  <c r="Z260" i="8"/>
  <c r="BG260" i="8"/>
  <c r="Z259" i="8"/>
  <c r="BG259" i="8"/>
  <c r="BM296" i="8"/>
  <c r="BM292" i="8"/>
  <c r="BM288" i="8"/>
  <c r="BM284" i="8"/>
  <c r="BD282" i="8"/>
  <c r="BM280" i="8"/>
  <c r="BD278" i="8"/>
  <c r="BM276" i="8"/>
  <c r="BD274" i="8"/>
  <c r="BM272" i="8"/>
  <c r="BF271" i="8"/>
  <c r="BL269" i="8"/>
  <c r="V268" i="8"/>
  <c r="BL268" i="8"/>
  <c r="BL296" i="8"/>
  <c r="BL292" i="8"/>
  <c r="BL288" i="8"/>
  <c r="BL284" i="8"/>
  <c r="BL280" i="8"/>
  <c r="BL276" i="8"/>
  <c r="BL272" i="8"/>
  <c r="Z264" i="8"/>
  <c r="BG264" i="8"/>
  <c r="Z263" i="8"/>
  <c r="BG263" i="8"/>
  <c r="Z258" i="8"/>
  <c r="BG258" i="8"/>
  <c r="BJ296" i="8"/>
  <c r="BJ292" i="8"/>
  <c r="BJ288" i="8"/>
  <c r="BJ284" i="8"/>
  <c r="BJ280" i="8"/>
  <c r="BJ276" i="8"/>
  <c r="BJ272" i="8"/>
  <c r="BM264" i="8"/>
  <c r="BD311" i="8"/>
  <c r="BD307" i="8"/>
  <c r="BD303" i="8"/>
  <c r="BD299" i="8"/>
  <c r="BD295" i="8"/>
  <c r="BD291" i="8"/>
  <c r="BD287" i="8"/>
  <c r="BD283" i="8"/>
  <c r="BD279" i="8"/>
  <c r="BD275" i="8"/>
  <c r="BG269" i="8"/>
  <c r="BJ264" i="8"/>
  <c r="BF257" i="8"/>
  <c r="Z257" i="8"/>
  <c r="BG257" i="8"/>
  <c r="BL260" i="8"/>
  <c r="BL256" i="8"/>
  <c r="BL252" i="8"/>
  <c r="BG251" i="8"/>
  <c r="Z251" i="8"/>
  <c r="BL248" i="8"/>
  <c r="BG247" i="8"/>
  <c r="Z247" i="8"/>
  <c r="BL244" i="8"/>
  <c r="BG243" i="8"/>
  <c r="Z243" i="8"/>
  <c r="BL240" i="8"/>
  <c r="BG239" i="8"/>
  <c r="Z239" i="8"/>
  <c r="BJ237" i="8"/>
  <c r="Z237" i="8"/>
  <c r="BG237" i="8"/>
  <c r="BI234" i="8"/>
  <c r="BD231" i="8"/>
  <c r="BL227" i="8"/>
  <c r="BF226" i="8"/>
  <c r="Z223" i="8"/>
  <c r="BG223" i="8"/>
  <c r="V221" i="8"/>
  <c r="BJ240" i="8"/>
  <c r="BM235" i="8"/>
  <c r="BJ227" i="8"/>
  <c r="BD224" i="8"/>
  <c r="BL235" i="8"/>
  <c r="Z213" i="8"/>
  <c r="BG213" i="8"/>
  <c r="BG256" i="8"/>
  <c r="Z256" i="8"/>
  <c r="BG252" i="8"/>
  <c r="Z252" i="8"/>
  <c r="BL249" i="8"/>
  <c r="BG248" i="8"/>
  <c r="Z248" i="8"/>
  <c r="BL245" i="8"/>
  <c r="BG244" i="8"/>
  <c r="Z244" i="8"/>
  <c r="BL241" i="8"/>
  <c r="BG240" i="8"/>
  <c r="Z240" i="8"/>
  <c r="BD237" i="8"/>
  <c r="BJ235" i="8"/>
  <c r="V234" i="8"/>
  <c r="BM233" i="8"/>
  <c r="BM230" i="8"/>
  <c r="BG227" i="8"/>
  <c r="Z227" i="8"/>
  <c r="BJ225" i="8"/>
  <c r="Z225" i="8"/>
  <c r="BG225" i="8"/>
  <c r="BD217" i="8"/>
  <c r="BC215" i="8"/>
  <c r="BD215" i="8"/>
  <c r="BD213" i="8"/>
  <c r="Z209" i="8"/>
  <c r="BG209" i="8"/>
  <c r="V239" i="8"/>
  <c r="BI235" i="8"/>
  <c r="BL233" i="8"/>
  <c r="BD232" i="8"/>
  <c r="BJ230" i="8"/>
  <c r="BI225" i="8"/>
  <c r="BD223" i="8"/>
  <c r="BC214" i="8"/>
  <c r="BD214" i="8"/>
  <c r="BL213" i="8"/>
  <c r="BM213" i="8"/>
  <c r="BC209" i="8"/>
  <c r="BD209" i="8"/>
  <c r="BJ233" i="8"/>
  <c r="Z233" i="8"/>
  <c r="BG233" i="8"/>
  <c r="BG249" i="8"/>
  <c r="Z249" i="8"/>
  <c r="BG245" i="8"/>
  <c r="Z245" i="8"/>
  <c r="BG241" i="8"/>
  <c r="Z241" i="8"/>
  <c r="Z238" i="8"/>
  <c r="BI233" i="8"/>
  <c r="Z228" i="8"/>
  <c r="BC211" i="8"/>
  <c r="BD211" i="8"/>
  <c r="BD235" i="8"/>
  <c r="BF233" i="8"/>
  <c r="BL231" i="8"/>
  <c r="Z224" i="8"/>
  <c r="BG224" i="8"/>
  <c r="BC210" i="8"/>
  <c r="BD210" i="8"/>
  <c r="Z221" i="8"/>
  <c r="BG221" i="8"/>
  <c r="BG250" i="8"/>
  <c r="Z250" i="8"/>
  <c r="BG246" i="8"/>
  <c r="Z246" i="8"/>
  <c r="BG242" i="8"/>
  <c r="Z242" i="8"/>
  <c r="BL229" i="8"/>
  <c r="BD228" i="8"/>
  <c r="Z226" i="8"/>
  <c r="BM221" i="8"/>
  <c r="BC218" i="8"/>
  <c r="BD218" i="8"/>
  <c r="Z217" i="8"/>
  <c r="BG217" i="8"/>
  <c r="BM234" i="8"/>
  <c r="Z229" i="8"/>
  <c r="BG229" i="8"/>
  <c r="BD222" i="8"/>
  <c r="BJ221" i="8"/>
  <c r="Z220" i="8"/>
  <c r="BG220" i="8"/>
  <c r="BD175" i="8"/>
  <c r="BI169" i="8"/>
  <c r="BM169" i="8"/>
  <c r="V169" i="8"/>
  <c r="BI168" i="8"/>
  <c r="BM168" i="8"/>
  <c r="BD206" i="8"/>
  <c r="BD202" i="8"/>
  <c r="BD198" i="8"/>
  <c r="BD194" i="8"/>
  <c r="BD190" i="8"/>
  <c r="BD186" i="8"/>
  <c r="BD182" i="8"/>
  <c r="BD179" i="8"/>
  <c r="BI177" i="8"/>
  <c r="Z177" i="8"/>
  <c r="BM175" i="8"/>
  <c r="BI175" i="8"/>
  <c r="BL168" i="8"/>
  <c r="V168" i="8"/>
  <c r="BM167" i="8"/>
  <c r="V167" i="8"/>
  <c r="BI167" i="8"/>
  <c r="BJ167" i="8"/>
  <c r="BI166" i="8"/>
  <c r="BM166" i="8"/>
  <c r="V166" i="8"/>
  <c r="V160" i="8"/>
  <c r="BI160" i="8"/>
  <c r="BJ160" i="8"/>
  <c r="BM160" i="8"/>
  <c r="BG219" i="8"/>
  <c r="BG215" i="8"/>
  <c r="BG211" i="8"/>
  <c r="BG207" i="8"/>
  <c r="BG203" i="8"/>
  <c r="BG199" i="8"/>
  <c r="BG195" i="8"/>
  <c r="BG191" i="8"/>
  <c r="BG187" i="8"/>
  <c r="BG183" i="8"/>
  <c r="BI180" i="8"/>
  <c r="V179" i="8"/>
  <c r="BG177" i="8"/>
  <c r="V175" i="8"/>
  <c r="BJ168" i="8"/>
  <c r="BL166" i="8"/>
  <c r="BI172" i="8"/>
  <c r="BM172" i="8"/>
  <c r="BI161" i="8"/>
  <c r="BJ161" i="8"/>
  <c r="BM161" i="8"/>
  <c r="V161" i="8"/>
  <c r="BM209" i="8"/>
  <c r="BD207" i="8"/>
  <c r="BM205" i="8"/>
  <c r="BD203" i="8"/>
  <c r="BM201" i="8"/>
  <c r="BD199" i="8"/>
  <c r="BM197" i="8"/>
  <c r="BD195" i="8"/>
  <c r="BM193" i="8"/>
  <c r="BD191" i="8"/>
  <c r="BM189" i="8"/>
  <c r="BD187" i="8"/>
  <c r="BM185" i="8"/>
  <c r="BD183" i="8"/>
  <c r="BD174" i="8"/>
  <c r="BD172" i="8"/>
  <c r="V172" i="8"/>
  <c r="BG216" i="8"/>
  <c r="BG212" i="8"/>
  <c r="BL209" i="8"/>
  <c r="BG208" i="8"/>
  <c r="BL205" i="8"/>
  <c r="BG204" i="8"/>
  <c r="BL201" i="8"/>
  <c r="BG200" i="8"/>
  <c r="BL197" i="8"/>
  <c r="BG196" i="8"/>
  <c r="BL193" i="8"/>
  <c r="BG192" i="8"/>
  <c r="BL189" i="8"/>
  <c r="BG188" i="8"/>
  <c r="BG184" i="8"/>
  <c r="BD180" i="8"/>
  <c r="V177" i="8"/>
  <c r="BD171" i="8"/>
  <c r="BI162" i="8"/>
  <c r="BJ162" i="8"/>
  <c r="BM162" i="8"/>
  <c r="V162" i="8"/>
  <c r="BL161" i="8"/>
  <c r="V156" i="8"/>
  <c r="BI156" i="8"/>
  <c r="BJ156" i="8"/>
  <c r="BM156" i="8"/>
  <c r="Z178" i="8"/>
  <c r="V174" i="8"/>
  <c r="BM171" i="8"/>
  <c r="BI171" i="8"/>
  <c r="BD178" i="8"/>
  <c r="BM163" i="8"/>
  <c r="V163" i="8"/>
  <c r="BI163" i="8"/>
  <c r="BJ163" i="8"/>
  <c r="BI157" i="8"/>
  <c r="BJ157" i="8"/>
  <c r="BM157" i="8"/>
  <c r="V157" i="8"/>
  <c r="BG205" i="8"/>
  <c r="BG201" i="8"/>
  <c r="BG197" i="8"/>
  <c r="BG193" i="8"/>
  <c r="BG189" i="8"/>
  <c r="BG185" i="8"/>
  <c r="BM179" i="8"/>
  <c r="BC174" i="8"/>
  <c r="BJ173" i="8"/>
  <c r="Z173" i="8"/>
  <c r="BD170" i="8"/>
  <c r="BI176" i="8"/>
  <c r="BM176" i="8"/>
  <c r="BD173" i="8"/>
  <c r="BI170" i="8"/>
  <c r="BM170" i="8"/>
  <c r="V164" i="8"/>
  <c r="BI164" i="8"/>
  <c r="BJ164" i="8"/>
  <c r="BM164" i="8"/>
  <c r="BI158" i="8"/>
  <c r="BJ158" i="8"/>
  <c r="BM158" i="8"/>
  <c r="V158" i="8"/>
  <c r="BD205" i="8"/>
  <c r="BD201" i="8"/>
  <c r="BD197" i="8"/>
  <c r="BD193" i="8"/>
  <c r="BD189" i="8"/>
  <c r="BD185" i="8"/>
  <c r="BD176" i="8"/>
  <c r="V176" i="8"/>
  <c r="BG173" i="8"/>
  <c r="V170" i="8"/>
  <c r="BL169" i="8"/>
  <c r="BD169" i="8"/>
  <c r="BI165" i="8"/>
  <c r="BJ165" i="8"/>
  <c r="BM165" i="8"/>
  <c r="V165" i="8"/>
  <c r="BL164" i="8"/>
  <c r="BM159" i="8"/>
  <c r="V159" i="8"/>
  <c r="BI159" i="8"/>
  <c r="BJ159" i="8"/>
  <c r="BL158" i="8"/>
  <c r="BL147" i="8"/>
  <c r="Z126" i="8"/>
  <c r="BG126" i="8"/>
  <c r="BC121" i="8"/>
  <c r="BD121" i="8"/>
  <c r="BF116" i="8"/>
  <c r="Z116" i="8"/>
  <c r="BG116" i="8"/>
  <c r="BJ155" i="8"/>
  <c r="V153" i="8"/>
  <c r="BJ151" i="8"/>
  <c r="V149" i="8"/>
  <c r="BJ147" i="8"/>
  <c r="V145" i="8"/>
  <c r="BJ143" i="8"/>
  <c r="V141" i="8"/>
  <c r="BJ139" i="8"/>
  <c r="V137" i="8"/>
  <c r="BJ135" i="8"/>
  <c r="V133" i="8"/>
  <c r="BC130" i="8"/>
  <c r="Z129" i="8"/>
  <c r="BG129" i="8"/>
  <c r="BC118" i="8"/>
  <c r="BD118" i="8"/>
  <c r="BC117" i="8"/>
  <c r="BD117" i="8"/>
  <c r="BD166" i="8"/>
  <c r="BD162" i="8"/>
  <c r="BD158" i="8"/>
  <c r="BI155" i="8"/>
  <c r="BD154" i="8"/>
  <c r="BM152" i="8"/>
  <c r="BI151" i="8"/>
  <c r="BD150" i="8"/>
  <c r="BM148" i="8"/>
  <c r="BI147" i="8"/>
  <c r="BD146" i="8"/>
  <c r="BM144" i="8"/>
  <c r="BI143" i="8"/>
  <c r="BD142" i="8"/>
  <c r="BM140" i="8"/>
  <c r="BI139" i="8"/>
  <c r="BD138" i="8"/>
  <c r="BM136" i="8"/>
  <c r="BI135" i="8"/>
  <c r="BD134" i="8"/>
  <c r="BG131" i="8"/>
  <c r="V127" i="8"/>
  <c r="BD123" i="8"/>
  <c r="BL148" i="8"/>
  <c r="Z125" i="8"/>
  <c r="BG125" i="8"/>
  <c r="V154" i="8"/>
  <c r="BJ152" i="8"/>
  <c r="V150" i="8"/>
  <c r="BJ148" i="8"/>
  <c r="V146" i="8"/>
  <c r="BJ144" i="8"/>
  <c r="V142" i="8"/>
  <c r="BJ140" i="8"/>
  <c r="V138" i="8"/>
  <c r="BJ136" i="8"/>
  <c r="V134" i="8"/>
  <c r="BD131" i="8"/>
  <c r="BD122" i="8"/>
  <c r="BD167" i="8"/>
  <c r="BD163" i="8"/>
  <c r="BD159" i="8"/>
  <c r="BD155" i="8"/>
  <c r="BM153" i="8"/>
  <c r="BI152" i="8"/>
  <c r="BD151" i="8"/>
  <c r="BM149" i="8"/>
  <c r="BI148" i="8"/>
  <c r="BD147" i="8"/>
  <c r="BM145" i="8"/>
  <c r="BI144" i="8"/>
  <c r="BD143" i="8"/>
  <c r="BM141" i="8"/>
  <c r="BI140" i="8"/>
  <c r="BD139" i="8"/>
  <c r="BM137" i="8"/>
  <c r="BI136" i="8"/>
  <c r="BD135" i="8"/>
  <c r="BM133" i="8"/>
  <c r="BF126" i="8"/>
  <c r="Z124" i="8"/>
  <c r="BG124" i="8"/>
  <c r="V155" i="8"/>
  <c r="BJ153" i="8"/>
  <c r="V151" i="8"/>
  <c r="BJ149" i="8"/>
  <c r="V147" i="8"/>
  <c r="BJ145" i="8"/>
  <c r="V143" i="8"/>
  <c r="BJ141" i="8"/>
  <c r="V139" i="8"/>
  <c r="BJ137" i="8"/>
  <c r="V135" i="8"/>
  <c r="BJ133" i="8"/>
  <c r="Z128" i="8"/>
  <c r="BD168" i="8"/>
  <c r="BD164" i="8"/>
  <c r="BD160" i="8"/>
  <c r="BD156" i="8"/>
  <c r="BM154" i="8"/>
  <c r="BD152" i="8"/>
  <c r="BM150" i="8"/>
  <c r="BD148" i="8"/>
  <c r="BM146" i="8"/>
  <c r="BD144" i="8"/>
  <c r="BM142" i="8"/>
  <c r="BD140" i="8"/>
  <c r="BM138" i="8"/>
  <c r="BD136" i="8"/>
  <c r="BM134" i="8"/>
  <c r="BD132" i="8"/>
  <c r="Z130" i="8"/>
  <c r="BF125" i="8"/>
  <c r="Z123" i="8"/>
  <c r="BG123" i="8"/>
  <c r="BJ154" i="8"/>
  <c r="BJ150" i="8"/>
  <c r="BJ146" i="8"/>
  <c r="BJ142" i="8"/>
  <c r="BJ138" i="8"/>
  <c r="BJ134" i="8"/>
  <c r="BG130" i="8"/>
  <c r="BG128" i="8"/>
  <c r="Z127" i="8"/>
  <c r="BG127" i="8"/>
  <c r="BD165" i="8"/>
  <c r="BD161" i="8"/>
  <c r="BD157" i="8"/>
  <c r="BD153" i="8"/>
  <c r="BD149" i="8"/>
  <c r="BD145" i="8"/>
  <c r="BD141" i="8"/>
  <c r="BD137" i="8"/>
  <c r="BD133" i="8"/>
  <c r="BM127" i="8"/>
  <c r="BF124" i="8"/>
  <c r="Z121" i="8"/>
  <c r="BG121" i="8"/>
  <c r="BF120" i="8"/>
  <c r="Z120" i="8"/>
  <c r="BG120" i="8"/>
  <c r="Z87" i="8"/>
  <c r="BG87" i="8"/>
  <c r="Z82" i="8"/>
  <c r="BG82" i="8"/>
  <c r="BD114" i="8"/>
  <c r="BD110" i="8"/>
  <c r="BG119" i="8"/>
  <c r="BG115" i="8"/>
  <c r="BG111" i="8"/>
  <c r="Z111" i="8"/>
  <c r="BG107" i="8"/>
  <c r="Z107" i="8"/>
  <c r="BG103" i="8"/>
  <c r="Z103" i="8"/>
  <c r="BG99" i="8"/>
  <c r="Z99" i="8"/>
  <c r="BG95" i="8"/>
  <c r="Z95" i="8"/>
  <c r="BG91" i="8"/>
  <c r="Z91" i="8"/>
  <c r="BF87" i="8"/>
  <c r="BJ83" i="8"/>
  <c r="V83" i="8"/>
  <c r="BF74" i="8"/>
  <c r="Z74" i="8"/>
  <c r="BG74" i="8"/>
  <c r="BD87" i="8"/>
  <c r="BI83" i="8"/>
  <c r="BF78" i="8"/>
  <c r="Z78" i="8"/>
  <c r="BG78" i="8"/>
  <c r="BF73" i="8"/>
  <c r="Z73" i="8"/>
  <c r="BG73" i="8"/>
  <c r="Z81" i="8"/>
  <c r="BF77" i="8"/>
  <c r="Z77" i="8"/>
  <c r="BG77" i="8"/>
  <c r="BF75" i="8"/>
  <c r="Z75" i="8"/>
  <c r="BG75" i="8"/>
  <c r="BG112" i="8"/>
  <c r="Z112" i="8"/>
  <c r="BG108" i="8"/>
  <c r="Z108" i="8"/>
  <c r="BG104" i="8"/>
  <c r="Z104" i="8"/>
  <c r="BG100" i="8"/>
  <c r="Z100" i="8"/>
  <c r="BG96" i="8"/>
  <c r="Z96" i="8"/>
  <c r="Z92" i="8"/>
  <c r="BF82" i="8"/>
  <c r="Z79" i="8"/>
  <c r="BG79" i="8"/>
  <c r="BF72" i="8"/>
  <c r="Z72" i="8"/>
  <c r="BG72" i="8"/>
  <c r="V115" i="8"/>
  <c r="V111" i="8"/>
  <c r="V107" i="8"/>
  <c r="V103" i="8"/>
  <c r="V99" i="8"/>
  <c r="V95" i="8"/>
  <c r="V91" i="8"/>
  <c r="BD85" i="8"/>
  <c r="BD82" i="8"/>
  <c r="BF80" i="8"/>
  <c r="Z80" i="8"/>
  <c r="BG80" i="8"/>
  <c r="BF76" i="8"/>
  <c r="Z76" i="8"/>
  <c r="BG76" i="8"/>
  <c r="BG117" i="8"/>
  <c r="BL114" i="8"/>
  <c r="BG113" i="8"/>
  <c r="BL110" i="8"/>
  <c r="BG109" i="8"/>
  <c r="BL106" i="8"/>
  <c r="BG105" i="8"/>
  <c r="BL102" i="8"/>
  <c r="BG101" i="8"/>
  <c r="BL98" i="8"/>
  <c r="BG97" i="8"/>
  <c r="BL94" i="8"/>
  <c r="BG93" i="8"/>
  <c r="BL90" i="8"/>
  <c r="BG89" i="8"/>
  <c r="BM84" i="8"/>
  <c r="BG81" i="8"/>
  <c r="BM115" i="8"/>
  <c r="BD113" i="8"/>
  <c r="BM111" i="8"/>
  <c r="BD109" i="8"/>
  <c r="BM107" i="8"/>
  <c r="BD105" i="8"/>
  <c r="BM103" i="8"/>
  <c r="BD101" i="8"/>
  <c r="BM99" i="8"/>
  <c r="BD97" i="8"/>
  <c r="BM95" i="8"/>
  <c r="BD93" i="8"/>
  <c r="BM91" i="8"/>
  <c r="BD89" i="8"/>
  <c r="BM87" i="8"/>
  <c r="BI84" i="8"/>
  <c r="Z83" i="8"/>
  <c r="BG83" i="8"/>
  <c r="BG122" i="8"/>
  <c r="BG118" i="8"/>
  <c r="BG114" i="8"/>
  <c r="BG110" i="8"/>
  <c r="BG106" i="8"/>
  <c r="BG102" i="8"/>
  <c r="BG98" i="8"/>
  <c r="BG94" i="8"/>
  <c r="BG90" i="8"/>
  <c r="BG68" i="8"/>
  <c r="Z68" i="8"/>
  <c r="BG64" i="8"/>
  <c r="Z64" i="8"/>
  <c r="BG60" i="8"/>
  <c r="Z60" i="8"/>
  <c r="BG56" i="8"/>
  <c r="Z56" i="8"/>
  <c r="BG52" i="8"/>
  <c r="Z52" i="8"/>
  <c r="BG48" i="8"/>
  <c r="Z48" i="8"/>
  <c r="BG44" i="8"/>
  <c r="Z44" i="8"/>
  <c r="BG40" i="8"/>
  <c r="Z40" i="8"/>
  <c r="V79" i="8"/>
  <c r="V75" i="8"/>
  <c r="V71" i="8"/>
  <c r="V67" i="8"/>
  <c r="V63" i="8"/>
  <c r="V59" i="8"/>
  <c r="V55" i="8"/>
  <c r="V51" i="8"/>
  <c r="V47" i="8"/>
  <c r="V43" i="8"/>
  <c r="V39" i="8"/>
  <c r="BG69" i="8"/>
  <c r="Z69" i="8"/>
  <c r="BG65" i="8"/>
  <c r="Z65" i="8"/>
  <c r="BG61" i="8"/>
  <c r="Z61" i="8"/>
  <c r="BG57" i="8"/>
  <c r="Z57" i="8"/>
  <c r="BG53" i="8"/>
  <c r="Z53" i="8"/>
  <c r="BG49" i="8"/>
  <c r="Z49" i="8"/>
  <c r="BG45" i="8"/>
  <c r="Z45" i="8"/>
  <c r="BG41" i="8"/>
  <c r="Z41" i="8"/>
  <c r="V80" i="8"/>
  <c r="V76" i="8"/>
  <c r="V72" i="8"/>
  <c r="V68" i="8"/>
  <c r="V64" i="8"/>
  <c r="V60" i="8"/>
  <c r="V56" i="8"/>
  <c r="V52" i="8"/>
  <c r="V48" i="8"/>
  <c r="V44" i="8"/>
  <c r="V40" i="8"/>
  <c r="BG70" i="8"/>
  <c r="Z70" i="8"/>
  <c r="BG66" i="8"/>
  <c r="Z66" i="8"/>
  <c r="BG62" i="8"/>
  <c r="Z62" i="8"/>
  <c r="BG58" i="8"/>
  <c r="Z58" i="8"/>
  <c r="BL55" i="8"/>
  <c r="BG54" i="8"/>
  <c r="Z54" i="8"/>
  <c r="BL51" i="8"/>
  <c r="BG50" i="8"/>
  <c r="Z50" i="8"/>
  <c r="BL47" i="8"/>
  <c r="BG46" i="8"/>
  <c r="Z46" i="8"/>
  <c r="BL43" i="8"/>
  <c r="BG42" i="8"/>
  <c r="Z42" i="8"/>
  <c r="BL39" i="8"/>
  <c r="BG38" i="8"/>
  <c r="Z38" i="8"/>
  <c r="BG71" i="8"/>
  <c r="Z71" i="8"/>
  <c r="BG67" i="8"/>
  <c r="Z67" i="8"/>
  <c r="BG63" i="8"/>
  <c r="Z63" i="8"/>
  <c r="BG59" i="8"/>
  <c r="Z59" i="8"/>
  <c r="BL56" i="8"/>
  <c r="BG55" i="8"/>
  <c r="Z55" i="8"/>
  <c r="BL52" i="8"/>
  <c r="BG51" i="8"/>
  <c r="Z51" i="8"/>
  <c r="BL48" i="8"/>
  <c r="BG47" i="8"/>
  <c r="Z47" i="8"/>
  <c r="BL44" i="8"/>
  <c r="BG43" i="8"/>
  <c r="Z43" i="8"/>
  <c r="BL40" i="8"/>
  <c r="BG39" i="8"/>
  <c r="Z39" i="8"/>
  <c r="V2057" i="19"/>
  <c r="W2057" i="19" s="1"/>
  <c r="U2057" i="19"/>
  <c r="P2057" i="19" s="1"/>
  <c r="V2056" i="19"/>
  <c r="W2056" i="19" s="1"/>
  <c r="U2056" i="19"/>
  <c r="P2056" i="19"/>
  <c r="V2055" i="19"/>
  <c r="W2055" i="19" s="1"/>
  <c r="U2055" i="19"/>
  <c r="P2055" i="19"/>
  <c r="V2054" i="19"/>
  <c r="W2054" i="19" s="1"/>
  <c r="U2054" i="19"/>
  <c r="P2054" i="19" s="1"/>
  <c r="W2053" i="19"/>
  <c r="V2053" i="19"/>
  <c r="U2053" i="19"/>
  <c r="P2053" i="19"/>
  <c r="V2052" i="19"/>
  <c r="W2052" i="19" s="1"/>
  <c r="U2052" i="19"/>
  <c r="P2052" i="19"/>
  <c r="V2051" i="19"/>
  <c r="W2051" i="19" s="1"/>
  <c r="U2051" i="19"/>
  <c r="P2051" i="19" s="1"/>
  <c r="W2050" i="19"/>
  <c r="V2050" i="19"/>
  <c r="U2050" i="19"/>
  <c r="P2050" i="19"/>
  <c r="V2049" i="19"/>
  <c r="W2049" i="19" s="1"/>
  <c r="U2049" i="19"/>
  <c r="P2049" i="19"/>
  <c r="V2048" i="19"/>
  <c r="W2048" i="19" s="1"/>
  <c r="U2048" i="19"/>
  <c r="P2048" i="19" s="1"/>
  <c r="W2047" i="19"/>
  <c r="V2047" i="19"/>
  <c r="U2047" i="19"/>
  <c r="P2047" i="19"/>
  <c r="V2046" i="19"/>
  <c r="W2046" i="19" s="1"/>
  <c r="U2046" i="19"/>
  <c r="P2046" i="19"/>
  <c r="V2045" i="19"/>
  <c r="W2045" i="19" s="1"/>
  <c r="U2045" i="19"/>
  <c r="P2045" i="19" s="1"/>
  <c r="W2044" i="19"/>
  <c r="V2044" i="19"/>
  <c r="U2044" i="19"/>
  <c r="P2044" i="19"/>
  <c r="V2043" i="19"/>
  <c r="W2043" i="19" s="1"/>
  <c r="U2043" i="19"/>
  <c r="P2043" i="19"/>
  <c r="V2042" i="19"/>
  <c r="W2042" i="19" s="1"/>
  <c r="U2042" i="19"/>
  <c r="P2042" i="19" s="1"/>
  <c r="W2041" i="19"/>
  <c r="V2041" i="19"/>
  <c r="U2041" i="19"/>
  <c r="P2041" i="19"/>
  <c r="V2040" i="19"/>
  <c r="W2040" i="19" s="1"/>
  <c r="U2040" i="19"/>
  <c r="P2040" i="19"/>
  <c r="V2039" i="19"/>
  <c r="W2039" i="19" s="1"/>
  <c r="U2039" i="19"/>
  <c r="P2039" i="19" s="1"/>
  <c r="W2038" i="19"/>
  <c r="V2038" i="19"/>
  <c r="U2038" i="19"/>
  <c r="P2038" i="19"/>
  <c r="V2037" i="19"/>
  <c r="W2037" i="19" s="1"/>
  <c r="U2037" i="19"/>
  <c r="P2037" i="19"/>
  <c r="V2036" i="19"/>
  <c r="W2036" i="19" s="1"/>
  <c r="U2036" i="19"/>
  <c r="P2036" i="19" s="1"/>
  <c r="W2035" i="19"/>
  <c r="V2035" i="19"/>
  <c r="U2035" i="19"/>
  <c r="P2035" i="19"/>
  <c r="V2034" i="19"/>
  <c r="W2034" i="19" s="1"/>
  <c r="U2034" i="19"/>
  <c r="P2034" i="19"/>
  <c r="V2033" i="19"/>
  <c r="W2033" i="19" s="1"/>
  <c r="U2033" i="19"/>
  <c r="P2033" i="19" s="1"/>
  <c r="W2032" i="19"/>
  <c r="V2032" i="19"/>
  <c r="U2032" i="19"/>
  <c r="P2032" i="19" s="1"/>
  <c r="Q2032" i="19"/>
  <c r="W2031" i="19"/>
  <c r="V2031" i="19"/>
  <c r="U2031" i="19"/>
  <c r="P2031" i="19" s="1"/>
  <c r="Q2031" i="19"/>
  <c r="W2030" i="19"/>
  <c r="V2030" i="19"/>
  <c r="U2030" i="19"/>
  <c r="P2030" i="19" s="1"/>
  <c r="Q2030" i="19"/>
  <c r="W2029" i="19"/>
  <c r="V2029" i="19"/>
  <c r="U2029" i="19"/>
  <c r="P2029" i="19" s="1"/>
  <c r="Q2029" i="19"/>
  <c r="V2028" i="19"/>
  <c r="W2028" i="19" s="1"/>
  <c r="U2028" i="19"/>
  <c r="P2028" i="19" s="1"/>
  <c r="W2027" i="19"/>
  <c r="V2027" i="19"/>
  <c r="U2027" i="19"/>
  <c r="P2027" i="19"/>
  <c r="V2026" i="19"/>
  <c r="W2026" i="19" s="1"/>
  <c r="U2026" i="19"/>
  <c r="P2026" i="19"/>
  <c r="V2025" i="19"/>
  <c r="W2025" i="19" s="1"/>
  <c r="U2025" i="19"/>
  <c r="P2025" i="19" s="1"/>
  <c r="W2024" i="19"/>
  <c r="V2024" i="19"/>
  <c r="U2024" i="19"/>
  <c r="P2024" i="19"/>
  <c r="V2023" i="19"/>
  <c r="W2023" i="19" s="1"/>
  <c r="U2023" i="19"/>
  <c r="P2023" i="19"/>
  <c r="V2022" i="19"/>
  <c r="W2022" i="19" s="1"/>
  <c r="U2022" i="19"/>
  <c r="P2022" i="19" s="1"/>
  <c r="W2021" i="19"/>
  <c r="V2021" i="19"/>
  <c r="U2021" i="19"/>
  <c r="P2021" i="19"/>
  <c r="V2020" i="19"/>
  <c r="W2020" i="19" s="1"/>
  <c r="U2020" i="19"/>
  <c r="P2020" i="19"/>
  <c r="V2019" i="19"/>
  <c r="W2019" i="19" s="1"/>
  <c r="U2019" i="19"/>
  <c r="P2019" i="19" s="1"/>
  <c r="W2018" i="19"/>
  <c r="V2018" i="19"/>
  <c r="U2018" i="19"/>
  <c r="P2018" i="19"/>
  <c r="V2017" i="19"/>
  <c r="W2017" i="19" s="1"/>
  <c r="U2017" i="19"/>
  <c r="P2017" i="19"/>
  <c r="V2016" i="19"/>
  <c r="W2016" i="19" s="1"/>
  <c r="U2016" i="19"/>
  <c r="P2016" i="19" s="1"/>
  <c r="W2015" i="19"/>
  <c r="V2015" i="19"/>
  <c r="U2015" i="19"/>
  <c r="P2015" i="19"/>
  <c r="V2014" i="19"/>
  <c r="W2014" i="19" s="1"/>
  <c r="U2014" i="19"/>
  <c r="P2014" i="19"/>
  <c r="V2013" i="19"/>
  <c r="W2013" i="19" s="1"/>
  <c r="U2013" i="19"/>
  <c r="P2013" i="19" s="1"/>
  <c r="W2012" i="19"/>
  <c r="V2012" i="19"/>
  <c r="U2012" i="19"/>
  <c r="P2012" i="19"/>
  <c r="V2011" i="19"/>
  <c r="W2011" i="19" s="1"/>
  <c r="U2011" i="19"/>
  <c r="P2011" i="19"/>
  <c r="V2010" i="19"/>
  <c r="W2010" i="19" s="1"/>
  <c r="U2010" i="19"/>
  <c r="P2010" i="19" s="1"/>
  <c r="W2009" i="19"/>
  <c r="V2009" i="19"/>
  <c r="U2009" i="19"/>
  <c r="P2009" i="19"/>
  <c r="V2008" i="19"/>
  <c r="W2008" i="19" s="1"/>
  <c r="U2008" i="19"/>
  <c r="P2008" i="19"/>
  <c r="V2007" i="19"/>
  <c r="W2007" i="19" s="1"/>
  <c r="U2007" i="19"/>
  <c r="P2007" i="19" s="1"/>
  <c r="W2006" i="19"/>
  <c r="V2006" i="19"/>
  <c r="U2006" i="19"/>
  <c r="P2006" i="19"/>
  <c r="V2005" i="19"/>
  <c r="W2005" i="19" s="1"/>
  <c r="U2005" i="19"/>
  <c r="P2005" i="19"/>
  <c r="V2004" i="19"/>
  <c r="W2004" i="19" s="1"/>
  <c r="U2004" i="19"/>
  <c r="P2004" i="19" s="1"/>
  <c r="W2003" i="19"/>
  <c r="V2003" i="19"/>
  <c r="U2003" i="19"/>
  <c r="P2003" i="19"/>
  <c r="V2002" i="19"/>
  <c r="W2002" i="19" s="1"/>
  <c r="U2002" i="19"/>
  <c r="P2002" i="19"/>
  <c r="V2001" i="19"/>
  <c r="W2001" i="19" s="1"/>
  <c r="U2001" i="19"/>
  <c r="P2001" i="19" s="1"/>
  <c r="W2000" i="19"/>
  <c r="V2000" i="19"/>
  <c r="U2000" i="19"/>
  <c r="P2000" i="19"/>
  <c r="V1999" i="19"/>
  <c r="U1999" i="19"/>
  <c r="P1999" i="19" s="1"/>
  <c r="W1998" i="19"/>
  <c r="V1998" i="19"/>
  <c r="U1998" i="19"/>
  <c r="P1998" i="19"/>
  <c r="V1997" i="19"/>
  <c r="W1997" i="19" s="1"/>
  <c r="U1997" i="19"/>
  <c r="P1997" i="19"/>
  <c r="V1996" i="19"/>
  <c r="U1996" i="19"/>
  <c r="P1996" i="19"/>
  <c r="V1995" i="19"/>
  <c r="W1995" i="19" s="1"/>
  <c r="U1995" i="19"/>
  <c r="P1995" i="19"/>
  <c r="W1994" i="19"/>
  <c r="V1994" i="19"/>
  <c r="U1994" i="19"/>
  <c r="P1994" i="19" s="1"/>
  <c r="V1993" i="19"/>
  <c r="W1993" i="19" s="1"/>
  <c r="U1993" i="19"/>
  <c r="P1993" i="19"/>
  <c r="V1992" i="19"/>
  <c r="W1992" i="19" s="1"/>
  <c r="U1992" i="19"/>
  <c r="P1992" i="19"/>
  <c r="V1991" i="19"/>
  <c r="U1991" i="19"/>
  <c r="P1991" i="19"/>
  <c r="V1990" i="19"/>
  <c r="W1990" i="19" s="1"/>
  <c r="U1990" i="19"/>
  <c r="P1990" i="19" s="1"/>
  <c r="W1989" i="19"/>
  <c r="V1989" i="19"/>
  <c r="U1989" i="19"/>
  <c r="P1989" i="19" s="1"/>
  <c r="V1988" i="19"/>
  <c r="W1988" i="19" s="1"/>
  <c r="U1988" i="19"/>
  <c r="P1988" i="19"/>
  <c r="V1987" i="19"/>
  <c r="W1987" i="19" s="1"/>
  <c r="U1987" i="19"/>
  <c r="P1987" i="19" s="1"/>
  <c r="W1986" i="19"/>
  <c r="V1986" i="19"/>
  <c r="U1986" i="19"/>
  <c r="P1986" i="19" s="1"/>
  <c r="V1985" i="19"/>
  <c r="W1985" i="19" s="1"/>
  <c r="U1985" i="19"/>
  <c r="P1985" i="19"/>
  <c r="V1984" i="19"/>
  <c r="W1984" i="19" s="1"/>
  <c r="U1984" i="19"/>
  <c r="P1984" i="19" s="1"/>
  <c r="W1983" i="19"/>
  <c r="V1983" i="19"/>
  <c r="U1983" i="19"/>
  <c r="P1983" i="19" s="1"/>
  <c r="V1982" i="19"/>
  <c r="W1982" i="19" s="1"/>
  <c r="U1982" i="19"/>
  <c r="P1982" i="19"/>
  <c r="V1981" i="19"/>
  <c r="U1981" i="19"/>
  <c r="P1981" i="19"/>
  <c r="V1980" i="19"/>
  <c r="W1980" i="19" s="1"/>
  <c r="U1980" i="19"/>
  <c r="P1980" i="19"/>
  <c r="V1979" i="19"/>
  <c r="W1979" i="19" s="1"/>
  <c r="U1979" i="19"/>
  <c r="P1979" i="19" s="1"/>
  <c r="W1978" i="19"/>
  <c r="V1978" i="19"/>
  <c r="U1978" i="19"/>
  <c r="P1978" i="19"/>
  <c r="V1977" i="19"/>
  <c r="W1977" i="19" s="1"/>
  <c r="U1977" i="19"/>
  <c r="P1977" i="19"/>
  <c r="V1976" i="19"/>
  <c r="W1976" i="19" s="1"/>
  <c r="U1976" i="19"/>
  <c r="P1976" i="19" s="1"/>
  <c r="W1975" i="19"/>
  <c r="V1975" i="19"/>
  <c r="U1975" i="19"/>
  <c r="P1975" i="19"/>
  <c r="V1974" i="19"/>
  <c r="W1974" i="19" s="1"/>
  <c r="U1974" i="19"/>
  <c r="P1974" i="19"/>
  <c r="V1973" i="19"/>
  <c r="W1973" i="19" s="1"/>
  <c r="U1973" i="19"/>
  <c r="P1973" i="19" s="1"/>
  <c r="W1972" i="19"/>
  <c r="V1972" i="19"/>
  <c r="U1972" i="19"/>
  <c r="P1972" i="19"/>
  <c r="V1971" i="19"/>
  <c r="W1971" i="19" s="1"/>
  <c r="U1971" i="19"/>
  <c r="P1971" i="19"/>
  <c r="V1970" i="19"/>
  <c r="W1970" i="19" s="1"/>
  <c r="U1970" i="19"/>
  <c r="P1970" i="19" s="1"/>
  <c r="W1969" i="19"/>
  <c r="V1969" i="19"/>
  <c r="U1969" i="19"/>
  <c r="P1969" i="19"/>
  <c r="V1968" i="19"/>
  <c r="W1968" i="19" s="1"/>
  <c r="U1968" i="19"/>
  <c r="P1968" i="19"/>
  <c r="V1967" i="19"/>
  <c r="U1967" i="19"/>
  <c r="P1967" i="19"/>
  <c r="V1966" i="19"/>
  <c r="W1966" i="19" s="1"/>
  <c r="U1966" i="19"/>
  <c r="P1966" i="19"/>
  <c r="W1965" i="19"/>
  <c r="V1965" i="19"/>
  <c r="U1965" i="19"/>
  <c r="P1965" i="19" s="1"/>
  <c r="W1964" i="19"/>
  <c r="V1964" i="19"/>
  <c r="U1964" i="19"/>
  <c r="P1964" i="19"/>
  <c r="V1963" i="19"/>
  <c r="W1963" i="19" s="1"/>
  <c r="U1963" i="19"/>
  <c r="P1963" i="19"/>
  <c r="V1962" i="19"/>
  <c r="U1962" i="19"/>
  <c r="P1962" i="19"/>
  <c r="V1961" i="19"/>
  <c r="W1961" i="19" s="1"/>
  <c r="U1961" i="19"/>
  <c r="P1961" i="19"/>
  <c r="W1960" i="19"/>
  <c r="V1960" i="19"/>
  <c r="U1960" i="19"/>
  <c r="P1960" i="19" s="1"/>
  <c r="V1959" i="19"/>
  <c r="W1959" i="19" s="1"/>
  <c r="U1959" i="19"/>
  <c r="P1959" i="19"/>
  <c r="V1958" i="19"/>
  <c r="W1958" i="19" s="1"/>
  <c r="U1958" i="19"/>
  <c r="P1958" i="19"/>
  <c r="W1957" i="19"/>
  <c r="V1957" i="19"/>
  <c r="U1957" i="19"/>
  <c r="P1957" i="19" s="1"/>
  <c r="V1956" i="19"/>
  <c r="W1956" i="19" s="1"/>
  <c r="U1956" i="19"/>
  <c r="P1956" i="19"/>
  <c r="V1955" i="19"/>
  <c r="U1955" i="19"/>
  <c r="P1955" i="19" s="1"/>
  <c r="V1954" i="19"/>
  <c r="W1954" i="19" s="1"/>
  <c r="U1954" i="19"/>
  <c r="P1954" i="19"/>
  <c r="V1953" i="19"/>
  <c r="W1953" i="19" s="1"/>
  <c r="U1953" i="19"/>
  <c r="P1953" i="19" s="1"/>
  <c r="W1952" i="19"/>
  <c r="V1952" i="19"/>
  <c r="U1952" i="19"/>
  <c r="P1952" i="19" s="1"/>
  <c r="V1951" i="19"/>
  <c r="W1951" i="19" s="1"/>
  <c r="U1951" i="19"/>
  <c r="P1951" i="19"/>
  <c r="V1950" i="19"/>
  <c r="W1950" i="19" s="1"/>
  <c r="U1950" i="19"/>
  <c r="P1950" i="19" s="1"/>
  <c r="W1949" i="19"/>
  <c r="V1949" i="19"/>
  <c r="U1949" i="19"/>
  <c r="P1949" i="19" s="1"/>
  <c r="V1948" i="19"/>
  <c r="W1948" i="19" s="1"/>
  <c r="U1948" i="19"/>
  <c r="P1948" i="19"/>
  <c r="V1947" i="19"/>
  <c r="W1947" i="19" s="1"/>
  <c r="U1947" i="19"/>
  <c r="P1947" i="19" s="1"/>
  <c r="W1946" i="19"/>
  <c r="V1946" i="19"/>
  <c r="U1946" i="19"/>
  <c r="P1946" i="19" s="1"/>
  <c r="V1945" i="19"/>
  <c r="W1945" i="19" s="1"/>
  <c r="U1945" i="19"/>
  <c r="P1945" i="19"/>
  <c r="V1944" i="19"/>
  <c r="W1944" i="19" s="1"/>
  <c r="U1944" i="19"/>
  <c r="P1944" i="19" s="1"/>
  <c r="W1943" i="19"/>
  <c r="V1943" i="19"/>
  <c r="U1943" i="19"/>
  <c r="P1943" i="19" s="1"/>
  <c r="V1942" i="19"/>
  <c r="W1942" i="19" s="1"/>
  <c r="U1942" i="19"/>
  <c r="P1942" i="19"/>
  <c r="V1941" i="19"/>
  <c r="W1941" i="19" s="1"/>
  <c r="U1941" i="19"/>
  <c r="P1941" i="19" s="1"/>
  <c r="W1940" i="19"/>
  <c r="V1940" i="19"/>
  <c r="U1940" i="19"/>
  <c r="P1940" i="19" s="1"/>
  <c r="V1939" i="19"/>
  <c r="W1939" i="19" s="1"/>
  <c r="U1939" i="19"/>
  <c r="P1939" i="19"/>
  <c r="V1938" i="19"/>
  <c r="W1938" i="19" s="1"/>
  <c r="U1938" i="19"/>
  <c r="P1938" i="19" s="1"/>
  <c r="W1937" i="19"/>
  <c r="V1937" i="19"/>
  <c r="U1937" i="19"/>
  <c r="P1937" i="19" s="1"/>
  <c r="V1936" i="19"/>
  <c r="W1936" i="19" s="1"/>
  <c r="U1936" i="19"/>
  <c r="P1936" i="19"/>
  <c r="V1935" i="19"/>
  <c r="W1935" i="19" s="1"/>
  <c r="U1935" i="19"/>
  <c r="P1935" i="19" s="1"/>
  <c r="W1934" i="19"/>
  <c r="V1934" i="19"/>
  <c r="U1934" i="19"/>
  <c r="P1934" i="19" s="1"/>
  <c r="V1933" i="19"/>
  <c r="W1933" i="19" s="1"/>
  <c r="U1933" i="19"/>
  <c r="P1933" i="19"/>
  <c r="V1932" i="19"/>
  <c r="W1932" i="19" s="1"/>
  <c r="U1932" i="19"/>
  <c r="P1932" i="19" s="1"/>
  <c r="V1931" i="19"/>
  <c r="U1931" i="19"/>
  <c r="P1931" i="19"/>
  <c r="V1930" i="19"/>
  <c r="U1930" i="19"/>
  <c r="P1930" i="19"/>
  <c r="V1929" i="19"/>
  <c r="U1929" i="19"/>
  <c r="P1929" i="19" s="1"/>
  <c r="V1928" i="19"/>
  <c r="W1928" i="19" s="1"/>
  <c r="U1928" i="19"/>
  <c r="P1928" i="19"/>
  <c r="V1927" i="19"/>
  <c r="U1927" i="19"/>
  <c r="P1927" i="19" s="1"/>
  <c r="V1926" i="19"/>
  <c r="U1926" i="19"/>
  <c r="P1926" i="19" s="1"/>
  <c r="V1925" i="19"/>
  <c r="U1925" i="19"/>
  <c r="P1925" i="19"/>
  <c r="W1924" i="19"/>
  <c r="V1924" i="19"/>
  <c r="U1924" i="19"/>
  <c r="P1924" i="19" s="1"/>
  <c r="V1923" i="19"/>
  <c r="U1923" i="19"/>
  <c r="P1923" i="19"/>
  <c r="V1922" i="19"/>
  <c r="U1922" i="19"/>
  <c r="P1922" i="19"/>
  <c r="V1921" i="19"/>
  <c r="U1921" i="19"/>
  <c r="P1921" i="19"/>
  <c r="V1920" i="19"/>
  <c r="W1920" i="19" s="1"/>
  <c r="U1920" i="19"/>
  <c r="P1920" i="19"/>
  <c r="V1919" i="19"/>
  <c r="W1919" i="19" s="1"/>
  <c r="U1919" i="19"/>
  <c r="P1919" i="19" s="1"/>
  <c r="W1918" i="19"/>
  <c r="V1918" i="19"/>
  <c r="U1918" i="19"/>
  <c r="P1918" i="19"/>
  <c r="V1917" i="19"/>
  <c r="W1917" i="19" s="1"/>
  <c r="U1917" i="19"/>
  <c r="P1917" i="19"/>
  <c r="V1916" i="19"/>
  <c r="W1916" i="19" s="1"/>
  <c r="U1916" i="19"/>
  <c r="P1916" i="19" s="1"/>
  <c r="W1915" i="19"/>
  <c r="V1915" i="19"/>
  <c r="U1915" i="19"/>
  <c r="P1915" i="19"/>
  <c r="V1914" i="19"/>
  <c r="U1914" i="19"/>
  <c r="P1914" i="19" s="1"/>
  <c r="V1913" i="19"/>
  <c r="U1913" i="19"/>
  <c r="P1913" i="19"/>
  <c r="V1912" i="19"/>
  <c r="U1912" i="19"/>
  <c r="P1912" i="19"/>
  <c r="V1911" i="19"/>
  <c r="U1911" i="19"/>
  <c r="P1911" i="19"/>
  <c r="V1910" i="19"/>
  <c r="U1910" i="19"/>
  <c r="P1910" i="19" s="1"/>
  <c r="V1909" i="19"/>
  <c r="U1909" i="19"/>
  <c r="P1909" i="19"/>
  <c r="V1908" i="19"/>
  <c r="U1908" i="19"/>
  <c r="P1908" i="19"/>
  <c r="V1907" i="19"/>
  <c r="U1907" i="19"/>
  <c r="P1907" i="19"/>
  <c r="V1906" i="19"/>
  <c r="U1906" i="19"/>
  <c r="P1906" i="19" s="1"/>
  <c r="V1905" i="19"/>
  <c r="U1905" i="19"/>
  <c r="P1905" i="19"/>
  <c r="V1904" i="19"/>
  <c r="U1904" i="19"/>
  <c r="P1904" i="19"/>
  <c r="V1903" i="19"/>
  <c r="U1903" i="19"/>
  <c r="P1903" i="19"/>
  <c r="V1902" i="19"/>
  <c r="U1902" i="19"/>
  <c r="P1902" i="19" s="1"/>
  <c r="V1901" i="19"/>
  <c r="U1901" i="19"/>
  <c r="P1901" i="19"/>
  <c r="V1900" i="19"/>
  <c r="U1900" i="19"/>
  <c r="P1900" i="19"/>
  <c r="V1899" i="19"/>
  <c r="U1899" i="19"/>
  <c r="P1899" i="19"/>
  <c r="V1898" i="19"/>
  <c r="W1898" i="19" s="1"/>
  <c r="U1898" i="19"/>
  <c r="P1898" i="19"/>
  <c r="V1897" i="19"/>
  <c r="U1897" i="19"/>
  <c r="P1897" i="19"/>
  <c r="V1896" i="19"/>
  <c r="U1896" i="19"/>
  <c r="P1896" i="19" s="1"/>
  <c r="V1895" i="19"/>
  <c r="U1895" i="19"/>
  <c r="P1895" i="19" s="1"/>
  <c r="V1894" i="19"/>
  <c r="U1894" i="19"/>
  <c r="P1894" i="19"/>
  <c r="V1893" i="19"/>
  <c r="U1893" i="19"/>
  <c r="P1893" i="19"/>
  <c r="V1892" i="19"/>
  <c r="U1892" i="19"/>
  <c r="P1892" i="19" s="1"/>
  <c r="V1891" i="19"/>
  <c r="U1891" i="19"/>
  <c r="P1891" i="19" s="1"/>
  <c r="W1890" i="19"/>
  <c r="V1890" i="19"/>
  <c r="U1890" i="19"/>
  <c r="P1890" i="19" s="1"/>
  <c r="V1889" i="19"/>
  <c r="W1889" i="19" s="1"/>
  <c r="U1889" i="19"/>
  <c r="P1889" i="19"/>
  <c r="V1888" i="19"/>
  <c r="W1888" i="19" s="1"/>
  <c r="U1888" i="19"/>
  <c r="P1888" i="19" s="1"/>
  <c r="W1887" i="19"/>
  <c r="V1887" i="19"/>
  <c r="U1887" i="19"/>
  <c r="P1887" i="19" s="1"/>
  <c r="V1886" i="19"/>
  <c r="W1886" i="19" s="1"/>
  <c r="U1886" i="19"/>
  <c r="P1886" i="19"/>
  <c r="V1885" i="19"/>
  <c r="U1885" i="19"/>
  <c r="P1885" i="19"/>
  <c r="V1884" i="19"/>
  <c r="U1884" i="19"/>
  <c r="P1884" i="19" s="1"/>
  <c r="W1883" i="19"/>
  <c r="V1883" i="19"/>
  <c r="U1883" i="19"/>
  <c r="P1883" i="19"/>
  <c r="V1882" i="19"/>
  <c r="U1882" i="19"/>
  <c r="P1882" i="19" s="1"/>
  <c r="V1881" i="19"/>
  <c r="U1881" i="19"/>
  <c r="P1881" i="19" s="1"/>
  <c r="V1880" i="19"/>
  <c r="U1880" i="19"/>
  <c r="P1880" i="19"/>
  <c r="V1879" i="19"/>
  <c r="U1879" i="19"/>
  <c r="P1879" i="19"/>
  <c r="V1878" i="19"/>
  <c r="U1878" i="19"/>
  <c r="P1878" i="19" s="1"/>
  <c r="V1877" i="19"/>
  <c r="W1877" i="19" s="1"/>
  <c r="U1877" i="19"/>
  <c r="P1877" i="19"/>
  <c r="V1876" i="19"/>
  <c r="U1876" i="19"/>
  <c r="P1876" i="19" s="1"/>
  <c r="V1875" i="19"/>
  <c r="W1875" i="19" s="1"/>
  <c r="U1875" i="19"/>
  <c r="P1875" i="19"/>
  <c r="V1874" i="19"/>
  <c r="W1874" i="19" s="1"/>
  <c r="U1874" i="19"/>
  <c r="P1874" i="19" s="1"/>
  <c r="V1873" i="19"/>
  <c r="U1873" i="19"/>
  <c r="P1873" i="19"/>
  <c r="V1872" i="19"/>
  <c r="W1872" i="19" s="1"/>
  <c r="U1872" i="19"/>
  <c r="P1872" i="19" s="1"/>
  <c r="V1871" i="19"/>
  <c r="U1871" i="19"/>
  <c r="P1871" i="19"/>
  <c r="V1870" i="19"/>
  <c r="U1870" i="19"/>
  <c r="P1870" i="19"/>
  <c r="V1869" i="19"/>
  <c r="U1869" i="19"/>
  <c r="P1869" i="19" s="1"/>
  <c r="V1868" i="19"/>
  <c r="U1868" i="19"/>
  <c r="P1868" i="19" s="1"/>
  <c r="V1867" i="19"/>
  <c r="U1867" i="19"/>
  <c r="P1867" i="19"/>
  <c r="V1866" i="19"/>
  <c r="U1866" i="19"/>
  <c r="P1866" i="19"/>
  <c r="V1865" i="19"/>
  <c r="W1865" i="19" s="1"/>
  <c r="U1865" i="19"/>
  <c r="P1865" i="19"/>
  <c r="V1864" i="19"/>
  <c r="U1864" i="19"/>
  <c r="P1864" i="19"/>
  <c r="V1863" i="19"/>
  <c r="U1863" i="19"/>
  <c r="P1863" i="19"/>
  <c r="V1862" i="19"/>
  <c r="W1862" i="19" s="1"/>
  <c r="U1862" i="19"/>
  <c r="P1862" i="19"/>
  <c r="V1861" i="19"/>
  <c r="W1861" i="19" s="1"/>
  <c r="U1861" i="19"/>
  <c r="P1861" i="19" s="1"/>
  <c r="W1860" i="19"/>
  <c r="V1860" i="19"/>
  <c r="U1860" i="19"/>
  <c r="P1860" i="19"/>
  <c r="V1859" i="19"/>
  <c r="U1859" i="19"/>
  <c r="P1859" i="19" s="1"/>
  <c r="W1858" i="19"/>
  <c r="V1858" i="19"/>
  <c r="U1858" i="19"/>
  <c r="P1858" i="19"/>
  <c r="V1857" i="19"/>
  <c r="W1857" i="19" s="1"/>
  <c r="U1857" i="19"/>
  <c r="P1857" i="19" s="1"/>
  <c r="W1856" i="19"/>
  <c r="V1856" i="19"/>
  <c r="U1856" i="19"/>
  <c r="P1856" i="19" s="1"/>
  <c r="W1855" i="19"/>
  <c r="V1855" i="19"/>
  <c r="U1855" i="19"/>
  <c r="P1855" i="19"/>
  <c r="V1854" i="19"/>
  <c r="W1854" i="19" s="1"/>
  <c r="U1854" i="19"/>
  <c r="P1854" i="19" s="1"/>
  <c r="W1853" i="19"/>
  <c r="V1853" i="19"/>
  <c r="U1853" i="19"/>
  <c r="P1853" i="19" s="1"/>
  <c r="W1852" i="19"/>
  <c r="V1852" i="19"/>
  <c r="U1852" i="19"/>
  <c r="P1852" i="19"/>
  <c r="V1851" i="19"/>
  <c r="W1851" i="19" s="1"/>
  <c r="U1851" i="19"/>
  <c r="P1851" i="19" s="1"/>
  <c r="W1850" i="19"/>
  <c r="V1850" i="19"/>
  <c r="U1850" i="19"/>
  <c r="P1850" i="19" s="1"/>
  <c r="W1849" i="19"/>
  <c r="V1849" i="19"/>
  <c r="U1849" i="19"/>
  <c r="P1849" i="19"/>
  <c r="V1848" i="19"/>
  <c r="W1848" i="19" s="1"/>
  <c r="U1848" i="19"/>
  <c r="P1848" i="19" s="1"/>
  <c r="W1847" i="19"/>
  <c r="V1847" i="19"/>
  <c r="U1847" i="19"/>
  <c r="P1847" i="19" s="1"/>
  <c r="V1846" i="19"/>
  <c r="U1846" i="19"/>
  <c r="P1846" i="19"/>
  <c r="W1845" i="19"/>
  <c r="V1845" i="19"/>
  <c r="U1845" i="19"/>
  <c r="P1845" i="19" s="1"/>
  <c r="V1844" i="19"/>
  <c r="W1844" i="19" s="1"/>
  <c r="U1844" i="19"/>
  <c r="P1844" i="19"/>
  <c r="V1843" i="19"/>
  <c r="W1843" i="19" s="1"/>
  <c r="U1843" i="19"/>
  <c r="P1843" i="19"/>
  <c r="W1842" i="19"/>
  <c r="V1842" i="19"/>
  <c r="U1842" i="19"/>
  <c r="P1842" i="19" s="1"/>
  <c r="V1841" i="19"/>
  <c r="W1841" i="19" s="1"/>
  <c r="U1841" i="19"/>
  <c r="P1841" i="19"/>
  <c r="V1840" i="19"/>
  <c r="U1840" i="19"/>
  <c r="P1840" i="19" s="1"/>
  <c r="V1839" i="19"/>
  <c r="W1839" i="19" s="1"/>
  <c r="U1839" i="19"/>
  <c r="P1839" i="19"/>
  <c r="V1838" i="19"/>
  <c r="U1838" i="19"/>
  <c r="P1838" i="19"/>
  <c r="V1837" i="19"/>
  <c r="W1837" i="19" s="1"/>
  <c r="U1837" i="19"/>
  <c r="P1837" i="19"/>
  <c r="V1836" i="19"/>
  <c r="W1836" i="19" s="1"/>
  <c r="U1836" i="19"/>
  <c r="P1836" i="19" s="1"/>
  <c r="W1835" i="19"/>
  <c r="V1835" i="19"/>
  <c r="U1835" i="19"/>
  <c r="P1835" i="19"/>
  <c r="V1834" i="19"/>
  <c r="W1834" i="19" s="1"/>
  <c r="U1834" i="19"/>
  <c r="P1834" i="19"/>
  <c r="V1833" i="19"/>
  <c r="W1833" i="19" s="1"/>
  <c r="U1833" i="19"/>
  <c r="P1833" i="19" s="1"/>
  <c r="W1832" i="19"/>
  <c r="V1832" i="19"/>
  <c r="U1832" i="19"/>
  <c r="P1832" i="19"/>
  <c r="V1831" i="19"/>
  <c r="W1831" i="19" s="1"/>
  <c r="U1831" i="19"/>
  <c r="P1831" i="19"/>
  <c r="V1830" i="19"/>
  <c r="W1830" i="19" s="1"/>
  <c r="U1830" i="19"/>
  <c r="P1830" i="19" s="1"/>
  <c r="W1829" i="19"/>
  <c r="V1829" i="19"/>
  <c r="U1829" i="19"/>
  <c r="P1829" i="19"/>
  <c r="V1828" i="19"/>
  <c r="U1828" i="19"/>
  <c r="P1828" i="19" s="1"/>
  <c r="W1827" i="19"/>
  <c r="V1827" i="19"/>
  <c r="U1827" i="19"/>
  <c r="P1827" i="19"/>
  <c r="V1826" i="19"/>
  <c r="W1826" i="19" s="1"/>
  <c r="U1826" i="19"/>
  <c r="P1826" i="19" s="1"/>
  <c r="W1825" i="19"/>
  <c r="V1825" i="19"/>
  <c r="U1825" i="19"/>
  <c r="P1825" i="19" s="1"/>
  <c r="W1824" i="19"/>
  <c r="V1824" i="19"/>
  <c r="U1824" i="19"/>
  <c r="P1824" i="19"/>
  <c r="V1823" i="19"/>
  <c r="W1823" i="19" s="1"/>
  <c r="U1823" i="19"/>
  <c r="P1823" i="19" s="1"/>
  <c r="W1822" i="19"/>
  <c r="V1822" i="19"/>
  <c r="U1822" i="19"/>
  <c r="P1822" i="19" s="1"/>
  <c r="W1821" i="19"/>
  <c r="V1821" i="19"/>
  <c r="U1821" i="19"/>
  <c r="P1821" i="19"/>
  <c r="V1820" i="19"/>
  <c r="W1820" i="19" s="1"/>
  <c r="U1820" i="19"/>
  <c r="P1820" i="19" s="1"/>
  <c r="W1819" i="19"/>
  <c r="V1819" i="19"/>
  <c r="U1819" i="19"/>
  <c r="P1819" i="19" s="1"/>
  <c r="W1818" i="19"/>
  <c r="V1818" i="19"/>
  <c r="U1818" i="19"/>
  <c r="P1818" i="19"/>
  <c r="V1817" i="19"/>
  <c r="W1817" i="19" s="1"/>
  <c r="U1817" i="19"/>
  <c r="P1817" i="19" s="1"/>
  <c r="W1816" i="19"/>
  <c r="V1816" i="19"/>
  <c r="U1816" i="19"/>
  <c r="P1816" i="19" s="1"/>
  <c r="W1815" i="19"/>
  <c r="V1815" i="19"/>
  <c r="U1815" i="19"/>
  <c r="P1815" i="19"/>
  <c r="V1814" i="19"/>
  <c r="W1814" i="19" s="1"/>
  <c r="U1814" i="19"/>
  <c r="P1814" i="19" s="1"/>
  <c r="W1813" i="19"/>
  <c r="V1813" i="19"/>
  <c r="U1813" i="19"/>
  <c r="P1813" i="19" s="1"/>
  <c r="W1812" i="19"/>
  <c r="V1812" i="19"/>
  <c r="U1812" i="19"/>
  <c r="P1812" i="19"/>
  <c r="V1811" i="19"/>
  <c r="U1811" i="19"/>
  <c r="P1811" i="19" s="1"/>
  <c r="V1810" i="19"/>
  <c r="W1810" i="19" s="1"/>
  <c r="U1810" i="19"/>
  <c r="P1810" i="19"/>
  <c r="V1809" i="19"/>
  <c r="W1809" i="19" s="1"/>
  <c r="U1809" i="19"/>
  <c r="P1809" i="19"/>
  <c r="W1808" i="19"/>
  <c r="V1808" i="19"/>
  <c r="U1808" i="19"/>
  <c r="P1808" i="19" s="1"/>
  <c r="V1807" i="19"/>
  <c r="W1807" i="19" s="1"/>
  <c r="U1807" i="19"/>
  <c r="P1807" i="19"/>
  <c r="V1806" i="19"/>
  <c r="W1806" i="19" s="1"/>
  <c r="U1806" i="19"/>
  <c r="P1806" i="19"/>
  <c r="W1805" i="19"/>
  <c r="V1805" i="19"/>
  <c r="U1805" i="19"/>
  <c r="P1805" i="19" s="1"/>
  <c r="V1804" i="19"/>
  <c r="W1804" i="19" s="1"/>
  <c r="U1804" i="19"/>
  <c r="P1804" i="19"/>
  <c r="V1803" i="19"/>
  <c r="W1803" i="19" s="1"/>
  <c r="U1803" i="19"/>
  <c r="P1803" i="19"/>
  <c r="W1802" i="19"/>
  <c r="V1802" i="19"/>
  <c r="U1802" i="19"/>
  <c r="P1802" i="19" s="1"/>
  <c r="V1801" i="19"/>
  <c r="W1801" i="19" s="1"/>
  <c r="U1801" i="19"/>
  <c r="P1801" i="19"/>
  <c r="V1800" i="19"/>
  <c r="W1800" i="19" s="1"/>
  <c r="U1800" i="19"/>
  <c r="P1800" i="19"/>
  <c r="W1799" i="19"/>
  <c r="V1799" i="19"/>
  <c r="U1799" i="19"/>
  <c r="P1799" i="19" s="1"/>
  <c r="V1798" i="19"/>
  <c r="W1798" i="19" s="1"/>
  <c r="U1798" i="19"/>
  <c r="P1798" i="19"/>
  <c r="V1797" i="19"/>
  <c r="U1797" i="19"/>
  <c r="P1797" i="19" s="1"/>
  <c r="V1796" i="19"/>
  <c r="W1796" i="19" s="1"/>
  <c r="U1796" i="19"/>
  <c r="P1796" i="19"/>
  <c r="W1795" i="19"/>
  <c r="V1795" i="19"/>
  <c r="U1795" i="19"/>
  <c r="P1795" i="19" s="1"/>
  <c r="W1794" i="19"/>
  <c r="V1794" i="19"/>
  <c r="U1794" i="19"/>
  <c r="P1794" i="19" s="1"/>
  <c r="V1793" i="19"/>
  <c r="U1793" i="19"/>
  <c r="P1793" i="19" s="1"/>
  <c r="V1792" i="19"/>
  <c r="U1792" i="19"/>
  <c r="P1792" i="19" s="1"/>
  <c r="W1791" i="19"/>
  <c r="V1791" i="19"/>
  <c r="U1791" i="19"/>
  <c r="P1791" i="19" s="1"/>
  <c r="W1790" i="19"/>
  <c r="V1790" i="19"/>
  <c r="U1790" i="19"/>
  <c r="P1790" i="19"/>
  <c r="V1789" i="19"/>
  <c r="U1789" i="19"/>
  <c r="P1789" i="19"/>
  <c r="V1788" i="19"/>
  <c r="W1788" i="19" s="1"/>
  <c r="U1788" i="19"/>
  <c r="P1788" i="19"/>
  <c r="V1787" i="19"/>
  <c r="W1787" i="19" s="1"/>
  <c r="U1787" i="19"/>
  <c r="P1787" i="19"/>
  <c r="W1786" i="19"/>
  <c r="V1786" i="19"/>
  <c r="U1786" i="19"/>
  <c r="P1786" i="19"/>
  <c r="V1785" i="19"/>
  <c r="W1785" i="19" s="1"/>
  <c r="U1785" i="19"/>
  <c r="P1785" i="19"/>
  <c r="V1784" i="19"/>
  <c r="W1784" i="19" s="1"/>
  <c r="U1784" i="19"/>
  <c r="P1784" i="19"/>
  <c r="W1783" i="19"/>
  <c r="V1783" i="19"/>
  <c r="U1783" i="19"/>
  <c r="P1783" i="19" s="1"/>
  <c r="V1782" i="19"/>
  <c r="W1782" i="19" s="1"/>
  <c r="U1782" i="19"/>
  <c r="P1782" i="19"/>
  <c r="V1781" i="19"/>
  <c r="U1781" i="19"/>
  <c r="P1781" i="19" s="1"/>
  <c r="V1780" i="19"/>
  <c r="U1780" i="19"/>
  <c r="P1780" i="19" s="1"/>
  <c r="W1779" i="19"/>
  <c r="V1779" i="19"/>
  <c r="U1779" i="19"/>
  <c r="P1779" i="19"/>
  <c r="V1778" i="19"/>
  <c r="W1778" i="19" s="1"/>
  <c r="U1778" i="19"/>
  <c r="P1778" i="19"/>
  <c r="V1777" i="19"/>
  <c r="W1777" i="19" s="1"/>
  <c r="U1777" i="19"/>
  <c r="P1777" i="19" s="1"/>
  <c r="W1776" i="19"/>
  <c r="V1776" i="19"/>
  <c r="U1776" i="19"/>
  <c r="P1776" i="19"/>
  <c r="V1775" i="19"/>
  <c r="W1775" i="19" s="1"/>
  <c r="U1775" i="19"/>
  <c r="P1775" i="19"/>
  <c r="V1774" i="19"/>
  <c r="W1774" i="19" s="1"/>
  <c r="U1774" i="19"/>
  <c r="P1774" i="19" s="1"/>
  <c r="W1773" i="19"/>
  <c r="V1773" i="19"/>
  <c r="U1773" i="19"/>
  <c r="P1773" i="19"/>
  <c r="V1772" i="19"/>
  <c r="W1772" i="19" s="1"/>
  <c r="U1772" i="19"/>
  <c r="P1772" i="19"/>
  <c r="V1771" i="19"/>
  <c r="W1771" i="19" s="1"/>
  <c r="U1771" i="19"/>
  <c r="P1771" i="19" s="1"/>
  <c r="W1770" i="19"/>
  <c r="V1770" i="19"/>
  <c r="U1770" i="19"/>
  <c r="P1770" i="19"/>
  <c r="V1769" i="19"/>
  <c r="U1769" i="19"/>
  <c r="P1769" i="19" s="1"/>
  <c r="W1768" i="19"/>
  <c r="V1768" i="19"/>
  <c r="U1768" i="19"/>
  <c r="P1768" i="19"/>
  <c r="V1767" i="19"/>
  <c r="W1767" i="19" s="1"/>
  <c r="U1767" i="19"/>
  <c r="P1767" i="19" s="1"/>
  <c r="W1766" i="19"/>
  <c r="V1766" i="19"/>
  <c r="U1766" i="19"/>
  <c r="P1766" i="19" s="1"/>
  <c r="V1765" i="19"/>
  <c r="U1765" i="19"/>
  <c r="P1765" i="19"/>
  <c r="W1764" i="19"/>
  <c r="V1764" i="19"/>
  <c r="U1764" i="19"/>
  <c r="P1764" i="19"/>
  <c r="V1763" i="19"/>
  <c r="W1763" i="19" s="1"/>
  <c r="U1763" i="19"/>
  <c r="P1763" i="19"/>
  <c r="V1762" i="19"/>
  <c r="U1762" i="19"/>
  <c r="P1762" i="19" s="1"/>
  <c r="V1761" i="19"/>
  <c r="W1761" i="19" s="1"/>
  <c r="U1761" i="19"/>
  <c r="P1761" i="19"/>
  <c r="W1760" i="19"/>
  <c r="V1760" i="19"/>
  <c r="U1760" i="19"/>
  <c r="P1760" i="19" s="1"/>
  <c r="V1759" i="19"/>
  <c r="U1759" i="19"/>
  <c r="P1759" i="19"/>
  <c r="V1758" i="19"/>
  <c r="W1758" i="19" s="1"/>
  <c r="U1758" i="19"/>
  <c r="P1758" i="19" s="1"/>
  <c r="V1757" i="19"/>
  <c r="W1757" i="19" s="1"/>
  <c r="U1757" i="19"/>
  <c r="P1757" i="19"/>
  <c r="V1756" i="19"/>
  <c r="W1756" i="19" s="1"/>
  <c r="U1756" i="19"/>
  <c r="P1756" i="19"/>
  <c r="V1755" i="19"/>
  <c r="W1755" i="19" s="1"/>
  <c r="U1755" i="19"/>
  <c r="P1755" i="19" s="1"/>
  <c r="V1754" i="19"/>
  <c r="W1754" i="19" s="1"/>
  <c r="U1754" i="19"/>
  <c r="P1754" i="19"/>
  <c r="V1753" i="19"/>
  <c r="W1753" i="19" s="1"/>
  <c r="U1753" i="19"/>
  <c r="P1753" i="19"/>
  <c r="V1752" i="19"/>
  <c r="W1752" i="19" s="1"/>
  <c r="U1752" i="19"/>
  <c r="P1752" i="19" s="1"/>
  <c r="V1751" i="19"/>
  <c r="U1751" i="19"/>
  <c r="P1751" i="19" s="1"/>
  <c r="V1750" i="19"/>
  <c r="U1750" i="19"/>
  <c r="P1750" i="19"/>
  <c r="V1749" i="19"/>
  <c r="W1749" i="19" s="1"/>
  <c r="U1749" i="19"/>
  <c r="P1749" i="19"/>
  <c r="W1748" i="19"/>
  <c r="V1748" i="19"/>
  <c r="U1748" i="19"/>
  <c r="P1748" i="19" s="1"/>
  <c r="V1747" i="19"/>
  <c r="W1747" i="19" s="1"/>
  <c r="U1747" i="19"/>
  <c r="P1747" i="19"/>
  <c r="V1746" i="19"/>
  <c r="U1746" i="19"/>
  <c r="P1746" i="19" s="1"/>
  <c r="V1745" i="19"/>
  <c r="W1745" i="19" s="1"/>
  <c r="U1745" i="19"/>
  <c r="P1745" i="19"/>
  <c r="W1744" i="19"/>
  <c r="V1744" i="19"/>
  <c r="U1744" i="19"/>
  <c r="P1744" i="19" s="1"/>
  <c r="W1743" i="19"/>
  <c r="V1743" i="19"/>
  <c r="U1743" i="19"/>
  <c r="P1743" i="19" s="1"/>
  <c r="V1742" i="19"/>
  <c r="W1742" i="19" s="1"/>
  <c r="U1742" i="19"/>
  <c r="P1742" i="19"/>
  <c r="W1741" i="19"/>
  <c r="V1741" i="19"/>
  <c r="U1741" i="19"/>
  <c r="P1741" i="19" s="1"/>
  <c r="W1740" i="19"/>
  <c r="V1740" i="19"/>
  <c r="U1740" i="19"/>
  <c r="P1740" i="19" s="1"/>
  <c r="V1739" i="19"/>
  <c r="W1739" i="19" s="1"/>
  <c r="U1739" i="19"/>
  <c r="P1739" i="19"/>
  <c r="V1738" i="19"/>
  <c r="U1738" i="19"/>
  <c r="P1738" i="19"/>
  <c r="V1737" i="19"/>
  <c r="W1737" i="19" s="1"/>
  <c r="U1737" i="19"/>
  <c r="P1737" i="19"/>
  <c r="V1736" i="19"/>
  <c r="W1736" i="19" s="1"/>
  <c r="U1736" i="19"/>
  <c r="P1736" i="19" s="1"/>
  <c r="W1735" i="19"/>
  <c r="V1735" i="19"/>
  <c r="U1735" i="19"/>
  <c r="P1735" i="19"/>
  <c r="V1734" i="19"/>
  <c r="W1734" i="19" s="1"/>
  <c r="U1734" i="19"/>
  <c r="P1734" i="19"/>
  <c r="V1733" i="19"/>
  <c r="W1733" i="19" s="1"/>
  <c r="U1733" i="19"/>
  <c r="P1733" i="19" s="1"/>
  <c r="W1732" i="19"/>
  <c r="V1732" i="19"/>
  <c r="U1732" i="19"/>
  <c r="P1732" i="19"/>
  <c r="V1731" i="19"/>
  <c r="U1731" i="19"/>
  <c r="P1731" i="19" s="1"/>
  <c r="W1730" i="19"/>
  <c r="V1730" i="19"/>
  <c r="U1730" i="19"/>
  <c r="P1730" i="19"/>
  <c r="V1729" i="19"/>
  <c r="W1729" i="19" s="1"/>
  <c r="U1729" i="19"/>
  <c r="P1729" i="19" s="1"/>
  <c r="W1728" i="19"/>
  <c r="V1728" i="19"/>
  <c r="U1728" i="19"/>
  <c r="P1728" i="19" s="1"/>
  <c r="W1727" i="19"/>
  <c r="V1727" i="19"/>
  <c r="U1727" i="19"/>
  <c r="P1727" i="19"/>
  <c r="V1726" i="19"/>
  <c r="U1726" i="19"/>
  <c r="P1726" i="19"/>
  <c r="V1725" i="19"/>
  <c r="W1725" i="19" s="1"/>
  <c r="U1725" i="19"/>
  <c r="P1725" i="19"/>
  <c r="V1724" i="19"/>
  <c r="W1724" i="19" s="1"/>
  <c r="U1724" i="19"/>
  <c r="P1724" i="19"/>
  <c r="W1723" i="19"/>
  <c r="V1723" i="19"/>
  <c r="U1723" i="19"/>
  <c r="P1723" i="19" s="1"/>
  <c r="V1722" i="19"/>
  <c r="W1722" i="19" s="1"/>
  <c r="U1722" i="19"/>
  <c r="P1722" i="19"/>
  <c r="V1721" i="19"/>
  <c r="W1721" i="19" s="1"/>
  <c r="U1721" i="19"/>
  <c r="P1721" i="19"/>
  <c r="W1720" i="19"/>
  <c r="V1720" i="19"/>
  <c r="U1720" i="19"/>
  <c r="P1720" i="19"/>
  <c r="V1719" i="19"/>
  <c r="W1719" i="19" s="1"/>
  <c r="U1719" i="19"/>
  <c r="P1719" i="19"/>
  <c r="V1718" i="19"/>
  <c r="W1718" i="19" s="1"/>
  <c r="U1718" i="19"/>
  <c r="P1718" i="19"/>
  <c r="W1717" i="19"/>
  <c r="V1717" i="19"/>
  <c r="U1717" i="19"/>
  <c r="P1717" i="19"/>
  <c r="V1716" i="19"/>
  <c r="W1716" i="19" s="1"/>
  <c r="U1716" i="19"/>
  <c r="P1716" i="19"/>
  <c r="V1715" i="19"/>
  <c r="W1715" i="19" s="1"/>
  <c r="U1715" i="19"/>
  <c r="P1715" i="19"/>
  <c r="W1714" i="19"/>
  <c r="V1714" i="19"/>
  <c r="U1714" i="19"/>
  <c r="P1714" i="19" s="1"/>
  <c r="V1713" i="19"/>
  <c r="W1713" i="19" s="1"/>
  <c r="U1713" i="19"/>
  <c r="P1713" i="19"/>
  <c r="V1712" i="19"/>
  <c r="W1712" i="19" s="1"/>
  <c r="U1712" i="19"/>
  <c r="P1712" i="19"/>
  <c r="W1711" i="19"/>
  <c r="V1711" i="19"/>
  <c r="U1711" i="19"/>
  <c r="P1711" i="19" s="1"/>
  <c r="V1710" i="19"/>
  <c r="W1710" i="19" s="1"/>
  <c r="U1710" i="19"/>
  <c r="P1710" i="19"/>
  <c r="V1709" i="19"/>
  <c r="W1709" i="19" s="1"/>
  <c r="U1709" i="19"/>
  <c r="P1709" i="19"/>
  <c r="W1708" i="19"/>
  <c r="V1708" i="19"/>
  <c r="U1708" i="19"/>
  <c r="P1708" i="19"/>
  <c r="V1707" i="19"/>
  <c r="W1707" i="19" s="1"/>
  <c r="U1707" i="19"/>
  <c r="P1707" i="19"/>
  <c r="V1706" i="19"/>
  <c r="W1706" i="19" s="1"/>
  <c r="U1706" i="19"/>
  <c r="P1706" i="19"/>
  <c r="W1705" i="19"/>
  <c r="V1705" i="19"/>
  <c r="U1705" i="19"/>
  <c r="P1705" i="19" s="1"/>
  <c r="V1704" i="19"/>
  <c r="W1704" i="19" s="1"/>
  <c r="U1704" i="19"/>
  <c r="P1704" i="19"/>
  <c r="V1703" i="19"/>
  <c r="W1703" i="19" s="1"/>
  <c r="U1703" i="19"/>
  <c r="P1703" i="19"/>
  <c r="W1702" i="19"/>
  <c r="V1702" i="19"/>
  <c r="U1702" i="19"/>
  <c r="P1702" i="19"/>
  <c r="V1701" i="19"/>
  <c r="W1701" i="19" s="1"/>
  <c r="U1701" i="19"/>
  <c r="P1701" i="19"/>
  <c r="V1700" i="19"/>
  <c r="W1700" i="19" s="1"/>
  <c r="U1700" i="19"/>
  <c r="P1700" i="19"/>
  <c r="W1699" i="19"/>
  <c r="V1699" i="19"/>
  <c r="U1699" i="19"/>
  <c r="P1699" i="19"/>
  <c r="V1698" i="19"/>
  <c r="W1698" i="19" s="1"/>
  <c r="U1698" i="19"/>
  <c r="P1698" i="19"/>
  <c r="V1697" i="19"/>
  <c r="W1697" i="19" s="1"/>
  <c r="U1697" i="19"/>
  <c r="P1697" i="19"/>
  <c r="W1696" i="19"/>
  <c r="V1696" i="19"/>
  <c r="U1696" i="19"/>
  <c r="P1696" i="19" s="1"/>
  <c r="V1695" i="19"/>
  <c r="W1695" i="19" s="1"/>
  <c r="U1695" i="19"/>
  <c r="P1695" i="19"/>
  <c r="V1694" i="19"/>
  <c r="W1694" i="19" s="1"/>
  <c r="U1694" i="19"/>
  <c r="P1694" i="19"/>
  <c r="W1693" i="19"/>
  <c r="V1693" i="19"/>
  <c r="U1693" i="19"/>
  <c r="P1693" i="19" s="1"/>
  <c r="V1692" i="19"/>
  <c r="W1692" i="19" s="1"/>
  <c r="U1692" i="19"/>
  <c r="P1692" i="19"/>
  <c r="V1691" i="19"/>
  <c r="W1691" i="19" s="1"/>
  <c r="U1691" i="19"/>
  <c r="P1691" i="19"/>
  <c r="W1690" i="19"/>
  <c r="V1690" i="19"/>
  <c r="U1690" i="19"/>
  <c r="P1690" i="19"/>
  <c r="V1689" i="19"/>
  <c r="W1689" i="19" s="1"/>
  <c r="U1689" i="19"/>
  <c r="P1689" i="19"/>
  <c r="V1688" i="19"/>
  <c r="W1688" i="19" s="1"/>
  <c r="U1688" i="19"/>
  <c r="P1688" i="19"/>
  <c r="W1687" i="19"/>
  <c r="V1687" i="19"/>
  <c r="U1687" i="19"/>
  <c r="P1687" i="19" s="1"/>
  <c r="V1686" i="19"/>
  <c r="W1686" i="19" s="1"/>
  <c r="U1686" i="19"/>
  <c r="P1686" i="19"/>
  <c r="V1685" i="19"/>
  <c r="W1685" i="19" s="1"/>
  <c r="U1685" i="19"/>
  <c r="P1685" i="19"/>
  <c r="W1684" i="19"/>
  <c r="V1684" i="19"/>
  <c r="U1684" i="19"/>
  <c r="P1684" i="19"/>
  <c r="V1683" i="19"/>
  <c r="W1683" i="19" s="1"/>
  <c r="U1683" i="19"/>
  <c r="P1683" i="19"/>
  <c r="V1682" i="19"/>
  <c r="W1682" i="19" s="1"/>
  <c r="U1682" i="19"/>
  <c r="P1682" i="19"/>
  <c r="W1681" i="19"/>
  <c r="V1681" i="19"/>
  <c r="U1681" i="19"/>
  <c r="P1681" i="19"/>
  <c r="V1680" i="19"/>
  <c r="W1680" i="19" s="1"/>
  <c r="U1680" i="19"/>
  <c r="P1680" i="19"/>
  <c r="V1679" i="19"/>
  <c r="W1679" i="19" s="1"/>
  <c r="U1679" i="19"/>
  <c r="P1679" i="19"/>
  <c r="W1678" i="19"/>
  <c r="V1678" i="19"/>
  <c r="U1678" i="19"/>
  <c r="P1678" i="19" s="1"/>
  <c r="V1677" i="19"/>
  <c r="W1677" i="19" s="1"/>
  <c r="U1677" i="19"/>
  <c r="P1677" i="19"/>
  <c r="V1676" i="19"/>
  <c r="W1676" i="19" s="1"/>
  <c r="U1676" i="19"/>
  <c r="P1676" i="19"/>
  <c r="W1675" i="19"/>
  <c r="V1675" i="19"/>
  <c r="U1675" i="19"/>
  <c r="P1675" i="19" s="1"/>
  <c r="V1674" i="19"/>
  <c r="W1674" i="19" s="1"/>
  <c r="U1674" i="19"/>
  <c r="P1674" i="19"/>
  <c r="V1673" i="19"/>
  <c r="W1673" i="19" s="1"/>
  <c r="U1673" i="19"/>
  <c r="P1673" i="19"/>
  <c r="W1672" i="19"/>
  <c r="V1672" i="19"/>
  <c r="U1672" i="19"/>
  <c r="P1672" i="19"/>
  <c r="V1671" i="19"/>
  <c r="W1671" i="19" s="1"/>
  <c r="U1671" i="19"/>
  <c r="P1671" i="19"/>
  <c r="V1670" i="19"/>
  <c r="U1670" i="19"/>
  <c r="P1670" i="19" s="1"/>
  <c r="W1669" i="19"/>
  <c r="V1669" i="19"/>
  <c r="U1669" i="19"/>
  <c r="P1669" i="19"/>
  <c r="W1668" i="19"/>
  <c r="V1668" i="19"/>
  <c r="U1668" i="19"/>
  <c r="P1668" i="19" s="1"/>
  <c r="W1667" i="19"/>
  <c r="V1667" i="19"/>
  <c r="U1667" i="19"/>
  <c r="P1667" i="19" s="1"/>
  <c r="V1666" i="19"/>
  <c r="W1666" i="19" s="1"/>
  <c r="U1666" i="19"/>
  <c r="P1666" i="19"/>
  <c r="W1665" i="19"/>
  <c r="V1665" i="19"/>
  <c r="U1665" i="19"/>
  <c r="P1665" i="19" s="1"/>
  <c r="W1664" i="19"/>
  <c r="V1664" i="19"/>
  <c r="U1664" i="19"/>
  <c r="P1664" i="19" s="1"/>
  <c r="V1663" i="19"/>
  <c r="W1663" i="19" s="1"/>
  <c r="U1663" i="19"/>
  <c r="P1663" i="19"/>
  <c r="W1662" i="19"/>
  <c r="V1662" i="19"/>
  <c r="U1662" i="19"/>
  <c r="P1662" i="19" s="1"/>
  <c r="W1661" i="19"/>
  <c r="V1661" i="19"/>
  <c r="U1661" i="19"/>
  <c r="P1661" i="19" s="1"/>
  <c r="W1660" i="19"/>
  <c r="V1660" i="19"/>
  <c r="U1660" i="19"/>
  <c r="P1660" i="19"/>
  <c r="W1659" i="19"/>
  <c r="V1659" i="19"/>
  <c r="U1659" i="19"/>
  <c r="P1659" i="19" s="1"/>
  <c r="W1658" i="19"/>
  <c r="V1658" i="19"/>
  <c r="U1658" i="19"/>
  <c r="P1658" i="19" s="1"/>
  <c r="V1657" i="19"/>
  <c r="W1657" i="19" s="1"/>
  <c r="U1657" i="19"/>
  <c r="P1657" i="19"/>
  <c r="W1656" i="19"/>
  <c r="V1656" i="19"/>
  <c r="U1656" i="19"/>
  <c r="P1656" i="19" s="1"/>
  <c r="W1655" i="19"/>
  <c r="V1655" i="19"/>
  <c r="U1655" i="19"/>
  <c r="P1655" i="19" s="1"/>
  <c r="W1654" i="19"/>
  <c r="V1654" i="19"/>
  <c r="U1654" i="19"/>
  <c r="P1654" i="19"/>
  <c r="W1653" i="19"/>
  <c r="V1653" i="19"/>
  <c r="U1653" i="19"/>
  <c r="P1653" i="19" s="1"/>
  <c r="W1652" i="19"/>
  <c r="V1652" i="19"/>
  <c r="U1652" i="19"/>
  <c r="P1652" i="19" s="1"/>
  <c r="W1651" i="19"/>
  <c r="V1651" i="19"/>
  <c r="U1651" i="19"/>
  <c r="P1651" i="19"/>
  <c r="W1650" i="19"/>
  <c r="V1650" i="19"/>
  <c r="U1650" i="19"/>
  <c r="P1650" i="19" s="1"/>
  <c r="W1649" i="19"/>
  <c r="V1649" i="19"/>
  <c r="U1649" i="19"/>
  <c r="P1649" i="19" s="1"/>
  <c r="V1648" i="19"/>
  <c r="U1648" i="19"/>
  <c r="P1648" i="19" s="1"/>
  <c r="V1647" i="19"/>
  <c r="U1647" i="19"/>
  <c r="P1647" i="19" s="1"/>
  <c r="V1646" i="19"/>
  <c r="U1646" i="19"/>
  <c r="P1646" i="19"/>
  <c r="V1645" i="19"/>
  <c r="U1645" i="19"/>
  <c r="P1645" i="19" s="1"/>
  <c r="V1644" i="19"/>
  <c r="U1644" i="19"/>
  <c r="P1644" i="19" s="1"/>
  <c r="V1643" i="19"/>
  <c r="U1643" i="19"/>
  <c r="P1643" i="19" s="1"/>
  <c r="V1642" i="19"/>
  <c r="U1642" i="19"/>
  <c r="P1642" i="19"/>
  <c r="V1641" i="19"/>
  <c r="U1641" i="19"/>
  <c r="P1641" i="19" s="1"/>
  <c r="V1640" i="19"/>
  <c r="U1640" i="19"/>
  <c r="P1640" i="19" s="1"/>
  <c r="V1639" i="19"/>
  <c r="U1639" i="19"/>
  <c r="P1639" i="19" s="1"/>
  <c r="V1638" i="19"/>
  <c r="U1638" i="19"/>
  <c r="P1638" i="19"/>
  <c r="V1637" i="19"/>
  <c r="U1637" i="19"/>
  <c r="P1637" i="19" s="1"/>
  <c r="V1636" i="19"/>
  <c r="U1636" i="19"/>
  <c r="P1636" i="19" s="1"/>
  <c r="V1635" i="19"/>
  <c r="U1635" i="19"/>
  <c r="P1635" i="19" s="1"/>
  <c r="W1634" i="19"/>
  <c r="V1634" i="19"/>
  <c r="U1634" i="19"/>
  <c r="P1634" i="19" s="1"/>
  <c r="W1633" i="19"/>
  <c r="V1633" i="19"/>
  <c r="U1633" i="19"/>
  <c r="P1633" i="19"/>
  <c r="V1632" i="19"/>
  <c r="W1632" i="19" s="1"/>
  <c r="U1632" i="19"/>
  <c r="P1632" i="19" s="1"/>
  <c r="W1631" i="19"/>
  <c r="V1631" i="19"/>
  <c r="U1631" i="19"/>
  <c r="P1631" i="19" s="1"/>
  <c r="W1630" i="19"/>
  <c r="V1630" i="19"/>
  <c r="U1630" i="19"/>
  <c r="P1630" i="19" s="1"/>
  <c r="V1629" i="19"/>
  <c r="W1629" i="19" s="1"/>
  <c r="U1629" i="19"/>
  <c r="P1629" i="19" s="1"/>
  <c r="W1628" i="19"/>
  <c r="V1628" i="19"/>
  <c r="U1628" i="19"/>
  <c r="P1628" i="19" s="1"/>
  <c r="W1627" i="19"/>
  <c r="V1627" i="19"/>
  <c r="U1627" i="19"/>
  <c r="P1627" i="19"/>
  <c r="V1626" i="19"/>
  <c r="W1626" i="19" s="1"/>
  <c r="U1626" i="19"/>
  <c r="P1626" i="19" s="1"/>
  <c r="W1625" i="19"/>
  <c r="V1625" i="19"/>
  <c r="U1625" i="19"/>
  <c r="P1625" i="19" s="1"/>
  <c r="W1624" i="19"/>
  <c r="V1624" i="19"/>
  <c r="U1624" i="19"/>
  <c r="P1624" i="19"/>
  <c r="V1623" i="19"/>
  <c r="W1623" i="19" s="1"/>
  <c r="U1623" i="19"/>
  <c r="P1623" i="19" s="1"/>
  <c r="W1622" i="19"/>
  <c r="V1622" i="19"/>
  <c r="U1622" i="19"/>
  <c r="P1622" i="19" s="1"/>
  <c r="W1621" i="19"/>
  <c r="V1621" i="19"/>
  <c r="U1621" i="19"/>
  <c r="P1621" i="19"/>
  <c r="V1620" i="19"/>
  <c r="W1620" i="19" s="1"/>
  <c r="U1620" i="19"/>
  <c r="P1620" i="19" s="1"/>
  <c r="W1619" i="19"/>
  <c r="V1619" i="19"/>
  <c r="U1619" i="19"/>
  <c r="P1619" i="19" s="1"/>
  <c r="W1618" i="19"/>
  <c r="V1618" i="19"/>
  <c r="U1618" i="19"/>
  <c r="P1618" i="19" s="1"/>
  <c r="V1617" i="19"/>
  <c r="W1617" i="19" s="1"/>
  <c r="U1617" i="19"/>
  <c r="P1617" i="19" s="1"/>
  <c r="W1616" i="19"/>
  <c r="V1616" i="19"/>
  <c r="U1616" i="19"/>
  <c r="P1616" i="19" s="1"/>
  <c r="W1615" i="19"/>
  <c r="V1615" i="19"/>
  <c r="U1615" i="19"/>
  <c r="P1615" i="19"/>
  <c r="V1614" i="19"/>
  <c r="W1614" i="19" s="1"/>
  <c r="U1614" i="19"/>
  <c r="P1614" i="19" s="1"/>
  <c r="W1613" i="19"/>
  <c r="V1613" i="19"/>
  <c r="U1613" i="19"/>
  <c r="P1613" i="19" s="1"/>
  <c r="W1612" i="19"/>
  <c r="V1612" i="19"/>
  <c r="U1612" i="19"/>
  <c r="P1612" i="19"/>
  <c r="V1611" i="19"/>
  <c r="W1611" i="19" s="1"/>
  <c r="U1611" i="19"/>
  <c r="P1611" i="19" s="1"/>
  <c r="W1610" i="19"/>
  <c r="V1610" i="19"/>
  <c r="U1610" i="19"/>
  <c r="P1610" i="19" s="1"/>
  <c r="W1609" i="19"/>
  <c r="V1609" i="19"/>
  <c r="U1609" i="19"/>
  <c r="P1609" i="19"/>
  <c r="V1608" i="19"/>
  <c r="W1608" i="19" s="1"/>
  <c r="U1608" i="19"/>
  <c r="P1608" i="19" s="1"/>
  <c r="W1607" i="19"/>
  <c r="V1607" i="19"/>
  <c r="U1607" i="19"/>
  <c r="P1607" i="19" s="1"/>
  <c r="W1606" i="19"/>
  <c r="V1606" i="19"/>
  <c r="U1606" i="19"/>
  <c r="P1606" i="19" s="1"/>
  <c r="V1605" i="19"/>
  <c r="W1605" i="19" s="1"/>
  <c r="U1605" i="19"/>
  <c r="P1605" i="19" s="1"/>
  <c r="W1604" i="19"/>
  <c r="V1604" i="19"/>
  <c r="U1604" i="19"/>
  <c r="P1604" i="19" s="1"/>
  <c r="W1603" i="19"/>
  <c r="V1603" i="19"/>
  <c r="U1603" i="19"/>
  <c r="P1603" i="19"/>
  <c r="V1602" i="19"/>
  <c r="W1602" i="19" s="1"/>
  <c r="U1602" i="19"/>
  <c r="P1602" i="19" s="1"/>
  <c r="W1601" i="19"/>
  <c r="V1601" i="19"/>
  <c r="U1601" i="19"/>
  <c r="P1601" i="19" s="1"/>
  <c r="V1600" i="19"/>
  <c r="U1600" i="19"/>
  <c r="P1600" i="19"/>
  <c r="V1599" i="19"/>
  <c r="U1599" i="19"/>
  <c r="P1599" i="19"/>
  <c r="W1598" i="19"/>
  <c r="V1598" i="19"/>
  <c r="U1598" i="19"/>
  <c r="P1598" i="19" s="1"/>
  <c r="W1597" i="19"/>
  <c r="V1597" i="19"/>
  <c r="U1597" i="19"/>
  <c r="P1597" i="19" s="1"/>
  <c r="V1596" i="19"/>
  <c r="W1596" i="19" s="1"/>
  <c r="U1596" i="19"/>
  <c r="P1596" i="19"/>
  <c r="V1595" i="19"/>
  <c r="U1595" i="19"/>
  <c r="P1595" i="19"/>
  <c r="V1594" i="19"/>
  <c r="U1594" i="19"/>
  <c r="P1594" i="19" s="1"/>
  <c r="V1593" i="19"/>
  <c r="U1593" i="19"/>
  <c r="P1593" i="19"/>
  <c r="V1592" i="19"/>
  <c r="U1592" i="19"/>
  <c r="P1592" i="19"/>
  <c r="V1591" i="19"/>
  <c r="U1591" i="19"/>
  <c r="P1591" i="19"/>
  <c r="V1590" i="19"/>
  <c r="W1590" i="19" s="1"/>
  <c r="U1590" i="19"/>
  <c r="P1590" i="19"/>
  <c r="V1589" i="19"/>
  <c r="U1589" i="19"/>
  <c r="P1589" i="19" s="1"/>
  <c r="V1588" i="19"/>
  <c r="U1588" i="19"/>
  <c r="P1588" i="19" s="1"/>
  <c r="V1587" i="19"/>
  <c r="W1587" i="19" s="1"/>
  <c r="U1587" i="19"/>
  <c r="P1587" i="19"/>
  <c r="V1586" i="19"/>
  <c r="U1586" i="19"/>
  <c r="P1586" i="19" s="1"/>
  <c r="W1585" i="19"/>
  <c r="V1585" i="19"/>
  <c r="U1585" i="19"/>
  <c r="P1585" i="19"/>
  <c r="W1584" i="19"/>
  <c r="V1584" i="19"/>
  <c r="U1584" i="19"/>
  <c r="P1584" i="19" s="1"/>
  <c r="W1583" i="19"/>
  <c r="V1583" i="19"/>
  <c r="U1583" i="19"/>
  <c r="P1583" i="19" s="1"/>
  <c r="V1582" i="19"/>
  <c r="U1582" i="19"/>
  <c r="P1582" i="19" s="1"/>
  <c r="V1581" i="19"/>
  <c r="U1581" i="19"/>
  <c r="P1581" i="19" s="1"/>
  <c r="W1580" i="19"/>
  <c r="V1580" i="19"/>
  <c r="U1580" i="19"/>
  <c r="P1580" i="19" s="1"/>
  <c r="W1579" i="19"/>
  <c r="V1579" i="19"/>
  <c r="U1579" i="19"/>
  <c r="P1579" i="19"/>
  <c r="V1578" i="19"/>
  <c r="W1578" i="19" s="1"/>
  <c r="U1578" i="19"/>
  <c r="P1578" i="19" s="1"/>
  <c r="W1577" i="19"/>
  <c r="V1577" i="19"/>
  <c r="U1577" i="19"/>
  <c r="P1577" i="19" s="1"/>
  <c r="W1576" i="19"/>
  <c r="V1576" i="19"/>
  <c r="U1576" i="19"/>
  <c r="P1576" i="19"/>
  <c r="V1575" i="19"/>
  <c r="W1575" i="19" s="1"/>
  <c r="U1575" i="19"/>
  <c r="P1575" i="19" s="1"/>
  <c r="W1574" i="19"/>
  <c r="V1574" i="19"/>
  <c r="U1574" i="19"/>
  <c r="P1574" i="19" s="1"/>
  <c r="W1573" i="19"/>
  <c r="V1573" i="19"/>
  <c r="U1573" i="19"/>
  <c r="P1573" i="19" s="1"/>
  <c r="V1572" i="19"/>
  <c r="W1572" i="19" s="1"/>
  <c r="U1572" i="19"/>
  <c r="P1572" i="19" s="1"/>
  <c r="W1571" i="19"/>
  <c r="V1571" i="19"/>
  <c r="U1571" i="19"/>
  <c r="P1571" i="19" s="1"/>
  <c r="V1570" i="19"/>
  <c r="U1570" i="19"/>
  <c r="P1570" i="19"/>
  <c r="V1569" i="19"/>
  <c r="U1569" i="19"/>
  <c r="P1569" i="19"/>
  <c r="V1568" i="19"/>
  <c r="U1568" i="19"/>
  <c r="P1568" i="19"/>
  <c r="W1567" i="19"/>
  <c r="V1567" i="19"/>
  <c r="U1567" i="19"/>
  <c r="P1567" i="19"/>
  <c r="V1566" i="19"/>
  <c r="W1566" i="19" s="1"/>
  <c r="U1566" i="19"/>
  <c r="P1566" i="19" s="1"/>
  <c r="W1565" i="19"/>
  <c r="V1565" i="19"/>
  <c r="U1565" i="19"/>
  <c r="P1565" i="19"/>
  <c r="W1564" i="19"/>
  <c r="V1564" i="19"/>
  <c r="U1564" i="19"/>
  <c r="P1564" i="19"/>
  <c r="V1563" i="19"/>
  <c r="W1563" i="19" s="1"/>
  <c r="U1563" i="19"/>
  <c r="P1563" i="19" s="1"/>
  <c r="W1562" i="19"/>
  <c r="V1562" i="19"/>
  <c r="U1562" i="19"/>
  <c r="P1562" i="19" s="1"/>
  <c r="W1561" i="19"/>
  <c r="V1561" i="19"/>
  <c r="U1561" i="19"/>
  <c r="P1561" i="19"/>
  <c r="V1560" i="19"/>
  <c r="W1560" i="19" s="1"/>
  <c r="U1560" i="19"/>
  <c r="P1560" i="19" s="1"/>
  <c r="V1559" i="19"/>
  <c r="W1559" i="19" s="1"/>
  <c r="U1559" i="19"/>
  <c r="P1559" i="19" s="1"/>
  <c r="W1558" i="19"/>
  <c r="V1558" i="19"/>
  <c r="U1558" i="19"/>
  <c r="P1558" i="19"/>
  <c r="V1557" i="19"/>
  <c r="W1557" i="19" s="1"/>
  <c r="U1557" i="19"/>
  <c r="P1557" i="19" s="1"/>
  <c r="W1556" i="19"/>
  <c r="V1556" i="19"/>
  <c r="U1556" i="19"/>
  <c r="P1556" i="19"/>
  <c r="W1555" i="19"/>
  <c r="V1555" i="19"/>
  <c r="U1555" i="19"/>
  <c r="P1555" i="19"/>
  <c r="V1554" i="19"/>
  <c r="W1554" i="19" s="1"/>
  <c r="U1554" i="19"/>
  <c r="P1554" i="19" s="1"/>
  <c r="W1553" i="19"/>
  <c r="V1553" i="19"/>
  <c r="U1553" i="19"/>
  <c r="P1553" i="19" s="1"/>
  <c r="W1552" i="19"/>
  <c r="V1552" i="19"/>
  <c r="U1552" i="19"/>
  <c r="P1552" i="19"/>
  <c r="V1551" i="19"/>
  <c r="W1551" i="19" s="1"/>
  <c r="U1551" i="19"/>
  <c r="P1551" i="19" s="1"/>
  <c r="W1550" i="19"/>
  <c r="V1550" i="19"/>
  <c r="U1550" i="19"/>
  <c r="P1550" i="19"/>
  <c r="W1549" i="19"/>
  <c r="V1549" i="19"/>
  <c r="U1549" i="19"/>
  <c r="P1549" i="19"/>
  <c r="V1548" i="19"/>
  <c r="W1548" i="19" s="1"/>
  <c r="U1548" i="19"/>
  <c r="P1548" i="19" s="1"/>
  <c r="V1547" i="19"/>
  <c r="W1547" i="19" s="1"/>
  <c r="U1547" i="19"/>
  <c r="P1547" i="19" s="1"/>
  <c r="V1546" i="19"/>
  <c r="W1546" i="19" s="1"/>
  <c r="U1546" i="19"/>
  <c r="P1546" i="19" s="1"/>
  <c r="W1545" i="19"/>
  <c r="V1545" i="19"/>
  <c r="U1545" i="19"/>
  <c r="P1545" i="19" s="1"/>
  <c r="W1544" i="19"/>
  <c r="V1544" i="19"/>
  <c r="U1544" i="19"/>
  <c r="P1544" i="19"/>
  <c r="W1543" i="19"/>
  <c r="V1543" i="19"/>
  <c r="U1543" i="19"/>
  <c r="P1543" i="19"/>
  <c r="V1542" i="19"/>
  <c r="W1542" i="19" s="1"/>
  <c r="U1542" i="19"/>
  <c r="P1542" i="19" s="1"/>
  <c r="W1541" i="19"/>
  <c r="V1541" i="19"/>
  <c r="U1541" i="19"/>
  <c r="P1541" i="19" s="1"/>
  <c r="V1540" i="19"/>
  <c r="W1540" i="19" s="1"/>
  <c r="U1540" i="19"/>
  <c r="P1540" i="19" s="1"/>
  <c r="W1539" i="19"/>
  <c r="V1539" i="19"/>
  <c r="U1539" i="19"/>
  <c r="P1539" i="19" s="1"/>
  <c r="W1538" i="19"/>
  <c r="V1538" i="19"/>
  <c r="U1538" i="19"/>
  <c r="P1538" i="19"/>
  <c r="W1537" i="19"/>
  <c r="V1537" i="19"/>
  <c r="U1537" i="19"/>
  <c r="P1537" i="19" s="1"/>
  <c r="W1536" i="19"/>
  <c r="V1536" i="19"/>
  <c r="U1536" i="19"/>
  <c r="P1536" i="19"/>
  <c r="W1535" i="19"/>
  <c r="V1535" i="19"/>
  <c r="U1535" i="19"/>
  <c r="P1535" i="19"/>
  <c r="W1534" i="19"/>
  <c r="V1534" i="19"/>
  <c r="U1534" i="19"/>
  <c r="P1534" i="19" s="1"/>
  <c r="V1533" i="19"/>
  <c r="U1533" i="19"/>
  <c r="P1533" i="19" s="1"/>
  <c r="W1532" i="19"/>
  <c r="V1532" i="19"/>
  <c r="U1532" i="19"/>
  <c r="P1532" i="19" s="1"/>
  <c r="V1531" i="19"/>
  <c r="W1531" i="19" s="1"/>
  <c r="U1531" i="19"/>
  <c r="P1531" i="19" s="1"/>
  <c r="W1530" i="19"/>
  <c r="V1530" i="19"/>
  <c r="U1530" i="19"/>
  <c r="P1530" i="19" s="1"/>
  <c r="V1529" i="19"/>
  <c r="W1529" i="19" s="1"/>
  <c r="U1529" i="19"/>
  <c r="P1529" i="19"/>
  <c r="W1528" i="19"/>
  <c r="V1528" i="19"/>
  <c r="U1528" i="19"/>
  <c r="P1528" i="19" s="1"/>
  <c r="V1527" i="19"/>
  <c r="W1527" i="19" s="1"/>
  <c r="U1527" i="19"/>
  <c r="P1527" i="19" s="1"/>
  <c r="W1526" i="19"/>
  <c r="V1526" i="19"/>
  <c r="U1526" i="19"/>
  <c r="P1526" i="19" s="1"/>
  <c r="W1525" i="19"/>
  <c r="V1525" i="19"/>
  <c r="U1525" i="19"/>
  <c r="P1525" i="19"/>
  <c r="W1524" i="19"/>
  <c r="V1524" i="19"/>
  <c r="U1524" i="19"/>
  <c r="P1524" i="19" s="1"/>
  <c r="V1523" i="19"/>
  <c r="W1523" i="19" s="1"/>
  <c r="U1523" i="19"/>
  <c r="P1523" i="19"/>
  <c r="V1522" i="19"/>
  <c r="W1522" i="19" s="1"/>
  <c r="U1522" i="19"/>
  <c r="P1522" i="19" s="1"/>
  <c r="W1521" i="19"/>
  <c r="V1521" i="19"/>
  <c r="U1521" i="19"/>
  <c r="P1521" i="19" s="1"/>
  <c r="W1520" i="19"/>
  <c r="V1520" i="19"/>
  <c r="U1520" i="19"/>
  <c r="P1520" i="19" s="1"/>
  <c r="W1519" i="19"/>
  <c r="V1519" i="19"/>
  <c r="U1519" i="19"/>
  <c r="P1519" i="19" s="1"/>
  <c r="V1518" i="19"/>
  <c r="W1518" i="19" s="1"/>
  <c r="U1518" i="19"/>
  <c r="P1518" i="19" s="1"/>
  <c r="V1517" i="19"/>
  <c r="W1517" i="19" s="1"/>
  <c r="U1517" i="19"/>
  <c r="P1517" i="19"/>
  <c r="V1516" i="19"/>
  <c r="W1516" i="19" s="1"/>
  <c r="U1516" i="19"/>
  <c r="P1516" i="19"/>
  <c r="W1515" i="19"/>
  <c r="V1515" i="19"/>
  <c r="U1515" i="19"/>
  <c r="P1515" i="19" s="1"/>
  <c r="W1514" i="19"/>
  <c r="V1514" i="19"/>
  <c r="U1514" i="19"/>
  <c r="P1514" i="19" s="1"/>
  <c r="W1513" i="19"/>
  <c r="V1513" i="19"/>
  <c r="U1513" i="19"/>
  <c r="P1513" i="19" s="1"/>
  <c r="W1512" i="19"/>
  <c r="V1512" i="19"/>
  <c r="U1512" i="19"/>
  <c r="P1512" i="19" s="1"/>
  <c r="W1511" i="19"/>
  <c r="V1511" i="19"/>
  <c r="U1511" i="19"/>
  <c r="P1511" i="19"/>
  <c r="V1510" i="19"/>
  <c r="W1510" i="19" s="1"/>
  <c r="U1510" i="19"/>
  <c r="P1510" i="19"/>
  <c r="V1509" i="19"/>
  <c r="W1509" i="19" s="1"/>
  <c r="U1509" i="19"/>
  <c r="P1509" i="19" s="1"/>
  <c r="V1508" i="19"/>
  <c r="W1508" i="19" s="1"/>
  <c r="U1508" i="19"/>
  <c r="P1508" i="19" s="1"/>
  <c r="W1507" i="19"/>
  <c r="V1507" i="19"/>
  <c r="U1507" i="19"/>
  <c r="P1507" i="19" s="1"/>
  <c r="W1506" i="19"/>
  <c r="V1506" i="19"/>
  <c r="U1506" i="19"/>
  <c r="P1506" i="19" s="1"/>
  <c r="W1505" i="19"/>
  <c r="V1505" i="19"/>
  <c r="U1505" i="19"/>
  <c r="P1505" i="19" s="1"/>
  <c r="V1504" i="19"/>
  <c r="W1504" i="19" s="1"/>
  <c r="U1504" i="19"/>
  <c r="P1504" i="19"/>
  <c r="V1503" i="19"/>
  <c r="W1503" i="19" s="1"/>
  <c r="U1503" i="19"/>
  <c r="P1503" i="19" s="1"/>
  <c r="W1502" i="19"/>
  <c r="V1502" i="19"/>
  <c r="U1502" i="19"/>
  <c r="P1502" i="19"/>
  <c r="V1501" i="19"/>
  <c r="U1501" i="19"/>
  <c r="P1501" i="19"/>
  <c r="V1500" i="19"/>
  <c r="W1500" i="19" s="1"/>
  <c r="U1500" i="19"/>
  <c r="P1500" i="19"/>
  <c r="V1499" i="19"/>
  <c r="U1499" i="19"/>
  <c r="P1499" i="19" s="1"/>
  <c r="V1498" i="19"/>
  <c r="W1498" i="19" s="1"/>
  <c r="U1498" i="19"/>
  <c r="P1498" i="19" s="1"/>
  <c r="W1497" i="19"/>
  <c r="V1497" i="19"/>
  <c r="U1497" i="19"/>
  <c r="P1497" i="19" s="1"/>
  <c r="W1496" i="19"/>
  <c r="V1496" i="19"/>
  <c r="U1496" i="19"/>
  <c r="P1496" i="19" s="1"/>
  <c r="V1495" i="19"/>
  <c r="W1495" i="19" s="1"/>
  <c r="U1495" i="19"/>
  <c r="P1495" i="19" s="1"/>
  <c r="W1494" i="19"/>
  <c r="V1494" i="19"/>
  <c r="U1494" i="19"/>
  <c r="P1494" i="19" s="1"/>
  <c r="W1493" i="19"/>
  <c r="V1493" i="19"/>
  <c r="U1493" i="19"/>
  <c r="P1493" i="19" s="1"/>
  <c r="V1492" i="19"/>
  <c r="W1492" i="19" s="1"/>
  <c r="U1492" i="19"/>
  <c r="P1492" i="19" s="1"/>
  <c r="W1491" i="19"/>
  <c r="V1491" i="19"/>
  <c r="U1491" i="19"/>
  <c r="P1491" i="19" s="1"/>
  <c r="V1490" i="19"/>
  <c r="U1490" i="19"/>
  <c r="P1490" i="19"/>
  <c r="W1489" i="19"/>
  <c r="V1489" i="19"/>
  <c r="U1489" i="19"/>
  <c r="P1489" i="19" s="1"/>
  <c r="V1488" i="19"/>
  <c r="W1488" i="19" s="1"/>
  <c r="U1488" i="19"/>
  <c r="P1488" i="19"/>
  <c r="V1487" i="19"/>
  <c r="U1487" i="19"/>
  <c r="P1487" i="19" s="1"/>
  <c r="V1486" i="19"/>
  <c r="W1486" i="19" s="1"/>
  <c r="U1486" i="19"/>
  <c r="P1486" i="19" s="1"/>
  <c r="W1485" i="19"/>
  <c r="V1485" i="19"/>
  <c r="U1485" i="19"/>
  <c r="P1485" i="19"/>
  <c r="V1484" i="19"/>
  <c r="W1484" i="19" s="1"/>
  <c r="U1484" i="19"/>
  <c r="P1484" i="19" s="1"/>
  <c r="W1483" i="19"/>
  <c r="V1483" i="19"/>
  <c r="U1483" i="19"/>
  <c r="P1483" i="19" s="1"/>
  <c r="V1482" i="19"/>
  <c r="U1482" i="19"/>
  <c r="P1482" i="19" s="1"/>
  <c r="V1481" i="19"/>
  <c r="U1481" i="19"/>
  <c r="P1481" i="19" s="1"/>
  <c r="V1480" i="19"/>
  <c r="U1480" i="19"/>
  <c r="P1480" i="19"/>
  <c r="V1479" i="19"/>
  <c r="U1479" i="19"/>
  <c r="P1479" i="19" s="1"/>
  <c r="V1478" i="19"/>
  <c r="U1478" i="19"/>
  <c r="P1478" i="19" s="1"/>
  <c r="V1477" i="19"/>
  <c r="U1477" i="19"/>
  <c r="P1477" i="19" s="1"/>
  <c r="V1476" i="19"/>
  <c r="U1476" i="19"/>
  <c r="P1476" i="19"/>
  <c r="V1475" i="19"/>
  <c r="U1475" i="19"/>
  <c r="P1475" i="19" s="1"/>
  <c r="V1474" i="19"/>
  <c r="U1474" i="19"/>
  <c r="P1474" i="19" s="1"/>
  <c r="V1473" i="19"/>
  <c r="U1473" i="19"/>
  <c r="P1473" i="19" s="1"/>
  <c r="V1472" i="19"/>
  <c r="U1472" i="19"/>
  <c r="P1472" i="19"/>
  <c r="V1471" i="19"/>
  <c r="U1471" i="19"/>
  <c r="P1471" i="19" s="1"/>
  <c r="V1470" i="19"/>
  <c r="U1470" i="19"/>
  <c r="P1470" i="19" s="1"/>
  <c r="V1469" i="19"/>
  <c r="U1469" i="19"/>
  <c r="P1469" i="19" s="1"/>
  <c r="V1468" i="19"/>
  <c r="U1468" i="19"/>
  <c r="P1468" i="19"/>
  <c r="V1467" i="19"/>
  <c r="W1467" i="19" s="1"/>
  <c r="U1467" i="19"/>
  <c r="P1467" i="19" s="1"/>
  <c r="W1466" i="19"/>
  <c r="V1466" i="19"/>
  <c r="U1466" i="19"/>
  <c r="P1466" i="19"/>
  <c r="V1465" i="19"/>
  <c r="W1465" i="19" s="1"/>
  <c r="U1465" i="19"/>
  <c r="P1465" i="19"/>
  <c r="V1464" i="19"/>
  <c r="W1464" i="19" s="1"/>
  <c r="U1464" i="19"/>
  <c r="P1464" i="19" s="1"/>
  <c r="W1463" i="19"/>
  <c r="V1463" i="19"/>
  <c r="U1463" i="19"/>
  <c r="P1463" i="19"/>
  <c r="V1462" i="19"/>
  <c r="W1462" i="19" s="1"/>
  <c r="U1462" i="19"/>
  <c r="P1462" i="19"/>
  <c r="V1461" i="19"/>
  <c r="W1461" i="19" s="1"/>
  <c r="U1461" i="19"/>
  <c r="P1461" i="19" s="1"/>
  <c r="W1460" i="19"/>
  <c r="V1460" i="19"/>
  <c r="U1460" i="19"/>
  <c r="P1460" i="19"/>
  <c r="V1459" i="19"/>
  <c r="W1459" i="19" s="1"/>
  <c r="U1459" i="19"/>
  <c r="P1459" i="19"/>
  <c r="V1458" i="19"/>
  <c r="W1458" i="19" s="1"/>
  <c r="U1458" i="19"/>
  <c r="P1458" i="19" s="1"/>
  <c r="W1457" i="19"/>
  <c r="V1457" i="19"/>
  <c r="U1457" i="19"/>
  <c r="P1457" i="19"/>
  <c r="V1456" i="19"/>
  <c r="W1456" i="19" s="1"/>
  <c r="U1456" i="19"/>
  <c r="P1456" i="19"/>
  <c r="V1455" i="19"/>
  <c r="W1455" i="19" s="1"/>
  <c r="U1455" i="19"/>
  <c r="P1455" i="19" s="1"/>
  <c r="W1454" i="19"/>
  <c r="V1454" i="19"/>
  <c r="U1454" i="19"/>
  <c r="P1454" i="19"/>
  <c r="V1453" i="19"/>
  <c r="W1453" i="19" s="1"/>
  <c r="U1453" i="19"/>
  <c r="P1453" i="19"/>
  <c r="V1452" i="19"/>
  <c r="U1452" i="19"/>
  <c r="P1452" i="19"/>
  <c r="V1451" i="19"/>
  <c r="U1451" i="19"/>
  <c r="P1451" i="19" s="1"/>
  <c r="V1450" i="19"/>
  <c r="U1450" i="19"/>
  <c r="P1450" i="19" s="1"/>
  <c r="V1449" i="19"/>
  <c r="U1449" i="19"/>
  <c r="P1449" i="19"/>
  <c r="V1448" i="19"/>
  <c r="U1448" i="19"/>
  <c r="P1448" i="19"/>
  <c r="V1447" i="19"/>
  <c r="U1447" i="19"/>
  <c r="P1447" i="19" s="1"/>
  <c r="V1446" i="19"/>
  <c r="U1446" i="19"/>
  <c r="P1446" i="19" s="1"/>
  <c r="V1445" i="19"/>
  <c r="U1445" i="19"/>
  <c r="P1445" i="19"/>
  <c r="V1444" i="19"/>
  <c r="U1444" i="19"/>
  <c r="P1444" i="19"/>
  <c r="V1443" i="19"/>
  <c r="W1443" i="19" s="1"/>
  <c r="U1443" i="19"/>
  <c r="P1443" i="19" s="1"/>
  <c r="W1442" i="19"/>
  <c r="V1442" i="19"/>
  <c r="U1442" i="19"/>
  <c r="P1442" i="19" s="1"/>
  <c r="V1441" i="19"/>
  <c r="W1441" i="19" s="1"/>
  <c r="U1441" i="19"/>
  <c r="P1441" i="19"/>
  <c r="W1440" i="19"/>
  <c r="V1440" i="19"/>
  <c r="U1440" i="19"/>
  <c r="P1440" i="19" s="1"/>
  <c r="V1439" i="19"/>
  <c r="W1439" i="19" s="1"/>
  <c r="U1439" i="19"/>
  <c r="P1439" i="19" s="1"/>
  <c r="W1438" i="19"/>
  <c r="V1438" i="19"/>
  <c r="U1438" i="19"/>
  <c r="P1438" i="19" s="1"/>
  <c r="V1437" i="19"/>
  <c r="W1437" i="19" s="1"/>
  <c r="U1437" i="19"/>
  <c r="P1437" i="19"/>
  <c r="W1436" i="19"/>
  <c r="V1436" i="19"/>
  <c r="U1436" i="19"/>
  <c r="P1436" i="19" s="1"/>
  <c r="V1435" i="19"/>
  <c r="U1435" i="19"/>
  <c r="P1435" i="19" s="1"/>
  <c r="W1434" i="19"/>
  <c r="V1434" i="19"/>
  <c r="U1434" i="19"/>
  <c r="P1434" i="19"/>
  <c r="V1433" i="19"/>
  <c r="W1433" i="19" s="1"/>
  <c r="U1433" i="19"/>
  <c r="P1433" i="19" s="1"/>
  <c r="V1432" i="19"/>
  <c r="W1432" i="19" s="1"/>
  <c r="U1432" i="19"/>
  <c r="P1432" i="19"/>
  <c r="V1431" i="19"/>
  <c r="W1431" i="19" s="1"/>
  <c r="U1431" i="19"/>
  <c r="P1431" i="19"/>
  <c r="W1430" i="19"/>
  <c r="V1430" i="19"/>
  <c r="U1430" i="19"/>
  <c r="P1430" i="19" s="1"/>
  <c r="V1429" i="19"/>
  <c r="W1429" i="19" s="1"/>
  <c r="U1429" i="19"/>
  <c r="P1429" i="19" s="1"/>
  <c r="W1428" i="19"/>
  <c r="V1428" i="19"/>
  <c r="U1428" i="19"/>
  <c r="P1428" i="19" s="1"/>
  <c r="V1427" i="19"/>
  <c r="W1427" i="19" s="1"/>
  <c r="U1427" i="19"/>
  <c r="P1427" i="19"/>
  <c r="V1426" i="19"/>
  <c r="W1426" i="19" s="1"/>
  <c r="U1426" i="19"/>
  <c r="P1426" i="19"/>
  <c r="V1425" i="19"/>
  <c r="W1425" i="19" s="1"/>
  <c r="U1425" i="19"/>
  <c r="P1425" i="19"/>
  <c r="V1424" i="19"/>
  <c r="W1424" i="19" s="1"/>
  <c r="U1424" i="19"/>
  <c r="P1424" i="19" s="1"/>
  <c r="V1423" i="19"/>
  <c r="W1423" i="19" s="1"/>
  <c r="U1423" i="19"/>
  <c r="P1423" i="19" s="1"/>
  <c r="V1422" i="19"/>
  <c r="U1422" i="19"/>
  <c r="P1422" i="19"/>
  <c r="V1421" i="19"/>
  <c r="W1421" i="19" s="1"/>
  <c r="U1421" i="19"/>
  <c r="P1421" i="19"/>
  <c r="V1420" i="19"/>
  <c r="U1420" i="19"/>
  <c r="P1420" i="19"/>
  <c r="W1419" i="19"/>
  <c r="V1419" i="19"/>
  <c r="U1419" i="19"/>
  <c r="P1419" i="19" s="1"/>
  <c r="W1418" i="19"/>
  <c r="V1418" i="19"/>
  <c r="U1418" i="19"/>
  <c r="P1418" i="19" s="1"/>
  <c r="V1417" i="19"/>
  <c r="W1417" i="19" s="1"/>
  <c r="U1417" i="19"/>
  <c r="P1417" i="19"/>
  <c r="V1416" i="19"/>
  <c r="U1416" i="19"/>
  <c r="P1416" i="19"/>
  <c r="V1415" i="19"/>
  <c r="W1415" i="19" s="1"/>
  <c r="U1415" i="19"/>
  <c r="P1415" i="19"/>
  <c r="V1414" i="19"/>
  <c r="U1414" i="19"/>
  <c r="P1414" i="19"/>
  <c r="V1413" i="19"/>
  <c r="W1413" i="19" s="1"/>
  <c r="U1413" i="19"/>
  <c r="P1413" i="19" s="1"/>
  <c r="V1412" i="19"/>
  <c r="W1412" i="19" s="1"/>
  <c r="U1412" i="19"/>
  <c r="P1412" i="19"/>
  <c r="V1411" i="19"/>
  <c r="W1411" i="19" s="1"/>
  <c r="U1411" i="19"/>
  <c r="P1411" i="19"/>
  <c r="V1410" i="19"/>
  <c r="W1410" i="19" s="1"/>
  <c r="U1410" i="19"/>
  <c r="P1410" i="19"/>
  <c r="W1409" i="19"/>
  <c r="V1409" i="19"/>
  <c r="U1409" i="19"/>
  <c r="P1409" i="19" s="1"/>
  <c r="W1408" i="19"/>
  <c r="V1408" i="19"/>
  <c r="U1408" i="19"/>
  <c r="P1408" i="19" s="1"/>
  <c r="V1407" i="19"/>
  <c r="W1407" i="19" s="1"/>
  <c r="U1407" i="19"/>
  <c r="P1407" i="19" s="1"/>
  <c r="W1406" i="19"/>
  <c r="V1406" i="19"/>
  <c r="U1406" i="19"/>
  <c r="P1406" i="19"/>
  <c r="V1405" i="19"/>
  <c r="W1405" i="19" s="1"/>
  <c r="U1405" i="19"/>
  <c r="P1405" i="19"/>
  <c r="V1404" i="19"/>
  <c r="W1404" i="19" s="1"/>
  <c r="U1404" i="19"/>
  <c r="P1404" i="19"/>
  <c r="V1403" i="19"/>
  <c r="W1403" i="19" s="1"/>
  <c r="U1403" i="19"/>
  <c r="P1403" i="19" s="1"/>
  <c r="W1402" i="19"/>
  <c r="V1402" i="19"/>
  <c r="U1402" i="19"/>
  <c r="P1402" i="19" s="1"/>
  <c r="V1401" i="19"/>
  <c r="W1401" i="19" s="1"/>
  <c r="U1401" i="19"/>
  <c r="P1401" i="19"/>
  <c r="W1400" i="19"/>
  <c r="V1400" i="19"/>
  <c r="U1400" i="19"/>
  <c r="P1400" i="19"/>
  <c r="V1399" i="19"/>
  <c r="W1399" i="19" s="1"/>
  <c r="U1399" i="19"/>
  <c r="P1399" i="19"/>
  <c r="V1398" i="19"/>
  <c r="W1398" i="19" s="1"/>
  <c r="U1398" i="19"/>
  <c r="P1398" i="19" s="1"/>
  <c r="V1397" i="19"/>
  <c r="W1397" i="19" s="1"/>
  <c r="U1397" i="19"/>
  <c r="P1397" i="19"/>
  <c r="W1396" i="19"/>
  <c r="V1396" i="19"/>
  <c r="U1396" i="19"/>
  <c r="P1396" i="19" s="1"/>
  <c r="V1395" i="19"/>
  <c r="W1395" i="19" s="1"/>
  <c r="U1395" i="19"/>
  <c r="P1395" i="19"/>
  <c r="V1394" i="19"/>
  <c r="W1394" i="19" s="1"/>
  <c r="U1394" i="19"/>
  <c r="P1394" i="19" s="1"/>
  <c r="V1393" i="19"/>
  <c r="U1393" i="19"/>
  <c r="P1393" i="19" s="1"/>
  <c r="V1392" i="19"/>
  <c r="U1392" i="19"/>
  <c r="P1392" i="19"/>
  <c r="V1391" i="19"/>
  <c r="W1391" i="19" s="1"/>
  <c r="U1391" i="19"/>
  <c r="P1391" i="19"/>
  <c r="W1390" i="19"/>
  <c r="V1390" i="19"/>
  <c r="U1390" i="19"/>
  <c r="P1390" i="19" s="1"/>
  <c r="V1389" i="19"/>
  <c r="W1389" i="19" s="1"/>
  <c r="U1389" i="19"/>
  <c r="P1389" i="19"/>
  <c r="V1388" i="19"/>
  <c r="W1388" i="19" s="1"/>
  <c r="U1388" i="19"/>
  <c r="P1388" i="19"/>
  <c r="W1387" i="19"/>
  <c r="V1387" i="19"/>
  <c r="U1387" i="19"/>
  <c r="P1387" i="19"/>
  <c r="V1386" i="19"/>
  <c r="W1386" i="19" s="1"/>
  <c r="U1386" i="19"/>
  <c r="P1386" i="19"/>
  <c r="V1385" i="19"/>
  <c r="W1385" i="19" s="1"/>
  <c r="U1385" i="19"/>
  <c r="P1385" i="19"/>
  <c r="W1384" i="19"/>
  <c r="V1384" i="19"/>
  <c r="U1384" i="19"/>
  <c r="P1384" i="19"/>
  <c r="V1383" i="19"/>
  <c r="W1383" i="19" s="1"/>
  <c r="U1383" i="19"/>
  <c r="P1383" i="19"/>
  <c r="V1382" i="19"/>
  <c r="W1382" i="19" s="1"/>
  <c r="U1382" i="19"/>
  <c r="P1382" i="19"/>
  <c r="W1381" i="19"/>
  <c r="V1381" i="19"/>
  <c r="U1381" i="19"/>
  <c r="P1381" i="19" s="1"/>
  <c r="V1380" i="19"/>
  <c r="W1380" i="19" s="1"/>
  <c r="U1380" i="19"/>
  <c r="P1380" i="19"/>
  <c r="V1379" i="19"/>
  <c r="W1379" i="19" s="1"/>
  <c r="U1379" i="19"/>
  <c r="P1379" i="19"/>
  <c r="W1378" i="19"/>
  <c r="V1378" i="19"/>
  <c r="U1378" i="19"/>
  <c r="P1378" i="19" s="1"/>
  <c r="V1377" i="19"/>
  <c r="W1377" i="19" s="1"/>
  <c r="U1377" i="19"/>
  <c r="P1377" i="19"/>
  <c r="V1376" i="19"/>
  <c r="W1376" i="19" s="1"/>
  <c r="U1376" i="19"/>
  <c r="P1376" i="19"/>
  <c r="W1375" i="19"/>
  <c r="V1375" i="19"/>
  <c r="U1375" i="19"/>
  <c r="P1375" i="19" s="1"/>
  <c r="V1374" i="19"/>
  <c r="W1374" i="19" s="1"/>
  <c r="U1374" i="19"/>
  <c r="P1374" i="19"/>
  <c r="V1373" i="19"/>
  <c r="W1373" i="19" s="1"/>
  <c r="U1373" i="19"/>
  <c r="P1373" i="19"/>
  <c r="W1372" i="19"/>
  <c r="V1372" i="19"/>
  <c r="U1372" i="19"/>
  <c r="P1372" i="19" s="1"/>
  <c r="V1371" i="19"/>
  <c r="W1371" i="19" s="1"/>
  <c r="U1371" i="19"/>
  <c r="P1371" i="19"/>
  <c r="V1370" i="19"/>
  <c r="W1370" i="19" s="1"/>
  <c r="U1370" i="19"/>
  <c r="P1370" i="19"/>
  <c r="W1369" i="19"/>
  <c r="V1369" i="19"/>
  <c r="U1369" i="19"/>
  <c r="P1369" i="19"/>
  <c r="V1368" i="19"/>
  <c r="W1368" i="19" s="1"/>
  <c r="U1368" i="19"/>
  <c r="P1368" i="19"/>
  <c r="V1367" i="19"/>
  <c r="W1367" i="19" s="1"/>
  <c r="U1367" i="19"/>
  <c r="P1367" i="19"/>
  <c r="W1366" i="19"/>
  <c r="V1366" i="19"/>
  <c r="U1366" i="19"/>
  <c r="P1366" i="19"/>
  <c r="V1365" i="19"/>
  <c r="W1365" i="19" s="1"/>
  <c r="U1365" i="19"/>
  <c r="P1365" i="19"/>
  <c r="V1364" i="19"/>
  <c r="W1364" i="19" s="1"/>
  <c r="U1364" i="19"/>
  <c r="P1364" i="19"/>
  <c r="W1363" i="19"/>
  <c r="V1363" i="19"/>
  <c r="U1363" i="19"/>
  <c r="P1363" i="19" s="1"/>
  <c r="V1362" i="19"/>
  <c r="W1362" i="19" s="1"/>
  <c r="U1362" i="19"/>
  <c r="P1362" i="19"/>
  <c r="V1361" i="19"/>
  <c r="W1361" i="19" s="1"/>
  <c r="U1361" i="19"/>
  <c r="P1361" i="19"/>
  <c r="W1360" i="19"/>
  <c r="V1360" i="19"/>
  <c r="U1360" i="19"/>
  <c r="P1360" i="19" s="1"/>
  <c r="V1359" i="19"/>
  <c r="W1359" i="19" s="1"/>
  <c r="U1359" i="19"/>
  <c r="P1359" i="19"/>
  <c r="V1358" i="19"/>
  <c r="W1358" i="19" s="1"/>
  <c r="U1358" i="19"/>
  <c r="P1358" i="19"/>
  <c r="W1357" i="19"/>
  <c r="V1357" i="19"/>
  <c r="U1357" i="19"/>
  <c r="P1357" i="19" s="1"/>
  <c r="V1356" i="19"/>
  <c r="W1356" i="19" s="1"/>
  <c r="U1356" i="19"/>
  <c r="P1356" i="19"/>
  <c r="V1355" i="19"/>
  <c r="W1355" i="19" s="1"/>
  <c r="U1355" i="19"/>
  <c r="P1355" i="19"/>
  <c r="W1354" i="19"/>
  <c r="V1354" i="19"/>
  <c r="U1354" i="19"/>
  <c r="P1354" i="19" s="1"/>
  <c r="V1353" i="19"/>
  <c r="W1353" i="19" s="1"/>
  <c r="U1353" i="19"/>
  <c r="P1353" i="19"/>
  <c r="V1352" i="19"/>
  <c r="W1352" i="19" s="1"/>
  <c r="U1352" i="19"/>
  <c r="P1352" i="19"/>
  <c r="W1351" i="19"/>
  <c r="V1351" i="19"/>
  <c r="U1351" i="19"/>
  <c r="P1351" i="19"/>
  <c r="V1350" i="19"/>
  <c r="W1350" i="19" s="1"/>
  <c r="U1350" i="19"/>
  <c r="P1350" i="19"/>
  <c r="V1349" i="19"/>
  <c r="W1349" i="19" s="1"/>
  <c r="U1349" i="19"/>
  <c r="P1349" i="19"/>
  <c r="W1348" i="19"/>
  <c r="V1348" i="19"/>
  <c r="U1348" i="19"/>
  <c r="P1348" i="19"/>
  <c r="V1347" i="19"/>
  <c r="W1347" i="19" s="1"/>
  <c r="U1347" i="19"/>
  <c r="P1347" i="19"/>
  <c r="V1346" i="19"/>
  <c r="U1346" i="19"/>
  <c r="P1346" i="19" s="1"/>
  <c r="V1345" i="19"/>
  <c r="W1345" i="19" s="1"/>
  <c r="U1345" i="19"/>
  <c r="P1345" i="19"/>
  <c r="V1344" i="19"/>
  <c r="U1344" i="19"/>
  <c r="P1344" i="19"/>
  <c r="V1343" i="19"/>
  <c r="W1343" i="19" s="1"/>
  <c r="U1343" i="19"/>
  <c r="P1343" i="19" s="1"/>
  <c r="W1342" i="19"/>
  <c r="V1342" i="19"/>
  <c r="U1342" i="19"/>
  <c r="P1342" i="19"/>
  <c r="V1341" i="19"/>
  <c r="W1341" i="19" s="1"/>
  <c r="U1341" i="19"/>
  <c r="P1341" i="19" s="1"/>
  <c r="V1340" i="19"/>
  <c r="U1340" i="19"/>
  <c r="P1340" i="19"/>
  <c r="V1339" i="19"/>
  <c r="U1339" i="19"/>
  <c r="P1339" i="19" s="1"/>
  <c r="V1338" i="19"/>
  <c r="W1338" i="19" s="1"/>
  <c r="U1338" i="19"/>
  <c r="P1338" i="19"/>
  <c r="W1337" i="19"/>
  <c r="V1337" i="19"/>
  <c r="U1337" i="19"/>
  <c r="P1337" i="19"/>
  <c r="W1336" i="19"/>
  <c r="V1336" i="19"/>
  <c r="U1336" i="19"/>
  <c r="P1336" i="19" s="1"/>
  <c r="V1335" i="19"/>
  <c r="U1335" i="19"/>
  <c r="P1335" i="19" s="1"/>
  <c r="V1334" i="19"/>
  <c r="U1334" i="19"/>
  <c r="P1334" i="19" s="1"/>
  <c r="V1333" i="19"/>
  <c r="W1333" i="19" s="1"/>
  <c r="U1333" i="19"/>
  <c r="P1333" i="19"/>
  <c r="V1332" i="19"/>
  <c r="W1332" i="19" s="1"/>
  <c r="U1332" i="19"/>
  <c r="P1332" i="19"/>
  <c r="W1331" i="19"/>
  <c r="V1331" i="19"/>
  <c r="U1331" i="19"/>
  <c r="P1331" i="19"/>
  <c r="V1330" i="19"/>
  <c r="W1330" i="19" s="1"/>
  <c r="U1330" i="19"/>
  <c r="P1330" i="19" s="1"/>
  <c r="W1329" i="19"/>
  <c r="V1329" i="19"/>
  <c r="U1329" i="19"/>
  <c r="P1329" i="19" s="1"/>
  <c r="V1328" i="19"/>
  <c r="W1328" i="19" s="1"/>
  <c r="U1328" i="19"/>
  <c r="P1328" i="19"/>
  <c r="V1327" i="19"/>
  <c r="W1327" i="19" s="1"/>
  <c r="U1327" i="19"/>
  <c r="P1327" i="19"/>
  <c r="V1326" i="19"/>
  <c r="U1326" i="19"/>
  <c r="P1326" i="19" s="1"/>
  <c r="W1325" i="19"/>
  <c r="V1325" i="19"/>
  <c r="U1325" i="19"/>
  <c r="P1325" i="19"/>
  <c r="W1324" i="19"/>
  <c r="V1324" i="19"/>
  <c r="U1324" i="19"/>
  <c r="P1324" i="19" s="1"/>
  <c r="V1323" i="19"/>
  <c r="U1323" i="19"/>
  <c r="P1323" i="19"/>
  <c r="V1322" i="19"/>
  <c r="U1322" i="19"/>
  <c r="P1322" i="19" s="1"/>
  <c r="V1321" i="19"/>
  <c r="W1321" i="19" s="1"/>
  <c r="U1321" i="19"/>
  <c r="P1321" i="19" s="1"/>
  <c r="V1320" i="19"/>
  <c r="U1320" i="19"/>
  <c r="P1320" i="19" s="1"/>
  <c r="W1319" i="19"/>
  <c r="V1319" i="19"/>
  <c r="U1319" i="19"/>
  <c r="P1319" i="19" s="1"/>
  <c r="V1318" i="19"/>
  <c r="U1318" i="19"/>
  <c r="P1318" i="19"/>
  <c r="W1317" i="19"/>
  <c r="V1317" i="19"/>
  <c r="U1317" i="19"/>
  <c r="P1317" i="19"/>
  <c r="V1316" i="19"/>
  <c r="W1316" i="19" s="1"/>
  <c r="U1316" i="19"/>
  <c r="P1316" i="19"/>
  <c r="V1315" i="19"/>
  <c r="U1315" i="19"/>
  <c r="P1315" i="19" s="1"/>
  <c r="V1314" i="19"/>
  <c r="W1314" i="19" s="1"/>
  <c r="U1314" i="19"/>
  <c r="P1314" i="19"/>
  <c r="W1313" i="19"/>
  <c r="V1313" i="19"/>
  <c r="U1313" i="19"/>
  <c r="P1313" i="19" s="1"/>
  <c r="W1312" i="19"/>
  <c r="V1312" i="19"/>
  <c r="U1312" i="19"/>
  <c r="P1312" i="19" s="1"/>
  <c r="V1311" i="19"/>
  <c r="W1311" i="19" s="1"/>
  <c r="U1311" i="19"/>
  <c r="P1311" i="19"/>
  <c r="W1310" i="19"/>
  <c r="V1310" i="19"/>
  <c r="U1310" i="19"/>
  <c r="P1310" i="19" s="1"/>
  <c r="W1309" i="19"/>
  <c r="V1309" i="19"/>
  <c r="U1309" i="19"/>
  <c r="P1309" i="19" s="1"/>
  <c r="V1308" i="19"/>
  <c r="W1308" i="19" s="1"/>
  <c r="U1308" i="19"/>
  <c r="P1308" i="19"/>
  <c r="W1307" i="19"/>
  <c r="V1307" i="19"/>
  <c r="U1307" i="19"/>
  <c r="P1307" i="19" s="1"/>
  <c r="W1306" i="19"/>
  <c r="V1306" i="19"/>
  <c r="U1306" i="19"/>
  <c r="P1306" i="19" s="1"/>
  <c r="V1305" i="19"/>
  <c r="W1305" i="19" s="1"/>
  <c r="U1305" i="19"/>
  <c r="P1305" i="19"/>
  <c r="W1304" i="19"/>
  <c r="V1304" i="19"/>
  <c r="U1304" i="19"/>
  <c r="P1304" i="19" s="1"/>
  <c r="W1303" i="19"/>
  <c r="V1303" i="19"/>
  <c r="U1303" i="19"/>
  <c r="P1303" i="19" s="1"/>
  <c r="V1302" i="19"/>
  <c r="W1302" i="19" s="1"/>
  <c r="U1302" i="19"/>
  <c r="P1302" i="19"/>
  <c r="W1301" i="19"/>
  <c r="V1301" i="19"/>
  <c r="U1301" i="19"/>
  <c r="P1301" i="19" s="1"/>
  <c r="W1300" i="19"/>
  <c r="V1300" i="19"/>
  <c r="U1300" i="19"/>
  <c r="P1300" i="19" s="1"/>
  <c r="V1299" i="19"/>
  <c r="W1299" i="19" s="1"/>
  <c r="U1299" i="19"/>
  <c r="P1299" i="19"/>
  <c r="W1298" i="19"/>
  <c r="V1298" i="19"/>
  <c r="U1298" i="19"/>
  <c r="P1298" i="19" s="1"/>
  <c r="W1297" i="19"/>
  <c r="V1297" i="19"/>
  <c r="U1297" i="19"/>
  <c r="P1297" i="19" s="1"/>
  <c r="V1296" i="19"/>
  <c r="W1296" i="19" s="1"/>
  <c r="U1296" i="19"/>
  <c r="P1296" i="19"/>
  <c r="W1295" i="19"/>
  <c r="V1295" i="19"/>
  <c r="U1295" i="19"/>
  <c r="P1295" i="19" s="1"/>
  <c r="W1294" i="19"/>
  <c r="V1294" i="19"/>
  <c r="U1294" i="19"/>
  <c r="P1294" i="19" s="1"/>
  <c r="V1293" i="19"/>
  <c r="W1293" i="19" s="1"/>
  <c r="U1293" i="19"/>
  <c r="P1293" i="19"/>
  <c r="W1292" i="19"/>
  <c r="V1292" i="19"/>
  <c r="U1292" i="19"/>
  <c r="P1292" i="19" s="1"/>
  <c r="W1291" i="19"/>
  <c r="V1291" i="19"/>
  <c r="U1291" i="19"/>
  <c r="P1291" i="19" s="1"/>
  <c r="V1290" i="19"/>
  <c r="U1290" i="19"/>
  <c r="P1290" i="19" s="1"/>
  <c r="V1289" i="19"/>
  <c r="W1289" i="19" s="1"/>
  <c r="U1289" i="19"/>
  <c r="P1289" i="19" s="1"/>
  <c r="W1288" i="19"/>
  <c r="V1288" i="19"/>
  <c r="U1288" i="19"/>
  <c r="P1288" i="19" s="1"/>
  <c r="W1287" i="19"/>
  <c r="V1287" i="19"/>
  <c r="U1287" i="19"/>
  <c r="P1287" i="19" s="1"/>
  <c r="V1286" i="19"/>
  <c r="U1286" i="19"/>
  <c r="P1286" i="19"/>
  <c r="V1285" i="19"/>
  <c r="U1285" i="19"/>
  <c r="P1285" i="19"/>
  <c r="V1284" i="19"/>
  <c r="W1284" i="19" s="1"/>
  <c r="U1284" i="19"/>
  <c r="P1284" i="19"/>
  <c r="W1283" i="19"/>
  <c r="V1283" i="19"/>
  <c r="U1283" i="19"/>
  <c r="P1283" i="19" s="1"/>
  <c r="W1282" i="19"/>
  <c r="V1282" i="19"/>
  <c r="U1282" i="19"/>
  <c r="P1282" i="19"/>
  <c r="V1281" i="19"/>
  <c r="W1281" i="19" s="1"/>
  <c r="U1281" i="19"/>
  <c r="P1281" i="19"/>
  <c r="W1280" i="19"/>
  <c r="V1280" i="19"/>
  <c r="U1280" i="19"/>
  <c r="P1280" i="19" s="1"/>
  <c r="W1279" i="19"/>
  <c r="V1279" i="19"/>
  <c r="U1279" i="19"/>
  <c r="P1279" i="19"/>
  <c r="V1278" i="19"/>
  <c r="W1278" i="19" s="1"/>
  <c r="U1278" i="19"/>
  <c r="P1278" i="19"/>
  <c r="W1277" i="19"/>
  <c r="V1277" i="19"/>
  <c r="U1277" i="19"/>
  <c r="P1277" i="19" s="1"/>
  <c r="W1276" i="19"/>
  <c r="V1276" i="19"/>
  <c r="U1276" i="19"/>
  <c r="P1276" i="19"/>
  <c r="V1275" i="19"/>
  <c r="W1275" i="19" s="1"/>
  <c r="U1275" i="19"/>
  <c r="P1275" i="19"/>
  <c r="W1274" i="19"/>
  <c r="V1274" i="19"/>
  <c r="U1274" i="19"/>
  <c r="P1274" i="19" s="1"/>
  <c r="V1273" i="19"/>
  <c r="W1273" i="19" s="1"/>
  <c r="U1273" i="19"/>
  <c r="P1273" i="19"/>
  <c r="V1272" i="19"/>
  <c r="W1272" i="19" s="1"/>
  <c r="U1272" i="19"/>
  <c r="P1272" i="19"/>
  <c r="W1271" i="19"/>
  <c r="V1271" i="19"/>
  <c r="U1271" i="19"/>
  <c r="P1271" i="19" s="1"/>
  <c r="V1270" i="19"/>
  <c r="W1270" i="19" s="1"/>
  <c r="U1270" i="19"/>
  <c r="P1270" i="19"/>
  <c r="V1269" i="19"/>
  <c r="W1269" i="19" s="1"/>
  <c r="U1269" i="19"/>
  <c r="P1269" i="19"/>
  <c r="W1268" i="19"/>
  <c r="V1268" i="19"/>
  <c r="U1268" i="19"/>
  <c r="P1268" i="19" s="1"/>
  <c r="W1267" i="19"/>
  <c r="V1267" i="19"/>
  <c r="U1267" i="19"/>
  <c r="P1267" i="19"/>
  <c r="V1266" i="19"/>
  <c r="W1266" i="19" s="1"/>
  <c r="U1266" i="19"/>
  <c r="P1266" i="19"/>
  <c r="V1265" i="19"/>
  <c r="U1265" i="19"/>
  <c r="P1265" i="19"/>
  <c r="V1264" i="19"/>
  <c r="U1264" i="19"/>
  <c r="P1264" i="19"/>
  <c r="V1263" i="19"/>
  <c r="U1263" i="19"/>
  <c r="P1263" i="19" s="1"/>
  <c r="V1262" i="19"/>
  <c r="U1262" i="19"/>
  <c r="P1262" i="19"/>
  <c r="V1261" i="19"/>
  <c r="U1261" i="19"/>
  <c r="P1261" i="19"/>
  <c r="V1260" i="19"/>
  <c r="U1260" i="19"/>
  <c r="P1260" i="19" s="1"/>
  <c r="V1259" i="19"/>
  <c r="U1259" i="19"/>
  <c r="P1259" i="19" s="1"/>
  <c r="V1258" i="19"/>
  <c r="U1258" i="19"/>
  <c r="P1258" i="19"/>
  <c r="V1257" i="19"/>
  <c r="U1257" i="19"/>
  <c r="P1257" i="19"/>
  <c r="V1256" i="19"/>
  <c r="U1256" i="19"/>
  <c r="P1256" i="19"/>
  <c r="V1255" i="19"/>
  <c r="U1255" i="19"/>
  <c r="P1255" i="19" s="1"/>
  <c r="V1254" i="19"/>
  <c r="U1254" i="19"/>
  <c r="P1254" i="19"/>
  <c r="V1253" i="19"/>
  <c r="U1253" i="19"/>
  <c r="P1253" i="19"/>
  <c r="V1252" i="19"/>
  <c r="U1252" i="19"/>
  <c r="P1252" i="19" s="1"/>
  <c r="V1251" i="19"/>
  <c r="U1251" i="19"/>
  <c r="P1251" i="19" s="1"/>
  <c r="W1250" i="19"/>
  <c r="V1250" i="19"/>
  <c r="U1250" i="19"/>
  <c r="P1250" i="19" s="1"/>
  <c r="V1249" i="19"/>
  <c r="W1249" i="19" s="1"/>
  <c r="U1249" i="19"/>
  <c r="P1249" i="19" s="1"/>
  <c r="V1248" i="19"/>
  <c r="W1248" i="19" s="1"/>
  <c r="U1248" i="19"/>
  <c r="P1248" i="19"/>
  <c r="V1247" i="19"/>
  <c r="W1247" i="19" s="1"/>
  <c r="U1247" i="19"/>
  <c r="P1247" i="19"/>
  <c r="V1246" i="19"/>
  <c r="W1246" i="19" s="1"/>
  <c r="U1246" i="19"/>
  <c r="P1246" i="19"/>
  <c r="V1245" i="19"/>
  <c r="W1245" i="19" s="1"/>
  <c r="U1245" i="19"/>
  <c r="P1245" i="19" s="1"/>
  <c r="W1244" i="19"/>
  <c r="V1244" i="19"/>
  <c r="U1244" i="19"/>
  <c r="P1244" i="19" s="1"/>
  <c r="V1243" i="19"/>
  <c r="W1243" i="19" s="1"/>
  <c r="U1243" i="19"/>
  <c r="P1243" i="19"/>
  <c r="W1242" i="19"/>
  <c r="V1242" i="19"/>
  <c r="U1242" i="19"/>
  <c r="P1242" i="19"/>
  <c r="V1241" i="19"/>
  <c r="W1241" i="19" s="1"/>
  <c r="U1241" i="19"/>
  <c r="P1241" i="19"/>
  <c r="V1240" i="19"/>
  <c r="W1240" i="19" s="1"/>
  <c r="U1240" i="19"/>
  <c r="P1240" i="19" s="1"/>
  <c r="W1239" i="19"/>
  <c r="V1239" i="19"/>
  <c r="U1239" i="19"/>
  <c r="P1239" i="19"/>
  <c r="W1238" i="19"/>
  <c r="V1238" i="19"/>
  <c r="U1238" i="19"/>
  <c r="P1238" i="19" s="1"/>
  <c r="V1237" i="19"/>
  <c r="W1237" i="19" s="1"/>
  <c r="U1237" i="19"/>
  <c r="P1237" i="19"/>
  <c r="V1236" i="19"/>
  <c r="W1236" i="19" s="1"/>
  <c r="U1236" i="19"/>
  <c r="P1236" i="19" s="1"/>
  <c r="W1235" i="19"/>
  <c r="V1235" i="19"/>
  <c r="U1235" i="19"/>
  <c r="P1235" i="19"/>
  <c r="V1234" i="19"/>
  <c r="W1234" i="19" s="1"/>
  <c r="U1234" i="19"/>
  <c r="P1234" i="19" s="1"/>
  <c r="W1233" i="19"/>
  <c r="V1233" i="19"/>
  <c r="U1233" i="19"/>
  <c r="P1233" i="19"/>
  <c r="V1232" i="19"/>
  <c r="W1232" i="19" s="1"/>
  <c r="U1232" i="19"/>
  <c r="P1232" i="19" s="1"/>
  <c r="V1231" i="19"/>
  <c r="W1231" i="19" s="1"/>
  <c r="U1231" i="19"/>
  <c r="P1231" i="19"/>
  <c r="V1230" i="19"/>
  <c r="W1230" i="19" s="1"/>
  <c r="U1230" i="19"/>
  <c r="P1230" i="19"/>
  <c r="W1229" i="19"/>
  <c r="V1229" i="19"/>
  <c r="U1229" i="19"/>
  <c r="P1229" i="19"/>
  <c r="V1228" i="19"/>
  <c r="W1228" i="19" s="1"/>
  <c r="U1228" i="19"/>
  <c r="P1228" i="19" s="1"/>
  <c r="W1227" i="19"/>
  <c r="V1227" i="19"/>
  <c r="U1227" i="19"/>
  <c r="P1227" i="19" s="1"/>
  <c r="V1226" i="19"/>
  <c r="W1226" i="19" s="1"/>
  <c r="U1226" i="19"/>
  <c r="P1226" i="19"/>
  <c r="V1225" i="19"/>
  <c r="W1225" i="19" s="1"/>
  <c r="U1225" i="19"/>
  <c r="P1225" i="19"/>
  <c r="V1224" i="19"/>
  <c r="W1224" i="19" s="1"/>
  <c r="U1224" i="19"/>
  <c r="P1224" i="19"/>
  <c r="V1223" i="19"/>
  <c r="W1223" i="19" s="1"/>
  <c r="U1223" i="19"/>
  <c r="P1223" i="19" s="1"/>
  <c r="V1222" i="19"/>
  <c r="W1222" i="19" s="1"/>
  <c r="U1222" i="19"/>
  <c r="P1222" i="19" s="1"/>
  <c r="W1221" i="19"/>
  <c r="V1221" i="19"/>
  <c r="U1221" i="19"/>
  <c r="P1221" i="19" s="1"/>
  <c r="W1220" i="19"/>
  <c r="V1220" i="19"/>
  <c r="U1220" i="19"/>
  <c r="P1220" i="19" s="1"/>
  <c r="V1219" i="19"/>
  <c r="W1219" i="19" s="1"/>
  <c r="U1219" i="19"/>
  <c r="P1219" i="19"/>
  <c r="V1218" i="19"/>
  <c r="W1218" i="19" s="1"/>
  <c r="U1218" i="19"/>
  <c r="P1218" i="19"/>
  <c r="V1217" i="19"/>
  <c r="W1217" i="19" s="1"/>
  <c r="U1217" i="19"/>
  <c r="P1217" i="19"/>
  <c r="V1216" i="19"/>
  <c r="W1216" i="19" s="1"/>
  <c r="U1216" i="19"/>
  <c r="P1216" i="19"/>
  <c r="W1215" i="19"/>
  <c r="V1215" i="19"/>
  <c r="U1215" i="19"/>
  <c r="P1215" i="19" s="1"/>
  <c r="W1214" i="19"/>
  <c r="V1214" i="19"/>
  <c r="U1214" i="19"/>
  <c r="P1214" i="19" s="1"/>
  <c r="V1213" i="19"/>
  <c r="W1213" i="19" s="1"/>
  <c r="U1213" i="19"/>
  <c r="P1213" i="19" s="1"/>
  <c r="V1212" i="19"/>
  <c r="W1212" i="19" s="1"/>
  <c r="U1212" i="19"/>
  <c r="P1212" i="19"/>
  <c r="V1211" i="19"/>
  <c r="W1211" i="19" s="1"/>
  <c r="U1211" i="19"/>
  <c r="P1211" i="19"/>
  <c r="V1210" i="19"/>
  <c r="W1210" i="19" s="1"/>
  <c r="U1210" i="19"/>
  <c r="P1210" i="19" s="1"/>
  <c r="V1209" i="19"/>
  <c r="W1209" i="19" s="1"/>
  <c r="U1209" i="19"/>
  <c r="P1209" i="19" s="1"/>
  <c r="W1208" i="19"/>
  <c r="V1208" i="19"/>
  <c r="U1208" i="19"/>
  <c r="P1208" i="19" s="1"/>
  <c r="V1207" i="19"/>
  <c r="W1207" i="19" s="1"/>
  <c r="U1207" i="19"/>
  <c r="P1207" i="19"/>
  <c r="W1206" i="19"/>
  <c r="V1206" i="19"/>
  <c r="U1206" i="19"/>
  <c r="P1206" i="19" s="1"/>
  <c r="V1205" i="19"/>
  <c r="W1205" i="19" s="1"/>
  <c r="U1205" i="19"/>
  <c r="P1205" i="19"/>
  <c r="V1204" i="19"/>
  <c r="W1204" i="19" s="1"/>
  <c r="U1204" i="19"/>
  <c r="P1204" i="19" s="1"/>
  <c r="V1203" i="19"/>
  <c r="W1203" i="19" s="1"/>
  <c r="U1203" i="19"/>
  <c r="P1203" i="19"/>
  <c r="W1202" i="19"/>
  <c r="V1202" i="19"/>
  <c r="U1202" i="19"/>
  <c r="P1202" i="19" s="1"/>
  <c r="V1201" i="19"/>
  <c r="W1201" i="19" s="1"/>
  <c r="U1201" i="19"/>
  <c r="P1201" i="19"/>
  <c r="V1200" i="19"/>
  <c r="W1200" i="19" s="1"/>
  <c r="U1200" i="19"/>
  <c r="P1200" i="19" s="1"/>
  <c r="V1199" i="19"/>
  <c r="W1199" i="19" s="1"/>
  <c r="U1199" i="19"/>
  <c r="P1199" i="19"/>
  <c r="V1198" i="19"/>
  <c r="W1198" i="19" s="1"/>
  <c r="U1198" i="19"/>
  <c r="P1198" i="19" s="1"/>
  <c r="W1197" i="19"/>
  <c r="V1197" i="19"/>
  <c r="U1197" i="19"/>
  <c r="P1197" i="19" s="1"/>
  <c r="V1196" i="19"/>
  <c r="W1196" i="19" s="1"/>
  <c r="U1196" i="19"/>
  <c r="P1196" i="19" s="1"/>
  <c r="V1195" i="19"/>
  <c r="W1195" i="19" s="1"/>
  <c r="U1195" i="19"/>
  <c r="P1195" i="19"/>
  <c r="V1194" i="19"/>
  <c r="U1194" i="19"/>
  <c r="P1194" i="19" s="1"/>
  <c r="V1193" i="19"/>
  <c r="U1193" i="19"/>
  <c r="P1193" i="19" s="1"/>
  <c r="V1192" i="19"/>
  <c r="U1192" i="19"/>
  <c r="P1192" i="19" s="1"/>
  <c r="V1191" i="19"/>
  <c r="U1191" i="19"/>
  <c r="P1191" i="19" s="1"/>
  <c r="W1190" i="19"/>
  <c r="V1190" i="19"/>
  <c r="U1190" i="19"/>
  <c r="P1190" i="19" s="1"/>
  <c r="V1189" i="19"/>
  <c r="W1189" i="19" s="1"/>
  <c r="U1189" i="19"/>
  <c r="P1189" i="19"/>
  <c r="V1188" i="19"/>
  <c r="W1188" i="19" s="1"/>
  <c r="U1188" i="19"/>
  <c r="P1188" i="19"/>
  <c r="V1187" i="19"/>
  <c r="W1187" i="19" s="1"/>
  <c r="U1187" i="19"/>
  <c r="P1187" i="19"/>
  <c r="V1186" i="19"/>
  <c r="W1186" i="19" s="1"/>
  <c r="U1186" i="19"/>
  <c r="P1186" i="19" s="1"/>
  <c r="V1185" i="19"/>
  <c r="W1185" i="19" s="1"/>
  <c r="U1185" i="19"/>
  <c r="P1185" i="19" s="1"/>
  <c r="W1184" i="19"/>
  <c r="V1184" i="19"/>
  <c r="U1184" i="19"/>
  <c r="P1184" i="19" s="1"/>
  <c r="W1183" i="19"/>
  <c r="V1183" i="19"/>
  <c r="U1183" i="19"/>
  <c r="P1183" i="19"/>
  <c r="V1182" i="19"/>
  <c r="W1182" i="19" s="1"/>
  <c r="U1182" i="19"/>
  <c r="P1182" i="19"/>
  <c r="V1181" i="19"/>
  <c r="W1181" i="19" s="1"/>
  <c r="U1181" i="19"/>
  <c r="P1181" i="19"/>
  <c r="V1180" i="19"/>
  <c r="W1180" i="19" s="1"/>
  <c r="U1180" i="19"/>
  <c r="P1180" i="19"/>
  <c r="V1179" i="19"/>
  <c r="W1179" i="19" s="1"/>
  <c r="U1179" i="19"/>
  <c r="P1179" i="19"/>
  <c r="W1178" i="19"/>
  <c r="V1178" i="19"/>
  <c r="U1178" i="19"/>
  <c r="P1178" i="19" s="1"/>
  <c r="W1177" i="19"/>
  <c r="V1177" i="19"/>
  <c r="U1177" i="19"/>
  <c r="P1177" i="19" s="1"/>
  <c r="V1176" i="19"/>
  <c r="W1176" i="19" s="1"/>
  <c r="U1176" i="19"/>
  <c r="P1176" i="19" s="1"/>
  <c r="V1175" i="19"/>
  <c r="W1175" i="19" s="1"/>
  <c r="U1175" i="19"/>
  <c r="P1175" i="19"/>
  <c r="V1174" i="19"/>
  <c r="W1174" i="19" s="1"/>
  <c r="U1174" i="19"/>
  <c r="P1174" i="19"/>
  <c r="V1173" i="19"/>
  <c r="W1173" i="19" s="1"/>
  <c r="U1173" i="19"/>
  <c r="P1173" i="19" s="1"/>
  <c r="V1172" i="19"/>
  <c r="W1172" i="19" s="1"/>
  <c r="U1172" i="19"/>
  <c r="P1172" i="19" s="1"/>
  <c r="W1171" i="19"/>
  <c r="V1171" i="19"/>
  <c r="U1171" i="19"/>
  <c r="P1171" i="19" s="1"/>
  <c r="V1170" i="19"/>
  <c r="W1170" i="19" s="1"/>
  <c r="U1170" i="19"/>
  <c r="P1170" i="19"/>
  <c r="W1169" i="19"/>
  <c r="V1169" i="19"/>
  <c r="U1169" i="19"/>
  <c r="P1169" i="19" s="1"/>
  <c r="V1168" i="19"/>
  <c r="W1168" i="19" s="1"/>
  <c r="U1168" i="19"/>
  <c r="P1168" i="19"/>
  <c r="V1167" i="19"/>
  <c r="W1167" i="19" s="1"/>
  <c r="U1167" i="19"/>
  <c r="P1167" i="19" s="1"/>
  <c r="V1166" i="19"/>
  <c r="W1166" i="19" s="1"/>
  <c r="U1166" i="19"/>
  <c r="P1166" i="19"/>
  <c r="W1165" i="19"/>
  <c r="V1165" i="19"/>
  <c r="U1165" i="19"/>
  <c r="P1165" i="19" s="1"/>
  <c r="V1164" i="19"/>
  <c r="W1164" i="19" s="1"/>
  <c r="U1164" i="19"/>
  <c r="P1164" i="19"/>
  <c r="V1163" i="19"/>
  <c r="W1163" i="19" s="1"/>
  <c r="U1163" i="19"/>
  <c r="P1163" i="19" s="1"/>
  <c r="V1162" i="19"/>
  <c r="W1162" i="19" s="1"/>
  <c r="U1162" i="19"/>
  <c r="P1162" i="19"/>
  <c r="V1161" i="19"/>
  <c r="W1161" i="19" s="1"/>
  <c r="U1161" i="19"/>
  <c r="P1161" i="19" s="1"/>
  <c r="W1160" i="19"/>
  <c r="V1160" i="19"/>
  <c r="U1160" i="19"/>
  <c r="P1160" i="19"/>
  <c r="V1159" i="19"/>
  <c r="W1159" i="19" s="1"/>
  <c r="U1159" i="19"/>
  <c r="P1159" i="19" s="1"/>
  <c r="V1158" i="19"/>
  <c r="W1158" i="19" s="1"/>
  <c r="U1158" i="19"/>
  <c r="P1158" i="19" s="1"/>
  <c r="V1157" i="19"/>
  <c r="W1157" i="19" s="1"/>
  <c r="U1157" i="19"/>
  <c r="P1157" i="19"/>
  <c r="W1156" i="19"/>
  <c r="V1156" i="19"/>
  <c r="U1156" i="19"/>
  <c r="P1156" i="19"/>
  <c r="V1155" i="19"/>
  <c r="W1155" i="19" s="1"/>
  <c r="U1155" i="19"/>
  <c r="P1155" i="19"/>
  <c r="W1154" i="19"/>
  <c r="V1154" i="19"/>
  <c r="U1154" i="19"/>
  <c r="P1154" i="19" s="1"/>
  <c r="V1153" i="19"/>
  <c r="W1153" i="19" s="1"/>
  <c r="U1153" i="19"/>
  <c r="P1153" i="19"/>
  <c r="V1152" i="19"/>
  <c r="W1152" i="19" s="1"/>
  <c r="U1152" i="19"/>
  <c r="P1152" i="19"/>
  <c r="V1151" i="19"/>
  <c r="W1151" i="19" s="1"/>
  <c r="U1151" i="19"/>
  <c r="P1151" i="19"/>
  <c r="V1150" i="19"/>
  <c r="W1150" i="19" s="1"/>
  <c r="U1150" i="19"/>
  <c r="P1150" i="19" s="1"/>
  <c r="V1149" i="19"/>
  <c r="W1149" i="19" s="1"/>
  <c r="U1149" i="19"/>
  <c r="P1149" i="19" s="1"/>
  <c r="W1148" i="19"/>
  <c r="V1148" i="19"/>
  <c r="U1148" i="19"/>
  <c r="P1148" i="19" s="1"/>
  <c r="W1147" i="19"/>
  <c r="V1147" i="19"/>
  <c r="U1147" i="19"/>
  <c r="P1147" i="19"/>
  <c r="V1146" i="19"/>
  <c r="W1146" i="19" s="1"/>
  <c r="U1146" i="19"/>
  <c r="P1146" i="19" s="1"/>
  <c r="V1145" i="19"/>
  <c r="W1145" i="19" s="1"/>
  <c r="U1145" i="19"/>
  <c r="P1145" i="19"/>
  <c r="V1144" i="19"/>
  <c r="W1144" i="19" s="1"/>
  <c r="U1144" i="19"/>
  <c r="P1144" i="19"/>
  <c r="V1143" i="19"/>
  <c r="W1143" i="19" s="1"/>
  <c r="U1143" i="19"/>
  <c r="P1143" i="19"/>
  <c r="W1142" i="19"/>
  <c r="V1142" i="19"/>
  <c r="U1142" i="19"/>
  <c r="P1142" i="19"/>
  <c r="W1141" i="19"/>
  <c r="V1141" i="19"/>
  <c r="U1141" i="19"/>
  <c r="P1141" i="19" s="1"/>
  <c r="V1140" i="19"/>
  <c r="W1140" i="19" s="1"/>
  <c r="U1140" i="19"/>
  <c r="P1140" i="19" s="1"/>
  <c r="V1139" i="19"/>
  <c r="W1139" i="19" s="1"/>
  <c r="U1139" i="19"/>
  <c r="P1139" i="19"/>
  <c r="W1138" i="19"/>
  <c r="V1138" i="19"/>
  <c r="U1138" i="19"/>
  <c r="P1138" i="19"/>
  <c r="V1137" i="19"/>
  <c r="W1137" i="19" s="1"/>
  <c r="U1137" i="19"/>
  <c r="P1137" i="19"/>
  <c r="V1136" i="19"/>
  <c r="W1136" i="19" s="1"/>
  <c r="U1136" i="19"/>
  <c r="P1136" i="19" s="1"/>
  <c r="V1135" i="19"/>
  <c r="W1135" i="19" s="1"/>
  <c r="U1135" i="19"/>
  <c r="P1135" i="19" s="1"/>
  <c r="V1134" i="19"/>
  <c r="W1134" i="19" s="1"/>
  <c r="U1134" i="19"/>
  <c r="P1134" i="19"/>
  <c r="W1133" i="19"/>
  <c r="V1133" i="19"/>
  <c r="U1133" i="19"/>
  <c r="P1133" i="19"/>
  <c r="V1132" i="19"/>
  <c r="W1132" i="19" s="1"/>
  <c r="U1132" i="19"/>
  <c r="P1132" i="19"/>
  <c r="V1131" i="19"/>
  <c r="W1131" i="19" s="1"/>
  <c r="U1131" i="19"/>
  <c r="P1131" i="19" s="1"/>
  <c r="W1130" i="19"/>
  <c r="V1130" i="19"/>
  <c r="U1130" i="19"/>
  <c r="P1130" i="19"/>
  <c r="W1129" i="19"/>
  <c r="V1129" i="19"/>
  <c r="U1129" i="19"/>
  <c r="P1129" i="19"/>
  <c r="V1128" i="19"/>
  <c r="W1128" i="19" s="1"/>
  <c r="U1128" i="19"/>
  <c r="P1128" i="19"/>
  <c r="V1127" i="19"/>
  <c r="W1127" i="19" s="1"/>
  <c r="U1127" i="19"/>
  <c r="P1127" i="19" s="1"/>
  <c r="V1126" i="19"/>
  <c r="W1126" i="19" s="1"/>
  <c r="U1126" i="19"/>
  <c r="P1126" i="19"/>
  <c r="V1125" i="19"/>
  <c r="W1125" i="19" s="1"/>
  <c r="U1125" i="19"/>
  <c r="P1125" i="19" s="1"/>
  <c r="W1124" i="19"/>
  <c r="V1124" i="19"/>
  <c r="U1124" i="19"/>
  <c r="P1124" i="19"/>
  <c r="V1123" i="19"/>
  <c r="W1123" i="19" s="1"/>
  <c r="U1123" i="19"/>
  <c r="P1123" i="19" s="1"/>
  <c r="V1122" i="19"/>
  <c r="W1122" i="19" s="1"/>
  <c r="U1122" i="19"/>
  <c r="P1122" i="19" s="1"/>
  <c r="V1121" i="19"/>
  <c r="W1121" i="19" s="1"/>
  <c r="U1121" i="19"/>
  <c r="P1121" i="19"/>
  <c r="W1120" i="19"/>
  <c r="V1120" i="19"/>
  <c r="U1120" i="19"/>
  <c r="P1120" i="19"/>
  <c r="V1119" i="19"/>
  <c r="W1119" i="19" s="1"/>
  <c r="U1119" i="19"/>
  <c r="P1119" i="19" s="1"/>
  <c r="V1118" i="19"/>
  <c r="U1118" i="19"/>
  <c r="P1118" i="19"/>
  <c r="V1117" i="19"/>
  <c r="U1117" i="19"/>
  <c r="P1117" i="19"/>
  <c r="V1116" i="19"/>
  <c r="W1116" i="19" s="1"/>
  <c r="U1116" i="19"/>
  <c r="P1116" i="19"/>
  <c r="V1115" i="19"/>
  <c r="W1115" i="19" s="1"/>
  <c r="U1115" i="19"/>
  <c r="P1115" i="19" s="1"/>
  <c r="W1114" i="19"/>
  <c r="V1114" i="19"/>
  <c r="U1114" i="19"/>
  <c r="P1114" i="19" s="1"/>
  <c r="V1113" i="19"/>
  <c r="W1113" i="19" s="1"/>
  <c r="U1113" i="19"/>
  <c r="P1113" i="19"/>
  <c r="V1112" i="19"/>
  <c r="W1112" i="19" s="1"/>
  <c r="U1112" i="19"/>
  <c r="P1112" i="19" s="1"/>
  <c r="W1111" i="19"/>
  <c r="V1111" i="19"/>
  <c r="U1111" i="19"/>
  <c r="P1111" i="19" s="1"/>
  <c r="V1110" i="19"/>
  <c r="W1110" i="19" s="1"/>
  <c r="U1110" i="19"/>
  <c r="P1110" i="19"/>
  <c r="W1109" i="19"/>
  <c r="V1109" i="19"/>
  <c r="U1109" i="19"/>
  <c r="P1109" i="19" s="1"/>
  <c r="W1108" i="19"/>
  <c r="V1108" i="19"/>
  <c r="U1108" i="19"/>
  <c r="P1108" i="19" s="1"/>
  <c r="V1107" i="19"/>
  <c r="W1107" i="19" s="1"/>
  <c r="U1107" i="19"/>
  <c r="P1107" i="19"/>
  <c r="V1106" i="19"/>
  <c r="W1106" i="19" s="1"/>
  <c r="U1106" i="19"/>
  <c r="P1106" i="19" s="1"/>
  <c r="V1105" i="19"/>
  <c r="W1105" i="19" s="1"/>
  <c r="U1105" i="19"/>
  <c r="P1105" i="19" s="1"/>
  <c r="V1104" i="19"/>
  <c r="W1104" i="19" s="1"/>
  <c r="U1104" i="19"/>
  <c r="P1104" i="19"/>
  <c r="V1103" i="19"/>
  <c r="W1103" i="19" s="1"/>
  <c r="U1103" i="19"/>
  <c r="P1103" i="19" s="1"/>
  <c r="V1102" i="19"/>
  <c r="W1102" i="19" s="1"/>
  <c r="U1102" i="19"/>
  <c r="P1102" i="19"/>
  <c r="V1101" i="19"/>
  <c r="W1101" i="19" s="1"/>
  <c r="U1101" i="19"/>
  <c r="P1101" i="19"/>
  <c r="V1100" i="19"/>
  <c r="W1100" i="19" s="1"/>
  <c r="U1100" i="19"/>
  <c r="P1100" i="19" s="1"/>
  <c r="W1099" i="19"/>
  <c r="V1099" i="19"/>
  <c r="U1099" i="19"/>
  <c r="P1099" i="19"/>
  <c r="V1098" i="19"/>
  <c r="W1098" i="19" s="1"/>
  <c r="U1098" i="19"/>
  <c r="P1098" i="19"/>
  <c r="V1097" i="19"/>
  <c r="W1097" i="19" s="1"/>
  <c r="U1097" i="19"/>
  <c r="P1097" i="19" s="1"/>
  <c r="W1096" i="19"/>
  <c r="V1096" i="19"/>
  <c r="U1096" i="19"/>
  <c r="P1096" i="19" s="1"/>
  <c r="V1095" i="19"/>
  <c r="U1095" i="19"/>
  <c r="P1095" i="19" s="1"/>
  <c r="W1094" i="19"/>
  <c r="V1094" i="19"/>
  <c r="U1094" i="19"/>
  <c r="P1094" i="19" s="1"/>
  <c r="W1093" i="19"/>
  <c r="V1093" i="19"/>
  <c r="U1093" i="19"/>
  <c r="P1093" i="19" s="1"/>
  <c r="V1092" i="19"/>
  <c r="U1092" i="19"/>
  <c r="P1092" i="19" s="1"/>
  <c r="V1091" i="19"/>
  <c r="W1091" i="19" s="1"/>
  <c r="U1091" i="19"/>
  <c r="P1091" i="19" s="1"/>
  <c r="V1090" i="19"/>
  <c r="W1090" i="19" s="1"/>
  <c r="U1090" i="19"/>
  <c r="P1090" i="19" s="1"/>
  <c r="V1089" i="19"/>
  <c r="W1089" i="19" s="1"/>
  <c r="U1089" i="19"/>
  <c r="P1089" i="19"/>
  <c r="V1088" i="19"/>
  <c r="W1088" i="19" s="1"/>
  <c r="U1088" i="19"/>
  <c r="P1088" i="19" s="1"/>
  <c r="V1087" i="19"/>
  <c r="W1087" i="19" s="1"/>
  <c r="U1087" i="19"/>
  <c r="P1087" i="19" s="1"/>
  <c r="V1086" i="19"/>
  <c r="W1086" i="19" s="1"/>
  <c r="U1086" i="19"/>
  <c r="P1086" i="19" s="1"/>
  <c r="V1085" i="19"/>
  <c r="W1085" i="19" s="1"/>
  <c r="U1085" i="19"/>
  <c r="P1085" i="19" s="1"/>
  <c r="W1084" i="19"/>
  <c r="V1084" i="19"/>
  <c r="U1084" i="19"/>
  <c r="P1084" i="19" s="1"/>
  <c r="V1083" i="19"/>
  <c r="W1083" i="19" s="1"/>
  <c r="U1083" i="19"/>
  <c r="P1083" i="19" s="1"/>
  <c r="V1082" i="19"/>
  <c r="W1082" i="19" s="1"/>
  <c r="U1082" i="19"/>
  <c r="P1082" i="19" s="1"/>
  <c r="V1081" i="19"/>
  <c r="W1081" i="19" s="1"/>
  <c r="U1081" i="19"/>
  <c r="P1081" i="19" s="1"/>
  <c r="W1080" i="19"/>
  <c r="V1080" i="19"/>
  <c r="U1080" i="19"/>
  <c r="P1080" i="19" s="1"/>
  <c r="V1079" i="19"/>
  <c r="W1079" i="19" s="1"/>
  <c r="U1079" i="19"/>
  <c r="P1079" i="19" s="1"/>
  <c r="V1078" i="19"/>
  <c r="W1078" i="19" s="1"/>
  <c r="U1078" i="19"/>
  <c r="P1078" i="19" s="1"/>
  <c r="V1077" i="19"/>
  <c r="W1077" i="19" s="1"/>
  <c r="U1077" i="19"/>
  <c r="P1077" i="19"/>
  <c r="V1076" i="19"/>
  <c r="W1076" i="19" s="1"/>
  <c r="U1076" i="19"/>
  <c r="P1076" i="19" s="1"/>
  <c r="V1075" i="19"/>
  <c r="W1075" i="19" s="1"/>
  <c r="U1075" i="19"/>
  <c r="P1075" i="19" s="1"/>
  <c r="V1074" i="19"/>
  <c r="W1074" i="19" s="1"/>
  <c r="U1074" i="19"/>
  <c r="P1074" i="19" s="1"/>
  <c r="V1073" i="19"/>
  <c r="W1073" i="19" s="1"/>
  <c r="U1073" i="19"/>
  <c r="P1073" i="19" s="1"/>
  <c r="W1072" i="19"/>
  <c r="V1072" i="19"/>
  <c r="U1072" i="19"/>
  <c r="P1072" i="19" s="1"/>
  <c r="V1071" i="19"/>
  <c r="U1071" i="19"/>
  <c r="P1071" i="19"/>
  <c r="W1070" i="19"/>
  <c r="V1070" i="19"/>
  <c r="U1070" i="19"/>
  <c r="P1070" i="19" s="1"/>
  <c r="V1069" i="19"/>
  <c r="W1069" i="19" s="1"/>
  <c r="U1069" i="19"/>
  <c r="P1069" i="19"/>
  <c r="V1068" i="19"/>
  <c r="W1068" i="19" s="1"/>
  <c r="U1068" i="19"/>
  <c r="P1068" i="19" s="1"/>
  <c r="W1067" i="19"/>
  <c r="V1067" i="19"/>
  <c r="U1067" i="19"/>
  <c r="P1067" i="19"/>
  <c r="V1066" i="19"/>
  <c r="W1066" i="19" s="1"/>
  <c r="U1066" i="19"/>
  <c r="P1066" i="19"/>
  <c r="V1065" i="19"/>
  <c r="W1065" i="19" s="1"/>
  <c r="U1065" i="19"/>
  <c r="P1065" i="19" s="1"/>
  <c r="W1064" i="19"/>
  <c r="V1064" i="19"/>
  <c r="U1064" i="19"/>
  <c r="P1064" i="19"/>
  <c r="V1063" i="19"/>
  <c r="W1063" i="19" s="1"/>
  <c r="U1063" i="19"/>
  <c r="P1063" i="19"/>
  <c r="V1062" i="19"/>
  <c r="W1062" i="19" s="1"/>
  <c r="U1062" i="19"/>
  <c r="P1062" i="19" s="1"/>
  <c r="W1061" i="19"/>
  <c r="V1061" i="19"/>
  <c r="U1061" i="19"/>
  <c r="P1061" i="19" s="1"/>
  <c r="V1060" i="19"/>
  <c r="W1060" i="19" s="1"/>
  <c r="U1060" i="19"/>
  <c r="P1060" i="19" s="1"/>
  <c r="V1059" i="19"/>
  <c r="W1059" i="19" s="1"/>
  <c r="U1059" i="19"/>
  <c r="P1059" i="19" s="1"/>
  <c r="W1058" i="19"/>
  <c r="V1058" i="19"/>
  <c r="U1058" i="19"/>
  <c r="P1058" i="19" s="1"/>
  <c r="V1057" i="19"/>
  <c r="W1057" i="19" s="1"/>
  <c r="U1057" i="19"/>
  <c r="P1057" i="19"/>
  <c r="V1056" i="19"/>
  <c r="W1056" i="19" s="1"/>
  <c r="U1056" i="19"/>
  <c r="P1056" i="19"/>
  <c r="W1055" i="19"/>
  <c r="V1055" i="19"/>
  <c r="U1055" i="19"/>
  <c r="P1055" i="19" s="1"/>
  <c r="V1054" i="19"/>
  <c r="W1054" i="19" s="1"/>
  <c r="U1054" i="19"/>
  <c r="P1054" i="19"/>
  <c r="V1053" i="19"/>
  <c r="W1053" i="19" s="1"/>
  <c r="U1053" i="19"/>
  <c r="P1053" i="19"/>
  <c r="W1052" i="19"/>
  <c r="V1052" i="19"/>
  <c r="U1052" i="19"/>
  <c r="P1052" i="19" s="1"/>
  <c r="V1051" i="19"/>
  <c r="W1051" i="19" s="1"/>
  <c r="U1051" i="19"/>
  <c r="P1051" i="19"/>
  <c r="V1050" i="19"/>
  <c r="W1050" i="19" s="1"/>
  <c r="U1050" i="19"/>
  <c r="P1050" i="19" s="1"/>
  <c r="W1049" i="19"/>
  <c r="V1049" i="19"/>
  <c r="U1049" i="19"/>
  <c r="P1049" i="19"/>
  <c r="V1048" i="19"/>
  <c r="W1048" i="19" s="1"/>
  <c r="U1048" i="19"/>
  <c r="P1048" i="19"/>
  <c r="V1047" i="19"/>
  <c r="W1047" i="19" s="1"/>
  <c r="U1047" i="19"/>
  <c r="P1047" i="19" s="1"/>
  <c r="W1046" i="19"/>
  <c r="V1046" i="19"/>
  <c r="U1046" i="19"/>
  <c r="P1046" i="19" s="1"/>
  <c r="V1045" i="19"/>
  <c r="W1045" i="19" s="1"/>
  <c r="U1045" i="19"/>
  <c r="P1045" i="19"/>
  <c r="V1044" i="19"/>
  <c r="W1044" i="19" s="1"/>
  <c r="U1044" i="19"/>
  <c r="P1044" i="19" s="1"/>
  <c r="W1043" i="19"/>
  <c r="V1043" i="19"/>
  <c r="U1043" i="19"/>
  <c r="P1043" i="19" s="1"/>
  <c r="V1042" i="19"/>
  <c r="W1042" i="19" s="1"/>
  <c r="U1042" i="19"/>
  <c r="P1042" i="19" s="1"/>
  <c r="V1041" i="19"/>
  <c r="W1041" i="19" s="1"/>
  <c r="U1041" i="19"/>
  <c r="P1041" i="19" s="1"/>
  <c r="W1040" i="19"/>
  <c r="V1040" i="19"/>
  <c r="U1040" i="19"/>
  <c r="P1040" i="19" s="1"/>
  <c r="V1039" i="19"/>
  <c r="W1039" i="19" s="1"/>
  <c r="U1039" i="19"/>
  <c r="P1039" i="19"/>
  <c r="V1038" i="19"/>
  <c r="W1038" i="19" s="1"/>
  <c r="U1038" i="19"/>
  <c r="P1038" i="19"/>
  <c r="W1037" i="19"/>
  <c r="V1037" i="19"/>
  <c r="U1037" i="19"/>
  <c r="P1037" i="19" s="1"/>
  <c r="V1036" i="19"/>
  <c r="W1036" i="19" s="1"/>
  <c r="U1036" i="19"/>
  <c r="P1036" i="19"/>
  <c r="V1035" i="19"/>
  <c r="W1035" i="19" s="1"/>
  <c r="U1035" i="19"/>
  <c r="P1035" i="19" s="1"/>
  <c r="W1034" i="19"/>
  <c r="V1034" i="19"/>
  <c r="U1034" i="19"/>
  <c r="P1034" i="19"/>
  <c r="V1033" i="19"/>
  <c r="U1033" i="19"/>
  <c r="P1033" i="19" s="1"/>
  <c r="W1032" i="19"/>
  <c r="V1032" i="19"/>
  <c r="U1032" i="19"/>
  <c r="P1032" i="19"/>
  <c r="V1031" i="19"/>
  <c r="W1031" i="19" s="1"/>
  <c r="U1031" i="19"/>
  <c r="P1031" i="19"/>
  <c r="W1030" i="19"/>
  <c r="V1030" i="19"/>
  <c r="U1030" i="19"/>
  <c r="P1030" i="19" s="1"/>
  <c r="W1029" i="19"/>
  <c r="V1029" i="19"/>
  <c r="U1029" i="19"/>
  <c r="P1029" i="19"/>
  <c r="V1028" i="19"/>
  <c r="W1028" i="19" s="1"/>
  <c r="U1028" i="19"/>
  <c r="P1028" i="19"/>
  <c r="W1027" i="19"/>
  <c r="V1027" i="19"/>
  <c r="U1027" i="19"/>
  <c r="P1027" i="19" s="1"/>
  <c r="W1026" i="19"/>
  <c r="V1026" i="19"/>
  <c r="U1026" i="19"/>
  <c r="P1026" i="19"/>
  <c r="V1025" i="19"/>
  <c r="W1025" i="19" s="1"/>
  <c r="U1025" i="19"/>
  <c r="P1025" i="19"/>
  <c r="W1024" i="19"/>
  <c r="V1024" i="19"/>
  <c r="U1024" i="19"/>
  <c r="P1024" i="19" s="1"/>
  <c r="W1023" i="19"/>
  <c r="V1023" i="19"/>
  <c r="U1023" i="19"/>
  <c r="P1023" i="19"/>
  <c r="V1022" i="19"/>
  <c r="W1022" i="19" s="1"/>
  <c r="U1022" i="19"/>
  <c r="P1022" i="19"/>
  <c r="W1021" i="19"/>
  <c r="V1021" i="19"/>
  <c r="U1021" i="19"/>
  <c r="P1021" i="19" s="1"/>
  <c r="W1020" i="19"/>
  <c r="V1020" i="19"/>
  <c r="U1020" i="19"/>
  <c r="P1020" i="19" s="1"/>
  <c r="V1019" i="19"/>
  <c r="W1019" i="19" s="1"/>
  <c r="U1019" i="19"/>
  <c r="P1019" i="19"/>
  <c r="W1018" i="19"/>
  <c r="V1018" i="19"/>
  <c r="U1018" i="19"/>
  <c r="P1018" i="19" s="1"/>
  <c r="W1017" i="19"/>
  <c r="V1017" i="19"/>
  <c r="U1017" i="19"/>
  <c r="P1017" i="19"/>
  <c r="V1016" i="19"/>
  <c r="W1016" i="19" s="1"/>
  <c r="U1016" i="19"/>
  <c r="P1016" i="19"/>
  <c r="W1015" i="19"/>
  <c r="V1015" i="19"/>
  <c r="U1015" i="19"/>
  <c r="P1015" i="19" s="1"/>
  <c r="W1014" i="19"/>
  <c r="V1014" i="19"/>
  <c r="U1014" i="19"/>
  <c r="P1014" i="19"/>
  <c r="V1013" i="19"/>
  <c r="W1013" i="19" s="1"/>
  <c r="U1013" i="19"/>
  <c r="P1013" i="19"/>
  <c r="W1012" i="19"/>
  <c r="V1012" i="19"/>
  <c r="U1012" i="19"/>
  <c r="P1012" i="19" s="1"/>
  <c r="W1011" i="19"/>
  <c r="V1011" i="19"/>
  <c r="U1011" i="19"/>
  <c r="P1011" i="19"/>
  <c r="V1010" i="19"/>
  <c r="W1010" i="19" s="1"/>
  <c r="U1010" i="19"/>
  <c r="P1010" i="19"/>
  <c r="W1009" i="19"/>
  <c r="V1009" i="19"/>
  <c r="U1009" i="19"/>
  <c r="P1009" i="19" s="1"/>
  <c r="V1008" i="19"/>
  <c r="U1008" i="19"/>
  <c r="P1008" i="19"/>
  <c r="W1007" i="19"/>
  <c r="V1007" i="19"/>
  <c r="U1007" i="19"/>
  <c r="P1007" i="19" s="1"/>
  <c r="W1006" i="19"/>
  <c r="V1006" i="19"/>
  <c r="U1006" i="19"/>
  <c r="P1006" i="19"/>
  <c r="W1005" i="19"/>
  <c r="V1005" i="19"/>
  <c r="U1005" i="19"/>
  <c r="P1005" i="19" s="1"/>
  <c r="W1004" i="19"/>
  <c r="V1004" i="19"/>
  <c r="U1004" i="19"/>
  <c r="P1004" i="19" s="1"/>
  <c r="V1003" i="19"/>
  <c r="W1003" i="19" s="1"/>
  <c r="U1003" i="19"/>
  <c r="P1003" i="19"/>
  <c r="V1002" i="19"/>
  <c r="W1002" i="19" s="1"/>
  <c r="U1002" i="19"/>
  <c r="P1002" i="19"/>
  <c r="V1001" i="19"/>
  <c r="W1001" i="19" s="1"/>
  <c r="U1001" i="19"/>
  <c r="P1001" i="19" s="1"/>
  <c r="V1000" i="19"/>
  <c r="U1000" i="19"/>
  <c r="P1000" i="19" s="1"/>
  <c r="V999" i="19"/>
  <c r="U999" i="19"/>
  <c r="P999" i="19"/>
  <c r="V998" i="19"/>
  <c r="W998" i="19" s="1"/>
  <c r="U998" i="19"/>
  <c r="P998" i="19"/>
  <c r="W997" i="19"/>
  <c r="V997" i="19"/>
  <c r="U997" i="19"/>
  <c r="P997" i="19" s="1"/>
  <c r="V996" i="19"/>
  <c r="W996" i="19" s="1"/>
  <c r="U996" i="19"/>
  <c r="P996" i="19" s="1"/>
  <c r="W995" i="19"/>
  <c r="V995" i="19"/>
  <c r="U995" i="19"/>
  <c r="P995" i="19" s="1"/>
  <c r="W994" i="19"/>
  <c r="V994" i="19"/>
  <c r="U994" i="19"/>
  <c r="P994" i="19"/>
  <c r="V993" i="19"/>
  <c r="U993" i="19"/>
  <c r="P993" i="19"/>
  <c r="V992" i="19"/>
  <c r="U992" i="19"/>
  <c r="P992" i="19" s="1"/>
  <c r="W991" i="19"/>
  <c r="V991" i="19"/>
  <c r="U991" i="19"/>
  <c r="P991" i="19" s="1"/>
  <c r="V990" i="19"/>
  <c r="W990" i="19" s="1"/>
  <c r="U990" i="19"/>
  <c r="P990" i="19"/>
  <c r="V989" i="19"/>
  <c r="W989" i="19" s="1"/>
  <c r="U989" i="19"/>
  <c r="P989" i="19"/>
  <c r="V988" i="19"/>
  <c r="W988" i="19" s="1"/>
  <c r="U988" i="19"/>
  <c r="P988" i="19" s="1"/>
  <c r="W987" i="19"/>
  <c r="V987" i="19"/>
  <c r="U987" i="19"/>
  <c r="P987" i="19"/>
  <c r="V986" i="19"/>
  <c r="W986" i="19" s="1"/>
  <c r="U986" i="19"/>
  <c r="P986" i="19" s="1"/>
  <c r="W985" i="19"/>
  <c r="V985" i="19"/>
  <c r="U985" i="19"/>
  <c r="P985" i="19" s="1"/>
  <c r="V984" i="19"/>
  <c r="W984" i="19" s="1"/>
  <c r="U984" i="19"/>
  <c r="P984" i="19"/>
  <c r="W983" i="19"/>
  <c r="V983" i="19"/>
  <c r="U983" i="19"/>
  <c r="P983" i="19"/>
  <c r="V982" i="19"/>
  <c r="W982" i="19" s="1"/>
  <c r="U982" i="19"/>
  <c r="P982" i="19" s="1"/>
  <c r="W981" i="19"/>
  <c r="V981" i="19"/>
  <c r="U981" i="19"/>
  <c r="P981" i="19"/>
  <c r="W980" i="19"/>
  <c r="V980" i="19"/>
  <c r="U980" i="19"/>
  <c r="P980" i="19"/>
  <c r="W979" i="19"/>
  <c r="V979" i="19"/>
  <c r="U979" i="19"/>
  <c r="P979" i="19" s="1"/>
  <c r="V978" i="19"/>
  <c r="W978" i="19" s="1"/>
  <c r="U978" i="19"/>
  <c r="P978" i="19"/>
  <c r="V977" i="19"/>
  <c r="W977" i="19" s="1"/>
  <c r="U977" i="19"/>
  <c r="P977" i="19" s="1"/>
  <c r="V976" i="19"/>
  <c r="W976" i="19" s="1"/>
  <c r="U976" i="19"/>
  <c r="P976" i="19" s="1"/>
  <c r="W975" i="19"/>
  <c r="V975" i="19"/>
  <c r="U975" i="19"/>
  <c r="P975" i="19"/>
  <c r="W974" i="19"/>
  <c r="V974" i="19"/>
  <c r="U974" i="19"/>
  <c r="P974" i="19"/>
  <c r="V973" i="19"/>
  <c r="W973" i="19" s="1"/>
  <c r="U973" i="19"/>
  <c r="P973" i="19" s="1"/>
  <c r="V972" i="19"/>
  <c r="W972" i="19" s="1"/>
  <c r="U972" i="19"/>
  <c r="P972" i="19"/>
  <c r="V971" i="19"/>
  <c r="W971" i="19" s="1"/>
  <c r="U971" i="19"/>
  <c r="P971" i="19"/>
  <c r="W970" i="19"/>
  <c r="V970" i="19"/>
  <c r="U970" i="19"/>
  <c r="P970" i="19" s="1"/>
  <c r="W969" i="19"/>
  <c r="V969" i="19"/>
  <c r="U969" i="19"/>
  <c r="P969" i="19"/>
  <c r="W968" i="19"/>
  <c r="V968" i="19"/>
  <c r="U968" i="19"/>
  <c r="P968" i="19" s="1"/>
  <c r="V967" i="19"/>
  <c r="W967" i="19" s="1"/>
  <c r="U967" i="19"/>
  <c r="P967" i="19" s="1"/>
  <c r="V966" i="19"/>
  <c r="W966" i="19" s="1"/>
  <c r="U966" i="19"/>
  <c r="P966" i="19"/>
  <c r="V965" i="19"/>
  <c r="W965" i="19" s="1"/>
  <c r="U965" i="19"/>
  <c r="P965" i="19"/>
  <c r="V964" i="19"/>
  <c r="W964" i="19" s="1"/>
  <c r="U964" i="19"/>
  <c r="P964" i="19" s="1"/>
  <c r="V963" i="19"/>
  <c r="W963" i="19" s="1"/>
  <c r="U963" i="19"/>
  <c r="P963" i="19"/>
  <c r="W962" i="19"/>
  <c r="V962" i="19"/>
  <c r="U962" i="19"/>
  <c r="P962" i="19" s="1"/>
  <c r="W961" i="19"/>
  <c r="V961" i="19"/>
  <c r="U961" i="19"/>
  <c r="P961" i="19" s="1"/>
  <c r="W960" i="19"/>
  <c r="V960" i="19"/>
  <c r="U960" i="19"/>
  <c r="P960" i="19"/>
  <c r="V959" i="19"/>
  <c r="W959" i="19" s="1"/>
  <c r="U959" i="19"/>
  <c r="P959" i="19"/>
  <c r="V958" i="19"/>
  <c r="W958" i="19" s="1"/>
  <c r="U958" i="19"/>
  <c r="P958" i="19" s="1"/>
  <c r="W957" i="19"/>
  <c r="V957" i="19"/>
  <c r="U957" i="19"/>
  <c r="P957" i="19"/>
  <c r="W956" i="19"/>
  <c r="V956" i="19"/>
  <c r="U956" i="19"/>
  <c r="P956" i="19" s="1"/>
  <c r="W955" i="19"/>
  <c r="V955" i="19"/>
  <c r="U955" i="19"/>
  <c r="P955" i="19" s="1"/>
  <c r="V954" i="19"/>
  <c r="U954" i="19"/>
  <c r="P954" i="19" s="1"/>
  <c r="W953" i="19"/>
  <c r="V953" i="19"/>
  <c r="U953" i="19"/>
  <c r="P953" i="19"/>
  <c r="V952" i="19"/>
  <c r="W952" i="19" s="1"/>
  <c r="U952" i="19"/>
  <c r="P952" i="19"/>
  <c r="V951" i="19"/>
  <c r="W951" i="19" s="1"/>
  <c r="U951" i="19"/>
  <c r="P951" i="19" s="1"/>
  <c r="V950" i="19"/>
  <c r="W950" i="19" s="1"/>
  <c r="U950" i="19"/>
  <c r="P950" i="19" s="1"/>
  <c r="V949" i="19"/>
  <c r="W949" i="19" s="1"/>
  <c r="U949" i="19"/>
  <c r="P949" i="19"/>
  <c r="V948" i="19"/>
  <c r="W948" i="19" s="1"/>
  <c r="U948" i="19"/>
  <c r="P948" i="19" s="1"/>
  <c r="V947" i="19"/>
  <c r="W947" i="19" s="1"/>
  <c r="U947" i="19"/>
  <c r="P947" i="19"/>
  <c r="W946" i="19"/>
  <c r="V946" i="19"/>
  <c r="U946" i="19"/>
  <c r="P946" i="19"/>
  <c r="V945" i="19"/>
  <c r="W945" i="19" s="1"/>
  <c r="U945" i="19"/>
  <c r="P945" i="19" s="1"/>
  <c r="V944" i="19"/>
  <c r="W944" i="19" s="1"/>
  <c r="U944" i="19"/>
  <c r="P944" i="19"/>
  <c r="V943" i="19"/>
  <c r="U943" i="19"/>
  <c r="P943" i="19"/>
  <c r="W942" i="19"/>
  <c r="V942" i="19"/>
  <c r="U942" i="19"/>
  <c r="P942" i="19" s="1"/>
  <c r="V941" i="19"/>
  <c r="W941" i="19" s="1"/>
  <c r="U941" i="19"/>
  <c r="P941" i="19"/>
  <c r="V940" i="19"/>
  <c r="W940" i="19" s="1"/>
  <c r="U940" i="19"/>
  <c r="P940" i="19"/>
  <c r="W939" i="19"/>
  <c r="V939" i="19"/>
  <c r="U939" i="19"/>
  <c r="P939" i="19"/>
  <c r="V938" i="19"/>
  <c r="W938" i="19" s="1"/>
  <c r="U938" i="19"/>
  <c r="P938" i="19" s="1"/>
  <c r="W937" i="19"/>
  <c r="V937" i="19"/>
  <c r="U937" i="19"/>
  <c r="P937" i="19" s="1"/>
  <c r="V936" i="19"/>
  <c r="U936" i="19"/>
  <c r="P936" i="19"/>
  <c r="W935" i="19"/>
  <c r="V935" i="19"/>
  <c r="U935" i="19"/>
  <c r="P935" i="19"/>
  <c r="V934" i="19"/>
  <c r="W934" i="19" s="1"/>
  <c r="U934" i="19"/>
  <c r="P934" i="19"/>
  <c r="V933" i="19"/>
  <c r="W933" i="19" s="1"/>
  <c r="U933" i="19"/>
  <c r="P933" i="19"/>
  <c r="W932" i="19"/>
  <c r="V932" i="19"/>
  <c r="U932" i="19"/>
  <c r="P932" i="19"/>
  <c r="V931" i="19"/>
  <c r="W931" i="19" s="1"/>
  <c r="U931" i="19"/>
  <c r="P931" i="19"/>
  <c r="V930" i="19"/>
  <c r="W930" i="19" s="1"/>
  <c r="U930" i="19"/>
  <c r="P930" i="19"/>
  <c r="W929" i="19"/>
  <c r="V929" i="19"/>
  <c r="U929" i="19"/>
  <c r="P929" i="19"/>
  <c r="V928" i="19"/>
  <c r="W928" i="19" s="1"/>
  <c r="U928" i="19"/>
  <c r="P928" i="19"/>
  <c r="V927" i="19"/>
  <c r="W927" i="19" s="1"/>
  <c r="U927" i="19"/>
  <c r="P927" i="19"/>
  <c r="W926" i="19"/>
  <c r="V926" i="19"/>
  <c r="U926" i="19"/>
  <c r="P926" i="19"/>
  <c r="V925" i="19"/>
  <c r="W925" i="19" s="1"/>
  <c r="U925" i="19"/>
  <c r="P925" i="19"/>
  <c r="V924" i="19"/>
  <c r="W924" i="19" s="1"/>
  <c r="U924" i="19"/>
  <c r="P924" i="19"/>
  <c r="W923" i="19"/>
  <c r="V923" i="19"/>
  <c r="U923" i="19"/>
  <c r="P923" i="19"/>
  <c r="V922" i="19"/>
  <c r="W922" i="19" s="1"/>
  <c r="U922" i="19"/>
  <c r="P922" i="19"/>
  <c r="V921" i="19"/>
  <c r="W921" i="19" s="1"/>
  <c r="U921" i="19"/>
  <c r="P921" i="19"/>
  <c r="W920" i="19"/>
  <c r="V920" i="19"/>
  <c r="U920" i="19"/>
  <c r="P920" i="19"/>
  <c r="V919" i="19"/>
  <c r="W919" i="19" s="1"/>
  <c r="U919" i="19"/>
  <c r="P919" i="19"/>
  <c r="V918" i="19"/>
  <c r="W918" i="19" s="1"/>
  <c r="U918" i="19"/>
  <c r="P918" i="19"/>
  <c r="W917" i="19"/>
  <c r="V917" i="19"/>
  <c r="U917" i="19"/>
  <c r="P917" i="19"/>
  <c r="V916" i="19"/>
  <c r="W916" i="19" s="1"/>
  <c r="U916" i="19"/>
  <c r="P916" i="19"/>
  <c r="V915" i="19"/>
  <c r="W915" i="19" s="1"/>
  <c r="U915" i="19"/>
  <c r="P915" i="19"/>
  <c r="W914" i="19"/>
  <c r="V914" i="19"/>
  <c r="U914" i="19"/>
  <c r="P914" i="19"/>
  <c r="V913" i="19"/>
  <c r="W913" i="19" s="1"/>
  <c r="U913" i="19"/>
  <c r="P913" i="19"/>
  <c r="V912" i="19"/>
  <c r="W912" i="19" s="1"/>
  <c r="U912" i="19"/>
  <c r="P912" i="19"/>
  <c r="W911" i="19"/>
  <c r="V911" i="19"/>
  <c r="U911" i="19"/>
  <c r="P911" i="19"/>
  <c r="V910" i="19"/>
  <c r="W910" i="19" s="1"/>
  <c r="U910" i="19"/>
  <c r="P910" i="19"/>
  <c r="V909" i="19"/>
  <c r="W909" i="19" s="1"/>
  <c r="U909" i="19"/>
  <c r="P909" i="19"/>
  <c r="W908" i="19"/>
  <c r="V908" i="19"/>
  <c r="U908" i="19"/>
  <c r="P908" i="19"/>
  <c r="V907" i="19"/>
  <c r="W907" i="19" s="1"/>
  <c r="U907" i="19"/>
  <c r="P907" i="19"/>
  <c r="V906" i="19"/>
  <c r="W906" i="19" s="1"/>
  <c r="U906" i="19"/>
  <c r="P906" i="19"/>
  <c r="W905" i="19"/>
  <c r="V905" i="19"/>
  <c r="U905" i="19"/>
  <c r="P905" i="19"/>
  <c r="V904" i="19"/>
  <c r="W904" i="19" s="1"/>
  <c r="U904" i="19"/>
  <c r="P904" i="19"/>
  <c r="V903" i="19"/>
  <c r="W903" i="19" s="1"/>
  <c r="U903" i="19"/>
  <c r="P903" i="19"/>
  <c r="W902" i="19"/>
  <c r="V902" i="19"/>
  <c r="U902" i="19"/>
  <c r="P902" i="19"/>
  <c r="V901" i="19"/>
  <c r="W901" i="19" s="1"/>
  <c r="U901" i="19"/>
  <c r="P901" i="19"/>
  <c r="V900" i="19"/>
  <c r="W900" i="19" s="1"/>
  <c r="U900" i="19"/>
  <c r="P900" i="19"/>
  <c r="W899" i="19"/>
  <c r="V899" i="19"/>
  <c r="U899" i="19"/>
  <c r="P899" i="19"/>
  <c r="V898" i="19"/>
  <c r="W898" i="19" s="1"/>
  <c r="U898" i="19"/>
  <c r="P898" i="19"/>
  <c r="V897" i="19"/>
  <c r="W897" i="19" s="1"/>
  <c r="U897" i="19"/>
  <c r="P897" i="19"/>
  <c r="V896" i="19"/>
  <c r="W896" i="19" s="1"/>
  <c r="U896" i="19"/>
  <c r="P896" i="19"/>
  <c r="V895" i="19"/>
  <c r="W895" i="19" s="1"/>
  <c r="U895" i="19"/>
  <c r="P895" i="19"/>
  <c r="V894" i="19"/>
  <c r="W894" i="19" s="1"/>
  <c r="U894" i="19"/>
  <c r="P894" i="19"/>
  <c r="V893" i="19"/>
  <c r="U893" i="19"/>
  <c r="P893" i="19" s="1"/>
  <c r="W892" i="19"/>
  <c r="V892" i="19"/>
  <c r="U892" i="19"/>
  <c r="P892" i="19" s="1"/>
  <c r="W891" i="19"/>
  <c r="V891" i="19"/>
  <c r="U891" i="19"/>
  <c r="P891" i="19" s="1"/>
  <c r="W890" i="19"/>
  <c r="V890" i="19"/>
  <c r="U890" i="19"/>
  <c r="P890" i="19"/>
  <c r="V889" i="19"/>
  <c r="W889" i="19" s="1"/>
  <c r="U889" i="19"/>
  <c r="P889" i="19"/>
  <c r="W888" i="19"/>
  <c r="V888" i="19"/>
  <c r="U888" i="19"/>
  <c r="P888" i="19" s="1"/>
  <c r="V887" i="19"/>
  <c r="W887" i="19" s="1"/>
  <c r="U887" i="19"/>
  <c r="P887" i="19"/>
  <c r="W886" i="19"/>
  <c r="V886" i="19"/>
  <c r="U886" i="19"/>
  <c r="P886" i="19" s="1"/>
  <c r="V885" i="19"/>
  <c r="W885" i="19" s="1"/>
  <c r="U885" i="19"/>
  <c r="P885" i="19" s="1"/>
  <c r="V884" i="19"/>
  <c r="W884" i="19" s="1"/>
  <c r="U884" i="19"/>
  <c r="P884" i="19" s="1"/>
  <c r="V883" i="19"/>
  <c r="U883" i="19"/>
  <c r="P883" i="19" s="1"/>
  <c r="V882" i="19"/>
  <c r="U882" i="19"/>
  <c r="P882" i="19"/>
  <c r="V881" i="19"/>
  <c r="U881" i="19"/>
  <c r="P881" i="19"/>
  <c r="V880" i="19"/>
  <c r="U880" i="19"/>
  <c r="P880" i="19" s="1"/>
  <c r="V879" i="19"/>
  <c r="U879" i="19"/>
  <c r="P879" i="19" s="1"/>
  <c r="V878" i="19"/>
  <c r="U878" i="19"/>
  <c r="P878" i="19"/>
  <c r="W877" i="19"/>
  <c r="V877" i="19"/>
  <c r="U877" i="19"/>
  <c r="P877" i="19"/>
  <c r="V876" i="19"/>
  <c r="U876" i="19"/>
  <c r="P876" i="19"/>
  <c r="V875" i="19"/>
  <c r="U875" i="19"/>
  <c r="P875" i="19"/>
  <c r="V874" i="19"/>
  <c r="W874" i="19" s="1"/>
  <c r="U874" i="19"/>
  <c r="P874" i="19" s="1"/>
  <c r="W873" i="19"/>
  <c r="V873" i="19"/>
  <c r="U873" i="19"/>
  <c r="P873" i="19"/>
  <c r="V872" i="19"/>
  <c r="W872" i="19" s="1"/>
  <c r="U872" i="19"/>
  <c r="P872" i="19" s="1"/>
  <c r="W871" i="19"/>
  <c r="V871" i="19"/>
  <c r="U871" i="19"/>
  <c r="P871" i="19" s="1"/>
  <c r="V870" i="19"/>
  <c r="W870" i="19" s="1"/>
  <c r="U870" i="19"/>
  <c r="P870" i="19"/>
  <c r="V869" i="19"/>
  <c r="U869" i="19"/>
  <c r="P869" i="19"/>
  <c r="V868" i="19"/>
  <c r="U868" i="19"/>
  <c r="P868" i="19"/>
  <c r="W867" i="19"/>
  <c r="V867" i="19"/>
  <c r="U867" i="19"/>
  <c r="P867" i="19"/>
  <c r="V866" i="19"/>
  <c r="W866" i="19" s="1"/>
  <c r="U866" i="19"/>
  <c r="P866" i="19" s="1"/>
  <c r="V865" i="19"/>
  <c r="W865" i="19" s="1"/>
  <c r="U865" i="19"/>
  <c r="P865" i="19"/>
  <c r="W864" i="19"/>
  <c r="V864" i="19"/>
  <c r="U864" i="19"/>
  <c r="P864" i="19"/>
  <c r="V863" i="19"/>
  <c r="W863" i="19" s="1"/>
  <c r="U863" i="19"/>
  <c r="P863" i="19" s="1"/>
  <c r="W862" i="19"/>
  <c r="V862" i="19"/>
  <c r="U862" i="19"/>
  <c r="P862" i="19"/>
  <c r="V861" i="19"/>
  <c r="U861" i="19"/>
  <c r="P861" i="19"/>
  <c r="V860" i="19"/>
  <c r="U860" i="19"/>
  <c r="P860" i="19"/>
  <c r="V859" i="19"/>
  <c r="U859" i="19"/>
  <c r="P859" i="19"/>
  <c r="W858" i="19"/>
  <c r="V858" i="19"/>
  <c r="U858" i="19"/>
  <c r="P858" i="19" s="1"/>
  <c r="V857" i="19"/>
  <c r="W857" i="19" s="1"/>
  <c r="U857" i="19"/>
  <c r="P857" i="19"/>
  <c r="V856" i="19"/>
  <c r="U856" i="19"/>
  <c r="P856" i="19"/>
  <c r="V855" i="19"/>
  <c r="U855" i="19"/>
  <c r="P855" i="19"/>
  <c r="V854" i="19"/>
  <c r="W854" i="19" s="1"/>
  <c r="U854" i="19"/>
  <c r="P854" i="19"/>
  <c r="V853" i="19"/>
  <c r="W853" i="19" s="1"/>
  <c r="U853" i="19"/>
  <c r="P853" i="19"/>
  <c r="W852" i="19"/>
  <c r="V852" i="19"/>
  <c r="U852" i="19"/>
  <c r="P852" i="19"/>
  <c r="V851" i="19"/>
  <c r="W851" i="19" s="1"/>
  <c r="U851" i="19"/>
  <c r="P851" i="19"/>
  <c r="V850" i="19"/>
  <c r="W850" i="19" s="1"/>
  <c r="U850" i="19"/>
  <c r="P850" i="19"/>
  <c r="W849" i="19"/>
  <c r="V849" i="19"/>
  <c r="U849" i="19"/>
  <c r="P849" i="19" s="1"/>
  <c r="V848" i="19"/>
  <c r="W848" i="19" s="1"/>
  <c r="U848" i="19"/>
  <c r="P848" i="19"/>
  <c r="V847" i="19"/>
  <c r="W847" i="19" s="1"/>
  <c r="U847" i="19"/>
  <c r="P847" i="19"/>
  <c r="W846" i="19"/>
  <c r="V846" i="19"/>
  <c r="U846" i="19"/>
  <c r="P846" i="19"/>
  <c r="V845" i="19"/>
  <c r="U845" i="19"/>
  <c r="P845" i="19" s="1"/>
  <c r="V844" i="19"/>
  <c r="W844" i="19" s="1"/>
  <c r="U844" i="19"/>
  <c r="P844" i="19" s="1"/>
  <c r="V843" i="19"/>
  <c r="W843" i="19" s="1"/>
  <c r="U843" i="19"/>
  <c r="P843" i="19" s="1"/>
  <c r="V842" i="19"/>
  <c r="W842" i="19" s="1"/>
  <c r="U842" i="19"/>
  <c r="P842" i="19" s="1"/>
  <c r="W841" i="19"/>
  <c r="V841" i="19"/>
  <c r="U841" i="19"/>
  <c r="P841" i="19"/>
  <c r="W840" i="19"/>
  <c r="V840" i="19"/>
  <c r="U840" i="19"/>
  <c r="P840" i="19"/>
  <c r="V839" i="19"/>
  <c r="W839" i="19" s="1"/>
  <c r="U839" i="19"/>
  <c r="P839" i="19" s="1"/>
  <c r="V838" i="19"/>
  <c r="W838" i="19" s="1"/>
  <c r="U838" i="19"/>
  <c r="P838" i="19"/>
  <c r="W837" i="19"/>
  <c r="V837" i="19"/>
  <c r="U837" i="19"/>
  <c r="P837" i="19"/>
  <c r="W836" i="19"/>
  <c r="V836" i="19"/>
  <c r="U836" i="19"/>
  <c r="P836" i="19" s="1"/>
  <c r="W835" i="19"/>
  <c r="V835" i="19"/>
  <c r="U835" i="19"/>
  <c r="P835" i="19" s="1"/>
  <c r="W834" i="19"/>
  <c r="V834" i="19"/>
  <c r="U834" i="19"/>
  <c r="P834" i="19" s="1"/>
  <c r="V833" i="19"/>
  <c r="W833" i="19" s="1"/>
  <c r="U833" i="19"/>
  <c r="P833" i="19" s="1"/>
  <c r="W832" i="19"/>
  <c r="V832" i="19"/>
  <c r="U832" i="19"/>
  <c r="P832" i="19"/>
  <c r="V831" i="19"/>
  <c r="W831" i="19" s="1"/>
  <c r="U831" i="19"/>
  <c r="P831" i="19" s="1"/>
  <c r="V830" i="19"/>
  <c r="W830" i="19" s="1"/>
  <c r="U830" i="19"/>
  <c r="P830" i="19" s="1"/>
  <c r="V829" i="19"/>
  <c r="U829" i="19"/>
  <c r="P829" i="19"/>
  <c r="V828" i="19"/>
  <c r="U828" i="19"/>
  <c r="P828" i="19" s="1"/>
  <c r="V827" i="19"/>
  <c r="W827" i="19" s="1"/>
  <c r="U827" i="19"/>
  <c r="P827" i="19" s="1"/>
  <c r="W826" i="19"/>
  <c r="V826" i="19"/>
  <c r="U826" i="19"/>
  <c r="P826" i="19"/>
  <c r="W825" i="19"/>
  <c r="V825" i="19"/>
  <c r="U825" i="19"/>
  <c r="P825" i="19" s="1"/>
  <c r="W824" i="19"/>
  <c r="V824" i="19"/>
  <c r="U824" i="19"/>
  <c r="P824" i="19" s="1"/>
  <c r="W823" i="19"/>
  <c r="V823" i="19"/>
  <c r="U823" i="19"/>
  <c r="P823" i="19"/>
  <c r="W822" i="19"/>
  <c r="V822" i="19"/>
  <c r="U822" i="19"/>
  <c r="P822" i="19" s="1"/>
  <c r="V821" i="19"/>
  <c r="W821" i="19" s="1"/>
  <c r="U821" i="19"/>
  <c r="P821" i="19" s="1"/>
  <c r="W820" i="19"/>
  <c r="V820" i="19"/>
  <c r="U820" i="19"/>
  <c r="P820" i="19"/>
  <c r="W819" i="19"/>
  <c r="V819" i="19"/>
  <c r="U819" i="19"/>
  <c r="P819" i="19" s="1"/>
  <c r="W818" i="19"/>
  <c r="V818" i="19"/>
  <c r="U818" i="19"/>
  <c r="P818" i="19" s="1"/>
  <c r="V817" i="19"/>
  <c r="U817" i="19"/>
  <c r="P817" i="19"/>
  <c r="V816" i="19"/>
  <c r="W816" i="19" s="1"/>
  <c r="U816" i="19"/>
  <c r="P816" i="19"/>
  <c r="V815" i="19"/>
  <c r="W815" i="19" s="1"/>
  <c r="U815" i="19"/>
  <c r="P815" i="19"/>
  <c r="V814" i="19"/>
  <c r="W814" i="19" s="1"/>
  <c r="U814" i="19"/>
  <c r="P814" i="19"/>
  <c r="W813" i="19"/>
  <c r="V813" i="19"/>
  <c r="U813" i="19"/>
  <c r="P813" i="19"/>
  <c r="V812" i="19"/>
  <c r="W812" i="19" s="1"/>
  <c r="U812" i="19"/>
  <c r="P812" i="19" s="1"/>
  <c r="V811" i="19"/>
  <c r="W811" i="19" s="1"/>
  <c r="U811" i="19"/>
  <c r="P811" i="19"/>
  <c r="V810" i="19"/>
  <c r="W810" i="19" s="1"/>
  <c r="U810" i="19"/>
  <c r="P810" i="19"/>
  <c r="V809" i="19"/>
  <c r="W809" i="19" s="1"/>
  <c r="U809" i="19"/>
  <c r="P809" i="19" s="1"/>
  <c r="V808" i="19"/>
  <c r="W808" i="19" s="1"/>
  <c r="U808" i="19"/>
  <c r="P808" i="19"/>
  <c r="W807" i="19"/>
  <c r="V807" i="19"/>
  <c r="U807" i="19"/>
  <c r="P807" i="19"/>
  <c r="V806" i="19"/>
  <c r="W806" i="19" s="1"/>
  <c r="U806" i="19"/>
  <c r="P806" i="19"/>
  <c r="V805" i="19"/>
  <c r="W805" i="19" s="1"/>
  <c r="U805" i="19"/>
  <c r="P805" i="19"/>
  <c r="W804" i="19"/>
  <c r="V804" i="19"/>
  <c r="U804" i="19"/>
  <c r="P804" i="19"/>
  <c r="V803" i="19"/>
  <c r="W803" i="19" s="1"/>
  <c r="U803" i="19"/>
  <c r="P803" i="19" s="1"/>
  <c r="V802" i="19"/>
  <c r="W802" i="19" s="1"/>
  <c r="U802" i="19"/>
  <c r="P802" i="19"/>
  <c r="W801" i="19"/>
  <c r="V801" i="19"/>
  <c r="U801" i="19"/>
  <c r="P801" i="19"/>
  <c r="V800" i="19"/>
  <c r="W800" i="19" s="1"/>
  <c r="U800" i="19"/>
  <c r="P800" i="19"/>
  <c r="V799" i="19"/>
  <c r="W799" i="19" s="1"/>
  <c r="U799" i="19"/>
  <c r="P799" i="19"/>
  <c r="V798" i="19"/>
  <c r="W798" i="19" s="1"/>
  <c r="U798" i="19"/>
  <c r="P798" i="19"/>
  <c r="V797" i="19"/>
  <c r="W797" i="19" s="1"/>
  <c r="U797" i="19"/>
  <c r="P797" i="19"/>
  <c r="V796" i="19"/>
  <c r="W796" i="19" s="1"/>
  <c r="U796" i="19"/>
  <c r="P796" i="19"/>
  <c r="W795" i="19"/>
  <c r="V795" i="19"/>
  <c r="U795" i="19"/>
  <c r="P795" i="19"/>
  <c r="V794" i="19"/>
  <c r="W794" i="19" s="1"/>
  <c r="U794" i="19"/>
  <c r="P794" i="19" s="1"/>
  <c r="V793" i="19"/>
  <c r="W793" i="19" s="1"/>
  <c r="U793" i="19"/>
  <c r="P793" i="19"/>
  <c r="V792" i="19"/>
  <c r="W792" i="19" s="1"/>
  <c r="U792" i="19"/>
  <c r="P792" i="19"/>
  <c r="V791" i="19"/>
  <c r="W791" i="19" s="1"/>
  <c r="U791" i="19"/>
  <c r="P791" i="19"/>
  <c r="V790" i="19"/>
  <c r="W790" i="19" s="1"/>
  <c r="U790" i="19"/>
  <c r="P790" i="19"/>
  <c r="W789" i="19"/>
  <c r="V789" i="19"/>
  <c r="U789" i="19"/>
  <c r="P789" i="19"/>
  <c r="V788" i="19"/>
  <c r="W788" i="19" s="1"/>
  <c r="U788" i="19"/>
  <c r="P788" i="19"/>
  <c r="V787" i="19"/>
  <c r="W787" i="19" s="1"/>
  <c r="U787" i="19"/>
  <c r="P787" i="19"/>
  <c r="W786" i="19"/>
  <c r="V786" i="19"/>
  <c r="U786" i="19"/>
  <c r="P786" i="19"/>
  <c r="V785" i="19"/>
  <c r="W785" i="19" s="1"/>
  <c r="U785" i="19"/>
  <c r="P785" i="19"/>
  <c r="V784" i="19"/>
  <c r="W784" i="19" s="1"/>
  <c r="U784" i="19"/>
  <c r="P784" i="19"/>
  <c r="V783" i="19"/>
  <c r="U783" i="19"/>
  <c r="P783" i="19" s="1"/>
  <c r="W782" i="19"/>
  <c r="V782" i="19"/>
  <c r="U782" i="19"/>
  <c r="P782" i="19" s="1"/>
  <c r="V781" i="19"/>
  <c r="U781" i="19"/>
  <c r="P781" i="19"/>
  <c r="V780" i="19"/>
  <c r="U780" i="19"/>
  <c r="P780" i="19"/>
  <c r="W779" i="19"/>
  <c r="V779" i="19"/>
  <c r="U779" i="19"/>
  <c r="P779" i="19" s="1"/>
  <c r="V778" i="19"/>
  <c r="W778" i="19" s="1"/>
  <c r="U778" i="19"/>
  <c r="P778" i="19" s="1"/>
  <c r="V777" i="19"/>
  <c r="U777" i="19"/>
  <c r="P777" i="19"/>
  <c r="V776" i="19"/>
  <c r="W776" i="19" s="1"/>
  <c r="U776" i="19"/>
  <c r="P776" i="19"/>
  <c r="V775" i="19"/>
  <c r="W775" i="19" s="1"/>
  <c r="U775" i="19"/>
  <c r="P775" i="19" s="1"/>
  <c r="V774" i="19"/>
  <c r="W774" i="19" s="1"/>
  <c r="U774" i="19"/>
  <c r="P774" i="19"/>
  <c r="V773" i="19"/>
  <c r="U773" i="19"/>
  <c r="P773" i="19" s="1"/>
  <c r="V772" i="19"/>
  <c r="U772" i="19"/>
  <c r="P772" i="19"/>
  <c r="V771" i="19"/>
  <c r="W771" i="19" s="1"/>
  <c r="U771" i="19"/>
  <c r="P771" i="19"/>
  <c r="V770" i="19"/>
  <c r="U770" i="19"/>
  <c r="P770" i="19"/>
  <c r="V769" i="19"/>
  <c r="U769" i="19"/>
  <c r="P769" i="19"/>
  <c r="V768" i="19"/>
  <c r="W768" i="19" s="1"/>
  <c r="U768" i="19"/>
  <c r="P768" i="19" s="1"/>
  <c r="V767" i="19"/>
  <c r="U767" i="19"/>
  <c r="P767" i="19" s="1"/>
  <c r="W766" i="19"/>
  <c r="V766" i="19"/>
  <c r="U766" i="19"/>
  <c r="P766" i="19"/>
  <c r="V765" i="19"/>
  <c r="W765" i="19" s="1"/>
  <c r="U765" i="19"/>
  <c r="P765" i="19"/>
  <c r="V764" i="19"/>
  <c r="W764" i="19" s="1"/>
  <c r="U764" i="19"/>
  <c r="P764" i="19" s="1"/>
  <c r="W763" i="19"/>
  <c r="V763" i="19"/>
  <c r="U763" i="19"/>
  <c r="P763" i="19"/>
  <c r="W762" i="19"/>
  <c r="V762" i="19"/>
  <c r="U762" i="19"/>
  <c r="P762" i="19" s="1"/>
  <c r="V761" i="19"/>
  <c r="U761" i="19"/>
  <c r="P761" i="19"/>
  <c r="V760" i="19"/>
  <c r="W760" i="19" s="1"/>
  <c r="U760" i="19"/>
  <c r="P760" i="19" s="1"/>
  <c r="V759" i="19"/>
  <c r="U759" i="19"/>
  <c r="P759" i="19"/>
  <c r="V758" i="19"/>
  <c r="W758" i="19" s="1"/>
  <c r="U758" i="19"/>
  <c r="P758" i="19"/>
  <c r="W757" i="19"/>
  <c r="V757" i="19"/>
  <c r="U757" i="19"/>
  <c r="P757" i="19"/>
  <c r="W756" i="19"/>
  <c r="V756" i="19"/>
  <c r="U756" i="19"/>
  <c r="P756" i="19" s="1"/>
  <c r="V755" i="19"/>
  <c r="U755" i="19"/>
  <c r="P755" i="19" s="1"/>
  <c r="V754" i="19"/>
  <c r="U754" i="19"/>
  <c r="P754" i="19" s="1"/>
  <c r="W753" i="19"/>
  <c r="V753" i="19"/>
  <c r="U753" i="19"/>
  <c r="P753" i="19"/>
  <c r="V752" i="19"/>
  <c r="W752" i="19" s="1"/>
  <c r="U752" i="19"/>
  <c r="P752" i="19" s="1"/>
  <c r="W751" i="19"/>
  <c r="V751" i="19"/>
  <c r="U751" i="19"/>
  <c r="V750" i="19"/>
  <c r="W750" i="19" s="1"/>
  <c r="U750" i="19"/>
  <c r="P750" i="19"/>
  <c r="W749" i="19"/>
  <c r="V749" i="19"/>
  <c r="U749" i="19"/>
  <c r="P749" i="19"/>
  <c r="V748" i="19"/>
  <c r="W748" i="19" s="1"/>
  <c r="U748" i="19"/>
  <c r="P748" i="19" s="1"/>
  <c r="V747" i="19"/>
  <c r="W747" i="19" s="1"/>
  <c r="U747" i="19"/>
  <c r="P747" i="19" s="1"/>
  <c r="V746" i="19"/>
  <c r="W746" i="19" s="1"/>
  <c r="U746" i="19"/>
  <c r="P746" i="19"/>
  <c r="V745" i="19"/>
  <c r="U745" i="19"/>
  <c r="P745" i="19"/>
  <c r="V744" i="19"/>
  <c r="W744" i="19" s="1"/>
  <c r="U744" i="19"/>
  <c r="P744" i="19" s="1"/>
  <c r="V743" i="19"/>
  <c r="U743" i="19"/>
  <c r="P743" i="19"/>
  <c r="W742" i="19"/>
  <c r="V742" i="19"/>
  <c r="U742" i="19"/>
  <c r="P742" i="19"/>
  <c r="W741" i="19"/>
  <c r="V741" i="19"/>
  <c r="U741" i="19"/>
  <c r="P741" i="19"/>
  <c r="V740" i="19"/>
  <c r="W740" i="19" s="1"/>
  <c r="U740" i="19"/>
  <c r="P740" i="19"/>
  <c r="W739" i="19"/>
  <c r="V739" i="19"/>
  <c r="U739" i="19"/>
  <c r="P739" i="19"/>
  <c r="W738" i="19"/>
  <c r="V738" i="19"/>
  <c r="U738" i="19"/>
  <c r="P738" i="19"/>
  <c r="V737" i="19"/>
  <c r="U737" i="19"/>
  <c r="P737" i="19" s="1"/>
  <c r="V736" i="19"/>
  <c r="W736" i="19" s="1"/>
  <c r="U736" i="19"/>
  <c r="P736" i="19"/>
  <c r="W735" i="19"/>
  <c r="V735" i="19"/>
  <c r="U735" i="19"/>
  <c r="P735" i="19"/>
  <c r="V734" i="19"/>
  <c r="U734" i="19"/>
  <c r="P734" i="19" s="1"/>
  <c r="V733" i="19"/>
  <c r="W733" i="19" s="1"/>
  <c r="U733" i="19"/>
  <c r="P733" i="19" s="1"/>
  <c r="V732" i="19"/>
  <c r="W732" i="19" s="1"/>
  <c r="U732" i="19"/>
  <c r="P732" i="19" s="1"/>
  <c r="W731" i="19"/>
  <c r="V731" i="19"/>
  <c r="U731" i="19"/>
  <c r="P731" i="19"/>
  <c r="W730" i="19"/>
  <c r="V730" i="19"/>
  <c r="U730" i="19"/>
  <c r="P730" i="19"/>
  <c r="V729" i="19"/>
  <c r="W729" i="19" s="1"/>
  <c r="U729" i="19"/>
  <c r="P729" i="19" s="1"/>
  <c r="V728" i="19"/>
  <c r="U728" i="19"/>
  <c r="P728" i="19" s="1"/>
  <c r="V727" i="19"/>
  <c r="U727" i="19"/>
  <c r="P727" i="19"/>
  <c r="V726" i="19"/>
  <c r="U726" i="19"/>
  <c r="P726" i="19" s="1"/>
  <c r="V725" i="19"/>
  <c r="U725" i="19"/>
  <c r="P725" i="19" s="1"/>
  <c r="W724" i="19"/>
  <c r="V724" i="19"/>
  <c r="U724" i="19"/>
  <c r="P724" i="19" s="1"/>
  <c r="V723" i="19"/>
  <c r="W723" i="19" s="1"/>
  <c r="U723" i="19"/>
  <c r="P723" i="19" s="1"/>
  <c r="W722" i="19"/>
  <c r="V722" i="19"/>
  <c r="U722" i="19"/>
  <c r="P722" i="19" s="1"/>
  <c r="V721" i="19"/>
  <c r="U721" i="19"/>
  <c r="P721" i="19" s="1"/>
  <c r="V720" i="19"/>
  <c r="U720" i="19"/>
  <c r="P720" i="19"/>
  <c r="V719" i="19"/>
  <c r="U719" i="19"/>
  <c r="P719" i="19" s="1"/>
  <c r="V718" i="19"/>
  <c r="U718" i="19"/>
  <c r="P718" i="19" s="1"/>
  <c r="V717" i="19"/>
  <c r="U717" i="19"/>
  <c r="P717" i="19" s="1"/>
  <c r="V716" i="19"/>
  <c r="U716" i="19"/>
  <c r="P716" i="19" s="1"/>
  <c r="V715" i="19"/>
  <c r="U715" i="19"/>
  <c r="P715" i="19" s="1"/>
  <c r="V714" i="19"/>
  <c r="U714" i="19"/>
  <c r="P714" i="19"/>
  <c r="V713" i="19"/>
  <c r="U713" i="19"/>
  <c r="P713" i="19" s="1"/>
  <c r="V712" i="19"/>
  <c r="W712" i="19" s="1"/>
  <c r="U712" i="19"/>
  <c r="P712" i="19" s="1"/>
  <c r="V711" i="19"/>
  <c r="W711" i="19" s="1"/>
  <c r="U711" i="19"/>
  <c r="P711" i="19"/>
  <c r="W710" i="19"/>
  <c r="V710" i="19"/>
  <c r="U710" i="19"/>
  <c r="P710" i="19" s="1"/>
  <c r="V709" i="19"/>
  <c r="W709" i="19" s="1"/>
  <c r="U709" i="19"/>
  <c r="P709" i="19"/>
  <c r="V708" i="19"/>
  <c r="W708" i="19" s="1"/>
  <c r="U708" i="19"/>
  <c r="P708" i="19"/>
  <c r="W707" i="19"/>
  <c r="V707" i="19"/>
  <c r="U707" i="19"/>
  <c r="P707" i="19"/>
  <c r="V706" i="19"/>
  <c r="W706" i="19" s="1"/>
  <c r="U706" i="19"/>
  <c r="P706" i="19" s="1"/>
  <c r="W705" i="19"/>
  <c r="V705" i="19"/>
  <c r="U705" i="19"/>
  <c r="P705" i="19"/>
  <c r="W704" i="19"/>
  <c r="V704" i="19"/>
  <c r="U704" i="19"/>
  <c r="P704" i="19"/>
  <c r="V703" i="19"/>
  <c r="W703" i="19" s="1"/>
  <c r="U703" i="19"/>
  <c r="P703" i="19" s="1"/>
  <c r="V702" i="19"/>
  <c r="W702" i="19" s="1"/>
  <c r="U702" i="19"/>
  <c r="P702" i="19"/>
  <c r="W701" i="19"/>
  <c r="V701" i="19"/>
  <c r="U701" i="19"/>
  <c r="P701" i="19"/>
  <c r="V700" i="19"/>
  <c r="W700" i="19" s="1"/>
  <c r="U700" i="19"/>
  <c r="P700" i="19"/>
  <c r="W699" i="19"/>
  <c r="V699" i="19"/>
  <c r="U699" i="19"/>
  <c r="P699" i="19"/>
  <c r="W698" i="19"/>
  <c r="V698" i="19"/>
  <c r="U698" i="19"/>
  <c r="P698" i="19" s="1"/>
  <c r="V697" i="19"/>
  <c r="W697" i="19" s="1"/>
  <c r="U697" i="19"/>
  <c r="P697" i="19" s="1"/>
  <c r="V696" i="19"/>
  <c r="W696" i="19" s="1"/>
  <c r="U696" i="19"/>
  <c r="P696" i="19"/>
  <c r="W695" i="19"/>
  <c r="V695" i="19"/>
  <c r="U695" i="19"/>
  <c r="P695" i="19" s="1"/>
  <c r="V694" i="19"/>
  <c r="W694" i="19" s="1"/>
  <c r="U694" i="19"/>
  <c r="P694" i="19"/>
  <c r="W693" i="19"/>
  <c r="V693" i="19"/>
  <c r="U693" i="19"/>
  <c r="P693" i="19"/>
  <c r="V692" i="19"/>
  <c r="U692" i="19"/>
  <c r="P692" i="19"/>
  <c r="W691" i="19"/>
  <c r="V691" i="19"/>
  <c r="U691" i="19"/>
  <c r="P691" i="19"/>
  <c r="V690" i="19"/>
  <c r="U690" i="19"/>
  <c r="P690" i="19" s="1"/>
  <c r="V689" i="19"/>
  <c r="W689" i="19" s="1"/>
  <c r="U689" i="19"/>
  <c r="P689" i="19" s="1"/>
  <c r="V688" i="19"/>
  <c r="U688" i="19"/>
  <c r="P688" i="19" s="1"/>
  <c r="V687" i="19"/>
  <c r="U687" i="19"/>
  <c r="P687" i="19" s="1"/>
  <c r="V686" i="19"/>
  <c r="U686" i="19"/>
  <c r="P686" i="19" s="1"/>
  <c r="V685" i="19"/>
  <c r="W685" i="19" s="1"/>
  <c r="U685" i="19"/>
  <c r="P685" i="19"/>
  <c r="W684" i="19"/>
  <c r="V684" i="19"/>
  <c r="U684" i="19"/>
  <c r="P684" i="19"/>
  <c r="V683" i="19"/>
  <c r="U683" i="19"/>
  <c r="P683" i="19" s="1"/>
  <c r="V682" i="19"/>
  <c r="W682" i="19" s="1"/>
  <c r="U682" i="19"/>
  <c r="P682" i="19" s="1"/>
  <c r="V681" i="19"/>
  <c r="W681" i="19" s="1"/>
  <c r="U681" i="19"/>
  <c r="P681" i="19"/>
  <c r="W680" i="19"/>
  <c r="V680" i="19"/>
  <c r="U680" i="19"/>
  <c r="P680" i="19"/>
  <c r="V679" i="19"/>
  <c r="W679" i="19" s="1"/>
  <c r="U679" i="19"/>
  <c r="P679" i="19" s="1"/>
  <c r="W678" i="19"/>
  <c r="V678" i="19"/>
  <c r="U678" i="19"/>
  <c r="P678" i="19"/>
  <c r="W677" i="19"/>
  <c r="V677" i="19"/>
  <c r="U677" i="19"/>
  <c r="P677" i="19" s="1"/>
  <c r="V676" i="19"/>
  <c r="W676" i="19" s="1"/>
  <c r="U676" i="19"/>
  <c r="P676" i="19" s="1"/>
  <c r="W675" i="19"/>
  <c r="V675" i="19"/>
  <c r="U675" i="19"/>
  <c r="P675" i="19"/>
  <c r="V674" i="19"/>
  <c r="U674" i="19"/>
  <c r="P674" i="19"/>
  <c r="W673" i="19"/>
  <c r="V673" i="19"/>
  <c r="U673" i="19"/>
  <c r="P673" i="19"/>
  <c r="V672" i="19"/>
  <c r="W672" i="19" s="1"/>
  <c r="U672" i="19"/>
  <c r="P672" i="19" s="1"/>
  <c r="V671" i="19"/>
  <c r="W671" i="19" s="1"/>
  <c r="U671" i="19"/>
  <c r="P671" i="19"/>
  <c r="W670" i="19"/>
  <c r="V670" i="19"/>
  <c r="U670" i="19"/>
  <c r="P670" i="19"/>
  <c r="V669" i="19"/>
  <c r="W669" i="19" s="1"/>
  <c r="U669" i="19"/>
  <c r="P669" i="19" s="1"/>
  <c r="V668" i="19"/>
  <c r="W668" i="19" s="1"/>
  <c r="U668" i="19"/>
  <c r="P668" i="19"/>
  <c r="W667" i="19"/>
  <c r="V667" i="19"/>
  <c r="U667" i="19"/>
  <c r="P667" i="19"/>
  <c r="V666" i="19"/>
  <c r="W666" i="19" s="1"/>
  <c r="U666" i="19"/>
  <c r="P666" i="19" s="1"/>
  <c r="V665" i="19"/>
  <c r="U665" i="19"/>
  <c r="P665" i="19"/>
  <c r="V664" i="19"/>
  <c r="U664" i="19"/>
  <c r="P664" i="19" s="1"/>
  <c r="W663" i="19"/>
  <c r="V663" i="19"/>
  <c r="U663" i="19"/>
  <c r="P663" i="19"/>
  <c r="W662" i="19"/>
  <c r="V662" i="19"/>
  <c r="U662" i="19"/>
  <c r="P662" i="19" s="1"/>
  <c r="V661" i="19"/>
  <c r="W661" i="19" s="1"/>
  <c r="U661" i="19"/>
  <c r="P661" i="19" s="1"/>
  <c r="V660" i="19"/>
  <c r="W660" i="19" s="1"/>
  <c r="U660" i="19"/>
  <c r="P660" i="19"/>
  <c r="V659" i="19"/>
  <c r="U659" i="19"/>
  <c r="P659" i="19"/>
  <c r="W658" i="19"/>
  <c r="V658" i="19"/>
  <c r="U658" i="19"/>
  <c r="P658" i="19"/>
  <c r="V657" i="19"/>
  <c r="W657" i="19" s="1"/>
  <c r="U657" i="19"/>
  <c r="P657" i="19" s="1"/>
  <c r="V656" i="19"/>
  <c r="W656" i="19" s="1"/>
  <c r="U656" i="19"/>
  <c r="P656" i="19"/>
  <c r="W655" i="19"/>
  <c r="V655" i="19"/>
  <c r="U655" i="19"/>
  <c r="P655" i="19" s="1"/>
  <c r="V654" i="19"/>
  <c r="W654" i="19" s="1"/>
  <c r="U654" i="19"/>
  <c r="P654" i="19" s="1"/>
  <c r="V653" i="19"/>
  <c r="U653" i="19"/>
  <c r="P653" i="19" s="1"/>
  <c r="V652" i="19"/>
  <c r="U652" i="19"/>
  <c r="P652" i="19"/>
  <c r="W651" i="19"/>
  <c r="V651" i="19"/>
  <c r="U651" i="19"/>
  <c r="P651" i="19"/>
  <c r="W650" i="19"/>
  <c r="V650" i="19"/>
  <c r="U650" i="19"/>
  <c r="P650" i="19"/>
  <c r="V649" i="19"/>
  <c r="W649" i="19" s="1"/>
  <c r="U649" i="19"/>
  <c r="P649" i="19"/>
  <c r="V648" i="19"/>
  <c r="W648" i="19" s="1"/>
  <c r="U648" i="19"/>
  <c r="P648" i="19"/>
  <c r="W647" i="19"/>
  <c r="V647" i="19"/>
  <c r="U647" i="19"/>
  <c r="P647" i="19"/>
  <c r="V646" i="19"/>
  <c r="W646" i="19" s="1"/>
  <c r="U646" i="19"/>
  <c r="P646" i="19"/>
  <c r="V645" i="19"/>
  <c r="W645" i="19" s="1"/>
  <c r="U645" i="19"/>
  <c r="P645" i="19"/>
  <c r="W644" i="19"/>
  <c r="V644" i="19"/>
  <c r="U644" i="19"/>
  <c r="P644" i="19"/>
  <c r="V643" i="19"/>
  <c r="W643" i="19" s="1"/>
  <c r="U643" i="19"/>
  <c r="P643" i="19" s="1"/>
  <c r="V642" i="19"/>
  <c r="W642" i="19" s="1"/>
  <c r="U642" i="19"/>
  <c r="P642" i="19"/>
  <c r="W641" i="19"/>
  <c r="V641" i="19"/>
  <c r="U641" i="19"/>
  <c r="P641" i="19" s="1"/>
  <c r="V640" i="19"/>
  <c r="W640" i="19" s="1"/>
  <c r="U640" i="19"/>
  <c r="P640" i="19"/>
  <c r="V639" i="19"/>
  <c r="W639" i="19" s="1"/>
  <c r="U639" i="19"/>
  <c r="P639" i="19"/>
  <c r="W638" i="19"/>
  <c r="V638" i="19"/>
  <c r="U638" i="19"/>
  <c r="P638" i="19"/>
  <c r="V637" i="19"/>
  <c r="W637" i="19" s="1"/>
  <c r="U637" i="19"/>
  <c r="P637" i="19"/>
  <c r="W636" i="19"/>
  <c r="V636" i="19"/>
  <c r="U636" i="19"/>
  <c r="P636" i="19"/>
  <c r="W635" i="19"/>
  <c r="V635" i="19"/>
  <c r="U635" i="19"/>
  <c r="P635" i="19" s="1"/>
  <c r="V634" i="19"/>
  <c r="W634" i="19" s="1"/>
  <c r="U634" i="19"/>
  <c r="P634" i="19"/>
  <c r="V633" i="19"/>
  <c r="W633" i="19" s="1"/>
  <c r="U633" i="19"/>
  <c r="P633" i="19"/>
  <c r="V632" i="19"/>
  <c r="U632" i="19"/>
  <c r="P632" i="19"/>
  <c r="V631" i="19"/>
  <c r="U631" i="19"/>
  <c r="P631" i="19"/>
  <c r="V630" i="19"/>
  <c r="W630" i="19" s="1"/>
  <c r="U630" i="19"/>
  <c r="P630" i="19" s="1"/>
  <c r="V629" i="19"/>
  <c r="W629" i="19" s="1"/>
  <c r="U629" i="19"/>
  <c r="P629" i="19" s="1"/>
  <c r="V628" i="19"/>
  <c r="W628" i="19" s="1"/>
  <c r="U628" i="19"/>
  <c r="P628" i="19"/>
  <c r="V627" i="19"/>
  <c r="W627" i="19" s="1"/>
  <c r="U627" i="19"/>
  <c r="P627" i="19"/>
  <c r="V626" i="19"/>
  <c r="W626" i="19" s="1"/>
  <c r="U626" i="19"/>
  <c r="P626" i="19" s="1"/>
  <c r="V625" i="19"/>
  <c r="W625" i="19" s="1"/>
  <c r="U625" i="19"/>
  <c r="P625" i="19"/>
  <c r="V624" i="19"/>
  <c r="W624" i="19" s="1"/>
  <c r="U624" i="19"/>
  <c r="P624" i="19"/>
  <c r="V623" i="19"/>
  <c r="W623" i="19" s="1"/>
  <c r="U623" i="19"/>
  <c r="P623" i="19" s="1"/>
  <c r="V622" i="19"/>
  <c r="W622" i="19" s="1"/>
  <c r="U622" i="19"/>
  <c r="P622" i="19"/>
  <c r="W621" i="19"/>
  <c r="V621" i="19"/>
  <c r="U621" i="19"/>
  <c r="P621" i="19"/>
  <c r="V620" i="19"/>
  <c r="W620" i="19" s="1"/>
  <c r="U620" i="19"/>
  <c r="P620" i="19" s="1"/>
  <c r="W619" i="19"/>
  <c r="V619" i="19"/>
  <c r="U619" i="19"/>
  <c r="P619" i="19"/>
  <c r="V618" i="19"/>
  <c r="W618" i="19" s="1"/>
  <c r="U618" i="19"/>
  <c r="P618" i="19" s="1"/>
  <c r="V617" i="19"/>
  <c r="W617" i="19" s="1"/>
  <c r="U617" i="19"/>
  <c r="P617" i="19" s="1"/>
  <c r="V616" i="19"/>
  <c r="W616" i="19" s="1"/>
  <c r="U616" i="19"/>
  <c r="P616" i="19"/>
  <c r="W615" i="19"/>
  <c r="V615" i="19"/>
  <c r="U615" i="19"/>
  <c r="P615" i="19"/>
  <c r="V614" i="19"/>
  <c r="W614" i="19" s="1"/>
  <c r="U614" i="19"/>
  <c r="P614" i="19" s="1"/>
  <c r="W613" i="19"/>
  <c r="V613" i="19"/>
  <c r="U613" i="19"/>
  <c r="P613" i="19"/>
  <c r="W612" i="19"/>
  <c r="V612" i="19"/>
  <c r="U612" i="19"/>
  <c r="P612" i="19" s="1"/>
  <c r="V611" i="19"/>
  <c r="W611" i="19" s="1"/>
  <c r="U611" i="19"/>
  <c r="P611" i="19" s="1"/>
  <c r="W610" i="19"/>
  <c r="V610" i="19"/>
  <c r="U610" i="19"/>
  <c r="P610" i="19"/>
  <c r="V609" i="19"/>
  <c r="W609" i="19" s="1"/>
  <c r="U609" i="19"/>
  <c r="P609" i="19" s="1"/>
  <c r="V608" i="19"/>
  <c r="W608" i="19" s="1"/>
  <c r="U608" i="19"/>
  <c r="P608" i="19" s="1"/>
  <c r="V607" i="19"/>
  <c r="W607" i="19" s="1"/>
  <c r="U607" i="19"/>
  <c r="P607" i="19"/>
  <c r="W606" i="19"/>
  <c r="V606" i="19"/>
  <c r="U606" i="19"/>
  <c r="P606" i="19"/>
  <c r="V605" i="19"/>
  <c r="W605" i="19" s="1"/>
  <c r="U605" i="19"/>
  <c r="P605" i="19" s="1"/>
  <c r="V604" i="19"/>
  <c r="W604" i="19" s="1"/>
  <c r="U604" i="19"/>
  <c r="P604" i="19"/>
  <c r="V603" i="19"/>
  <c r="W603" i="19" s="1"/>
  <c r="U603" i="19"/>
  <c r="P603" i="19" s="1"/>
  <c r="V602" i="19"/>
  <c r="U602" i="19"/>
  <c r="P602" i="19" s="1"/>
  <c r="V601" i="19"/>
  <c r="U601" i="19"/>
  <c r="P601" i="19"/>
  <c r="V600" i="19"/>
  <c r="U600" i="19"/>
  <c r="P600" i="19" s="1"/>
  <c r="V599" i="19"/>
  <c r="U599" i="19"/>
  <c r="P599" i="19" s="1"/>
  <c r="V598" i="19"/>
  <c r="U598" i="19"/>
  <c r="P598" i="19" s="1"/>
  <c r="V597" i="19"/>
  <c r="W597" i="19" s="1"/>
  <c r="U597" i="19"/>
  <c r="P597" i="19" s="1"/>
  <c r="W596" i="19"/>
  <c r="V596" i="19"/>
  <c r="U596" i="19"/>
  <c r="P596" i="19" s="1"/>
  <c r="W595" i="19"/>
  <c r="V595" i="19"/>
  <c r="U595" i="19"/>
  <c r="P595" i="19" s="1"/>
  <c r="V594" i="19"/>
  <c r="W594" i="19" s="1"/>
  <c r="U594" i="19"/>
  <c r="P594" i="19" s="1"/>
  <c r="V593" i="19"/>
  <c r="W593" i="19" s="1"/>
  <c r="U593" i="19"/>
  <c r="P593" i="19" s="1"/>
  <c r="W592" i="19"/>
  <c r="V592" i="19"/>
  <c r="U592" i="19"/>
  <c r="P592" i="19"/>
  <c r="V591" i="19"/>
  <c r="W591" i="19" s="1"/>
  <c r="U591" i="19"/>
  <c r="P591" i="19" s="1"/>
  <c r="W590" i="19"/>
  <c r="V590" i="19"/>
  <c r="U590" i="19"/>
  <c r="P590" i="19"/>
  <c r="W589" i="19"/>
  <c r="V589" i="19"/>
  <c r="U589" i="19"/>
  <c r="P589" i="19"/>
  <c r="V588" i="19"/>
  <c r="W588" i="19" s="1"/>
  <c r="U588" i="19"/>
  <c r="P588" i="19" s="1"/>
  <c r="W587" i="19"/>
  <c r="V587" i="19"/>
  <c r="U587" i="19"/>
  <c r="P587" i="19" s="1"/>
  <c r="W586" i="19"/>
  <c r="V586" i="19"/>
  <c r="U586" i="19"/>
  <c r="P586" i="19" s="1"/>
  <c r="V585" i="19"/>
  <c r="W585" i="19" s="1"/>
  <c r="U585" i="19"/>
  <c r="P585" i="19" s="1"/>
  <c r="W584" i="19"/>
  <c r="V584" i="19"/>
  <c r="U584" i="19"/>
  <c r="P584" i="19" s="1"/>
  <c r="W583" i="19"/>
  <c r="V583" i="19"/>
  <c r="U583" i="19"/>
  <c r="P583" i="19" s="1"/>
  <c r="V582" i="19"/>
  <c r="W582" i="19" s="1"/>
  <c r="U582" i="19"/>
  <c r="P582" i="19" s="1"/>
  <c r="W581" i="19"/>
  <c r="V581" i="19"/>
  <c r="U581" i="19"/>
  <c r="P581" i="19"/>
  <c r="W580" i="19"/>
  <c r="V580" i="19"/>
  <c r="U580" i="19"/>
  <c r="P580" i="19"/>
  <c r="V579" i="19"/>
  <c r="W579" i="19" s="1"/>
  <c r="U579" i="19"/>
  <c r="P579" i="19" s="1"/>
  <c r="W578" i="19"/>
  <c r="V578" i="19"/>
  <c r="U578" i="19"/>
  <c r="P578" i="19" s="1"/>
  <c r="W577" i="19"/>
  <c r="V577" i="19"/>
  <c r="U577" i="19"/>
  <c r="P577" i="19" s="1"/>
  <c r="V576" i="19"/>
  <c r="W576" i="19" s="1"/>
  <c r="U576" i="19"/>
  <c r="P576" i="19" s="1"/>
  <c r="V575" i="19"/>
  <c r="W575" i="19" s="1"/>
  <c r="U575" i="19"/>
  <c r="P575" i="19" s="1"/>
  <c r="W574" i="19"/>
  <c r="V574" i="19"/>
  <c r="U574" i="19"/>
  <c r="P574" i="19" s="1"/>
  <c r="V573" i="19"/>
  <c r="W573" i="19" s="1"/>
  <c r="U573" i="19"/>
  <c r="P573" i="19" s="1"/>
  <c r="V572" i="19"/>
  <c r="W572" i="19" s="1"/>
  <c r="U572" i="19"/>
  <c r="P572" i="19"/>
  <c r="W571" i="19"/>
  <c r="V571" i="19"/>
  <c r="U571" i="19"/>
  <c r="P571" i="19" s="1"/>
  <c r="V570" i="19"/>
  <c r="W570" i="19" s="1"/>
  <c r="U570" i="19"/>
  <c r="P570" i="19" s="1"/>
  <c r="W569" i="19"/>
  <c r="V569" i="19"/>
  <c r="U569" i="19"/>
  <c r="P569" i="19"/>
  <c r="W568" i="19"/>
  <c r="V568" i="19"/>
  <c r="U568" i="19"/>
  <c r="P568" i="19" s="1"/>
  <c r="V567" i="19"/>
  <c r="W567" i="19" s="1"/>
  <c r="U567" i="19"/>
  <c r="P567" i="19" s="1"/>
  <c r="V566" i="19"/>
  <c r="W566" i="19" s="1"/>
  <c r="U566" i="19"/>
  <c r="P566" i="19" s="1"/>
  <c r="W565" i="19"/>
  <c r="V565" i="19"/>
  <c r="U565" i="19"/>
  <c r="P565" i="19"/>
  <c r="V564" i="19"/>
  <c r="W564" i="19" s="1"/>
  <c r="U564" i="19"/>
  <c r="P564" i="19" s="1"/>
  <c r="W563" i="19"/>
  <c r="V563" i="19"/>
  <c r="U563" i="19"/>
  <c r="P563" i="19" s="1"/>
  <c r="W562" i="19"/>
  <c r="V562" i="19"/>
  <c r="U562" i="19"/>
  <c r="P562" i="19"/>
  <c r="V561" i="19"/>
  <c r="W561" i="19" s="1"/>
  <c r="U561" i="19"/>
  <c r="P561" i="19" s="1"/>
  <c r="W560" i="19"/>
  <c r="V560" i="19"/>
  <c r="U560" i="19"/>
  <c r="P560" i="19" s="1"/>
  <c r="W559" i="19"/>
  <c r="V559" i="19"/>
  <c r="U559" i="19"/>
  <c r="P559" i="19" s="1"/>
  <c r="V558" i="19"/>
  <c r="W558" i="19" s="1"/>
  <c r="U558" i="19"/>
  <c r="P558" i="19" s="1"/>
  <c r="W557" i="19"/>
  <c r="V557" i="19"/>
  <c r="U557" i="19"/>
  <c r="P557" i="19" s="1"/>
  <c r="W556" i="19"/>
  <c r="V556" i="19"/>
  <c r="U556" i="19"/>
  <c r="P556" i="19" s="1"/>
  <c r="V555" i="19"/>
  <c r="W555" i="19" s="1"/>
  <c r="U555" i="19"/>
  <c r="P555" i="19" s="1"/>
  <c r="W554" i="19"/>
  <c r="V554" i="19"/>
  <c r="U554" i="19"/>
  <c r="P554" i="19"/>
  <c r="W553" i="19"/>
  <c r="V553" i="19"/>
  <c r="U553" i="19"/>
  <c r="P553" i="19" s="1"/>
  <c r="V552" i="19"/>
  <c r="W552" i="19" s="1"/>
  <c r="U552" i="19"/>
  <c r="P552" i="19" s="1"/>
  <c r="W551" i="19"/>
  <c r="V551" i="19"/>
  <c r="U551" i="19"/>
  <c r="P551" i="19" s="1"/>
  <c r="W550" i="19"/>
  <c r="V550" i="19"/>
  <c r="U550" i="19"/>
  <c r="P550" i="19" s="1"/>
  <c r="V549" i="19"/>
  <c r="W549" i="19" s="1"/>
  <c r="U549" i="19"/>
  <c r="P549" i="19" s="1"/>
  <c r="V548" i="19"/>
  <c r="W548" i="19" s="1"/>
  <c r="U548" i="19"/>
  <c r="P548" i="19" s="1"/>
  <c r="W547" i="19"/>
  <c r="V547" i="19"/>
  <c r="U547" i="19"/>
  <c r="P547" i="19" s="1"/>
  <c r="V546" i="19"/>
  <c r="W546" i="19" s="1"/>
  <c r="U546" i="19"/>
  <c r="P546" i="19" s="1"/>
  <c r="V545" i="19"/>
  <c r="W545" i="19" s="1"/>
  <c r="U545" i="19"/>
  <c r="P545" i="19" s="1"/>
  <c r="W544" i="19"/>
  <c r="V544" i="19"/>
  <c r="U544" i="19"/>
  <c r="P544" i="19" s="1"/>
  <c r="V543" i="19"/>
  <c r="W543" i="19" s="1"/>
  <c r="U543" i="19"/>
  <c r="P543" i="19" s="1"/>
  <c r="W542" i="19"/>
  <c r="V542" i="19"/>
  <c r="U542" i="19"/>
  <c r="P542" i="19"/>
  <c r="W541" i="19"/>
  <c r="V541" i="19"/>
  <c r="U541" i="19"/>
  <c r="P541" i="19" s="1"/>
  <c r="V540" i="19"/>
  <c r="W540" i="19" s="1"/>
  <c r="U540" i="19"/>
  <c r="P540" i="19" s="1"/>
  <c r="V539" i="19"/>
  <c r="W539" i="19" s="1"/>
  <c r="U539" i="19"/>
  <c r="P539" i="19" s="1"/>
  <c r="W538" i="19"/>
  <c r="V538" i="19"/>
  <c r="U538" i="19"/>
  <c r="P538" i="19"/>
  <c r="V537" i="19"/>
  <c r="W537" i="19" s="1"/>
  <c r="U537" i="19"/>
  <c r="P537" i="19" s="1"/>
  <c r="W536" i="19"/>
  <c r="V536" i="19"/>
  <c r="U536" i="19"/>
  <c r="P536" i="19" s="1"/>
  <c r="W535" i="19"/>
  <c r="V535" i="19"/>
  <c r="U535" i="19"/>
  <c r="P535" i="19"/>
  <c r="V534" i="19"/>
  <c r="W534" i="19" s="1"/>
  <c r="U534" i="19"/>
  <c r="P534" i="19" s="1"/>
  <c r="W533" i="19"/>
  <c r="V533" i="19"/>
  <c r="U533" i="19"/>
  <c r="P533" i="19" s="1"/>
  <c r="W532" i="19"/>
  <c r="V532" i="19"/>
  <c r="U532" i="19"/>
  <c r="P532" i="19" s="1"/>
  <c r="V531" i="19"/>
  <c r="W531" i="19" s="1"/>
  <c r="U531" i="19"/>
  <c r="P531" i="19" s="1"/>
  <c r="W530" i="19"/>
  <c r="V530" i="19"/>
  <c r="U530" i="19"/>
  <c r="P530" i="19" s="1"/>
  <c r="W529" i="19"/>
  <c r="V529" i="19"/>
  <c r="U529" i="19"/>
  <c r="P529" i="19" s="1"/>
  <c r="V528" i="19"/>
  <c r="W528" i="19" s="1"/>
  <c r="U528" i="19"/>
  <c r="P528" i="19" s="1"/>
  <c r="W527" i="19"/>
  <c r="V527" i="19"/>
  <c r="U527" i="19"/>
  <c r="P527" i="19"/>
  <c r="W526" i="19"/>
  <c r="V526" i="19"/>
  <c r="U526" i="19"/>
  <c r="P526" i="19" s="1"/>
  <c r="V525" i="19"/>
  <c r="W525" i="19" s="1"/>
  <c r="U525" i="19"/>
  <c r="P525" i="19" s="1"/>
  <c r="W524" i="19"/>
  <c r="V524" i="19"/>
  <c r="U524" i="19"/>
  <c r="P524" i="19" s="1"/>
  <c r="W523" i="19"/>
  <c r="V523" i="19"/>
  <c r="U523" i="19"/>
  <c r="P523" i="19" s="1"/>
  <c r="V522" i="19"/>
  <c r="W522" i="19" s="1"/>
  <c r="U522" i="19"/>
  <c r="P522" i="19" s="1"/>
  <c r="V521" i="19"/>
  <c r="W521" i="19" s="1"/>
  <c r="U521" i="19"/>
  <c r="P521" i="19" s="1"/>
  <c r="W520" i="19"/>
  <c r="V520" i="19"/>
  <c r="U520" i="19"/>
  <c r="P520" i="19" s="1"/>
  <c r="V519" i="19"/>
  <c r="W519" i="19" s="1"/>
  <c r="U519" i="19"/>
  <c r="P519" i="19" s="1"/>
  <c r="V518" i="19"/>
  <c r="W518" i="19" s="1"/>
  <c r="U518" i="19"/>
  <c r="P518" i="19" s="1"/>
  <c r="W517" i="19"/>
  <c r="V517" i="19"/>
  <c r="U517" i="19"/>
  <c r="P517" i="19" s="1"/>
  <c r="V516" i="19"/>
  <c r="W516" i="19" s="1"/>
  <c r="U516" i="19"/>
  <c r="P516" i="19" s="1"/>
  <c r="W515" i="19"/>
  <c r="V515" i="19"/>
  <c r="U515" i="19"/>
  <c r="P515" i="19"/>
  <c r="W514" i="19"/>
  <c r="V514" i="19"/>
  <c r="U514" i="19"/>
  <c r="P514" i="19" s="1"/>
  <c r="V513" i="19"/>
  <c r="W513" i="19" s="1"/>
  <c r="U513" i="19"/>
  <c r="P513" i="19" s="1"/>
  <c r="W512" i="19"/>
  <c r="V512" i="19"/>
  <c r="U512" i="19"/>
  <c r="P512" i="19"/>
  <c r="W511" i="19"/>
  <c r="V511" i="19"/>
  <c r="U511" i="19"/>
  <c r="P511" i="19" s="1"/>
  <c r="V510" i="19"/>
  <c r="W510" i="19" s="1"/>
  <c r="U510" i="19"/>
  <c r="P510" i="19"/>
  <c r="V509" i="19"/>
  <c r="W509" i="19" s="1"/>
  <c r="U509" i="19"/>
  <c r="P509" i="19"/>
  <c r="W508" i="19"/>
  <c r="V508" i="19"/>
  <c r="U508" i="19"/>
  <c r="P508" i="19"/>
  <c r="V507" i="19"/>
  <c r="W507" i="19" s="1"/>
  <c r="U507" i="19"/>
  <c r="P507" i="19" s="1"/>
  <c r="W506" i="19"/>
  <c r="V506" i="19"/>
  <c r="U506" i="19"/>
  <c r="P506" i="19"/>
  <c r="W505" i="19"/>
  <c r="V505" i="19"/>
  <c r="U505" i="19"/>
  <c r="P505" i="19"/>
  <c r="V504" i="19"/>
  <c r="W504" i="19" s="1"/>
  <c r="U504" i="19"/>
  <c r="P504" i="19"/>
  <c r="V503" i="19"/>
  <c r="W503" i="19" s="1"/>
  <c r="U503" i="19"/>
  <c r="P503" i="19"/>
  <c r="W502" i="19"/>
  <c r="V502" i="19"/>
  <c r="U502" i="19"/>
  <c r="P502" i="19" s="1"/>
  <c r="V501" i="19"/>
  <c r="W501" i="19" s="1"/>
  <c r="U501" i="19"/>
  <c r="P501" i="19" s="1"/>
  <c r="V500" i="19"/>
  <c r="U500" i="19"/>
  <c r="P500" i="19" s="1"/>
  <c r="W499" i="19"/>
  <c r="V499" i="19"/>
  <c r="U499" i="19"/>
  <c r="P499" i="19"/>
  <c r="W498" i="19"/>
  <c r="V498" i="19"/>
  <c r="U498" i="19"/>
  <c r="P498" i="19"/>
  <c r="W497" i="19"/>
  <c r="V497" i="19"/>
  <c r="U497" i="19"/>
  <c r="P497" i="19" s="1"/>
  <c r="V496" i="19"/>
  <c r="W496" i="19" s="1"/>
  <c r="U496" i="19"/>
  <c r="P496" i="19"/>
  <c r="W495" i="19"/>
  <c r="V495" i="19"/>
  <c r="U495" i="19"/>
  <c r="P495" i="19" s="1"/>
  <c r="V494" i="19"/>
  <c r="W494" i="19" s="1"/>
  <c r="U494" i="19"/>
  <c r="P494" i="19" s="1"/>
  <c r="W493" i="19"/>
  <c r="V493" i="19"/>
  <c r="U493" i="19"/>
  <c r="P493" i="19"/>
  <c r="W492" i="19"/>
  <c r="V492" i="19"/>
  <c r="U492" i="19"/>
  <c r="P492" i="19"/>
  <c r="V491" i="19"/>
  <c r="W491" i="19" s="1"/>
  <c r="U491" i="19"/>
  <c r="P491" i="19" s="1"/>
  <c r="V490" i="19"/>
  <c r="W490" i="19" s="1"/>
  <c r="U490" i="19"/>
  <c r="P490" i="19"/>
  <c r="W489" i="19"/>
  <c r="V489" i="19"/>
  <c r="U489" i="19"/>
  <c r="P489" i="19"/>
  <c r="W488" i="19"/>
  <c r="V488" i="19"/>
  <c r="U488" i="19"/>
  <c r="P488" i="19" s="1"/>
  <c r="W487" i="19"/>
  <c r="V487" i="19"/>
  <c r="U487" i="19"/>
  <c r="P487" i="19" s="1"/>
  <c r="W486" i="19"/>
  <c r="V486" i="19"/>
  <c r="U486" i="19"/>
  <c r="P486" i="19" s="1"/>
  <c r="V485" i="19"/>
  <c r="W485" i="19" s="1"/>
  <c r="U485" i="19"/>
  <c r="P485" i="19" s="1"/>
  <c r="V484" i="19"/>
  <c r="W484" i="19" s="1"/>
  <c r="U484" i="19"/>
  <c r="P484" i="19"/>
  <c r="W483" i="19"/>
  <c r="V483" i="19"/>
  <c r="U483" i="19"/>
  <c r="P483" i="19"/>
  <c r="V482" i="19"/>
  <c r="W482" i="19" s="1"/>
  <c r="U482" i="19"/>
  <c r="P482" i="19" s="1"/>
  <c r="V481" i="19"/>
  <c r="W481" i="19" s="1"/>
  <c r="U481" i="19"/>
  <c r="P481" i="19" s="1"/>
  <c r="W480" i="19"/>
  <c r="V480" i="19"/>
  <c r="U480" i="19"/>
  <c r="P480" i="19" s="1"/>
  <c r="W479" i="19"/>
  <c r="V479" i="19"/>
  <c r="U479" i="19"/>
  <c r="P479" i="19" s="1"/>
  <c r="W478" i="19"/>
  <c r="V478" i="19"/>
  <c r="U478" i="19"/>
  <c r="P478" i="19"/>
  <c r="W477" i="19"/>
  <c r="V477" i="19"/>
  <c r="U477" i="19"/>
  <c r="P477" i="19"/>
  <c r="V476" i="19"/>
  <c r="W476" i="19" s="1"/>
  <c r="U476" i="19"/>
  <c r="P476" i="19" s="1"/>
  <c r="W475" i="19"/>
  <c r="V475" i="19"/>
  <c r="U475" i="19"/>
  <c r="P475" i="19"/>
  <c r="W474" i="19"/>
  <c r="V474" i="19"/>
  <c r="U474" i="19"/>
  <c r="P474" i="19" s="1"/>
  <c r="W473" i="19"/>
  <c r="V473" i="19"/>
  <c r="U473" i="19"/>
  <c r="P473" i="19" s="1"/>
  <c r="V472" i="19"/>
  <c r="W472" i="19" s="1"/>
  <c r="U472" i="19"/>
  <c r="P472" i="19" s="1"/>
  <c r="W471" i="19"/>
  <c r="V471" i="19"/>
  <c r="U471" i="19"/>
  <c r="P471" i="19"/>
  <c r="V470" i="19"/>
  <c r="W470" i="19" s="1"/>
  <c r="U470" i="19"/>
  <c r="P470" i="19" s="1"/>
  <c r="W469" i="19"/>
  <c r="V469" i="19"/>
  <c r="U469" i="19"/>
  <c r="P469" i="19"/>
  <c r="W468" i="19"/>
  <c r="V468" i="19"/>
  <c r="U468" i="19"/>
  <c r="P468" i="19" s="1"/>
  <c r="W467" i="19"/>
  <c r="V467" i="19"/>
  <c r="U467" i="19"/>
  <c r="P467" i="19" s="1"/>
  <c r="V466" i="19"/>
  <c r="W466" i="19" s="1"/>
  <c r="U466" i="19"/>
  <c r="P466" i="19"/>
  <c r="W465" i="19"/>
  <c r="V465" i="19"/>
  <c r="U465" i="19"/>
  <c r="P465" i="19"/>
  <c r="V464" i="19"/>
  <c r="W464" i="19" s="1"/>
  <c r="U464" i="19"/>
  <c r="P464" i="19" s="1"/>
  <c r="W463" i="19"/>
  <c r="V463" i="19"/>
  <c r="U463" i="19"/>
  <c r="P463" i="19" s="1"/>
  <c r="W462" i="19"/>
  <c r="V462" i="19"/>
  <c r="U462" i="19"/>
  <c r="P462" i="19"/>
  <c r="W461" i="19"/>
  <c r="V461" i="19"/>
  <c r="U461" i="19"/>
  <c r="P461" i="19" s="1"/>
  <c r="V460" i="19"/>
  <c r="W460" i="19" s="1"/>
  <c r="U460" i="19"/>
  <c r="P460" i="19"/>
  <c r="W459" i="19"/>
  <c r="V459" i="19"/>
  <c r="U459" i="19"/>
  <c r="P459" i="19" s="1"/>
  <c r="V458" i="19"/>
  <c r="W458" i="19" s="1"/>
  <c r="U458" i="19"/>
  <c r="P458" i="19" s="1"/>
  <c r="W457" i="19"/>
  <c r="V457" i="19"/>
  <c r="U457" i="19"/>
  <c r="P457" i="19" s="1"/>
  <c r="W456" i="19"/>
  <c r="V456" i="19"/>
  <c r="U456" i="19"/>
  <c r="P456" i="19" s="1"/>
  <c r="V455" i="19"/>
  <c r="W455" i="19" s="1"/>
  <c r="U455" i="19"/>
  <c r="P455" i="19" s="1"/>
  <c r="V454" i="19"/>
  <c r="W454" i="19" s="1"/>
  <c r="U454" i="19"/>
  <c r="P454" i="19"/>
  <c r="W453" i="19"/>
  <c r="V453" i="19"/>
  <c r="U453" i="19"/>
  <c r="P453" i="19"/>
  <c r="W452" i="19"/>
  <c r="V452" i="19"/>
  <c r="U452" i="19"/>
  <c r="P452" i="19" s="1"/>
  <c r="W451" i="19"/>
  <c r="V451" i="19"/>
  <c r="U451" i="19"/>
  <c r="P451" i="19" s="1"/>
  <c r="W450" i="19"/>
  <c r="V450" i="19"/>
  <c r="U450" i="19"/>
  <c r="P450" i="19" s="1"/>
  <c r="V449" i="19"/>
  <c r="W449" i="19" s="1"/>
  <c r="U449" i="19"/>
  <c r="P449" i="19" s="1"/>
  <c r="V448" i="19"/>
  <c r="W448" i="19" s="1"/>
  <c r="U448" i="19"/>
  <c r="P448" i="19"/>
  <c r="W447" i="19"/>
  <c r="V447" i="19"/>
  <c r="U447" i="19"/>
  <c r="P447" i="19"/>
  <c r="V446" i="19"/>
  <c r="W446" i="19" s="1"/>
  <c r="U446" i="19"/>
  <c r="P446" i="19" s="1"/>
  <c r="V445" i="19"/>
  <c r="W445" i="19" s="1"/>
  <c r="U445" i="19"/>
  <c r="P445" i="19" s="1"/>
  <c r="W444" i="19"/>
  <c r="V444" i="19"/>
  <c r="U444" i="19"/>
  <c r="P444" i="19" s="1"/>
  <c r="W443" i="19"/>
  <c r="V443" i="19"/>
  <c r="U443" i="19"/>
  <c r="P443" i="19" s="1"/>
  <c r="W442" i="19"/>
  <c r="V442" i="19"/>
  <c r="U442" i="19"/>
  <c r="P442" i="19"/>
  <c r="W441" i="19"/>
  <c r="V441" i="19"/>
  <c r="U441" i="19"/>
  <c r="P441" i="19"/>
  <c r="V440" i="19"/>
  <c r="W440" i="19" s="1"/>
  <c r="U440" i="19"/>
  <c r="P440" i="19" s="1"/>
  <c r="W439" i="19"/>
  <c r="V439" i="19"/>
  <c r="U439" i="19"/>
  <c r="P439" i="19"/>
  <c r="W438" i="19"/>
  <c r="V438" i="19"/>
  <c r="U438" i="19"/>
  <c r="P438" i="19" s="1"/>
  <c r="W437" i="19"/>
  <c r="V437" i="19"/>
  <c r="U437" i="19"/>
  <c r="P437" i="19" s="1"/>
  <c r="V436" i="19"/>
  <c r="W436" i="19" s="1"/>
  <c r="U436" i="19"/>
  <c r="P436" i="19" s="1"/>
  <c r="W435" i="19"/>
  <c r="V435" i="19"/>
  <c r="U435" i="19"/>
  <c r="P435" i="19"/>
  <c r="V434" i="19"/>
  <c r="W434" i="19" s="1"/>
  <c r="U434" i="19"/>
  <c r="P434" i="19" s="1"/>
  <c r="W433" i="19"/>
  <c r="V433" i="19"/>
  <c r="U433" i="19"/>
  <c r="P433" i="19"/>
  <c r="W432" i="19"/>
  <c r="V432" i="19"/>
  <c r="U432" i="19"/>
  <c r="P432" i="19" s="1"/>
  <c r="W431" i="19"/>
  <c r="V431" i="19"/>
  <c r="U431" i="19"/>
  <c r="P431" i="19" s="1"/>
  <c r="V430" i="19"/>
  <c r="W430" i="19" s="1"/>
  <c r="U430" i="19"/>
  <c r="P430" i="19"/>
  <c r="W429" i="19"/>
  <c r="V429" i="19"/>
  <c r="U429" i="19"/>
  <c r="P429" i="19"/>
  <c r="V428" i="19"/>
  <c r="W428" i="19" s="1"/>
  <c r="U428" i="19"/>
  <c r="P428" i="19" s="1"/>
  <c r="W427" i="19"/>
  <c r="V427" i="19"/>
  <c r="U427" i="19"/>
  <c r="P427" i="19" s="1"/>
  <c r="W426" i="19"/>
  <c r="V426" i="19"/>
  <c r="U426" i="19"/>
  <c r="P426" i="19"/>
  <c r="W425" i="19"/>
  <c r="V425" i="19"/>
  <c r="U425" i="19"/>
  <c r="P425" i="19" s="1"/>
  <c r="V424" i="19"/>
  <c r="W424" i="19" s="1"/>
  <c r="U424" i="19"/>
  <c r="P424" i="19"/>
  <c r="V423" i="19"/>
  <c r="W423" i="19" s="1"/>
  <c r="U423" i="19"/>
  <c r="P423" i="19" s="1"/>
  <c r="V422" i="19"/>
  <c r="W422" i="19" s="1"/>
  <c r="U422" i="19"/>
  <c r="P422" i="19" s="1"/>
  <c r="W421" i="19"/>
  <c r="V421" i="19"/>
  <c r="U421" i="19"/>
  <c r="P421" i="19" s="1"/>
  <c r="W420" i="19"/>
  <c r="V420" i="19"/>
  <c r="U420" i="19"/>
  <c r="P420" i="19"/>
  <c r="V419" i="19"/>
  <c r="W419" i="19" s="1"/>
  <c r="U419" i="19"/>
  <c r="P419" i="19" s="1"/>
  <c r="V418" i="19"/>
  <c r="W418" i="19" s="1"/>
  <c r="U418" i="19"/>
  <c r="P418" i="19"/>
  <c r="V417" i="19"/>
  <c r="W417" i="19" s="1"/>
  <c r="U417" i="19"/>
  <c r="P417" i="19"/>
  <c r="W416" i="19"/>
  <c r="V416" i="19"/>
  <c r="U416" i="19"/>
  <c r="P416" i="19" s="1"/>
  <c r="W415" i="19"/>
  <c r="V415" i="19"/>
  <c r="U415" i="19"/>
  <c r="P415" i="19" s="1"/>
  <c r="W414" i="19"/>
  <c r="V414" i="19"/>
  <c r="U414" i="19"/>
  <c r="P414" i="19" s="1"/>
  <c r="W413" i="19"/>
  <c r="V413" i="19"/>
  <c r="U413" i="19"/>
  <c r="P413" i="19" s="1"/>
  <c r="V412" i="19"/>
  <c r="W412" i="19" s="1"/>
  <c r="U412" i="19"/>
  <c r="P412" i="19"/>
  <c r="V411" i="19"/>
  <c r="W411" i="19" s="1"/>
  <c r="U411" i="19"/>
  <c r="P411" i="19"/>
  <c r="V410" i="19"/>
  <c r="W410" i="19" s="1"/>
  <c r="U410" i="19"/>
  <c r="P410" i="19" s="1"/>
  <c r="V409" i="19"/>
  <c r="W409" i="19" s="1"/>
  <c r="U409" i="19"/>
  <c r="P409" i="19" s="1"/>
  <c r="W408" i="19"/>
  <c r="V408" i="19"/>
  <c r="U408" i="19"/>
  <c r="P408" i="19" s="1"/>
  <c r="W407" i="19"/>
  <c r="V407" i="19"/>
  <c r="U407" i="19"/>
  <c r="P407" i="19" s="1"/>
  <c r="W406" i="19"/>
  <c r="V406" i="19"/>
  <c r="U406" i="19"/>
  <c r="P406" i="19" s="1"/>
  <c r="V405" i="19"/>
  <c r="W405" i="19" s="1"/>
  <c r="U405" i="19"/>
  <c r="P405" i="19"/>
  <c r="V404" i="19"/>
  <c r="W404" i="19" s="1"/>
  <c r="U404" i="19"/>
  <c r="P404" i="19" s="1"/>
  <c r="V403" i="19"/>
  <c r="W403" i="19" s="1"/>
  <c r="U403" i="19"/>
  <c r="P403" i="19"/>
  <c r="W402" i="19"/>
  <c r="V402" i="19"/>
  <c r="U402" i="19"/>
  <c r="P402" i="19" s="1"/>
  <c r="W401" i="19"/>
  <c r="V401" i="19"/>
  <c r="U401" i="19"/>
  <c r="P401" i="19" s="1"/>
  <c r="V400" i="19"/>
  <c r="W400" i="19" s="1"/>
  <c r="U400" i="19"/>
  <c r="P400" i="19" s="1"/>
  <c r="V399" i="19"/>
  <c r="W399" i="19" s="1"/>
  <c r="U399" i="19"/>
  <c r="P399" i="19"/>
  <c r="V398" i="19"/>
  <c r="W398" i="19" s="1"/>
  <c r="U398" i="19"/>
  <c r="P398" i="19" s="1"/>
  <c r="W397" i="19"/>
  <c r="V397" i="19"/>
  <c r="U397" i="19"/>
  <c r="P397" i="19"/>
  <c r="V396" i="19"/>
  <c r="W396" i="19" s="1"/>
  <c r="U396" i="19"/>
  <c r="P396" i="19" s="1"/>
  <c r="W395" i="19"/>
  <c r="V395" i="19"/>
  <c r="U395" i="19"/>
  <c r="P395" i="19" s="1"/>
  <c r="V394" i="19"/>
  <c r="W394" i="19" s="1"/>
  <c r="U394" i="19"/>
  <c r="P394" i="19"/>
  <c r="W393" i="19"/>
  <c r="V393" i="19"/>
  <c r="U393" i="19"/>
  <c r="P393" i="19"/>
  <c r="V392" i="19"/>
  <c r="W392" i="19" s="1"/>
  <c r="U392" i="19"/>
  <c r="P392" i="19" s="1"/>
  <c r="W391" i="19"/>
  <c r="V391" i="19"/>
  <c r="U391" i="19"/>
  <c r="P391" i="19" s="1"/>
  <c r="W390" i="19"/>
  <c r="V390" i="19"/>
  <c r="U390" i="19"/>
  <c r="P390" i="19"/>
  <c r="W389" i="19"/>
  <c r="V389" i="19"/>
  <c r="U389" i="19"/>
  <c r="P389" i="19" s="1"/>
  <c r="V388" i="19"/>
  <c r="W388" i="19" s="1"/>
  <c r="U388" i="19"/>
  <c r="P388" i="19"/>
  <c r="V387" i="19"/>
  <c r="W387" i="19" s="1"/>
  <c r="U387" i="19"/>
  <c r="P387" i="19" s="1"/>
  <c r="W386" i="19"/>
  <c r="V386" i="19"/>
  <c r="U386" i="19"/>
  <c r="P386" i="19" s="1"/>
  <c r="W385" i="19"/>
  <c r="V385" i="19"/>
  <c r="U385" i="19"/>
  <c r="P385" i="19" s="1"/>
  <c r="W384" i="19"/>
  <c r="V384" i="19"/>
  <c r="U384" i="19"/>
  <c r="P384" i="19"/>
  <c r="V383" i="19"/>
  <c r="W383" i="19" s="1"/>
  <c r="U383" i="19"/>
  <c r="P383" i="19" s="1"/>
  <c r="V382" i="19"/>
  <c r="W382" i="19" s="1"/>
  <c r="U382" i="19"/>
  <c r="P382" i="19"/>
  <c r="V381" i="19"/>
  <c r="W381" i="19" s="1"/>
  <c r="U381" i="19"/>
  <c r="P381" i="19"/>
  <c r="W380" i="19"/>
  <c r="V380" i="19"/>
  <c r="U380" i="19"/>
  <c r="P380" i="19" s="1"/>
  <c r="W379" i="19"/>
  <c r="V379" i="19"/>
  <c r="U379" i="19"/>
  <c r="P379" i="19" s="1"/>
  <c r="W378" i="19"/>
  <c r="V378" i="19"/>
  <c r="U378" i="19"/>
  <c r="P378" i="19" s="1"/>
  <c r="V377" i="19"/>
  <c r="W377" i="19" s="1"/>
  <c r="U377" i="19"/>
  <c r="P377" i="19" s="1"/>
  <c r="V376" i="19"/>
  <c r="W376" i="19" s="1"/>
  <c r="U376" i="19"/>
  <c r="P376" i="19"/>
  <c r="V375" i="19"/>
  <c r="W375" i="19" s="1"/>
  <c r="U375" i="19"/>
  <c r="P375" i="19"/>
  <c r="V374" i="19"/>
  <c r="W374" i="19" s="1"/>
  <c r="U374" i="19"/>
  <c r="P374" i="19" s="1"/>
  <c r="V373" i="19"/>
  <c r="W373" i="19" s="1"/>
  <c r="U373" i="19"/>
  <c r="P373" i="19" s="1"/>
  <c r="W372" i="19"/>
  <c r="V372" i="19"/>
  <c r="U372" i="19"/>
  <c r="P372" i="19" s="1"/>
  <c r="W371" i="19"/>
  <c r="V371" i="19"/>
  <c r="U371" i="19"/>
  <c r="P371" i="19" s="1"/>
  <c r="W370" i="19"/>
  <c r="V370" i="19"/>
  <c r="U370" i="19"/>
  <c r="P370" i="19" s="1"/>
  <c r="V369" i="19"/>
  <c r="W369" i="19" s="1"/>
  <c r="U369" i="19"/>
  <c r="P369" i="19"/>
  <c r="V368" i="19"/>
  <c r="W368" i="19" s="1"/>
  <c r="U368" i="19"/>
  <c r="P368" i="19" s="1"/>
  <c r="V367" i="19"/>
  <c r="W367" i="19" s="1"/>
  <c r="U367" i="19"/>
  <c r="P367" i="19"/>
  <c r="W366" i="19"/>
  <c r="V366" i="19"/>
  <c r="U366" i="19"/>
  <c r="P366" i="19" s="1"/>
  <c r="W365" i="19"/>
  <c r="V365" i="19"/>
  <c r="U365" i="19"/>
  <c r="P365" i="19" s="1"/>
  <c r="V364" i="19"/>
  <c r="W364" i="19" s="1"/>
  <c r="U364" i="19"/>
  <c r="P364" i="19" s="1"/>
  <c r="V363" i="19"/>
  <c r="W363" i="19" s="1"/>
  <c r="U363" i="19"/>
  <c r="P363" i="19"/>
  <c r="V362" i="19"/>
  <c r="W362" i="19" s="1"/>
  <c r="U362" i="19"/>
  <c r="P362" i="19" s="1"/>
  <c r="W361" i="19"/>
  <c r="V361" i="19"/>
  <c r="U361" i="19"/>
  <c r="P361" i="19" s="1"/>
  <c r="V360" i="19"/>
  <c r="W360" i="19" s="1"/>
  <c r="U360" i="19"/>
  <c r="P360" i="19" s="1"/>
  <c r="W359" i="19"/>
  <c r="V359" i="19"/>
  <c r="U359" i="19"/>
  <c r="P359" i="19" s="1"/>
  <c r="V358" i="19"/>
  <c r="W358" i="19" s="1"/>
  <c r="U358" i="19"/>
  <c r="P358" i="19"/>
  <c r="W357" i="19"/>
  <c r="V357" i="19"/>
  <c r="U357" i="19"/>
  <c r="P357" i="19" s="1"/>
  <c r="V356" i="19"/>
  <c r="W356" i="19" s="1"/>
  <c r="U356" i="19"/>
  <c r="P356" i="19" s="1"/>
  <c r="W355" i="19"/>
  <c r="V355" i="19"/>
  <c r="U355" i="19"/>
  <c r="P355" i="19" s="1"/>
  <c r="V354" i="19"/>
  <c r="W354" i="19" s="1"/>
  <c r="U354" i="19"/>
  <c r="P354" i="19"/>
  <c r="W353" i="19"/>
  <c r="V353" i="19"/>
  <c r="U353" i="19"/>
  <c r="P353" i="19" s="1"/>
  <c r="V352" i="19"/>
  <c r="W352" i="19" s="1"/>
  <c r="U352" i="19"/>
  <c r="P352" i="19"/>
  <c r="V351" i="19"/>
  <c r="W351" i="19" s="1"/>
  <c r="U351" i="19"/>
  <c r="P351" i="19" s="1"/>
  <c r="V350" i="19"/>
  <c r="W350" i="19" s="1"/>
  <c r="U350" i="19"/>
  <c r="P350" i="19" s="1"/>
  <c r="W349" i="19"/>
  <c r="V349" i="19"/>
  <c r="U349" i="19"/>
  <c r="P349" i="19" s="1"/>
  <c r="W348" i="19"/>
  <c r="V348" i="19"/>
  <c r="U348" i="19"/>
  <c r="P348" i="19"/>
  <c r="V347" i="19"/>
  <c r="W347" i="19" s="1"/>
  <c r="U347" i="19"/>
  <c r="P347" i="19" s="1"/>
  <c r="V346" i="19"/>
  <c r="W346" i="19" s="1"/>
  <c r="U346" i="19"/>
  <c r="P346" i="19"/>
  <c r="V345" i="19"/>
  <c r="W345" i="19" s="1"/>
  <c r="U345" i="19"/>
  <c r="P345" i="19"/>
  <c r="W344" i="19"/>
  <c r="V344" i="19"/>
  <c r="U344" i="19"/>
  <c r="P344" i="19" s="1"/>
  <c r="W343" i="19"/>
  <c r="V343" i="19"/>
  <c r="U343" i="19"/>
  <c r="P343" i="19" s="1"/>
  <c r="W342" i="19"/>
  <c r="V342" i="19"/>
  <c r="U342" i="19"/>
  <c r="P342" i="19" s="1"/>
  <c r="W341" i="19"/>
  <c r="V341" i="19"/>
  <c r="U341" i="19"/>
  <c r="P341" i="19" s="1"/>
  <c r="V340" i="19"/>
  <c r="W340" i="19" s="1"/>
  <c r="U340" i="19"/>
  <c r="P340" i="19"/>
  <c r="V339" i="19"/>
  <c r="W339" i="19" s="1"/>
  <c r="U339" i="19"/>
  <c r="P339" i="19"/>
  <c r="V338" i="19"/>
  <c r="W338" i="19" s="1"/>
  <c r="U338" i="19"/>
  <c r="P338" i="19" s="1"/>
  <c r="V337" i="19"/>
  <c r="W337" i="19" s="1"/>
  <c r="U337" i="19"/>
  <c r="P337" i="19" s="1"/>
  <c r="W336" i="19"/>
  <c r="V336" i="19"/>
  <c r="U336" i="19"/>
  <c r="P336" i="19" s="1"/>
  <c r="W335" i="19"/>
  <c r="V335" i="19"/>
  <c r="U335" i="19"/>
  <c r="P335" i="19" s="1"/>
  <c r="W334" i="19"/>
  <c r="V334" i="19"/>
  <c r="U334" i="19"/>
  <c r="P334" i="19" s="1"/>
  <c r="V333" i="19"/>
  <c r="W333" i="19" s="1"/>
  <c r="U333" i="19"/>
  <c r="P333" i="19"/>
  <c r="V332" i="19"/>
  <c r="W332" i="19" s="1"/>
  <c r="U332" i="19"/>
  <c r="P332" i="19" s="1"/>
  <c r="V331" i="19"/>
  <c r="W331" i="19" s="1"/>
  <c r="U331" i="19"/>
  <c r="P331" i="19"/>
  <c r="W330" i="19"/>
  <c r="V330" i="19"/>
  <c r="U330" i="19"/>
  <c r="P330" i="19" s="1"/>
  <c r="W329" i="19"/>
  <c r="V329" i="19"/>
  <c r="U329" i="19"/>
  <c r="P329" i="19" s="1"/>
  <c r="V328" i="19"/>
  <c r="W328" i="19" s="1"/>
  <c r="U328" i="19"/>
  <c r="P328" i="19" s="1"/>
  <c r="V327" i="19"/>
  <c r="W327" i="19" s="1"/>
  <c r="U327" i="19"/>
  <c r="P327" i="19"/>
  <c r="V326" i="19"/>
  <c r="W326" i="19" s="1"/>
  <c r="U326" i="19"/>
  <c r="P326" i="19" s="1"/>
  <c r="W325" i="19"/>
  <c r="V325" i="19"/>
  <c r="U325" i="19"/>
  <c r="P325" i="19"/>
  <c r="V324" i="19"/>
  <c r="W324" i="19" s="1"/>
  <c r="U324" i="19"/>
  <c r="P324" i="19" s="1"/>
  <c r="W323" i="19"/>
  <c r="V323" i="19"/>
  <c r="U323" i="19"/>
  <c r="P323" i="19" s="1"/>
  <c r="V322" i="19"/>
  <c r="W322" i="19" s="1"/>
  <c r="U322" i="19"/>
  <c r="P322" i="19"/>
  <c r="W321" i="19"/>
  <c r="V321" i="19"/>
  <c r="U321" i="19"/>
  <c r="P321" i="19"/>
  <c r="V320" i="19"/>
  <c r="W320" i="19" s="1"/>
  <c r="U320" i="19"/>
  <c r="P320" i="19" s="1"/>
  <c r="W319" i="19"/>
  <c r="V319" i="19"/>
  <c r="U319" i="19"/>
  <c r="P319" i="19" s="1"/>
  <c r="W318" i="19"/>
  <c r="V318" i="19"/>
  <c r="U318" i="19"/>
  <c r="P318" i="19"/>
  <c r="W317" i="19"/>
  <c r="V317" i="19"/>
  <c r="U317" i="19"/>
  <c r="P317" i="19" s="1"/>
  <c r="V316" i="19"/>
  <c r="W316" i="19" s="1"/>
  <c r="U316" i="19"/>
  <c r="P316" i="19"/>
  <c r="V315" i="19"/>
  <c r="W315" i="19" s="1"/>
  <c r="U315" i="19"/>
  <c r="P315" i="19" s="1"/>
  <c r="W314" i="19"/>
  <c r="V314" i="19"/>
  <c r="U314" i="19"/>
  <c r="P314" i="19"/>
  <c r="V313" i="19"/>
  <c r="W313" i="19" s="1"/>
  <c r="U313" i="19"/>
  <c r="P313" i="19"/>
  <c r="V312" i="19"/>
  <c r="W312" i="19" s="1"/>
  <c r="U312" i="19"/>
  <c r="P312" i="19" s="1"/>
  <c r="V311" i="19"/>
  <c r="W311" i="19" s="1"/>
  <c r="U311" i="19"/>
  <c r="P311" i="19"/>
  <c r="V310" i="19"/>
  <c r="W310" i="19" s="1"/>
  <c r="U310" i="19"/>
  <c r="P310" i="19"/>
  <c r="V309" i="19"/>
  <c r="W309" i="19" s="1"/>
  <c r="U309" i="19"/>
  <c r="P309" i="19" s="1"/>
  <c r="V308" i="19"/>
  <c r="U308" i="19"/>
  <c r="P308" i="19" s="1"/>
  <c r="W307" i="19"/>
  <c r="V307" i="19"/>
  <c r="U307" i="19"/>
  <c r="P307" i="19" s="1"/>
  <c r="V306" i="19"/>
  <c r="U306" i="19"/>
  <c r="P306" i="19"/>
  <c r="W305" i="19"/>
  <c r="V305" i="19"/>
  <c r="U305" i="19"/>
  <c r="P305" i="19" s="1"/>
  <c r="V304" i="19"/>
  <c r="W304" i="19" s="1"/>
  <c r="U304" i="19"/>
  <c r="P304" i="19"/>
  <c r="V303" i="19"/>
  <c r="W303" i="19" s="1"/>
  <c r="U303" i="19"/>
  <c r="P303" i="19"/>
  <c r="W302" i="19"/>
  <c r="V302" i="19"/>
  <c r="U302" i="19"/>
  <c r="P302" i="19" s="1"/>
  <c r="V301" i="19"/>
  <c r="W301" i="19" s="1"/>
  <c r="U301" i="19"/>
  <c r="P301" i="19"/>
  <c r="V300" i="19"/>
  <c r="W300" i="19" s="1"/>
  <c r="U300" i="19"/>
  <c r="P300" i="19"/>
  <c r="W299" i="19"/>
  <c r="V299" i="19"/>
  <c r="U299" i="19"/>
  <c r="P299" i="19" s="1"/>
  <c r="V298" i="19"/>
  <c r="W298" i="19" s="1"/>
  <c r="U298" i="19"/>
  <c r="P298" i="19"/>
  <c r="V297" i="19"/>
  <c r="W297" i="19" s="1"/>
  <c r="U297" i="19"/>
  <c r="P297" i="19"/>
  <c r="W296" i="19"/>
  <c r="V296" i="19"/>
  <c r="U296" i="19"/>
  <c r="P296" i="19" s="1"/>
  <c r="V295" i="19"/>
  <c r="W295" i="19" s="1"/>
  <c r="U295" i="19"/>
  <c r="P295" i="19"/>
  <c r="V294" i="19"/>
  <c r="W294" i="19" s="1"/>
  <c r="U294" i="19"/>
  <c r="P294" i="19"/>
  <c r="W293" i="19"/>
  <c r="V293" i="19"/>
  <c r="U293" i="19"/>
  <c r="P293" i="19"/>
  <c r="V292" i="19"/>
  <c r="W292" i="19" s="1"/>
  <c r="U292" i="19"/>
  <c r="P292" i="19"/>
  <c r="V291" i="19"/>
  <c r="W291" i="19" s="1"/>
  <c r="U291" i="19"/>
  <c r="P291" i="19"/>
  <c r="W290" i="19"/>
  <c r="V290" i="19"/>
  <c r="U290" i="19"/>
  <c r="P290" i="19" s="1"/>
  <c r="V289" i="19"/>
  <c r="W289" i="19" s="1"/>
  <c r="U289" i="19"/>
  <c r="P289" i="19"/>
  <c r="V288" i="19"/>
  <c r="W288" i="19" s="1"/>
  <c r="U288" i="19"/>
  <c r="P288" i="19"/>
  <c r="W287" i="19"/>
  <c r="V287" i="19"/>
  <c r="U287" i="19"/>
  <c r="P287" i="19" s="1"/>
  <c r="V286" i="19"/>
  <c r="W286" i="19" s="1"/>
  <c r="U286" i="19"/>
  <c r="P286" i="19"/>
  <c r="V285" i="19"/>
  <c r="W285" i="19" s="1"/>
  <c r="U285" i="19"/>
  <c r="P285" i="19"/>
  <c r="W284" i="19"/>
  <c r="V284" i="19"/>
  <c r="U284" i="19"/>
  <c r="P284" i="19" s="1"/>
  <c r="W283" i="19"/>
  <c r="V283" i="19"/>
  <c r="U283" i="19"/>
  <c r="P283" i="19"/>
  <c r="V282" i="19"/>
  <c r="U282" i="19"/>
  <c r="P282" i="19" s="1"/>
  <c r="V281" i="19"/>
  <c r="U281" i="19"/>
  <c r="P281" i="19"/>
  <c r="V280" i="19"/>
  <c r="W280" i="19" s="1"/>
  <c r="U280" i="19"/>
  <c r="P280" i="19"/>
  <c r="V279" i="19"/>
  <c r="W279" i="19" s="1"/>
  <c r="U279" i="19"/>
  <c r="P279" i="19"/>
  <c r="V278" i="19"/>
  <c r="W278" i="19" s="1"/>
  <c r="U278" i="19"/>
  <c r="P278" i="19"/>
  <c r="V277" i="19"/>
  <c r="W277" i="19" s="1"/>
  <c r="U277" i="19"/>
  <c r="P277" i="19"/>
  <c r="V276" i="19"/>
  <c r="W276" i="19" s="1"/>
  <c r="U276" i="19"/>
  <c r="P276" i="19"/>
  <c r="V275" i="19"/>
  <c r="W275" i="19" s="1"/>
  <c r="U275" i="19"/>
  <c r="P275" i="19"/>
  <c r="V274" i="19"/>
  <c r="W274" i="19" s="1"/>
  <c r="U274" i="19"/>
  <c r="P274" i="19"/>
  <c r="V273" i="19"/>
  <c r="W273" i="19" s="1"/>
  <c r="U273" i="19"/>
  <c r="P273" i="19"/>
  <c r="V272" i="19"/>
  <c r="W272" i="19" s="1"/>
  <c r="U272" i="19"/>
  <c r="P272" i="19"/>
  <c r="V271" i="19"/>
  <c r="W271" i="19" s="1"/>
  <c r="U271" i="19"/>
  <c r="P271" i="19"/>
  <c r="V270" i="19"/>
  <c r="W270" i="19" s="1"/>
  <c r="U270" i="19"/>
  <c r="P270" i="19"/>
  <c r="V269" i="19"/>
  <c r="U269" i="19"/>
  <c r="P269" i="19"/>
  <c r="V268" i="19"/>
  <c r="W268" i="19" s="1"/>
  <c r="U268" i="19"/>
  <c r="P268" i="19"/>
  <c r="W267" i="19"/>
  <c r="V267" i="19"/>
  <c r="U267" i="19"/>
  <c r="P267" i="19" s="1"/>
  <c r="W266" i="19"/>
  <c r="V266" i="19"/>
  <c r="U266" i="19"/>
  <c r="V265" i="19"/>
  <c r="W265" i="19" s="1"/>
  <c r="U265" i="19"/>
  <c r="P265" i="19"/>
  <c r="V264" i="19"/>
  <c r="W264" i="19" s="1"/>
  <c r="U264" i="19"/>
  <c r="P264" i="19"/>
  <c r="V263" i="19"/>
  <c r="W263" i="19" s="1"/>
  <c r="U263" i="19"/>
  <c r="P263" i="19"/>
  <c r="W262" i="19"/>
  <c r="V262" i="19"/>
  <c r="U262" i="19"/>
  <c r="P262" i="19" s="1"/>
  <c r="W261" i="19"/>
  <c r="V261" i="19"/>
  <c r="U261" i="19"/>
  <c r="P261" i="19"/>
  <c r="V260" i="19"/>
  <c r="W260" i="19" s="1"/>
  <c r="U260" i="19"/>
  <c r="P260" i="19"/>
  <c r="V259" i="19"/>
  <c r="W259" i="19" s="1"/>
  <c r="U259" i="19"/>
  <c r="P259" i="19"/>
  <c r="V258" i="19"/>
  <c r="W258" i="19" s="1"/>
  <c r="U258" i="19"/>
  <c r="P258" i="19"/>
  <c r="V257" i="19"/>
  <c r="W257" i="19" s="1"/>
  <c r="U257" i="19"/>
  <c r="P257" i="19"/>
  <c r="W256" i="19"/>
  <c r="V256" i="19"/>
  <c r="U256" i="19"/>
  <c r="P256" i="19" s="1"/>
  <c r="W255" i="19"/>
  <c r="V255" i="19"/>
  <c r="U255" i="19"/>
  <c r="P255" i="19"/>
  <c r="V254" i="19"/>
  <c r="W254" i="19" s="1"/>
  <c r="U254" i="19"/>
  <c r="P254" i="19"/>
  <c r="V253" i="19"/>
  <c r="W253" i="19" s="1"/>
  <c r="U253" i="19"/>
  <c r="P253" i="19"/>
  <c r="V252" i="19"/>
  <c r="U252" i="19"/>
  <c r="P252" i="19" s="1"/>
  <c r="W251" i="19"/>
  <c r="V251" i="19"/>
  <c r="U251" i="19"/>
  <c r="P251" i="19" s="1"/>
  <c r="V250" i="19"/>
  <c r="W250" i="19" s="1"/>
  <c r="U250" i="19"/>
  <c r="P250" i="19"/>
  <c r="V249" i="19"/>
  <c r="U249" i="19"/>
  <c r="P249" i="19" s="1"/>
  <c r="W248" i="19"/>
  <c r="V248" i="19"/>
  <c r="U248" i="19"/>
  <c r="P248" i="19"/>
  <c r="V247" i="19"/>
  <c r="W247" i="19" s="1"/>
  <c r="U247" i="19"/>
  <c r="P247" i="19"/>
  <c r="V246" i="19"/>
  <c r="W246" i="19" s="1"/>
  <c r="U246" i="19"/>
  <c r="P246" i="19"/>
  <c r="V245" i="19"/>
  <c r="W245" i="19" s="1"/>
  <c r="U245" i="19"/>
  <c r="P245" i="19"/>
  <c r="V244" i="19"/>
  <c r="U244" i="19"/>
  <c r="P244" i="19" s="1"/>
  <c r="W243" i="19"/>
  <c r="V243" i="19"/>
  <c r="U243" i="19"/>
  <c r="P243" i="19" s="1"/>
  <c r="V242" i="19"/>
  <c r="U242" i="19"/>
  <c r="P242" i="19"/>
  <c r="V241" i="19"/>
  <c r="W241" i="19" s="1"/>
  <c r="U241" i="19"/>
  <c r="P241" i="19"/>
  <c r="W240" i="19"/>
  <c r="V240" i="19"/>
  <c r="U240" i="19"/>
  <c r="P240" i="19" s="1"/>
  <c r="W239" i="19"/>
  <c r="V239" i="19"/>
  <c r="U239" i="19"/>
  <c r="P239" i="19" s="1"/>
  <c r="V238" i="19"/>
  <c r="W238" i="19" s="1"/>
  <c r="U238" i="19"/>
  <c r="P238" i="19"/>
  <c r="V237" i="19"/>
  <c r="W237" i="19" s="1"/>
  <c r="U237" i="19"/>
  <c r="P237" i="19"/>
  <c r="V236" i="19"/>
  <c r="W236" i="19" s="1"/>
  <c r="U236" i="19"/>
  <c r="P236" i="19"/>
  <c r="V235" i="19"/>
  <c r="W235" i="19" s="1"/>
  <c r="U235" i="19"/>
  <c r="P235" i="19"/>
  <c r="W234" i="19"/>
  <c r="V234" i="19"/>
  <c r="U234" i="19"/>
  <c r="P234" i="19" s="1"/>
  <c r="W233" i="19"/>
  <c r="V233" i="19"/>
  <c r="U233" i="19"/>
  <c r="P233" i="19" s="1"/>
  <c r="V232" i="19"/>
  <c r="W232" i="19" s="1"/>
  <c r="U232" i="19"/>
  <c r="P232" i="19"/>
  <c r="V231" i="19"/>
  <c r="W231" i="19" s="1"/>
  <c r="U231" i="19"/>
  <c r="P231" i="19"/>
  <c r="V230" i="19"/>
  <c r="W230" i="19" s="1"/>
  <c r="U230" i="19"/>
  <c r="P230" i="19"/>
  <c r="V229" i="19"/>
  <c r="W229" i="19" s="1"/>
  <c r="U229" i="19"/>
  <c r="P229" i="19"/>
  <c r="W228" i="19"/>
  <c r="V228" i="19"/>
  <c r="U228" i="19"/>
  <c r="P228" i="19" s="1"/>
  <c r="W227" i="19"/>
  <c r="V227" i="19"/>
  <c r="U227" i="19"/>
  <c r="P227" i="19" s="1"/>
  <c r="V226" i="19"/>
  <c r="W226" i="19" s="1"/>
  <c r="U226" i="19"/>
  <c r="P226" i="19"/>
  <c r="V225" i="19"/>
  <c r="U225" i="19"/>
  <c r="P225" i="19" s="1"/>
  <c r="W224" i="19"/>
  <c r="V224" i="19"/>
  <c r="U224" i="19"/>
  <c r="P224" i="19" s="1"/>
  <c r="W223" i="19"/>
  <c r="V223" i="19"/>
  <c r="U223" i="19"/>
  <c r="P223" i="19" s="1"/>
  <c r="V222" i="19"/>
  <c r="W222" i="19" s="1"/>
  <c r="U222" i="19"/>
  <c r="P222" i="19"/>
  <c r="V221" i="19"/>
  <c r="W221" i="19" s="1"/>
  <c r="U221" i="19"/>
  <c r="P221" i="19"/>
  <c r="W220" i="19"/>
  <c r="V220" i="19"/>
  <c r="U220" i="19"/>
  <c r="P220" i="19" s="1"/>
  <c r="W219" i="19"/>
  <c r="V219" i="19"/>
  <c r="U219" i="19"/>
  <c r="P219" i="19" s="1"/>
  <c r="V218" i="19"/>
  <c r="U218" i="19"/>
  <c r="P218" i="19"/>
  <c r="V217" i="19"/>
  <c r="W217" i="19" s="1"/>
  <c r="U217" i="19"/>
  <c r="P217" i="19"/>
  <c r="V216" i="19"/>
  <c r="W216" i="19" s="1"/>
  <c r="U216" i="19"/>
  <c r="P216" i="19" s="1"/>
  <c r="W215" i="19"/>
  <c r="V215" i="19"/>
  <c r="U215" i="19"/>
  <c r="P215" i="19" s="1"/>
  <c r="W214" i="19"/>
  <c r="V214" i="19"/>
  <c r="U214" i="19"/>
  <c r="P214" i="19"/>
  <c r="V213" i="19"/>
  <c r="W213" i="19" s="1"/>
  <c r="U213" i="19"/>
  <c r="P213" i="19"/>
  <c r="V212" i="19"/>
  <c r="W212" i="19" s="1"/>
  <c r="U212" i="19"/>
  <c r="P212" i="19"/>
  <c r="V211" i="19"/>
  <c r="W211" i="19" s="1"/>
  <c r="U211" i="19"/>
  <c r="P211" i="19"/>
  <c r="V210" i="19"/>
  <c r="W210" i="19" s="1"/>
  <c r="U210" i="19"/>
  <c r="P210" i="19" s="1"/>
  <c r="W209" i="19"/>
  <c r="V209" i="19"/>
  <c r="U209" i="19"/>
  <c r="P209" i="19" s="1"/>
  <c r="V208" i="19"/>
  <c r="U208" i="19"/>
  <c r="P208" i="19" s="1"/>
  <c r="W207" i="19"/>
  <c r="V207" i="19"/>
  <c r="U207" i="19"/>
  <c r="P207" i="19"/>
  <c r="V206" i="19"/>
  <c r="U206" i="19"/>
  <c r="P206" i="19"/>
  <c r="V205" i="19"/>
  <c r="W205" i="19" s="1"/>
  <c r="U205" i="19"/>
  <c r="P205" i="19"/>
  <c r="V204" i="19"/>
  <c r="W204" i="19" s="1"/>
  <c r="U204" i="19"/>
  <c r="P204" i="19"/>
  <c r="V203" i="19"/>
  <c r="W203" i="19" s="1"/>
  <c r="U203" i="19"/>
  <c r="P203" i="19" s="1"/>
  <c r="W202" i="19"/>
  <c r="V202" i="19"/>
  <c r="U202" i="19"/>
  <c r="P202" i="19" s="1"/>
  <c r="V201" i="19"/>
  <c r="W201" i="19" s="1"/>
  <c r="U201" i="19"/>
  <c r="P201" i="19"/>
  <c r="V200" i="19"/>
  <c r="W200" i="19" s="1"/>
  <c r="U200" i="19"/>
  <c r="P200" i="19" s="1"/>
  <c r="V199" i="19"/>
  <c r="U199" i="19"/>
  <c r="P199" i="19" s="1"/>
  <c r="W198" i="19"/>
  <c r="V198" i="19"/>
  <c r="U198" i="19"/>
  <c r="P198" i="19" s="1"/>
  <c r="V197" i="19"/>
  <c r="W197" i="19" s="1"/>
  <c r="U197" i="19"/>
  <c r="P197" i="19"/>
  <c r="V196" i="19"/>
  <c r="U196" i="19"/>
  <c r="P196" i="19" s="1"/>
  <c r="W195" i="19"/>
  <c r="V195" i="19"/>
  <c r="U195" i="19"/>
  <c r="P195" i="19"/>
  <c r="V194" i="19"/>
  <c r="W194" i="19" s="1"/>
  <c r="U194" i="19"/>
  <c r="P194" i="19"/>
  <c r="V193" i="19"/>
  <c r="W193" i="19" s="1"/>
  <c r="U193" i="19"/>
  <c r="P193" i="19" s="1"/>
  <c r="V192" i="19"/>
  <c r="W192" i="19" s="1"/>
  <c r="U192" i="19"/>
  <c r="P192" i="19"/>
  <c r="V191" i="19"/>
  <c r="W191" i="19" s="1"/>
  <c r="U191" i="19"/>
  <c r="P191" i="19" s="1"/>
  <c r="W190" i="19"/>
  <c r="V190" i="19"/>
  <c r="U190" i="19"/>
  <c r="P190" i="19"/>
  <c r="W189" i="19"/>
  <c r="V189" i="19"/>
  <c r="U189" i="19"/>
  <c r="P189" i="19"/>
  <c r="V188" i="19"/>
  <c r="W188" i="19" s="1"/>
  <c r="U188" i="19"/>
  <c r="P188" i="19"/>
  <c r="V187" i="19"/>
  <c r="U187" i="19"/>
  <c r="P187" i="19" s="1"/>
  <c r="V186" i="19"/>
  <c r="W186" i="19" s="1"/>
  <c r="U186" i="19"/>
  <c r="P186" i="19" s="1"/>
  <c r="W185" i="19"/>
  <c r="V185" i="19"/>
  <c r="U185" i="19"/>
  <c r="P185" i="19"/>
  <c r="V184" i="19"/>
  <c r="W184" i="19" s="1"/>
  <c r="U184" i="19"/>
  <c r="P184" i="19"/>
  <c r="V183" i="19"/>
  <c r="W183" i="19" s="1"/>
  <c r="U183" i="19"/>
  <c r="P183" i="19" s="1"/>
  <c r="W182" i="19"/>
  <c r="V182" i="19"/>
  <c r="U182" i="19"/>
  <c r="P182" i="19" s="1"/>
  <c r="W181" i="19"/>
  <c r="V181" i="19"/>
  <c r="U181" i="19"/>
  <c r="P181" i="19" s="1"/>
  <c r="W180" i="19"/>
  <c r="V180" i="19"/>
  <c r="U180" i="19"/>
  <c r="P180" i="19" s="1"/>
  <c r="W179" i="19"/>
  <c r="V179" i="19"/>
  <c r="U179" i="19"/>
  <c r="P179" i="19"/>
  <c r="V178" i="19"/>
  <c r="W178" i="19" s="1"/>
  <c r="U178" i="19"/>
  <c r="P178" i="19"/>
  <c r="V177" i="19"/>
  <c r="W177" i="19" s="1"/>
  <c r="U177" i="19"/>
  <c r="P177" i="19" s="1"/>
  <c r="W176" i="19"/>
  <c r="V176" i="19"/>
  <c r="U176" i="19"/>
  <c r="P176" i="19" s="1"/>
  <c r="W175" i="19"/>
  <c r="V175" i="19"/>
  <c r="U175" i="19"/>
  <c r="P175" i="19" s="1"/>
  <c r="W174" i="19"/>
  <c r="V174" i="19"/>
  <c r="U174" i="19"/>
  <c r="P174" i="19" s="1"/>
  <c r="W173" i="19"/>
  <c r="V173" i="19"/>
  <c r="U173" i="19"/>
  <c r="P173" i="19" s="1"/>
  <c r="V172" i="19"/>
  <c r="W172" i="19" s="1"/>
  <c r="U172" i="19"/>
  <c r="P172" i="19"/>
  <c r="V171" i="19"/>
  <c r="W171" i="19" s="1"/>
  <c r="U171" i="19"/>
  <c r="P171" i="19" s="1"/>
  <c r="W170" i="19"/>
  <c r="V170" i="19"/>
  <c r="U170" i="19"/>
  <c r="P170" i="19"/>
  <c r="V169" i="19"/>
  <c r="U169" i="19"/>
  <c r="P169" i="19"/>
  <c r="V168" i="19"/>
  <c r="W168" i="19" s="1"/>
  <c r="U168" i="19"/>
  <c r="P168" i="19"/>
  <c r="V167" i="19"/>
  <c r="W167" i="19" s="1"/>
  <c r="U167" i="19"/>
  <c r="P167" i="19" s="1"/>
  <c r="V166" i="19"/>
  <c r="W166" i="19" s="1"/>
  <c r="U166" i="19"/>
  <c r="P166" i="19" s="1"/>
  <c r="W165" i="19"/>
  <c r="V165" i="19"/>
  <c r="U165" i="19"/>
  <c r="P165" i="19" s="1"/>
  <c r="V164" i="19"/>
  <c r="U164" i="19"/>
  <c r="P164" i="19"/>
  <c r="V163" i="19"/>
  <c r="U163" i="19"/>
  <c r="P163" i="19"/>
  <c r="W162" i="19"/>
  <c r="V162" i="19"/>
  <c r="U162" i="19"/>
  <c r="P162" i="19" s="1"/>
  <c r="W161" i="19"/>
  <c r="V161" i="19"/>
  <c r="U161" i="19"/>
  <c r="P161" i="19"/>
  <c r="W160" i="19"/>
  <c r="V160" i="19"/>
  <c r="U160" i="19"/>
  <c r="P160" i="19"/>
  <c r="W159" i="19"/>
  <c r="V159" i="19"/>
  <c r="U159" i="19"/>
  <c r="P159" i="19" s="1"/>
  <c r="W158" i="19"/>
  <c r="V158" i="19"/>
  <c r="U158" i="19"/>
  <c r="P158" i="19"/>
  <c r="W157" i="19"/>
  <c r="V157" i="19"/>
  <c r="U157" i="19"/>
  <c r="P157" i="19"/>
  <c r="V156" i="19"/>
  <c r="U156" i="19"/>
  <c r="P156" i="19"/>
  <c r="V155" i="19"/>
  <c r="W155" i="19" s="1"/>
  <c r="U155" i="19"/>
  <c r="P155" i="19" s="1"/>
  <c r="W154" i="19"/>
  <c r="V154" i="19"/>
  <c r="U154" i="19"/>
  <c r="P154" i="19" s="1"/>
  <c r="V153" i="19"/>
  <c r="W153" i="19" s="1"/>
  <c r="U153" i="19"/>
  <c r="P153" i="19" s="1"/>
  <c r="W152" i="19"/>
  <c r="V152" i="19"/>
  <c r="U152" i="19"/>
  <c r="P152" i="19" s="1"/>
  <c r="V151" i="19"/>
  <c r="W151" i="19" s="1"/>
  <c r="U151" i="19"/>
  <c r="P151" i="19"/>
  <c r="V150" i="19"/>
  <c r="W150" i="19" s="1"/>
  <c r="U150" i="19"/>
  <c r="P150" i="19" s="1"/>
  <c r="V149" i="19"/>
  <c r="W149" i="19" s="1"/>
  <c r="U149" i="19"/>
  <c r="P149" i="19" s="1"/>
  <c r="W148" i="19"/>
  <c r="V148" i="19"/>
  <c r="U148" i="19"/>
  <c r="P148" i="19" s="1"/>
  <c r="W147" i="19"/>
  <c r="V147" i="19"/>
  <c r="U147" i="19"/>
  <c r="P147" i="19"/>
  <c r="W146" i="19"/>
  <c r="V146" i="19"/>
  <c r="U146" i="19"/>
  <c r="P146" i="19" s="1"/>
  <c r="V145" i="19"/>
  <c r="W145" i="19" s="1"/>
  <c r="U145" i="19"/>
  <c r="P145" i="19"/>
  <c r="V144" i="19"/>
  <c r="W144" i="19" s="1"/>
  <c r="U144" i="19"/>
  <c r="P144" i="19"/>
  <c r="W143" i="19"/>
  <c r="V143" i="19"/>
  <c r="U143" i="19"/>
  <c r="P143" i="19" s="1"/>
  <c r="W142" i="19"/>
  <c r="V142" i="19"/>
  <c r="U142" i="19"/>
  <c r="P142" i="19" s="1"/>
  <c r="W141" i="19"/>
  <c r="V141" i="19"/>
  <c r="U141" i="19"/>
  <c r="P141" i="19" s="1"/>
  <c r="V140" i="19"/>
  <c r="W140" i="19" s="1"/>
  <c r="U140" i="19"/>
  <c r="P140" i="19" s="1"/>
  <c r="V139" i="19"/>
  <c r="W139" i="19" s="1"/>
  <c r="U139" i="19"/>
  <c r="P139" i="19"/>
  <c r="V138" i="19"/>
  <c r="W138" i="19" s="1"/>
  <c r="U138" i="19"/>
  <c r="P138" i="19"/>
  <c r="V137" i="19"/>
  <c r="W137" i="19" s="1"/>
  <c r="U137" i="19"/>
  <c r="P137" i="19" s="1"/>
  <c r="W136" i="19"/>
  <c r="V136" i="19"/>
  <c r="U136" i="19"/>
  <c r="P136" i="19" s="1"/>
  <c r="W135" i="19"/>
  <c r="V135" i="19"/>
  <c r="U135" i="19"/>
  <c r="P135" i="19" s="1"/>
  <c r="W134" i="19"/>
  <c r="V134" i="19"/>
  <c r="U134" i="19"/>
  <c r="P134" i="19" s="1"/>
  <c r="W133" i="19"/>
  <c r="V133" i="19"/>
  <c r="U133" i="19"/>
  <c r="P133" i="19"/>
  <c r="V132" i="19"/>
  <c r="W132" i="19" s="1"/>
  <c r="U132" i="19"/>
  <c r="P132" i="19"/>
  <c r="V131" i="19"/>
  <c r="W131" i="19" s="1"/>
  <c r="U131" i="19"/>
  <c r="P131" i="19" s="1"/>
  <c r="V130" i="19"/>
  <c r="W130" i="19" s="1"/>
  <c r="U130" i="19"/>
  <c r="P130" i="19" s="1"/>
  <c r="W129" i="19"/>
  <c r="V129" i="19"/>
  <c r="U129" i="19"/>
  <c r="P129" i="19" s="1"/>
  <c r="W128" i="19"/>
  <c r="V128" i="19"/>
  <c r="U128" i="19"/>
  <c r="P128" i="19" s="1"/>
  <c r="V127" i="19"/>
  <c r="W127" i="19" s="1"/>
  <c r="U127" i="19"/>
  <c r="P127" i="19" s="1"/>
  <c r="V126" i="19"/>
  <c r="W126" i="19" s="1"/>
  <c r="U126" i="19"/>
  <c r="P126" i="19"/>
  <c r="V125" i="19"/>
  <c r="W125" i="19" s="1"/>
  <c r="U125" i="19"/>
  <c r="P125" i="19" s="1"/>
  <c r="W124" i="19"/>
  <c r="V124" i="19"/>
  <c r="U124" i="19"/>
  <c r="P124" i="19"/>
  <c r="W123" i="19"/>
  <c r="V123" i="19"/>
  <c r="U123" i="19"/>
  <c r="P123" i="19" s="1"/>
  <c r="W122" i="19"/>
  <c r="V122" i="19"/>
  <c r="U122" i="19"/>
  <c r="P122" i="19" s="1"/>
  <c r="V121" i="19"/>
  <c r="W121" i="19" s="1"/>
  <c r="U121" i="19"/>
  <c r="P121" i="19"/>
  <c r="W120" i="19"/>
  <c r="V120" i="19"/>
  <c r="U120" i="19"/>
  <c r="P120" i="19"/>
  <c r="V119" i="19"/>
  <c r="W119" i="19" s="1"/>
  <c r="U119" i="19"/>
  <c r="P119" i="19" s="1"/>
  <c r="W118" i="19"/>
  <c r="V118" i="19"/>
  <c r="U118" i="19"/>
  <c r="P118" i="19" s="1"/>
  <c r="V117" i="19"/>
  <c r="W117" i="19" s="1"/>
  <c r="U117" i="19"/>
  <c r="P117" i="19" s="1"/>
  <c r="W116" i="19"/>
  <c r="V116" i="19"/>
  <c r="U116" i="19"/>
  <c r="P116" i="19" s="1"/>
  <c r="V115" i="19"/>
  <c r="W115" i="19" s="1"/>
  <c r="U115" i="19"/>
  <c r="P115" i="19"/>
  <c r="V114" i="19"/>
  <c r="W114" i="19" s="1"/>
  <c r="U114" i="19"/>
  <c r="P114" i="19" s="1"/>
  <c r="V113" i="19"/>
  <c r="W113" i="19" s="1"/>
  <c r="U113" i="19"/>
  <c r="P113" i="19" s="1"/>
  <c r="W112" i="19"/>
  <c r="V112" i="19"/>
  <c r="U112" i="19"/>
  <c r="P112" i="19" s="1"/>
  <c r="V111" i="19"/>
  <c r="U111" i="19"/>
  <c r="P111" i="19"/>
  <c r="W110" i="19"/>
  <c r="V110" i="19"/>
  <c r="U110" i="19"/>
  <c r="P110" i="19"/>
  <c r="V109" i="19"/>
  <c r="W109" i="19" s="1"/>
  <c r="U109" i="19"/>
  <c r="P109" i="19" s="1"/>
  <c r="W108" i="19"/>
  <c r="V108" i="19"/>
  <c r="U108" i="19"/>
  <c r="P108" i="19" s="1"/>
  <c r="V107" i="19"/>
  <c r="W107" i="19" s="1"/>
  <c r="U107" i="19"/>
  <c r="P107" i="19" s="1"/>
  <c r="V106" i="19"/>
  <c r="W106" i="19" s="1"/>
  <c r="U106" i="19"/>
  <c r="P106" i="19"/>
  <c r="V105" i="19"/>
  <c r="W105" i="19" s="1"/>
  <c r="U105" i="19"/>
  <c r="P105" i="19"/>
  <c r="V104" i="19"/>
  <c r="W104" i="19" s="1"/>
  <c r="U104" i="19"/>
  <c r="P104" i="19" s="1"/>
  <c r="V103" i="19"/>
  <c r="W103" i="19" s="1"/>
  <c r="U103" i="19"/>
  <c r="P103" i="19" s="1"/>
  <c r="W102" i="19"/>
  <c r="V102" i="19"/>
  <c r="U102" i="19"/>
  <c r="P102" i="19" s="1"/>
  <c r="V101" i="19"/>
  <c r="U101" i="19"/>
  <c r="P101" i="19"/>
  <c r="W100" i="19"/>
  <c r="V100" i="19"/>
  <c r="U100" i="19"/>
  <c r="P100" i="19"/>
  <c r="V99" i="19"/>
  <c r="W99" i="19" s="1"/>
  <c r="U99" i="19"/>
  <c r="P99" i="19"/>
  <c r="V98" i="19"/>
  <c r="W98" i="19" s="1"/>
  <c r="U98" i="19"/>
  <c r="P98" i="19"/>
  <c r="W97" i="19"/>
  <c r="V97" i="19"/>
  <c r="U97" i="19"/>
  <c r="P97" i="19"/>
  <c r="V96" i="19"/>
  <c r="W96" i="19" s="1"/>
  <c r="U96" i="19"/>
  <c r="P96" i="19"/>
  <c r="V95" i="19"/>
  <c r="W95" i="19" s="1"/>
  <c r="U95" i="19"/>
  <c r="P95" i="19"/>
  <c r="W94" i="19"/>
  <c r="V94" i="19"/>
  <c r="U94" i="19"/>
  <c r="P94" i="19"/>
  <c r="V93" i="19"/>
  <c r="W93" i="19" s="1"/>
  <c r="U93" i="19"/>
  <c r="P93" i="19"/>
  <c r="V92" i="19"/>
  <c r="W92" i="19" s="1"/>
  <c r="U92" i="19"/>
  <c r="P92" i="19"/>
  <c r="W91" i="19"/>
  <c r="V91" i="19"/>
  <c r="U91" i="19"/>
  <c r="P91" i="19"/>
  <c r="V90" i="19"/>
  <c r="W90" i="19" s="1"/>
  <c r="U90" i="19"/>
  <c r="P90" i="19"/>
  <c r="V89" i="19"/>
  <c r="W89" i="19" s="1"/>
  <c r="U89" i="19"/>
  <c r="P89" i="19"/>
  <c r="W88" i="19"/>
  <c r="V88" i="19"/>
  <c r="U88" i="19"/>
  <c r="P88" i="19"/>
  <c r="V87" i="19"/>
  <c r="W87" i="19" s="1"/>
  <c r="U87" i="19"/>
  <c r="P87" i="19"/>
  <c r="V86" i="19"/>
  <c r="W86" i="19" s="1"/>
  <c r="U86" i="19"/>
  <c r="P86" i="19"/>
  <c r="W85" i="19"/>
  <c r="V85" i="19"/>
  <c r="U85" i="19"/>
  <c r="P85" i="19"/>
  <c r="V84" i="19"/>
  <c r="W84" i="19" s="1"/>
  <c r="U84" i="19"/>
  <c r="P84" i="19"/>
  <c r="V83" i="19"/>
  <c r="W83" i="19" s="1"/>
  <c r="U83" i="19"/>
  <c r="P83" i="19"/>
  <c r="W82" i="19"/>
  <c r="V82" i="19"/>
  <c r="U82" i="19"/>
  <c r="P82" i="19"/>
  <c r="V81" i="19"/>
  <c r="W81" i="19" s="1"/>
  <c r="U81" i="19"/>
  <c r="P81" i="19"/>
  <c r="V80" i="19"/>
  <c r="W80" i="19" s="1"/>
  <c r="U80" i="19"/>
  <c r="P80" i="19"/>
  <c r="W79" i="19"/>
  <c r="V79" i="19"/>
  <c r="U79" i="19"/>
  <c r="P79" i="19"/>
  <c r="V78" i="19"/>
  <c r="W78" i="19" s="1"/>
  <c r="U78" i="19"/>
  <c r="P78" i="19"/>
  <c r="V77" i="19"/>
  <c r="W77" i="19" s="1"/>
  <c r="U77" i="19"/>
  <c r="P77" i="19"/>
  <c r="W76" i="19"/>
  <c r="V76" i="19"/>
  <c r="U76" i="19"/>
  <c r="P76" i="19"/>
  <c r="V75" i="19"/>
  <c r="U75" i="19"/>
  <c r="P75" i="19" s="1"/>
  <c r="W74" i="19"/>
  <c r="V74" i="19"/>
  <c r="U74" i="19"/>
  <c r="P74" i="19" s="1"/>
  <c r="V73" i="19"/>
  <c r="W73" i="19" s="1"/>
  <c r="U73" i="19"/>
  <c r="P73" i="19"/>
  <c r="W72" i="19"/>
  <c r="V72" i="19"/>
  <c r="U72" i="19"/>
  <c r="P72" i="19" s="1"/>
  <c r="W71" i="19"/>
  <c r="V71" i="19"/>
  <c r="U71" i="19"/>
  <c r="P71" i="19" s="1"/>
  <c r="V70" i="19"/>
  <c r="W70" i="19" s="1"/>
  <c r="U70" i="19"/>
  <c r="P70" i="19"/>
  <c r="W69" i="19"/>
  <c r="V69" i="19"/>
  <c r="U69" i="19"/>
  <c r="P69" i="19" s="1"/>
  <c r="V68" i="19"/>
  <c r="U68" i="19"/>
  <c r="P68" i="19"/>
  <c r="V67" i="19"/>
  <c r="U67" i="19"/>
  <c r="P67" i="19"/>
  <c r="V66" i="19"/>
  <c r="U66" i="19"/>
  <c r="P66" i="19"/>
  <c r="V65" i="19"/>
  <c r="W65" i="19" s="1"/>
  <c r="U65" i="19"/>
  <c r="P65" i="19"/>
  <c r="V64" i="19"/>
  <c r="U64" i="19"/>
  <c r="P64" i="19" s="1"/>
  <c r="V63" i="19"/>
  <c r="U63" i="19"/>
  <c r="P63" i="19" s="1"/>
  <c r="V62" i="19"/>
  <c r="U62" i="19"/>
  <c r="P62" i="19"/>
  <c r="V61" i="19"/>
  <c r="W61" i="19" s="1"/>
  <c r="U61" i="19"/>
  <c r="P61" i="19"/>
  <c r="V60" i="19"/>
  <c r="W60" i="19" s="1"/>
  <c r="U60" i="19"/>
  <c r="P60" i="19"/>
  <c r="V59" i="19"/>
  <c r="U59" i="19"/>
  <c r="P59" i="19" s="1"/>
  <c r="W58" i="19"/>
  <c r="V58" i="19"/>
  <c r="U58" i="19"/>
  <c r="P58" i="19" s="1"/>
  <c r="V57" i="19"/>
  <c r="U57" i="19"/>
  <c r="P57" i="19"/>
  <c r="V56" i="19"/>
  <c r="W56" i="19" s="1"/>
  <c r="U56" i="19"/>
  <c r="P56" i="19"/>
  <c r="V55" i="19"/>
  <c r="W55" i="19" s="1"/>
  <c r="U55" i="19"/>
  <c r="P55" i="19"/>
  <c r="V54" i="19"/>
  <c r="W54" i="19" s="1"/>
  <c r="U54" i="19"/>
  <c r="P54" i="19"/>
  <c r="V53" i="19"/>
  <c r="W53" i="19" s="1"/>
  <c r="U53" i="19"/>
  <c r="P53" i="19"/>
  <c r="V52" i="19"/>
  <c r="W52" i="19" s="1"/>
  <c r="U52" i="19"/>
  <c r="P52" i="19"/>
  <c r="V51" i="19"/>
  <c r="W51" i="19" s="1"/>
  <c r="U51" i="19"/>
  <c r="P51" i="19"/>
  <c r="V50" i="19"/>
  <c r="W50" i="19" s="1"/>
  <c r="U50" i="19"/>
  <c r="P50" i="19"/>
  <c r="V49" i="19"/>
  <c r="W49" i="19" s="1"/>
  <c r="U49" i="19"/>
  <c r="P49" i="19"/>
  <c r="V48" i="19"/>
  <c r="W48" i="19" s="1"/>
  <c r="U48" i="19"/>
  <c r="P48" i="19"/>
  <c r="V47" i="19"/>
  <c r="W47" i="19" s="1"/>
  <c r="U47" i="19"/>
  <c r="P47" i="19"/>
  <c r="V46" i="19"/>
  <c r="W46" i="19" s="1"/>
  <c r="U46" i="19"/>
  <c r="P46" i="19"/>
  <c r="V45" i="19"/>
  <c r="W45" i="19" s="1"/>
  <c r="U45" i="19"/>
  <c r="P45" i="19"/>
  <c r="V44" i="19"/>
  <c r="W44" i="19" s="1"/>
  <c r="U44" i="19"/>
  <c r="P44" i="19"/>
  <c r="V43" i="19"/>
  <c r="W43" i="19" s="1"/>
  <c r="U43" i="19"/>
  <c r="P43" i="19"/>
  <c r="V42" i="19"/>
  <c r="W42" i="19" s="1"/>
  <c r="U42" i="19"/>
  <c r="P42" i="19"/>
  <c r="V41" i="19"/>
  <c r="U41" i="19"/>
  <c r="P41" i="19" s="1"/>
  <c r="V40" i="19"/>
  <c r="U40" i="19"/>
  <c r="P40" i="19" s="1"/>
  <c r="W39" i="19"/>
  <c r="V39" i="19"/>
  <c r="U39" i="19"/>
  <c r="P39" i="19" s="1"/>
  <c r="W38" i="19"/>
  <c r="V38" i="19"/>
  <c r="U38" i="19"/>
  <c r="P38" i="19" s="1"/>
  <c r="V37" i="19"/>
  <c r="W37" i="19" s="1"/>
  <c r="U37" i="19"/>
  <c r="P37" i="19" s="1"/>
  <c r="V36" i="19"/>
  <c r="W36" i="19" s="1"/>
  <c r="U36" i="19"/>
  <c r="P36" i="19"/>
  <c r="V35" i="19"/>
  <c r="W35" i="19" s="1"/>
  <c r="U35" i="19"/>
  <c r="P35" i="19"/>
  <c r="V34" i="19"/>
  <c r="W34" i="19" s="1"/>
  <c r="U34" i="19"/>
  <c r="P34" i="19"/>
  <c r="W33" i="19"/>
  <c r="V33" i="19"/>
  <c r="U33" i="19"/>
  <c r="P33" i="19" s="1"/>
  <c r="W32" i="19"/>
  <c r="V32" i="19"/>
  <c r="U32" i="19"/>
  <c r="P32" i="19" s="1"/>
  <c r="V31" i="19"/>
  <c r="W31" i="19" s="1"/>
  <c r="U31" i="19"/>
  <c r="P31" i="19"/>
  <c r="W30" i="19"/>
  <c r="V30" i="19"/>
  <c r="U30" i="19"/>
  <c r="P30" i="19"/>
  <c r="V29" i="19"/>
  <c r="W29" i="19" s="1"/>
  <c r="U29" i="19"/>
  <c r="P29" i="19"/>
  <c r="V28" i="19"/>
  <c r="W28" i="19" s="1"/>
  <c r="U28" i="19"/>
  <c r="P28" i="19" s="1"/>
  <c r="V27" i="19"/>
  <c r="W27" i="19" s="1"/>
  <c r="U27" i="19"/>
  <c r="P27" i="19" s="1"/>
  <c r="W26" i="19"/>
  <c r="V26" i="19"/>
  <c r="U26" i="19"/>
  <c r="P26" i="19" s="1"/>
  <c r="W25" i="19"/>
  <c r="V25" i="19"/>
  <c r="U25" i="19"/>
  <c r="P25" i="19" s="1"/>
  <c r="V24" i="19"/>
  <c r="W24" i="19" s="1"/>
  <c r="U24" i="19"/>
  <c r="P24" i="19" s="1"/>
  <c r="W23" i="19"/>
  <c r="V23" i="19"/>
  <c r="U23" i="19"/>
  <c r="P23" i="19" s="1"/>
  <c r="W22" i="19"/>
  <c r="V22" i="19"/>
  <c r="U22" i="19"/>
  <c r="P22" i="19" s="1"/>
  <c r="V21" i="19"/>
  <c r="W21" i="19" s="1"/>
  <c r="U21" i="19"/>
  <c r="P21" i="19" s="1"/>
  <c r="W20" i="19"/>
  <c r="V20" i="19"/>
  <c r="U20" i="19"/>
  <c r="P20" i="19" s="1"/>
  <c r="W19" i="19"/>
  <c r="V19" i="19"/>
  <c r="U19" i="19"/>
  <c r="P19" i="19" s="1"/>
  <c r="V18" i="19"/>
  <c r="W18" i="19" s="1"/>
  <c r="U18" i="19"/>
  <c r="P18" i="19" s="1"/>
  <c r="W17" i="19"/>
  <c r="V17" i="19"/>
  <c r="U17" i="19"/>
  <c r="P17" i="19" s="1"/>
  <c r="W16" i="19"/>
  <c r="V16" i="19"/>
  <c r="U16" i="19"/>
  <c r="P16" i="19" s="1"/>
  <c r="V15" i="19"/>
  <c r="W15" i="19" s="1"/>
  <c r="U15" i="19"/>
  <c r="P15" i="19" s="1"/>
  <c r="W14" i="19"/>
  <c r="V14" i="19"/>
  <c r="U14" i="19"/>
  <c r="P14" i="19" s="1"/>
  <c r="W13" i="19"/>
  <c r="V13" i="19"/>
  <c r="U13" i="19"/>
  <c r="P13" i="19" s="1"/>
  <c r="V12" i="19"/>
  <c r="W12" i="19" s="1"/>
  <c r="U12" i="19"/>
  <c r="P12" i="19" s="1"/>
  <c r="W11" i="19"/>
  <c r="V11" i="19"/>
  <c r="U11" i="19"/>
  <c r="P11" i="19" s="1"/>
  <c r="W10" i="19"/>
  <c r="V10" i="19"/>
  <c r="U10" i="19"/>
  <c r="P10" i="19" s="1"/>
  <c r="V9" i="19"/>
  <c r="W9" i="19" s="1"/>
  <c r="U9" i="19"/>
  <c r="P9" i="19" s="1"/>
  <c r="W8" i="19"/>
  <c r="V8" i="19"/>
  <c r="U8" i="19"/>
  <c r="P8" i="19" s="1"/>
  <c r="W7" i="19"/>
  <c r="V7" i="19"/>
  <c r="U7" i="19"/>
  <c r="P7" i="19" s="1"/>
  <c r="V6" i="19"/>
  <c r="W6" i="19" s="1"/>
  <c r="U6" i="19"/>
  <c r="P6" i="19" s="1"/>
  <c r="W5" i="19"/>
  <c r="V5" i="19"/>
  <c r="U5" i="19"/>
  <c r="P5" i="19" s="1"/>
  <c r="W4" i="19"/>
  <c r="V4" i="19"/>
  <c r="U4" i="19"/>
  <c r="P4" i="19" s="1"/>
  <c r="AF1000" i="8"/>
  <c r="AD1000" i="8"/>
  <c r="AB1000" i="8"/>
  <c r="AA1000" i="8"/>
  <c r="Z1000" i="8" s="1"/>
  <c r="T1000" i="8"/>
  <c r="R1000" i="8"/>
  <c r="P1000" i="8"/>
  <c r="AF999" i="8"/>
  <c r="AD999" i="8"/>
  <c r="AB999" i="8"/>
  <c r="AA999" i="8"/>
  <c r="Z999" i="8" s="1"/>
  <c r="T999" i="8"/>
  <c r="R999" i="8"/>
  <c r="P999" i="8"/>
  <c r="AF998" i="8"/>
  <c r="AD998" i="8"/>
  <c r="AB998" i="8"/>
  <c r="AA998" i="8"/>
  <c r="Z998" i="8" s="1"/>
  <c r="T998" i="8"/>
  <c r="R998" i="8"/>
  <c r="P998" i="8"/>
  <c r="AF997" i="8"/>
  <c r="AD997" i="8"/>
  <c r="AB997" i="8"/>
  <c r="AA997" i="8"/>
  <c r="Z997" i="8" s="1"/>
  <c r="T997" i="8"/>
  <c r="R997" i="8"/>
  <c r="P997" i="8"/>
  <c r="AF996" i="8"/>
  <c r="AD996" i="8"/>
  <c r="AB996" i="8"/>
  <c r="AA996" i="8"/>
  <c r="Z996" i="8" s="1"/>
  <c r="T996" i="8"/>
  <c r="R996" i="8"/>
  <c r="P996" i="8"/>
  <c r="AF995" i="8"/>
  <c r="AD995" i="8"/>
  <c r="AB995" i="8"/>
  <c r="AA995" i="8"/>
  <c r="Z995" i="8" s="1"/>
  <c r="T995" i="8"/>
  <c r="R995" i="8"/>
  <c r="P995" i="8"/>
  <c r="AF994" i="8"/>
  <c r="AD994" i="8"/>
  <c r="AB994" i="8"/>
  <c r="AA994" i="8"/>
  <c r="Z994" i="8" s="1"/>
  <c r="T994" i="8"/>
  <c r="R994" i="8"/>
  <c r="P994" i="8"/>
  <c r="AF993" i="8"/>
  <c r="AD993" i="8"/>
  <c r="AB993" i="8"/>
  <c r="AA993" i="8"/>
  <c r="Z993" i="8" s="1"/>
  <c r="T993" i="8"/>
  <c r="R993" i="8"/>
  <c r="P993" i="8"/>
  <c r="AF992" i="8"/>
  <c r="AD992" i="8"/>
  <c r="AB992" i="8"/>
  <c r="AA992" i="8"/>
  <c r="Z992" i="8" s="1"/>
  <c r="T992" i="8"/>
  <c r="R992" i="8"/>
  <c r="P992" i="8"/>
  <c r="AF991" i="8"/>
  <c r="AD991" i="8"/>
  <c r="AB991" i="8"/>
  <c r="AA991" i="8"/>
  <c r="Z991" i="8" s="1"/>
  <c r="T991" i="8"/>
  <c r="R991" i="8"/>
  <c r="P991" i="8"/>
  <c r="AF990" i="8"/>
  <c r="AD990" i="8"/>
  <c r="AB990" i="8"/>
  <c r="AA990" i="8"/>
  <c r="Z990" i="8" s="1"/>
  <c r="T990" i="8"/>
  <c r="R990" i="8"/>
  <c r="P990" i="8"/>
  <c r="AF989" i="8"/>
  <c r="AD989" i="8"/>
  <c r="AB989" i="8"/>
  <c r="AA989" i="8"/>
  <c r="Z989" i="8" s="1"/>
  <c r="T989" i="8"/>
  <c r="R989" i="8"/>
  <c r="P989" i="8"/>
  <c r="AF988" i="8"/>
  <c r="AD988" i="8"/>
  <c r="AB988" i="8"/>
  <c r="AA988" i="8"/>
  <c r="Z988" i="8" s="1"/>
  <c r="T988" i="8"/>
  <c r="R988" i="8"/>
  <c r="P988" i="8"/>
  <c r="AF987" i="8"/>
  <c r="AD987" i="8"/>
  <c r="AB987" i="8"/>
  <c r="AA987" i="8"/>
  <c r="Z987" i="8" s="1"/>
  <c r="T987" i="8"/>
  <c r="R987" i="8"/>
  <c r="P987" i="8"/>
  <c r="AF986" i="8"/>
  <c r="AD986" i="8"/>
  <c r="AB986" i="8"/>
  <c r="AA986" i="8"/>
  <c r="Z986" i="8" s="1"/>
  <c r="T986" i="8"/>
  <c r="R986" i="8"/>
  <c r="P986" i="8"/>
  <c r="AF985" i="8"/>
  <c r="AD985" i="8"/>
  <c r="AB985" i="8"/>
  <c r="AA985" i="8"/>
  <c r="Z985" i="8" s="1"/>
  <c r="T985" i="8"/>
  <c r="R985" i="8"/>
  <c r="P985" i="8"/>
  <c r="AF984" i="8"/>
  <c r="AD984" i="8"/>
  <c r="AB984" i="8"/>
  <c r="AA984" i="8"/>
  <c r="Z984" i="8" s="1"/>
  <c r="T984" i="8"/>
  <c r="R984" i="8"/>
  <c r="P984" i="8"/>
  <c r="AF983" i="8"/>
  <c r="AD983" i="8"/>
  <c r="AB983" i="8"/>
  <c r="AA983" i="8"/>
  <c r="Z983" i="8" s="1"/>
  <c r="T983" i="8"/>
  <c r="R983" i="8"/>
  <c r="P983" i="8"/>
  <c r="AF982" i="8"/>
  <c r="AD982" i="8"/>
  <c r="AB982" i="8"/>
  <c r="AA982" i="8"/>
  <c r="Z982" i="8" s="1"/>
  <c r="T982" i="8"/>
  <c r="R982" i="8"/>
  <c r="P982" i="8"/>
  <c r="AF981" i="8"/>
  <c r="AD981" i="8"/>
  <c r="AB981" i="8"/>
  <c r="AA981" i="8"/>
  <c r="Z981" i="8" s="1"/>
  <c r="T981" i="8"/>
  <c r="R981" i="8"/>
  <c r="P981" i="8"/>
  <c r="AF980" i="8"/>
  <c r="AD980" i="8"/>
  <c r="AB980" i="8"/>
  <c r="AA980" i="8"/>
  <c r="Z980" i="8" s="1"/>
  <c r="T980" i="8"/>
  <c r="R980" i="8"/>
  <c r="P980" i="8"/>
  <c r="AF979" i="8"/>
  <c r="AD979" i="8"/>
  <c r="AB979" i="8"/>
  <c r="AA979" i="8"/>
  <c r="Z979" i="8" s="1"/>
  <c r="T979" i="8"/>
  <c r="R979" i="8"/>
  <c r="P979" i="8"/>
  <c r="AF978" i="8"/>
  <c r="AD978" i="8"/>
  <c r="AB978" i="8"/>
  <c r="AA978" i="8"/>
  <c r="Z978" i="8" s="1"/>
  <c r="T978" i="8"/>
  <c r="R978" i="8"/>
  <c r="P978" i="8"/>
  <c r="AF977" i="8"/>
  <c r="AD977" i="8"/>
  <c r="AB977" i="8"/>
  <c r="AA977" i="8"/>
  <c r="Z977" i="8" s="1"/>
  <c r="T977" i="8"/>
  <c r="R977" i="8"/>
  <c r="P977" i="8"/>
  <c r="AF976" i="8"/>
  <c r="AD976" i="8"/>
  <c r="AB976" i="8"/>
  <c r="AA976" i="8"/>
  <c r="Z976" i="8" s="1"/>
  <c r="T976" i="8"/>
  <c r="R976" i="8"/>
  <c r="P976" i="8"/>
  <c r="AF975" i="8"/>
  <c r="AD975" i="8"/>
  <c r="AB975" i="8"/>
  <c r="AA975" i="8"/>
  <c r="Z975" i="8" s="1"/>
  <c r="T975" i="8"/>
  <c r="R975" i="8"/>
  <c r="P975" i="8"/>
  <c r="AF974" i="8"/>
  <c r="AD974" i="8"/>
  <c r="AB974" i="8"/>
  <c r="AA974" i="8"/>
  <c r="Z974" i="8" s="1"/>
  <c r="T974" i="8"/>
  <c r="R974" i="8"/>
  <c r="P974" i="8"/>
  <c r="AF973" i="8"/>
  <c r="AD973" i="8"/>
  <c r="AB973" i="8"/>
  <c r="AA973" i="8"/>
  <c r="Z973" i="8" s="1"/>
  <c r="T973" i="8"/>
  <c r="R973" i="8"/>
  <c r="P973" i="8"/>
  <c r="AF972" i="8"/>
  <c r="AD972" i="8"/>
  <c r="AB972" i="8"/>
  <c r="AA972" i="8"/>
  <c r="Z972" i="8" s="1"/>
  <c r="T972" i="8"/>
  <c r="R972" i="8"/>
  <c r="P972" i="8"/>
  <c r="AF971" i="8"/>
  <c r="AD971" i="8"/>
  <c r="AB971" i="8"/>
  <c r="AA971" i="8"/>
  <c r="Z971" i="8" s="1"/>
  <c r="T971" i="8"/>
  <c r="R971" i="8"/>
  <c r="P971" i="8"/>
  <c r="AF970" i="8"/>
  <c r="AD970" i="8"/>
  <c r="AB970" i="8"/>
  <c r="AA970" i="8"/>
  <c r="Z970" i="8" s="1"/>
  <c r="T970" i="8"/>
  <c r="R970" i="8"/>
  <c r="P970" i="8"/>
  <c r="AF969" i="8"/>
  <c r="AD969" i="8"/>
  <c r="AB969" i="8"/>
  <c r="AA969" i="8"/>
  <c r="Z969" i="8" s="1"/>
  <c r="T969" i="8"/>
  <c r="R969" i="8"/>
  <c r="P969" i="8"/>
  <c r="AF968" i="8"/>
  <c r="AD968" i="8"/>
  <c r="AB968" i="8"/>
  <c r="AA968" i="8"/>
  <c r="Z968" i="8" s="1"/>
  <c r="T968" i="8"/>
  <c r="R968" i="8"/>
  <c r="P968" i="8"/>
  <c r="AF967" i="8"/>
  <c r="AD967" i="8"/>
  <c r="AB967" i="8"/>
  <c r="AA967" i="8"/>
  <c r="Z967" i="8" s="1"/>
  <c r="T967" i="8"/>
  <c r="R967" i="8"/>
  <c r="P967" i="8"/>
  <c r="AF966" i="8"/>
  <c r="AD966" i="8"/>
  <c r="AB966" i="8"/>
  <c r="AA966" i="8"/>
  <c r="Z966" i="8" s="1"/>
  <c r="T966" i="8"/>
  <c r="R966" i="8"/>
  <c r="P966" i="8"/>
  <c r="AF965" i="8"/>
  <c r="AD965" i="8"/>
  <c r="AB965" i="8"/>
  <c r="AA965" i="8"/>
  <c r="Z965" i="8" s="1"/>
  <c r="T965" i="8"/>
  <c r="R965" i="8"/>
  <c r="P965" i="8"/>
  <c r="AF964" i="8"/>
  <c r="AD964" i="8"/>
  <c r="AB964" i="8"/>
  <c r="AA964" i="8"/>
  <c r="Z964" i="8" s="1"/>
  <c r="T964" i="8"/>
  <c r="R964" i="8"/>
  <c r="P964" i="8"/>
  <c r="AF963" i="8"/>
  <c r="AD963" i="8"/>
  <c r="AB963" i="8"/>
  <c r="AA963" i="8"/>
  <c r="Z963" i="8" s="1"/>
  <c r="T963" i="8"/>
  <c r="R963" i="8"/>
  <c r="P963" i="8"/>
  <c r="AF962" i="8"/>
  <c r="AD962" i="8"/>
  <c r="AB962" i="8"/>
  <c r="AA962" i="8"/>
  <c r="Z962" i="8" s="1"/>
  <c r="T962" i="8"/>
  <c r="R962" i="8"/>
  <c r="P962" i="8"/>
  <c r="AF961" i="8"/>
  <c r="AD961" i="8"/>
  <c r="AB961" i="8"/>
  <c r="AA961" i="8"/>
  <c r="Z961" i="8" s="1"/>
  <c r="T961" i="8"/>
  <c r="R961" i="8"/>
  <c r="P961" i="8"/>
  <c r="AF960" i="8"/>
  <c r="AD960" i="8"/>
  <c r="AB960" i="8"/>
  <c r="AA960" i="8"/>
  <c r="Z960" i="8" s="1"/>
  <c r="T960" i="8"/>
  <c r="R960" i="8"/>
  <c r="P960" i="8"/>
  <c r="AF959" i="8"/>
  <c r="AD959" i="8"/>
  <c r="AB959" i="8"/>
  <c r="AA959" i="8"/>
  <c r="Z959" i="8" s="1"/>
  <c r="T959" i="8"/>
  <c r="R959" i="8"/>
  <c r="P959" i="8"/>
  <c r="AF958" i="8"/>
  <c r="AD958" i="8"/>
  <c r="AB958" i="8"/>
  <c r="AA958" i="8"/>
  <c r="Z958" i="8" s="1"/>
  <c r="T958" i="8"/>
  <c r="R958" i="8"/>
  <c r="P958" i="8"/>
  <c r="AF957" i="8"/>
  <c r="AD957" i="8"/>
  <c r="AB957" i="8"/>
  <c r="AA957" i="8"/>
  <c r="Z957" i="8" s="1"/>
  <c r="T957" i="8"/>
  <c r="R957" i="8"/>
  <c r="P957" i="8"/>
  <c r="AF956" i="8"/>
  <c r="AD956" i="8"/>
  <c r="AB956" i="8"/>
  <c r="AA956" i="8"/>
  <c r="Z956" i="8" s="1"/>
  <c r="T956" i="8"/>
  <c r="R956" i="8"/>
  <c r="P956" i="8"/>
  <c r="AF955" i="8"/>
  <c r="AD955" i="8"/>
  <c r="AB955" i="8"/>
  <c r="AA955" i="8"/>
  <c r="Z955" i="8" s="1"/>
  <c r="T955" i="8"/>
  <c r="R955" i="8"/>
  <c r="P955" i="8"/>
  <c r="AF954" i="8"/>
  <c r="AD954" i="8"/>
  <c r="AB954" i="8"/>
  <c r="AA954" i="8"/>
  <c r="Z954" i="8" s="1"/>
  <c r="T954" i="8"/>
  <c r="R954" i="8"/>
  <c r="P954" i="8"/>
  <c r="AF953" i="8"/>
  <c r="AD953" i="8"/>
  <c r="AB953" i="8"/>
  <c r="AA953" i="8"/>
  <c r="Z953" i="8" s="1"/>
  <c r="T953" i="8"/>
  <c r="R953" i="8"/>
  <c r="P953" i="8"/>
  <c r="AF952" i="8"/>
  <c r="AD952" i="8"/>
  <c r="AB952" i="8"/>
  <c r="AA952" i="8"/>
  <c r="Z952" i="8" s="1"/>
  <c r="T952" i="8"/>
  <c r="R952" i="8"/>
  <c r="P952" i="8"/>
  <c r="AF951" i="8"/>
  <c r="AD951" i="8"/>
  <c r="AB951" i="8"/>
  <c r="AA951" i="8"/>
  <c r="Z951" i="8" s="1"/>
  <c r="T951" i="8"/>
  <c r="R951" i="8"/>
  <c r="P951" i="8"/>
  <c r="AF950" i="8"/>
  <c r="AD950" i="8"/>
  <c r="AB950" i="8"/>
  <c r="AA950" i="8"/>
  <c r="Z950" i="8" s="1"/>
  <c r="T950" i="8"/>
  <c r="R950" i="8"/>
  <c r="P950" i="8"/>
  <c r="AF949" i="8"/>
  <c r="AD949" i="8"/>
  <c r="AB949" i="8"/>
  <c r="AA949" i="8"/>
  <c r="Z949" i="8" s="1"/>
  <c r="T949" i="8"/>
  <c r="R949" i="8"/>
  <c r="P949" i="8"/>
  <c r="AF948" i="8"/>
  <c r="AD948" i="8"/>
  <c r="AB948" i="8"/>
  <c r="AA948" i="8"/>
  <c r="Z948" i="8" s="1"/>
  <c r="T948" i="8"/>
  <c r="R948" i="8"/>
  <c r="P948" i="8"/>
  <c r="AF947" i="8"/>
  <c r="AD947" i="8"/>
  <c r="AB947" i="8"/>
  <c r="AA947" i="8"/>
  <c r="Z947" i="8" s="1"/>
  <c r="T947" i="8"/>
  <c r="R947" i="8"/>
  <c r="P947" i="8"/>
  <c r="AF946" i="8"/>
  <c r="AD946" i="8"/>
  <c r="AB946" i="8"/>
  <c r="AA946" i="8"/>
  <c r="Z946" i="8" s="1"/>
  <c r="T946" i="8"/>
  <c r="R946" i="8"/>
  <c r="P946" i="8"/>
  <c r="AF945" i="8"/>
  <c r="AD945" i="8"/>
  <c r="AB945" i="8"/>
  <c r="AA945" i="8"/>
  <c r="Z945" i="8" s="1"/>
  <c r="T945" i="8"/>
  <c r="R945" i="8"/>
  <c r="P945" i="8"/>
  <c r="AF944" i="8"/>
  <c r="AD944" i="8"/>
  <c r="AB944" i="8"/>
  <c r="AA944" i="8"/>
  <c r="Z944" i="8" s="1"/>
  <c r="T944" i="8"/>
  <c r="R944" i="8"/>
  <c r="P944" i="8"/>
  <c r="AF943" i="8"/>
  <c r="AD943" i="8"/>
  <c r="AB943" i="8"/>
  <c r="AA943" i="8"/>
  <c r="Z943" i="8" s="1"/>
  <c r="T943" i="8"/>
  <c r="R943" i="8"/>
  <c r="P943" i="8"/>
  <c r="AF942" i="8"/>
  <c r="AD942" i="8"/>
  <c r="AB942" i="8"/>
  <c r="AA942" i="8"/>
  <c r="Z942" i="8" s="1"/>
  <c r="T942" i="8"/>
  <c r="R942" i="8"/>
  <c r="P942" i="8"/>
  <c r="AF941" i="8"/>
  <c r="AD941" i="8"/>
  <c r="AB941" i="8"/>
  <c r="AA941" i="8"/>
  <c r="Z941" i="8" s="1"/>
  <c r="T941" i="8"/>
  <c r="R941" i="8"/>
  <c r="P941" i="8"/>
  <c r="AF940" i="8"/>
  <c r="AD940" i="8"/>
  <c r="AB940" i="8"/>
  <c r="AA940" i="8"/>
  <c r="Z940" i="8" s="1"/>
  <c r="T940" i="8"/>
  <c r="R940" i="8"/>
  <c r="P940" i="8"/>
  <c r="AF939" i="8"/>
  <c r="AD939" i="8"/>
  <c r="AB939" i="8"/>
  <c r="AA939" i="8"/>
  <c r="Z939" i="8" s="1"/>
  <c r="T939" i="8"/>
  <c r="R939" i="8"/>
  <c r="P939" i="8"/>
  <c r="AF938" i="8"/>
  <c r="AD938" i="8"/>
  <c r="AB938" i="8"/>
  <c r="AA938" i="8"/>
  <c r="Z938" i="8" s="1"/>
  <c r="T938" i="8"/>
  <c r="R938" i="8"/>
  <c r="P938" i="8"/>
  <c r="AF937" i="8"/>
  <c r="AD937" i="8"/>
  <c r="AB937" i="8"/>
  <c r="AA937" i="8"/>
  <c r="Z937" i="8" s="1"/>
  <c r="T937" i="8"/>
  <c r="R937" i="8"/>
  <c r="P937" i="8"/>
  <c r="AF936" i="8"/>
  <c r="AD936" i="8"/>
  <c r="AB936" i="8"/>
  <c r="AA936" i="8"/>
  <c r="Z936" i="8" s="1"/>
  <c r="T936" i="8"/>
  <c r="R936" i="8"/>
  <c r="P936" i="8"/>
  <c r="AF935" i="8"/>
  <c r="AD935" i="8"/>
  <c r="AB935" i="8"/>
  <c r="AA935" i="8"/>
  <c r="Z935" i="8" s="1"/>
  <c r="T935" i="8"/>
  <c r="R935" i="8"/>
  <c r="P935" i="8"/>
  <c r="AF934" i="8"/>
  <c r="AD934" i="8"/>
  <c r="AB934" i="8"/>
  <c r="AA934" i="8"/>
  <c r="Z934" i="8" s="1"/>
  <c r="T934" i="8"/>
  <c r="R934" i="8"/>
  <c r="P934" i="8"/>
  <c r="AF933" i="8"/>
  <c r="AD933" i="8"/>
  <c r="AB933" i="8"/>
  <c r="AA933" i="8"/>
  <c r="Z933" i="8" s="1"/>
  <c r="T933" i="8"/>
  <c r="R933" i="8"/>
  <c r="P933" i="8"/>
  <c r="AF932" i="8"/>
  <c r="AD932" i="8"/>
  <c r="AB932" i="8"/>
  <c r="AA932" i="8"/>
  <c r="Z932" i="8" s="1"/>
  <c r="T932" i="8"/>
  <c r="R932" i="8"/>
  <c r="P932" i="8"/>
  <c r="AF931" i="8"/>
  <c r="AD931" i="8"/>
  <c r="AB931" i="8"/>
  <c r="AA931" i="8"/>
  <c r="Z931" i="8" s="1"/>
  <c r="T931" i="8"/>
  <c r="R931" i="8"/>
  <c r="P931" i="8"/>
  <c r="AF930" i="8"/>
  <c r="AD930" i="8"/>
  <c r="AB930" i="8"/>
  <c r="AA930" i="8"/>
  <c r="Z930" i="8" s="1"/>
  <c r="T930" i="8"/>
  <c r="R930" i="8"/>
  <c r="P930" i="8"/>
  <c r="AF929" i="8"/>
  <c r="AD929" i="8"/>
  <c r="AB929" i="8"/>
  <c r="AA929" i="8"/>
  <c r="Z929" i="8" s="1"/>
  <c r="T929" i="8"/>
  <c r="R929" i="8"/>
  <c r="P929" i="8"/>
  <c r="AF928" i="8"/>
  <c r="AD928" i="8"/>
  <c r="AB928" i="8"/>
  <c r="AA928" i="8"/>
  <c r="Z928" i="8" s="1"/>
  <c r="T928" i="8"/>
  <c r="R928" i="8"/>
  <c r="P928" i="8"/>
  <c r="AF927" i="8"/>
  <c r="AD927" i="8"/>
  <c r="AB927" i="8"/>
  <c r="AA927" i="8"/>
  <c r="Z927" i="8" s="1"/>
  <c r="T927" i="8"/>
  <c r="R927" i="8"/>
  <c r="P927" i="8"/>
  <c r="AF926" i="8"/>
  <c r="AD926" i="8"/>
  <c r="AB926" i="8"/>
  <c r="AA926" i="8"/>
  <c r="Z926" i="8" s="1"/>
  <c r="T926" i="8"/>
  <c r="R926" i="8"/>
  <c r="P926" i="8"/>
  <c r="AF925" i="8"/>
  <c r="AD925" i="8"/>
  <c r="AB925" i="8"/>
  <c r="AA925" i="8"/>
  <c r="Z925" i="8" s="1"/>
  <c r="T925" i="8"/>
  <c r="R925" i="8"/>
  <c r="P925" i="8"/>
  <c r="AF924" i="8"/>
  <c r="AD924" i="8"/>
  <c r="AB924" i="8"/>
  <c r="AA924" i="8"/>
  <c r="Z924" i="8" s="1"/>
  <c r="T924" i="8"/>
  <c r="R924" i="8"/>
  <c r="P924" i="8"/>
  <c r="AF923" i="8"/>
  <c r="AD923" i="8"/>
  <c r="AB923" i="8"/>
  <c r="AA923" i="8"/>
  <c r="Z923" i="8" s="1"/>
  <c r="T923" i="8"/>
  <c r="R923" i="8"/>
  <c r="P923" i="8"/>
  <c r="AF922" i="8"/>
  <c r="AD922" i="8"/>
  <c r="AB922" i="8"/>
  <c r="AA922" i="8"/>
  <c r="Z922" i="8" s="1"/>
  <c r="T922" i="8"/>
  <c r="R922" i="8"/>
  <c r="P922" i="8"/>
  <c r="AF921" i="8"/>
  <c r="AD921" i="8"/>
  <c r="AB921" i="8"/>
  <c r="AA921" i="8"/>
  <c r="Z921" i="8" s="1"/>
  <c r="T921" i="8"/>
  <c r="R921" i="8"/>
  <c r="P921" i="8"/>
  <c r="AF920" i="8"/>
  <c r="AD920" i="8"/>
  <c r="AB920" i="8"/>
  <c r="AA920" i="8"/>
  <c r="Z920" i="8" s="1"/>
  <c r="T920" i="8"/>
  <c r="R920" i="8"/>
  <c r="P920" i="8"/>
  <c r="AF919" i="8"/>
  <c r="AD919" i="8"/>
  <c r="AB919" i="8"/>
  <c r="AA919" i="8"/>
  <c r="Z919" i="8" s="1"/>
  <c r="T919" i="8"/>
  <c r="R919" i="8"/>
  <c r="P919" i="8"/>
  <c r="AF918" i="8"/>
  <c r="AD918" i="8"/>
  <c r="AB918" i="8"/>
  <c r="AA918" i="8"/>
  <c r="Z918" i="8" s="1"/>
  <c r="T918" i="8"/>
  <c r="R918" i="8"/>
  <c r="P918" i="8"/>
  <c r="AF917" i="8"/>
  <c r="AD917" i="8"/>
  <c r="AB917" i="8"/>
  <c r="AA917" i="8"/>
  <c r="Z917" i="8" s="1"/>
  <c r="T917" i="8"/>
  <c r="R917" i="8"/>
  <c r="P917" i="8"/>
  <c r="AF916" i="8"/>
  <c r="AD916" i="8"/>
  <c r="AB916" i="8"/>
  <c r="AA916" i="8"/>
  <c r="Z916" i="8" s="1"/>
  <c r="T916" i="8"/>
  <c r="R916" i="8"/>
  <c r="P916" i="8"/>
  <c r="AF915" i="8"/>
  <c r="AD915" i="8"/>
  <c r="AB915" i="8"/>
  <c r="AA915" i="8"/>
  <c r="Z915" i="8" s="1"/>
  <c r="T915" i="8"/>
  <c r="R915" i="8"/>
  <c r="P915" i="8"/>
  <c r="AF914" i="8"/>
  <c r="AD914" i="8"/>
  <c r="AB914" i="8"/>
  <c r="AA914" i="8"/>
  <c r="Z914" i="8" s="1"/>
  <c r="T914" i="8"/>
  <c r="R914" i="8"/>
  <c r="P914" i="8"/>
  <c r="AF913" i="8"/>
  <c r="AD913" i="8"/>
  <c r="AB913" i="8"/>
  <c r="AA913" i="8"/>
  <c r="Z913" i="8" s="1"/>
  <c r="T913" i="8"/>
  <c r="R913" i="8"/>
  <c r="P913" i="8"/>
  <c r="AF912" i="8"/>
  <c r="AD912" i="8"/>
  <c r="AB912" i="8"/>
  <c r="AA912" i="8"/>
  <c r="Z912" i="8" s="1"/>
  <c r="T912" i="8"/>
  <c r="R912" i="8"/>
  <c r="P912" i="8"/>
  <c r="AF911" i="8"/>
  <c r="AD911" i="8"/>
  <c r="AB911" i="8"/>
  <c r="AA911" i="8"/>
  <c r="Z911" i="8" s="1"/>
  <c r="T911" i="8"/>
  <c r="R911" i="8"/>
  <c r="P911" i="8"/>
  <c r="AF910" i="8"/>
  <c r="AD910" i="8"/>
  <c r="AB910" i="8"/>
  <c r="AA910" i="8"/>
  <c r="Z910" i="8" s="1"/>
  <c r="T910" i="8"/>
  <c r="R910" i="8"/>
  <c r="P910" i="8"/>
  <c r="AF909" i="8"/>
  <c r="AD909" i="8"/>
  <c r="AB909" i="8"/>
  <c r="AA909" i="8"/>
  <c r="Z909" i="8" s="1"/>
  <c r="T909" i="8"/>
  <c r="R909" i="8"/>
  <c r="P909" i="8"/>
  <c r="AF908" i="8"/>
  <c r="AD908" i="8"/>
  <c r="AB908" i="8"/>
  <c r="AA908" i="8"/>
  <c r="Z908" i="8" s="1"/>
  <c r="T908" i="8"/>
  <c r="R908" i="8"/>
  <c r="P908" i="8"/>
  <c r="AF907" i="8"/>
  <c r="AD907" i="8"/>
  <c r="AB907" i="8"/>
  <c r="AA907" i="8"/>
  <c r="Z907" i="8" s="1"/>
  <c r="T907" i="8"/>
  <c r="R907" i="8"/>
  <c r="P907" i="8"/>
  <c r="AF906" i="8"/>
  <c r="AD906" i="8"/>
  <c r="AB906" i="8"/>
  <c r="AA906" i="8"/>
  <c r="Z906" i="8" s="1"/>
  <c r="T906" i="8"/>
  <c r="R906" i="8"/>
  <c r="P906" i="8"/>
  <c r="AF905" i="8"/>
  <c r="AD905" i="8"/>
  <c r="AB905" i="8"/>
  <c r="AA905" i="8"/>
  <c r="Z905" i="8" s="1"/>
  <c r="T905" i="8"/>
  <c r="R905" i="8"/>
  <c r="P905" i="8"/>
  <c r="AF904" i="8"/>
  <c r="AD904" i="8"/>
  <c r="AB904" i="8"/>
  <c r="AA904" i="8"/>
  <c r="Z904" i="8" s="1"/>
  <c r="T904" i="8"/>
  <c r="R904" i="8"/>
  <c r="P904" i="8"/>
  <c r="AF903" i="8"/>
  <c r="AD903" i="8"/>
  <c r="AB903" i="8"/>
  <c r="AA903" i="8"/>
  <c r="Z903" i="8" s="1"/>
  <c r="T903" i="8"/>
  <c r="R903" i="8"/>
  <c r="P903" i="8"/>
  <c r="AF902" i="8"/>
  <c r="AD902" i="8"/>
  <c r="AB902" i="8"/>
  <c r="AA902" i="8"/>
  <c r="Z902" i="8" s="1"/>
  <c r="T902" i="8"/>
  <c r="R902" i="8"/>
  <c r="P902" i="8"/>
  <c r="AF901" i="8"/>
  <c r="AD901" i="8"/>
  <c r="AB901" i="8"/>
  <c r="AA901" i="8"/>
  <c r="Z901" i="8" s="1"/>
  <c r="T901" i="8"/>
  <c r="R901" i="8"/>
  <c r="P901" i="8"/>
  <c r="AF900" i="8"/>
  <c r="AD900" i="8"/>
  <c r="AB900" i="8"/>
  <c r="AA900" i="8"/>
  <c r="Z900" i="8" s="1"/>
  <c r="T900" i="8"/>
  <c r="R900" i="8"/>
  <c r="P900" i="8"/>
  <c r="AF899" i="8"/>
  <c r="AD899" i="8"/>
  <c r="AB899" i="8"/>
  <c r="AA899" i="8"/>
  <c r="Z899" i="8" s="1"/>
  <c r="T899" i="8"/>
  <c r="R899" i="8"/>
  <c r="P899" i="8"/>
  <c r="AF898" i="8"/>
  <c r="AD898" i="8"/>
  <c r="AB898" i="8"/>
  <c r="AA898" i="8"/>
  <c r="Z898" i="8" s="1"/>
  <c r="T898" i="8"/>
  <c r="R898" i="8"/>
  <c r="P898" i="8"/>
  <c r="AF897" i="8"/>
  <c r="AD897" i="8"/>
  <c r="AB897" i="8"/>
  <c r="AA897" i="8"/>
  <c r="Z897" i="8" s="1"/>
  <c r="T897" i="8"/>
  <c r="R897" i="8"/>
  <c r="P897" i="8"/>
  <c r="AF896" i="8"/>
  <c r="AD896" i="8"/>
  <c r="AB896" i="8"/>
  <c r="AA896" i="8"/>
  <c r="Z896" i="8" s="1"/>
  <c r="T896" i="8"/>
  <c r="R896" i="8"/>
  <c r="P896" i="8"/>
  <c r="AF895" i="8"/>
  <c r="AD895" i="8"/>
  <c r="AB895" i="8"/>
  <c r="AA895" i="8"/>
  <c r="Z895" i="8" s="1"/>
  <c r="T895" i="8"/>
  <c r="R895" i="8"/>
  <c r="P895" i="8"/>
  <c r="AF894" i="8"/>
  <c r="AD894" i="8"/>
  <c r="AB894" i="8"/>
  <c r="AA894" i="8"/>
  <c r="Z894" i="8" s="1"/>
  <c r="T894" i="8"/>
  <c r="R894" i="8"/>
  <c r="P894" i="8"/>
  <c r="AF893" i="8"/>
  <c r="AD893" i="8"/>
  <c r="AB893" i="8"/>
  <c r="AA893" i="8"/>
  <c r="Z893" i="8" s="1"/>
  <c r="T893" i="8"/>
  <c r="R893" i="8"/>
  <c r="P893" i="8"/>
  <c r="AF892" i="8"/>
  <c r="AD892" i="8"/>
  <c r="AB892" i="8"/>
  <c r="AA892" i="8"/>
  <c r="Z892" i="8" s="1"/>
  <c r="T892" i="8"/>
  <c r="R892" i="8"/>
  <c r="P892" i="8"/>
  <c r="AF891" i="8"/>
  <c r="AD891" i="8"/>
  <c r="AB891" i="8"/>
  <c r="AA891" i="8"/>
  <c r="Z891" i="8" s="1"/>
  <c r="T891" i="8"/>
  <c r="R891" i="8"/>
  <c r="P891" i="8"/>
  <c r="AF890" i="8"/>
  <c r="AD890" i="8"/>
  <c r="AB890" i="8"/>
  <c r="AA890" i="8"/>
  <c r="Z890" i="8" s="1"/>
  <c r="T890" i="8"/>
  <c r="R890" i="8"/>
  <c r="P890" i="8"/>
  <c r="AF889" i="8"/>
  <c r="AD889" i="8"/>
  <c r="AB889" i="8"/>
  <c r="AA889" i="8"/>
  <c r="Z889" i="8" s="1"/>
  <c r="T889" i="8"/>
  <c r="R889" i="8"/>
  <c r="P889" i="8"/>
  <c r="AF888" i="8"/>
  <c r="AD888" i="8"/>
  <c r="AB888" i="8"/>
  <c r="AA888" i="8"/>
  <c r="Z888" i="8" s="1"/>
  <c r="T888" i="8"/>
  <c r="R888" i="8"/>
  <c r="P888" i="8"/>
  <c r="AF887" i="8"/>
  <c r="AD887" i="8"/>
  <c r="AB887" i="8"/>
  <c r="AA887" i="8"/>
  <c r="Z887" i="8" s="1"/>
  <c r="T887" i="8"/>
  <c r="R887" i="8"/>
  <c r="P887" i="8"/>
  <c r="AF886" i="8"/>
  <c r="AD886" i="8"/>
  <c r="AB886" i="8"/>
  <c r="AA886" i="8"/>
  <c r="Z886" i="8" s="1"/>
  <c r="T886" i="8"/>
  <c r="R886" i="8"/>
  <c r="P886" i="8"/>
  <c r="AF885" i="8"/>
  <c r="AD885" i="8"/>
  <c r="AB885" i="8"/>
  <c r="AA885" i="8"/>
  <c r="Z885" i="8" s="1"/>
  <c r="T885" i="8"/>
  <c r="R885" i="8"/>
  <c r="P885" i="8"/>
  <c r="AF884" i="8"/>
  <c r="AD884" i="8"/>
  <c r="AB884" i="8"/>
  <c r="AA884" i="8"/>
  <c r="Z884" i="8" s="1"/>
  <c r="T884" i="8"/>
  <c r="R884" i="8"/>
  <c r="P884" i="8"/>
  <c r="AF883" i="8"/>
  <c r="AD883" i="8"/>
  <c r="AB883" i="8"/>
  <c r="AA883" i="8"/>
  <c r="Z883" i="8" s="1"/>
  <c r="T883" i="8"/>
  <c r="R883" i="8"/>
  <c r="P883" i="8"/>
  <c r="AF882" i="8"/>
  <c r="AD882" i="8"/>
  <c r="AB882" i="8"/>
  <c r="AA882" i="8"/>
  <c r="Z882" i="8" s="1"/>
  <c r="T882" i="8"/>
  <c r="R882" i="8"/>
  <c r="P882" i="8"/>
  <c r="AF881" i="8"/>
  <c r="AD881" i="8"/>
  <c r="AB881" i="8"/>
  <c r="AA881" i="8"/>
  <c r="Z881" i="8" s="1"/>
  <c r="T881" i="8"/>
  <c r="R881" i="8"/>
  <c r="P881" i="8"/>
  <c r="AF880" i="8"/>
  <c r="AD880" i="8"/>
  <c r="AB880" i="8"/>
  <c r="AA880" i="8"/>
  <c r="Z880" i="8" s="1"/>
  <c r="T880" i="8"/>
  <c r="R880" i="8"/>
  <c r="P880" i="8"/>
  <c r="AF879" i="8"/>
  <c r="AD879" i="8"/>
  <c r="AB879" i="8"/>
  <c r="AA879" i="8"/>
  <c r="Z879" i="8" s="1"/>
  <c r="T879" i="8"/>
  <c r="R879" i="8"/>
  <c r="P879" i="8"/>
  <c r="AF878" i="8"/>
  <c r="AD878" i="8"/>
  <c r="AB878" i="8"/>
  <c r="AA878" i="8"/>
  <c r="Z878" i="8" s="1"/>
  <c r="T878" i="8"/>
  <c r="R878" i="8"/>
  <c r="P878" i="8"/>
  <c r="AF877" i="8"/>
  <c r="AD877" i="8"/>
  <c r="AB877" i="8"/>
  <c r="AA877" i="8"/>
  <c r="Z877" i="8" s="1"/>
  <c r="T877" i="8"/>
  <c r="R877" i="8"/>
  <c r="P877" i="8"/>
  <c r="AF876" i="8"/>
  <c r="AD876" i="8"/>
  <c r="AB876" i="8"/>
  <c r="AA876" i="8"/>
  <c r="Z876" i="8" s="1"/>
  <c r="T876" i="8"/>
  <c r="R876" i="8"/>
  <c r="P876" i="8"/>
  <c r="AF875" i="8"/>
  <c r="AD875" i="8"/>
  <c r="AB875" i="8"/>
  <c r="AA875" i="8"/>
  <c r="Z875" i="8" s="1"/>
  <c r="T875" i="8"/>
  <c r="R875" i="8"/>
  <c r="P875" i="8"/>
  <c r="AF874" i="8"/>
  <c r="AD874" i="8"/>
  <c r="AB874" i="8"/>
  <c r="AA874" i="8"/>
  <c r="Z874" i="8" s="1"/>
  <c r="T874" i="8"/>
  <c r="R874" i="8"/>
  <c r="P874" i="8"/>
  <c r="AF873" i="8"/>
  <c r="AD873" i="8"/>
  <c r="AB873" i="8"/>
  <c r="AA873" i="8"/>
  <c r="Z873" i="8" s="1"/>
  <c r="T873" i="8"/>
  <c r="R873" i="8"/>
  <c r="P873" i="8"/>
  <c r="AF872" i="8"/>
  <c r="AD872" i="8"/>
  <c r="AB872" i="8"/>
  <c r="AA872" i="8"/>
  <c r="Z872" i="8" s="1"/>
  <c r="T872" i="8"/>
  <c r="R872" i="8"/>
  <c r="P872" i="8"/>
  <c r="AF871" i="8"/>
  <c r="AD871" i="8"/>
  <c r="AB871" i="8"/>
  <c r="AA871" i="8"/>
  <c r="Z871" i="8" s="1"/>
  <c r="T871" i="8"/>
  <c r="R871" i="8"/>
  <c r="P871" i="8"/>
  <c r="AF870" i="8"/>
  <c r="AD870" i="8"/>
  <c r="AB870" i="8"/>
  <c r="AA870" i="8"/>
  <c r="Z870" i="8" s="1"/>
  <c r="T870" i="8"/>
  <c r="R870" i="8"/>
  <c r="P870" i="8"/>
  <c r="AF869" i="8"/>
  <c r="AD869" i="8"/>
  <c r="AB869" i="8"/>
  <c r="AA869" i="8"/>
  <c r="Z869" i="8" s="1"/>
  <c r="T869" i="8"/>
  <c r="R869" i="8"/>
  <c r="P869" i="8"/>
  <c r="AF868" i="8"/>
  <c r="AD868" i="8"/>
  <c r="AB868" i="8"/>
  <c r="AA868" i="8"/>
  <c r="Z868" i="8" s="1"/>
  <c r="T868" i="8"/>
  <c r="R868" i="8"/>
  <c r="P868" i="8"/>
  <c r="AF867" i="8"/>
  <c r="AD867" i="8"/>
  <c r="AB867" i="8"/>
  <c r="AA867" i="8"/>
  <c r="Z867" i="8" s="1"/>
  <c r="T867" i="8"/>
  <c r="R867" i="8"/>
  <c r="P867" i="8"/>
  <c r="AF866" i="8"/>
  <c r="AD866" i="8"/>
  <c r="AB866" i="8"/>
  <c r="AA866" i="8"/>
  <c r="Z866" i="8" s="1"/>
  <c r="T866" i="8"/>
  <c r="R866" i="8"/>
  <c r="P866" i="8"/>
  <c r="AF865" i="8"/>
  <c r="AD865" i="8"/>
  <c r="AB865" i="8"/>
  <c r="AA865" i="8"/>
  <c r="Z865" i="8" s="1"/>
  <c r="T865" i="8"/>
  <c r="R865" i="8"/>
  <c r="P865" i="8"/>
  <c r="AF864" i="8"/>
  <c r="AD864" i="8"/>
  <c r="AB864" i="8"/>
  <c r="AA864" i="8"/>
  <c r="Z864" i="8" s="1"/>
  <c r="T864" i="8"/>
  <c r="R864" i="8"/>
  <c r="P864" i="8"/>
  <c r="AF863" i="8"/>
  <c r="AD863" i="8"/>
  <c r="AB863" i="8"/>
  <c r="AA863" i="8"/>
  <c r="Z863" i="8" s="1"/>
  <c r="T863" i="8"/>
  <c r="R863" i="8"/>
  <c r="P863" i="8"/>
  <c r="AF862" i="8"/>
  <c r="AD862" i="8"/>
  <c r="AB862" i="8"/>
  <c r="AA862" i="8"/>
  <c r="Z862" i="8" s="1"/>
  <c r="T862" i="8"/>
  <c r="R862" i="8"/>
  <c r="P862" i="8"/>
  <c r="AF861" i="8"/>
  <c r="AD861" i="8"/>
  <c r="AB861" i="8"/>
  <c r="AA861" i="8"/>
  <c r="Z861" i="8" s="1"/>
  <c r="T861" i="8"/>
  <c r="R861" i="8"/>
  <c r="P861" i="8"/>
  <c r="AF860" i="8"/>
  <c r="AD860" i="8"/>
  <c r="AB860" i="8"/>
  <c r="AA860" i="8"/>
  <c r="Z860" i="8" s="1"/>
  <c r="T860" i="8"/>
  <c r="R860" i="8"/>
  <c r="P860" i="8"/>
  <c r="AF859" i="8"/>
  <c r="AD859" i="8"/>
  <c r="AB859" i="8"/>
  <c r="AA859" i="8"/>
  <c r="Z859" i="8" s="1"/>
  <c r="T859" i="8"/>
  <c r="R859" i="8"/>
  <c r="P859" i="8"/>
  <c r="AF858" i="8"/>
  <c r="AD858" i="8"/>
  <c r="AB858" i="8"/>
  <c r="AA858" i="8"/>
  <c r="Z858" i="8" s="1"/>
  <c r="T858" i="8"/>
  <c r="R858" i="8"/>
  <c r="P858" i="8"/>
  <c r="AF857" i="8"/>
  <c r="AD857" i="8"/>
  <c r="AB857" i="8"/>
  <c r="AA857" i="8"/>
  <c r="Z857" i="8" s="1"/>
  <c r="T857" i="8"/>
  <c r="R857" i="8"/>
  <c r="P857" i="8"/>
  <c r="AF856" i="8"/>
  <c r="AD856" i="8"/>
  <c r="AB856" i="8"/>
  <c r="AA856" i="8"/>
  <c r="Z856" i="8" s="1"/>
  <c r="T856" i="8"/>
  <c r="R856" i="8"/>
  <c r="P856" i="8"/>
  <c r="AF855" i="8"/>
  <c r="AD855" i="8"/>
  <c r="AB855" i="8"/>
  <c r="AA855" i="8"/>
  <c r="Z855" i="8" s="1"/>
  <c r="T855" i="8"/>
  <c r="R855" i="8"/>
  <c r="P855" i="8"/>
  <c r="AF854" i="8"/>
  <c r="AD854" i="8"/>
  <c r="AB854" i="8"/>
  <c r="AA854" i="8"/>
  <c r="Z854" i="8" s="1"/>
  <c r="T854" i="8"/>
  <c r="R854" i="8"/>
  <c r="P854" i="8"/>
  <c r="AF853" i="8"/>
  <c r="AD853" i="8"/>
  <c r="AB853" i="8"/>
  <c r="AA853" i="8"/>
  <c r="Z853" i="8" s="1"/>
  <c r="T853" i="8"/>
  <c r="R853" i="8"/>
  <c r="P853" i="8"/>
  <c r="AF852" i="8"/>
  <c r="AD852" i="8"/>
  <c r="AB852" i="8"/>
  <c r="AA852" i="8"/>
  <c r="Z852" i="8" s="1"/>
  <c r="T852" i="8"/>
  <c r="R852" i="8"/>
  <c r="P852" i="8"/>
  <c r="AF851" i="8"/>
  <c r="AD851" i="8"/>
  <c r="AB851" i="8"/>
  <c r="AA851" i="8"/>
  <c r="Z851" i="8" s="1"/>
  <c r="T851" i="8"/>
  <c r="R851" i="8"/>
  <c r="P851" i="8"/>
  <c r="AF850" i="8"/>
  <c r="AD850" i="8"/>
  <c r="AB850" i="8"/>
  <c r="AA850" i="8"/>
  <c r="Z850" i="8" s="1"/>
  <c r="T850" i="8"/>
  <c r="R850" i="8"/>
  <c r="P850" i="8"/>
  <c r="AF849" i="8"/>
  <c r="AD849" i="8"/>
  <c r="AB849" i="8"/>
  <c r="AA849" i="8"/>
  <c r="Z849" i="8" s="1"/>
  <c r="T849" i="8"/>
  <c r="R849" i="8"/>
  <c r="P849" i="8"/>
  <c r="AF848" i="8"/>
  <c r="AD848" i="8"/>
  <c r="AB848" i="8"/>
  <c r="AA848" i="8"/>
  <c r="Z848" i="8" s="1"/>
  <c r="T848" i="8"/>
  <c r="R848" i="8"/>
  <c r="P848" i="8"/>
  <c r="AF847" i="8"/>
  <c r="AD847" i="8"/>
  <c r="AB847" i="8"/>
  <c r="AA847" i="8"/>
  <c r="Z847" i="8" s="1"/>
  <c r="T847" i="8"/>
  <c r="R847" i="8"/>
  <c r="P847" i="8"/>
  <c r="AF846" i="8"/>
  <c r="AD846" i="8"/>
  <c r="AB846" i="8"/>
  <c r="AA846" i="8"/>
  <c r="Z846" i="8" s="1"/>
  <c r="T846" i="8"/>
  <c r="R846" i="8"/>
  <c r="P846" i="8"/>
  <c r="AF845" i="8"/>
  <c r="AD845" i="8"/>
  <c r="AB845" i="8"/>
  <c r="AA845" i="8"/>
  <c r="Z845" i="8" s="1"/>
  <c r="T845" i="8"/>
  <c r="R845" i="8"/>
  <c r="P845" i="8"/>
  <c r="AF844" i="8"/>
  <c r="AD844" i="8"/>
  <c r="AB844" i="8"/>
  <c r="AA844" i="8"/>
  <c r="Z844" i="8" s="1"/>
  <c r="T844" i="8"/>
  <c r="R844" i="8"/>
  <c r="P844" i="8"/>
  <c r="AF843" i="8"/>
  <c r="AD843" i="8"/>
  <c r="AB843" i="8"/>
  <c r="AA843" i="8"/>
  <c r="Z843" i="8" s="1"/>
  <c r="T843" i="8"/>
  <c r="R843" i="8"/>
  <c r="P843" i="8"/>
  <c r="AF842" i="8"/>
  <c r="AD842" i="8"/>
  <c r="AB842" i="8"/>
  <c r="AA842" i="8"/>
  <c r="Z842" i="8" s="1"/>
  <c r="T842" i="8"/>
  <c r="R842" i="8"/>
  <c r="P842" i="8"/>
  <c r="AF841" i="8"/>
  <c r="AD841" i="8"/>
  <c r="AB841" i="8"/>
  <c r="AA841" i="8"/>
  <c r="Z841" i="8" s="1"/>
  <c r="T841" i="8"/>
  <c r="R841" i="8"/>
  <c r="P841" i="8"/>
  <c r="AF840" i="8"/>
  <c r="AD840" i="8"/>
  <c r="AB840" i="8"/>
  <c r="AA840" i="8"/>
  <c r="Z840" i="8" s="1"/>
  <c r="T840" i="8"/>
  <c r="R840" i="8"/>
  <c r="P840" i="8"/>
  <c r="AF839" i="8"/>
  <c r="AD839" i="8"/>
  <c r="AB839" i="8"/>
  <c r="AA839" i="8"/>
  <c r="Z839" i="8" s="1"/>
  <c r="T839" i="8"/>
  <c r="R839" i="8"/>
  <c r="P839" i="8"/>
  <c r="AF838" i="8"/>
  <c r="AD838" i="8"/>
  <c r="AB838" i="8"/>
  <c r="AA838" i="8"/>
  <c r="Z838" i="8" s="1"/>
  <c r="T838" i="8"/>
  <c r="R838" i="8"/>
  <c r="P838" i="8"/>
  <c r="AF837" i="8"/>
  <c r="AD837" i="8"/>
  <c r="AB837" i="8"/>
  <c r="AA837" i="8"/>
  <c r="Z837" i="8" s="1"/>
  <c r="T837" i="8"/>
  <c r="R837" i="8"/>
  <c r="P837" i="8"/>
  <c r="AF836" i="8"/>
  <c r="AD836" i="8"/>
  <c r="AB836" i="8"/>
  <c r="AA836" i="8"/>
  <c r="Z836" i="8" s="1"/>
  <c r="T836" i="8"/>
  <c r="R836" i="8"/>
  <c r="P836" i="8"/>
  <c r="AF835" i="8"/>
  <c r="AD835" i="8"/>
  <c r="AB835" i="8"/>
  <c r="AA835" i="8"/>
  <c r="Z835" i="8" s="1"/>
  <c r="T835" i="8"/>
  <c r="R835" i="8"/>
  <c r="P835" i="8"/>
  <c r="AF834" i="8"/>
  <c r="AD834" i="8"/>
  <c r="AB834" i="8"/>
  <c r="AA834" i="8"/>
  <c r="Z834" i="8" s="1"/>
  <c r="T834" i="8"/>
  <c r="R834" i="8"/>
  <c r="P834" i="8"/>
  <c r="AF833" i="8"/>
  <c r="AD833" i="8"/>
  <c r="AB833" i="8"/>
  <c r="AA833" i="8"/>
  <c r="Z833" i="8" s="1"/>
  <c r="T833" i="8"/>
  <c r="R833" i="8"/>
  <c r="P833" i="8"/>
  <c r="AF832" i="8"/>
  <c r="AD832" i="8"/>
  <c r="AB832" i="8"/>
  <c r="AA832" i="8"/>
  <c r="Z832" i="8" s="1"/>
  <c r="T832" i="8"/>
  <c r="R832" i="8"/>
  <c r="P832" i="8"/>
  <c r="AF831" i="8"/>
  <c r="AD831" i="8"/>
  <c r="AB831" i="8"/>
  <c r="AA831" i="8"/>
  <c r="Z831" i="8" s="1"/>
  <c r="T831" i="8"/>
  <c r="R831" i="8"/>
  <c r="P831" i="8"/>
  <c r="AF830" i="8"/>
  <c r="AD830" i="8"/>
  <c r="AB830" i="8"/>
  <c r="AA830" i="8"/>
  <c r="Z830" i="8" s="1"/>
  <c r="T830" i="8"/>
  <c r="R830" i="8"/>
  <c r="P830" i="8"/>
  <c r="AF829" i="8"/>
  <c r="AD829" i="8"/>
  <c r="AB829" i="8"/>
  <c r="AA829" i="8"/>
  <c r="Z829" i="8" s="1"/>
  <c r="T829" i="8"/>
  <c r="R829" i="8"/>
  <c r="P829" i="8"/>
  <c r="AF828" i="8"/>
  <c r="AD828" i="8"/>
  <c r="AB828" i="8"/>
  <c r="AA828" i="8"/>
  <c r="Z828" i="8" s="1"/>
  <c r="T828" i="8"/>
  <c r="R828" i="8"/>
  <c r="P828" i="8"/>
  <c r="AF827" i="8"/>
  <c r="AD827" i="8"/>
  <c r="AB827" i="8"/>
  <c r="AA827" i="8"/>
  <c r="Z827" i="8" s="1"/>
  <c r="T827" i="8"/>
  <c r="R827" i="8"/>
  <c r="P827" i="8"/>
  <c r="AF826" i="8"/>
  <c r="AD826" i="8"/>
  <c r="AB826" i="8"/>
  <c r="AA826" i="8"/>
  <c r="Z826" i="8" s="1"/>
  <c r="T826" i="8"/>
  <c r="R826" i="8"/>
  <c r="P826" i="8"/>
  <c r="AF825" i="8"/>
  <c r="AD825" i="8"/>
  <c r="AB825" i="8"/>
  <c r="AA825" i="8"/>
  <c r="Z825" i="8" s="1"/>
  <c r="T825" i="8"/>
  <c r="R825" i="8"/>
  <c r="P825" i="8"/>
  <c r="AF824" i="8"/>
  <c r="AD824" i="8"/>
  <c r="AB824" i="8"/>
  <c r="AA824" i="8"/>
  <c r="Z824" i="8" s="1"/>
  <c r="T824" i="8"/>
  <c r="R824" i="8"/>
  <c r="P824" i="8"/>
  <c r="AF823" i="8"/>
  <c r="AD823" i="8"/>
  <c r="AB823" i="8"/>
  <c r="AA823" i="8"/>
  <c r="Z823" i="8" s="1"/>
  <c r="T823" i="8"/>
  <c r="R823" i="8"/>
  <c r="P823" i="8"/>
  <c r="AF822" i="8"/>
  <c r="AD822" i="8"/>
  <c r="AB822" i="8"/>
  <c r="AA822" i="8"/>
  <c r="Z822" i="8" s="1"/>
  <c r="T822" i="8"/>
  <c r="R822" i="8"/>
  <c r="P822" i="8"/>
  <c r="AF821" i="8"/>
  <c r="AD821" i="8"/>
  <c r="AB821" i="8"/>
  <c r="AA821" i="8"/>
  <c r="Z821" i="8" s="1"/>
  <c r="T821" i="8"/>
  <c r="R821" i="8"/>
  <c r="P821" i="8"/>
  <c r="AF820" i="8"/>
  <c r="AD820" i="8"/>
  <c r="AB820" i="8"/>
  <c r="AA820" i="8"/>
  <c r="Z820" i="8" s="1"/>
  <c r="T820" i="8"/>
  <c r="R820" i="8"/>
  <c r="P820" i="8"/>
  <c r="AF819" i="8"/>
  <c r="AD819" i="8"/>
  <c r="AB819" i="8"/>
  <c r="AA819" i="8"/>
  <c r="Z819" i="8" s="1"/>
  <c r="T819" i="8"/>
  <c r="R819" i="8"/>
  <c r="P819" i="8"/>
  <c r="AF818" i="8"/>
  <c r="AD818" i="8"/>
  <c r="AB818" i="8"/>
  <c r="AA818" i="8"/>
  <c r="Z818" i="8" s="1"/>
  <c r="T818" i="8"/>
  <c r="R818" i="8"/>
  <c r="P818" i="8"/>
  <c r="AF817" i="8"/>
  <c r="AD817" i="8"/>
  <c r="AB817" i="8"/>
  <c r="AA817" i="8"/>
  <c r="Z817" i="8" s="1"/>
  <c r="T817" i="8"/>
  <c r="R817" i="8"/>
  <c r="P817" i="8"/>
  <c r="AF816" i="8"/>
  <c r="AD816" i="8"/>
  <c r="AB816" i="8"/>
  <c r="AA816" i="8"/>
  <c r="Z816" i="8" s="1"/>
  <c r="T816" i="8"/>
  <c r="R816" i="8"/>
  <c r="P816" i="8"/>
  <c r="AF815" i="8"/>
  <c r="AD815" i="8"/>
  <c r="AB815" i="8"/>
  <c r="AA815" i="8"/>
  <c r="Z815" i="8" s="1"/>
  <c r="T815" i="8"/>
  <c r="R815" i="8"/>
  <c r="P815" i="8"/>
  <c r="AF814" i="8"/>
  <c r="AD814" i="8"/>
  <c r="AB814" i="8"/>
  <c r="AA814" i="8"/>
  <c r="Z814" i="8" s="1"/>
  <c r="T814" i="8"/>
  <c r="R814" i="8"/>
  <c r="P814" i="8"/>
  <c r="AF813" i="8"/>
  <c r="AD813" i="8"/>
  <c r="AB813" i="8"/>
  <c r="AA813" i="8"/>
  <c r="Z813" i="8" s="1"/>
  <c r="T813" i="8"/>
  <c r="R813" i="8"/>
  <c r="P813" i="8"/>
  <c r="AF812" i="8"/>
  <c r="AD812" i="8"/>
  <c r="AB812" i="8"/>
  <c r="AA812" i="8"/>
  <c r="Z812" i="8" s="1"/>
  <c r="T812" i="8"/>
  <c r="R812" i="8"/>
  <c r="P812" i="8"/>
  <c r="AF811" i="8"/>
  <c r="AD811" i="8"/>
  <c r="AB811" i="8"/>
  <c r="AA811" i="8"/>
  <c r="Z811" i="8" s="1"/>
  <c r="T811" i="8"/>
  <c r="R811" i="8"/>
  <c r="P811" i="8"/>
  <c r="AF810" i="8"/>
  <c r="AD810" i="8"/>
  <c r="AB810" i="8"/>
  <c r="AA810" i="8"/>
  <c r="Z810" i="8" s="1"/>
  <c r="T810" i="8"/>
  <c r="R810" i="8"/>
  <c r="P810" i="8"/>
  <c r="AF809" i="8"/>
  <c r="AD809" i="8"/>
  <c r="AB809" i="8"/>
  <c r="AA809" i="8"/>
  <c r="Z809" i="8" s="1"/>
  <c r="T809" i="8"/>
  <c r="R809" i="8"/>
  <c r="P809" i="8"/>
  <c r="AF808" i="8"/>
  <c r="AD808" i="8"/>
  <c r="AB808" i="8"/>
  <c r="AA808" i="8"/>
  <c r="Z808" i="8" s="1"/>
  <c r="T808" i="8"/>
  <c r="R808" i="8"/>
  <c r="P808" i="8"/>
  <c r="AF807" i="8"/>
  <c r="AD807" i="8"/>
  <c r="AB807" i="8"/>
  <c r="AA807" i="8"/>
  <c r="Z807" i="8" s="1"/>
  <c r="T807" i="8"/>
  <c r="R807" i="8"/>
  <c r="P807" i="8"/>
  <c r="AF806" i="8"/>
  <c r="AD806" i="8"/>
  <c r="AB806" i="8"/>
  <c r="AA806" i="8"/>
  <c r="Z806" i="8" s="1"/>
  <c r="T806" i="8"/>
  <c r="R806" i="8"/>
  <c r="P806" i="8"/>
  <c r="AF805" i="8"/>
  <c r="AD805" i="8"/>
  <c r="AB805" i="8"/>
  <c r="AA805" i="8"/>
  <c r="Z805" i="8" s="1"/>
  <c r="T805" i="8"/>
  <c r="R805" i="8"/>
  <c r="P805" i="8"/>
  <c r="AF804" i="8"/>
  <c r="AD804" i="8"/>
  <c r="AB804" i="8"/>
  <c r="AA804" i="8"/>
  <c r="Z804" i="8" s="1"/>
  <c r="T804" i="8"/>
  <c r="R804" i="8"/>
  <c r="P804" i="8"/>
  <c r="AF803" i="8"/>
  <c r="AD803" i="8"/>
  <c r="AB803" i="8"/>
  <c r="AA803" i="8"/>
  <c r="Z803" i="8" s="1"/>
  <c r="T803" i="8"/>
  <c r="R803" i="8"/>
  <c r="P803" i="8"/>
  <c r="AF802" i="8"/>
  <c r="AD802" i="8"/>
  <c r="AB802" i="8"/>
  <c r="AA802" i="8"/>
  <c r="Z802" i="8" s="1"/>
  <c r="T802" i="8"/>
  <c r="R802" i="8"/>
  <c r="P802" i="8"/>
  <c r="AF801" i="8"/>
  <c r="AD801" i="8"/>
  <c r="AB801" i="8"/>
  <c r="AA801" i="8"/>
  <c r="Z801" i="8" s="1"/>
  <c r="T801" i="8"/>
  <c r="R801" i="8"/>
  <c r="P801" i="8"/>
  <c r="AF800" i="8"/>
  <c r="AD800" i="8"/>
  <c r="AB800" i="8"/>
  <c r="AA800" i="8"/>
  <c r="Z800" i="8" s="1"/>
  <c r="T800" i="8"/>
  <c r="R800" i="8"/>
  <c r="P800" i="8"/>
  <c r="AF799" i="8"/>
  <c r="AD799" i="8"/>
  <c r="AB799" i="8"/>
  <c r="AA799" i="8"/>
  <c r="Z799" i="8" s="1"/>
  <c r="T799" i="8"/>
  <c r="R799" i="8"/>
  <c r="P799" i="8"/>
  <c r="AF798" i="8"/>
  <c r="AD798" i="8"/>
  <c r="AB798" i="8"/>
  <c r="AA798" i="8"/>
  <c r="Z798" i="8" s="1"/>
  <c r="T798" i="8"/>
  <c r="R798" i="8"/>
  <c r="P798" i="8"/>
  <c r="AF797" i="8"/>
  <c r="AD797" i="8"/>
  <c r="AB797" i="8"/>
  <c r="AA797" i="8"/>
  <c r="Z797" i="8" s="1"/>
  <c r="T797" i="8"/>
  <c r="R797" i="8"/>
  <c r="P797" i="8"/>
  <c r="AF796" i="8"/>
  <c r="AD796" i="8"/>
  <c r="AB796" i="8"/>
  <c r="AA796" i="8"/>
  <c r="Z796" i="8" s="1"/>
  <c r="T796" i="8"/>
  <c r="R796" i="8"/>
  <c r="P796" i="8"/>
  <c r="AF795" i="8"/>
  <c r="AD795" i="8"/>
  <c r="AB795" i="8"/>
  <c r="AA795" i="8"/>
  <c r="Z795" i="8" s="1"/>
  <c r="T795" i="8"/>
  <c r="R795" i="8"/>
  <c r="P795" i="8"/>
  <c r="AF794" i="8"/>
  <c r="AD794" i="8"/>
  <c r="AB794" i="8"/>
  <c r="AA794" i="8"/>
  <c r="Z794" i="8" s="1"/>
  <c r="T794" i="8"/>
  <c r="R794" i="8"/>
  <c r="P794" i="8"/>
  <c r="AF793" i="8"/>
  <c r="AD793" i="8"/>
  <c r="AB793" i="8"/>
  <c r="AA793" i="8"/>
  <c r="Z793" i="8" s="1"/>
  <c r="T793" i="8"/>
  <c r="R793" i="8"/>
  <c r="P793" i="8"/>
  <c r="AF792" i="8"/>
  <c r="AD792" i="8"/>
  <c r="AB792" i="8"/>
  <c r="AA792" i="8"/>
  <c r="Z792" i="8" s="1"/>
  <c r="T792" i="8"/>
  <c r="R792" i="8"/>
  <c r="P792" i="8"/>
  <c r="AF791" i="8"/>
  <c r="AD791" i="8"/>
  <c r="AB791" i="8"/>
  <c r="AA791" i="8"/>
  <c r="Z791" i="8" s="1"/>
  <c r="T791" i="8"/>
  <c r="R791" i="8"/>
  <c r="P791" i="8"/>
  <c r="AF790" i="8"/>
  <c r="AD790" i="8"/>
  <c r="AB790" i="8"/>
  <c r="AA790" i="8"/>
  <c r="Z790" i="8" s="1"/>
  <c r="T790" i="8"/>
  <c r="R790" i="8"/>
  <c r="P790" i="8"/>
  <c r="AF789" i="8"/>
  <c r="AD789" i="8"/>
  <c r="AB789" i="8"/>
  <c r="AA789" i="8"/>
  <c r="Z789" i="8" s="1"/>
  <c r="T789" i="8"/>
  <c r="R789" i="8"/>
  <c r="P789" i="8"/>
  <c r="AF788" i="8"/>
  <c r="AD788" i="8"/>
  <c r="AB788" i="8"/>
  <c r="AA788" i="8"/>
  <c r="Z788" i="8" s="1"/>
  <c r="T788" i="8"/>
  <c r="R788" i="8"/>
  <c r="P788" i="8"/>
  <c r="AF787" i="8"/>
  <c r="AD787" i="8"/>
  <c r="AB787" i="8"/>
  <c r="AA787" i="8"/>
  <c r="Z787" i="8" s="1"/>
  <c r="T787" i="8"/>
  <c r="R787" i="8"/>
  <c r="P787" i="8"/>
  <c r="AF786" i="8"/>
  <c r="AD786" i="8"/>
  <c r="AB786" i="8"/>
  <c r="AA786" i="8"/>
  <c r="Z786" i="8" s="1"/>
  <c r="T786" i="8"/>
  <c r="R786" i="8"/>
  <c r="P786" i="8"/>
  <c r="AF785" i="8"/>
  <c r="AD785" i="8"/>
  <c r="AB785" i="8"/>
  <c r="AA785" i="8"/>
  <c r="Z785" i="8" s="1"/>
  <c r="T785" i="8"/>
  <c r="R785" i="8"/>
  <c r="P785" i="8"/>
  <c r="AF784" i="8"/>
  <c r="AD784" i="8"/>
  <c r="AB784" i="8"/>
  <c r="AA784" i="8"/>
  <c r="Z784" i="8" s="1"/>
  <c r="T784" i="8"/>
  <c r="R784" i="8"/>
  <c r="P784" i="8"/>
  <c r="AF783" i="8"/>
  <c r="AD783" i="8"/>
  <c r="AB783" i="8"/>
  <c r="AA783" i="8"/>
  <c r="Z783" i="8" s="1"/>
  <c r="T783" i="8"/>
  <c r="R783" i="8"/>
  <c r="P783" i="8"/>
  <c r="AF782" i="8"/>
  <c r="AD782" i="8"/>
  <c r="AB782" i="8"/>
  <c r="AA782" i="8"/>
  <c r="Z782" i="8" s="1"/>
  <c r="T782" i="8"/>
  <c r="R782" i="8"/>
  <c r="P782" i="8"/>
  <c r="AF781" i="8"/>
  <c r="AD781" i="8"/>
  <c r="AB781" i="8"/>
  <c r="AA781" i="8"/>
  <c r="Z781" i="8" s="1"/>
  <c r="T781" i="8"/>
  <c r="R781" i="8"/>
  <c r="P781" i="8"/>
  <c r="AF780" i="8"/>
  <c r="AD780" i="8"/>
  <c r="AB780" i="8"/>
  <c r="AA780" i="8"/>
  <c r="Z780" i="8" s="1"/>
  <c r="T780" i="8"/>
  <c r="R780" i="8"/>
  <c r="P780" i="8"/>
  <c r="AF779" i="8"/>
  <c r="AD779" i="8"/>
  <c r="AB779" i="8"/>
  <c r="AA779" i="8"/>
  <c r="Z779" i="8" s="1"/>
  <c r="T779" i="8"/>
  <c r="R779" i="8"/>
  <c r="P779" i="8"/>
  <c r="AF778" i="8"/>
  <c r="AD778" i="8"/>
  <c r="AB778" i="8"/>
  <c r="AA778" i="8"/>
  <c r="Z778" i="8" s="1"/>
  <c r="T778" i="8"/>
  <c r="R778" i="8"/>
  <c r="P778" i="8"/>
  <c r="AF777" i="8"/>
  <c r="AD777" i="8"/>
  <c r="AB777" i="8"/>
  <c r="AA777" i="8"/>
  <c r="Z777" i="8" s="1"/>
  <c r="T777" i="8"/>
  <c r="R777" i="8"/>
  <c r="P777" i="8"/>
  <c r="AF776" i="8"/>
  <c r="AD776" i="8"/>
  <c r="AB776" i="8"/>
  <c r="AA776" i="8"/>
  <c r="Z776" i="8" s="1"/>
  <c r="T776" i="8"/>
  <c r="R776" i="8"/>
  <c r="P776" i="8"/>
  <c r="AF775" i="8"/>
  <c r="AD775" i="8"/>
  <c r="AB775" i="8"/>
  <c r="AA775" i="8"/>
  <c r="Z775" i="8" s="1"/>
  <c r="T775" i="8"/>
  <c r="R775" i="8"/>
  <c r="P775" i="8"/>
  <c r="AF774" i="8"/>
  <c r="AD774" i="8"/>
  <c r="AB774" i="8"/>
  <c r="AA774" i="8"/>
  <c r="Z774" i="8" s="1"/>
  <c r="T774" i="8"/>
  <c r="R774" i="8"/>
  <c r="P774" i="8"/>
  <c r="AF773" i="8"/>
  <c r="AD773" i="8"/>
  <c r="AB773" i="8"/>
  <c r="AA773" i="8"/>
  <c r="Z773" i="8" s="1"/>
  <c r="T773" i="8"/>
  <c r="R773" i="8"/>
  <c r="P773" i="8"/>
  <c r="AF772" i="8"/>
  <c r="AD772" i="8"/>
  <c r="AB772" i="8"/>
  <c r="AA772" i="8"/>
  <c r="Z772" i="8" s="1"/>
  <c r="T772" i="8"/>
  <c r="R772" i="8"/>
  <c r="P772" i="8"/>
  <c r="AF771" i="8"/>
  <c r="AD771" i="8"/>
  <c r="AB771" i="8"/>
  <c r="AA771" i="8"/>
  <c r="Z771" i="8" s="1"/>
  <c r="T771" i="8"/>
  <c r="R771" i="8"/>
  <c r="P771" i="8"/>
  <c r="AF770" i="8"/>
  <c r="AD770" i="8"/>
  <c r="AB770" i="8"/>
  <c r="AA770" i="8"/>
  <c r="Z770" i="8" s="1"/>
  <c r="T770" i="8"/>
  <c r="R770" i="8"/>
  <c r="P770" i="8"/>
  <c r="AF769" i="8"/>
  <c r="AD769" i="8"/>
  <c r="AB769" i="8"/>
  <c r="AA769" i="8"/>
  <c r="Z769" i="8" s="1"/>
  <c r="T769" i="8"/>
  <c r="R769" i="8"/>
  <c r="P769" i="8"/>
  <c r="AF768" i="8"/>
  <c r="AD768" i="8"/>
  <c r="AB768" i="8"/>
  <c r="AA768" i="8"/>
  <c r="Z768" i="8" s="1"/>
  <c r="T768" i="8"/>
  <c r="R768" i="8"/>
  <c r="P768" i="8"/>
  <c r="AF767" i="8"/>
  <c r="AD767" i="8"/>
  <c r="AB767" i="8"/>
  <c r="AA767" i="8"/>
  <c r="Z767" i="8" s="1"/>
  <c r="T767" i="8"/>
  <c r="R767" i="8"/>
  <c r="P767" i="8"/>
  <c r="AF766" i="8"/>
  <c r="AD766" i="8"/>
  <c r="AB766" i="8"/>
  <c r="AA766" i="8"/>
  <c r="Z766" i="8" s="1"/>
  <c r="T766" i="8"/>
  <c r="R766" i="8"/>
  <c r="P766" i="8"/>
  <c r="AF765" i="8"/>
  <c r="AD765" i="8"/>
  <c r="AB765" i="8"/>
  <c r="AA765" i="8"/>
  <c r="Z765" i="8" s="1"/>
  <c r="T765" i="8"/>
  <c r="R765" i="8"/>
  <c r="P765" i="8"/>
  <c r="AF764" i="8"/>
  <c r="AD764" i="8"/>
  <c r="AB764" i="8"/>
  <c r="AA764" i="8"/>
  <c r="Z764" i="8" s="1"/>
  <c r="T764" i="8"/>
  <c r="R764" i="8"/>
  <c r="P764" i="8"/>
  <c r="AF763" i="8"/>
  <c r="AD763" i="8"/>
  <c r="AB763" i="8"/>
  <c r="AA763" i="8"/>
  <c r="Z763" i="8" s="1"/>
  <c r="T763" i="8"/>
  <c r="R763" i="8"/>
  <c r="P763" i="8"/>
  <c r="AF762" i="8"/>
  <c r="AD762" i="8"/>
  <c r="AB762" i="8"/>
  <c r="AA762" i="8"/>
  <c r="Z762" i="8" s="1"/>
  <c r="T762" i="8"/>
  <c r="R762" i="8"/>
  <c r="P762" i="8"/>
  <c r="AF761" i="8"/>
  <c r="AD761" i="8"/>
  <c r="AB761" i="8"/>
  <c r="AA761" i="8"/>
  <c r="Z761" i="8" s="1"/>
  <c r="T761" i="8"/>
  <c r="R761" i="8"/>
  <c r="P761" i="8"/>
  <c r="AF760" i="8"/>
  <c r="AD760" i="8"/>
  <c r="AB760" i="8"/>
  <c r="AA760" i="8"/>
  <c r="Z760" i="8" s="1"/>
  <c r="T760" i="8"/>
  <c r="R760" i="8"/>
  <c r="P760" i="8"/>
  <c r="AF759" i="8"/>
  <c r="AD759" i="8"/>
  <c r="AB759" i="8"/>
  <c r="AA759" i="8"/>
  <c r="Z759" i="8" s="1"/>
  <c r="T759" i="8"/>
  <c r="R759" i="8"/>
  <c r="P759" i="8"/>
  <c r="AF758" i="8"/>
  <c r="AD758" i="8"/>
  <c r="AB758" i="8"/>
  <c r="AA758" i="8"/>
  <c r="Z758" i="8" s="1"/>
  <c r="T758" i="8"/>
  <c r="R758" i="8"/>
  <c r="P758" i="8"/>
  <c r="AF757" i="8"/>
  <c r="AD757" i="8"/>
  <c r="AB757" i="8"/>
  <c r="AA757" i="8"/>
  <c r="Z757" i="8" s="1"/>
  <c r="T757" i="8"/>
  <c r="R757" i="8"/>
  <c r="P757" i="8"/>
  <c r="AF756" i="8"/>
  <c r="AD756" i="8"/>
  <c r="AB756" i="8"/>
  <c r="AA756" i="8"/>
  <c r="Z756" i="8" s="1"/>
  <c r="T756" i="8"/>
  <c r="R756" i="8"/>
  <c r="P756" i="8"/>
  <c r="AF755" i="8"/>
  <c r="AD755" i="8"/>
  <c r="AB755" i="8"/>
  <c r="AA755" i="8"/>
  <c r="Z755" i="8" s="1"/>
  <c r="T755" i="8"/>
  <c r="R755" i="8"/>
  <c r="P755" i="8"/>
  <c r="AF754" i="8"/>
  <c r="AD754" i="8"/>
  <c r="AB754" i="8"/>
  <c r="AA754" i="8"/>
  <c r="Z754" i="8" s="1"/>
  <c r="T754" i="8"/>
  <c r="R754" i="8"/>
  <c r="P754" i="8"/>
  <c r="AF753" i="8"/>
  <c r="AD753" i="8"/>
  <c r="AB753" i="8"/>
  <c r="AA753" i="8"/>
  <c r="Z753" i="8" s="1"/>
  <c r="T753" i="8"/>
  <c r="R753" i="8"/>
  <c r="P753" i="8"/>
  <c r="AF752" i="8"/>
  <c r="AD752" i="8"/>
  <c r="AB752" i="8"/>
  <c r="AA752" i="8"/>
  <c r="Z752" i="8" s="1"/>
  <c r="T752" i="8"/>
  <c r="R752" i="8"/>
  <c r="P752" i="8"/>
  <c r="AF751" i="8"/>
  <c r="AD751" i="8"/>
  <c r="AB751" i="8"/>
  <c r="AA751" i="8"/>
  <c r="Z751" i="8" s="1"/>
  <c r="T751" i="8"/>
  <c r="R751" i="8"/>
  <c r="P751" i="8"/>
  <c r="AF750" i="8"/>
  <c r="AD750" i="8"/>
  <c r="AB750" i="8"/>
  <c r="AA750" i="8"/>
  <c r="Z750" i="8" s="1"/>
  <c r="T750" i="8"/>
  <c r="R750" i="8"/>
  <c r="P750" i="8"/>
  <c r="AF749" i="8"/>
  <c r="AD749" i="8"/>
  <c r="AB749" i="8"/>
  <c r="AA749" i="8"/>
  <c r="Z749" i="8" s="1"/>
  <c r="T749" i="8"/>
  <c r="R749" i="8"/>
  <c r="P749" i="8"/>
  <c r="AF748" i="8"/>
  <c r="AD748" i="8"/>
  <c r="AB748" i="8"/>
  <c r="AA748" i="8"/>
  <c r="Z748" i="8" s="1"/>
  <c r="T748" i="8"/>
  <c r="R748" i="8"/>
  <c r="P748" i="8"/>
  <c r="AF747" i="8"/>
  <c r="AD747" i="8"/>
  <c r="AB747" i="8"/>
  <c r="AA747" i="8"/>
  <c r="Z747" i="8" s="1"/>
  <c r="T747" i="8"/>
  <c r="R747" i="8"/>
  <c r="P747" i="8"/>
  <c r="AF746" i="8"/>
  <c r="AD746" i="8"/>
  <c r="AB746" i="8"/>
  <c r="AA746" i="8"/>
  <c r="Z746" i="8" s="1"/>
  <c r="T746" i="8"/>
  <c r="R746" i="8"/>
  <c r="P746" i="8"/>
  <c r="AF745" i="8"/>
  <c r="AD745" i="8"/>
  <c r="AB745" i="8"/>
  <c r="AA745" i="8"/>
  <c r="Z745" i="8" s="1"/>
  <c r="T745" i="8"/>
  <c r="R745" i="8"/>
  <c r="P745" i="8"/>
  <c r="AF744" i="8"/>
  <c r="AD744" i="8"/>
  <c r="AB744" i="8"/>
  <c r="AA744" i="8"/>
  <c r="Z744" i="8" s="1"/>
  <c r="T744" i="8"/>
  <c r="R744" i="8"/>
  <c r="P744" i="8"/>
  <c r="AF743" i="8"/>
  <c r="AD743" i="8"/>
  <c r="AB743" i="8"/>
  <c r="AA743" i="8"/>
  <c r="Z743" i="8" s="1"/>
  <c r="T743" i="8"/>
  <c r="R743" i="8"/>
  <c r="P743" i="8"/>
  <c r="AF742" i="8"/>
  <c r="AD742" i="8"/>
  <c r="AB742" i="8"/>
  <c r="AA742" i="8"/>
  <c r="Z742" i="8" s="1"/>
  <c r="T742" i="8"/>
  <c r="R742" i="8"/>
  <c r="P742" i="8"/>
  <c r="AF741" i="8"/>
  <c r="AD741" i="8"/>
  <c r="AB741" i="8"/>
  <c r="AA741" i="8"/>
  <c r="Z741" i="8" s="1"/>
  <c r="T741" i="8"/>
  <c r="R741" i="8"/>
  <c r="P741" i="8"/>
  <c r="AF740" i="8"/>
  <c r="AD740" i="8"/>
  <c r="AB740" i="8"/>
  <c r="AA740" i="8"/>
  <c r="Z740" i="8" s="1"/>
  <c r="T740" i="8"/>
  <c r="R740" i="8"/>
  <c r="P740" i="8"/>
  <c r="AF739" i="8"/>
  <c r="AD739" i="8"/>
  <c r="AB739" i="8"/>
  <c r="AA739" i="8"/>
  <c r="Z739" i="8" s="1"/>
  <c r="T739" i="8"/>
  <c r="R739" i="8"/>
  <c r="P739" i="8"/>
  <c r="AF738" i="8"/>
  <c r="AD738" i="8"/>
  <c r="AB738" i="8"/>
  <c r="AA738" i="8"/>
  <c r="Z738" i="8" s="1"/>
  <c r="T738" i="8"/>
  <c r="R738" i="8"/>
  <c r="P738" i="8"/>
  <c r="AF737" i="8"/>
  <c r="AD737" i="8"/>
  <c r="AB737" i="8"/>
  <c r="AA737" i="8"/>
  <c r="Z737" i="8" s="1"/>
  <c r="T737" i="8"/>
  <c r="R737" i="8"/>
  <c r="P737" i="8"/>
  <c r="AF736" i="8"/>
  <c r="AD736" i="8"/>
  <c r="AB736" i="8"/>
  <c r="AA736" i="8"/>
  <c r="Z736" i="8" s="1"/>
  <c r="T736" i="8"/>
  <c r="R736" i="8"/>
  <c r="P736" i="8"/>
  <c r="AF735" i="8"/>
  <c r="AD735" i="8"/>
  <c r="AB735" i="8"/>
  <c r="AA735" i="8"/>
  <c r="Z735" i="8" s="1"/>
  <c r="T735" i="8"/>
  <c r="R735" i="8"/>
  <c r="P735" i="8"/>
  <c r="AF734" i="8"/>
  <c r="AD734" i="8"/>
  <c r="AB734" i="8"/>
  <c r="AA734" i="8"/>
  <c r="Z734" i="8" s="1"/>
  <c r="T734" i="8"/>
  <c r="R734" i="8"/>
  <c r="P734" i="8"/>
  <c r="AF733" i="8"/>
  <c r="AD733" i="8"/>
  <c r="AB733" i="8"/>
  <c r="AA733" i="8"/>
  <c r="Z733" i="8" s="1"/>
  <c r="T733" i="8"/>
  <c r="R733" i="8"/>
  <c r="P733" i="8"/>
  <c r="AF732" i="8"/>
  <c r="AD732" i="8"/>
  <c r="AB732" i="8"/>
  <c r="AA732" i="8"/>
  <c r="Z732" i="8" s="1"/>
  <c r="T732" i="8"/>
  <c r="R732" i="8"/>
  <c r="P732" i="8"/>
  <c r="AF731" i="8"/>
  <c r="AD731" i="8"/>
  <c r="AB731" i="8"/>
  <c r="AA731" i="8"/>
  <c r="Z731" i="8" s="1"/>
  <c r="T731" i="8"/>
  <c r="R731" i="8"/>
  <c r="P731" i="8"/>
  <c r="AF730" i="8"/>
  <c r="AD730" i="8"/>
  <c r="AB730" i="8"/>
  <c r="AA730" i="8"/>
  <c r="Z730" i="8" s="1"/>
  <c r="T730" i="8"/>
  <c r="R730" i="8"/>
  <c r="P730" i="8"/>
  <c r="AF729" i="8"/>
  <c r="AD729" i="8"/>
  <c r="AB729" i="8"/>
  <c r="AA729" i="8"/>
  <c r="Z729" i="8" s="1"/>
  <c r="T729" i="8"/>
  <c r="R729" i="8"/>
  <c r="P729" i="8"/>
  <c r="AF728" i="8"/>
  <c r="AD728" i="8"/>
  <c r="AB728" i="8"/>
  <c r="AA728" i="8"/>
  <c r="Z728" i="8" s="1"/>
  <c r="BI728" i="8"/>
  <c r="V728" i="8"/>
  <c r="T728" i="8"/>
  <c r="R728" i="8"/>
  <c r="P728" i="8"/>
  <c r="AF727" i="8"/>
  <c r="AD727" i="8"/>
  <c r="AB727" i="8"/>
  <c r="AA727" i="8"/>
  <c r="Z727" i="8" s="1"/>
  <c r="T727" i="8"/>
  <c r="R727" i="8"/>
  <c r="P727" i="8"/>
  <c r="AF726" i="8"/>
  <c r="AD726" i="8"/>
  <c r="AB726" i="8"/>
  <c r="AA726" i="8"/>
  <c r="Z726" i="8" s="1"/>
  <c r="T726" i="8"/>
  <c r="R726" i="8"/>
  <c r="P726" i="8"/>
  <c r="AF725" i="8"/>
  <c r="AD725" i="8"/>
  <c r="AB725" i="8"/>
  <c r="AA725" i="8"/>
  <c r="Z725" i="8" s="1"/>
  <c r="T725" i="8"/>
  <c r="R725" i="8"/>
  <c r="P725" i="8"/>
  <c r="AF724" i="8"/>
  <c r="AD724" i="8"/>
  <c r="AB724" i="8"/>
  <c r="AA724" i="8"/>
  <c r="Z724" i="8" s="1"/>
  <c r="T724" i="8"/>
  <c r="R724" i="8"/>
  <c r="P724" i="8"/>
  <c r="AF723" i="8"/>
  <c r="AD723" i="8"/>
  <c r="AB723" i="8"/>
  <c r="AA723" i="8"/>
  <c r="Z723" i="8" s="1"/>
  <c r="T723" i="8"/>
  <c r="R723" i="8"/>
  <c r="P723" i="8"/>
  <c r="AF722" i="8"/>
  <c r="AD722" i="8"/>
  <c r="AB722" i="8"/>
  <c r="AA722" i="8"/>
  <c r="Z722" i="8" s="1"/>
  <c r="T722" i="8"/>
  <c r="R722" i="8"/>
  <c r="P722" i="8"/>
  <c r="AF721" i="8"/>
  <c r="AD721" i="8"/>
  <c r="AB721" i="8"/>
  <c r="AA721" i="8"/>
  <c r="Z721" i="8" s="1"/>
  <c r="T721" i="8"/>
  <c r="R721" i="8"/>
  <c r="P721" i="8"/>
  <c r="AF720" i="8"/>
  <c r="AD720" i="8"/>
  <c r="AB720" i="8"/>
  <c r="AA720" i="8"/>
  <c r="Z720" i="8" s="1"/>
  <c r="T720" i="8"/>
  <c r="R720" i="8"/>
  <c r="P720" i="8"/>
  <c r="AF719" i="8"/>
  <c r="AD719" i="8"/>
  <c r="AB719" i="8"/>
  <c r="AA719" i="8"/>
  <c r="Z719" i="8" s="1"/>
  <c r="T719" i="8"/>
  <c r="R719" i="8"/>
  <c r="P719" i="8"/>
  <c r="AF718" i="8"/>
  <c r="AD718" i="8"/>
  <c r="AB718" i="8"/>
  <c r="AA718" i="8"/>
  <c r="Z718" i="8" s="1"/>
  <c r="T718" i="8"/>
  <c r="R718" i="8"/>
  <c r="P718" i="8"/>
  <c r="AF717" i="8"/>
  <c r="AD717" i="8"/>
  <c r="AB717" i="8"/>
  <c r="AA717" i="8"/>
  <c r="Z717" i="8" s="1"/>
  <c r="T717" i="8"/>
  <c r="R717" i="8"/>
  <c r="P717" i="8"/>
  <c r="AF716" i="8"/>
  <c r="AD716" i="8"/>
  <c r="AB716" i="8"/>
  <c r="AA716" i="8"/>
  <c r="Z716" i="8" s="1"/>
  <c r="T716" i="8"/>
  <c r="R716" i="8"/>
  <c r="P716" i="8"/>
  <c r="AF715" i="8"/>
  <c r="AD715" i="8"/>
  <c r="AB715" i="8"/>
  <c r="AA715" i="8"/>
  <c r="Z715" i="8" s="1"/>
  <c r="T715" i="8"/>
  <c r="R715" i="8"/>
  <c r="P715" i="8"/>
  <c r="AF714" i="8"/>
  <c r="AD714" i="8"/>
  <c r="AB714" i="8"/>
  <c r="AA714" i="8"/>
  <c r="Z714" i="8" s="1"/>
  <c r="T714" i="8"/>
  <c r="R714" i="8"/>
  <c r="P714" i="8"/>
  <c r="AF713" i="8"/>
  <c r="AD713" i="8"/>
  <c r="AB713" i="8"/>
  <c r="AA713" i="8"/>
  <c r="Z713" i="8" s="1"/>
  <c r="T713" i="8"/>
  <c r="R713" i="8"/>
  <c r="P713" i="8"/>
  <c r="AF712" i="8"/>
  <c r="AD712" i="8"/>
  <c r="AB712" i="8"/>
  <c r="AA712" i="8"/>
  <c r="Z712" i="8" s="1"/>
  <c r="T712" i="8"/>
  <c r="R712" i="8"/>
  <c r="P712" i="8"/>
  <c r="AF711" i="8"/>
  <c r="AD711" i="8"/>
  <c r="AB711" i="8"/>
  <c r="AA711" i="8"/>
  <c r="Z711" i="8" s="1"/>
  <c r="T711" i="8"/>
  <c r="R711" i="8"/>
  <c r="P711" i="8"/>
  <c r="AF710" i="8"/>
  <c r="AD710" i="8"/>
  <c r="AB710" i="8"/>
  <c r="AA710" i="8"/>
  <c r="Z710" i="8" s="1"/>
  <c r="T710" i="8"/>
  <c r="R710" i="8"/>
  <c r="P710" i="8"/>
  <c r="AF709" i="8"/>
  <c r="AD709" i="8"/>
  <c r="AB709" i="8"/>
  <c r="AA709" i="8"/>
  <c r="Z709" i="8" s="1"/>
  <c r="T709" i="8"/>
  <c r="R709" i="8"/>
  <c r="P709" i="8"/>
  <c r="AF708" i="8"/>
  <c r="AD708" i="8"/>
  <c r="AB708" i="8"/>
  <c r="AA708" i="8"/>
  <c r="Z708" i="8" s="1"/>
  <c r="T708" i="8"/>
  <c r="R708" i="8"/>
  <c r="P708" i="8"/>
  <c r="AF707" i="8"/>
  <c r="AD707" i="8"/>
  <c r="AB707" i="8"/>
  <c r="AA707" i="8"/>
  <c r="Z707" i="8" s="1"/>
  <c r="T707" i="8"/>
  <c r="R707" i="8"/>
  <c r="P707" i="8"/>
  <c r="AF706" i="8"/>
  <c r="AD706" i="8"/>
  <c r="AB706" i="8"/>
  <c r="AA706" i="8"/>
  <c r="Z706" i="8" s="1"/>
  <c r="T706" i="8"/>
  <c r="R706" i="8"/>
  <c r="P706" i="8"/>
  <c r="AF705" i="8"/>
  <c r="AD705" i="8"/>
  <c r="AB705" i="8"/>
  <c r="AA705" i="8"/>
  <c r="Z705" i="8" s="1"/>
  <c r="T705" i="8"/>
  <c r="R705" i="8"/>
  <c r="P705" i="8"/>
  <c r="AF704" i="8"/>
  <c r="AD704" i="8"/>
  <c r="AB704" i="8"/>
  <c r="AA704" i="8"/>
  <c r="Z704" i="8" s="1"/>
  <c r="T704" i="8"/>
  <c r="R704" i="8"/>
  <c r="P704" i="8"/>
  <c r="AF703" i="8"/>
  <c r="AD703" i="8"/>
  <c r="AB703" i="8"/>
  <c r="AA703" i="8"/>
  <c r="Z703" i="8" s="1"/>
  <c r="T703" i="8"/>
  <c r="R703" i="8"/>
  <c r="P703" i="8"/>
  <c r="AF702" i="8"/>
  <c r="AD702" i="8"/>
  <c r="AB702" i="8"/>
  <c r="AA702" i="8"/>
  <c r="Z702" i="8" s="1"/>
  <c r="T702" i="8"/>
  <c r="R702" i="8"/>
  <c r="P702" i="8"/>
  <c r="AF701" i="8"/>
  <c r="AD701" i="8"/>
  <c r="AB701" i="8"/>
  <c r="AA701" i="8"/>
  <c r="Z701" i="8" s="1"/>
  <c r="T701" i="8"/>
  <c r="R701" i="8"/>
  <c r="P701" i="8"/>
  <c r="AF700" i="8"/>
  <c r="AD700" i="8"/>
  <c r="AB700" i="8"/>
  <c r="AA700" i="8"/>
  <c r="Z700" i="8" s="1"/>
  <c r="T700" i="8"/>
  <c r="R700" i="8"/>
  <c r="P700" i="8"/>
  <c r="AF699" i="8"/>
  <c r="AD699" i="8"/>
  <c r="AB699" i="8"/>
  <c r="AA699" i="8"/>
  <c r="Z699" i="8" s="1"/>
  <c r="T699" i="8"/>
  <c r="R699" i="8"/>
  <c r="P699" i="8"/>
  <c r="AF698" i="8"/>
  <c r="AD698" i="8"/>
  <c r="AB698" i="8"/>
  <c r="AA698" i="8"/>
  <c r="Z698" i="8" s="1"/>
  <c r="T698" i="8"/>
  <c r="R698" i="8"/>
  <c r="P698" i="8"/>
  <c r="AF697" i="8"/>
  <c r="AD697" i="8"/>
  <c r="AB697" i="8"/>
  <c r="AA697" i="8"/>
  <c r="Z697" i="8" s="1"/>
  <c r="T697" i="8"/>
  <c r="R697" i="8"/>
  <c r="P697" i="8"/>
  <c r="AF696" i="8"/>
  <c r="AD696" i="8"/>
  <c r="AB696" i="8"/>
  <c r="AA696" i="8"/>
  <c r="Z696" i="8" s="1"/>
  <c r="T696" i="8"/>
  <c r="R696" i="8"/>
  <c r="P696" i="8"/>
  <c r="AF695" i="8"/>
  <c r="AD695" i="8"/>
  <c r="AB695" i="8"/>
  <c r="AA695" i="8"/>
  <c r="Z695" i="8" s="1"/>
  <c r="T695" i="8"/>
  <c r="R695" i="8"/>
  <c r="P695" i="8"/>
  <c r="AF694" i="8"/>
  <c r="AD694" i="8"/>
  <c r="AB694" i="8"/>
  <c r="AA694" i="8"/>
  <c r="Z694" i="8" s="1"/>
  <c r="T694" i="8"/>
  <c r="R694" i="8"/>
  <c r="P694" i="8"/>
  <c r="AF693" i="8"/>
  <c r="AD693" i="8"/>
  <c r="AB693" i="8"/>
  <c r="AA693" i="8"/>
  <c r="Z693" i="8" s="1"/>
  <c r="T693" i="8"/>
  <c r="R693" i="8"/>
  <c r="P693" i="8"/>
  <c r="AF692" i="8"/>
  <c r="AD692" i="8"/>
  <c r="AB692" i="8"/>
  <c r="AA692" i="8"/>
  <c r="Z692" i="8" s="1"/>
  <c r="T692" i="8"/>
  <c r="R692" i="8"/>
  <c r="P692" i="8"/>
  <c r="AF691" i="8"/>
  <c r="AD691" i="8"/>
  <c r="AB691" i="8"/>
  <c r="AA691" i="8"/>
  <c r="Z691" i="8" s="1"/>
  <c r="T691" i="8"/>
  <c r="R691" i="8"/>
  <c r="P691" i="8"/>
  <c r="AF690" i="8"/>
  <c r="AD690" i="8"/>
  <c r="AB690" i="8"/>
  <c r="AA690" i="8"/>
  <c r="Z690" i="8" s="1"/>
  <c r="T690" i="8"/>
  <c r="R690" i="8"/>
  <c r="P690" i="8"/>
  <c r="AF689" i="8"/>
  <c r="AD689" i="8"/>
  <c r="AB689" i="8"/>
  <c r="AA689" i="8"/>
  <c r="Z689" i="8" s="1"/>
  <c r="T689" i="8"/>
  <c r="R689" i="8"/>
  <c r="P689" i="8"/>
  <c r="AF688" i="8"/>
  <c r="AD688" i="8"/>
  <c r="AB688" i="8"/>
  <c r="AA688" i="8"/>
  <c r="Z688" i="8" s="1"/>
  <c r="T688" i="8"/>
  <c r="R688" i="8"/>
  <c r="P688" i="8"/>
  <c r="AF687" i="8"/>
  <c r="AD687" i="8"/>
  <c r="AB687" i="8"/>
  <c r="AA687" i="8"/>
  <c r="Z687" i="8" s="1"/>
  <c r="T687" i="8"/>
  <c r="R687" i="8"/>
  <c r="P687" i="8"/>
  <c r="AF686" i="8"/>
  <c r="AD686" i="8"/>
  <c r="AB686" i="8"/>
  <c r="AA686" i="8"/>
  <c r="Z686" i="8" s="1"/>
  <c r="T686" i="8"/>
  <c r="R686" i="8"/>
  <c r="P686" i="8"/>
  <c r="AF685" i="8"/>
  <c r="AD685" i="8"/>
  <c r="AB685" i="8"/>
  <c r="AA685" i="8"/>
  <c r="Z685" i="8" s="1"/>
  <c r="T685" i="8"/>
  <c r="R685" i="8"/>
  <c r="P685" i="8"/>
  <c r="AF684" i="8"/>
  <c r="AD684" i="8"/>
  <c r="AB684" i="8"/>
  <c r="AA684" i="8"/>
  <c r="Z684" i="8" s="1"/>
  <c r="T684" i="8"/>
  <c r="R684" i="8"/>
  <c r="P684" i="8"/>
  <c r="AF683" i="8"/>
  <c r="AD683" i="8"/>
  <c r="AB683" i="8"/>
  <c r="AA683" i="8"/>
  <c r="Z683" i="8" s="1"/>
  <c r="T683" i="8"/>
  <c r="R683" i="8"/>
  <c r="P683" i="8"/>
  <c r="AF682" i="8"/>
  <c r="AD682" i="8"/>
  <c r="AB682" i="8"/>
  <c r="AA682" i="8"/>
  <c r="Z682" i="8" s="1"/>
  <c r="T682" i="8"/>
  <c r="R682" i="8"/>
  <c r="P682" i="8"/>
  <c r="AF681" i="8"/>
  <c r="AD681" i="8"/>
  <c r="AB681" i="8"/>
  <c r="AA681" i="8"/>
  <c r="Z681" i="8" s="1"/>
  <c r="T681" i="8"/>
  <c r="R681" i="8"/>
  <c r="P681" i="8"/>
  <c r="AF680" i="8"/>
  <c r="AD680" i="8"/>
  <c r="AB680" i="8"/>
  <c r="AA680" i="8"/>
  <c r="Z680" i="8" s="1"/>
  <c r="T680" i="8"/>
  <c r="R680" i="8"/>
  <c r="P680" i="8"/>
  <c r="AF679" i="8"/>
  <c r="AD679" i="8"/>
  <c r="AB679" i="8"/>
  <c r="AA679" i="8"/>
  <c r="Z679" i="8" s="1"/>
  <c r="T679" i="8"/>
  <c r="R679" i="8"/>
  <c r="P679" i="8"/>
  <c r="AF678" i="8"/>
  <c r="AD678" i="8"/>
  <c r="AB678" i="8"/>
  <c r="AA678" i="8"/>
  <c r="Z678" i="8" s="1"/>
  <c r="T678" i="8"/>
  <c r="R678" i="8"/>
  <c r="P678" i="8"/>
  <c r="AF677" i="8"/>
  <c r="AD677" i="8"/>
  <c r="AB677" i="8"/>
  <c r="AA677" i="8"/>
  <c r="Z677" i="8" s="1"/>
  <c r="T677" i="8"/>
  <c r="R677" i="8"/>
  <c r="P677" i="8"/>
  <c r="AF676" i="8"/>
  <c r="AD676" i="8"/>
  <c r="AB676" i="8"/>
  <c r="AA676" i="8"/>
  <c r="Z676" i="8" s="1"/>
  <c r="T676" i="8"/>
  <c r="R676" i="8"/>
  <c r="P676" i="8"/>
  <c r="AF675" i="8"/>
  <c r="AD675" i="8"/>
  <c r="AB675" i="8"/>
  <c r="AA675" i="8"/>
  <c r="Z675" i="8" s="1"/>
  <c r="T675" i="8"/>
  <c r="R675" i="8"/>
  <c r="P675" i="8"/>
  <c r="AF674" i="8"/>
  <c r="AD674" i="8"/>
  <c r="AB674" i="8"/>
  <c r="AA674" i="8"/>
  <c r="Z674" i="8" s="1"/>
  <c r="T674" i="8"/>
  <c r="R674" i="8"/>
  <c r="P674" i="8"/>
  <c r="AF673" i="8"/>
  <c r="AD673" i="8"/>
  <c r="AB673" i="8"/>
  <c r="AA673" i="8"/>
  <c r="Z673" i="8" s="1"/>
  <c r="T673" i="8"/>
  <c r="R673" i="8"/>
  <c r="P673" i="8"/>
  <c r="AF672" i="8"/>
  <c r="AD672" i="8"/>
  <c r="AB672" i="8"/>
  <c r="AA672" i="8"/>
  <c r="Z672" i="8" s="1"/>
  <c r="T672" i="8"/>
  <c r="R672" i="8"/>
  <c r="P672" i="8"/>
  <c r="AF671" i="8"/>
  <c r="AD671" i="8"/>
  <c r="AB671" i="8"/>
  <c r="AA671" i="8"/>
  <c r="Z671" i="8" s="1"/>
  <c r="T671" i="8"/>
  <c r="R671" i="8"/>
  <c r="P671" i="8"/>
  <c r="AF670" i="8"/>
  <c r="AD670" i="8"/>
  <c r="AB670" i="8"/>
  <c r="AA670" i="8"/>
  <c r="Z670" i="8" s="1"/>
  <c r="T670" i="8"/>
  <c r="R670" i="8"/>
  <c r="P670" i="8"/>
  <c r="AF669" i="8"/>
  <c r="AD669" i="8"/>
  <c r="AB669" i="8"/>
  <c r="AA669" i="8"/>
  <c r="Z669" i="8" s="1"/>
  <c r="T669" i="8"/>
  <c r="R669" i="8"/>
  <c r="P669" i="8"/>
  <c r="AF668" i="8"/>
  <c r="AD668" i="8"/>
  <c r="AB668" i="8"/>
  <c r="AA668" i="8"/>
  <c r="Z668" i="8" s="1"/>
  <c r="T668" i="8"/>
  <c r="R668" i="8"/>
  <c r="P668" i="8"/>
  <c r="AF667" i="8"/>
  <c r="AD667" i="8"/>
  <c r="AB667" i="8"/>
  <c r="AA667" i="8"/>
  <c r="Z667" i="8" s="1"/>
  <c r="T667" i="8"/>
  <c r="R667" i="8"/>
  <c r="P667" i="8"/>
  <c r="AF666" i="8"/>
  <c r="AD666" i="8"/>
  <c r="AB666" i="8"/>
  <c r="AA666" i="8"/>
  <c r="Z666" i="8" s="1"/>
  <c r="T666" i="8"/>
  <c r="R666" i="8"/>
  <c r="P666" i="8"/>
  <c r="AF665" i="8"/>
  <c r="AD665" i="8"/>
  <c r="AB665" i="8"/>
  <c r="AA665" i="8"/>
  <c r="Z665" i="8" s="1"/>
  <c r="T665" i="8"/>
  <c r="R665" i="8"/>
  <c r="P665" i="8"/>
  <c r="AF664" i="8"/>
  <c r="AD664" i="8"/>
  <c r="AB664" i="8"/>
  <c r="AA664" i="8"/>
  <c r="Z664" i="8" s="1"/>
  <c r="T664" i="8"/>
  <c r="R664" i="8"/>
  <c r="P664" i="8"/>
  <c r="AF663" i="8"/>
  <c r="AD663" i="8"/>
  <c r="AB663" i="8"/>
  <c r="AA663" i="8"/>
  <c r="Z663" i="8" s="1"/>
  <c r="T663" i="8"/>
  <c r="R663" i="8"/>
  <c r="P663" i="8"/>
  <c r="AF662" i="8"/>
  <c r="AD662" i="8"/>
  <c r="AB662" i="8"/>
  <c r="AA662" i="8"/>
  <c r="Z662" i="8" s="1"/>
  <c r="T662" i="8"/>
  <c r="R662" i="8"/>
  <c r="P662" i="8"/>
  <c r="AF661" i="8"/>
  <c r="AD661" i="8"/>
  <c r="AB661" i="8"/>
  <c r="AA661" i="8"/>
  <c r="Z661" i="8" s="1"/>
  <c r="T661" i="8"/>
  <c r="R661" i="8"/>
  <c r="P661" i="8"/>
  <c r="AF660" i="8"/>
  <c r="AD660" i="8"/>
  <c r="AB660" i="8"/>
  <c r="AA660" i="8"/>
  <c r="Z660" i="8" s="1"/>
  <c r="T660" i="8"/>
  <c r="R660" i="8"/>
  <c r="P660" i="8"/>
  <c r="AF659" i="8"/>
  <c r="AD659" i="8"/>
  <c r="AB659" i="8"/>
  <c r="AA659" i="8"/>
  <c r="Z659" i="8" s="1"/>
  <c r="T659" i="8"/>
  <c r="R659" i="8"/>
  <c r="P659" i="8"/>
  <c r="AF658" i="8"/>
  <c r="AD658" i="8"/>
  <c r="AB658" i="8"/>
  <c r="AA658" i="8"/>
  <c r="Z658" i="8" s="1"/>
  <c r="T658" i="8"/>
  <c r="R658" i="8"/>
  <c r="P658" i="8"/>
  <c r="AF657" i="8"/>
  <c r="AD657" i="8"/>
  <c r="AB657" i="8"/>
  <c r="AA657" i="8"/>
  <c r="Z657" i="8" s="1"/>
  <c r="T657" i="8"/>
  <c r="R657" i="8"/>
  <c r="P657" i="8"/>
  <c r="AF656" i="8"/>
  <c r="AD656" i="8"/>
  <c r="AB656" i="8"/>
  <c r="AA656" i="8"/>
  <c r="Z656" i="8" s="1"/>
  <c r="T656" i="8"/>
  <c r="R656" i="8"/>
  <c r="P656" i="8"/>
  <c r="AF655" i="8"/>
  <c r="AD655" i="8"/>
  <c r="AB655" i="8"/>
  <c r="AA655" i="8"/>
  <c r="Z655" i="8" s="1"/>
  <c r="T655" i="8"/>
  <c r="R655" i="8"/>
  <c r="P655" i="8"/>
  <c r="AF654" i="8"/>
  <c r="AD654" i="8"/>
  <c r="AB654" i="8"/>
  <c r="AA654" i="8"/>
  <c r="Z654" i="8" s="1"/>
  <c r="T654" i="8"/>
  <c r="R654" i="8"/>
  <c r="P654" i="8"/>
  <c r="AF653" i="8"/>
  <c r="AD653" i="8"/>
  <c r="AB653" i="8"/>
  <c r="AA653" i="8"/>
  <c r="Z653" i="8" s="1"/>
  <c r="T653" i="8"/>
  <c r="R653" i="8"/>
  <c r="P653" i="8"/>
  <c r="AF652" i="8"/>
  <c r="AD652" i="8"/>
  <c r="AB652" i="8"/>
  <c r="AA652" i="8"/>
  <c r="Z652" i="8" s="1"/>
  <c r="T652" i="8"/>
  <c r="R652" i="8"/>
  <c r="P652" i="8"/>
  <c r="AF651" i="8"/>
  <c r="AD651" i="8"/>
  <c r="AB651" i="8"/>
  <c r="AA651" i="8"/>
  <c r="Z651" i="8" s="1"/>
  <c r="T651" i="8"/>
  <c r="R651" i="8"/>
  <c r="P651" i="8"/>
  <c r="AF650" i="8"/>
  <c r="AD650" i="8"/>
  <c r="AB650" i="8"/>
  <c r="AA650" i="8"/>
  <c r="Z650" i="8" s="1"/>
  <c r="T650" i="8"/>
  <c r="R650" i="8"/>
  <c r="P650" i="8"/>
  <c r="AF649" i="8"/>
  <c r="AD649" i="8"/>
  <c r="AB649" i="8"/>
  <c r="AA649" i="8"/>
  <c r="Z649" i="8" s="1"/>
  <c r="T649" i="8"/>
  <c r="R649" i="8"/>
  <c r="P649" i="8"/>
  <c r="AF648" i="8"/>
  <c r="AD648" i="8"/>
  <c r="AB648" i="8"/>
  <c r="AA648" i="8"/>
  <c r="Z648" i="8" s="1"/>
  <c r="T648" i="8"/>
  <c r="R648" i="8"/>
  <c r="P648" i="8"/>
  <c r="AF647" i="8"/>
  <c r="AD647" i="8"/>
  <c r="AB647" i="8"/>
  <c r="AA647" i="8"/>
  <c r="Z647" i="8" s="1"/>
  <c r="T647" i="8"/>
  <c r="R647" i="8"/>
  <c r="P647" i="8"/>
  <c r="AF646" i="8"/>
  <c r="AD646" i="8"/>
  <c r="AB646" i="8"/>
  <c r="AA646" i="8"/>
  <c r="Z646" i="8" s="1"/>
  <c r="T646" i="8"/>
  <c r="R646" i="8"/>
  <c r="P646" i="8"/>
  <c r="AF645" i="8"/>
  <c r="AD645" i="8"/>
  <c r="AB645" i="8"/>
  <c r="AA645" i="8"/>
  <c r="Z645" i="8" s="1"/>
  <c r="T645" i="8"/>
  <c r="R645" i="8"/>
  <c r="P645" i="8"/>
  <c r="AF644" i="8"/>
  <c r="AD644" i="8"/>
  <c r="AB644" i="8"/>
  <c r="AA644" i="8"/>
  <c r="Z644" i="8" s="1"/>
  <c r="T644" i="8"/>
  <c r="R644" i="8"/>
  <c r="P644" i="8"/>
  <c r="AF643" i="8"/>
  <c r="AD643" i="8"/>
  <c r="AB643" i="8"/>
  <c r="AA643" i="8"/>
  <c r="Z643" i="8" s="1"/>
  <c r="T643" i="8"/>
  <c r="R643" i="8"/>
  <c r="P643" i="8"/>
  <c r="AF642" i="8"/>
  <c r="AD642" i="8"/>
  <c r="AB642" i="8"/>
  <c r="AA642" i="8"/>
  <c r="Z642" i="8" s="1"/>
  <c r="T642" i="8"/>
  <c r="R642" i="8"/>
  <c r="P642" i="8"/>
  <c r="AF641" i="8"/>
  <c r="AD641" i="8"/>
  <c r="AB641" i="8"/>
  <c r="AA641" i="8"/>
  <c r="Z641" i="8" s="1"/>
  <c r="T641" i="8"/>
  <c r="R641" i="8"/>
  <c r="P641" i="8"/>
  <c r="AF640" i="8"/>
  <c r="AD640" i="8"/>
  <c r="AB640" i="8"/>
  <c r="AA640" i="8"/>
  <c r="Z640" i="8" s="1"/>
  <c r="T640" i="8"/>
  <c r="R640" i="8"/>
  <c r="P640" i="8"/>
  <c r="AF639" i="8"/>
  <c r="AD639" i="8"/>
  <c r="AB639" i="8"/>
  <c r="AA639" i="8"/>
  <c r="Z639" i="8" s="1"/>
  <c r="T639" i="8"/>
  <c r="R639" i="8"/>
  <c r="P639" i="8"/>
  <c r="AF638" i="8"/>
  <c r="AD638" i="8"/>
  <c r="AB638" i="8"/>
  <c r="AA638" i="8"/>
  <c r="Z638" i="8" s="1"/>
  <c r="T638" i="8"/>
  <c r="R638" i="8"/>
  <c r="P638" i="8"/>
  <c r="AF637" i="8"/>
  <c r="AD637" i="8"/>
  <c r="AB637" i="8"/>
  <c r="AA637" i="8"/>
  <c r="Z637" i="8" s="1"/>
  <c r="T637" i="8"/>
  <c r="R637" i="8"/>
  <c r="P637" i="8"/>
  <c r="AF636" i="8"/>
  <c r="AD636" i="8"/>
  <c r="AB636" i="8"/>
  <c r="AA636" i="8"/>
  <c r="Z636" i="8" s="1"/>
  <c r="T636" i="8"/>
  <c r="R636" i="8"/>
  <c r="P636" i="8"/>
  <c r="AF635" i="8"/>
  <c r="AD635" i="8"/>
  <c r="AB635" i="8"/>
  <c r="AA635" i="8"/>
  <c r="Z635" i="8" s="1"/>
  <c r="T635" i="8"/>
  <c r="R635" i="8"/>
  <c r="P635" i="8"/>
  <c r="AF634" i="8"/>
  <c r="AD634" i="8"/>
  <c r="AB634" i="8"/>
  <c r="AA634" i="8"/>
  <c r="Z634" i="8" s="1"/>
  <c r="T634" i="8"/>
  <c r="R634" i="8"/>
  <c r="P634" i="8"/>
  <c r="AF633" i="8"/>
  <c r="AD633" i="8"/>
  <c r="AB633" i="8"/>
  <c r="AA633" i="8"/>
  <c r="Z633" i="8" s="1"/>
  <c r="T633" i="8"/>
  <c r="R633" i="8"/>
  <c r="P633" i="8"/>
  <c r="AF632" i="8"/>
  <c r="AD632" i="8"/>
  <c r="AB632" i="8"/>
  <c r="AA632" i="8"/>
  <c r="Z632" i="8" s="1"/>
  <c r="T632" i="8"/>
  <c r="R632" i="8"/>
  <c r="P632" i="8"/>
  <c r="AF631" i="8"/>
  <c r="AD631" i="8"/>
  <c r="AB631" i="8"/>
  <c r="AA631" i="8"/>
  <c r="Z631" i="8" s="1"/>
  <c r="T631" i="8"/>
  <c r="R631" i="8"/>
  <c r="P631" i="8"/>
  <c r="AF630" i="8"/>
  <c r="AD630" i="8"/>
  <c r="AB630" i="8"/>
  <c r="AA630" i="8"/>
  <c r="Z630" i="8" s="1"/>
  <c r="T630" i="8"/>
  <c r="R630" i="8"/>
  <c r="P630" i="8"/>
  <c r="AF629" i="8"/>
  <c r="AD629" i="8"/>
  <c r="AB629" i="8"/>
  <c r="AA629" i="8"/>
  <c r="Z629" i="8" s="1"/>
  <c r="T629" i="8"/>
  <c r="R629" i="8"/>
  <c r="P629" i="8"/>
  <c r="AF628" i="8"/>
  <c r="AD628" i="8"/>
  <c r="AB628" i="8"/>
  <c r="AA628" i="8"/>
  <c r="Z628" i="8" s="1"/>
  <c r="T628" i="8"/>
  <c r="R628" i="8"/>
  <c r="P628" i="8"/>
  <c r="AF627" i="8"/>
  <c r="AD627" i="8"/>
  <c r="AB627" i="8"/>
  <c r="AA627" i="8"/>
  <c r="Z627" i="8" s="1"/>
  <c r="T627" i="8"/>
  <c r="R627" i="8"/>
  <c r="P627" i="8"/>
  <c r="AF626" i="8"/>
  <c r="AD626" i="8"/>
  <c r="AB626" i="8"/>
  <c r="AA626" i="8"/>
  <c r="Z626" i="8" s="1"/>
  <c r="T626" i="8"/>
  <c r="R626" i="8"/>
  <c r="P626" i="8"/>
  <c r="AF625" i="8"/>
  <c r="AD625" i="8"/>
  <c r="AB625" i="8"/>
  <c r="AA625" i="8"/>
  <c r="Z625" i="8" s="1"/>
  <c r="T625" i="8"/>
  <c r="R625" i="8"/>
  <c r="P625" i="8"/>
  <c r="AF624" i="8"/>
  <c r="AD624" i="8"/>
  <c r="AB624" i="8"/>
  <c r="AA624" i="8"/>
  <c r="Z624" i="8" s="1"/>
  <c r="T624" i="8"/>
  <c r="R624" i="8"/>
  <c r="P624" i="8"/>
  <c r="AF623" i="8"/>
  <c r="AD623" i="8"/>
  <c r="AB623" i="8"/>
  <c r="AA623" i="8"/>
  <c r="Z623" i="8" s="1"/>
  <c r="T623" i="8"/>
  <c r="R623" i="8"/>
  <c r="P623" i="8"/>
  <c r="AF622" i="8"/>
  <c r="AD622" i="8"/>
  <c r="AB622" i="8"/>
  <c r="AA622" i="8"/>
  <c r="Z622" i="8" s="1"/>
  <c r="T622" i="8"/>
  <c r="R622" i="8"/>
  <c r="P622" i="8"/>
  <c r="AF621" i="8"/>
  <c r="AD621" i="8"/>
  <c r="AB621" i="8"/>
  <c r="AA621" i="8"/>
  <c r="Z621" i="8" s="1"/>
  <c r="T621" i="8"/>
  <c r="R621" i="8"/>
  <c r="P621" i="8"/>
  <c r="AF620" i="8"/>
  <c r="AD620" i="8"/>
  <c r="AB620" i="8"/>
  <c r="AA620" i="8"/>
  <c r="Z620" i="8" s="1"/>
  <c r="T620" i="8"/>
  <c r="R620" i="8"/>
  <c r="P620" i="8"/>
  <c r="AF619" i="8"/>
  <c r="AD619" i="8"/>
  <c r="AB619" i="8"/>
  <c r="AA619" i="8"/>
  <c r="Z619" i="8" s="1"/>
  <c r="T619" i="8"/>
  <c r="R619" i="8"/>
  <c r="P619" i="8"/>
  <c r="AF618" i="8"/>
  <c r="AD618" i="8"/>
  <c r="AB618" i="8"/>
  <c r="AA618" i="8"/>
  <c r="Z618" i="8" s="1"/>
  <c r="T618" i="8"/>
  <c r="R618" i="8"/>
  <c r="P618" i="8"/>
  <c r="AF617" i="8"/>
  <c r="AD617" i="8"/>
  <c r="AB617" i="8"/>
  <c r="AA617" i="8"/>
  <c r="Z617" i="8" s="1"/>
  <c r="T617" i="8"/>
  <c r="R617" i="8"/>
  <c r="P617" i="8"/>
  <c r="AF616" i="8"/>
  <c r="AD616" i="8"/>
  <c r="AB616" i="8"/>
  <c r="AA616" i="8"/>
  <c r="Z616" i="8" s="1"/>
  <c r="T616" i="8"/>
  <c r="R616" i="8"/>
  <c r="P616" i="8"/>
  <c r="AF615" i="8"/>
  <c r="AD615" i="8"/>
  <c r="AB615" i="8"/>
  <c r="AA615" i="8"/>
  <c r="Z615" i="8" s="1"/>
  <c r="T615" i="8"/>
  <c r="R615" i="8"/>
  <c r="P615" i="8"/>
  <c r="AF614" i="8"/>
  <c r="AD614" i="8"/>
  <c r="AB614" i="8"/>
  <c r="AA614" i="8"/>
  <c r="Z614" i="8" s="1"/>
  <c r="T614" i="8"/>
  <c r="R614" i="8"/>
  <c r="P614" i="8"/>
  <c r="AF613" i="8"/>
  <c r="AD613" i="8"/>
  <c r="AB613" i="8"/>
  <c r="AA613" i="8"/>
  <c r="Z613" i="8" s="1"/>
  <c r="T613" i="8"/>
  <c r="R613" i="8"/>
  <c r="P613" i="8"/>
  <c r="AF612" i="8"/>
  <c r="AD612" i="8"/>
  <c r="AB612" i="8"/>
  <c r="AA612" i="8"/>
  <c r="Z612" i="8" s="1"/>
  <c r="T612" i="8"/>
  <c r="R612" i="8"/>
  <c r="P612" i="8"/>
  <c r="AF9" i="8"/>
  <c r="AD9" i="8"/>
  <c r="AB9" i="8"/>
  <c r="Z9" i="8"/>
  <c r="V9" i="8"/>
  <c r="T9" i="8"/>
  <c r="R9" i="8"/>
  <c r="P9" i="8"/>
  <c r="V621" i="8" l="1"/>
  <c r="BI621" i="8"/>
  <c r="V815" i="8"/>
  <c r="BI815" i="8"/>
  <c r="V630" i="8"/>
  <c r="BI630" i="8"/>
  <c r="V645" i="8"/>
  <c r="BI645" i="8"/>
  <c r="V654" i="8"/>
  <c r="BI654" i="8"/>
  <c r="V667" i="8"/>
  <c r="BI667" i="8"/>
  <c r="V685" i="8"/>
  <c r="BI685" i="8"/>
  <c r="V689" i="8"/>
  <c r="BI689" i="8"/>
  <c r="V698" i="8"/>
  <c r="BI698" i="8"/>
  <c r="V725" i="8"/>
  <c r="BI725" i="8"/>
  <c r="V734" i="8"/>
  <c r="BI734" i="8"/>
  <c r="V747" i="8"/>
  <c r="BI747" i="8"/>
  <c r="V751" i="8"/>
  <c r="BI751" i="8"/>
  <c r="V761" i="8"/>
  <c r="BI761" i="8"/>
  <c r="V779" i="8"/>
  <c r="BI779" i="8"/>
  <c r="V791" i="8"/>
  <c r="BI791" i="8"/>
  <c r="V820" i="8"/>
  <c r="BI820" i="8"/>
  <c r="V826" i="8"/>
  <c r="BI826" i="8"/>
  <c r="V836" i="8"/>
  <c r="BI836" i="8"/>
  <c r="V853" i="8"/>
  <c r="BI853" i="8"/>
  <c r="V858" i="8"/>
  <c r="BI858" i="8"/>
  <c r="V877" i="8"/>
  <c r="BI877" i="8"/>
  <c r="V882" i="8"/>
  <c r="BI882" i="8"/>
  <c r="V892" i="8"/>
  <c r="BI892" i="8"/>
  <c r="V906" i="8"/>
  <c r="BI906" i="8"/>
  <c r="V910" i="8"/>
  <c r="BI910" i="8"/>
  <c r="V932" i="8"/>
  <c r="BI932" i="8"/>
  <c r="V937" i="8"/>
  <c r="BI937" i="8"/>
  <c r="V946" i="8"/>
  <c r="BI946" i="8"/>
  <c r="V955" i="8"/>
  <c r="BI955" i="8"/>
  <c r="V964" i="8"/>
  <c r="BI964" i="8"/>
  <c r="V973" i="8"/>
  <c r="BI973" i="8"/>
  <c r="V982" i="8"/>
  <c r="BI982" i="8"/>
  <c r="V991" i="8"/>
  <c r="BI991" i="8"/>
  <c r="V1000" i="8"/>
  <c r="BI1000" i="8"/>
  <c r="V616" i="8"/>
  <c r="BI616" i="8"/>
  <c r="V787" i="8"/>
  <c r="BI787" i="8"/>
  <c r="V615" i="8"/>
  <c r="BI615" i="8"/>
  <c r="V620" i="8"/>
  <c r="BI620" i="8"/>
  <c r="V625" i="8"/>
  <c r="BI625" i="8"/>
  <c r="V649" i="8"/>
  <c r="BI649" i="8"/>
  <c r="V658" i="8"/>
  <c r="BI658" i="8"/>
  <c r="V671" i="8"/>
  <c r="BI671" i="8"/>
  <c r="V693" i="8"/>
  <c r="BI693" i="8"/>
  <c r="V702" i="8"/>
  <c r="BI702" i="8"/>
  <c r="V707" i="8"/>
  <c r="BI707" i="8"/>
  <c r="V716" i="8"/>
  <c r="BI716" i="8"/>
  <c r="V760" i="8"/>
  <c r="BI760" i="8"/>
  <c r="V765" i="8"/>
  <c r="BI765" i="8"/>
  <c r="V774" i="8"/>
  <c r="BI774" i="8"/>
  <c r="V786" i="8"/>
  <c r="BI786" i="8"/>
  <c r="V802" i="8"/>
  <c r="BI802" i="8"/>
  <c r="V808" i="8"/>
  <c r="BI808" i="8"/>
  <c r="V814" i="8"/>
  <c r="BI814" i="8"/>
  <c r="V841" i="8"/>
  <c r="BI841" i="8"/>
  <c r="V865" i="8"/>
  <c r="BI865" i="8"/>
  <c r="V871" i="8"/>
  <c r="BI871" i="8"/>
  <c r="V887" i="8"/>
  <c r="BI887" i="8"/>
  <c r="V896" i="8"/>
  <c r="BI896" i="8"/>
  <c r="V914" i="8"/>
  <c r="BI914" i="8"/>
  <c r="V923" i="8"/>
  <c r="BI923" i="8"/>
  <c r="V927" i="8"/>
  <c r="BI927" i="8"/>
  <c r="V941" i="8"/>
  <c r="BI941" i="8"/>
  <c r="V950" i="8"/>
  <c r="BI950" i="8"/>
  <c r="V959" i="8"/>
  <c r="BI959" i="8"/>
  <c r="V968" i="8"/>
  <c r="BI968" i="8"/>
  <c r="V977" i="8"/>
  <c r="BI977" i="8"/>
  <c r="V986" i="8"/>
  <c r="BI986" i="8"/>
  <c r="V995" i="8"/>
  <c r="BI995" i="8"/>
  <c r="V635" i="8"/>
  <c r="BI635" i="8"/>
  <c r="V730" i="8"/>
  <c r="BI730" i="8"/>
  <c r="V832" i="8"/>
  <c r="BI832" i="8"/>
  <c r="V928" i="8"/>
  <c r="BI928" i="8"/>
  <c r="V629" i="8"/>
  <c r="BI629" i="8"/>
  <c r="V634" i="8"/>
  <c r="BI634" i="8"/>
  <c r="V639" i="8"/>
  <c r="BI639" i="8"/>
  <c r="V644" i="8"/>
  <c r="BI644" i="8"/>
  <c r="V662" i="8"/>
  <c r="BI662" i="8"/>
  <c r="V666" i="8"/>
  <c r="BI666" i="8"/>
  <c r="V676" i="8"/>
  <c r="BI676" i="8"/>
  <c r="V680" i="8"/>
  <c r="BI680" i="8"/>
  <c r="V711" i="8"/>
  <c r="BI711" i="8"/>
  <c r="V720" i="8"/>
  <c r="BI720" i="8"/>
  <c r="V724" i="8"/>
  <c r="BI724" i="8"/>
  <c r="V729" i="8"/>
  <c r="BI729" i="8"/>
  <c r="V733" i="8"/>
  <c r="BI733" i="8"/>
  <c r="V738" i="8"/>
  <c r="BI738" i="8"/>
  <c r="V742" i="8"/>
  <c r="BI742" i="8"/>
  <c r="V755" i="8"/>
  <c r="BI755" i="8"/>
  <c r="V769" i="8"/>
  <c r="BI769" i="8"/>
  <c r="V785" i="8"/>
  <c r="BI785" i="8"/>
  <c r="V796" i="8"/>
  <c r="BI796" i="8"/>
  <c r="V819" i="8"/>
  <c r="BI819" i="8"/>
  <c r="V825" i="8"/>
  <c r="BI825" i="8"/>
  <c r="V831" i="8"/>
  <c r="BI831" i="8"/>
  <c r="V847" i="8"/>
  <c r="BI847" i="8"/>
  <c r="V852" i="8"/>
  <c r="BI852" i="8"/>
  <c r="V864" i="8"/>
  <c r="BI864" i="8"/>
  <c r="V870" i="8"/>
  <c r="BI870" i="8"/>
  <c r="V886" i="8"/>
  <c r="BI886" i="8"/>
  <c r="V891" i="8"/>
  <c r="BI891" i="8"/>
  <c r="V901" i="8"/>
  <c r="BI901" i="8"/>
  <c r="V918" i="8"/>
  <c r="BI918" i="8"/>
  <c r="V936" i="8"/>
  <c r="BI936" i="8"/>
  <c r="V945" i="8"/>
  <c r="BI945" i="8"/>
  <c r="V954" i="8"/>
  <c r="BI954" i="8"/>
  <c r="V963" i="8"/>
  <c r="BI963" i="8"/>
  <c r="V972" i="8"/>
  <c r="BI972" i="8"/>
  <c r="V981" i="8"/>
  <c r="BI981" i="8"/>
  <c r="V990" i="8"/>
  <c r="BI990" i="8"/>
  <c r="V999" i="8"/>
  <c r="BI999" i="8"/>
  <c r="V919" i="8"/>
  <c r="BI919" i="8"/>
  <c r="V614" i="8"/>
  <c r="BI614" i="8"/>
  <c r="V619" i="8"/>
  <c r="BI619" i="8"/>
  <c r="V653" i="8"/>
  <c r="BI653" i="8"/>
  <c r="V670" i="8"/>
  <c r="BI670" i="8"/>
  <c r="V675" i="8"/>
  <c r="BI675" i="8"/>
  <c r="V684" i="8"/>
  <c r="BI684" i="8"/>
  <c r="V688" i="8"/>
  <c r="BI688" i="8"/>
  <c r="V697" i="8"/>
  <c r="BI697" i="8"/>
  <c r="V715" i="8"/>
  <c r="BI715" i="8"/>
  <c r="V746" i="8"/>
  <c r="BI746" i="8"/>
  <c r="V750" i="8"/>
  <c r="BI750" i="8"/>
  <c r="V759" i="8"/>
  <c r="BI759" i="8"/>
  <c r="V778" i="8"/>
  <c r="BI778" i="8"/>
  <c r="V784" i="8"/>
  <c r="BI784" i="8"/>
  <c r="V790" i="8"/>
  <c r="BI790" i="8"/>
  <c r="V807" i="8"/>
  <c r="BI807" i="8"/>
  <c r="V813" i="8"/>
  <c r="BI813" i="8"/>
  <c r="V824" i="8"/>
  <c r="BI824" i="8"/>
  <c r="V835" i="8"/>
  <c r="BI835" i="8"/>
  <c r="V846" i="8"/>
  <c r="BI846" i="8"/>
  <c r="V857" i="8"/>
  <c r="BI857" i="8"/>
  <c r="V863" i="8"/>
  <c r="BI863" i="8"/>
  <c r="V876" i="8"/>
  <c r="BI876" i="8"/>
  <c r="V881" i="8"/>
  <c r="BI881" i="8"/>
  <c r="V905" i="8"/>
  <c r="BI905" i="8"/>
  <c r="V909" i="8"/>
  <c r="BI909" i="8"/>
  <c r="V922" i="8"/>
  <c r="BI922" i="8"/>
  <c r="V931" i="8"/>
  <c r="BI931" i="8"/>
  <c r="V640" i="8"/>
  <c r="BI640" i="8"/>
  <c r="V624" i="8"/>
  <c r="BI624" i="8"/>
  <c r="V628" i="8"/>
  <c r="BI628" i="8"/>
  <c r="V638" i="8"/>
  <c r="BI638" i="8"/>
  <c r="V643" i="8"/>
  <c r="BI643" i="8"/>
  <c r="V648" i="8"/>
  <c r="BI648" i="8"/>
  <c r="V657" i="8"/>
  <c r="BI657" i="8"/>
  <c r="V661" i="8"/>
  <c r="BI661" i="8"/>
  <c r="V692" i="8"/>
  <c r="BI692" i="8"/>
  <c r="V701" i="8"/>
  <c r="BI701" i="8"/>
  <c r="V706" i="8"/>
  <c r="BI706" i="8"/>
  <c r="V754" i="8"/>
  <c r="BI754" i="8"/>
  <c r="V764" i="8"/>
  <c r="BI764" i="8"/>
  <c r="V773" i="8"/>
  <c r="BI773" i="8"/>
  <c r="V783" i="8"/>
  <c r="BI783" i="8"/>
  <c r="V795" i="8"/>
  <c r="BI795" i="8"/>
  <c r="V801" i="8"/>
  <c r="BI801" i="8"/>
  <c r="V812" i="8"/>
  <c r="BI812" i="8"/>
  <c r="V818" i="8"/>
  <c r="BI818" i="8"/>
  <c r="V830" i="8"/>
  <c r="BI830" i="8"/>
  <c r="V840" i="8"/>
  <c r="BI840" i="8"/>
  <c r="V851" i="8"/>
  <c r="BI851" i="8"/>
  <c r="V885" i="8"/>
  <c r="BI885" i="8"/>
  <c r="V890" i="8"/>
  <c r="BI890" i="8"/>
  <c r="V895" i="8"/>
  <c r="BI895" i="8"/>
  <c r="V913" i="8"/>
  <c r="BI913" i="8"/>
  <c r="V926" i="8"/>
  <c r="BI926" i="8"/>
  <c r="V940" i="8"/>
  <c r="BI940" i="8"/>
  <c r="V949" i="8"/>
  <c r="BI949" i="8"/>
  <c r="V958" i="8"/>
  <c r="BI958" i="8"/>
  <c r="V967" i="8"/>
  <c r="BI967" i="8"/>
  <c r="V976" i="8"/>
  <c r="BI976" i="8"/>
  <c r="V985" i="8"/>
  <c r="BI985" i="8"/>
  <c r="V994" i="8"/>
  <c r="BI994" i="8"/>
  <c r="V721" i="8"/>
  <c r="BI721" i="8"/>
  <c r="V756" i="8"/>
  <c r="BI756" i="8"/>
  <c r="V809" i="8"/>
  <c r="BI809" i="8"/>
  <c r="V848" i="8"/>
  <c r="BI848" i="8"/>
  <c r="V902" i="8"/>
  <c r="BI902" i="8"/>
  <c r="V613" i="8"/>
  <c r="BI613" i="8"/>
  <c r="V618" i="8"/>
  <c r="BI618" i="8"/>
  <c r="V633" i="8"/>
  <c r="BI633" i="8"/>
  <c r="V665" i="8"/>
  <c r="BI665" i="8"/>
  <c r="V679" i="8"/>
  <c r="BI679" i="8"/>
  <c r="V696" i="8"/>
  <c r="BI696" i="8"/>
  <c r="V710" i="8"/>
  <c r="BI710" i="8"/>
  <c r="V719" i="8"/>
  <c r="BI719" i="8"/>
  <c r="V723" i="8"/>
  <c r="BI723" i="8"/>
  <c r="V732" i="8"/>
  <c r="BI732" i="8"/>
  <c r="V737" i="8"/>
  <c r="BI737" i="8"/>
  <c r="V741" i="8"/>
  <c r="BI741" i="8"/>
  <c r="V768" i="8"/>
  <c r="BI768" i="8"/>
  <c r="V789" i="8"/>
  <c r="BI789" i="8"/>
  <c r="V800" i="8"/>
  <c r="BI800" i="8"/>
  <c r="V806" i="8"/>
  <c r="BI806" i="8"/>
  <c r="V823" i="8"/>
  <c r="BI823" i="8"/>
  <c r="V834" i="8"/>
  <c r="BI834" i="8"/>
  <c r="V845" i="8"/>
  <c r="BI845" i="8"/>
  <c r="V856" i="8"/>
  <c r="BI856" i="8"/>
  <c r="V869" i="8"/>
  <c r="BI869" i="8"/>
  <c r="V880" i="8"/>
  <c r="BI880" i="8"/>
  <c r="V900" i="8"/>
  <c r="BI900" i="8"/>
  <c r="V904" i="8"/>
  <c r="BI904" i="8"/>
  <c r="V917" i="8"/>
  <c r="BI917" i="8"/>
  <c r="V921" i="8"/>
  <c r="BI921" i="8"/>
  <c r="V930" i="8"/>
  <c r="BI930" i="8"/>
  <c r="V935" i="8"/>
  <c r="BI935" i="8"/>
  <c r="V944" i="8"/>
  <c r="BI944" i="8"/>
  <c r="V953" i="8"/>
  <c r="BI953" i="8"/>
  <c r="V962" i="8"/>
  <c r="BI962" i="8"/>
  <c r="V971" i="8"/>
  <c r="BI971" i="8"/>
  <c r="V980" i="8"/>
  <c r="BI980" i="8"/>
  <c r="V989" i="8"/>
  <c r="BI989" i="8"/>
  <c r="V998" i="8"/>
  <c r="BI998" i="8"/>
  <c r="V650" i="8"/>
  <c r="BI650" i="8"/>
  <c r="V677" i="8"/>
  <c r="BI677" i="8"/>
  <c r="V712" i="8"/>
  <c r="BI712" i="8"/>
  <c r="V770" i="8"/>
  <c r="BI770" i="8"/>
  <c r="V623" i="8"/>
  <c r="BI623" i="8"/>
  <c r="V637" i="8"/>
  <c r="BI637" i="8"/>
  <c r="V647" i="8"/>
  <c r="BI647" i="8"/>
  <c r="V652" i="8"/>
  <c r="BI652" i="8"/>
  <c r="V669" i="8"/>
  <c r="BI669" i="8"/>
  <c r="V674" i="8"/>
  <c r="BI674" i="8"/>
  <c r="V683" i="8"/>
  <c r="BI683" i="8"/>
  <c r="V687" i="8"/>
  <c r="BI687" i="8"/>
  <c r="V691" i="8"/>
  <c r="BI691" i="8"/>
  <c r="V705" i="8"/>
  <c r="BI705" i="8"/>
  <c r="V714" i="8"/>
  <c r="BI714" i="8"/>
  <c r="V727" i="8"/>
  <c r="BI727" i="8"/>
  <c r="V745" i="8"/>
  <c r="BI745" i="8"/>
  <c r="V749" i="8"/>
  <c r="BI749" i="8"/>
  <c r="V758" i="8"/>
  <c r="BI758" i="8"/>
  <c r="V772" i="8"/>
  <c r="BI772" i="8"/>
  <c r="V777" i="8"/>
  <c r="BI777" i="8"/>
  <c r="V782" i="8"/>
  <c r="BI782" i="8"/>
  <c r="V794" i="8"/>
  <c r="BI794" i="8"/>
  <c r="V829" i="8"/>
  <c r="BI829" i="8"/>
  <c r="V839" i="8"/>
  <c r="BI839" i="8"/>
  <c r="V862" i="8"/>
  <c r="BI862" i="8"/>
  <c r="V875" i="8"/>
  <c r="BI875" i="8"/>
  <c r="V884" i="8"/>
  <c r="BI884" i="8"/>
  <c r="V908" i="8"/>
  <c r="BI908" i="8"/>
  <c r="V939" i="8"/>
  <c r="BI939" i="8"/>
  <c r="V948" i="8"/>
  <c r="BI948" i="8"/>
  <c r="V957" i="8"/>
  <c r="BI957" i="8"/>
  <c r="V966" i="8"/>
  <c r="BI966" i="8"/>
  <c r="V975" i="8"/>
  <c r="BI975" i="8"/>
  <c r="V984" i="8"/>
  <c r="BI984" i="8"/>
  <c r="V993" i="8"/>
  <c r="BI993" i="8"/>
  <c r="V837" i="8"/>
  <c r="BI837" i="8"/>
  <c r="V859" i="8"/>
  <c r="BI859" i="8"/>
  <c r="V897" i="8"/>
  <c r="BI897" i="8"/>
  <c r="V627" i="8"/>
  <c r="BI627" i="8"/>
  <c r="V642" i="8"/>
  <c r="BI642" i="8"/>
  <c r="V656" i="8"/>
  <c r="BI656" i="8"/>
  <c r="V660" i="8"/>
  <c r="BI660" i="8"/>
  <c r="V700" i="8"/>
  <c r="BI700" i="8"/>
  <c r="V718" i="8"/>
  <c r="BI718" i="8"/>
  <c r="V736" i="8"/>
  <c r="BI736" i="8"/>
  <c r="V753" i="8"/>
  <c r="BI753" i="8"/>
  <c r="V763" i="8"/>
  <c r="BI763" i="8"/>
  <c r="V767" i="8"/>
  <c r="BI767" i="8"/>
  <c r="V811" i="8"/>
  <c r="BI811" i="8"/>
  <c r="V817" i="8"/>
  <c r="BI817" i="8"/>
  <c r="V822" i="8"/>
  <c r="BI822" i="8"/>
  <c r="V850" i="8"/>
  <c r="BI850" i="8"/>
  <c r="V855" i="8"/>
  <c r="BI855" i="8"/>
  <c r="V861" i="8"/>
  <c r="BI861" i="8"/>
  <c r="V868" i="8"/>
  <c r="BI868" i="8"/>
  <c r="V874" i="8"/>
  <c r="BI874" i="8"/>
  <c r="V879" i="8"/>
  <c r="BI879" i="8"/>
  <c r="V889" i="8"/>
  <c r="BI889" i="8"/>
  <c r="V894" i="8"/>
  <c r="BI894" i="8"/>
  <c r="V912" i="8"/>
  <c r="BI912" i="8"/>
  <c r="V916" i="8"/>
  <c r="BI916" i="8"/>
  <c r="V925" i="8"/>
  <c r="BI925" i="8"/>
  <c r="V681" i="8"/>
  <c r="BI681" i="8"/>
  <c r="V703" i="8"/>
  <c r="BI703" i="8"/>
  <c r="V673" i="8"/>
  <c r="BI673" i="8"/>
  <c r="V920" i="8"/>
  <c r="BI920" i="8"/>
  <c r="V943" i="8"/>
  <c r="BI943" i="8"/>
  <c r="V952" i="8"/>
  <c r="BI952" i="8"/>
  <c r="V961" i="8"/>
  <c r="BI961" i="8"/>
  <c r="V970" i="8"/>
  <c r="BI970" i="8"/>
  <c r="V979" i="8"/>
  <c r="BI979" i="8"/>
  <c r="V988" i="8"/>
  <c r="BI988" i="8"/>
  <c r="V997" i="8"/>
  <c r="BI997" i="8"/>
  <c r="V743" i="8"/>
  <c r="BI743" i="8"/>
  <c r="V797" i="8"/>
  <c r="BI797" i="8"/>
  <c r="V612" i="8"/>
  <c r="BI612" i="8"/>
  <c r="V632" i="8"/>
  <c r="BI632" i="8"/>
  <c r="V664" i="8"/>
  <c r="BI664" i="8"/>
  <c r="V682" i="8"/>
  <c r="BI682" i="8"/>
  <c r="V695" i="8"/>
  <c r="BI695" i="8"/>
  <c r="V731" i="8"/>
  <c r="BI731" i="8"/>
  <c r="V744" i="8"/>
  <c r="BI744" i="8"/>
  <c r="V757" i="8"/>
  <c r="BI757" i="8"/>
  <c r="V771" i="8"/>
  <c r="BI771" i="8"/>
  <c r="V776" i="8"/>
  <c r="BI776" i="8"/>
  <c r="V805" i="8"/>
  <c r="BI805" i="8"/>
  <c r="V816" i="8"/>
  <c r="BI816" i="8"/>
  <c r="V838" i="8"/>
  <c r="BI838" i="8"/>
  <c r="V844" i="8"/>
  <c r="BI844" i="8"/>
  <c r="V903" i="8"/>
  <c r="BI903" i="8"/>
  <c r="V929" i="8"/>
  <c r="BI929" i="8"/>
  <c r="V636" i="8"/>
  <c r="BI636" i="8"/>
  <c r="V641" i="8"/>
  <c r="BI641" i="8"/>
  <c r="V646" i="8"/>
  <c r="BI646" i="8"/>
  <c r="V668" i="8"/>
  <c r="BI668" i="8"/>
  <c r="V686" i="8"/>
  <c r="BI686" i="8"/>
  <c r="V690" i="8"/>
  <c r="BI690" i="8"/>
  <c r="V699" i="8"/>
  <c r="BI699" i="8"/>
  <c r="V704" i="8"/>
  <c r="BI704" i="8"/>
  <c r="V713" i="8"/>
  <c r="BI713" i="8"/>
  <c r="V726" i="8"/>
  <c r="BI726" i="8"/>
  <c r="V735" i="8"/>
  <c r="BI735" i="8"/>
  <c r="V748" i="8"/>
  <c r="BI748" i="8"/>
  <c r="V762" i="8"/>
  <c r="BI762" i="8"/>
  <c r="V780" i="8"/>
  <c r="BI780" i="8"/>
  <c r="V792" i="8"/>
  <c r="BI792" i="8"/>
  <c r="V798" i="8"/>
  <c r="BI798" i="8"/>
  <c r="V804" i="8"/>
  <c r="BI804" i="8"/>
  <c r="V828" i="8"/>
  <c r="BI828" i="8"/>
  <c r="V843" i="8"/>
  <c r="BI843" i="8"/>
  <c r="V849" i="8"/>
  <c r="BI849" i="8"/>
  <c r="V867" i="8"/>
  <c r="BI867" i="8"/>
  <c r="V873" i="8"/>
  <c r="BI873" i="8"/>
  <c r="V878" i="8"/>
  <c r="BI878" i="8"/>
  <c r="V883" i="8"/>
  <c r="BI883" i="8"/>
  <c r="V898" i="8"/>
  <c r="BI898" i="8"/>
  <c r="V907" i="8"/>
  <c r="BI907" i="8"/>
  <c r="V933" i="8"/>
  <c r="BI933" i="8"/>
  <c r="V938" i="8"/>
  <c r="BI938" i="8"/>
  <c r="V947" i="8"/>
  <c r="BI947" i="8"/>
  <c r="V956" i="8"/>
  <c r="BI956" i="8"/>
  <c r="V965" i="8"/>
  <c r="BI965" i="8"/>
  <c r="V974" i="8"/>
  <c r="BI974" i="8"/>
  <c r="V983" i="8"/>
  <c r="BI983" i="8"/>
  <c r="V992" i="8"/>
  <c r="BI992" i="8"/>
  <c r="V663" i="8"/>
  <c r="BI663" i="8"/>
  <c r="V739" i="8"/>
  <c r="BI739" i="8"/>
  <c r="V617" i="8"/>
  <c r="BI617" i="8"/>
  <c r="V651" i="8"/>
  <c r="BI651" i="8"/>
  <c r="V678" i="8"/>
  <c r="BI678" i="8"/>
  <c r="V709" i="8"/>
  <c r="BI709" i="8"/>
  <c r="V722" i="8"/>
  <c r="BI722" i="8"/>
  <c r="V740" i="8"/>
  <c r="BI740" i="8"/>
  <c r="V781" i="8"/>
  <c r="BI781" i="8"/>
  <c r="V788" i="8"/>
  <c r="BI788" i="8"/>
  <c r="V793" i="8"/>
  <c r="BI793" i="8"/>
  <c r="V799" i="8"/>
  <c r="BI799" i="8"/>
  <c r="V810" i="8"/>
  <c r="BI810" i="8"/>
  <c r="V833" i="8"/>
  <c r="BI833" i="8"/>
  <c r="V860" i="8"/>
  <c r="BI860" i="8"/>
  <c r="V899" i="8"/>
  <c r="BI899" i="8"/>
  <c r="V934" i="8"/>
  <c r="BI934" i="8"/>
  <c r="V622" i="8"/>
  <c r="BI622" i="8"/>
  <c r="V626" i="8"/>
  <c r="BI626" i="8"/>
  <c r="V631" i="8"/>
  <c r="BI631" i="8"/>
  <c r="V655" i="8"/>
  <c r="BI655" i="8"/>
  <c r="V659" i="8"/>
  <c r="BI659" i="8"/>
  <c r="V672" i="8"/>
  <c r="BI672" i="8"/>
  <c r="V694" i="8"/>
  <c r="BI694" i="8"/>
  <c r="V708" i="8"/>
  <c r="BI708" i="8"/>
  <c r="V717" i="8"/>
  <c r="BI717" i="8"/>
  <c r="V752" i="8"/>
  <c r="BI752" i="8"/>
  <c r="V766" i="8"/>
  <c r="BI766" i="8"/>
  <c r="V775" i="8"/>
  <c r="BI775" i="8"/>
  <c r="V803" i="8"/>
  <c r="BI803" i="8"/>
  <c r="V821" i="8"/>
  <c r="BI821" i="8"/>
  <c r="V827" i="8"/>
  <c r="BI827" i="8"/>
  <c r="V842" i="8"/>
  <c r="BI842" i="8"/>
  <c r="V854" i="8"/>
  <c r="BI854" i="8"/>
  <c r="V866" i="8"/>
  <c r="BI866" i="8"/>
  <c r="V872" i="8"/>
  <c r="BI872" i="8"/>
  <c r="V888" i="8"/>
  <c r="BI888" i="8"/>
  <c r="V893" i="8"/>
  <c r="BI893" i="8"/>
  <c r="V911" i="8"/>
  <c r="BI911" i="8"/>
  <c r="V915" i="8"/>
  <c r="BI915" i="8"/>
  <c r="V924" i="8"/>
  <c r="BI924" i="8"/>
  <c r="V942" i="8"/>
  <c r="BI942" i="8"/>
  <c r="V951" i="8"/>
  <c r="BI951" i="8"/>
  <c r="V960" i="8"/>
  <c r="BI960" i="8"/>
  <c r="V969" i="8"/>
  <c r="BI969" i="8"/>
  <c r="V978" i="8"/>
  <c r="BI978" i="8"/>
  <c r="V987" i="8"/>
  <c r="BI987" i="8"/>
  <c r="V996" i="8"/>
  <c r="BI996" i="8"/>
  <c r="AH612" i="8"/>
  <c r="AH613" i="8"/>
  <c r="AH614" i="8"/>
  <c r="AH615" i="8"/>
  <c r="AH616" i="8"/>
  <c r="AH617" i="8"/>
  <c r="AH618" i="8"/>
  <c r="AH619" i="8"/>
  <c r="AH620" i="8"/>
  <c r="AH621" i="8"/>
  <c r="AH622" i="8"/>
  <c r="AH623" i="8"/>
  <c r="AH624" i="8"/>
  <c r="AH625" i="8"/>
  <c r="AH626" i="8"/>
  <c r="AH627" i="8"/>
  <c r="AH628" i="8"/>
  <c r="AH629" i="8"/>
  <c r="AH630" i="8"/>
  <c r="AH631" i="8"/>
  <c r="AH632" i="8"/>
  <c r="AH633" i="8"/>
  <c r="AH634" i="8"/>
  <c r="AH635" i="8"/>
  <c r="AH636" i="8"/>
  <c r="AH637" i="8"/>
  <c r="AH638" i="8"/>
  <c r="AH639" i="8"/>
  <c r="AH640" i="8"/>
  <c r="AH641" i="8"/>
  <c r="AH642" i="8"/>
  <c r="AH643" i="8"/>
  <c r="AH644" i="8"/>
  <c r="AH645" i="8"/>
  <c r="AH646" i="8"/>
  <c r="AH647" i="8"/>
  <c r="AH648" i="8"/>
  <c r="AH649" i="8"/>
  <c r="AH650" i="8"/>
  <c r="AH651" i="8"/>
  <c r="AH652" i="8"/>
  <c r="AH653" i="8"/>
  <c r="AH654" i="8"/>
  <c r="AH655" i="8"/>
  <c r="AH656" i="8"/>
  <c r="AH657" i="8"/>
  <c r="AH658" i="8"/>
  <c r="AH659" i="8"/>
  <c r="AH660" i="8"/>
  <c r="AH661" i="8"/>
  <c r="AH662" i="8"/>
  <c r="AH663" i="8"/>
  <c r="AH664" i="8"/>
  <c r="AH665" i="8"/>
  <c r="AH666" i="8"/>
  <c r="AH667" i="8"/>
  <c r="AH668" i="8"/>
  <c r="AH669" i="8"/>
  <c r="AH670" i="8"/>
  <c r="AH671" i="8"/>
  <c r="AH672" i="8"/>
  <c r="AH673" i="8"/>
  <c r="AH674" i="8"/>
  <c r="AH675" i="8"/>
  <c r="AH676" i="8"/>
  <c r="AH677" i="8"/>
  <c r="AH678" i="8"/>
  <c r="AH679" i="8"/>
  <c r="AH680" i="8"/>
  <c r="AH681" i="8"/>
  <c r="AH682" i="8"/>
  <c r="AH683" i="8"/>
  <c r="AH684" i="8"/>
  <c r="AH685" i="8"/>
  <c r="AH686" i="8"/>
  <c r="AH687" i="8"/>
  <c r="AH688" i="8"/>
  <c r="AH689" i="8"/>
  <c r="AH690" i="8"/>
  <c r="AH691" i="8"/>
  <c r="AH692" i="8"/>
  <c r="AH693" i="8"/>
  <c r="AH694" i="8"/>
  <c r="AH695" i="8"/>
  <c r="AH696" i="8"/>
  <c r="AH697" i="8"/>
  <c r="AH698" i="8"/>
  <c r="AH699" i="8"/>
  <c r="AH700" i="8"/>
  <c r="AH701" i="8"/>
  <c r="AH702" i="8"/>
  <c r="AH703" i="8"/>
  <c r="AH704" i="8"/>
  <c r="AH705" i="8"/>
  <c r="AH706" i="8"/>
  <c r="AH707" i="8"/>
  <c r="AH708" i="8"/>
  <c r="AH709" i="8"/>
  <c r="AH710" i="8"/>
  <c r="AH711" i="8"/>
  <c r="AH712" i="8"/>
  <c r="AH713" i="8"/>
  <c r="AH714" i="8"/>
  <c r="AH715" i="8"/>
  <c r="AH716" i="8"/>
  <c r="AH717" i="8"/>
  <c r="AH718" i="8"/>
  <c r="AH719" i="8"/>
  <c r="AH720" i="8"/>
  <c r="AH721" i="8"/>
  <c r="AH722" i="8"/>
  <c r="AH723" i="8"/>
  <c r="AH724" i="8"/>
  <c r="AH725" i="8"/>
  <c r="AH726" i="8"/>
  <c r="AH727" i="8"/>
  <c r="AH728" i="8"/>
  <c r="AH729" i="8"/>
  <c r="AH730" i="8"/>
  <c r="AH731" i="8"/>
  <c r="AH732" i="8"/>
  <c r="AH733" i="8"/>
  <c r="AH734" i="8"/>
  <c r="AH735" i="8"/>
  <c r="AH736" i="8"/>
  <c r="AH737" i="8"/>
  <c r="AH738" i="8"/>
  <c r="AH739" i="8"/>
  <c r="AH740" i="8"/>
  <c r="AH741" i="8"/>
  <c r="AH742" i="8"/>
  <c r="AH743" i="8"/>
  <c r="AH744" i="8"/>
  <c r="AH745" i="8"/>
  <c r="AH746" i="8"/>
  <c r="AH747" i="8"/>
  <c r="AH748" i="8"/>
  <c r="AH749" i="8"/>
  <c r="AH750" i="8"/>
  <c r="AH751" i="8"/>
  <c r="AH752" i="8"/>
  <c r="AH753" i="8"/>
  <c r="AH754" i="8"/>
  <c r="AH755" i="8"/>
  <c r="AH756" i="8"/>
  <c r="AH757" i="8"/>
  <c r="AH758" i="8"/>
  <c r="AH759" i="8"/>
  <c r="AH760" i="8"/>
  <c r="AH761" i="8"/>
  <c r="AH762" i="8"/>
  <c r="AH763" i="8"/>
  <c r="AH764" i="8"/>
  <c r="AH765" i="8"/>
  <c r="AH766" i="8"/>
  <c r="AH767" i="8"/>
  <c r="AH768" i="8"/>
  <c r="AH769" i="8"/>
  <c r="AH770" i="8"/>
  <c r="AH771" i="8"/>
  <c r="AH772" i="8"/>
  <c r="AH773" i="8"/>
  <c r="AH774" i="8"/>
  <c r="AH775" i="8"/>
  <c r="AH776" i="8"/>
  <c r="AH777" i="8"/>
  <c r="AH778" i="8"/>
  <c r="AH779" i="8"/>
  <c r="AH780" i="8"/>
  <c r="AH781" i="8"/>
  <c r="AH782" i="8"/>
  <c r="AH783" i="8"/>
  <c r="AH784" i="8"/>
  <c r="AH785" i="8"/>
  <c r="AH786" i="8"/>
  <c r="AH787" i="8"/>
  <c r="AH788" i="8"/>
  <c r="AH789" i="8"/>
  <c r="AH790" i="8"/>
  <c r="AH791" i="8"/>
  <c r="AH792" i="8"/>
  <c r="AH793" i="8"/>
  <c r="AH794" i="8"/>
  <c r="AH795" i="8"/>
  <c r="AH796" i="8"/>
  <c r="AH797" i="8"/>
  <c r="AH798" i="8"/>
  <c r="AH799" i="8"/>
  <c r="AH800" i="8"/>
  <c r="AH801" i="8"/>
  <c r="AH802" i="8"/>
  <c r="AH803" i="8"/>
  <c r="AJ803" i="8"/>
  <c r="AL803" i="8"/>
  <c r="AN803" i="8"/>
  <c r="AP803" i="8"/>
  <c r="AH804" i="8"/>
  <c r="AJ804" i="8"/>
  <c r="AL804" i="8"/>
  <c r="AN804" i="8"/>
  <c r="AP804" i="8"/>
  <c r="AH805" i="8"/>
  <c r="AJ805" i="8"/>
  <c r="AL805" i="8"/>
  <c r="AN805" i="8"/>
  <c r="AP805" i="8"/>
  <c r="AH806" i="8"/>
  <c r="AJ806" i="8"/>
  <c r="AL806" i="8"/>
  <c r="AN806" i="8"/>
  <c r="AP806" i="8"/>
  <c r="AH807" i="8"/>
  <c r="AJ807" i="8"/>
  <c r="AL807" i="8"/>
  <c r="AN807" i="8"/>
  <c r="AP807" i="8"/>
  <c r="AH808" i="8"/>
  <c r="AJ808" i="8"/>
  <c r="AL808" i="8"/>
  <c r="AN808" i="8"/>
  <c r="AP808" i="8"/>
  <c r="AH809" i="8"/>
  <c r="AJ809" i="8"/>
  <c r="AL809" i="8"/>
  <c r="AN809" i="8"/>
  <c r="AP809" i="8"/>
  <c r="AH810" i="8"/>
  <c r="AJ810" i="8"/>
  <c r="AL810" i="8"/>
  <c r="AN810" i="8"/>
  <c r="AP810" i="8"/>
  <c r="AH811" i="8"/>
  <c r="AJ811" i="8"/>
  <c r="AL811" i="8"/>
  <c r="AN811" i="8"/>
  <c r="AP811" i="8"/>
  <c r="AH812" i="8"/>
  <c r="AJ812" i="8"/>
  <c r="AL812" i="8"/>
  <c r="AN812" i="8"/>
  <c r="AP812" i="8"/>
  <c r="AH813" i="8"/>
  <c r="AJ813" i="8"/>
  <c r="AL813" i="8"/>
  <c r="AN813" i="8"/>
  <c r="AP813" i="8"/>
  <c r="AH814" i="8"/>
  <c r="AJ814" i="8"/>
  <c r="AL814" i="8"/>
  <c r="AN814" i="8"/>
  <c r="AP814" i="8"/>
  <c r="AH815" i="8"/>
  <c r="AJ815" i="8"/>
  <c r="AL815" i="8"/>
  <c r="AN815" i="8"/>
  <c r="AP815" i="8"/>
  <c r="AH816" i="8"/>
  <c r="AJ816" i="8"/>
  <c r="AL816" i="8"/>
  <c r="AN816" i="8"/>
  <c r="AP816" i="8"/>
  <c r="AH817" i="8"/>
  <c r="AJ817" i="8"/>
  <c r="AL817" i="8"/>
  <c r="AN817" i="8"/>
  <c r="AP817" i="8"/>
  <c r="AH818" i="8"/>
  <c r="AJ818" i="8"/>
  <c r="AL818" i="8"/>
  <c r="AN818" i="8"/>
  <c r="AP818" i="8"/>
  <c r="AH819" i="8"/>
  <c r="AJ819" i="8"/>
  <c r="AL819" i="8"/>
  <c r="AN819" i="8"/>
  <c r="AP819" i="8"/>
  <c r="AH820" i="8"/>
  <c r="AJ820" i="8"/>
  <c r="AL820" i="8"/>
  <c r="AN820" i="8"/>
  <c r="AP820" i="8"/>
  <c r="AH821" i="8"/>
  <c r="AJ821" i="8"/>
  <c r="AL821" i="8"/>
  <c r="AN821" i="8"/>
  <c r="AP821" i="8"/>
  <c r="AH822" i="8"/>
  <c r="AJ822" i="8"/>
  <c r="AL822" i="8"/>
  <c r="AN822" i="8"/>
  <c r="AP822" i="8"/>
  <c r="AH823" i="8"/>
  <c r="AJ823" i="8"/>
  <c r="AL823" i="8"/>
  <c r="AN823" i="8"/>
  <c r="AP823" i="8"/>
  <c r="AH824" i="8"/>
  <c r="AJ824" i="8"/>
  <c r="AL824" i="8"/>
  <c r="AN824" i="8"/>
  <c r="AP824" i="8"/>
  <c r="AH825" i="8"/>
  <c r="AJ825" i="8"/>
  <c r="AL825" i="8"/>
  <c r="AN825" i="8"/>
  <c r="AP825" i="8"/>
  <c r="AH826" i="8"/>
  <c r="AJ826" i="8"/>
  <c r="AL826" i="8"/>
  <c r="AN826" i="8"/>
  <c r="AP826" i="8"/>
  <c r="AH827" i="8"/>
  <c r="AJ827" i="8"/>
  <c r="AL827" i="8"/>
  <c r="AN827" i="8"/>
  <c r="AP827" i="8"/>
  <c r="AH828" i="8"/>
  <c r="AJ828" i="8"/>
  <c r="AL828" i="8"/>
  <c r="AN828" i="8"/>
  <c r="AP828" i="8"/>
  <c r="AH829" i="8"/>
  <c r="AJ829" i="8"/>
  <c r="AL829" i="8"/>
  <c r="AN829" i="8"/>
  <c r="AP829" i="8"/>
  <c r="AH830" i="8"/>
  <c r="AJ830" i="8"/>
  <c r="AL830" i="8"/>
  <c r="AN830" i="8"/>
  <c r="AP830" i="8"/>
  <c r="AH831" i="8"/>
  <c r="AJ831" i="8"/>
  <c r="AL831" i="8"/>
  <c r="AN831" i="8"/>
  <c r="AP831" i="8"/>
  <c r="AH832" i="8"/>
  <c r="AJ832" i="8"/>
  <c r="AL832" i="8"/>
  <c r="AN832" i="8"/>
  <c r="AP832" i="8"/>
  <c r="AH833" i="8"/>
  <c r="AJ833" i="8"/>
  <c r="AL833" i="8"/>
  <c r="AN833" i="8"/>
  <c r="AP833" i="8"/>
  <c r="AH834" i="8"/>
  <c r="AJ834" i="8"/>
  <c r="AL834" i="8"/>
  <c r="AN834" i="8"/>
  <c r="AP834" i="8"/>
  <c r="AH835" i="8"/>
  <c r="AJ835" i="8"/>
  <c r="AL835" i="8"/>
  <c r="AN835" i="8"/>
  <c r="AP835" i="8"/>
  <c r="AH836" i="8"/>
  <c r="AJ836" i="8"/>
  <c r="AL836" i="8"/>
  <c r="AN836" i="8"/>
  <c r="AP836" i="8"/>
  <c r="AH837" i="8"/>
  <c r="AJ837" i="8"/>
  <c r="AL837" i="8"/>
  <c r="AN837" i="8"/>
  <c r="AP837" i="8"/>
  <c r="AH838" i="8"/>
  <c r="AJ838" i="8"/>
  <c r="AL838" i="8"/>
  <c r="AN838" i="8"/>
  <c r="AP838" i="8"/>
  <c r="AH839" i="8"/>
  <c r="AJ839" i="8"/>
  <c r="AL839" i="8"/>
  <c r="AN839" i="8"/>
  <c r="AP839" i="8"/>
  <c r="AH840" i="8"/>
  <c r="AJ840" i="8"/>
  <c r="AL840" i="8"/>
  <c r="AN840" i="8"/>
  <c r="AP840" i="8"/>
  <c r="AH841" i="8"/>
  <c r="AJ841" i="8"/>
  <c r="AL841" i="8"/>
  <c r="AN841" i="8"/>
  <c r="AP841" i="8"/>
  <c r="AH842" i="8"/>
  <c r="AJ842" i="8"/>
  <c r="AL842" i="8"/>
  <c r="AN842" i="8"/>
  <c r="AP842" i="8"/>
  <c r="AH843" i="8"/>
  <c r="AJ843" i="8"/>
  <c r="AL843" i="8"/>
  <c r="AN843" i="8"/>
  <c r="AP843" i="8"/>
  <c r="AH844" i="8"/>
  <c r="AJ844" i="8"/>
  <c r="AL844" i="8"/>
  <c r="AN844" i="8"/>
  <c r="AP844" i="8"/>
  <c r="AH845" i="8"/>
  <c r="AJ845" i="8"/>
  <c r="AL845" i="8"/>
  <c r="AN845" i="8"/>
  <c r="AP845" i="8"/>
  <c r="AH846" i="8"/>
  <c r="AJ846" i="8"/>
  <c r="AL846" i="8"/>
  <c r="AN846" i="8"/>
  <c r="AP846" i="8"/>
  <c r="AH847" i="8"/>
  <c r="AJ847" i="8"/>
  <c r="AL847" i="8"/>
  <c r="AN847" i="8"/>
  <c r="AP847" i="8"/>
  <c r="AH848" i="8"/>
  <c r="AJ848" i="8"/>
  <c r="AL848" i="8"/>
  <c r="AN848" i="8"/>
  <c r="AP848" i="8"/>
  <c r="AH849" i="8"/>
  <c r="AJ849" i="8"/>
  <c r="AL849" i="8"/>
  <c r="AN849" i="8"/>
  <c r="AP849" i="8"/>
  <c r="AH850" i="8"/>
  <c r="AJ850" i="8"/>
  <c r="AL850" i="8"/>
  <c r="AN850" i="8"/>
  <c r="AP850" i="8"/>
  <c r="AH851" i="8"/>
  <c r="AJ851" i="8"/>
  <c r="AL851" i="8"/>
  <c r="AN851" i="8"/>
  <c r="AP851" i="8"/>
  <c r="AH852" i="8"/>
  <c r="AJ852" i="8"/>
  <c r="AL852" i="8"/>
  <c r="AN852" i="8"/>
  <c r="AP852" i="8"/>
  <c r="AH853" i="8"/>
  <c r="AJ853" i="8"/>
  <c r="AL853" i="8"/>
  <c r="AN853" i="8"/>
  <c r="AP853" i="8"/>
  <c r="AH854" i="8"/>
  <c r="AJ854" i="8"/>
  <c r="AL854" i="8"/>
  <c r="AN854" i="8"/>
  <c r="AP854" i="8"/>
  <c r="AH855" i="8"/>
  <c r="AJ855" i="8"/>
  <c r="AL855" i="8"/>
  <c r="AN855" i="8"/>
  <c r="AP855" i="8"/>
  <c r="AH856" i="8"/>
  <c r="AJ856" i="8"/>
  <c r="AL856" i="8"/>
  <c r="AN856" i="8"/>
  <c r="AP856" i="8"/>
  <c r="AH857" i="8"/>
  <c r="AJ857" i="8"/>
  <c r="AL857" i="8"/>
  <c r="AN857" i="8"/>
  <c r="AP857" i="8"/>
  <c r="AH858" i="8"/>
  <c r="AJ858" i="8"/>
  <c r="AL858" i="8"/>
  <c r="AN858" i="8"/>
  <c r="AP858" i="8"/>
  <c r="AH859" i="8"/>
  <c r="AJ859" i="8"/>
  <c r="AL859" i="8"/>
  <c r="AN859" i="8"/>
  <c r="AP859" i="8"/>
  <c r="AH860" i="8"/>
  <c r="AJ860" i="8"/>
  <c r="AL860" i="8"/>
  <c r="AN860" i="8"/>
  <c r="AP860" i="8"/>
  <c r="AH861" i="8"/>
  <c r="AJ861" i="8"/>
  <c r="AL861" i="8"/>
  <c r="AN861" i="8"/>
  <c r="AP861" i="8"/>
  <c r="AH862" i="8"/>
  <c r="AJ862" i="8"/>
  <c r="AL862" i="8"/>
  <c r="AN862" i="8"/>
  <c r="AP862" i="8"/>
  <c r="AH863" i="8"/>
  <c r="AJ863" i="8"/>
  <c r="AL863" i="8"/>
  <c r="AN863" i="8"/>
  <c r="AP863" i="8"/>
  <c r="AH864" i="8"/>
  <c r="AJ864" i="8"/>
  <c r="AL864" i="8"/>
  <c r="AN864" i="8"/>
  <c r="AP864" i="8"/>
  <c r="AH865" i="8"/>
  <c r="AJ865" i="8"/>
  <c r="AL865" i="8"/>
  <c r="AN865" i="8"/>
  <c r="AP865" i="8"/>
  <c r="AH866" i="8"/>
  <c r="AJ866" i="8"/>
  <c r="AL866" i="8"/>
  <c r="AN866" i="8"/>
  <c r="AP866" i="8"/>
  <c r="AH867" i="8"/>
  <c r="AJ867" i="8"/>
  <c r="AL867" i="8"/>
  <c r="AN867" i="8"/>
  <c r="AP867" i="8"/>
  <c r="AH868" i="8"/>
  <c r="AJ868" i="8"/>
  <c r="AL868" i="8"/>
  <c r="AN868" i="8"/>
  <c r="AP868" i="8"/>
  <c r="AH869" i="8"/>
  <c r="AJ869" i="8"/>
  <c r="AL869" i="8"/>
  <c r="AN869" i="8"/>
  <c r="AP869" i="8"/>
  <c r="AH870" i="8"/>
  <c r="AJ870" i="8"/>
  <c r="AL870" i="8"/>
  <c r="AN870" i="8"/>
  <c r="AP870" i="8"/>
  <c r="AH871" i="8"/>
  <c r="AJ871" i="8"/>
  <c r="AL871" i="8"/>
  <c r="AN871" i="8"/>
  <c r="AP871" i="8"/>
  <c r="AH872" i="8"/>
  <c r="AJ872" i="8"/>
  <c r="AL872" i="8"/>
  <c r="AN872" i="8"/>
  <c r="AP872" i="8"/>
  <c r="AH873" i="8"/>
  <c r="AJ873" i="8"/>
  <c r="AL873" i="8"/>
  <c r="AN873" i="8"/>
  <c r="AP873" i="8"/>
  <c r="AH874" i="8"/>
  <c r="AJ874" i="8"/>
  <c r="AL874" i="8"/>
  <c r="AN874" i="8"/>
  <c r="AP874" i="8"/>
  <c r="AH875" i="8"/>
  <c r="AJ875" i="8"/>
  <c r="AL875" i="8"/>
  <c r="AN875" i="8"/>
  <c r="AP875" i="8"/>
  <c r="AH876" i="8"/>
  <c r="AJ876" i="8"/>
  <c r="AL876" i="8"/>
  <c r="AN876" i="8"/>
  <c r="AP876" i="8"/>
  <c r="AH877" i="8"/>
  <c r="AJ877" i="8"/>
  <c r="AL877" i="8"/>
  <c r="AN877" i="8"/>
  <c r="AP877" i="8"/>
  <c r="AH878" i="8"/>
  <c r="AJ878" i="8"/>
  <c r="AL878" i="8"/>
  <c r="AN878" i="8"/>
  <c r="AP878" i="8"/>
  <c r="AH879" i="8"/>
  <c r="AJ879" i="8"/>
  <c r="AL879" i="8"/>
  <c r="AN879" i="8"/>
  <c r="AP879" i="8"/>
  <c r="AH880" i="8"/>
  <c r="AJ880" i="8"/>
  <c r="AL880" i="8"/>
  <c r="AN880" i="8"/>
  <c r="AP880" i="8"/>
  <c r="AH881" i="8"/>
  <c r="AJ881" i="8"/>
  <c r="AL881" i="8"/>
  <c r="AN881" i="8"/>
  <c r="AP881" i="8"/>
  <c r="AH882" i="8"/>
  <c r="AJ882" i="8"/>
  <c r="AL882" i="8"/>
  <c r="AN882" i="8"/>
  <c r="AP882" i="8"/>
  <c r="AH883" i="8"/>
  <c r="AJ883" i="8"/>
  <c r="AL883" i="8"/>
  <c r="AN883" i="8"/>
  <c r="AP883" i="8"/>
  <c r="AH884" i="8"/>
  <c r="AJ884" i="8"/>
  <c r="AL884" i="8"/>
  <c r="AN884" i="8"/>
  <c r="AP884" i="8"/>
  <c r="AH885" i="8"/>
  <c r="AJ885" i="8"/>
  <c r="AL885" i="8"/>
  <c r="AN885" i="8"/>
  <c r="AP885" i="8"/>
  <c r="AH886" i="8"/>
  <c r="AJ886" i="8"/>
  <c r="AL886" i="8"/>
  <c r="AN886" i="8"/>
  <c r="AP886" i="8"/>
  <c r="AH887" i="8"/>
  <c r="AJ887" i="8"/>
  <c r="AL887" i="8"/>
  <c r="AN887" i="8"/>
  <c r="AP887" i="8"/>
  <c r="AH888" i="8"/>
  <c r="AJ888" i="8"/>
  <c r="AL888" i="8"/>
  <c r="AN888" i="8"/>
  <c r="AP888" i="8"/>
  <c r="AH889" i="8"/>
  <c r="AJ889" i="8"/>
  <c r="AL889" i="8"/>
  <c r="AN889" i="8"/>
  <c r="AP889" i="8"/>
  <c r="AH890" i="8"/>
  <c r="AJ890" i="8"/>
  <c r="AL890" i="8"/>
  <c r="AN890" i="8"/>
  <c r="AP890" i="8"/>
  <c r="AH891" i="8"/>
  <c r="AJ891" i="8"/>
  <c r="AL891" i="8"/>
  <c r="AN891" i="8"/>
  <c r="AP891" i="8"/>
  <c r="AH892" i="8"/>
  <c r="AJ892" i="8"/>
  <c r="AL892" i="8"/>
  <c r="AN892" i="8"/>
  <c r="AP892" i="8"/>
  <c r="AH893" i="8"/>
  <c r="AJ893" i="8"/>
  <c r="AL893" i="8"/>
  <c r="AN893" i="8"/>
  <c r="AP893" i="8"/>
  <c r="AH894" i="8"/>
  <c r="AJ894" i="8"/>
  <c r="AL894" i="8"/>
  <c r="AN894" i="8"/>
  <c r="AP894" i="8"/>
  <c r="AH895" i="8"/>
  <c r="AJ895" i="8"/>
  <c r="AL895" i="8"/>
  <c r="AN895" i="8"/>
  <c r="AP895" i="8"/>
  <c r="AH896" i="8"/>
  <c r="AJ896" i="8"/>
  <c r="AL896" i="8"/>
  <c r="AN896" i="8"/>
  <c r="AP896" i="8"/>
  <c r="AH897" i="8"/>
  <c r="AJ897" i="8"/>
  <c r="AL897" i="8"/>
  <c r="AN897" i="8"/>
  <c r="AP897" i="8"/>
  <c r="AH898" i="8"/>
  <c r="AJ898" i="8"/>
  <c r="AL898" i="8"/>
  <c r="AN898" i="8"/>
  <c r="AP898" i="8"/>
  <c r="AH899" i="8"/>
  <c r="AJ899" i="8"/>
  <c r="AL899" i="8"/>
  <c r="AN899" i="8"/>
  <c r="AP899" i="8"/>
  <c r="AH900" i="8"/>
  <c r="AJ900" i="8"/>
  <c r="AL900" i="8"/>
  <c r="AN900" i="8"/>
  <c r="AP900" i="8"/>
  <c r="AH901" i="8"/>
  <c r="AJ901" i="8"/>
  <c r="AL901" i="8"/>
  <c r="AN901" i="8"/>
  <c r="AP901" i="8"/>
  <c r="AH902" i="8"/>
  <c r="AJ902" i="8"/>
  <c r="AL902" i="8"/>
  <c r="AN902" i="8"/>
  <c r="AP902" i="8"/>
  <c r="AH903" i="8"/>
  <c r="AJ903" i="8"/>
  <c r="AL903" i="8"/>
  <c r="AN903" i="8"/>
  <c r="AP903" i="8"/>
  <c r="AH904" i="8"/>
  <c r="AJ904" i="8"/>
  <c r="AL904" i="8"/>
  <c r="AN904" i="8"/>
  <c r="AP904" i="8"/>
  <c r="AH905" i="8"/>
  <c r="AJ905" i="8"/>
  <c r="AL905" i="8"/>
  <c r="AN905" i="8"/>
  <c r="AP905" i="8"/>
  <c r="AH906" i="8"/>
  <c r="AJ906" i="8"/>
  <c r="AL906" i="8"/>
  <c r="AN906" i="8"/>
  <c r="AP906" i="8"/>
  <c r="AH907" i="8"/>
  <c r="AJ907" i="8"/>
  <c r="AL907" i="8"/>
  <c r="AN907" i="8"/>
  <c r="AP907" i="8"/>
  <c r="AH908" i="8"/>
  <c r="AJ908" i="8"/>
  <c r="AL908" i="8"/>
  <c r="AN908" i="8"/>
  <c r="AP908" i="8"/>
  <c r="AH909" i="8"/>
  <c r="AJ909" i="8"/>
  <c r="AL909" i="8"/>
  <c r="AN909" i="8"/>
  <c r="AP909" i="8"/>
  <c r="AH910" i="8"/>
  <c r="AJ910" i="8"/>
  <c r="AL910" i="8"/>
  <c r="AN910" i="8"/>
  <c r="AP910" i="8"/>
  <c r="AH911" i="8"/>
  <c r="AJ911" i="8"/>
  <c r="AL911" i="8"/>
  <c r="AN911" i="8"/>
  <c r="AP911" i="8"/>
  <c r="AH912" i="8"/>
  <c r="AJ912" i="8"/>
  <c r="AL912" i="8"/>
  <c r="AN912" i="8"/>
  <c r="AP912" i="8"/>
  <c r="AH913" i="8"/>
  <c r="AJ913" i="8"/>
  <c r="AL913" i="8"/>
  <c r="AN913" i="8"/>
  <c r="AP913" i="8"/>
  <c r="AH914" i="8"/>
  <c r="AJ914" i="8"/>
  <c r="AL914" i="8"/>
  <c r="AN914" i="8"/>
  <c r="AP914" i="8"/>
  <c r="AH915" i="8"/>
  <c r="AJ915" i="8"/>
  <c r="AL915" i="8"/>
  <c r="AN915" i="8"/>
  <c r="AP915" i="8"/>
  <c r="AH916" i="8"/>
  <c r="AJ916" i="8"/>
  <c r="AL916" i="8"/>
  <c r="AN916" i="8"/>
  <c r="AP916" i="8"/>
  <c r="AH917" i="8"/>
  <c r="AJ917" i="8"/>
  <c r="AL917" i="8"/>
  <c r="AN917" i="8"/>
  <c r="AP917" i="8"/>
  <c r="AH918" i="8"/>
  <c r="AJ918" i="8"/>
  <c r="AL918" i="8"/>
  <c r="AN918" i="8"/>
  <c r="AP918" i="8"/>
  <c r="AH919" i="8"/>
  <c r="AJ919" i="8"/>
  <c r="AL919" i="8"/>
  <c r="AN919" i="8"/>
  <c r="AP919" i="8"/>
  <c r="AH920" i="8"/>
  <c r="AJ920" i="8"/>
  <c r="AL920" i="8"/>
  <c r="AN920" i="8"/>
  <c r="AP920" i="8"/>
  <c r="AH921" i="8"/>
  <c r="AJ921" i="8"/>
  <c r="AL921" i="8"/>
  <c r="AN921" i="8"/>
  <c r="AP921" i="8"/>
  <c r="AH922" i="8"/>
  <c r="AJ922" i="8"/>
  <c r="AL922" i="8"/>
  <c r="AN922" i="8"/>
  <c r="AP922" i="8"/>
  <c r="AH923" i="8"/>
  <c r="AJ923" i="8"/>
  <c r="AL923" i="8"/>
  <c r="AN923" i="8"/>
  <c r="AP923" i="8"/>
  <c r="AH924" i="8"/>
  <c r="AJ924" i="8"/>
  <c r="AL924" i="8"/>
  <c r="AN924" i="8"/>
  <c r="AP924" i="8"/>
  <c r="AH925" i="8"/>
  <c r="AJ925" i="8"/>
  <c r="AL925" i="8"/>
  <c r="AN925" i="8"/>
  <c r="AP925" i="8"/>
  <c r="AH926" i="8"/>
  <c r="AJ926" i="8"/>
  <c r="AL926" i="8"/>
  <c r="AN926" i="8"/>
  <c r="AP926" i="8"/>
  <c r="AH927" i="8"/>
  <c r="AJ927" i="8"/>
  <c r="AL927" i="8"/>
  <c r="AN927" i="8"/>
  <c r="AP927" i="8"/>
  <c r="AH928" i="8"/>
  <c r="AJ928" i="8"/>
  <c r="AL928" i="8"/>
  <c r="AN928" i="8"/>
  <c r="AP928" i="8"/>
  <c r="AH929" i="8"/>
  <c r="AJ929" i="8"/>
  <c r="AL929" i="8"/>
  <c r="AN929" i="8"/>
  <c r="AP929" i="8"/>
  <c r="AH930" i="8"/>
  <c r="AJ930" i="8"/>
  <c r="AL930" i="8"/>
  <c r="AN930" i="8"/>
  <c r="AP930" i="8"/>
  <c r="AH931" i="8"/>
  <c r="AJ931" i="8"/>
  <c r="AL931" i="8"/>
  <c r="AN931" i="8"/>
  <c r="AP931" i="8"/>
  <c r="AH932" i="8"/>
  <c r="AJ932" i="8"/>
  <c r="AL932" i="8"/>
  <c r="AN932" i="8"/>
  <c r="AP932" i="8"/>
  <c r="AH933" i="8"/>
  <c r="AJ933" i="8"/>
  <c r="AL933" i="8"/>
  <c r="AN933" i="8"/>
  <c r="AP933" i="8"/>
  <c r="AH934" i="8"/>
  <c r="AJ934" i="8"/>
  <c r="AL934" i="8"/>
  <c r="AN934" i="8"/>
  <c r="AP934" i="8"/>
  <c r="AH935" i="8"/>
  <c r="AJ935" i="8"/>
  <c r="AL935" i="8"/>
  <c r="AN935" i="8"/>
  <c r="AP935" i="8"/>
  <c r="AH936" i="8"/>
  <c r="AJ936" i="8"/>
  <c r="AL936" i="8"/>
  <c r="AN936" i="8"/>
  <c r="AP936" i="8"/>
  <c r="AH937" i="8"/>
  <c r="AJ937" i="8"/>
  <c r="AL937" i="8"/>
  <c r="AN937" i="8"/>
  <c r="AP937" i="8"/>
  <c r="AH938" i="8"/>
  <c r="AJ938" i="8"/>
  <c r="AL938" i="8"/>
  <c r="AN938" i="8"/>
  <c r="AP938" i="8"/>
  <c r="AH939" i="8"/>
  <c r="AJ939" i="8"/>
  <c r="AL939" i="8"/>
  <c r="AN939" i="8"/>
  <c r="AP939" i="8"/>
  <c r="AH940" i="8"/>
  <c r="AJ940" i="8"/>
  <c r="AL940" i="8"/>
  <c r="AN940" i="8"/>
  <c r="AP940" i="8"/>
  <c r="AH941" i="8"/>
  <c r="AJ941" i="8"/>
  <c r="AL941" i="8"/>
  <c r="AN941" i="8"/>
  <c r="AP941" i="8"/>
  <c r="AH942" i="8"/>
  <c r="AJ942" i="8"/>
  <c r="AL942" i="8"/>
  <c r="AN942" i="8"/>
  <c r="AP942" i="8"/>
  <c r="AH943" i="8"/>
  <c r="AJ943" i="8"/>
  <c r="AL943" i="8"/>
  <c r="AN943" i="8"/>
  <c r="AP943" i="8"/>
  <c r="AH944" i="8"/>
  <c r="AJ944" i="8"/>
  <c r="AL944" i="8"/>
  <c r="AN944" i="8"/>
  <c r="AP944" i="8"/>
  <c r="AH945" i="8"/>
  <c r="AJ945" i="8"/>
  <c r="AL945" i="8"/>
  <c r="AN945" i="8"/>
  <c r="AP945" i="8"/>
  <c r="AH946" i="8"/>
  <c r="AJ946" i="8"/>
  <c r="AL946" i="8"/>
  <c r="AN946" i="8"/>
  <c r="AP946" i="8"/>
  <c r="AH947" i="8"/>
  <c r="AJ947" i="8"/>
  <c r="AL947" i="8"/>
  <c r="AN947" i="8"/>
  <c r="AP947" i="8"/>
  <c r="AH948" i="8"/>
  <c r="AJ948" i="8"/>
  <c r="AL948" i="8"/>
  <c r="AN948" i="8"/>
  <c r="AP948" i="8"/>
  <c r="AH949" i="8"/>
  <c r="AJ949" i="8"/>
  <c r="AL949" i="8"/>
  <c r="AN949" i="8"/>
  <c r="AP949" i="8"/>
  <c r="AH950" i="8"/>
  <c r="AJ950" i="8"/>
  <c r="AL950" i="8"/>
  <c r="AN950" i="8"/>
  <c r="AP950" i="8"/>
  <c r="AH951" i="8"/>
  <c r="AJ951" i="8"/>
  <c r="AL951" i="8"/>
  <c r="AN951" i="8"/>
  <c r="AP951" i="8"/>
  <c r="AH952" i="8"/>
  <c r="AJ952" i="8"/>
  <c r="AL952" i="8"/>
  <c r="AN952" i="8"/>
  <c r="AP952" i="8"/>
  <c r="AH953" i="8"/>
  <c r="AJ953" i="8"/>
  <c r="AL953" i="8"/>
  <c r="AN953" i="8"/>
  <c r="AP953" i="8"/>
  <c r="AH954" i="8"/>
  <c r="AJ954" i="8"/>
  <c r="AL954" i="8"/>
  <c r="AN954" i="8"/>
  <c r="AP954" i="8"/>
  <c r="AH955" i="8"/>
  <c r="AJ955" i="8"/>
  <c r="AL955" i="8"/>
  <c r="AN955" i="8"/>
  <c r="AP955" i="8"/>
  <c r="AH956" i="8"/>
  <c r="AJ956" i="8"/>
  <c r="AL956" i="8"/>
  <c r="AN956" i="8"/>
  <c r="AP956" i="8"/>
  <c r="AH957" i="8"/>
  <c r="AJ957" i="8"/>
  <c r="AL957" i="8"/>
  <c r="AN957" i="8"/>
  <c r="AP957" i="8"/>
  <c r="AH958" i="8"/>
  <c r="AJ958" i="8"/>
  <c r="AL958" i="8"/>
  <c r="AN958" i="8"/>
  <c r="AP958" i="8"/>
  <c r="AH959" i="8"/>
  <c r="AJ959" i="8"/>
  <c r="AL959" i="8"/>
  <c r="AN959" i="8"/>
  <c r="AP959" i="8"/>
  <c r="AH960" i="8"/>
  <c r="AJ960" i="8"/>
  <c r="AL960" i="8"/>
  <c r="AN960" i="8"/>
  <c r="AP960" i="8"/>
  <c r="AH961" i="8"/>
  <c r="AJ961" i="8"/>
  <c r="AL961" i="8"/>
  <c r="AN961" i="8"/>
  <c r="AP961" i="8"/>
  <c r="AH962" i="8"/>
  <c r="AJ962" i="8"/>
  <c r="AL962" i="8"/>
  <c r="AN962" i="8"/>
  <c r="AP962" i="8"/>
  <c r="AH963" i="8"/>
  <c r="AJ963" i="8"/>
  <c r="AL963" i="8"/>
  <c r="AN963" i="8"/>
  <c r="AP963" i="8"/>
  <c r="AH964" i="8"/>
  <c r="AJ964" i="8"/>
  <c r="AL964" i="8"/>
  <c r="AN964" i="8"/>
  <c r="AP964" i="8"/>
  <c r="AH965" i="8"/>
  <c r="AJ965" i="8"/>
  <c r="AL965" i="8"/>
  <c r="AN965" i="8"/>
  <c r="AP965" i="8"/>
  <c r="AH966" i="8"/>
  <c r="AJ966" i="8"/>
  <c r="AL966" i="8"/>
  <c r="AN966" i="8"/>
  <c r="AP966" i="8"/>
  <c r="AH967" i="8"/>
  <c r="AJ967" i="8"/>
  <c r="AL967" i="8"/>
  <c r="AN967" i="8"/>
  <c r="AP967" i="8"/>
  <c r="AH968" i="8"/>
  <c r="AJ968" i="8"/>
  <c r="AL968" i="8"/>
  <c r="AN968" i="8"/>
  <c r="AP968" i="8"/>
  <c r="AH969" i="8"/>
  <c r="AJ969" i="8"/>
  <c r="AL969" i="8"/>
  <c r="AN969" i="8"/>
  <c r="AP969" i="8"/>
  <c r="AH970" i="8"/>
  <c r="AJ970" i="8"/>
  <c r="AL970" i="8"/>
  <c r="AN970" i="8"/>
  <c r="AP970" i="8"/>
  <c r="AH971" i="8"/>
  <c r="AJ971" i="8"/>
  <c r="AL971" i="8"/>
  <c r="AN971" i="8"/>
  <c r="AP971" i="8"/>
  <c r="AH972" i="8"/>
  <c r="AJ972" i="8"/>
  <c r="AL972" i="8"/>
  <c r="AN972" i="8"/>
  <c r="AP972" i="8"/>
  <c r="AH973" i="8"/>
  <c r="AJ973" i="8"/>
  <c r="AL973" i="8"/>
  <c r="AN973" i="8"/>
  <c r="AP973" i="8"/>
  <c r="AH974" i="8"/>
  <c r="AJ974" i="8"/>
  <c r="AL974" i="8"/>
  <c r="AN974" i="8"/>
  <c r="AP974" i="8"/>
  <c r="AH975" i="8"/>
  <c r="AJ975" i="8"/>
  <c r="AL975" i="8"/>
  <c r="AN975" i="8"/>
  <c r="AP975" i="8"/>
  <c r="AH976" i="8"/>
  <c r="AJ976" i="8"/>
  <c r="AL976" i="8"/>
  <c r="AN976" i="8"/>
  <c r="AP976" i="8"/>
  <c r="AH977" i="8"/>
  <c r="AJ977" i="8"/>
  <c r="AL977" i="8"/>
  <c r="AN977" i="8"/>
  <c r="AP977" i="8"/>
  <c r="AH978" i="8"/>
  <c r="AJ978" i="8"/>
  <c r="AL978" i="8"/>
  <c r="AN978" i="8"/>
  <c r="AP978" i="8"/>
  <c r="AH979" i="8"/>
  <c r="AJ979" i="8"/>
  <c r="AL979" i="8"/>
  <c r="AN979" i="8"/>
  <c r="AP979" i="8"/>
  <c r="AH980" i="8"/>
  <c r="AJ980" i="8"/>
  <c r="AL980" i="8"/>
  <c r="AN980" i="8"/>
  <c r="AP980" i="8"/>
  <c r="AH981" i="8"/>
  <c r="AJ981" i="8"/>
  <c r="AL981" i="8"/>
  <c r="AN981" i="8"/>
  <c r="AP981" i="8"/>
  <c r="AH982" i="8"/>
  <c r="AJ982" i="8"/>
  <c r="AL982" i="8"/>
  <c r="AN982" i="8"/>
  <c r="AP982" i="8"/>
  <c r="AH983" i="8"/>
  <c r="AJ983" i="8"/>
  <c r="AL983" i="8"/>
  <c r="AN983" i="8"/>
  <c r="AP983" i="8"/>
  <c r="AH984" i="8"/>
  <c r="AJ984" i="8"/>
  <c r="AL984" i="8"/>
  <c r="AN984" i="8"/>
  <c r="AP984" i="8"/>
  <c r="AH985" i="8"/>
  <c r="AJ985" i="8"/>
  <c r="AL985" i="8"/>
  <c r="AN985" i="8"/>
  <c r="AP985" i="8"/>
  <c r="AH986" i="8"/>
  <c r="AJ986" i="8"/>
  <c r="AL986" i="8"/>
  <c r="AN986" i="8"/>
  <c r="AP986" i="8"/>
  <c r="AH987" i="8"/>
  <c r="AJ987" i="8"/>
  <c r="AL987" i="8"/>
  <c r="AN987" i="8"/>
  <c r="AP987" i="8"/>
  <c r="AH988" i="8"/>
  <c r="AJ988" i="8"/>
  <c r="AL988" i="8"/>
  <c r="AN988" i="8"/>
  <c r="AP988" i="8"/>
  <c r="AH989" i="8"/>
  <c r="AJ989" i="8"/>
  <c r="AL989" i="8"/>
  <c r="AN989" i="8"/>
  <c r="AP989" i="8"/>
  <c r="AH990" i="8"/>
  <c r="AJ990" i="8"/>
  <c r="AL990" i="8"/>
  <c r="AN990" i="8"/>
  <c r="AP990" i="8"/>
  <c r="AH991" i="8"/>
  <c r="AJ991" i="8"/>
  <c r="AL991" i="8"/>
  <c r="AN991" i="8"/>
  <c r="AP991" i="8"/>
  <c r="AH992" i="8"/>
  <c r="AJ992" i="8"/>
  <c r="AL992" i="8"/>
  <c r="AN992" i="8"/>
  <c r="AP992" i="8"/>
  <c r="AH993" i="8"/>
  <c r="AJ993" i="8"/>
  <c r="AL993" i="8"/>
  <c r="AN993" i="8"/>
  <c r="AP993" i="8"/>
  <c r="AH994" i="8"/>
  <c r="AJ994" i="8"/>
  <c r="AL994" i="8"/>
  <c r="AN994" i="8"/>
  <c r="AP994" i="8"/>
  <c r="AH995" i="8"/>
  <c r="AJ995" i="8"/>
  <c r="AL995" i="8"/>
  <c r="AN995" i="8"/>
  <c r="AP995" i="8"/>
  <c r="AH996" i="8"/>
  <c r="AJ996" i="8"/>
  <c r="AL996" i="8"/>
  <c r="AN996" i="8"/>
  <c r="AP996" i="8"/>
  <c r="AH997" i="8"/>
  <c r="AJ997" i="8"/>
  <c r="AL997" i="8"/>
  <c r="AN997" i="8"/>
  <c r="AP997" i="8"/>
  <c r="AH998" i="8"/>
  <c r="AJ998" i="8"/>
  <c r="AL998" i="8"/>
  <c r="AN998" i="8"/>
  <c r="AP998" i="8"/>
  <c r="AH999" i="8"/>
  <c r="AJ999" i="8"/>
  <c r="AL999" i="8"/>
  <c r="AN999" i="8"/>
  <c r="AP999" i="8"/>
  <c r="AH1000" i="8"/>
  <c r="AJ1000" i="8"/>
  <c r="AL1000" i="8"/>
  <c r="AN1000" i="8"/>
  <c r="AP1000" i="8"/>
  <c r="AL9" i="8"/>
  <c r="AJ9" i="8"/>
  <c r="AH9" i="8"/>
  <c r="AP9" i="8"/>
  <c r="BC9" i="8" l="1"/>
  <c r="BF9" i="8"/>
  <c r="BG9" i="8" s="1"/>
  <c r="BL1000" i="8"/>
  <c r="BJ1000" i="8"/>
  <c r="BL999" i="8"/>
  <c r="BJ999" i="8"/>
  <c r="BL998" i="8"/>
  <c r="BJ998" i="8"/>
  <c r="BL997" i="8"/>
  <c r="BJ997" i="8"/>
  <c r="BL996" i="8"/>
  <c r="BJ996" i="8"/>
  <c r="BL995" i="8"/>
  <c r="BJ995" i="8"/>
  <c r="BL994" i="8"/>
  <c r="BJ994" i="8"/>
  <c r="BL993" i="8"/>
  <c r="BJ993" i="8"/>
  <c r="BL992" i="8"/>
  <c r="BJ992" i="8"/>
  <c r="BL991" i="8"/>
  <c r="BJ991" i="8"/>
  <c r="BL990" i="8"/>
  <c r="BJ990" i="8"/>
  <c r="BL989" i="8"/>
  <c r="BJ989" i="8"/>
  <c r="BL988" i="8"/>
  <c r="BJ988" i="8"/>
  <c r="BL987" i="8"/>
  <c r="BJ987" i="8"/>
  <c r="BL986" i="8"/>
  <c r="BJ986" i="8"/>
  <c r="BL985" i="8"/>
  <c r="BJ985" i="8"/>
  <c r="BL984" i="8"/>
  <c r="BJ984" i="8"/>
  <c r="BL983" i="8"/>
  <c r="BJ983" i="8"/>
  <c r="BL982" i="8"/>
  <c r="BJ982" i="8"/>
  <c r="BL981" i="8"/>
  <c r="BJ981" i="8"/>
  <c r="BL980" i="8"/>
  <c r="BJ980" i="8"/>
  <c r="BL979" i="8"/>
  <c r="BJ979" i="8"/>
  <c r="BL978" i="8"/>
  <c r="BJ978" i="8"/>
  <c r="BL977" i="8"/>
  <c r="BJ977" i="8"/>
  <c r="BL976" i="8"/>
  <c r="BJ976" i="8"/>
  <c r="BL975" i="8"/>
  <c r="BJ975" i="8"/>
  <c r="BL974" i="8"/>
  <c r="BJ974" i="8"/>
  <c r="BL973" i="8"/>
  <c r="BJ973" i="8"/>
  <c r="BL972" i="8"/>
  <c r="BJ972" i="8"/>
  <c r="BL971" i="8"/>
  <c r="BJ971" i="8"/>
  <c r="BL970" i="8"/>
  <c r="BJ970" i="8"/>
  <c r="BL969" i="8"/>
  <c r="BJ969" i="8"/>
  <c r="BL968" i="8"/>
  <c r="BJ968" i="8"/>
  <c r="BL967" i="8"/>
  <c r="BJ967" i="8"/>
  <c r="BL966" i="8"/>
  <c r="BJ966" i="8"/>
  <c r="BL965" i="8"/>
  <c r="BJ965" i="8"/>
  <c r="BL964" i="8"/>
  <c r="BJ964" i="8"/>
  <c r="BL963" i="8"/>
  <c r="BJ963" i="8"/>
  <c r="BL962" i="8"/>
  <c r="BJ962" i="8"/>
  <c r="BL961" i="8"/>
  <c r="BJ961" i="8"/>
  <c r="BL960" i="8"/>
  <c r="BJ960" i="8"/>
  <c r="BL959" i="8"/>
  <c r="BJ959" i="8"/>
  <c r="BL958" i="8"/>
  <c r="BJ958" i="8"/>
  <c r="BL957" i="8"/>
  <c r="BJ957" i="8"/>
  <c r="BL956" i="8"/>
  <c r="BJ956" i="8"/>
  <c r="BL955" i="8"/>
  <c r="BJ955" i="8"/>
  <c r="BL954" i="8"/>
  <c r="BJ954" i="8"/>
  <c r="BL953" i="8"/>
  <c r="BJ953" i="8"/>
  <c r="BL952" i="8"/>
  <c r="BJ952" i="8"/>
  <c r="BL951" i="8"/>
  <c r="BJ951" i="8"/>
  <c r="BL950" i="8"/>
  <c r="BJ950" i="8"/>
  <c r="BL949" i="8"/>
  <c r="BJ949" i="8"/>
  <c r="BL948" i="8"/>
  <c r="BJ948" i="8"/>
  <c r="BL947" i="8"/>
  <c r="BJ947" i="8"/>
  <c r="BL946" i="8"/>
  <c r="BJ946" i="8"/>
  <c r="BL945" i="8"/>
  <c r="BJ945" i="8"/>
  <c r="BL944" i="8"/>
  <c r="BJ944" i="8"/>
  <c r="BL943" i="8"/>
  <c r="BJ943" i="8"/>
  <c r="BL942" i="8"/>
  <c r="BJ942" i="8"/>
  <c r="BL941" i="8"/>
  <c r="BJ941" i="8"/>
  <c r="BL940" i="8"/>
  <c r="BJ940" i="8"/>
  <c r="BL939" i="8"/>
  <c r="BJ939" i="8"/>
  <c r="BL938" i="8"/>
  <c r="BJ938" i="8"/>
  <c r="BL937" i="8"/>
  <c r="BJ937" i="8"/>
  <c r="BL936" i="8"/>
  <c r="BJ936" i="8"/>
  <c r="BL935" i="8"/>
  <c r="BJ935" i="8"/>
  <c r="BL934" i="8"/>
  <c r="BJ934" i="8"/>
  <c r="BL933" i="8"/>
  <c r="BJ933" i="8"/>
  <c r="BL932" i="8"/>
  <c r="BJ932" i="8"/>
  <c r="BL931" i="8"/>
  <c r="BJ931" i="8"/>
  <c r="BL930" i="8"/>
  <c r="BJ930" i="8"/>
  <c r="BL929" i="8"/>
  <c r="BJ929" i="8"/>
  <c r="BL928" i="8"/>
  <c r="BJ928" i="8"/>
  <c r="BL927" i="8"/>
  <c r="BJ927" i="8"/>
  <c r="BL926" i="8"/>
  <c r="BJ926" i="8"/>
  <c r="BL925" i="8"/>
  <c r="BJ925" i="8"/>
  <c r="BL924" i="8"/>
  <c r="BJ924" i="8"/>
  <c r="BL923" i="8"/>
  <c r="BJ923" i="8"/>
  <c r="BL922" i="8"/>
  <c r="BJ922" i="8"/>
  <c r="BL921" i="8"/>
  <c r="BJ921" i="8"/>
  <c r="BL920" i="8"/>
  <c r="BJ920" i="8"/>
  <c r="BL919" i="8"/>
  <c r="BJ919" i="8"/>
  <c r="BL918" i="8"/>
  <c r="BJ918" i="8"/>
  <c r="BL917" i="8"/>
  <c r="BJ917" i="8"/>
  <c r="BL916" i="8"/>
  <c r="BJ916" i="8"/>
  <c r="BL915" i="8"/>
  <c r="BJ915" i="8"/>
  <c r="BL914" i="8"/>
  <c r="BJ914" i="8"/>
  <c r="BL913" i="8"/>
  <c r="BJ913" i="8"/>
  <c r="BL912" i="8"/>
  <c r="BJ912" i="8"/>
  <c r="BL911" i="8"/>
  <c r="BJ911" i="8"/>
  <c r="BL910" i="8"/>
  <c r="BJ910" i="8"/>
  <c r="BL909" i="8"/>
  <c r="BJ909" i="8"/>
  <c r="BL908" i="8"/>
  <c r="BJ908" i="8"/>
  <c r="BL907" i="8"/>
  <c r="BJ907" i="8"/>
  <c r="BL906" i="8"/>
  <c r="BJ906" i="8"/>
  <c r="BL905" i="8"/>
  <c r="BJ905" i="8"/>
  <c r="BL904" i="8"/>
  <c r="BJ904" i="8"/>
  <c r="BL903" i="8"/>
  <c r="BJ903" i="8"/>
  <c r="BL902" i="8"/>
  <c r="BJ902" i="8"/>
  <c r="BL901" i="8"/>
  <c r="BJ901" i="8"/>
  <c r="BL900" i="8"/>
  <c r="BJ900" i="8"/>
  <c r="BL899" i="8"/>
  <c r="BJ899" i="8"/>
  <c r="BL898" i="8"/>
  <c r="BJ898" i="8"/>
  <c r="BL897" i="8"/>
  <c r="BJ897" i="8"/>
  <c r="BL896" i="8"/>
  <c r="BJ896" i="8"/>
  <c r="BL895" i="8"/>
  <c r="BJ895" i="8"/>
  <c r="BL894" i="8"/>
  <c r="BJ894" i="8"/>
  <c r="BL893" i="8"/>
  <c r="BJ893" i="8"/>
  <c r="BL892" i="8"/>
  <c r="BJ892" i="8"/>
  <c r="BL891" i="8"/>
  <c r="BJ891" i="8"/>
  <c r="BL890" i="8"/>
  <c r="BJ890" i="8"/>
  <c r="BL889" i="8"/>
  <c r="BJ889" i="8"/>
  <c r="BL888" i="8"/>
  <c r="BJ888" i="8"/>
  <c r="BL887" i="8"/>
  <c r="BJ887" i="8"/>
  <c r="BL886" i="8"/>
  <c r="BJ886" i="8"/>
  <c r="BL885" i="8"/>
  <c r="BJ885" i="8"/>
  <c r="BL884" i="8"/>
  <c r="BJ884" i="8"/>
  <c r="BL883" i="8"/>
  <c r="BJ883" i="8"/>
  <c r="BL882" i="8"/>
  <c r="BJ882" i="8"/>
  <c r="BL881" i="8"/>
  <c r="BJ881" i="8"/>
  <c r="BL880" i="8"/>
  <c r="BJ880" i="8"/>
  <c r="BL879" i="8"/>
  <c r="BJ879" i="8"/>
  <c r="BL878" i="8"/>
  <c r="BJ878" i="8"/>
  <c r="BL877" i="8"/>
  <c r="BJ877" i="8"/>
  <c r="BL876" i="8"/>
  <c r="BJ876" i="8"/>
  <c r="BL875" i="8"/>
  <c r="BJ875" i="8"/>
  <c r="BL874" i="8"/>
  <c r="BJ874" i="8"/>
  <c r="BL873" i="8"/>
  <c r="BJ873" i="8"/>
  <c r="BL872" i="8"/>
  <c r="BJ872" i="8"/>
  <c r="BL871" i="8"/>
  <c r="BJ871" i="8"/>
  <c r="BL870" i="8"/>
  <c r="BJ870" i="8"/>
  <c r="BL869" i="8"/>
  <c r="BJ869" i="8"/>
  <c r="BL868" i="8"/>
  <c r="BJ868" i="8"/>
  <c r="BL867" i="8"/>
  <c r="BJ867" i="8"/>
  <c r="BL866" i="8"/>
  <c r="BJ866" i="8"/>
  <c r="BL865" i="8"/>
  <c r="BJ865" i="8"/>
  <c r="BL864" i="8"/>
  <c r="BJ864" i="8"/>
  <c r="BL863" i="8"/>
  <c r="BJ863" i="8"/>
  <c r="BL862" i="8"/>
  <c r="BJ862" i="8"/>
  <c r="BL861" i="8"/>
  <c r="BJ861" i="8"/>
  <c r="BL860" i="8"/>
  <c r="BJ860" i="8"/>
  <c r="BL859" i="8"/>
  <c r="BJ859" i="8"/>
  <c r="BL858" i="8"/>
  <c r="BJ858" i="8"/>
  <c r="BL857" i="8"/>
  <c r="BJ857" i="8"/>
  <c r="BL856" i="8"/>
  <c r="BJ856" i="8"/>
  <c r="BL855" i="8"/>
  <c r="BJ855" i="8"/>
  <c r="BL854" i="8"/>
  <c r="BJ854" i="8"/>
  <c r="BL853" i="8"/>
  <c r="BJ853" i="8"/>
  <c r="BL852" i="8"/>
  <c r="BJ852" i="8"/>
  <c r="BL851" i="8"/>
  <c r="BJ851" i="8"/>
  <c r="BL850" i="8"/>
  <c r="BJ850" i="8"/>
  <c r="BL849" i="8"/>
  <c r="BJ849" i="8"/>
  <c r="BL848" i="8"/>
  <c r="BJ848" i="8"/>
  <c r="BL847" i="8"/>
  <c r="BJ847" i="8"/>
  <c r="BL846" i="8"/>
  <c r="BJ846" i="8"/>
  <c r="BL845" i="8"/>
  <c r="BJ845" i="8"/>
  <c r="BL844" i="8"/>
  <c r="BJ844" i="8"/>
  <c r="BL843" i="8"/>
  <c r="BJ843" i="8"/>
  <c r="BL842" i="8"/>
  <c r="BJ842" i="8"/>
  <c r="BL841" i="8"/>
  <c r="BJ841" i="8"/>
  <c r="BL840" i="8"/>
  <c r="BJ840" i="8"/>
  <c r="BL839" i="8"/>
  <c r="BJ839" i="8"/>
  <c r="BL838" i="8"/>
  <c r="BJ838" i="8"/>
  <c r="BL837" i="8"/>
  <c r="BJ837" i="8"/>
  <c r="BL836" i="8"/>
  <c r="BJ836" i="8"/>
  <c r="BL835" i="8"/>
  <c r="BJ835" i="8"/>
  <c r="BL834" i="8"/>
  <c r="BJ834" i="8"/>
  <c r="BL833" i="8"/>
  <c r="BJ833" i="8"/>
  <c r="BL832" i="8"/>
  <c r="BJ832" i="8"/>
  <c r="BL831" i="8"/>
  <c r="BJ831" i="8"/>
  <c r="BL830" i="8"/>
  <c r="BJ830" i="8"/>
  <c r="BL829" i="8"/>
  <c r="BJ829" i="8"/>
  <c r="BL828" i="8"/>
  <c r="BJ828" i="8"/>
  <c r="BL827" i="8"/>
  <c r="BJ827" i="8"/>
  <c r="BL826" i="8"/>
  <c r="BJ826" i="8"/>
  <c r="BL825" i="8"/>
  <c r="BJ825" i="8"/>
  <c r="BL824" i="8"/>
  <c r="BJ824" i="8"/>
  <c r="BL823" i="8"/>
  <c r="BJ823" i="8"/>
  <c r="BL822" i="8"/>
  <c r="BJ822" i="8"/>
  <c r="BL821" i="8"/>
  <c r="BJ821" i="8"/>
  <c r="BL820" i="8"/>
  <c r="BJ820" i="8"/>
  <c r="BL819" i="8"/>
  <c r="BJ819" i="8"/>
  <c r="BL818" i="8"/>
  <c r="BJ818" i="8"/>
  <c r="BL817" i="8"/>
  <c r="BJ817" i="8"/>
  <c r="BL816" i="8"/>
  <c r="BJ816" i="8"/>
  <c r="BL815" i="8"/>
  <c r="BJ815" i="8"/>
  <c r="BL814" i="8"/>
  <c r="BJ814" i="8"/>
  <c r="BL813" i="8"/>
  <c r="BJ813" i="8"/>
  <c r="BL812" i="8"/>
  <c r="BJ812" i="8"/>
  <c r="BL811" i="8"/>
  <c r="BJ811" i="8"/>
  <c r="BL810" i="8"/>
  <c r="BJ810" i="8"/>
  <c r="BL809" i="8"/>
  <c r="BJ809" i="8"/>
  <c r="BL808" i="8"/>
  <c r="BJ808" i="8"/>
  <c r="BL807" i="8"/>
  <c r="BJ807" i="8"/>
  <c r="BL806" i="8"/>
  <c r="BJ806" i="8"/>
  <c r="BL805" i="8"/>
  <c r="BJ805" i="8"/>
  <c r="BL804" i="8"/>
  <c r="BJ804" i="8"/>
  <c r="BL803" i="8"/>
  <c r="BJ803" i="8"/>
  <c r="BL802" i="8"/>
  <c r="BJ802" i="8"/>
  <c r="BL801" i="8"/>
  <c r="BJ801" i="8"/>
  <c r="BL800" i="8"/>
  <c r="BJ800" i="8"/>
  <c r="BL799" i="8"/>
  <c r="BJ799" i="8"/>
  <c r="BL798" i="8"/>
  <c r="BJ798" i="8"/>
  <c r="BL797" i="8"/>
  <c r="BJ797" i="8"/>
  <c r="BL796" i="8"/>
  <c r="BJ796" i="8"/>
  <c r="BL795" i="8"/>
  <c r="BJ795" i="8"/>
  <c r="BL794" i="8"/>
  <c r="BJ794" i="8"/>
  <c r="BL793" i="8"/>
  <c r="BJ793" i="8"/>
  <c r="BL792" i="8"/>
  <c r="BJ792" i="8"/>
  <c r="BL791" i="8"/>
  <c r="BJ791" i="8"/>
  <c r="BL790" i="8"/>
  <c r="BJ790" i="8"/>
  <c r="BL789" i="8"/>
  <c r="BJ789" i="8"/>
  <c r="BL788" i="8"/>
  <c r="BJ788" i="8"/>
  <c r="BL787" i="8"/>
  <c r="BJ787" i="8"/>
  <c r="BL786" i="8"/>
  <c r="BJ786" i="8"/>
  <c r="BL785" i="8"/>
  <c r="BJ785" i="8"/>
  <c r="BL784" i="8"/>
  <c r="BJ784" i="8"/>
  <c r="BL783" i="8"/>
  <c r="BJ783" i="8"/>
  <c r="BL782" i="8"/>
  <c r="BJ782" i="8"/>
  <c r="BL781" i="8"/>
  <c r="BJ781" i="8"/>
  <c r="BL780" i="8"/>
  <c r="BJ780" i="8"/>
  <c r="BL779" i="8"/>
  <c r="BJ779" i="8"/>
  <c r="BL778" i="8"/>
  <c r="BJ778" i="8"/>
  <c r="BL777" i="8"/>
  <c r="BJ777" i="8"/>
  <c r="BL776" i="8"/>
  <c r="BJ776" i="8"/>
  <c r="BL775" i="8"/>
  <c r="BJ775" i="8"/>
  <c r="BL774" i="8"/>
  <c r="BJ774" i="8"/>
  <c r="BL773" i="8"/>
  <c r="BJ773" i="8"/>
  <c r="BL772" i="8"/>
  <c r="BJ772" i="8"/>
  <c r="BL771" i="8"/>
  <c r="BJ771" i="8"/>
  <c r="BL770" i="8"/>
  <c r="BJ770" i="8"/>
  <c r="BL769" i="8"/>
  <c r="BJ769" i="8"/>
  <c r="BL768" i="8"/>
  <c r="BJ768" i="8"/>
  <c r="BL767" i="8"/>
  <c r="BJ767" i="8"/>
  <c r="BL766" i="8"/>
  <c r="BJ766" i="8"/>
  <c r="BL765" i="8"/>
  <c r="BJ765" i="8"/>
  <c r="BL764" i="8"/>
  <c r="BJ764" i="8"/>
  <c r="BL763" i="8"/>
  <c r="BJ763" i="8"/>
  <c r="BL762" i="8"/>
  <c r="BJ762" i="8"/>
  <c r="BL761" i="8"/>
  <c r="BJ761" i="8"/>
  <c r="BL760" i="8"/>
  <c r="BJ760" i="8"/>
  <c r="BL759" i="8"/>
  <c r="BJ759" i="8"/>
  <c r="BL758" i="8"/>
  <c r="BJ758" i="8"/>
  <c r="BL757" i="8"/>
  <c r="BJ757" i="8"/>
  <c r="BL756" i="8"/>
  <c r="BJ756" i="8"/>
  <c r="BL755" i="8"/>
  <c r="BJ755" i="8"/>
  <c r="BL754" i="8"/>
  <c r="BJ754" i="8"/>
  <c r="BL753" i="8"/>
  <c r="BJ753" i="8"/>
  <c r="BL752" i="8"/>
  <c r="BJ752" i="8"/>
  <c r="BL751" i="8"/>
  <c r="BJ751" i="8"/>
  <c r="BL750" i="8"/>
  <c r="BJ750" i="8"/>
  <c r="BL749" i="8"/>
  <c r="BJ749" i="8"/>
  <c r="BL748" i="8"/>
  <c r="BJ748" i="8"/>
  <c r="BL747" i="8"/>
  <c r="BJ747" i="8"/>
  <c r="BL746" i="8"/>
  <c r="BJ746" i="8"/>
  <c r="BL745" i="8"/>
  <c r="BJ745" i="8"/>
  <c r="BL744" i="8"/>
  <c r="BJ744" i="8"/>
  <c r="BL743" i="8"/>
  <c r="BJ743" i="8"/>
  <c r="BL742" i="8"/>
  <c r="BJ742" i="8"/>
  <c r="BL741" i="8"/>
  <c r="BJ741" i="8"/>
  <c r="BL740" i="8"/>
  <c r="BJ740" i="8"/>
  <c r="BL739" i="8"/>
  <c r="BJ739" i="8"/>
  <c r="BL738" i="8"/>
  <c r="BJ738" i="8"/>
  <c r="BL737" i="8"/>
  <c r="BJ737" i="8"/>
  <c r="BL736" i="8"/>
  <c r="BJ736" i="8"/>
  <c r="BL735" i="8"/>
  <c r="BJ735" i="8"/>
  <c r="BL734" i="8"/>
  <c r="BJ734" i="8"/>
  <c r="BL733" i="8"/>
  <c r="BJ733" i="8"/>
  <c r="BL732" i="8"/>
  <c r="BJ732" i="8"/>
  <c r="BL731" i="8"/>
  <c r="BJ731" i="8"/>
  <c r="BL730" i="8"/>
  <c r="BJ730" i="8"/>
  <c r="BL729" i="8"/>
  <c r="BJ729" i="8"/>
  <c r="BL728" i="8"/>
  <c r="BJ728" i="8"/>
  <c r="BL727" i="8"/>
  <c r="BJ727" i="8"/>
  <c r="BL726" i="8"/>
  <c r="BJ726" i="8"/>
  <c r="BL725" i="8"/>
  <c r="BJ725" i="8"/>
  <c r="BL724" i="8"/>
  <c r="BJ724" i="8"/>
  <c r="BL723" i="8"/>
  <c r="BJ723" i="8"/>
  <c r="BL722" i="8"/>
  <c r="BJ722" i="8"/>
  <c r="BL721" i="8"/>
  <c r="BJ721" i="8"/>
  <c r="BL720" i="8"/>
  <c r="BJ720" i="8"/>
  <c r="BL719" i="8"/>
  <c r="BJ719" i="8"/>
  <c r="BL718" i="8"/>
  <c r="BJ718" i="8"/>
  <c r="BL717" i="8"/>
  <c r="BJ717" i="8"/>
  <c r="BL716" i="8"/>
  <c r="BJ716" i="8"/>
  <c r="BL715" i="8"/>
  <c r="BJ715" i="8"/>
  <c r="BL714" i="8"/>
  <c r="BJ714" i="8"/>
  <c r="BL713" i="8"/>
  <c r="BJ713" i="8"/>
  <c r="BL712" i="8"/>
  <c r="BJ712" i="8"/>
  <c r="BL711" i="8"/>
  <c r="BJ711" i="8"/>
  <c r="BL710" i="8"/>
  <c r="BJ710" i="8"/>
  <c r="BL709" i="8"/>
  <c r="BJ709" i="8"/>
  <c r="BL708" i="8"/>
  <c r="BJ708" i="8"/>
  <c r="BL707" i="8"/>
  <c r="BJ707" i="8"/>
  <c r="BL706" i="8"/>
  <c r="BJ706" i="8"/>
  <c r="BL705" i="8"/>
  <c r="BJ705" i="8"/>
  <c r="BL704" i="8"/>
  <c r="BJ704" i="8"/>
  <c r="BL703" i="8"/>
  <c r="BJ703" i="8"/>
  <c r="BL702" i="8"/>
  <c r="BJ702" i="8"/>
  <c r="BL701" i="8"/>
  <c r="BJ701" i="8"/>
  <c r="BL700" i="8"/>
  <c r="BJ700" i="8"/>
  <c r="BL699" i="8"/>
  <c r="BJ699" i="8"/>
  <c r="BL698" i="8"/>
  <c r="BJ698" i="8"/>
  <c r="BL697" i="8"/>
  <c r="BJ697" i="8"/>
  <c r="BL696" i="8"/>
  <c r="BJ696" i="8"/>
  <c r="BL695" i="8"/>
  <c r="BJ695" i="8"/>
  <c r="BL694" i="8"/>
  <c r="BJ694" i="8"/>
  <c r="BL693" i="8"/>
  <c r="BJ693" i="8"/>
  <c r="BL692" i="8"/>
  <c r="BJ692" i="8"/>
  <c r="BL691" i="8"/>
  <c r="BJ691" i="8"/>
  <c r="BL690" i="8"/>
  <c r="BJ690" i="8"/>
  <c r="BL689" i="8"/>
  <c r="BJ689" i="8"/>
  <c r="BL688" i="8"/>
  <c r="BJ688" i="8"/>
  <c r="BL687" i="8"/>
  <c r="BJ687" i="8"/>
  <c r="BL686" i="8"/>
  <c r="BJ686" i="8"/>
  <c r="BL685" i="8"/>
  <c r="BJ685" i="8"/>
  <c r="BL684" i="8"/>
  <c r="BJ684" i="8"/>
  <c r="BL683" i="8"/>
  <c r="BJ683" i="8"/>
  <c r="BL682" i="8"/>
  <c r="BJ682" i="8"/>
  <c r="BL681" i="8"/>
  <c r="BJ681" i="8"/>
  <c r="BL680" i="8"/>
  <c r="BJ680" i="8"/>
  <c r="BL679" i="8"/>
  <c r="BJ679" i="8"/>
  <c r="BL678" i="8"/>
  <c r="BJ678" i="8"/>
  <c r="BL677" i="8"/>
  <c r="BJ677" i="8"/>
  <c r="BL676" i="8"/>
  <c r="BJ676" i="8"/>
  <c r="BL675" i="8"/>
  <c r="BJ675" i="8"/>
  <c r="BL674" i="8"/>
  <c r="BJ674" i="8"/>
  <c r="BL673" i="8"/>
  <c r="BJ673" i="8"/>
  <c r="BL672" i="8"/>
  <c r="BJ672" i="8"/>
  <c r="BL671" i="8"/>
  <c r="BJ671" i="8"/>
  <c r="BL670" i="8"/>
  <c r="BJ670" i="8"/>
  <c r="BL669" i="8"/>
  <c r="BJ669" i="8"/>
  <c r="BL668" i="8"/>
  <c r="BJ668" i="8"/>
  <c r="BL667" i="8"/>
  <c r="BJ667" i="8"/>
  <c r="BL666" i="8"/>
  <c r="BJ666" i="8"/>
  <c r="BL665" i="8"/>
  <c r="BJ665" i="8"/>
  <c r="BL664" i="8"/>
  <c r="BJ664" i="8"/>
  <c r="BL663" i="8"/>
  <c r="BJ663" i="8"/>
  <c r="BL662" i="8"/>
  <c r="BJ662" i="8"/>
  <c r="BL661" i="8"/>
  <c r="BJ661" i="8"/>
  <c r="BL660" i="8"/>
  <c r="BJ660" i="8"/>
  <c r="BL659" i="8"/>
  <c r="BJ659" i="8"/>
  <c r="BL658" i="8"/>
  <c r="BJ658" i="8"/>
  <c r="BL657" i="8"/>
  <c r="BJ657" i="8"/>
  <c r="BL656" i="8"/>
  <c r="BJ656" i="8"/>
  <c r="BL655" i="8"/>
  <c r="BJ655" i="8"/>
  <c r="BL654" i="8"/>
  <c r="BJ654" i="8"/>
  <c r="BL653" i="8"/>
  <c r="BJ653" i="8"/>
  <c r="BL652" i="8"/>
  <c r="BJ652" i="8"/>
  <c r="BL651" i="8"/>
  <c r="BJ651" i="8"/>
  <c r="BL650" i="8"/>
  <c r="BJ650" i="8"/>
  <c r="BL649" i="8"/>
  <c r="BJ649" i="8"/>
  <c r="BL648" i="8"/>
  <c r="BJ648" i="8"/>
  <c r="BL647" i="8"/>
  <c r="BJ647" i="8"/>
  <c r="BL646" i="8"/>
  <c r="BJ646" i="8"/>
  <c r="BL645" i="8"/>
  <c r="BJ645" i="8"/>
  <c r="BL644" i="8"/>
  <c r="BJ644" i="8"/>
  <c r="BL643" i="8"/>
  <c r="BJ643" i="8"/>
  <c r="BL642" i="8"/>
  <c r="BJ642" i="8"/>
  <c r="BL641" i="8"/>
  <c r="BJ641" i="8"/>
  <c r="BL640" i="8"/>
  <c r="BJ640" i="8"/>
  <c r="BL639" i="8"/>
  <c r="BJ639" i="8"/>
  <c r="BL638" i="8"/>
  <c r="BJ638" i="8"/>
  <c r="BL637" i="8"/>
  <c r="BJ637" i="8"/>
  <c r="BL636" i="8"/>
  <c r="BJ636" i="8"/>
  <c r="BL635" i="8"/>
  <c r="BJ635" i="8"/>
  <c r="BL634" i="8"/>
  <c r="BJ634" i="8"/>
  <c r="BL633" i="8"/>
  <c r="BJ633" i="8"/>
  <c r="BL632" i="8"/>
  <c r="BJ632" i="8"/>
  <c r="BL631" i="8"/>
  <c r="BJ631" i="8"/>
  <c r="BL630" i="8"/>
  <c r="BJ630" i="8"/>
  <c r="BL629" i="8"/>
  <c r="BJ629" i="8"/>
  <c r="BL628" i="8"/>
  <c r="BJ628" i="8"/>
  <c r="BL627" i="8"/>
  <c r="BJ627" i="8"/>
  <c r="BL626" i="8"/>
  <c r="BJ626" i="8"/>
  <c r="BL625" i="8"/>
  <c r="BJ625" i="8"/>
  <c r="BL624" i="8"/>
  <c r="BJ624" i="8"/>
  <c r="BL623" i="8"/>
  <c r="BJ623" i="8"/>
  <c r="BL622" i="8"/>
  <c r="BJ622" i="8"/>
  <c r="BL621" i="8"/>
  <c r="BJ621" i="8"/>
  <c r="BL620" i="8"/>
  <c r="BJ620" i="8"/>
  <c r="BL619" i="8"/>
  <c r="BJ619" i="8"/>
  <c r="BL618" i="8"/>
  <c r="BJ618" i="8"/>
  <c r="BL617" i="8"/>
  <c r="BJ617" i="8"/>
  <c r="BL616" i="8"/>
  <c r="BJ616" i="8"/>
  <c r="BL615" i="8"/>
  <c r="BJ615" i="8"/>
  <c r="BL614" i="8"/>
  <c r="BJ614" i="8"/>
  <c r="BL613" i="8"/>
  <c r="BJ613" i="8"/>
  <c r="BL612" i="8"/>
  <c r="BJ612" i="8"/>
  <c r="BF1000" i="8"/>
  <c r="BG1000" i="8"/>
  <c r="BD1000" i="8"/>
  <c r="BC1000" i="8"/>
  <c r="BF999" i="8"/>
  <c r="BG999" i="8"/>
  <c r="BD999" i="8"/>
  <c r="BC999" i="8"/>
  <c r="BF998" i="8"/>
  <c r="BG998" i="8"/>
  <c r="BD998" i="8"/>
  <c r="BC998" i="8"/>
  <c r="BF997" i="8"/>
  <c r="BG997" i="8"/>
  <c r="BD997" i="8"/>
  <c r="BC997" i="8"/>
  <c r="BF996" i="8"/>
  <c r="BG996" i="8"/>
  <c r="BD996" i="8"/>
  <c r="BC996" i="8"/>
  <c r="BF995" i="8"/>
  <c r="BG995" i="8"/>
  <c r="BD995" i="8"/>
  <c r="BC995" i="8"/>
  <c r="BF994" i="8"/>
  <c r="BG994" i="8"/>
  <c r="BD994" i="8"/>
  <c r="BC994" i="8"/>
  <c r="BF993" i="8"/>
  <c r="BG993" i="8"/>
  <c r="BD993" i="8"/>
  <c r="BC993" i="8"/>
  <c r="BF992" i="8"/>
  <c r="BG992" i="8"/>
  <c r="BD992" i="8"/>
  <c r="BC992" i="8"/>
  <c r="BF991" i="8"/>
  <c r="BG991" i="8"/>
  <c r="BD991" i="8"/>
  <c r="BC991" i="8"/>
  <c r="BF990" i="8"/>
  <c r="BG990" i="8"/>
  <c r="BD990" i="8"/>
  <c r="BC990" i="8"/>
  <c r="BF989" i="8"/>
  <c r="BG989" i="8"/>
  <c r="BD989" i="8"/>
  <c r="BC989" i="8"/>
  <c r="BF988" i="8"/>
  <c r="BG988" i="8"/>
  <c r="BD988" i="8"/>
  <c r="BC988" i="8"/>
  <c r="BF987" i="8"/>
  <c r="BG987" i="8"/>
  <c r="BD987" i="8"/>
  <c r="BC987" i="8"/>
  <c r="BF986" i="8"/>
  <c r="BG986" i="8"/>
  <c r="BD986" i="8"/>
  <c r="BC986" i="8"/>
  <c r="BF985" i="8"/>
  <c r="BG985" i="8"/>
  <c r="BD985" i="8"/>
  <c r="BC985" i="8"/>
  <c r="BF984" i="8"/>
  <c r="BG984" i="8"/>
  <c r="BD984" i="8"/>
  <c r="BC984" i="8"/>
  <c r="BF983" i="8"/>
  <c r="BG983" i="8"/>
  <c r="BD983" i="8"/>
  <c r="BC983" i="8"/>
  <c r="BF982" i="8"/>
  <c r="BG982" i="8"/>
  <c r="BD982" i="8"/>
  <c r="BC982" i="8"/>
  <c r="BF981" i="8"/>
  <c r="BG981" i="8"/>
  <c r="BD981" i="8"/>
  <c r="BC981" i="8"/>
  <c r="BF980" i="8"/>
  <c r="BG980" i="8"/>
  <c r="BD980" i="8"/>
  <c r="BC980" i="8"/>
  <c r="BF979" i="8"/>
  <c r="BG979" i="8"/>
  <c r="BD979" i="8"/>
  <c r="BC979" i="8"/>
  <c r="BF978" i="8"/>
  <c r="BG978" i="8"/>
  <c r="BD978" i="8"/>
  <c r="BC978" i="8"/>
  <c r="BF977" i="8"/>
  <c r="BG977" i="8"/>
  <c r="BD977" i="8"/>
  <c r="BC977" i="8"/>
  <c r="BF976" i="8"/>
  <c r="BG976" i="8"/>
  <c r="BD976" i="8"/>
  <c r="BC976" i="8"/>
  <c r="BF975" i="8"/>
  <c r="BG975" i="8"/>
  <c r="BD975" i="8"/>
  <c r="BC975" i="8"/>
  <c r="BF974" i="8"/>
  <c r="BG974" i="8"/>
  <c r="BD974" i="8"/>
  <c r="BC974" i="8"/>
  <c r="BF973" i="8"/>
  <c r="BG973" i="8"/>
  <c r="BD973" i="8"/>
  <c r="BC973" i="8"/>
  <c r="BF972" i="8"/>
  <c r="BG972" i="8"/>
  <c r="BD972" i="8"/>
  <c r="BC972" i="8"/>
  <c r="BF971" i="8"/>
  <c r="BG971" i="8"/>
  <c r="BD971" i="8"/>
  <c r="BC971" i="8"/>
  <c r="BF970" i="8"/>
  <c r="BG970" i="8"/>
  <c r="BD970" i="8"/>
  <c r="BC970" i="8"/>
  <c r="BF969" i="8"/>
  <c r="BG969" i="8"/>
  <c r="BD969" i="8"/>
  <c r="BC969" i="8"/>
  <c r="BF968" i="8"/>
  <c r="BG968" i="8"/>
  <c r="BD968" i="8"/>
  <c r="BC968" i="8"/>
  <c r="BF967" i="8"/>
  <c r="BG967" i="8"/>
  <c r="BD967" i="8"/>
  <c r="BC967" i="8"/>
  <c r="BF966" i="8"/>
  <c r="BG966" i="8"/>
  <c r="BD966" i="8"/>
  <c r="BC966" i="8"/>
  <c r="BF965" i="8"/>
  <c r="BG965" i="8"/>
  <c r="BD965" i="8"/>
  <c r="BC965" i="8"/>
  <c r="BF964" i="8"/>
  <c r="BG964" i="8"/>
  <c r="BD964" i="8"/>
  <c r="BC964" i="8"/>
  <c r="BF963" i="8"/>
  <c r="BG963" i="8"/>
  <c r="BD963" i="8"/>
  <c r="BC963" i="8"/>
  <c r="BF962" i="8"/>
  <c r="BG962" i="8"/>
  <c r="BD962" i="8"/>
  <c r="BC962" i="8"/>
  <c r="BF961" i="8"/>
  <c r="BG961" i="8"/>
  <c r="BD961" i="8"/>
  <c r="BC961" i="8"/>
  <c r="BF960" i="8"/>
  <c r="BG960" i="8"/>
  <c r="BD960" i="8"/>
  <c r="BC960" i="8"/>
  <c r="BF959" i="8"/>
  <c r="BG959" i="8"/>
  <c r="BD959" i="8"/>
  <c r="BC959" i="8"/>
  <c r="BF958" i="8"/>
  <c r="BG958" i="8"/>
  <c r="BD958" i="8"/>
  <c r="BC958" i="8"/>
  <c r="BF957" i="8"/>
  <c r="BG957" i="8"/>
  <c r="BD957" i="8"/>
  <c r="BC957" i="8"/>
  <c r="BF956" i="8"/>
  <c r="BG956" i="8"/>
  <c r="BD956" i="8"/>
  <c r="BC956" i="8"/>
  <c r="BF955" i="8"/>
  <c r="BG955" i="8"/>
  <c r="BD955" i="8"/>
  <c r="BC955" i="8"/>
  <c r="BF954" i="8"/>
  <c r="BG954" i="8"/>
  <c r="BD954" i="8"/>
  <c r="BC954" i="8"/>
  <c r="BF953" i="8"/>
  <c r="BG953" i="8"/>
  <c r="BD953" i="8"/>
  <c r="BC953" i="8"/>
  <c r="BF952" i="8"/>
  <c r="BG952" i="8"/>
  <c r="BD952" i="8"/>
  <c r="BC952" i="8"/>
  <c r="BF951" i="8"/>
  <c r="BG951" i="8"/>
  <c r="BD951" i="8"/>
  <c r="BC951" i="8"/>
  <c r="BF950" i="8"/>
  <c r="BG950" i="8"/>
  <c r="BD950" i="8"/>
  <c r="BC950" i="8"/>
  <c r="BF949" i="8"/>
  <c r="BG949" i="8"/>
  <c r="BD949" i="8"/>
  <c r="BC949" i="8"/>
  <c r="BF948" i="8"/>
  <c r="BG948" i="8"/>
  <c r="BD948" i="8"/>
  <c r="BC948" i="8"/>
  <c r="BF947" i="8"/>
  <c r="BG947" i="8"/>
  <c r="BD947" i="8"/>
  <c r="BC947" i="8"/>
  <c r="BF946" i="8"/>
  <c r="BG946" i="8"/>
  <c r="BD946" i="8"/>
  <c r="BC946" i="8"/>
  <c r="BF945" i="8"/>
  <c r="BG945" i="8"/>
  <c r="BD945" i="8"/>
  <c r="BC945" i="8"/>
  <c r="BF944" i="8"/>
  <c r="BG944" i="8"/>
  <c r="BD944" i="8"/>
  <c r="BC944" i="8"/>
  <c r="BF943" i="8"/>
  <c r="BG943" i="8"/>
  <c r="BD943" i="8"/>
  <c r="BC943" i="8"/>
  <c r="BF942" i="8"/>
  <c r="BG942" i="8"/>
  <c r="BD942" i="8"/>
  <c r="BC942" i="8"/>
  <c r="BF941" i="8"/>
  <c r="BG941" i="8"/>
  <c r="BD941" i="8"/>
  <c r="BC941" i="8"/>
  <c r="BF940" i="8"/>
  <c r="BG940" i="8"/>
  <c r="BD940" i="8"/>
  <c r="BC940" i="8"/>
  <c r="BF939" i="8"/>
  <c r="BG939" i="8"/>
  <c r="BD939" i="8"/>
  <c r="BC939" i="8"/>
  <c r="BF938" i="8"/>
  <c r="BG938" i="8"/>
  <c r="BD938" i="8"/>
  <c r="BC938" i="8"/>
  <c r="BF937" i="8"/>
  <c r="BG937" i="8"/>
  <c r="BD937" i="8"/>
  <c r="BC937" i="8"/>
  <c r="BF936" i="8"/>
  <c r="BG936" i="8"/>
  <c r="BD936" i="8"/>
  <c r="BC936" i="8"/>
  <c r="BF935" i="8"/>
  <c r="BG935" i="8"/>
  <c r="BD935" i="8"/>
  <c r="BC935" i="8"/>
  <c r="BF934" i="8"/>
  <c r="BG934" i="8"/>
  <c r="BD934" i="8"/>
  <c r="BC934" i="8"/>
  <c r="BF933" i="8"/>
  <c r="BG933" i="8"/>
  <c r="BD933" i="8"/>
  <c r="BC933" i="8"/>
  <c r="BF932" i="8"/>
  <c r="BG932" i="8"/>
  <c r="BD932" i="8"/>
  <c r="BC932" i="8"/>
  <c r="BF931" i="8"/>
  <c r="BG931" i="8"/>
  <c r="BD931" i="8"/>
  <c r="BC931" i="8"/>
  <c r="BF930" i="8"/>
  <c r="BG930" i="8"/>
  <c r="BD930" i="8"/>
  <c r="BC930" i="8"/>
  <c r="BF929" i="8"/>
  <c r="BG929" i="8"/>
  <c r="BD929" i="8"/>
  <c r="BC929" i="8"/>
  <c r="BF928" i="8"/>
  <c r="BG928" i="8"/>
  <c r="BD928" i="8"/>
  <c r="BC928" i="8"/>
  <c r="BF927" i="8"/>
  <c r="BG927" i="8"/>
  <c r="BD927" i="8"/>
  <c r="BC927" i="8"/>
  <c r="BF926" i="8"/>
  <c r="BG926" i="8"/>
  <c r="BD926" i="8"/>
  <c r="BC926" i="8"/>
  <c r="BF925" i="8"/>
  <c r="BG925" i="8"/>
  <c r="BD925" i="8"/>
  <c r="BC925" i="8"/>
  <c r="BF924" i="8"/>
  <c r="BG924" i="8"/>
  <c r="BD924" i="8"/>
  <c r="BC924" i="8"/>
  <c r="BF923" i="8"/>
  <c r="BG923" i="8"/>
  <c r="BD923" i="8"/>
  <c r="BC923" i="8"/>
  <c r="BF922" i="8"/>
  <c r="BG922" i="8"/>
  <c r="BD922" i="8"/>
  <c r="BC922" i="8"/>
  <c r="BF921" i="8"/>
  <c r="BG921" i="8"/>
  <c r="BD921" i="8"/>
  <c r="BC921" i="8"/>
  <c r="BF920" i="8"/>
  <c r="BG920" i="8"/>
  <c r="BD920" i="8"/>
  <c r="BC920" i="8"/>
  <c r="BF919" i="8"/>
  <c r="BG919" i="8"/>
  <c r="BD919" i="8"/>
  <c r="BC919" i="8"/>
  <c r="BF918" i="8"/>
  <c r="BG918" i="8"/>
  <c r="BD918" i="8"/>
  <c r="BC918" i="8"/>
  <c r="BF917" i="8"/>
  <c r="BG917" i="8"/>
  <c r="BD917" i="8"/>
  <c r="BC917" i="8"/>
  <c r="BF916" i="8"/>
  <c r="BG916" i="8"/>
  <c r="BD916" i="8"/>
  <c r="BC916" i="8"/>
  <c r="BF915" i="8"/>
  <c r="BG915" i="8"/>
  <c r="BD915" i="8"/>
  <c r="BC915" i="8"/>
  <c r="BF914" i="8"/>
  <c r="BG914" i="8"/>
  <c r="BD914" i="8"/>
  <c r="BC914" i="8"/>
  <c r="BF913" i="8"/>
  <c r="BG913" i="8"/>
  <c r="BD913" i="8"/>
  <c r="BC913" i="8"/>
  <c r="BF912" i="8"/>
  <c r="BG912" i="8"/>
  <c r="BD912" i="8"/>
  <c r="BC912" i="8"/>
  <c r="BF911" i="8"/>
  <c r="BG911" i="8"/>
  <c r="BD911" i="8"/>
  <c r="BC911" i="8"/>
  <c r="BF910" i="8"/>
  <c r="BG910" i="8"/>
  <c r="BD910" i="8"/>
  <c r="BC910" i="8"/>
  <c r="BF909" i="8"/>
  <c r="BG909" i="8"/>
  <c r="BD909" i="8"/>
  <c r="BC909" i="8"/>
  <c r="BF908" i="8"/>
  <c r="BG908" i="8"/>
  <c r="BD908" i="8"/>
  <c r="BC908" i="8"/>
  <c r="BF907" i="8"/>
  <c r="BG907" i="8"/>
  <c r="BD907" i="8"/>
  <c r="BC907" i="8"/>
  <c r="BF906" i="8"/>
  <c r="BG906" i="8"/>
  <c r="BD906" i="8"/>
  <c r="BC906" i="8"/>
  <c r="BF905" i="8"/>
  <c r="BG905" i="8"/>
  <c r="BD905" i="8"/>
  <c r="BC905" i="8"/>
  <c r="BF904" i="8"/>
  <c r="BG904" i="8"/>
  <c r="BD904" i="8"/>
  <c r="BC904" i="8"/>
  <c r="BF903" i="8"/>
  <c r="BG903" i="8"/>
  <c r="BD903" i="8"/>
  <c r="BC903" i="8"/>
  <c r="BF902" i="8"/>
  <c r="BG902" i="8"/>
  <c r="BD902" i="8"/>
  <c r="BC902" i="8"/>
  <c r="BF901" i="8"/>
  <c r="BG901" i="8"/>
  <c r="BD901" i="8"/>
  <c r="BC901" i="8"/>
  <c r="BF900" i="8"/>
  <c r="BG900" i="8"/>
  <c r="BD900" i="8"/>
  <c r="BC900" i="8"/>
  <c r="BF899" i="8"/>
  <c r="BG899" i="8"/>
  <c r="BD899" i="8"/>
  <c r="BC899" i="8"/>
  <c r="BF898" i="8"/>
  <c r="BG898" i="8"/>
  <c r="BD898" i="8"/>
  <c r="BC898" i="8"/>
  <c r="BF897" i="8"/>
  <c r="BG897" i="8"/>
  <c r="BD897" i="8"/>
  <c r="BC897" i="8"/>
  <c r="BF896" i="8"/>
  <c r="BG896" i="8"/>
  <c r="BD896" i="8"/>
  <c r="BC896" i="8"/>
  <c r="BF895" i="8"/>
  <c r="BG895" i="8"/>
  <c r="BD895" i="8"/>
  <c r="BC895" i="8"/>
  <c r="BF894" i="8"/>
  <c r="BG894" i="8"/>
  <c r="BD894" i="8"/>
  <c r="BC894" i="8"/>
  <c r="BF893" i="8"/>
  <c r="BG893" i="8"/>
  <c r="BD893" i="8"/>
  <c r="BC893" i="8"/>
  <c r="BF892" i="8"/>
  <c r="BG892" i="8"/>
  <c r="BD892" i="8"/>
  <c r="BC892" i="8"/>
  <c r="BF891" i="8"/>
  <c r="BG891" i="8"/>
  <c r="BD891" i="8"/>
  <c r="BC891" i="8"/>
  <c r="BF890" i="8"/>
  <c r="BG890" i="8"/>
  <c r="BD890" i="8"/>
  <c r="BC890" i="8"/>
  <c r="BF889" i="8"/>
  <c r="BG889" i="8"/>
  <c r="BD889" i="8"/>
  <c r="BC889" i="8"/>
  <c r="BF888" i="8"/>
  <c r="BG888" i="8"/>
  <c r="BD888" i="8"/>
  <c r="BC888" i="8"/>
  <c r="BF887" i="8"/>
  <c r="BG887" i="8"/>
  <c r="BD887" i="8"/>
  <c r="BC887" i="8"/>
  <c r="BF886" i="8"/>
  <c r="BG886" i="8"/>
  <c r="BD886" i="8"/>
  <c r="BC886" i="8"/>
  <c r="BF885" i="8"/>
  <c r="BG885" i="8"/>
  <c r="BD885" i="8"/>
  <c r="BC885" i="8"/>
  <c r="BF884" i="8"/>
  <c r="BG884" i="8"/>
  <c r="BD884" i="8"/>
  <c r="BC884" i="8"/>
  <c r="BF883" i="8"/>
  <c r="BG883" i="8"/>
  <c r="BD883" i="8"/>
  <c r="BC883" i="8"/>
  <c r="BF882" i="8"/>
  <c r="BG882" i="8"/>
  <c r="BD882" i="8"/>
  <c r="BC882" i="8"/>
  <c r="BF881" i="8"/>
  <c r="BG881" i="8"/>
  <c r="BD881" i="8"/>
  <c r="BC881" i="8"/>
  <c r="BF880" i="8"/>
  <c r="BG880" i="8"/>
  <c r="BD880" i="8"/>
  <c r="BC880" i="8"/>
  <c r="BF879" i="8"/>
  <c r="BG879" i="8"/>
  <c r="BD879" i="8"/>
  <c r="BC879" i="8"/>
  <c r="BF878" i="8"/>
  <c r="BG878" i="8"/>
  <c r="BD878" i="8"/>
  <c r="BC878" i="8"/>
  <c r="BF877" i="8"/>
  <c r="BG877" i="8"/>
  <c r="BD877" i="8"/>
  <c r="BC877" i="8"/>
  <c r="BF876" i="8"/>
  <c r="BG876" i="8"/>
  <c r="BD876" i="8"/>
  <c r="BC876" i="8"/>
  <c r="BF875" i="8"/>
  <c r="BG875" i="8"/>
  <c r="BD875" i="8"/>
  <c r="BC875" i="8"/>
  <c r="BF874" i="8"/>
  <c r="BG874" i="8"/>
  <c r="BD874" i="8"/>
  <c r="BC874" i="8"/>
  <c r="BF873" i="8"/>
  <c r="BG873" i="8"/>
  <c r="BD873" i="8"/>
  <c r="BC873" i="8"/>
  <c r="BF872" i="8"/>
  <c r="BG872" i="8"/>
  <c r="BD872" i="8"/>
  <c r="BC872" i="8"/>
  <c r="BF871" i="8"/>
  <c r="BG871" i="8"/>
  <c r="BD871" i="8"/>
  <c r="BC871" i="8"/>
  <c r="BF870" i="8"/>
  <c r="BG870" i="8"/>
  <c r="BD870" i="8"/>
  <c r="BC870" i="8"/>
  <c r="BF869" i="8"/>
  <c r="BG869" i="8"/>
  <c r="BD869" i="8"/>
  <c r="BC869" i="8"/>
  <c r="BF868" i="8"/>
  <c r="BG868" i="8"/>
  <c r="BD868" i="8"/>
  <c r="BC868" i="8"/>
  <c r="BF867" i="8"/>
  <c r="BG867" i="8"/>
  <c r="BD867" i="8"/>
  <c r="BC867" i="8"/>
  <c r="BF866" i="8"/>
  <c r="BG866" i="8"/>
  <c r="BD866" i="8"/>
  <c r="BC866" i="8"/>
  <c r="BF865" i="8"/>
  <c r="BG865" i="8"/>
  <c r="BD865" i="8"/>
  <c r="BC865" i="8"/>
  <c r="BF864" i="8"/>
  <c r="BG864" i="8"/>
  <c r="BD864" i="8"/>
  <c r="BC864" i="8"/>
  <c r="BF863" i="8"/>
  <c r="BG863" i="8"/>
  <c r="BD863" i="8"/>
  <c r="BC863" i="8"/>
  <c r="BF862" i="8"/>
  <c r="BG862" i="8"/>
  <c r="BD862" i="8"/>
  <c r="BC862" i="8"/>
  <c r="BF861" i="8"/>
  <c r="BG861" i="8"/>
  <c r="BD861" i="8"/>
  <c r="BC861" i="8"/>
  <c r="BF860" i="8"/>
  <c r="BG860" i="8"/>
  <c r="BD860" i="8"/>
  <c r="BC860" i="8"/>
  <c r="BF859" i="8"/>
  <c r="BG859" i="8"/>
  <c r="BD859" i="8"/>
  <c r="BC859" i="8"/>
  <c r="BF858" i="8"/>
  <c r="BG858" i="8"/>
  <c r="BD858" i="8"/>
  <c r="BC858" i="8"/>
  <c r="BF857" i="8"/>
  <c r="BG857" i="8"/>
  <c r="BD857" i="8"/>
  <c r="BC857" i="8"/>
  <c r="BF856" i="8"/>
  <c r="BG856" i="8"/>
  <c r="BD856" i="8"/>
  <c r="BC856" i="8"/>
  <c r="BF855" i="8"/>
  <c r="BG855" i="8"/>
  <c r="BD855" i="8"/>
  <c r="BC855" i="8"/>
  <c r="BF854" i="8"/>
  <c r="BG854" i="8"/>
  <c r="BD854" i="8"/>
  <c r="BC854" i="8"/>
  <c r="BF853" i="8"/>
  <c r="BG853" i="8"/>
  <c r="BD853" i="8"/>
  <c r="BC853" i="8"/>
  <c r="BF852" i="8"/>
  <c r="BG852" i="8"/>
  <c r="BD852" i="8"/>
  <c r="BC852" i="8"/>
  <c r="BF851" i="8"/>
  <c r="BG851" i="8"/>
  <c r="BD851" i="8"/>
  <c r="BC851" i="8"/>
  <c r="BF850" i="8"/>
  <c r="BG850" i="8"/>
  <c r="BD850" i="8"/>
  <c r="BC850" i="8"/>
  <c r="BF849" i="8"/>
  <c r="BG849" i="8"/>
  <c r="BD849" i="8"/>
  <c r="BC849" i="8"/>
  <c r="BF848" i="8"/>
  <c r="BG848" i="8"/>
  <c r="BD848" i="8"/>
  <c r="BC848" i="8"/>
  <c r="BF847" i="8"/>
  <c r="BG847" i="8"/>
  <c r="BD847" i="8"/>
  <c r="BC847" i="8"/>
  <c r="BF846" i="8"/>
  <c r="BG846" i="8"/>
  <c r="BD846" i="8"/>
  <c r="BC846" i="8"/>
  <c r="BF845" i="8"/>
  <c r="BG845" i="8"/>
  <c r="BD845" i="8"/>
  <c r="BC845" i="8"/>
  <c r="BF844" i="8"/>
  <c r="BG844" i="8"/>
  <c r="BD844" i="8"/>
  <c r="BC844" i="8"/>
  <c r="BF843" i="8"/>
  <c r="BG843" i="8"/>
  <c r="BD843" i="8"/>
  <c r="BC843" i="8"/>
  <c r="BF842" i="8"/>
  <c r="BG842" i="8"/>
  <c r="BD842" i="8"/>
  <c r="BC842" i="8"/>
  <c r="BF841" i="8"/>
  <c r="BG841" i="8"/>
  <c r="BD841" i="8"/>
  <c r="BC841" i="8"/>
  <c r="BF840" i="8"/>
  <c r="BG840" i="8"/>
  <c r="BD840" i="8"/>
  <c r="BC840" i="8"/>
  <c r="BF839" i="8"/>
  <c r="BG839" i="8"/>
  <c r="BD839" i="8"/>
  <c r="BC839" i="8"/>
  <c r="BF838" i="8"/>
  <c r="BG838" i="8"/>
  <c r="BD838" i="8"/>
  <c r="BC838" i="8"/>
  <c r="BF837" i="8"/>
  <c r="BG837" i="8"/>
  <c r="BD837" i="8"/>
  <c r="BC837" i="8"/>
  <c r="BF836" i="8"/>
  <c r="BG836" i="8"/>
  <c r="BD836" i="8"/>
  <c r="BC836" i="8"/>
  <c r="BF835" i="8"/>
  <c r="BG835" i="8"/>
  <c r="BD835" i="8"/>
  <c r="BC835" i="8"/>
  <c r="BF834" i="8"/>
  <c r="BG834" i="8"/>
  <c r="BD834" i="8"/>
  <c r="BC834" i="8"/>
  <c r="BF833" i="8"/>
  <c r="BG833" i="8"/>
  <c r="BD833" i="8"/>
  <c r="BC833" i="8"/>
  <c r="BF832" i="8"/>
  <c r="BG832" i="8"/>
  <c r="BD832" i="8"/>
  <c r="BC832" i="8"/>
  <c r="BF831" i="8"/>
  <c r="BG831" i="8"/>
  <c r="BD831" i="8"/>
  <c r="BC831" i="8"/>
  <c r="BF830" i="8"/>
  <c r="BG830" i="8"/>
  <c r="BD830" i="8"/>
  <c r="BC830" i="8"/>
  <c r="BF829" i="8"/>
  <c r="BG829" i="8"/>
  <c r="BD829" i="8"/>
  <c r="BC829" i="8"/>
  <c r="BF828" i="8"/>
  <c r="BG828" i="8"/>
  <c r="BD828" i="8"/>
  <c r="BC828" i="8"/>
  <c r="BF827" i="8"/>
  <c r="BG827" i="8"/>
  <c r="BD827" i="8"/>
  <c r="BC827" i="8"/>
  <c r="BF826" i="8"/>
  <c r="BG826" i="8"/>
  <c r="BD826" i="8"/>
  <c r="BC826" i="8"/>
  <c r="BF825" i="8"/>
  <c r="BG825" i="8"/>
  <c r="BD825" i="8"/>
  <c r="BC825" i="8"/>
  <c r="BF824" i="8"/>
  <c r="BG824" i="8"/>
  <c r="BD824" i="8"/>
  <c r="BC824" i="8"/>
  <c r="BF823" i="8"/>
  <c r="BG823" i="8"/>
  <c r="BD823" i="8"/>
  <c r="BC823" i="8"/>
  <c r="BF822" i="8"/>
  <c r="BG822" i="8"/>
  <c r="BD822" i="8"/>
  <c r="BC822" i="8"/>
  <c r="BF821" i="8"/>
  <c r="BG821" i="8"/>
  <c r="BD821" i="8"/>
  <c r="BC821" i="8"/>
  <c r="BF820" i="8"/>
  <c r="BG820" i="8"/>
  <c r="BD820" i="8"/>
  <c r="BC820" i="8"/>
  <c r="BF819" i="8"/>
  <c r="BG819" i="8"/>
  <c r="BD819" i="8"/>
  <c r="BC819" i="8"/>
  <c r="BF818" i="8"/>
  <c r="BG818" i="8"/>
  <c r="BD818" i="8"/>
  <c r="BC818" i="8"/>
  <c r="BF817" i="8"/>
  <c r="BG817" i="8"/>
  <c r="BD817" i="8"/>
  <c r="BC817" i="8"/>
  <c r="BF816" i="8"/>
  <c r="BG816" i="8"/>
  <c r="BD816" i="8"/>
  <c r="BC816" i="8"/>
  <c r="BF815" i="8"/>
  <c r="BG815" i="8"/>
  <c r="BD815" i="8"/>
  <c r="BC815" i="8"/>
  <c r="BF814" i="8"/>
  <c r="BG814" i="8"/>
  <c r="BD814" i="8"/>
  <c r="BC814" i="8"/>
  <c r="BF813" i="8"/>
  <c r="BG813" i="8"/>
  <c r="BD813" i="8"/>
  <c r="BC813" i="8"/>
  <c r="BF812" i="8"/>
  <c r="BG812" i="8"/>
  <c r="BD812" i="8"/>
  <c r="BC812" i="8"/>
  <c r="BF811" i="8"/>
  <c r="BG811" i="8"/>
  <c r="BD811" i="8"/>
  <c r="BC811" i="8"/>
  <c r="BF810" i="8"/>
  <c r="BG810" i="8"/>
  <c r="BD810" i="8"/>
  <c r="BC810" i="8"/>
  <c r="BF809" i="8"/>
  <c r="BG809" i="8"/>
  <c r="BD809" i="8"/>
  <c r="BC809" i="8"/>
  <c r="BF808" i="8"/>
  <c r="BG808" i="8"/>
  <c r="BD808" i="8"/>
  <c r="BC808" i="8"/>
  <c r="BF807" i="8"/>
  <c r="BG807" i="8"/>
  <c r="BD807" i="8"/>
  <c r="BC807" i="8"/>
  <c r="BF806" i="8"/>
  <c r="BG806" i="8"/>
  <c r="BD806" i="8"/>
  <c r="BC806" i="8"/>
  <c r="BF805" i="8"/>
  <c r="BG805" i="8"/>
  <c r="BD805" i="8"/>
  <c r="BC805" i="8"/>
  <c r="BF804" i="8"/>
  <c r="BG804" i="8"/>
  <c r="BD804" i="8"/>
  <c r="BC804" i="8"/>
  <c r="BF803" i="8"/>
  <c r="BG803" i="8"/>
  <c r="BD803" i="8"/>
  <c r="BC803" i="8"/>
  <c r="BF802" i="8"/>
  <c r="BG802" i="8"/>
  <c r="BD802" i="8"/>
  <c r="BC802" i="8"/>
  <c r="BF801" i="8"/>
  <c r="BG801" i="8"/>
  <c r="BD801" i="8"/>
  <c r="BC801" i="8"/>
  <c r="BF800" i="8"/>
  <c r="BG800" i="8"/>
  <c r="BD800" i="8"/>
  <c r="BC800" i="8"/>
  <c r="BF799" i="8"/>
  <c r="BG799" i="8"/>
  <c r="BD799" i="8"/>
  <c r="BC799" i="8"/>
  <c r="BF798" i="8"/>
  <c r="BG798" i="8"/>
  <c r="BD798" i="8"/>
  <c r="BC798" i="8"/>
  <c r="BF797" i="8"/>
  <c r="BG797" i="8"/>
  <c r="BD797" i="8"/>
  <c r="BC797" i="8"/>
  <c r="BF796" i="8"/>
  <c r="BG796" i="8"/>
  <c r="BD796" i="8"/>
  <c r="BC796" i="8"/>
  <c r="BF795" i="8"/>
  <c r="BG795" i="8"/>
  <c r="BD795" i="8"/>
  <c r="BC795" i="8"/>
  <c r="BF794" i="8"/>
  <c r="BG794" i="8"/>
  <c r="BD794" i="8"/>
  <c r="BC794" i="8"/>
  <c r="BF793" i="8"/>
  <c r="BG793" i="8"/>
  <c r="BD793" i="8"/>
  <c r="BC793" i="8"/>
  <c r="BF792" i="8"/>
  <c r="BG792" i="8"/>
  <c r="BD792" i="8"/>
  <c r="BC792" i="8"/>
  <c r="BF791" i="8"/>
  <c r="BG791" i="8"/>
  <c r="BD791" i="8"/>
  <c r="BC791" i="8"/>
  <c r="BF790" i="8"/>
  <c r="BG790" i="8"/>
  <c r="BD790" i="8"/>
  <c r="BC790" i="8"/>
  <c r="BF789" i="8"/>
  <c r="BG789" i="8"/>
  <c r="BD789" i="8"/>
  <c r="BC789" i="8"/>
  <c r="BF788" i="8"/>
  <c r="BG788" i="8"/>
  <c r="BD788" i="8"/>
  <c r="BC788" i="8"/>
  <c r="BF787" i="8"/>
  <c r="BG787" i="8"/>
  <c r="BD787" i="8"/>
  <c r="BC787" i="8"/>
  <c r="BF786" i="8"/>
  <c r="BG786" i="8"/>
  <c r="BD786" i="8"/>
  <c r="BC786" i="8"/>
  <c r="BF785" i="8"/>
  <c r="BG785" i="8"/>
  <c r="BD785" i="8"/>
  <c r="BC785" i="8"/>
  <c r="BF784" i="8"/>
  <c r="BG784" i="8"/>
  <c r="BD784" i="8"/>
  <c r="BC784" i="8"/>
  <c r="BF783" i="8"/>
  <c r="BG783" i="8"/>
  <c r="BD783" i="8"/>
  <c r="BC783" i="8"/>
  <c r="BF782" i="8"/>
  <c r="BG782" i="8"/>
  <c r="BD782" i="8"/>
  <c r="BC782" i="8"/>
  <c r="BF781" i="8"/>
  <c r="BG781" i="8"/>
  <c r="BD781" i="8"/>
  <c r="BC781" i="8"/>
  <c r="BF780" i="8"/>
  <c r="BG780" i="8"/>
  <c r="BD780" i="8"/>
  <c r="BC780" i="8"/>
  <c r="BF779" i="8"/>
  <c r="BG779" i="8"/>
  <c r="BD779" i="8"/>
  <c r="BC779" i="8"/>
  <c r="BF778" i="8"/>
  <c r="BG778" i="8"/>
  <c r="BD778" i="8"/>
  <c r="BC778" i="8"/>
  <c r="BF777" i="8"/>
  <c r="BG777" i="8"/>
  <c r="BD777" i="8"/>
  <c r="BC777" i="8"/>
  <c r="BF776" i="8"/>
  <c r="BG776" i="8"/>
  <c r="BD776" i="8"/>
  <c r="BC776" i="8"/>
  <c r="BF775" i="8"/>
  <c r="BG775" i="8"/>
  <c r="BD775" i="8"/>
  <c r="BC775" i="8"/>
  <c r="BF774" i="8"/>
  <c r="BG774" i="8"/>
  <c r="BD774" i="8"/>
  <c r="BC774" i="8"/>
  <c r="BF773" i="8"/>
  <c r="BG773" i="8"/>
  <c r="BD773" i="8"/>
  <c r="BC773" i="8"/>
  <c r="BF772" i="8"/>
  <c r="BG772" i="8"/>
  <c r="BD772" i="8"/>
  <c r="BC772" i="8"/>
  <c r="BF771" i="8"/>
  <c r="BG771" i="8"/>
  <c r="BD771" i="8"/>
  <c r="BC771" i="8"/>
  <c r="BF770" i="8"/>
  <c r="BG770" i="8"/>
  <c r="BD770" i="8"/>
  <c r="BC770" i="8"/>
  <c r="BF769" i="8"/>
  <c r="BG769" i="8"/>
  <c r="BD769" i="8"/>
  <c r="BC769" i="8"/>
  <c r="BF768" i="8"/>
  <c r="BG768" i="8"/>
  <c r="BD768" i="8"/>
  <c r="BC768" i="8"/>
  <c r="BF767" i="8"/>
  <c r="BG767" i="8"/>
  <c r="BD767" i="8"/>
  <c r="BC767" i="8"/>
  <c r="BF766" i="8"/>
  <c r="BG766" i="8"/>
  <c r="BD766" i="8"/>
  <c r="BC766" i="8"/>
  <c r="BF765" i="8"/>
  <c r="BG765" i="8"/>
  <c r="BD765" i="8"/>
  <c r="BC765" i="8"/>
  <c r="BF764" i="8"/>
  <c r="BG764" i="8"/>
  <c r="BD764" i="8"/>
  <c r="BC764" i="8"/>
  <c r="BF763" i="8"/>
  <c r="BG763" i="8"/>
  <c r="BD763" i="8"/>
  <c r="BC763" i="8"/>
  <c r="BF762" i="8"/>
  <c r="BG762" i="8"/>
  <c r="BD762" i="8"/>
  <c r="BC762" i="8"/>
  <c r="BF761" i="8"/>
  <c r="BG761" i="8"/>
  <c r="BD761" i="8"/>
  <c r="BC761" i="8"/>
  <c r="BF760" i="8"/>
  <c r="BG760" i="8"/>
  <c r="BD760" i="8"/>
  <c r="BC760" i="8"/>
  <c r="BF759" i="8"/>
  <c r="BG759" i="8"/>
  <c r="BD759" i="8"/>
  <c r="BC759" i="8"/>
  <c r="BF758" i="8"/>
  <c r="BG758" i="8"/>
  <c r="BD758" i="8"/>
  <c r="BC758" i="8"/>
  <c r="BF757" i="8"/>
  <c r="BG757" i="8"/>
  <c r="BD757" i="8"/>
  <c r="BC757" i="8"/>
  <c r="BF756" i="8"/>
  <c r="BG756" i="8"/>
  <c r="BD756" i="8"/>
  <c r="BC756" i="8"/>
  <c r="BF755" i="8"/>
  <c r="BG755" i="8"/>
  <c r="BD755" i="8"/>
  <c r="BC755" i="8"/>
  <c r="BF754" i="8"/>
  <c r="BG754" i="8"/>
  <c r="BD754" i="8"/>
  <c r="BC754" i="8"/>
  <c r="BF753" i="8"/>
  <c r="BG753" i="8"/>
  <c r="BD753" i="8"/>
  <c r="BC753" i="8"/>
  <c r="BF752" i="8"/>
  <c r="BG752" i="8"/>
  <c r="BD752" i="8"/>
  <c r="BC752" i="8"/>
  <c r="BF751" i="8"/>
  <c r="BG751" i="8"/>
  <c r="BD751" i="8"/>
  <c r="BC751" i="8"/>
  <c r="BF750" i="8"/>
  <c r="BG750" i="8"/>
  <c r="BD750" i="8"/>
  <c r="BC750" i="8"/>
  <c r="BF749" i="8"/>
  <c r="BG749" i="8"/>
  <c r="BD749" i="8"/>
  <c r="BC749" i="8"/>
  <c r="BF748" i="8"/>
  <c r="BG748" i="8"/>
  <c r="BD748" i="8"/>
  <c r="BC748" i="8"/>
  <c r="BF747" i="8"/>
  <c r="BG747" i="8"/>
  <c r="BD747" i="8"/>
  <c r="BC747" i="8"/>
  <c r="BF746" i="8"/>
  <c r="BG746" i="8"/>
  <c r="BD746" i="8"/>
  <c r="BC746" i="8"/>
  <c r="BF745" i="8"/>
  <c r="BG745" i="8"/>
  <c r="BD745" i="8"/>
  <c r="BC745" i="8"/>
  <c r="BF744" i="8"/>
  <c r="BG744" i="8"/>
  <c r="BD744" i="8"/>
  <c r="BC744" i="8"/>
  <c r="BF743" i="8"/>
  <c r="BG743" i="8"/>
  <c r="BD743" i="8"/>
  <c r="BC743" i="8"/>
  <c r="BF742" i="8"/>
  <c r="BG742" i="8"/>
  <c r="BD742" i="8"/>
  <c r="BC742" i="8"/>
  <c r="BF741" i="8"/>
  <c r="BG741" i="8"/>
  <c r="BD741" i="8"/>
  <c r="BC741" i="8"/>
  <c r="BF740" i="8"/>
  <c r="BG740" i="8"/>
  <c r="BD740" i="8"/>
  <c r="BC740" i="8"/>
  <c r="BF739" i="8"/>
  <c r="BG739" i="8"/>
  <c r="BD739" i="8"/>
  <c r="BC739" i="8"/>
  <c r="BF738" i="8"/>
  <c r="BG738" i="8"/>
  <c r="BD738" i="8"/>
  <c r="BC738" i="8"/>
  <c r="BF737" i="8"/>
  <c r="BG737" i="8"/>
  <c r="BD737" i="8"/>
  <c r="BC737" i="8"/>
  <c r="BF736" i="8"/>
  <c r="BG736" i="8"/>
  <c r="BD736" i="8"/>
  <c r="BC736" i="8"/>
  <c r="BF735" i="8"/>
  <c r="BG735" i="8"/>
  <c r="BD735" i="8"/>
  <c r="BC735" i="8"/>
  <c r="BF734" i="8"/>
  <c r="BG734" i="8"/>
  <c r="BD734" i="8"/>
  <c r="BC734" i="8"/>
  <c r="BF733" i="8"/>
  <c r="BG733" i="8"/>
  <c r="BD733" i="8"/>
  <c r="BC733" i="8"/>
  <c r="BF732" i="8"/>
  <c r="BG732" i="8"/>
  <c r="BD732" i="8"/>
  <c r="BC732" i="8"/>
  <c r="BF731" i="8"/>
  <c r="BG731" i="8"/>
  <c r="BD731" i="8"/>
  <c r="BC731" i="8"/>
  <c r="BF730" i="8"/>
  <c r="BG730" i="8"/>
  <c r="BD730" i="8"/>
  <c r="BC730" i="8"/>
  <c r="BF729" i="8"/>
  <c r="BG729" i="8"/>
  <c r="BD729" i="8"/>
  <c r="BC729" i="8"/>
  <c r="BF728" i="8"/>
  <c r="BG728" i="8"/>
  <c r="BD728" i="8"/>
  <c r="BC728" i="8"/>
  <c r="BF727" i="8"/>
  <c r="BG727" i="8"/>
  <c r="BD727" i="8"/>
  <c r="BC727" i="8"/>
  <c r="BF726" i="8"/>
  <c r="BG726" i="8"/>
  <c r="BD726" i="8"/>
  <c r="BC726" i="8"/>
  <c r="BF725" i="8"/>
  <c r="BG725" i="8"/>
  <c r="BD725" i="8"/>
  <c r="BC725" i="8"/>
  <c r="BF724" i="8"/>
  <c r="BG724" i="8"/>
  <c r="BD724" i="8"/>
  <c r="BC724" i="8"/>
  <c r="BF723" i="8"/>
  <c r="BG723" i="8"/>
  <c r="BD723" i="8"/>
  <c r="BC723" i="8"/>
  <c r="BF722" i="8"/>
  <c r="BG722" i="8"/>
  <c r="BD722" i="8"/>
  <c r="BC722" i="8"/>
  <c r="BF721" i="8"/>
  <c r="BG721" i="8"/>
  <c r="BD721" i="8"/>
  <c r="BC721" i="8"/>
  <c r="BF720" i="8"/>
  <c r="BG720" i="8"/>
  <c r="BD720" i="8"/>
  <c r="BC720" i="8"/>
  <c r="BF719" i="8"/>
  <c r="BG719" i="8"/>
  <c r="BD719" i="8"/>
  <c r="BC719" i="8"/>
  <c r="BF718" i="8"/>
  <c r="BG718" i="8"/>
  <c r="BD718" i="8"/>
  <c r="BC718" i="8"/>
  <c r="BF717" i="8"/>
  <c r="BG717" i="8"/>
  <c r="BD717" i="8"/>
  <c r="BC717" i="8"/>
  <c r="BF716" i="8"/>
  <c r="BG716" i="8"/>
  <c r="BD716" i="8"/>
  <c r="BC716" i="8"/>
  <c r="BF715" i="8"/>
  <c r="BG715" i="8"/>
  <c r="BD715" i="8"/>
  <c r="BC715" i="8"/>
  <c r="BF714" i="8"/>
  <c r="BG714" i="8"/>
  <c r="BD714" i="8"/>
  <c r="BC714" i="8"/>
  <c r="BF713" i="8"/>
  <c r="BG713" i="8"/>
  <c r="BD713" i="8"/>
  <c r="BC713" i="8"/>
  <c r="BF712" i="8"/>
  <c r="BG712" i="8"/>
  <c r="BD712" i="8"/>
  <c r="BC712" i="8"/>
  <c r="BF711" i="8"/>
  <c r="BG711" i="8"/>
  <c r="BD711" i="8"/>
  <c r="BC711" i="8"/>
  <c r="BF710" i="8"/>
  <c r="BG710" i="8"/>
  <c r="BD710" i="8"/>
  <c r="BC710" i="8"/>
  <c r="BF709" i="8"/>
  <c r="BG709" i="8"/>
  <c r="BD709" i="8"/>
  <c r="BC709" i="8"/>
  <c r="BF708" i="8"/>
  <c r="BG708" i="8"/>
  <c r="BD708" i="8"/>
  <c r="BC708" i="8"/>
  <c r="BF707" i="8"/>
  <c r="BG707" i="8"/>
  <c r="BD707" i="8"/>
  <c r="BC707" i="8"/>
  <c r="BF706" i="8"/>
  <c r="BG706" i="8"/>
  <c r="BD706" i="8"/>
  <c r="BC706" i="8"/>
  <c r="BF705" i="8"/>
  <c r="BG705" i="8"/>
  <c r="BD705" i="8"/>
  <c r="BC705" i="8"/>
  <c r="BF704" i="8"/>
  <c r="BG704" i="8"/>
  <c r="BD704" i="8"/>
  <c r="BC704" i="8"/>
  <c r="BF703" i="8"/>
  <c r="BG703" i="8"/>
  <c r="BD703" i="8"/>
  <c r="BC703" i="8"/>
  <c r="BF702" i="8"/>
  <c r="BG702" i="8"/>
  <c r="BD702" i="8"/>
  <c r="BC702" i="8"/>
  <c r="BF701" i="8"/>
  <c r="BG701" i="8"/>
  <c r="BD701" i="8"/>
  <c r="BC701" i="8"/>
  <c r="BF700" i="8"/>
  <c r="BG700" i="8"/>
  <c r="BD700" i="8"/>
  <c r="BC700" i="8"/>
  <c r="BF699" i="8"/>
  <c r="BG699" i="8"/>
  <c r="BD699" i="8"/>
  <c r="BC699" i="8"/>
  <c r="BF698" i="8"/>
  <c r="BG698" i="8"/>
  <c r="BD698" i="8"/>
  <c r="BC698" i="8"/>
  <c r="BF697" i="8"/>
  <c r="BG697" i="8"/>
  <c r="BD697" i="8"/>
  <c r="BC697" i="8"/>
  <c r="BF696" i="8"/>
  <c r="BG696" i="8"/>
  <c r="BD696" i="8"/>
  <c r="BC696" i="8"/>
  <c r="BF695" i="8"/>
  <c r="BG695" i="8"/>
  <c r="BD695" i="8"/>
  <c r="BC695" i="8"/>
  <c r="BF694" i="8"/>
  <c r="BG694" i="8"/>
  <c r="BD694" i="8"/>
  <c r="BC694" i="8"/>
  <c r="BF693" i="8"/>
  <c r="BG693" i="8"/>
  <c r="BD693" i="8"/>
  <c r="BC693" i="8"/>
  <c r="BF692" i="8"/>
  <c r="BG692" i="8"/>
  <c r="BD692" i="8"/>
  <c r="BC692" i="8"/>
  <c r="BF691" i="8"/>
  <c r="BG691" i="8"/>
  <c r="BD691" i="8"/>
  <c r="BC691" i="8"/>
  <c r="BF690" i="8"/>
  <c r="BG690" i="8"/>
  <c r="BD690" i="8"/>
  <c r="BC690" i="8"/>
  <c r="BF689" i="8"/>
  <c r="BG689" i="8"/>
  <c r="BD689" i="8"/>
  <c r="BC689" i="8"/>
  <c r="BF688" i="8"/>
  <c r="BG688" i="8"/>
  <c r="BD688" i="8"/>
  <c r="BC688" i="8"/>
  <c r="BF687" i="8"/>
  <c r="BG687" i="8"/>
  <c r="BD687" i="8"/>
  <c r="BC687" i="8"/>
  <c r="BF686" i="8"/>
  <c r="BG686" i="8"/>
  <c r="BD686" i="8"/>
  <c r="BC686" i="8"/>
  <c r="BF685" i="8"/>
  <c r="BG685" i="8"/>
  <c r="BD685" i="8"/>
  <c r="BC685" i="8"/>
  <c r="BF684" i="8"/>
  <c r="BG684" i="8"/>
  <c r="BD684" i="8"/>
  <c r="BC684" i="8"/>
  <c r="BF683" i="8"/>
  <c r="BG683" i="8"/>
  <c r="BD683" i="8"/>
  <c r="BC683" i="8"/>
  <c r="BF682" i="8"/>
  <c r="BG682" i="8"/>
  <c r="BD682" i="8"/>
  <c r="BC682" i="8"/>
  <c r="BF681" i="8"/>
  <c r="BG681" i="8"/>
  <c r="BD681" i="8"/>
  <c r="BC681" i="8"/>
  <c r="BF680" i="8"/>
  <c r="BG680" i="8"/>
  <c r="BD680" i="8"/>
  <c r="BC680" i="8"/>
  <c r="BF679" i="8"/>
  <c r="BG679" i="8"/>
  <c r="BD679" i="8"/>
  <c r="BC679" i="8"/>
  <c r="BF678" i="8"/>
  <c r="BG678" i="8"/>
  <c r="BD678" i="8"/>
  <c r="BC678" i="8"/>
  <c r="BF677" i="8"/>
  <c r="BG677" i="8"/>
  <c r="BD677" i="8"/>
  <c r="BC677" i="8"/>
  <c r="BF676" i="8"/>
  <c r="BG676" i="8"/>
  <c r="BD676" i="8"/>
  <c r="BC676" i="8"/>
  <c r="BF675" i="8"/>
  <c r="BG675" i="8"/>
  <c r="BD675" i="8"/>
  <c r="BC675" i="8"/>
  <c r="BF674" i="8"/>
  <c r="BG674" i="8"/>
  <c r="BD674" i="8"/>
  <c r="BC674" i="8"/>
  <c r="BF673" i="8"/>
  <c r="BG673" i="8"/>
  <c r="BD673" i="8"/>
  <c r="BC673" i="8"/>
  <c r="BF672" i="8"/>
  <c r="BG672" i="8"/>
  <c r="BD672" i="8"/>
  <c r="BC672" i="8"/>
  <c r="BF671" i="8"/>
  <c r="BG671" i="8"/>
  <c r="BD671" i="8"/>
  <c r="BC671" i="8"/>
  <c r="BF670" i="8"/>
  <c r="BG670" i="8"/>
  <c r="BD670" i="8"/>
  <c r="BC670" i="8"/>
  <c r="BF669" i="8"/>
  <c r="BG669" i="8"/>
  <c r="BD669" i="8"/>
  <c r="BC669" i="8"/>
  <c r="BF668" i="8"/>
  <c r="BG668" i="8"/>
  <c r="BD668" i="8"/>
  <c r="BC668" i="8"/>
  <c r="BF667" i="8"/>
  <c r="BG667" i="8"/>
  <c r="BD667" i="8"/>
  <c r="BC667" i="8"/>
  <c r="BF666" i="8"/>
  <c r="BG666" i="8"/>
  <c r="BD666" i="8"/>
  <c r="BC666" i="8"/>
  <c r="BF665" i="8"/>
  <c r="BG665" i="8"/>
  <c r="BD665" i="8"/>
  <c r="BC665" i="8"/>
  <c r="BF664" i="8"/>
  <c r="BG664" i="8"/>
  <c r="BD664" i="8"/>
  <c r="BC664" i="8"/>
  <c r="BF663" i="8"/>
  <c r="BG663" i="8"/>
  <c r="BD663" i="8"/>
  <c r="BC663" i="8"/>
  <c r="BF662" i="8"/>
  <c r="BG662" i="8"/>
  <c r="BD662" i="8"/>
  <c r="BC662" i="8"/>
  <c r="BF661" i="8"/>
  <c r="BG661" i="8"/>
  <c r="BD661" i="8"/>
  <c r="BC661" i="8"/>
  <c r="BF660" i="8"/>
  <c r="BG660" i="8"/>
  <c r="BD660" i="8"/>
  <c r="BC660" i="8"/>
  <c r="BF659" i="8"/>
  <c r="BG659" i="8"/>
  <c r="BD659" i="8"/>
  <c r="BC659" i="8"/>
  <c r="BF658" i="8"/>
  <c r="BG658" i="8"/>
  <c r="BD658" i="8"/>
  <c r="BC658" i="8"/>
  <c r="BF657" i="8"/>
  <c r="BG657" i="8"/>
  <c r="BD657" i="8"/>
  <c r="BC657" i="8"/>
  <c r="BF656" i="8"/>
  <c r="BG656" i="8"/>
  <c r="BD656" i="8"/>
  <c r="BC656" i="8"/>
  <c r="BF655" i="8"/>
  <c r="BG655" i="8"/>
  <c r="BD655" i="8"/>
  <c r="BC655" i="8"/>
  <c r="BF654" i="8"/>
  <c r="BG654" i="8"/>
  <c r="BD654" i="8"/>
  <c r="BC654" i="8"/>
  <c r="BF653" i="8"/>
  <c r="BG653" i="8"/>
  <c r="BD653" i="8"/>
  <c r="BC653" i="8"/>
  <c r="BF652" i="8"/>
  <c r="BG652" i="8"/>
  <c r="BD652" i="8"/>
  <c r="BC652" i="8"/>
  <c r="BF651" i="8"/>
  <c r="BG651" i="8"/>
  <c r="BD651" i="8"/>
  <c r="BC651" i="8"/>
  <c r="BF650" i="8"/>
  <c r="BG650" i="8"/>
  <c r="BD650" i="8"/>
  <c r="BC650" i="8"/>
  <c r="BF649" i="8"/>
  <c r="BG649" i="8"/>
  <c r="BD649" i="8"/>
  <c r="BC649" i="8"/>
  <c r="BF648" i="8"/>
  <c r="BG648" i="8"/>
  <c r="BD648" i="8"/>
  <c r="BC648" i="8"/>
  <c r="BF647" i="8"/>
  <c r="BG647" i="8"/>
  <c r="BD647" i="8"/>
  <c r="BC647" i="8"/>
  <c r="BF646" i="8"/>
  <c r="BG646" i="8"/>
  <c r="BD646" i="8"/>
  <c r="BC646" i="8"/>
  <c r="BF645" i="8"/>
  <c r="BG645" i="8"/>
  <c r="BD645" i="8"/>
  <c r="BC645" i="8"/>
  <c r="BF644" i="8"/>
  <c r="BG644" i="8"/>
  <c r="BD644" i="8"/>
  <c r="BC644" i="8"/>
  <c r="BF643" i="8"/>
  <c r="BG643" i="8"/>
  <c r="BD643" i="8"/>
  <c r="BC643" i="8"/>
  <c r="BF642" i="8"/>
  <c r="BG642" i="8"/>
  <c r="BD642" i="8"/>
  <c r="BC642" i="8"/>
  <c r="BF641" i="8"/>
  <c r="BG641" i="8"/>
  <c r="BD641" i="8"/>
  <c r="BC641" i="8"/>
  <c r="BF640" i="8"/>
  <c r="BG640" i="8"/>
  <c r="BD640" i="8"/>
  <c r="BC640" i="8"/>
  <c r="BF639" i="8"/>
  <c r="BG639" i="8"/>
  <c r="BD639" i="8"/>
  <c r="BC639" i="8"/>
  <c r="BF638" i="8"/>
  <c r="BG638" i="8"/>
  <c r="BD638" i="8"/>
  <c r="BC638" i="8"/>
  <c r="BF637" i="8"/>
  <c r="BG637" i="8"/>
  <c r="BD637" i="8"/>
  <c r="BC637" i="8"/>
  <c r="BF636" i="8"/>
  <c r="BG636" i="8"/>
  <c r="BD636" i="8"/>
  <c r="BC636" i="8"/>
  <c r="BF635" i="8"/>
  <c r="BG635" i="8"/>
  <c r="BD635" i="8"/>
  <c r="BC635" i="8"/>
  <c r="BF634" i="8"/>
  <c r="BG634" i="8"/>
  <c r="BD634" i="8"/>
  <c r="BC634" i="8"/>
  <c r="BF633" i="8"/>
  <c r="BG633" i="8"/>
  <c r="BD633" i="8"/>
  <c r="BC633" i="8"/>
  <c r="BF632" i="8"/>
  <c r="BG632" i="8"/>
  <c r="BD632" i="8"/>
  <c r="BC632" i="8"/>
  <c r="BF631" i="8"/>
  <c r="BG631" i="8"/>
  <c r="BD631" i="8"/>
  <c r="BC631" i="8"/>
  <c r="BF630" i="8"/>
  <c r="BG630" i="8"/>
  <c r="BD630" i="8"/>
  <c r="BC630" i="8"/>
  <c r="BF629" i="8"/>
  <c r="BG629" i="8"/>
  <c r="BD629" i="8"/>
  <c r="BC629" i="8"/>
  <c r="BF628" i="8"/>
  <c r="BG628" i="8"/>
  <c r="BD628" i="8"/>
  <c r="BC628" i="8"/>
  <c r="BF627" i="8"/>
  <c r="BG627" i="8"/>
  <c r="BD627" i="8"/>
  <c r="BC627" i="8"/>
  <c r="BF626" i="8"/>
  <c r="BG626" i="8"/>
  <c r="BD626" i="8"/>
  <c r="BC626" i="8"/>
  <c r="BF625" i="8"/>
  <c r="BG625" i="8"/>
  <c r="BD625" i="8"/>
  <c r="BC625" i="8"/>
  <c r="BF624" i="8"/>
  <c r="BG624" i="8"/>
  <c r="BD624" i="8"/>
  <c r="BC624" i="8"/>
  <c r="BF623" i="8"/>
  <c r="BG623" i="8"/>
  <c r="BD623" i="8"/>
  <c r="BC623" i="8"/>
  <c r="BF622" i="8"/>
  <c r="BG622" i="8"/>
  <c r="BD622" i="8"/>
  <c r="BC622" i="8"/>
  <c r="BF621" i="8"/>
  <c r="BG621" i="8"/>
  <c r="BD621" i="8"/>
  <c r="BC621" i="8"/>
  <c r="BF620" i="8"/>
  <c r="BG620" i="8"/>
  <c r="BD620" i="8"/>
  <c r="BC620" i="8"/>
  <c r="BF619" i="8"/>
  <c r="BG619" i="8"/>
  <c r="BD619" i="8"/>
  <c r="BC619" i="8"/>
  <c r="BF618" i="8"/>
  <c r="BG618" i="8"/>
  <c r="BD618" i="8"/>
  <c r="BC618" i="8"/>
  <c r="BF617" i="8"/>
  <c r="BG617" i="8"/>
  <c r="BD617" i="8"/>
  <c r="BC617" i="8"/>
  <c r="BF616" i="8"/>
  <c r="BG616" i="8"/>
  <c r="BD616" i="8"/>
  <c r="BC616" i="8"/>
  <c r="BF615" i="8"/>
  <c r="BG615" i="8"/>
  <c r="BD615" i="8"/>
  <c r="BC615" i="8"/>
  <c r="BF614" i="8"/>
  <c r="BG614" i="8"/>
  <c r="BD614" i="8"/>
  <c r="BC614" i="8"/>
  <c r="BF613" i="8"/>
  <c r="BG613" i="8"/>
  <c r="BD613" i="8"/>
  <c r="BC613" i="8"/>
  <c r="BF612" i="8"/>
  <c r="BG612" i="8"/>
  <c r="BD612" i="8"/>
  <c r="BC612" i="8"/>
  <c r="BD9" i="8" l="1"/>
  <c r="AY9" i="8"/>
  <c r="BA9" i="8"/>
  <c r="N9" i="8" l="1"/>
  <c r="BM1000" i="8" l="1"/>
  <c r="BM994" i="8"/>
  <c r="BM988" i="8"/>
  <c r="BM982" i="8"/>
  <c r="BM976" i="8"/>
  <c r="BM970" i="8"/>
  <c r="BM964" i="8"/>
  <c r="BM958" i="8"/>
  <c r="BM952" i="8"/>
  <c r="BM946" i="8"/>
  <c r="BM940" i="8"/>
  <c r="BM934" i="8"/>
  <c r="BM928" i="8"/>
  <c r="BM922" i="8"/>
  <c r="BM916" i="8"/>
  <c r="BM910" i="8"/>
  <c r="BM904" i="8"/>
  <c r="BM898" i="8"/>
  <c r="BM892" i="8"/>
  <c r="BM886" i="8"/>
  <c r="BM880" i="8"/>
  <c r="BM874" i="8"/>
  <c r="BM868" i="8"/>
  <c r="BM862" i="8"/>
  <c r="BM856" i="8"/>
  <c r="BM850" i="8"/>
  <c r="BM844" i="8"/>
  <c r="BM838" i="8"/>
  <c r="BM832" i="8"/>
  <c r="BM826" i="8"/>
  <c r="BM820" i="8"/>
  <c r="BM814" i="8"/>
  <c r="BM808" i="8"/>
  <c r="BM802" i="8"/>
  <c r="BM796" i="8"/>
  <c r="BM790" i="8"/>
  <c r="BM784" i="8"/>
  <c r="BM778" i="8"/>
  <c r="BM772" i="8"/>
  <c r="BM766" i="8"/>
  <c r="BM760" i="8"/>
  <c r="BM754" i="8"/>
  <c r="BM748" i="8"/>
  <c r="BM742" i="8"/>
  <c r="BM736" i="8"/>
  <c r="BM730" i="8"/>
  <c r="BM724" i="8"/>
  <c r="BM718" i="8"/>
  <c r="BM712" i="8"/>
  <c r="BM706" i="8"/>
  <c r="BM700" i="8"/>
  <c r="BM694" i="8"/>
  <c r="BM688" i="8"/>
  <c r="BM682" i="8"/>
  <c r="BM676" i="8"/>
  <c r="BM670" i="8"/>
  <c r="BM664" i="8"/>
  <c r="BM658" i="8"/>
  <c r="BM652" i="8"/>
  <c r="BM646" i="8"/>
  <c r="BM640" i="8"/>
  <c r="BM634" i="8"/>
  <c r="BM628" i="8"/>
  <c r="BM622" i="8"/>
  <c r="BM616" i="8"/>
  <c r="BM999" i="8"/>
  <c r="BM993" i="8"/>
  <c r="BM987" i="8"/>
  <c r="BM981" i="8"/>
  <c r="BM975" i="8"/>
  <c r="BM969" i="8"/>
  <c r="BM963" i="8"/>
  <c r="BM957" i="8"/>
  <c r="BM951" i="8"/>
  <c r="BM945" i="8"/>
  <c r="BM939" i="8"/>
  <c r="BM933" i="8"/>
  <c r="BM927" i="8"/>
  <c r="BM921" i="8"/>
  <c r="BM915" i="8"/>
  <c r="BM909" i="8"/>
  <c r="BM903" i="8"/>
  <c r="BM897" i="8"/>
  <c r="BM891" i="8"/>
  <c r="BM885" i="8"/>
  <c r="BM879" i="8"/>
  <c r="BM873" i="8"/>
  <c r="BM867" i="8"/>
  <c r="BM861" i="8"/>
  <c r="BM855" i="8"/>
  <c r="BM849" i="8"/>
  <c r="BM843" i="8"/>
  <c r="BM837" i="8"/>
  <c r="BM831" i="8"/>
  <c r="BM825" i="8"/>
  <c r="BM819" i="8"/>
  <c r="BM813" i="8"/>
  <c r="BM807" i="8"/>
  <c r="BM801" i="8"/>
  <c r="BM795" i="8"/>
  <c r="BM789" i="8"/>
  <c r="BM783" i="8"/>
  <c r="BM777" i="8"/>
  <c r="BM771" i="8"/>
  <c r="BM765" i="8"/>
  <c r="BM759" i="8"/>
  <c r="BM753" i="8"/>
  <c r="BM747" i="8"/>
  <c r="BM741" i="8"/>
  <c r="BM735" i="8"/>
  <c r="BM729" i="8"/>
  <c r="BM723" i="8"/>
  <c r="BM717" i="8"/>
  <c r="BM711" i="8"/>
  <c r="BM705" i="8"/>
  <c r="BM699" i="8"/>
  <c r="BM693" i="8"/>
  <c r="BM687" i="8"/>
  <c r="BM681" i="8"/>
  <c r="BM675" i="8"/>
  <c r="BM669" i="8"/>
  <c r="BM663" i="8"/>
  <c r="BM657" i="8"/>
  <c r="BM651" i="8"/>
  <c r="BM645" i="8"/>
  <c r="BM639" i="8"/>
  <c r="BM633" i="8"/>
  <c r="BM627" i="8"/>
  <c r="BM621" i="8"/>
  <c r="BM615" i="8"/>
  <c r="BM998" i="8"/>
  <c r="BM992" i="8"/>
  <c r="BM986" i="8"/>
  <c r="BM980" i="8"/>
  <c r="BM974" i="8"/>
  <c r="BM968" i="8"/>
  <c r="BM962" i="8"/>
  <c r="BM956" i="8"/>
  <c r="BM950" i="8"/>
  <c r="BM944" i="8"/>
  <c r="BM938" i="8"/>
  <c r="BM932" i="8"/>
  <c r="BM926" i="8"/>
  <c r="BM920" i="8"/>
  <c r="BM914" i="8"/>
  <c r="BM908" i="8"/>
  <c r="BM902" i="8"/>
  <c r="BM896" i="8"/>
  <c r="BM890" i="8"/>
  <c r="BM884" i="8"/>
  <c r="BM878" i="8"/>
  <c r="BM872" i="8"/>
  <c r="BM866" i="8"/>
  <c r="BM860" i="8"/>
  <c r="BM854" i="8"/>
  <c r="BM848" i="8"/>
  <c r="BM842" i="8"/>
  <c r="BM836" i="8"/>
  <c r="BM830" i="8"/>
  <c r="BM824" i="8"/>
  <c r="BM818" i="8"/>
  <c r="BM812" i="8"/>
  <c r="BM806" i="8"/>
  <c r="BM800" i="8"/>
  <c r="BM794" i="8"/>
  <c r="BM788" i="8"/>
  <c r="BM782" i="8"/>
  <c r="BM776" i="8"/>
  <c r="BM770" i="8"/>
  <c r="BM764" i="8"/>
  <c r="BM758" i="8"/>
  <c r="BM752" i="8"/>
  <c r="BM746" i="8"/>
  <c r="BM740" i="8"/>
  <c r="BM734" i="8"/>
  <c r="BM728" i="8"/>
  <c r="BM722" i="8"/>
  <c r="BM716" i="8"/>
  <c r="BM710" i="8"/>
  <c r="BM704" i="8"/>
  <c r="BM698" i="8"/>
  <c r="BM692" i="8"/>
  <c r="BM686" i="8"/>
  <c r="BM680" i="8"/>
  <c r="BM674" i="8"/>
  <c r="BM668" i="8"/>
  <c r="BM662" i="8"/>
  <c r="BM656" i="8"/>
  <c r="BM650" i="8"/>
  <c r="BM644" i="8"/>
  <c r="BM638" i="8"/>
  <c r="BM632" i="8"/>
  <c r="BM626" i="8"/>
  <c r="BM620" i="8"/>
  <c r="BM614" i="8"/>
  <c r="BM997" i="8"/>
  <c r="BM991" i="8"/>
  <c r="BM985" i="8"/>
  <c r="BM979" i="8"/>
  <c r="BM973" i="8"/>
  <c r="BM967" i="8"/>
  <c r="BM961" i="8"/>
  <c r="BM955" i="8"/>
  <c r="BM949" i="8"/>
  <c r="BM943" i="8"/>
  <c r="BM937" i="8"/>
  <c r="BM931" i="8"/>
  <c r="BM925" i="8"/>
  <c r="BM919" i="8"/>
  <c r="BM913" i="8"/>
  <c r="BM907" i="8"/>
  <c r="BM901" i="8"/>
  <c r="BM895" i="8"/>
  <c r="BM889" i="8"/>
  <c r="BM883" i="8"/>
  <c r="BM877" i="8"/>
  <c r="BM871" i="8"/>
  <c r="BM865" i="8"/>
  <c r="BM859" i="8"/>
  <c r="BM853" i="8"/>
  <c r="BM847" i="8"/>
  <c r="BM841" i="8"/>
  <c r="BM835" i="8"/>
  <c r="BM829" i="8"/>
  <c r="BM823" i="8"/>
  <c r="BM817" i="8"/>
  <c r="BM811" i="8"/>
  <c r="BM805" i="8"/>
  <c r="BM799" i="8"/>
  <c r="BM793" i="8"/>
  <c r="BM787" i="8"/>
  <c r="BM781" i="8"/>
  <c r="BM775" i="8"/>
  <c r="BM769" i="8"/>
  <c r="BM763" i="8"/>
  <c r="BM757" i="8"/>
  <c r="BM751" i="8"/>
  <c r="BM745" i="8"/>
  <c r="BM739" i="8"/>
  <c r="BM733" i="8"/>
  <c r="BM727" i="8"/>
  <c r="BM721" i="8"/>
  <c r="BM715" i="8"/>
  <c r="BM709" i="8"/>
  <c r="BM703" i="8"/>
  <c r="BM697" i="8"/>
  <c r="BM691" i="8"/>
  <c r="BM685" i="8"/>
  <c r="BM679" i="8"/>
  <c r="BM673" i="8"/>
  <c r="BM667" i="8"/>
  <c r="BM661" i="8"/>
  <c r="BM655" i="8"/>
  <c r="BM649" i="8"/>
  <c r="BM643" i="8"/>
  <c r="BM637" i="8"/>
  <c r="BM631" i="8"/>
  <c r="BM625" i="8"/>
  <c r="BM619" i="8"/>
  <c r="BM613" i="8"/>
  <c r="BM996" i="8"/>
  <c r="BM990" i="8"/>
  <c r="BM984" i="8"/>
  <c r="BM978" i="8"/>
  <c r="BM972" i="8"/>
  <c r="BM966" i="8"/>
  <c r="BM960" i="8"/>
  <c r="BM954" i="8"/>
  <c r="BM948" i="8"/>
  <c r="BM942" i="8"/>
  <c r="BM936" i="8"/>
  <c r="BM930" i="8"/>
  <c r="BM924" i="8"/>
  <c r="BM918" i="8"/>
  <c r="BM912" i="8"/>
  <c r="BM906" i="8"/>
  <c r="BM900" i="8"/>
  <c r="BM894" i="8"/>
  <c r="BM888" i="8"/>
  <c r="BM882" i="8"/>
  <c r="BM876" i="8"/>
  <c r="BM870" i="8"/>
  <c r="BM864" i="8"/>
  <c r="BM858" i="8"/>
  <c r="BM852" i="8"/>
  <c r="BM846" i="8"/>
  <c r="BM840" i="8"/>
  <c r="BM834" i="8"/>
  <c r="BM828" i="8"/>
  <c r="BM822" i="8"/>
  <c r="BM816" i="8"/>
  <c r="BM810" i="8"/>
  <c r="BM804" i="8"/>
  <c r="BM798" i="8"/>
  <c r="BM792" i="8"/>
  <c r="BM786" i="8"/>
  <c r="BM780" i="8"/>
  <c r="BM774" i="8"/>
  <c r="BM768" i="8"/>
  <c r="BM762" i="8"/>
  <c r="BM756" i="8"/>
  <c r="BM750" i="8"/>
  <c r="BM744" i="8"/>
  <c r="BM738" i="8"/>
  <c r="BM732" i="8"/>
  <c r="BM726" i="8"/>
  <c r="BM720" i="8"/>
  <c r="BM714" i="8"/>
  <c r="BM708" i="8"/>
  <c r="BM702" i="8"/>
  <c r="BM696" i="8"/>
  <c r="BM690" i="8"/>
  <c r="BM684" i="8"/>
  <c r="BM678" i="8"/>
  <c r="BM672" i="8"/>
  <c r="BM666" i="8"/>
  <c r="BM660" i="8"/>
  <c r="BM654" i="8"/>
  <c r="BM648" i="8"/>
  <c r="BM642" i="8"/>
  <c r="BM636" i="8"/>
  <c r="BM630" i="8"/>
  <c r="BM624" i="8"/>
  <c r="BM618" i="8"/>
  <c r="BM612" i="8"/>
  <c r="BM995" i="8"/>
  <c r="BM989" i="8"/>
  <c r="BM983" i="8"/>
  <c r="BM977" i="8"/>
  <c r="BM971" i="8"/>
  <c r="BM965" i="8"/>
  <c r="BM959" i="8"/>
  <c r="BM953" i="8"/>
  <c r="BM947" i="8"/>
  <c r="BM941" i="8"/>
  <c r="BM935" i="8"/>
  <c r="BM929" i="8"/>
  <c r="BM923" i="8"/>
  <c r="BM917" i="8"/>
  <c r="BM911" i="8"/>
  <c r="BM905" i="8"/>
  <c r="BM899" i="8"/>
  <c r="BM893" i="8"/>
  <c r="BM887" i="8"/>
  <c r="BM881" i="8"/>
  <c r="BM875" i="8"/>
  <c r="BM869" i="8"/>
  <c r="BM863" i="8"/>
  <c r="BM857" i="8"/>
  <c r="BM851" i="8"/>
  <c r="BM845" i="8"/>
  <c r="BM839" i="8"/>
  <c r="BM833" i="8"/>
  <c r="BM827" i="8"/>
  <c r="BM821" i="8"/>
  <c r="BM815" i="8"/>
  <c r="BM809" i="8"/>
  <c r="BM803" i="8"/>
  <c r="BM797" i="8"/>
  <c r="BM791" i="8"/>
  <c r="BM785" i="8"/>
  <c r="BM779" i="8"/>
  <c r="BM773" i="8"/>
  <c r="BM767" i="8"/>
  <c r="BM761" i="8"/>
  <c r="BM755" i="8"/>
  <c r="BM749" i="8"/>
  <c r="BM743" i="8"/>
  <c r="BM737" i="8"/>
  <c r="BM731" i="8"/>
  <c r="BM725" i="8"/>
  <c r="BM719" i="8"/>
  <c r="BM713" i="8"/>
  <c r="BM707" i="8"/>
  <c r="BM701" i="8"/>
  <c r="BM695" i="8"/>
  <c r="BM689" i="8"/>
  <c r="BM683" i="8"/>
  <c r="BM677" i="8"/>
  <c r="BM671" i="8"/>
  <c r="BM665" i="8"/>
  <c r="BM659" i="8"/>
  <c r="BM653" i="8"/>
  <c r="BM647" i="8"/>
  <c r="BM641" i="8"/>
  <c r="BM635" i="8"/>
  <c r="BM629" i="8"/>
  <c r="BM623" i="8"/>
  <c r="BM617" i="8"/>
  <c r="BA612" i="8"/>
  <c r="AZ612" i="8" s="1"/>
  <c r="BA613" i="8"/>
  <c r="AZ613" i="8" s="1"/>
  <c r="BA614" i="8"/>
  <c r="AZ614" i="8" s="1"/>
  <c r="BA615" i="8"/>
  <c r="AZ615" i="8" s="1"/>
  <c r="BA616" i="8"/>
  <c r="AZ616" i="8" s="1"/>
  <c r="BA617" i="8"/>
  <c r="AZ617" i="8" s="1"/>
  <c r="BA618" i="8"/>
  <c r="AZ618" i="8" s="1"/>
  <c r="BA619" i="8"/>
  <c r="AZ619" i="8" s="1"/>
  <c r="BA620" i="8"/>
  <c r="AZ620" i="8" s="1"/>
  <c r="BA621" i="8"/>
  <c r="AZ621" i="8" s="1"/>
  <c r="BA622" i="8"/>
  <c r="AZ622" i="8" s="1"/>
  <c r="BA623" i="8"/>
  <c r="AZ623" i="8" s="1"/>
  <c r="BA624" i="8"/>
  <c r="AZ624" i="8" s="1"/>
  <c r="BA625" i="8"/>
  <c r="AZ625" i="8" s="1"/>
  <c r="BA626" i="8"/>
  <c r="AZ626" i="8" s="1"/>
  <c r="BA627" i="8"/>
  <c r="AZ627" i="8" s="1"/>
  <c r="BA628" i="8"/>
  <c r="AZ628" i="8" s="1"/>
  <c r="BA629" i="8"/>
  <c r="AZ629" i="8" s="1"/>
  <c r="BA630" i="8"/>
  <c r="AZ630" i="8" s="1"/>
  <c r="BA631" i="8"/>
  <c r="AZ631" i="8" s="1"/>
  <c r="BA632" i="8"/>
  <c r="AZ632" i="8" s="1"/>
  <c r="BA633" i="8"/>
  <c r="AZ633" i="8" s="1"/>
  <c r="BA634" i="8"/>
  <c r="AZ634" i="8" s="1"/>
  <c r="BA635" i="8"/>
  <c r="AZ635" i="8" s="1"/>
  <c r="BA636" i="8"/>
  <c r="AZ636" i="8" s="1"/>
  <c r="BA637" i="8"/>
  <c r="AZ637" i="8" s="1"/>
  <c r="BA638" i="8"/>
  <c r="AZ638" i="8" s="1"/>
  <c r="BA639" i="8"/>
  <c r="AZ639" i="8" s="1"/>
  <c r="BA640" i="8"/>
  <c r="AZ640" i="8" s="1"/>
  <c r="BA641" i="8"/>
  <c r="AZ641" i="8" s="1"/>
  <c r="BA642" i="8"/>
  <c r="AZ642" i="8" s="1"/>
  <c r="BA643" i="8"/>
  <c r="AZ643" i="8" s="1"/>
  <c r="BA644" i="8"/>
  <c r="AZ644" i="8" s="1"/>
  <c r="BA645" i="8"/>
  <c r="BA646" i="8"/>
  <c r="AZ646" i="8" s="1"/>
  <c r="BA647" i="8"/>
  <c r="AZ647" i="8" s="1"/>
  <c r="BA648" i="8"/>
  <c r="AZ648" i="8" s="1"/>
  <c r="BA649" i="8"/>
  <c r="AZ649" i="8" s="1"/>
  <c r="BA650" i="8"/>
  <c r="AZ650" i="8" s="1"/>
  <c r="BA651" i="8"/>
  <c r="AZ651" i="8" s="1"/>
  <c r="BA652" i="8"/>
  <c r="BA653" i="8"/>
  <c r="AZ653" i="8" s="1"/>
  <c r="BA654" i="8"/>
  <c r="AZ654" i="8" s="1"/>
  <c r="BA655" i="8"/>
  <c r="AZ655" i="8" s="1"/>
  <c r="BA656" i="8"/>
  <c r="AZ656" i="8" s="1"/>
  <c r="BA657" i="8"/>
  <c r="AZ657" i="8" s="1"/>
  <c r="BA658" i="8"/>
  <c r="AZ658" i="8" s="1"/>
  <c r="BA659" i="8"/>
  <c r="AZ659" i="8" s="1"/>
  <c r="BA660" i="8"/>
  <c r="AZ660" i="8" s="1"/>
  <c r="BA661" i="8"/>
  <c r="AZ661" i="8" s="1"/>
  <c r="BA662" i="8"/>
  <c r="AZ662" i="8" s="1"/>
  <c r="BA663" i="8"/>
  <c r="AZ663" i="8" s="1"/>
  <c r="BA664" i="8"/>
  <c r="AZ664" i="8" s="1"/>
  <c r="BA665" i="8"/>
  <c r="AZ665" i="8" s="1"/>
  <c r="BA666" i="8"/>
  <c r="AZ666" i="8" s="1"/>
  <c r="BA667" i="8"/>
  <c r="AZ667" i="8" s="1"/>
  <c r="BA668" i="8"/>
  <c r="AZ668" i="8" s="1"/>
  <c r="BA669" i="8"/>
  <c r="AZ669" i="8" s="1"/>
  <c r="BA670" i="8"/>
  <c r="AZ670" i="8" s="1"/>
  <c r="BA671" i="8"/>
  <c r="AZ671" i="8" s="1"/>
  <c r="BA672" i="8"/>
  <c r="AZ672" i="8" s="1"/>
  <c r="BA673" i="8"/>
  <c r="AZ673" i="8" s="1"/>
  <c r="BA674" i="8"/>
  <c r="AZ674" i="8" s="1"/>
  <c r="BA675" i="8"/>
  <c r="AZ675" i="8" s="1"/>
  <c r="BA676" i="8"/>
  <c r="AZ676" i="8" s="1"/>
  <c r="BA677" i="8"/>
  <c r="AZ677" i="8" s="1"/>
  <c r="BA678" i="8"/>
  <c r="AZ678" i="8" s="1"/>
  <c r="BA679" i="8"/>
  <c r="AZ679" i="8" s="1"/>
  <c r="BA680" i="8"/>
  <c r="AZ680" i="8" s="1"/>
  <c r="BA681" i="8"/>
  <c r="AZ681" i="8" s="1"/>
  <c r="BA682" i="8"/>
  <c r="AZ682" i="8" s="1"/>
  <c r="BA683" i="8"/>
  <c r="AZ683" i="8" s="1"/>
  <c r="BA684" i="8"/>
  <c r="AZ684" i="8" s="1"/>
  <c r="BA685" i="8"/>
  <c r="AZ685" i="8" s="1"/>
  <c r="BA686" i="8"/>
  <c r="AZ686" i="8" s="1"/>
  <c r="BA687" i="8"/>
  <c r="AZ687" i="8" s="1"/>
  <c r="BA688" i="8"/>
  <c r="AZ688" i="8" s="1"/>
  <c r="BA689" i="8"/>
  <c r="AZ689" i="8" s="1"/>
  <c r="BA690" i="8"/>
  <c r="AZ690" i="8" s="1"/>
  <c r="BA691" i="8"/>
  <c r="AZ691" i="8" s="1"/>
  <c r="BA692" i="8"/>
  <c r="AZ692" i="8" s="1"/>
  <c r="BA693" i="8"/>
  <c r="AZ693" i="8" s="1"/>
  <c r="BA694" i="8"/>
  <c r="AZ694" i="8" s="1"/>
  <c r="BA695" i="8"/>
  <c r="AZ695" i="8" s="1"/>
  <c r="BA696" i="8"/>
  <c r="AZ696" i="8" s="1"/>
  <c r="BA697" i="8"/>
  <c r="AZ697" i="8" s="1"/>
  <c r="BA698" i="8"/>
  <c r="AZ698" i="8" s="1"/>
  <c r="BA699" i="8"/>
  <c r="AZ699" i="8" s="1"/>
  <c r="BA700" i="8"/>
  <c r="AZ700" i="8" s="1"/>
  <c r="BA701" i="8"/>
  <c r="AZ701" i="8" s="1"/>
  <c r="BA702" i="8"/>
  <c r="AZ702" i="8" s="1"/>
  <c r="BA703" i="8"/>
  <c r="AZ703" i="8" s="1"/>
  <c r="BA704" i="8"/>
  <c r="AZ704" i="8" s="1"/>
  <c r="BA705" i="8"/>
  <c r="AZ705" i="8" s="1"/>
  <c r="BA706" i="8"/>
  <c r="BA707" i="8"/>
  <c r="AZ707" i="8" s="1"/>
  <c r="BA708" i="8"/>
  <c r="AZ708" i="8" s="1"/>
  <c r="BA709" i="8"/>
  <c r="AZ709" i="8" s="1"/>
  <c r="BA710" i="8"/>
  <c r="AZ710" i="8" s="1"/>
  <c r="BA711" i="8"/>
  <c r="AZ711" i="8" s="1"/>
  <c r="BA712" i="8"/>
  <c r="AZ712" i="8" s="1"/>
  <c r="BA713" i="8"/>
  <c r="AZ713" i="8" s="1"/>
  <c r="BA714" i="8"/>
  <c r="AZ714" i="8" s="1"/>
  <c r="BA715" i="8"/>
  <c r="AZ715" i="8" s="1"/>
  <c r="BA716" i="8"/>
  <c r="AZ716" i="8" s="1"/>
  <c r="BA717" i="8"/>
  <c r="AZ717" i="8" s="1"/>
  <c r="BA718" i="8"/>
  <c r="AZ718" i="8" s="1"/>
  <c r="BA719" i="8"/>
  <c r="AZ719" i="8" s="1"/>
  <c r="BA720" i="8"/>
  <c r="AZ720" i="8" s="1"/>
  <c r="BA721" i="8"/>
  <c r="AZ721" i="8" s="1"/>
  <c r="BA722" i="8"/>
  <c r="AZ722" i="8" s="1"/>
  <c r="BA723" i="8"/>
  <c r="AZ723" i="8" s="1"/>
  <c r="BA724" i="8"/>
  <c r="AZ724" i="8" s="1"/>
  <c r="BA725" i="8"/>
  <c r="AZ725" i="8" s="1"/>
  <c r="BA726" i="8"/>
  <c r="AZ726" i="8" s="1"/>
  <c r="BA727" i="8"/>
  <c r="AZ727" i="8" s="1"/>
  <c r="BA728" i="8"/>
  <c r="AZ728" i="8" s="1"/>
  <c r="BA729" i="8"/>
  <c r="AZ729" i="8" s="1"/>
  <c r="BA730" i="8"/>
  <c r="AZ730" i="8" s="1"/>
  <c r="BA731" i="8"/>
  <c r="AZ731" i="8" s="1"/>
  <c r="BA732" i="8"/>
  <c r="AZ732" i="8" s="1"/>
  <c r="BA733" i="8"/>
  <c r="AZ733" i="8" s="1"/>
  <c r="BA734" i="8"/>
  <c r="AZ734" i="8" s="1"/>
  <c r="BA735" i="8"/>
  <c r="AZ735" i="8" s="1"/>
  <c r="BA736" i="8"/>
  <c r="AZ736" i="8" s="1"/>
  <c r="BA737" i="8"/>
  <c r="AZ737" i="8" s="1"/>
  <c r="BA738" i="8"/>
  <c r="AZ738" i="8" s="1"/>
  <c r="BA739" i="8"/>
  <c r="AZ739" i="8" s="1"/>
  <c r="BA740" i="8"/>
  <c r="AZ740" i="8" s="1"/>
  <c r="BA741" i="8"/>
  <c r="AZ741" i="8" s="1"/>
  <c r="BA742" i="8"/>
  <c r="AZ742" i="8" s="1"/>
  <c r="BA743" i="8"/>
  <c r="AZ743" i="8" s="1"/>
  <c r="BA744" i="8"/>
  <c r="AZ744" i="8" s="1"/>
  <c r="BA745" i="8"/>
  <c r="AZ745" i="8" s="1"/>
  <c r="BA746" i="8"/>
  <c r="AZ746" i="8" s="1"/>
  <c r="BA747" i="8"/>
  <c r="AZ747" i="8" s="1"/>
  <c r="BA748" i="8"/>
  <c r="AZ748" i="8" s="1"/>
  <c r="BA749" i="8"/>
  <c r="AZ749" i="8" s="1"/>
  <c r="BA750" i="8"/>
  <c r="AZ750" i="8" s="1"/>
  <c r="BA751" i="8"/>
  <c r="AZ751" i="8" s="1"/>
  <c r="BA752" i="8"/>
  <c r="AZ752" i="8" s="1"/>
  <c r="BA753" i="8"/>
  <c r="AZ753" i="8" s="1"/>
  <c r="BA754" i="8"/>
  <c r="AZ754" i="8" s="1"/>
  <c r="BA755" i="8"/>
  <c r="AZ755" i="8" s="1"/>
  <c r="BA756" i="8"/>
  <c r="AZ756" i="8" s="1"/>
  <c r="BA757" i="8"/>
  <c r="AZ757" i="8" s="1"/>
  <c r="BA758" i="8"/>
  <c r="AZ758" i="8" s="1"/>
  <c r="BA759" i="8"/>
  <c r="AZ759" i="8" s="1"/>
  <c r="BA760" i="8"/>
  <c r="AZ760" i="8" s="1"/>
  <c r="BA761" i="8"/>
  <c r="AZ761" i="8" s="1"/>
  <c r="BA762" i="8"/>
  <c r="AZ762" i="8" s="1"/>
  <c r="BA763" i="8"/>
  <c r="AZ763" i="8" s="1"/>
  <c r="BA764" i="8"/>
  <c r="AZ764" i="8" s="1"/>
  <c r="BA765" i="8"/>
  <c r="AZ765" i="8" s="1"/>
  <c r="BA766" i="8"/>
  <c r="AZ766" i="8" s="1"/>
  <c r="BA767" i="8"/>
  <c r="BA768" i="8"/>
  <c r="AZ768" i="8" s="1"/>
  <c r="BA769" i="8"/>
  <c r="AZ769" i="8" s="1"/>
  <c r="BA770" i="8"/>
  <c r="AZ770" i="8" s="1"/>
  <c r="BA771" i="8"/>
  <c r="AZ771" i="8" s="1"/>
  <c r="BA772" i="8"/>
  <c r="AZ772" i="8" s="1"/>
  <c r="BA773" i="8"/>
  <c r="AZ773" i="8" s="1"/>
  <c r="BA774" i="8"/>
  <c r="AZ774" i="8" s="1"/>
  <c r="BA775" i="8"/>
  <c r="AZ775" i="8" s="1"/>
  <c r="BA776" i="8"/>
  <c r="AZ776" i="8" s="1"/>
  <c r="BA777" i="8"/>
  <c r="AZ777" i="8" s="1"/>
  <c r="BA778" i="8"/>
  <c r="BA779" i="8"/>
  <c r="AZ779" i="8" s="1"/>
  <c r="BA780" i="8"/>
  <c r="AZ780" i="8" s="1"/>
  <c r="BA781" i="8"/>
  <c r="AZ781" i="8" s="1"/>
  <c r="BA782" i="8"/>
  <c r="AZ782" i="8" s="1"/>
  <c r="BA783" i="8"/>
  <c r="AZ783" i="8" s="1"/>
  <c r="BA784" i="8"/>
  <c r="AZ784" i="8" s="1"/>
  <c r="BA785" i="8"/>
  <c r="AZ785" i="8" s="1"/>
  <c r="BA786" i="8"/>
  <c r="AZ786" i="8" s="1"/>
  <c r="BA787" i="8"/>
  <c r="AZ787" i="8" s="1"/>
  <c r="BA788" i="8"/>
  <c r="BA789" i="8"/>
  <c r="AZ789" i="8" s="1"/>
  <c r="BA790" i="8"/>
  <c r="AZ790" i="8" s="1"/>
  <c r="BA791" i="8"/>
  <c r="AZ791" i="8" s="1"/>
  <c r="BA792" i="8"/>
  <c r="AZ792" i="8" s="1"/>
  <c r="BA793" i="8"/>
  <c r="AZ793" i="8" s="1"/>
  <c r="BA794" i="8"/>
  <c r="AZ794" i="8" s="1"/>
  <c r="BA795" i="8"/>
  <c r="AZ795" i="8" s="1"/>
  <c r="BA796" i="8"/>
  <c r="AZ796" i="8" s="1"/>
  <c r="BA797" i="8"/>
  <c r="AZ797" i="8" s="1"/>
  <c r="BA798" i="8"/>
  <c r="AZ798" i="8" s="1"/>
  <c r="BA799" i="8"/>
  <c r="AZ799" i="8" s="1"/>
  <c r="BA800" i="8"/>
  <c r="AZ800" i="8" s="1"/>
  <c r="BA801" i="8"/>
  <c r="BA802" i="8"/>
  <c r="BA803" i="8"/>
  <c r="AZ803" i="8" s="1"/>
  <c r="BA804" i="8"/>
  <c r="AZ804" i="8" s="1"/>
  <c r="BA805" i="8"/>
  <c r="AZ805" i="8" s="1"/>
  <c r="BA806" i="8"/>
  <c r="AZ806" i="8" s="1"/>
  <c r="BA807" i="8"/>
  <c r="AZ807" i="8" s="1"/>
  <c r="BA808" i="8"/>
  <c r="AZ808" i="8" s="1"/>
  <c r="BA809" i="8"/>
  <c r="AZ809" i="8" s="1"/>
  <c r="BA810" i="8"/>
  <c r="AZ810" i="8" s="1"/>
  <c r="BA811" i="8"/>
  <c r="AZ811" i="8" s="1"/>
  <c r="BA812" i="8"/>
  <c r="AZ812" i="8" s="1"/>
  <c r="BA813" i="8"/>
  <c r="BA814" i="8"/>
  <c r="AZ814" i="8" s="1"/>
  <c r="BA815" i="8"/>
  <c r="AZ815" i="8" s="1"/>
  <c r="BA816" i="8"/>
  <c r="AZ816" i="8" s="1"/>
  <c r="BA817" i="8"/>
  <c r="AZ817" i="8" s="1"/>
  <c r="BA818" i="8"/>
  <c r="AZ818" i="8" s="1"/>
  <c r="BA819" i="8"/>
  <c r="AZ819" i="8" s="1"/>
  <c r="BA820" i="8"/>
  <c r="AZ820" i="8" s="1"/>
  <c r="BA821" i="8"/>
  <c r="AZ821" i="8" s="1"/>
  <c r="BA822" i="8"/>
  <c r="AZ822" i="8" s="1"/>
  <c r="BA823" i="8"/>
  <c r="AZ823" i="8" s="1"/>
  <c r="BA824" i="8"/>
  <c r="AZ824" i="8" s="1"/>
  <c r="BA825" i="8"/>
  <c r="AZ825" i="8" s="1"/>
  <c r="BA826" i="8"/>
  <c r="AZ826" i="8" s="1"/>
  <c r="BA827" i="8"/>
  <c r="AZ827" i="8" s="1"/>
  <c r="BA828" i="8"/>
  <c r="AZ828" i="8" s="1"/>
  <c r="BA829" i="8"/>
  <c r="AZ829" i="8" s="1"/>
  <c r="BA830" i="8"/>
  <c r="AZ830" i="8" s="1"/>
  <c r="BA831" i="8"/>
  <c r="AZ831" i="8" s="1"/>
  <c r="BA832" i="8"/>
  <c r="AZ832" i="8" s="1"/>
  <c r="BA833" i="8"/>
  <c r="AZ833" i="8" s="1"/>
  <c r="BA834" i="8"/>
  <c r="AZ834" i="8" s="1"/>
  <c r="BA835" i="8"/>
  <c r="AZ835" i="8" s="1"/>
  <c r="BA836" i="8"/>
  <c r="AZ836" i="8" s="1"/>
  <c r="BA837" i="8"/>
  <c r="AZ837" i="8" s="1"/>
  <c r="BA838" i="8"/>
  <c r="BA839" i="8"/>
  <c r="AZ839" i="8" s="1"/>
  <c r="BA840" i="8"/>
  <c r="AZ840" i="8" s="1"/>
  <c r="BA841" i="8"/>
  <c r="AZ841" i="8" s="1"/>
  <c r="BA842" i="8"/>
  <c r="AZ842" i="8" s="1"/>
  <c r="BA843" i="8"/>
  <c r="AZ843" i="8" s="1"/>
  <c r="BA844" i="8"/>
  <c r="AZ844" i="8" s="1"/>
  <c r="BA845" i="8"/>
  <c r="BA846" i="8"/>
  <c r="AZ846" i="8" s="1"/>
  <c r="BA847" i="8"/>
  <c r="AZ847" i="8" s="1"/>
  <c r="BA848" i="8"/>
  <c r="AZ848" i="8" s="1"/>
  <c r="BA849" i="8"/>
  <c r="AZ849" i="8" s="1"/>
  <c r="BA850" i="8"/>
  <c r="AZ850" i="8" s="1"/>
  <c r="BA851" i="8"/>
  <c r="AZ851" i="8" s="1"/>
  <c r="BA852" i="8"/>
  <c r="AZ852" i="8" s="1"/>
  <c r="BA853" i="8"/>
  <c r="AZ853" i="8" s="1"/>
  <c r="BA854" i="8"/>
  <c r="AZ854" i="8" s="1"/>
  <c r="BA855" i="8"/>
  <c r="AZ855" i="8" s="1"/>
  <c r="BA856" i="8"/>
  <c r="AZ856" i="8" s="1"/>
  <c r="BA857" i="8"/>
  <c r="AZ857" i="8" s="1"/>
  <c r="BA858" i="8"/>
  <c r="AZ858" i="8" s="1"/>
  <c r="BA859" i="8"/>
  <c r="AZ859" i="8" s="1"/>
  <c r="BA860" i="8"/>
  <c r="AZ860" i="8" s="1"/>
  <c r="BA861" i="8"/>
  <c r="AZ861" i="8" s="1"/>
  <c r="BA862" i="8"/>
  <c r="BA863" i="8"/>
  <c r="AZ863" i="8" s="1"/>
  <c r="BA864" i="8"/>
  <c r="AZ864" i="8" s="1"/>
  <c r="BA865" i="8"/>
  <c r="AZ865" i="8" s="1"/>
  <c r="BA866" i="8"/>
  <c r="AZ866" i="8" s="1"/>
  <c r="BA867" i="8"/>
  <c r="AZ867" i="8" s="1"/>
  <c r="BA868" i="8"/>
  <c r="AZ868" i="8" s="1"/>
  <c r="BA869" i="8"/>
  <c r="BA870" i="8"/>
  <c r="AZ870" i="8" s="1"/>
  <c r="BA871" i="8"/>
  <c r="AZ871" i="8" s="1"/>
  <c r="BA872" i="8"/>
  <c r="BA873" i="8"/>
  <c r="AZ873" i="8" s="1"/>
  <c r="BA874" i="8"/>
  <c r="AZ874" i="8" s="1"/>
  <c r="BA875" i="8"/>
  <c r="AZ875" i="8" s="1"/>
  <c r="BA876" i="8"/>
  <c r="AZ876" i="8" s="1"/>
  <c r="BA877" i="8"/>
  <c r="AZ877" i="8" s="1"/>
  <c r="BA878" i="8"/>
  <c r="AZ878" i="8" s="1"/>
  <c r="BA879" i="8"/>
  <c r="AZ879" i="8" s="1"/>
  <c r="BA880" i="8"/>
  <c r="AZ880" i="8" s="1"/>
  <c r="BA881" i="8"/>
  <c r="BA882" i="8"/>
  <c r="AZ882" i="8" s="1"/>
  <c r="BA883" i="8"/>
  <c r="AZ883" i="8" s="1"/>
  <c r="BA884" i="8"/>
  <c r="AZ884" i="8" s="1"/>
  <c r="BA885" i="8"/>
  <c r="AZ885" i="8" s="1"/>
  <c r="BA886" i="8"/>
  <c r="AZ886" i="8" s="1"/>
  <c r="BA887" i="8"/>
  <c r="AZ887" i="8" s="1"/>
  <c r="BA888" i="8"/>
  <c r="AZ888" i="8" s="1"/>
  <c r="BA889" i="8"/>
  <c r="AZ889" i="8" s="1"/>
  <c r="BA890" i="8"/>
  <c r="AZ890" i="8" s="1"/>
  <c r="BA891" i="8"/>
  <c r="AZ891" i="8" s="1"/>
  <c r="BA892" i="8"/>
  <c r="AZ892" i="8" s="1"/>
  <c r="BA893" i="8"/>
  <c r="AZ893" i="8" s="1"/>
  <c r="BA894" i="8"/>
  <c r="AZ894" i="8" s="1"/>
  <c r="BA895" i="8"/>
  <c r="AZ895" i="8" s="1"/>
  <c r="BA896" i="8"/>
  <c r="AZ896" i="8" s="1"/>
  <c r="BA897" i="8"/>
  <c r="AZ897" i="8" s="1"/>
  <c r="BA898" i="8"/>
  <c r="BA899" i="8"/>
  <c r="AZ899" i="8" s="1"/>
  <c r="BA900" i="8"/>
  <c r="AZ900" i="8" s="1"/>
  <c r="BA901" i="8"/>
  <c r="AZ901" i="8" s="1"/>
  <c r="BA902" i="8"/>
  <c r="AZ902" i="8" s="1"/>
  <c r="BA903" i="8"/>
  <c r="AZ903" i="8" s="1"/>
  <c r="BA904" i="8"/>
  <c r="AZ904" i="8" s="1"/>
  <c r="BA905" i="8"/>
  <c r="AZ905" i="8" s="1"/>
  <c r="BA906" i="8"/>
  <c r="AZ906" i="8" s="1"/>
  <c r="BA907" i="8"/>
  <c r="AZ907" i="8" s="1"/>
  <c r="BA908" i="8"/>
  <c r="BA909" i="8"/>
  <c r="AZ909" i="8" s="1"/>
  <c r="BA910" i="8"/>
  <c r="AZ910" i="8" s="1"/>
  <c r="BA911" i="8"/>
  <c r="AZ911" i="8" s="1"/>
  <c r="BA912" i="8"/>
  <c r="AZ912" i="8" s="1"/>
  <c r="BA913" i="8"/>
  <c r="AZ913" i="8" s="1"/>
  <c r="BA914" i="8"/>
  <c r="AZ914" i="8" s="1"/>
  <c r="BA915" i="8"/>
  <c r="AZ915" i="8" s="1"/>
  <c r="BA916" i="8"/>
  <c r="AZ916" i="8" s="1"/>
  <c r="BA917" i="8"/>
  <c r="BA918" i="8"/>
  <c r="AZ918" i="8" s="1"/>
  <c r="BA919" i="8"/>
  <c r="AZ919" i="8" s="1"/>
  <c r="BA920" i="8"/>
  <c r="AZ920" i="8" s="1"/>
  <c r="BA921" i="8"/>
  <c r="AZ921" i="8" s="1"/>
  <c r="BA922" i="8"/>
  <c r="AZ922" i="8" s="1"/>
  <c r="BA923" i="8"/>
  <c r="AZ923" i="8" s="1"/>
  <c r="BA924" i="8"/>
  <c r="AZ924" i="8" s="1"/>
  <c r="BA925" i="8"/>
  <c r="AZ925" i="8" s="1"/>
  <c r="BA926" i="8"/>
  <c r="AZ926" i="8" s="1"/>
  <c r="BA927" i="8"/>
  <c r="AZ927" i="8" s="1"/>
  <c r="BA928" i="8"/>
  <c r="AZ928" i="8" s="1"/>
  <c r="BA929" i="8"/>
  <c r="BA930" i="8"/>
  <c r="AZ930" i="8" s="1"/>
  <c r="BA931" i="8"/>
  <c r="AZ931" i="8" s="1"/>
  <c r="BA932" i="8"/>
  <c r="AZ932" i="8" s="1"/>
  <c r="BA933" i="8"/>
  <c r="AZ933" i="8" s="1"/>
  <c r="BA934" i="8"/>
  <c r="AZ934" i="8" s="1"/>
  <c r="BA935" i="8"/>
  <c r="AZ935" i="8" s="1"/>
  <c r="BA936" i="8"/>
  <c r="AZ936" i="8" s="1"/>
  <c r="BA937" i="8"/>
  <c r="AZ937" i="8" s="1"/>
  <c r="BA938" i="8"/>
  <c r="AZ938" i="8" s="1"/>
  <c r="BA939" i="8"/>
  <c r="AZ939" i="8" s="1"/>
  <c r="BA940" i="8"/>
  <c r="AZ940" i="8" s="1"/>
  <c r="BA941" i="8"/>
  <c r="BA942" i="8"/>
  <c r="AZ942" i="8" s="1"/>
  <c r="BA943" i="8"/>
  <c r="AZ943" i="8" s="1"/>
  <c r="BA944" i="8"/>
  <c r="AZ944" i="8" s="1"/>
  <c r="BA945" i="8"/>
  <c r="AZ945" i="8" s="1"/>
  <c r="BA946" i="8"/>
  <c r="AZ946" i="8" s="1"/>
  <c r="BA947" i="8"/>
  <c r="AZ947" i="8" s="1"/>
  <c r="BA948" i="8"/>
  <c r="AZ948" i="8" s="1"/>
  <c r="BA949" i="8"/>
  <c r="AZ949" i="8" s="1"/>
  <c r="BA950" i="8"/>
  <c r="AZ950" i="8" s="1"/>
  <c r="BA951" i="8"/>
  <c r="AZ951" i="8" s="1"/>
  <c r="BA952" i="8"/>
  <c r="AZ952" i="8" s="1"/>
  <c r="BA953" i="8"/>
  <c r="BA954" i="8"/>
  <c r="AZ954" i="8" s="1"/>
  <c r="BA955" i="8"/>
  <c r="AZ955" i="8" s="1"/>
  <c r="BA956" i="8"/>
  <c r="AZ956" i="8" s="1"/>
  <c r="BA957" i="8"/>
  <c r="BA958" i="8"/>
  <c r="BA959" i="8"/>
  <c r="AZ959" i="8" s="1"/>
  <c r="BA960" i="8"/>
  <c r="AZ960" i="8" s="1"/>
  <c r="BA961" i="8"/>
  <c r="AZ961" i="8" s="1"/>
  <c r="BA962" i="8"/>
  <c r="AZ962" i="8" s="1"/>
  <c r="BA963" i="8"/>
  <c r="AZ963" i="8" s="1"/>
  <c r="BA964" i="8"/>
  <c r="AZ964" i="8" s="1"/>
  <c r="BA965" i="8"/>
  <c r="BA966" i="8"/>
  <c r="AZ966" i="8" s="1"/>
  <c r="BA967" i="8"/>
  <c r="AZ967" i="8" s="1"/>
  <c r="BA968" i="8"/>
  <c r="AZ968" i="8" s="1"/>
  <c r="BA969" i="8"/>
  <c r="BA970" i="8"/>
  <c r="AZ970" i="8" s="1"/>
  <c r="BA971" i="8"/>
  <c r="AZ971" i="8" s="1"/>
  <c r="BA972" i="8"/>
  <c r="AZ972" i="8" s="1"/>
  <c r="BA973" i="8"/>
  <c r="AZ973" i="8" s="1"/>
  <c r="BA974" i="8"/>
  <c r="AZ974" i="8" s="1"/>
  <c r="BA975" i="8"/>
  <c r="AZ975" i="8" s="1"/>
  <c r="BA976" i="8"/>
  <c r="AZ976" i="8" s="1"/>
  <c r="BA977" i="8"/>
  <c r="BA978" i="8"/>
  <c r="AZ978" i="8" s="1"/>
  <c r="BA979" i="8"/>
  <c r="AZ979" i="8" s="1"/>
  <c r="BA980" i="8"/>
  <c r="AZ980" i="8" s="1"/>
  <c r="BA981" i="8"/>
  <c r="AZ981" i="8" s="1"/>
  <c r="BA982" i="8"/>
  <c r="BA983" i="8"/>
  <c r="AZ983" i="8" s="1"/>
  <c r="BA984" i="8"/>
  <c r="AZ984" i="8" s="1"/>
  <c r="BA985" i="8"/>
  <c r="AZ985" i="8" s="1"/>
  <c r="BA986" i="8"/>
  <c r="AZ986" i="8" s="1"/>
  <c r="BA987" i="8"/>
  <c r="AZ987" i="8" s="1"/>
  <c r="BA988" i="8"/>
  <c r="BA989" i="8"/>
  <c r="BA990" i="8"/>
  <c r="AZ990" i="8" s="1"/>
  <c r="BA991" i="8"/>
  <c r="AZ991" i="8" s="1"/>
  <c r="BA992" i="8"/>
  <c r="AZ992" i="8" s="1"/>
  <c r="BA993" i="8"/>
  <c r="AZ993" i="8" s="1"/>
  <c r="BA994" i="8"/>
  <c r="AZ994" i="8" s="1"/>
  <c r="BA995" i="8"/>
  <c r="AZ995" i="8" s="1"/>
  <c r="BA996" i="8"/>
  <c r="AZ996" i="8" s="1"/>
  <c r="BA997" i="8"/>
  <c r="AZ997" i="8" s="1"/>
  <c r="BA998" i="8"/>
  <c r="AZ998" i="8" s="1"/>
  <c r="BA999" i="8"/>
  <c r="AZ999" i="8" s="1"/>
  <c r="BA1000" i="8"/>
  <c r="AZ1000" i="8" s="1"/>
  <c r="AZ9" i="8"/>
  <c r="AY612" i="8"/>
  <c r="AX612" i="8" s="1"/>
  <c r="AY613" i="8"/>
  <c r="AX613" i="8" s="1"/>
  <c r="AY614" i="8"/>
  <c r="AX614" i="8" s="1"/>
  <c r="AY615" i="8"/>
  <c r="AX615" i="8" s="1"/>
  <c r="AY616" i="8"/>
  <c r="AX616" i="8" s="1"/>
  <c r="AY617" i="8"/>
  <c r="AX617" i="8" s="1"/>
  <c r="AY618" i="8"/>
  <c r="AX618" i="8" s="1"/>
  <c r="AY619" i="8"/>
  <c r="AX619" i="8" s="1"/>
  <c r="AY620" i="8"/>
  <c r="AX620" i="8" s="1"/>
  <c r="AY621" i="8"/>
  <c r="AY622" i="8"/>
  <c r="AX622" i="8" s="1"/>
  <c r="AY623" i="8"/>
  <c r="AX623" i="8" s="1"/>
  <c r="AY624" i="8"/>
  <c r="AX624" i="8" s="1"/>
  <c r="AY625" i="8"/>
  <c r="AX625" i="8" s="1"/>
  <c r="AY626" i="8"/>
  <c r="AX626" i="8" s="1"/>
  <c r="AY627" i="8"/>
  <c r="AX627" i="8" s="1"/>
  <c r="AY628" i="8"/>
  <c r="AX628" i="8" s="1"/>
  <c r="AY629" i="8"/>
  <c r="AX629" i="8" s="1"/>
  <c r="AY630" i="8"/>
  <c r="AX630" i="8" s="1"/>
  <c r="AY631" i="8"/>
  <c r="AX631" i="8" s="1"/>
  <c r="AY632" i="8"/>
  <c r="AX632" i="8" s="1"/>
  <c r="AY633" i="8"/>
  <c r="AY634" i="8"/>
  <c r="AX634" i="8" s="1"/>
  <c r="AY635" i="8"/>
  <c r="AX635" i="8" s="1"/>
  <c r="AY636" i="8"/>
  <c r="AX636" i="8" s="1"/>
  <c r="AY637" i="8"/>
  <c r="AX637" i="8" s="1"/>
  <c r="AY638" i="8"/>
  <c r="AX638" i="8" s="1"/>
  <c r="AY639" i="8"/>
  <c r="AX639" i="8" s="1"/>
  <c r="AY640" i="8"/>
  <c r="AX640" i="8" s="1"/>
  <c r="AY641" i="8"/>
  <c r="AX641" i="8" s="1"/>
  <c r="AY642" i="8"/>
  <c r="AX642" i="8" s="1"/>
  <c r="AY643" i="8"/>
  <c r="AX643" i="8" s="1"/>
  <c r="AY644" i="8"/>
  <c r="AX644" i="8" s="1"/>
  <c r="AY645" i="8"/>
  <c r="AY646" i="8"/>
  <c r="AX646" i="8" s="1"/>
  <c r="AY647" i="8"/>
  <c r="AX647" i="8" s="1"/>
  <c r="AY648" i="8"/>
  <c r="AX648" i="8" s="1"/>
  <c r="AY649" i="8"/>
  <c r="AX649" i="8" s="1"/>
  <c r="AY650" i="8"/>
  <c r="AX650" i="8" s="1"/>
  <c r="AY651" i="8"/>
  <c r="AX651" i="8" s="1"/>
  <c r="AY652" i="8"/>
  <c r="AX652" i="8" s="1"/>
  <c r="AY653" i="8"/>
  <c r="AX653" i="8" s="1"/>
  <c r="AY654" i="8"/>
  <c r="AX654" i="8" s="1"/>
  <c r="AY655" i="8"/>
  <c r="AX655" i="8" s="1"/>
  <c r="AY656" i="8"/>
  <c r="AX656" i="8" s="1"/>
  <c r="AY657" i="8"/>
  <c r="AY658" i="8"/>
  <c r="AX658" i="8" s="1"/>
  <c r="AY659" i="8"/>
  <c r="AX659" i="8" s="1"/>
  <c r="AY660" i="8"/>
  <c r="AX660" i="8" s="1"/>
  <c r="AY661" i="8"/>
  <c r="AX661" i="8" s="1"/>
  <c r="AY662" i="8"/>
  <c r="AX662" i="8" s="1"/>
  <c r="AY663" i="8"/>
  <c r="AX663" i="8" s="1"/>
  <c r="AY664" i="8"/>
  <c r="AX664" i="8" s="1"/>
  <c r="AY665" i="8"/>
  <c r="AX665" i="8" s="1"/>
  <c r="AY666" i="8"/>
  <c r="AX666" i="8" s="1"/>
  <c r="AY667" i="8"/>
  <c r="AX667" i="8" s="1"/>
  <c r="AY668" i="8"/>
  <c r="AX668" i="8" s="1"/>
  <c r="AY669" i="8"/>
  <c r="AY670" i="8"/>
  <c r="AX670" i="8" s="1"/>
  <c r="AY671" i="8"/>
  <c r="AX671" i="8" s="1"/>
  <c r="AY672" i="8"/>
  <c r="AX672" i="8" s="1"/>
  <c r="AY673" i="8"/>
  <c r="AX673" i="8" s="1"/>
  <c r="AY674" i="8"/>
  <c r="AX674" i="8" s="1"/>
  <c r="AY675" i="8"/>
  <c r="AX675" i="8" s="1"/>
  <c r="AY676" i="8"/>
  <c r="AX676" i="8" s="1"/>
  <c r="AY677" i="8"/>
  <c r="AX677" i="8" s="1"/>
  <c r="AY678" i="8"/>
  <c r="AX678" i="8" s="1"/>
  <c r="AY679" i="8"/>
  <c r="AX679" i="8" s="1"/>
  <c r="AY680" i="8"/>
  <c r="AX680" i="8" s="1"/>
  <c r="AY681" i="8"/>
  <c r="AY682" i="8"/>
  <c r="AX682" i="8" s="1"/>
  <c r="AY683" i="8"/>
  <c r="AX683" i="8" s="1"/>
  <c r="AY684" i="8"/>
  <c r="AX684" i="8" s="1"/>
  <c r="AY685" i="8"/>
  <c r="AX685" i="8" s="1"/>
  <c r="AY686" i="8"/>
  <c r="AX686" i="8" s="1"/>
  <c r="AY687" i="8"/>
  <c r="AX687" i="8" s="1"/>
  <c r="AY688" i="8"/>
  <c r="AX688" i="8" s="1"/>
  <c r="AY689" i="8"/>
  <c r="AX689" i="8" s="1"/>
  <c r="AY690" i="8"/>
  <c r="AX690" i="8" s="1"/>
  <c r="AY691" i="8"/>
  <c r="AX691" i="8" s="1"/>
  <c r="AY692" i="8"/>
  <c r="AX692" i="8" s="1"/>
  <c r="AY693" i="8"/>
  <c r="AY694" i="8"/>
  <c r="AX694" i="8" s="1"/>
  <c r="AY695" i="8"/>
  <c r="AX695" i="8" s="1"/>
  <c r="AY696" i="8"/>
  <c r="AX696" i="8" s="1"/>
  <c r="AY697" i="8"/>
  <c r="AX697" i="8" s="1"/>
  <c r="AY698" i="8"/>
  <c r="AX698" i="8" s="1"/>
  <c r="AY699" i="8"/>
  <c r="AX699" i="8" s="1"/>
  <c r="AY700" i="8"/>
  <c r="AX700" i="8" s="1"/>
  <c r="AY701" i="8"/>
  <c r="AX701" i="8" s="1"/>
  <c r="AY702" i="8"/>
  <c r="AX702" i="8" s="1"/>
  <c r="AY703" i="8"/>
  <c r="AX703" i="8" s="1"/>
  <c r="AY704" i="8"/>
  <c r="AX704" i="8" s="1"/>
  <c r="AY705" i="8"/>
  <c r="AY706" i="8"/>
  <c r="AX706" i="8" s="1"/>
  <c r="AY707" i="8"/>
  <c r="AX707" i="8" s="1"/>
  <c r="AY708" i="8"/>
  <c r="AX708" i="8" s="1"/>
  <c r="AY709" i="8"/>
  <c r="AX709" i="8" s="1"/>
  <c r="AY710" i="8"/>
  <c r="AX710" i="8" s="1"/>
  <c r="AY711" i="8"/>
  <c r="AX711" i="8" s="1"/>
  <c r="AY712" i="8"/>
  <c r="AX712" i="8" s="1"/>
  <c r="AY713" i="8"/>
  <c r="AX713" i="8" s="1"/>
  <c r="AY714" i="8"/>
  <c r="AX714" i="8" s="1"/>
  <c r="AY715" i="8"/>
  <c r="AX715" i="8" s="1"/>
  <c r="AY716" i="8"/>
  <c r="AX716" i="8" s="1"/>
  <c r="AY717" i="8"/>
  <c r="AY718" i="8"/>
  <c r="AX718" i="8" s="1"/>
  <c r="AY719" i="8"/>
  <c r="AX719" i="8" s="1"/>
  <c r="AY720" i="8"/>
  <c r="AX720" i="8" s="1"/>
  <c r="AY721" i="8"/>
  <c r="AX721" i="8" s="1"/>
  <c r="AY722" i="8"/>
  <c r="AX722" i="8" s="1"/>
  <c r="AY723" i="8"/>
  <c r="AX723" i="8" s="1"/>
  <c r="AY724" i="8"/>
  <c r="AX724" i="8" s="1"/>
  <c r="AY725" i="8"/>
  <c r="AX725" i="8" s="1"/>
  <c r="AY726" i="8"/>
  <c r="AX726" i="8" s="1"/>
  <c r="AY727" i="8"/>
  <c r="AX727" i="8" s="1"/>
  <c r="AY728" i="8"/>
  <c r="AX728" i="8" s="1"/>
  <c r="AY729" i="8"/>
  <c r="AY730" i="8"/>
  <c r="AX730" i="8" s="1"/>
  <c r="AY731" i="8"/>
  <c r="AX731" i="8" s="1"/>
  <c r="AY732" i="8"/>
  <c r="AX732" i="8" s="1"/>
  <c r="AY733" i="8"/>
  <c r="AX733" i="8" s="1"/>
  <c r="AY734" i="8"/>
  <c r="AX734" i="8" s="1"/>
  <c r="AY735" i="8"/>
  <c r="AX735" i="8" s="1"/>
  <c r="AY736" i="8"/>
  <c r="AX736" i="8" s="1"/>
  <c r="AY737" i="8"/>
  <c r="AX737" i="8" s="1"/>
  <c r="AY738" i="8"/>
  <c r="AX738" i="8" s="1"/>
  <c r="AY739" i="8"/>
  <c r="AX739" i="8" s="1"/>
  <c r="AY740" i="8"/>
  <c r="AX740" i="8" s="1"/>
  <c r="AY741" i="8"/>
  <c r="AY742" i="8"/>
  <c r="AY743" i="8"/>
  <c r="AX743" i="8" s="1"/>
  <c r="AY744" i="8"/>
  <c r="AX744" i="8" s="1"/>
  <c r="AY745" i="8"/>
  <c r="AX745" i="8" s="1"/>
  <c r="AY746" i="8"/>
  <c r="AX746" i="8" s="1"/>
  <c r="AY747" i="8"/>
  <c r="AX747" i="8" s="1"/>
  <c r="AY748" i="8"/>
  <c r="AX748" i="8" s="1"/>
  <c r="AY749" i="8"/>
  <c r="AX749" i="8" s="1"/>
  <c r="AY750" i="8"/>
  <c r="AX750" i="8" s="1"/>
  <c r="AY751" i="8"/>
  <c r="AX751" i="8" s="1"/>
  <c r="AY752" i="8"/>
  <c r="AX752" i="8" s="1"/>
  <c r="AY753" i="8"/>
  <c r="AY754" i="8"/>
  <c r="AX754" i="8" s="1"/>
  <c r="AY755" i="8"/>
  <c r="AX755" i="8" s="1"/>
  <c r="AY756" i="8"/>
  <c r="AX756" i="8" s="1"/>
  <c r="AY757" i="8"/>
  <c r="AX757" i="8" s="1"/>
  <c r="AY758" i="8"/>
  <c r="AX758" i="8" s="1"/>
  <c r="AY759" i="8"/>
  <c r="AX759" i="8" s="1"/>
  <c r="AY760" i="8"/>
  <c r="AX760" i="8" s="1"/>
  <c r="AY761" i="8"/>
  <c r="AX761" i="8" s="1"/>
  <c r="AY762" i="8"/>
  <c r="AX762" i="8" s="1"/>
  <c r="AY763" i="8"/>
  <c r="AX763" i="8" s="1"/>
  <c r="AY764" i="8"/>
  <c r="AX764" i="8" s="1"/>
  <c r="AY765" i="8"/>
  <c r="AY766" i="8"/>
  <c r="AX766" i="8" s="1"/>
  <c r="AY767" i="8"/>
  <c r="AX767" i="8" s="1"/>
  <c r="AY768" i="8"/>
  <c r="AX768" i="8" s="1"/>
  <c r="AY769" i="8"/>
  <c r="AX769" i="8" s="1"/>
  <c r="AY770" i="8"/>
  <c r="AX770" i="8" s="1"/>
  <c r="AY771" i="8"/>
  <c r="AX771" i="8" s="1"/>
  <c r="AY772" i="8"/>
  <c r="AX772" i="8" s="1"/>
  <c r="AY773" i="8"/>
  <c r="AX773" i="8" s="1"/>
  <c r="AY774" i="8"/>
  <c r="AX774" i="8" s="1"/>
  <c r="AY775" i="8"/>
  <c r="AX775" i="8" s="1"/>
  <c r="AY776" i="8"/>
  <c r="AX776" i="8" s="1"/>
  <c r="AY777" i="8"/>
  <c r="AY778" i="8"/>
  <c r="AX778" i="8" s="1"/>
  <c r="AY779" i="8"/>
  <c r="AX779" i="8" s="1"/>
  <c r="AY780" i="8"/>
  <c r="AX780" i="8" s="1"/>
  <c r="AY781" i="8"/>
  <c r="AX781" i="8" s="1"/>
  <c r="AY782" i="8"/>
  <c r="AX782" i="8" s="1"/>
  <c r="AY783" i="8"/>
  <c r="AX783" i="8" s="1"/>
  <c r="AY784" i="8"/>
  <c r="AX784" i="8" s="1"/>
  <c r="AY785" i="8"/>
  <c r="AX785" i="8" s="1"/>
  <c r="AY786" i="8"/>
  <c r="AX786" i="8" s="1"/>
  <c r="AY787" i="8"/>
  <c r="AX787" i="8" s="1"/>
  <c r="AY788" i="8"/>
  <c r="AX788" i="8" s="1"/>
  <c r="AY789" i="8"/>
  <c r="AY790" i="8"/>
  <c r="AX790" i="8" s="1"/>
  <c r="AY791" i="8"/>
  <c r="AX791" i="8" s="1"/>
  <c r="AY792" i="8"/>
  <c r="AX792" i="8" s="1"/>
  <c r="AY793" i="8"/>
  <c r="AX793" i="8" s="1"/>
  <c r="AY794" i="8"/>
  <c r="AX794" i="8" s="1"/>
  <c r="AY795" i="8"/>
  <c r="AX795" i="8" s="1"/>
  <c r="AY796" i="8"/>
  <c r="AX796" i="8" s="1"/>
  <c r="AY797" i="8"/>
  <c r="AX797" i="8" s="1"/>
  <c r="AY798" i="8"/>
  <c r="AX798" i="8" s="1"/>
  <c r="AY799" i="8"/>
  <c r="AX799" i="8" s="1"/>
  <c r="AY800" i="8"/>
  <c r="AX800" i="8" s="1"/>
  <c r="AY801" i="8"/>
  <c r="AY802" i="8"/>
  <c r="AX802" i="8" s="1"/>
  <c r="AY803" i="8"/>
  <c r="AX803" i="8" s="1"/>
  <c r="AY804" i="8"/>
  <c r="AX804" i="8" s="1"/>
  <c r="AY805" i="8"/>
  <c r="AX805" i="8" s="1"/>
  <c r="AY806" i="8"/>
  <c r="AX806" i="8" s="1"/>
  <c r="AY807" i="8"/>
  <c r="AX807" i="8" s="1"/>
  <c r="AY808" i="8"/>
  <c r="AX808" i="8" s="1"/>
  <c r="AY809" i="8"/>
  <c r="AX809" i="8" s="1"/>
  <c r="AY810" i="8"/>
  <c r="AX810" i="8" s="1"/>
  <c r="AY811" i="8"/>
  <c r="AX811" i="8" s="1"/>
  <c r="AY812" i="8"/>
  <c r="AX812" i="8" s="1"/>
  <c r="AY813" i="8"/>
  <c r="AY814" i="8"/>
  <c r="AX814" i="8" s="1"/>
  <c r="AY815" i="8"/>
  <c r="AX815" i="8" s="1"/>
  <c r="AY816" i="8"/>
  <c r="AX816" i="8" s="1"/>
  <c r="AY817" i="8"/>
  <c r="AX817" i="8" s="1"/>
  <c r="AY818" i="8"/>
  <c r="AX818" i="8" s="1"/>
  <c r="AY819" i="8"/>
  <c r="AX819" i="8" s="1"/>
  <c r="AY820" i="8"/>
  <c r="AX820" i="8" s="1"/>
  <c r="AY821" i="8"/>
  <c r="AX821" i="8" s="1"/>
  <c r="AY822" i="8"/>
  <c r="AX822" i="8" s="1"/>
  <c r="AY823" i="8"/>
  <c r="AX823" i="8" s="1"/>
  <c r="AY824" i="8"/>
  <c r="AX824" i="8" s="1"/>
  <c r="AY825" i="8"/>
  <c r="AY826" i="8"/>
  <c r="AX826" i="8" s="1"/>
  <c r="AY827" i="8"/>
  <c r="AX827" i="8" s="1"/>
  <c r="AY828" i="8"/>
  <c r="AX828" i="8" s="1"/>
  <c r="AY829" i="8"/>
  <c r="AX829" i="8" s="1"/>
  <c r="AY830" i="8"/>
  <c r="AX830" i="8" s="1"/>
  <c r="AY831" i="8"/>
  <c r="AX831" i="8" s="1"/>
  <c r="AY832" i="8"/>
  <c r="AX832" i="8" s="1"/>
  <c r="AY833" i="8"/>
  <c r="AX833" i="8" s="1"/>
  <c r="AY834" i="8"/>
  <c r="AX834" i="8" s="1"/>
  <c r="AY835" i="8"/>
  <c r="AX835" i="8" s="1"/>
  <c r="AY836" i="8"/>
  <c r="AX836" i="8" s="1"/>
  <c r="AY837" i="8"/>
  <c r="AY838" i="8"/>
  <c r="AX838" i="8" s="1"/>
  <c r="AY839" i="8"/>
  <c r="AX839" i="8" s="1"/>
  <c r="AY840" i="8"/>
  <c r="AX840" i="8" s="1"/>
  <c r="AY841" i="8"/>
  <c r="AX841" i="8" s="1"/>
  <c r="AY842" i="8"/>
  <c r="AX842" i="8" s="1"/>
  <c r="AY843" i="8"/>
  <c r="AX843" i="8" s="1"/>
  <c r="AY844" i="8"/>
  <c r="AX844" i="8" s="1"/>
  <c r="AY845" i="8"/>
  <c r="AX845" i="8" s="1"/>
  <c r="AY846" i="8"/>
  <c r="AX846" i="8" s="1"/>
  <c r="AY847" i="8"/>
  <c r="AX847" i="8" s="1"/>
  <c r="AY848" i="8"/>
  <c r="AX848" i="8" s="1"/>
  <c r="AY849" i="8"/>
  <c r="AY850" i="8"/>
  <c r="AX850" i="8" s="1"/>
  <c r="AY851" i="8"/>
  <c r="AX851" i="8" s="1"/>
  <c r="AY852" i="8"/>
  <c r="AX852" i="8" s="1"/>
  <c r="AY853" i="8"/>
  <c r="AY854" i="8"/>
  <c r="AX854" i="8" s="1"/>
  <c r="AY855" i="8"/>
  <c r="AX855" i="8" s="1"/>
  <c r="AY856" i="8"/>
  <c r="AX856" i="8" s="1"/>
  <c r="AY857" i="8"/>
  <c r="AX857" i="8" s="1"/>
  <c r="AY858" i="8"/>
  <c r="AX858" i="8" s="1"/>
  <c r="AY859" i="8"/>
  <c r="AX859" i="8" s="1"/>
  <c r="AY860" i="8"/>
  <c r="AX860" i="8" s="1"/>
  <c r="AY861" i="8"/>
  <c r="AY862" i="8"/>
  <c r="AX862" i="8" s="1"/>
  <c r="AY863" i="8"/>
  <c r="AX863" i="8" s="1"/>
  <c r="AY864" i="8"/>
  <c r="AX864" i="8" s="1"/>
  <c r="AY865" i="8"/>
  <c r="AX865" i="8" s="1"/>
  <c r="AY866" i="8"/>
  <c r="AX866" i="8" s="1"/>
  <c r="AY867" i="8"/>
  <c r="AX867" i="8" s="1"/>
  <c r="AY868" i="8"/>
  <c r="AY869" i="8"/>
  <c r="AX869" i="8" s="1"/>
  <c r="AY870" i="8"/>
  <c r="AX870" i="8" s="1"/>
  <c r="AY871" i="8"/>
  <c r="AX871" i="8" s="1"/>
  <c r="AY872" i="8"/>
  <c r="AX872" i="8" s="1"/>
  <c r="AY873" i="8"/>
  <c r="AY874" i="8"/>
  <c r="AX874" i="8" s="1"/>
  <c r="AY875" i="8"/>
  <c r="AX875" i="8" s="1"/>
  <c r="AY876" i="8"/>
  <c r="AX876" i="8" s="1"/>
  <c r="AY877" i="8"/>
  <c r="AX877" i="8" s="1"/>
  <c r="AY878" i="8"/>
  <c r="AX878" i="8" s="1"/>
  <c r="AY879" i="8"/>
  <c r="AX879" i="8" s="1"/>
  <c r="AY880" i="8"/>
  <c r="AX880" i="8" s="1"/>
  <c r="AY881" i="8"/>
  <c r="AX881" i="8" s="1"/>
  <c r="AY882" i="8"/>
  <c r="AX882" i="8" s="1"/>
  <c r="AY883" i="8"/>
  <c r="AX883" i="8" s="1"/>
  <c r="AY884" i="8"/>
  <c r="AX884" i="8" s="1"/>
  <c r="AY885" i="8"/>
  <c r="AY886" i="8"/>
  <c r="AX886" i="8" s="1"/>
  <c r="AY887" i="8"/>
  <c r="AX887" i="8" s="1"/>
  <c r="AY888" i="8"/>
  <c r="AX888" i="8" s="1"/>
  <c r="AY889" i="8"/>
  <c r="AX889" i="8" s="1"/>
  <c r="AY890" i="8"/>
  <c r="AX890" i="8" s="1"/>
  <c r="AY891" i="8"/>
  <c r="AX891" i="8" s="1"/>
  <c r="AY892" i="8"/>
  <c r="AX892" i="8" s="1"/>
  <c r="AY893" i="8"/>
  <c r="AX893" i="8" s="1"/>
  <c r="AY894" i="8"/>
  <c r="AX894" i="8" s="1"/>
  <c r="AY895" i="8"/>
  <c r="AX895" i="8" s="1"/>
  <c r="AY896" i="8"/>
  <c r="AX896" i="8" s="1"/>
  <c r="AY897" i="8"/>
  <c r="AY898" i="8"/>
  <c r="AX898" i="8" s="1"/>
  <c r="AY899" i="8"/>
  <c r="AX899" i="8" s="1"/>
  <c r="AY900" i="8"/>
  <c r="AX900" i="8" s="1"/>
  <c r="AY901" i="8"/>
  <c r="AX901" i="8" s="1"/>
  <c r="AY902" i="8"/>
  <c r="AX902" i="8" s="1"/>
  <c r="AY903" i="8"/>
  <c r="AX903" i="8" s="1"/>
  <c r="AY904" i="8"/>
  <c r="AX904" i="8" s="1"/>
  <c r="AY905" i="8"/>
  <c r="AX905" i="8" s="1"/>
  <c r="AY906" i="8"/>
  <c r="AX906" i="8" s="1"/>
  <c r="AY907" i="8"/>
  <c r="AX907" i="8" s="1"/>
  <c r="AY908" i="8"/>
  <c r="AX908" i="8" s="1"/>
  <c r="AY909" i="8"/>
  <c r="AY910" i="8"/>
  <c r="AX910" i="8" s="1"/>
  <c r="AY911" i="8"/>
  <c r="AX911" i="8" s="1"/>
  <c r="AY912" i="8"/>
  <c r="AX912" i="8" s="1"/>
  <c r="AY913" i="8"/>
  <c r="AX913" i="8" s="1"/>
  <c r="AY914" i="8"/>
  <c r="AX914" i="8" s="1"/>
  <c r="AY915" i="8"/>
  <c r="AX915" i="8" s="1"/>
  <c r="AY916" i="8"/>
  <c r="AX916" i="8" s="1"/>
  <c r="AY917" i="8"/>
  <c r="AX917" i="8" s="1"/>
  <c r="AY918" i="8"/>
  <c r="AX918" i="8" s="1"/>
  <c r="AY919" i="8"/>
  <c r="AX919" i="8" s="1"/>
  <c r="AY920" i="8"/>
  <c r="AX920" i="8" s="1"/>
  <c r="AY921" i="8"/>
  <c r="AY922" i="8"/>
  <c r="AX922" i="8" s="1"/>
  <c r="AY923" i="8"/>
  <c r="AX923" i="8" s="1"/>
  <c r="AY924" i="8"/>
  <c r="AX924" i="8" s="1"/>
  <c r="AY925" i="8"/>
  <c r="AX925" i="8" s="1"/>
  <c r="AY926" i="8"/>
  <c r="AX926" i="8" s="1"/>
  <c r="AY927" i="8"/>
  <c r="AX927" i="8" s="1"/>
  <c r="AY928" i="8"/>
  <c r="AX928" i="8" s="1"/>
  <c r="AY929" i="8"/>
  <c r="AX929" i="8" s="1"/>
  <c r="AY930" i="8"/>
  <c r="AX930" i="8" s="1"/>
  <c r="AY931" i="8"/>
  <c r="AX931" i="8" s="1"/>
  <c r="AY932" i="8"/>
  <c r="AX932" i="8" s="1"/>
  <c r="AY933" i="8"/>
  <c r="AY934" i="8"/>
  <c r="AY935" i="8"/>
  <c r="AX935" i="8" s="1"/>
  <c r="AY936" i="8"/>
  <c r="AX936" i="8" s="1"/>
  <c r="AY937" i="8"/>
  <c r="AX937" i="8" s="1"/>
  <c r="AY938" i="8"/>
  <c r="AX938" i="8" s="1"/>
  <c r="AY939" i="8"/>
  <c r="AX939" i="8" s="1"/>
  <c r="AY940" i="8"/>
  <c r="AX940" i="8" s="1"/>
  <c r="AY941" i="8"/>
  <c r="AX941" i="8" s="1"/>
  <c r="AY942" i="8"/>
  <c r="AX942" i="8" s="1"/>
  <c r="AY943" i="8"/>
  <c r="AX943" i="8" s="1"/>
  <c r="AY944" i="8"/>
  <c r="AX944" i="8" s="1"/>
  <c r="AY945" i="8"/>
  <c r="AY946" i="8"/>
  <c r="AX946" i="8" s="1"/>
  <c r="AY947" i="8"/>
  <c r="AX947" i="8" s="1"/>
  <c r="AY948" i="8"/>
  <c r="AX948" i="8" s="1"/>
  <c r="AY949" i="8"/>
  <c r="AX949" i="8" s="1"/>
  <c r="AY950" i="8"/>
  <c r="AX950" i="8" s="1"/>
  <c r="AY951" i="8"/>
  <c r="AX951" i="8" s="1"/>
  <c r="AY952" i="8"/>
  <c r="AY953" i="8"/>
  <c r="AX953" i="8" s="1"/>
  <c r="AY954" i="8"/>
  <c r="AX954" i="8" s="1"/>
  <c r="AY955" i="8"/>
  <c r="AX955" i="8" s="1"/>
  <c r="AY956" i="8"/>
  <c r="AX956" i="8" s="1"/>
  <c r="AY957" i="8"/>
  <c r="AY958" i="8"/>
  <c r="AX958" i="8" s="1"/>
  <c r="AY959" i="8"/>
  <c r="AX959" i="8" s="1"/>
  <c r="AY960" i="8"/>
  <c r="AX960" i="8" s="1"/>
  <c r="AY961" i="8"/>
  <c r="AX961" i="8" s="1"/>
  <c r="AY962" i="8"/>
  <c r="AX962" i="8" s="1"/>
  <c r="AY963" i="8"/>
  <c r="AX963" i="8" s="1"/>
  <c r="AY964" i="8"/>
  <c r="AX964" i="8" s="1"/>
  <c r="AY965" i="8"/>
  <c r="AX965" i="8" s="1"/>
  <c r="AY966" i="8"/>
  <c r="AX966" i="8" s="1"/>
  <c r="AY967" i="8"/>
  <c r="AX967" i="8" s="1"/>
  <c r="AY968" i="8"/>
  <c r="AX968" i="8" s="1"/>
  <c r="AY969" i="8"/>
  <c r="AY970" i="8"/>
  <c r="AX970" i="8" s="1"/>
  <c r="AY971" i="8"/>
  <c r="AX971" i="8" s="1"/>
  <c r="AY972" i="8"/>
  <c r="AX972" i="8" s="1"/>
  <c r="AY973" i="8"/>
  <c r="AX973" i="8" s="1"/>
  <c r="AY974" i="8"/>
  <c r="AX974" i="8" s="1"/>
  <c r="AY975" i="8"/>
  <c r="AX975" i="8" s="1"/>
  <c r="AY976" i="8"/>
  <c r="AX976" i="8" s="1"/>
  <c r="AY977" i="8"/>
  <c r="AX977" i="8" s="1"/>
  <c r="AY978" i="8"/>
  <c r="AX978" i="8" s="1"/>
  <c r="AY979" i="8"/>
  <c r="AX979" i="8" s="1"/>
  <c r="AY980" i="8"/>
  <c r="AX980" i="8" s="1"/>
  <c r="AY981" i="8"/>
  <c r="AY982" i="8"/>
  <c r="AX982" i="8" s="1"/>
  <c r="AY983" i="8"/>
  <c r="AX983" i="8" s="1"/>
  <c r="AY984" i="8"/>
  <c r="AX984" i="8" s="1"/>
  <c r="AY985" i="8"/>
  <c r="AX985" i="8" s="1"/>
  <c r="AY986" i="8"/>
  <c r="AX986" i="8" s="1"/>
  <c r="AY987" i="8"/>
  <c r="AX987" i="8" s="1"/>
  <c r="AY988" i="8"/>
  <c r="AX988" i="8" s="1"/>
  <c r="AY989" i="8"/>
  <c r="AX989" i="8" s="1"/>
  <c r="AY990" i="8"/>
  <c r="AX990" i="8" s="1"/>
  <c r="AY991" i="8"/>
  <c r="AX991" i="8" s="1"/>
  <c r="AY992" i="8"/>
  <c r="AX992" i="8" s="1"/>
  <c r="AY993" i="8"/>
  <c r="AY994" i="8"/>
  <c r="AX994" i="8" s="1"/>
  <c r="AY995" i="8"/>
  <c r="AX995" i="8" s="1"/>
  <c r="AY996" i="8"/>
  <c r="AX996" i="8" s="1"/>
  <c r="AY997" i="8"/>
  <c r="AX997" i="8" s="1"/>
  <c r="AY998" i="8"/>
  <c r="AX998" i="8" s="1"/>
  <c r="AY999" i="8"/>
  <c r="AX999" i="8" s="1"/>
  <c r="AY1000" i="8"/>
  <c r="AX1000" i="8" s="1"/>
  <c r="AX9" i="8"/>
  <c r="AN9" i="8"/>
  <c r="B9" i="8"/>
  <c r="D9" i="8"/>
  <c r="F9" i="8"/>
  <c r="H9" i="8"/>
  <c r="J9" i="8"/>
  <c r="L9" i="8"/>
  <c r="AS9" i="8"/>
  <c r="AU9" i="8"/>
  <c r="AT9" i="8" s="1"/>
  <c r="AW9" i="8"/>
  <c r="AV9" i="8" s="1"/>
  <c r="B612" i="8"/>
  <c r="D612" i="8"/>
  <c r="F612" i="8"/>
  <c r="H612" i="8"/>
  <c r="J612" i="8"/>
  <c r="L612" i="8"/>
  <c r="N612" i="8"/>
  <c r="AS612" i="8"/>
  <c r="AU612" i="8"/>
  <c r="AT612" i="8" s="1"/>
  <c r="AW612" i="8"/>
  <c r="AV612" i="8" s="1"/>
  <c r="B613" i="8"/>
  <c r="D613" i="8"/>
  <c r="F613" i="8"/>
  <c r="H613" i="8"/>
  <c r="J613" i="8"/>
  <c r="L613" i="8"/>
  <c r="N613" i="8"/>
  <c r="AS613" i="8"/>
  <c r="AU613" i="8"/>
  <c r="AT613" i="8" s="1"/>
  <c r="AW613" i="8"/>
  <c r="AV613" i="8" s="1"/>
  <c r="B614" i="8"/>
  <c r="D614" i="8"/>
  <c r="F614" i="8"/>
  <c r="H614" i="8"/>
  <c r="J614" i="8"/>
  <c r="L614" i="8"/>
  <c r="N614" i="8"/>
  <c r="AS614" i="8"/>
  <c r="AU614" i="8"/>
  <c r="AT614" i="8" s="1"/>
  <c r="AW614" i="8"/>
  <c r="AV614" i="8" s="1"/>
  <c r="B615" i="8"/>
  <c r="D615" i="8"/>
  <c r="F615" i="8"/>
  <c r="H615" i="8"/>
  <c r="J615" i="8"/>
  <c r="L615" i="8"/>
  <c r="N615" i="8"/>
  <c r="AS615" i="8"/>
  <c r="AU615" i="8"/>
  <c r="AT615" i="8" s="1"/>
  <c r="AW615" i="8"/>
  <c r="AV615" i="8" s="1"/>
  <c r="B616" i="8"/>
  <c r="D616" i="8"/>
  <c r="F616" i="8"/>
  <c r="H616" i="8"/>
  <c r="J616" i="8"/>
  <c r="L616" i="8"/>
  <c r="N616" i="8"/>
  <c r="AS616" i="8"/>
  <c r="AU616" i="8"/>
  <c r="AT616" i="8" s="1"/>
  <c r="AW616" i="8"/>
  <c r="AV616" i="8" s="1"/>
  <c r="B617" i="8"/>
  <c r="D617" i="8"/>
  <c r="F617" i="8"/>
  <c r="H617" i="8"/>
  <c r="J617" i="8"/>
  <c r="L617" i="8"/>
  <c r="N617" i="8"/>
  <c r="AS617" i="8"/>
  <c r="AU617" i="8"/>
  <c r="AT617" i="8" s="1"/>
  <c r="AW617" i="8"/>
  <c r="AV617" i="8" s="1"/>
  <c r="B618" i="8"/>
  <c r="D618" i="8"/>
  <c r="F618" i="8"/>
  <c r="H618" i="8"/>
  <c r="J618" i="8"/>
  <c r="L618" i="8"/>
  <c r="N618" i="8"/>
  <c r="AS618" i="8"/>
  <c r="AU618" i="8"/>
  <c r="AT618" i="8" s="1"/>
  <c r="AW618" i="8"/>
  <c r="AV618" i="8" s="1"/>
  <c r="B619" i="8"/>
  <c r="D619" i="8"/>
  <c r="F619" i="8"/>
  <c r="H619" i="8"/>
  <c r="J619" i="8"/>
  <c r="L619" i="8"/>
  <c r="N619" i="8"/>
  <c r="AS619" i="8"/>
  <c r="AU619" i="8"/>
  <c r="AT619" i="8" s="1"/>
  <c r="AW619" i="8"/>
  <c r="AV619" i="8" s="1"/>
  <c r="B620" i="8"/>
  <c r="D620" i="8"/>
  <c r="F620" i="8"/>
  <c r="H620" i="8"/>
  <c r="J620" i="8"/>
  <c r="L620" i="8"/>
  <c r="N620" i="8"/>
  <c r="AS620" i="8"/>
  <c r="AU620" i="8"/>
  <c r="AT620" i="8" s="1"/>
  <c r="AW620" i="8"/>
  <c r="AV620" i="8" s="1"/>
  <c r="B621" i="8"/>
  <c r="D621" i="8"/>
  <c r="F621" i="8"/>
  <c r="H621" i="8"/>
  <c r="J621" i="8"/>
  <c r="L621" i="8"/>
  <c r="N621" i="8"/>
  <c r="AS621" i="8"/>
  <c r="AU621" i="8"/>
  <c r="AT621" i="8" s="1"/>
  <c r="AW621" i="8"/>
  <c r="AV621" i="8" s="1"/>
  <c r="AX621" i="8"/>
  <c r="B622" i="8"/>
  <c r="D622" i="8"/>
  <c r="F622" i="8"/>
  <c r="H622" i="8"/>
  <c r="J622" i="8"/>
  <c r="L622" i="8"/>
  <c r="N622" i="8"/>
  <c r="AS622" i="8"/>
  <c r="AU622" i="8"/>
  <c r="AT622" i="8" s="1"/>
  <c r="AW622" i="8"/>
  <c r="AV622" i="8" s="1"/>
  <c r="B623" i="8"/>
  <c r="D623" i="8"/>
  <c r="F623" i="8"/>
  <c r="H623" i="8"/>
  <c r="J623" i="8"/>
  <c r="L623" i="8"/>
  <c r="N623" i="8"/>
  <c r="AS623" i="8"/>
  <c r="AU623" i="8"/>
  <c r="AT623" i="8" s="1"/>
  <c r="AW623" i="8"/>
  <c r="AV623" i="8" s="1"/>
  <c r="B624" i="8"/>
  <c r="D624" i="8"/>
  <c r="F624" i="8"/>
  <c r="H624" i="8"/>
  <c r="J624" i="8"/>
  <c r="L624" i="8"/>
  <c r="N624" i="8"/>
  <c r="AS624" i="8"/>
  <c r="AU624" i="8"/>
  <c r="AT624" i="8" s="1"/>
  <c r="AW624" i="8"/>
  <c r="AV624" i="8" s="1"/>
  <c r="B625" i="8"/>
  <c r="D625" i="8"/>
  <c r="F625" i="8"/>
  <c r="H625" i="8"/>
  <c r="J625" i="8"/>
  <c r="L625" i="8"/>
  <c r="N625" i="8"/>
  <c r="AS625" i="8"/>
  <c r="AU625" i="8"/>
  <c r="AT625" i="8" s="1"/>
  <c r="AW625" i="8"/>
  <c r="AV625" i="8" s="1"/>
  <c r="B626" i="8"/>
  <c r="D626" i="8"/>
  <c r="F626" i="8"/>
  <c r="H626" i="8"/>
  <c r="J626" i="8"/>
  <c r="L626" i="8"/>
  <c r="N626" i="8"/>
  <c r="AS626" i="8"/>
  <c r="AU626" i="8"/>
  <c r="AT626" i="8" s="1"/>
  <c r="AW626" i="8"/>
  <c r="AV626" i="8" s="1"/>
  <c r="B627" i="8"/>
  <c r="D627" i="8"/>
  <c r="F627" i="8"/>
  <c r="H627" i="8"/>
  <c r="J627" i="8"/>
  <c r="L627" i="8"/>
  <c r="N627" i="8"/>
  <c r="AS627" i="8"/>
  <c r="AU627" i="8"/>
  <c r="AT627" i="8" s="1"/>
  <c r="AW627" i="8"/>
  <c r="AV627" i="8" s="1"/>
  <c r="B628" i="8"/>
  <c r="D628" i="8"/>
  <c r="F628" i="8"/>
  <c r="H628" i="8"/>
  <c r="J628" i="8"/>
  <c r="L628" i="8"/>
  <c r="N628" i="8"/>
  <c r="AS628" i="8"/>
  <c r="AU628" i="8"/>
  <c r="AT628" i="8" s="1"/>
  <c r="AW628" i="8"/>
  <c r="AV628" i="8" s="1"/>
  <c r="B629" i="8"/>
  <c r="D629" i="8"/>
  <c r="F629" i="8"/>
  <c r="H629" i="8"/>
  <c r="J629" i="8"/>
  <c r="L629" i="8"/>
  <c r="N629" i="8"/>
  <c r="AS629" i="8"/>
  <c r="AU629" i="8"/>
  <c r="AT629" i="8" s="1"/>
  <c r="AW629" i="8"/>
  <c r="AV629" i="8" s="1"/>
  <c r="B630" i="8"/>
  <c r="D630" i="8"/>
  <c r="F630" i="8"/>
  <c r="H630" i="8"/>
  <c r="J630" i="8"/>
  <c r="L630" i="8"/>
  <c r="N630" i="8"/>
  <c r="AS630" i="8"/>
  <c r="AU630" i="8"/>
  <c r="AT630" i="8" s="1"/>
  <c r="AW630" i="8"/>
  <c r="AV630" i="8" s="1"/>
  <c r="B631" i="8"/>
  <c r="D631" i="8"/>
  <c r="F631" i="8"/>
  <c r="H631" i="8"/>
  <c r="J631" i="8"/>
  <c r="L631" i="8"/>
  <c r="N631" i="8"/>
  <c r="AS631" i="8"/>
  <c r="AU631" i="8"/>
  <c r="AT631" i="8" s="1"/>
  <c r="AW631" i="8"/>
  <c r="AV631" i="8" s="1"/>
  <c r="B632" i="8"/>
  <c r="D632" i="8"/>
  <c r="F632" i="8"/>
  <c r="H632" i="8"/>
  <c r="J632" i="8"/>
  <c r="L632" i="8"/>
  <c r="N632" i="8"/>
  <c r="AS632" i="8"/>
  <c r="AU632" i="8"/>
  <c r="AT632" i="8" s="1"/>
  <c r="AW632" i="8"/>
  <c r="AV632" i="8" s="1"/>
  <c r="B633" i="8"/>
  <c r="D633" i="8"/>
  <c r="F633" i="8"/>
  <c r="H633" i="8"/>
  <c r="J633" i="8"/>
  <c r="L633" i="8"/>
  <c r="N633" i="8"/>
  <c r="AS633" i="8"/>
  <c r="AU633" i="8"/>
  <c r="AT633" i="8" s="1"/>
  <c r="AW633" i="8"/>
  <c r="AV633" i="8" s="1"/>
  <c r="AX633" i="8"/>
  <c r="B634" i="8"/>
  <c r="D634" i="8"/>
  <c r="F634" i="8"/>
  <c r="H634" i="8"/>
  <c r="J634" i="8"/>
  <c r="L634" i="8"/>
  <c r="N634" i="8"/>
  <c r="AS634" i="8"/>
  <c r="AU634" i="8"/>
  <c r="AT634" i="8" s="1"/>
  <c r="AW634" i="8"/>
  <c r="AV634" i="8" s="1"/>
  <c r="B635" i="8"/>
  <c r="D635" i="8"/>
  <c r="F635" i="8"/>
  <c r="H635" i="8"/>
  <c r="J635" i="8"/>
  <c r="L635" i="8"/>
  <c r="N635" i="8"/>
  <c r="AS635" i="8"/>
  <c r="AU635" i="8"/>
  <c r="AT635" i="8" s="1"/>
  <c r="AW635" i="8"/>
  <c r="AV635" i="8" s="1"/>
  <c r="B636" i="8"/>
  <c r="D636" i="8"/>
  <c r="F636" i="8"/>
  <c r="H636" i="8"/>
  <c r="J636" i="8"/>
  <c r="L636" i="8"/>
  <c r="N636" i="8"/>
  <c r="AS636" i="8"/>
  <c r="AU636" i="8"/>
  <c r="AT636" i="8" s="1"/>
  <c r="AW636" i="8"/>
  <c r="AV636" i="8" s="1"/>
  <c r="B637" i="8"/>
  <c r="D637" i="8"/>
  <c r="F637" i="8"/>
  <c r="H637" i="8"/>
  <c r="J637" i="8"/>
  <c r="L637" i="8"/>
  <c r="N637" i="8"/>
  <c r="AS637" i="8"/>
  <c r="AU637" i="8"/>
  <c r="AT637" i="8" s="1"/>
  <c r="AW637" i="8"/>
  <c r="AV637" i="8" s="1"/>
  <c r="B638" i="8"/>
  <c r="D638" i="8"/>
  <c r="F638" i="8"/>
  <c r="H638" i="8"/>
  <c r="J638" i="8"/>
  <c r="L638" i="8"/>
  <c r="N638" i="8"/>
  <c r="AS638" i="8"/>
  <c r="AU638" i="8"/>
  <c r="AT638" i="8" s="1"/>
  <c r="AW638" i="8"/>
  <c r="AV638" i="8" s="1"/>
  <c r="B639" i="8"/>
  <c r="D639" i="8"/>
  <c r="F639" i="8"/>
  <c r="H639" i="8"/>
  <c r="J639" i="8"/>
  <c r="L639" i="8"/>
  <c r="N639" i="8"/>
  <c r="AS639" i="8"/>
  <c r="AU639" i="8"/>
  <c r="AT639" i="8" s="1"/>
  <c r="AW639" i="8"/>
  <c r="AV639" i="8" s="1"/>
  <c r="B640" i="8"/>
  <c r="D640" i="8"/>
  <c r="F640" i="8"/>
  <c r="H640" i="8"/>
  <c r="J640" i="8"/>
  <c r="L640" i="8"/>
  <c r="N640" i="8"/>
  <c r="AS640" i="8"/>
  <c r="AU640" i="8"/>
  <c r="AT640" i="8" s="1"/>
  <c r="AW640" i="8"/>
  <c r="AV640" i="8" s="1"/>
  <c r="B641" i="8"/>
  <c r="D641" i="8"/>
  <c r="F641" i="8"/>
  <c r="H641" i="8"/>
  <c r="J641" i="8"/>
  <c r="L641" i="8"/>
  <c r="N641" i="8"/>
  <c r="AS641" i="8"/>
  <c r="AU641" i="8"/>
  <c r="AT641" i="8" s="1"/>
  <c r="AW641" i="8"/>
  <c r="AV641" i="8" s="1"/>
  <c r="B642" i="8"/>
  <c r="D642" i="8"/>
  <c r="F642" i="8"/>
  <c r="H642" i="8"/>
  <c r="J642" i="8"/>
  <c r="L642" i="8"/>
  <c r="N642" i="8"/>
  <c r="AS642" i="8"/>
  <c r="AU642" i="8"/>
  <c r="AT642" i="8" s="1"/>
  <c r="AW642" i="8"/>
  <c r="AV642" i="8" s="1"/>
  <c r="B643" i="8"/>
  <c r="D643" i="8"/>
  <c r="F643" i="8"/>
  <c r="H643" i="8"/>
  <c r="J643" i="8"/>
  <c r="L643" i="8"/>
  <c r="N643" i="8"/>
  <c r="AS643" i="8"/>
  <c r="AU643" i="8"/>
  <c r="AT643" i="8" s="1"/>
  <c r="AW643" i="8"/>
  <c r="AV643" i="8" s="1"/>
  <c r="B644" i="8"/>
  <c r="D644" i="8"/>
  <c r="F644" i="8"/>
  <c r="H644" i="8"/>
  <c r="J644" i="8"/>
  <c r="L644" i="8"/>
  <c r="N644" i="8"/>
  <c r="AS644" i="8"/>
  <c r="AU644" i="8"/>
  <c r="AT644" i="8" s="1"/>
  <c r="AW644" i="8"/>
  <c r="AV644" i="8" s="1"/>
  <c r="B645" i="8"/>
  <c r="D645" i="8"/>
  <c r="F645" i="8"/>
  <c r="H645" i="8"/>
  <c r="J645" i="8"/>
  <c r="L645" i="8"/>
  <c r="N645" i="8"/>
  <c r="AS645" i="8"/>
  <c r="AU645" i="8"/>
  <c r="AT645" i="8" s="1"/>
  <c r="AW645" i="8"/>
  <c r="AV645" i="8" s="1"/>
  <c r="AX645" i="8"/>
  <c r="AZ645" i="8"/>
  <c r="B646" i="8"/>
  <c r="D646" i="8"/>
  <c r="F646" i="8"/>
  <c r="H646" i="8"/>
  <c r="J646" i="8"/>
  <c r="L646" i="8"/>
  <c r="N646" i="8"/>
  <c r="AS646" i="8"/>
  <c r="AU646" i="8"/>
  <c r="AT646" i="8" s="1"/>
  <c r="AW646" i="8"/>
  <c r="AV646" i="8" s="1"/>
  <c r="B647" i="8"/>
  <c r="D647" i="8"/>
  <c r="F647" i="8"/>
  <c r="H647" i="8"/>
  <c r="J647" i="8"/>
  <c r="L647" i="8"/>
  <c r="N647" i="8"/>
  <c r="AS647" i="8"/>
  <c r="AU647" i="8"/>
  <c r="AT647" i="8" s="1"/>
  <c r="AW647" i="8"/>
  <c r="AV647" i="8" s="1"/>
  <c r="B648" i="8"/>
  <c r="D648" i="8"/>
  <c r="F648" i="8"/>
  <c r="H648" i="8"/>
  <c r="J648" i="8"/>
  <c r="L648" i="8"/>
  <c r="N648" i="8"/>
  <c r="AS648" i="8"/>
  <c r="AU648" i="8"/>
  <c r="AT648" i="8" s="1"/>
  <c r="AW648" i="8"/>
  <c r="AV648" i="8" s="1"/>
  <c r="B649" i="8"/>
  <c r="D649" i="8"/>
  <c r="F649" i="8"/>
  <c r="H649" i="8"/>
  <c r="J649" i="8"/>
  <c r="L649" i="8"/>
  <c r="N649" i="8"/>
  <c r="AS649" i="8"/>
  <c r="AU649" i="8"/>
  <c r="AT649" i="8" s="1"/>
  <c r="AW649" i="8"/>
  <c r="AV649" i="8" s="1"/>
  <c r="B650" i="8"/>
  <c r="D650" i="8"/>
  <c r="F650" i="8"/>
  <c r="H650" i="8"/>
  <c r="J650" i="8"/>
  <c r="L650" i="8"/>
  <c r="N650" i="8"/>
  <c r="AS650" i="8"/>
  <c r="AU650" i="8"/>
  <c r="AT650" i="8" s="1"/>
  <c r="AW650" i="8"/>
  <c r="AV650" i="8" s="1"/>
  <c r="B651" i="8"/>
  <c r="D651" i="8"/>
  <c r="F651" i="8"/>
  <c r="H651" i="8"/>
  <c r="J651" i="8"/>
  <c r="L651" i="8"/>
  <c r="N651" i="8"/>
  <c r="AS651" i="8"/>
  <c r="AU651" i="8"/>
  <c r="AT651" i="8" s="1"/>
  <c r="AW651" i="8"/>
  <c r="AV651" i="8" s="1"/>
  <c r="B652" i="8"/>
  <c r="D652" i="8"/>
  <c r="F652" i="8"/>
  <c r="H652" i="8"/>
  <c r="J652" i="8"/>
  <c r="L652" i="8"/>
  <c r="N652" i="8"/>
  <c r="AS652" i="8"/>
  <c r="AU652" i="8"/>
  <c r="AT652" i="8" s="1"/>
  <c r="AW652" i="8"/>
  <c r="AV652" i="8" s="1"/>
  <c r="AZ652" i="8"/>
  <c r="B653" i="8"/>
  <c r="D653" i="8"/>
  <c r="F653" i="8"/>
  <c r="H653" i="8"/>
  <c r="J653" i="8"/>
  <c r="L653" i="8"/>
  <c r="N653" i="8"/>
  <c r="AS653" i="8"/>
  <c r="AU653" i="8"/>
  <c r="AT653" i="8" s="1"/>
  <c r="AW653" i="8"/>
  <c r="AV653" i="8" s="1"/>
  <c r="B654" i="8"/>
  <c r="D654" i="8"/>
  <c r="F654" i="8"/>
  <c r="H654" i="8"/>
  <c r="J654" i="8"/>
  <c r="L654" i="8"/>
  <c r="N654" i="8"/>
  <c r="AS654" i="8"/>
  <c r="AU654" i="8"/>
  <c r="AT654" i="8" s="1"/>
  <c r="AW654" i="8"/>
  <c r="AV654" i="8" s="1"/>
  <c r="B655" i="8"/>
  <c r="D655" i="8"/>
  <c r="F655" i="8"/>
  <c r="H655" i="8"/>
  <c r="J655" i="8"/>
  <c r="L655" i="8"/>
  <c r="N655" i="8"/>
  <c r="AS655" i="8"/>
  <c r="AU655" i="8"/>
  <c r="AT655" i="8" s="1"/>
  <c r="AW655" i="8"/>
  <c r="AV655" i="8" s="1"/>
  <c r="B656" i="8"/>
  <c r="D656" i="8"/>
  <c r="F656" i="8"/>
  <c r="H656" i="8"/>
  <c r="J656" i="8"/>
  <c r="L656" i="8"/>
  <c r="N656" i="8"/>
  <c r="AS656" i="8"/>
  <c r="AU656" i="8"/>
  <c r="AT656" i="8" s="1"/>
  <c r="AW656" i="8"/>
  <c r="AV656" i="8" s="1"/>
  <c r="B657" i="8"/>
  <c r="D657" i="8"/>
  <c r="F657" i="8"/>
  <c r="H657" i="8"/>
  <c r="J657" i="8"/>
  <c r="L657" i="8"/>
  <c r="N657" i="8"/>
  <c r="AS657" i="8"/>
  <c r="AU657" i="8"/>
  <c r="AT657" i="8" s="1"/>
  <c r="AW657" i="8"/>
  <c r="AV657" i="8" s="1"/>
  <c r="AX657" i="8"/>
  <c r="B658" i="8"/>
  <c r="D658" i="8"/>
  <c r="F658" i="8"/>
  <c r="H658" i="8"/>
  <c r="J658" i="8"/>
  <c r="L658" i="8"/>
  <c r="N658" i="8"/>
  <c r="AS658" i="8"/>
  <c r="AU658" i="8"/>
  <c r="AT658" i="8" s="1"/>
  <c r="AW658" i="8"/>
  <c r="AV658" i="8" s="1"/>
  <c r="B659" i="8"/>
  <c r="D659" i="8"/>
  <c r="F659" i="8"/>
  <c r="H659" i="8"/>
  <c r="J659" i="8"/>
  <c r="L659" i="8"/>
  <c r="N659" i="8"/>
  <c r="AS659" i="8"/>
  <c r="AU659" i="8"/>
  <c r="AT659" i="8" s="1"/>
  <c r="AW659" i="8"/>
  <c r="AV659" i="8" s="1"/>
  <c r="B660" i="8"/>
  <c r="D660" i="8"/>
  <c r="F660" i="8"/>
  <c r="H660" i="8"/>
  <c r="J660" i="8"/>
  <c r="L660" i="8"/>
  <c r="N660" i="8"/>
  <c r="AS660" i="8"/>
  <c r="AU660" i="8"/>
  <c r="AT660" i="8" s="1"/>
  <c r="AW660" i="8"/>
  <c r="AV660" i="8" s="1"/>
  <c r="B661" i="8"/>
  <c r="D661" i="8"/>
  <c r="F661" i="8"/>
  <c r="H661" i="8"/>
  <c r="J661" i="8"/>
  <c r="L661" i="8"/>
  <c r="N661" i="8"/>
  <c r="AS661" i="8"/>
  <c r="AU661" i="8"/>
  <c r="AT661" i="8" s="1"/>
  <c r="AW661" i="8"/>
  <c r="AV661" i="8" s="1"/>
  <c r="B662" i="8"/>
  <c r="D662" i="8"/>
  <c r="F662" i="8"/>
  <c r="H662" i="8"/>
  <c r="J662" i="8"/>
  <c r="L662" i="8"/>
  <c r="N662" i="8"/>
  <c r="AS662" i="8"/>
  <c r="AU662" i="8"/>
  <c r="AT662" i="8" s="1"/>
  <c r="AW662" i="8"/>
  <c r="AV662" i="8" s="1"/>
  <c r="B663" i="8"/>
  <c r="D663" i="8"/>
  <c r="F663" i="8"/>
  <c r="H663" i="8"/>
  <c r="J663" i="8"/>
  <c r="L663" i="8"/>
  <c r="N663" i="8"/>
  <c r="AS663" i="8"/>
  <c r="AU663" i="8"/>
  <c r="AT663" i="8" s="1"/>
  <c r="AW663" i="8"/>
  <c r="AV663" i="8" s="1"/>
  <c r="B664" i="8"/>
  <c r="D664" i="8"/>
  <c r="F664" i="8"/>
  <c r="H664" i="8"/>
  <c r="J664" i="8"/>
  <c r="L664" i="8"/>
  <c r="N664" i="8"/>
  <c r="AS664" i="8"/>
  <c r="AU664" i="8"/>
  <c r="AT664" i="8" s="1"/>
  <c r="AW664" i="8"/>
  <c r="AV664" i="8" s="1"/>
  <c r="B665" i="8"/>
  <c r="D665" i="8"/>
  <c r="F665" i="8"/>
  <c r="H665" i="8"/>
  <c r="J665" i="8"/>
  <c r="L665" i="8"/>
  <c r="N665" i="8"/>
  <c r="AS665" i="8"/>
  <c r="AU665" i="8"/>
  <c r="AT665" i="8" s="1"/>
  <c r="AW665" i="8"/>
  <c r="AV665" i="8" s="1"/>
  <c r="B666" i="8"/>
  <c r="D666" i="8"/>
  <c r="F666" i="8"/>
  <c r="H666" i="8"/>
  <c r="J666" i="8"/>
  <c r="L666" i="8"/>
  <c r="N666" i="8"/>
  <c r="AS666" i="8"/>
  <c r="AU666" i="8"/>
  <c r="AT666" i="8" s="1"/>
  <c r="AW666" i="8"/>
  <c r="AV666" i="8" s="1"/>
  <c r="B667" i="8"/>
  <c r="D667" i="8"/>
  <c r="F667" i="8"/>
  <c r="H667" i="8"/>
  <c r="J667" i="8"/>
  <c r="L667" i="8"/>
  <c r="N667" i="8"/>
  <c r="AS667" i="8"/>
  <c r="AU667" i="8"/>
  <c r="AT667" i="8" s="1"/>
  <c r="AW667" i="8"/>
  <c r="AV667" i="8" s="1"/>
  <c r="B668" i="8"/>
  <c r="D668" i="8"/>
  <c r="F668" i="8"/>
  <c r="H668" i="8"/>
  <c r="J668" i="8"/>
  <c r="L668" i="8"/>
  <c r="N668" i="8"/>
  <c r="AS668" i="8"/>
  <c r="AU668" i="8"/>
  <c r="AT668" i="8" s="1"/>
  <c r="AW668" i="8"/>
  <c r="AV668" i="8" s="1"/>
  <c r="B669" i="8"/>
  <c r="D669" i="8"/>
  <c r="F669" i="8"/>
  <c r="H669" i="8"/>
  <c r="J669" i="8"/>
  <c r="L669" i="8"/>
  <c r="N669" i="8"/>
  <c r="AS669" i="8"/>
  <c r="AU669" i="8"/>
  <c r="AT669" i="8" s="1"/>
  <c r="AW669" i="8"/>
  <c r="AV669" i="8" s="1"/>
  <c r="AX669" i="8"/>
  <c r="B670" i="8"/>
  <c r="D670" i="8"/>
  <c r="F670" i="8"/>
  <c r="H670" i="8"/>
  <c r="J670" i="8"/>
  <c r="L670" i="8"/>
  <c r="N670" i="8"/>
  <c r="AS670" i="8"/>
  <c r="AU670" i="8"/>
  <c r="AT670" i="8" s="1"/>
  <c r="AW670" i="8"/>
  <c r="AV670" i="8" s="1"/>
  <c r="B671" i="8"/>
  <c r="D671" i="8"/>
  <c r="F671" i="8"/>
  <c r="H671" i="8"/>
  <c r="J671" i="8"/>
  <c r="L671" i="8"/>
  <c r="N671" i="8"/>
  <c r="AS671" i="8"/>
  <c r="AU671" i="8"/>
  <c r="AT671" i="8" s="1"/>
  <c r="AW671" i="8"/>
  <c r="AV671" i="8" s="1"/>
  <c r="B672" i="8"/>
  <c r="D672" i="8"/>
  <c r="F672" i="8"/>
  <c r="H672" i="8"/>
  <c r="J672" i="8"/>
  <c r="L672" i="8"/>
  <c r="N672" i="8"/>
  <c r="AS672" i="8"/>
  <c r="AU672" i="8"/>
  <c r="AT672" i="8" s="1"/>
  <c r="AW672" i="8"/>
  <c r="AV672" i="8" s="1"/>
  <c r="B673" i="8"/>
  <c r="D673" i="8"/>
  <c r="F673" i="8"/>
  <c r="H673" i="8"/>
  <c r="J673" i="8"/>
  <c r="L673" i="8"/>
  <c r="N673" i="8"/>
  <c r="AS673" i="8"/>
  <c r="AU673" i="8"/>
  <c r="AT673" i="8" s="1"/>
  <c r="AW673" i="8"/>
  <c r="AV673" i="8" s="1"/>
  <c r="B674" i="8"/>
  <c r="D674" i="8"/>
  <c r="F674" i="8"/>
  <c r="H674" i="8"/>
  <c r="J674" i="8"/>
  <c r="L674" i="8"/>
  <c r="N674" i="8"/>
  <c r="AS674" i="8"/>
  <c r="AU674" i="8"/>
  <c r="AT674" i="8" s="1"/>
  <c r="AW674" i="8"/>
  <c r="AV674" i="8" s="1"/>
  <c r="B675" i="8"/>
  <c r="D675" i="8"/>
  <c r="F675" i="8"/>
  <c r="H675" i="8"/>
  <c r="J675" i="8"/>
  <c r="L675" i="8"/>
  <c r="N675" i="8"/>
  <c r="AS675" i="8"/>
  <c r="AU675" i="8"/>
  <c r="AT675" i="8" s="1"/>
  <c r="AW675" i="8"/>
  <c r="AV675" i="8" s="1"/>
  <c r="B676" i="8"/>
  <c r="D676" i="8"/>
  <c r="F676" i="8"/>
  <c r="H676" i="8"/>
  <c r="J676" i="8"/>
  <c r="L676" i="8"/>
  <c r="N676" i="8"/>
  <c r="AS676" i="8"/>
  <c r="AU676" i="8"/>
  <c r="AT676" i="8" s="1"/>
  <c r="AW676" i="8"/>
  <c r="AV676" i="8" s="1"/>
  <c r="B677" i="8"/>
  <c r="D677" i="8"/>
  <c r="F677" i="8"/>
  <c r="H677" i="8"/>
  <c r="J677" i="8"/>
  <c r="L677" i="8"/>
  <c r="N677" i="8"/>
  <c r="AS677" i="8"/>
  <c r="AU677" i="8"/>
  <c r="AT677" i="8" s="1"/>
  <c r="AW677" i="8"/>
  <c r="AV677" i="8" s="1"/>
  <c r="B678" i="8"/>
  <c r="D678" i="8"/>
  <c r="F678" i="8"/>
  <c r="H678" i="8"/>
  <c r="J678" i="8"/>
  <c r="L678" i="8"/>
  <c r="N678" i="8"/>
  <c r="AS678" i="8"/>
  <c r="AU678" i="8"/>
  <c r="AT678" i="8" s="1"/>
  <c r="AW678" i="8"/>
  <c r="AV678" i="8" s="1"/>
  <c r="B679" i="8"/>
  <c r="D679" i="8"/>
  <c r="F679" i="8"/>
  <c r="H679" i="8"/>
  <c r="J679" i="8"/>
  <c r="L679" i="8"/>
  <c r="N679" i="8"/>
  <c r="AS679" i="8"/>
  <c r="AU679" i="8"/>
  <c r="AT679" i="8" s="1"/>
  <c r="AW679" i="8"/>
  <c r="AV679" i="8" s="1"/>
  <c r="B680" i="8"/>
  <c r="D680" i="8"/>
  <c r="F680" i="8"/>
  <c r="H680" i="8"/>
  <c r="J680" i="8"/>
  <c r="L680" i="8"/>
  <c r="N680" i="8"/>
  <c r="AS680" i="8"/>
  <c r="AU680" i="8"/>
  <c r="AT680" i="8" s="1"/>
  <c r="AW680" i="8"/>
  <c r="AV680" i="8" s="1"/>
  <c r="B681" i="8"/>
  <c r="D681" i="8"/>
  <c r="F681" i="8"/>
  <c r="H681" i="8"/>
  <c r="J681" i="8"/>
  <c r="L681" i="8"/>
  <c r="N681" i="8"/>
  <c r="AS681" i="8"/>
  <c r="AU681" i="8"/>
  <c r="AT681" i="8" s="1"/>
  <c r="AW681" i="8"/>
  <c r="AV681" i="8" s="1"/>
  <c r="AX681" i="8"/>
  <c r="B682" i="8"/>
  <c r="D682" i="8"/>
  <c r="F682" i="8"/>
  <c r="H682" i="8"/>
  <c r="J682" i="8"/>
  <c r="L682" i="8"/>
  <c r="N682" i="8"/>
  <c r="AS682" i="8"/>
  <c r="AU682" i="8"/>
  <c r="AT682" i="8" s="1"/>
  <c r="AW682" i="8"/>
  <c r="AV682" i="8" s="1"/>
  <c r="B683" i="8"/>
  <c r="D683" i="8"/>
  <c r="F683" i="8"/>
  <c r="H683" i="8"/>
  <c r="J683" i="8"/>
  <c r="L683" i="8"/>
  <c r="N683" i="8"/>
  <c r="AS683" i="8"/>
  <c r="AU683" i="8"/>
  <c r="AT683" i="8" s="1"/>
  <c r="AW683" i="8"/>
  <c r="AV683" i="8" s="1"/>
  <c r="B684" i="8"/>
  <c r="D684" i="8"/>
  <c r="F684" i="8"/>
  <c r="H684" i="8"/>
  <c r="J684" i="8"/>
  <c r="L684" i="8"/>
  <c r="N684" i="8"/>
  <c r="AS684" i="8"/>
  <c r="AU684" i="8"/>
  <c r="AT684" i="8" s="1"/>
  <c r="AW684" i="8"/>
  <c r="AV684" i="8" s="1"/>
  <c r="B685" i="8"/>
  <c r="D685" i="8"/>
  <c r="F685" i="8"/>
  <c r="H685" i="8"/>
  <c r="J685" i="8"/>
  <c r="L685" i="8"/>
  <c r="N685" i="8"/>
  <c r="AS685" i="8"/>
  <c r="AU685" i="8"/>
  <c r="AT685" i="8" s="1"/>
  <c r="AW685" i="8"/>
  <c r="AV685" i="8" s="1"/>
  <c r="B686" i="8"/>
  <c r="D686" i="8"/>
  <c r="F686" i="8"/>
  <c r="H686" i="8"/>
  <c r="J686" i="8"/>
  <c r="L686" i="8"/>
  <c r="N686" i="8"/>
  <c r="AS686" i="8"/>
  <c r="AU686" i="8"/>
  <c r="AT686" i="8" s="1"/>
  <c r="AW686" i="8"/>
  <c r="AV686" i="8" s="1"/>
  <c r="B687" i="8"/>
  <c r="D687" i="8"/>
  <c r="F687" i="8"/>
  <c r="H687" i="8"/>
  <c r="J687" i="8"/>
  <c r="L687" i="8"/>
  <c r="N687" i="8"/>
  <c r="AS687" i="8"/>
  <c r="AU687" i="8"/>
  <c r="AT687" i="8" s="1"/>
  <c r="AW687" i="8"/>
  <c r="AV687" i="8" s="1"/>
  <c r="B688" i="8"/>
  <c r="D688" i="8"/>
  <c r="F688" i="8"/>
  <c r="H688" i="8"/>
  <c r="J688" i="8"/>
  <c r="L688" i="8"/>
  <c r="N688" i="8"/>
  <c r="AS688" i="8"/>
  <c r="AU688" i="8"/>
  <c r="AT688" i="8" s="1"/>
  <c r="AW688" i="8"/>
  <c r="AV688" i="8" s="1"/>
  <c r="B689" i="8"/>
  <c r="D689" i="8"/>
  <c r="F689" i="8"/>
  <c r="H689" i="8"/>
  <c r="J689" i="8"/>
  <c r="L689" i="8"/>
  <c r="N689" i="8"/>
  <c r="AS689" i="8"/>
  <c r="AU689" i="8"/>
  <c r="AT689" i="8" s="1"/>
  <c r="AW689" i="8"/>
  <c r="AV689" i="8" s="1"/>
  <c r="B690" i="8"/>
  <c r="D690" i="8"/>
  <c r="F690" i="8"/>
  <c r="H690" i="8"/>
  <c r="J690" i="8"/>
  <c r="L690" i="8"/>
  <c r="N690" i="8"/>
  <c r="AS690" i="8"/>
  <c r="AU690" i="8"/>
  <c r="AT690" i="8" s="1"/>
  <c r="AW690" i="8"/>
  <c r="AV690" i="8" s="1"/>
  <c r="B691" i="8"/>
  <c r="D691" i="8"/>
  <c r="F691" i="8"/>
  <c r="H691" i="8"/>
  <c r="J691" i="8"/>
  <c r="L691" i="8"/>
  <c r="N691" i="8"/>
  <c r="AS691" i="8"/>
  <c r="AU691" i="8"/>
  <c r="AT691" i="8" s="1"/>
  <c r="AW691" i="8"/>
  <c r="AV691" i="8" s="1"/>
  <c r="B692" i="8"/>
  <c r="D692" i="8"/>
  <c r="F692" i="8"/>
  <c r="H692" i="8"/>
  <c r="J692" i="8"/>
  <c r="L692" i="8"/>
  <c r="N692" i="8"/>
  <c r="AS692" i="8"/>
  <c r="AU692" i="8"/>
  <c r="AT692" i="8" s="1"/>
  <c r="AW692" i="8"/>
  <c r="AV692" i="8" s="1"/>
  <c r="B693" i="8"/>
  <c r="D693" i="8"/>
  <c r="F693" i="8"/>
  <c r="H693" i="8"/>
  <c r="J693" i="8"/>
  <c r="L693" i="8"/>
  <c r="N693" i="8"/>
  <c r="AS693" i="8"/>
  <c r="AU693" i="8"/>
  <c r="AT693" i="8" s="1"/>
  <c r="AW693" i="8"/>
  <c r="AV693" i="8" s="1"/>
  <c r="AX693" i="8"/>
  <c r="B694" i="8"/>
  <c r="D694" i="8"/>
  <c r="F694" i="8"/>
  <c r="H694" i="8"/>
  <c r="J694" i="8"/>
  <c r="L694" i="8"/>
  <c r="N694" i="8"/>
  <c r="AS694" i="8"/>
  <c r="AU694" i="8"/>
  <c r="AT694" i="8" s="1"/>
  <c r="AW694" i="8"/>
  <c r="AV694" i="8" s="1"/>
  <c r="B695" i="8"/>
  <c r="D695" i="8"/>
  <c r="F695" i="8"/>
  <c r="H695" i="8"/>
  <c r="J695" i="8"/>
  <c r="L695" i="8"/>
  <c r="N695" i="8"/>
  <c r="AS695" i="8"/>
  <c r="AU695" i="8"/>
  <c r="AT695" i="8" s="1"/>
  <c r="AW695" i="8"/>
  <c r="AV695" i="8" s="1"/>
  <c r="B696" i="8"/>
  <c r="D696" i="8"/>
  <c r="F696" i="8"/>
  <c r="H696" i="8"/>
  <c r="J696" i="8"/>
  <c r="L696" i="8"/>
  <c r="N696" i="8"/>
  <c r="AS696" i="8"/>
  <c r="AU696" i="8"/>
  <c r="AT696" i="8" s="1"/>
  <c r="AW696" i="8"/>
  <c r="AV696" i="8" s="1"/>
  <c r="B697" i="8"/>
  <c r="D697" i="8"/>
  <c r="F697" i="8"/>
  <c r="H697" i="8"/>
  <c r="J697" i="8"/>
  <c r="L697" i="8"/>
  <c r="N697" i="8"/>
  <c r="AS697" i="8"/>
  <c r="AU697" i="8"/>
  <c r="AT697" i="8" s="1"/>
  <c r="AW697" i="8"/>
  <c r="AV697" i="8" s="1"/>
  <c r="B698" i="8"/>
  <c r="D698" i="8"/>
  <c r="F698" i="8"/>
  <c r="H698" i="8"/>
  <c r="J698" i="8"/>
  <c r="L698" i="8"/>
  <c r="N698" i="8"/>
  <c r="AS698" i="8"/>
  <c r="AU698" i="8"/>
  <c r="AT698" i="8" s="1"/>
  <c r="AW698" i="8"/>
  <c r="AV698" i="8" s="1"/>
  <c r="B699" i="8"/>
  <c r="D699" i="8"/>
  <c r="F699" i="8"/>
  <c r="H699" i="8"/>
  <c r="J699" i="8"/>
  <c r="L699" i="8"/>
  <c r="N699" i="8"/>
  <c r="AS699" i="8"/>
  <c r="AU699" i="8"/>
  <c r="AT699" i="8" s="1"/>
  <c r="AW699" i="8"/>
  <c r="AV699" i="8" s="1"/>
  <c r="B700" i="8"/>
  <c r="D700" i="8"/>
  <c r="F700" i="8"/>
  <c r="H700" i="8"/>
  <c r="J700" i="8"/>
  <c r="L700" i="8"/>
  <c r="N700" i="8"/>
  <c r="AS700" i="8"/>
  <c r="AU700" i="8"/>
  <c r="AT700" i="8" s="1"/>
  <c r="AW700" i="8"/>
  <c r="AV700" i="8" s="1"/>
  <c r="B701" i="8"/>
  <c r="D701" i="8"/>
  <c r="F701" i="8"/>
  <c r="H701" i="8"/>
  <c r="J701" i="8"/>
  <c r="L701" i="8"/>
  <c r="N701" i="8"/>
  <c r="AS701" i="8"/>
  <c r="AU701" i="8"/>
  <c r="AT701" i="8" s="1"/>
  <c r="AW701" i="8"/>
  <c r="AV701" i="8" s="1"/>
  <c r="B702" i="8"/>
  <c r="D702" i="8"/>
  <c r="F702" i="8"/>
  <c r="H702" i="8"/>
  <c r="J702" i="8"/>
  <c r="L702" i="8"/>
  <c r="N702" i="8"/>
  <c r="AS702" i="8"/>
  <c r="AU702" i="8"/>
  <c r="AT702" i="8" s="1"/>
  <c r="AW702" i="8"/>
  <c r="AV702" i="8" s="1"/>
  <c r="B703" i="8"/>
  <c r="D703" i="8"/>
  <c r="F703" i="8"/>
  <c r="H703" i="8"/>
  <c r="J703" i="8"/>
  <c r="L703" i="8"/>
  <c r="N703" i="8"/>
  <c r="AS703" i="8"/>
  <c r="AU703" i="8"/>
  <c r="AT703" i="8" s="1"/>
  <c r="AW703" i="8"/>
  <c r="AV703" i="8" s="1"/>
  <c r="B704" i="8"/>
  <c r="D704" i="8"/>
  <c r="F704" i="8"/>
  <c r="H704" i="8"/>
  <c r="J704" i="8"/>
  <c r="L704" i="8"/>
  <c r="N704" i="8"/>
  <c r="AS704" i="8"/>
  <c r="AU704" i="8"/>
  <c r="AT704" i="8" s="1"/>
  <c r="AW704" i="8"/>
  <c r="AV704" i="8" s="1"/>
  <c r="B705" i="8"/>
  <c r="D705" i="8"/>
  <c r="F705" i="8"/>
  <c r="H705" i="8"/>
  <c r="J705" i="8"/>
  <c r="L705" i="8"/>
  <c r="N705" i="8"/>
  <c r="AS705" i="8"/>
  <c r="AU705" i="8"/>
  <c r="AT705" i="8" s="1"/>
  <c r="AW705" i="8"/>
  <c r="AV705" i="8" s="1"/>
  <c r="AX705" i="8"/>
  <c r="B706" i="8"/>
  <c r="D706" i="8"/>
  <c r="F706" i="8"/>
  <c r="H706" i="8"/>
  <c r="J706" i="8"/>
  <c r="L706" i="8"/>
  <c r="N706" i="8"/>
  <c r="AS706" i="8"/>
  <c r="AU706" i="8"/>
  <c r="AT706" i="8" s="1"/>
  <c r="AW706" i="8"/>
  <c r="AV706" i="8" s="1"/>
  <c r="AZ706" i="8"/>
  <c r="B707" i="8"/>
  <c r="D707" i="8"/>
  <c r="F707" i="8"/>
  <c r="H707" i="8"/>
  <c r="J707" i="8"/>
  <c r="L707" i="8"/>
  <c r="N707" i="8"/>
  <c r="AS707" i="8"/>
  <c r="AU707" i="8"/>
  <c r="AT707" i="8" s="1"/>
  <c r="AW707" i="8"/>
  <c r="AV707" i="8" s="1"/>
  <c r="B708" i="8"/>
  <c r="D708" i="8"/>
  <c r="F708" i="8"/>
  <c r="H708" i="8"/>
  <c r="J708" i="8"/>
  <c r="L708" i="8"/>
  <c r="N708" i="8"/>
  <c r="AS708" i="8"/>
  <c r="AU708" i="8"/>
  <c r="AT708" i="8" s="1"/>
  <c r="AW708" i="8"/>
  <c r="AV708" i="8" s="1"/>
  <c r="B709" i="8"/>
  <c r="D709" i="8"/>
  <c r="F709" i="8"/>
  <c r="H709" i="8"/>
  <c r="J709" i="8"/>
  <c r="L709" i="8"/>
  <c r="N709" i="8"/>
  <c r="AS709" i="8"/>
  <c r="AU709" i="8"/>
  <c r="AT709" i="8" s="1"/>
  <c r="AW709" i="8"/>
  <c r="AV709" i="8" s="1"/>
  <c r="B710" i="8"/>
  <c r="D710" i="8"/>
  <c r="F710" i="8"/>
  <c r="H710" i="8"/>
  <c r="J710" i="8"/>
  <c r="L710" i="8"/>
  <c r="N710" i="8"/>
  <c r="AS710" i="8"/>
  <c r="AU710" i="8"/>
  <c r="AT710" i="8" s="1"/>
  <c r="AW710" i="8"/>
  <c r="AV710" i="8" s="1"/>
  <c r="B711" i="8"/>
  <c r="D711" i="8"/>
  <c r="F711" i="8"/>
  <c r="H711" i="8"/>
  <c r="J711" i="8"/>
  <c r="L711" i="8"/>
  <c r="N711" i="8"/>
  <c r="AS711" i="8"/>
  <c r="AU711" i="8"/>
  <c r="AT711" i="8" s="1"/>
  <c r="AW711" i="8"/>
  <c r="AV711" i="8" s="1"/>
  <c r="B712" i="8"/>
  <c r="D712" i="8"/>
  <c r="F712" i="8"/>
  <c r="H712" i="8"/>
  <c r="J712" i="8"/>
  <c r="L712" i="8"/>
  <c r="N712" i="8"/>
  <c r="AS712" i="8"/>
  <c r="AU712" i="8"/>
  <c r="AT712" i="8" s="1"/>
  <c r="AW712" i="8"/>
  <c r="AV712" i="8" s="1"/>
  <c r="B713" i="8"/>
  <c r="D713" i="8"/>
  <c r="F713" i="8"/>
  <c r="H713" i="8"/>
  <c r="J713" i="8"/>
  <c r="L713" i="8"/>
  <c r="N713" i="8"/>
  <c r="AS713" i="8"/>
  <c r="AU713" i="8"/>
  <c r="AT713" i="8" s="1"/>
  <c r="AW713" i="8"/>
  <c r="AV713" i="8" s="1"/>
  <c r="B714" i="8"/>
  <c r="D714" i="8"/>
  <c r="F714" i="8"/>
  <c r="H714" i="8"/>
  <c r="J714" i="8"/>
  <c r="L714" i="8"/>
  <c r="N714" i="8"/>
  <c r="AS714" i="8"/>
  <c r="AU714" i="8"/>
  <c r="AT714" i="8" s="1"/>
  <c r="AW714" i="8"/>
  <c r="AV714" i="8" s="1"/>
  <c r="B715" i="8"/>
  <c r="D715" i="8"/>
  <c r="F715" i="8"/>
  <c r="H715" i="8"/>
  <c r="J715" i="8"/>
  <c r="L715" i="8"/>
  <c r="N715" i="8"/>
  <c r="AS715" i="8"/>
  <c r="AU715" i="8"/>
  <c r="AT715" i="8" s="1"/>
  <c r="AW715" i="8"/>
  <c r="AV715" i="8" s="1"/>
  <c r="B716" i="8"/>
  <c r="D716" i="8"/>
  <c r="F716" i="8"/>
  <c r="H716" i="8"/>
  <c r="J716" i="8"/>
  <c r="L716" i="8"/>
  <c r="N716" i="8"/>
  <c r="AS716" i="8"/>
  <c r="AU716" i="8"/>
  <c r="AT716" i="8" s="1"/>
  <c r="AW716" i="8"/>
  <c r="AV716" i="8" s="1"/>
  <c r="B717" i="8"/>
  <c r="D717" i="8"/>
  <c r="F717" i="8"/>
  <c r="H717" i="8"/>
  <c r="J717" i="8"/>
  <c r="L717" i="8"/>
  <c r="N717" i="8"/>
  <c r="AS717" i="8"/>
  <c r="AU717" i="8"/>
  <c r="AT717" i="8" s="1"/>
  <c r="AW717" i="8"/>
  <c r="AV717" i="8" s="1"/>
  <c r="AX717" i="8"/>
  <c r="B718" i="8"/>
  <c r="D718" i="8"/>
  <c r="F718" i="8"/>
  <c r="H718" i="8"/>
  <c r="J718" i="8"/>
  <c r="L718" i="8"/>
  <c r="N718" i="8"/>
  <c r="AS718" i="8"/>
  <c r="AU718" i="8"/>
  <c r="AT718" i="8" s="1"/>
  <c r="AW718" i="8"/>
  <c r="AV718" i="8" s="1"/>
  <c r="B719" i="8"/>
  <c r="D719" i="8"/>
  <c r="F719" i="8"/>
  <c r="H719" i="8"/>
  <c r="J719" i="8"/>
  <c r="L719" i="8"/>
  <c r="N719" i="8"/>
  <c r="AS719" i="8"/>
  <c r="AU719" i="8"/>
  <c r="AT719" i="8" s="1"/>
  <c r="AW719" i="8"/>
  <c r="AV719" i="8" s="1"/>
  <c r="B720" i="8"/>
  <c r="D720" i="8"/>
  <c r="F720" i="8"/>
  <c r="H720" i="8"/>
  <c r="J720" i="8"/>
  <c r="L720" i="8"/>
  <c r="N720" i="8"/>
  <c r="AS720" i="8"/>
  <c r="AU720" i="8"/>
  <c r="AT720" i="8" s="1"/>
  <c r="AW720" i="8"/>
  <c r="AV720" i="8" s="1"/>
  <c r="B721" i="8"/>
  <c r="D721" i="8"/>
  <c r="F721" i="8"/>
  <c r="H721" i="8"/>
  <c r="J721" i="8"/>
  <c r="L721" i="8"/>
  <c r="N721" i="8"/>
  <c r="AS721" i="8"/>
  <c r="AU721" i="8"/>
  <c r="AT721" i="8" s="1"/>
  <c r="AW721" i="8"/>
  <c r="AV721" i="8" s="1"/>
  <c r="B722" i="8"/>
  <c r="D722" i="8"/>
  <c r="F722" i="8"/>
  <c r="H722" i="8"/>
  <c r="J722" i="8"/>
  <c r="L722" i="8"/>
  <c r="N722" i="8"/>
  <c r="AS722" i="8"/>
  <c r="AU722" i="8"/>
  <c r="AT722" i="8" s="1"/>
  <c r="AW722" i="8"/>
  <c r="AV722" i="8" s="1"/>
  <c r="B723" i="8"/>
  <c r="D723" i="8"/>
  <c r="F723" i="8"/>
  <c r="H723" i="8"/>
  <c r="J723" i="8"/>
  <c r="L723" i="8"/>
  <c r="N723" i="8"/>
  <c r="AS723" i="8"/>
  <c r="AU723" i="8"/>
  <c r="AT723" i="8" s="1"/>
  <c r="AW723" i="8"/>
  <c r="AV723" i="8" s="1"/>
  <c r="B724" i="8"/>
  <c r="D724" i="8"/>
  <c r="F724" i="8"/>
  <c r="H724" i="8"/>
  <c r="J724" i="8"/>
  <c r="L724" i="8"/>
  <c r="N724" i="8"/>
  <c r="AS724" i="8"/>
  <c r="AU724" i="8"/>
  <c r="AT724" i="8" s="1"/>
  <c r="AW724" i="8"/>
  <c r="AV724" i="8" s="1"/>
  <c r="B725" i="8"/>
  <c r="D725" i="8"/>
  <c r="F725" i="8"/>
  <c r="H725" i="8"/>
  <c r="J725" i="8"/>
  <c r="L725" i="8"/>
  <c r="N725" i="8"/>
  <c r="AS725" i="8"/>
  <c r="AU725" i="8"/>
  <c r="AT725" i="8" s="1"/>
  <c r="AW725" i="8"/>
  <c r="AV725" i="8" s="1"/>
  <c r="B726" i="8"/>
  <c r="D726" i="8"/>
  <c r="F726" i="8"/>
  <c r="H726" i="8"/>
  <c r="J726" i="8"/>
  <c r="L726" i="8"/>
  <c r="N726" i="8"/>
  <c r="AS726" i="8"/>
  <c r="AU726" i="8"/>
  <c r="AT726" i="8" s="1"/>
  <c r="AW726" i="8"/>
  <c r="AV726" i="8" s="1"/>
  <c r="B727" i="8"/>
  <c r="D727" i="8"/>
  <c r="F727" i="8"/>
  <c r="H727" i="8"/>
  <c r="J727" i="8"/>
  <c r="L727" i="8"/>
  <c r="N727" i="8"/>
  <c r="AS727" i="8"/>
  <c r="AU727" i="8"/>
  <c r="AT727" i="8" s="1"/>
  <c r="AW727" i="8"/>
  <c r="AV727" i="8" s="1"/>
  <c r="B728" i="8"/>
  <c r="D728" i="8"/>
  <c r="F728" i="8"/>
  <c r="H728" i="8"/>
  <c r="J728" i="8"/>
  <c r="L728" i="8"/>
  <c r="N728" i="8"/>
  <c r="AS728" i="8"/>
  <c r="AU728" i="8"/>
  <c r="AT728" i="8" s="1"/>
  <c r="AW728" i="8"/>
  <c r="AV728" i="8" s="1"/>
  <c r="B729" i="8"/>
  <c r="D729" i="8"/>
  <c r="F729" i="8"/>
  <c r="H729" i="8"/>
  <c r="J729" i="8"/>
  <c r="L729" i="8"/>
  <c r="N729" i="8"/>
  <c r="AS729" i="8"/>
  <c r="AU729" i="8"/>
  <c r="AT729" i="8" s="1"/>
  <c r="AW729" i="8"/>
  <c r="AV729" i="8" s="1"/>
  <c r="AX729" i="8"/>
  <c r="B730" i="8"/>
  <c r="D730" i="8"/>
  <c r="F730" i="8"/>
  <c r="H730" i="8"/>
  <c r="J730" i="8"/>
  <c r="L730" i="8"/>
  <c r="N730" i="8"/>
  <c r="AS730" i="8"/>
  <c r="AU730" i="8"/>
  <c r="AT730" i="8" s="1"/>
  <c r="AW730" i="8"/>
  <c r="AV730" i="8" s="1"/>
  <c r="B731" i="8"/>
  <c r="D731" i="8"/>
  <c r="F731" i="8"/>
  <c r="H731" i="8"/>
  <c r="J731" i="8"/>
  <c r="L731" i="8"/>
  <c r="N731" i="8"/>
  <c r="AS731" i="8"/>
  <c r="AU731" i="8"/>
  <c r="AT731" i="8" s="1"/>
  <c r="AW731" i="8"/>
  <c r="AV731" i="8" s="1"/>
  <c r="B732" i="8"/>
  <c r="D732" i="8"/>
  <c r="F732" i="8"/>
  <c r="H732" i="8"/>
  <c r="J732" i="8"/>
  <c r="L732" i="8"/>
  <c r="N732" i="8"/>
  <c r="AS732" i="8"/>
  <c r="AU732" i="8"/>
  <c r="AT732" i="8" s="1"/>
  <c r="AW732" i="8"/>
  <c r="AV732" i="8" s="1"/>
  <c r="B733" i="8"/>
  <c r="D733" i="8"/>
  <c r="F733" i="8"/>
  <c r="H733" i="8"/>
  <c r="J733" i="8"/>
  <c r="L733" i="8"/>
  <c r="N733" i="8"/>
  <c r="AS733" i="8"/>
  <c r="AU733" i="8"/>
  <c r="AT733" i="8" s="1"/>
  <c r="AW733" i="8"/>
  <c r="AV733" i="8" s="1"/>
  <c r="B734" i="8"/>
  <c r="D734" i="8"/>
  <c r="F734" i="8"/>
  <c r="H734" i="8"/>
  <c r="J734" i="8"/>
  <c r="L734" i="8"/>
  <c r="N734" i="8"/>
  <c r="AS734" i="8"/>
  <c r="AU734" i="8"/>
  <c r="AT734" i="8" s="1"/>
  <c r="AW734" i="8"/>
  <c r="AV734" i="8" s="1"/>
  <c r="B735" i="8"/>
  <c r="D735" i="8"/>
  <c r="F735" i="8"/>
  <c r="H735" i="8"/>
  <c r="J735" i="8"/>
  <c r="L735" i="8"/>
  <c r="N735" i="8"/>
  <c r="AS735" i="8"/>
  <c r="AU735" i="8"/>
  <c r="AT735" i="8" s="1"/>
  <c r="AW735" i="8"/>
  <c r="AV735" i="8" s="1"/>
  <c r="B736" i="8"/>
  <c r="D736" i="8"/>
  <c r="F736" i="8"/>
  <c r="H736" i="8"/>
  <c r="J736" i="8"/>
  <c r="L736" i="8"/>
  <c r="N736" i="8"/>
  <c r="AS736" i="8"/>
  <c r="AU736" i="8"/>
  <c r="AT736" i="8" s="1"/>
  <c r="AW736" i="8"/>
  <c r="AV736" i="8" s="1"/>
  <c r="B737" i="8"/>
  <c r="D737" i="8"/>
  <c r="F737" i="8"/>
  <c r="H737" i="8"/>
  <c r="J737" i="8"/>
  <c r="L737" i="8"/>
  <c r="N737" i="8"/>
  <c r="AS737" i="8"/>
  <c r="AU737" i="8"/>
  <c r="AT737" i="8" s="1"/>
  <c r="AW737" i="8"/>
  <c r="AV737" i="8" s="1"/>
  <c r="B738" i="8"/>
  <c r="D738" i="8"/>
  <c r="F738" i="8"/>
  <c r="H738" i="8"/>
  <c r="J738" i="8"/>
  <c r="L738" i="8"/>
  <c r="N738" i="8"/>
  <c r="AS738" i="8"/>
  <c r="AU738" i="8"/>
  <c r="AT738" i="8" s="1"/>
  <c r="AW738" i="8"/>
  <c r="AV738" i="8" s="1"/>
  <c r="B739" i="8"/>
  <c r="D739" i="8"/>
  <c r="F739" i="8"/>
  <c r="H739" i="8"/>
  <c r="J739" i="8"/>
  <c r="L739" i="8"/>
  <c r="N739" i="8"/>
  <c r="AS739" i="8"/>
  <c r="AU739" i="8"/>
  <c r="AT739" i="8" s="1"/>
  <c r="AW739" i="8"/>
  <c r="AV739" i="8" s="1"/>
  <c r="B740" i="8"/>
  <c r="D740" i="8"/>
  <c r="F740" i="8"/>
  <c r="H740" i="8"/>
  <c r="J740" i="8"/>
  <c r="L740" i="8"/>
  <c r="N740" i="8"/>
  <c r="AS740" i="8"/>
  <c r="AU740" i="8"/>
  <c r="AT740" i="8" s="1"/>
  <c r="AW740" i="8"/>
  <c r="AV740" i="8" s="1"/>
  <c r="B741" i="8"/>
  <c r="D741" i="8"/>
  <c r="F741" i="8"/>
  <c r="H741" i="8"/>
  <c r="J741" i="8"/>
  <c r="L741" i="8"/>
  <c r="N741" i="8"/>
  <c r="AS741" i="8"/>
  <c r="AU741" i="8"/>
  <c r="AT741" i="8" s="1"/>
  <c r="AW741" i="8"/>
  <c r="AV741" i="8" s="1"/>
  <c r="AX741" i="8"/>
  <c r="B742" i="8"/>
  <c r="D742" i="8"/>
  <c r="F742" i="8"/>
  <c r="H742" i="8"/>
  <c r="J742" i="8"/>
  <c r="L742" i="8"/>
  <c r="N742" i="8"/>
  <c r="AS742" i="8"/>
  <c r="AU742" i="8"/>
  <c r="AT742" i="8" s="1"/>
  <c r="AW742" i="8"/>
  <c r="AV742" i="8" s="1"/>
  <c r="AX742" i="8"/>
  <c r="B743" i="8"/>
  <c r="D743" i="8"/>
  <c r="F743" i="8"/>
  <c r="H743" i="8"/>
  <c r="J743" i="8"/>
  <c r="L743" i="8"/>
  <c r="N743" i="8"/>
  <c r="AS743" i="8"/>
  <c r="AU743" i="8"/>
  <c r="AT743" i="8" s="1"/>
  <c r="AW743" i="8"/>
  <c r="AV743" i="8" s="1"/>
  <c r="B744" i="8"/>
  <c r="D744" i="8"/>
  <c r="F744" i="8"/>
  <c r="H744" i="8"/>
  <c r="J744" i="8"/>
  <c r="L744" i="8"/>
  <c r="N744" i="8"/>
  <c r="AS744" i="8"/>
  <c r="AU744" i="8"/>
  <c r="AT744" i="8" s="1"/>
  <c r="AW744" i="8"/>
  <c r="AV744" i="8" s="1"/>
  <c r="B745" i="8"/>
  <c r="D745" i="8"/>
  <c r="F745" i="8"/>
  <c r="H745" i="8"/>
  <c r="J745" i="8"/>
  <c r="L745" i="8"/>
  <c r="N745" i="8"/>
  <c r="AS745" i="8"/>
  <c r="AU745" i="8"/>
  <c r="AT745" i="8" s="1"/>
  <c r="AW745" i="8"/>
  <c r="AV745" i="8" s="1"/>
  <c r="B746" i="8"/>
  <c r="D746" i="8"/>
  <c r="F746" i="8"/>
  <c r="H746" i="8"/>
  <c r="J746" i="8"/>
  <c r="L746" i="8"/>
  <c r="N746" i="8"/>
  <c r="AS746" i="8"/>
  <c r="AU746" i="8"/>
  <c r="AT746" i="8" s="1"/>
  <c r="AW746" i="8"/>
  <c r="AV746" i="8" s="1"/>
  <c r="B747" i="8"/>
  <c r="D747" i="8"/>
  <c r="F747" i="8"/>
  <c r="H747" i="8"/>
  <c r="J747" i="8"/>
  <c r="L747" i="8"/>
  <c r="N747" i="8"/>
  <c r="AS747" i="8"/>
  <c r="AU747" i="8"/>
  <c r="AT747" i="8" s="1"/>
  <c r="AW747" i="8"/>
  <c r="AV747" i="8" s="1"/>
  <c r="B748" i="8"/>
  <c r="D748" i="8"/>
  <c r="F748" i="8"/>
  <c r="H748" i="8"/>
  <c r="J748" i="8"/>
  <c r="L748" i="8"/>
  <c r="N748" i="8"/>
  <c r="AS748" i="8"/>
  <c r="AU748" i="8"/>
  <c r="AT748" i="8" s="1"/>
  <c r="AW748" i="8"/>
  <c r="AV748" i="8" s="1"/>
  <c r="B749" i="8"/>
  <c r="D749" i="8"/>
  <c r="F749" i="8"/>
  <c r="H749" i="8"/>
  <c r="J749" i="8"/>
  <c r="L749" i="8"/>
  <c r="N749" i="8"/>
  <c r="AS749" i="8"/>
  <c r="AU749" i="8"/>
  <c r="AT749" i="8" s="1"/>
  <c r="AW749" i="8"/>
  <c r="AV749" i="8" s="1"/>
  <c r="B750" i="8"/>
  <c r="D750" i="8"/>
  <c r="F750" i="8"/>
  <c r="H750" i="8"/>
  <c r="J750" i="8"/>
  <c r="L750" i="8"/>
  <c r="N750" i="8"/>
  <c r="AS750" i="8"/>
  <c r="AU750" i="8"/>
  <c r="AT750" i="8" s="1"/>
  <c r="AW750" i="8"/>
  <c r="AV750" i="8" s="1"/>
  <c r="B751" i="8"/>
  <c r="D751" i="8"/>
  <c r="F751" i="8"/>
  <c r="H751" i="8"/>
  <c r="J751" i="8"/>
  <c r="L751" i="8"/>
  <c r="N751" i="8"/>
  <c r="AS751" i="8"/>
  <c r="AU751" i="8"/>
  <c r="AT751" i="8" s="1"/>
  <c r="AW751" i="8"/>
  <c r="AV751" i="8" s="1"/>
  <c r="B752" i="8"/>
  <c r="D752" i="8"/>
  <c r="F752" i="8"/>
  <c r="H752" i="8"/>
  <c r="J752" i="8"/>
  <c r="L752" i="8"/>
  <c r="N752" i="8"/>
  <c r="AS752" i="8"/>
  <c r="AU752" i="8"/>
  <c r="AT752" i="8" s="1"/>
  <c r="AW752" i="8"/>
  <c r="AV752" i="8" s="1"/>
  <c r="B753" i="8"/>
  <c r="D753" i="8"/>
  <c r="F753" i="8"/>
  <c r="H753" i="8"/>
  <c r="J753" i="8"/>
  <c r="L753" i="8"/>
  <c r="N753" i="8"/>
  <c r="AS753" i="8"/>
  <c r="AU753" i="8"/>
  <c r="AT753" i="8" s="1"/>
  <c r="AW753" i="8"/>
  <c r="AV753" i="8" s="1"/>
  <c r="AX753" i="8"/>
  <c r="B754" i="8"/>
  <c r="D754" i="8"/>
  <c r="F754" i="8"/>
  <c r="H754" i="8"/>
  <c r="J754" i="8"/>
  <c r="L754" i="8"/>
  <c r="N754" i="8"/>
  <c r="AS754" i="8"/>
  <c r="AU754" i="8"/>
  <c r="AT754" i="8" s="1"/>
  <c r="AW754" i="8"/>
  <c r="AV754" i="8" s="1"/>
  <c r="B755" i="8"/>
  <c r="D755" i="8"/>
  <c r="F755" i="8"/>
  <c r="H755" i="8"/>
  <c r="J755" i="8"/>
  <c r="L755" i="8"/>
  <c r="N755" i="8"/>
  <c r="AS755" i="8"/>
  <c r="AU755" i="8"/>
  <c r="AT755" i="8" s="1"/>
  <c r="AW755" i="8"/>
  <c r="AV755" i="8" s="1"/>
  <c r="B756" i="8"/>
  <c r="D756" i="8"/>
  <c r="F756" i="8"/>
  <c r="H756" i="8"/>
  <c r="J756" i="8"/>
  <c r="L756" i="8"/>
  <c r="N756" i="8"/>
  <c r="AS756" i="8"/>
  <c r="AU756" i="8"/>
  <c r="AT756" i="8" s="1"/>
  <c r="AW756" i="8"/>
  <c r="AV756" i="8" s="1"/>
  <c r="B757" i="8"/>
  <c r="D757" i="8"/>
  <c r="F757" i="8"/>
  <c r="H757" i="8"/>
  <c r="J757" i="8"/>
  <c r="L757" i="8"/>
  <c r="N757" i="8"/>
  <c r="AS757" i="8"/>
  <c r="AU757" i="8"/>
  <c r="AT757" i="8" s="1"/>
  <c r="AW757" i="8"/>
  <c r="AV757" i="8" s="1"/>
  <c r="B758" i="8"/>
  <c r="D758" i="8"/>
  <c r="F758" i="8"/>
  <c r="H758" i="8"/>
  <c r="J758" i="8"/>
  <c r="L758" i="8"/>
  <c r="N758" i="8"/>
  <c r="AS758" i="8"/>
  <c r="AU758" i="8"/>
  <c r="AT758" i="8" s="1"/>
  <c r="AW758" i="8"/>
  <c r="AV758" i="8" s="1"/>
  <c r="B759" i="8"/>
  <c r="D759" i="8"/>
  <c r="F759" i="8"/>
  <c r="H759" i="8"/>
  <c r="J759" i="8"/>
  <c r="L759" i="8"/>
  <c r="N759" i="8"/>
  <c r="AS759" i="8"/>
  <c r="AU759" i="8"/>
  <c r="AT759" i="8" s="1"/>
  <c r="AW759" i="8"/>
  <c r="AV759" i="8" s="1"/>
  <c r="B760" i="8"/>
  <c r="D760" i="8"/>
  <c r="F760" i="8"/>
  <c r="H760" i="8"/>
  <c r="J760" i="8"/>
  <c r="L760" i="8"/>
  <c r="N760" i="8"/>
  <c r="AS760" i="8"/>
  <c r="AU760" i="8"/>
  <c r="AT760" i="8" s="1"/>
  <c r="AW760" i="8"/>
  <c r="AV760" i="8" s="1"/>
  <c r="B761" i="8"/>
  <c r="D761" i="8"/>
  <c r="F761" i="8"/>
  <c r="H761" i="8"/>
  <c r="J761" i="8"/>
  <c r="L761" i="8"/>
  <c r="N761" i="8"/>
  <c r="AS761" i="8"/>
  <c r="AU761" i="8"/>
  <c r="AT761" i="8" s="1"/>
  <c r="AW761" i="8"/>
  <c r="AV761" i="8" s="1"/>
  <c r="B762" i="8"/>
  <c r="D762" i="8"/>
  <c r="F762" i="8"/>
  <c r="H762" i="8"/>
  <c r="J762" i="8"/>
  <c r="L762" i="8"/>
  <c r="N762" i="8"/>
  <c r="AS762" i="8"/>
  <c r="AU762" i="8"/>
  <c r="AT762" i="8" s="1"/>
  <c r="AW762" i="8"/>
  <c r="AV762" i="8" s="1"/>
  <c r="B763" i="8"/>
  <c r="D763" i="8"/>
  <c r="F763" i="8"/>
  <c r="H763" i="8"/>
  <c r="J763" i="8"/>
  <c r="L763" i="8"/>
  <c r="N763" i="8"/>
  <c r="AS763" i="8"/>
  <c r="AU763" i="8"/>
  <c r="AT763" i="8" s="1"/>
  <c r="AW763" i="8"/>
  <c r="AV763" i="8" s="1"/>
  <c r="B764" i="8"/>
  <c r="D764" i="8"/>
  <c r="F764" i="8"/>
  <c r="H764" i="8"/>
  <c r="J764" i="8"/>
  <c r="L764" i="8"/>
  <c r="N764" i="8"/>
  <c r="AS764" i="8"/>
  <c r="AU764" i="8"/>
  <c r="AT764" i="8" s="1"/>
  <c r="AW764" i="8"/>
  <c r="AV764" i="8" s="1"/>
  <c r="B765" i="8"/>
  <c r="D765" i="8"/>
  <c r="F765" i="8"/>
  <c r="H765" i="8"/>
  <c r="J765" i="8"/>
  <c r="L765" i="8"/>
  <c r="N765" i="8"/>
  <c r="AS765" i="8"/>
  <c r="AU765" i="8"/>
  <c r="AT765" i="8" s="1"/>
  <c r="AW765" i="8"/>
  <c r="AV765" i="8" s="1"/>
  <c r="AX765" i="8"/>
  <c r="B766" i="8"/>
  <c r="D766" i="8"/>
  <c r="F766" i="8"/>
  <c r="H766" i="8"/>
  <c r="J766" i="8"/>
  <c r="L766" i="8"/>
  <c r="N766" i="8"/>
  <c r="AS766" i="8"/>
  <c r="AU766" i="8"/>
  <c r="AT766" i="8" s="1"/>
  <c r="AW766" i="8"/>
  <c r="AV766" i="8" s="1"/>
  <c r="B767" i="8"/>
  <c r="D767" i="8"/>
  <c r="F767" i="8"/>
  <c r="H767" i="8"/>
  <c r="J767" i="8"/>
  <c r="L767" i="8"/>
  <c r="N767" i="8"/>
  <c r="AS767" i="8"/>
  <c r="AU767" i="8"/>
  <c r="AT767" i="8" s="1"/>
  <c r="AW767" i="8"/>
  <c r="AV767" i="8" s="1"/>
  <c r="AZ767" i="8"/>
  <c r="B768" i="8"/>
  <c r="D768" i="8"/>
  <c r="F768" i="8"/>
  <c r="H768" i="8"/>
  <c r="J768" i="8"/>
  <c r="L768" i="8"/>
  <c r="N768" i="8"/>
  <c r="AS768" i="8"/>
  <c r="AU768" i="8"/>
  <c r="AT768" i="8" s="1"/>
  <c r="AW768" i="8"/>
  <c r="AV768" i="8" s="1"/>
  <c r="B769" i="8"/>
  <c r="D769" i="8"/>
  <c r="F769" i="8"/>
  <c r="H769" i="8"/>
  <c r="J769" i="8"/>
  <c r="L769" i="8"/>
  <c r="N769" i="8"/>
  <c r="AS769" i="8"/>
  <c r="AU769" i="8"/>
  <c r="AT769" i="8" s="1"/>
  <c r="AW769" i="8"/>
  <c r="AV769" i="8" s="1"/>
  <c r="B770" i="8"/>
  <c r="D770" i="8"/>
  <c r="F770" i="8"/>
  <c r="H770" i="8"/>
  <c r="J770" i="8"/>
  <c r="L770" i="8"/>
  <c r="N770" i="8"/>
  <c r="AS770" i="8"/>
  <c r="AU770" i="8"/>
  <c r="AT770" i="8" s="1"/>
  <c r="AW770" i="8"/>
  <c r="AV770" i="8" s="1"/>
  <c r="B771" i="8"/>
  <c r="D771" i="8"/>
  <c r="F771" i="8"/>
  <c r="H771" i="8"/>
  <c r="J771" i="8"/>
  <c r="L771" i="8"/>
  <c r="N771" i="8"/>
  <c r="AS771" i="8"/>
  <c r="AU771" i="8"/>
  <c r="AT771" i="8" s="1"/>
  <c r="AW771" i="8"/>
  <c r="AV771" i="8" s="1"/>
  <c r="B772" i="8"/>
  <c r="D772" i="8"/>
  <c r="F772" i="8"/>
  <c r="H772" i="8"/>
  <c r="J772" i="8"/>
  <c r="L772" i="8"/>
  <c r="N772" i="8"/>
  <c r="AS772" i="8"/>
  <c r="AU772" i="8"/>
  <c r="AT772" i="8" s="1"/>
  <c r="AW772" i="8"/>
  <c r="AV772" i="8" s="1"/>
  <c r="B773" i="8"/>
  <c r="D773" i="8"/>
  <c r="F773" i="8"/>
  <c r="H773" i="8"/>
  <c r="J773" i="8"/>
  <c r="L773" i="8"/>
  <c r="N773" i="8"/>
  <c r="AS773" i="8"/>
  <c r="AU773" i="8"/>
  <c r="AT773" i="8" s="1"/>
  <c r="AW773" i="8"/>
  <c r="AV773" i="8" s="1"/>
  <c r="B774" i="8"/>
  <c r="D774" i="8"/>
  <c r="F774" i="8"/>
  <c r="H774" i="8"/>
  <c r="J774" i="8"/>
  <c r="L774" i="8"/>
  <c r="N774" i="8"/>
  <c r="AS774" i="8"/>
  <c r="AU774" i="8"/>
  <c r="AT774" i="8" s="1"/>
  <c r="AW774" i="8"/>
  <c r="AV774" i="8" s="1"/>
  <c r="B775" i="8"/>
  <c r="D775" i="8"/>
  <c r="F775" i="8"/>
  <c r="H775" i="8"/>
  <c r="J775" i="8"/>
  <c r="L775" i="8"/>
  <c r="N775" i="8"/>
  <c r="AS775" i="8"/>
  <c r="AU775" i="8"/>
  <c r="AT775" i="8" s="1"/>
  <c r="AW775" i="8"/>
  <c r="AV775" i="8" s="1"/>
  <c r="B776" i="8"/>
  <c r="D776" i="8"/>
  <c r="F776" i="8"/>
  <c r="H776" i="8"/>
  <c r="J776" i="8"/>
  <c r="L776" i="8"/>
  <c r="N776" i="8"/>
  <c r="AS776" i="8"/>
  <c r="AU776" i="8"/>
  <c r="AT776" i="8" s="1"/>
  <c r="AW776" i="8"/>
  <c r="AV776" i="8" s="1"/>
  <c r="B777" i="8"/>
  <c r="D777" i="8"/>
  <c r="F777" i="8"/>
  <c r="H777" i="8"/>
  <c r="J777" i="8"/>
  <c r="L777" i="8"/>
  <c r="N777" i="8"/>
  <c r="AS777" i="8"/>
  <c r="AU777" i="8"/>
  <c r="AT777" i="8" s="1"/>
  <c r="AW777" i="8"/>
  <c r="AV777" i="8" s="1"/>
  <c r="AX777" i="8"/>
  <c r="B778" i="8"/>
  <c r="D778" i="8"/>
  <c r="F778" i="8"/>
  <c r="H778" i="8"/>
  <c r="J778" i="8"/>
  <c r="L778" i="8"/>
  <c r="N778" i="8"/>
  <c r="AS778" i="8"/>
  <c r="AU778" i="8"/>
  <c r="AT778" i="8" s="1"/>
  <c r="AW778" i="8"/>
  <c r="AV778" i="8" s="1"/>
  <c r="AZ778" i="8"/>
  <c r="B779" i="8"/>
  <c r="D779" i="8"/>
  <c r="F779" i="8"/>
  <c r="H779" i="8"/>
  <c r="J779" i="8"/>
  <c r="L779" i="8"/>
  <c r="N779" i="8"/>
  <c r="AS779" i="8"/>
  <c r="AU779" i="8"/>
  <c r="AT779" i="8" s="1"/>
  <c r="AW779" i="8"/>
  <c r="AV779" i="8" s="1"/>
  <c r="B780" i="8"/>
  <c r="D780" i="8"/>
  <c r="F780" i="8"/>
  <c r="H780" i="8"/>
  <c r="J780" i="8"/>
  <c r="L780" i="8"/>
  <c r="N780" i="8"/>
  <c r="AS780" i="8"/>
  <c r="AU780" i="8"/>
  <c r="AT780" i="8" s="1"/>
  <c r="AW780" i="8"/>
  <c r="AV780" i="8" s="1"/>
  <c r="B781" i="8"/>
  <c r="D781" i="8"/>
  <c r="F781" i="8"/>
  <c r="H781" i="8"/>
  <c r="J781" i="8"/>
  <c r="L781" i="8"/>
  <c r="N781" i="8"/>
  <c r="AS781" i="8"/>
  <c r="AU781" i="8"/>
  <c r="AT781" i="8" s="1"/>
  <c r="AW781" i="8"/>
  <c r="AV781" i="8" s="1"/>
  <c r="B782" i="8"/>
  <c r="D782" i="8"/>
  <c r="F782" i="8"/>
  <c r="H782" i="8"/>
  <c r="J782" i="8"/>
  <c r="L782" i="8"/>
  <c r="N782" i="8"/>
  <c r="AS782" i="8"/>
  <c r="AU782" i="8"/>
  <c r="AT782" i="8" s="1"/>
  <c r="AW782" i="8"/>
  <c r="AV782" i="8" s="1"/>
  <c r="B783" i="8"/>
  <c r="D783" i="8"/>
  <c r="F783" i="8"/>
  <c r="H783" i="8"/>
  <c r="J783" i="8"/>
  <c r="L783" i="8"/>
  <c r="N783" i="8"/>
  <c r="AS783" i="8"/>
  <c r="AU783" i="8"/>
  <c r="AT783" i="8" s="1"/>
  <c r="AW783" i="8"/>
  <c r="AV783" i="8" s="1"/>
  <c r="B784" i="8"/>
  <c r="D784" i="8"/>
  <c r="F784" i="8"/>
  <c r="H784" i="8"/>
  <c r="J784" i="8"/>
  <c r="L784" i="8"/>
  <c r="N784" i="8"/>
  <c r="AS784" i="8"/>
  <c r="AU784" i="8"/>
  <c r="AT784" i="8" s="1"/>
  <c r="AW784" i="8"/>
  <c r="AV784" i="8" s="1"/>
  <c r="B785" i="8"/>
  <c r="D785" i="8"/>
  <c r="F785" i="8"/>
  <c r="H785" i="8"/>
  <c r="J785" i="8"/>
  <c r="L785" i="8"/>
  <c r="N785" i="8"/>
  <c r="AS785" i="8"/>
  <c r="AU785" i="8"/>
  <c r="AT785" i="8" s="1"/>
  <c r="AW785" i="8"/>
  <c r="AV785" i="8" s="1"/>
  <c r="B786" i="8"/>
  <c r="D786" i="8"/>
  <c r="F786" i="8"/>
  <c r="H786" i="8"/>
  <c r="J786" i="8"/>
  <c r="L786" i="8"/>
  <c r="N786" i="8"/>
  <c r="AS786" i="8"/>
  <c r="AU786" i="8"/>
  <c r="AT786" i="8" s="1"/>
  <c r="AW786" i="8"/>
  <c r="AV786" i="8" s="1"/>
  <c r="B787" i="8"/>
  <c r="D787" i="8"/>
  <c r="F787" i="8"/>
  <c r="H787" i="8"/>
  <c r="J787" i="8"/>
  <c r="L787" i="8"/>
  <c r="N787" i="8"/>
  <c r="AS787" i="8"/>
  <c r="AU787" i="8"/>
  <c r="AT787" i="8" s="1"/>
  <c r="AW787" i="8"/>
  <c r="AV787" i="8" s="1"/>
  <c r="B788" i="8"/>
  <c r="D788" i="8"/>
  <c r="F788" i="8"/>
  <c r="H788" i="8"/>
  <c r="J788" i="8"/>
  <c r="L788" i="8"/>
  <c r="N788" i="8"/>
  <c r="AS788" i="8"/>
  <c r="AU788" i="8"/>
  <c r="AT788" i="8" s="1"/>
  <c r="AW788" i="8"/>
  <c r="AV788" i="8" s="1"/>
  <c r="AZ788" i="8"/>
  <c r="B789" i="8"/>
  <c r="D789" i="8"/>
  <c r="F789" i="8"/>
  <c r="H789" i="8"/>
  <c r="J789" i="8"/>
  <c r="L789" i="8"/>
  <c r="N789" i="8"/>
  <c r="AS789" i="8"/>
  <c r="AU789" i="8"/>
  <c r="AT789" i="8" s="1"/>
  <c r="AW789" i="8"/>
  <c r="AV789" i="8" s="1"/>
  <c r="AX789" i="8"/>
  <c r="B790" i="8"/>
  <c r="D790" i="8"/>
  <c r="F790" i="8"/>
  <c r="H790" i="8"/>
  <c r="J790" i="8"/>
  <c r="L790" i="8"/>
  <c r="N790" i="8"/>
  <c r="AS790" i="8"/>
  <c r="AU790" i="8"/>
  <c r="AT790" i="8" s="1"/>
  <c r="AW790" i="8"/>
  <c r="AV790" i="8" s="1"/>
  <c r="B791" i="8"/>
  <c r="D791" i="8"/>
  <c r="F791" i="8"/>
  <c r="H791" i="8"/>
  <c r="J791" i="8"/>
  <c r="L791" i="8"/>
  <c r="N791" i="8"/>
  <c r="AS791" i="8"/>
  <c r="AU791" i="8"/>
  <c r="AT791" i="8" s="1"/>
  <c r="AW791" i="8"/>
  <c r="AV791" i="8" s="1"/>
  <c r="B792" i="8"/>
  <c r="D792" i="8"/>
  <c r="F792" i="8"/>
  <c r="H792" i="8"/>
  <c r="J792" i="8"/>
  <c r="L792" i="8"/>
  <c r="N792" i="8"/>
  <c r="AS792" i="8"/>
  <c r="AU792" i="8"/>
  <c r="AT792" i="8" s="1"/>
  <c r="AW792" i="8"/>
  <c r="AV792" i="8" s="1"/>
  <c r="B793" i="8"/>
  <c r="D793" i="8"/>
  <c r="F793" i="8"/>
  <c r="H793" i="8"/>
  <c r="J793" i="8"/>
  <c r="L793" i="8"/>
  <c r="N793" i="8"/>
  <c r="AS793" i="8"/>
  <c r="AU793" i="8"/>
  <c r="AT793" i="8" s="1"/>
  <c r="AW793" i="8"/>
  <c r="AV793" i="8" s="1"/>
  <c r="B794" i="8"/>
  <c r="D794" i="8"/>
  <c r="F794" i="8"/>
  <c r="H794" i="8"/>
  <c r="J794" i="8"/>
  <c r="L794" i="8"/>
  <c r="N794" i="8"/>
  <c r="AS794" i="8"/>
  <c r="AU794" i="8"/>
  <c r="AT794" i="8" s="1"/>
  <c r="AW794" i="8"/>
  <c r="AV794" i="8" s="1"/>
  <c r="B795" i="8"/>
  <c r="D795" i="8"/>
  <c r="F795" i="8"/>
  <c r="H795" i="8"/>
  <c r="J795" i="8"/>
  <c r="L795" i="8"/>
  <c r="N795" i="8"/>
  <c r="AS795" i="8"/>
  <c r="AU795" i="8"/>
  <c r="AT795" i="8" s="1"/>
  <c r="AW795" i="8"/>
  <c r="AV795" i="8" s="1"/>
  <c r="B796" i="8"/>
  <c r="D796" i="8"/>
  <c r="F796" i="8"/>
  <c r="H796" i="8"/>
  <c r="J796" i="8"/>
  <c r="L796" i="8"/>
  <c r="N796" i="8"/>
  <c r="AS796" i="8"/>
  <c r="AU796" i="8"/>
  <c r="AT796" i="8" s="1"/>
  <c r="AW796" i="8"/>
  <c r="AV796" i="8" s="1"/>
  <c r="B797" i="8"/>
  <c r="D797" i="8"/>
  <c r="F797" i="8"/>
  <c r="H797" i="8"/>
  <c r="J797" i="8"/>
  <c r="L797" i="8"/>
  <c r="N797" i="8"/>
  <c r="AS797" i="8"/>
  <c r="AU797" i="8"/>
  <c r="AT797" i="8" s="1"/>
  <c r="AW797" i="8"/>
  <c r="AV797" i="8" s="1"/>
  <c r="B798" i="8"/>
  <c r="D798" i="8"/>
  <c r="F798" i="8"/>
  <c r="H798" i="8"/>
  <c r="J798" i="8"/>
  <c r="L798" i="8"/>
  <c r="N798" i="8"/>
  <c r="AS798" i="8"/>
  <c r="AU798" i="8"/>
  <c r="AT798" i="8" s="1"/>
  <c r="AW798" i="8"/>
  <c r="AV798" i="8" s="1"/>
  <c r="B799" i="8"/>
  <c r="D799" i="8"/>
  <c r="F799" i="8"/>
  <c r="H799" i="8"/>
  <c r="J799" i="8"/>
  <c r="L799" i="8"/>
  <c r="N799" i="8"/>
  <c r="AS799" i="8"/>
  <c r="AU799" i="8"/>
  <c r="AT799" i="8" s="1"/>
  <c r="AW799" i="8"/>
  <c r="AV799" i="8" s="1"/>
  <c r="B800" i="8"/>
  <c r="D800" i="8"/>
  <c r="F800" i="8"/>
  <c r="H800" i="8"/>
  <c r="J800" i="8"/>
  <c r="L800" i="8"/>
  <c r="N800" i="8"/>
  <c r="AS800" i="8"/>
  <c r="AU800" i="8"/>
  <c r="AT800" i="8" s="1"/>
  <c r="AW800" i="8"/>
  <c r="AV800" i="8" s="1"/>
  <c r="B801" i="8"/>
  <c r="D801" i="8"/>
  <c r="F801" i="8"/>
  <c r="H801" i="8"/>
  <c r="J801" i="8"/>
  <c r="L801" i="8"/>
  <c r="N801" i="8"/>
  <c r="AS801" i="8"/>
  <c r="AU801" i="8"/>
  <c r="AT801" i="8" s="1"/>
  <c r="AW801" i="8"/>
  <c r="AV801" i="8" s="1"/>
  <c r="AX801" i="8"/>
  <c r="AZ801" i="8"/>
  <c r="B802" i="8"/>
  <c r="D802" i="8"/>
  <c r="F802" i="8"/>
  <c r="H802" i="8"/>
  <c r="J802" i="8"/>
  <c r="L802" i="8"/>
  <c r="N802" i="8"/>
  <c r="AS802" i="8"/>
  <c r="AU802" i="8"/>
  <c r="AT802" i="8" s="1"/>
  <c r="AW802" i="8"/>
  <c r="AV802" i="8" s="1"/>
  <c r="AZ802" i="8"/>
  <c r="B803" i="8"/>
  <c r="D803" i="8"/>
  <c r="F803" i="8"/>
  <c r="H803" i="8"/>
  <c r="J803" i="8"/>
  <c r="L803" i="8"/>
  <c r="N803" i="8"/>
  <c r="AS803" i="8"/>
  <c r="AU803" i="8"/>
  <c r="AT803" i="8" s="1"/>
  <c r="AW803" i="8"/>
  <c r="AV803" i="8" s="1"/>
  <c r="B804" i="8"/>
  <c r="D804" i="8"/>
  <c r="F804" i="8"/>
  <c r="H804" i="8"/>
  <c r="J804" i="8"/>
  <c r="L804" i="8"/>
  <c r="N804" i="8"/>
  <c r="AS804" i="8"/>
  <c r="AU804" i="8"/>
  <c r="AT804" i="8" s="1"/>
  <c r="AW804" i="8"/>
  <c r="AV804" i="8" s="1"/>
  <c r="B805" i="8"/>
  <c r="D805" i="8"/>
  <c r="F805" i="8"/>
  <c r="H805" i="8"/>
  <c r="J805" i="8"/>
  <c r="L805" i="8"/>
  <c r="N805" i="8"/>
  <c r="AS805" i="8"/>
  <c r="AU805" i="8"/>
  <c r="AT805" i="8" s="1"/>
  <c r="AW805" i="8"/>
  <c r="AV805" i="8" s="1"/>
  <c r="B806" i="8"/>
  <c r="D806" i="8"/>
  <c r="F806" i="8"/>
  <c r="H806" i="8"/>
  <c r="J806" i="8"/>
  <c r="L806" i="8"/>
  <c r="N806" i="8"/>
  <c r="AS806" i="8"/>
  <c r="AU806" i="8"/>
  <c r="AT806" i="8" s="1"/>
  <c r="AW806" i="8"/>
  <c r="AV806" i="8" s="1"/>
  <c r="B807" i="8"/>
  <c r="D807" i="8"/>
  <c r="F807" i="8"/>
  <c r="H807" i="8"/>
  <c r="J807" i="8"/>
  <c r="L807" i="8"/>
  <c r="N807" i="8"/>
  <c r="AS807" i="8"/>
  <c r="AU807" i="8"/>
  <c r="AT807" i="8" s="1"/>
  <c r="AW807" i="8"/>
  <c r="AV807" i="8" s="1"/>
  <c r="B808" i="8"/>
  <c r="D808" i="8"/>
  <c r="F808" i="8"/>
  <c r="H808" i="8"/>
  <c r="J808" i="8"/>
  <c r="L808" i="8"/>
  <c r="N808" i="8"/>
  <c r="AS808" i="8"/>
  <c r="AU808" i="8"/>
  <c r="AT808" i="8" s="1"/>
  <c r="AW808" i="8"/>
  <c r="AV808" i="8" s="1"/>
  <c r="B809" i="8"/>
  <c r="D809" i="8"/>
  <c r="F809" i="8"/>
  <c r="H809" i="8"/>
  <c r="J809" i="8"/>
  <c r="L809" i="8"/>
  <c r="N809" i="8"/>
  <c r="AS809" i="8"/>
  <c r="AU809" i="8"/>
  <c r="AT809" i="8" s="1"/>
  <c r="AW809" i="8"/>
  <c r="AV809" i="8" s="1"/>
  <c r="B810" i="8"/>
  <c r="D810" i="8"/>
  <c r="F810" i="8"/>
  <c r="H810" i="8"/>
  <c r="J810" i="8"/>
  <c r="L810" i="8"/>
  <c r="N810" i="8"/>
  <c r="AS810" i="8"/>
  <c r="AU810" i="8"/>
  <c r="AT810" i="8" s="1"/>
  <c r="AW810" i="8"/>
  <c r="AV810" i="8" s="1"/>
  <c r="B811" i="8"/>
  <c r="D811" i="8"/>
  <c r="F811" i="8"/>
  <c r="H811" i="8"/>
  <c r="J811" i="8"/>
  <c r="L811" i="8"/>
  <c r="N811" i="8"/>
  <c r="AS811" i="8"/>
  <c r="AU811" i="8"/>
  <c r="AT811" i="8" s="1"/>
  <c r="AW811" i="8"/>
  <c r="AV811" i="8" s="1"/>
  <c r="B812" i="8"/>
  <c r="D812" i="8"/>
  <c r="F812" i="8"/>
  <c r="H812" i="8"/>
  <c r="J812" i="8"/>
  <c r="L812" i="8"/>
  <c r="N812" i="8"/>
  <c r="AS812" i="8"/>
  <c r="AU812" i="8"/>
  <c r="AT812" i="8" s="1"/>
  <c r="AW812" i="8"/>
  <c r="AV812" i="8" s="1"/>
  <c r="B813" i="8"/>
  <c r="D813" i="8"/>
  <c r="F813" i="8"/>
  <c r="H813" i="8"/>
  <c r="J813" i="8"/>
  <c r="L813" i="8"/>
  <c r="N813" i="8"/>
  <c r="AS813" i="8"/>
  <c r="AU813" i="8"/>
  <c r="AT813" i="8" s="1"/>
  <c r="AW813" i="8"/>
  <c r="AV813" i="8" s="1"/>
  <c r="AX813" i="8"/>
  <c r="AZ813" i="8"/>
  <c r="B814" i="8"/>
  <c r="D814" i="8"/>
  <c r="F814" i="8"/>
  <c r="H814" i="8"/>
  <c r="J814" i="8"/>
  <c r="L814" i="8"/>
  <c r="N814" i="8"/>
  <c r="AS814" i="8"/>
  <c r="AU814" i="8"/>
  <c r="AT814" i="8" s="1"/>
  <c r="AW814" i="8"/>
  <c r="AV814" i="8" s="1"/>
  <c r="B815" i="8"/>
  <c r="D815" i="8"/>
  <c r="F815" i="8"/>
  <c r="H815" i="8"/>
  <c r="J815" i="8"/>
  <c r="L815" i="8"/>
  <c r="N815" i="8"/>
  <c r="AS815" i="8"/>
  <c r="AU815" i="8"/>
  <c r="AT815" i="8" s="1"/>
  <c r="AW815" i="8"/>
  <c r="AV815" i="8" s="1"/>
  <c r="B816" i="8"/>
  <c r="D816" i="8"/>
  <c r="F816" i="8"/>
  <c r="H816" i="8"/>
  <c r="J816" i="8"/>
  <c r="L816" i="8"/>
  <c r="N816" i="8"/>
  <c r="AS816" i="8"/>
  <c r="AU816" i="8"/>
  <c r="AT816" i="8" s="1"/>
  <c r="AW816" i="8"/>
  <c r="AV816" i="8" s="1"/>
  <c r="B817" i="8"/>
  <c r="D817" i="8"/>
  <c r="F817" i="8"/>
  <c r="H817" i="8"/>
  <c r="J817" i="8"/>
  <c r="L817" i="8"/>
  <c r="N817" i="8"/>
  <c r="AS817" i="8"/>
  <c r="AU817" i="8"/>
  <c r="AT817" i="8" s="1"/>
  <c r="AW817" i="8"/>
  <c r="AV817" i="8" s="1"/>
  <c r="B818" i="8"/>
  <c r="D818" i="8"/>
  <c r="F818" i="8"/>
  <c r="H818" i="8"/>
  <c r="J818" i="8"/>
  <c r="L818" i="8"/>
  <c r="N818" i="8"/>
  <c r="AS818" i="8"/>
  <c r="AU818" i="8"/>
  <c r="AT818" i="8" s="1"/>
  <c r="AW818" i="8"/>
  <c r="AV818" i="8" s="1"/>
  <c r="B819" i="8"/>
  <c r="D819" i="8"/>
  <c r="F819" i="8"/>
  <c r="H819" i="8"/>
  <c r="J819" i="8"/>
  <c r="L819" i="8"/>
  <c r="N819" i="8"/>
  <c r="AS819" i="8"/>
  <c r="AU819" i="8"/>
  <c r="AT819" i="8" s="1"/>
  <c r="AW819" i="8"/>
  <c r="AV819" i="8" s="1"/>
  <c r="B820" i="8"/>
  <c r="D820" i="8"/>
  <c r="F820" i="8"/>
  <c r="H820" i="8"/>
  <c r="J820" i="8"/>
  <c r="L820" i="8"/>
  <c r="N820" i="8"/>
  <c r="AS820" i="8"/>
  <c r="AU820" i="8"/>
  <c r="AT820" i="8" s="1"/>
  <c r="AW820" i="8"/>
  <c r="AV820" i="8" s="1"/>
  <c r="B821" i="8"/>
  <c r="D821" i="8"/>
  <c r="F821" i="8"/>
  <c r="H821" i="8"/>
  <c r="J821" i="8"/>
  <c r="L821" i="8"/>
  <c r="N821" i="8"/>
  <c r="AS821" i="8"/>
  <c r="AU821" i="8"/>
  <c r="AT821" i="8" s="1"/>
  <c r="AW821" i="8"/>
  <c r="AV821" i="8" s="1"/>
  <c r="B822" i="8"/>
  <c r="D822" i="8"/>
  <c r="F822" i="8"/>
  <c r="H822" i="8"/>
  <c r="J822" i="8"/>
  <c r="L822" i="8"/>
  <c r="N822" i="8"/>
  <c r="AS822" i="8"/>
  <c r="AU822" i="8"/>
  <c r="AT822" i="8" s="1"/>
  <c r="AW822" i="8"/>
  <c r="AV822" i="8" s="1"/>
  <c r="B823" i="8"/>
  <c r="D823" i="8"/>
  <c r="F823" i="8"/>
  <c r="H823" i="8"/>
  <c r="J823" i="8"/>
  <c r="L823" i="8"/>
  <c r="N823" i="8"/>
  <c r="AS823" i="8"/>
  <c r="AU823" i="8"/>
  <c r="AT823" i="8" s="1"/>
  <c r="AW823" i="8"/>
  <c r="AV823" i="8" s="1"/>
  <c r="B824" i="8"/>
  <c r="D824" i="8"/>
  <c r="F824" i="8"/>
  <c r="H824" i="8"/>
  <c r="J824" i="8"/>
  <c r="L824" i="8"/>
  <c r="N824" i="8"/>
  <c r="AS824" i="8"/>
  <c r="AU824" i="8"/>
  <c r="AT824" i="8" s="1"/>
  <c r="AW824" i="8"/>
  <c r="AV824" i="8" s="1"/>
  <c r="B825" i="8"/>
  <c r="D825" i="8"/>
  <c r="F825" i="8"/>
  <c r="H825" i="8"/>
  <c r="J825" i="8"/>
  <c r="L825" i="8"/>
  <c r="N825" i="8"/>
  <c r="AS825" i="8"/>
  <c r="AU825" i="8"/>
  <c r="AT825" i="8" s="1"/>
  <c r="AW825" i="8"/>
  <c r="AV825" i="8" s="1"/>
  <c r="AX825" i="8"/>
  <c r="B826" i="8"/>
  <c r="D826" i="8"/>
  <c r="F826" i="8"/>
  <c r="H826" i="8"/>
  <c r="J826" i="8"/>
  <c r="L826" i="8"/>
  <c r="N826" i="8"/>
  <c r="AS826" i="8"/>
  <c r="AU826" i="8"/>
  <c r="AT826" i="8" s="1"/>
  <c r="AW826" i="8"/>
  <c r="AV826" i="8" s="1"/>
  <c r="B827" i="8"/>
  <c r="D827" i="8"/>
  <c r="F827" i="8"/>
  <c r="H827" i="8"/>
  <c r="J827" i="8"/>
  <c r="L827" i="8"/>
  <c r="N827" i="8"/>
  <c r="AS827" i="8"/>
  <c r="AU827" i="8"/>
  <c r="AT827" i="8" s="1"/>
  <c r="AW827" i="8"/>
  <c r="AV827" i="8" s="1"/>
  <c r="B828" i="8"/>
  <c r="D828" i="8"/>
  <c r="F828" i="8"/>
  <c r="H828" i="8"/>
  <c r="J828" i="8"/>
  <c r="L828" i="8"/>
  <c r="N828" i="8"/>
  <c r="AS828" i="8"/>
  <c r="AU828" i="8"/>
  <c r="AT828" i="8" s="1"/>
  <c r="AW828" i="8"/>
  <c r="AV828" i="8" s="1"/>
  <c r="B829" i="8"/>
  <c r="D829" i="8"/>
  <c r="F829" i="8"/>
  <c r="H829" i="8"/>
  <c r="J829" i="8"/>
  <c r="L829" i="8"/>
  <c r="N829" i="8"/>
  <c r="AS829" i="8"/>
  <c r="AU829" i="8"/>
  <c r="AT829" i="8" s="1"/>
  <c r="AW829" i="8"/>
  <c r="AV829" i="8" s="1"/>
  <c r="B830" i="8"/>
  <c r="D830" i="8"/>
  <c r="F830" i="8"/>
  <c r="H830" i="8"/>
  <c r="J830" i="8"/>
  <c r="L830" i="8"/>
  <c r="N830" i="8"/>
  <c r="AS830" i="8"/>
  <c r="AU830" i="8"/>
  <c r="AT830" i="8" s="1"/>
  <c r="AW830" i="8"/>
  <c r="AV830" i="8" s="1"/>
  <c r="B831" i="8"/>
  <c r="D831" i="8"/>
  <c r="F831" i="8"/>
  <c r="H831" i="8"/>
  <c r="J831" i="8"/>
  <c r="L831" i="8"/>
  <c r="N831" i="8"/>
  <c r="AS831" i="8"/>
  <c r="AU831" i="8"/>
  <c r="AT831" i="8" s="1"/>
  <c r="AW831" i="8"/>
  <c r="AV831" i="8" s="1"/>
  <c r="B832" i="8"/>
  <c r="D832" i="8"/>
  <c r="F832" i="8"/>
  <c r="H832" i="8"/>
  <c r="J832" i="8"/>
  <c r="L832" i="8"/>
  <c r="N832" i="8"/>
  <c r="AS832" i="8"/>
  <c r="AU832" i="8"/>
  <c r="AT832" i="8" s="1"/>
  <c r="AW832" i="8"/>
  <c r="AV832" i="8" s="1"/>
  <c r="B833" i="8"/>
  <c r="D833" i="8"/>
  <c r="F833" i="8"/>
  <c r="H833" i="8"/>
  <c r="J833" i="8"/>
  <c r="L833" i="8"/>
  <c r="N833" i="8"/>
  <c r="AS833" i="8"/>
  <c r="AU833" i="8"/>
  <c r="AT833" i="8" s="1"/>
  <c r="AW833" i="8"/>
  <c r="AV833" i="8" s="1"/>
  <c r="B834" i="8"/>
  <c r="D834" i="8"/>
  <c r="F834" i="8"/>
  <c r="H834" i="8"/>
  <c r="J834" i="8"/>
  <c r="L834" i="8"/>
  <c r="N834" i="8"/>
  <c r="AS834" i="8"/>
  <c r="AU834" i="8"/>
  <c r="AT834" i="8" s="1"/>
  <c r="AW834" i="8"/>
  <c r="AV834" i="8" s="1"/>
  <c r="B835" i="8"/>
  <c r="D835" i="8"/>
  <c r="F835" i="8"/>
  <c r="H835" i="8"/>
  <c r="J835" i="8"/>
  <c r="L835" i="8"/>
  <c r="N835" i="8"/>
  <c r="AS835" i="8"/>
  <c r="AU835" i="8"/>
  <c r="AT835" i="8" s="1"/>
  <c r="AW835" i="8"/>
  <c r="AV835" i="8" s="1"/>
  <c r="B836" i="8"/>
  <c r="D836" i="8"/>
  <c r="F836" i="8"/>
  <c r="H836" i="8"/>
  <c r="J836" i="8"/>
  <c r="L836" i="8"/>
  <c r="N836" i="8"/>
  <c r="AS836" i="8"/>
  <c r="AU836" i="8"/>
  <c r="AT836" i="8" s="1"/>
  <c r="AW836" i="8"/>
  <c r="AV836" i="8" s="1"/>
  <c r="B837" i="8"/>
  <c r="D837" i="8"/>
  <c r="F837" i="8"/>
  <c r="H837" i="8"/>
  <c r="J837" i="8"/>
  <c r="L837" i="8"/>
  <c r="N837" i="8"/>
  <c r="AS837" i="8"/>
  <c r="AU837" i="8"/>
  <c r="AT837" i="8" s="1"/>
  <c r="AW837" i="8"/>
  <c r="AV837" i="8" s="1"/>
  <c r="AX837" i="8"/>
  <c r="B838" i="8"/>
  <c r="D838" i="8"/>
  <c r="F838" i="8"/>
  <c r="H838" i="8"/>
  <c r="J838" i="8"/>
  <c r="L838" i="8"/>
  <c r="N838" i="8"/>
  <c r="AS838" i="8"/>
  <c r="AU838" i="8"/>
  <c r="AT838" i="8" s="1"/>
  <c r="AW838" i="8"/>
  <c r="AV838" i="8" s="1"/>
  <c r="AZ838" i="8"/>
  <c r="B839" i="8"/>
  <c r="D839" i="8"/>
  <c r="F839" i="8"/>
  <c r="H839" i="8"/>
  <c r="J839" i="8"/>
  <c r="L839" i="8"/>
  <c r="N839" i="8"/>
  <c r="AS839" i="8"/>
  <c r="AU839" i="8"/>
  <c r="AT839" i="8" s="1"/>
  <c r="AW839" i="8"/>
  <c r="AV839" i="8" s="1"/>
  <c r="B840" i="8"/>
  <c r="D840" i="8"/>
  <c r="F840" i="8"/>
  <c r="H840" i="8"/>
  <c r="J840" i="8"/>
  <c r="L840" i="8"/>
  <c r="N840" i="8"/>
  <c r="AS840" i="8"/>
  <c r="AU840" i="8"/>
  <c r="AT840" i="8" s="1"/>
  <c r="AW840" i="8"/>
  <c r="AV840" i="8" s="1"/>
  <c r="B841" i="8"/>
  <c r="D841" i="8"/>
  <c r="F841" i="8"/>
  <c r="H841" i="8"/>
  <c r="J841" i="8"/>
  <c r="L841" i="8"/>
  <c r="N841" i="8"/>
  <c r="AS841" i="8"/>
  <c r="AU841" i="8"/>
  <c r="AT841" i="8" s="1"/>
  <c r="AW841" i="8"/>
  <c r="AV841" i="8" s="1"/>
  <c r="B842" i="8"/>
  <c r="D842" i="8"/>
  <c r="F842" i="8"/>
  <c r="H842" i="8"/>
  <c r="J842" i="8"/>
  <c r="L842" i="8"/>
  <c r="N842" i="8"/>
  <c r="AS842" i="8"/>
  <c r="AU842" i="8"/>
  <c r="AT842" i="8" s="1"/>
  <c r="AW842" i="8"/>
  <c r="AV842" i="8" s="1"/>
  <c r="B843" i="8"/>
  <c r="D843" i="8"/>
  <c r="F843" i="8"/>
  <c r="H843" i="8"/>
  <c r="J843" i="8"/>
  <c r="L843" i="8"/>
  <c r="N843" i="8"/>
  <c r="AS843" i="8"/>
  <c r="AU843" i="8"/>
  <c r="AT843" i="8" s="1"/>
  <c r="AW843" i="8"/>
  <c r="AV843" i="8" s="1"/>
  <c r="B844" i="8"/>
  <c r="D844" i="8"/>
  <c r="F844" i="8"/>
  <c r="H844" i="8"/>
  <c r="J844" i="8"/>
  <c r="L844" i="8"/>
  <c r="N844" i="8"/>
  <c r="AS844" i="8"/>
  <c r="AU844" i="8"/>
  <c r="AT844" i="8" s="1"/>
  <c r="AW844" i="8"/>
  <c r="AV844" i="8" s="1"/>
  <c r="B845" i="8"/>
  <c r="D845" i="8"/>
  <c r="F845" i="8"/>
  <c r="H845" i="8"/>
  <c r="J845" i="8"/>
  <c r="L845" i="8"/>
  <c r="N845" i="8"/>
  <c r="AS845" i="8"/>
  <c r="AU845" i="8"/>
  <c r="AT845" i="8" s="1"/>
  <c r="AW845" i="8"/>
  <c r="AV845" i="8" s="1"/>
  <c r="AZ845" i="8"/>
  <c r="B846" i="8"/>
  <c r="D846" i="8"/>
  <c r="F846" i="8"/>
  <c r="H846" i="8"/>
  <c r="J846" i="8"/>
  <c r="L846" i="8"/>
  <c r="N846" i="8"/>
  <c r="AS846" i="8"/>
  <c r="AU846" i="8"/>
  <c r="AT846" i="8" s="1"/>
  <c r="AW846" i="8"/>
  <c r="AV846" i="8" s="1"/>
  <c r="B847" i="8"/>
  <c r="D847" i="8"/>
  <c r="F847" i="8"/>
  <c r="H847" i="8"/>
  <c r="J847" i="8"/>
  <c r="L847" i="8"/>
  <c r="N847" i="8"/>
  <c r="AS847" i="8"/>
  <c r="AU847" i="8"/>
  <c r="AT847" i="8" s="1"/>
  <c r="AW847" i="8"/>
  <c r="AV847" i="8" s="1"/>
  <c r="B848" i="8"/>
  <c r="D848" i="8"/>
  <c r="F848" i="8"/>
  <c r="H848" i="8"/>
  <c r="J848" i="8"/>
  <c r="L848" i="8"/>
  <c r="N848" i="8"/>
  <c r="AS848" i="8"/>
  <c r="AU848" i="8"/>
  <c r="AT848" i="8" s="1"/>
  <c r="AW848" i="8"/>
  <c r="AV848" i="8" s="1"/>
  <c r="B849" i="8"/>
  <c r="D849" i="8"/>
  <c r="F849" i="8"/>
  <c r="H849" i="8"/>
  <c r="J849" i="8"/>
  <c r="L849" i="8"/>
  <c r="N849" i="8"/>
  <c r="AS849" i="8"/>
  <c r="AU849" i="8"/>
  <c r="AT849" i="8" s="1"/>
  <c r="AW849" i="8"/>
  <c r="AV849" i="8" s="1"/>
  <c r="AX849" i="8"/>
  <c r="B850" i="8"/>
  <c r="D850" i="8"/>
  <c r="F850" i="8"/>
  <c r="H850" i="8"/>
  <c r="J850" i="8"/>
  <c r="L850" i="8"/>
  <c r="N850" i="8"/>
  <c r="AS850" i="8"/>
  <c r="AU850" i="8"/>
  <c r="AT850" i="8" s="1"/>
  <c r="AW850" i="8"/>
  <c r="AV850" i="8" s="1"/>
  <c r="B851" i="8"/>
  <c r="D851" i="8"/>
  <c r="F851" i="8"/>
  <c r="H851" i="8"/>
  <c r="J851" i="8"/>
  <c r="L851" i="8"/>
  <c r="N851" i="8"/>
  <c r="AS851" i="8"/>
  <c r="AU851" i="8"/>
  <c r="AT851" i="8" s="1"/>
  <c r="AW851" i="8"/>
  <c r="AV851" i="8" s="1"/>
  <c r="B852" i="8"/>
  <c r="D852" i="8"/>
  <c r="F852" i="8"/>
  <c r="H852" i="8"/>
  <c r="J852" i="8"/>
  <c r="L852" i="8"/>
  <c r="N852" i="8"/>
  <c r="AS852" i="8"/>
  <c r="AU852" i="8"/>
  <c r="AT852" i="8" s="1"/>
  <c r="AW852" i="8"/>
  <c r="AV852" i="8" s="1"/>
  <c r="B853" i="8"/>
  <c r="D853" i="8"/>
  <c r="F853" i="8"/>
  <c r="H853" i="8"/>
  <c r="J853" i="8"/>
  <c r="L853" i="8"/>
  <c r="N853" i="8"/>
  <c r="AS853" i="8"/>
  <c r="AU853" i="8"/>
  <c r="AT853" i="8" s="1"/>
  <c r="AW853" i="8"/>
  <c r="AV853" i="8" s="1"/>
  <c r="AX853" i="8"/>
  <c r="B854" i="8"/>
  <c r="D854" i="8"/>
  <c r="F854" i="8"/>
  <c r="H854" i="8"/>
  <c r="J854" i="8"/>
  <c r="L854" i="8"/>
  <c r="N854" i="8"/>
  <c r="AS854" i="8"/>
  <c r="AU854" i="8"/>
  <c r="AT854" i="8" s="1"/>
  <c r="AW854" i="8"/>
  <c r="AV854" i="8" s="1"/>
  <c r="B855" i="8"/>
  <c r="D855" i="8"/>
  <c r="F855" i="8"/>
  <c r="H855" i="8"/>
  <c r="J855" i="8"/>
  <c r="L855" i="8"/>
  <c r="N855" i="8"/>
  <c r="AS855" i="8"/>
  <c r="AU855" i="8"/>
  <c r="AT855" i="8" s="1"/>
  <c r="AW855" i="8"/>
  <c r="AV855" i="8" s="1"/>
  <c r="B856" i="8"/>
  <c r="D856" i="8"/>
  <c r="F856" i="8"/>
  <c r="H856" i="8"/>
  <c r="J856" i="8"/>
  <c r="L856" i="8"/>
  <c r="N856" i="8"/>
  <c r="AS856" i="8"/>
  <c r="AU856" i="8"/>
  <c r="AT856" i="8" s="1"/>
  <c r="AW856" i="8"/>
  <c r="AV856" i="8" s="1"/>
  <c r="B857" i="8"/>
  <c r="D857" i="8"/>
  <c r="F857" i="8"/>
  <c r="H857" i="8"/>
  <c r="J857" i="8"/>
  <c r="L857" i="8"/>
  <c r="N857" i="8"/>
  <c r="AS857" i="8"/>
  <c r="AU857" i="8"/>
  <c r="AT857" i="8" s="1"/>
  <c r="AW857" i="8"/>
  <c r="AV857" i="8" s="1"/>
  <c r="B858" i="8"/>
  <c r="D858" i="8"/>
  <c r="F858" i="8"/>
  <c r="H858" i="8"/>
  <c r="J858" i="8"/>
  <c r="L858" i="8"/>
  <c r="N858" i="8"/>
  <c r="AS858" i="8"/>
  <c r="AU858" i="8"/>
  <c r="AT858" i="8" s="1"/>
  <c r="AW858" i="8"/>
  <c r="AV858" i="8" s="1"/>
  <c r="B859" i="8"/>
  <c r="D859" i="8"/>
  <c r="F859" i="8"/>
  <c r="H859" i="8"/>
  <c r="J859" i="8"/>
  <c r="L859" i="8"/>
  <c r="N859" i="8"/>
  <c r="AS859" i="8"/>
  <c r="AU859" i="8"/>
  <c r="AT859" i="8" s="1"/>
  <c r="AW859" i="8"/>
  <c r="AV859" i="8" s="1"/>
  <c r="B860" i="8"/>
  <c r="D860" i="8"/>
  <c r="F860" i="8"/>
  <c r="H860" i="8"/>
  <c r="J860" i="8"/>
  <c r="L860" i="8"/>
  <c r="N860" i="8"/>
  <c r="AS860" i="8"/>
  <c r="AU860" i="8"/>
  <c r="AT860" i="8" s="1"/>
  <c r="AW860" i="8"/>
  <c r="AV860" i="8" s="1"/>
  <c r="B861" i="8"/>
  <c r="D861" i="8"/>
  <c r="F861" i="8"/>
  <c r="H861" i="8"/>
  <c r="J861" i="8"/>
  <c r="L861" i="8"/>
  <c r="N861" i="8"/>
  <c r="AS861" i="8"/>
  <c r="AU861" i="8"/>
  <c r="AT861" i="8" s="1"/>
  <c r="AW861" i="8"/>
  <c r="AV861" i="8" s="1"/>
  <c r="AX861" i="8"/>
  <c r="B862" i="8"/>
  <c r="D862" i="8"/>
  <c r="F862" i="8"/>
  <c r="H862" i="8"/>
  <c r="J862" i="8"/>
  <c r="L862" i="8"/>
  <c r="N862" i="8"/>
  <c r="AS862" i="8"/>
  <c r="AU862" i="8"/>
  <c r="AT862" i="8" s="1"/>
  <c r="AW862" i="8"/>
  <c r="AV862" i="8" s="1"/>
  <c r="AZ862" i="8"/>
  <c r="B863" i="8"/>
  <c r="D863" i="8"/>
  <c r="F863" i="8"/>
  <c r="H863" i="8"/>
  <c r="J863" i="8"/>
  <c r="L863" i="8"/>
  <c r="N863" i="8"/>
  <c r="AS863" i="8"/>
  <c r="AU863" i="8"/>
  <c r="AT863" i="8" s="1"/>
  <c r="AW863" i="8"/>
  <c r="AV863" i="8" s="1"/>
  <c r="B864" i="8"/>
  <c r="D864" i="8"/>
  <c r="F864" i="8"/>
  <c r="H864" i="8"/>
  <c r="J864" i="8"/>
  <c r="L864" i="8"/>
  <c r="N864" i="8"/>
  <c r="AS864" i="8"/>
  <c r="AU864" i="8"/>
  <c r="AT864" i="8" s="1"/>
  <c r="AW864" i="8"/>
  <c r="AV864" i="8" s="1"/>
  <c r="B865" i="8"/>
  <c r="D865" i="8"/>
  <c r="F865" i="8"/>
  <c r="H865" i="8"/>
  <c r="J865" i="8"/>
  <c r="L865" i="8"/>
  <c r="N865" i="8"/>
  <c r="AS865" i="8"/>
  <c r="AU865" i="8"/>
  <c r="AT865" i="8" s="1"/>
  <c r="AW865" i="8"/>
  <c r="AV865" i="8" s="1"/>
  <c r="B866" i="8"/>
  <c r="D866" i="8"/>
  <c r="F866" i="8"/>
  <c r="H866" i="8"/>
  <c r="J866" i="8"/>
  <c r="L866" i="8"/>
  <c r="N866" i="8"/>
  <c r="AS866" i="8"/>
  <c r="AU866" i="8"/>
  <c r="AT866" i="8" s="1"/>
  <c r="AW866" i="8"/>
  <c r="AV866" i="8" s="1"/>
  <c r="B867" i="8"/>
  <c r="D867" i="8"/>
  <c r="F867" i="8"/>
  <c r="H867" i="8"/>
  <c r="J867" i="8"/>
  <c r="L867" i="8"/>
  <c r="N867" i="8"/>
  <c r="AS867" i="8"/>
  <c r="AU867" i="8"/>
  <c r="AT867" i="8" s="1"/>
  <c r="AW867" i="8"/>
  <c r="AV867" i="8" s="1"/>
  <c r="B868" i="8"/>
  <c r="D868" i="8"/>
  <c r="F868" i="8"/>
  <c r="H868" i="8"/>
  <c r="J868" i="8"/>
  <c r="L868" i="8"/>
  <c r="N868" i="8"/>
  <c r="AS868" i="8"/>
  <c r="AU868" i="8"/>
  <c r="AT868" i="8" s="1"/>
  <c r="AW868" i="8"/>
  <c r="AV868" i="8" s="1"/>
  <c r="AX868" i="8"/>
  <c r="B869" i="8"/>
  <c r="D869" i="8"/>
  <c r="F869" i="8"/>
  <c r="H869" i="8"/>
  <c r="J869" i="8"/>
  <c r="L869" i="8"/>
  <c r="N869" i="8"/>
  <c r="AS869" i="8"/>
  <c r="AU869" i="8"/>
  <c r="AT869" i="8" s="1"/>
  <c r="AW869" i="8"/>
  <c r="AV869" i="8" s="1"/>
  <c r="AZ869" i="8"/>
  <c r="B870" i="8"/>
  <c r="D870" i="8"/>
  <c r="F870" i="8"/>
  <c r="H870" i="8"/>
  <c r="J870" i="8"/>
  <c r="L870" i="8"/>
  <c r="N870" i="8"/>
  <c r="AS870" i="8"/>
  <c r="AU870" i="8"/>
  <c r="AT870" i="8" s="1"/>
  <c r="AW870" i="8"/>
  <c r="AV870" i="8" s="1"/>
  <c r="B871" i="8"/>
  <c r="D871" i="8"/>
  <c r="F871" i="8"/>
  <c r="H871" i="8"/>
  <c r="J871" i="8"/>
  <c r="L871" i="8"/>
  <c r="N871" i="8"/>
  <c r="AS871" i="8"/>
  <c r="AU871" i="8"/>
  <c r="AT871" i="8" s="1"/>
  <c r="AW871" i="8"/>
  <c r="AV871" i="8" s="1"/>
  <c r="B872" i="8"/>
  <c r="D872" i="8"/>
  <c r="F872" i="8"/>
  <c r="H872" i="8"/>
  <c r="J872" i="8"/>
  <c r="L872" i="8"/>
  <c r="N872" i="8"/>
  <c r="AS872" i="8"/>
  <c r="AU872" i="8"/>
  <c r="AT872" i="8" s="1"/>
  <c r="AW872" i="8"/>
  <c r="AV872" i="8" s="1"/>
  <c r="AZ872" i="8"/>
  <c r="B873" i="8"/>
  <c r="D873" i="8"/>
  <c r="F873" i="8"/>
  <c r="H873" i="8"/>
  <c r="J873" i="8"/>
  <c r="L873" i="8"/>
  <c r="N873" i="8"/>
  <c r="AS873" i="8"/>
  <c r="AU873" i="8"/>
  <c r="AT873" i="8" s="1"/>
  <c r="AW873" i="8"/>
  <c r="AV873" i="8" s="1"/>
  <c r="AX873" i="8"/>
  <c r="B874" i="8"/>
  <c r="D874" i="8"/>
  <c r="F874" i="8"/>
  <c r="H874" i="8"/>
  <c r="J874" i="8"/>
  <c r="L874" i="8"/>
  <c r="N874" i="8"/>
  <c r="AS874" i="8"/>
  <c r="AU874" i="8"/>
  <c r="AT874" i="8" s="1"/>
  <c r="AW874" i="8"/>
  <c r="AV874" i="8" s="1"/>
  <c r="B875" i="8"/>
  <c r="D875" i="8"/>
  <c r="F875" i="8"/>
  <c r="H875" i="8"/>
  <c r="J875" i="8"/>
  <c r="L875" i="8"/>
  <c r="N875" i="8"/>
  <c r="AS875" i="8"/>
  <c r="AU875" i="8"/>
  <c r="AT875" i="8" s="1"/>
  <c r="AW875" i="8"/>
  <c r="AV875" i="8" s="1"/>
  <c r="B876" i="8"/>
  <c r="D876" i="8"/>
  <c r="F876" i="8"/>
  <c r="H876" i="8"/>
  <c r="J876" i="8"/>
  <c r="L876" i="8"/>
  <c r="N876" i="8"/>
  <c r="AS876" i="8"/>
  <c r="AU876" i="8"/>
  <c r="AT876" i="8" s="1"/>
  <c r="AW876" i="8"/>
  <c r="AV876" i="8" s="1"/>
  <c r="B877" i="8"/>
  <c r="D877" i="8"/>
  <c r="F877" i="8"/>
  <c r="H877" i="8"/>
  <c r="J877" i="8"/>
  <c r="L877" i="8"/>
  <c r="N877" i="8"/>
  <c r="AS877" i="8"/>
  <c r="AU877" i="8"/>
  <c r="AT877" i="8" s="1"/>
  <c r="AW877" i="8"/>
  <c r="AV877" i="8" s="1"/>
  <c r="B878" i="8"/>
  <c r="D878" i="8"/>
  <c r="F878" i="8"/>
  <c r="H878" i="8"/>
  <c r="J878" i="8"/>
  <c r="L878" i="8"/>
  <c r="N878" i="8"/>
  <c r="AS878" i="8"/>
  <c r="AU878" i="8"/>
  <c r="AT878" i="8" s="1"/>
  <c r="AW878" i="8"/>
  <c r="AV878" i="8" s="1"/>
  <c r="B879" i="8"/>
  <c r="D879" i="8"/>
  <c r="F879" i="8"/>
  <c r="H879" i="8"/>
  <c r="J879" i="8"/>
  <c r="L879" i="8"/>
  <c r="N879" i="8"/>
  <c r="AS879" i="8"/>
  <c r="AU879" i="8"/>
  <c r="AT879" i="8" s="1"/>
  <c r="AW879" i="8"/>
  <c r="AV879" i="8" s="1"/>
  <c r="B880" i="8"/>
  <c r="D880" i="8"/>
  <c r="F880" i="8"/>
  <c r="H880" i="8"/>
  <c r="J880" i="8"/>
  <c r="L880" i="8"/>
  <c r="N880" i="8"/>
  <c r="AS880" i="8"/>
  <c r="AU880" i="8"/>
  <c r="AT880" i="8" s="1"/>
  <c r="AW880" i="8"/>
  <c r="AV880" i="8" s="1"/>
  <c r="B881" i="8"/>
  <c r="D881" i="8"/>
  <c r="F881" i="8"/>
  <c r="H881" i="8"/>
  <c r="J881" i="8"/>
  <c r="L881" i="8"/>
  <c r="N881" i="8"/>
  <c r="AS881" i="8"/>
  <c r="AU881" i="8"/>
  <c r="AT881" i="8" s="1"/>
  <c r="AW881" i="8"/>
  <c r="AV881" i="8" s="1"/>
  <c r="AZ881" i="8"/>
  <c r="B882" i="8"/>
  <c r="D882" i="8"/>
  <c r="F882" i="8"/>
  <c r="H882" i="8"/>
  <c r="J882" i="8"/>
  <c r="L882" i="8"/>
  <c r="N882" i="8"/>
  <c r="AS882" i="8"/>
  <c r="AU882" i="8"/>
  <c r="AT882" i="8" s="1"/>
  <c r="AW882" i="8"/>
  <c r="AV882" i="8" s="1"/>
  <c r="B883" i="8"/>
  <c r="D883" i="8"/>
  <c r="F883" i="8"/>
  <c r="H883" i="8"/>
  <c r="J883" i="8"/>
  <c r="L883" i="8"/>
  <c r="N883" i="8"/>
  <c r="AS883" i="8"/>
  <c r="AU883" i="8"/>
  <c r="AT883" i="8" s="1"/>
  <c r="AW883" i="8"/>
  <c r="AV883" i="8" s="1"/>
  <c r="B884" i="8"/>
  <c r="D884" i="8"/>
  <c r="F884" i="8"/>
  <c r="H884" i="8"/>
  <c r="J884" i="8"/>
  <c r="L884" i="8"/>
  <c r="N884" i="8"/>
  <c r="AS884" i="8"/>
  <c r="AU884" i="8"/>
  <c r="AT884" i="8" s="1"/>
  <c r="AW884" i="8"/>
  <c r="AV884" i="8" s="1"/>
  <c r="B885" i="8"/>
  <c r="D885" i="8"/>
  <c r="F885" i="8"/>
  <c r="H885" i="8"/>
  <c r="J885" i="8"/>
  <c r="L885" i="8"/>
  <c r="N885" i="8"/>
  <c r="AS885" i="8"/>
  <c r="AU885" i="8"/>
  <c r="AT885" i="8" s="1"/>
  <c r="AW885" i="8"/>
  <c r="AV885" i="8" s="1"/>
  <c r="AX885" i="8"/>
  <c r="B886" i="8"/>
  <c r="D886" i="8"/>
  <c r="F886" i="8"/>
  <c r="H886" i="8"/>
  <c r="J886" i="8"/>
  <c r="L886" i="8"/>
  <c r="N886" i="8"/>
  <c r="AS886" i="8"/>
  <c r="AU886" i="8"/>
  <c r="AT886" i="8" s="1"/>
  <c r="AW886" i="8"/>
  <c r="AV886" i="8" s="1"/>
  <c r="B887" i="8"/>
  <c r="D887" i="8"/>
  <c r="F887" i="8"/>
  <c r="H887" i="8"/>
  <c r="J887" i="8"/>
  <c r="L887" i="8"/>
  <c r="N887" i="8"/>
  <c r="AS887" i="8"/>
  <c r="AU887" i="8"/>
  <c r="AT887" i="8" s="1"/>
  <c r="AW887" i="8"/>
  <c r="AV887" i="8" s="1"/>
  <c r="B888" i="8"/>
  <c r="D888" i="8"/>
  <c r="F888" i="8"/>
  <c r="H888" i="8"/>
  <c r="J888" i="8"/>
  <c r="L888" i="8"/>
  <c r="N888" i="8"/>
  <c r="AS888" i="8"/>
  <c r="AU888" i="8"/>
  <c r="AT888" i="8" s="1"/>
  <c r="AW888" i="8"/>
  <c r="AV888" i="8" s="1"/>
  <c r="B889" i="8"/>
  <c r="D889" i="8"/>
  <c r="F889" i="8"/>
  <c r="H889" i="8"/>
  <c r="J889" i="8"/>
  <c r="L889" i="8"/>
  <c r="N889" i="8"/>
  <c r="AS889" i="8"/>
  <c r="AU889" i="8"/>
  <c r="AT889" i="8" s="1"/>
  <c r="AW889" i="8"/>
  <c r="AV889" i="8" s="1"/>
  <c r="B890" i="8"/>
  <c r="D890" i="8"/>
  <c r="F890" i="8"/>
  <c r="H890" i="8"/>
  <c r="J890" i="8"/>
  <c r="L890" i="8"/>
  <c r="N890" i="8"/>
  <c r="AS890" i="8"/>
  <c r="AU890" i="8"/>
  <c r="AT890" i="8" s="1"/>
  <c r="AW890" i="8"/>
  <c r="AV890" i="8" s="1"/>
  <c r="B891" i="8"/>
  <c r="D891" i="8"/>
  <c r="F891" i="8"/>
  <c r="H891" i="8"/>
  <c r="J891" i="8"/>
  <c r="L891" i="8"/>
  <c r="N891" i="8"/>
  <c r="AS891" i="8"/>
  <c r="AU891" i="8"/>
  <c r="AT891" i="8" s="1"/>
  <c r="AW891" i="8"/>
  <c r="AV891" i="8" s="1"/>
  <c r="B892" i="8"/>
  <c r="D892" i="8"/>
  <c r="F892" i="8"/>
  <c r="H892" i="8"/>
  <c r="J892" i="8"/>
  <c r="L892" i="8"/>
  <c r="N892" i="8"/>
  <c r="AS892" i="8"/>
  <c r="AU892" i="8"/>
  <c r="AT892" i="8" s="1"/>
  <c r="AW892" i="8"/>
  <c r="AV892" i="8" s="1"/>
  <c r="B893" i="8"/>
  <c r="D893" i="8"/>
  <c r="F893" i="8"/>
  <c r="H893" i="8"/>
  <c r="J893" i="8"/>
  <c r="L893" i="8"/>
  <c r="N893" i="8"/>
  <c r="AS893" i="8"/>
  <c r="AU893" i="8"/>
  <c r="AT893" i="8" s="1"/>
  <c r="AW893" i="8"/>
  <c r="AV893" i="8" s="1"/>
  <c r="B894" i="8"/>
  <c r="D894" i="8"/>
  <c r="F894" i="8"/>
  <c r="H894" i="8"/>
  <c r="J894" i="8"/>
  <c r="L894" i="8"/>
  <c r="N894" i="8"/>
  <c r="AS894" i="8"/>
  <c r="AU894" i="8"/>
  <c r="AT894" i="8" s="1"/>
  <c r="AW894" i="8"/>
  <c r="AV894" i="8" s="1"/>
  <c r="B895" i="8"/>
  <c r="D895" i="8"/>
  <c r="F895" i="8"/>
  <c r="H895" i="8"/>
  <c r="J895" i="8"/>
  <c r="L895" i="8"/>
  <c r="N895" i="8"/>
  <c r="AS895" i="8"/>
  <c r="AU895" i="8"/>
  <c r="AT895" i="8" s="1"/>
  <c r="AW895" i="8"/>
  <c r="AV895" i="8" s="1"/>
  <c r="B896" i="8"/>
  <c r="D896" i="8"/>
  <c r="F896" i="8"/>
  <c r="H896" i="8"/>
  <c r="J896" i="8"/>
  <c r="L896" i="8"/>
  <c r="N896" i="8"/>
  <c r="AS896" i="8"/>
  <c r="AU896" i="8"/>
  <c r="AT896" i="8" s="1"/>
  <c r="AW896" i="8"/>
  <c r="AV896" i="8" s="1"/>
  <c r="B897" i="8"/>
  <c r="D897" i="8"/>
  <c r="F897" i="8"/>
  <c r="H897" i="8"/>
  <c r="J897" i="8"/>
  <c r="L897" i="8"/>
  <c r="N897" i="8"/>
  <c r="AS897" i="8"/>
  <c r="AU897" i="8"/>
  <c r="AT897" i="8" s="1"/>
  <c r="AW897" i="8"/>
  <c r="AV897" i="8" s="1"/>
  <c r="AX897" i="8"/>
  <c r="B898" i="8"/>
  <c r="D898" i="8"/>
  <c r="F898" i="8"/>
  <c r="H898" i="8"/>
  <c r="J898" i="8"/>
  <c r="L898" i="8"/>
  <c r="N898" i="8"/>
  <c r="AS898" i="8"/>
  <c r="AU898" i="8"/>
  <c r="AT898" i="8" s="1"/>
  <c r="AW898" i="8"/>
  <c r="AV898" i="8" s="1"/>
  <c r="AZ898" i="8"/>
  <c r="B899" i="8"/>
  <c r="D899" i="8"/>
  <c r="F899" i="8"/>
  <c r="H899" i="8"/>
  <c r="J899" i="8"/>
  <c r="L899" i="8"/>
  <c r="N899" i="8"/>
  <c r="AS899" i="8"/>
  <c r="AU899" i="8"/>
  <c r="AT899" i="8" s="1"/>
  <c r="AW899" i="8"/>
  <c r="AV899" i="8" s="1"/>
  <c r="B900" i="8"/>
  <c r="D900" i="8"/>
  <c r="F900" i="8"/>
  <c r="H900" i="8"/>
  <c r="J900" i="8"/>
  <c r="L900" i="8"/>
  <c r="N900" i="8"/>
  <c r="AS900" i="8"/>
  <c r="AU900" i="8"/>
  <c r="AT900" i="8" s="1"/>
  <c r="AW900" i="8"/>
  <c r="AV900" i="8" s="1"/>
  <c r="B901" i="8"/>
  <c r="D901" i="8"/>
  <c r="F901" i="8"/>
  <c r="H901" i="8"/>
  <c r="J901" i="8"/>
  <c r="L901" i="8"/>
  <c r="N901" i="8"/>
  <c r="AS901" i="8"/>
  <c r="AU901" i="8"/>
  <c r="AT901" i="8" s="1"/>
  <c r="AW901" i="8"/>
  <c r="AV901" i="8" s="1"/>
  <c r="B902" i="8"/>
  <c r="D902" i="8"/>
  <c r="F902" i="8"/>
  <c r="H902" i="8"/>
  <c r="J902" i="8"/>
  <c r="L902" i="8"/>
  <c r="N902" i="8"/>
  <c r="AS902" i="8"/>
  <c r="AU902" i="8"/>
  <c r="AT902" i="8" s="1"/>
  <c r="AW902" i="8"/>
  <c r="AV902" i="8" s="1"/>
  <c r="B903" i="8"/>
  <c r="D903" i="8"/>
  <c r="F903" i="8"/>
  <c r="H903" i="8"/>
  <c r="J903" i="8"/>
  <c r="L903" i="8"/>
  <c r="N903" i="8"/>
  <c r="AS903" i="8"/>
  <c r="AU903" i="8"/>
  <c r="AT903" i="8" s="1"/>
  <c r="AW903" i="8"/>
  <c r="AV903" i="8" s="1"/>
  <c r="B904" i="8"/>
  <c r="D904" i="8"/>
  <c r="F904" i="8"/>
  <c r="H904" i="8"/>
  <c r="J904" i="8"/>
  <c r="L904" i="8"/>
  <c r="N904" i="8"/>
  <c r="AS904" i="8"/>
  <c r="AU904" i="8"/>
  <c r="AT904" i="8" s="1"/>
  <c r="AW904" i="8"/>
  <c r="AV904" i="8" s="1"/>
  <c r="B905" i="8"/>
  <c r="D905" i="8"/>
  <c r="F905" i="8"/>
  <c r="H905" i="8"/>
  <c r="J905" i="8"/>
  <c r="L905" i="8"/>
  <c r="N905" i="8"/>
  <c r="AS905" i="8"/>
  <c r="AU905" i="8"/>
  <c r="AT905" i="8" s="1"/>
  <c r="AW905" i="8"/>
  <c r="AV905" i="8" s="1"/>
  <c r="B906" i="8"/>
  <c r="D906" i="8"/>
  <c r="F906" i="8"/>
  <c r="H906" i="8"/>
  <c r="J906" i="8"/>
  <c r="L906" i="8"/>
  <c r="N906" i="8"/>
  <c r="AS906" i="8"/>
  <c r="AU906" i="8"/>
  <c r="AT906" i="8" s="1"/>
  <c r="AW906" i="8"/>
  <c r="AV906" i="8" s="1"/>
  <c r="B907" i="8"/>
  <c r="D907" i="8"/>
  <c r="F907" i="8"/>
  <c r="H907" i="8"/>
  <c r="J907" i="8"/>
  <c r="L907" i="8"/>
  <c r="N907" i="8"/>
  <c r="AS907" i="8"/>
  <c r="AU907" i="8"/>
  <c r="AT907" i="8" s="1"/>
  <c r="AW907" i="8"/>
  <c r="AV907" i="8" s="1"/>
  <c r="B908" i="8"/>
  <c r="D908" i="8"/>
  <c r="F908" i="8"/>
  <c r="H908" i="8"/>
  <c r="J908" i="8"/>
  <c r="L908" i="8"/>
  <c r="N908" i="8"/>
  <c r="AS908" i="8"/>
  <c r="AU908" i="8"/>
  <c r="AT908" i="8" s="1"/>
  <c r="AW908" i="8"/>
  <c r="AV908" i="8" s="1"/>
  <c r="AZ908" i="8"/>
  <c r="B909" i="8"/>
  <c r="D909" i="8"/>
  <c r="F909" i="8"/>
  <c r="H909" i="8"/>
  <c r="J909" i="8"/>
  <c r="L909" i="8"/>
  <c r="N909" i="8"/>
  <c r="AS909" i="8"/>
  <c r="AU909" i="8"/>
  <c r="AT909" i="8" s="1"/>
  <c r="AW909" i="8"/>
  <c r="AV909" i="8" s="1"/>
  <c r="AX909" i="8"/>
  <c r="B910" i="8"/>
  <c r="D910" i="8"/>
  <c r="F910" i="8"/>
  <c r="H910" i="8"/>
  <c r="J910" i="8"/>
  <c r="L910" i="8"/>
  <c r="N910" i="8"/>
  <c r="AS910" i="8"/>
  <c r="AU910" i="8"/>
  <c r="AT910" i="8" s="1"/>
  <c r="AW910" i="8"/>
  <c r="AV910" i="8" s="1"/>
  <c r="B911" i="8"/>
  <c r="D911" i="8"/>
  <c r="F911" i="8"/>
  <c r="H911" i="8"/>
  <c r="J911" i="8"/>
  <c r="L911" i="8"/>
  <c r="N911" i="8"/>
  <c r="AS911" i="8"/>
  <c r="AU911" i="8"/>
  <c r="AT911" i="8" s="1"/>
  <c r="AW911" i="8"/>
  <c r="AV911" i="8" s="1"/>
  <c r="B912" i="8"/>
  <c r="D912" i="8"/>
  <c r="F912" i="8"/>
  <c r="H912" i="8"/>
  <c r="J912" i="8"/>
  <c r="L912" i="8"/>
  <c r="N912" i="8"/>
  <c r="AS912" i="8"/>
  <c r="AU912" i="8"/>
  <c r="AT912" i="8" s="1"/>
  <c r="AW912" i="8"/>
  <c r="AV912" i="8" s="1"/>
  <c r="B913" i="8"/>
  <c r="D913" i="8"/>
  <c r="F913" i="8"/>
  <c r="H913" i="8"/>
  <c r="J913" i="8"/>
  <c r="L913" i="8"/>
  <c r="N913" i="8"/>
  <c r="AS913" i="8"/>
  <c r="AU913" i="8"/>
  <c r="AT913" i="8" s="1"/>
  <c r="AW913" i="8"/>
  <c r="AV913" i="8" s="1"/>
  <c r="B914" i="8"/>
  <c r="D914" i="8"/>
  <c r="F914" i="8"/>
  <c r="H914" i="8"/>
  <c r="J914" i="8"/>
  <c r="L914" i="8"/>
  <c r="N914" i="8"/>
  <c r="AS914" i="8"/>
  <c r="AU914" i="8"/>
  <c r="AT914" i="8" s="1"/>
  <c r="AW914" i="8"/>
  <c r="AV914" i="8" s="1"/>
  <c r="B915" i="8"/>
  <c r="D915" i="8"/>
  <c r="F915" i="8"/>
  <c r="H915" i="8"/>
  <c r="J915" i="8"/>
  <c r="L915" i="8"/>
  <c r="N915" i="8"/>
  <c r="AS915" i="8"/>
  <c r="AU915" i="8"/>
  <c r="AT915" i="8" s="1"/>
  <c r="AW915" i="8"/>
  <c r="AV915" i="8" s="1"/>
  <c r="B916" i="8"/>
  <c r="D916" i="8"/>
  <c r="F916" i="8"/>
  <c r="H916" i="8"/>
  <c r="J916" i="8"/>
  <c r="L916" i="8"/>
  <c r="N916" i="8"/>
  <c r="AS916" i="8"/>
  <c r="AU916" i="8"/>
  <c r="AT916" i="8" s="1"/>
  <c r="AW916" i="8"/>
  <c r="AV916" i="8" s="1"/>
  <c r="B917" i="8"/>
  <c r="D917" i="8"/>
  <c r="F917" i="8"/>
  <c r="H917" i="8"/>
  <c r="J917" i="8"/>
  <c r="L917" i="8"/>
  <c r="N917" i="8"/>
  <c r="AS917" i="8"/>
  <c r="AU917" i="8"/>
  <c r="AT917" i="8" s="1"/>
  <c r="AW917" i="8"/>
  <c r="AV917" i="8" s="1"/>
  <c r="AZ917" i="8"/>
  <c r="B918" i="8"/>
  <c r="D918" i="8"/>
  <c r="F918" i="8"/>
  <c r="H918" i="8"/>
  <c r="J918" i="8"/>
  <c r="L918" i="8"/>
  <c r="N918" i="8"/>
  <c r="AS918" i="8"/>
  <c r="AU918" i="8"/>
  <c r="AT918" i="8" s="1"/>
  <c r="AW918" i="8"/>
  <c r="AV918" i="8" s="1"/>
  <c r="B919" i="8"/>
  <c r="D919" i="8"/>
  <c r="F919" i="8"/>
  <c r="H919" i="8"/>
  <c r="J919" i="8"/>
  <c r="L919" i="8"/>
  <c r="N919" i="8"/>
  <c r="AS919" i="8"/>
  <c r="AU919" i="8"/>
  <c r="AT919" i="8" s="1"/>
  <c r="AW919" i="8"/>
  <c r="AV919" i="8" s="1"/>
  <c r="B920" i="8"/>
  <c r="D920" i="8"/>
  <c r="F920" i="8"/>
  <c r="H920" i="8"/>
  <c r="J920" i="8"/>
  <c r="L920" i="8"/>
  <c r="N920" i="8"/>
  <c r="AS920" i="8"/>
  <c r="AU920" i="8"/>
  <c r="AT920" i="8" s="1"/>
  <c r="AW920" i="8"/>
  <c r="AV920" i="8" s="1"/>
  <c r="B921" i="8"/>
  <c r="D921" i="8"/>
  <c r="F921" i="8"/>
  <c r="H921" i="8"/>
  <c r="J921" i="8"/>
  <c r="L921" i="8"/>
  <c r="N921" i="8"/>
  <c r="AS921" i="8"/>
  <c r="AU921" i="8"/>
  <c r="AT921" i="8" s="1"/>
  <c r="AW921" i="8"/>
  <c r="AV921" i="8" s="1"/>
  <c r="AX921" i="8"/>
  <c r="B922" i="8"/>
  <c r="D922" i="8"/>
  <c r="F922" i="8"/>
  <c r="H922" i="8"/>
  <c r="J922" i="8"/>
  <c r="L922" i="8"/>
  <c r="N922" i="8"/>
  <c r="AS922" i="8"/>
  <c r="AU922" i="8"/>
  <c r="AT922" i="8" s="1"/>
  <c r="AW922" i="8"/>
  <c r="AV922" i="8" s="1"/>
  <c r="B923" i="8"/>
  <c r="D923" i="8"/>
  <c r="F923" i="8"/>
  <c r="H923" i="8"/>
  <c r="J923" i="8"/>
  <c r="L923" i="8"/>
  <c r="N923" i="8"/>
  <c r="AS923" i="8"/>
  <c r="AU923" i="8"/>
  <c r="AT923" i="8" s="1"/>
  <c r="AW923" i="8"/>
  <c r="AV923" i="8" s="1"/>
  <c r="B924" i="8"/>
  <c r="D924" i="8"/>
  <c r="F924" i="8"/>
  <c r="H924" i="8"/>
  <c r="J924" i="8"/>
  <c r="L924" i="8"/>
  <c r="N924" i="8"/>
  <c r="AS924" i="8"/>
  <c r="AU924" i="8"/>
  <c r="AT924" i="8" s="1"/>
  <c r="AW924" i="8"/>
  <c r="AV924" i="8" s="1"/>
  <c r="B925" i="8"/>
  <c r="D925" i="8"/>
  <c r="F925" i="8"/>
  <c r="H925" i="8"/>
  <c r="J925" i="8"/>
  <c r="L925" i="8"/>
  <c r="N925" i="8"/>
  <c r="AS925" i="8"/>
  <c r="AU925" i="8"/>
  <c r="AT925" i="8" s="1"/>
  <c r="AW925" i="8"/>
  <c r="AV925" i="8" s="1"/>
  <c r="B926" i="8"/>
  <c r="D926" i="8"/>
  <c r="F926" i="8"/>
  <c r="H926" i="8"/>
  <c r="J926" i="8"/>
  <c r="L926" i="8"/>
  <c r="N926" i="8"/>
  <c r="AS926" i="8"/>
  <c r="AU926" i="8"/>
  <c r="AT926" i="8" s="1"/>
  <c r="AW926" i="8"/>
  <c r="AV926" i="8" s="1"/>
  <c r="B927" i="8"/>
  <c r="D927" i="8"/>
  <c r="F927" i="8"/>
  <c r="H927" i="8"/>
  <c r="J927" i="8"/>
  <c r="L927" i="8"/>
  <c r="N927" i="8"/>
  <c r="AS927" i="8"/>
  <c r="AU927" i="8"/>
  <c r="AT927" i="8" s="1"/>
  <c r="AW927" i="8"/>
  <c r="AV927" i="8" s="1"/>
  <c r="B928" i="8"/>
  <c r="D928" i="8"/>
  <c r="F928" i="8"/>
  <c r="H928" i="8"/>
  <c r="J928" i="8"/>
  <c r="L928" i="8"/>
  <c r="N928" i="8"/>
  <c r="AS928" i="8"/>
  <c r="AU928" i="8"/>
  <c r="AT928" i="8" s="1"/>
  <c r="AW928" i="8"/>
  <c r="AV928" i="8" s="1"/>
  <c r="B929" i="8"/>
  <c r="D929" i="8"/>
  <c r="F929" i="8"/>
  <c r="H929" i="8"/>
  <c r="J929" i="8"/>
  <c r="L929" i="8"/>
  <c r="N929" i="8"/>
  <c r="AS929" i="8"/>
  <c r="AU929" i="8"/>
  <c r="AT929" i="8" s="1"/>
  <c r="AW929" i="8"/>
  <c r="AV929" i="8" s="1"/>
  <c r="AZ929" i="8"/>
  <c r="B930" i="8"/>
  <c r="D930" i="8"/>
  <c r="F930" i="8"/>
  <c r="H930" i="8"/>
  <c r="J930" i="8"/>
  <c r="L930" i="8"/>
  <c r="N930" i="8"/>
  <c r="AS930" i="8"/>
  <c r="AU930" i="8"/>
  <c r="AT930" i="8" s="1"/>
  <c r="AW930" i="8"/>
  <c r="AV930" i="8" s="1"/>
  <c r="B931" i="8"/>
  <c r="D931" i="8"/>
  <c r="F931" i="8"/>
  <c r="H931" i="8"/>
  <c r="J931" i="8"/>
  <c r="L931" i="8"/>
  <c r="N931" i="8"/>
  <c r="AS931" i="8"/>
  <c r="AU931" i="8"/>
  <c r="AT931" i="8" s="1"/>
  <c r="AW931" i="8"/>
  <c r="AV931" i="8" s="1"/>
  <c r="B932" i="8"/>
  <c r="D932" i="8"/>
  <c r="F932" i="8"/>
  <c r="H932" i="8"/>
  <c r="J932" i="8"/>
  <c r="L932" i="8"/>
  <c r="N932" i="8"/>
  <c r="AS932" i="8"/>
  <c r="AU932" i="8"/>
  <c r="AT932" i="8" s="1"/>
  <c r="AW932" i="8"/>
  <c r="AV932" i="8" s="1"/>
  <c r="B933" i="8"/>
  <c r="D933" i="8"/>
  <c r="F933" i="8"/>
  <c r="H933" i="8"/>
  <c r="J933" i="8"/>
  <c r="L933" i="8"/>
  <c r="N933" i="8"/>
  <c r="AS933" i="8"/>
  <c r="AU933" i="8"/>
  <c r="AT933" i="8" s="1"/>
  <c r="AW933" i="8"/>
  <c r="AV933" i="8" s="1"/>
  <c r="AX933" i="8"/>
  <c r="B934" i="8"/>
  <c r="D934" i="8"/>
  <c r="F934" i="8"/>
  <c r="H934" i="8"/>
  <c r="J934" i="8"/>
  <c r="L934" i="8"/>
  <c r="N934" i="8"/>
  <c r="AS934" i="8"/>
  <c r="AU934" i="8"/>
  <c r="AT934" i="8" s="1"/>
  <c r="AW934" i="8"/>
  <c r="AV934" i="8" s="1"/>
  <c r="AX934" i="8"/>
  <c r="B935" i="8"/>
  <c r="D935" i="8"/>
  <c r="F935" i="8"/>
  <c r="H935" i="8"/>
  <c r="J935" i="8"/>
  <c r="L935" i="8"/>
  <c r="N935" i="8"/>
  <c r="AS935" i="8"/>
  <c r="AU935" i="8"/>
  <c r="AT935" i="8" s="1"/>
  <c r="AW935" i="8"/>
  <c r="AV935" i="8" s="1"/>
  <c r="B936" i="8"/>
  <c r="D936" i="8"/>
  <c r="F936" i="8"/>
  <c r="H936" i="8"/>
  <c r="J936" i="8"/>
  <c r="L936" i="8"/>
  <c r="N936" i="8"/>
  <c r="AS936" i="8"/>
  <c r="AU936" i="8"/>
  <c r="AT936" i="8" s="1"/>
  <c r="AW936" i="8"/>
  <c r="AV936" i="8" s="1"/>
  <c r="B937" i="8"/>
  <c r="D937" i="8"/>
  <c r="F937" i="8"/>
  <c r="H937" i="8"/>
  <c r="J937" i="8"/>
  <c r="L937" i="8"/>
  <c r="N937" i="8"/>
  <c r="AS937" i="8"/>
  <c r="AU937" i="8"/>
  <c r="AT937" i="8" s="1"/>
  <c r="AW937" i="8"/>
  <c r="AV937" i="8" s="1"/>
  <c r="B938" i="8"/>
  <c r="D938" i="8"/>
  <c r="F938" i="8"/>
  <c r="H938" i="8"/>
  <c r="J938" i="8"/>
  <c r="L938" i="8"/>
  <c r="N938" i="8"/>
  <c r="AS938" i="8"/>
  <c r="AU938" i="8"/>
  <c r="AT938" i="8" s="1"/>
  <c r="AW938" i="8"/>
  <c r="AV938" i="8" s="1"/>
  <c r="B939" i="8"/>
  <c r="D939" i="8"/>
  <c r="F939" i="8"/>
  <c r="H939" i="8"/>
  <c r="J939" i="8"/>
  <c r="L939" i="8"/>
  <c r="N939" i="8"/>
  <c r="AS939" i="8"/>
  <c r="AU939" i="8"/>
  <c r="AT939" i="8" s="1"/>
  <c r="AW939" i="8"/>
  <c r="AV939" i="8" s="1"/>
  <c r="B940" i="8"/>
  <c r="D940" i="8"/>
  <c r="F940" i="8"/>
  <c r="H940" i="8"/>
  <c r="J940" i="8"/>
  <c r="L940" i="8"/>
  <c r="N940" i="8"/>
  <c r="AS940" i="8"/>
  <c r="AU940" i="8"/>
  <c r="AT940" i="8" s="1"/>
  <c r="AW940" i="8"/>
  <c r="AV940" i="8" s="1"/>
  <c r="B941" i="8"/>
  <c r="D941" i="8"/>
  <c r="F941" i="8"/>
  <c r="H941" i="8"/>
  <c r="J941" i="8"/>
  <c r="L941" i="8"/>
  <c r="N941" i="8"/>
  <c r="AS941" i="8"/>
  <c r="AU941" i="8"/>
  <c r="AT941" i="8" s="1"/>
  <c r="AW941" i="8"/>
  <c r="AV941" i="8" s="1"/>
  <c r="AZ941" i="8"/>
  <c r="B942" i="8"/>
  <c r="D942" i="8"/>
  <c r="F942" i="8"/>
  <c r="H942" i="8"/>
  <c r="J942" i="8"/>
  <c r="L942" i="8"/>
  <c r="N942" i="8"/>
  <c r="AS942" i="8"/>
  <c r="AU942" i="8"/>
  <c r="AT942" i="8" s="1"/>
  <c r="AW942" i="8"/>
  <c r="AV942" i="8" s="1"/>
  <c r="B943" i="8"/>
  <c r="D943" i="8"/>
  <c r="F943" i="8"/>
  <c r="H943" i="8"/>
  <c r="J943" i="8"/>
  <c r="L943" i="8"/>
  <c r="N943" i="8"/>
  <c r="AS943" i="8"/>
  <c r="AU943" i="8"/>
  <c r="AT943" i="8" s="1"/>
  <c r="AW943" i="8"/>
  <c r="AV943" i="8" s="1"/>
  <c r="B944" i="8"/>
  <c r="D944" i="8"/>
  <c r="F944" i="8"/>
  <c r="H944" i="8"/>
  <c r="J944" i="8"/>
  <c r="L944" i="8"/>
  <c r="N944" i="8"/>
  <c r="AS944" i="8"/>
  <c r="AU944" i="8"/>
  <c r="AT944" i="8" s="1"/>
  <c r="AW944" i="8"/>
  <c r="AV944" i="8" s="1"/>
  <c r="B945" i="8"/>
  <c r="D945" i="8"/>
  <c r="F945" i="8"/>
  <c r="H945" i="8"/>
  <c r="J945" i="8"/>
  <c r="L945" i="8"/>
  <c r="N945" i="8"/>
  <c r="AS945" i="8"/>
  <c r="AU945" i="8"/>
  <c r="AT945" i="8" s="1"/>
  <c r="AW945" i="8"/>
  <c r="AV945" i="8" s="1"/>
  <c r="AX945" i="8"/>
  <c r="B946" i="8"/>
  <c r="D946" i="8"/>
  <c r="F946" i="8"/>
  <c r="H946" i="8"/>
  <c r="J946" i="8"/>
  <c r="L946" i="8"/>
  <c r="N946" i="8"/>
  <c r="AS946" i="8"/>
  <c r="AU946" i="8"/>
  <c r="AT946" i="8" s="1"/>
  <c r="AW946" i="8"/>
  <c r="AV946" i="8" s="1"/>
  <c r="B947" i="8"/>
  <c r="D947" i="8"/>
  <c r="F947" i="8"/>
  <c r="H947" i="8"/>
  <c r="J947" i="8"/>
  <c r="L947" i="8"/>
  <c r="N947" i="8"/>
  <c r="AS947" i="8"/>
  <c r="AU947" i="8"/>
  <c r="AT947" i="8" s="1"/>
  <c r="AW947" i="8"/>
  <c r="AV947" i="8" s="1"/>
  <c r="B948" i="8"/>
  <c r="D948" i="8"/>
  <c r="F948" i="8"/>
  <c r="H948" i="8"/>
  <c r="J948" i="8"/>
  <c r="L948" i="8"/>
  <c r="N948" i="8"/>
  <c r="AS948" i="8"/>
  <c r="AU948" i="8"/>
  <c r="AT948" i="8" s="1"/>
  <c r="AW948" i="8"/>
  <c r="AV948" i="8" s="1"/>
  <c r="B949" i="8"/>
  <c r="D949" i="8"/>
  <c r="F949" i="8"/>
  <c r="H949" i="8"/>
  <c r="J949" i="8"/>
  <c r="L949" i="8"/>
  <c r="N949" i="8"/>
  <c r="AS949" i="8"/>
  <c r="AU949" i="8"/>
  <c r="AT949" i="8" s="1"/>
  <c r="AW949" i="8"/>
  <c r="AV949" i="8" s="1"/>
  <c r="B950" i="8"/>
  <c r="D950" i="8"/>
  <c r="F950" i="8"/>
  <c r="H950" i="8"/>
  <c r="J950" i="8"/>
  <c r="L950" i="8"/>
  <c r="N950" i="8"/>
  <c r="AS950" i="8"/>
  <c r="AU950" i="8"/>
  <c r="AT950" i="8" s="1"/>
  <c r="AW950" i="8"/>
  <c r="AV950" i="8" s="1"/>
  <c r="B951" i="8"/>
  <c r="D951" i="8"/>
  <c r="F951" i="8"/>
  <c r="H951" i="8"/>
  <c r="J951" i="8"/>
  <c r="L951" i="8"/>
  <c r="N951" i="8"/>
  <c r="AS951" i="8"/>
  <c r="AU951" i="8"/>
  <c r="AT951" i="8" s="1"/>
  <c r="AW951" i="8"/>
  <c r="AV951" i="8" s="1"/>
  <c r="B952" i="8"/>
  <c r="D952" i="8"/>
  <c r="F952" i="8"/>
  <c r="H952" i="8"/>
  <c r="J952" i="8"/>
  <c r="L952" i="8"/>
  <c r="N952" i="8"/>
  <c r="AS952" i="8"/>
  <c r="AU952" i="8"/>
  <c r="AT952" i="8" s="1"/>
  <c r="AW952" i="8"/>
  <c r="AV952" i="8" s="1"/>
  <c r="AX952" i="8"/>
  <c r="B953" i="8"/>
  <c r="D953" i="8"/>
  <c r="F953" i="8"/>
  <c r="H953" i="8"/>
  <c r="J953" i="8"/>
  <c r="L953" i="8"/>
  <c r="N953" i="8"/>
  <c r="AS953" i="8"/>
  <c r="AU953" i="8"/>
  <c r="AT953" i="8" s="1"/>
  <c r="AW953" i="8"/>
  <c r="AV953" i="8" s="1"/>
  <c r="AZ953" i="8"/>
  <c r="B954" i="8"/>
  <c r="D954" i="8"/>
  <c r="F954" i="8"/>
  <c r="H954" i="8"/>
  <c r="J954" i="8"/>
  <c r="L954" i="8"/>
  <c r="N954" i="8"/>
  <c r="AS954" i="8"/>
  <c r="AU954" i="8"/>
  <c r="AT954" i="8" s="1"/>
  <c r="AW954" i="8"/>
  <c r="AV954" i="8" s="1"/>
  <c r="B955" i="8"/>
  <c r="D955" i="8"/>
  <c r="F955" i="8"/>
  <c r="H955" i="8"/>
  <c r="J955" i="8"/>
  <c r="L955" i="8"/>
  <c r="N955" i="8"/>
  <c r="AS955" i="8"/>
  <c r="AU955" i="8"/>
  <c r="AT955" i="8" s="1"/>
  <c r="AW955" i="8"/>
  <c r="AV955" i="8" s="1"/>
  <c r="B956" i="8"/>
  <c r="D956" i="8"/>
  <c r="F956" i="8"/>
  <c r="H956" i="8"/>
  <c r="J956" i="8"/>
  <c r="L956" i="8"/>
  <c r="N956" i="8"/>
  <c r="AS956" i="8"/>
  <c r="AU956" i="8"/>
  <c r="AT956" i="8" s="1"/>
  <c r="AW956" i="8"/>
  <c r="AV956" i="8" s="1"/>
  <c r="B957" i="8"/>
  <c r="D957" i="8"/>
  <c r="F957" i="8"/>
  <c r="H957" i="8"/>
  <c r="J957" i="8"/>
  <c r="L957" i="8"/>
  <c r="N957" i="8"/>
  <c r="AS957" i="8"/>
  <c r="AU957" i="8"/>
  <c r="AT957" i="8" s="1"/>
  <c r="AW957" i="8"/>
  <c r="AV957" i="8" s="1"/>
  <c r="AX957" i="8"/>
  <c r="AZ957" i="8"/>
  <c r="B958" i="8"/>
  <c r="D958" i="8"/>
  <c r="F958" i="8"/>
  <c r="H958" i="8"/>
  <c r="J958" i="8"/>
  <c r="L958" i="8"/>
  <c r="N958" i="8"/>
  <c r="AS958" i="8"/>
  <c r="AU958" i="8"/>
  <c r="AT958" i="8" s="1"/>
  <c r="AW958" i="8"/>
  <c r="AV958" i="8" s="1"/>
  <c r="AZ958" i="8"/>
  <c r="B959" i="8"/>
  <c r="D959" i="8"/>
  <c r="F959" i="8"/>
  <c r="H959" i="8"/>
  <c r="J959" i="8"/>
  <c r="L959" i="8"/>
  <c r="N959" i="8"/>
  <c r="AS959" i="8"/>
  <c r="AU959" i="8"/>
  <c r="AT959" i="8" s="1"/>
  <c r="AW959" i="8"/>
  <c r="AV959" i="8" s="1"/>
  <c r="B960" i="8"/>
  <c r="D960" i="8"/>
  <c r="F960" i="8"/>
  <c r="H960" i="8"/>
  <c r="J960" i="8"/>
  <c r="L960" i="8"/>
  <c r="N960" i="8"/>
  <c r="AS960" i="8"/>
  <c r="AU960" i="8"/>
  <c r="AT960" i="8" s="1"/>
  <c r="AW960" i="8"/>
  <c r="AV960" i="8" s="1"/>
  <c r="B961" i="8"/>
  <c r="D961" i="8"/>
  <c r="F961" i="8"/>
  <c r="H961" i="8"/>
  <c r="J961" i="8"/>
  <c r="L961" i="8"/>
  <c r="N961" i="8"/>
  <c r="AS961" i="8"/>
  <c r="AU961" i="8"/>
  <c r="AT961" i="8" s="1"/>
  <c r="AW961" i="8"/>
  <c r="AV961" i="8" s="1"/>
  <c r="B962" i="8"/>
  <c r="D962" i="8"/>
  <c r="F962" i="8"/>
  <c r="H962" i="8"/>
  <c r="J962" i="8"/>
  <c r="L962" i="8"/>
  <c r="N962" i="8"/>
  <c r="AS962" i="8"/>
  <c r="AU962" i="8"/>
  <c r="AT962" i="8" s="1"/>
  <c r="AW962" i="8"/>
  <c r="AV962" i="8" s="1"/>
  <c r="B963" i="8"/>
  <c r="D963" i="8"/>
  <c r="F963" i="8"/>
  <c r="H963" i="8"/>
  <c r="J963" i="8"/>
  <c r="L963" i="8"/>
  <c r="N963" i="8"/>
  <c r="AS963" i="8"/>
  <c r="AU963" i="8"/>
  <c r="AT963" i="8" s="1"/>
  <c r="AW963" i="8"/>
  <c r="AV963" i="8" s="1"/>
  <c r="B964" i="8"/>
  <c r="D964" i="8"/>
  <c r="F964" i="8"/>
  <c r="H964" i="8"/>
  <c r="J964" i="8"/>
  <c r="L964" i="8"/>
  <c r="N964" i="8"/>
  <c r="AS964" i="8"/>
  <c r="AU964" i="8"/>
  <c r="AT964" i="8" s="1"/>
  <c r="AW964" i="8"/>
  <c r="AV964" i="8" s="1"/>
  <c r="B965" i="8"/>
  <c r="D965" i="8"/>
  <c r="F965" i="8"/>
  <c r="H965" i="8"/>
  <c r="J965" i="8"/>
  <c r="L965" i="8"/>
  <c r="N965" i="8"/>
  <c r="AS965" i="8"/>
  <c r="AU965" i="8"/>
  <c r="AT965" i="8" s="1"/>
  <c r="AW965" i="8"/>
  <c r="AV965" i="8" s="1"/>
  <c r="AZ965" i="8"/>
  <c r="B966" i="8"/>
  <c r="D966" i="8"/>
  <c r="F966" i="8"/>
  <c r="H966" i="8"/>
  <c r="J966" i="8"/>
  <c r="L966" i="8"/>
  <c r="N966" i="8"/>
  <c r="AS966" i="8"/>
  <c r="AU966" i="8"/>
  <c r="AT966" i="8" s="1"/>
  <c r="AW966" i="8"/>
  <c r="AV966" i="8" s="1"/>
  <c r="B967" i="8"/>
  <c r="D967" i="8"/>
  <c r="F967" i="8"/>
  <c r="H967" i="8"/>
  <c r="J967" i="8"/>
  <c r="L967" i="8"/>
  <c r="N967" i="8"/>
  <c r="AS967" i="8"/>
  <c r="AU967" i="8"/>
  <c r="AT967" i="8" s="1"/>
  <c r="AW967" i="8"/>
  <c r="AV967" i="8" s="1"/>
  <c r="B968" i="8"/>
  <c r="D968" i="8"/>
  <c r="F968" i="8"/>
  <c r="H968" i="8"/>
  <c r="J968" i="8"/>
  <c r="L968" i="8"/>
  <c r="N968" i="8"/>
  <c r="AS968" i="8"/>
  <c r="AU968" i="8"/>
  <c r="AT968" i="8" s="1"/>
  <c r="AW968" i="8"/>
  <c r="AV968" i="8" s="1"/>
  <c r="B969" i="8"/>
  <c r="D969" i="8"/>
  <c r="F969" i="8"/>
  <c r="H969" i="8"/>
  <c r="J969" i="8"/>
  <c r="L969" i="8"/>
  <c r="N969" i="8"/>
  <c r="AS969" i="8"/>
  <c r="AU969" i="8"/>
  <c r="AT969" i="8" s="1"/>
  <c r="AW969" i="8"/>
  <c r="AV969" i="8" s="1"/>
  <c r="AX969" i="8"/>
  <c r="AZ969" i="8"/>
  <c r="B970" i="8"/>
  <c r="D970" i="8"/>
  <c r="F970" i="8"/>
  <c r="H970" i="8"/>
  <c r="J970" i="8"/>
  <c r="L970" i="8"/>
  <c r="N970" i="8"/>
  <c r="AS970" i="8"/>
  <c r="AU970" i="8"/>
  <c r="AT970" i="8" s="1"/>
  <c r="AW970" i="8"/>
  <c r="AV970" i="8" s="1"/>
  <c r="B971" i="8"/>
  <c r="D971" i="8"/>
  <c r="F971" i="8"/>
  <c r="H971" i="8"/>
  <c r="J971" i="8"/>
  <c r="L971" i="8"/>
  <c r="N971" i="8"/>
  <c r="AS971" i="8"/>
  <c r="AU971" i="8"/>
  <c r="AT971" i="8" s="1"/>
  <c r="AW971" i="8"/>
  <c r="AV971" i="8" s="1"/>
  <c r="B972" i="8"/>
  <c r="D972" i="8"/>
  <c r="F972" i="8"/>
  <c r="H972" i="8"/>
  <c r="J972" i="8"/>
  <c r="L972" i="8"/>
  <c r="N972" i="8"/>
  <c r="AS972" i="8"/>
  <c r="AU972" i="8"/>
  <c r="AT972" i="8" s="1"/>
  <c r="AW972" i="8"/>
  <c r="AV972" i="8" s="1"/>
  <c r="B973" i="8"/>
  <c r="D973" i="8"/>
  <c r="F973" i="8"/>
  <c r="H973" i="8"/>
  <c r="J973" i="8"/>
  <c r="L973" i="8"/>
  <c r="N973" i="8"/>
  <c r="AS973" i="8"/>
  <c r="AU973" i="8"/>
  <c r="AT973" i="8" s="1"/>
  <c r="AW973" i="8"/>
  <c r="AV973" i="8" s="1"/>
  <c r="B974" i="8"/>
  <c r="D974" i="8"/>
  <c r="F974" i="8"/>
  <c r="H974" i="8"/>
  <c r="J974" i="8"/>
  <c r="L974" i="8"/>
  <c r="N974" i="8"/>
  <c r="AS974" i="8"/>
  <c r="AU974" i="8"/>
  <c r="AT974" i="8" s="1"/>
  <c r="AW974" i="8"/>
  <c r="AV974" i="8" s="1"/>
  <c r="B975" i="8"/>
  <c r="D975" i="8"/>
  <c r="F975" i="8"/>
  <c r="H975" i="8"/>
  <c r="J975" i="8"/>
  <c r="L975" i="8"/>
  <c r="N975" i="8"/>
  <c r="AS975" i="8"/>
  <c r="AU975" i="8"/>
  <c r="AT975" i="8" s="1"/>
  <c r="AW975" i="8"/>
  <c r="AV975" i="8" s="1"/>
  <c r="B976" i="8"/>
  <c r="D976" i="8"/>
  <c r="F976" i="8"/>
  <c r="H976" i="8"/>
  <c r="J976" i="8"/>
  <c r="L976" i="8"/>
  <c r="N976" i="8"/>
  <c r="AS976" i="8"/>
  <c r="AU976" i="8"/>
  <c r="AT976" i="8" s="1"/>
  <c r="AW976" i="8"/>
  <c r="AV976" i="8" s="1"/>
  <c r="B977" i="8"/>
  <c r="D977" i="8"/>
  <c r="F977" i="8"/>
  <c r="H977" i="8"/>
  <c r="J977" i="8"/>
  <c r="L977" i="8"/>
  <c r="N977" i="8"/>
  <c r="AS977" i="8"/>
  <c r="AU977" i="8"/>
  <c r="AT977" i="8" s="1"/>
  <c r="AW977" i="8"/>
  <c r="AV977" i="8" s="1"/>
  <c r="AZ977" i="8"/>
  <c r="B978" i="8"/>
  <c r="D978" i="8"/>
  <c r="F978" i="8"/>
  <c r="H978" i="8"/>
  <c r="J978" i="8"/>
  <c r="L978" i="8"/>
  <c r="N978" i="8"/>
  <c r="AS978" i="8"/>
  <c r="AU978" i="8"/>
  <c r="AT978" i="8" s="1"/>
  <c r="AW978" i="8"/>
  <c r="AV978" i="8" s="1"/>
  <c r="B979" i="8"/>
  <c r="D979" i="8"/>
  <c r="F979" i="8"/>
  <c r="H979" i="8"/>
  <c r="J979" i="8"/>
  <c r="L979" i="8"/>
  <c r="N979" i="8"/>
  <c r="AS979" i="8"/>
  <c r="AU979" i="8"/>
  <c r="AT979" i="8" s="1"/>
  <c r="AW979" i="8"/>
  <c r="AV979" i="8" s="1"/>
  <c r="B980" i="8"/>
  <c r="D980" i="8"/>
  <c r="F980" i="8"/>
  <c r="H980" i="8"/>
  <c r="J980" i="8"/>
  <c r="L980" i="8"/>
  <c r="N980" i="8"/>
  <c r="AS980" i="8"/>
  <c r="AU980" i="8"/>
  <c r="AT980" i="8" s="1"/>
  <c r="AW980" i="8"/>
  <c r="AV980" i="8" s="1"/>
  <c r="B981" i="8"/>
  <c r="D981" i="8"/>
  <c r="F981" i="8"/>
  <c r="H981" i="8"/>
  <c r="J981" i="8"/>
  <c r="L981" i="8"/>
  <c r="N981" i="8"/>
  <c r="AS981" i="8"/>
  <c r="AU981" i="8"/>
  <c r="AT981" i="8" s="1"/>
  <c r="AW981" i="8"/>
  <c r="AV981" i="8" s="1"/>
  <c r="AX981" i="8"/>
  <c r="B982" i="8"/>
  <c r="D982" i="8"/>
  <c r="F982" i="8"/>
  <c r="H982" i="8"/>
  <c r="J982" i="8"/>
  <c r="L982" i="8"/>
  <c r="N982" i="8"/>
  <c r="AS982" i="8"/>
  <c r="AU982" i="8"/>
  <c r="AT982" i="8" s="1"/>
  <c r="AW982" i="8"/>
  <c r="AV982" i="8" s="1"/>
  <c r="AZ982" i="8"/>
  <c r="B983" i="8"/>
  <c r="D983" i="8"/>
  <c r="F983" i="8"/>
  <c r="H983" i="8"/>
  <c r="J983" i="8"/>
  <c r="L983" i="8"/>
  <c r="N983" i="8"/>
  <c r="AS983" i="8"/>
  <c r="AU983" i="8"/>
  <c r="AT983" i="8" s="1"/>
  <c r="AW983" i="8"/>
  <c r="AV983" i="8" s="1"/>
  <c r="B984" i="8"/>
  <c r="D984" i="8"/>
  <c r="F984" i="8"/>
  <c r="H984" i="8"/>
  <c r="J984" i="8"/>
  <c r="L984" i="8"/>
  <c r="N984" i="8"/>
  <c r="AS984" i="8"/>
  <c r="AU984" i="8"/>
  <c r="AT984" i="8" s="1"/>
  <c r="AW984" i="8"/>
  <c r="AV984" i="8" s="1"/>
  <c r="B985" i="8"/>
  <c r="D985" i="8"/>
  <c r="F985" i="8"/>
  <c r="H985" i="8"/>
  <c r="J985" i="8"/>
  <c r="L985" i="8"/>
  <c r="N985" i="8"/>
  <c r="AS985" i="8"/>
  <c r="AU985" i="8"/>
  <c r="AT985" i="8" s="1"/>
  <c r="AW985" i="8"/>
  <c r="AV985" i="8" s="1"/>
  <c r="B986" i="8"/>
  <c r="D986" i="8"/>
  <c r="F986" i="8"/>
  <c r="H986" i="8"/>
  <c r="J986" i="8"/>
  <c r="L986" i="8"/>
  <c r="N986" i="8"/>
  <c r="AS986" i="8"/>
  <c r="AU986" i="8"/>
  <c r="AT986" i="8" s="1"/>
  <c r="AW986" i="8"/>
  <c r="AV986" i="8" s="1"/>
  <c r="B987" i="8"/>
  <c r="D987" i="8"/>
  <c r="F987" i="8"/>
  <c r="H987" i="8"/>
  <c r="J987" i="8"/>
  <c r="L987" i="8"/>
  <c r="N987" i="8"/>
  <c r="AS987" i="8"/>
  <c r="AU987" i="8"/>
  <c r="AT987" i="8" s="1"/>
  <c r="AW987" i="8"/>
  <c r="AV987" i="8" s="1"/>
  <c r="B988" i="8"/>
  <c r="D988" i="8"/>
  <c r="F988" i="8"/>
  <c r="H988" i="8"/>
  <c r="J988" i="8"/>
  <c r="L988" i="8"/>
  <c r="N988" i="8"/>
  <c r="AS988" i="8"/>
  <c r="AU988" i="8"/>
  <c r="AT988" i="8" s="1"/>
  <c r="AW988" i="8"/>
  <c r="AV988" i="8" s="1"/>
  <c r="AZ988" i="8"/>
  <c r="B989" i="8"/>
  <c r="D989" i="8"/>
  <c r="F989" i="8"/>
  <c r="H989" i="8"/>
  <c r="J989" i="8"/>
  <c r="L989" i="8"/>
  <c r="N989" i="8"/>
  <c r="AS989" i="8"/>
  <c r="AU989" i="8"/>
  <c r="AT989" i="8" s="1"/>
  <c r="AW989" i="8"/>
  <c r="AV989" i="8" s="1"/>
  <c r="AZ989" i="8"/>
  <c r="B990" i="8"/>
  <c r="D990" i="8"/>
  <c r="F990" i="8"/>
  <c r="H990" i="8"/>
  <c r="J990" i="8"/>
  <c r="L990" i="8"/>
  <c r="N990" i="8"/>
  <c r="AS990" i="8"/>
  <c r="AU990" i="8"/>
  <c r="AT990" i="8" s="1"/>
  <c r="AW990" i="8"/>
  <c r="AV990" i="8" s="1"/>
  <c r="B991" i="8"/>
  <c r="D991" i="8"/>
  <c r="F991" i="8"/>
  <c r="H991" i="8"/>
  <c r="J991" i="8"/>
  <c r="L991" i="8"/>
  <c r="N991" i="8"/>
  <c r="AS991" i="8"/>
  <c r="AU991" i="8"/>
  <c r="AT991" i="8" s="1"/>
  <c r="AW991" i="8"/>
  <c r="AV991" i="8" s="1"/>
  <c r="B992" i="8"/>
  <c r="D992" i="8"/>
  <c r="F992" i="8"/>
  <c r="H992" i="8"/>
  <c r="J992" i="8"/>
  <c r="L992" i="8"/>
  <c r="N992" i="8"/>
  <c r="AS992" i="8"/>
  <c r="AU992" i="8"/>
  <c r="AT992" i="8" s="1"/>
  <c r="AW992" i="8"/>
  <c r="AV992" i="8" s="1"/>
  <c r="B993" i="8"/>
  <c r="D993" i="8"/>
  <c r="F993" i="8"/>
  <c r="H993" i="8"/>
  <c r="J993" i="8"/>
  <c r="L993" i="8"/>
  <c r="N993" i="8"/>
  <c r="AS993" i="8"/>
  <c r="AU993" i="8"/>
  <c r="AT993" i="8" s="1"/>
  <c r="AW993" i="8"/>
  <c r="AV993" i="8" s="1"/>
  <c r="AX993" i="8"/>
  <c r="B994" i="8"/>
  <c r="D994" i="8"/>
  <c r="F994" i="8"/>
  <c r="H994" i="8"/>
  <c r="J994" i="8"/>
  <c r="L994" i="8"/>
  <c r="N994" i="8"/>
  <c r="AS994" i="8"/>
  <c r="AU994" i="8"/>
  <c r="AT994" i="8" s="1"/>
  <c r="AW994" i="8"/>
  <c r="AV994" i="8" s="1"/>
  <c r="B995" i="8"/>
  <c r="D995" i="8"/>
  <c r="F995" i="8"/>
  <c r="H995" i="8"/>
  <c r="J995" i="8"/>
  <c r="L995" i="8"/>
  <c r="N995" i="8"/>
  <c r="AS995" i="8"/>
  <c r="AU995" i="8"/>
  <c r="AT995" i="8" s="1"/>
  <c r="AW995" i="8"/>
  <c r="AV995" i="8" s="1"/>
  <c r="B996" i="8"/>
  <c r="D996" i="8"/>
  <c r="F996" i="8"/>
  <c r="H996" i="8"/>
  <c r="J996" i="8"/>
  <c r="L996" i="8"/>
  <c r="N996" i="8"/>
  <c r="AS996" i="8"/>
  <c r="AU996" i="8"/>
  <c r="AT996" i="8" s="1"/>
  <c r="AW996" i="8"/>
  <c r="AV996" i="8" s="1"/>
  <c r="B997" i="8"/>
  <c r="D997" i="8"/>
  <c r="F997" i="8"/>
  <c r="H997" i="8"/>
  <c r="J997" i="8"/>
  <c r="L997" i="8"/>
  <c r="N997" i="8"/>
  <c r="AS997" i="8"/>
  <c r="AU997" i="8"/>
  <c r="AT997" i="8" s="1"/>
  <c r="AW997" i="8"/>
  <c r="AV997" i="8" s="1"/>
  <c r="B998" i="8"/>
  <c r="D998" i="8"/>
  <c r="F998" i="8"/>
  <c r="H998" i="8"/>
  <c r="J998" i="8"/>
  <c r="L998" i="8"/>
  <c r="N998" i="8"/>
  <c r="AS998" i="8"/>
  <c r="AU998" i="8"/>
  <c r="AT998" i="8" s="1"/>
  <c r="AW998" i="8"/>
  <c r="AV998" i="8" s="1"/>
  <c r="B999" i="8"/>
  <c r="D999" i="8"/>
  <c r="F999" i="8"/>
  <c r="H999" i="8"/>
  <c r="J999" i="8"/>
  <c r="L999" i="8"/>
  <c r="N999" i="8"/>
  <c r="AS999" i="8"/>
  <c r="AU999" i="8"/>
  <c r="AT999" i="8" s="1"/>
  <c r="AW999" i="8"/>
  <c r="AV999" i="8" s="1"/>
  <c r="B1000" i="8"/>
  <c r="D1000" i="8"/>
  <c r="F1000" i="8"/>
  <c r="H1000" i="8"/>
  <c r="J1000" i="8"/>
  <c r="L1000" i="8"/>
  <c r="N1000" i="8"/>
  <c r="AS1000" i="8"/>
  <c r="AU1000" i="8"/>
  <c r="AT1000" i="8" s="1"/>
  <c r="AW1000" i="8"/>
  <c r="AV1000" i="8" s="1"/>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BI9" i="8" l="1"/>
  <c r="BJ9" i="8" s="1"/>
  <c r="BL9" i="8"/>
  <c r="BM9" i="8" s="1"/>
  <c r="C5" i="9" l="1"/>
  <c r="C6" i="9" s="1"/>
  <c r="C7" i="9" s="1"/>
  <c r="C8" i="9" s="1"/>
  <c r="C9" i="9" s="1"/>
  <c r="C10" i="9" s="1"/>
  <c r="C11" i="9" s="1"/>
  <c r="C12" i="9" s="1"/>
  <c r="C13" i="9" s="1"/>
  <c r="C14" i="9" s="1"/>
  <c r="C15" i="9" s="1"/>
  <c r="C16" i="9" s="1"/>
  <c r="C17" i="9" s="1"/>
  <c r="C18" i="9" s="1"/>
  <c r="C19" i="9" s="1"/>
  <c r="C20" i="9" s="1"/>
  <c r="C21" i="9" s="1"/>
  <c r="C22" i="9" s="1"/>
  <c r="C23" i="9" s="1"/>
  <c r="B5" i="9"/>
  <c r="B6" i="9" s="1"/>
  <c r="D5" i="9" l="1"/>
  <c r="B7" i="9"/>
  <c r="D4" i="9"/>
  <c r="B8" i="9" l="1"/>
  <c r="D6" i="9"/>
  <c r="B9" i="9" l="1"/>
  <c r="D7" i="9"/>
  <c r="B10" i="9" l="1"/>
  <c r="D8" i="9"/>
  <c r="B11" i="9" l="1"/>
  <c r="D9" i="9"/>
  <c r="B12" i="9" l="1"/>
  <c r="D10" i="9"/>
  <c r="D11" i="9" l="1"/>
  <c r="B13" i="9"/>
  <c r="D12" i="9" l="1"/>
  <c r="B14" i="9"/>
  <c r="D13" i="9" l="1"/>
  <c r="B15" i="9"/>
  <c r="D14" i="9" l="1"/>
  <c r="B16" i="9"/>
  <c r="B17" i="9" l="1"/>
  <c r="D15" i="9"/>
  <c r="B18" i="9" l="1"/>
  <c r="D16" i="9"/>
  <c r="B19" i="9" l="1"/>
  <c r="D17" i="9"/>
  <c r="B20" i="9" l="1"/>
  <c r="D18" i="9"/>
  <c r="B21" i="9" l="1"/>
  <c r="D19" i="9"/>
  <c r="B22" i="9" l="1"/>
  <c r="D20" i="9"/>
  <c r="B23" i="9" l="1"/>
  <c r="D21" i="9"/>
  <c r="D22"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Urmas Alber</author>
    <author>tc={24AB2EFB-26D4-4B47-A805-D5A891F5BDB1}</author>
  </authors>
  <commentList>
    <comment ref="A1" authorId="0" shapeId="0" xr:uid="{92CB048F-B763-4C3E-B7AE-2674F46163A0}">
      <text>
        <r>
          <rPr>
            <b/>
            <sz val="9"/>
            <color indexed="81"/>
            <rFont val="Tahoma"/>
            <family val="2"/>
            <charset val="186"/>
          </rPr>
          <t>Urmas Alber:</t>
        </r>
        <r>
          <rPr>
            <sz val="9"/>
            <color indexed="81"/>
            <rFont val="Tahoma"/>
            <family val="2"/>
            <charset val="186"/>
          </rPr>
          <t xml:space="preserve">
Please see “RBDG-MAN-030-0103_BIM_EIR.pdf” and “RBDG-MAN-035-0101_CodificationDataManagement.pdf”.
We have an attribute “RBR-VolSysZone”. VolSys is the ID of the design object (bridge, road, catenary mast, etc). RBR will assign them for MD phase new codes that consist of 2 letters and 4 digits. 
The “main/parent object” is normally a structure – a bridge, a station etc. that is on/at the railway track.
The related object should have the same numeric code as the main object. For example the crossing of “Kaseküla rod” has the overpass (bridge structure) with the code BR2211, so the road involved has the same numeric code OR2211. Please do not add "00" to the codes created by RBR.
The second part of the attribute “RBR-VolSysZone” is the zone. We have 98 numeric zones available for each VolSys. The designer should assign an ODD number growing from north to south to the access roads and other road objects that are on the left side of the railway (N to S) and EVEN numbers to the respective roads on the right side. Empty numbers can be left for possible new objects and 00,99,ZZ are reserved. For example if there would be 2 access roads on the left side (N to S) and 3 on the right side then the codes could be respectively OR221103, OR221105 and OR221104, OR221108, OR221110.
NOTE1 We will not implement the DPS logic in the code as this code is not relevant in the lifecycle management.
NOTE2 There are many road objects that have only value in column A. These objects were created in PD phase to present the list of all road objects in the design section. If these objects are used in design then please ask RBR for MD code (column B).</t>
        </r>
      </text>
    </comment>
    <comment ref="B1" authorId="0" shapeId="0" xr:uid="{2735D158-DF47-4815-A587-DF06CE76ACC6}">
      <text>
        <r>
          <rPr>
            <b/>
            <sz val="9"/>
            <color indexed="81"/>
            <rFont val="Tahoma"/>
            <family val="2"/>
            <charset val="186"/>
          </rPr>
          <t>Urmas Alber:</t>
        </r>
        <r>
          <rPr>
            <sz val="9"/>
            <color indexed="81"/>
            <rFont val="Tahoma"/>
            <family val="2"/>
            <charset val="186"/>
          </rPr>
          <t xml:space="preserve">
Please see “RBDG-MAN-030-0103_BIM_EIR.pdf” and “RBDG-MAN-035-0101_CodificationDataManagement.pdf”.
We have an attribute “RBR-VolSysZone”. VolSys is the ID of the design object (bridge, road, catenary mast, etc). RBR will assign them for MD phase new codes that consist of 2 letters and 4 digits. 
The “main/parent object” is normally a structure – a bridge, a station etc. that is on/at the railway track.
The related object should have the same numeric code as the main object. For example the crossing of “Kaseküla rod” has the overpass (bridge structure) with the code BR2211, so the road involved has the same numeric code OR2211. Please do not add "00" to the codes created by RBR.
The second part of the attribute “RBR-VolSysZone” is the zone. We have 98 numeric zones available for each VolSys. The designer should assign an ODD number growing from north to south to the access roads and other road objects that are on the left side of the railway (N to S) and EVEN numbers to the respective roads on the right side. Empty numbers can be left for possible new objects and 00,99,ZZ are reserved. For example if there would be 2 access roads on the left side (N to S) and 3 on the right side then the codes could be respectively OR221103, OR221105 and OR221104, OR221108, OR221110.
NOTE1 We will not implement the DPS logic in the code as this code is not relevant in the lifecycle management.
NOTE2 There are many road objects that have only value in column A. These objects were created in PD phase to present the list of all road objects in the design section. If these objects are used in design then please ask RBR for MD code (column B).</t>
        </r>
      </text>
    </comment>
    <comment ref="D1" authorId="0" shapeId="0" xr:uid="{A19531D0-8781-4169-B666-4B29D8708960}">
      <text>
        <r>
          <rPr>
            <b/>
            <sz val="9"/>
            <color indexed="81"/>
            <rFont val="Tahoma"/>
            <family val="2"/>
            <charset val="186"/>
          </rPr>
          <t>Urmas Alber:</t>
        </r>
        <r>
          <rPr>
            <sz val="9"/>
            <color indexed="81"/>
            <rFont val="Tahoma"/>
            <family val="2"/>
            <charset val="186"/>
          </rPr>
          <t xml:space="preserve">
see the tab ASSET CLASSIFICATION</t>
        </r>
      </text>
    </comment>
    <comment ref="E1" authorId="0" shapeId="0" xr:uid="{1C8C5AF8-92D1-496C-9867-8E33BB7AE099}">
      <text>
        <r>
          <rPr>
            <b/>
            <sz val="9"/>
            <color indexed="81"/>
            <rFont val="Tahoma"/>
            <family val="2"/>
            <charset val="186"/>
          </rPr>
          <t>Urmas Alber:</t>
        </r>
        <r>
          <rPr>
            <sz val="9"/>
            <color indexed="81"/>
            <rFont val="Tahoma"/>
            <family val="2"/>
            <charset val="186"/>
          </rPr>
          <t xml:space="preserve">
This column should contain the proper name of the object that should be deriven from columns K and L.
A good example is in cell D7 - Road no 19284 Tootsi jaama tee</t>
        </r>
      </text>
    </comment>
    <comment ref="J1" authorId="1" shapeId="0" xr:uid="{24AB2EFB-26D4-4B47-A805-D5A891F5BDB1}">
      <text>
        <t>[Threaded comment]
Your version of Excel allows you to read this threaded comment; however, any edits to it will get removed if the file is opened in a newer version of Excel. Learn more: https://go.microsoft.com/fwlink/?linkid=870924
Comment:
    Note, that Bridge data and Road + Utility data uses different coordinate system</t>
      </text>
    </comment>
    <comment ref="Q1" authorId="0" shapeId="0" xr:uid="{1D071A83-B9C5-4BD5-BBDE-1DC5DCED1AD5}">
      <text>
        <r>
          <rPr>
            <b/>
            <sz val="9"/>
            <color indexed="81"/>
            <rFont val="Tahoma"/>
            <family val="2"/>
            <charset val="186"/>
          </rPr>
          <t>Urmas Alber:</t>
        </r>
        <r>
          <rPr>
            <sz val="9"/>
            <color indexed="81"/>
            <rFont val="Tahoma"/>
            <family val="2"/>
            <charset val="186"/>
          </rPr>
          <t xml:space="preserve">
Just to order the records because the PD_km information is not correct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Urmas Alber</author>
  </authors>
  <commentList>
    <comment ref="P1" authorId="0" shapeId="0" xr:uid="{3DC1E18C-55DF-4737-83F8-023ED3575352}">
      <text>
        <r>
          <rPr>
            <b/>
            <sz val="9"/>
            <color indexed="81"/>
            <rFont val="Tahoma"/>
            <family val="2"/>
            <charset val="186"/>
          </rPr>
          <t>Urmas Alber:</t>
        </r>
        <r>
          <rPr>
            <sz val="9"/>
            <color indexed="81"/>
            <rFont val="Tahoma"/>
            <family val="2"/>
            <charset val="186"/>
          </rPr>
          <t xml:space="preserve">
https://www.transport.nsw.gov.au/industry/asset-management-branch/find-a-standard/asset-classification-system-153
02.07.2021
https://www.transport.nsw.gov.au/industry/asset-standards-authority/find-a-standard/asset-classification-system-139 18 Feb 2020
previous original version 1.29 from 25.06.2019
https://www.transport.nsw.gov.au/system/files/media/asa_standards/2019/t-mu-am-02002-ti_3.xlsx
</t>
        </r>
      </text>
    </comment>
  </commentList>
</comments>
</file>

<file path=xl/sharedStrings.xml><?xml version="1.0" encoding="utf-8"?>
<sst xmlns="http://schemas.openxmlformats.org/spreadsheetml/2006/main" count="40233" uniqueCount="10637">
  <si>
    <t>RBR file name content</t>
  </si>
  <si>
    <t>Only EE and LT file name content</t>
  </si>
  <si>
    <t>Project name</t>
  </si>
  <si>
    <t>_</t>
  </si>
  <si>
    <t>Originator/ Supplier/ Contractor</t>
  </si>
  <si>
    <t>Volume_System/Zone</t>
  </si>
  <si>
    <t>Location</t>
  </si>
  <si>
    <t>Document type</t>
  </si>
  <si>
    <t>Discipline code</t>
  </si>
  <si>
    <t>Project stage</t>
  </si>
  <si>
    <t>Number</t>
  </si>
  <si>
    <t>Revision No.</t>
  </si>
  <si>
    <t>Drawing name</t>
  </si>
  <si>
    <t>Number of the buildings in the project</t>
  </si>
  <si>
    <t>-</t>
  </si>
  <si>
    <t>Document's running number within the project</t>
  </si>
  <si>
    <t>EE file name relevant</t>
  </si>
  <si>
    <t>LT file name relevant</t>
  </si>
  <si>
    <t>PROJECT ID</t>
  </si>
  <si>
    <t>SECTION ID</t>
  </si>
  <si>
    <t>SUB-SECTION ID</t>
  </si>
  <si>
    <r>
      <t xml:space="preserve">Abbreviation of the originator of the document
Predefined list
ORIGINATOR_SUPPLIER
</t>
    </r>
    <r>
      <rPr>
        <sz val="8"/>
        <color rgb="FFFF0000"/>
        <rFont val="Calibri"/>
        <family val="2"/>
        <scheme val="minor"/>
      </rPr>
      <t>Provided by RB Rail AS</t>
    </r>
  </si>
  <si>
    <t>VOLUME/SYSTEM</t>
  </si>
  <si>
    <t>ZONE</t>
  </si>
  <si>
    <r>
      <t xml:space="preserve">Code of the location. 
Predefined list
LOCATION
</t>
    </r>
    <r>
      <rPr>
        <sz val="8"/>
        <color rgb="FFFF0000"/>
        <rFont val="Calibri"/>
        <family val="2"/>
        <scheme val="minor"/>
      </rPr>
      <t>Provided by RB Rail AS</t>
    </r>
  </si>
  <si>
    <r>
      <t xml:space="preserve">Abbreviation of the document type. 
Predefined list DOCUMENT TYPE
</t>
    </r>
    <r>
      <rPr>
        <sz val="8"/>
        <color rgb="FFFF0000"/>
        <rFont val="Calibri"/>
        <family val="2"/>
        <scheme val="minor"/>
      </rPr>
      <t>Provided by RB Rail AS</t>
    </r>
  </si>
  <si>
    <t>RBR document type</t>
  </si>
  <si>
    <t>EE document type</t>
  </si>
  <si>
    <t>RBR discipline</t>
  </si>
  <si>
    <t>RBR CODE</t>
  </si>
  <si>
    <t>LOCAL CODE EHR</t>
  </si>
  <si>
    <t>LOCAL CODE MNT</t>
  </si>
  <si>
    <t>Stage Description</t>
  </si>
  <si>
    <t>Stage Code RBR</t>
  </si>
  <si>
    <t>Stage Code EE</t>
  </si>
  <si>
    <t>Unique ID number of each construction object
000001-999999</t>
  </si>
  <si>
    <t>Revision number
1-999</t>
  </si>
  <si>
    <t>Drawing name. No limitations.</t>
  </si>
  <si>
    <t>Number of the buildings in the project.
According to  LST 1516:2015</t>
  </si>
  <si>
    <t>Document's running number within the project
According to  LST 1516:2015</t>
  </si>
  <si>
    <t>LT RELEVANT</t>
  </si>
  <si>
    <t>EE and LT relevant</t>
  </si>
  <si>
    <r>
      <t xml:space="preserve">Project name according to DTD TS
Predefined list
PROJECT ID
</t>
    </r>
    <r>
      <rPr>
        <sz val="8"/>
        <color rgb="FFFF0000"/>
        <rFont val="Calibri"/>
        <family val="2"/>
        <scheme val="minor"/>
      </rPr>
      <t>Provided by RB Rail AS</t>
    </r>
  </si>
  <si>
    <r>
      <t xml:space="preserve">Section name according to DTD TS
Predefined list
SECTION ID
</t>
    </r>
    <r>
      <rPr>
        <sz val="8"/>
        <color rgb="FFFF0000"/>
        <rFont val="Calibri"/>
        <family val="2"/>
        <scheme val="minor"/>
      </rPr>
      <t>Provided by RB Rail AS</t>
    </r>
  </si>
  <si>
    <r>
      <t xml:space="preserve">Sub-section name according to DTD TS
Predefined list
SUB-SECTION ID
</t>
    </r>
    <r>
      <rPr>
        <sz val="8"/>
        <color rgb="FFFF0000"/>
        <rFont val="Calibri"/>
        <family val="2"/>
        <scheme val="minor"/>
      </rPr>
      <t>Provided by RB Rail AS</t>
    </r>
  </si>
  <si>
    <r>
      <t xml:space="preserve">Code of the volume/ system. 
Predefined list
VOLUME_SYSTEM
</t>
    </r>
    <r>
      <rPr>
        <sz val="8"/>
        <color rgb="FFFF0000"/>
        <rFont val="Calibri"/>
        <family val="2"/>
        <scheme val="minor"/>
      </rPr>
      <t>Provided by RB Rail AS</t>
    </r>
  </si>
  <si>
    <r>
      <t xml:space="preserve">Code of the zone. 
Predefined list
ZONE
</t>
    </r>
    <r>
      <rPr>
        <sz val="8"/>
        <color rgb="FFFF0000"/>
        <rFont val="Calibri"/>
        <family val="2"/>
        <scheme val="minor"/>
      </rPr>
      <t>Provided by RB Rail AS</t>
    </r>
  </si>
  <si>
    <r>
      <t xml:space="preserve">RBR document type code
Predefined list
</t>
    </r>
    <r>
      <rPr>
        <sz val="8"/>
        <color rgb="FFFF0000"/>
        <rFont val="Calibri"/>
        <family val="2"/>
        <scheme val="minor"/>
      </rPr>
      <t>Provided by RB Rail AS</t>
    </r>
  </si>
  <si>
    <r>
      <t xml:space="preserve">EE document type code
Predefined list
</t>
    </r>
    <r>
      <rPr>
        <sz val="8"/>
        <color rgb="FFFF0000"/>
        <rFont val="Calibri"/>
        <family val="2"/>
        <scheme val="minor"/>
      </rPr>
      <t>Provided by RB Rail AS</t>
    </r>
  </si>
  <si>
    <r>
      <t xml:space="preserve">RBR discipline 
Predefined list
</t>
    </r>
    <r>
      <rPr>
        <sz val="8"/>
        <color rgb="FFFF0000"/>
        <rFont val="Calibri"/>
        <family val="2"/>
        <scheme val="minor"/>
      </rPr>
      <t>Provided by RB Rail AS</t>
    </r>
  </si>
  <si>
    <r>
      <t xml:space="preserve">RBR discipline code
Predefined list
</t>
    </r>
    <r>
      <rPr>
        <sz val="8"/>
        <color rgb="FFFF0000"/>
        <rFont val="Calibri"/>
        <family val="2"/>
        <scheme val="minor"/>
      </rPr>
      <t>Provided by RB Rail AS</t>
    </r>
  </si>
  <si>
    <t>Discipline code according to local legislation
Predefined list</t>
  </si>
  <si>
    <r>
      <t xml:space="preserve">Abbreviation of the project stage. 
Predefined list
PROJECT STAGE
</t>
    </r>
    <r>
      <rPr>
        <sz val="8"/>
        <color rgb="FFFF0000"/>
        <rFont val="Calibri"/>
        <family val="2"/>
        <scheme val="minor"/>
      </rPr>
      <t>Provided by RB Rail AS</t>
    </r>
  </si>
  <si>
    <t>EE formatted</t>
  </si>
  <si>
    <t>LT formatted</t>
  </si>
  <si>
    <t>LT Project ID</t>
  </si>
  <si>
    <t>LT Document type</t>
  </si>
  <si>
    <t>LT Project Stage Code</t>
  </si>
  <si>
    <t>Number of the building in the project</t>
  </si>
  <si>
    <t>Preview of the EE EHR file name</t>
  </si>
  <si>
    <t>Length of filename, charecters</t>
  </si>
  <si>
    <t>Preview of the EE MNT file name</t>
  </si>
  <si>
    <t>RBR file number</t>
  </si>
  <si>
    <t>RBR file number, with revision number (Only for IDOM)</t>
  </si>
  <si>
    <t>RBDTD-EE</t>
  </si>
  <si>
    <t>DS2</t>
  </si>
  <si>
    <t>DPS1</t>
  </si>
  <si>
    <t>ATE</t>
  </si>
  <si>
    <t>OS020001</t>
  </si>
  <si>
    <t>ZZ</t>
  </si>
  <si>
    <t>ZZZZ</t>
  </si>
  <si>
    <t>Drawings of the position plan (external plane layouts), Site plan drawings</t>
  </si>
  <si>
    <t>Bridge-Road</t>
  </si>
  <si>
    <t>Construction</t>
  </si>
  <si>
    <t>Notes-or-Drawing name</t>
  </si>
  <si>
    <t>CODE</t>
  </si>
  <si>
    <t>DESCTIPTION</t>
  </si>
  <si>
    <t>Design section in Estonia</t>
  </si>
  <si>
    <t>No section</t>
  </si>
  <si>
    <t>Design section No.2</t>
  </si>
  <si>
    <t>SS</t>
  </si>
  <si>
    <t>Signaling subsystem section</t>
  </si>
  <si>
    <t>ES</t>
  </si>
  <si>
    <t>Energy subsystem section</t>
  </si>
  <si>
    <t>To be continued if required. Any code and description shall be agreed with the Client.</t>
  </si>
  <si>
    <t>No sub-section</t>
  </si>
  <si>
    <t>Design Priority section No.1</t>
  </si>
  <si>
    <t>DPS2</t>
  </si>
  <si>
    <t>Design Priority section No.2</t>
  </si>
  <si>
    <t>DPS3</t>
  </si>
  <si>
    <t>Design Priority section No.3</t>
  </si>
  <si>
    <t>NAME</t>
  </si>
  <si>
    <t>AFR</t>
  </si>
  <si>
    <t>Afry</t>
  </si>
  <si>
    <t>ALL</t>
  </si>
  <si>
    <t>Allspark</t>
  </si>
  <si>
    <t>ARD</t>
  </si>
  <si>
    <t>Ardanuy</t>
  </si>
  <si>
    <t>Atemo OÜ</t>
  </si>
  <si>
    <t>ENS</t>
  </si>
  <si>
    <t>Enersense AS</t>
  </si>
  <si>
    <t>GRK</t>
  </si>
  <si>
    <t>GRK infra AS</t>
  </si>
  <si>
    <t>HPT</t>
  </si>
  <si>
    <t>Hepta Group Energy OÜ</t>
  </si>
  <si>
    <t>INF</t>
  </si>
  <si>
    <t>INF INFRA OÜ</t>
  </si>
  <si>
    <t>KKP</t>
  </si>
  <si>
    <t>Keskkonnaprojekt AS</t>
  </si>
  <si>
    <t>KMG</t>
  </si>
  <si>
    <t>KMG Inseneriehituse AS</t>
  </si>
  <si>
    <t>KPR</t>
  </si>
  <si>
    <t>K-Projekt (ET)</t>
  </si>
  <si>
    <t>LWE</t>
  </si>
  <si>
    <t>Leonhard Weiss</t>
  </si>
  <si>
    <t>MEE</t>
  </si>
  <si>
    <t>Merko Ehitus Eesti</t>
  </si>
  <si>
    <t>NOP</t>
  </si>
  <si>
    <t>NordProjekt</t>
  </si>
  <si>
    <t>NOV</t>
  </si>
  <si>
    <t>Novarc Group AS</t>
  </si>
  <si>
    <t>OBR</t>
  </si>
  <si>
    <t>OBERMEYER Planen + Beraten GmbH (Germany) and PROINTEC S.A. (Spain)</t>
  </si>
  <si>
    <t>PLU</t>
  </si>
  <si>
    <t>Arhitektuuribüroo PLUSS  (ET)</t>
  </si>
  <si>
    <t>PXN</t>
  </si>
  <si>
    <t>Proxion Estonia</t>
  </si>
  <si>
    <t>REA</t>
  </si>
  <si>
    <t>Reaalprojekt</t>
  </si>
  <si>
    <t>RTS</t>
  </si>
  <si>
    <t>RTS Infra Eesti OÜ</t>
  </si>
  <si>
    <t>SCW</t>
  </si>
  <si>
    <t>Scanweld</t>
  </si>
  <si>
    <t>SWE</t>
  </si>
  <si>
    <t>Sweco</t>
  </si>
  <si>
    <t>ZHA</t>
  </si>
  <si>
    <t>Zaha Hadid Architects</t>
  </si>
  <si>
    <t>TAR</t>
  </si>
  <si>
    <t>Tariston</t>
  </si>
  <si>
    <t>TRE</t>
  </si>
  <si>
    <t>TREV-2</t>
  </si>
  <si>
    <t>TRF</t>
  </si>
  <si>
    <t>TREF Nord AS</t>
  </si>
  <si>
    <t>TTA</t>
  </si>
  <si>
    <t>Tallinna Teede AS</t>
  </si>
  <si>
    <t>VER</t>
  </si>
  <si>
    <t>Verston OÜ</t>
  </si>
  <si>
    <t>VMK</t>
  </si>
  <si>
    <t>Viimsi Keevitus AS</t>
  </si>
  <si>
    <t>YIT</t>
  </si>
  <si>
    <r>
      <t>AS</t>
    </r>
    <r>
      <rPr>
        <sz val="11"/>
        <color rgb="FF000000"/>
        <rFont val="Calibri"/>
        <family val="2"/>
      </rPr>
      <t xml:space="preserve"> YIT Eesti</t>
    </r>
  </si>
  <si>
    <t>IN FORCE CODE</t>
  </si>
  <si>
    <t>MD CODE</t>
  </si>
  <si>
    <t>DTD</t>
  </si>
  <si>
    <t>RBR-Functional classification</t>
  </si>
  <si>
    <t>NAME / TYPE</t>
  </si>
  <si>
    <t>COUNTRY</t>
  </si>
  <si>
    <t>PD code</t>
  </si>
  <si>
    <t>PD Section</t>
  </si>
  <si>
    <t>Municipality</t>
  </si>
  <si>
    <t>WGS84
 Long
X Coordinate</t>
  </si>
  <si>
    <t>WGS84
 Lat
Y Coordinate</t>
  </si>
  <si>
    <t>Characteristics of Crossing / Road / Utility</t>
  </si>
  <si>
    <t xml:space="preserve">Affected party </t>
  </si>
  <si>
    <t>PD_km</t>
  </si>
  <si>
    <t>Type of data</t>
  </si>
  <si>
    <t>Date</t>
  </si>
  <si>
    <t>Order</t>
  </si>
  <si>
    <t>Order with roads</t>
  </si>
  <si>
    <t>Archive</t>
  </si>
  <si>
    <t>New</t>
  </si>
  <si>
    <t>000000</t>
  </si>
  <si>
    <t>No Volume applicable</t>
  </si>
  <si>
    <t>EE</t>
  </si>
  <si>
    <t>BR0020</t>
  </si>
  <si>
    <t>CV-BR-RWBG-00</t>
  </si>
  <si>
    <t>Bridge-Railway</t>
  </si>
  <si>
    <t>Construction Object 01 - Railway Bridge - Kroodi stream RB (09-BR13, BR0020)</t>
  </si>
  <si>
    <t>1+450</t>
  </si>
  <si>
    <t>Bridge</t>
  </si>
  <si>
    <t>BR0022</t>
  </si>
  <si>
    <t>Construction Object 02 - Railway Bridge - Kroodi stream 1520 (BR0022)</t>
  </si>
  <si>
    <t>BR0030</t>
  </si>
  <si>
    <t>CV-TU-TUNL-00</t>
  </si>
  <si>
    <t>Tunnel</t>
  </si>
  <si>
    <t>Construction Object 01 - Railway Tunnel Maardu (09-BR11, BR0030)</t>
  </si>
  <si>
    <t>2+300 - 3+300</t>
  </si>
  <si>
    <t>BR0040</t>
  </si>
  <si>
    <t>CV-BR-UPSS-RD</t>
  </si>
  <si>
    <t>Underpass-Road</t>
  </si>
  <si>
    <t>Construction Object 01 - Railway Bridge - T1 Tallinn-Narva Road (09-BR10, BR0040)/ Peterburi tee underpass</t>
  </si>
  <si>
    <t>5+940 - 6+120</t>
  </si>
  <si>
    <t>Underpass</t>
  </si>
  <si>
    <t>BR0050</t>
  </si>
  <si>
    <t>Construction Object 01 - Railway Bridge - Pirita River (09-BR08, BR0050)</t>
  </si>
  <si>
    <t>7+390 - 7+500</t>
  </si>
  <si>
    <t>BR0051</t>
  </si>
  <si>
    <t>CV-BR-UPSS-PD</t>
  </si>
  <si>
    <t>Underpass-Pedestrian</t>
  </si>
  <si>
    <t>Tunnel nr 5</t>
  </si>
  <si>
    <t>-1+845</t>
  </si>
  <si>
    <t>BR0053</t>
  </si>
  <si>
    <t>1520 Pirita river bridge reconstruction</t>
  </si>
  <si>
    <t>7+380</t>
  </si>
  <si>
    <t>25.07.2025</t>
  </si>
  <si>
    <t>BR0055</t>
  </si>
  <si>
    <t>CV-BR-OPSS-RD</t>
  </si>
  <si>
    <t>Overpass-Road</t>
  </si>
  <si>
    <t>Smuuli overpass</t>
  </si>
  <si>
    <t>0+993</t>
  </si>
  <si>
    <t>Overpass</t>
  </si>
  <si>
    <t>BR0060</t>
  </si>
  <si>
    <t>Construction Object 01 - Railway Tunnel - 1520 Tracks &amp; 11290 Tallinn-Lagedi Road (09-BR04, BR0060)</t>
  </si>
  <si>
    <t>10+200 - 11+595</t>
  </si>
  <si>
    <t>BR0070</t>
  </si>
  <si>
    <t>Overpass 11290 Tallinn-Lagedi</t>
  </si>
  <si>
    <t>5+054</t>
  </si>
  <si>
    <t>BR0075</t>
  </si>
  <si>
    <t>Vaskjala Ülemiste water channel bridge</t>
  </si>
  <si>
    <t>8+624</t>
  </si>
  <si>
    <t>BR0130</t>
  </si>
  <si>
    <t>Railway Bridge Kurnaoja Road &amp; Kurna stream</t>
  </si>
  <si>
    <t>Noise barrier asociated to road</t>
  </si>
  <si>
    <t>15+494</t>
  </si>
  <si>
    <t>BR0143</t>
  </si>
  <si>
    <t>CV-BR-OPSS-RW</t>
  </si>
  <si>
    <t>Overpass-Railway</t>
  </si>
  <si>
    <t>Männiku Pileslab 1</t>
  </si>
  <si>
    <t>2+042-3+132</t>
  </si>
  <si>
    <t>BR0146</t>
  </si>
  <si>
    <t>Männiku Pileslab 2</t>
  </si>
  <si>
    <t>4+250-6+042</t>
  </si>
  <si>
    <t>BR0150</t>
  </si>
  <si>
    <t>Saustinõmme overpass</t>
  </si>
  <si>
    <t>6+265</t>
  </si>
  <si>
    <t>BR0160</t>
  </si>
  <si>
    <t>New Vääna River Bridge</t>
  </si>
  <si>
    <t>9+446</t>
  </si>
  <si>
    <t>BR0165</t>
  </si>
  <si>
    <t>Old Vääna River Bridge</t>
  </si>
  <si>
    <t>9+811</t>
  </si>
  <si>
    <t>BR0170</t>
  </si>
  <si>
    <t>Railway Bridge Soo Road</t>
  </si>
  <si>
    <t>9+943</t>
  </si>
  <si>
    <t>BR0230</t>
  </si>
  <si>
    <t>Construction Object 02 - Road Bridge - Altmetsa Road (BR0230)</t>
  </si>
  <si>
    <t>1+120</t>
  </si>
  <si>
    <t>BR0235</t>
  </si>
  <si>
    <t>Kroodi I overpass</t>
  </si>
  <si>
    <t>2+496</t>
  </si>
  <si>
    <t>BR0240</t>
  </si>
  <si>
    <t>Construction Object 02 - Road Underpass - Nehatu Road (08-BR09, BR0240)</t>
  </si>
  <si>
    <t>6+420</t>
  </si>
  <si>
    <t>BR0250</t>
  </si>
  <si>
    <t>Väo overpass</t>
  </si>
  <si>
    <t>8+613</t>
  </si>
  <si>
    <t>BR0256</t>
  </si>
  <si>
    <t>Construction Object 02 - Veneküla overpass - (09-BR05, BR0256)</t>
  </si>
  <si>
    <t>9+500</t>
  </si>
  <si>
    <t>BR0258</t>
  </si>
  <si>
    <t>Varivere Road over 1520 Railway Line</t>
  </si>
  <si>
    <t>2+260</t>
  </si>
  <si>
    <t>BR0260</t>
  </si>
  <si>
    <t>Construction Object 02 - Road overpass - Varivere Road (09-BR05, BR0260) /Lepiku overpass</t>
  </si>
  <si>
    <t>10+080</t>
  </si>
  <si>
    <t>BR0280</t>
  </si>
  <si>
    <t>Overpass 11113 Assaku_Jüri</t>
  </si>
  <si>
    <t>9+154</t>
  </si>
  <si>
    <t>BR0290</t>
  </si>
  <si>
    <t>Overpass 11330 Järveküla-Jüri</t>
  </si>
  <si>
    <t>11+236</t>
  </si>
  <si>
    <t>BR0300</t>
  </si>
  <si>
    <t xml:space="preserve">Overpass T2 Tallinn-Tartu-Võru-Luhamaa </t>
  </si>
  <si>
    <t>11+483</t>
  </si>
  <si>
    <t>BR0310</t>
  </si>
  <si>
    <t>Overpass Rukki Local Road</t>
  </si>
  <si>
    <t>11+665</t>
  </si>
  <si>
    <t>BR0320</t>
  </si>
  <si>
    <t>Uuesalu Overpass / Põdra Local Road</t>
  </si>
  <si>
    <t>13+650</t>
  </si>
  <si>
    <t>BR0345</t>
  </si>
  <si>
    <t>Overpass T15 Tallinn-Rapla-Türi (08-BR11c)</t>
  </si>
  <si>
    <t>ON HOLD</t>
  </si>
  <si>
    <t>0+742</t>
  </si>
  <si>
    <t>BR0347</t>
  </si>
  <si>
    <t>Raudalu overpass</t>
  </si>
  <si>
    <t>BR0350</t>
  </si>
  <si>
    <t>0+863</t>
  </si>
  <si>
    <t>Overpass T15 Tallinn-Rapla-Türi (08-BR11a)</t>
  </si>
  <si>
    <t>1+496</t>
  </si>
  <si>
    <t>BR0360</t>
  </si>
  <si>
    <t>Overpass 11342 Saku-Tõdva</t>
  </si>
  <si>
    <t>11+462</t>
  </si>
  <si>
    <t>BR0370</t>
  </si>
  <si>
    <t>Overpass 11240 Tõdva-Hageri</t>
  </si>
  <si>
    <t>13+518</t>
  </si>
  <si>
    <t>BR0380</t>
  </si>
  <si>
    <t>Overpass 11152 Kirdalu-Kiisa</t>
  </si>
  <si>
    <t>16+244</t>
  </si>
  <si>
    <t>BR0390</t>
  </si>
  <si>
    <t xml:space="preserve">Overpass 11154 Tagadi-Kurtna </t>
  </si>
  <si>
    <t>16+986</t>
  </si>
  <si>
    <t>BR0543</t>
  </si>
  <si>
    <t>CV-BR-OPSS-PD</t>
  </si>
  <si>
    <t>Overpass-Pedestrian</t>
  </si>
  <si>
    <t>Overpass Pedestrian crossing (08-BR11b)</t>
  </si>
  <si>
    <t>1+020</t>
  </si>
  <si>
    <t>BR0545</t>
  </si>
  <si>
    <t>Overpass Pedestrian crossing (08-BR10)</t>
  </si>
  <si>
    <t>1+760</t>
  </si>
  <si>
    <t>BR0547</t>
  </si>
  <si>
    <t>Pedestrian Underpass</t>
  </si>
  <si>
    <t xml:space="preserve">This underpass is associated to the pedestrian path above (VD-001). </t>
  </si>
  <si>
    <t>1+677</t>
  </si>
  <si>
    <t>BR0550</t>
  </si>
  <si>
    <t>Overpass between Luige Station platforms</t>
  </si>
  <si>
    <t>3+205</t>
  </si>
  <si>
    <t>x</t>
  </si>
  <si>
    <t>BR0560</t>
  </si>
  <si>
    <t>Overpass Jäätmehoidla pedestrian crossing</t>
  </si>
  <si>
    <t>6+800</t>
  </si>
  <si>
    <t>BR0570</t>
  </si>
  <si>
    <t>Underpass Viimsi Metskond pedestrian crossing</t>
  </si>
  <si>
    <t>8+550</t>
  </si>
  <si>
    <t>BR0585</t>
  </si>
  <si>
    <t xml:space="preserve">Underpass between Kurtna Station platforms </t>
  </si>
  <si>
    <t>16+493</t>
  </si>
  <si>
    <t>BR0590</t>
  </si>
  <si>
    <t>Underpass Koosi pedestrian crossing</t>
  </si>
  <si>
    <t>16+796</t>
  </si>
  <si>
    <t>BR0685</t>
  </si>
  <si>
    <t>CV-BR-OPSS-WL</t>
  </si>
  <si>
    <t>Overpass-Wildlife</t>
  </si>
  <si>
    <t>Rae Green bridge NEW</t>
  </si>
  <si>
    <t>10+100</t>
  </si>
  <si>
    <t>Ecoduct</t>
  </si>
  <si>
    <t>BR0750</t>
  </si>
  <si>
    <t>Saustinõmme Ecoduct</t>
  </si>
  <si>
    <t>7+500</t>
  </si>
  <si>
    <t>BR0760</t>
  </si>
  <si>
    <t>Kiisa Ecoduct</t>
  </si>
  <si>
    <t>14+639</t>
  </si>
  <si>
    <t>BR0790</t>
  </si>
  <si>
    <t xml:space="preserve">Tagadi Ecoduct </t>
  </si>
  <si>
    <t>18+385</t>
  </si>
  <si>
    <t>BR0880</t>
  </si>
  <si>
    <t>CV-BR-OPSS-UT</t>
  </si>
  <si>
    <t>Overpass-Utilities</t>
  </si>
  <si>
    <t>Elveso Water System Overpass km 11+250</t>
  </si>
  <si>
    <t>11+208</t>
  </si>
  <si>
    <t>BR0900</t>
  </si>
  <si>
    <t>Water System Overpass km 11+650</t>
  </si>
  <si>
    <t>11+650</t>
  </si>
  <si>
    <t>BR0920</t>
  </si>
  <si>
    <t>Water System Overpass km 13+849</t>
  </si>
  <si>
    <t>13+850</t>
  </si>
  <si>
    <t>CU0010</t>
  </si>
  <si>
    <t>CV-DR-CULV-W1</t>
  </si>
  <si>
    <t>Culvert-Railway-Small Animals-water</t>
  </si>
  <si>
    <t>Culvert 09-CU14</t>
  </si>
  <si>
    <t>0+737</t>
  </si>
  <si>
    <t>Culvert</t>
  </si>
  <si>
    <t>CU003001</t>
  </si>
  <si>
    <t>CV-DR-CULV-RD</t>
  </si>
  <si>
    <t>Culvert-Road</t>
  </si>
  <si>
    <t xml:space="preserve">	Kroodi stream road culvert</t>
  </si>
  <si>
    <t>2+720</t>
  </si>
  <si>
    <t>CU007002</t>
  </si>
  <si>
    <t>OR007016</t>
  </si>
  <si>
    <t>4+900</t>
  </si>
  <si>
    <t>CU007003</t>
  </si>
  <si>
    <t>Culvert - d1000</t>
  </si>
  <si>
    <t>OR007001</t>
  </si>
  <si>
    <t>5+358</t>
  </si>
  <si>
    <t>CU007004</t>
  </si>
  <si>
    <t>OR007002</t>
  </si>
  <si>
    <t>4+666</t>
  </si>
  <si>
    <t>CU007006</t>
  </si>
  <si>
    <t>Road culvert</t>
  </si>
  <si>
    <t xml:space="preserve">	OR007006</t>
  </si>
  <si>
    <t>4+696</t>
  </si>
  <si>
    <t>CU007008</t>
  </si>
  <si>
    <t>OR007012</t>
  </si>
  <si>
    <t>5+200</t>
  </si>
  <si>
    <t>CU007010</t>
  </si>
  <si>
    <t xml:space="preserve">	OR007010</t>
  </si>
  <si>
    <t>4+250</t>
  </si>
  <si>
    <t>CU007012</t>
  </si>
  <si>
    <t>5+345</t>
  </si>
  <si>
    <t>CU007013</t>
  </si>
  <si>
    <t>7+600</t>
  </si>
  <si>
    <t>CU007014</t>
  </si>
  <si>
    <t>5+964</t>
  </si>
  <si>
    <t>CU017001</t>
  </si>
  <si>
    <t>CV-DR-CULV-00</t>
  </si>
  <si>
    <t>Culvert-Drainage</t>
  </si>
  <si>
    <t xml:space="preserve">	ME0766</t>
  </si>
  <si>
    <t>10+163</t>
  </si>
  <si>
    <t>CU017002</t>
  </si>
  <si>
    <t>10+164</t>
  </si>
  <si>
    <t>CU017003</t>
  </si>
  <si>
    <t xml:space="preserve">	OR017002</t>
  </si>
  <si>
    <t>9+950</t>
  </si>
  <si>
    <t>CU017004</t>
  </si>
  <si>
    <t>OR017004</t>
  </si>
  <si>
    <t>9+952</t>
  </si>
  <si>
    <t>CU017005</t>
  </si>
  <si>
    <t>OR0170</t>
  </si>
  <si>
    <t>9+941</t>
  </si>
  <si>
    <t>CU017006</t>
  </si>
  <si>
    <t>CU024001</t>
  </si>
  <si>
    <t xml:space="preserve">	Animal culvert</t>
  </si>
  <si>
    <t>7+320</t>
  </si>
  <si>
    <t>CU0260</t>
  </si>
  <si>
    <t>Culvert - Box 1,50 x 1,50</t>
  </si>
  <si>
    <t>8+586</t>
  </si>
  <si>
    <t>CU0270</t>
  </si>
  <si>
    <t>8+813</t>
  </si>
  <si>
    <t>CU028001</t>
  </si>
  <si>
    <t xml:space="preserve">	OR0280</t>
  </si>
  <si>
    <t>9+024</t>
  </si>
  <si>
    <t>CU028002</t>
  </si>
  <si>
    <t>OR0280</t>
  </si>
  <si>
    <t>9+155</t>
  </si>
  <si>
    <t>CU028003</t>
  </si>
  <si>
    <t>OR028003</t>
  </si>
  <si>
    <t>9+036</t>
  </si>
  <si>
    <t>CU028004</t>
  </si>
  <si>
    <t>OR028010</t>
  </si>
  <si>
    <t>9+192</t>
  </si>
  <si>
    <t>11.07.2025</t>
  </si>
  <si>
    <t>CU029001</t>
  </si>
  <si>
    <t>minor culvert</t>
  </si>
  <si>
    <t xml:space="preserve">	OR029007</t>
  </si>
  <si>
    <t>11+222</t>
  </si>
  <si>
    <t>CU029002</t>
  </si>
  <si>
    <t xml:space="preserve">	OR029008</t>
  </si>
  <si>
    <t>11+112</t>
  </si>
  <si>
    <t>CU029003</t>
  </si>
  <si>
    <t>OR029013</t>
  </si>
  <si>
    <t>11+163</t>
  </si>
  <si>
    <t>CU029004</t>
  </si>
  <si>
    <t>OR029008</t>
  </si>
  <si>
    <t>CU029006</t>
  </si>
  <si>
    <t>OR029014</t>
  </si>
  <si>
    <t>11+168</t>
  </si>
  <si>
    <t>CU029008</t>
  </si>
  <si>
    <t xml:space="preserve">	OR029014</t>
  </si>
  <si>
    <t>11+211</t>
  </si>
  <si>
    <t>CU030001</t>
  </si>
  <si>
    <t xml:space="preserve">	OR0300</t>
  </si>
  <si>
    <t>11+465</t>
  </si>
  <si>
    <t>CU031001</t>
  </si>
  <si>
    <t xml:space="preserve">	CV-DR-CULV-RD</t>
  </si>
  <si>
    <t>OR0310</t>
  </si>
  <si>
    <t>11+630 (left)</t>
  </si>
  <si>
    <t>CU031002</t>
  </si>
  <si>
    <t>OR031006</t>
  </si>
  <si>
    <t>11+690(right)</t>
  </si>
  <si>
    <t>CU031003</t>
  </si>
  <si>
    <t>OR031001</t>
  </si>
  <si>
    <t>11+600 (left)</t>
  </si>
  <si>
    <t>CU031005</t>
  </si>
  <si>
    <t>OR031007</t>
  </si>
  <si>
    <t>11+585</t>
  </si>
  <si>
    <t>CU031007</t>
  </si>
  <si>
    <t>OR031013</t>
  </si>
  <si>
    <t>11+681</t>
  </si>
  <si>
    <t>CU031009</t>
  </si>
  <si>
    <t>OR031009</t>
  </si>
  <si>
    <t>11+710</t>
  </si>
  <si>
    <t>CU031011</t>
  </si>
  <si>
    <t>OR031005</t>
  </si>
  <si>
    <t>11+744</t>
  </si>
  <si>
    <t>CU031013</t>
  </si>
  <si>
    <t>12+094</t>
  </si>
  <si>
    <t>CU031015</t>
  </si>
  <si>
    <t xml:space="preserve">	OR031003</t>
  </si>
  <si>
    <t>12+319</t>
  </si>
  <si>
    <t>CU032001</t>
  </si>
  <si>
    <t>OR032005</t>
  </si>
  <si>
    <t>13+373</t>
  </si>
  <si>
    <t>CU032002</t>
  </si>
  <si>
    <t>OR032004</t>
  </si>
  <si>
    <t>13+318</t>
  </si>
  <si>
    <t>CU032003</t>
  </si>
  <si>
    <t>CU032004</t>
  </si>
  <si>
    <t>OR032002</t>
  </si>
  <si>
    <t>13+567</t>
  </si>
  <si>
    <t>CU032005</t>
  </si>
  <si>
    <t>OR032003</t>
  </si>
  <si>
    <t>13+703</t>
  </si>
  <si>
    <t>CU032006</t>
  </si>
  <si>
    <t>13+594</t>
  </si>
  <si>
    <t>CU032007</t>
  </si>
  <si>
    <t>OR0320</t>
  </si>
  <si>
    <t>13+736</t>
  </si>
  <si>
    <t>CU032008</t>
  </si>
  <si>
    <t xml:space="preserve">	CU032008</t>
  </si>
  <si>
    <t>13+605</t>
  </si>
  <si>
    <t>CU032009</t>
  </si>
  <si>
    <t xml:space="preserve">	OR032015</t>
  </si>
  <si>
    <t>13+341</t>
  </si>
  <si>
    <t>CU032010</t>
  </si>
  <si>
    <t xml:space="preserve">	OR0320</t>
  </si>
  <si>
    <t>13+636</t>
  </si>
  <si>
    <t>CU032011</t>
  </si>
  <si>
    <t>Road Culvert</t>
  </si>
  <si>
    <t>OR032013</t>
  </si>
  <si>
    <t>14+627</t>
  </si>
  <si>
    <t>CU032012</t>
  </si>
  <si>
    <t>13+646</t>
  </si>
  <si>
    <t>CU032013</t>
  </si>
  <si>
    <t xml:space="preserve">	OR032013</t>
  </si>
  <si>
    <t>14+690</t>
  </si>
  <si>
    <t>CU032014</t>
  </si>
  <si>
    <t>OR032018</t>
  </si>
  <si>
    <t>13+094</t>
  </si>
  <si>
    <t>CU032015</t>
  </si>
  <si>
    <t>15+143</t>
  </si>
  <si>
    <t>CU032016</t>
  </si>
  <si>
    <t xml:space="preserve">	OR032016</t>
  </si>
  <si>
    <t>13+304</t>
  </si>
  <si>
    <t>CU032018</t>
  </si>
  <si>
    <t>OR032016</t>
  </si>
  <si>
    <t>13+454</t>
  </si>
  <si>
    <t>CU032020</t>
  </si>
  <si>
    <t>13+843</t>
  </si>
  <si>
    <t>CU032022</t>
  </si>
  <si>
    <t>OR032010</t>
  </si>
  <si>
    <t>13+854</t>
  </si>
  <si>
    <t>CU032024</t>
  </si>
  <si>
    <t xml:space="preserve">	OR032022</t>
  </si>
  <si>
    <t>14+697</t>
  </si>
  <si>
    <t>CU034502</t>
  </si>
  <si>
    <t xml:space="preserve">	OR034701</t>
  </si>
  <si>
    <t>0+724</t>
  </si>
  <si>
    <t>CU034506</t>
  </si>
  <si>
    <t>OR034508</t>
  </si>
  <si>
    <t>0+222</t>
  </si>
  <si>
    <t>CU0350</t>
  </si>
  <si>
    <t>CV-DR-CULV-RW</t>
  </si>
  <si>
    <t>Culvert-Railway</t>
  </si>
  <si>
    <t>1+245</t>
  </si>
  <si>
    <t>CU0351</t>
  </si>
  <si>
    <t>Culvert Railway</t>
  </si>
  <si>
    <t>RW040030</t>
  </si>
  <si>
    <t>3+350</t>
  </si>
  <si>
    <t>09.06.2025</t>
  </si>
  <si>
    <t>CU0352</t>
  </si>
  <si>
    <t>RW040040</t>
  </si>
  <si>
    <t>2+830</t>
  </si>
  <si>
    <t>09.06.2026</t>
  </si>
  <si>
    <t>CU035001</t>
  </si>
  <si>
    <t>Culvert - d600</t>
  </si>
  <si>
    <t xml:space="preserve">	OR0350</t>
  </si>
  <si>
    <t>0+629</t>
  </si>
  <si>
    <t>CU035002</t>
  </si>
  <si>
    <t>Culvert - d400</t>
  </si>
  <si>
    <t>OR0350R2</t>
  </si>
  <si>
    <t>0+751</t>
  </si>
  <si>
    <t>CU035003</t>
  </si>
  <si>
    <t>Culvert - d800</t>
  </si>
  <si>
    <t>OR0350</t>
  </si>
  <si>
    <t>2+118</t>
  </si>
  <si>
    <t>CU035004</t>
  </si>
  <si>
    <t>2+217</t>
  </si>
  <si>
    <t>CU035007</t>
  </si>
  <si>
    <t xml:space="preserve">	OR034509</t>
  </si>
  <si>
    <t>3+473</t>
  </si>
  <si>
    <t>CU035009</t>
  </si>
  <si>
    <t>OR034509</t>
  </si>
  <si>
    <t>4+050</t>
  </si>
  <si>
    <t>CU036001</t>
  </si>
  <si>
    <t>Minor Culvert</t>
  </si>
  <si>
    <t>ME0753</t>
  </si>
  <si>
    <t>11+328</t>
  </si>
  <si>
    <t>CU036002</t>
  </si>
  <si>
    <t>11+521</t>
  </si>
  <si>
    <t>CU036004</t>
  </si>
  <si>
    <t>11+444</t>
  </si>
  <si>
    <t>CU036006</t>
  </si>
  <si>
    <t>11+433</t>
  </si>
  <si>
    <t>CU0370</t>
  </si>
  <si>
    <t>Culvert + Animal Crossing</t>
  </si>
  <si>
    <t>4+061</t>
  </si>
  <si>
    <t>X</t>
  </si>
  <si>
    <t>CU037001</t>
  </si>
  <si>
    <t xml:space="preserve">	ME0780</t>
  </si>
  <si>
    <t>11+988</t>
  </si>
  <si>
    <t>CU037002</t>
  </si>
  <si>
    <t>ME0795</t>
  </si>
  <si>
    <t>12+778</t>
  </si>
  <si>
    <t>CU037003</t>
  </si>
  <si>
    <t>ME0780</t>
  </si>
  <si>
    <t>12+187</t>
  </si>
  <si>
    <t>CU037004</t>
  </si>
  <si>
    <t xml:space="preserve">	OR037012</t>
  </si>
  <si>
    <t>13+102</t>
  </si>
  <si>
    <t>CU037005</t>
  </si>
  <si>
    <t>OR037009</t>
  </si>
  <si>
    <t>12+140</t>
  </si>
  <si>
    <t>04.07.2027</t>
  </si>
  <si>
    <t>CU037006</t>
  </si>
  <si>
    <t>OR037020</t>
  </si>
  <si>
    <t>13+647</t>
  </si>
  <si>
    <t>CU037008</t>
  </si>
  <si>
    <t>ME0810</t>
  </si>
  <si>
    <t>13+945</t>
  </si>
  <si>
    <t>CU037009</t>
  </si>
  <si>
    <t xml:space="preserve">	OR037013</t>
  </si>
  <si>
    <t>13+556</t>
  </si>
  <si>
    <t>CU037010</t>
  </si>
  <si>
    <t>ME0830</t>
  </si>
  <si>
    <t>14+355</t>
  </si>
  <si>
    <t>CU037012</t>
  </si>
  <si>
    <t>OR037002</t>
  </si>
  <si>
    <t xml:space="preserve">	13+500 (Right)</t>
  </si>
  <si>
    <t>CU037018</t>
  </si>
  <si>
    <t>14+188</t>
  </si>
  <si>
    <t>CU037081</t>
  </si>
  <si>
    <t>Culvert + Animal Crossing - Box 4,00 x 2,00 (RW0400 Package)</t>
  </si>
  <si>
    <t>4+100</t>
  </si>
  <si>
    <t>CU037082</t>
  </si>
  <si>
    <t>Culvert + Animal Crossing - Box 4,00 x 2,00 (OR0700 Package)</t>
  </si>
  <si>
    <t>CU0380</t>
  </si>
  <si>
    <t>5+207</t>
  </si>
  <si>
    <t>CU038001</t>
  </si>
  <si>
    <t>ME0850</t>
  </si>
  <si>
    <t>14+805</t>
  </si>
  <si>
    <t>CU038002</t>
  </si>
  <si>
    <t>14+801</t>
  </si>
  <si>
    <t>CU038003</t>
  </si>
  <si>
    <t>ME0870</t>
  </si>
  <si>
    <t>15+520</t>
  </si>
  <si>
    <t>CU038004</t>
  </si>
  <si>
    <t>15+156</t>
  </si>
  <si>
    <t>CU038005</t>
  </si>
  <si>
    <t>ME0890</t>
  </si>
  <si>
    <t>16+686</t>
  </si>
  <si>
    <t>CU038006</t>
  </si>
  <si>
    <t>15+519</t>
  </si>
  <si>
    <t>CU038008</t>
  </si>
  <si>
    <t>16+691</t>
  </si>
  <si>
    <t>CU038010</t>
  </si>
  <si>
    <t xml:space="preserve">	OR038004</t>
  </si>
  <si>
    <t>16+313</t>
  </si>
  <si>
    <t>CU038012</t>
  </si>
  <si>
    <t>OR0380</t>
  </si>
  <si>
    <t>16+292</t>
  </si>
  <si>
    <t>CU038014</t>
  </si>
  <si>
    <t>OR038002</t>
  </si>
  <si>
    <t>16+270</t>
  </si>
  <si>
    <t>CU0380TEMP</t>
  </si>
  <si>
    <t xml:space="preserve">	temp culvert 2x2 until CU0380 is functional</t>
  </si>
  <si>
    <t>5+350</t>
  </si>
  <si>
    <t>CU0381</t>
  </si>
  <si>
    <t>Culvert - Box 2 x 3,50 x 2,00</t>
  </si>
  <si>
    <t>10+429</t>
  </si>
  <si>
    <t>CU0382</t>
  </si>
  <si>
    <t>Soodevahe Culvert</t>
  </si>
  <si>
    <t>5+346</t>
  </si>
  <si>
    <t>CU0390</t>
  </si>
  <si>
    <t>7+575</t>
  </si>
  <si>
    <t>CU039001</t>
  </si>
  <si>
    <t>16+935</t>
  </si>
  <si>
    <t>CU039002</t>
  </si>
  <si>
    <t>ME0920</t>
  </si>
  <si>
    <t>17+475</t>
  </si>
  <si>
    <t>CU039003</t>
  </si>
  <si>
    <t>Plastic pipe culvert D=1200</t>
  </si>
  <si>
    <t>17+506</t>
  </si>
  <si>
    <t>CU039004</t>
  </si>
  <si>
    <t>OR0390</t>
  </si>
  <si>
    <t>16+943</t>
  </si>
  <si>
    <t>CU039005</t>
  </si>
  <si>
    <t xml:space="preserve">	OR039003</t>
  </si>
  <si>
    <t>17+518</t>
  </si>
  <si>
    <t>CU039006</t>
  </si>
  <si>
    <t>OR039002</t>
  </si>
  <si>
    <t>16+930</t>
  </si>
  <si>
    <t>CU039007</t>
  </si>
  <si>
    <t xml:space="preserve">	ME0890</t>
  </si>
  <si>
    <t>16+990</t>
  </si>
  <si>
    <t>CU039008</t>
  </si>
  <si>
    <t xml:space="preserve">	OR039004</t>
  </si>
  <si>
    <t>16+961</t>
  </si>
  <si>
    <t>CU039009</t>
  </si>
  <si>
    <t>CU039011</t>
  </si>
  <si>
    <t>17+022</t>
  </si>
  <si>
    <t>CU0400</t>
  </si>
  <si>
    <t>8+282</t>
  </si>
  <si>
    <t>CU040002</t>
  </si>
  <si>
    <t>OS007006</t>
  </si>
  <si>
    <t>3+905</t>
  </si>
  <si>
    <t>CU040004</t>
  </si>
  <si>
    <t>OR007008</t>
  </si>
  <si>
    <t>4+064</t>
  </si>
  <si>
    <t>CU0403</t>
  </si>
  <si>
    <t>3+972</t>
  </si>
  <si>
    <t>CU0410</t>
  </si>
  <si>
    <t>8+674</t>
  </si>
  <si>
    <t>CU0450</t>
  </si>
  <si>
    <t>CV-DR-CULV-W2</t>
  </si>
  <si>
    <t>Culvert-Railway-Small Animals-no water</t>
  </si>
  <si>
    <t>Animal Crossing</t>
  </si>
  <si>
    <t>14+699</t>
  </si>
  <si>
    <t>CU0460</t>
  </si>
  <si>
    <t>14+790</t>
  </si>
  <si>
    <t>CU0470</t>
  </si>
  <si>
    <t>14+880</t>
  </si>
  <si>
    <t>CU0480</t>
  </si>
  <si>
    <t>14+970</t>
  </si>
  <si>
    <t>CU0490</t>
  </si>
  <si>
    <t>15+060</t>
  </si>
  <si>
    <t>CU0500</t>
  </si>
  <si>
    <t>New Culvert + New Animal Crossing</t>
  </si>
  <si>
    <t>15+146</t>
  </si>
  <si>
    <t>CU0510</t>
  </si>
  <si>
    <t>15+250</t>
  </si>
  <si>
    <t>CU0520</t>
  </si>
  <si>
    <t>15+350</t>
  </si>
  <si>
    <t>CU0530</t>
  </si>
  <si>
    <t>15+630</t>
  </si>
  <si>
    <t>CU0540</t>
  </si>
  <si>
    <t>15+700</t>
  </si>
  <si>
    <t>CU054001</t>
  </si>
  <si>
    <t>Plastic pipe culvert D=600</t>
  </si>
  <si>
    <t>16+806</t>
  </si>
  <si>
    <t>CU054502</t>
  </si>
  <si>
    <t>OR054502</t>
  </si>
  <si>
    <t>1+628</t>
  </si>
  <si>
    <t>CU054503</t>
  </si>
  <si>
    <t>OR0545</t>
  </si>
  <si>
    <t>1+712</t>
  </si>
  <si>
    <t>CU054504</t>
  </si>
  <si>
    <t>1+600</t>
  </si>
  <si>
    <t>26.06.2025</t>
  </si>
  <si>
    <t>CU0560</t>
  </si>
  <si>
    <t>0+038</t>
  </si>
  <si>
    <t>CU056001</t>
  </si>
  <si>
    <t xml:space="preserve">	ME0710</t>
  </si>
  <si>
    <t>6+769</t>
  </si>
  <si>
    <t>CU056002</t>
  </si>
  <si>
    <t>6+735</t>
  </si>
  <si>
    <t>CU056003</t>
  </si>
  <si>
    <t>6+793</t>
  </si>
  <si>
    <t>CU0563</t>
  </si>
  <si>
    <t>0+138</t>
  </si>
  <si>
    <t>CU0566</t>
  </si>
  <si>
    <t>Culvert 08-CU29</t>
  </si>
  <si>
    <t>0+226</t>
  </si>
  <si>
    <t>CU057001</t>
  </si>
  <si>
    <t>ME0740</t>
  </si>
  <si>
    <t>8+558</t>
  </si>
  <si>
    <t>CU057002</t>
  </si>
  <si>
    <t>8+551</t>
  </si>
  <si>
    <t>CU057003</t>
  </si>
  <si>
    <t xml:space="preserve">	ME0756</t>
  </si>
  <si>
    <t>8+661</t>
  </si>
  <si>
    <t>CU057004</t>
  </si>
  <si>
    <t>8+570</t>
  </si>
  <si>
    <t>CU057005</t>
  </si>
  <si>
    <t>ME0758</t>
  </si>
  <si>
    <t>8+979</t>
  </si>
  <si>
    <t>CU057007</t>
  </si>
  <si>
    <t>ME0762</t>
  </si>
  <si>
    <t>9+790</t>
  </si>
  <si>
    <t>CU0575</t>
  </si>
  <si>
    <t>Culvert 08-CU28</t>
  </si>
  <si>
    <t>1+820</t>
  </si>
  <si>
    <t>CU0578</t>
  </si>
  <si>
    <t>1+870</t>
  </si>
  <si>
    <t>CU0581</t>
  </si>
  <si>
    <t>1+970</t>
  </si>
  <si>
    <t>CU0584</t>
  </si>
  <si>
    <t xml:space="preserve">Animal Crossing </t>
  </si>
  <si>
    <t>2+070</t>
  </si>
  <si>
    <t>CU0588</t>
  </si>
  <si>
    <t>2+170</t>
  </si>
  <si>
    <t>CU059001</t>
  </si>
  <si>
    <t>Plastic pipe culvert D=800</t>
  </si>
  <si>
    <t>16+795</t>
  </si>
  <si>
    <t>CU0592</t>
  </si>
  <si>
    <t>2+270</t>
  </si>
  <si>
    <t>CU0595</t>
  </si>
  <si>
    <t>2+370</t>
  </si>
  <si>
    <t>CU0598</t>
  </si>
  <si>
    <t>2+479</t>
  </si>
  <si>
    <t>CU060001</t>
  </si>
  <si>
    <t>6+380</t>
  </si>
  <si>
    <t>CU060002</t>
  </si>
  <si>
    <t>6+381</t>
  </si>
  <si>
    <t>CU060003</t>
  </si>
  <si>
    <t>6+382</t>
  </si>
  <si>
    <t>CU060004</t>
  </si>
  <si>
    <t>6+383</t>
  </si>
  <si>
    <t>CU060005</t>
  </si>
  <si>
    <t>7+406</t>
  </si>
  <si>
    <t>CU060006</t>
  </si>
  <si>
    <t xml:space="preserve">	OR056004</t>
  </si>
  <si>
    <t>6+645</t>
  </si>
  <si>
    <t>CU060008</t>
  </si>
  <si>
    <t>7+603</t>
  </si>
  <si>
    <t>CU0601</t>
  </si>
  <si>
    <t>2+575</t>
  </si>
  <si>
    <t>CU0605</t>
  </si>
  <si>
    <t>2+671</t>
  </si>
  <si>
    <t>CU0610</t>
  </si>
  <si>
    <t>2+767</t>
  </si>
  <si>
    <t>CU0615</t>
  </si>
  <si>
    <t>2+865</t>
  </si>
  <si>
    <t>CU0620</t>
  </si>
  <si>
    <t>Culvert 08-CU26</t>
  </si>
  <si>
    <t>2+965</t>
  </si>
  <si>
    <t>CU075002</t>
  </si>
  <si>
    <t>ME0950</t>
  </si>
  <si>
    <t>18+554</t>
  </si>
  <si>
    <t>CU075004</t>
  </si>
  <si>
    <t>18+578</t>
  </si>
  <si>
    <t>CU0770</t>
  </si>
  <si>
    <t>Culvert 08-CU25</t>
  </si>
  <si>
    <t>3+055</t>
  </si>
  <si>
    <t>CU0775</t>
  </si>
  <si>
    <t>Culvert 08-CU24</t>
  </si>
  <si>
    <t>4+062</t>
  </si>
  <si>
    <t>CU0780</t>
  </si>
  <si>
    <t>5+180</t>
  </si>
  <si>
    <t>CU0785</t>
  </si>
  <si>
    <t>6+025</t>
  </si>
  <si>
    <t>CU0787</t>
  </si>
  <si>
    <t>6+000</t>
  </si>
  <si>
    <t>CU0788</t>
  </si>
  <si>
    <t>Culvert (new)</t>
  </si>
  <si>
    <t>6+125</t>
  </si>
  <si>
    <t>CU0795</t>
  </si>
  <si>
    <t>6+180</t>
  </si>
  <si>
    <t>CU0800</t>
  </si>
  <si>
    <t>Culvert 08-CU23</t>
  </si>
  <si>
    <t>6+093</t>
  </si>
  <si>
    <t>CU0803</t>
  </si>
  <si>
    <t>Culvert pipe d=1200</t>
  </si>
  <si>
    <t>6+818</t>
  </si>
  <si>
    <t>CU0805</t>
  </si>
  <si>
    <t>6+910</t>
  </si>
  <si>
    <t>CU0810</t>
  </si>
  <si>
    <t>7+990</t>
  </si>
  <si>
    <t>CU0815</t>
  </si>
  <si>
    <t>Culvert 08-CU22</t>
  </si>
  <si>
    <t>8+450</t>
  </si>
  <si>
    <t>CU0820</t>
  </si>
  <si>
    <t>8+620</t>
  </si>
  <si>
    <t>CU0825</t>
  </si>
  <si>
    <t>Culvert 08-CU21</t>
  </si>
  <si>
    <t>8+707</t>
  </si>
  <si>
    <t>CU0830</t>
  </si>
  <si>
    <t>8+810</t>
  </si>
  <si>
    <t>CU0835</t>
  </si>
  <si>
    <t>8+900</t>
  </si>
  <si>
    <t>CU0840</t>
  </si>
  <si>
    <t>Culvert 08-CU20</t>
  </si>
  <si>
    <t>8+984</t>
  </si>
  <si>
    <t>CU0845</t>
  </si>
  <si>
    <t>Culvert 08-CU19</t>
  </si>
  <si>
    <t>9+142</t>
  </si>
  <si>
    <t>CU0848</t>
  </si>
  <si>
    <t>Culvert 08-CU18</t>
  </si>
  <si>
    <t>9+300</t>
  </si>
  <si>
    <t>CU0855</t>
  </si>
  <si>
    <t>9+502</t>
  </si>
  <si>
    <t>CU0860</t>
  </si>
  <si>
    <t>9+554</t>
  </si>
  <si>
    <t>CU0865</t>
  </si>
  <si>
    <t>9+606</t>
  </si>
  <si>
    <t>CU0868</t>
  </si>
  <si>
    <t>9+658</t>
  </si>
  <si>
    <t>CU0872</t>
  </si>
  <si>
    <t>9+710</t>
  </si>
  <si>
    <t>CU0876</t>
  </si>
  <si>
    <t>9+762</t>
  </si>
  <si>
    <t>CU0880</t>
  </si>
  <si>
    <t>9+880</t>
  </si>
  <si>
    <t>CU0887</t>
  </si>
  <si>
    <t>Culvert 08-CU17</t>
  </si>
  <si>
    <t>10+165</t>
  </si>
  <si>
    <t>CU0890</t>
  </si>
  <si>
    <t>Culvert 08-CU16</t>
  </si>
  <si>
    <t>10+477</t>
  </si>
  <si>
    <t>CU0893</t>
  </si>
  <si>
    <t>Culvert pipe D=1200</t>
  </si>
  <si>
    <t>10+818</t>
  </si>
  <si>
    <t>CU0895</t>
  </si>
  <si>
    <t>10+910</t>
  </si>
  <si>
    <t>CU0900</t>
  </si>
  <si>
    <t>Culvert 08-CU15a</t>
  </si>
  <si>
    <t>11+695</t>
  </si>
  <si>
    <t>CU0905</t>
  </si>
  <si>
    <t>Culvert 08-CU14</t>
  </si>
  <si>
    <t>11+991</t>
  </si>
  <si>
    <t>CU0910</t>
  </si>
  <si>
    <t>Culvert 08-CU13</t>
  </si>
  <si>
    <t>12+460</t>
  </si>
  <si>
    <t>CU0915</t>
  </si>
  <si>
    <t>Culvert 08-CU12</t>
  </si>
  <si>
    <t>12+781</t>
  </si>
  <si>
    <t>CU0917</t>
  </si>
  <si>
    <t>Culvert 08-CU11b</t>
  </si>
  <si>
    <t>13+003</t>
  </si>
  <si>
    <t>CU0920</t>
  </si>
  <si>
    <t>Culvert 08-CU11a</t>
  </si>
  <si>
    <t>13+946</t>
  </si>
  <si>
    <t>CU0925</t>
  </si>
  <si>
    <t>Culvert 08-CU10</t>
  </si>
  <si>
    <t>14+447</t>
  </si>
  <si>
    <t>CU0930</t>
  </si>
  <si>
    <t>Culvert 08-CU09</t>
  </si>
  <si>
    <t>14+804</t>
  </si>
  <si>
    <t>CU0935</t>
  </si>
  <si>
    <t>Culvert 08-CU08</t>
  </si>
  <si>
    <t>15+162</t>
  </si>
  <si>
    <t>CU0937</t>
  </si>
  <si>
    <t>Culvert 08-CU07</t>
  </si>
  <si>
    <t>15+522</t>
  </si>
  <si>
    <t>CU0939</t>
  </si>
  <si>
    <t>Culvert 08-CU06</t>
  </si>
  <si>
    <t>15+712</t>
  </si>
  <si>
    <t>CU0942</t>
  </si>
  <si>
    <t>Culvert 08-CU05</t>
  </si>
  <si>
    <t>16+690</t>
  </si>
  <si>
    <t>CU0945</t>
  </si>
  <si>
    <t>Culvert 08-CU04</t>
  </si>
  <si>
    <t>16+819</t>
  </si>
  <si>
    <t>CU0955</t>
  </si>
  <si>
    <t>Culvert 08-CU03</t>
  </si>
  <si>
    <t>17+489</t>
  </si>
  <si>
    <t>CU0960</t>
  </si>
  <si>
    <t>17+848</t>
  </si>
  <si>
    <t>CU0965</t>
  </si>
  <si>
    <t>18+158</t>
  </si>
  <si>
    <t>CU0980</t>
  </si>
  <si>
    <t>Culvert 08-CU01</t>
  </si>
  <si>
    <t>19+097</t>
  </si>
  <si>
    <t>JU0160</t>
  </si>
  <si>
    <t>TR-TR-TRAK-JU</t>
  </si>
  <si>
    <t>Track-Junction</t>
  </si>
  <si>
    <t>Muuga port junction</t>
  </si>
  <si>
    <t>3+800</t>
  </si>
  <si>
    <t>LS0010</t>
  </si>
  <si>
    <t>CV-FN-NOIW-00</t>
  </si>
  <si>
    <t>Barrier-Noise Wall</t>
  </si>
  <si>
    <t>Noise Barrier (Right)</t>
  </si>
  <si>
    <t>0+000 - 1+150</t>
  </si>
  <si>
    <t>Barrier</t>
  </si>
  <si>
    <t>LS0235</t>
  </si>
  <si>
    <t>CV-RS-RETW-00</t>
  </si>
  <si>
    <t>Retaining Wall</t>
  </si>
  <si>
    <t>Retaining Wall (Left)</t>
  </si>
  <si>
    <t>6+140 - 6+700</t>
  </si>
  <si>
    <t>LS0255</t>
  </si>
  <si>
    <t>6+940 - 7+120</t>
  </si>
  <si>
    <t>LS0265</t>
  </si>
  <si>
    <t>Noise Barrier (Left)</t>
  </si>
  <si>
    <t>7+390 - 7+850</t>
  </si>
  <si>
    <t>LS0279</t>
  </si>
  <si>
    <t>Retaining Wall (Left) - For 1520 Railway Line</t>
  </si>
  <si>
    <t>8+620 - 8+650</t>
  </si>
  <si>
    <t>LS0280</t>
  </si>
  <si>
    <t>Retaining Wall (Right) - For 1520 Railway Line</t>
  </si>
  <si>
    <t>8+600 - 8+650</t>
  </si>
  <si>
    <t>LS0289</t>
  </si>
  <si>
    <t>Retaining Wall (Left) -For RB Railway Line</t>
  </si>
  <si>
    <t>8+620 - 8+920</t>
  </si>
  <si>
    <t>LS0290</t>
  </si>
  <si>
    <t>Retaining Wall (Right)  - For RB Railway Line</t>
  </si>
  <si>
    <t>8+620 - 9+280</t>
  </si>
  <si>
    <t>LS0329</t>
  </si>
  <si>
    <t>8+980 - 9+250</t>
  </si>
  <si>
    <t>LS0330</t>
  </si>
  <si>
    <t>8+820 - 9+040</t>
  </si>
  <si>
    <t>LS0351</t>
  </si>
  <si>
    <t>Retaining wall (left)</t>
  </si>
  <si>
    <t>2+700</t>
  </si>
  <si>
    <t>Retaining wall</t>
  </si>
  <si>
    <t>LS0352</t>
  </si>
  <si>
    <t>Retaining wall (right)</t>
  </si>
  <si>
    <t>PK -2+000 kuni -1+850</t>
  </si>
  <si>
    <t>LS0360</t>
  </si>
  <si>
    <t>3+082</t>
  </si>
  <si>
    <t>LS0361</t>
  </si>
  <si>
    <t>Retaining wall (left) (1+610 - 2+300)</t>
  </si>
  <si>
    <t>1+600 - 2+300</t>
  </si>
  <si>
    <t>LS0375</t>
  </si>
  <si>
    <t>Retaining wall (left) (4+540-4+855)</t>
  </si>
  <si>
    <t>4+540 - 4+855</t>
  </si>
  <si>
    <t>LS0382</t>
  </si>
  <si>
    <t>Noise Barrier (RW0400 5+840 - 6+290)</t>
  </si>
  <si>
    <t>6+065</t>
  </si>
  <si>
    <t>LS0416</t>
  </si>
  <si>
    <t>Noise Barrier (right)</t>
  </si>
  <si>
    <t>8+774</t>
  </si>
  <si>
    <t>LS0419</t>
  </si>
  <si>
    <t>Noise Barrier (left side from rail)</t>
  </si>
  <si>
    <t>9+104</t>
  </si>
  <si>
    <t>LS041901</t>
  </si>
  <si>
    <t>Noise barrier</t>
  </si>
  <si>
    <t>9+139</t>
  </si>
  <si>
    <t>LS041903</t>
  </si>
  <si>
    <t>9+063</t>
  </si>
  <si>
    <t>LS0421</t>
  </si>
  <si>
    <t>Noise barrier (left)</t>
  </si>
  <si>
    <t>9+548</t>
  </si>
  <si>
    <t>LS0422</t>
  </si>
  <si>
    <t>Noise barrier (right)</t>
  </si>
  <si>
    <t>9+466</t>
  </si>
  <si>
    <t>LS0431</t>
  </si>
  <si>
    <t>Gabion Wall that will be included in the railway model</t>
  </si>
  <si>
    <t>10+667</t>
  </si>
  <si>
    <t>LS0433</t>
  </si>
  <si>
    <t>9+025</t>
  </si>
  <si>
    <t>LS0441</t>
  </si>
  <si>
    <t>0+710</t>
  </si>
  <si>
    <t>LS0442</t>
  </si>
  <si>
    <t>3+770*</t>
  </si>
  <si>
    <t>LS0445</t>
  </si>
  <si>
    <t>11+240</t>
  </si>
  <si>
    <t>LS0448</t>
  </si>
  <si>
    <t>Retaning Wall (right)</t>
  </si>
  <si>
    <t>12+600 - 13+400</t>
  </si>
  <si>
    <t>LS0449</t>
  </si>
  <si>
    <t>Retaining Wall (left)</t>
  </si>
  <si>
    <t>13+040 - 13+100</t>
  </si>
  <si>
    <t>LS0451</t>
  </si>
  <si>
    <t>Noise Barrier (left)</t>
  </si>
  <si>
    <t>Type of noise barrier changes (materials too) so it must be considered as a separate one</t>
  </si>
  <si>
    <t>13+120 - 13+620</t>
  </si>
  <si>
    <t>LS0452</t>
  </si>
  <si>
    <t>13+615 - 13+641</t>
  </si>
  <si>
    <t>new</t>
  </si>
  <si>
    <t>LS0453</t>
  </si>
  <si>
    <t>13+677-13+836</t>
  </si>
  <si>
    <t>LS0455</t>
  </si>
  <si>
    <t>Noise Barrier (left) (13+836-14+056)</t>
  </si>
  <si>
    <t>13+942</t>
  </si>
  <si>
    <t>LS0457</t>
  </si>
  <si>
    <t>Noise Barrier (left) (14+056-14+260)</t>
  </si>
  <si>
    <t>14+284</t>
  </si>
  <si>
    <t>LS0459</t>
  </si>
  <si>
    <t>13+653 - 13+683</t>
  </si>
  <si>
    <t>LS0460</t>
  </si>
  <si>
    <t>14+724</t>
  </si>
  <si>
    <t>LS0561</t>
  </si>
  <si>
    <t>0+850 - 1+245</t>
  </si>
  <si>
    <t>LS0571</t>
  </si>
  <si>
    <t>1+025 - 1+175</t>
  </si>
  <si>
    <t>LS0576</t>
  </si>
  <si>
    <t>Ministry of Defense - Protection Barrier (right)</t>
  </si>
  <si>
    <t>2+000- 2+500</t>
  </si>
  <si>
    <t>LS0581</t>
  </si>
  <si>
    <t>3+380 - 3+720</t>
  </si>
  <si>
    <t>LS0591</t>
  </si>
  <si>
    <t>6+400 - 6+800</t>
  </si>
  <si>
    <t>LS0611</t>
  </si>
  <si>
    <t>11+150 - 11+330</t>
  </si>
  <si>
    <t>LS0631</t>
  </si>
  <si>
    <t>LS0633</t>
  </si>
  <si>
    <t>Noise Barrier (left) (11+377,820 - 11+420,191)</t>
  </si>
  <si>
    <t>11+397</t>
  </si>
  <si>
    <t>LS0651</t>
  </si>
  <si>
    <t>Noise barrier over Saku-TÃµdva road (left)</t>
  </si>
  <si>
    <t>11+498</t>
  </si>
  <si>
    <t>LS065101</t>
  </si>
  <si>
    <t>wall</t>
  </si>
  <si>
    <t>11+335</t>
  </si>
  <si>
    <t>LS0669</t>
  </si>
  <si>
    <t>Noise Barrier (left) (13+320,359 - 13+499,947)</t>
  </si>
  <si>
    <t>13+408</t>
  </si>
  <si>
    <t>LS0950</t>
  </si>
  <si>
    <t>16+385 - 16+665</t>
  </si>
  <si>
    <t>LS0961</t>
  </si>
  <si>
    <t>16+970 - 17+150</t>
  </si>
  <si>
    <t>LS0970</t>
  </si>
  <si>
    <t>17+225 - 17+445</t>
  </si>
  <si>
    <t>ME0440</t>
  </si>
  <si>
    <t>CV-DR-LAME-00</t>
  </si>
  <si>
    <t>Land Melioration</t>
  </si>
  <si>
    <t>Soodevahe land melioration</t>
  </si>
  <si>
    <t>4+000 – 5+500</t>
  </si>
  <si>
    <t>Other</t>
  </si>
  <si>
    <t>ME0465</t>
  </si>
  <si>
    <t>7+150-8+600</t>
  </si>
  <si>
    <t>ME0466</t>
  </si>
  <si>
    <t>7+550-8+600</t>
  </si>
  <si>
    <t>ME0470</t>
  </si>
  <si>
    <t>Land melioration</t>
  </si>
  <si>
    <t>8+395</t>
  </si>
  <si>
    <t>ME0710</t>
  </si>
  <si>
    <t>Land Melioration  TTP-359-001</t>
  </si>
  <si>
    <t>6+000-7+000</t>
  </si>
  <si>
    <t>Land Melioration  TTP-359-002</t>
  </si>
  <si>
    <t>7+000-8+650</t>
  </si>
  <si>
    <t>ME0750</t>
  </si>
  <si>
    <t>11+500 - 11+700</t>
  </si>
  <si>
    <t>Saku-Tõdva Land Melioration</t>
  </si>
  <si>
    <t>11+442</t>
  </si>
  <si>
    <t>ME0756</t>
  </si>
  <si>
    <t>8+700</t>
  </si>
  <si>
    <t>8+850</t>
  </si>
  <si>
    <t>ME0760</t>
  </si>
  <si>
    <t>9+150 - 9+450</t>
  </si>
  <si>
    <t>9+450 - 9+800</t>
  </si>
  <si>
    <t>ME0764</t>
  </si>
  <si>
    <t>9+550 - 9+800</t>
  </si>
  <si>
    <t>ME0766</t>
  </si>
  <si>
    <t>ME0768</t>
  </si>
  <si>
    <t>10+475 - 11+030</t>
  </si>
  <si>
    <t>11+730 - 12+750</t>
  </si>
  <si>
    <t>12+775 - 13+500</t>
  </si>
  <si>
    <t>13+590 - 14+100</t>
  </si>
  <si>
    <t>13+990 - 14+700</t>
  </si>
  <si>
    <t xml:space="preserve">14+780 </t>
  </si>
  <si>
    <t>14+850 - 16+070</t>
  </si>
  <si>
    <t>16+550 - 17+030</t>
  </si>
  <si>
    <t>17+400 - 17+620</t>
  </si>
  <si>
    <t>18+050 - 18+300</t>
  </si>
  <si>
    <t>ME0980</t>
  </si>
  <si>
    <t>19+100</t>
  </si>
  <si>
    <t>OR004051</t>
  </si>
  <si>
    <t>CV-RO-ROAD-CA</t>
  </si>
  <si>
    <t>Road-Corridor Access</t>
  </si>
  <si>
    <t>Ülemiste Infra general accesses</t>
  </si>
  <si>
    <t>OS0210</t>
  </si>
  <si>
    <t>Road</t>
  </si>
  <si>
    <t>OR005031</t>
  </si>
  <si>
    <t>Car parking and access roads</t>
  </si>
  <si>
    <t>3+100</t>
  </si>
  <si>
    <t>06.06.2025</t>
  </si>
  <si>
    <t>OR005033</t>
  </si>
  <si>
    <t>TR-TR-TRAK-XO</t>
  </si>
  <si>
    <t>Track-Crosover</t>
  </si>
  <si>
    <t>Railway crossings</t>
  </si>
  <si>
    <t>3+010</t>
  </si>
  <si>
    <t>OR005041</t>
  </si>
  <si>
    <t>CV-RO-ROAD-CM</t>
  </si>
  <si>
    <t>Road-Maintenance</t>
  </si>
  <si>
    <t>2+950</t>
  </si>
  <si>
    <t>OR005043</t>
  </si>
  <si>
    <t>OR006000</t>
  </si>
  <si>
    <t>Maintenance road</t>
  </si>
  <si>
    <t>1+364</t>
  </si>
  <si>
    <t>OR006001</t>
  </si>
  <si>
    <t>1+801</t>
  </si>
  <si>
    <t>OR006002</t>
  </si>
  <si>
    <t>1+856</t>
  </si>
  <si>
    <t>OR006003</t>
  </si>
  <si>
    <t>1+813</t>
  </si>
  <si>
    <t>OR006004</t>
  </si>
  <si>
    <t>2+176</t>
  </si>
  <si>
    <t>OR006005</t>
  </si>
  <si>
    <t>2+194</t>
  </si>
  <si>
    <t>OR006006</t>
  </si>
  <si>
    <t>OR006007</t>
  </si>
  <si>
    <t>2+372</t>
  </si>
  <si>
    <t>OR006008</t>
  </si>
  <si>
    <t>2+468</t>
  </si>
  <si>
    <t>OR006009</t>
  </si>
  <si>
    <t>1+572</t>
  </si>
  <si>
    <t>OR006010</t>
  </si>
  <si>
    <t>2+645</t>
  </si>
  <si>
    <t>OR006011</t>
  </si>
  <si>
    <t>3+090</t>
  </si>
  <si>
    <t>OR006012</t>
  </si>
  <si>
    <t>3+160</t>
  </si>
  <si>
    <t>OR006013</t>
  </si>
  <si>
    <t>1+618</t>
  </si>
  <si>
    <t>OR006014</t>
  </si>
  <si>
    <t>3+189</t>
  </si>
  <si>
    <t>OR006020</t>
  </si>
  <si>
    <t>2+896</t>
  </si>
  <si>
    <t>OR006030</t>
  </si>
  <si>
    <t>2+958</t>
  </si>
  <si>
    <t>OR006040</t>
  </si>
  <si>
    <t>3+421</t>
  </si>
  <si>
    <t>OR006050</t>
  </si>
  <si>
    <t>0+384</t>
  </si>
  <si>
    <t>OR0070</t>
  </si>
  <si>
    <t>CV-RO-ROAD-ST</t>
  </si>
  <si>
    <t>Road-State</t>
  </si>
  <si>
    <t>National Road 11290 Tallinn-Lagedi</t>
  </si>
  <si>
    <t>4+968</t>
  </si>
  <si>
    <t>4+647</t>
  </si>
  <si>
    <t>4+667</t>
  </si>
  <si>
    <t>OR007003</t>
  </si>
  <si>
    <t>CV-RO-ROAD-LO</t>
  </si>
  <si>
    <t>Road-Local</t>
  </si>
  <si>
    <t>4+740</t>
  </si>
  <si>
    <t>OR007004</t>
  </si>
  <si>
    <t>4+707</t>
  </si>
  <si>
    <t>OR007006</t>
  </si>
  <si>
    <t>4+697</t>
  </si>
  <si>
    <t>Mahasõit ja ligipääs süsteemi alale</t>
  </si>
  <si>
    <t>4+065</t>
  </si>
  <si>
    <t>OR007009</t>
  </si>
  <si>
    <t>Jalgtee</t>
  </si>
  <si>
    <t>4+066</t>
  </si>
  <si>
    <t>OR007010</t>
  </si>
  <si>
    <t>Pedestrian road</t>
  </si>
  <si>
    <t>4+285</t>
  </si>
  <si>
    <t>OR007011</t>
  </si>
  <si>
    <t>5+462</t>
  </si>
  <si>
    <t>Access road</t>
  </si>
  <si>
    <t>5+096</t>
  </si>
  <si>
    <t>OR007014</t>
  </si>
  <si>
    <t>7+492</t>
  </si>
  <si>
    <t>+</t>
  </si>
  <si>
    <t>5+411</t>
  </si>
  <si>
    <t>Local Road - Soo Road</t>
  </si>
  <si>
    <t>9+944</t>
  </si>
  <si>
    <t>OR017001</t>
  </si>
  <si>
    <t>9+939</t>
  </si>
  <si>
    <t>OR017002</t>
  </si>
  <si>
    <t>9+960</t>
  </si>
  <si>
    <t>OR017003</t>
  </si>
  <si>
    <t>10+014</t>
  </si>
  <si>
    <t>10+115</t>
  </si>
  <si>
    <t>OR017005</t>
  </si>
  <si>
    <t>10+400</t>
  </si>
  <si>
    <t>OR017006</t>
  </si>
  <si>
    <t>10+401</t>
  </si>
  <si>
    <t>OR017008</t>
  </si>
  <si>
    <t>Saku Station Road Local</t>
  </si>
  <si>
    <t>9+957-9+990</t>
  </si>
  <si>
    <t>04.07.2025</t>
  </si>
  <si>
    <t>OR017010</t>
  </si>
  <si>
    <t>CV-RO-ROAD-SA</t>
  </si>
  <si>
    <t>Road-Stn/Stop Access</t>
  </si>
  <si>
    <t>Saku station Road-Stn/Stop Access; Pedestrian and cycling path</t>
  </si>
  <si>
    <t>9+955</t>
  </si>
  <si>
    <t>OR017011</t>
  </si>
  <si>
    <t>10+420</t>
  </si>
  <si>
    <t>OR017012</t>
  </si>
  <si>
    <t>Road-maintenance</t>
  </si>
  <si>
    <t>Saku station platform evacuation road</t>
  </si>
  <si>
    <t>10+150</t>
  </si>
  <si>
    <t>OR017013</t>
  </si>
  <si>
    <t>CV-RO-ROAD-GP</t>
  </si>
  <si>
    <t>Green path</t>
  </si>
  <si>
    <t>11+215</t>
  </si>
  <si>
    <t>OR017014</t>
  </si>
  <si>
    <t>Off road to Markuse property</t>
  </si>
  <si>
    <t>10+110</t>
  </si>
  <si>
    <t>18.06.2025</t>
  </si>
  <si>
    <t>OR0230</t>
  </si>
  <si>
    <t>Construction Object 01 - Local Road - Altmetsa Road (OR0230)</t>
  </si>
  <si>
    <t>OR023002</t>
  </si>
  <si>
    <t>Local road</t>
  </si>
  <si>
    <t>1+050-1+150</t>
  </si>
  <si>
    <t>OR023003</t>
  </si>
  <si>
    <t>RW0200</t>
  </si>
  <si>
    <t>1+020-1+230</t>
  </si>
  <si>
    <t>OR023502</t>
  </si>
  <si>
    <t>State road. nr 11608, Vana-Narva road reconstruction</t>
  </si>
  <si>
    <t>2+500</t>
  </si>
  <si>
    <t>OR023503</t>
  </si>
  <si>
    <t>Maintenance road off-road</t>
  </si>
  <si>
    <t>OR0240</t>
  </si>
  <si>
    <t>Construction Object 01 - Local Road - Nehatu Road (OR0240)</t>
  </si>
  <si>
    <t>OR024001</t>
  </si>
  <si>
    <t>T1 Tallinn-Narva road reconstruction</t>
  </si>
  <si>
    <t>6+030</t>
  </si>
  <si>
    <t>OR024005</t>
  </si>
  <si>
    <t>6+910-7+370</t>
  </si>
  <si>
    <t>OR025001</t>
  </si>
  <si>
    <t>Veneküla road</t>
  </si>
  <si>
    <t>7+430</t>
  </si>
  <si>
    <t>OR025003</t>
  </si>
  <si>
    <t>Reconstruction of national road No. 11 Tallinn ring road</t>
  </si>
  <si>
    <t>8+610</t>
  </si>
  <si>
    <t>OR025005</t>
  </si>
  <si>
    <t>Road State</t>
  </si>
  <si>
    <t>8+610-8+750</t>
  </si>
  <si>
    <t>OR025007</t>
  </si>
  <si>
    <t>8+805</t>
  </si>
  <si>
    <t>OR0256</t>
  </si>
  <si>
    <t>Construction Object 01 - Local Road - Linnaaru Road (OR0256)</t>
  </si>
  <si>
    <t>OR025601</t>
  </si>
  <si>
    <t>Veneküla pedestrian road</t>
  </si>
  <si>
    <t>9+640</t>
  </si>
  <si>
    <t>OR025606</t>
  </si>
  <si>
    <t>8+820-9+380</t>
  </si>
  <si>
    <t>OR0260</t>
  </si>
  <si>
    <t>Construction Object 01 - Local Road - Varivere Road (OR0260)</t>
  </si>
  <si>
    <t>OR026001</t>
  </si>
  <si>
    <t>10+050</t>
  </si>
  <si>
    <t>OR026003</t>
  </si>
  <si>
    <t>10+005-10+040</t>
  </si>
  <si>
    <t>OR026008</t>
  </si>
  <si>
    <t>9+730-9+870</t>
  </si>
  <si>
    <t>OR026009</t>
  </si>
  <si>
    <t>10+055-10+200</t>
  </si>
  <si>
    <t>OR026010</t>
  </si>
  <si>
    <t>OR026011</t>
  </si>
  <si>
    <t>CV-RO-ROAD-00</t>
  </si>
  <si>
    <t>Road-Not specified</t>
  </si>
  <si>
    <t xml:space="preserve">	Restoration of the Soodevahe main ditch embankment</t>
  </si>
  <si>
    <t>OU0280</t>
  </si>
  <si>
    <t>11.08.2025</t>
  </si>
  <si>
    <t xml:space="preserve">11112 Assaku-Jüri National Road </t>
  </si>
  <si>
    <t>9+150</t>
  </si>
  <si>
    <t>OR028001</t>
  </si>
  <si>
    <t>State road</t>
  </si>
  <si>
    <t>9+069</t>
  </si>
  <si>
    <t>Road Corridor Access</t>
  </si>
  <si>
    <t>OR028004</t>
  </si>
  <si>
    <t>9+161</t>
  </si>
  <si>
    <t>OR028005</t>
  </si>
  <si>
    <t>9+111</t>
  </si>
  <si>
    <t>OR028006</t>
  </si>
  <si>
    <t>9+195</t>
  </si>
  <si>
    <t>OR028007</t>
  </si>
  <si>
    <t>8+914</t>
  </si>
  <si>
    <t>OR028008</t>
  </si>
  <si>
    <t>OR028009</t>
  </si>
  <si>
    <t>Road corridor access</t>
  </si>
  <si>
    <t>9+100</t>
  </si>
  <si>
    <t>OR028011</t>
  </si>
  <si>
    <t>9+066</t>
  </si>
  <si>
    <t>OR028012</t>
  </si>
  <si>
    <t>9+028</t>
  </si>
  <si>
    <t>OR028013</t>
  </si>
  <si>
    <t>Maintenance-Road</t>
  </si>
  <si>
    <t>9+200</t>
  </si>
  <si>
    <t>24.09.2025</t>
  </si>
  <si>
    <t>OR028014</t>
  </si>
  <si>
    <t>9+210-9+750</t>
  </si>
  <si>
    <t>OR028015</t>
  </si>
  <si>
    <t>9+220-9+900</t>
  </si>
  <si>
    <t>OR0290</t>
  </si>
  <si>
    <t xml:space="preserve">11329 Järveküla-Jüri National Road </t>
  </si>
  <si>
    <t>11+217</t>
  </si>
  <si>
    <t>OR029001</t>
  </si>
  <si>
    <t>10+819</t>
  </si>
  <si>
    <t>OR029002</t>
  </si>
  <si>
    <t>11+157</t>
  </si>
  <si>
    <t>OR029003</t>
  </si>
  <si>
    <t>11+103</t>
  </si>
  <si>
    <t>OR029004</t>
  </si>
  <si>
    <t>OR029005</t>
  </si>
  <si>
    <t>11+108</t>
  </si>
  <si>
    <t>OR029006</t>
  </si>
  <si>
    <t>11+052</t>
  </si>
  <si>
    <t>OR029007</t>
  </si>
  <si>
    <t>11+220</t>
  </si>
  <si>
    <t>11+152</t>
  </si>
  <si>
    <t>OR029009</t>
  </si>
  <si>
    <t>OR029010</t>
  </si>
  <si>
    <t>11+187</t>
  </si>
  <si>
    <t>OR029011</t>
  </si>
  <si>
    <t>11+094</t>
  </si>
  <si>
    <t>OR029012</t>
  </si>
  <si>
    <t>11+244</t>
  </si>
  <si>
    <t>11+118</t>
  </si>
  <si>
    <t>11+209</t>
  </si>
  <si>
    <t>OR029015</t>
  </si>
  <si>
    <t>11+357</t>
  </si>
  <si>
    <t>OR029016</t>
  </si>
  <si>
    <t>OR029017</t>
  </si>
  <si>
    <t>11+191</t>
  </si>
  <si>
    <t>OR029018</t>
  </si>
  <si>
    <t>11+146</t>
  </si>
  <si>
    <t>OR029019</t>
  </si>
  <si>
    <t>10+600-11+150</t>
  </si>
  <si>
    <t>OR029020</t>
  </si>
  <si>
    <t>Assaku pedestrian and cycling path</t>
  </si>
  <si>
    <t>11+290</t>
  </si>
  <si>
    <t>OR029022</t>
  </si>
  <si>
    <t>11+000-11+215</t>
  </si>
  <si>
    <t>OR029024</t>
  </si>
  <si>
    <t>11+200-11+115</t>
  </si>
  <si>
    <t>OR029026</t>
  </si>
  <si>
    <t>11+180</t>
  </si>
  <si>
    <t>OR029028</t>
  </si>
  <si>
    <t>Assaku Local road, pedestrian and cycling path</t>
  </si>
  <si>
    <t>11+260</t>
  </si>
  <si>
    <t>15.07.2025</t>
  </si>
  <si>
    <t>OR029030</t>
  </si>
  <si>
    <t>Assaku ring road</t>
  </si>
  <si>
    <t>11+250</t>
  </si>
  <si>
    <t>OR0300</t>
  </si>
  <si>
    <t xml:space="preserve">T2 Tallinn-Tartu-Võru-Luhamaa National Road </t>
  </si>
  <si>
    <t>11+481</t>
  </si>
  <si>
    <t>Rukki Local Road</t>
  </si>
  <si>
    <t>access road</t>
  </si>
  <si>
    <t>OR031002</t>
  </si>
  <si>
    <t>11+614</t>
  </si>
  <si>
    <t>OR031003</t>
  </si>
  <si>
    <t>12+571</t>
  </si>
  <si>
    <t>OR031004</t>
  </si>
  <si>
    <t>11+700 (right)</t>
  </si>
  <si>
    <t>11+906</t>
  </si>
  <si>
    <t>11+593</t>
  </si>
  <si>
    <t>OR031008</t>
  </si>
  <si>
    <t>12+500-12+640</t>
  </si>
  <si>
    <t>11+646</t>
  </si>
  <si>
    <t>OR031011</t>
  </si>
  <si>
    <t>11+580</t>
  </si>
  <si>
    <t>11+684</t>
  </si>
  <si>
    <t>OR031015</t>
  </si>
  <si>
    <t>11+592</t>
  </si>
  <si>
    <t>OR031017</t>
  </si>
  <si>
    <t>11+574</t>
  </si>
  <si>
    <t>OR031019</t>
  </si>
  <si>
    <t>Temporary maintenance pathway</t>
  </si>
  <si>
    <t>12+190</t>
  </si>
  <si>
    <t>OR031020</t>
  </si>
  <si>
    <t>11+800</t>
  </si>
  <si>
    <t>16.05.2025</t>
  </si>
  <si>
    <t>Põdra Local Road</t>
  </si>
  <si>
    <t>13+701</t>
  </si>
  <si>
    <t>OR031021</t>
  </si>
  <si>
    <t>11+825</t>
  </si>
  <si>
    <t>OR031022</t>
  </si>
  <si>
    <t>11+960</t>
  </si>
  <si>
    <t>OR031023</t>
  </si>
  <si>
    <t>11+875</t>
  </si>
  <si>
    <t>OR031024</t>
  </si>
  <si>
    <t>11+090</t>
  </si>
  <si>
    <t>OR031025</t>
  </si>
  <si>
    <t>11+925</t>
  </si>
  <si>
    <t>OR031026</t>
  </si>
  <si>
    <t>12+035</t>
  </si>
  <si>
    <t>13+495</t>
  </si>
  <si>
    <t>13+693</t>
  </si>
  <si>
    <t>13+538</t>
  </si>
  <si>
    <t>OR032006</t>
  </si>
  <si>
    <t>13+490</t>
  </si>
  <si>
    <t>OR032007</t>
  </si>
  <si>
    <t>OR032008</t>
  </si>
  <si>
    <t>13+598</t>
  </si>
  <si>
    <t>OR032009</t>
  </si>
  <si>
    <t>13+873</t>
  </si>
  <si>
    <t>13+885</t>
  </si>
  <si>
    <t>OR032011</t>
  </si>
  <si>
    <t>13+360</t>
  </si>
  <si>
    <t>OR032012</t>
  </si>
  <si>
    <t>14+856</t>
  </si>
  <si>
    <t>OR032014</t>
  </si>
  <si>
    <t>13+865</t>
  </si>
  <si>
    <t>OR032015</t>
  </si>
  <si>
    <t>13+235</t>
  </si>
  <si>
    <t>13+466</t>
  </si>
  <si>
    <t>OR032017</t>
  </si>
  <si>
    <t>13+462</t>
  </si>
  <si>
    <t>13+093</t>
  </si>
  <si>
    <t>OR032019</t>
  </si>
  <si>
    <t>13+561</t>
  </si>
  <si>
    <t>OR032020</t>
  </si>
  <si>
    <t>15+434</t>
  </si>
  <si>
    <t>OR032021</t>
  </si>
  <si>
    <t>13+728</t>
  </si>
  <si>
    <t>OR032022</t>
  </si>
  <si>
    <t>14+335</t>
  </si>
  <si>
    <t>OR032023</t>
  </si>
  <si>
    <t>14+641</t>
  </si>
  <si>
    <t>OR032024</t>
  </si>
  <si>
    <t>14+700-15+080</t>
  </si>
  <si>
    <t>OR032025</t>
  </si>
  <si>
    <t>13+390-13+620</t>
  </si>
  <si>
    <t>OR032027</t>
  </si>
  <si>
    <t>14+150</t>
  </si>
  <si>
    <t>21.10.2025</t>
  </si>
  <si>
    <t>OR0345</t>
  </si>
  <si>
    <t>T15 Tallinn-Rapla-Türi road</t>
  </si>
  <si>
    <t>0+775</t>
  </si>
  <si>
    <t>OR034501-1</t>
  </si>
  <si>
    <t>OR034501-2</t>
  </si>
  <si>
    <t>OR034502</t>
  </si>
  <si>
    <t>0+769</t>
  </si>
  <si>
    <t>OR034503</t>
  </si>
  <si>
    <t>0+760</t>
  </si>
  <si>
    <t>OR034505</t>
  </si>
  <si>
    <t>2+873</t>
  </si>
  <si>
    <t>OR034507</t>
  </si>
  <si>
    <t>3+289</t>
  </si>
  <si>
    <t>0+236</t>
  </si>
  <si>
    <t>3+842</t>
  </si>
  <si>
    <t>OR034510</t>
  </si>
  <si>
    <t>2+083</t>
  </si>
  <si>
    <t>OR034511</t>
  </si>
  <si>
    <t>Luige station access road</t>
  </si>
  <si>
    <t>OS0700</t>
  </si>
  <si>
    <t>3+050</t>
  </si>
  <si>
    <t>30.05.2025</t>
  </si>
  <si>
    <t>OR034513</t>
  </si>
  <si>
    <t>Luige station pedestrian and cycling path</t>
  </si>
  <si>
    <t>OR0347</t>
  </si>
  <si>
    <t>15 Tallinn - Rapla - Türi</t>
  </si>
  <si>
    <t>0+823</t>
  </si>
  <si>
    <t>OR03470</t>
  </si>
  <si>
    <t>0+838</t>
  </si>
  <si>
    <t>OR034701</t>
  </si>
  <si>
    <t>0+662</t>
  </si>
  <si>
    <t>OR034703</t>
  </si>
  <si>
    <t>0+848</t>
  </si>
  <si>
    <t>1+329</t>
  </si>
  <si>
    <t>OR035001</t>
  </si>
  <si>
    <t>2+092</t>
  </si>
  <si>
    <t>OR035002</t>
  </si>
  <si>
    <t>2+232</t>
  </si>
  <si>
    <t>OR035003</t>
  </si>
  <si>
    <t>0+615</t>
  </si>
  <si>
    <t>OR035004</t>
  </si>
  <si>
    <t>0+651</t>
  </si>
  <si>
    <t>OR035005</t>
  </si>
  <si>
    <t>0+639</t>
  </si>
  <si>
    <t>OR035007</t>
  </si>
  <si>
    <t>0+652</t>
  </si>
  <si>
    <t>OR0350R1</t>
  </si>
  <si>
    <t>OR0350R3</t>
  </si>
  <si>
    <t>OR0350R4</t>
  </si>
  <si>
    <t>OR0360</t>
  </si>
  <si>
    <t>National Road - 11342 Saku-Tõdva</t>
  </si>
  <si>
    <t>11+445</t>
  </si>
  <si>
    <t>OR036001</t>
  </si>
  <si>
    <t>OR036002</t>
  </si>
  <si>
    <t>11+450</t>
  </si>
  <si>
    <t>OR036003</t>
  </si>
  <si>
    <t>OR036004</t>
  </si>
  <si>
    <t>OR036005</t>
  </si>
  <si>
    <t>11+361</t>
  </si>
  <si>
    <t>OR036006</t>
  </si>
  <si>
    <t>11+436</t>
  </si>
  <si>
    <t>OR036008</t>
  </si>
  <si>
    <t>11+514</t>
  </si>
  <si>
    <t>OR036010</t>
  </si>
  <si>
    <t>11+489</t>
  </si>
  <si>
    <t>OR036012</t>
  </si>
  <si>
    <t>11+520- 11+700</t>
  </si>
  <si>
    <t>OR0370</t>
  </si>
  <si>
    <t xml:space="preserve">National Road - 11240 Tõdva-Hageri </t>
  </si>
  <si>
    <t>13+528</t>
  </si>
  <si>
    <t>OR037001</t>
  </si>
  <si>
    <t>13+586</t>
  </si>
  <si>
    <t>12+681</t>
  </si>
  <si>
    <t>OR037003</t>
  </si>
  <si>
    <t>13+534</t>
  </si>
  <si>
    <t>OR037004</t>
  </si>
  <si>
    <t>13+465</t>
  </si>
  <si>
    <t>OR037005</t>
  </si>
  <si>
    <t>13+531</t>
  </si>
  <si>
    <t>OR037006</t>
  </si>
  <si>
    <t>13+746</t>
  </si>
  <si>
    <t>OR037007</t>
  </si>
  <si>
    <t>11+999</t>
  </si>
  <si>
    <t>OR037008</t>
  </si>
  <si>
    <t>13+572</t>
  </si>
  <si>
    <t>12+077</t>
  </si>
  <si>
    <t>OR037010</t>
  </si>
  <si>
    <t>13+474</t>
  </si>
  <si>
    <t>OR037011</t>
  </si>
  <si>
    <t>12+165</t>
  </si>
  <si>
    <t>OR037012</t>
  </si>
  <si>
    <t>OR037013</t>
  </si>
  <si>
    <t>13+564</t>
  </si>
  <si>
    <t>OR037014</t>
  </si>
  <si>
    <t>14+253</t>
  </si>
  <si>
    <t>OR037015</t>
  </si>
  <si>
    <t>12+320</t>
  </si>
  <si>
    <t>OR037016</t>
  </si>
  <si>
    <t>14+199</t>
  </si>
  <si>
    <t>OR037017</t>
  </si>
  <si>
    <t>14+090</t>
  </si>
  <si>
    <t>OR037018</t>
  </si>
  <si>
    <t>OR037403</t>
  </si>
  <si>
    <t>0+846</t>
  </si>
  <si>
    <t>National Road - 11152 Kirdalu-Kiisa</t>
  </si>
  <si>
    <t>16+243</t>
  </si>
  <si>
    <t>OR038001</t>
  </si>
  <si>
    <t>15+590</t>
  </si>
  <si>
    <t>15+425</t>
  </si>
  <si>
    <t>OR038003</t>
  </si>
  <si>
    <t>16+273</t>
  </si>
  <si>
    <t>OR038004</t>
  </si>
  <si>
    <t>Kurtna station access road</t>
  </si>
  <si>
    <t>16+430</t>
  </si>
  <si>
    <t>OR038005</t>
  </si>
  <si>
    <t>14+952</t>
  </si>
  <si>
    <t>OR038006</t>
  </si>
  <si>
    <t>16+367</t>
  </si>
  <si>
    <t>OR038010</t>
  </si>
  <si>
    <t>16+309</t>
  </si>
  <si>
    <t>OR038014</t>
  </si>
  <si>
    <t>Kurtna station pedestrian and cycling path.</t>
  </si>
  <si>
    <t>16+340</t>
  </si>
  <si>
    <t>OR038016</t>
  </si>
  <si>
    <t>Kurtna station evacuation road.</t>
  </si>
  <si>
    <t>16+420</t>
  </si>
  <si>
    <t>National Road - 11154 Tagadi-Kurtna</t>
  </si>
  <si>
    <t>16+971</t>
  </si>
  <si>
    <t>OR039001</t>
  </si>
  <si>
    <t>17+035</t>
  </si>
  <si>
    <t>16+929</t>
  </si>
  <si>
    <t>OR039003</t>
  </si>
  <si>
    <t>17+302</t>
  </si>
  <si>
    <t>OR039004</t>
  </si>
  <si>
    <t>17+002</t>
  </si>
  <si>
    <t>OR039005</t>
  </si>
  <si>
    <t>17+858</t>
  </si>
  <si>
    <t>OR039006</t>
  </si>
  <si>
    <t>17+040</t>
  </si>
  <si>
    <t>OR039007</t>
  </si>
  <si>
    <t>16+983</t>
  </si>
  <si>
    <t>OR039008</t>
  </si>
  <si>
    <t>17+286</t>
  </si>
  <si>
    <t>OR039009</t>
  </si>
  <si>
    <t>16+953</t>
  </si>
  <si>
    <t>OR039010</t>
  </si>
  <si>
    <t>17+681</t>
  </si>
  <si>
    <t>OR039011</t>
  </si>
  <si>
    <t>OR039012</t>
  </si>
  <si>
    <t>16+995</t>
  </si>
  <si>
    <t>OR039013</t>
  </si>
  <si>
    <t>16+950</t>
  </si>
  <si>
    <t>OR050001</t>
  </si>
  <si>
    <t>OR05001</t>
  </si>
  <si>
    <t>5+774</t>
  </si>
  <si>
    <t>OR0543</t>
  </si>
  <si>
    <t>Pedestrian crossing</t>
  </si>
  <si>
    <t>1+042</t>
  </si>
  <si>
    <t>1+773</t>
  </si>
  <si>
    <t>OR054501</t>
  </si>
  <si>
    <t>1+525</t>
  </si>
  <si>
    <t>1+715</t>
  </si>
  <si>
    <t>OR054503</t>
  </si>
  <si>
    <t>1+684</t>
  </si>
  <si>
    <t>OR0560</t>
  </si>
  <si>
    <t>Jäätmehoidla pedestrian road</t>
  </si>
  <si>
    <t>6+771</t>
  </si>
  <si>
    <t>OR056001</t>
  </si>
  <si>
    <t>Access road 01 (left)</t>
  </si>
  <si>
    <t>The green access road on the left</t>
  </si>
  <si>
    <t>OR056002</t>
  </si>
  <si>
    <t>Access road 02 (right)</t>
  </si>
  <si>
    <t>The green access road on the right</t>
  </si>
  <si>
    <t>OR056003</t>
  </si>
  <si>
    <t>5+393</t>
  </si>
  <si>
    <t>OR056004</t>
  </si>
  <si>
    <t>6+549</t>
  </si>
  <si>
    <t>OR056005</t>
  </si>
  <si>
    <t>6+183</t>
  </si>
  <si>
    <t>OR056007</t>
  </si>
  <si>
    <t>7+538</t>
  </si>
  <si>
    <t>OR056009</t>
  </si>
  <si>
    <t>7+359</t>
  </si>
  <si>
    <t>OR056011</t>
  </si>
  <si>
    <t>Kivitee access road</t>
  </si>
  <si>
    <t>OR056013</t>
  </si>
  <si>
    <t>OR0570</t>
  </si>
  <si>
    <t>7180282 Saunasilla Pedestrian Road</t>
  </si>
  <si>
    <t>OR057001</t>
  </si>
  <si>
    <t>8+582</t>
  </si>
  <si>
    <t>OR057002</t>
  </si>
  <si>
    <t>8+530</t>
  </si>
  <si>
    <t>OR057003</t>
  </si>
  <si>
    <t>9+707</t>
  </si>
  <si>
    <t>OR057005</t>
  </si>
  <si>
    <t>7+681</t>
  </si>
  <si>
    <t>OR057007</t>
  </si>
  <si>
    <t>8+717</t>
  </si>
  <si>
    <t>OR057011</t>
  </si>
  <si>
    <t>8+700- 9+445</t>
  </si>
  <si>
    <t>OR0590</t>
  </si>
  <si>
    <t>Koosi access Road</t>
  </si>
  <si>
    <t>16+824</t>
  </si>
  <si>
    <t>OR059001</t>
  </si>
  <si>
    <t>Pedestrian road - noname (left)</t>
  </si>
  <si>
    <t>16+848</t>
  </si>
  <si>
    <t>OR059002</t>
  </si>
  <si>
    <t>Maintenance road - noname (right)</t>
  </si>
  <si>
    <t>16+850</t>
  </si>
  <si>
    <t>OR059003</t>
  </si>
  <si>
    <t>Maintenance road - noname (left)</t>
  </si>
  <si>
    <t>OR059004</t>
  </si>
  <si>
    <t>Koosi Pedestrian Road</t>
  </si>
  <si>
    <t>OR059005</t>
  </si>
  <si>
    <t>green</t>
  </si>
  <si>
    <t>OR075002</t>
  </si>
  <si>
    <t>18+531</t>
  </si>
  <si>
    <t>OR075004</t>
  </si>
  <si>
    <t>18+831</t>
  </si>
  <si>
    <t>OR075006</t>
  </si>
  <si>
    <t>OR075008</t>
  </si>
  <si>
    <t>18+561</t>
  </si>
  <si>
    <t>OR076002</t>
  </si>
  <si>
    <t>7+612</t>
  </si>
  <si>
    <t>OS010</t>
  </si>
  <si>
    <t>PP-FA-FT00-00</t>
  </si>
  <si>
    <t>Platform-Train Stn</t>
  </si>
  <si>
    <t> </t>
  </si>
  <si>
    <t>Muuga Freight Station</t>
  </si>
  <si>
    <t>2+366</t>
  </si>
  <si>
    <t>Facility/Station</t>
  </si>
  <si>
    <t>OS0100</t>
  </si>
  <si>
    <t>Freight Terminal</t>
  </si>
  <si>
    <t>OS01100</t>
  </si>
  <si>
    <t>AR-BD-BLDG-00</t>
  </si>
  <si>
    <t>Undefined structure</t>
  </si>
  <si>
    <t>Muuga Freight Station / Muuga railway infrastucture</t>
  </si>
  <si>
    <t>Tallinna Sadam</t>
  </si>
  <si>
    <t>LS0111</t>
  </si>
  <si>
    <t>CV-FN-FENC-00</t>
  </si>
  <si>
    <t>Fence</t>
  </si>
  <si>
    <t>Muuga Freight Station fences</t>
  </si>
  <si>
    <t>TS</t>
  </si>
  <si>
    <t xml:space="preserve"> -2+366</t>
  </si>
  <si>
    <t>15.08.2025</t>
  </si>
  <si>
    <t>LS0112</t>
  </si>
  <si>
    <t>RB</t>
  </si>
  <si>
    <t>OS01111</t>
  </si>
  <si>
    <t>TR-TR-RAIL-00</t>
  </si>
  <si>
    <t>Rail</t>
  </si>
  <si>
    <t>Muuga Freight Station / Muuga railway infrastucture / 1520 Railway</t>
  </si>
  <si>
    <t>1+800</t>
  </si>
  <si>
    <t>Materials</t>
  </si>
  <si>
    <t>RW0101</t>
  </si>
  <si>
    <t>TR-TR-TRAK-ML</t>
  </si>
  <si>
    <t>Track-Mainline</t>
  </si>
  <si>
    <t>Muuga Freight Station / Muuga railway infrastucture / 1435 Railway-RBE( old RW010010)</t>
  </si>
  <si>
    <t>Track</t>
  </si>
  <si>
    <t>23.09.2025</t>
  </si>
  <si>
    <t>RW0102</t>
  </si>
  <si>
    <t>Muuga Freight Station / Muuga railway infrastucture / 1520 Railway-EVR</t>
  </si>
  <si>
    <t>RW0100</t>
  </si>
  <si>
    <t>RW0103</t>
  </si>
  <si>
    <t>Muuga Freight Station / Muuga railway infrastucture / 1520 Railway-TS</t>
  </si>
  <si>
    <t>RW0104</t>
  </si>
  <si>
    <t>Muuga Freight Station / Muuga railway infrastucture / 1435 Railway-TS( old was RW010040)</t>
  </si>
  <si>
    <t>OS01112</t>
  </si>
  <si>
    <t>CV-MS-INTF-SG</t>
  </si>
  <si>
    <t>Signalling Interface</t>
  </si>
  <si>
    <t>Muuga Freight Station / Muuga railway infrastucture / 1520 Signalling</t>
  </si>
  <si>
    <t>0+916</t>
  </si>
  <si>
    <t>Interface</t>
  </si>
  <si>
    <t>RW010430</t>
  </si>
  <si>
    <t>Muuga Freight Station / Muuga railway infrastucture / 1520 Signalling/ Tallinna Sadam</t>
  </si>
  <si>
    <t>RW010030</t>
  </si>
  <si>
    <t>RW010420</t>
  </si>
  <si>
    <t xml:space="preserve">
Signalling Interface</t>
  </si>
  <si>
    <t>Muuga Freight Station / Muuga railway infrastucture / 1520 Signalling-EVR</t>
  </si>
  <si>
    <t>RW010020</t>
  </si>
  <si>
    <t>OS01113</t>
  </si>
  <si>
    <t>CV-MS-INTF-CM</t>
  </si>
  <si>
    <t>Communications Interface</t>
  </si>
  <si>
    <t>Muuga Freight Station / Muuga railway infrastucture / 1520 Telecommunication</t>
  </si>
  <si>
    <t>1+059</t>
  </si>
  <si>
    <t>RW010321</t>
  </si>
  <si>
    <t xml:space="preserve">	Muuga Freight Station / Muuga railway infrastucture / 1520 Telecommunication-EVR</t>
  </si>
  <si>
    <t>RW010331</t>
  </si>
  <si>
    <t xml:space="preserve">	Muuga Freight Station / Muuga railway infrastucture / 1520 Telecommunication-TS</t>
  </si>
  <si>
    <t>OS01114</t>
  </si>
  <si>
    <t>EL-OT-CATE-00</t>
  </si>
  <si>
    <t>Catenary</t>
  </si>
  <si>
    <t>Muuga Freight Station / Muuga railway infrastucture / 1520 Catenary</t>
  </si>
  <si>
    <t>ENE</t>
  </si>
  <si>
    <t>OS01115</t>
  </si>
  <si>
    <t>CV-MS-INTF-EL</t>
  </si>
  <si>
    <t>Electricity Interface</t>
  </si>
  <si>
    <t>Muuga Freight Station / Muuga railway infrastucture / 1520 Electricity</t>
  </si>
  <si>
    <t>RW010531</t>
  </si>
  <si>
    <t xml:space="preserve">	Muuga Freight Station / Muuga railway infrastucture / 1520 Electricity-TS</t>
  </si>
  <si>
    <t>RW010521</t>
  </si>
  <si>
    <t>Muuga Freight Station / Muuga railway infrastucture / 1520 Electricity-EVR</t>
  </si>
  <si>
    <t>OS01116</t>
  </si>
  <si>
    <t>Muuga Freight Station / Muuga railway infrastucture / 1520 External lighting</t>
  </si>
  <si>
    <t>RW010720</t>
  </si>
  <si>
    <t>Muuga Freight Station / Muuga railway infrastucture / 1520 External lighting-EVR</t>
  </si>
  <si>
    <t>RW010730</t>
  </si>
  <si>
    <t>Muuga Freight Station / Muuga railway infrastucture / 1520 External lighting-TS</t>
  </si>
  <si>
    <t>OS01117</t>
  </si>
  <si>
    <t>TR-TR-TRACK-ML</t>
  </si>
  <si>
    <t>Muuga Freight Station / Muuga railway infrastucture / 1520 Railway demolishing</t>
  </si>
  <si>
    <t>OS01121</t>
  </si>
  <si>
    <t>Muuga Freight Station / Muuga railway infrastucture / 1435 Railway</t>
  </si>
  <si>
    <t>2+200</t>
  </si>
  <si>
    <t>RW010110</t>
  </si>
  <si>
    <t>TR-TR-SUBS-00</t>
  </si>
  <si>
    <t>Substructure</t>
  </si>
  <si>
    <t>RW010010 railway substructure/1435 railway-RB</t>
  </si>
  <si>
    <t>RW010010</t>
  </si>
  <si>
    <t>RW010210</t>
  </si>
  <si>
    <t>TR-TR-SUPS-00</t>
  </si>
  <si>
    <t>Superstructure</t>
  </si>
  <si>
    <t>RW010010 Railway superstructure/1435 railway-RB</t>
  </si>
  <si>
    <t>RW010140</t>
  </si>
  <si>
    <t xml:space="preserve">
Substructure</t>
  </si>
  <si>
    <t>Muuga Freight Station / Muuga railway infrastucture / 1435 Railway; Tallinna Sadam</t>
  </si>
  <si>
    <t>RW010040</t>
  </si>
  <si>
    <t>RW010240</t>
  </si>
  <si>
    <t xml:space="preserve">	Muuga Freight Station / Muuga railway infrastucture / 1435 Railway superstructure, Tallinna Sadam</t>
  </si>
  <si>
    <t>OS01122</t>
  </si>
  <si>
    <t>Muuga Freight Station / Muuga railway infrastucture / 1435 Signalling</t>
  </si>
  <si>
    <t>RW010310</t>
  </si>
  <si>
    <t>RW010010_ CCS Cable channel/1435 railway-RB</t>
  </si>
  <si>
    <t>RW010340</t>
  </si>
  <si>
    <t xml:space="preserve">	Muuga Freight Station / Muuga railway infrastucture / 1435 Signalling-TS</t>
  </si>
  <si>
    <t>OS01123</t>
  </si>
  <si>
    <t>Muuga Freight Station / Muuga railway infrastucture / 1435 Telecommunication</t>
  </si>
  <si>
    <t> Interface</t>
  </si>
  <si>
    <t>OS01124</t>
  </si>
  <si>
    <t>Muuga Freight Station / Muuga railway infrastucture / 1435 Catenary</t>
  </si>
  <si>
    <t>OS01125</t>
  </si>
  <si>
    <t>Muuga Freight Station / Muuga railway infrastucture / 1435 Electricity</t>
  </si>
  <si>
    <t>2+876</t>
  </si>
  <si>
    <t>RW010511</t>
  </si>
  <si>
    <t xml:space="preserve"> Muuga Freight Station / Muuga railway infrastucture / 1435 Electricity-RB</t>
  </si>
  <si>
    <t>RW010541</t>
  </si>
  <si>
    <t xml:space="preserve"> Muuga Freight Station / Muuga railway infrastucture / 1435 Electricity-TS</t>
  </si>
  <si>
    <t>OS01126</t>
  </si>
  <si>
    <t>Muuga Freight Station / Muuga railway infrastucture / 1435 External lighting</t>
  </si>
  <si>
    <t> 2+785</t>
  </si>
  <si>
    <t>RW010710</t>
  </si>
  <si>
    <t>Muuga Freight Station / Muuga railway infrastucture / 1435 External lighting-RB</t>
  </si>
  <si>
    <t>2+785</t>
  </si>
  <si>
    <t>RW010740</t>
  </si>
  <si>
    <t>Muuga Freight Station / Muuga railway infrastucture / 1435 External lighting-TS</t>
  </si>
  <si>
    <t>OS01131</t>
  </si>
  <si>
    <t>PP-FA-SLOC-00</t>
  </si>
  <si>
    <t>Rail Sgnl&amp;Cntrl Locn</t>
  </si>
  <si>
    <t>Muuga Freight Station / Muuga railway infrastucture / Local control center. Container module 3x6m</t>
  </si>
  <si>
    <t>1+900</t>
  </si>
  <si>
    <t> Facility/Station</t>
  </si>
  <si>
    <t>OS01132</t>
  </si>
  <si>
    <t>Muuga Freight Station / Muuga railway infrastucture / Retaining wall</t>
  </si>
  <si>
    <t>2+016</t>
  </si>
  <si>
    <t>LS0114</t>
  </si>
  <si>
    <t xml:space="preserve"> Muuga Freight Station / Muuga railway infrastucture / Retaining wall-RB</t>
  </si>
  <si>
    <t xml:space="preserve"> -3+380</t>
  </si>
  <si>
    <t>OS01133</t>
  </si>
  <si>
    <t>Muuga Freight Station / Muuga railway infrastucture / Noise barrier</t>
  </si>
  <si>
    <t>OS01134</t>
  </si>
  <si>
    <t>AR-UD-LSCP-00</t>
  </si>
  <si>
    <t>Landscaping</t>
  </si>
  <si>
    <t>Muuga Freight Station / Muuga railway infrastucture / Urban design</t>
  </si>
  <si>
    <t>OS01141</t>
  </si>
  <si>
    <t>Muuga Freight Station / Muuga railway infrastucture / Roads</t>
  </si>
  <si>
    <t>1+890</t>
  </si>
  <si>
    <t>OR0208</t>
  </si>
  <si>
    <t>Muuga Freight Station / Muuga railway infrastucture / Roads 1435-RB</t>
  </si>
  <si>
    <t>OR0209</t>
  </si>
  <si>
    <t>Muuga Freight Station / Muuga railway infrastucture / Roads 1520-EVR, TS</t>
  </si>
  <si>
    <t>OS01142</t>
  </si>
  <si>
    <t xml:space="preserve">59,491644	</t>
  </si>
  <si>
    <t>Muuga Freight Station / Muuga railway infrastucture / Electricity</t>
  </si>
  <si>
    <t>OS01143</t>
  </si>
  <si>
    <t>Muuga Freight Station / Muuga railway infrastucture / Telecommunication</t>
  </si>
  <si>
    <t>OS01144</t>
  </si>
  <si>
    <t>Muuga Freight Station / Muuga railway infrastucture / External lighting</t>
  </si>
  <si>
    <t>OS01145</t>
  </si>
  <si>
    <t>CV-MS-INTF-00</t>
  </si>
  <si>
    <t>Unidentified interface</t>
  </si>
  <si>
    <t>Muuga Freight Station / Muuga railway infrastucture / Water and sewerage</t>
  </si>
  <si>
    <t>2+307</t>
  </si>
  <si>
    <t>CU0113</t>
  </si>
  <si>
    <t xml:space="preserve">	Muuga Freight Station / Muuga railway infrastucture / Water and sewerage-RB</t>
  </si>
  <si>
    <t>3+370</t>
  </si>
  <si>
    <t>CU0114</t>
  </si>
  <si>
    <t>Muuga Freight Station / Muuga railway infrastucture / Water and sewerage-EVR</t>
  </si>
  <si>
    <t>2+290</t>
  </si>
  <si>
    <t>CU0115</t>
  </si>
  <si>
    <t>Muuga Freight Station / Muuga railway infrastucture / Water and sewerage-TS</t>
  </si>
  <si>
    <t>OS01146</t>
  </si>
  <si>
    <t>CV-MS-INTF-GS</t>
  </si>
  <si>
    <t>Gas Interface</t>
  </si>
  <si>
    <t>Muuga Freight Station / Muuga railway infrastucture / Gas</t>
  </si>
  <si>
    <t>OS01147</t>
  </si>
  <si>
    <t>CV-MS-INTF-FU</t>
  </si>
  <si>
    <t>Fuel Interface</t>
  </si>
  <si>
    <t>Muuga Freight Station / Muuga railway infrastucture / Liquid Fuel</t>
  </si>
  <si>
    <t>0+884</t>
  </si>
  <si>
    <t>OU0132</t>
  </si>
  <si>
    <t>Muuga Freight Station / Maardu junction /Liquid Fuel</t>
  </si>
  <si>
    <t>OS01148</t>
  </si>
  <si>
    <t xml:space="preserve">59,482073	</t>
  </si>
  <si>
    <t>Muuga Freight Station / Muuga railway infrastucture / Bridge</t>
  </si>
  <si>
    <t>0+870</t>
  </si>
  <si>
    <t>OS01191</t>
  </si>
  <si>
    <t>Muuga Freight Station / Muuga railway infrastucture / Tallinn Port / Roads</t>
  </si>
  <si>
    <t>OR0207</t>
  </si>
  <si>
    <t>Muuga Freight Station / Muuga railway infrastucture / Tallinn Port / Roads-TS</t>
  </si>
  <si>
    <t>OS01192</t>
  </si>
  <si>
    <t xml:space="preserve">59,492195	</t>
  </si>
  <si>
    <t xml:space="preserve">Muuga Freight Station / Muuga railway infrastucture / Tallinn Port / Electricity </t>
  </si>
  <si>
    <t>2+361</t>
  </si>
  <si>
    <t>OU0102</t>
  </si>
  <si>
    <t>Muuga Freight Station / Muuga railway infrastucture / Tallinn Port / Electricity</t>
  </si>
  <si>
    <t>OS01193</t>
  </si>
  <si>
    <t>Muuga Freight Station / Muuga railway infrastucture / Tallinn Port / Telecommunication</t>
  </si>
  <si>
    <t>OU0103</t>
  </si>
  <si>
    <t>OS01194</t>
  </si>
  <si>
    <t>Muuga Freight Station / Muuga railway infrastucture / Tallinn Port / External lighting</t>
  </si>
  <si>
    <t>2+360</t>
  </si>
  <si>
    <t>OU0104</t>
  </si>
  <si>
    <t>OS01195</t>
  </si>
  <si>
    <t>Muuga Freight Station / Muuga railway infrastucture / Tallinn Port / Water and sewerage</t>
  </si>
  <si>
    <t>2+293</t>
  </si>
  <si>
    <t>OU0121</t>
  </si>
  <si>
    <t>OS01196</t>
  </si>
  <si>
    <t>Muuga Freight Station / Muuga railway infrastucture / Tallinn Port / Gas</t>
  </si>
  <si>
    <t>OS01200</t>
  </si>
  <si>
    <t>OS01201</t>
  </si>
  <si>
    <t>Muuga Freight Station / Maardu junction / Bridge</t>
  </si>
  <si>
    <t>0+490</t>
  </si>
  <si>
    <t>BR0111</t>
  </si>
  <si>
    <t>OS01211</t>
  </si>
  <si>
    <t>Muuga Freight Station / Maardu junction / Urban design</t>
  </si>
  <si>
    <t>OS01212</t>
  </si>
  <si>
    <t>Muuga Freight Station / Maardu junction / Roads</t>
  </si>
  <si>
    <t>0+500</t>
  </si>
  <si>
    <t>OR0211</t>
  </si>
  <si>
    <t>Muuga Freight Station / Maardu junction / Roads-TRAM</t>
  </si>
  <si>
    <t>OS01213</t>
  </si>
  <si>
    <t>Muuga Freight Station / Maardu junction /Electricity</t>
  </si>
  <si>
    <t>0+523</t>
  </si>
  <si>
    <t>OU0105</t>
  </si>
  <si>
    <t>Muuga Freight Station / Maardu junction /Electricit</t>
  </si>
  <si>
    <t>OU0106</t>
  </si>
  <si>
    <t>OS01214</t>
  </si>
  <si>
    <t>Muuga Freight Station / Maardu junction /Telecommunication</t>
  </si>
  <si>
    <t>0+387</t>
  </si>
  <si>
    <t>OU0107</t>
  </si>
  <si>
    <t>OS01215</t>
  </si>
  <si>
    <t>Muuga Freight Station / Maardu junction / External lighting</t>
  </si>
  <si>
    <t>1+370</t>
  </si>
  <si>
    <t>OS01216</t>
  </si>
  <si>
    <t>Muuga Freight Station / Maardu junction / Water and sewerage</t>
  </si>
  <si>
    <t>0+467</t>
  </si>
  <si>
    <t>OU0122</t>
  </si>
  <si>
    <t>OU0123</t>
  </si>
  <si>
    <t>OS01217</t>
  </si>
  <si>
    <t>Muuga Freight Station / Maardu junction /Gas</t>
  </si>
  <si>
    <t>OS01218</t>
  </si>
  <si>
    <t>0+420</t>
  </si>
  <si>
    <t>OU0131</t>
  </si>
  <si>
    <t>OU0181</t>
  </si>
  <si>
    <t>2xDn900 and 1xDn500 above-ground liquid fuel pipeline</t>
  </si>
  <si>
    <t>1+080</t>
  </si>
  <si>
    <t>25.09.2025</t>
  </si>
  <si>
    <t>OU0182</t>
  </si>
  <si>
    <t>CV-MS-INTF-HE</t>
  </si>
  <si>
    <t>Heating Interface</t>
  </si>
  <si>
    <t>1xDn600  above-ground heating pipeline</t>
  </si>
  <si>
    <t>OS01300</t>
  </si>
  <si>
    <t>Muuga Freight Station / Põhjaranna</t>
  </si>
  <si>
    <t>0+915</t>
  </si>
  <si>
    <t>OS01311</t>
  </si>
  <si>
    <t>Muuga Freight Station / Põhjaranna / Roads</t>
  </si>
  <si>
    <t>OS01312</t>
  </si>
  <si>
    <t>Muuga Freight Station / Põhjaranna / Electricity</t>
  </si>
  <si>
    <t>OS01313</t>
  </si>
  <si>
    <t>Muuga Freight Station / Põhjaranna / External lighting</t>
  </si>
  <si>
    <t>OS01314</t>
  </si>
  <si>
    <t>Muuga Freight Station / Põhjaranna / Water and sewerage</t>
  </si>
  <si>
    <t>OS01315</t>
  </si>
  <si>
    <t>Muuga Freight Station / Põhjaranna / Roads demolishing</t>
  </si>
  <si>
    <t>OS01391</t>
  </si>
  <si>
    <t>Muuga Freight Station / Põhjaranna / Tallinn Port / Bridge</t>
  </si>
  <si>
    <t>OS01392</t>
  </si>
  <si>
    <t>Muuga Freight Station / Põhjaranna / Tallinn Port / Roads</t>
  </si>
  <si>
    <t>0+960</t>
  </si>
  <si>
    <t>OS01393</t>
  </si>
  <si>
    <t>Muuga Freight Station / Põhjaranna / Tallinn Port / Electricity</t>
  </si>
  <si>
    <t>0+974</t>
  </si>
  <si>
    <t>OS01394</t>
  </si>
  <si>
    <t>Muuga Freight Station / Põhjaranna / Tallinn Port / External lighting</t>
  </si>
  <si>
    <t>0+943</t>
  </si>
  <si>
    <t>OS01395</t>
  </si>
  <si>
    <t>Muuga Freight Station / Põhjaranna / Tallinn Port / Water and sewerage</t>
  </si>
  <si>
    <t>0+967</t>
  </si>
  <si>
    <t>OS01400</t>
  </si>
  <si>
    <t>Muuga Freight Station / Muuga Maintanace Depot</t>
  </si>
  <si>
    <t>2+100</t>
  </si>
  <si>
    <t>OS01401</t>
  </si>
  <si>
    <t>PP-FA-IDPT-00</t>
  </si>
  <si>
    <t>Infrastructure Depot</t>
  </si>
  <si>
    <t>Muuga Freight Station / Muuga Maintanace Depot / Maintanance depot building and utilities</t>
  </si>
  <si>
    <t>2+222</t>
  </si>
  <si>
    <t>OS01411</t>
  </si>
  <si>
    <t>Muuga Freight Station / Muuga Maintanace Depot / Roads and parking</t>
  </si>
  <si>
    <t>2+108</t>
  </si>
  <si>
    <t>OS01412</t>
  </si>
  <si>
    <t>Muuga Freight Station / Muuga Maintanace Depot / Electricity</t>
  </si>
  <si>
    <t>2+046</t>
  </si>
  <si>
    <t>OS01413</t>
  </si>
  <si>
    <t>Muuga Freight Station / Muuga Maintanace Depot / Telecommunication</t>
  </si>
  <si>
    <t>2+077</t>
  </si>
  <si>
    <t>OS01414</t>
  </si>
  <si>
    <t>Muuga Freight Station / Muuga Maintanace Depot / External lighting</t>
  </si>
  <si>
    <t>OS01415</t>
  </si>
  <si>
    <t>Muuga Freight Station / Muuga Maintanace Depot / Water and sewerage</t>
  </si>
  <si>
    <t>1+500</t>
  </si>
  <si>
    <t>OS0150</t>
  </si>
  <si>
    <t>Muuga Freight Terminal</t>
  </si>
  <si>
    <t>2+300</t>
  </si>
  <si>
    <t>OS0161</t>
  </si>
  <si>
    <t>Muuga port perspective dual gauge freight terminal</t>
  </si>
  <si>
    <t>3+900</t>
  </si>
  <si>
    <t>OS0162</t>
  </si>
  <si>
    <t>Muuga port perspective development area</t>
  </si>
  <si>
    <t>3+600</t>
  </si>
  <si>
    <t>OS0164</t>
  </si>
  <si>
    <t>AR-BD-BLDG-SD</t>
  </si>
  <si>
    <t>Storage Shed Building</t>
  </si>
  <si>
    <t>Muuga private warehouse area</t>
  </si>
  <si>
    <t>3+500</t>
  </si>
  <si>
    <t>OS0165</t>
  </si>
  <si>
    <t>Muuga shunting yard (reception and departure tracks)</t>
  </si>
  <si>
    <t>OS0166</t>
  </si>
  <si>
    <t>AR-BD-BLDG-DP</t>
  </si>
  <si>
    <t>Depot Building</t>
  </si>
  <si>
    <t>Muuga depo</t>
  </si>
  <si>
    <t>OS0167</t>
  </si>
  <si>
    <t>Muuga port freight terminals (several end points)</t>
  </si>
  <si>
    <t>0+900</t>
  </si>
  <si>
    <t>OS0180</t>
  </si>
  <si>
    <t>Maardu dry port</t>
  </si>
  <si>
    <t>OS0200</t>
  </si>
  <si>
    <t>OS020</t>
  </si>
  <si>
    <t>PP-FA-PTIN-00</t>
  </si>
  <si>
    <t>International Passanger Terminal</t>
  </si>
  <si>
    <t>Ülemiste  Passanger Terminal</t>
  </si>
  <si>
    <t>-1+493</t>
  </si>
  <si>
    <t>OS02001</t>
  </si>
  <si>
    <t>Ülemiste  Passanger Terminal / Station building (including utilities) excl. structural engineering design below platforms floor surface. Canopies and other structures on the platforms</t>
  </si>
  <si>
    <t>-1+227</t>
  </si>
  <si>
    <t>OS02002</t>
  </si>
  <si>
    <t>OS020002</t>
  </si>
  <si>
    <t>Underpass not specified</t>
  </si>
  <si>
    <t>Ülemiste  Passanger Terminal / Structural Engineering design below platforms floor surface (including all tunnels under railway and road). Noisewalls, retaining walls and stairs from platform floor to underground.</t>
  </si>
  <si>
    <t>OS020003</t>
  </si>
  <si>
    <t>Interface not specified</t>
  </si>
  <si>
    <t>Ülemiste Joint Terminal / Utilities below platforms floor surface (Stage I).</t>
  </si>
  <si>
    <t>OS020004</t>
  </si>
  <si>
    <t>Ülemiste Joint Terminal / Demolition (Stage I)</t>
  </si>
  <si>
    <t>OS020005</t>
  </si>
  <si>
    <t>Ülemiste Joint Terminal / Platform edge structural design (Stage I)</t>
  </si>
  <si>
    <t>OS02011</t>
  </si>
  <si>
    <t>OS020011</t>
  </si>
  <si>
    <t>CV-RO-ROAD-SQ</t>
  </si>
  <si>
    <t>Square</t>
  </si>
  <si>
    <t>Ülemiste  Passanger Terminal / Northern square (upwards from railway), traffic arrangementand and all belonging to it (including light traffic roads on the tramway property). Busstation and parking, stage I (busstation and carpark areas)</t>
  </si>
  <si>
    <t>OS02012</t>
  </si>
  <si>
    <t>OS020012</t>
  </si>
  <si>
    <t>PP-IN-BSTP-00</t>
  </si>
  <si>
    <t>Bus Stop</t>
  </si>
  <si>
    <t>Ülemiste  Passanger Terminal / Busstation and parking , stage II (stage II concept design)</t>
  </si>
  <si>
    <t>OS02013</t>
  </si>
  <si>
    <t>OS020013</t>
  </si>
  <si>
    <t>Ülemiste  Passanger Terminal / Southern square, Suur-Sõjamäe street and all belonging to it.</t>
  </si>
  <si>
    <t>OS020014</t>
  </si>
  <si>
    <t> OS020014</t>
  </si>
  <si>
    <t>Ülemiste Joint Terminal / The ramp between east tunnel and platform</t>
  </si>
  <si>
    <t>OS020015</t>
  </si>
  <si>
    <t>Ülemiste Joint Terminal / Roads (Stage I)</t>
  </si>
  <si>
    <t>OS020017</t>
  </si>
  <si>
    <t>Northern square landscaping</t>
  </si>
  <si>
    <t>-1+500</t>
  </si>
  <si>
    <t>OS02021</t>
  </si>
  <si>
    <t>OS020021</t>
  </si>
  <si>
    <t>Ülemiste  Passanger Terminal / Tramway - whole part of the tramway with tramstops (incl. Catenary, automation, track)</t>
  </si>
  <si>
    <t>OS02031</t>
  </si>
  <si>
    <t>OS020031</t>
  </si>
  <si>
    <t>Ülemiste Joint Terminal / External lighting (Northen square)</t>
  </si>
  <si>
    <t>OS02032</t>
  </si>
  <si>
    <t>OS020032</t>
  </si>
  <si>
    <t>Ülemiste  Passanger Terminal / Telecommunication, external</t>
  </si>
  <si>
    <t>OS02033</t>
  </si>
  <si>
    <t>OS020033</t>
  </si>
  <si>
    <t>Ülemiste  Passanger Terminal / Electricity, external (Northern square)</t>
  </si>
  <si>
    <t>OS02034</t>
  </si>
  <si>
    <t>OS020034</t>
  </si>
  <si>
    <t>Ülemiste  Passanger Terminal / Heat and Cooling, external</t>
  </si>
  <si>
    <t>OS02035</t>
  </si>
  <si>
    <t>OS020035</t>
  </si>
  <si>
    <t>Ülemiste Joint Terminal / Water and sewerage, external (Northen square)</t>
  </si>
  <si>
    <t>OS02036</t>
  </si>
  <si>
    <t>OS020036</t>
  </si>
  <si>
    <t>PP-HS-MART-00</t>
  </si>
  <si>
    <t>Art</t>
  </si>
  <si>
    <t>Ülemiste  Passanger Terminal / Art</t>
  </si>
  <si>
    <t>OS02037</t>
  </si>
  <si>
    <t>OS020037</t>
  </si>
  <si>
    <t>SG-TC-TCSY-00</t>
  </si>
  <si>
    <t>Signalling</t>
  </si>
  <si>
    <t>Ülemiste  Passanger Terminal / Traffic Control Signal System (Northern square)</t>
  </si>
  <si>
    <t>CCS</t>
  </si>
  <si>
    <t>OS020039</t>
  </si>
  <si>
    <t>Ülemiste Joint Terminal / External lighting, above platforms (Stage I)</t>
  </si>
  <si>
    <t>OS020040</t>
  </si>
  <si>
    <t>Ülemiste  Passanger Terminal / Electricity, external</t>
  </si>
  <si>
    <t>OS020041</t>
  </si>
  <si>
    <t>Ülemiste Joint Terminal / Water and sewerage, external (Stage I)</t>
  </si>
  <si>
    <t>OS020042</t>
  </si>
  <si>
    <t>Ülemiste  Passanger Terminal / Traffic Control Signal System</t>
  </si>
  <si>
    <t>OS020043</t>
  </si>
  <si>
    <t>Ülemiste Joint Terminal / Water and sewerage, external</t>
  </si>
  <si>
    <t>OS020044</t>
  </si>
  <si>
    <t>Ülemiste Joint Terminal / External lighting</t>
  </si>
  <si>
    <t>OS02038</t>
  </si>
  <si>
    <t>OS020038</t>
  </si>
  <si>
    <t>Ülemiste  Passanger Terminal / Gas supply, external network</t>
  </si>
  <si>
    <t>OS020191</t>
  </si>
  <si>
    <t>CV-DE-0000-00</t>
  </si>
  <si>
    <t xml:space="preserve">Demolition </t>
  </si>
  <si>
    <t>Ülemiste Joint terminal /Suur-Sõjamäe str. 6, 8b and 8c demolished buildings( stage ll )</t>
  </si>
  <si>
    <t>-1+531</t>
  </si>
  <si>
    <t>01.07.2025</t>
  </si>
  <si>
    <t>PP-IN-STAT-00</t>
  </si>
  <si>
    <t>Interchange-Train Station</t>
  </si>
  <si>
    <t>Ülemiste railway infrastucture</t>
  </si>
  <si>
    <t>OS02101</t>
  </si>
  <si>
    <t>OS021001</t>
  </si>
  <si>
    <t>PP-FA-RVLS-00</t>
  </si>
  <si>
    <t>Road Vehicle Loading Station</t>
  </si>
  <si>
    <t>Ülemiste railway infrastucture / Ülemiste Vehicle Loading Station building</t>
  </si>
  <si>
    <t>-0+314</t>
  </si>
  <si>
    <t>OS021002</t>
  </si>
  <si>
    <t>Ülemiste railway infrastucture / Roads (1435)</t>
  </si>
  <si>
    <t>OS021003</t>
  </si>
  <si>
    <t>Ülemiste railway infrastucture / Electricity (1435)</t>
  </si>
  <si>
    <t>OS021004</t>
  </si>
  <si>
    <t>Urban Design and Landscaping</t>
  </si>
  <si>
    <t>Ülemiste railway infrastucture / Urban design (1435)</t>
  </si>
  <si>
    <t>OS021005</t>
  </si>
  <si>
    <t>Ülemiste railway infrastucture / External lighting (1435)</t>
  </si>
  <si>
    <t>OS02111</t>
  </si>
  <si>
    <t>OS021011</t>
  </si>
  <si>
    <t>Ülemiste railway infrastucture / Urban design (1520)</t>
  </si>
  <si>
    <t>OS02112</t>
  </si>
  <si>
    <t>OS021012</t>
  </si>
  <si>
    <t>Ülemiste railway infrastucture / Roads (1520)</t>
  </si>
  <si>
    <t>OS02113</t>
  </si>
  <si>
    <t>OS021013</t>
  </si>
  <si>
    <t>Ülemiste railway infrastucture / Electricity (Main line: Ülemiste-Lagedi)</t>
  </si>
  <si>
    <t>PK -2+000 kuni -1+880</t>
  </si>
  <si>
    <t xml:space="preserve">	OS021131</t>
  </si>
  <si>
    <t>OS021131</t>
  </si>
  <si>
    <t>Ülemiste railway medium-voltage underground cable</t>
  </si>
  <si>
    <t>0+080- 0+770</t>
  </si>
  <si>
    <t>OS02114</t>
  </si>
  <si>
    <t>OS021014</t>
  </si>
  <si>
    <t>Ülemiste railway infrastucture / Telecommunication</t>
  </si>
  <si>
    <t>OS02115</t>
  </si>
  <si>
    <t>OS021015</t>
  </si>
  <si>
    <t>Ülemiste railway infrastucture / External lighting (Kantsi)</t>
  </si>
  <si>
    <t>OS02116</t>
  </si>
  <si>
    <t>OS021016</t>
  </si>
  <si>
    <t>Ülemiste railway infrastucture / Water and sewerage (1520)</t>
  </si>
  <si>
    <t>0+570 - PK 0+730</t>
  </si>
  <si>
    <t>OS021017</t>
  </si>
  <si>
    <t>Ülemiste railway infrastucture / Water and sewerage (Main line: Ülemiste-Lagedi)</t>
  </si>
  <si>
    <t>OS021018</t>
  </si>
  <si>
    <t>Ülemiste railway infrastucture / Water and sewerage (1435)</t>
  </si>
  <si>
    <t>OS02121</t>
  </si>
  <si>
    <t>OS021021</t>
  </si>
  <si>
    <t>Ülemiste railway infrastucture / Vesse tunnel</t>
  </si>
  <si>
    <t>-0+044</t>
  </si>
  <si>
    <t>OS02122</t>
  </si>
  <si>
    <t>OS021022</t>
  </si>
  <si>
    <t>Ülemiste railway infrastucture / Kantsi overpass</t>
  </si>
  <si>
    <t>OS02123</t>
  </si>
  <si>
    <t>OS021023</t>
  </si>
  <si>
    <t>Ülemiste railway infrastucture / Retaining wall</t>
  </si>
  <si>
    <t>OS02131</t>
  </si>
  <si>
    <t>OS021031</t>
  </si>
  <si>
    <t>Ülemiste railway infrastucture / 1520 Railway</t>
  </si>
  <si>
    <t>-1+162</t>
  </si>
  <si>
    <t>OS02132</t>
  </si>
  <si>
    <t>OS021032</t>
  </si>
  <si>
    <t>F</t>
  </si>
  <si>
    <t>Ülemiste railway infrastucture / 1520 Signalling</t>
  </si>
  <si>
    <t>OS02133</t>
  </si>
  <si>
    <t>OS021033</t>
  </si>
  <si>
    <t>Ülemiste railway infrastucture / 1520 Telecommunication</t>
  </si>
  <si>
    <t>OS02134</t>
  </si>
  <si>
    <t>OS021034</t>
  </si>
  <si>
    <t>Ülemiste railway infrastucture / 1520 Catenary</t>
  </si>
  <si>
    <t>OS02135</t>
  </si>
  <si>
    <t>OS021035</t>
  </si>
  <si>
    <t>Ülemiste railway infrastucture / 1520 Electricity</t>
  </si>
  <si>
    <t>OS02136</t>
  </si>
  <si>
    <t>OS021036</t>
  </si>
  <si>
    <t>Ülemiste railway infrastucture / 1520 External lighting</t>
  </si>
  <si>
    <t>OS021037</t>
  </si>
  <si>
    <t>Ülemiste railway infrastucture / 1520 External lighting (Vesse tunnel)</t>
  </si>
  <si>
    <t>OS02141</t>
  </si>
  <si>
    <t>OS021041</t>
  </si>
  <si>
    <t>Ülemiste railway infrastucture / 1435 Railway substructure and drainage</t>
  </si>
  <si>
    <t>-0+968</t>
  </si>
  <si>
    <t>OS02142</t>
  </si>
  <si>
    <t>OS021042</t>
  </si>
  <si>
    <t>Ülemiste railway infrastucture / 1435 Signalling</t>
  </si>
  <si>
    <t>OS02143</t>
  </si>
  <si>
    <t>OS021043</t>
  </si>
  <si>
    <t>Ülemiste railway infrastucture / 1435 Telecommunication</t>
  </si>
  <si>
    <t>OS02144</t>
  </si>
  <si>
    <t>OS021044</t>
  </si>
  <si>
    <t>Ülemiste railway infrastucture / 1435 Catenary</t>
  </si>
  <si>
    <t>OS025</t>
  </si>
  <si>
    <t>OS0250</t>
  </si>
  <si>
    <t>PP-FA-HDPT-00</t>
  </si>
  <si>
    <t>Heavy Rail Fleet Depot</t>
  </si>
  <si>
    <t>Rolling stock depot</t>
  </si>
  <si>
    <t>3+083</t>
  </si>
  <si>
    <t>OS02501</t>
  </si>
  <si>
    <t>Depot building</t>
  </si>
  <si>
    <t>Rolling stock depot / Depo building (including utilities)</t>
  </si>
  <si>
    <t>OS02511</t>
  </si>
  <si>
    <t>OS025011</t>
  </si>
  <si>
    <t>Rolling stock depot / Demolition and replacement of fences (RW0400 0+000 - 4+800)</t>
  </si>
  <si>
    <t>0+000 - 4+800</t>
  </si>
  <si>
    <t>Demolition</t>
  </si>
  <si>
    <t>OS02513</t>
  </si>
  <si>
    <t>OS025013</t>
  </si>
  <si>
    <t>Rolling stock depot / Electricity (RW0400 0+770 - 2+460)</t>
  </si>
  <si>
    <t xml:space="preserve"> 0+770 - 2+460</t>
  </si>
  <si>
    <t>OS02514</t>
  </si>
  <si>
    <t>OS025014</t>
  </si>
  <si>
    <t>Rolling stock depot / 1520 Telecommunication (RW0400 1+700 - 3+340)</t>
  </si>
  <si>
    <t>1+700- 3+340</t>
  </si>
  <si>
    <t>OS025019</t>
  </si>
  <si>
    <t>CV-MS-INTF-RW</t>
  </si>
  <si>
    <t>Rainwater drainage pipeline</t>
  </si>
  <si>
    <t>Rolling stock depot/ rainwater drainage</t>
  </si>
  <si>
    <t>3+114</t>
  </si>
  <si>
    <t>OS025020</t>
  </si>
  <si>
    <t>CV-MS-INTF-SW</t>
  </si>
  <si>
    <t>Sewerage Interface</t>
  </si>
  <si>
    <t>Rolling stock depot/ sewerage</t>
  </si>
  <si>
    <t>3+116</t>
  </si>
  <si>
    <t>OS025024</t>
  </si>
  <si>
    <t>CV-MS-INTF-WT</t>
  </si>
  <si>
    <t>Water Interface</t>
  </si>
  <si>
    <t>Rolling stock depot/ water</t>
  </si>
  <si>
    <t>2+963</t>
  </si>
  <si>
    <t>OS02532</t>
  </si>
  <si>
    <t>OS025032</t>
  </si>
  <si>
    <t>Rolling stock depot / 1435 Electricity (RW0400 PK -2+031kuni  -0+313-)</t>
  </si>
  <si>
    <t>PK -2+031kuni  -0+313</t>
  </si>
  <si>
    <t>OS02533</t>
  </si>
  <si>
    <t>OS025033</t>
  </si>
  <si>
    <t>Rolling stock depot / 1435 External lighting (RW0400 -1+070 - 6+060)</t>
  </si>
  <si>
    <t xml:space="preserve"> -1+070 - 6+060</t>
  </si>
  <si>
    <t>OS02512</t>
  </si>
  <si>
    <t>Rolling stock depot / Roads</t>
  </si>
  <si>
    <t>2+627</t>
  </si>
  <si>
    <t>OS025121</t>
  </si>
  <si>
    <t>Ülemiste Rolling Stock Maintenance Depot / Roads</t>
  </si>
  <si>
    <t>1+080 - 3+800</t>
  </si>
  <si>
    <t>OS025122</t>
  </si>
  <si>
    <t>OS025131</t>
  </si>
  <si>
    <t>Rolling stock depot / Electricity (maintenace road&amp;railway) underground cabling</t>
  </si>
  <si>
    <t>OS025132</t>
  </si>
  <si>
    <t>Rolling stock depot / Electricity</t>
  </si>
  <si>
    <t>OS02515</t>
  </si>
  <si>
    <t>Rolling stock depot / External lighting</t>
  </si>
  <si>
    <t>2+445</t>
  </si>
  <si>
    <t>OS025151</t>
  </si>
  <si>
    <t>Rolling stock depot / External lighting, maintenance road</t>
  </si>
  <si>
    <t>Rolling stock depot / Drainage (railway), underground</t>
  </si>
  <si>
    <t>OS025152</t>
  </si>
  <si>
    <t>Rolling stock depot / Drainage</t>
  </si>
  <si>
    <t>OS02516</t>
  </si>
  <si>
    <t xml:space="preserve">59,419237	</t>
  </si>
  <si>
    <t>Rolling stock depot / Water and sewerage</t>
  </si>
  <si>
    <t>OS02517</t>
  </si>
  <si>
    <t>2+559</t>
  </si>
  <si>
    <t>OS025018</t>
  </si>
  <si>
    <t>OS02518</t>
  </si>
  <si>
    <t xml:space="preserve">59.416832	</t>
  </si>
  <si>
    <t>Rolling stock depot / Gas supply, external network</t>
  </si>
  <si>
    <t>2+957</t>
  </si>
  <si>
    <t>08.05.2025</t>
  </si>
  <si>
    <t>OS02521</t>
  </si>
  <si>
    <t>Ülemiste Rolling Stock Maintenance Depot / Maintenance road (next to Depot building)</t>
  </si>
  <si>
    <t>OS02522</t>
  </si>
  <si>
    <t xml:space="preserve">59,419571	</t>
  </si>
  <si>
    <t>Rolling stock depot / Retaining wall, maintenance platform</t>
  </si>
  <si>
    <t>1+978</t>
  </si>
  <si>
    <t>OS02523</t>
  </si>
  <si>
    <t>Rolling stock depot / Maintenance platform external lighting</t>
  </si>
  <si>
    <t>OS02531</t>
  </si>
  <si>
    <t>Railway</t>
  </si>
  <si>
    <t>Rolling stock depot / 1435 Railway</t>
  </si>
  <si>
    <t>1+017</t>
  </si>
  <si>
    <t>OS025311</t>
  </si>
  <si>
    <t>Rolling stock depot / 1435 Railway substructure and drainage</t>
  </si>
  <si>
    <t>0+760-3+980</t>
  </si>
  <si>
    <t>OS025312</t>
  </si>
  <si>
    <t>OS025034</t>
  </si>
  <si>
    <t>Rolling stock depot / 1435 Signalling and Telco</t>
  </si>
  <si>
    <t>3+081</t>
  </si>
  <si>
    <t>OS02536</t>
  </si>
  <si>
    <t xml:space="preserve">59.417678	</t>
  </si>
  <si>
    <t>Rolling stock depot / 1435 Catenary</t>
  </si>
  <si>
    <t>OS026001</t>
  </si>
  <si>
    <t xml:space="preserve">	Overpass</t>
  </si>
  <si>
    <t>1520 Depot railway fasilities Pedestrian gallery</t>
  </si>
  <si>
    <t>3+080</t>
  </si>
  <si>
    <t>18.07.2025</t>
  </si>
  <si>
    <t>OS0300</t>
  </si>
  <si>
    <t>Ülemiste Vehicle Loading Station</t>
  </si>
  <si>
    <t>0+007</t>
  </si>
  <si>
    <t>OS0400</t>
  </si>
  <si>
    <t>PP-FA-IMF0-00</t>
  </si>
  <si>
    <t>Infrastructure Maintenance Facility</t>
  </si>
  <si>
    <t>Soodevahe Infrastructure Maintenance Facility (IMF)</t>
  </si>
  <si>
    <t>7+732</t>
  </si>
  <si>
    <t>OS040001</t>
  </si>
  <si>
    <t>AR-BD-BLDG-SV</t>
  </si>
  <si>
    <t>Services Building</t>
  </si>
  <si>
    <t>Soodevahe IMF (including utilities)</t>
  </si>
  <si>
    <t>7+750</t>
  </si>
  <si>
    <t>OS040012</t>
  </si>
  <si>
    <t>CV-RO-ROAD-PR</t>
  </si>
  <si>
    <t>Roads</t>
  </si>
  <si>
    <t>Soodevahe IMF / Roads</t>
  </si>
  <si>
    <t>7+429</t>
  </si>
  <si>
    <t>OS040021</t>
  </si>
  <si>
    <t>Soodevahe IMF / External lighting</t>
  </si>
  <si>
    <t>7+762</t>
  </si>
  <si>
    <t>OS040022</t>
  </si>
  <si>
    <t>Communication Interface</t>
  </si>
  <si>
    <t>Soodevahe IMF / Telecommunication, external</t>
  </si>
  <si>
    <t>7+760</t>
  </si>
  <si>
    <t>OS040023</t>
  </si>
  <si>
    <t>Soodevahe IMF / Electricity, external</t>
  </si>
  <si>
    <t>OS040024</t>
  </si>
  <si>
    <t>Heating interface</t>
  </si>
  <si>
    <t>Soodevahe IMF / Heat, external</t>
  </si>
  <si>
    <t>OS040025</t>
  </si>
  <si>
    <t>Water (and sewerage) interface</t>
  </si>
  <si>
    <t>Soodevahe IMF / Water and sewerage, external</t>
  </si>
  <si>
    <t>OS040026</t>
  </si>
  <si>
    <t>CV-DR-DRNG-SU</t>
  </si>
  <si>
    <t>Drainage</t>
  </si>
  <si>
    <t>Soodevahe IMF / Drainage</t>
  </si>
  <si>
    <t>7+948</t>
  </si>
  <si>
    <t>OS040031</t>
  </si>
  <si>
    <t>Soodevahe IMF / Railway</t>
  </si>
  <si>
    <t>26.09.2025</t>
  </si>
  <si>
    <t>OS040041</t>
  </si>
  <si>
    <t>CV-EW-EMBK-SS</t>
  </si>
  <si>
    <t>Earthworks-Embankment</t>
  </si>
  <si>
    <t>Soodevahe IMF / Embankment-Station/Stop</t>
  </si>
  <si>
    <t>10.10.2025</t>
  </si>
  <si>
    <t>OS0450</t>
  </si>
  <si>
    <t>Soodevahe Dry Port</t>
  </si>
  <si>
    <t>7+503</t>
  </si>
  <si>
    <t>OS045001</t>
  </si>
  <si>
    <t>AR-BD-BLDG-SN</t>
  </si>
  <si>
    <t>Station Building</t>
  </si>
  <si>
    <t>Soodevahe Dry Port Station Building (including utilities)</t>
  </si>
  <si>
    <t>7+505</t>
  </si>
  <si>
    <t>OS045012</t>
  </si>
  <si>
    <t>Soodevahe Dry Port / Roads</t>
  </si>
  <si>
    <t>7+340</t>
  </si>
  <si>
    <t>OS045021</t>
  </si>
  <si>
    <t>Soodevahe Dry Port / External lighting</t>
  </si>
  <si>
    <t>7+532</t>
  </si>
  <si>
    <t>OS045022</t>
  </si>
  <si>
    <t>Soodevahe Dry Port / Telecommunication, external</t>
  </si>
  <si>
    <t>7+745</t>
  </si>
  <si>
    <t>OS045023</t>
  </si>
  <si>
    <t>Soodevahe Dry Port / Electricity, external</t>
  </si>
  <si>
    <t>OS045024</t>
  </si>
  <si>
    <t>Soodevahe Dry Port / Heat, external</t>
  </si>
  <si>
    <t>OS045025</t>
  </si>
  <si>
    <t>Soodevahe Dry Port / Water and sewerage, external</t>
  </si>
  <si>
    <t>OS045026</t>
  </si>
  <si>
    <t>Soodevahe Dry Port / Drainage</t>
  </si>
  <si>
    <t>OS045031</t>
  </si>
  <si>
    <t>Soodevahe Dry Port / Railway</t>
  </si>
  <si>
    <t>7+570</t>
  </si>
  <si>
    <t>OS045041</t>
  </si>
  <si>
    <t xml:space="preserve">59.388829	</t>
  </si>
  <si>
    <t>Soodevahe Dry Port / Embankment-Station/Stop</t>
  </si>
  <si>
    <t>7+533</t>
  </si>
  <si>
    <t>OS0500</t>
  </si>
  <si>
    <t>OS050</t>
  </si>
  <si>
    <t xml:space="preserve">59.386435	</t>
  </si>
  <si>
    <t>Soodevahe Dryport</t>
  </si>
  <si>
    <t>7+020 - 8+730</t>
  </si>
  <si>
    <t>OS050005</t>
  </si>
  <si>
    <t>Soodevahe Dryport / Access road 2</t>
  </si>
  <si>
    <t>OS050007</t>
  </si>
  <si>
    <t>TE-NS-STAN-00</t>
  </si>
  <si>
    <t>Storage Area Network</t>
  </si>
  <si>
    <t>Soodevahe Dryport / Storage area</t>
  </si>
  <si>
    <t>OS050009</t>
  </si>
  <si>
    <t>Soodevahe Dryport / Access road 1 and roundabout</t>
  </si>
  <si>
    <t>OS05001</t>
  </si>
  <si>
    <t>OS05003</t>
  </si>
  <si>
    <t>OS05005</t>
  </si>
  <si>
    <t>6+300 - 11+500</t>
  </si>
  <si>
    <t>OS05007</t>
  </si>
  <si>
    <t>Storage area</t>
  </si>
  <si>
    <t>7+200</t>
  </si>
  <si>
    <t>OS05009</t>
  </si>
  <si>
    <t>Temp access road and roundabout</t>
  </si>
  <si>
    <t>5+500 - 10+800</t>
  </si>
  <si>
    <t>OS0600</t>
  </si>
  <si>
    <t xml:space="preserve">59.369925	</t>
  </si>
  <si>
    <t>Assaku Local Station</t>
  </si>
  <si>
    <t>11+478</t>
  </si>
  <si>
    <t>OS0601</t>
  </si>
  <si>
    <t>OS060101</t>
  </si>
  <si>
    <t>AR-BD-PLAT-TR</t>
  </si>
  <si>
    <t>Assaku Station Platform 1 / Canopies and other structures on the platforms</t>
  </si>
  <si>
    <t>11+285 - 11+680</t>
  </si>
  <si>
    <t>OS060102</t>
  </si>
  <si>
    <t>Assaku Station Platform 2/ Canopies and other structures on the platforms</t>
  </si>
  <si>
    <t>OS060121</t>
  </si>
  <si>
    <t>Assaku Station Platform / Electricity, external (High voltage)</t>
  </si>
  <si>
    <t>29.04.2025</t>
  </si>
  <si>
    <t>OS060122</t>
  </si>
  <si>
    <t>Assaku Station Platform / Water and sewerage, external</t>
  </si>
  <si>
    <t>OS060123</t>
  </si>
  <si>
    <t>Assaku Station Platform / Electricity, external (low voltage)</t>
  </si>
  <si>
    <t>OS060301</t>
  </si>
  <si>
    <t>Assaku Local Station / Station Building (including utilities, art) excl. structural engineering design below platforms floor surface. Excl. canopies and other structures on the platforms</t>
  </si>
  <si>
    <t>OS060401</t>
  </si>
  <si>
    <t>Assaku Local Station / Bus stop. Bike parking. Debris station.</t>
  </si>
  <si>
    <t>OS060402</t>
  </si>
  <si>
    <t xml:space="preserve">Assaku Local Station / Structural Engineering design below platforms floor surface. </t>
  </si>
  <si>
    <t>OS060403</t>
  </si>
  <si>
    <t>Overpass-Pedestrian 1</t>
  </si>
  <si>
    <t>Overpass Assaku Pedestrian crossing. Stairs from platform floor</t>
  </si>
  <si>
    <t>OS060404</t>
  </si>
  <si>
    <t>Overpass-Pedestrian 2</t>
  </si>
  <si>
    <t>OS060411</t>
  </si>
  <si>
    <t>Assaku Local Station infrastucture / Urban design</t>
  </si>
  <si>
    <t>OS060412</t>
  </si>
  <si>
    <t>Assaku Local Station infrastucture / parking</t>
  </si>
  <si>
    <t>OR060412</t>
  </si>
  <si>
    <t>Assaku Station parking area</t>
  </si>
  <si>
    <t>17.09.2025</t>
  </si>
  <si>
    <t>OS060413</t>
  </si>
  <si>
    <t>Assaku station outdoor area</t>
  </si>
  <si>
    <t>Urban design</t>
  </si>
  <si>
    <t>OS060421</t>
  </si>
  <si>
    <t>Assaku Local Station infrastucture / Electricity, external</t>
  </si>
  <si>
    <t>OS060422</t>
  </si>
  <si>
    <t>Overpass Assaku. Pedestrian crossing / Electricity, external</t>
  </si>
  <si>
    <t>OS060423</t>
  </si>
  <si>
    <t>Assaku Local Station infrastucture / Water and sewerage, external</t>
  </si>
  <si>
    <t>OS060424</t>
  </si>
  <si>
    <t>Overpass Assaku. Pedestrian crossing / Water and sewerage, external</t>
  </si>
  <si>
    <t>OS060425</t>
  </si>
  <si>
    <t>Assaku station outdoor street lighting</t>
  </si>
  <si>
    <t>PP-FA-PTLO-00</t>
  </si>
  <si>
    <t>Local Passenger Stop or Station</t>
  </si>
  <si>
    <t xml:space="preserve">59.336737	</t>
  </si>
  <si>
    <t>Luige Stop</t>
  </si>
  <si>
    <t>3+094</t>
  </si>
  <si>
    <t>OS070001</t>
  </si>
  <si>
    <t>OS070006</t>
  </si>
  <si>
    <t>OS070101</t>
  </si>
  <si>
    <t>OS0701</t>
  </si>
  <si>
    <t>Luige Station Platform 1 / Canopies and other structures on the platforms</t>
  </si>
  <si>
    <t>2+985 - 3+205</t>
  </si>
  <si>
    <t>OS070102</t>
  </si>
  <si>
    <t>Luige Station Platform 2 / Canopies and other structures on the platforms</t>
  </si>
  <si>
    <t>OS070104</t>
  </si>
  <si>
    <t>Luige station evacuation road ( platform 1)</t>
  </si>
  <si>
    <t>OS070105</t>
  </si>
  <si>
    <t>OS070106</t>
  </si>
  <si>
    <t>Luige station evacuation road ( platform 2)</t>
  </si>
  <si>
    <t>OS070107</t>
  </si>
  <si>
    <t>OS070121</t>
  </si>
  <si>
    <t>Luige Station Platform / Electricity, external( High voltage)</t>
  </si>
  <si>
    <t>OS070122</t>
  </si>
  <si>
    <t>Luige Station Platform / Water and sewerage, external</t>
  </si>
  <si>
    <t>OS070123</t>
  </si>
  <si>
    <t>Luige Station Platform / Electricity, external( Low voltage)</t>
  </si>
  <si>
    <t>OS070301</t>
  </si>
  <si>
    <t>OS0703</t>
  </si>
  <si>
    <t>Luige Local Station / Station Building (including utilities, art) excl. structural engineering design below platforms floor surface. Excl. canopies and other structures on the platforms</t>
  </si>
  <si>
    <t>OS0704</t>
  </si>
  <si>
    <t>Luige infrastructure</t>
  </si>
  <si>
    <t>OS070401</t>
  </si>
  <si>
    <t>Luige Local Station / Bus stop. Bike parking. Debris station.</t>
  </si>
  <si>
    <t>OS070402</t>
  </si>
  <si>
    <t xml:space="preserve">Luige Local Station / Structural Engineering design below platforms floor surface. </t>
  </si>
  <si>
    <t>OS070403</t>
  </si>
  <si>
    <t>Overpass Luige Pedestrian crossing. Stairs from platform floor</t>
  </si>
  <si>
    <t>OS070411</t>
  </si>
  <si>
    <t>Luige Local Station infrastucture / Urban design</t>
  </si>
  <si>
    <t>OS070412</t>
  </si>
  <si>
    <t>Luige Local Station infrastucture / Outdoor area+parking</t>
  </si>
  <si>
    <t>OS070421</t>
  </si>
  <si>
    <t>Luige Local Station infrastucture / Electricity, external</t>
  </si>
  <si>
    <t>OS070422</t>
  </si>
  <si>
    <t>Overpass Luige. Pedestrian crossing / Electricity, external</t>
  </si>
  <si>
    <t>OS070423</t>
  </si>
  <si>
    <t>Luige Local Station infrastucture / Water and sewerage, external</t>
  </si>
  <si>
    <t>OS070424</t>
  </si>
  <si>
    <t>Overpass Luige. Pedestrian crossing / Water and sewerage, external</t>
  </si>
  <si>
    <t>OS070425</t>
  </si>
  <si>
    <t>Luige station outdoor street lighting</t>
  </si>
  <si>
    <t>OS0800</t>
  </si>
  <si>
    <t xml:space="preserve">59.286042	</t>
  </si>
  <si>
    <t>Saku Stop</t>
  </si>
  <si>
    <t>10+086</t>
  </si>
  <si>
    <t>OS080101</t>
  </si>
  <si>
    <t>OS0801</t>
  </si>
  <si>
    <t>Saku Station Platform / Canopies and other structures on the platforms</t>
  </si>
  <si>
    <t>OS080102</t>
  </si>
  <si>
    <t>OS080104</t>
  </si>
  <si>
    <t>Saku station evacuation road( platform 1)</t>
  </si>
  <si>
    <t>OR080104</t>
  </si>
  <si>
    <t>19.09.2025</t>
  </si>
  <si>
    <t>OS080105</t>
  </si>
  <si>
    <t>OR080105</t>
  </si>
  <si>
    <t>OS080106</t>
  </si>
  <si>
    <t>Saku station evacuation road( platform 2)</t>
  </si>
  <si>
    <t>OR080106</t>
  </si>
  <si>
    <t>OS080107</t>
  </si>
  <si>
    <t>OR080107</t>
  </si>
  <si>
    <t>OS080121</t>
  </si>
  <si>
    <t>Saku Station Platform / Electricity, external; high voltage</t>
  </si>
  <si>
    <t>OS080122</t>
  </si>
  <si>
    <t>Saku Station Platform / Water and sewerage, external</t>
  </si>
  <si>
    <t>OS080123</t>
  </si>
  <si>
    <t>Saku Station Platform / Electricity, external; low voltage</t>
  </si>
  <si>
    <t>OS080301</t>
  </si>
  <si>
    <t>OS0803</t>
  </si>
  <si>
    <t>Saku Local Station / Station Building (including utilities, art) excl. structural engineering design below platforms floor surface. Excl. canopies and other structures on the platforms</t>
  </si>
  <si>
    <t>OS0804</t>
  </si>
  <si>
    <t>Saku infrastructure</t>
  </si>
  <si>
    <t>OS080401</t>
  </si>
  <si>
    <t>Saku Local Station / Bus stop. Bike parking. Debris station.</t>
  </si>
  <si>
    <t>OS080402</t>
  </si>
  <si>
    <t>Saku station pedestrian tunnel under the railway</t>
  </si>
  <si>
    <t>OS080411</t>
  </si>
  <si>
    <t>Station outdoor area</t>
  </si>
  <si>
    <t>OS080412</t>
  </si>
  <si>
    <t>Saku station outdoor area+stop car park</t>
  </si>
  <si>
    <t>OR080412</t>
  </si>
  <si>
    <t>OS080413</t>
  </si>
  <si>
    <t>Saku station outdoor area</t>
  </si>
  <si>
    <t>OS080421</t>
  </si>
  <si>
    <t>Saku Local Station infrastucture / Electricity, external</t>
  </si>
  <si>
    <t>OS080422</t>
  </si>
  <si>
    <t>Water supply and stormwater drainage</t>
  </si>
  <si>
    <t>OS080425</t>
  </si>
  <si>
    <t>Outdoor street lighting</t>
  </si>
  <si>
    <t>OS080423</t>
  </si>
  <si>
    <t>Overpass Saku. Pedestrian crossing / Water and sewerage, external</t>
  </si>
  <si>
    <t>OS0900</t>
  </si>
  <si>
    <t xml:space="preserve">59.233147	</t>
  </si>
  <si>
    <t>Kurtna Station</t>
  </si>
  <si>
    <t>16+400</t>
  </si>
  <si>
    <t>OS090101</t>
  </si>
  <si>
    <t>OS0901</t>
  </si>
  <si>
    <t>Kurtna Station Platform 1/ Canopies and other structures on the platforms</t>
  </si>
  <si>
    <t>16+273-16+493</t>
  </si>
  <si>
    <t>16+273-16+494</t>
  </si>
  <si>
    <t>OS090102</t>
  </si>
  <si>
    <t>Kurtna Station Platform 2/ Canopies and other structures on the platforms</t>
  </si>
  <si>
    <t>OS090104</t>
  </si>
  <si>
    <t>Kurtna station evacuation road( platform 1)</t>
  </si>
  <si>
    <t>16+440</t>
  </si>
  <si>
    <t>OR090104</t>
  </si>
  <si>
    <t>OS090105</t>
  </si>
  <si>
    <t>OR090105</t>
  </si>
  <si>
    <t>OS090106</t>
  </si>
  <si>
    <t>Kurtna station evacuation road( platform 2)</t>
  </si>
  <si>
    <t>OR090106</t>
  </si>
  <si>
    <t>OS090107</t>
  </si>
  <si>
    <t>OR090107</t>
  </si>
  <si>
    <t>OS090121</t>
  </si>
  <si>
    <t>Kurtna Station Platform / Electricity, external( High voltage)</t>
  </si>
  <si>
    <t>OS090122</t>
  </si>
  <si>
    <t>Kurtna Station Platform / Water and sewerage, external</t>
  </si>
  <si>
    <t>OS090123</t>
  </si>
  <si>
    <t>Kurtna Station Platform / Electricity, external( Low voltage)</t>
  </si>
  <si>
    <t>16+375</t>
  </si>
  <si>
    <t>OS090301</t>
  </si>
  <si>
    <t>OS0903</t>
  </si>
  <si>
    <t>Kurtna Local Station / Station Building (including utilities, art) excl. structural engineering design below platforms floor surface. Excl. canopies and other structures on the platforms</t>
  </si>
  <si>
    <t>OS0904</t>
  </si>
  <si>
    <t>Kurtna infrastructure</t>
  </si>
  <si>
    <t>OS090401</t>
  </si>
  <si>
    <t>Kurtna Local Station / Bus stop. Bike parking. Debris station.</t>
  </si>
  <si>
    <t>OS090402</t>
  </si>
  <si>
    <t xml:space="preserve">Kurtna Local Station / Structural Engineering design below platforms floor surface. </t>
  </si>
  <si>
    <t>OS090403</t>
  </si>
  <si>
    <t>Overpass Kurtna Pedestrian crossing. Stairs from platform floor</t>
  </si>
  <si>
    <t>OS090411</t>
  </si>
  <si>
    <t>Kurtna Station outdoor area</t>
  </si>
  <si>
    <t>16+300</t>
  </si>
  <si>
    <t>OS090412</t>
  </si>
  <si>
    <t>Outdoor area+stop car park</t>
  </si>
  <si>
    <t>OR090412</t>
  </si>
  <si>
    <t>OS090413</t>
  </si>
  <si>
    <t>Kurtna station outdoor area</t>
  </si>
  <si>
    <t>OS090421</t>
  </si>
  <si>
    <t>Kurtna Local Station infrastucture / Electricity, external</t>
  </si>
  <si>
    <t>OS090422</t>
  </si>
  <si>
    <t>Overpass Kurtna. Pedestrian crossing / Electricity, external</t>
  </si>
  <si>
    <t>OS090423</t>
  </si>
  <si>
    <t>OS090425</t>
  </si>
  <si>
    <t>16+320</t>
  </si>
  <si>
    <t>OS090424</t>
  </si>
  <si>
    <t>Overpass Kurtna. Pedestrian crossing / Water and sewerage, external</t>
  </si>
  <si>
    <t>OS1603</t>
  </si>
  <si>
    <t>OS1604</t>
  </si>
  <si>
    <t>Assaku infrastructure</t>
  </si>
  <si>
    <t>OU0018</t>
  </si>
  <si>
    <t>L013 (1x110kV) Sadama-Kallavere HV line</t>
  </si>
  <si>
    <t>0+580</t>
  </si>
  <si>
    <t>OU0020</t>
  </si>
  <si>
    <t>L014/L015 Kallavere - Viimsi HV lines</t>
  </si>
  <si>
    <t>0+544</t>
  </si>
  <si>
    <t>OU0100</t>
  </si>
  <si>
    <t>Construction of tram connection between RB Ülemiste passenger terminal and TEN-T core network Tallinn passenger port</t>
  </si>
  <si>
    <t>OU0101</t>
  </si>
  <si>
    <t>Communication cable channel</t>
  </si>
  <si>
    <t>2+395</t>
  </si>
  <si>
    <t>OU0201</t>
  </si>
  <si>
    <t>L169 Iru-Kallavere 110 KV overhead line</t>
  </si>
  <si>
    <t>1+150</t>
  </si>
  <si>
    <t>08.08.2025</t>
  </si>
  <si>
    <t>OU0202</t>
  </si>
  <si>
    <t>1-20kV cable line</t>
  </si>
  <si>
    <t>1+100 - 1+200</t>
  </si>
  <si>
    <t>OU0203</t>
  </si>
  <si>
    <t>1-20 kV cable line</t>
  </si>
  <si>
    <t>OU0204</t>
  </si>
  <si>
    <t>1-20kV overhead line</t>
  </si>
  <si>
    <t>OU0205</t>
  </si>
  <si>
    <t>RW200</t>
  </si>
  <si>
    <t>OU0206</t>
  </si>
  <si>
    <t>1+200 - 1+300</t>
  </si>
  <si>
    <t>OU0207</t>
  </si>
  <si>
    <t>OU0208</t>
  </si>
  <si>
    <t>1+100 - 1+300</t>
  </si>
  <si>
    <t>OU0209</t>
  </si>
  <si>
    <t xml:space="preserve">
35-110kV overhead line</t>
  </si>
  <si>
    <t>OU0210</t>
  </si>
  <si>
    <t>OU0211</t>
  </si>
  <si>
    <t xml:space="preserve">
1-20kV overhead line</t>
  </si>
  <si>
    <t>OU0212</t>
  </si>
  <si>
    <t>OU0213</t>
  </si>
  <si>
    <t xml:space="preserve">	1-20kV cable line</t>
  </si>
  <si>
    <t>3+700 - 3+800</t>
  </si>
  <si>
    <t>OU0214</t>
  </si>
  <si>
    <t>OU0215</t>
  </si>
  <si>
    <t>4+800 - 4+900</t>
  </si>
  <si>
    <t>OU0216</t>
  </si>
  <si>
    <t>5+300</t>
  </si>
  <si>
    <t>OU0217</t>
  </si>
  <si>
    <t>5+900</t>
  </si>
  <si>
    <t>OU0218</t>
  </si>
  <si>
    <t>OU0219</t>
  </si>
  <si>
    <t>OU0220</t>
  </si>
  <si>
    <t>OU0221</t>
  </si>
  <si>
    <t>OU0222</t>
  </si>
  <si>
    <t>1-20kV Cable line</t>
  </si>
  <si>
    <t>OU0223</t>
  </si>
  <si>
    <t>OU0224</t>
  </si>
  <si>
    <t>6+100</t>
  </si>
  <si>
    <t>OU0225</t>
  </si>
  <si>
    <t>OU0226</t>
  </si>
  <si>
    <t>OU0227</t>
  </si>
  <si>
    <t>OU0228</t>
  </si>
  <si>
    <t>OU0229</t>
  </si>
  <si>
    <t>6+00 - 6+100</t>
  </si>
  <si>
    <t>OU0230</t>
  </si>
  <si>
    <t>OU0231</t>
  </si>
  <si>
    <t xml:space="preserve">
1-20kV cable line</t>
  </si>
  <si>
    <t>OU0232</t>
  </si>
  <si>
    <t>OU0233</t>
  </si>
  <si>
    <t>6+100 - 6+200</t>
  </si>
  <si>
    <t>OU0234</t>
  </si>
  <si>
    <t>6+700 - 6+800</t>
  </si>
  <si>
    <t>OU0235</t>
  </si>
  <si>
    <t>7+700 - 8+300</t>
  </si>
  <si>
    <t>OU0236</t>
  </si>
  <si>
    <t>10/0,4kV tower substation</t>
  </si>
  <si>
    <t>7+700</t>
  </si>
  <si>
    <t>OU0237</t>
  </si>
  <si>
    <t>8+600 - 8+700</t>
  </si>
  <si>
    <t>OU0238</t>
  </si>
  <si>
    <t>OU0239</t>
  </si>
  <si>
    <t>1kV low woltage overhead line</t>
  </si>
  <si>
    <t>OU0240</t>
  </si>
  <si>
    <t>1kV low voltage overhead line</t>
  </si>
  <si>
    <t>OU0241</t>
  </si>
  <si>
    <t xml:space="preserve">	110kV high voltage overhead line L006A Iru-Järveküla ja L007 Iru-Ida</t>
  </si>
  <si>
    <t>7+275</t>
  </si>
  <si>
    <t>OU0242</t>
  </si>
  <si>
    <t>110kV high voltage overhead line L007 Iru-Ida ja L165 Aruküla-Lasnamäe</t>
  </si>
  <si>
    <t>OU0243</t>
  </si>
  <si>
    <t>9+000 - 9+100</t>
  </si>
  <si>
    <t>OU0244</t>
  </si>
  <si>
    <t>OU0245</t>
  </si>
  <si>
    <t>0,4kV low voltage overhead line</t>
  </si>
  <si>
    <t>OU0246</t>
  </si>
  <si>
    <t>0,4kV madalpinge õhuliin</t>
  </si>
  <si>
    <t>9+800 - 9+900</t>
  </si>
  <si>
    <t>OU0247</t>
  </si>
  <si>
    <t>110kV high voltage overhead  L165 Aruküla-Lasnamäe</t>
  </si>
  <si>
    <t>9+290</t>
  </si>
  <si>
    <t>02.10.2025</t>
  </si>
  <si>
    <t>OU0251</t>
  </si>
  <si>
    <t>Communication line</t>
  </si>
  <si>
    <t>OU0252</t>
  </si>
  <si>
    <t>2+400 - 2+500</t>
  </si>
  <si>
    <t>OU0253</t>
  </si>
  <si>
    <t>5+400 - 5+500</t>
  </si>
  <si>
    <t>OU0254</t>
  </si>
  <si>
    <t>5+600</t>
  </si>
  <si>
    <t>OU0255</t>
  </si>
  <si>
    <t>OU0256</t>
  </si>
  <si>
    <t>OU0257</t>
  </si>
  <si>
    <t>OU0258</t>
  </si>
  <si>
    <t>OU0259</t>
  </si>
  <si>
    <t>6+000 - 6+200</t>
  </si>
  <si>
    <t>OU0260</t>
  </si>
  <si>
    <t>8+400 - 8+500</t>
  </si>
  <si>
    <t>OU0261</t>
  </si>
  <si>
    <t>OU0262</t>
  </si>
  <si>
    <t>10+000 - 10+100</t>
  </si>
  <si>
    <t>OU0263</t>
  </si>
  <si>
    <t>Sewage Interface</t>
  </si>
  <si>
    <t>Pressure sewerage</t>
  </si>
  <si>
    <t>10+000</t>
  </si>
  <si>
    <t>OU0264</t>
  </si>
  <si>
    <t>Water pipeline</t>
  </si>
  <si>
    <t>OU0265</t>
  </si>
  <si>
    <t>Sewage pipe system</t>
  </si>
  <si>
    <t>6+400</t>
  </si>
  <si>
    <t>OU0266</t>
  </si>
  <si>
    <t>OU0267</t>
  </si>
  <si>
    <t>Gas pipeline</t>
  </si>
  <si>
    <t>OU0268</t>
  </si>
  <si>
    <t>5+600 - 5+700</t>
  </si>
  <si>
    <t>OU0269</t>
  </si>
  <si>
    <t>OU0270</t>
  </si>
  <si>
    <t>Construction Object - 1520 Facilities relocation Temporary diversion Maardu (OU0270)</t>
  </si>
  <si>
    <t>2+300 - 4+300</t>
  </si>
  <si>
    <t>OU0275</t>
  </si>
  <si>
    <t>OU0276</t>
  </si>
  <si>
    <t>OU0277</t>
  </si>
  <si>
    <t>Kroodi stream land drainage system</t>
  </si>
  <si>
    <t>OU0278</t>
  </si>
  <si>
    <t>AR-HY-WATT-00</t>
  </si>
  <si>
    <t>Water Treatment Systems</t>
  </si>
  <si>
    <t>Drill water well</t>
  </si>
  <si>
    <t>OU0279</t>
  </si>
  <si>
    <t>9+900</t>
  </si>
  <si>
    <t>Construction Object - 1520 Facilities relocation Temporary diversion Soodevahe (OU0280)</t>
  </si>
  <si>
    <t>10+500</t>
  </si>
  <si>
    <t>OU0281</t>
  </si>
  <si>
    <t xml:space="preserve">	Soodevahe main ditch land drainage system</t>
  </si>
  <si>
    <t>OU0400</t>
  </si>
  <si>
    <t>RW0400 / 1520 Electricity (0+100 - 0+600)</t>
  </si>
  <si>
    <t>0+100 - 0+600</t>
  </si>
  <si>
    <t>RW0400 / 1520 Catenary (0+185 - 5+120)</t>
  </si>
  <si>
    <t>0+185 - 5+120</t>
  </si>
  <si>
    <t>RW0400 / 1520 Telecom (2+225 - 5+060)</t>
  </si>
  <si>
    <t>2+225 - 5+060</t>
  </si>
  <si>
    <t>RW0400 / 1520 Catenary (0+000 - 0+610)</t>
  </si>
  <si>
    <t>0+000 - 0+610</t>
  </si>
  <si>
    <t>OU0401</t>
  </si>
  <si>
    <t>Electricity</t>
  </si>
  <si>
    <t>0+257</t>
  </si>
  <si>
    <t>OU040102</t>
  </si>
  <si>
    <t>Railway distribution network with electricity supply network</t>
  </si>
  <si>
    <t>OU040103</t>
  </si>
  <si>
    <t>Replacement of 10 kV AB and RL overhead lines with underground cables from mast 12</t>
  </si>
  <si>
    <t>3+000</t>
  </si>
  <si>
    <t>OU040104</t>
  </si>
  <si>
    <t>Video surveillance and surveillance systems</t>
  </si>
  <si>
    <t>2+970</t>
  </si>
  <si>
    <t>OU040105</t>
  </si>
  <si>
    <t xml:space="preserve"> Railway distribution network with electricity supply network</t>
  </si>
  <si>
    <t>OU040106</t>
  </si>
  <si>
    <t>0,4 kV electrical supply</t>
  </si>
  <si>
    <t>3+200</t>
  </si>
  <si>
    <t>OU040107</t>
  </si>
  <si>
    <t>3+300</t>
  </si>
  <si>
    <t>OU040151</t>
  </si>
  <si>
    <t>Ülemiste Infra outdoor lighting</t>
  </si>
  <si>
    <t>OU040152</t>
  </si>
  <si>
    <t>Ülemiste Infra electricity</t>
  </si>
  <si>
    <t>OU040201</t>
  </si>
  <si>
    <t>Project for the reconstruction of existing utility networks</t>
  </si>
  <si>
    <t>3+180</t>
  </si>
  <si>
    <t>OU040301</t>
  </si>
  <si>
    <t>Gas pipeline (Gas network)</t>
  </si>
  <si>
    <t>2+940</t>
  </si>
  <si>
    <t>OU040401</t>
  </si>
  <si>
    <t>Communication cable</t>
  </si>
  <si>
    <t>3+260</t>
  </si>
  <si>
    <t>OU040402</t>
  </si>
  <si>
    <t>OU040503</t>
  </si>
  <si>
    <t>Outdoor lighting</t>
  </si>
  <si>
    <t>OU040504</t>
  </si>
  <si>
    <t>3+290</t>
  </si>
  <si>
    <t>OU040601</t>
  </si>
  <si>
    <t>Unindentified interface</t>
  </si>
  <si>
    <t>Water and sewerage pipelines</t>
  </si>
  <si>
    <t>OU040602</t>
  </si>
  <si>
    <t xml:space="preserve"> Water and sewerage pipelines</t>
  </si>
  <si>
    <t>3+250</t>
  </si>
  <si>
    <t>OU040701</t>
  </si>
  <si>
    <t xml:space="preserve">	CV-MS-INTF-FU</t>
  </si>
  <si>
    <t>1520 Depot railway facilities Fuelling</t>
  </si>
  <si>
    <t>2+850</t>
  </si>
  <si>
    <t>OU0402</t>
  </si>
  <si>
    <t>Sewer</t>
  </si>
  <si>
    <t>0+698</t>
  </si>
  <si>
    <t>OU0403</t>
  </si>
  <si>
    <t>OU0404</t>
  </si>
  <si>
    <t>OU0405</t>
  </si>
  <si>
    <t>OU0410</t>
  </si>
  <si>
    <t>RW0400 / Water (1+500 - 2+200)</t>
  </si>
  <si>
    <t>1+500 - 2+200</t>
  </si>
  <si>
    <t>OU0420</t>
  </si>
  <si>
    <t>RW0400 / Sewerage (1+500 - 2+200)</t>
  </si>
  <si>
    <t>OU0430</t>
  </si>
  <si>
    <t>RW0400 / Gas (2+100 - 2+200)</t>
  </si>
  <si>
    <t>2+100 - 2+200</t>
  </si>
  <si>
    <t>OU0440</t>
  </si>
  <si>
    <t>RW0400 / Telecom (3+250 - 4+750)</t>
  </si>
  <si>
    <t>3+250 - 4+750</t>
  </si>
  <si>
    <t>OU0450</t>
  </si>
  <si>
    <t>RW0400 / Water (3+600 - 4+400; 4+710)</t>
  </si>
  <si>
    <t>3+600 - 4+400</t>
  </si>
  <si>
    <t>OU0460</t>
  </si>
  <si>
    <t>RW0400 / Sewage (3+600 - 4+400)</t>
  </si>
  <si>
    <t>OU0470</t>
  </si>
  <si>
    <t>RW0400 / Gas (3+600 - 4+800)</t>
  </si>
  <si>
    <t>3+600 - 4+800</t>
  </si>
  <si>
    <t>OU0473</t>
  </si>
  <si>
    <t>Sewerage (4+710)</t>
  </si>
  <si>
    <t>4+710</t>
  </si>
  <si>
    <t xml:space="preserve">OU0474 </t>
  </si>
  <si>
    <t>Water (4+710)</t>
  </si>
  <si>
    <t xml:space="preserve">OU0475 </t>
  </si>
  <si>
    <t>Telecom (4+710 – 5+500)</t>
  </si>
  <si>
    <t>4+710 - 5+500</t>
  </si>
  <si>
    <t>OU047501</t>
  </si>
  <si>
    <t>Telia Eesti AS 123821790</t>
  </si>
  <si>
    <t>6+009</t>
  </si>
  <si>
    <t>OU047502</t>
  </si>
  <si>
    <t>OU047503</t>
  </si>
  <si>
    <t>Rainwater drainage</t>
  </si>
  <si>
    <t>OU047507</t>
  </si>
  <si>
    <t>OU047509</t>
  </si>
  <si>
    <t>WDR Excavation Ditch</t>
  </si>
  <si>
    <t>RW0500</t>
  </si>
  <si>
    <t>6+495-7+195</t>
  </si>
  <si>
    <t>02.09.2025</t>
  </si>
  <si>
    <t>OU0476</t>
  </si>
  <si>
    <t>Rae Rainwater drainage</t>
  </si>
  <si>
    <t>9+151</t>
  </si>
  <si>
    <t>OU0477</t>
  </si>
  <si>
    <t>Electricity interface</t>
  </si>
  <si>
    <t>9+130</t>
  </si>
  <si>
    <t>OU0478</t>
  </si>
  <si>
    <t xml:space="preserve">59,379852	</t>
  </si>
  <si>
    <t>L006A and L0056 Rae HV lines</t>
  </si>
  <si>
    <t>8+826</t>
  </si>
  <si>
    <t>OU0479</t>
  </si>
  <si>
    <t>Road lighting</t>
  </si>
  <si>
    <t>9+173</t>
  </si>
  <si>
    <t>OU0480</t>
  </si>
  <si>
    <t>Järveküla-Karla gas pipe</t>
  </si>
  <si>
    <t>9+000-11+250</t>
  </si>
  <si>
    <t>OU0481</t>
  </si>
  <si>
    <t>Telia Eesti AS SK467 Raudalu LKS - Karla HKS communication cable</t>
  </si>
  <si>
    <t>10+195</t>
  </si>
  <si>
    <t>OU0483</t>
  </si>
  <si>
    <t>OU0493</t>
  </si>
  <si>
    <t>Outdoor lightning Põrguvälja</t>
  </si>
  <si>
    <t>11+237</t>
  </si>
  <si>
    <t>OU0494</t>
  </si>
  <si>
    <t>Communication Põrguvälja</t>
  </si>
  <si>
    <t>11+239</t>
  </si>
  <si>
    <t>OU0495</t>
  </si>
  <si>
    <t>Water interface</t>
  </si>
  <si>
    <t>Põrguvälja Elveso water sewage system</t>
  </si>
  <si>
    <t>11+200-11+300</t>
  </si>
  <si>
    <t>OU0496</t>
  </si>
  <si>
    <t>Põrguvälja Elveso sewage</t>
  </si>
  <si>
    <t>11+207</t>
  </si>
  <si>
    <t>OU0497</t>
  </si>
  <si>
    <t>Elveso water</t>
  </si>
  <si>
    <t>OU0499</t>
  </si>
  <si>
    <t>Overhead power line 1-20 kV (medium voltage line) 558121774</t>
  </si>
  <si>
    <t>11+284</t>
  </si>
  <si>
    <t>OU049901</t>
  </si>
  <si>
    <t>Access road and pedestrian road lighting</t>
  </si>
  <si>
    <t>OU049902</t>
  </si>
  <si>
    <t>Assaku outdoor area street lighting</t>
  </si>
  <si>
    <t>OU049903</t>
  </si>
  <si>
    <t>Assaku station outdoor electricity connection</t>
  </si>
  <si>
    <t>11+350</t>
  </si>
  <si>
    <t>OU049905</t>
  </si>
  <si>
    <t>Assaku Station water connection project</t>
  </si>
  <si>
    <t>11+360</t>
  </si>
  <si>
    <t>OU049907</t>
  </si>
  <si>
    <t>Assaku Station sewage connection project</t>
  </si>
  <si>
    <t>11+365</t>
  </si>
  <si>
    <t>OU0500</t>
  </si>
  <si>
    <t>Järveküla</t>
  </si>
  <si>
    <t>11+250-12+000</t>
  </si>
  <si>
    <t>OU0503</t>
  </si>
  <si>
    <t>Low Voltage Distribution Equipment</t>
  </si>
  <si>
    <t>11+480</t>
  </si>
  <si>
    <t>OU0505</t>
  </si>
  <si>
    <t>Outdoor lightning</t>
  </si>
  <si>
    <t>11+488</t>
  </si>
  <si>
    <t>OU0507</t>
  </si>
  <si>
    <t>11+200-12+450</t>
  </si>
  <si>
    <t>OU050801</t>
  </si>
  <si>
    <t>Rukki road lighting</t>
  </si>
  <si>
    <t>11+670</t>
  </si>
  <si>
    <t>OU050802</t>
  </si>
  <si>
    <t>Rukki, Electricity 0,4 kV</t>
  </si>
  <si>
    <t>OU050803</t>
  </si>
  <si>
    <t>Rukki, Water supply</t>
  </si>
  <si>
    <t>OU050804</t>
  </si>
  <si>
    <t>Rukki, Sewer</t>
  </si>
  <si>
    <t>OU050805</t>
  </si>
  <si>
    <t>Rukki drainage</t>
  </si>
  <si>
    <t>OU050806</t>
  </si>
  <si>
    <t>Rukki Communication</t>
  </si>
  <si>
    <t>OU050807</t>
  </si>
  <si>
    <t>Rukki water supply</t>
  </si>
  <si>
    <t>11+700</t>
  </si>
  <si>
    <t>OU050808</t>
  </si>
  <si>
    <t>Rukki sewer</t>
  </si>
  <si>
    <t>OU050809</t>
  </si>
  <si>
    <t>Rukki rainwater drainage</t>
  </si>
  <si>
    <t>OU050810</t>
  </si>
  <si>
    <t>Rukki 1-20 kv underground cable</t>
  </si>
  <si>
    <t>OU050811</t>
  </si>
  <si>
    <t>Rukki Gas Interface</t>
  </si>
  <si>
    <t>OU0510</t>
  </si>
  <si>
    <t>12+500</t>
  </si>
  <si>
    <t>OU0515</t>
  </si>
  <si>
    <t>L005 and L006A HV</t>
  </si>
  <si>
    <t>13+130</t>
  </si>
  <si>
    <t>OU0518</t>
  </si>
  <si>
    <t>L182 and L100B HV lines</t>
  </si>
  <si>
    <t>13+709</t>
  </si>
  <si>
    <t>OU0520</t>
  </si>
  <si>
    <t>Põdra</t>
  </si>
  <si>
    <t>13+000-14+250</t>
  </si>
  <si>
    <t>OU052001</t>
  </si>
  <si>
    <t>Põdra Water supply</t>
  </si>
  <si>
    <t>13+100-13+800</t>
  </si>
  <si>
    <t>OU052002</t>
  </si>
  <si>
    <t>Põdra Gravity sewer</t>
  </si>
  <si>
    <t>OU052003</t>
  </si>
  <si>
    <t>Põdra 1-20 kV underground cable</t>
  </si>
  <si>
    <t>13+870</t>
  </si>
  <si>
    <t>OU052004</t>
  </si>
  <si>
    <t>Kurna rainwater drainage</t>
  </si>
  <si>
    <t>11+980-15+460</t>
  </si>
  <si>
    <t>OU052005</t>
  </si>
  <si>
    <t>Põdra Communication</t>
  </si>
  <si>
    <t>13+450</t>
  </si>
  <si>
    <t>OU052006</t>
  </si>
  <si>
    <t>Põdra Lighting</t>
  </si>
  <si>
    <t>13+600</t>
  </si>
  <si>
    <t>OU052007</t>
  </si>
  <si>
    <t xml:space="preserve">
Uuesalu Electricity</t>
  </si>
  <si>
    <t>12+800-13+720</t>
  </si>
  <si>
    <t>OU052008</t>
  </si>
  <si>
    <t xml:space="preserve">Water pressure pipe </t>
  </si>
  <si>
    <t>13+900</t>
  </si>
  <si>
    <t>OU052009</t>
  </si>
  <si>
    <t>South Põdra sewer pressure pipe</t>
  </si>
  <si>
    <t>OU052010</t>
  </si>
  <si>
    <t xml:space="preserve">Sewer pressure pipe </t>
  </si>
  <si>
    <t>13+850-14+700</t>
  </si>
  <si>
    <t>OU052011</t>
  </si>
  <si>
    <t>OU052012</t>
  </si>
  <si>
    <t>Enefit cable</t>
  </si>
  <si>
    <t>OU052013</t>
  </si>
  <si>
    <t>EL-OT-TPSS-00</t>
  </si>
  <si>
    <t>Traction Power Substation</t>
  </si>
  <si>
    <t>Järveküla substation connection point</t>
  </si>
  <si>
    <t>OU052014</t>
  </si>
  <si>
    <t>Reinwater collector</t>
  </si>
  <si>
    <t>16.06.2025</t>
  </si>
  <si>
    <t>OU052015</t>
  </si>
  <si>
    <t>13+330</t>
  </si>
  <si>
    <t>OU0540</t>
  </si>
  <si>
    <t>Raudalu gas distribution station</t>
  </si>
  <si>
    <t>15+000-15+758</t>
  </si>
  <si>
    <t>OU0545</t>
  </si>
  <si>
    <t>15+550</t>
  </si>
  <si>
    <t>OU0560</t>
  </si>
  <si>
    <t>Drainage Kangru</t>
  </si>
  <si>
    <t>0+000-1+000</t>
  </si>
  <si>
    <t>OU0571</t>
  </si>
  <si>
    <t>Gaas Esmar Gaas</t>
  </si>
  <si>
    <t>0+592</t>
  </si>
  <si>
    <t>OU0572</t>
  </si>
  <si>
    <t>Water supply Esmar Vesi</t>
  </si>
  <si>
    <t>OU0573</t>
  </si>
  <si>
    <t>Sewer Esmar Vesi</t>
  </si>
  <si>
    <t>0+608</t>
  </si>
  <si>
    <t>OU0575</t>
  </si>
  <si>
    <t>Kangru street lighting</t>
  </si>
  <si>
    <t>OU0610</t>
  </si>
  <si>
    <t>Drainage Luige 1</t>
  </si>
  <si>
    <t>3+480</t>
  </si>
  <si>
    <t>OU061001</t>
  </si>
  <si>
    <t>Luige station access road and pedestrian road lighting</t>
  </si>
  <si>
    <t>OU061003</t>
  </si>
  <si>
    <t>Luige station outdoor electricity connection</t>
  </si>
  <si>
    <t>3+060</t>
  </si>
  <si>
    <t>OU061005</t>
  </si>
  <si>
    <t>Luige station water connection project</t>
  </si>
  <si>
    <t>3+110</t>
  </si>
  <si>
    <t>OU061007</t>
  </si>
  <si>
    <t>Luige station sewage connection project</t>
  </si>
  <si>
    <t>3+115</t>
  </si>
  <si>
    <t>OU0620</t>
  </si>
  <si>
    <t>Drainage Luige 2</t>
  </si>
  <si>
    <t>4+000-4+100</t>
  </si>
  <si>
    <t>OU062005</t>
  </si>
  <si>
    <t>Baltic connector gas pipeline crossing</t>
  </si>
  <si>
    <t>30.06.2025</t>
  </si>
  <si>
    <t>OU0731</t>
  </si>
  <si>
    <t>Soo Gas Interface</t>
  </si>
  <si>
    <t>OU0732</t>
  </si>
  <si>
    <t>Soo Communication interface 1</t>
  </si>
  <si>
    <t>OU0738</t>
  </si>
  <si>
    <t>Soo Communication interface 2</t>
  </si>
  <si>
    <t>OU0739</t>
  </si>
  <si>
    <t>Soo Low Voltage interface</t>
  </si>
  <si>
    <t>OU070301</t>
  </si>
  <si>
    <t xml:space="preserve"> Gas safety valve installations</t>
  </si>
  <si>
    <t>9+940</t>
  </si>
  <si>
    <t>OU074001</t>
  </si>
  <si>
    <t>Saku station access road and pedestrian lighting</t>
  </si>
  <si>
    <t>OU074002</t>
  </si>
  <si>
    <t>Saku station outdoor lighting</t>
  </si>
  <si>
    <t>10+550</t>
  </si>
  <si>
    <t>OU074003</t>
  </si>
  <si>
    <t>Saku station outdoor electricity</t>
  </si>
  <si>
    <t>10+060</t>
  </si>
  <si>
    <t>OU074005</t>
  </si>
  <si>
    <t>Saku station water connection project</t>
  </si>
  <si>
    <t>OU074007</t>
  </si>
  <si>
    <t>Saku station sewage connection project</t>
  </si>
  <si>
    <t>OU0751</t>
  </si>
  <si>
    <t>Saku-Tõdva ELASA Communication interface</t>
  </si>
  <si>
    <t>11+448</t>
  </si>
  <si>
    <t>OU0752</t>
  </si>
  <si>
    <t>Saku-Tõdva Outdoor Lighting</t>
  </si>
  <si>
    <t>11+443</t>
  </si>
  <si>
    <t>OU0754</t>
  </si>
  <si>
    <t>Saku-Tõdva communication</t>
  </si>
  <si>
    <t>OU0800</t>
  </si>
  <si>
    <t>RW0700 Kiisa Overheadline crossings</t>
  </si>
  <si>
    <t>OU0810</t>
  </si>
  <si>
    <t>Püssi-Kiisa 220 kV overheadline demontage</t>
  </si>
  <si>
    <t>12+700</t>
  </si>
  <si>
    <t>OU0820</t>
  </si>
  <si>
    <t>Harku-Aruküla 330 kV overhead line</t>
  </si>
  <si>
    <t>13+200 - 14+200</t>
  </si>
  <si>
    <t>OU0828</t>
  </si>
  <si>
    <t>Tõdva-Hageri Outdoor Lighting</t>
  </si>
  <si>
    <t>13+516</t>
  </si>
  <si>
    <t>OU0829</t>
  </si>
  <si>
    <t>Tõdva- Hageri Lighting</t>
  </si>
  <si>
    <t>13+514</t>
  </si>
  <si>
    <t>OU0830</t>
  </si>
  <si>
    <t>Kiisa-Topi (L183) ja Kiisa-Topi (L184) 110 kV overhead line</t>
  </si>
  <si>
    <t>OU0840</t>
  </si>
  <si>
    <t>Kiisa-Keila(L180) ja Kiisa-Keila (L181) 110 kV overhead line</t>
  </si>
  <si>
    <t>OU0850</t>
  </si>
  <si>
    <t>Kiisa-Rummu (L017) ja Kiisa-Kohila (L185) 110 kV overhead line</t>
  </si>
  <si>
    <t>OU0860</t>
  </si>
  <si>
    <t>Kiisa-Harku 110 kV overhead line</t>
  </si>
  <si>
    <t>OU0870</t>
  </si>
  <si>
    <t>Harku-Kiisa 330 kV overhead line</t>
  </si>
  <si>
    <t>OU0880</t>
  </si>
  <si>
    <t>Kiisa-Järve 110 kV overhead line</t>
  </si>
  <si>
    <t>OU0885</t>
  </si>
  <si>
    <t>Kiisa Gas interface</t>
  </si>
  <si>
    <t>14+400</t>
  </si>
  <si>
    <t>OU0895</t>
  </si>
  <si>
    <t>Kiisa 1 electricity interface</t>
  </si>
  <si>
    <t>14+800</t>
  </si>
  <si>
    <t>OU0900</t>
  </si>
  <si>
    <t>Kõrnumäe 1 electricity interface</t>
  </si>
  <si>
    <t>15+100</t>
  </si>
  <si>
    <t>OU0905</t>
  </si>
  <si>
    <t>Kõrnumäe 2 electricity interface</t>
  </si>
  <si>
    <t>15+270</t>
  </si>
  <si>
    <t>OU0910</t>
  </si>
  <si>
    <t>Rakvere-Kiisa 330 kV overhead line</t>
  </si>
  <si>
    <t>15+500</t>
  </si>
  <si>
    <t>OU0920</t>
  </si>
  <si>
    <t>Rebuild of Paide-Kiisa (L357) 330 kV overhead line</t>
  </si>
  <si>
    <t>15+492</t>
  </si>
  <si>
    <t>OU0940</t>
  </si>
  <si>
    <t>16+274</t>
  </si>
  <si>
    <t>OU094001</t>
  </si>
  <si>
    <t xml:space="preserve">Kurtna station access road street lighting </t>
  </si>
  <si>
    <t>16+310</t>
  </si>
  <si>
    <t>OU094002</t>
  </si>
  <si>
    <t>Kurtna station outdoor lighting.</t>
  </si>
  <si>
    <t>16+330</t>
  </si>
  <si>
    <t>OU094003</t>
  </si>
  <si>
    <t>Kurtna station outdoor electricity connection</t>
  </si>
  <si>
    <t>16+350</t>
  </si>
  <si>
    <t>OU094005</t>
  </si>
  <si>
    <t>Kurtna station water connection project</t>
  </si>
  <si>
    <t>OU094007</t>
  </si>
  <si>
    <t>Kurtna station sewage connection project</t>
  </si>
  <si>
    <t>OU0960</t>
  </si>
  <si>
    <t>Tagadi-Kurtna Communication</t>
  </si>
  <si>
    <t>16+989</t>
  </si>
  <si>
    <t>OU0965</t>
  </si>
  <si>
    <t>Communication interface</t>
  </si>
  <si>
    <t>17+170</t>
  </si>
  <si>
    <t>OU0968</t>
  </si>
  <si>
    <t>Low Voltage interface</t>
  </si>
  <si>
    <t>17+240</t>
  </si>
  <si>
    <t>Construction Object 01 - Railway line km 0+000 to 11+400 (RW0200)</t>
  </si>
  <si>
    <t>0+000 - 11+595</t>
  </si>
  <si>
    <t>RW0202</t>
  </si>
  <si>
    <t xml:space="preserve">	1520 Line Maardu-Muuga Relocation( old RW0250)</t>
  </si>
  <si>
    <t>0+000 - 5+485</t>
  </si>
  <si>
    <t>RW0204</t>
  </si>
  <si>
    <t>1520 mm railway reconstruction Lagedi-Väo and Ülemiste-Väo (old RW0300)</t>
  </si>
  <si>
    <t>7+400 - 11+150</t>
  </si>
  <si>
    <t>RW020100</t>
  </si>
  <si>
    <t>Railway substructure</t>
  </si>
  <si>
    <t>RW020200</t>
  </si>
  <si>
    <t>Railway superstructure</t>
  </si>
  <si>
    <t>RW020300</t>
  </si>
  <si>
    <t>RW0200 CCS Cablechannels</t>
  </si>
  <si>
    <t>RW020600</t>
  </si>
  <si>
    <t>RW0200_Railway_fence</t>
  </si>
  <si>
    <t>RW020800</t>
  </si>
  <si>
    <t xml:space="preserve">	RW0200_Railway landscaping</t>
  </si>
  <si>
    <t>RW020941</t>
  </si>
  <si>
    <t>Maardu-Muuga RW020020 railway demolition</t>
  </si>
  <si>
    <t xml:space="preserve">	Demolition</t>
  </si>
  <si>
    <t>RW020942</t>
  </si>
  <si>
    <t>Lagedi-Väo RW020040 railway demolition</t>
  </si>
  <si>
    <t>7+500 - 11+595</t>
  </si>
  <si>
    <t>RW021240</t>
  </si>
  <si>
    <t xml:space="preserve">	Restoration of the railway line connected to the Nehatu light traffic tunnel</t>
  </si>
  <si>
    <t>6+385</t>
  </si>
  <si>
    <t>RW021241</t>
  </si>
  <si>
    <t xml:space="preserve">	Restoration of railway lines related to the construction of animal culvert</t>
  </si>
  <si>
    <t>7+200 - 7+350</t>
  </si>
  <si>
    <t>RW0201</t>
  </si>
  <si>
    <t>Construction Object-1520 line-Decommisioning from Maardu-Muuga_0+000-2+416  (old RW0245)</t>
  </si>
  <si>
    <t>0+000 - 2+416</t>
  </si>
  <si>
    <t>RW0250</t>
  </si>
  <si>
    <t>Construction Object - 1520 Line Maardu-Muuga (RW0250)</t>
  </si>
  <si>
    <t>0+000 - 4+000</t>
  </si>
  <si>
    <t>RW0203</t>
  </si>
  <si>
    <t>Construction Object - 1520 Temporary diversion km Maardu (RW0280)</t>
  </si>
  <si>
    <t>4+000</t>
  </si>
  <si>
    <t>RW0300</t>
  </si>
  <si>
    <t>Construction Object - 1520 permanent diversion in Soodevahe (RW0300)</t>
  </si>
  <si>
    <t>RW0205</t>
  </si>
  <si>
    <t>Construction Object- 1520 line-Decommisioning from Lagedi-Pirita River_7+500-11+295  (RW0325)</t>
  </si>
  <si>
    <t>RW0380</t>
  </si>
  <si>
    <t>Construction Object - 1520 temporary diversion in Soodevahe (RW0380)</t>
  </si>
  <si>
    <t xml:space="preserve">
Ülemiste Infra 1435 track mainline</t>
  </si>
  <si>
    <t>RW030100</t>
  </si>
  <si>
    <t>RW0300 Ülemiste Infra 1435_substructure</t>
  </si>
  <si>
    <t>RW030300</t>
  </si>
  <si>
    <t>RW0300 CCS cable channels</t>
  </si>
  <si>
    <t>RW030500</t>
  </si>
  <si>
    <t>RW030600</t>
  </si>
  <si>
    <t>RW03000 Railway fences</t>
  </si>
  <si>
    <t>RW030700</t>
  </si>
  <si>
    <t>RW0300 Ülemiste Infra 1435 Railway lighting</t>
  </si>
  <si>
    <t>RW0400</t>
  </si>
  <si>
    <t>Railway Ülemiste-Soodevahe Station</t>
  </si>
  <si>
    <t>0+000 - 8+000</t>
  </si>
  <si>
    <t>RW0401</t>
  </si>
  <si>
    <t>Ülemiste-Soodevahe</t>
  </si>
  <si>
    <t>PK 0+000 - 4+800</t>
  </si>
  <si>
    <t>RW0402</t>
  </si>
  <si>
    <t>Soodevahe junction</t>
  </si>
  <si>
    <t>PK 4+800 -6+600</t>
  </si>
  <si>
    <t>Railway RW040030 general code (substructure, superstructure and drainage)</t>
  </si>
  <si>
    <t>Railway RW040040 general code (substructure, superstructure and drainage)</t>
  </si>
  <si>
    <t>RW040110</t>
  </si>
  <si>
    <t>RW0401 substructure</t>
  </si>
  <si>
    <t>Railway Ülemiste-Soodevahe substructure</t>
  </si>
  <si>
    <t>0+000 - 6+000</t>
  </si>
  <si>
    <t>RW040120</t>
  </si>
  <si>
    <t>RW0402 substructure</t>
  </si>
  <si>
    <t>RW040310</t>
  </si>
  <si>
    <t>Railway CCS cable channels</t>
  </si>
  <si>
    <t>0+000-4+800</t>
  </si>
  <si>
    <t>RW040320</t>
  </si>
  <si>
    <t>RW040430</t>
  </si>
  <si>
    <t>Railway CCS</t>
  </si>
  <si>
    <t>RW040440</t>
  </si>
  <si>
    <t>RW040530</t>
  </si>
  <si>
    <t>Railway contact network (ENE)</t>
  </si>
  <si>
    <t>3+220</t>
  </si>
  <si>
    <t>RW040540</t>
  </si>
  <si>
    <t>3+400</t>
  </si>
  <si>
    <t>RW040610</t>
  </si>
  <si>
    <t>Railway fences</t>
  </si>
  <si>
    <t>RW040620</t>
  </si>
  <si>
    <t>RW040630</t>
  </si>
  <si>
    <t>3+150</t>
  </si>
  <si>
    <t>RW040640</t>
  </si>
  <si>
    <t>2+900</t>
  </si>
  <si>
    <t>RW040820</t>
  </si>
  <si>
    <t>Railway landscaping</t>
  </si>
  <si>
    <t xml:space="preserve">
Urban design/melioration</t>
  </si>
  <si>
    <t>RW049030</t>
  </si>
  <si>
    <t>Demolition of an existing railway line</t>
  </si>
  <si>
    <t>RW049031</t>
  </si>
  <si>
    <t>Railway demolition exept RW049030</t>
  </si>
  <si>
    <t>RW049040</t>
  </si>
  <si>
    <t>RW0425</t>
  </si>
  <si>
    <t>TR-TR-TRAK-SD</t>
  </si>
  <si>
    <t>Track-Siding</t>
  </si>
  <si>
    <t xml:space="preserve">Ülemiste Service Depot Public Tracks </t>
  </si>
  <si>
    <t>1+500 - 3+500</t>
  </si>
  <si>
    <t>Soodevahe Station-Kangru</t>
  </si>
  <si>
    <t>8+000 - 15+758</t>
  </si>
  <si>
    <t>RW050001</t>
  </si>
  <si>
    <t>RW0500 part 1</t>
  </si>
  <si>
    <t>10+376</t>
  </si>
  <si>
    <t>RW050002</t>
  </si>
  <si>
    <t>RW0500 part 2</t>
  </si>
  <si>
    <t>10+909</t>
  </si>
  <si>
    <t>RW050004</t>
  </si>
  <si>
    <t>RW0500 part 4</t>
  </si>
  <si>
    <t>11+879</t>
  </si>
  <si>
    <t>RW050005</t>
  </si>
  <si>
    <t>RW0500 part 5</t>
  </si>
  <si>
    <t>11+606</t>
  </si>
  <si>
    <t>RW050006</t>
  </si>
  <si>
    <t>RW0500 part 6</t>
  </si>
  <si>
    <t>11+847</t>
  </si>
  <si>
    <t>RW0501</t>
  </si>
  <si>
    <t>RW050100</t>
  </si>
  <si>
    <t>RW0500 substructure</t>
  </si>
  <si>
    <t>RW500 Substructure</t>
  </si>
  <si>
    <t>6+000-15+750</t>
  </si>
  <si>
    <t>RW050200</t>
  </si>
  <si>
    <t>RW0500 Superstructure</t>
  </si>
  <si>
    <t>6+600-15+758</t>
  </si>
  <si>
    <t>16.07.2025</t>
  </si>
  <si>
    <t>RW050300</t>
  </si>
  <si>
    <t>RW0500_CCS_Cablechannel</t>
  </si>
  <si>
    <t>RW050400</t>
  </si>
  <si>
    <t>Traffic Control Signal System</t>
  </si>
  <si>
    <t>RW0500_Railway CCS</t>
  </si>
  <si>
    <t>RW050500</t>
  </si>
  <si>
    <t>RW0500 Railway ENE</t>
  </si>
  <si>
    <t>RW050600</t>
  </si>
  <si>
    <t>RW0500_Railway_fence</t>
  </si>
  <si>
    <t>RW050800</t>
  </si>
  <si>
    <t xml:space="preserve">	AR-UD-LSCP-00</t>
  </si>
  <si>
    <t>RW0500 Railway landscaping</t>
  </si>
  <si>
    <t>RW0600</t>
  </si>
  <si>
    <t>Railway line from beginning of DPS2 section to Saku</t>
  </si>
  <si>
    <t>0+000 - 8+650</t>
  </si>
  <si>
    <t>RW060100</t>
  </si>
  <si>
    <t>RW0601</t>
  </si>
  <si>
    <t>RW0600 substructure</t>
  </si>
  <si>
    <t>RW0600 Substructure</t>
  </si>
  <si>
    <t>0+000-8+650</t>
  </si>
  <si>
    <t>RW060300</t>
  </si>
  <si>
    <t>RW0600_CCS_Cablechannel</t>
  </si>
  <si>
    <t>RW060600</t>
  </si>
  <si>
    <t>RW0600_Railway_fence</t>
  </si>
  <si>
    <t>4+400 - 21+700</t>
  </si>
  <si>
    <t>RW060800</t>
  </si>
  <si>
    <t>2+100 - 19+400</t>
  </si>
  <si>
    <t>RW0700</t>
  </si>
  <si>
    <t>Saku to end of DPS2 section</t>
  </si>
  <si>
    <t>8+650 - 19+191</t>
  </si>
  <si>
    <t>RW070100</t>
  </si>
  <si>
    <t>RW0701</t>
  </si>
  <si>
    <t>RW0700 substructure</t>
  </si>
  <si>
    <t>RW0700 Substructure</t>
  </si>
  <si>
    <t>13+800 - 31+100</t>
  </si>
  <si>
    <t>RW070300</t>
  </si>
  <si>
    <t>RW0700_CCS_Cablechannel</t>
  </si>
  <si>
    <t>RW070600</t>
  </si>
  <si>
    <t>RW0700_Railway_fence</t>
  </si>
  <si>
    <t>RW070800</t>
  </si>
  <si>
    <t>SL0000</t>
  </si>
  <si>
    <t>CV-MS-SLSL-42</t>
  </si>
  <si>
    <t>Turnout area</t>
  </si>
  <si>
    <t>Ülemiste west turnout area</t>
  </si>
  <si>
    <t>. -1+710</t>
  </si>
  <si>
    <t>SL0001</t>
  </si>
  <si>
    <t>CV-MS-SLSL-41</t>
  </si>
  <si>
    <t>Platform area</t>
  </si>
  <si>
    <t>Ülemiste station building 1</t>
  </si>
  <si>
    <t>. -1+700</t>
  </si>
  <si>
    <t>SL0002</t>
  </si>
  <si>
    <t>. -1+470</t>
  </si>
  <si>
    <t>SL0003</t>
  </si>
  <si>
    <t>Ülemiste east turnout area</t>
  </si>
  <si>
    <t>. -0+960</t>
  </si>
  <si>
    <t>SL0004</t>
  </si>
  <si>
    <t>Ülemiste service depot turnout area 1</t>
  </si>
  <si>
    <t>1+145</t>
  </si>
  <si>
    <t>SL0005</t>
  </si>
  <si>
    <t>Ülemiste service depot platform 2</t>
  </si>
  <si>
    <t>1+670</t>
  </si>
  <si>
    <t>SL0006</t>
  </si>
  <si>
    <t>Ülemiste service depot turnout area 3</t>
  </si>
  <si>
    <t>SL0007</t>
  </si>
  <si>
    <t>Ülemiste service depot turnout area 4</t>
  </si>
  <si>
    <t>2+655</t>
  </si>
  <si>
    <t>SL0008</t>
  </si>
  <si>
    <t>Ülemiste service depot turnout area 5</t>
  </si>
  <si>
    <t>2+725</t>
  </si>
  <si>
    <t>SL0009</t>
  </si>
  <si>
    <t>Ülemiste service depot turnout area 6</t>
  </si>
  <si>
    <t>SL0012</t>
  </si>
  <si>
    <t>BS-1</t>
  </si>
  <si>
    <t>3+685</t>
  </si>
  <si>
    <t>SL0013</t>
  </si>
  <si>
    <t>CV-MS-SLSL-40</t>
  </si>
  <si>
    <t>Blocksection</t>
  </si>
  <si>
    <t>BS-2</t>
  </si>
  <si>
    <t>4+460</t>
  </si>
  <si>
    <t>SL0014</t>
  </si>
  <si>
    <t>BS-3 Soodevahe IMF</t>
  </si>
  <si>
    <t>5+700</t>
  </si>
  <si>
    <t>SL0015</t>
  </si>
  <si>
    <t>BS-4  Soodevahe IMF</t>
  </si>
  <si>
    <t>6+210</t>
  </si>
  <si>
    <t>SL0016</t>
  </si>
  <si>
    <t>BS-5  Soodevahe IMF</t>
  </si>
  <si>
    <t>SL0017</t>
  </si>
  <si>
    <t>BS-6  Soodevahe IMF</t>
  </si>
  <si>
    <t>10+740</t>
  </si>
  <si>
    <t>SL0018</t>
  </si>
  <si>
    <t>CV-MS-SLSL-43</t>
  </si>
  <si>
    <t>Crossover area</t>
  </si>
  <si>
    <t xml:space="preserve">Assaku st.p. </t>
  </si>
  <si>
    <t>10+950</t>
  </si>
  <si>
    <t>SL0019</t>
  </si>
  <si>
    <t>Assaku st.p platform</t>
  </si>
  <si>
    <t>11+415</t>
  </si>
  <si>
    <t>SL0020</t>
  </si>
  <si>
    <t>BS-7</t>
  </si>
  <si>
    <t>14+035</t>
  </si>
  <si>
    <t>SL0021</t>
  </si>
  <si>
    <t>BS-8</t>
  </si>
  <si>
    <t>0+800 - 18+100</t>
  </si>
  <si>
    <t>SL0022</t>
  </si>
  <si>
    <t>Luige st.p. Platform</t>
  </si>
  <si>
    <t>3+100 - 20+400</t>
  </si>
  <si>
    <t>SL0023</t>
  </si>
  <si>
    <t>BS-9</t>
  </si>
  <si>
    <t>5+500 - 22+800</t>
  </si>
  <si>
    <t>SL0024</t>
  </si>
  <si>
    <t>BS-10</t>
  </si>
  <si>
    <t>7+700 - 25+000</t>
  </si>
  <si>
    <t>SL0025</t>
  </si>
  <si>
    <t>Saku st.p. Platform</t>
  </si>
  <si>
    <t>10+000 - 27+300</t>
  </si>
  <si>
    <t>SL0026</t>
  </si>
  <si>
    <t>BS-11</t>
  </si>
  <si>
    <t>12+600 - 29+900</t>
  </si>
  <si>
    <t>SL0027</t>
  </si>
  <si>
    <t>BS-12</t>
  </si>
  <si>
    <t>14+100 - 31+400</t>
  </si>
  <si>
    <t>SL0028</t>
  </si>
  <si>
    <t>Kurtna station N</t>
  </si>
  <si>
    <t>15+000 - 32+300</t>
  </si>
  <si>
    <t>SL0029</t>
  </si>
  <si>
    <t>15+300 - 32+500</t>
  </si>
  <si>
    <t>SL0030</t>
  </si>
  <si>
    <t>Kurtna station platform</t>
  </si>
  <si>
    <t>16+300 - 33+600</t>
  </si>
  <si>
    <t>SL0031</t>
  </si>
  <si>
    <t>Kurtna station S</t>
  </si>
  <si>
    <t>16+700 - 34+000</t>
  </si>
  <si>
    <t>SL0032</t>
  </si>
  <si>
    <t>17+200 - 34+500</t>
  </si>
  <si>
    <t>SL0033</t>
  </si>
  <si>
    <t>0+000 - 11+400</t>
  </si>
  <si>
    <t>SL0034</t>
  </si>
  <si>
    <t>0+600 - 10+800</t>
  </si>
  <si>
    <t>SL0035</t>
  </si>
  <si>
    <t>2+400 - 9+000</t>
  </si>
  <si>
    <t>SL0036</t>
  </si>
  <si>
    <t>2+700 - 8+700</t>
  </si>
  <si>
    <t>SL0037</t>
  </si>
  <si>
    <t>4+000 - 7+400</t>
  </si>
  <si>
    <t>SL0038</t>
  </si>
  <si>
    <t>4+800 - 6+600</t>
  </si>
  <si>
    <t>SL0039</t>
  </si>
  <si>
    <t>5+700 - 5+700</t>
  </si>
  <si>
    <t>SL0040</t>
  </si>
  <si>
    <t>6+600 - 4+800</t>
  </si>
  <si>
    <t>SL0041</t>
  </si>
  <si>
    <t>7+500 - 3+900</t>
  </si>
  <si>
    <t>SL0042</t>
  </si>
  <si>
    <t>8+400 - 3+000</t>
  </si>
  <si>
    <t>SL0043</t>
  </si>
  <si>
    <t>9+300 - 2+100</t>
  </si>
  <si>
    <t>SL0044</t>
  </si>
  <si>
    <t>10+100 - 1+300</t>
  </si>
  <si>
    <t>SL0045</t>
  </si>
  <si>
    <t>10+900 - 0+600</t>
  </si>
  <si>
    <t>SL0046</t>
  </si>
  <si>
    <t>. -1+200</t>
  </si>
  <si>
    <t>SL0047</t>
  </si>
  <si>
    <t>0+080</t>
  </si>
  <si>
    <t>SL1000</t>
  </si>
  <si>
    <t>BS-13</t>
  </si>
  <si>
    <t>18+000 - 35+300</t>
  </si>
  <si>
    <t>SL2060</t>
  </si>
  <si>
    <t>CV-MS-SLSL-44</t>
  </si>
  <si>
    <t>TSS area</t>
  </si>
  <si>
    <t>TSS01. Jarvekula Traction</t>
  </si>
  <si>
    <t>13+750</t>
  </si>
  <si>
    <t>SL2063</t>
  </si>
  <si>
    <t>7+100 - 4+400</t>
  </si>
  <si>
    <t>SR0101</t>
  </si>
  <si>
    <t>EL-LV-POLE-00</t>
  </si>
  <si>
    <t>LV Aerial Pole</t>
  </si>
  <si>
    <t>gNB_10_Esto ST</t>
  </si>
  <si>
    <t>SR0111</t>
  </si>
  <si>
    <t>gNB_11_Esto ST</t>
  </si>
  <si>
    <t>SR0121</t>
  </si>
  <si>
    <t>gNB_12_Esto ST</t>
  </si>
  <si>
    <t>3+000 - 20+300</t>
  </si>
  <si>
    <t>SR0131</t>
  </si>
  <si>
    <t>gNB_13_Esto ST</t>
  </si>
  <si>
    <t>SR0141</t>
  </si>
  <si>
    <t>gNB_14_Esto ST</t>
  </si>
  <si>
    <t>SR0270</t>
  </si>
  <si>
    <t>gNB_27_Esto AT</t>
  </si>
  <si>
    <t>18+200 - 35+500</t>
  </si>
  <si>
    <t>SR0280</t>
  </si>
  <si>
    <t>gNB_28_Esto AT</t>
  </si>
  <si>
    <t>SR0290</t>
  </si>
  <si>
    <t>gNB_29_Esto AT</t>
  </si>
  <si>
    <t>0+600 - 17+900</t>
  </si>
  <si>
    <t>SR0300</t>
  </si>
  <si>
    <t>gNB_30_Esto AT</t>
  </si>
  <si>
    <t>8+330</t>
  </si>
  <si>
    <t>SR0310</t>
  </si>
  <si>
    <t>gNB_31_Esto AT</t>
  </si>
  <si>
    <t>5+700 - 7+200</t>
  </si>
  <si>
    <t>SR0320</t>
  </si>
  <si>
    <t>gNB_32_Esto AT</t>
  </si>
  <si>
    <t>3+700</t>
  </si>
  <si>
    <t>SR0330</t>
  </si>
  <si>
    <t>gNB_33_Esto AT</t>
  </si>
  <si>
    <t>1+400</t>
  </si>
  <si>
    <t>SR0340</t>
  </si>
  <si>
    <t>gNB_34_Esto AT</t>
  </si>
  <si>
    <t>7+900 - 3+500</t>
  </si>
  <si>
    <t>SR0350</t>
  </si>
  <si>
    <t>gNB_35_Esto AT</t>
  </si>
  <si>
    <t>5+100 - 6+400</t>
  </si>
  <si>
    <t>SR0360</t>
  </si>
  <si>
    <t>gNB_36_Esto AT</t>
  </si>
  <si>
    <t>1+500 - 9+900</t>
  </si>
  <si>
    <t>SR0370</t>
  </si>
  <si>
    <t>gNB_37_Esto AT</t>
  </si>
  <si>
    <t>0+300 - 11+800</t>
  </si>
  <si>
    <t>SR0380</t>
  </si>
  <si>
    <t>gNB_38_Esto AT</t>
  </si>
  <si>
    <t>2+300 - 13+900</t>
  </si>
  <si>
    <t>UD0130</t>
  </si>
  <si>
    <t>Kurna stream landscapening</t>
  </si>
  <si>
    <t>15+680</t>
  </si>
  <si>
    <t>UD0685</t>
  </si>
  <si>
    <t>Rae green bridge landscapening</t>
  </si>
  <si>
    <t>UD0750</t>
  </si>
  <si>
    <t>Saustinõmme Urban Design and planting</t>
  </si>
  <si>
    <t>7+493</t>
  </si>
  <si>
    <t>UD0760</t>
  </si>
  <si>
    <t xml:space="preserve"> AR-UD-LSCP-00</t>
  </si>
  <si>
    <t>Kiisa ecoduct landscaping</t>
  </si>
  <si>
    <t>14+560</t>
  </si>
  <si>
    <t>UD0790</t>
  </si>
  <si>
    <t>Tagadi Urban Design and planting</t>
  </si>
  <si>
    <t>18+377</t>
  </si>
  <si>
    <t>ZZZZZZ</t>
  </si>
  <si>
    <t>Whole Zone</t>
  </si>
  <si>
    <t>00</t>
  </si>
  <si>
    <t>No Zone applicable</t>
  </si>
  <si>
    <t>SB</t>
  </si>
  <si>
    <t>Not in use</t>
  </si>
  <si>
    <t>SP</t>
  </si>
  <si>
    <t>EN</t>
  </si>
  <si>
    <t>Entrances</t>
  </si>
  <si>
    <t>AG</t>
  </si>
  <si>
    <t>Above Ground</t>
  </si>
  <si>
    <t>CHAINAGE KM</t>
  </si>
  <si>
    <t>0000</t>
  </si>
  <si>
    <t>No location applicable</t>
  </si>
  <si>
    <t>Multiple Locations applicable</t>
  </si>
  <si>
    <t>NOTES:</t>
  </si>
  <si>
    <t>0001</t>
  </si>
  <si>
    <t>Chainage and codes are relative for each desing priority section (DPS) starting from 0+000</t>
  </si>
  <si>
    <t>0002</t>
  </si>
  <si>
    <t>Absolute chainage shall be introduced after all design sections are finalized in MD stage</t>
  </si>
  <si>
    <t>0003</t>
  </si>
  <si>
    <t>0004</t>
  </si>
  <si>
    <t>0005</t>
  </si>
  <si>
    <t>0006</t>
  </si>
  <si>
    <t>0007</t>
  </si>
  <si>
    <t>0008</t>
  </si>
  <si>
    <t>0009</t>
  </si>
  <si>
    <t>0010</t>
  </si>
  <si>
    <t>0011</t>
  </si>
  <si>
    <t>0012</t>
  </si>
  <si>
    <t>0013</t>
  </si>
  <si>
    <t>0014</t>
  </si>
  <si>
    <t>0015</t>
  </si>
  <si>
    <t>0016</t>
  </si>
  <si>
    <t>0017</t>
  </si>
  <si>
    <t>0018</t>
  </si>
  <si>
    <t>0019</t>
  </si>
  <si>
    <t>0020</t>
  </si>
  <si>
    <t>DOCUMENT TYPE DESCRIPTION</t>
  </si>
  <si>
    <t>Animation File</t>
  </si>
  <si>
    <t>AF</t>
  </si>
  <si>
    <t>FOR INFORMATION</t>
  </si>
  <si>
    <t>Application</t>
  </si>
  <si>
    <t>AP</t>
  </si>
  <si>
    <t>EE document types</t>
  </si>
  <si>
    <t>BIM model native format</t>
  </si>
  <si>
    <t>BM</t>
  </si>
  <si>
    <t>Ülddokumendid (tiitelleht, sisukord, dokumentide nimekiri jms)</t>
  </si>
  <si>
    <t>General documents (title page, table of contents, list of documents, etc.)</t>
  </si>
  <si>
    <t>Bill of Quantity (general)</t>
  </si>
  <si>
    <t>BQ</t>
  </si>
  <si>
    <t>SŽ</t>
  </si>
  <si>
    <t>Lähtedokumendid (projekteerimistingimused, tehnilised tingimused jms)</t>
  </si>
  <si>
    <t>Reference documents (design specifications, technical conditions, etc.)</t>
  </si>
  <si>
    <t>Bill of Quantity for Eqiupment (Placement of equipment)</t>
  </si>
  <si>
    <t>IŽ</t>
  </si>
  <si>
    <t>Kooskõlastused (kooskõlastuste koondtabel, kooskõlastuslehed jms</t>
  </si>
  <si>
    <t>Coordinations (summary table of coordination, coordination letters, etc.)</t>
  </si>
  <si>
    <t>Bill of Quantity for Construction Products</t>
  </si>
  <si>
    <t>SPŽ</t>
  </si>
  <si>
    <t xml:space="preserve">Seletuskirjad </t>
  </si>
  <si>
    <t>Explanatory notes</t>
  </si>
  <si>
    <t>Bill of Quantity for Construction works</t>
  </si>
  <si>
    <t>SDŽ</t>
  </si>
  <si>
    <t>Asendiplaani joonised (välisosa plaanijoonised)</t>
  </si>
  <si>
    <t>Drawings of the position plan (external plane layouts)</t>
  </si>
  <si>
    <t>BIM element/object</t>
  </si>
  <si>
    <t>BE</t>
  </si>
  <si>
    <t>Ehitise üldised plaanijoonised (horisontaalsed üldjoonised, sh üldskeemid)</t>
  </si>
  <si>
    <t>General layout of the building (horizontal general drawings, including general layouts)</t>
  </si>
  <si>
    <t>Calculations (general)</t>
  </si>
  <si>
    <t>CA</t>
  </si>
  <si>
    <t>S</t>
  </si>
  <si>
    <t>Ehitise üldised vaated, lõiked, pikiprofiilid (vertikaalsed üldjoonised)</t>
  </si>
  <si>
    <t>General views, cuts, longitudinal profiles of the building (vertical drawings)</t>
  </si>
  <si>
    <t>Engineering calculations</t>
  </si>
  <si>
    <t>IS</t>
  </si>
  <si>
    <t>Muud joonised (sõlmed, detailid jms)</t>
  </si>
  <si>
    <t>Other drawings (nodes, details, etc.)</t>
  </si>
  <si>
    <t>Economic calculations</t>
  </si>
  <si>
    <t>Spetsifikatsioonid, mahtude loetelud jms</t>
  </si>
  <si>
    <t>Specifications, volumes, etc.</t>
  </si>
  <si>
    <t>Clash detection model native file</t>
  </si>
  <si>
    <t>CC</t>
  </si>
  <si>
    <t>Lisad (kõik muud lisatavad dokumendid)</t>
  </si>
  <si>
    <t>Extras (all other documents to be added)</t>
  </si>
  <si>
    <t>Contract</t>
  </si>
  <si>
    <t>CD</t>
  </si>
  <si>
    <t>Comment</t>
  </si>
  <si>
    <t>CE</t>
  </si>
  <si>
    <t>Change Request Notice</t>
  </si>
  <si>
    <t>CH</t>
  </si>
  <si>
    <t>LT document types</t>
  </si>
  <si>
    <t>Point Cloud model</t>
  </si>
  <si>
    <t>CL</t>
  </si>
  <si>
    <t>AR</t>
  </si>
  <si>
    <t>Aiškinamasis raštas</t>
  </si>
  <si>
    <t>Explanatory note</t>
  </si>
  <si>
    <t>Combined Model</t>
  </si>
  <si>
    <t>CM</t>
  </si>
  <si>
    <t>BAR</t>
  </si>
  <si>
    <t>Bendrasis aiškinamasis raštas</t>
  </si>
  <si>
    <t>General explanatory note</t>
  </si>
  <si>
    <t>Consent</t>
  </si>
  <si>
    <t>CN</t>
  </si>
  <si>
    <t>B</t>
  </si>
  <si>
    <t>Brėžiniai</t>
  </si>
  <si>
    <t>Drawings</t>
  </si>
  <si>
    <t>Correspondence</t>
  </si>
  <si>
    <t>CO</t>
  </si>
  <si>
    <t>S…</t>
  </si>
  <si>
    <t>Skaičiavimai (skaičiavimų rezultatai)</t>
  </si>
  <si>
    <t>Calculations (results of calculations)</t>
  </si>
  <si>
    <t>Cost Plan</t>
  </si>
  <si>
    <t>CP</t>
  </si>
  <si>
    <t>Inžineriniai skaičiavimai</t>
  </si>
  <si>
    <t>Cost estimation calculations</t>
  </si>
  <si>
    <t>KS</t>
  </si>
  <si>
    <t>Kainos skaičiavimas</t>
  </si>
  <si>
    <t>Cost estimation</t>
  </si>
  <si>
    <t>Clash Report</t>
  </si>
  <si>
    <t>CR</t>
  </si>
  <si>
    <t>Ekonominiai skaičiavimai</t>
  </si>
  <si>
    <t>Calculation Sheet</t>
  </si>
  <si>
    <t>CS</t>
  </si>
  <si>
    <t>S, IS, KS, ES</t>
  </si>
  <si>
    <t>Techninės specifikacijos</t>
  </si>
  <si>
    <t>Technical specifications</t>
  </si>
  <si>
    <t>Certificate</t>
  </si>
  <si>
    <t>CT</t>
  </si>
  <si>
    <t>BTS</t>
  </si>
  <si>
    <t>Bendroji techninė specifikacija</t>
  </si>
  <si>
    <t>General technical specification</t>
  </si>
  <si>
    <t>Asset Data Dictionary</t>
  </si>
  <si>
    <t>AD</t>
  </si>
  <si>
    <t>Ž…</t>
  </si>
  <si>
    <t>Žiniaraštis</t>
  </si>
  <si>
    <t>Bill of ….</t>
  </si>
  <si>
    <t>Asset Data Dictionary Defi Documents (AD4s)</t>
  </si>
  <si>
    <t>DA</t>
  </si>
  <si>
    <t>PSŽ</t>
  </si>
  <si>
    <t>Projekto sudėties žiniaraštis</t>
  </si>
  <si>
    <t>Project Composition Sheet</t>
  </si>
  <si>
    <t>Database</t>
  </si>
  <si>
    <t>DB</t>
  </si>
  <si>
    <t>BSŽ</t>
  </si>
  <si>
    <t>Bylos (segtuvų) sudėties žiniaraštis</t>
  </si>
  <si>
    <t>File (binder) composition chart</t>
  </si>
  <si>
    <t>Data Drop from BIM Model</t>
  </si>
  <si>
    <t>DD</t>
  </si>
  <si>
    <t>Sustambintų darbų žiniaraštis</t>
  </si>
  <si>
    <t>D1</t>
  </si>
  <si>
    <t>ŠŽ…</t>
  </si>
  <si>
    <t>Sąnaudų kiekių žiniaraštis (statybos produktu, įrenginių ir statybos darbų)</t>
  </si>
  <si>
    <t>BoQ (construction products, equipment and construction works)</t>
  </si>
  <si>
    <t>General layout of the building (horizontal general drawings, including general layouts), GA drawings</t>
  </si>
  <si>
    <t>D2</t>
  </si>
  <si>
    <t>Įrenginių žiniaraštis</t>
  </si>
  <si>
    <t>Bill of eqiupment (Placement of equipment)</t>
  </si>
  <si>
    <t>D3</t>
  </si>
  <si>
    <t>Statybos produktų žiniaraštis</t>
  </si>
  <si>
    <t>Construction Products Sheet</t>
  </si>
  <si>
    <t>D4</t>
  </si>
  <si>
    <t>Statybos darbų žiniaraštis</t>
  </si>
  <si>
    <t>Construction works sheet</t>
  </si>
  <si>
    <t>Detailed equipment or space data</t>
  </si>
  <si>
    <t>DS</t>
  </si>
  <si>
    <t>Existing Information</t>
  </si>
  <si>
    <t>EI</t>
  </si>
  <si>
    <t>Financial Document</t>
  </si>
  <si>
    <t>FD</t>
  </si>
  <si>
    <t>Forms</t>
  </si>
  <si>
    <t>FM</t>
  </si>
  <si>
    <t>File Note</t>
  </si>
  <si>
    <t>FN</t>
  </si>
  <si>
    <t>Ground Investigation</t>
  </si>
  <si>
    <t>GI</t>
  </si>
  <si>
    <t>GIS dataset</t>
  </si>
  <si>
    <t>GS</t>
  </si>
  <si>
    <t>Health and Safety</t>
  </si>
  <si>
    <t>HS</t>
  </si>
  <si>
    <t>Information Exchange File</t>
  </si>
  <si>
    <t>IE</t>
  </si>
  <si>
    <t>BIM Model IFC format</t>
  </si>
  <si>
    <t>IF</t>
  </si>
  <si>
    <t>Image</t>
  </si>
  <si>
    <t>IM</t>
  </si>
  <si>
    <t>Invoice</t>
  </si>
  <si>
    <t>IN</t>
  </si>
  <si>
    <t>Instruction</t>
  </si>
  <si>
    <t>Model - 2D</t>
  </si>
  <si>
    <t>M2</t>
  </si>
  <si>
    <t>Model - 3D</t>
  </si>
  <si>
    <t>M3</t>
  </si>
  <si>
    <t>Manual</t>
  </si>
  <si>
    <t>MA</t>
  </si>
  <si>
    <t>Memo</t>
  </si>
  <si>
    <t>ME</t>
  </si>
  <si>
    <t>Minutes/ Action Notes</t>
  </si>
  <si>
    <t>MI</t>
  </si>
  <si>
    <t>Model Rendering</t>
  </si>
  <si>
    <t>MO</t>
  </si>
  <si>
    <t>Model Rendition</t>
  </si>
  <si>
    <t>MR</t>
  </si>
  <si>
    <t>Method Statement</t>
  </si>
  <si>
    <t>MS</t>
  </si>
  <si>
    <t>Matrix</t>
  </si>
  <si>
    <t>MX</t>
  </si>
  <si>
    <t>O&amp;M Manual</t>
  </si>
  <si>
    <t>OM</t>
  </si>
  <si>
    <t>Object Type Dictionary</t>
  </si>
  <si>
    <t>OT</t>
  </si>
  <si>
    <t>BIM open format but not IFC</t>
  </si>
  <si>
    <t>OF</t>
  </si>
  <si>
    <t>Procedure</t>
  </si>
  <si>
    <t>PC</t>
  </si>
  <si>
    <t>Photograph</t>
  </si>
  <si>
    <t>PH</t>
  </si>
  <si>
    <t>Policy/ Procedure</t>
  </si>
  <si>
    <t>PO</t>
  </si>
  <si>
    <t>Presentation</t>
  </si>
  <si>
    <t>PP</t>
  </si>
  <si>
    <t>Programme</t>
  </si>
  <si>
    <t>PR</t>
  </si>
  <si>
    <t>Planning schedule</t>
  </si>
  <si>
    <t>PS</t>
  </si>
  <si>
    <t>QAQC report</t>
  </si>
  <si>
    <t>QA</t>
  </si>
  <si>
    <t>Record</t>
  </si>
  <si>
    <t>RC</t>
  </si>
  <si>
    <t>Room Data Sheet</t>
  </si>
  <si>
    <t>RD</t>
  </si>
  <si>
    <t>Register</t>
  </si>
  <si>
    <t>RE</t>
  </si>
  <si>
    <t>Request for Information</t>
  </si>
  <si>
    <t>RI</t>
  </si>
  <si>
    <t>Report</t>
  </si>
  <si>
    <t>RP</t>
  </si>
  <si>
    <t>Explanatory reports</t>
  </si>
  <si>
    <t>Added (Eike Alunurm; RBE)</t>
  </si>
  <si>
    <t>Schedule of Accommodation</t>
  </si>
  <si>
    <t>SA</t>
  </si>
  <si>
    <t>Schedules</t>
  </si>
  <si>
    <t>SH</t>
  </si>
  <si>
    <t>Sketch</t>
  </si>
  <si>
    <t>SK</t>
  </si>
  <si>
    <t>Snagging List</t>
  </si>
  <si>
    <t>SN</t>
  </si>
  <si>
    <t>Specification</t>
  </si>
  <si>
    <t>Standard</t>
  </si>
  <si>
    <t>ST</t>
  </si>
  <si>
    <t>Survey</t>
  </si>
  <si>
    <t>SU</t>
  </si>
  <si>
    <t>Template</t>
  </si>
  <si>
    <t>TE</t>
  </si>
  <si>
    <t>Terms of reference</t>
  </si>
  <si>
    <t>TO</t>
  </si>
  <si>
    <t>27.08.2021</t>
  </si>
  <si>
    <t>Changed number (Eike Alunurm; RBE)</t>
  </si>
  <si>
    <t>Technical Query</t>
  </si>
  <si>
    <t>TQ</t>
  </si>
  <si>
    <t>Transmittal</t>
  </si>
  <si>
    <t>TR</t>
  </si>
  <si>
    <t>Visualisation</t>
  </si>
  <si>
    <t>VS</t>
  </si>
  <si>
    <t>Other Document Type</t>
  </si>
  <si>
    <t xml:space="preserve">XX </t>
  </si>
  <si>
    <t>Coordinations</t>
  </si>
  <si>
    <t xml:space="preserve">Folder number </t>
  </si>
  <si>
    <t>Activity/Discipline code description</t>
  </si>
  <si>
    <t>Volsys. Code</t>
  </si>
  <si>
    <t xml:space="preserve"> Activity/Discipline description RBR</t>
  </si>
  <si>
    <t>Activity/Discipline code</t>
  </si>
  <si>
    <t xml:space="preserve"> Activity/Discipline description EHR</t>
  </si>
  <si>
    <t>Activity/Discipline description MNT</t>
  </si>
  <si>
    <t>Rev date</t>
  </si>
  <si>
    <t>Rev by</t>
  </si>
  <si>
    <t>RBR</t>
  </si>
  <si>
    <t>EHR</t>
  </si>
  <si>
    <t>MNT</t>
  </si>
  <si>
    <t>Overall (0-OV)</t>
  </si>
  <si>
    <t>000</t>
  </si>
  <si>
    <t>Model</t>
  </si>
  <si>
    <t>01</t>
  </si>
  <si>
    <t>landXML</t>
  </si>
  <si>
    <t>AA</t>
  </si>
  <si>
    <t>02</t>
  </si>
  <si>
    <t>IFC</t>
  </si>
  <si>
    <t>03</t>
  </si>
  <si>
    <t>RVT</t>
  </si>
  <si>
    <t>04</t>
  </si>
  <si>
    <t>NWD</t>
  </si>
  <si>
    <t>...</t>
  </si>
  <si>
    <t>001</t>
  </si>
  <si>
    <t>Minutes of Meeting</t>
  </si>
  <si>
    <t>MOM</t>
  </si>
  <si>
    <t>002</t>
  </si>
  <si>
    <t>General</t>
  </si>
  <si>
    <t>VOLSYS. CODE</t>
  </si>
  <si>
    <t>GE</t>
  </si>
  <si>
    <t>Üldosa</t>
  </si>
  <si>
    <t>Conditions for Design</t>
  </si>
  <si>
    <t>PT</t>
  </si>
  <si>
    <t>projekteerimistingimused</t>
  </si>
  <si>
    <t>Terms of Reference</t>
  </si>
  <si>
    <t>LY</t>
  </si>
  <si>
    <t>lähteülesanne</t>
  </si>
  <si>
    <t>Technical Conditions</t>
  </si>
  <si>
    <t>TT</t>
  </si>
  <si>
    <t>tehnilised tingimused</t>
  </si>
  <si>
    <t>05</t>
  </si>
  <si>
    <t>Initial Data</t>
  </si>
  <si>
    <t>lähteandmed</t>
  </si>
  <si>
    <t>06</t>
  </si>
  <si>
    <t>Approvals</t>
  </si>
  <si>
    <t>KK</t>
  </si>
  <si>
    <t>kooskõlastused</t>
  </si>
  <si>
    <t>07</t>
  </si>
  <si>
    <t>Road Safety Audit</t>
  </si>
  <si>
    <t>LA</t>
  </si>
  <si>
    <t>liiklusohutuse audit</t>
  </si>
  <si>
    <t>08</t>
  </si>
  <si>
    <t>Appraisal</t>
  </si>
  <si>
    <t>EK</t>
  </si>
  <si>
    <t>ekspertiis</t>
  </si>
  <si>
    <t>09</t>
  </si>
  <si>
    <t>Agreement with landowners</t>
  </si>
  <si>
    <t>kokkulepped maaomanikega</t>
  </si>
  <si>
    <t>Building Permit</t>
  </si>
  <si>
    <t>BP</t>
  </si>
  <si>
    <t>ehitusluba</t>
  </si>
  <si>
    <t>Road pavement calculation</t>
  </si>
  <si>
    <t>KA</t>
  </si>
  <si>
    <t>kattendiarvutus</t>
  </si>
  <si>
    <t>Cost List</t>
  </si>
  <si>
    <t>kululoend</t>
  </si>
  <si>
    <t>Application for Funding</t>
  </si>
  <si>
    <t>RK</t>
  </si>
  <si>
    <t>rahastustaotlus</t>
  </si>
  <si>
    <t>Land allocation Plan</t>
  </si>
  <si>
    <t>KY</t>
  </si>
  <si>
    <t>ümberkruntimiskava (krundijaotuskava)</t>
  </si>
  <si>
    <t>15</t>
  </si>
  <si>
    <t>General technical solutions</t>
  </si>
  <si>
    <t>003</t>
  </si>
  <si>
    <t>Investigations, Surveys and Studies</t>
  </si>
  <si>
    <t>Geological Investigations</t>
  </si>
  <si>
    <t>GL</t>
  </si>
  <si>
    <t>geoloogiline uuring</t>
  </si>
  <si>
    <t>Traffic Survey</t>
  </si>
  <si>
    <t>LU</t>
  </si>
  <si>
    <t>liiklusuuring</t>
  </si>
  <si>
    <t>Flora/Fauna Survey</t>
  </si>
  <si>
    <t>FU</t>
  </si>
  <si>
    <t>taimsetiku/loomastiku uuring</t>
  </si>
  <si>
    <t>Archeological Survey</t>
  </si>
  <si>
    <t>AU</t>
  </si>
  <si>
    <t>arheoloogiline uuring</t>
  </si>
  <si>
    <t>Topographic Survey</t>
  </si>
  <si>
    <t>GD</t>
  </si>
  <si>
    <t>topogeodeesia</t>
  </si>
  <si>
    <t>Noise Survey</t>
  </si>
  <si>
    <t>MU</t>
  </si>
  <si>
    <t>müra uuring</t>
  </si>
  <si>
    <t>Enviormental screening</t>
  </si>
  <si>
    <t>KE</t>
  </si>
  <si>
    <t>keskkonnamõju eelhinnang</t>
  </si>
  <si>
    <t>EIA</t>
  </si>
  <si>
    <t>KH</t>
  </si>
  <si>
    <t>keskkonnamõju hinnang (KMH või KSH)</t>
  </si>
  <si>
    <t>Feasibilty study</t>
  </si>
  <si>
    <t>TU</t>
  </si>
  <si>
    <t>teostatavusuuring</t>
  </si>
  <si>
    <t>muu</t>
  </si>
  <si>
    <t>004</t>
  </si>
  <si>
    <t>Architecture, Building structures &amp; Service (Demolition)</t>
  </si>
  <si>
    <t>DE</t>
  </si>
  <si>
    <t>Civil &amp; Structures (Demolition)</t>
  </si>
  <si>
    <t>Electrical (Demolition)</t>
  </si>
  <si>
    <t>Fleet (Demolition)</t>
  </si>
  <si>
    <t>Property (Demolition)</t>
  </si>
  <si>
    <t>Signalling &amp; Control Systems (Demolition)</t>
  </si>
  <si>
    <t>Information Technology &amp; Telecommunications System (Demolition)</t>
  </si>
  <si>
    <t>Track (Demolition)</t>
  </si>
  <si>
    <t>Fire safety systems (Demolition)</t>
  </si>
  <si>
    <t>10</t>
  </si>
  <si>
    <t>General demolition design (Demolition)</t>
  </si>
  <si>
    <t>11</t>
  </si>
  <si>
    <t>Other (Demolition)</t>
  </si>
  <si>
    <t>005</t>
  </si>
  <si>
    <t>Construction documentation</t>
  </si>
  <si>
    <t>AsBuiltDoc</t>
  </si>
  <si>
    <t>Tööde aktid, Teostusmõõdistused, protokollid, katsetused</t>
  </si>
  <si>
    <t>Maintenance Sheet</t>
  </si>
  <si>
    <t>Hooldusjuhend</t>
  </si>
  <si>
    <t>Manufacturer Sheet</t>
  </si>
  <si>
    <t>Tooteleht, paigaldusjuhend</t>
  </si>
  <si>
    <t>Delivery note</t>
  </si>
  <si>
    <t>Saatelehed</t>
  </si>
  <si>
    <t>Site Diary</t>
  </si>
  <si>
    <t>Ehitustööde päevik</t>
  </si>
  <si>
    <t>Photos</t>
  </si>
  <si>
    <t>Üldfotod</t>
  </si>
  <si>
    <t>Personnel</t>
  </si>
  <si>
    <t>Personal ja nende nõuded</t>
  </si>
  <si>
    <t>Quality management</t>
  </si>
  <si>
    <t xml:space="preserve">Keskkonnakavad, kvaliteedi tagamiseplaanid </t>
  </si>
  <si>
    <t>Architecture, Building structures &amp; Services (1-AR)</t>
  </si>
  <si>
    <t>101</t>
  </si>
  <si>
    <t>Master Plan</t>
  </si>
  <si>
    <t>Position Plan</t>
  </si>
  <si>
    <t>MP</t>
  </si>
  <si>
    <t>AS</t>
  </si>
  <si>
    <t>Asendiplaan</t>
  </si>
  <si>
    <t>102</t>
  </si>
  <si>
    <t>Urban Design &amp; Landscaping</t>
  </si>
  <si>
    <t>UD</t>
  </si>
  <si>
    <t>Maastik</t>
  </si>
  <si>
    <t>Paving</t>
  </si>
  <si>
    <t>103</t>
  </si>
  <si>
    <t>Car Parks</t>
  </si>
  <si>
    <t>Car Park-At Grade Commuter</t>
  </si>
  <si>
    <t>PK</t>
  </si>
  <si>
    <t>TL</t>
  </si>
  <si>
    <t>Tee</t>
  </si>
  <si>
    <t>Car Park-Multi Storey Commuter</t>
  </si>
  <si>
    <t>Kiss and Ride Bay</t>
  </si>
  <si>
    <t>Taxi Rank</t>
  </si>
  <si>
    <t>104</t>
  </si>
  <si>
    <t>Architecture</t>
  </si>
  <si>
    <t>Arhitektuur</t>
  </si>
  <si>
    <t>105</t>
  </si>
  <si>
    <t>Interior Architecture</t>
  </si>
  <si>
    <t>Office Equipment</t>
  </si>
  <si>
    <t>IA</t>
  </si>
  <si>
    <t>Sisearhitektuur</t>
  </si>
  <si>
    <t>Furniture &amp; Fixtures</t>
  </si>
  <si>
    <t>106</t>
  </si>
  <si>
    <t>Paintings</t>
  </si>
  <si>
    <t>OA</t>
  </si>
  <si>
    <t>Kunst</t>
  </si>
  <si>
    <t>Sculptures</t>
  </si>
  <si>
    <t>107</t>
  </si>
  <si>
    <t>Structural</t>
  </si>
  <si>
    <t>Construction Structures</t>
  </si>
  <si>
    <t>STR</t>
  </si>
  <si>
    <t>Konstruktsioon</t>
  </si>
  <si>
    <t>Access Platform</t>
  </si>
  <si>
    <t>Access Ramp</t>
  </si>
  <si>
    <t>Building-Permanent</t>
  </si>
  <si>
    <t>Platform</t>
  </si>
  <si>
    <t>108</t>
  </si>
  <si>
    <t>Acoustics</t>
  </si>
  <si>
    <t>AC</t>
  </si>
  <si>
    <t>AK</t>
  </si>
  <si>
    <t>Akustika</t>
  </si>
  <si>
    <t>109</t>
  </si>
  <si>
    <t>Mechanical Systems (HVAC)</t>
  </si>
  <si>
    <t>KV</t>
  </si>
  <si>
    <t>Küte, ventilatsioon ja jahutus</t>
  </si>
  <si>
    <t>110</t>
  </si>
  <si>
    <t>Heating and Cooling Engineering and Networks (HECL)</t>
  </si>
  <si>
    <t>Heating Engineering and Networks</t>
  </si>
  <si>
    <t>HE</t>
  </si>
  <si>
    <t>SV</t>
  </si>
  <si>
    <t>TV</t>
  </si>
  <si>
    <t>Soojusvarustus</t>
  </si>
  <si>
    <t>Cooling Engineering and Networks</t>
  </si>
  <si>
    <t>KVJ</t>
  </si>
  <si>
    <t>Jahutusvarustus</t>
  </si>
  <si>
    <t>Taavo Tinno (EHR tähis)</t>
  </si>
  <si>
    <t>111</t>
  </si>
  <si>
    <t>Water Supply and Sewerage, external</t>
  </si>
  <si>
    <t>WE</t>
  </si>
  <si>
    <t>VKV</t>
  </si>
  <si>
    <t>Veevarustuse ja kanalisatsiooni välisosa</t>
  </si>
  <si>
    <t>Tehnovõrgud</t>
  </si>
  <si>
    <t>112</t>
  </si>
  <si>
    <t>Water Supply and Sewerage, interior</t>
  </si>
  <si>
    <t>IW</t>
  </si>
  <si>
    <t>VKS</t>
  </si>
  <si>
    <t>Veevarustuse ja kanalisatsiooni siseosa</t>
  </si>
  <si>
    <t>113</t>
  </si>
  <si>
    <t>Gas supply, external network</t>
  </si>
  <si>
    <t>EG</t>
  </si>
  <si>
    <t>GVV</t>
  </si>
  <si>
    <t>Gaasivarustuse välisvõrk</t>
  </si>
  <si>
    <t>114</t>
  </si>
  <si>
    <t>Gas supply, internal network</t>
  </si>
  <si>
    <t>IG</t>
  </si>
  <si>
    <t>GVS</t>
  </si>
  <si>
    <t>Gaasivarustuse siseosa</t>
  </si>
  <si>
    <t>115</t>
  </si>
  <si>
    <t>Technology Part</t>
  </si>
  <si>
    <t>Compressed Air Systems</t>
  </si>
  <si>
    <t>TP</t>
  </si>
  <si>
    <t>Tehnoloogia</t>
  </si>
  <si>
    <t>Other systems</t>
  </si>
  <si>
    <t>Fuel &amp; Oil Systems</t>
  </si>
  <si>
    <t>Door locking systems</t>
  </si>
  <si>
    <t>116</t>
  </si>
  <si>
    <t>Vertical Transportation Systems</t>
  </si>
  <si>
    <t>Escalator</t>
  </si>
  <si>
    <t>VT</t>
  </si>
  <si>
    <t>Lift</t>
  </si>
  <si>
    <t>117</t>
  </si>
  <si>
    <t>Energy</t>
  </si>
  <si>
    <t>Energy Efficency</t>
  </si>
  <si>
    <t>Energiamärgis</t>
  </si>
  <si>
    <t>Civil &amp; Structures (2-CV)</t>
  </si>
  <si>
    <t>201</t>
  </si>
  <si>
    <t>RO</t>
  </si>
  <si>
    <t>Teed ja liikluskorraldus (va. raudteed, veetranspordirajatised ja sillad-viaduktid)</t>
  </si>
  <si>
    <t>202</t>
  </si>
  <si>
    <t>Bridges</t>
  </si>
  <si>
    <t>BR</t>
  </si>
  <si>
    <t>Sillad, viaduktid, estakaadid ja tunnelid</t>
  </si>
  <si>
    <t>Konstruktsioonid</t>
  </si>
  <si>
    <t>Viaduct-Road</t>
  </si>
  <si>
    <t>203</t>
  </si>
  <si>
    <t>Tunnels</t>
  </si>
  <si>
    <t>Muud rajatised</t>
  </si>
  <si>
    <t>204</t>
  </si>
  <si>
    <t>RS</t>
  </si>
  <si>
    <t>205</t>
  </si>
  <si>
    <t>Earthworks &amp; Geotech</t>
  </si>
  <si>
    <t>Earthworks-Cutting</t>
  </si>
  <si>
    <t>EW</t>
  </si>
  <si>
    <t>206</t>
  </si>
  <si>
    <t>Misc Structures</t>
  </si>
  <si>
    <t>Fauna Crossing</t>
  </si>
  <si>
    <t>207</t>
  </si>
  <si>
    <t>Overhead &amp; Gantry Structures</t>
  </si>
  <si>
    <t>Overhead Loading Structure</t>
  </si>
  <si>
    <t>OS</t>
  </si>
  <si>
    <t>208</t>
  </si>
  <si>
    <t>Tower Structures</t>
  </si>
  <si>
    <t>Communications Tower</t>
  </si>
  <si>
    <t>TW</t>
  </si>
  <si>
    <t>Lighting Tower</t>
  </si>
  <si>
    <t>Transmission Tower</t>
  </si>
  <si>
    <t>209</t>
  </si>
  <si>
    <t>Drainage &amp; Culverts</t>
  </si>
  <si>
    <t>DR</t>
  </si>
  <si>
    <t xml:space="preserve">Teed ja liikluskorraldus (va. raudteed, veetranspordirajatised ja sillad-viaduktid). </t>
  </si>
  <si>
    <t>Drenaaž</t>
  </si>
  <si>
    <t>Drainage Pit</t>
  </si>
  <si>
    <t>Sedimentation Basin</t>
  </si>
  <si>
    <t>VK</t>
  </si>
  <si>
    <t>Veevarustus ja kanalisatsioon (sh. sademeveekanalisatsioon ja drenaaž)</t>
  </si>
  <si>
    <t>210</t>
  </si>
  <si>
    <t>Fencing &amp; Barriers</t>
  </si>
  <si>
    <t>Barrier-Wind</t>
  </si>
  <si>
    <t>Barrier-Visual</t>
  </si>
  <si>
    <t>211</t>
  </si>
  <si>
    <t>Level Crossings</t>
  </si>
  <si>
    <t>Level Crossing</t>
  </si>
  <si>
    <t>LC</t>
  </si>
  <si>
    <t>Raudteed ja köisteed</t>
  </si>
  <si>
    <t>Raudtee</t>
  </si>
  <si>
    <t>Electrical (3-EL)</t>
  </si>
  <si>
    <t>301</t>
  </si>
  <si>
    <t>Electrical Substation Equipment</t>
  </si>
  <si>
    <t>Pole (Substation Pole)</t>
  </si>
  <si>
    <t>ELA</t>
  </si>
  <si>
    <t>Alajaam</t>
  </si>
  <si>
    <t>SCADA Equipment</t>
  </si>
  <si>
    <t>Transformer</t>
  </si>
  <si>
    <t>302</t>
  </si>
  <si>
    <t>HV Distribution Equipment</t>
  </si>
  <si>
    <t xml:space="preserve">High-voltage distribution </t>
  </si>
  <si>
    <t>HV</t>
  </si>
  <si>
    <t>ELK</t>
  </si>
  <si>
    <t>Elektri kõrgepingepaigaldised</t>
  </si>
  <si>
    <t>High-voltage electrical and monitoring installations</t>
  </si>
  <si>
    <t>303</t>
  </si>
  <si>
    <t>Electricity/Power distribution</t>
  </si>
  <si>
    <t>Electric Power Supply</t>
  </si>
  <si>
    <t>ED</t>
  </si>
  <si>
    <t>EL</t>
  </si>
  <si>
    <t>Elektrienergia tugevvool</t>
  </si>
  <si>
    <t>External Network of Electricity</t>
  </si>
  <si>
    <t>Elektri välisvõrk</t>
  </si>
  <si>
    <t>Sustainable power systems</t>
  </si>
  <si>
    <t>304</t>
  </si>
  <si>
    <t>Outdoor Lighting (Road Lighting)</t>
  </si>
  <si>
    <t>OL</t>
  </si>
  <si>
    <t>ELT</t>
  </si>
  <si>
    <t>Välisvalgustus (teevalgustus)</t>
  </si>
  <si>
    <t>Valgustus</t>
  </si>
  <si>
    <t>305</t>
  </si>
  <si>
    <t>LV Distribution Equipment</t>
  </si>
  <si>
    <t>LV Reticulation &amp; Lighting Systems</t>
  </si>
  <si>
    <t>LV</t>
  </si>
  <si>
    <t>Elektrooniline side ja nõrkvool</t>
  </si>
  <si>
    <t>Low voltage Externale Network</t>
  </si>
  <si>
    <t>Nõrkvoolu välisvõrk</t>
  </si>
  <si>
    <t>Electronic Communication and Low voltage</t>
  </si>
  <si>
    <t>307</t>
  </si>
  <si>
    <t>Video Surveillance and Security Systems</t>
  </si>
  <si>
    <t>ENT</t>
  </si>
  <si>
    <t>Valve- ja ligipääsusüsteemid</t>
  </si>
  <si>
    <t>308</t>
  </si>
  <si>
    <t>Overhead &amp; Trackside Traction</t>
  </si>
  <si>
    <t>Aerial</t>
  </si>
  <si>
    <t>309</t>
  </si>
  <si>
    <t>Service Routes</t>
  </si>
  <si>
    <t>Aesthetic Power Supply Pit</t>
  </si>
  <si>
    <t>SR</t>
  </si>
  <si>
    <t>ELV</t>
  </si>
  <si>
    <t>Cable Pit</t>
  </si>
  <si>
    <t>Services Route-Buried</t>
  </si>
  <si>
    <t>310</t>
  </si>
  <si>
    <t>Electrolysis &amp; Bonding</t>
  </si>
  <si>
    <t>EB</t>
  </si>
  <si>
    <t>311</t>
  </si>
  <si>
    <t>Building Automation System</t>
  </si>
  <si>
    <t>BA</t>
  </si>
  <si>
    <t>EAH</t>
  </si>
  <si>
    <t>Hoone automaatika</t>
  </si>
  <si>
    <t>Fleet (4-FL)</t>
  </si>
  <si>
    <t>401</t>
  </si>
  <si>
    <t>Fleet Systems &amp; Equipment (on board)</t>
  </si>
  <si>
    <t xml:space="preserve">VOLSYS. CODE </t>
  </si>
  <si>
    <t>FS</t>
  </si>
  <si>
    <t>402</t>
  </si>
  <si>
    <t>Locomotives</t>
  </si>
  <si>
    <t>LO</t>
  </si>
  <si>
    <t>403</t>
  </si>
  <si>
    <t>Light Rail Vehicles</t>
  </si>
  <si>
    <t>LR</t>
  </si>
  <si>
    <t>404</t>
  </si>
  <si>
    <t>Mobile Plant</t>
  </si>
  <si>
    <t>405</t>
  </si>
  <si>
    <t>Rail Cars &amp; Vans</t>
  </si>
  <si>
    <t>406</t>
  </si>
  <si>
    <t>Road Vehicles &amp; Trailers</t>
  </si>
  <si>
    <t>RV</t>
  </si>
  <si>
    <t>407</t>
  </si>
  <si>
    <t>Trains</t>
  </si>
  <si>
    <t>TN</t>
  </si>
  <si>
    <t>408</t>
  </si>
  <si>
    <t>Track Machines &amp; Vehicles</t>
  </si>
  <si>
    <t>409</t>
  </si>
  <si>
    <t>Wagons</t>
  </si>
  <si>
    <t>WG</t>
  </si>
  <si>
    <t>Property (5-PP)</t>
  </si>
  <si>
    <t>501</t>
  </si>
  <si>
    <t>Corridors (Road, Rail &amp; Waterways)</t>
  </si>
  <si>
    <t>Road Carriageway</t>
  </si>
  <si>
    <t>Rail Right of Way</t>
  </si>
  <si>
    <t>502</t>
  </si>
  <si>
    <t>Facilities</t>
  </si>
  <si>
    <t>Building Services Facility</t>
  </si>
  <si>
    <t>FA</t>
  </si>
  <si>
    <t>Communications System Location</t>
  </si>
  <si>
    <t>Commercial Property Facility</t>
  </si>
  <si>
    <t>Drivers Facility</t>
  </si>
  <si>
    <t>Electrical-Distribution Substation</t>
  </si>
  <si>
    <t>Road Vehicle Load Checking Area</t>
  </si>
  <si>
    <t>Electrical-Backup LV Supply Location</t>
  </si>
  <si>
    <t>Condition Monitoring System Location</t>
  </si>
  <si>
    <t>Quarry</t>
  </si>
  <si>
    <t>Rail Signal &amp; Control System Location</t>
  </si>
  <si>
    <t>Electrical-NonTraction Substation</t>
  </si>
  <si>
    <t>Road Traffic &amp; Control System Location</t>
  </si>
  <si>
    <t>Tunnel Services Facility</t>
  </si>
  <si>
    <t>Electrical-Traction Substation</t>
  </si>
  <si>
    <t>Rail Yard</t>
  </si>
  <si>
    <t>503</t>
  </si>
  <si>
    <t>Small Heritage Objects</t>
  </si>
  <si>
    <t>504</t>
  </si>
  <si>
    <t>Interchanges (Stations, Stops &amp; Wharves)</t>
  </si>
  <si>
    <t>Interchange-Bus Stop</t>
  </si>
  <si>
    <t>505</t>
  </si>
  <si>
    <t>Land</t>
  </si>
  <si>
    <t>LD</t>
  </si>
  <si>
    <t>Muu</t>
  </si>
  <si>
    <t>506</t>
  </si>
  <si>
    <t>Licenses (Non Software)</t>
  </si>
  <si>
    <t>LN</t>
  </si>
  <si>
    <t>Signalling &amp; Control Systems (6-SG)</t>
  </si>
  <si>
    <t>601</t>
  </si>
  <si>
    <t>Aids to Navigation</t>
  </si>
  <si>
    <t>AN</t>
  </si>
  <si>
    <t>602</t>
  </si>
  <si>
    <t>Building &amp; Tunnel Management Systems</t>
  </si>
  <si>
    <t>BT</t>
  </si>
  <si>
    <t>603</t>
  </si>
  <si>
    <t>Rail Control Systems</t>
  </si>
  <si>
    <t>Train Control System</t>
  </si>
  <si>
    <t>604</t>
  </si>
  <si>
    <t>Guidance &amp; Delineation</t>
  </si>
  <si>
    <t>Pavement Marking</t>
  </si>
  <si>
    <t>Road Signage</t>
  </si>
  <si>
    <t>605</t>
  </si>
  <si>
    <t>Rail Signalling Equipment</t>
  </si>
  <si>
    <t>Train Detection-Grade Crossing Predictor</t>
  </si>
  <si>
    <t>SE</t>
  </si>
  <si>
    <t>Signalling Interlocking</t>
  </si>
  <si>
    <t>Signal Light/Indicator</t>
  </si>
  <si>
    <t>Level Crossing Boom</t>
  </si>
  <si>
    <t>Level Crossing Gate</t>
  </si>
  <si>
    <t>Level Crossing Advanced Warning Light</t>
  </si>
  <si>
    <t>Level Crossing Lights/Bells</t>
  </si>
  <si>
    <t>Level Crossing Signage</t>
  </si>
  <si>
    <t>Power Supply</t>
  </si>
  <si>
    <t>Pedestrian Level Crossing Protection</t>
  </si>
  <si>
    <t>Road Level Crossing Protection</t>
  </si>
  <si>
    <t>Train Detection-Track Circuit</t>
  </si>
  <si>
    <t>Telemetry</t>
  </si>
  <si>
    <t>606</t>
  </si>
  <si>
    <t>Road Traffic Control Systems</t>
  </si>
  <si>
    <t>Road Pavement Light</t>
  </si>
  <si>
    <t>TC</t>
  </si>
  <si>
    <t>Street Light</t>
  </si>
  <si>
    <t>ELF</t>
  </si>
  <si>
    <t>Foorisüsteemid</t>
  </si>
  <si>
    <t>Traffic Signal</t>
  </si>
  <si>
    <t>Variable Speed Limit Sign System</t>
  </si>
  <si>
    <t>Information Technology &amp; Telecommunications Systems (7-TE)</t>
  </si>
  <si>
    <t>701</t>
  </si>
  <si>
    <t>Condition Monitoring Systems</t>
  </si>
  <si>
    <t>SCADA System</t>
  </si>
  <si>
    <t>EQ</t>
  </si>
  <si>
    <t>Seadmed</t>
  </si>
  <si>
    <t>702</t>
  </si>
  <si>
    <t>Communications Network Backbone Systems</t>
  </si>
  <si>
    <t>703</t>
  </si>
  <si>
    <t>Hardware (IT)</t>
  </si>
  <si>
    <t>HW</t>
  </si>
  <si>
    <t>704</t>
  </si>
  <si>
    <t>Network Control Communications Systems</t>
  </si>
  <si>
    <t>NC</t>
  </si>
  <si>
    <t>705</t>
  </si>
  <si>
    <t>Network Support System</t>
  </si>
  <si>
    <t>NS</t>
  </si>
  <si>
    <t>706</t>
  </si>
  <si>
    <t>Audio/Visual Information Systems</t>
  </si>
  <si>
    <t>PI</t>
  </si>
  <si>
    <t>707</t>
  </si>
  <si>
    <t>Software (IT)</t>
  </si>
  <si>
    <t>SW</t>
  </si>
  <si>
    <t>708</t>
  </si>
  <si>
    <t>Road Traffic Information Systems</t>
  </si>
  <si>
    <t>Advance Warning Sign System</t>
  </si>
  <si>
    <t>TI</t>
  </si>
  <si>
    <t>Emergency Warning System</t>
  </si>
  <si>
    <t>709</t>
  </si>
  <si>
    <t>Ticketing Systems</t>
  </si>
  <si>
    <t>Ticketing System</t>
  </si>
  <si>
    <t>TK</t>
  </si>
  <si>
    <t>710</t>
  </si>
  <si>
    <t>Road Traffic Monitoring Systems</t>
  </si>
  <si>
    <t>TM</t>
  </si>
  <si>
    <t>711</t>
  </si>
  <si>
    <t>Wireless Systems</t>
  </si>
  <si>
    <t>Train Controller Equipment</t>
  </si>
  <si>
    <t>WI</t>
  </si>
  <si>
    <t>Track (8-TR)</t>
  </si>
  <si>
    <t>801</t>
  </si>
  <si>
    <t>Special Trackwork</t>
  </si>
  <si>
    <t>VOLSYS. 
CODE</t>
  </si>
  <si>
    <t>Turnout Heating</t>
  </si>
  <si>
    <t>Turnout</t>
  </si>
  <si>
    <t>802</t>
  </si>
  <si>
    <t>Track infrastructure earthworks</t>
  </si>
  <si>
    <t>Ballast</t>
  </si>
  <si>
    <t>Track Slab</t>
  </si>
  <si>
    <t>Fire safety systems (9-FI)</t>
  </si>
  <si>
    <t>901</t>
  </si>
  <si>
    <t>Water supply systems for Fire Extinguishing Systems</t>
  </si>
  <si>
    <t>FW</t>
  </si>
  <si>
    <t>VKT</t>
  </si>
  <si>
    <t>Tulekustutussüsteemide vesivarustus</t>
  </si>
  <si>
    <t>902</t>
  </si>
  <si>
    <t>Automatic Fire alarm Systems</t>
  </si>
  <si>
    <t>Automaatsed tulekahju signalisatsioonisüsteemid</t>
  </si>
  <si>
    <t>903</t>
  </si>
  <si>
    <t>Fire Safety Automation</t>
  </si>
  <si>
    <t>EAT</t>
  </si>
  <si>
    <t>Tuleohutusautomaatika</t>
  </si>
  <si>
    <t>904</t>
  </si>
  <si>
    <t>Gas Extinguishing Systems</t>
  </si>
  <si>
    <t>Gas Extuingishing Systems</t>
  </si>
  <si>
    <t>GX</t>
  </si>
  <si>
    <t>ENG</t>
  </si>
  <si>
    <t>Gaaskustutussüsteemid</t>
  </si>
  <si>
    <t>905</t>
  </si>
  <si>
    <t>Smoke Detection</t>
  </si>
  <si>
    <t>SD</t>
  </si>
  <si>
    <t>906</t>
  </si>
  <si>
    <t>Building Fire Management</t>
  </si>
  <si>
    <t>STAGE DESCRIPTION</t>
  </si>
  <si>
    <t>EE CODE</t>
  </si>
  <si>
    <t>Staadium</t>
  </si>
  <si>
    <t>Site Investigations</t>
  </si>
  <si>
    <t>SI</t>
  </si>
  <si>
    <t>UP</t>
  </si>
  <si>
    <t>Uuringud</t>
  </si>
  <si>
    <t>Value Engineering</t>
  </si>
  <si>
    <t>VE</t>
  </si>
  <si>
    <t>Väärtuspõhine alternatiivide võrdlus</t>
  </si>
  <si>
    <t>Preliminary design</t>
  </si>
  <si>
    <t>PD</t>
  </si>
  <si>
    <t>EP</t>
  </si>
  <si>
    <t>Eelprojekt</t>
  </si>
  <si>
    <t>Master Design</t>
  </si>
  <si>
    <t>MD</t>
  </si>
  <si>
    <t>Põhiprojekt</t>
  </si>
  <si>
    <t>Detailed Technical Design</t>
  </si>
  <si>
    <t>Tööprojekt</t>
  </si>
  <si>
    <t>TJ</t>
  </si>
  <si>
    <t>Teostusprojekt</t>
  </si>
  <si>
    <t>Operation</t>
  </si>
  <si>
    <t>OP</t>
  </si>
  <si>
    <t>Opereerimine</t>
  </si>
  <si>
    <t>LP</t>
  </si>
  <si>
    <t>Lammutusprojekt</t>
  </si>
  <si>
    <t>Techinis darbu projektas - LST 1516:2015</t>
  </si>
  <si>
    <t>TDP</t>
  </si>
  <si>
    <t>Būvprojekts minimālā sastāvā - LBN 202-15</t>
  </si>
  <si>
    <t>MBP</t>
  </si>
  <si>
    <t>ASSET CLASSIFICATION</t>
  </si>
  <si>
    <t>v.2020-11-22</t>
  </si>
  <si>
    <t>All updates and modifications should be agreed with BIM Team</t>
  </si>
  <si>
    <t>Object Description Translation</t>
  </si>
  <si>
    <t>Discipline</t>
  </si>
  <si>
    <t>Discipline description</t>
  </si>
  <si>
    <t>Asset Class</t>
  </si>
  <si>
    <t>Asset Class description</t>
  </si>
  <si>
    <t>Function</t>
  </si>
  <si>
    <t>Asset Function description</t>
  </si>
  <si>
    <t>Type</t>
  </si>
  <si>
    <t>Asset Type description</t>
  </si>
  <si>
    <t>ISO 12006 mapping</t>
  </si>
  <si>
    <t>Category</t>
  </si>
  <si>
    <t>Asset group</t>
  </si>
  <si>
    <t>Capitalise</t>
  </si>
  <si>
    <t>Asset Class (Financial)</t>
  </si>
  <si>
    <t>Technical Object code</t>
  </si>
  <si>
    <t>Technical Object description</t>
  </si>
  <si>
    <t>Object description</t>
  </si>
  <si>
    <t>Estonian</t>
  </si>
  <si>
    <t>Latvian</t>
  </si>
  <si>
    <t>Lithuanian</t>
  </si>
  <si>
    <t>Aux</t>
  </si>
  <si>
    <t>Calculated for AM comparison</t>
  </si>
  <si>
    <t>v202002</t>
  </si>
  <si>
    <t>RB team</t>
  </si>
  <si>
    <t>RB when added</t>
  </si>
  <si>
    <t>comments</t>
  </si>
  <si>
    <t>value</t>
  </si>
  <si>
    <t>order</t>
  </si>
  <si>
    <t>Architecture &amp; Services</t>
  </si>
  <si>
    <t>BD</t>
  </si>
  <si>
    <t>Buildings &amp; Access</t>
  </si>
  <si>
    <t>APLT</t>
  </si>
  <si>
    <t>Elevated Work</t>
  </si>
  <si>
    <t>Entity</t>
  </si>
  <si>
    <t>Non Linear</t>
  </si>
  <si>
    <t>Yes</t>
  </si>
  <si>
    <t>Buildings</t>
  </si>
  <si>
    <t>Fxd Elev Work Plat</t>
  </si>
  <si>
    <t>from_v202002</t>
  </si>
  <si>
    <t>BD-APLT-EW</t>
  </si>
  <si>
    <t>YD</t>
  </si>
  <si>
    <t>Yard</t>
  </si>
  <si>
    <t>Fxd Yard Access Plat</t>
  </si>
  <si>
    <t>BD-APLT-YD</t>
  </si>
  <si>
    <t>ARMP</t>
  </si>
  <si>
    <t>BD-ARMP</t>
  </si>
  <si>
    <t>BKES</t>
  </si>
  <si>
    <t>Bicycle Shed</t>
  </si>
  <si>
    <t>BD-BKES</t>
  </si>
  <si>
    <t>BLDG</t>
  </si>
  <si>
    <t>AM</t>
  </si>
  <si>
    <t>Amenities</t>
  </si>
  <si>
    <t>Amenities Building</t>
  </si>
  <si>
    <t>BD-BLDG-AM</t>
  </si>
  <si>
    <t>Communications</t>
  </si>
  <si>
    <t>Communications Building</t>
  </si>
  <si>
    <t>BD-BLDG-CO</t>
  </si>
  <si>
    <t>DP</t>
  </si>
  <si>
    <t>Depot</t>
  </si>
  <si>
    <t>Ops</t>
  </si>
  <si>
    <t>BD-BLDG-DP</t>
  </si>
  <si>
    <t>Fuel Shed</t>
  </si>
  <si>
    <t>Fuel Shed Building</t>
  </si>
  <si>
    <t>BD-BLDG-FD</t>
  </si>
  <si>
    <t>GA</t>
  </si>
  <si>
    <t>Garage</t>
  </si>
  <si>
    <t>Garage Building</t>
  </si>
  <si>
    <t>BD-BLDG-GA</t>
  </si>
  <si>
    <t>Laboratory</t>
  </si>
  <si>
    <t>Laboratory Building</t>
  </si>
  <si>
    <t>BD-BLDG-LA</t>
  </si>
  <si>
    <t>Office/Admin</t>
  </si>
  <si>
    <t>Office/Admin Bldg</t>
  </si>
  <si>
    <t>BD-BLDG-OF</t>
  </si>
  <si>
    <t>Operations</t>
  </si>
  <si>
    <t>Operations Building</t>
  </si>
  <si>
    <t>BD-BLDG-OP</t>
  </si>
  <si>
    <t>Retail</t>
  </si>
  <si>
    <t>Retail Building</t>
  </si>
  <si>
    <t>BD-BLDG-RE</t>
  </si>
  <si>
    <t>Residential</t>
  </si>
  <si>
    <t>Residential Building</t>
  </si>
  <si>
    <t>BD-BLDG-RS</t>
  </si>
  <si>
    <t>Signal Box</t>
  </si>
  <si>
    <t>Signal Box Building</t>
  </si>
  <si>
    <t>BD-BLDG-SB</t>
  </si>
  <si>
    <t>Storage Shed</t>
  </si>
  <si>
    <t>Storage Shed Bldg</t>
  </si>
  <si>
    <t>BD-BLDG-SD</t>
  </si>
  <si>
    <t>Section Hut</t>
  </si>
  <si>
    <t>Section Hut Building</t>
  </si>
  <si>
    <t>BD-BLDG-SH</t>
  </si>
  <si>
    <t>Station</t>
  </si>
  <si>
    <t>BD-BLDG-SN</t>
  </si>
  <si>
    <t>Substation</t>
  </si>
  <si>
    <t>Substation Building</t>
  </si>
  <si>
    <t>BD-BLDG-SS</t>
  </si>
  <si>
    <t>Services</t>
  </si>
  <si>
    <t>BD-BLDG-SV</t>
  </si>
  <si>
    <t>Training</t>
  </si>
  <si>
    <t>Training Building</t>
  </si>
  <si>
    <t>BD-BLDG-TR</t>
  </si>
  <si>
    <t>Tunnel Services</t>
  </si>
  <si>
    <t>Infrastructure</t>
  </si>
  <si>
    <t>Tunnel Services Bldg</t>
  </si>
  <si>
    <t>BD-BLDG-TS</t>
  </si>
  <si>
    <t>WA</t>
  </si>
  <si>
    <t>Wash/Presentation</t>
  </si>
  <si>
    <t>Wash/Presentatn Bldg</t>
  </si>
  <si>
    <t>BD-BLDG-WA</t>
  </si>
  <si>
    <t>WH</t>
  </si>
  <si>
    <t>Warehouse</t>
  </si>
  <si>
    <t>Warehouse Building</t>
  </si>
  <si>
    <t>BD-BLDG-WH</t>
  </si>
  <si>
    <t>WO</t>
  </si>
  <si>
    <t>Workshop</t>
  </si>
  <si>
    <t>Workshop Building</t>
  </si>
  <si>
    <t>BD-BLDG-WO</t>
  </si>
  <si>
    <t>BLDP</t>
  </si>
  <si>
    <t>Building-Portable</t>
  </si>
  <si>
    <t>Portable Building</t>
  </si>
  <si>
    <t>BD-BLDP</t>
  </si>
  <si>
    <t>BRMP</t>
  </si>
  <si>
    <t>Boat Ramp</t>
  </si>
  <si>
    <t>BD-BRMP</t>
  </si>
  <si>
    <t>CNPY</t>
  </si>
  <si>
    <t>Canopy</t>
  </si>
  <si>
    <t>BI</t>
  </si>
  <si>
    <t>Bicycle</t>
  </si>
  <si>
    <t>Canopy-Bicycle</t>
  </si>
  <si>
    <t>BD-CNPY-BI</t>
  </si>
  <si>
    <t>BU</t>
  </si>
  <si>
    <t>Canopy-Bus Stop</t>
  </si>
  <si>
    <t>BD-CNPY-BU</t>
  </si>
  <si>
    <t>Canopy-Depot</t>
  </si>
  <si>
    <t>BD-CNPY-DP</t>
  </si>
  <si>
    <t>KR</t>
  </si>
  <si>
    <t>Canopy-Kiss and Ride</t>
  </si>
  <si>
    <t>BD-CNPY-KR</t>
  </si>
  <si>
    <t>Tram Stop</t>
  </si>
  <si>
    <t>Canopy-Tram Stop</t>
  </si>
  <si>
    <t>BD-CNPY-LR</t>
  </si>
  <si>
    <t>TA</t>
  </si>
  <si>
    <t>Canopy-Taxi Rank</t>
  </si>
  <si>
    <t>BD-CNPY-TA</t>
  </si>
  <si>
    <t>Train Station</t>
  </si>
  <si>
    <t>Canopy-Train Station</t>
  </si>
  <si>
    <t>BD-CNPY-TR</t>
  </si>
  <si>
    <t>Wharf</t>
  </si>
  <si>
    <t>Canopy-Wharf</t>
  </si>
  <si>
    <t>BD-CNPY-WH</t>
  </si>
  <si>
    <t>CONC</t>
  </si>
  <si>
    <t>Concourse</t>
  </si>
  <si>
    <t>BD-CONC</t>
  </si>
  <si>
    <t>DOLP</t>
  </si>
  <si>
    <t>Dolphin Structure</t>
  </si>
  <si>
    <t>I</t>
  </si>
  <si>
    <t>BD-DOLP</t>
  </si>
  <si>
    <t>v153</t>
  </si>
  <si>
    <t>DOOR</t>
  </si>
  <si>
    <t>Door</t>
  </si>
  <si>
    <t>Egress-Non Fire Rated</t>
  </si>
  <si>
    <t>Product</t>
  </si>
  <si>
    <t>No, with parent</t>
  </si>
  <si>
    <t>BD-DOOR-EN</t>
  </si>
  <si>
    <t>Door-Egress-Non Fire</t>
  </si>
  <si>
    <t>HB</t>
  </si>
  <si>
    <t>Hinged bi-fold</t>
  </si>
  <si>
    <t>Door-Hinged bi-fold</t>
  </si>
  <si>
    <t>BD-DOOR-HB</t>
  </si>
  <si>
    <t>Hinged single</t>
  </si>
  <si>
    <t>Door-Hinged single</t>
  </si>
  <si>
    <t>BD-DOOR-HS</t>
  </si>
  <si>
    <t>Panel Section</t>
  </si>
  <si>
    <t>Door-Panel Section</t>
  </si>
  <si>
    <t>BD-DOOR-PS</t>
  </si>
  <si>
    <t>Rollup</t>
  </si>
  <si>
    <t>Door-Rollup</t>
  </si>
  <si>
    <t>BD-DOOR-RO</t>
  </si>
  <si>
    <t>SL</t>
  </si>
  <si>
    <t>Sliding</t>
  </si>
  <si>
    <t>Door-Sliding</t>
  </si>
  <si>
    <t>BD-DOOR-SL</t>
  </si>
  <si>
    <t>Tilt-up canopy </t>
  </si>
  <si>
    <t>Door-Tilt-up canopy </t>
  </si>
  <si>
    <t>BD-DOOR-TC</t>
  </si>
  <si>
    <t>Tilt-up retractable</t>
  </si>
  <si>
    <t>Door-Tilt-up retract</t>
  </si>
  <si>
    <t>BD-DOOR-TR</t>
  </si>
  <si>
    <t>EXPB</t>
  </si>
  <si>
    <t>Expandable Barrier</t>
  </si>
  <si>
    <t>Plant &amp; Equipment</t>
  </si>
  <si>
    <t>BD-EXPB</t>
  </si>
  <si>
    <t>GWAY</t>
  </si>
  <si>
    <t>Gangway</t>
  </si>
  <si>
    <t>BD-GWAY</t>
  </si>
  <si>
    <t>HSRE</t>
  </si>
  <si>
    <t>Height Safety Restraint</t>
  </si>
  <si>
    <t>Hgt Safety Restraint</t>
  </si>
  <si>
    <t>BD-HSRE</t>
  </si>
  <si>
    <t>HSTD</t>
  </si>
  <si>
    <t>Hardstand</t>
  </si>
  <si>
    <t>BD-HSTD</t>
  </si>
  <si>
    <t>ISCA</t>
  </si>
  <si>
    <t>Integrated Services Cabinet</t>
  </si>
  <si>
    <t>Int Services Cabinet</t>
  </si>
  <si>
    <t>BD-ISCA</t>
  </si>
  <si>
    <t>JETY</t>
  </si>
  <si>
    <t>Jetty</t>
  </si>
  <si>
    <t>BD-JETY</t>
  </si>
  <si>
    <t>LADR</t>
  </si>
  <si>
    <t>Ladder</t>
  </si>
  <si>
    <t>BD-LADR</t>
  </si>
  <si>
    <t>LFTT</t>
  </si>
  <si>
    <t>Lift Tower</t>
  </si>
  <si>
    <t>BD-LFTT</t>
  </si>
  <si>
    <t>MRMP</t>
  </si>
  <si>
    <t>Movable Access Ramp</t>
  </si>
  <si>
    <t>BD-MRMP</t>
  </si>
  <si>
    <t>PIER</t>
  </si>
  <si>
    <t>Pier</t>
  </si>
  <si>
    <t>BD-PIER</t>
  </si>
  <si>
    <t>PILE</t>
  </si>
  <si>
    <t>Pile</t>
  </si>
  <si>
    <t>BD-PILE</t>
  </si>
  <si>
    <t>PLAT</t>
  </si>
  <si>
    <t>Linear</t>
  </si>
  <si>
    <t>Platform-Tram Stop</t>
  </si>
  <si>
    <t>BD-PLAT-LR</t>
  </si>
  <si>
    <t>BD-PLAT-TR</t>
  </si>
  <si>
    <t>BD-PLAT-WH</t>
  </si>
  <si>
    <t>Platform-Wharf</t>
  </si>
  <si>
    <t>PLTD</t>
  </si>
  <si>
    <t>Platform Door</t>
  </si>
  <si>
    <t>Edge Door</t>
  </si>
  <si>
    <t>No, with platform</t>
  </si>
  <si>
    <t>BD-PLTD-ED</t>
  </si>
  <si>
    <t>Platform Edge Door</t>
  </si>
  <si>
    <t>Full Screen Door</t>
  </si>
  <si>
    <t>BD-PLTD-SD</t>
  </si>
  <si>
    <t>Platform Screen Door</t>
  </si>
  <si>
    <t>PLTH</t>
  </si>
  <si>
    <t>Plinth</t>
  </si>
  <si>
    <t>BD-PLTH</t>
  </si>
  <si>
    <t>PMGF</t>
  </si>
  <si>
    <t>Platform Mechanical Gap Filler</t>
  </si>
  <si>
    <t>BD-PMGF</t>
  </si>
  <si>
    <t>Plat Mech Gap Filler</t>
  </si>
  <si>
    <t>PONT</t>
  </si>
  <si>
    <t>Pontoon</t>
  </si>
  <si>
    <t>Fuel</t>
  </si>
  <si>
    <t>BD-PONT-FU</t>
  </si>
  <si>
    <t>Pontoon-Fuel</t>
  </si>
  <si>
    <t>BD-PONT-WH</t>
  </si>
  <si>
    <t>Pontoon-Wharf</t>
  </si>
  <si>
    <t>BD-PONT</t>
  </si>
  <si>
    <t>STRS</t>
  </si>
  <si>
    <t>Stairs</t>
  </si>
  <si>
    <t>Access</t>
  </si>
  <si>
    <t>Stairs-Bldg Access</t>
  </si>
  <si>
    <t>BD-STRS-AC</t>
  </si>
  <si>
    <t>FI</t>
  </si>
  <si>
    <t>Fire</t>
  </si>
  <si>
    <t>Stairs-Fire</t>
  </si>
  <si>
    <t>BD-STRS-FI</t>
  </si>
  <si>
    <t>Track to Platform</t>
  </si>
  <si>
    <t>Stairs-Trk to Platfm</t>
  </si>
  <si>
    <t>BD-STRS-TP</t>
  </si>
  <si>
    <t>Train to Track</t>
  </si>
  <si>
    <t>Stairs-Train to Trk</t>
  </si>
  <si>
    <t>BD-STRS-TT</t>
  </si>
  <si>
    <t>SUTE</t>
  </si>
  <si>
    <t>Suite</t>
  </si>
  <si>
    <t>Space</t>
  </si>
  <si>
    <t>No</t>
  </si>
  <si>
    <t>BD-SUTE</t>
  </si>
  <si>
    <t>VRMP</t>
  </si>
  <si>
    <t>Vehicular Ramp</t>
  </si>
  <si>
    <t>BD-VRMP</t>
  </si>
  <si>
    <t>WALK</t>
  </si>
  <si>
    <t>Walkway</t>
  </si>
  <si>
    <t>Walkway-Bldg Access</t>
  </si>
  <si>
    <t>BD-WALK</t>
  </si>
  <si>
    <t>AIRD</t>
  </si>
  <si>
    <t>Air Dryer</t>
  </si>
  <si>
    <t>No, with parent system</t>
  </si>
  <si>
    <t>Air Sup-Air Dryer</t>
  </si>
  <si>
    <t>CA-AIRD</t>
  </si>
  <si>
    <t>AIRM</t>
  </si>
  <si>
    <t>Air Main</t>
  </si>
  <si>
    <t>Air Sup-Main</t>
  </si>
  <si>
    <t>CA-AIRM</t>
  </si>
  <si>
    <t>AIRR</t>
  </si>
  <si>
    <t>Air Receiver</t>
  </si>
  <si>
    <t>Air Sup-Air Receiver</t>
  </si>
  <si>
    <t>CA-AIRR</t>
  </si>
  <si>
    <t>AIRS</t>
  </si>
  <si>
    <t>Air Supply System</t>
  </si>
  <si>
    <t>System</t>
  </si>
  <si>
    <t>Yes, each system</t>
  </si>
  <si>
    <t>Air Supply Sys-Depot</t>
  </si>
  <si>
    <t>CA-AIRS-DP</t>
  </si>
  <si>
    <t>Air Supply Sys-Signl</t>
  </si>
  <si>
    <t>CA-AIRS-SI</t>
  </si>
  <si>
    <t>Air Supply Sys-Subs</t>
  </si>
  <si>
    <t>CA-AIRS-SS</t>
  </si>
  <si>
    <t>AUTO</t>
  </si>
  <si>
    <t>Auto Drain</t>
  </si>
  <si>
    <t>Air Sup-Auto Drain</t>
  </si>
  <si>
    <t>CA-AUTO</t>
  </si>
  <si>
    <t>COMP</t>
  </si>
  <si>
    <t>Compressor</t>
  </si>
  <si>
    <t>Compressor (Fxd)</t>
  </si>
  <si>
    <t>CA-COMP</t>
  </si>
  <si>
    <t>EXPJ</t>
  </si>
  <si>
    <t>Expansion Joint</t>
  </si>
  <si>
    <t>Air Sup-Expansn Jnt</t>
  </si>
  <si>
    <t>CA-EXPJ</t>
  </si>
  <si>
    <t>MANI</t>
  </si>
  <si>
    <t>Air Manifold</t>
  </si>
  <si>
    <t>Air Sup-Air Manifold</t>
  </si>
  <si>
    <t>CA-MANI</t>
  </si>
  <si>
    <t>PRTX</t>
  </si>
  <si>
    <t>Pressure Transmitter</t>
  </si>
  <si>
    <t>Air Sup-Pressure Tx</t>
  </si>
  <si>
    <t>CA-PRTX</t>
  </si>
  <si>
    <t>ATSW</t>
  </si>
  <si>
    <t>Automatic Transfer Switch</t>
  </si>
  <si>
    <t>Auto Transfer Switch</t>
  </si>
  <si>
    <t>ES-ATSW</t>
  </si>
  <si>
    <t>BATT</t>
  </si>
  <si>
    <t>Battery</t>
  </si>
  <si>
    <t>LV BU Battery</t>
  </si>
  <si>
    <t>ES-BATT</t>
  </si>
  <si>
    <t>CHGO</t>
  </si>
  <si>
    <t>Changeover Panel</t>
  </si>
  <si>
    <t>LV Changeover Panel</t>
  </si>
  <si>
    <t>ES-CHGO</t>
  </si>
  <si>
    <t>DBRD</t>
  </si>
  <si>
    <t>Distribution Board</t>
  </si>
  <si>
    <t>EM</t>
  </si>
  <si>
    <t>Emergency</t>
  </si>
  <si>
    <t>Elec DB-Emergency</t>
  </si>
  <si>
    <t>ES-DBRD-EM</t>
  </si>
  <si>
    <t>Essential</t>
  </si>
  <si>
    <t>Elec DB-Essential</t>
  </si>
  <si>
    <t>ES-DBRD-ES</t>
  </si>
  <si>
    <t>LS</t>
  </si>
  <si>
    <t>Life Safety</t>
  </si>
  <si>
    <t>Elec DB-Life Safety</t>
  </si>
  <si>
    <t>ES-DBRD-LS</t>
  </si>
  <si>
    <t>MN</t>
  </si>
  <si>
    <t>Main</t>
  </si>
  <si>
    <t>Fclty Elec DB-Main</t>
  </si>
  <si>
    <t>ES-DBRD-MN</t>
  </si>
  <si>
    <t>NO</t>
  </si>
  <si>
    <t>Normal</t>
  </si>
  <si>
    <t>Elec DB-Normal</t>
  </si>
  <si>
    <t>ES-DBRD-NO</t>
  </si>
  <si>
    <t>Sub</t>
  </si>
  <si>
    <t>Fclty Elec DB-Sub</t>
  </si>
  <si>
    <t>ES-DBRD-SU</t>
  </si>
  <si>
    <t>UPS</t>
  </si>
  <si>
    <t>Elec DB-UPS</t>
  </si>
  <si>
    <t>ES-DBRD-UP</t>
  </si>
  <si>
    <t>ELEC</t>
  </si>
  <si>
    <t>LV Reticulation System</t>
  </si>
  <si>
    <t>Building</t>
  </si>
  <si>
    <t>LV Reticulation-Bldg</t>
  </si>
  <si>
    <t>ES-ELEC-BD</t>
  </si>
  <si>
    <t>LV Reticulation-Tunl</t>
  </si>
  <si>
    <t>ES-ELEC-TU</t>
  </si>
  <si>
    <t>ERTH</t>
  </si>
  <si>
    <t>Earthing</t>
  </si>
  <si>
    <t>Fclty Earthing</t>
  </si>
  <si>
    <t>ES-ERTH</t>
  </si>
  <si>
    <t>LV Power &amp; Lighting Systems</t>
  </si>
  <si>
    <t>EVCH</t>
  </si>
  <si>
    <t>EV Charging Station</t>
  </si>
  <si>
    <t>ES-EVCH</t>
  </si>
  <si>
    <t>GENC</t>
  </si>
  <si>
    <t>Generator Connection</t>
  </si>
  <si>
    <t>LV BU Generator Conn</t>
  </si>
  <si>
    <t>ES-GENC</t>
  </si>
  <si>
    <t>GENR</t>
  </si>
  <si>
    <t>Generator</t>
  </si>
  <si>
    <t>LV BU Generator</t>
  </si>
  <si>
    <t>ES-GENR</t>
  </si>
  <si>
    <t>GESB</t>
  </si>
  <si>
    <t>Generator Switch Board</t>
  </si>
  <si>
    <t>LV BU Generator SWBD</t>
  </si>
  <si>
    <t>ES-GESB</t>
  </si>
  <si>
    <t>HFLT</t>
  </si>
  <si>
    <t>Harmonic Filter</t>
  </si>
  <si>
    <t>LV Harmonic Filter</t>
  </si>
  <si>
    <t>ES-HFLT</t>
  </si>
  <si>
    <t>HSSB</t>
  </si>
  <si>
    <t>Hydraulic Services Switch Board</t>
  </si>
  <si>
    <t>Hydr Services SWBD</t>
  </si>
  <si>
    <t>ES-HSSB</t>
  </si>
  <si>
    <t>INVR</t>
  </si>
  <si>
    <t>Inverter</t>
  </si>
  <si>
    <t>ES-INVR</t>
  </si>
  <si>
    <t>LCMU</t>
  </si>
  <si>
    <t>Lighting Control Modular Unit</t>
  </si>
  <si>
    <t>Lighting Control Un</t>
  </si>
  <si>
    <t>ES-LCMU</t>
  </si>
  <si>
    <t>LGTF</t>
  </si>
  <si>
    <t>LV Lighting System</t>
  </si>
  <si>
    <t>Building-Emergency</t>
  </si>
  <si>
    <t>LV Light-Bldg Emer</t>
  </si>
  <si>
    <t>ES-LGTF-BE</t>
  </si>
  <si>
    <t>BG</t>
  </si>
  <si>
    <t>Building-General</t>
  </si>
  <si>
    <t>LV Light-Bldg Gen</t>
  </si>
  <si>
    <t>ES-LGTF-BG</t>
  </si>
  <si>
    <t>Lighting System</t>
  </si>
  <si>
    <t>Decorative</t>
  </si>
  <si>
    <t>ES-LGTF-DE</t>
  </si>
  <si>
    <t>Decorative Light Sys</t>
  </si>
  <si>
    <t>Tunnel-Emergency</t>
  </si>
  <si>
    <t>LV Light-Tunnel Emer</t>
  </si>
  <si>
    <t>ES-LGTF-TE</t>
  </si>
  <si>
    <t>TG</t>
  </si>
  <si>
    <t>Tunnel-General</t>
  </si>
  <si>
    <t>LV Light-Tunnel Gen</t>
  </si>
  <si>
    <t>ES-LGTF-TG</t>
  </si>
  <si>
    <t>LV Light-Yard</t>
  </si>
  <si>
    <t>ES-LGTF-YD</t>
  </si>
  <si>
    <t>LGTG</t>
  </si>
  <si>
    <t>Light Fitting/Globe</t>
  </si>
  <si>
    <t>ES-LGTG</t>
  </si>
  <si>
    <t>METR</t>
  </si>
  <si>
    <t>Meter</t>
  </si>
  <si>
    <t>Meter-Electricity</t>
  </si>
  <si>
    <t>ES-METR-EL</t>
  </si>
  <si>
    <t>MSSB</t>
  </si>
  <si>
    <t>Mechanical Services Switch Board</t>
  </si>
  <si>
    <t>Mech Services SWBD</t>
  </si>
  <si>
    <t>ES-MSSB</t>
  </si>
  <si>
    <t>PFCU</t>
  </si>
  <si>
    <t>Power Factor Correction Unit</t>
  </si>
  <si>
    <t>Pwr Factor Corr Unit</t>
  </si>
  <si>
    <t>ES-PFCU</t>
  </si>
  <si>
    <t>POLE</t>
  </si>
  <si>
    <t>Pole</t>
  </si>
  <si>
    <t>LT</t>
  </si>
  <si>
    <t>Lighting</t>
  </si>
  <si>
    <t>Lighting Pole</t>
  </si>
  <si>
    <t>ES-POLE-LT</t>
  </si>
  <si>
    <t>PVSY</t>
  </si>
  <si>
    <t>Photovoltaic System</t>
  </si>
  <si>
    <t>Photovoltaic Sys</t>
  </si>
  <si>
    <t>ES-PVSY</t>
  </si>
  <si>
    <t>SMSB</t>
  </si>
  <si>
    <t>Supply Main Switch Board</t>
  </si>
  <si>
    <t>Supply Main SWBD</t>
  </si>
  <si>
    <t>ES-SMSB</t>
  </si>
  <si>
    <t>SPNL</t>
  </si>
  <si>
    <t>Solar Panel</t>
  </si>
  <si>
    <t>Fclty Pwr-SolarPanel</t>
  </si>
  <si>
    <t>ES-SPNL</t>
  </si>
  <si>
    <t>SPWR</t>
  </si>
  <si>
    <t>Shore Power System</t>
  </si>
  <si>
    <t>Shore Power Sys</t>
  </si>
  <si>
    <t>ES-SPWR</t>
  </si>
  <si>
    <t>SUSB</t>
  </si>
  <si>
    <t>Sub Switch Board</t>
  </si>
  <si>
    <t>Sub SWBD-Emergency</t>
  </si>
  <si>
    <t>ES-SUSB-EM</t>
  </si>
  <si>
    <t>Sub SWBD-Essential</t>
  </si>
  <si>
    <t>ES-SUSB-ES</t>
  </si>
  <si>
    <t>Sub SWBD-Life Safety</t>
  </si>
  <si>
    <t>ES-SUSB-LS</t>
  </si>
  <si>
    <t>Sub SWBD-Normal</t>
  </si>
  <si>
    <t>ES-SUSB-NO</t>
  </si>
  <si>
    <t>Sub SWBD-UPS</t>
  </si>
  <si>
    <t>ES-SUSB-UP</t>
  </si>
  <si>
    <t>UPBA</t>
  </si>
  <si>
    <t>UPS Battery</t>
  </si>
  <si>
    <t>ES-UPBA</t>
  </si>
  <si>
    <t>UPSY</t>
  </si>
  <si>
    <t>LV BU UPS</t>
  </si>
  <si>
    <t>ES-UPSY</t>
  </si>
  <si>
    <t>FF</t>
  </si>
  <si>
    <t>ADVR</t>
  </si>
  <si>
    <t>Advertising Board</t>
  </si>
  <si>
    <t>FF-ADVR</t>
  </si>
  <si>
    <t>BKEL</t>
  </si>
  <si>
    <t>Bicycle Locker</t>
  </si>
  <si>
    <t>FF-BKEL</t>
  </si>
  <si>
    <t>BKER</t>
  </si>
  <si>
    <t>Bicycle Rack</t>
  </si>
  <si>
    <t>FF-BKER</t>
  </si>
  <si>
    <t>Automatic</t>
  </si>
  <si>
    <t>Automatic Door</t>
  </si>
  <si>
    <t>FF-DOOR-AU</t>
  </si>
  <si>
    <t>Roller</t>
  </si>
  <si>
    <t>Roller Door</t>
  </si>
  <si>
    <t>FF-DOOR-RO</t>
  </si>
  <si>
    <t>INFO</t>
  </si>
  <si>
    <t>Information Board</t>
  </si>
  <si>
    <t>FF-INFO</t>
  </si>
  <si>
    <t>LNGR</t>
  </si>
  <si>
    <t>Leaning Rail</t>
  </si>
  <si>
    <t>FF-LNGR</t>
  </si>
  <si>
    <t>Edge Doors</t>
  </si>
  <si>
    <t>FF-PLTD-ED</t>
  </si>
  <si>
    <t>Screen Doors</t>
  </si>
  <si>
    <t>FF-PLTD-SD</t>
  </si>
  <si>
    <t>FL</t>
  </si>
  <si>
    <t>Flag</t>
  </si>
  <si>
    <t>Pole-Flag</t>
  </si>
  <si>
    <t>FF-POLE-FL</t>
  </si>
  <si>
    <t>POST</t>
  </si>
  <si>
    <t>Post</t>
  </si>
  <si>
    <t>FF-POST</t>
  </si>
  <si>
    <t>RBIN</t>
  </si>
  <si>
    <t>Rubbish Bin</t>
  </si>
  <si>
    <t>Safety</t>
  </si>
  <si>
    <t>Rubbish Bin-Safety</t>
  </si>
  <si>
    <t>FF-RBIN-SA</t>
  </si>
  <si>
    <t>Rubbish Bin-Standard</t>
  </si>
  <si>
    <t>FF-RBIN-ST</t>
  </si>
  <si>
    <t>SEAT</t>
  </si>
  <si>
    <t>Seat</t>
  </si>
  <si>
    <t>FF-SEAT</t>
  </si>
  <si>
    <t>SHWR</t>
  </si>
  <si>
    <t>Shower</t>
  </si>
  <si>
    <t>No, with building parent</t>
  </si>
  <si>
    <t>Emergency Shower</t>
  </si>
  <si>
    <t>FF-SHWR-EM</t>
  </si>
  <si>
    <t>Staff</t>
  </si>
  <si>
    <t>Staff Shower</t>
  </si>
  <si>
    <t>FF-SHWR-ST</t>
  </si>
  <si>
    <t>Shower System</t>
  </si>
  <si>
    <t>FF-SHWR</t>
  </si>
  <si>
    <t>TOIL</t>
  </si>
  <si>
    <t>Toilet</t>
  </si>
  <si>
    <t>Accessible</t>
  </si>
  <si>
    <t>Accessible Toilet</t>
  </si>
  <si>
    <t>FF-TOIL-AC</t>
  </si>
  <si>
    <t>Family Assisted</t>
  </si>
  <si>
    <t>Family Assist Toilet</t>
  </si>
  <si>
    <t>FF-TOIL-FA</t>
  </si>
  <si>
    <t>PU</t>
  </si>
  <si>
    <t>Public</t>
  </si>
  <si>
    <t>Public Toilet</t>
  </si>
  <si>
    <t>FF-TOIL-PU</t>
  </si>
  <si>
    <t>Staff Toilet</t>
  </si>
  <si>
    <t>FF-TOIL-ST</t>
  </si>
  <si>
    <t>Toilet System</t>
  </si>
  <si>
    <t>FF-TOIL</t>
  </si>
  <si>
    <t>TOTM</t>
  </si>
  <si>
    <t>Totem</t>
  </si>
  <si>
    <t>FF-TOTM</t>
  </si>
  <si>
    <t>VMCH</t>
  </si>
  <si>
    <t>Vending Machine</t>
  </si>
  <si>
    <t>FF-VMCH</t>
  </si>
  <si>
    <t>WBSC</t>
  </si>
  <si>
    <t>Wind Break Screen</t>
  </si>
  <si>
    <t>FF-WBSC</t>
  </si>
  <si>
    <t>WTRF</t>
  </si>
  <si>
    <t>Water Fountain</t>
  </si>
  <si>
    <t>FF-WTRF</t>
  </si>
  <si>
    <t>Fire &amp; Life Safety Systems</t>
  </si>
  <si>
    <t>ADCT</t>
  </si>
  <si>
    <t>Fire Protected Air Ducts</t>
  </si>
  <si>
    <t>Fire Prot Air Ducts</t>
  </si>
  <si>
    <t>FI-ADCT</t>
  </si>
  <si>
    <t>APNL</t>
  </si>
  <si>
    <t>Access Panel</t>
  </si>
  <si>
    <t>Fire Access Panel</t>
  </si>
  <si>
    <t>FI-APNL</t>
  </si>
  <si>
    <t>FBGA</t>
  </si>
  <si>
    <t>Fire Break Glass Alarm</t>
  </si>
  <si>
    <t>Fire Break Glass Alm</t>
  </si>
  <si>
    <t>FI-FBGA</t>
  </si>
  <si>
    <t>FBLK</t>
  </si>
  <si>
    <t>Fire Blanket</t>
  </si>
  <si>
    <t>FI-FBLK</t>
  </si>
  <si>
    <t>FBST</t>
  </si>
  <si>
    <t>Fire Booster Assembly</t>
  </si>
  <si>
    <t>Fire Booster Assmbly</t>
  </si>
  <si>
    <t>FI-FBST</t>
  </si>
  <si>
    <t>FDOR</t>
  </si>
  <si>
    <t>Fire Door</t>
  </si>
  <si>
    <t>FI-FDOR</t>
  </si>
  <si>
    <t>FEQC</t>
  </si>
  <si>
    <t>Fire Equipment Cabinet</t>
  </si>
  <si>
    <t>FI-FEQC</t>
  </si>
  <si>
    <t>Fire Equip Cabinet</t>
  </si>
  <si>
    <t>FEXS</t>
  </si>
  <si>
    <t>Portable Fire Extinguishing System</t>
  </si>
  <si>
    <t>FI-FEXS</t>
  </si>
  <si>
    <t>Portable Fire Ext Sy</t>
  </si>
  <si>
    <t>FEXT</t>
  </si>
  <si>
    <t>Fire Extinguisher</t>
  </si>
  <si>
    <t>FI-FEXT</t>
  </si>
  <si>
    <t>FHLV</t>
  </si>
  <si>
    <t>Fire Hydrant Landing Valve</t>
  </si>
  <si>
    <t>Fire Hyd Lndng Valve</t>
  </si>
  <si>
    <t>FI-FHLV</t>
  </si>
  <si>
    <t>FHSE</t>
  </si>
  <si>
    <t>Fire Hose Reel</t>
  </si>
  <si>
    <t>FI-FHSE</t>
  </si>
  <si>
    <t>FINP</t>
  </si>
  <si>
    <t>Fire Indication Panel</t>
  </si>
  <si>
    <t>Fire Indication Panl</t>
  </si>
  <si>
    <t>FI-FINP</t>
  </si>
  <si>
    <t>FLSS</t>
  </si>
  <si>
    <t>Active Fire &amp; Life Safety System</t>
  </si>
  <si>
    <t>Aspirating Smoke Detector System</t>
  </si>
  <si>
    <t>FI-FLSS-AS</t>
  </si>
  <si>
    <t>Asp Smoke Detect Sys</t>
  </si>
  <si>
    <t>Fire &amp; Life Safety System</t>
  </si>
  <si>
    <t>Building Emergency Warning</t>
  </si>
  <si>
    <t>Bld Fire Em Warn Sys</t>
  </si>
  <si>
    <t>FI-FLSS-EW</t>
  </si>
  <si>
    <t>Building Fire Alarm</t>
  </si>
  <si>
    <t>Bld Fire Alarm Sys</t>
  </si>
  <si>
    <t>FI-FLSS-FA</t>
  </si>
  <si>
    <t>FH</t>
  </si>
  <si>
    <t>Building Fire Hydrant</t>
  </si>
  <si>
    <t>Bld Fire Hydrnt Sys</t>
  </si>
  <si>
    <t>FI-FLSS-FH</t>
  </si>
  <si>
    <t>Bld Fire Mgmt Sys</t>
  </si>
  <si>
    <t>FI-FLSS-FM</t>
  </si>
  <si>
    <t>HA</t>
  </si>
  <si>
    <t>Building Heat Alarm</t>
  </si>
  <si>
    <t>Bld Heat Alarm (Ind)</t>
  </si>
  <si>
    <t>FI-FLSS-HA</t>
  </si>
  <si>
    <t>HM</t>
  </si>
  <si>
    <t>Building Special Hazard Mgmt</t>
  </si>
  <si>
    <t>Bld Special Haz Sys</t>
  </si>
  <si>
    <t>FI-FLSS-HM</t>
  </si>
  <si>
    <t>HR</t>
  </si>
  <si>
    <t>Building Fire Hose Reels</t>
  </si>
  <si>
    <t>Bld Fire Hse Reel Sy</t>
  </si>
  <si>
    <t>FI-FLSS-HR</t>
  </si>
  <si>
    <t>OW</t>
  </si>
  <si>
    <t>Building Occupant Warning</t>
  </si>
  <si>
    <t>Bld Occupant Warn Sy</t>
  </si>
  <si>
    <t>FI-FLSS-OW</t>
  </si>
  <si>
    <t>Building Smoke Alarm</t>
  </si>
  <si>
    <t>Bld Smoke Alarm(Ind)</t>
  </si>
  <si>
    <t>FI-FLSS-SA</t>
  </si>
  <si>
    <t>Building Smoke &amp; Heat Mgmt</t>
  </si>
  <si>
    <t>Bld Smoke &amp; Heat Sys</t>
  </si>
  <si>
    <t>FI-FLSS-SH</t>
  </si>
  <si>
    <t>Building Fire Sprinkler</t>
  </si>
  <si>
    <t>Bld Fire Sprnklr Sys</t>
  </si>
  <si>
    <t>FI-FLSS-SP</t>
  </si>
  <si>
    <t>Building Fire Suppression</t>
  </si>
  <si>
    <t>Bld Fire Suppres Sys</t>
  </si>
  <si>
    <t>FI-FLSS-SU</t>
  </si>
  <si>
    <t>Tunnel Fire Alarm</t>
  </si>
  <si>
    <t>Tun Fire Alarm Sys</t>
  </si>
  <si>
    <t>FI-FLSS-TA</t>
  </si>
  <si>
    <t>TH</t>
  </si>
  <si>
    <t>Tunnel Fire Hydrant</t>
  </si>
  <si>
    <t>Tun Fire Hydrnt Sys</t>
  </si>
  <si>
    <t>FI-FLSS-TH</t>
  </si>
  <si>
    <t>Tunnel Smoke &amp; Heat Mgmt</t>
  </si>
  <si>
    <t>Tun Smoke &amp; Heat Sys</t>
  </si>
  <si>
    <t>FI-FLSS-TS</t>
  </si>
  <si>
    <t>Tunnel Fire Suppression</t>
  </si>
  <si>
    <t>Tun Fire Suppres Sys</t>
  </si>
  <si>
    <t>FI-FLSS-TU</t>
  </si>
  <si>
    <t>Tunnel Emergency Warning</t>
  </si>
  <si>
    <t>Tun Fire Em Warn Sys</t>
  </si>
  <si>
    <t>FI-FLSS-TW</t>
  </si>
  <si>
    <t>FSCS</t>
  </si>
  <si>
    <t>Passive Fire &amp; Smoke Control System</t>
  </si>
  <si>
    <t>FI-FSCS</t>
  </si>
  <si>
    <t>Pasv Fire&amp;Smoke Sys</t>
  </si>
  <si>
    <t>FSHT</t>
  </si>
  <si>
    <t>Fire Shutter</t>
  </si>
  <si>
    <t>FI-FSHT</t>
  </si>
  <si>
    <t>FSTL</t>
  </si>
  <si>
    <t>Fire Strobe Light</t>
  </si>
  <si>
    <t>FI-FSTL</t>
  </si>
  <si>
    <t>GASB</t>
  </si>
  <si>
    <t>Gas Bottle</t>
  </si>
  <si>
    <t>Fire Gas Bottle</t>
  </si>
  <si>
    <t>FI-GASB</t>
  </si>
  <si>
    <t>GASP</t>
  </si>
  <si>
    <t>Gas Panel</t>
  </si>
  <si>
    <t>Fire Gas Panel</t>
  </si>
  <si>
    <t>FI-GASP</t>
  </si>
  <si>
    <t>GLAZ</t>
  </si>
  <si>
    <t>Fire Rated Glazing</t>
  </si>
  <si>
    <t>FI-GLAZ</t>
  </si>
  <si>
    <t>PENS</t>
  </si>
  <si>
    <t>Penetration Seal</t>
  </si>
  <si>
    <t>Fire Penetratn Seal</t>
  </si>
  <si>
    <t>FI-PENS</t>
  </si>
  <si>
    <t>PUMP</t>
  </si>
  <si>
    <t>Pump</t>
  </si>
  <si>
    <t>FB</t>
  </si>
  <si>
    <t>Fire Booster</t>
  </si>
  <si>
    <t>Pump-Fire Booster</t>
  </si>
  <si>
    <t>FI-PUMP-FB</t>
  </si>
  <si>
    <t>FJ</t>
  </si>
  <si>
    <t>Fire Jacking</t>
  </si>
  <si>
    <t>Pump-Fire Jacking</t>
  </si>
  <si>
    <t>FI-PUMP-FJ</t>
  </si>
  <si>
    <t>SMKC</t>
  </si>
  <si>
    <t>Smoke Curtain</t>
  </si>
  <si>
    <t>FI-SMKC</t>
  </si>
  <si>
    <t>SMKD</t>
  </si>
  <si>
    <t>Smoke Detector</t>
  </si>
  <si>
    <t>FI-SMKD</t>
  </si>
  <si>
    <t>SPKR</t>
  </si>
  <si>
    <t>Speaker</t>
  </si>
  <si>
    <t>Occ Warning Speaker</t>
  </si>
  <si>
    <t>FI-SPKR</t>
  </si>
  <si>
    <t>TANK</t>
  </si>
  <si>
    <t>Tank</t>
  </si>
  <si>
    <t>FO</t>
  </si>
  <si>
    <t>Foam</t>
  </si>
  <si>
    <t>FI-TANK-FO</t>
  </si>
  <si>
    <t>Tank-Foam</t>
  </si>
  <si>
    <t>WF</t>
  </si>
  <si>
    <t>Water-Fire</t>
  </si>
  <si>
    <t>Tank-Water Fire</t>
  </si>
  <si>
    <t>FI-TANK-WF</t>
  </si>
  <si>
    <t>THRD</t>
  </si>
  <si>
    <t>Thermal Detector</t>
  </si>
  <si>
    <t>FI-THRD</t>
  </si>
  <si>
    <t>FP</t>
  </si>
  <si>
    <t>Fixed Plant</t>
  </si>
  <si>
    <t>BBEN</t>
  </si>
  <si>
    <t>Buffer Bench</t>
  </si>
  <si>
    <t>Plant-Buffer Bench</t>
  </si>
  <si>
    <t>FP-BBEN</t>
  </si>
  <si>
    <t>BLAS</t>
  </si>
  <si>
    <t>Blaster</t>
  </si>
  <si>
    <t>Plant-Sand Blaster</t>
  </si>
  <si>
    <t>FP-BLAS</t>
  </si>
  <si>
    <t>BLTW</t>
  </si>
  <si>
    <t>Belt Weigher</t>
  </si>
  <si>
    <t>Plant-Belt Weigher</t>
  </si>
  <si>
    <t>FP-BLTW</t>
  </si>
  <si>
    <t>CHUT</t>
  </si>
  <si>
    <t>Chute</t>
  </si>
  <si>
    <t>Plant-Chute</t>
  </si>
  <si>
    <t>FP-CHUT</t>
  </si>
  <si>
    <t>CRNE</t>
  </si>
  <si>
    <t>Crane</t>
  </si>
  <si>
    <t>Davit</t>
  </si>
  <si>
    <t>FP-CRNE-DA</t>
  </si>
  <si>
    <t>Plant-Davit Crane</t>
  </si>
  <si>
    <t>JB</t>
  </si>
  <si>
    <t>Jib</t>
  </si>
  <si>
    <t>Plant-Jib Crane</t>
  </si>
  <si>
    <t>FP-CRNE-JB</t>
  </si>
  <si>
    <t>Monorail</t>
  </si>
  <si>
    <t>FP-CRNE-MO</t>
  </si>
  <si>
    <t>Plant-Monorail Crane</t>
  </si>
  <si>
    <t>OH</t>
  </si>
  <si>
    <t>Overhead</t>
  </si>
  <si>
    <t>Plant-Overhead Crane</t>
  </si>
  <si>
    <t>FP-CRNE-OH</t>
  </si>
  <si>
    <t>Plant-Crane (Fixed)</t>
  </si>
  <si>
    <t>FP-CRNE</t>
  </si>
  <si>
    <t>CRSH</t>
  </si>
  <si>
    <t>Crusher</t>
  </si>
  <si>
    <t>Plant-Crusher</t>
  </si>
  <si>
    <t>FP-CRSH</t>
  </si>
  <si>
    <t>CVYR</t>
  </si>
  <si>
    <t>Conveyor</t>
  </si>
  <si>
    <t>Plant-Conveyor</t>
  </si>
  <si>
    <t>FP-CVYR</t>
  </si>
  <si>
    <t>DECN</t>
  </si>
  <si>
    <t>Decanting Machine</t>
  </si>
  <si>
    <t>Plant-Decntng Machne</t>
  </si>
  <si>
    <t>FP-DECN</t>
  </si>
  <si>
    <t>DRLR</t>
  </si>
  <si>
    <t>Drill Sharpener</t>
  </si>
  <si>
    <t>Plant-Drill Sharpenr</t>
  </si>
  <si>
    <t>FP-DRLR</t>
  </si>
  <si>
    <t>DRLS</t>
  </si>
  <si>
    <t>Drill Stand</t>
  </si>
  <si>
    <t>Plant-Drill Stand</t>
  </si>
  <si>
    <t>FP-DRLS</t>
  </si>
  <si>
    <t>DRPT</t>
  </si>
  <si>
    <t>Drop Table</t>
  </si>
  <si>
    <t>Plant-Drop Table</t>
  </si>
  <si>
    <t>FP-DRPT</t>
  </si>
  <si>
    <t>GUIL</t>
  </si>
  <si>
    <t>Guillotine</t>
  </si>
  <si>
    <t>Plant-Guillotine</t>
  </si>
  <si>
    <t>FP-GUIL</t>
  </si>
  <si>
    <t>HOIS</t>
  </si>
  <si>
    <t>Hoist</t>
  </si>
  <si>
    <t>FP-HOIS</t>
  </si>
  <si>
    <t>Plant-Hoist</t>
  </si>
  <si>
    <t>JACK</t>
  </si>
  <si>
    <t>Jack</t>
  </si>
  <si>
    <t>LF</t>
  </si>
  <si>
    <t>Lifting</t>
  </si>
  <si>
    <t>Plant-Lifting Jack</t>
  </si>
  <si>
    <t>FP-JACK-LF</t>
  </si>
  <si>
    <t>Train</t>
  </si>
  <si>
    <t>Plant-Train Jack</t>
  </si>
  <si>
    <t>FP-JACK-TN</t>
  </si>
  <si>
    <t>LATH</t>
  </si>
  <si>
    <t>Lathe</t>
  </si>
  <si>
    <t>Plant-Lathe</t>
  </si>
  <si>
    <t>FP-LATH</t>
  </si>
  <si>
    <t>LDBA</t>
  </si>
  <si>
    <t>Load Balancer</t>
  </si>
  <si>
    <t>Plant-Load Balancer</t>
  </si>
  <si>
    <t>FP-LDBA</t>
  </si>
  <si>
    <t>LDBX</t>
  </si>
  <si>
    <t>Load Box</t>
  </si>
  <si>
    <t>Plant-Load Box</t>
  </si>
  <si>
    <t>FP-LDBX</t>
  </si>
  <si>
    <t>LFTB</t>
  </si>
  <si>
    <t>Lifting Beam</t>
  </si>
  <si>
    <t>Plant-Lifting Beam</t>
  </si>
  <si>
    <t>FP-LFTB</t>
  </si>
  <si>
    <t>LFTF</t>
  </si>
  <si>
    <t>Lifting Frame</t>
  </si>
  <si>
    <t>FP-LFTF</t>
  </si>
  <si>
    <t>Plant-Lifting Frame</t>
  </si>
  <si>
    <t>MBIN</t>
  </si>
  <si>
    <t>Material Bin</t>
  </si>
  <si>
    <t>Plant-Material Bin</t>
  </si>
  <si>
    <t>FP-MBIN</t>
  </si>
  <si>
    <t>MILL</t>
  </si>
  <si>
    <t>Milling Machine</t>
  </si>
  <si>
    <t>Plant-Milling Machne</t>
  </si>
  <si>
    <t>FP-MILL</t>
  </si>
  <si>
    <t>PMAG</t>
  </si>
  <si>
    <t>Plant Magnet</t>
  </si>
  <si>
    <t>Plant-Magnet</t>
  </si>
  <si>
    <t>FP-PMAG</t>
  </si>
  <si>
    <t>PNTB</t>
  </si>
  <si>
    <t>Paint Booth</t>
  </si>
  <si>
    <t>Plant-Paint Booth</t>
  </si>
  <si>
    <t>FP-PNTB</t>
  </si>
  <si>
    <t>POLP</t>
  </si>
  <si>
    <t>Pollution Plant</t>
  </si>
  <si>
    <t>Plant-Pollution Plnt</t>
  </si>
  <si>
    <t>FP-POLP</t>
  </si>
  <si>
    <t>PPLT</t>
  </si>
  <si>
    <t>Production Plant</t>
  </si>
  <si>
    <t>Primary</t>
  </si>
  <si>
    <t>Plant-Prod Primary</t>
  </si>
  <si>
    <t>FP-PPLT-PR</t>
  </si>
  <si>
    <t>Secondary</t>
  </si>
  <si>
    <t>Plant-Prod Secondary</t>
  </si>
  <si>
    <t>FP-PPLT-SE</t>
  </si>
  <si>
    <t>Tertiary</t>
  </si>
  <si>
    <t>Plant-Prod Tertiary</t>
  </si>
  <si>
    <t>FP-PPLT-TE</t>
  </si>
  <si>
    <t>PRES</t>
  </si>
  <si>
    <t>Press</t>
  </si>
  <si>
    <t>Plant-Press</t>
  </si>
  <si>
    <t>FP-PRES</t>
  </si>
  <si>
    <t>RCKH</t>
  </si>
  <si>
    <t>Rock Hammer</t>
  </si>
  <si>
    <t>Plant-Rock Hammer</t>
  </si>
  <si>
    <t>FP-RCKH</t>
  </si>
  <si>
    <t>SAND</t>
  </si>
  <si>
    <t>Sand Plant</t>
  </si>
  <si>
    <t>Plant-Sand Plant</t>
  </si>
  <si>
    <t>FP-SAND</t>
  </si>
  <si>
    <t>SAWS</t>
  </si>
  <si>
    <t>Saw</t>
  </si>
  <si>
    <t>Plant-Saw (Fixed)</t>
  </si>
  <si>
    <t>FP-SAWS</t>
  </si>
  <si>
    <t>SCRN</t>
  </si>
  <si>
    <t>Screen</t>
  </si>
  <si>
    <t>Plant-Screen</t>
  </si>
  <si>
    <t>FP-SCRN</t>
  </si>
  <si>
    <t>SHPM</t>
  </si>
  <si>
    <t>Shaping Machine</t>
  </si>
  <si>
    <t>Plant-Shaping Mach</t>
  </si>
  <si>
    <t>FP-SHPM</t>
  </si>
  <si>
    <t>SILO</t>
  </si>
  <si>
    <t>Silo</t>
  </si>
  <si>
    <t>Plant-Silo</t>
  </si>
  <si>
    <t>FP-SILO</t>
  </si>
  <si>
    <t>SLTM</t>
  </si>
  <si>
    <t>Slotting Machine</t>
  </si>
  <si>
    <t>Plant-Slotting Mach</t>
  </si>
  <si>
    <t>FP-SLTM</t>
  </si>
  <si>
    <t>STND</t>
  </si>
  <si>
    <t>Stand</t>
  </si>
  <si>
    <t>FP-STND</t>
  </si>
  <si>
    <t>Plant-Stand</t>
  </si>
  <si>
    <t>STOR</t>
  </si>
  <si>
    <t>Storage</t>
  </si>
  <si>
    <t>Plant-Storage Rack</t>
  </si>
  <si>
    <t>FP-STOR</t>
  </si>
  <si>
    <t>TTRL</t>
  </si>
  <si>
    <t>Transfer Trolley</t>
  </si>
  <si>
    <t>FP-TTRL</t>
  </si>
  <si>
    <t>Plant-Trnsfr Trolley</t>
  </si>
  <si>
    <t>VACU</t>
  </si>
  <si>
    <t>Vacuum</t>
  </si>
  <si>
    <t>Plant-Vacuum</t>
  </si>
  <si>
    <t>FP-VACU</t>
  </si>
  <si>
    <t>VIBF</t>
  </si>
  <si>
    <t>Vibratory Feeder</t>
  </si>
  <si>
    <t>Plant-Vibratory Fdr</t>
  </si>
  <si>
    <t>FP-VIBF</t>
  </si>
  <si>
    <t>WASH</t>
  </si>
  <si>
    <t>Wash Plant</t>
  </si>
  <si>
    <t>Plant-Wash Plant</t>
  </si>
  <si>
    <t>FP-WASH</t>
  </si>
  <si>
    <t>WEIG</t>
  </si>
  <si>
    <t>Weighbridge</t>
  </si>
  <si>
    <t>Plant-Weighbridge</t>
  </si>
  <si>
    <t>FP-WEIG</t>
  </si>
  <si>
    <t>WNCH</t>
  </si>
  <si>
    <t>Winch</t>
  </si>
  <si>
    <t>FP-WNCH</t>
  </si>
  <si>
    <t>Plant-Winch</t>
  </si>
  <si>
    <t>BOIL</t>
  </si>
  <si>
    <t>Bulk Oil System</t>
  </si>
  <si>
    <t>Bulk Oil Sys</t>
  </si>
  <si>
    <t>FU-BOIL</t>
  </si>
  <si>
    <t>BUNK</t>
  </si>
  <si>
    <t>Bunkering System</t>
  </si>
  <si>
    <t>Bunkering Sys</t>
  </si>
  <si>
    <t>FU-BUNK</t>
  </si>
  <si>
    <t>CNTP</t>
  </si>
  <si>
    <t>Control Panel/Unit</t>
  </si>
  <si>
    <t>FU-CNTP</t>
  </si>
  <si>
    <t>COOL</t>
  </si>
  <si>
    <t>Coolant System</t>
  </si>
  <si>
    <t>Coolant Sys</t>
  </si>
  <si>
    <t>FU-COOL</t>
  </si>
  <si>
    <t>FBOW</t>
  </si>
  <si>
    <t>Fuel Bowser</t>
  </si>
  <si>
    <t>FU-FBOW</t>
  </si>
  <si>
    <t>FUEL</t>
  </si>
  <si>
    <t>Fuel System</t>
  </si>
  <si>
    <t>FU-FUEL</t>
  </si>
  <si>
    <t>Coolant</t>
  </si>
  <si>
    <t>Pump-Coolant</t>
  </si>
  <si>
    <t>FU-PUMP-CO</t>
  </si>
  <si>
    <t>Pump-Fuel</t>
  </si>
  <si>
    <t>FU-PUMP-FU</t>
  </si>
  <si>
    <t>OI</t>
  </si>
  <si>
    <t>Oil</t>
  </si>
  <si>
    <t>Pump-Oil</t>
  </si>
  <si>
    <t>FU-PUMP-OI</t>
  </si>
  <si>
    <t>Tank-Coolant</t>
  </si>
  <si>
    <t>FU-TANK-CO</t>
  </si>
  <si>
    <t>Tank-Fuel</t>
  </si>
  <si>
    <t>FU-TANK-FU</t>
  </si>
  <si>
    <t>Tank-Oil</t>
  </si>
  <si>
    <t>FU-TANK-OI</t>
  </si>
  <si>
    <t>WOIL</t>
  </si>
  <si>
    <t>Waste Oil System</t>
  </si>
  <si>
    <t>Waste Oil Sys</t>
  </si>
  <si>
    <t>FU-WOIL</t>
  </si>
  <si>
    <t>Gas Systems</t>
  </si>
  <si>
    <t>GASS</t>
  </si>
  <si>
    <t>Gas System</t>
  </si>
  <si>
    <t>GA-GASS</t>
  </si>
  <si>
    <t>Gas</t>
  </si>
  <si>
    <t>Meter-Gas</t>
  </si>
  <si>
    <t>GA-METR-GA</t>
  </si>
  <si>
    <t>HY</t>
  </si>
  <si>
    <t>Hydraulic Systems (Water, Sewer, Drainage)</t>
  </si>
  <si>
    <t>DPIT</t>
  </si>
  <si>
    <t>HY-DPIT</t>
  </si>
  <si>
    <t>DRAN</t>
  </si>
  <si>
    <t>Drainage System</t>
  </si>
  <si>
    <t>Ftraction</t>
  </si>
  <si>
    <t>Bldg Drainage Sys</t>
  </si>
  <si>
    <t>HY-DRAN-BD</t>
  </si>
  <si>
    <t>Tunnel Drainage Sys</t>
  </si>
  <si>
    <t>HY-DRAN-TU</t>
  </si>
  <si>
    <t>FFLS</t>
  </si>
  <si>
    <t>First Flush System</t>
  </si>
  <si>
    <t>First Flush Sys</t>
  </si>
  <si>
    <t>HY-FFLS</t>
  </si>
  <si>
    <t>GWDS</t>
  </si>
  <si>
    <t>Groundwater Drainage System</t>
  </si>
  <si>
    <t>HY-GWDS</t>
  </si>
  <si>
    <t>Gndwater Drainage Sy</t>
  </si>
  <si>
    <t>HWUN</t>
  </si>
  <si>
    <t>Hot Water Unit</t>
  </si>
  <si>
    <t>Electric</t>
  </si>
  <si>
    <t>Hot Water Unit-Elec</t>
  </si>
  <si>
    <t>HY-HWUN-EL</t>
  </si>
  <si>
    <t>Hot Water Unit-Gas</t>
  </si>
  <si>
    <t>HY-HWUN-GA</t>
  </si>
  <si>
    <t>HP</t>
  </si>
  <si>
    <t>Heat Pump</t>
  </si>
  <si>
    <t>Hot Water Unit-H/Pmp</t>
  </si>
  <si>
    <t>HY-HWUN-HP</t>
  </si>
  <si>
    <t>SO</t>
  </si>
  <si>
    <t>Solar</t>
  </si>
  <si>
    <t>Hot Water Unit-Solar</t>
  </si>
  <si>
    <t>HY-HWUN-SO</t>
  </si>
  <si>
    <t>Water</t>
  </si>
  <si>
    <t>Meter-Water</t>
  </si>
  <si>
    <t>HY-METR-WA</t>
  </si>
  <si>
    <t>POLL</t>
  </si>
  <si>
    <t>Pollutant Trap</t>
  </si>
  <si>
    <t>HY-POLL</t>
  </si>
  <si>
    <t>Pump-Sewer</t>
  </si>
  <si>
    <t>HY-PUMP-SE</t>
  </si>
  <si>
    <t>Storm Water</t>
  </si>
  <si>
    <t>Pump-Storm Water</t>
  </si>
  <si>
    <t>HY-PUMP-SW</t>
  </si>
  <si>
    <t>Pump-Water</t>
  </si>
  <si>
    <t>HY-PUMP-WA</t>
  </si>
  <si>
    <t>SEWR</t>
  </si>
  <si>
    <t>Sewerage System</t>
  </si>
  <si>
    <t>Bldg Sewerage Sys</t>
  </si>
  <si>
    <t>HY-SEWR-BD</t>
  </si>
  <si>
    <t>Tunnel Sewerage Sys</t>
  </si>
  <si>
    <t>HY-SEWR-TU</t>
  </si>
  <si>
    <t>SWDS</t>
  </si>
  <si>
    <t>Stormwater Detention System</t>
  </si>
  <si>
    <t>HY-SWDS</t>
  </si>
  <si>
    <t>S/Wtr Detention Sys</t>
  </si>
  <si>
    <t>SWRS</t>
  </si>
  <si>
    <t>Stormwater Retention System</t>
  </si>
  <si>
    <t>HY-SWRS</t>
  </si>
  <si>
    <t>S/Wtr Retention Sys</t>
  </si>
  <si>
    <t>Tank-Sewer</t>
  </si>
  <si>
    <t>HY-TANK-SE</t>
  </si>
  <si>
    <t>Water-Storage</t>
  </si>
  <si>
    <t>Tank-Water Storage</t>
  </si>
  <si>
    <t>HY-TANK-WA</t>
  </si>
  <si>
    <t>WD</t>
  </si>
  <si>
    <t>Water-Detention</t>
  </si>
  <si>
    <t>Tank-Water Detention</t>
  </si>
  <si>
    <t>HY-TANK-WD</t>
  </si>
  <si>
    <t>WR</t>
  </si>
  <si>
    <t>Water-Retention</t>
  </si>
  <si>
    <t>Tank-Water Retention</t>
  </si>
  <si>
    <t>HY-TANK-WR</t>
  </si>
  <si>
    <t>VALV</t>
  </si>
  <si>
    <t>Valve</t>
  </si>
  <si>
    <t>BF</t>
  </si>
  <si>
    <t>Back Flow</t>
  </si>
  <si>
    <t>Valve-Back Flow</t>
  </si>
  <si>
    <t>HY-VALV-BF</t>
  </si>
  <si>
    <t>Thermostatic Mixing</t>
  </si>
  <si>
    <t>Valve-Thermostat Mix</t>
  </si>
  <si>
    <t>HY-VALV-TM</t>
  </si>
  <si>
    <t>WATR</t>
  </si>
  <si>
    <t>Water Supply System</t>
  </si>
  <si>
    <t>Bldg Water Sup Sys</t>
  </si>
  <si>
    <t>HY-WATR-BD</t>
  </si>
  <si>
    <t>Tunnel Water Sup Sys</t>
  </si>
  <si>
    <t>HY-WATR-TU</t>
  </si>
  <si>
    <t>WATT</t>
  </si>
  <si>
    <t>Water Treatment System</t>
  </si>
  <si>
    <t>Water Treatment Sys</t>
  </si>
  <si>
    <t>HY-WATT</t>
  </si>
  <si>
    <t>ACON</t>
  </si>
  <si>
    <t>Air Conditioning System</t>
  </si>
  <si>
    <t>Computer Room</t>
  </si>
  <si>
    <t>Air Con-Computer Rm</t>
  </si>
  <si>
    <t>ME-ACON-CR</t>
  </si>
  <si>
    <t>Air Conditioning Unit</t>
  </si>
  <si>
    <t>CW</t>
  </si>
  <si>
    <t>Chilled Water Cooling System</t>
  </si>
  <si>
    <t>Air Con-Chiller Sys</t>
  </si>
  <si>
    <t>ME-ACON-CW</t>
  </si>
  <si>
    <t>DU</t>
  </si>
  <si>
    <t>Ducted</t>
  </si>
  <si>
    <t>Air Con-Ducted Sys</t>
  </si>
  <si>
    <t>ME-ACON-DU</t>
  </si>
  <si>
    <t>Hot Water Heating System</t>
  </si>
  <si>
    <t>Air Con-Hot Water Sy</t>
  </si>
  <si>
    <t>ME-ACON-HW</t>
  </si>
  <si>
    <t>PA</t>
  </si>
  <si>
    <t>Packaged</t>
  </si>
  <si>
    <t>Air Con-Packaged Sys</t>
  </si>
  <si>
    <t>ME-ACON-PA</t>
  </si>
  <si>
    <t>Single</t>
  </si>
  <si>
    <t>Air Con-Single Sys</t>
  </si>
  <si>
    <t>ME-ACON-SN</t>
  </si>
  <si>
    <t>Split</t>
  </si>
  <si>
    <t>Air Con-Split Sys</t>
  </si>
  <si>
    <t>ME-ACON-SP</t>
  </si>
  <si>
    <t>VR</t>
  </si>
  <si>
    <t>VRV</t>
  </si>
  <si>
    <t>Air Con-VRV Sys</t>
  </si>
  <si>
    <t>ME-ACON-VR</t>
  </si>
  <si>
    <t>WT</t>
  </si>
  <si>
    <t>Water Tower</t>
  </si>
  <si>
    <t>Air Con-Water Tower</t>
  </si>
  <si>
    <t>ME-ACON-WT</t>
  </si>
  <si>
    <t>AHUN</t>
  </si>
  <si>
    <t>Air Handling Unit</t>
  </si>
  <si>
    <t>ME-AHUN</t>
  </si>
  <si>
    <t>BOLR</t>
  </si>
  <si>
    <t>Boiler</t>
  </si>
  <si>
    <t>ME-BOLR</t>
  </si>
  <si>
    <t>CHIL</t>
  </si>
  <si>
    <t>Chiller</t>
  </si>
  <si>
    <t>ME-CHIL</t>
  </si>
  <si>
    <t>Cooling Tower</t>
  </si>
  <si>
    <t>ME-COOL</t>
  </si>
  <si>
    <t>COTW</t>
  </si>
  <si>
    <t>ME-COTW</t>
  </si>
  <si>
    <t>COWL</t>
  </si>
  <si>
    <t>Roof Cowl</t>
  </si>
  <si>
    <t>ME-COWL</t>
  </si>
  <si>
    <t>CWCU</t>
  </si>
  <si>
    <t>Chilled Water CRAC Unit</t>
  </si>
  <si>
    <t>Chilled Water CRAC</t>
  </si>
  <si>
    <t>ME-CWCU</t>
  </si>
  <si>
    <t>DEHU</t>
  </si>
  <si>
    <t>Dehumidifier</t>
  </si>
  <si>
    <t>ME-DEHU</t>
  </si>
  <si>
    <t>FCUN</t>
  </si>
  <si>
    <t>Fan Coil Unit</t>
  </si>
  <si>
    <t>ME-FCUN</t>
  </si>
  <si>
    <t>FLCU</t>
  </si>
  <si>
    <t>Fluid Cooler Unit</t>
  </si>
  <si>
    <t>ME-FLCU</t>
  </si>
  <si>
    <t>HTEX</t>
  </si>
  <si>
    <t>Heat Exchanger</t>
  </si>
  <si>
    <t>ME-HTEX</t>
  </si>
  <si>
    <t>MDAM</t>
  </si>
  <si>
    <t>Motorised Damper</t>
  </si>
  <si>
    <t>Mot Damper-Fire</t>
  </si>
  <si>
    <t>ME-MDAM-FI</t>
  </si>
  <si>
    <t>VC</t>
  </si>
  <si>
    <t>Volume Control</t>
  </si>
  <si>
    <t>Mot Damper-Vol Cntrl</t>
  </si>
  <si>
    <t>ME-MDAM-VC</t>
  </si>
  <si>
    <t>Flow</t>
  </si>
  <si>
    <t>Meter-Flow</t>
  </si>
  <si>
    <t>ME-METR-FL</t>
  </si>
  <si>
    <t>Chilled Water</t>
  </si>
  <si>
    <t>Pump-Chilled Water</t>
  </si>
  <si>
    <t>ME-PUMP-CH</t>
  </si>
  <si>
    <t>Condenser Water</t>
  </si>
  <si>
    <t>Pump-Condenser Water</t>
  </si>
  <si>
    <t>ME-PUMP-CO</t>
  </si>
  <si>
    <t>Heat</t>
  </si>
  <si>
    <t>Pump-Heat</t>
  </si>
  <si>
    <t>ME-PUMP-HE</t>
  </si>
  <si>
    <t>HO</t>
  </si>
  <si>
    <t>Hot Water</t>
  </si>
  <si>
    <t>Pump-Hot Water</t>
  </si>
  <si>
    <t>ME-PUMP-HO</t>
  </si>
  <si>
    <t>Seawater</t>
  </si>
  <si>
    <t>Pump-Seawater</t>
  </si>
  <si>
    <t>ME-PUMP-SE</t>
  </si>
  <si>
    <t>RRUN</t>
  </si>
  <si>
    <t>Refrigerant Recovery Unit</t>
  </si>
  <si>
    <t>Refrigerant Recov Un</t>
  </si>
  <si>
    <t>ME-RRUN</t>
  </si>
  <si>
    <t>STRN</t>
  </si>
  <si>
    <t>Strainer</t>
  </si>
  <si>
    <t>DI</t>
  </si>
  <si>
    <t>Discharge</t>
  </si>
  <si>
    <t>Strainer-Discharge</t>
  </si>
  <si>
    <t>ME-STRN-DI</t>
  </si>
  <si>
    <t>Suction</t>
  </si>
  <si>
    <t>Strainer-Suction</t>
  </si>
  <si>
    <t>ME-STRN-SU</t>
  </si>
  <si>
    <t>FE</t>
  </si>
  <si>
    <t>Feed and Expansion</t>
  </si>
  <si>
    <t>Tank-Feed+Expansion</t>
  </si>
  <si>
    <t>ME-TANK-FE</t>
  </si>
  <si>
    <t>Storage Buffer</t>
  </si>
  <si>
    <t>Tank-Storage Buffer</t>
  </si>
  <si>
    <t>ME-TANK-ST</t>
  </si>
  <si>
    <t>VENT</t>
  </si>
  <si>
    <t>Ventilation System</t>
  </si>
  <si>
    <t>Bldg VentilationSys</t>
  </si>
  <si>
    <t>ME-VENT-BD</t>
  </si>
  <si>
    <t>Tunnel VentilationSy</t>
  </si>
  <si>
    <t>ME-VENT-TU</t>
  </si>
  <si>
    <t>VFAN</t>
  </si>
  <si>
    <t>Ventilation Fan</t>
  </si>
  <si>
    <t>Cross Passage</t>
  </si>
  <si>
    <t>Vent-X Passage Fan</t>
  </si>
  <si>
    <t>ME-VFAN-CP</t>
  </si>
  <si>
    <t>EX</t>
  </si>
  <si>
    <t>Extraction</t>
  </si>
  <si>
    <t>Vent-Extraction Fan</t>
  </si>
  <si>
    <t>ME-VFAN-EX</t>
  </si>
  <si>
    <t>JE</t>
  </si>
  <si>
    <t>Jet</t>
  </si>
  <si>
    <t>Vent-Jet Fan</t>
  </si>
  <si>
    <t>ME-VFAN-JE</t>
  </si>
  <si>
    <t>Supply Air</t>
  </si>
  <si>
    <t>Vent-Supply Air Fan</t>
  </si>
  <si>
    <t>ME-VFAN-SA</t>
  </si>
  <si>
    <t>OQ</t>
  </si>
  <si>
    <t>COPR</t>
  </si>
  <si>
    <t>Copier</t>
  </si>
  <si>
    <t>Mobile</t>
  </si>
  <si>
    <t>Yes if &gt; €5000</t>
  </si>
  <si>
    <t>Office Copier</t>
  </si>
  <si>
    <t>OQ-COPR</t>
  </si>
  <si>
    <t>MUFD</t>
  </si>
  <si>
    <t>Multi Function Device</t>
  </si>
  <si>
    <t>Office MultiFunction</t>
  </si>
  <si>
    <t>OQ-MUFD</t>
  </si>
  <si>
    <t>PRNT</t>
  </si>
  <si>
    <t>Printer</t>
  </si>
  <si>
    <t>Office Printer</t>
  </si>
  <si>
    <t>OQ-PRNT</t>
  </si>
  <si>
    <t>PE</t>
  </si>
  <si>
    <t>Minor Plant &amp; Equipment</t>
  </si>
  <si>
    <t>Portable</t>
  </si>
  <si>
    <t>Air Con-Portable</t>
  </si>
  <si>
    <t>PE-ACON-PO</t>
  </si>
  <si>
    <t>AFLT</t>
  </si>
  <si>
    <t>AF Track Circuit Filter</t>
  </si>
  <si>
    <t>AF Track Cct Filter</t>
  </si>
  <si>
    <t>PE-AFLT</t>
  </si>
  <si>
    <t>AGCU</t>
  </si>
  <si>
    <t>Aircon Gas Charging Unit</t>
  </si>
  <si>
    <t>A/C Gas Charging Un</t>
  </si>
  <si>
    <t>PE-AGCU</t>
  </si>
  <si>
    <t>AGRU</t>
  </si>
  <si>
    <t>Aircon Gas Reclamation Unit</t>
  </si>
  <si>
    <t>A/C Gas Reclamatn Un</t>
  </si>
  <si>
    <t>PE-AGRU</t>
  </si>
  <si>
    <t>ALRM</t>
  </si>
  <si>
    <t>Alarm</t>
  </si>
  <si>
    <t>PE-ALRM</t>
  </si>
  <si>
    <t>ANLY</t>
  </si>
  <si>
    <t>Analyser</t>
  </si>
  <si>
    <t>PE-ANLY</t>
  </si>
  <si>
    <t>ANTE</t>
  </si>
  <si>
    <t>Antenna</t>
  </si>
  <si>
    <t>PE-ANTE</t>
  </si>
  <si>
    <t>ATTE</t>
  </si>
  <si>
    <t>Attenuator</t>
  </si>
  <si>
    <t>PE-ATTE</t>
  </si>
  <si>
    <t>AUGR</t>
  </si>
  <si>
    <t>Auger</t>
  </si>
  <si>
    <t>PE-AUGR</t>
  </si>
  <si>
    <t>BATB</t>
  </si>
  <si>
    <t>Battery Booster</t>
  </si>
  <si>
    <t>PE-BATB</t>
  </si>
  <si>
    <t>BBQE</t>
  </si>
  <si>
    <t>Barbeque</t>
  </si>
  <si>
    <t>PE-BBQE</t>
  </si>
  <si>
    <t>BCHG</t>
  </si>
  <si>
    <t>Battery Charger</t>
  </si>
  <si>
    <t>PE-BCHG</t>
  </si>
  <si>
    <t>BEND</t>
  </si>
  <si>
    <t>Bender</t>
  </si>
  <si>
    <t>PE-BEND</t>
  </si>
  <si>
    <t>BINO</t>
  </si>
  <si>
    <t>Binoculars</t>
  </si>
  <si>
    <t>PE-BINO</t>
  </si>
  <si>
    <t>PE-BLAS</t>
  </si>
  <si>
    <t>BLOW</t>
  </si>
  <si>
    <t>Blower</t>
  </si>
  <si>
    <t>PE-BLOW</t>
  </si>
  <si>
    <t>BOMC</t>
  </si>
  <si>
    <t>Bolting Machine</t>
  </si>
  <si>
    <t>PE-BOMC</t>
  </si>
  <si>
    <t>BORR</t>
  </si>
  <si>
    <t>Borer</t>
  </si>
  <si>
    <t>Post Hole</t>
  </si>
  <si>
    <t>Post Hole Borer</t>
  </si>
  <si>
    <t>PE-BORR-PH</t>
  </si>
  <si>
    <t>RA</t>
  </si>
  <si>
    <t>Rail Borer</t>
  </si>
  <si>
    <t>PE-BORR-RA</t>
  </si>
  <si>
    <t>Wood</t>
  </si>
  <si>
    <t>Wood Borer</t>
  </si>
  <si>
    <t>PE-BORR-WO</t>
  </si>
  <si>
    <t>BREA</t>
  </si>
  <si>
    <t>Breathing Apparatus</t>
  </si>
  <si>
    <t>PE-BREA</t>
  </si>
  <si>
    <t>BRUS</t>
  </si>
  <si>
    <t>Brushcutter</t>
  </si>
  <si>
    <t>PE-BRUS</t>
  </si>
  <si>
    <t>CABL</t>
  </si>
  <si>
    <t>Cable</t>
  </si>
  <si>
    <t>EA</t>
  </si>
  <si>
    <t>Earth</t>
  </si>
  <si>
    <t>Earth Cable</t>
  </si>
  <si>
    <t>PE-CABL-EA</t>
  </si>
  <si>
    <t>Rail Connecting</t>
  </si>
  <si>
    <t>Rail Connect Cable</t>
  </si>
  <si>
    <t>PE-CABL-RC</t>
  </si>
  <si>
    <t>CACH</t>
  </si>
  <si>
    <t>Cable Chaser</t>
  </si>
  <si>
    <t>PE-CACH</t>
  </si>
  <si>
    <t>CALB</t>
  </si>
  <si>
    <t>Calibrator</t>
  </si>
  <si>
    <t>PE-CALB</t>
  </si>
  <si>
    <t>CHIP</t>
  </si>
  <si>
    <t>Wood Chipper</t>
  </si>
  <si>
    <t>PE-CHIP</t>
  </si>
  <si>
    <t>CLMC</t>
  </si>
  <si>
    <t>Clipping Machine</t>
  </si>
  <si>
    <t>PE-CLMC</t>
  </si>
  <si>
    <t>CLMP</t>
  </si>
  <si>
    <t>Clamp</t>
  </si>
  <si>
    <t>PE-CLMP</t>
  </si>
  <si>
    <t>CMRA</t>
  </si>
  <si>
    <t>Camera</t>
  </si>
  <si>
    <t>Digital</t>
  </si>
  <si>
    <t>Digital Camera</t>
  </si>
  <si>
    <t>PE-CMRA-DI</t>
  </si>
  <si>
    <t>Thermal Vision</t>
  </si>
  <si>
    <t>Thermal Camera</t>
  </si>
  <si>
    <t>PE-CMRA-TH</t>
  </si>
  <si>
    <t>CMXR</t>
  </si>
  <si>
    <t>Concrete Mixer</t>
  </si>
  <si>
    <t>PE-CMXR</t>
  </si>
  <si>
    <t>PE-COMP</t>
  </si>
  <si>
    <t>CRMC</t>
  </si>
  <si>
    <t>Crushing Machine</t>
  </si>
  <si>
    <t>PE-CRMC</t>
  </si>
  <si>
    <t>CRMP</t>
  </si>
  <si>
    <t>Crimper</t>
  </si>
  <si>
    <t>PE-CRMP</t>
  </si>
  <si>
    <t>CUTR</t>
  </si>
  <si>
    <t>Cutter</t>
  </si>
  <si>
    <t>BO</t>
  </si>
  <si>
    <t>Bolt</t>
  </si>
  <si>
    <t>Bolt Cutter</t>
  </si>
  <si>
    <t>PE-CUTR-BO</t>
  </si>
  <si>
    <t>Cable Cutter</t>
  </si>
  <si>
    <t>PE-CUTR-CA</t>
  </si>
  <si>
    <t>DBLK</t>
  </si>
  <si>
    <t>Door Block</t>
  </si>
  <si>
    <t>PE-DBLK</t>
  </si>
  <si>
    <t>DEGR</t>
  </si>
  <si>
    <t>Degreaser</t>
  </si>
  <si>
    <t>PE-DEGR</t>
  </si>
  <si>
    <t>DEXT</t>
  </si>
  <si>
    <t>Dust Extractor</t>
  </si>
  <si>
    <t>PE-DEXT</t>
  </si>
  <si>
    <t>DFIB</t>
  </si>
  <si>
    <t>Defibrillator</t>
  </si>
  <si>
    <t>PE-DFIB</t>
  </si>
  <si>
    <t>DLGR</t>
  </si>
  <si>
    <t>Data Logger</t>
  </si>
  <si>
    <t>PE-DLGR</t>
  </si>
  <si>
    <t>DRIL</t>
  </si>
  <si>
    <t>Drill</t>
  </si>
  <si>
    <t>PE-DRIL</t>
  </si>
  <si>
    <t>DSTF</t>
  </si>
  <si>
    <t>Distance Finder</t>
  </si>
  <si>
    <t>PE-DSTF</t>
  </si>
  <si>
    <t>DTCT</t>
  </si>
  <si>
    <t>Detector</t>
  </si>
  <si>
    <t>Crack</t>
  </si>
  <si>
    <t>Crack Detector</t>
  </si>
  <si>
    <t>PE-DTCT-CR</t>
  </si>
  <si>
    <t>Gas Detector</t>
  </si>
  <si>
    <t>PE-DTCT-GA</t>
  </si>
  <si>
    <t>General Detector</t>
  </si>
  <si>
    <t>PE-DTCT-GE</t>
  </si>
  <si>
    <t>Metal</t>
  </si>
  <si>
    <t>Metal Detector</t>
  </si>
  <si>
    <t>PE-DTCT-ME</t>
  </si>
  <si>
    <t>UF</t>
  </si>
  <si>
    <t>Ultrasonic Flaw</t>
  </si>
  <si>
    <t>Ultras Flaw Detector</t>
  </si>
  <si>
    <t>PE-DTCT-UF</t>
  </si>
  <si>
    <t>EEEL</t>
  </si>
  <si>
    <t>Electric Eel</t>
  </si>
  <si>
    <t>PE-EEEL</t>
  </si>
  <si>
    <t>EGUN</t>
  </si>
  <si>
    <t>Epoxy Gun</t>
  </si>
  <si>
    <t>PE-EGUN</t>
  </si>
  <si>
    <t>ENGN</t>
  </si>
  <si>
    <t>Engine</t>
  </si>
  <si>
    <t>PE-ENGN</t>
  </si>
  <si>
    <t>ENGR</t>
  </si>
  <si>
    <t>Engraver</t>
  </si>
  <si>
    <t>PE-ENGR</t>
  </si>
  <si>
    <t>ESTK</t>
  </si>
  <si>
    <t>Earth Stick</t>
  </si>
  <si>
    <t>PE-ESTK</t>
  </si>
  <si>
    <t>FALL</t>
  </si>
  <si>
    <t>Fall Restraint</t>
  </si>
  <si>
    <t>PE-FALL</t>
  </si>
  <si>
    <t>FLTL</t>
  </si>
  <si>
    <t>Fault Locator</t>
  </si>
  <si>
    <t>PE-FLTL</t>
  </si>
  <si>
    <t>FRID</t>
  </si>
  <si>
    <t>Fridge</t>
  </si>
  <si>
    <t>PE-FRID</t>
  </si>
  <si>
    <t>FSTK</t>
  </si>
  <si>
    <t>Fiberglass Hot Stick</t>
  </si>
  <si>
    <t>PE-FSTK</t>
  </si>
  <si>
    <t>FUSF</t>
  </si>
  <si>
    <t>Fuse Finder</t>
  </si>
  <si>
    <t>PE-FUSF</t>
  </si>
  <si>
    <t>GAUG</t>
  </si>
  <si>
    <t>Gauge</t>
  </si>
  <si>
    <t>PE-GAUG</t>
  </si>
  <si>
    <t>PE-GENR</t>
  </si>
  <si>
    <t>GGUN</t>
  </si>
  <si>
    <t>Grease Gun</t>
  </si>
  <si>
    <t>PE-GGUN</t>
  </si>
  <si>
    <t>GPSR</t>
  </si>
  <si>
    <t>GPS Receiver</t>
  </si>
  <si>
    <t>PE-GPSR</t>
  </si>
  <si>
    <t>GRIN</t>
  </si>
  <si>
    <t>Grinder</t>
  </si>
  <si>
    <t>PE-GRIN</t>
  </si>
  <si>
    <t>PE-GUIL</t>
  </si>
  <si>
    <t>HAMM</t>
  </si>
  <si>
    <t>Hammer</t>
  </si>
  <si>
    <t>PE-HAMM</t>
  </si>
  <si>
    <t>HEAT</t>
  </si>
  <si>
    <t>Heater</t>
  </si>
  <si>
    <t>Gas Heater</t>
  </si>
  <si>
    <t>PE-HEAT-GA</t>
  </si>
  <si>
    <t>HEDG</t>
  </si>
  <si>
    <t>Hedge Trimmer</t>
  </si>
  <si>
    <t>PE-HEDG</t>
  </si>
  <si>
    <t>HGUN</t>
  </si>
  <si>
    <t>Heat Gun</t>
  </si>
  <si>
    <t>PE-HGUN</t>
  </si>
  <si>
    <t>PE-HOIS</t>
  </si>
  <si>
    <t>HSTK</t>
  </si>
  <si>
    <t>Height Stick</t>
  </si>
  <si>
    <t>PE-HSTK</t>
  </si>
  <si>
    <t>HTMP</t>
  </si>
  <si>
    <t>Hand Tamper</t>
  </si>
  <si>
    <t>PE-HTMP</t>
  </si>
  <si>
    <t>ICEM</t>
  </si>
  <si>
    <t>Ice Maker</t>
  </si>
  <si>
    <t>PE-ICEM</t>
  </si>
  <si>
    <t>IGUN</t>
  </si>
  <si>
    <t>Impact Gun</t>
  </si>
  <si>
    <t>PE-IGUN</t>
  </si>
  <si>
    <t>IMPD</t>
  </si>
  <si>
    <t>Impact Driver</t>
  </si>
  <si>
    <t>PE-IMPD</t>
  </si>
  <si>
    <t>INCU</t>
  </si>
  <si>
    <t>Incubator</t>
  </si>
  <si>
    <t>PE-INCU</t>
  </si>
  <si>
    <t>INMC</t>
  </si>
  <si>
    <t>Inspan Machine</t>
  </si>
  <si>
    <t>PE-INMC</t>
  </si>
  <si>
    <t>PE-INVR</t>
  </si>
  <si>
    <t>Drum</t>
  </si>
  <si>
    <t>Drum Jack</t>
  </si>
  <si>
    <t>PE-JACK-DR</t>
  </si>
  <si>
    <t>General Jack</t>
  </si>
  <si>
    <t>PE-JACK-GE</t>
  </si>
  <si>
    <t>Pallet</t>
  </si>
  <si>
    <t>Pallet Jack</t>
  </si>
  <si>
    <t>PE-JACK-PA</t>
  </si>
  <si>
    <t>Portable Track Jack</t>
  </si>
  <si>
    <t>PE-JACK-TR</t>
  </si>
  <si>
    <t>KITS</t>
  </si>
  <si>
    <t>Kit</t>
  </si>
  <si>
    <t>Confined Space</t>
  </si>
  <si>
    <t>Confined Space Kit</t>
  </si>
  <si>
    <t>PE-KITS-CS</t>
  </si>
  <si>
    <t>Rescue</t>
  </si>
  <si>
    <t>Rescue Kit</t>
  </si>
  <si>
    <t>PE-KITS-RE</t>
  </si>
  <si>
    <t>RT</t>
  </si>
  <si>
    <t>Rail Tensor</t>
  </si>
  <si>
    <t>Rail Tensor Kit</t>
  </si>
  <si>
    <t>PE-KITS-RT</t>
  </si>
  <si>
    <t>LABM</t>
  </si>
  <si>
    <t>Label Maker</t>
  </si>
  <si>
    <t>PE-LABM</t>
  </si>
  <si>
    <t>PE-LADR</t>
  </si>
  <si>
    <t>LAMI</t>
  </si>
  <si>
    <t>Laminator</t>
  </si>
  <si>
    <t>PE-LAMI</t>
  </si>
  <si>
    <t>LASA</t>
  </si>
  <si>
    <t>Laser Aligner</t>
  </si>
  <si>
    <t>PE-LASA</t>
  </si>
  <si>
    <t>LDCL</t>
  </si>
  <si>
    <t>Load Cell</t>
  </si>
  <si>
    <t>PE-LDCL</t>
  </si>
  <si>
    <t>LEVL</t>
  </si>
  <si>
    <t>Level</t>
  </si>
  <si>
    <t>Automatic Level</t>
  </si>
  <si>
    <t>PE-LEVL-AU</t>
  </si>
  <si>
    <t>Digital Level</t>
  </si>
  <si>
    <t>PE-LEVL-DI</t>
  </si>
  <si>
    <t>Dumpy</t>
  </si>
  <si>
    <t>Dumpy Level</t>
  </si>
  <si>
    <t>PE-LEVL-DU</t>
  </si>
  <si>
    <t>Tilting</t>
  </si>
  <si>
    <t>Tilting Level</t>
  </si>
  <si>
    <t>PE-LEVL-TI</t>
  </si>
  <si>
    <t>LFTE</t>
  </si>
  <si>
    <t>Lifting Equipment</t>
  </si>
  <si>
    <t>Cage</t>
  </si>
  <si>
    <t>Lifting Cage</t>
  </si>
  <si>
    <t>PE-LFTE-CA</t>
  </si>
  <si>
    <t>Chain</t>
  </si>
  <si>
    <t>PE-LFTE-CH</t>
  </si>
  <si>
    <t>Drum Lifter</t>
  </si>
  <si>
    <t>PE-LFTE-DR</t>
  </si>
  <si>
    <t>General Lifting Eqp</t>
  </si>
  <si>
    <t>PE-LFTE-GE</t>
  </si>
  <si>
    <t>LE</t>
  </si>
  <si>
    <t>Lever</t>
  </si>
  <si>
    <t>Lifting Lever</t>
  </si>
  <si>
    <t>PE-LFTE-LE</t>
  </si>
  <si>
    <t>Rope</t>
  </si>
  <si>
    <t>PE-LFTE-RO</t>
  </si>
  <si>
    <t>Sling</t>
  </si>
  <si>
    <t>PE-LFTE-SL</t>
  </si>
  <si>
    <t>PE-LFTE-WI</t>
  </si>
  <si>
    <t>LFTP</t>
  </si>
  <si>
    <t>Lifting Platform</t>
  </si>
  <si>
    <t>PE-LFTP</t>
  </si>
  <si>
    <t>LGTP</t>
  </si>
  <si>
    <t>Portable Light</t>
  </si>
  <si>
    <t>PE-LGTP</t>
  </si>
  <si>
    <t>LGUN</t>
  </si>
  <si>
    <t>Needle Gun</t>
  </si>
  <si>
    <t>PE-LGUN</t>
  </si>
  <si>
    <t>LOCA</t>
  </si>
  <si>
    <t>Locator</t>
  </si>
  <si>
    <t>Cable Locator</t>
  </si>
  <si>
    <t>PE-LOCA-CA</t>
  </si>
  <si>
    <t>Metal Locator</t>
  </si>
  <si>
    <t>PE-LOCA-ME</t>
  </si>
  <si>
    <t>Pipe</t>
  </si>
  <si>
    <t>Pipe Locator</t>
  </si>
  <si>
    <t>PE-LOCA-PI</t>
  </si>
  <si>
    <t>LRMP</t>
  </si>
  <si>
    <t>Loading Ramp</t>
  </si>
  <si>
    <t>PE-LRMP</t>
  </si>
  <si>
    <t>MEAW</t>
  </si>
  <si>
    <t>Measuring Wheel</t>
  </si>
  <si>
    <t>PE-MEAW</t>
  </si>
  <si>
    <t>MEMR</t>
  </si>
  <si>
    <t>Memory Recorder</t>
  </si>
  <si>
    <t>PE-MEMR</t>
  </si>
  <si>
    <t>MEQP</t>
  </si>
  <si>
    <t>Monitoring Equipment</t>
  </si>
  <si>
    <t>PE-MEQP</t>
  </si>
  <si>
    <t>Ammeter</t>
  </si>
  <si>
    <t>PE-METR-AM</t>
  </si>
  <si>
    <t>Anemometer</t>
  </si>
  <si>
    <t>PE-METR-AN</t>
  </si>
  <si>
    <t>CI</t>
  </si>
  <si>
    <t>Circuit</t>
  </si>
  <si>
    <t>Circuit Meter</t>
  </si>
  <si>
    <t>PE-METR-CI</t>
  </si>
  <si>
    <t>Clamp Meter</t>
  </si>
  <si>
    <t>PE-METR-CL</t>
  </si>
  <si>
    <t>CY</t>
  </si>
  <si>
    <t>Clancy Meter</t>
  </si>
  <si>
    <t>PE-METR-CY</t>
  </si>
  <si>
    <t>Distance Meter</t>
  </si>
  <si>
    <t>PE-METR-DI</t>
  </si>
  <si>
    <t>DY</t>
  </si>
  <si>
    <t>Dynamometer</t>
  </si>
  <si>
    <t>PE-METR-DY</t>
  </si>
  <si>
    <t>Extensometer</t>
  </si>
  <si>
    <t>PE-METR-EX</t>
  </si>
  <si>
    <t>Flow Meter</t>
  </si>
  <si>
    <t>PE-METR-FL</t>
  </si>
  <si>
    <t>Frequency Selective</t>
  </si>
  <si>
    <t>Freq Selective Meter</t>
  </si>
  <si>
    <t>PE-METR-FS</t>
  </si>
  <si>
    <t>General Meter</t>
  </si>
  <si>
    <t>PE-METR-GE</t>
  </si>
  <si>
    <t>Hygrometer</t>
  </si>
  <si>
    <t>PE-METR-HY</t>
  </si>
  <si>
    <t>IL</t>
  </si>
  <si>
    <t>Illuminance Meter</t>
  </si>
  <si>
    <t>PE-METR-IL</t>
  </si>
  <si>
    <t>Impedance Meter</t>
  </si>
  <si>
    <t>PE-METR-IM</t>
  </si>
  <si>
    <t>Inclinometer</t>
  </si>
  <si>
    <t>PE-METR-IN</t>
  </si>
  <si>
    <t>Manometer</t>
  </si>
  <si>
    <t>PE-METR-MA</t>
  </si>
  <si>
    <t>Micrometer</t>
  </si>
  <si>
    <t>PE-METR-MI</t>
  </si>
  <si>
    <t>Multimeter</t>
  </si>
  <si>
    <t>PE-METR-MU</t>
  </si>
  <si>
    <t>Ohm Meter</t>
  </si>
  <si>
    <t>PE-METR-OH</t>
  </si>
  <si>
    <t>Piezometer</t>
  </si>
  <si>
    <t>PE-METR-PI</t>
  </si>
  <si>
    <t>Phase Rotation Meter</t>
  </si>
  <si>
    <t>PE-METR-PR</t>
  </si>
  <si>
    <t>Reflectometer</t>
  </si>
  <si>
    <t>PE-METR-RE</t>
  </si>
  <si>
    <t>SC</t>
  </si>
  <si>
    <t>Scopemeter</t>
  </si>
  <si>
    <t>PE-METR-SC</t>
  </si>
  <si>
    <t>Sound Level Meter</t>
  </si>
  <si>
    <t>PE-METR-SL</t>
  </si>
  <si>
    <t>Tachometer</t>
  </si>
  <si>
    <t>PE-METR-TA</t>
  </si>
  <si>
    <t>VO</t>
  </si>
  <si>
    <t>Voltmeter</t>
  </si>
  <si>
    <t>PE-METR-VO</t>
  </si>
  <si>
    <t>Wattmeter</t>
  </si>
  <si>
    <t>PE-METR-WA</t>
  </si>
  <si>
    <t>MIXR</t>
  </si>
  <si>
    <t>Mixer</t>
  </si>
  <si>
    <t>PE-MIXR</t>
  </si>
  <si>
    <t>MOWR</t>
  </si>
  <si>
    <t>Mower</t>
  </si>
  <si>
    <t>PE-MOWR</t>
  </si>
  <si>
    <t>MSCO</t>
  </si>
  <si>
    <t>Microscope</t>
  </si>
  <si>
    <t>PE-MSCO</t>
  </si>
  <si>
    <t>MUMC</t>
  </si>
  <si>
    <t>Mulching Machine</t>
  </si>
  <si>
    <t>PE-MUMC</t>
  </si>
  <si>
    <t>NGUN</t>
  </si>
  <si>
    <t>Nail Gun</t>
  </si>
  <si>
    <t>PE-NGUN</t>
  </si>
  <si>
    <t>NIBL</t>
  </si>
  <si>
    <t>Nibbler</t>
  </si>
  <si>
    <t>PE-NIBL</t>
  </si>
  <si>
    <t>OSCO</t>
  </si>
  <si>
    <t>Oscilloscope</t>
  </si>
  <si>
    <t>PE-OSCO</t>
  </si>
  <si>
    <t>OSTK</t>
  </si>
  <si>
    <t>Operating Stick</t>
  </si>
  <si>
    <t>PE-OSTK</t>
  </si>
  <si>
    <t>OVEN</t>
  </si>
  <si>
    <t>Oven</t>
  </si>
  <si>
    <t>PE-OVEN</t>
  </si>
  <si>
    <t>PCLN</t>
  </si>
  <si>
    <t>Pressure Cleaner</t>
  </si>
  <si>
    <t>PE-PCLN</t>
  </si>
  <si>
    <t>PFAN</t>
  </si>
  <si>
    <t>Portable Fan</t>
  </si>
  <si>
    <t>PE-PFAN</t>
  </si>
  <si>
    <t>PFLT</t>
  </si>
  <si>
    <t>High Pass Filter</t>
  </si>
  <si>
    <t>PE-PFLT</t>
  </si>
  <si>
    <t>PLNR</t>
  </si>
  <si>
    <t>Planer</t>
  </si>
  <si>
    <t>PE-PLNR</t>
  </si>
  <si>
    <t>PLSH</t>
  </si>
  <si>
    <t>Polisher</t>
  </si>
  <si>
    <t>Floor</t>
  </si>
  <si>
    <t>Floor Polisher</t>
  </si>
  <si>
    <t>PE-PLSH-FL</t>
  </si>
  <si>
    <t>POLC</t>
  </si>
  <si>
    <t>Pole Chair</t>
  </si>
  <si>
    <t>PE-POLC</t>
  </si>
  <si>
    <t>Pole Platform</t>
  </si>
  <si>
    <t>PE-POLP</t>
  </si>
  <si>
    <t>PPCK</t>
  </si>
  <si>
    <t>Powerpack</t>
  </si>
  <si>
    <t>PE-PPCK</t>
  </si>
  <si>
    <t>PPLA</t>
  </si>
  <si>
    <t>PE-PPLA</t>
  </si>
  <si>
    <t>PRBE</t>
  </si>
  <si>
    <t>Probe</t>
  </si>
  <si>
    <t>PE-PRBE</t>
  </si>
  <si>
    <t>PE-PRES</t>
  </si>
  <si>
    <t>PRGU</t>
  </si>
  <si>
    <t>Programming Unit</t>
  </si>
  <si>
    <t>PE-PRGU</t>
  </si>
  <si>
    <t>PRSM</t>
  </si>
  <si>
    <t>Prism Set</t>
  </si>
  <si>
    <t>PE-PRSM</t>
  </si>
  <si>
    <t>PUMC</t>
  </si>
  <si>
    <t>Punch Machine</t>
  </si>
  <si>
    <t>PE-PUMC</t>
  </si>
  <si>
    <t>PE-PUMP</t>
  </si>
  <si>
    <t>PWSH</t>
  </si>
  <si>
    <t>Parts Washer</t>
  </si>
  <si>
    <t>PE-PWSH</t>
  </si>
  <si>
    <t>RGUN</t>
  </si>
  <si>
    <t>Rivet Gun</t>
  </si>
  <si>
    <t>PE-RGUN</t>
  </si>
  <si>
    <t>ROMC</t>
  </si>
  <si>
    <t>Roller Machine</t>
  </si>
  <si>
    <t>PE-ROMC</t>
  </si>
  <si>
    <t>Yes if &gt; $5000</t>
  </si>
  <si>
    <t>PE-RRUN</t>
  </si>
  <si>
    <t>RTEN</t>
  </si>
  <si>
    <t>PE-RTEN</t>
  </si>
  <si>
    <t>RTER</t>
  </si>
  <si>
    <t>Router</t>
  </si>
  <si>
    <t>PE-RTER</t>
  </si>
  <si>
    <t>Sander</t>
  </si>
  <si>
    <t>PE-SAND</t>
  </si>
  <si>
    <t>AL</t>
  </si>
  <si>
    <t>Alligator</t>
  </si>
  <si>
    <t>Alligator Saw</t>
  </si>
  <si>
    <t>PE-SAWS-AL</t>
  </si>
  <si>
    <t>Band</t>
  </si>
  <si>
    <t>Band Saw</t>
  </si>
  <si>
    <t>PE-SAWS-BA</t>
  </si>
  <si>
    <t>Chainsaw</t>
  </si>
  <si>
    <t>PE-SAWS-CH</t>
  </si>
  <si>
    <t>Circular</t>
  </si>
  <si>
    <t>Circular Saw</t>
  </si>
  <si>
    <t>PE-SAWS-CI</t>
  </si>
  <si>
    <t>Concrete</t>
  </si>
  <si>
    <t>Concrete Cutter</t>
  </si>
  <si>
    <t>PE-SAWS-CO</t>
  </si>
  <si>
    <t>CU</t>
  </si>
  <si>
    <t>Cut Off</t>
  </si>
  <si>
    <t>Cut Off Saw</t>
  </si>
  <si>
    <t>PE-SAWS-CU</t>
  </si>
  <si>
    <t>Demolition Saw</t>
  </si>
  <si>
    <t>PE-SAWS-DE</t>
  </si>
  <si>
    <t>Diamond</t>
  </si>
  <si>
    <t>Diamond Saw</t>
  </si>
  <si>
    <t>PE-SAWS-DI</t>
  </si>
  <si>
    <t>Hacksaw</t>
  </si>
  <si>
    <t>PE-SAWS-HA</t>
  </si>
  <si>
    <t>JI</t>
  </si>
  <si>
    <t>Jigsaw</t>
  </si>
  <si>
    <t>PE-SAWS-JI</t>
  </si>
  <si>
    <t>Power</t>
  </si>
  <si>
    <t>Power Saw</t>
  </si>
  <si>
    <t>PE-SAWS-PO</t>
  </si>
  <si>
    <t>Pruning</t>
  </si>
  <si>
    <t>Pruning Kit</t>
  </si>
  <si>
    <t>PE-SAWS-PR</t>
  </si>
  <si>
    <t>Rail Saw</t>
  </si>
  <si>
    <t>PE-SAWS-RA</t>
  </si>
  <si>
    <t>SBRD</t>
  </si>
  <si>
    <t>Super Board</t>
  </si>
  <si>
    <t>PE-SBRD</t>
  </si>
  <si>
    <t>SCAF</t>
  </si>
  <si>
    <t>Scaffold</t>
  </si>
  <si>
    <t>PE-SCAF</t>
  </si>
  <si>
    <t>SCAL</t>
  </si>
  <si>
    <t>Scale</t>
  </si>
  <si>
    <t>PE-SCAL</t>
  </si>
  <si>
    <t>SCLN</t>
  </si>
  <si>
    <t>Steam Cleaner</t>
  </si>
  <si>
    <t>PE-SCLN</t>
  </si>
  <si>
    <t>SDRV</t>
  </si>
  <si>
    <t>Screwdriver</t>
  </si>
  <si>
    <t>PE-SDRV</t>
  </si>
  <si>
    <t>SFTB</t>
  </si>
  <si>
    <t>Safety Barrier</t>
  </si>
  <si>
    <t>Mob Barrier-Safety</t>
  </si>
  <si>
    <t>PE-SFTB</t>
  </si>
  <si>
    <t>SHRP</t>
  </si>
  <si>
    <t>Sharpener</t>
  </si>
  <si>
    <t>PE-SHRP</t>
  </si>
  <si>
    <t>SIEV</t>
  </si>
  <si>
    <t>Sieve</t>
  </si>
  <si>
    <t>PE-SIEV</t>
  </si>
  <si>
    <t>SIRN</t>
  </si>
  <si>
    <t>Siren</t>
  </si>
  <si>
    <t>PE-SIRN</t>
  </si>
  <si>
    <t>SLDR</t>
  </si>
  <si>
    <t>Soldering Tool</t>
  </si>
  <si>
    <t>PE-SLDR</t>
  </si>
  <si>
    <t>SMKG</t>
  </si>
  <si>
    <t>Smoke Generator</t>
  </si>
  <si>
    <t>PE-SMKG</t>
  </si>
  <si>
    <t>SNDR</t>
  </si>
  <si>
    <t>PE-SNDR</t>
  </si>
  <si>
    <t>SPKD</t>
  </si>
  <si>
    <t>Spike Driver</t>
  </si>
  <si>
    <t>PE-SPKD</t>
  </si>
  <si>
    <t>SPKP</t>
  </si>
  <si>
    <t>Spike Puller</t>
  </si>
  <si>
    <t>PE-SPKP</t>
  </si>
  <si>
    <t>SPRA</t>
  </si>
  <si>
    <t>Sprayer</t>
  </si>
  <si>
    <t>PE-SPRA</t>
  </si>
  <si>
    <t>SPRC</t>
  </si>
  <si>
    <t>Spray Can</t>
  </si>
  <si>
    <t>PE-SPRC</t>
  </si>
  <si>
    <t>SSTK</t>
  </si>
  <si>
    <t>Survey Stick</t>
  </si>
  <si>
    <t>PE-SSTK</t>
  </si>
  <si>
    <t>STMC</t>
  </si>
  <si>
    <t>Strapping Machine</t>
  </si>
  <si>
    <t>PE-STMC</t>
  </si>
  <si>
    <t>Bin</t>
  </si>
  <si>
    <t>Storage Bin</t>
  </si>
  <si>
    <t>PE-STOR-BI</t>
  </si>
  <si>
    <t>Cabinet</t>
  </si>
  <si>
    <t>Storage Cabinet</t>
  </si>
  <si>
    <t>PE-STOR-CA</t>
  </si>
  <si>
    <t>Container</t>
  </si>
  <si>
    <t>Storage Container</t>
  </si>
  <si>
    <t>PE-STOR-CO</t>
  </si>
  <si>
    <t>Pallet Rack</t>
  </si>
  <si>
    <t>Storage Pallet Rack</t>
  </si>
  <si>
    <t>PE-STOR-PR</t>
  </si>
  <si>
    <t>Safe</t>
  </si>
  <si>
    <t>Tool Box</t>
  </si>
  <si>
    <t>PE-STOR-SA</t>
  </si>
  <si>
    <t>Shelving</t>
  </si>
  <si>
    <t>PE-STOR-SH</t>
  </si>
  <si>
    <t>SWEP</t>
  </si>
  <si>
    <t>Sweeper</t>
  </si>
  <si>
    <t>PE-SWEP</t>
  </si>
  <si>
    <t>PE-TANK-FU</t>
  </si>
  <si>
    <t>Water Storage</t>
  </si>
  <si>
    <t>PE-TANK-WA</t>
  </si>
  <si>
    <t>Wash</t>
  </si>
  <si>
    <t>Tank-Wash</t>
  </si>
  <si>
    <t>PE-TANK-WH</t>
  </si>
  <si>
    <t>THEO</t>
  </si>
  <si>
    <t>Theodolite</t>
  </si>
  <si>
    <t>PE-THEO</t>
  </si>
  <si>
    <t>THER</t>
  </si>
  <si>
    <t>Thermometer</t>
  </si>
  <si>
    <t>General Thermometer</t>
  </si>
  <si>
    <t>PE-THER-GE</t>
  </si>
  <si>
    <t>Infrared</t>
  </si>
  <si>
    <t>Infrared Thermometer</t>
  </si>
  <si>
    <t>PE-THER-IN</t>
  </si>
  <si>
    <t>Rail Thermometer</t>
  </si>
  <si>
    <t>PE-THER-RA</t>
  </si>
  <si>
    <t>THMC</t>
  </si>
  <si>
    <t>Threading Machine</t>
  </si>
  <si>
    <t>PE-THMC</t>
  </si>
  <si>
    <t>TRAN</t>
  </si>
  <si>
    <t>PE-TRAN</t>
  </si>
  <si>
    <t>TRIB</t>
  </si>
  <si>
    <t>Tribach</t>
  </si>
  <si>
    <t>PE-TRIB</t>
  </si>
  <si>
    <t>TROL</t>
  </si>
  <si>
    <t>Trolley</t>
  </si>
  <si>
    <t>General Trolley</t>
  </si>
  <si>
    <t>PE-TROL-GE</t>
  </si>
  <si>
    <t>Rail Trolley</t>
  </si>
  <si>
    <t>PE-TROL-RA</t>
  </si>
  <si>
    <t>Track Geometry</t>
  </si>
  <si>
    <t>Track Geom Trolley</t>
  </si>
  <si>
    <t>PE-TROL-TG</t>
  </si>
  <si>
    <t>Turnout Trolley</t>
  </si>
  <si>
    <t>PE-TROL-TU</t>
  </si>
  <si>
    <t>TRPD</t>
  </si>
  <si>
    <t>Tripod</t>
  </si>
  <si>
    <t>PE-TRPD</t>
  </si>
  <si>
    <t>TSTK</t>
  </si>
  <si>
    <t>Test Stick</t>
  </si>
  <si>
    <t>PE-TSTK</t>
  </si>
  <si>
    <t>TSTN</t>
  </si>
  <si>
    <t>Total Station</t>
  </si>
  <si>
    <t>PE-TSTN</t>
  </si>
  <si>
    <t>TSTR</t>
  </si>
  <si>
    <t>Tester</t>
  </si>
  <si>
    <t>PE-TSTR</t>
  </si>
  <si>
    <t>TVSN</t>
  </si>
  <si>
    <t>Television</t>
  </si>
  <si>
    <t>PE-TVSN</t>
  </si>
  <si>
    <t>UNSR</t>
  </si>
  <si>
    <t>Universal Stringing Roller</t>
  </si>
  <si>
    <t>Univ Stringing Rollr</t>
  </si>
  <si>
    <t>PE-UNSR</t>
  </si>
  <si>
    <t>VCLN</t>
  </si>
  <si>
    <t>Vacuum Cleaner</t>
  </si>
  <si>
    <t>PE-VCLN</t>
  </si>
  <si>
    <t>VERN</t>
  </si>
  <si>
    <t>Vernier</t>
  </si>
  <si>
    <t>PE-VERN</t>
  </si>
  <si>
    <t>VIBR</t>
  </si>
  <si>
    <t>Vibrator</t>
  </si>
  <si>
    <t>Vibrator-Concrete</t>
  </si>
  <si>
    <t>PE-VIBR-CO</t>
  </si>
  <si>
    <t>PL</t>
  </si>
  <si>
    <t>Plate</t>
  </si>
  <si>
    <t>Vibrator-Plate</t>
  </si>
  <si>
    <t>PE-VIBR-PL</t>
  </si>
  <si>
    <t>WBRD</t>
  </si>
  <si>
    <t>Whiteboard</t>
  </si>
  <si>
    <t>PE-WBRD</t>
  </si>
  <si>
    <t>WELC</t>
  </si>
  <si>
    <t>Welder Cutter</t>
  </si>
  <si>
    <t>PE-WELC</t>
  </si>
  <si>
    <t>WELD</t>
  </si>
  <si>
    <t>Welder</t>
  </si>
  <si>
    <t>PE-WELD</t>
  </si>
  <si>
    <t>WELG</t>
  </si>
  <si>
    <t>Welder Generator</t>
  </si>
  <si>
    <t>PE-WELG</t>
  </si>
  <si>
    <t>WELS</t>
  </si>
  <si>
    <t>Weld Shears</t>
  </si>
  <si>
    <t>PE-WELS</t>
  </si>
  <si>
    <t>WIRP</t>
  </si>
  <si>
    <t>Wire Puller</t>
  </si>
  <si>
    <t>PE-WIRP</t>
  </si>
  <si>
    <t>WIRT</t>
  </si>
  <si>
    <t>Wire Tensioner</t>
  </si>
  <si>
    <t>PE-WIRT</t>
  </si>
  <si>
    <t>WREN</t>
  </si>
  <si>
    <t>Wrench</t>
  </si>
  <si>
    <t>Hydraulic</t>
  </si>
  <si>
    <t>Hydraulic Wrench</t>
  </si>
  <si>
    <t>PE-WREN-HY</t>
  </si>
  <si>
    <t>Torque</t>
  </si>
  <si>
    <t>Torque Wrench</t>
  </si>
  <si>
    <t>PE-WREN-TO</t>
  </si>
  <si>
    <t>WRMC</t>
  </si>
  <si>
    <t>Wrapping Machine</t>
  </si>
  <si>
    <t>PE-WRMC</t>
  </si>
  <si>
    <t>WTRD</t>
  </si>
  <si>
    <t>Water Distillation Unit</t>
  </si>
  <si>
    <t>Water Distillatn Unt</t>
  </si>
  <si>
    <t>PE-WTRD</t>
  </si>
  <si>
    <t>CRPA</t>
  </si>
  <si>
    <t>CarPark-At Grade</t>
  </si>
  <si>
    <t>PK-CRPA</t>
  </si>
  <si>
    <t>CRPM</t>
  </si>
  <si>
    <t>CarPark-Multi Storey</t>
  </si>
  <si>
    <t>PK-CRPM</t>
  </si>
  <si>
    <t>CRPS</t>
  </si>
  <si>
    <t>Car Park-Staff</t>
  </si>
  <si>
    <t>CarPark-Staff</t>
  </si>
  <si>
    <t>PK-CRPS</t>
  </si>
  <si>
    <t>KISS</t>
  </si>
  <si>
    <t>PK-KISS</t>
  </si>
  <si>
    <t>TAXI</t>
  </si>
  <si>
    <t>PK-TAXI</t>
  </si>
  <si>
    <t>LSCP</t>
  </si>
  <si>
    <t>UD-LSCP</t>
  </si>
  <si>
    <t>MEMO</t>
  </si>
  <si>
    <t>Memorial</t>
  </si>
  <si>
    <t>UD-MEMO</t>
  </si>
  <si>
    <t>PAVG</t>
  </si>
  <si>
    <t>UD-PAVG</t>
  </si>
  <si>
    <t>TREE</t>
  </si>
  <si>
    <t>Tree</t>
  </si>
  <si>
    <t>UD-TREE</t>
  </si>
  <si>
    <t>ESCL</t>
  </si>
  <si>
    <t>VT-ESCL</t>
  </si>
  <si>
    <t>LIFT</t>
  </si>
  <si>
    <t>VT-LIFT</t>
  </si>
  <si>
    <t>WS</t>
  </si>
  <si>
    <t>Wayfinding &amp; Facility Signage</t>
  </si>
  <si>
    <t>ACSM</t>
  </si>
  <si>
    <t>Accessible Floor Marker</t>
  </si>
  <si>
    <t>Access Floor Marker</t>
  </si>
  <si>
    <t>WS-ACSM</t>
  </si>
  <si>
    <t>FSGN</t>
  </si>
  <si>
    <t>Facility Signage</t>
  </si>
  <si>
    <t>Honour Roll</t>
  </si>
  <si>
    <t>WS-FSGN-HR</t>
  </si>
  <si>
    <t>Heritage Sign</t>
  </si>
  <si>
    <t>WS-FSGN-HS</t>
  </si>
  <si>
    <t>IB</t>
  </si>
  <si>
    <t>WS-FSGN-IB</t>
  </si>
  <si>
    <t>Location Signage</t>
  </si>
  <si>
    <t>Fclty Locn Signage</t>
  </si>
  <si>
    <t>WS-FSGN-LS</t>
  </si>
  <si>
    <t>WS-FSGN</t>
  </si>
  <si>
    <t>PAVM</t>
  </si>
  <si>
    <t>WS-PAVM</t>
  </si>
  <si>
    <t>PLTM</t>
  </si>
  <si>
    <t>Platform Car Marker</t>
  </si>
  <si>
    <t>Car Stopping</t>
  </si>
  <si>
    <t>Car Stop Plat Marker</t>
  </si>
  <si>
    <t>WS-PLTM-CS</t>
  </si>
  <si>
    <t>Usable Platform</t>
  </si>
  <si>
    <t>Usable Plat Marker</t>
  </si>
  <si>
    <t>WS-PLTM-UP</t>
  </si>
  <si>
    <t>TACT</t>
  </si>
  <si>
    <t>Tactile Indicator</t>
  </si>
  <si>
    <t>WS-TACT</t>
  </si>
  <si>
    <t>WFSS</t>
  </si>
  <si>
    <t>Wayfinding Signage System</t>
  </si>
  <si>
    <t>WS-WFSS</t>
  </si>
  <si>
    <t>Wayfinding Sign Sys</t>
  </si>
  <si>
    <t>WSGN</t>
  </si>
  <si>
    <t>Wayfinding Signage</t>
  </si>
  <si>
    <t>Directional Sign</t>
  </si>
  <si>
    <t>WS-WSGN-DI</t>
  </si>
  <si>
    <t>Wayfinding Sign-Dir</t>
  </si>
  <si>
    <t>ID</t>
  </si>
  <si>
    <t>Identification Sign</t>
  </si>
  <si>
    <t>WS-WSGN-ID</t>
  </si>
  <si>
    <t>Wayfinding Sign-Id</t>
  </si>
  <si>
    <t>Informational Sign</t>
  </si>
  <si>
    <t>WS-WSGN-IN</t>
  </si>
  <si>
    <t>Wayfinding Sign-Info</t>
  </si>
  <si>
    <t>Regulatory Sign</t>
  </si>
  <si>
    <t>WS-WSGN-RE</t>
  </si>
  <si>
    <t>Wayfinding Sign-Reg</t>
  </si>
  <si>
    <t>WS-WSGN</t>
  </si>
  <si>
    <t>CV</t>
  </si>
  <si>
    <t>Civil &amp; Structures</t>
  </si>
  <si>
    <t>ABGE</t>
  </si>
  <si>
    <t>Access Bridge</t>
  </si>
  <si>
    <t>BR-ABGE</t>
  </si>
  <si>
    <t>ABSP</t>
  </si>
  <si>
    <t>Access Bridge Span</t>
  </si>
  <si>
    <t>Element</t>
  </si>
  <si>
    <t>No, with parent bridge</t>
  </si>
  <si>
    <t>BR-ABSP</t>
  </si>
  <si>
    <t>ABSU</t>
  </si>
  <si>
    <t>Access Bridge Support</t>
  </si>
  <si>
    <t>Access Bridge Suppt</t>
  </si>
  <si>
    <t>BR-ABSU</t>
  </si>
  <si>
    <t>BGTR</t>
  </si>
  <si>
    <t>Bridge Gantry</t>
  </si>
  <si>
    <t>BR-BGTR</t>
  </si>
  <si>
    <t>BSLB</t>
  </si>
  <si>
    <t>Bridge Transition Slab</t>
  </si>
  <si>
    <t>Bridge Transitn Slab</t>
  </si>
  <si>
    <t>BR-BSLB</t>
  </si>
  <si>
    <t>FBGE</t>
  </si>
  <si>
    <t>Footbridge</t>
  </si>
  <si>
    <t>Corridor</t>
  </si>
  <si>
    <t>Footbridge-Corridor</t>
  </si>
  <si>
    <t>BR-FBGE-CO</t>
  </si>
  <si>
    <t>Station/Stop</t>
  </si>
  <si>
    <t>Footbridge-Stat/Stop</t>
  </si>
  <si>
    <t>BR-FBGE-SS</t>
  </si>
  <si>
    <t>BR-FBGE</t>
  </si>
  <si>
    <t>FBSP</t>
  </si>
  <si>
    <t>Footbridge Span</t>
  </si>
  <si>
    <t>BR-FBSP</t>
  </si>
  <si>
    <t>FBSU</t>
  </si>
  <si>
    <t>Footbridge Support</t>
  </si>
  <si>
    <t>BR-FBSU</t>
  </si>
  <si>
    <t>OBCS</t>
  </si>
  <si>
    <t>Overbridge Culvert Span</t>
  </si>
  <si>
    <t>OBdge Culvert Span</t>
  </si>
  <si>
    <t>BR-OBCS</t>
  </si>
  <si>
    <t>OBGE</t>
  </si>
  <si>
    <t>Overbridge</t>
  </si>
  <si>
    <t>BR-OBGE</t>
  </si>
  <si>
    <t>OBSP</t>
  </si>
  <si>
    <t>Overbridge Span</t>
  </si>
  <si>
    <t>BR-OBSP</t>
  </si>
  <si>
    <t>OBSU</t>
  </si>
  <si>
    <t>Overbridge Support</t>
  </si>
  <si>
    <t>BR-OBSU</t>
  </si>
  <si>
    <t>OPSS</t>
  </si>
  <si>
    <t>Pedestrian</t>
  </si>
  <si>
    <t>added_before2020_by_RBR</t>
  </si>
  <si>
    <t>BR-OPSS-PD</t>
  </si>
  <si>
    <t>BR-OPSS-RD</t>
  </si>
  <si>
    <t>RW</t>
  </si>
  <si>
    <t>BR-OPSS-RW</t>
  </si>
  <si>
    <t>UT</t>
  </si>
  <si>
    <t>Utilities</t>
  </si>
  <si>
    <t>added_202009_by_RBR</t>
  </si>
  <si>
    <t>BR-OPSS-UT</t>
  </si>
  <si>
    <t>WL</t>
  </si>
  <si>
    <t>Wildlife</t>
  </si>
  <si>
    <t>BR-OPSS-WL</t>
  </si>
  <si>
    <t>RDBG</t>
  </si>
  <si>
    <t>Road Bridge</t>
  </si>
  <si>
    <t>BR-RDBG</t>
  </si>
  <si>
    <t>RWBG</t>
  </si>
  <si>
    <t>Railway Bridge</t>
  </si>
  <si>
    <t>BR-RWBG</t>
  </si>
  <si>
    <t>RWOP</t>
  </si>
  <si>
    <t>Railway Overpass</t>
  </si>
  <si>
    <t>is the same as Road Underpass</t>
  </si>
  <si>
    <t>BR-RWOP</t>
  </si>
  <si>
    <t>SBGE</t>
  </si>
  <si>
    <t>Service Bridge</t>
  </si>
  <si>
    <t>BR-SBGE</t>
  </si>
  <si>
    <t>SBSP</t>
  </si>
  <si>
    <t>Service Bridge Span</t>
  </si>
  <si>
    <t>BR-SBSP</t>
  </si>
  <si>
    <t>SBSU</t>
  </si>
  <si>
    <t>Service Bridge Support</t>
  </si>
  <si>
    <t>Service Bridge Suppt</t>
  </si>
  <si>
    <t>BR-SBSU</t>
  </si>
  <si>
    <t>SUBW</t>
  </si>
  <si>
    <t>Subway</t>
  </si>
  <si>
    <t>Subway-Corridor</t>
  </si>
  <si>
    <t>BR-SUBW-CO</t>
  </si>
  <si>
    <t>Subway-Stat/Stop</t>
  </si>
  <si>
    <t>BR-SUBW-SS</t>
  </si>
  <si>
    <t>SUSP</t>
  </si>
  <si>
    <t>Subway Span</t>
  </si>
  <si>
    <t>BR-SUSP</t>
  </si>
  <si>
    <t>SUSU</t>
  </si>
  <si>
    <t>Subway Support</t>
  </si>
  <si>
    <t>BR-SUSU</t>
  </si>
  <si>
    <t>UBCS</t>
  </si>
  <si>
    <t>Underbridge Culvert Span</t>
  </si>
  <si>
    <t>UBdge Culvert Span</t>
  </si>
  <si>
    <t>BR-UBCS</t>
  </si>
  <si>
    <t>UBGE</t>
  </si>
  <si>
    <t>Underbridge</t>
  </si>
  <si>
    <t>BR-UBGE</t>
  </si>
  <si>
    <t>UBSP</t>
  </si>
  <si>
    <t>Underbridge Span</t>
  </si>
  <si>
    <t>BR-UBSP</t>
  </si>
  <si>
    <t>UBSU</t>
  </si>
  <si>
    <t>Underbridge Support</t>
  </si>
  <si>
    <t>BR-UBSU</t>
  </si>
  <si>
    <t>UPSS</t>
  </si>
  <si>
    <t>BR-UPSS-PD</t>
  </si>
  <si>
    <t>BR-UPSS-RD</t>
  </si>
  <si>
    <t>Underpass-Railway</t>
  </si>
  <si>
    <t>BR-UPSS-RW</t>
  </si>
  <si>
    <t>Underpass-Wildlife</t>
  </si>
  <si>
    <t>BR-UPSS-WL</t>
  </si>
  <si>
    <t>VDCT</t>
  </si>
  <si>
    <t>Viaduct</t>
  </si>
  <si>
    <t>BR-VDCT-RD</t>
  </si>
  <si>
    <t>Viaduct-Railway</t>
  </si>
  <si>
    <t>BR-VDCT-RW</t>
  </si>
  <si>
    <t>Walkway-Bridge</t>
  </si>
  <si>
    <t>BR-WALK</t>
  </si>
  <si>
    <t>Corridor Drainage &amp; Culverts</t>
  </si>
  <si>
    <t>BARL</t>
  </si>
  <si>
    <t>Culvert Barrel</t>
  </si>
  <si>
    <t>No, with parent culvert</t>
  </si>
  <si>
    <t>DR-BARL</t>
  </si>
  <si>
    <t>CELL</t>
  </si>
  <si>
    <t>Culvert Cell</t>
  </si>
  <si>
    <t>DR-CELL</t>
  </si>
  <si>
    <t>CULV</t>
  </si>
  <si>
    <t>Road-Small Animals-water</t>
  </si>
  <si>
    <t>Culvert-Road-Small Animals-water</t>
  </si>
  <si>
    <t>added_20200305</t>
  </si>
  <si>
    <t>DR-CULV-D1</t>
  </si>
  <si>
    <t>Road-Small Animals-no water</t>
  </si>
  <si>
    <t>Culvert-Road-Small Animals-no water</t>
  </si>
  <si>
    <t>DR-CULV-D2</t>
  </si>
  <si>
    <t>DR-CULV-RD</t>
  </si>
  <si>
    <t>DR-CULV-RW</t>
  </si>
  <si>
    <t>W1</t>
  </si>
  <si>
    <t>Railway-Small Animals-water</t>
  </si>
  <si>
    <t>DR-CULV-W1</t>
  </si>
  <si>
    <t>W2</t>
  </si>
  <si>
    <t>Railway-Small Animals-no water</t>
  </si>
  <si>
    <t>DR-CULV-W2</t>
  </si>
  <si>
    <t>DR-CULV</t>
  </si>
  <si>
    <t>DETD</t>
  </si>
  <si>
    <t>Detention Pond</t>
  </si>
  <si>
    <t>DR-DETD</t>
  </si>
  <si>
    <t>No, with parent drainage</t>
  </si>
  <si>
    <t>DR-DPIT</t>
  </si>
  <si>
    <t>DRNG</t>
  </si>
  <si>
    <t>Subsurface</t>
  </si>
  <si>
    <t>Drain-Subsurface</t>
  </si>
  <si>
    <t>DR-DRNG-SB</t>
  </si>
  <si>
    <t>Surface</t>
  </si>
  <si>
    <t>Drain-Surface</t>
  </si>
  <si>
    <t>DR-DRNG-SU</t>
  </si>
  <si>
    <t>FLDG</t>
  </si>
  <si>
    <t>Flood Gate</t>
  </si>
  <si>
    <t>DR-FLDG</t>
  </si>
  <si>
    <t>FLUS</t>
  </si>
  <si>
    <t>Flushing Points</t>
  </si>
  <si>
    <t>DR-FLUS</t>
  </si>
  <si>
    <t>KERB</t>
  </si>
  <si>
    <t>Kerb &amp; Gutter</t>
  </si>
  <si>
    <t>DR-KERB</t>
  </si>
  <si>
    <t>LAME</t>
  </si>
  <si>
    <t>added_20210510</t>
  </si>
  <si>
    <t>DR-LAME</t>
  </si>
  <si>
    <t>No, with parent drainage/culvert</t>
  </si>
  <si>
    <t>Corr Pollutant Trap</t>
  </si>
  <si>
    <t>DR-POLL</t>
  </si>
  <si>
    <t>RETD</t>
  </si>
  <si>
    <t>Retention Dam</t>
  </si>
  <si>
    <t>DR-RETD</t>
  </si>
  <si>
    <t>SBSN</t>
  </si>
  <si>
    <t>DR-SBSN</t>
  </si>
  <si>
    <t>SPLW</t>
  </si>
  <si>
    <t>Spillway</t>
  </si>
  <si>
    <t>DR-SPLW</t>
  </si>
  <si>
    <t>TRCK</t>
  </si>
  <si>
    <t>Trash Rack</t>
  </si>
  <si>
    <t>DR-TRCK</t>
  </si>
  <si>
    <t>CUTT</t>
  </si>
  <si>
    <t>Cutting-Corridor</t>
  </si>
  <si>
    <t>EW-CUTT-CO</t>
  </si>
  <si>
    <t>Cutting-Stat/Stop</t>
  </si>
  <si>
    <t>EW-CUTT-SS</t>
  </si>
  <si>
    <t>EMBK</t>
  </si>
  <si>
    <t>Embankment-Corridor</t>
  </si>
  <si>
    <t>EW-EMBK-CO</t>
  </si>
  <si>
    <t>Embankment-Stat/Stop</t>
  </si>
  <si>
    <t>EW-EMBK-SS</t>
  </si>
  <si>
    <t>No, with parent earthwork</t>
  </si>
  <si>
    <t>EW-METR-IN</t>
  </si>
  <si>
    <t>Piezeometer</t>
  </si>
  <si>
    <t>EW-METR-PI</t>
  </si>
  <si>
    <t>BLRD</t>
  </si>
  <si>
    <t>Bollard</t>
  </si>
  <si>
    <t>No, with Facility</t>
  </si>
  <si>
    <t>Barrier-Bollard</t>
  </si>
  <si>
    <t>FN-BLRD</t>
  </si>
  <si>
    <t>FENC</t>
  </si>
  <si>
    <t>Corridor Boundary</t>
  </si>
  <si>
    <t>Corr Boundary Fence</t>
  </si>
  <si>
    <t>FN-FENC-BD</t>
  </si>
  <si>
    <t>FN-FENC-PD</t>
  </si>
  <si>
    <t>Pedestrian Fence</t>
  </si>
  <si>
    <t>Facility Perimeter</t>
  </si>
  <si>
    <t>Fclty Perimetr Fence</t>
  </si>
  <si>
    <t>FN-FENC-PE</t>
  </si>
  <si>
    <t>Facility Security</t>
  </si>
  <si>
    <t>Fclty Security Fence</t>
  </si>
  <si>
    <t>FN-FENC-SE</t>
  </si>
  <si>
    <t>Station/Stop Fence</t>
  </si>
  <si>
    <t>FN-FENC-SS</t>
  </si>
  <si>
    <t>GATE</t>
  </si>
  <si>
    <t>Gate</t>
  </si>
  <si>
    <t>Facility Automatic</t>
  </si>
  <si>
    <t>No, with parent fencing</t>
  </si>
  <si>
    <t>Fclty Automatic Gate</t>
  </si>
  <si>
    <t>FN-GATE-AU</t>
  </si>
  <si>
    <t>Corr Boundary Gate</t>
  </si>
  <si>
    <t>FN-GATE-BD</t>
  </si>
  <si>
    <t>Facility Boom</t>
  </si>
  <si>
    <t>Fclty Boom Gate</t>
  </si>
  <si>
    <t>FN-GATE-BM</t>
  </si>
  <si>
    <t>Fclty Perimeter Gate</t>
  </si>
  <si>
    <t>FN-GATE-PE</t>
  </si>
  <si>
    <t>Fclty Security Gate</t>
  </si>
  <si>
    <t>FN-GATE-SE</t>
  </si>
  <si>
    <t>MEDB</t>
  </si>
  <si>
    <t>Median Barrier</t>
  </si>
  <si>
    <t>FN-MEDB</t>
  </si>
  <si>
    <t>Barrier-Median</t>
  </si>
  <si>
    <t>NOIW</t>
  </si>
  <si>
    <t>Noise Wall Barrier</t>
  </si>
  <si>
    <t>FN-NOIW</t>
  </si>
  <si>
    <t>RFLB</t>
  </si>
  <si>
    <t>Rock Fall Barrier</t>
  </si>
  <si>
    <t>Barrier-Rock Fall</t>
  </si>
  <si>
    <t>FN-RFLB</t>
  </si>
  <si>
    <t>SABA</t>
  </si>
  <si>
    <t>Road Safety Barrier</t>
  </si>
  <si>
    <t>FN-SABA-CO</t>
  </si>
  <si>
    <t>Barrier-Sf Concrete</t>
  </si>
  <si>
    <t>GR</t>
  </si>
  <si>
    <t>Guardrail</t>
  </si>
  <si>
    <t>FN-SABA-GR</t>
  </si>
  <si>
    <t>Barrier-Sf Guardrail</t>
  </si>
  <si>
    <t>Wire Rope</t>
  </si>
  <si>
    <t>FN-SABA-WR</t>
  </si>
  <si>
    <t>Barrier-Sf Wire Rope</t>
  </si>
  <si>
    <t>Barrier-Safety</t>
  </si>
  <si>
    <t>FN-SFTB</t>
  </si>
  <si>
    <t>SISC</t>
  </si>
  <si>
    <t>Sight Screen</t>
  </si>
  <si>
    <t>FN-SISC</t>
  </si>
  <si>
    <t>Barrier-Sight Screen</t>
  </si>
  <si>
    <t>VSLB</t>
  </si>
  <si>
    <t>Visual Barrier</t>
  </si>
  <si>
    <t>FN-VSLB</t>
  </si>
  <si>
    <t>WLBR</t>
  </si>
  <si>
    <t>Wildlife Barrier</t>
  </si>
  <si>
    <t>FN-WLBR</t>
  </si>
  <si>
    <t>Barrier-Wildlife</t>
  </si>
  <si>
    <t>WNDB</t>
  </si>
  <si>
    <t>Wind Barrier</t>
  </si>
  <si>
    <t>FN-WNDB</t>
  </si>
  <si>
    <t>PDXG</t>
  </si>
  <si>
    <t>Level Crossing-Pedestrian</t>
  </si>
  <si>
    <t>LXing-Pedestrian</t>
  </si>
  <si>
    <t>LC-PDXG</t>
  </si>
  <si>
    <t>PDXS</t>
  </si>
  <si>
    <t>Level Crossing Segment-Pedestrian</t>
  </si>
  <si>
    <t>No, with parent lxing</t>
  </si>
  <si>
    <t>LXing Seg-Pedestrian</t>
  </si>
  <si>
    <t>LC-PDXS</t>
  </si>
  <si>
    <t>PRXG</t>
  </si>
  <si>
    <t>Level Crossing-Private</t>
  </si>
  <si>
    <t>LXing-Private</t>
  </si>
  <si>
    <t>LC-PRXG</t>
  </si>
  <si>
    <t>PRXS</t>
  </si>
  <si>
    <t>Level Crossing Segment-Private</t>
  </si>
  <si>
    <t>LXing Seg-Private</t>
  </si>
  <si>
    <t>LC-PRXS</t>
  </si>
  <si>
    <t>RDXG</t>
  </si>
  <si>
    <t>Level Crossing-Road</t>
  </si>
  <si>
    <t>LXing-Road</t>
  </si>
  <si>
    <t>LC-RDXG</t>
  </si>
  <si>
    <t>RDXS</t>
  </si>
  <si>
    <t>Level Crossing Segment-Road</t>
  </si>
  <si>
    <t>LXing Seg-Road</t>
  </si>
  <si>
    <t>LC-RDXS</t>
  </si>
  <si>
    <t>SVXG</t>
  </si>
  <si>
    <t>Level Crossing-Service</t>
  </si>
  <si>
    <t>LXing-Service</t>
  </si>
  <si>
    <t>LC-SVXG</t>
  </si>
  <si>
    <t>SVXS</t>
  </si>
  <si>
    <t>Level Crossing Segment-Service</t>
  </si>
  <si>
    <t>LXing Seg-Service</t>
  </si>
  <si>
    <t>LC-SVXS</t>
  </si>
  <si>
    <t>TOFF</t>
  </si>
  <si>
    <t>Level Crossing-Take-off</t>
  </si>
  <si>
    <t>LXing-Take Off</t>
  </si>
  <si>
    <t>LC-TOFF</t>
  </si>
  <si>
    <t>Miscellaneous Structures</t>
  </si>
  <si>
    <t>ADEV</t>
  </si>
  <si>
    <t>Airspace Development</t>
  </si>
  <si>
    <t>MS-ADEV</t>
  </si>
  <si>
    <t>CLDR</t>
  </si>
  <si>
    <t>Coal Loader</t>
  </si>
  <si>
    <t>MS-CLDR</t>
  </si>
  <si>
    <t>CSTP</t>
  </si>
  <si>
    <t>Cattle Stop/Grid</t>
  </si>
  <si>
    <t>MS-CSTP</t>
  </si>
  <si>
    <t>CULD</t>
  </si>
  <si>
    <t>Coal Unloader</t>
  </si>
  <si>
    <t>MS-CULD</t>
  </si>
  <si>
    <t>CYCW</t>
  </si>
  <si>
    <t>Cycleway</t>
  </si>
  <si>
    <t>MS-CYCW</t>
  </si>
  <si>
    <t>DDCK</t>
  </si>
  <si>
    <t>Dry Dock</t>
  </si>
  <si>
    <t>MS-DDCK</t>
  </si>
  <si>
    <t>DDGT</t>
  </si>
  <si>
    <t>Dry Dock Gate</t>
  </si>
  <si>
    <t>No, with parent dock</t>
  </si>
  <si>
    <t>MS-DDGT</t>
  </si>
  <si>
    <t>ENVL</t>
  </si>
  <si>
    <t>Enviro Loo</t>
  </si>
  <si>
    <t>MS-ENVL</t>
  </si>
  <si>
    <t>FAUX</t>
  </si>
  <si>
    <t>MS-FAUX</t>
  </si>
  <si>
    <t>MS-HSTD</t>
  </si>
  <si>
    <t>INTF</t>
  </si>
  <si>
    <t>Unlisted</t>
  </si>
  <si>
    <t>Unlisted Interface</t>
  </si>
  <si>
    <t>added_202107</t>
  </si>
  <si>
    <t>MS-INTF-00</t>
  </si>
  <si>
    <t>MS-INTF-CM</t>
  </si>
  <si>
    <t>MS-INTF-EL</t>
  </si>
  <si>
    <t>MS-INTF-GS</t>
  </si>
  <si>
    <t>Heating</t>
  </si>
  <si>
    <t>MS-INTF-HE</t>
  </si>
  <si>
    <t>Oil Interface</t>
  </si>
  <si>
    <t>MS-INTF-OL</t>
  </si>
  <si>
    <t>added_20200317</t>
  </si>
  <si>
    <t>MS-INTF-RW</t>
  </si>
  <si>
    <t>Sewage</t>
  </si>
  <si>
    <t>MS-INTF-SW</t>
  </si>
  <si>
    <t>MS-INTF-WT</t>
  </si>
  <si>
    <t>IPIT</t>
  </si>
  <si>
    <t>Inspection Pit</t>
  </si>
  <si>
    <t>MS-IPIT</t>
  </si>
  <si>
    <t>LDCK</t>
  </si>
  <si>
    <t>Loading Dock</t>
  </si>
  <si>
    <t>MS-LDCK</t>
  </si>
  <si>
    <t>MS-PLTH</t>
  </si>
  <si>
    <t>SLSL</t>
  </si>
  <si>
    <t>CCS System Location</t>
  </si>
  <si>
    <t>added_20210428</t>
  </si>
  <si>
    <t>if it is undefined</t>
  </si>
  <si>
    <t>MS-SLSL</t>
  </si>
  <si>
    <t>40</t>
  </si>
  <si>
    <t>added_20211122</t>
  </si>
  <si>
    <t>MS-SLSL-40</t>
  </si>
  <si>
    <t>41</t>
  </si>
  <si>
    <t>MS-SLSL-41</t>
  </si>
  <si>
    <t>42</t>
  </si>
  <si>
    <t>Turnout/crossover area</t>
  </si>
  <si>
    <t>MS-SLSL-42</t>
  </si>
  <si>
    <t>SNBX</t>
  </si>
  <si>
    <t>Sand Box</t>
  </si>
  <si>
    <t>MS-SNBX</t>
  </si>
  <si>
    <t>Stairs-Corridor</t>
  </si>
  <si>
    <t>MS-STRS</t>
  </si>
  <si>
    <t>SWAY</t>
  </si>
  <si>
    <t>Slipway</t>
  </si>
  <si>
    <t>MS-SWAY</t>
  </si>
  <si>
    <t>TTBL</t>
  </si>
  <si>
    <t>Turntable</t>
  </si>
  <si>
    <t>MS-TTBL</t>
  </si>
  <si>
    <t>Walkway-Corridor</t>
  </si>
  <si>
    <t>MS-WALK</t>
  </si>
  <si>
    <t>WLCS</t>
  </si>
  <si>
    <t>Wildlife Connectivity Structure</t>
  </si>
  <si>
    <t>MS-WLCS</t>
  </si>
  <si>
    <t>Wildlife Connect Str</t>
  </si>
  <si>
    <t>WSPT</t>
  </si>
  <si>
    <t>Water Spout</t>
  </si>
  <si>
    <t>MS-WSPT</t>
  </si>
  <si>
    <t>GTRY</t>
  </si>
  <si>
    <t>Gantry Structure</t>
  </si>
  <si>
    <t>Gantry</t>
  </si>
  <si>
    <t>OS-GTRY</t>
  </si>
  <si>
    <t>OHCS</t>
  </si>
  <si>
    <t>Overhead Charge Bar Structure</t>
  </si>
  <si>
    <t>OS-OHCS</t>
  </si>
  <si>
    <t>OH Charge Bar Str</t>
  </si>
  <si>
    <t>OHLS</t>
  </si>
  <si>
    <t>OH Loading Structure</t>
  </si>
  <si>
    <t>OS-OHLS</t>
  </si>
  <si>
    <t>OHWA</t>
  </si>
  <si>
    <t>Overhead Wiring-Attachment Point</t>
  </si>
  <si>
    <t>No, with parent bridge/tunnel</t>
  </si>
  <si>
    <t>OHW Attachment Point</t>
  </si>
  <si>
    <t>OS-OHWA</t>
  </si>
  <si>
    <t>OHWS</t>
  </si>
  <si>
    <t>Overhead Wiring-Structure</t>
  </si>
  <si>
    <t>Mast</t>
  </si>
  <si>
    <t>OHW Structure Mast</t>
  </si>
  <si>
    <t>OS-OHWS-MA</t>
  </si>
  <si>
    <t>Portal</t>
  </si>
  <si>
    <t>OHW Structure Portal</t>
  </si>
  <si>
    <t>OS-OHWS-PO</t>
  </si>
  <si>
    <t>Retractable</t>
  </si>
  <si>
    <t>OHW Retractable Str</t>
  </si>
  <si>
    <t>OS-OHWS-RE</t>
  </si>
  <si>
    <t>ROAD</t>
  </si>
  <si>
    <t>Road Pavement</t>
  </si>
  <si>
    <t>RO-ROAD-AC</t>
  </si>
  <si>
    <t>Road Pavement-Access</t>
  </si>
  <si>
    <t>Corridor Access</t>
  </si>
  <si>
    <t>RO-ROAD-CA</t>
  </si>
  <si>
    <t>Maintenance</t>
  </si>
  <si>
    <t>added_20210929</t>
  </si>
  <si>
    <t>Forest</t>
  </si>
  <si>
    <t>Road-Forest</t>
  </si>
  <si>
    <t>RO-ROAD-FO</t>
  </si>
  <si>
    <t>Local</t>
  </si>
  <si>
    <t>RO-ROAD-LO</t>
  </si>
  <si>
    <t>NA</t>
  </si>
  <si>
    <t>National</t>
  </si>
  <si>
    <t>Road-National</t>
  </si>
  <si>
    <t>added_20201231</t>
  </si>
  <si>
    <t>RO-ROAD-NA</t>
  </si>
  <si>
    <t>Private</t>
  </si>
  <si>
    <t>Road-Private</t>
  </si>
  <si>
    <t>RO-ROAD-PR</t>
  </si>
  <si>
    <t>Regional</t>
  </si>
  <si>
    <t>Road-Regional</t>
  </si>
  <si>
    <t>RO-ROAD-RE</t>
  </si>
  <si>
    <t>Station/Stop Access</t>
  </si>
  <si>
    <t>RO-ROAD-SA</t>
  </si>
  <si>
    <t>Safety Ramp</t>
  </si>
  <si>
    <t>Road-Safety Ramp</t>
  </si>
  <si>
    <t>RO-ROAD-SR</t>
  </si>
  <si>
    <t>State</t>
  </si>
  <si>
    <t>RO-ROAD-ST</t>
  </si>
  <si>
    <t>SHLD</t>
  </si>
  <si>
    <t>Road Shoulder</t>
  </si>
  <si>
    <t>RO-SHLD</t>
  </si>
  <si>
    <t>SRMP</t>
  </si>
  <si>
    <t>RO-SRMP</t>
  </si>
  <si>
    <t>Retaining Structures</t>
  </si>
  <si>
    <t>PLTW</t>
  </si>
  <si>
    <t>Platform Wall</t>
  </si>
  <si>
    <t>No, with parent platform</t>
  </si>
  <si>
    <t>RS-PLTW</t>
  </si>
  <si>
    <t>RETW</t>
  </si>
  <si>
    <t>RS-RETW</t>
  </si>
  <si>
    <t>SEAW</t>
  </si>
  <si>
    <t>Sea Wall</t>
  </si>
  <si>
    <t>RS-SEAW</t>
  </si>
  <si>
    <t>Slab Structures</t>
  </si>
  <si>
    <t>SL-HSTD</t>
  </si>
  <si>
    <t>PLSL</t>
  </si>
  <si>
    <t>Platform Slab</t>
  </si>
  <si>
    <t>No, with parent structure</t>
  </si>
  <si>
    <t>SL-PLSL</t>
  </si>
  <si>
    <t>SL-PLTH</t>
  </si>
  <si>
    <t>TNSL</t>
  </si>
  <si>
    <t>Transition Slab</t>
  </si>
  <si>
    <t>SL-TNSL</t>
  </si>
  <si>
    <t>TRSL</t>
  </si>
  <si>
    <t>No, with parent Track</t>
  </si>
  <si>
    <t>SL-TRSL</t>
  </si>
  <si>
    <t>APSP</t>
  </si>
  <si>
    <t>APS Pit</t>
  </si>
  <si>
    <t>SR-APSP</t>
  </si>
  <si>
    <t>CPIT</t>
  </si>
  <si>
    <t>No, with parent service route</t>
  </si>
  <si>
    <t>SR-CPIT</t>
  </si>
  <si>
    <t>CSRB</t>
  </si>
  <si>
    <t>Services Rte-Buried</t>
  </si>
  <si>
    <t>SR-CSRB</t>
  </si>
  <si>
    <t>CSRS</t>
  </si>
  <si>
    <t>Corridor Services Route System</t>
  </si>
  <si>
    <t>SR-CSRS</t>
  </si>
  <si>
    <t>Cor Services Rte Sys</t>
  </si>
  <si>
    <t>CSRT</t>
  </si>
  <si>
    <t>Services Route-GLT/GST</t>
  </si>
  <si>
    <t>Services Rte-GLT/GST</t>
  </si>
  <si>
    <t>SR-CSRT</t>
  </si>
  <si>
    <t>CTRS</t>
  </si>
  <si>
    <t>Cable Trays &amp; Support System</t>
  </si>
  <si>
    <t>SR-CTRS</t>
  </si>
  <si>
    <t>Cable Trays&amp;Sup Sys</t>
  </si>
  <si>
    <t>CCS, Interface</t>
  </si>
  <si>
    <t>GTSP</t>
  </si>
  <si>
    <t>Ground Traction Supply Services Pit</t>
  </si>
  <si>
    <t>SR-GTSP</t>
  </si>
  <si>
    <t>Gnd Tract Sup Sv Pit</t>
  </si>
  <si>
    <t>JNBX</t>
  </si>
  <si>
    <t>Services Junction Box</t>
  </si>
  <si>
    <t>Services Jnct Box</t>
  </si>
  <si>
    <t>SR-JNBX</t>
  </si>
  <si>
    <t>SJBX</t>
  </si>
  <si>
    <t>SR-SJBX</t>
  </si>
  <si>
    <t>TJBX</t>
  </si>
  <si>
    <t>Traction Junction Box</t>
  </si>
  <si>
    <t>SR-TJBX</t>
  </si>
  <si>
    <t>Traction Jnct Box</t>
  </si>
  <si>
    <t>ULXG</t>
  </si>
  <si>
    <t>Services Route-Under Line Xing</t>
  </si>
  <si>
    <t>Under Line Xing(ULX)</t>
  </si>
  <si>
    <t>SR-ULXG</t>
  </si>
  <si>
    <t>CVRN</t>
  </si>
  <si>
    <t>Cavern</t>
  </si>
  <si>
    <t>TU-CVRN</t>
  </si>
  <si>
    <t>RENC</t>
  </si>
  <si>
    <t>Rail Enclosure</t>
  </si>
  <si>
    <t>TU-RENC</t>
  </si>
  <si>
    <t>SHFT</t>
  </si>
  <si>
    <t>Shaft</t>
  </si>
  <si>
    <t>TU-SHFT</t>
  </si>
  <si>
    <t>TUNL</t>
  </si>
  <si>
    <t>TU-TUNL</t>
  </si>
  <si>
    <t>TUNP</t>
  </si>
  <si>
    <t>Tunnel Portal</t>
  </si>
  <si>
    <t>No, with parent tunnel</t>
  </si>
  <si>
    <t>TU-TUNP</t>
  </si>
  <si>
    <t>TUNS</t>
  </si>
  <si>
    <t>Tunnel Section</t>
  </si>
  <si>
    <t>TU-TUNS</t>
  </si>
  <si>
    <t>TUNX</t>
  </si>
  <si>
    <t>Tunnel Cross Passage</t>
  </si>
  <si>
    <t>TU-TUNX</t>
  </si>
  <si>
    <t>Walkway-Tunnel</t>
  </si>
  <si>
    <t>TU-WALK</t>
  </si>
  <si>
    <t>XVRN</t>
  </si>
  <si>
    <t>Crossover Cavern</t>
  </si>
  <si>
    <t>TU-XVRN</t>
  </si>
  <si>
    <t>CTWR</t>
  </si>
  <si>
    <t>TW-CTWR</t>
  </si>
  <si>
    <t>LTWR</t>
  </si>
  <si>
    <t>TW-LTWR</t>
  </si>
  <si>
    <t>TTWR</t>
  </si>
  <si>
    <t>TW-TTWR</t>
  </si>
  <si>
    <t>WTWR</t>
  </si>
  <si>
    <t>TW-WTWR</t>
  </si>
  <si>
    <t>Electrical</t>
  </si>
  <si>
    <t>BOND</t>
  </si>
  <si>
    <t>Structure Bonding Equipment</t>
  </si>
  <si>
    <t>Equipotential Bond</t>
  </si>
  <si>
    <t>Bond-Equipotential</t>
  </si>
  <si>
    <t>EB-BOND-EQ</t>
  </si>
  <si>
    <t>FZ</t>
  </si>
  <si>
    <t>Ferraz</t>
  </si>
  <si>
    <t>Bonding-Ferraz</t>
  </si>
  <si>
    <t>EB-BOND-FZ</t>
  </si>
  <si>
    <t>SG</t>
  </si>
  <si>
    <t>Spark Gap</t>
  </si>
  <si>
    <t>Bonding-Spark Gap</t>
  </si>
  <si>
    <t>EB-BOND-SG</t>
  </si>
  <si>
    <t>ETRL</t>
  </si>
  <si>
    <t>Electrolysis Equipment</t>
  </si>
  <si>
    <t>Electrolysis Bond</t>
  </si>
  <si>
    <t>Electrolysis-Bond</t>
  </si>
  <si>
    <t>EB-ETRL-EB</t>
  </si>
  <si>
    <t>TD</t>
  </si>
  <si>
    <t>Trad</t>
  </si>
  <si>
    <t>Electrolysis-Trad</t>
  </si>
  <si>
    <t>EB-ETRL-TD</t>
  </si>
  <si>
    <t>VLDE</t>
  </si>
  <si>
    <t>Voltage Limiting Device</t>
  </si>
  <si>
    <t>Volt Limiting Device</t>
  </si>
  <si>
    <t>EB-VLDE</t>
  </si>
  <si>
    <t>ABSW</t>
  </si>
  <si>
    <t>Air Break Switch</t>
  </si>
  <si>
    <t>HV Air Break Switch</t>
  </si>
  <si>
    <t>EE-ABSW</t>
  </si>
  <si>
    <t>ACCB</t>
  </si>
  <si>
    <t>AC Circuit Breaker</t>
  </si>
  <si>
    <t>HV AC Cct Breaker</t>
  </si>
  <si>
    <t>EE-ACCB</t>
  </si>
  <si>
    <t>APSC</t>
  </si>
  <si>
    <t>Aesthetic Power Supply Cubicle</t>
  </si>
  <si>
    <t>APS Cubicle</t>
  </si>
  <si>
    <t>EE-APSC</t>
  </si>
  <si>
    <t>AUXS</t>
  </si>
  <si>
    <t>Auxiliary Services</t>
  </si>
  <si>
    <t>EE-AUXS</t>
  </si>
  <si>
    <t>AXGE</t>
  </si>
  <si>
    <t>Aux Generator</t>
  </si>
  <si>
    <t>EE-AXGE</t>
  </si>
  <si>
    <t>AXPA</t>
  </si>
  <si>
    <t>AC Aux Panel</t>
  </si>
  <si>
    <t>EE-AXPA</t>
  </si>
  <si>
    <t>SS Battery</t>
  </si>
  <si>
    <t>EE-BATT</t>
  </si>
  <si>
    <t>SS Battery Charger</t>
  </si>
  <si>
    <t>EE-BCHG</t>
  </si>
  <si>
    <t>BUSB</t>
  </si>
  <si>
    <t>Busbar</t>
  </si>
  <si>
    <t>EE-BUSB</t>
  </si>
  <si>
    <t>Substation Cable-AC</t>
  </si>
  <si>
    <t>EE-CABL-AC</t>
  </si>
  <si>
    <t>DC</t>
  </si>
  <si>
    <t>Substation Cable-DC</t>
  </si>
  <si>
    <t>EE-CABL-DC</t>
  </si>
  <si>
    <t>CNTC</t>
  </si>
  <si>
    <t>Control Cubicle</t>
  </si>
  <si>
    <t>EE-CNTC</t>
  </si>
  <si>
    <t>DCCB</t>
  </si>
  <si>
    <t>DC Circuit Breaker</t>
  </si>
  <si>
    <t>Feeder</t>
  </si>
  <si>
    <t>DC Fdr Cct Breaker</t>
  </si>
  <si>
    <t>EE-DCCB-FE</t>
  </si>
  <si>
    <t>Rectifier</t>
  </si>
  <si>
    <t>DC Rect Cct Breaker</t>
  </si>
  <si>
    <t>EE-DCCB-RE</t>
  </si>
  <si>
    <t>DC Cct Breaker</t>
  </si>
  <si>
    <t>EE-DCCB</t>
  </si>
  <si>
    <t>EBRK</t>
  </si>
  <si>
    <t>Electric Braking</t>
  </si>
  <si>
    <t>EE-EBRK</t>
  </si>
  <si>
    <t>ELCA</t>
  </si>
  <si>
    <t>Electrical Equipment Cabinet</t>
  </si>
  <si>
    <t>Electrical Equip Cab</t>
  </si>
  <si>
    <t>EE-ELCA</t>
  </si>
  <si>
    <t>ENCL</t>
  </si>
  <si>
    <t>Enclosure</t>
  </si>
  <si>
    <t>OC</t>
  </si>
  <si>
    <t>Oil Containment</t>
  </si>
  <si>
    <t>SS Oil Contain Encl</t>
  </si>
  <si>
    <t>EE-ENCL-OC</t>
  </si>
  <si>
    <t>EPBN</t>
  </si>
  <si>
    <t>Emergency Push Button</t>
  </si>
  <si>
    <t>Emerg Push Button</t>
  </si>
  <si>
    <t>EE-EPBN</t>
  </si>
  <si>
    <t>ERTD</t>
  </si>
  <si>
    <t>Earth Dispatcher</t>
  </si>
  <si>
    <t>EE-ERTD</t>
  </si>
  <si>
    <t>ERTE</t>
  </si>
  <si>
    <t>Earth Electrode</t>
  </si>
  <si>
    <t>EE-ERTE</t>
  </si>
  <si>
    <t>Earthing System</t>
  </si>
  <si>
    <t>Substation Earthing</t>
  </si>
  <si>
    <t>EE-ERTH</t>
  </si>
  <si>
    <t>ETSY</t>
  </si>
  <si>
    <t>Emergency Tripping System</t>
  </si>
  <si>
    <t>Emerg Tripping Sys</t>
  </si>
  <si>
    <t>EE-ETSY</t>
  </si>
  <si>
    <t>GTSC</t>
  </si>
  <si>
    <t>Ground Traction Supply Cubicle</t>
  </si>
  <si>
    <t>EE-GTSC</t>
  </si>
  <si>
    <t>Gnd Tract Sup Cubcle</t>
  </si>
  <si>
    <t>HECV</t>
  </si>
  <si>
    <t>Hesop Converter</t>
  </si>
  <si>
    <t>EE-HECV</t>
  </si>
  <si>
    <t>Harmonic Filter-AC</t>
  </si>
  <si>
    <t>EE-HFLT-AC</t>
  </si>
  <si>
    <t>Harmonic Filter-DC</t>
  </si>
  <si>
    <t>EE-HFLT-DC</t>
  </si>
  <si>
    <t>LINK</t>
  </si>
  <si>
    <t>Link</t>
  </si>
  <si>
    <t>Link-AC</t>
  </si>
  <si>
    <t>EE-LINK-AC</t>
  </si>
  <si>
    <t>Link-DC</t>
  </si>
  <si>
    <t>EE-LINK-DC</t>
  </si>
  <si>
    <t>Link-Rail Connecting</t>
  </si>
  <si>
    <t>EE-LINK-RA</t>
  </si>
  <si>
    <t>NEGR</t>
  </si>
  <si>
    <t>Negative Reactor</t>
  </si>
  <si>
    <t>EE-NEGR</t>
  </si>
  <si>
    <t>NERE</t>
  </si>
  <si>
    <t>Neutral Earth Resistor</t>
  </si>
  <si>
    <t>Neutrl Erth Resistor</t>
  </si>
  <si>
    <t>EE-NERE</t>
  </si>
  <si>
    <t>OCBD</t>
  </si>
  <si>
    <t>Oil Containment Bund</t>
  </si>
  <si>
    <t>EE-OCBD</t>
  </si>
  <si>
    <t>Substation Pole</t>
  </si>
  <si>
    <t>EE-POLE</t>
  </si>
  <si>
    <t>PROT</t>
  </si>
  <si>
    <t>Protection Equipment</t>
  </si>
  <si>
    <t>EE-PROT-AC</t>
  </si>
  <si>
    <t>SS Protection-AC</t>
  </si>
  <si>
    <t>EE-PROT-DC</t>
  </si>
  <si>
    <t>SS Protection-DC</t>
  </si>
  <si>
    <t>Delta I</t>
  </si>
  <si>
    <t>Delta I Protection</t>
  </si>
  <si>
    <t>EE-PROT-DI</t>
  </si>
  <si>
    <t>Frame Leakage</t>
  </si>
  <si>
    <t>Frame Leakage Prot</t>
  </si>
  <si>
    <t>EE-PROT-FL</t>
  </si>
  <si>
    <t>Feeder Protection</t>
  </si>
  <si>
    <t>EE-PROT-FP</t>
  </si>
  <si>
    <t>Intertrip</t>
  </si>
  <si>
    <t>Intertrip Protection</t>
  </si>
  <si>
    <t>EE-PROT-IN</t>
  </si>
  <si>
    <t>Protection System</t>
  </si>
  <si>
    <t>Fault Protection</t>
  </si>
  <si>
    <t>EE-PROT</t>
  </si>
  <si>
    <t>RECO</t>
  </si>
  <si>
    <t>Rail Earth Contactor</t>
  </si>
  <si>
    <t>EE-RECO</t>
  </si>
  <si>
    <t>RECT</t>
  </si>
  <si>
    <t>Substation Rectifier</t>
  </si>
  <si>
    <t>EE-RECT</t>
  </si>
  <si>
    <t>REGL</t>
  </si>
  <si>
    <t>Regulator</t>
  </si>
  <si>
    <t>HV Regulator</t>
  </si>
  <si>
    <t>EE-REGL</t>
  </si>
  <si>
    <t>RMUN</t>
  </si>
  <si>
    <t>Ring Main Unit (CB)</t>
  </si>
  <si>
    <t>EE-RMUN</t>
  </si>
  <si>
    <t>SCDC</t>
  </si>
  <si>
    <t>Stray Current and Drainage Monitoring Cubicle</t>
  </si>
  <si>
    <t>Stray Cur-Drain Cub</t>
  </si>
  <si>
    <t>EE-SCDC</t>
  </si>
  <si>
    <t>SCDE</t>
  </si>
  <si>
    <t>Master Station</t>
  </si>
  <si>
    <t>SS-SCADA-Master Stn</t>
  </si>
  <si>
    <t>EE-SCDE-MS</t>
  </si>
  <si>
    <t>Remote Terminal Unit</t>
  </si>
  <si>
    <t>SS-SCADA-RTU</t>
  </si>
  <si>
    <t>EE-SCDE-RT</t>
  </si>
  <si>
    <t>SWIT</t>
  </si>
  <si>
    <t>Switch</t>
  </si>
  <si>
    <t>AC Ring Main</t>
  </si>
  <si>
    <t>SS AC Ring Main Swit</t>
  </si>
  <si>
    <t>EE-SWIT-AR</t>
  </si>
  <si>
    <t>DC Isolating</t>
  </si>
  <si>
    <t>SS DC Isol Switch</t>
  </si>
  <si>
    <t>EE-SWIT-DI</t>
  </si>
  <si>
    <t>DC Isolating &amp; Rail Connecting</t>
  </si>
  <si>
    <t>SS DC Isol/Rail Swit</t>
  </si>
  <si>
    <t>EE-SWIT-DR</t>
  </si>
  <si>
    <t>TCNV</t>
  </si>
  <si>
    <t>Traction Converter</t>
  </si>
  <si>
    <t>EE-TCNV</t>
  </si>
  <si>
    <t>Auxiliary</t>
  </si>
  <si>
    <t>Auxiliary Trnsfmr</t>
  </si>
  <si>
    <t>EE-TRAN-AU</t>
  </si>
  <si>
    <t>Current Trnsfmr</t>
  </si>
  <si>
    <t>EE-TRAN-CT</t>
  </si>
  <si>
    <t>Distribution</t>
  </si>
  <si>
    <t>Distribution Trnsfmr</t>
  </si>
  <si>
    <t>EE-TRAN-DI</t>
  </si>
  <si>
    <t>Interphase</t>
  </si>
  <si>
    <t>Interphase Trnsfmr</t>
  </si>
  <si>
    <t>EE-TRAN-IN</t>
  </si>
  <si>
    <t>Isolating</t>
  </si>
  <si>
    <t>Isolating Trnsfmr</t>
  </si>
  <si>
    <t>EE-TRAN-IS</t>
  </si>
  <si>
    <t>PW</t>
  </si>
  <si>
    <t>Power Trnsfmr</t>
  </si>
  <si>
    <t>EE-TRAN-PW</t>
  </si>
  <si>
    <t>Rectiformer</t>
  </si>
  <si>
    <t>EE-TRAN-RC</t>
  </si>
  <si>
    <t>Rectifier Trnsfmr</t>
  </si>
  <si>
    <t>EE-TRAN-RE</t>
  </si>
  <si>
    <t>Volltage Trnsfmr</t>
  </si>
  <si>
    <t>EE-TRAN-VT</t>
  </si>
  <si>
    <t>WEDR</t>
  </si>
  <si>
    <t>Wayside Energy Dissipation Resistor</t>
  </si>
  <si>
    <t>EE-WEDR</t>
  </si>
  <si>
    <t>Energy Dissipatn Res</t>
  </si>
  <si>
    <t>WESS</t>
  </si>
  <si>
    <t>Wayside Energy Storage System</t>
  </si>
  <si>
    <t>EE-WESS</t>
  </si>
  <si>
    <t>Energy Storage Sys</t>
  </si>
  <si>
    <t>HV Distribution</t>
  </si>
  <si>
    <t>AERL</t>
  </si>
  <si>
    <t>HV Aerial Feeder</t>
  </si>
  <si>
    <t>HV-AERL</t>
  </si>
  <si>
    <t>HV Cable Feeder</t>
  </si>
  <si>
    <t>HV-CABL</t>
  </si>
  <si>
    <t>CJNT</t>
  </si>
  <si>
    <t>Cable Joint</t>
  </si>
  <si>
    <t>No, with parent cable</t>
  </si>
  <si>
    <t>HV-CJNT</t>
  </si>
  <si>
    <t>HV Cable Joint</t>
  </si>
  <si>
    <t>HV-ERTH</t>
  </si>
  <si>
    <t>HV Dist Earthing Sys</t>
  </si>
  <si>
    <t>HVDS</t>
  </si>
  <si>
    <t>HV Distribution System</t>
  </si>
  <si>
    <t>HV-HVDS</t>
  </si>
  <si>
    <t>HV Distribution Sys</t>
  </si>
  <si>
    <t>GU</t>
  </si>
  <si>
    <t>Guy</t>
  </si>
  <si>
    <t>HV Aerial Pole-Guy</t>
  </si>
  <si>
    <t>HV-POLE-GU</t>
  </si>
  <si>
    <t>HV Aerial Pole-Main</t>
  </si>
  <si>
    <t>HV-POLE-MN</t>
  </si>
  <si>
    <t>HV Aerial Switch</t>
  </si>
  <si>
    <t>HV-SWIT</t>
  </si>
  <si>
    <t>LV Distribution</t>
  </si>
  <si>
    <t>LV Aerial Feeder</t>
  </si>
  <si>
    <t>LV-AERL</t>
  </si>
  <si>
    <t>LV Cable Feeder</t>
  </si>
  <si>
    <t>LV-CABL</t>
  </si>
  <si>
    <t>LV Dist Supply DB</t>
  </si>
  <si>
    <t>LV-DBRD</t>
  </si>
  <si>
    <t>LV-ERTH</t>
  </si>
  <si>
    <t>LV Dist Earthing Sys</t>
  </si>
  <si>
    <t>LVDS</t>
  </si>
  <si>
    <t>LV Distribution System</t>
  </si>
  <si>
    <t>LV-LVDS</t>
  </si>
  <si>
    <t>LV Distribution Sys</t>
  </si>
  <si>
    <t>LV-POLE</t>
  </si>
  <si>
    <t>LV Dist UPS</t>
  </si>
  <si>
    <t>LV-UPSY</t>
  </si>
  <si>
    <t>OHW Aerial Feeder</t>
  </si>
  <si>
    <t>OT-AERL</t>
  </si>
  <si>
    <t>APSB</t>
  </si>
  <si>
    <t>Aesthetic Power Supply Power Box</t>
  </si>
  <si>
    <t>APS Power Box</t>
  </si>
  <si>
    <t>OT-APSB</t>
  </si>
  <si>
    <t>AUXF</t>
  </si>
  <si>
    <t>Auxiliary Feeder</t>
  </si>
  <si>
    <t>No, with parent OHW</t>
  </si>
  <si>
    <t>OHW Auxiliary Feeder</t>
  </si>
  <si>
    <t>OT-AUXF</t>
  </si>
  <si>
    <t>OT-CABL-AC</t>
  </si>
  <si>
    <t>Traction Cable-AC</t>
  </si>
  <si>
    <t>OT-CABL-DC</t>
  </si>
  <si>
    <t>Traction Cable-DC</t>
  </si>
  <si>
    <t>OHW Cable Feeder</t>
  </si>
  <si>
    <t>OT-CABL</t>
  </si>
  <si>
    <t>GTBB</t>
  </si>
  <si>
    <t>Ground Traction Rail Branching Box</t>
  </si>
  <si>
    <t>OT-GTBB</t>
  </si>
  <si>
    <t>Gnd Tract Rail Br Bx</t>
  </si>
  <si>
    <t>GTEB</t>
  </si>
  <si>
    <t>Ground Traction Supply Equipotential Box</t>
  </si>
  <si>
    <t>OT-GTEB</t>
  </si>
  <si>
    <t>Gnd Tract Sup Eqp Bx</t>
  </si>
  <si>
    <t>GTJB</t>
  </si>
  <si>
    <t>Ground Traction Rail Junction Box</t>
  </si>
  <si>
    <t>OT-GTJB</t>
  </si>
  <si>
    <t>Gnd Tract Rail Jn Bx</t>
  </si>
  <si>
    <t>GTLB</t>
  </si>
  <si>
    <t>Ground Traction Supply End of Line Box</t>
  </si>
  <si>
    <t>OT-GTLB</t>
  </si>
  <si>
    <t>Gnd Tract Sup Eol Bx</t>
  </si>
  <si>
    <t>GTPB</t>
  </si>
  <si>
    <t>Ground Traction Supply Power Box</t>
  </si>
  <si>
    <t>OT-GTPB</t>
  </si>
  <si>
    <t>Gnd Tract Sup Pwr Bx</t>
  </si>
  <si>
    <t>GTRS</t>
  </si>
  <si>
    <t>Ground Traction Rail Conductive Segment</t>
  </si>
  <si>
    <t>OT-GTRS</t>
  </si>
  <si>
    <t>Gnd Tract Rail Seg</t>
  </si>
  <si>
    <t>OHCB</t>
  </si>
  <si>
    <t>Overhead Charge Bar</t>
  </si>
  <si>
    <t>OT-OHCB</t>
  </si>
  <si>
    <t>OHWG</t>
  </si>
  <si>
    <t>Overhead Wiring</t>
  </si>
  <si>
    <t>Overhead Wiring Sys</t>
  </si>
  <si>
    <t>OT-OHWG</t>
  </si>
  <si>
    <t>OHWR</t>
  </si>
  <si>
    <t>Overhead Wiring Run</t>
  </si>
  <si>
    <t>OT-OHWR</t>
  </si>
  <si>
    <t>OH Pole-Guy</t>
  </si>
  <si>
    <t>OT-POLE-GU</t>
  </si>
  <si>
    <t>OH Pole-Main</t>
  </si>
  <si>
    <t>OT-POLE-MN</t>
  </si>
  <si>
    <t>SINS</t>
  </si>
  <si>
    <t>Section Insulator</t>
  </si>
  <si>
    <t>OH Section Insulator</t>
  </si>
  <si>
    <t>OT-SINS</t>
  </si>
  <si>
    <t>SPLC</t>
  </si>
  <si>
    <t>Splice</t>
  </si>
  <si>
    <t>OH Splice</t>
  </si>
  <si>
    <t>OT-SPLC</t>
  </si>
  <si>
    <t>OH Switch</t>
  </si>
  <si>
    <t>OT-SWIT</t>
  </si>
  <si>
    <t>TBOX</t>
  </si>
  <si>
    <t>OT-TBOX</t>
  </si>
  <si>
    <t>TPDS</t>
  </si>
  <si>
    <t>Traction Power Distribution System</t>
  </si>
  <si>
    <t>OT-TPDS</t>
  </si>
  <si>
    <t>Traction Pwr Dist Sy</t>
  </si>
  <si>
    <t>TREG</t>
  </si>
  <si>
    <t>Tension Regulator</t>
  </si>
  <si>
    <t>OH Tension Regulator</t>
  </si>
  <si>
    <t>OT-TREG</t>
  </si>
  <si>
    <t>Fleet</t>
  </si>
  <si>
    <t>Buses</t>
  </si>
  <si>
    <t>BUSV</t>
  </si>
  <si>
    <t>Bus</t>
  </si>
  <si>
    <t>Articulated</t>
  </si>
  <si>
    <t>Complex</t>
  </si>
  <si>
    <t>Bus-Articulated</t>
  </si>
  <si>
    <t>BU-BUSV-AR</t>
  </si>
  <si>
    <t>Rigid Diesel</t>
  </si>
  <si>
    <t>Bus-Rigid Diesel</t>
  </si>
  <si>
    <t>BU-BUSV-RD</t>
  </si>
  <si>
    <t>RG</t>
  </si>
  <si>
    <t>Rigid CNG Gas</t>
  </si>
  <si>
    <t>Bus-Rigid CNG Gas</t>
  </si>
  <si>
    <t>BU-BUSV-RG</t>
  </si>
  <si>
    <t>Ferries</t>
  </si>
  <si>
    <t>FERV</t>
  </si>
  <si>
    <t>Ferry (Vehicular)</t>
  </si>
  <si>
    <t>Ferry-Vehicular</t>
  </si>
  <si>
    <t>FE-FERV</t>
  </si>
  <si>
    <t>FERY</t>
  </si>
  <si>
    <t>Ferry (Passenger)</t>
  </si>
  <si>
    <t>Emerald Class</t>
  </si>
  <si>
    <t>Ferry-Emerald Class</t>
  </si>
  <si>
    <t>FE-FERY-FE</t>
  </si>
  <si>
    <t>First Fleet Class</t>
  </si>
  <si>
    <t>Ferry-First Fleet Cl</t>
  </si>
  <si>
    <t>FE-FERY-FF</t>
  </si>
  <si>
    <t>Harbour Class</t>
  </si>
  <si>
    <t>Ferry-Harbour Class</t>
  </si>
  <si>
    <t>FE-FERY-FH</t>
  </si>
  <si>
    <t>Lady Class</t>
  </si>
  <si>
    <t>Ferry-Lady Class</t>
  </si>
  <si>
    <t>FE-FERY-FL</t>
  </si>
  <si>
    <t>Hunter Class</t>
  </si>
  <si>
    <t>Ferry-Hunter Class</t>
  </si>
  <si>
    <t>FE-FERY-FN</t>
  </si>
  <si>
    <t>FR</t>
  </si>
  <si>
    <t>Rivercat Class</t>
  </si>
  <si>
    <t>Ferry-Rivercat Class</t>
  </si>
  <si>
    <t>FE-FERY-FR</t>
  </si>
  <si>
    <t>SuperCat Class</t>
  </si>
  <si>
    <t>Ferry-SuperCat Class</t>
  </si>
  <si>
    <t>FE-FERY-FS</t>
  </si>
  <si>
    <t>Freshwater Class</t>
  </si>
  <si>
    <t>Ferry-Freshwater Cl</t>
  </si>
  <si>
    <t>FE-FERY-FW</t>
  </si>
  <si>
    <t>ABSY</t>
  </si>
  <si>
    <t>Automatic Braking System</t>
  </si>
  <si>
    <t>No, with parent fleet</t>
  </si>
  <si>
    <t>Automatic Brake Sys</t>
  </si>
  <si>
    <t>FS-ABSY</t>
  </si>
  <si>
    <t>ACCL</t>
  </si>
  <si>
    <t>Accelerometer</t>
  </si>
  <si>
    <t>FS-ACCL</t>
  </si>
  <si>
    <t>ACCU</t>
  </si>
  <si>
    <t>Accumulator</t>
  </si>
  <si>
    <t>FS-ACCU</t>
  </si>
  <si>
    <t>Air Conditioning Un</t>
  </si>
  <si>
    <t>FS-ACON</t>
  </si>
  <si>
    <t>AEIT</t>
  </si>
  <si>
    <t>AEI Tag</t>
  </si>
  <si>
    <t>FS-AEIT</t>
  </si>
  <si>
    <t>FS-AIRD</t>
  </si>
  <si>
    <t>AIRV</t>
  </si>
  <si>
    <t>Air Reservoir</t>
  </si>
  <si>
    <t>FS-AIRV</t>
  </si>
  <si>
    <t>ALTA</t>
  </si>
  <si>
    <t>Alternator</t>
  </si>
  <si>
    <t>Alternator (Aux)</t>
  </si>
  <si>
    <t>FS-ALTA-AU</t>
  </si>
  <si>
    <t>Alternator (Main)</t>
  </si>
  <si>
    <t>FS-ALTA-MN</t>
  </si>
  <si>
    <t>Motor</t>
  </si>
  <si>
    <t>Alternator (Motor)</t>
  </si>
  <si>
    <t>FS-ALTA-MO</t>
  </si>
  <si>
    <t>AMPR</t>
  </si>
  <si>
    <t>Amplifier/Loudspeaker</t>
  </si>
  <si>
    <t>Amplifier/Loudspeakr</t>
  </si>
  <si>
    <t>FS-AMPR</t>
  </si>
  <si>
    <t>ANCS</t>
  </si>
  <si>
    <t>Anchoring System (Fleet)</t>
  </si>
  <si>
    <t>Anchoring System</t>
  </si>
  <si>
    <t>FS-ANCS</t>
  </si>
  <si>
    <t>APSS</t>
  </si>
  <si>
    <t>Auxiliary Power Supply System (Fleet)</t>
  </si>
  <si>
    <t>Aux Power Supply Sys</t>
  </si>
  <si>
    <t>FS-APSS</t>
  </si>
  <si>
    <t>AXBR</t>
  </si>
  <si>
    <t>Aux Brake Unit</t>
  </si>
  <si>
    <t>FS-AXBR</t>
  </si>
  <si>
    <t>AXBX</t>
  </si>
  <si>
    <t>Axle Box</t>
  </si>
  <si>
    <t>FS-AXBX</t>
  </si>
  <si>
    <t>AXES</t>
  </si>
  <si>
    <t>Auxiliary Equipment System (Fleet)</t>
  </si>
  <si>
    <t>Aux Equipment Sys</t>
  </si>
  <si>
    <t>FS-AXES</t>
  </si>
  <si>
    <t>AXPS</t>
  </si>
  <si>
    <t>Aux Power Supply</t>
  </si>
  <si>
    <t>FS-AXPS</t>
  </si>
  <si>
    <t>BALS</t>
  </si>
  <si>
    <t>Ballast System (Fleet)</t>
  </si>
  <si>
    <t>Ballast System</t>
  </si>
  <si>
    <t>FS-BALS</t>
  </si>
  <si>
    <t>Batt Charger-Fleet</t>
  </si>
  <si>
    <t>FS-BCHG</t>
  </si>
  <si>
    <t>BDYS</t>
  </si>
  <si>
    <t>Body System (Fleet)</t>
  </si>
  <si>
    <t>Body Sys</t>
  </si>
  <si>
    <t>FS-BDYS</t>
  </si>
  <si>
    <t>BILS</t>
  </si>
  <si>
    <t>Bilge System (Fleet)</t>
  </si>
  <si>
    <t>Bilge System</t>
  </si>
  <si>
    <t>FS-BILS</t>
  </si>
  <si>
    <t>BOGI</t>
  </si>
  <si>
    <t>Bogie</t>
  </si>
  <si>
    <t>MC</t>
  </si>
  <si>
    <t>Motor Car</t>
  </si>
  <si>
    <t>Bogie-Motor Car</t>
  </si>
  <si>
    <t>FS-BOGI-MC</t>
  </si>
  <si>
    <t>Trailer Car</t>
  </si>
  <si>
    <t>Bogie-Trailer Car</t>
  </si>
  <si>
    <t>FS-BOGI-TC</t>
  </si>
  <si>
    <t>BOGS</t>
  </si>
  <si>
    <t>Bogie System (Fleet)</t>
  </si>
  <si>
    <t>Bogie Sys</t>
  </si>
  <si>
    <t>FS-BOGS</t>
  </si>
  <si>
    <t>BRCO</t>
  </si>
  <si>
    <t>Brake Control Unit</t>
  </si>
  <si>
    <t>FS-BRCO</t>
  </si>
  <si>
    <t>BRIG</t>
  </si>
  <si>
    <t>Brake Rigging</t>
  </si>
  <si>
    <t>FS-BRIG</t>
  </si>
  <si>
    <t>BRKR</t>
  </si>
  <si>
    <t>Brake Controller</t>
  </si>
  <si>
    <t>Brake Controller-Drv</t>
  </si>
  <si>
    <t>FS-BRKR</t>
  </si>
  <si>
    <t>BRKS</t>
  </si>
  <si>
    <t>Braking System (Fleet)</t>
  </si>
  <si>
    <t>Braking Sys</t>
  </si>
  <si>
    <t>FS-BRKS</t>
  </si>
  <si>
    <t>BRRE</t>
  </si>
  <si>
    <t>Brake Resistor</t>
  </si>
  <si>
    <t>FS-BRRE</t>
  </si>
  <si>
    <t>CACO</t>
  </si>
  <si>
    <t>Charge Air Cooler</t>
  </si>
  <si>
    <t>FS-CACO</t>
  </si>
  <si>
    <t>CALR</t>
  </si>
  <si>
    <t>Calorifier</t>
  </si>
  <si>
    <t>FS-CALR</t>
  </si>
  <si>
    <t>CAMS</t>
  </si>
  <si>
    <t>Camshaft</t>
  </si>
  <si>
    <t>FS-CAMS</t>
  </si>
  <si>
    <t>CATS</t>
  </si>
  <si>
    <t>Catering Equipment System (Fleet)</t>
  </si>
  <si>
    <t>Catering Equipmt Sys</t>
  </si>
  <si>
    <t>FS-CATS</t>
  </si>
  <si>
    <t>CCIU</t>
  </si>
  <si>
    <t>Crew Cab Interface Unit</t>
  </si>
  <si>
    <t>Crew Cab Interfce Un</t>
  </si>
  <si>
    <t>FS-CCIU</t>
  </si>
  <si>
    <t>CCOS</t>
  </si>
  <si>
    <t>Climate Control System (Fleet)</t>
  </si>
  <si>
    <t>ClimateCon Sys-Fleet</t>
  </si>
  <si>
    <t>FS-CCOS</t>
  </si>
  <si>
    <t>CCUN</t>
  </si>
  <si>
    <t>Communications Control Unit</t>
  </si>
  <si>
    <t>Comms Control Unit</t>
  </si>
  <si>
    <t>FS-CCUN</t>
  </si>
  <si>
    <t>CDVR</t>
  </si>
  <si>
    <t>CCTV Digital Video Recorder</t>
  </si>
  <si>
    <t>FS-CDVR</t>
  </si>
  <si>
    <t>CCTV DV Recorder</t>
  </si>
  <si>
    <t>CHAS</t>
  </si>
  <si>
    <t>Chassis System (Fleet)</t>
  </si>
  <si>
    <t>Chassis Sys</t>
  </si>
  <si>
    <t>FS-CHAS</t>
  </si>
  <si>
    <t>CHPR</t>
  </si>
  <si>
    <t>Chopper Unit</t>
  </si>
  <si>
    <t>FS-CHPR</t>
  </si>
  <si>
    <t>FS-CHUT</t>
  </si>
  <si>
    <t>FS-CLMP</t>
  </si>
  <si>
    <t>CMOD</t>
  </si>
  <si>
    <t>Control Module</t>
  </si>
  <si>
    <t>FS-CMOD</t>
  </si>
  <si>
    <t>CMOS</t>
  </si>
  <si>
    <t>Controls and Monitoring System (Fleet)</t>
  </si>
  <si>
    <t>Control/Monit Sys</t>
  </si>
  <si>
    <t>FS-CMOS</t>
  </si>
  <si>
    <t>FS-CNTP</t>
  </si>
  <si>
    <t>Compressr-Main Fleet</t>
  </si>
  <si>
    <t>FS-COMP-MN</t>
  </si>
  <si>
    <t>Pantograph</t>
  </si>
  <si>
    <t>Compressr-Pantograph</t>
  </si>
  <si>
    <t>FS-COMP-PA</t>
  </si>
  <si>
    <t>COMS</t>
  </si>
  <si>
    <t>Communication System (Fleet)</t>
  </si>
  <si>
    <t>Communications Sys</t>
  </si>
  <si>
    <t>FS-COMS</t>
  </si>
  <si>
    <t>COND</t>
  </si>
  <si>
    <t>Condenser Unit</t>
  </si>
  <si>
    <t>FS-COND</t>
  </si>
  <si>
    <t>CPLR</t>
  </si>
  <si>
    <t>Coupler</t>
  </si>
  <si>
    <t>Auto</t>
  </si>
  <si>
    <t>Coupler-Auto</t>
  </si>
  <si>
    <t>FS-CPLR-AU</t>
  </si>
  <si>
    <t>EH</t>
  </si>
  <si>
    <t>Electric Head</t>
  </si>
  <si>
    <t>Coupler-Electrc Head</t>
  </si>
  <si>
    <t>FS-CPLR-EH</t>
  </si>
  <si>
    <t>Coupler-Emergency</t>
  </si>
  <si>
    <t>FS-CPLR-EM</t>
  </si>
  <si>
    <t>Mini Auto</t>
  </si>
  <si>
    <t>Coupler-Mini Auto</t>
  </si>
  <si>
    <t>FS-CPLR-MA</t>
  </si>
  <si>
    <t>Semi Permanent</t>
  </si>
  <si>
    <t>Coupler-Semi Permnt</t>
  </si>
  <si>
    <t>FS-CPLR-SP</t>
  </si>
  <si>
    <t>CPRM</t>
  </si>
  <si>
    <t>Crash Protection Module</t>
  </si>
  <si>
    <t>Crash Protect Module</t>
  </si>
  <si>
    <t>FS-CPRM</t>
  </si>
  <si>
    <t>CPUD</t>
  </si>
  <si>
    <t>Driver Machine Interface CPU</t>
  </si>
  <si>
    <t>Drvr Machine Int-CPU</t>
  </si>
  <si>
    <t>FS-CPUD</t>
  </si>
  <si>
    <t>CRWL</t>
  </si>
  <si>
    <t>Crawler</t>
  </si>
  <si>
    <t>FS-CRWL</t>
  </si>
  <si>
    <t>CSHF</t>
  </si>
  <si>
    <t>Cardan Shaft</t>
  </si>
  <si>
    <t>Cardan Shaft-Bogie</t>
  </si>
  <si>
    <t>FS-CSHF-BO</t>
  </si>
  <si>
    <t>Long</t>
  </si>
  <si>
    <t>Cardan Shaft-Long</t>
  </si>
  <si>
    <t>FS-CSHF-LO</t>
  </si>
  <si>
    <t>Short</t>
  </si>
  <si>
    <t>Cardan Shaft-Short</t>
  </si>
  <si>
    <t>FS-CSHF-SH</t>
  </si>
  <si>
    <t>FS-CVYR</t>
  </si>
  <si>
    <t>CYLN</t>
  </si>
  <si>
    <t>Cylinder</t>
  </si>
  <si>
    <t>Cylinder-Hydraulic</t>
  </si>
  <si>
    <t>FS-CYLN-HY</t>
  </si>
  <si>
    <t>DDUT</t>
  </si>
  <si>
    <t>Drivers Display Unit</t>
  </si>
  <si>
    <t>FS-DDUT</t>
  </si>
  <si>
    <t>DEIN</t>
  </si>
  <si>
    <t>Destination Indicators</t>
  </si>
  <si>
    <t>Destinatn Indicators</t>
  </si>
  <si>
    <t>FS-DEIN</t>
  </si>
  <si>
    <t>Automated External Defibrillator</t>
  </si>
  <si>
    <t>Automated Ext Defib</t>
  </si>
  <si>
    <t>FS-DFIB</t>
  </si>
  <si>
    <t>FS-DLGR</t>
  </si>
  <si>
    <t>Crew Internal</t>
  </si>
  <si>
    <t>Door-Crew Internal</t>
  </si>
  <si>
    <t>FS-DOOR-CI</t>
  </si>
  <si>
    <t>Compressor Room</t>
  </si>
  <si>
    <t>Door-Compressor Room</t>
  </si>
  <si>
    <t>FS-DOOR-CO</t>
  </si>
  <si>
    <t>Drivers</t>
  </si>
  <si>
    <t>Door-Drivers</t>
  </si>
  <si>
    <t>FS-DOOR-DR</t>
  </si>
  <si>
    <t>Emergency Exit</t>
  </si>
  <si>
    <t>Door-Emergency Exit</t>
  </si>
  <si>
    <t>FS-DOOR-EE</t>
  </si>
  <si>
    <t>Electric Room</t>
  </si>
  <si>
    <t>Door-Electric Room</t>
  </si>
  <si>
    <t>FS-DOOR-EL</t>
  </si>
  <si>
    <t>Engine Room</t>
  </si>
  <si>
    <t>Door-Engine Room</t>
  </si>
  <si>
    <t>FS-DOOR-EN</t>
  </si>
  <si>
    <t>Guards</t>
  </si>
  <si>
    <t>Door-Guards</t>
  </si>
  <si>
    <t>FS-DOOR-GU</t>
  </si>
  <si>
    <t>Intermediate End</t>
  </si>
  <si>
    <t>Door-IntermediateEnd</t>
  </si>
  <si>
    <t>FS-DOOR-IE</t>
  </si>
  <si>
    <t>Passenger</t>
  </si>
  <si>
    <t>Door-Passenger</t>
  </si>
  <si>
    <t>FS-DOOR-PA</t>
  </si>
  <si>
    <t>Transverse</t>
  </si>
  <si>
    <t>Door-Transverse</t>
  </si>
  <si>
    <t>FS-DOOR-TD</t>
  </si>
  <si>
    <t>Terminal End</t>
  </si>
  <si>
    <t>Door-Terminal End</t>
  </si>
  <si>
    <t>FS-DOOR-TE</t>
  </si>
  <si>
    <t>Door-Toilet</t>
  </si>
  <si>
    <t>FS-DOOR-TO</t>
  </si>
  <si>
    <t>DOOS</t>
  </si>
  <si>
    <t>Door System (Fleet)</t>
  </si>
  <si>
    <t>Door Sys</t>
  </si>
  <si>
    <t>FS-DOOS</t>
  </si>
  <si>
    <t>DPRD</t>
  </si>
  <si>
    <t>Doppler Radar</t>
  </si>
  <si>
    <t>FS-DPRD</t>
  </si>
  <si>
    <t>DRAD</t>
  </si>
  <si>
    <t>Data Radio</t>
  </si>
  <si>
    <t>FS-DRAD</t>
  </si>
  <si>
    <t>DRCO</t>
  </si>
  <si>
    <t>Door Control Unit</t>
  </si>
  <si>
    <t>FS-DRCO</t>
  </si>
  <si>
    <t>DRMI</t>
  </si>
  <si>
    <t>Driver Machine Interface (ATP)</t>
  </si>
  <si>
    <t>Drvr Machine Int-ATP</t>
  </si>
  <si>
    <t>FS-DRMI</t>
  </si>
  <si>
    <t>DRTA</t>
  </si>
  <si>
    <t>Door Telescopic Arms</t>
  </si>
  <si>
    <t>Door Telescopic Arm</t>
  </si>
  <si>
    <t>FS-DRTA</t>
  </si>
  <si>
    <t>DSHF</t>
  </si>
  <si>
    <t>Drive Shaft</t>
  </si>
  <si>
    <t>FS-DSHF</t>
  </si>
  <si>
    <t>EANT</t>
  </si>
  <si>
    <t>Euroantenna</t>
  </si>
  <si>
    <t>FS-EANT</t>
  </si>
  <si>
    <t>EDRC</t>
  </si>
  <si>
    <t>Emerg Door Release Control Unit</t>
  </si>
  <si>
    <t>FS-EDRC</t>
  </si>
  <si>
    <t>EDR Control Unit</t>
  </si>
  <si>
    <t>EDRI</t>
  </si>
  <si>
    <t>Emerg Door Release Interface Unit</t>
  </si>
  <si>
    <t>FS-EDRI</t>
  </si>
  <si>
    <t>EDR Interface Unit</t>
  </si>
  <si>
    <t>EEQP</t>
  </si>
  <si>
    <t>Electronic Equipment-General</t>
  </si>
  <si>
    <t>Vessel Eqp-Electrnc</t>
  </si>
  <si>
    <t>FS-EEQP</t>
  </si>
  <si>
    <t>ELES</t>
  </si>
  <si>
    <t>Electrical System (Fleet)</t>
  </si>
  <si>
    <t>Electrical Sys</t>
  </si>
  <si>
    <t>FS-ELES</t>
  </si>
  <si>
    <t>ENCO</t>
  </si>
  <si>
    <t>Engine Cooling Group</t>
  </si>
  <si>
    <t>FS-ENCO</t>
  </si>
  <si>
    <t>ENGA</t>
  </si>
  <si>
    <t>Engine (Aux)</t>
  </si>
  <si>
    <t>Diesel</t>
  </si>
  <si>
    <t>Engine (Aux)-Diesel</t>
  </si>
  <si>
    <t>FS-ENGA-DI</t>
  </si>
  <si>
    <t>Aux Engine</t>
  </si>
  <si>
    <t>FS-ENGA</t>
  </si>
  <si>
    <t>ENGG</t>
  </si>
  <si>
    <t>Engine Governor</t>
  </si>
  <si>
    <t>FS-ENGG</t>
  </si>
  <si>
    <t>ENGM</t>
  </si>
  <si>
    <t>Engine Monitor</t>
  </si>
  <si>
    <t>FS-ENGM</t>
  </si>
  <si>
    <t>Engine (Main)</t>
  </si>
  <si>
    <t>Engine (Main)-Diesel</t>
  </si>
  <si>
    <t>FS-ENGN-DI</t>
  </si>
  <si>
    <t>Inboard</t>
  </si>
  <si>
    <t>Engine-Inboard</t>
  </si>
  <si>
    <t>FS-ENGN-IB</t>
  </si>
  <si>
    <t>JP</t>
  </si>
  <si>
    <t>Jet Propulsion</t>
  </si>
  <si>
    <t>Engine-JetPropulsion</t>
  </si>
  <si>
    <t>FS-ENGN-JP</t>
  </si>
  <si>
    <t>OB</t>
  </si>
  <si>
    <t>Outboard</t>
  </si>
  <si>
    <t>Engine-Outboard</t>
  </si>
  <si>
    <t>FS-ENGN-OB</t>
  </si>
  <si>
    <t>Main Engine</t>
  </si>
  <si>
    <t>FS-ENGN</t>
  </si>
  <si>
    <t>ENGS</t>
  </si>
  <si>
    <t>Engine and Drive System (Fleet)</t>
  </si>
  <si>
    <t>Engine/Drive Sys</t>
  </si>
  <si>
    <t>FS-ENGS</t>
  </si>
  <si>
    <t>EPBR</t>
  </si>
  <si>
    <t>EP Brake Unit</t>
  </si>
  <si>
    <t>FS-EPBR</t>
  </si>
  <si>
    <t>EPCO</t>
  </si>
  <si>
    <t>EP Converter</t>
  </si>
  <si>
    <t>FS-EPCO</t>
  </si>
  <si>
    <t>EVCR</t>
  </si>
  <si>
    <t>European Vitale Computer</t>
  </si>
  <si>
    <t>European Vitale Comp</t>
  </si>
  <si>
    <t>FS-EVCR</t>
  </si>
  <si>
    <t>EVTR</t>
  </si>
  <si>
    <t>Event Recorder</t>
  </si>
  <si>
    <t>FS-EVTR</t>
  </si>
  <si>
    <t>EXDR</t>
  </si>
  <si>
    <t>External Door Release</t>
  </si>
  <si>
    <t>Ext Door Release</t>
  </si>
  <si>
    <t>FS-EXDR</t>
  </si>
  <si>
    <t>EXHS</t>
  </si>
  <si>
    <t>Exhaust System (Fleet)</t>
  </si>
  <si>
    <t>Exhaust System</t>
  </si>
  <si>
    <t>FS-EXHS</t>
  </si>
  <si>
    <t>FAOS</t>
  </si>
  <si>
    <t>Fuel and Oil System (Fleet)</t>
  </si>
  <si>
    <t>Fuel and Oil System</t>
  </si>
  <si>
    <t>FS-FAOS</t>
  </si>
  <si>
    <t>FDRV</t>
  </si>
  <si>
    <t>Final Drive</t>
  </si>
  <si>
    <t>FS-FDRV</t>
  </si>
  <si>
    <t>FIRD</t>
  </si>
  <si>
    <t>Fire Detection Unit</t>
  </si>
  <si>
    <t>FS-FIRD</t>
  </si>
  <si>
    <t>FIRS</t>
  </si>
  <si>
    <t>Fire System (Fleet)</t>
  </si>
  <si>
    <t>Fire System</t>
  </si>
  <si>
    <t>FS-FIRS</t>
  </si>
  <si>
    <t>FLTR</t>
  </si>
  <si>
    <t>Filter Reactor</t>
  </si>
  <si>
    <t>FS-FLTR</t>
  </si>
  <si>
    <t>FPRS</t>
  </si>
  <si>
    <t>Fire Protection/Suppression</t>
  </si>
  <si>
    <t>Fire Protn/Suppressn</t>
  </si>
  <si>
    <t>FS-FPRS</t>
  </si>
  <si>
    <t>FSUT</t>
  </si>
  <si>
    <t>Frame Server Unit</t>
  </si>
  <si>
    <t>FS-FSUT</t>
  </si>
  <si>
    <t>GBOX</t>
  </si>
  <si>
    <t>Gearbox</t>
  </si>
  <si>
    <t>FS-GBOX</t>
  </si>
  <si>
    <t>GDUT</t>
  </si>
  <si>
    <t>Guards Display Unit</t>
  </si>
  <si>
    <t>FS-GDUT</t>
  </si>
  <si>
    <t>GPSM</t>
  </si>
  <si>
    <t>Global Positioning System</t>
  </si>
  <si>
    <t>Global Position Sys</t>
  </si>
  <si>
    <t>FS-GPSM</t>
  </si>
  <si>
    <t>GTEC</t>
  </si>
  <si>
    <t>Gate Control Unit</t>
  </si>
  <si>
    <t>FS-GTEC</t>
  </si>
  <si>
    <t>GTEI</t>
  </si>
  <si>
    <t>Gate Interface Unit</t>
  </si>
  <si>
    <t>FS-GTEI</t>
  </si>
  <si>
    <t>Gangway-Fleet</t>
  </si>
  <si>
    <t>FS-GWAY</t>
  </si>
  <si>
    <t>FS-HEAT</t>
  </si>
  <si>
    <t>HIBX</t>
  </si>
  <si>
    <t>Handset Interface Box</t>
  </si>
  <si>
    <t>Handset Interfce Box</t>
  </si>
  <si>
    <t>FS-HIBX</t>
  </si>
  <si>
    <t>HMIR</t>
  </si>
  <si>
    <t>Human Machine Interface (Radio)</t>
  </si>
  <si>
    <t>Human Mach Int-Radio</t>
  </si>
  <si>
    <t>FS-HMIR</t>
  </si>
  <si>
    <t>HOPP</t>
  </si>
  <si>
    <t>Hopper</t>
  </si>
  <si>
    <t>FS-HOPP</t>
  </si>
  <si>
    <t>HORN</t>
  </si>
  <si>
    <t>Air Horn</t>
  </si>
  <si>
    <t>FS-HORN</t>
  </si>
  <si>
    <t>HSCB</t>
  </si>
  <si>
    <t>High Speed Circuit Breaker</t>
  </si>
  <si>
    <t>High Speed C/B-Fleet</t>
  </si>
  <si>
    <t>FS-HSCB</t>
  </si>
  <si>
    <t>HTEN</t>
  </si>
  <si>
    <t>High Tension Unit</t>
  </si>
  <si>
    <t>FS-HTEN</t>
  </si>
  <si>
    <t>HULL</t>
  </si>
  <si>
    <t>Hull</t>
  </si>
  <si>
    <t>FS-HULL</t>
  </si>
  <si>
    <t>HYDS</t>
  </si>
  <si>
    <t>Hydraulic System (Fleet)</t>
  </si>
  <si>
    <t>Hydraulic Sys</t>
  </si>
  <si>
    <t>FS-HYDS</t>
  </si>
  <si>
    <t>INCS</t>
  </si>
  <si>
    <t>Intercar Connections System (Fleet)</t>
  </si>
  <si>
    <t>Intercar Conn Sys</t>
  </si>
  <si>
    <t>FS-INCS</t>
  </si>
  <si>
    <t>IRUT</t>
  </si>
  <si>
    <t>Interrogator Reader Unit (Radio)</t>
  </si>
  <si>
    <t>Interogatr Rdr-Radio</t>
  </si>
  <si>
    <t>FS-IRUT</t>
  </si>
  <si>
    <t>LGTS</t>
  </si>
  <si>
    <t>Lighting System (Fleet)</t>
  </si>
  <si>
    <t>Lighting Sys</t>
  </si>
  <si>
    <t>FS-LGTS</t>
  </si>
  <si>
    <t>LTIN</t>
  </si>
  <si>
    <t>Low Tension Inverter</t>
  </si>
  <si>
    <t>FS-LTIN</t>
  </si>
  <si>
    <t>MANS</t>
  </si>
  <si>
    <t>Manoeuvring System (Fleet)</t>
  </si>
  <si>
    <t>Manoeuvring System</t>
  </si>
  <si>
    <t>FS-MANS</t>
  </si>
  <si>
    <t>MCOU</t>
  </si>
  <si>
    <t>Motor Cut Out Unit/Group</t>
  </si>
  <si>
    <t>Motor Cut Out Unit</t>
  </si>
  <si>
    <t>FS-MCOU</t>
  </si>
  <si>
    <t>MGEN</t>
  </si>
  <si>
    <t>Main Generator</t>
  </si>
  <si>
    <t>FS-MGEN</t>
  </si>
  <si>
    <t>MMOD</t>
  </si>
  <si>
    <t>Memory Module</t>
  </si>
  <si>
    <t>FS-MMOD</t>
  </si>
  <si>
    <t>MNBR</t>
  </si>
  <si>
    <t>Main Brake Unit</t>
  </si>
  <si>
    <t>FS-MNBR</t>
  </si>
  <si>
    <t>MOTR</t>
  </si>
  <si>
    <t>DO</t>
  </si>
  <si>
    <t>Motor-Door</t>
  </si>
  <si>
    <t>FS-MOTR-DO</t>
  </si>
  <si>
    <t>Hydraulic Motor</t>
  </si>
  <si>
    <t>FS-MOTR-HY</t>
  </si>
  <si>
    <t>Starter</t>
  </si>
  <si>
    <t>Starter Motor</t>
  </si>
  <si>
    <t>FS-MOTR-ST</t>
  </si>
  <si>
    <t>Traction</t>
  </si>
  <si>
    <t>Motor-Traction</t>
  </si>
  <si>
    <t>FS-MOTR-TR</t>
  </si>
  <si>
    <t>MPSS</t>
  </si>
  <si>
    <t>Main Power Supply System (Fleet)</t>
  </si>
  <si>
    <t>Main Pwr Supply Sys</t>
  </si>
  <si>
    <t>FS-MPSS</t>
  </si>
  <si>
    <t>NAVS</t>
  </si>
  <si>
    <t>Navigation System (Fleet)</t>
  </si>
  <si>
    <t>Navigation Sys</t>
  </si>
  <si>
    <t>FS-NAVS</t>
  </si>
  <si>
    <t>OFFS</t>
  </si>
  <si>
    <t>Off Track Functional System (Fleet)</t>
  </si>
  <si>
    <t>Off Trk Function Sys</t>
  </si>
  <si>
    <t>FS-OFFS</t>
  </si>
  <si>
    <t>OILC</t>
  </si>
  <si>
    <t>Oil Cooler</t>
  </si>
  <si>
    <t>Oil Cooler-Hydraulic</t>
  </si>
  <si>
    <t>FS-OILC-HY</t>
  </si>
  <si>
    <t>ONFS</t>
  </si>
  <si>
    <t>On Track Functional System (Fleet)</t>
  </si>
  <si>
    <t>On Trk Function Sys</t>
  </si>
  <si>
    <t>FS-ONFS</t>
  </si>
  <si>
    <t>OPPD</t>
  </si>
  <si>
    <t>Operator Enable Pedal (Deadmans)</t>
  </si>
  <si>
    <t>Operatr Enable Pedal</t>
  </si>
  <si>
    <t>FS-OPPD</t>
  </si>
  <si>
    <t>PACP</t>
  </si>
  <si>
    <t>Crew PA Control Panel</t>
  </si>
  <si>
    <t>Crew PA Cntrl Panel</t>
  </si>
  <si>
    <t>FS-PACP</t>
  </si>
  <si>
    <t>PAIC</t>
  </si>
  <si>
    <t>Public Announcement/Intercom</t>
  </si>
  <si>
    <t>PA/Intercom</t>
  </si>
  <si>
    <t>FS-PAIC</t>
  </si>
  <si>
    <t>PBCR</t>
  </si>
  <si>
    <t>Power Brake Combined Controller</t>
  </si>
  <si>
    <t>Pwr Brk Comb Cntrllr</t>
  </si>
  <si>
    <t>FS-PBCR</t>
  </si>
  <si>
    <t>PCBD</t>
  </si>
  <si>
    <t>Printed Circuit Board</t>
  </si>
  <si>
    <t>Printed Circuit Brd</t>
  </si>
  <si>
    <t>FS-PCBD</t>
  </si>
  <si>
    <t>PCUT</t>
  </si>
  <si>
    <t>Passenger Control Unit</t>
  </si>
  <si>
    <t>Passenger Cntrl Unit</t>
  </si>
  <si>
    <t>FS-PCUT</t>
  </si>
  <si>
    <t>PEIM</t>
  </si>
  <si>
    <t>Passenger Emergency Intercom</t>
  </si>
  <si>
    <t>Passenger Em Intrcom</t>
  </si>
  <si>
    <t>FS-PEIM</t>
  </si>
  <si>
    <t>PEND</t>
  </si>
  <si>
    <t>Pendulum</t>
  </si>
  <si>
    <t>FS-PEND</t>
  </si>
  <si>
    <t>PKBR</t>
  </si>
  <si>
    <t>Park Brake</t>
  </si>
  <si>
    <t>FS-PKBR</t>
  </si>
  <si>
    <t>PLOG</t>
  </si>
  <si>
    <t>Plough</t>
  </si>
  <si>
    <t>Centre</t>
  </si>
  <si>
    <t>Centre Plough</t>
  </si>
  <si>
    <t>FS-PLOG-CE</t>
  </si>
  <si>
    <t>Side</t>
  </si>
  <si>
    <t>Side Plough</t>
  </si>
  <si>
    <t>FS-PLOG-SI</t>
  </si>
  <si>
    <t>PNTO</t>
  </si>
  <si>
    <t>FS-PNTO</t>
  </si>
  <si>
    <t>PNUS</t>
  </si>
  <si>
    <t>Pneumatic System (Fleet)</t>
  </si>
  <si>
    <t>Pneumatic Sys</t>
  </si>
  <si>
    <t>FS-PNUS</t>
  </si>
  <si>
    <t>POTE</t>
  </si>
  <si>
    <t>Potentiometer</t>
  </si>
  <si>
    <t>FS-POTE</t>
  </si>
  <si>
    <t>PROP</t>
  </si>
  <si>
    <t>Propeller</t>
  </si>
  <si>
    <t>FS-PROP</t>
  </si>
  <si>
    <t>PRPS</t>
  </si>
  <si>
    <t>Propulsion System (Fleet)</t>
  </si>
  <si>
    <t>Propulsion Sys</t>
  </si>
  <si>
    <t>FS-PRPS</t>
  </si>
  <si>
    <t>FS-PUMP</t>
  </si>
  <si>
    <t>PWCT</t>
  </si>
  <si>
    <t>Power Controller</t>
  </si>
  <si>
    <t>FS-PWCT</t>
  </si>
  <si>
    <t>PWME</t>
  </si>
  <si>
    <t>PWM Encoder</t>
  </si>
  <si>
    <t>FS-PWME</t>
  </si>
  <si>
    <t>RADM</t>
  </si>
  <si>
    <t>Radiator Module</t>
  </si>
  <si>
    <t>FS-RADM</t>
  </si>
  <si>
    <t>RCAB</t>
  </si>
  <si>
    <t>Radio-Cab</t>
  </si>
  <si>
    <t>FS-RCAB</t>
  </si>
  <si>
    <t>RGBR</t>
  </si>
  <si>
    <t>Regulator Broom</t>
  </si>
  <si>
    <t>FS-RGBR</t>
  </si>
  <si>
    <t>RIUT</t>
  </si>
  <si>
    <t>Relay Interface Unit</t>
  </si>
  <si>
    <t>FS-RIUT</t>
  </si>
  <si>
    <t>RRWS</t>
  </si>
  <si>
    <t>Road/Rail Wheel System</t>
  </si>
  <si>
    <t>Road/Rail Wheel Sys</t>
  </si>
  <si>
    <t>FS-RRWS</t>
  </si>
  <si>
    <t>SANS</t>
  </si>
  <si>
    <t>Sanitary System (Fleet)</t>
  </si>
  <si>
    <t>Sanitary System</t>
  </si>
  <si>
    <t>FS-SANS</t>
  </si>
  <si>
    <t>SCUT</t>
  </si>
  <si>
    <t>Surveillance Control Unit</t>
  </si>
  <si>
    <t>Surveillnce Cntrl Un</t>
  </si>
  <si>
    <t>FS-SCUT</t>
  </si>
  <si>
    <t>SDTM</t>
  </si>
  <si>
    <t>Side Dump Tipping Mechanism</t>
  </si>
  <si>
    <t>Side Dump Tip Mech</t>
  </si>
  <si>
    <t>FS-SDTM</t>
  </si>
  <si>
    <t>SEQP</t>
  </si>
  <si>
    <t>Safety Equipment-General</t>
  </si>
  <si>
    <t>Vessel Eqp-Safety</t>
  </si>
  <si>
    <t>FS-SEQP</t>
  </si>
  <si>
    <t>SICU</t>
  </si>
  <si>
    <t>Static Inverter Control Unit</t>
  </si>
  <si>
    <t>Static Inv Cntrl Unt</t>
  </si>
  <si>
    <t>FS-SICU</t>
  </si>
  <si>
    <t>SINV</t>
  </si>
  <si>
    <t>Static Inverter</t>
  </si>
  <si>
    <t>FS-SINV</t>
  </si>
  <si>
    <t>SIPS</t>
  </si>
  <si>
    <t>Static Inverter Power Supply</t>
  </si>
  <si>
    <t>Static Inv Pwr Sup</t>
  </si>
  <si>
    <t>FS-SIPS</t>
  </si>
  <si>
    <t>FS-SMKD</t>
  </si>
  <si>
    <t>SMTR</t>
  </si>
  <si>
    <t>Smoothing Reactor</t>
  </si>
  <si>
    <t>FS-SMTR</t>
  </si>
  <si>
    <t>FS-SPNL</t>
  </si>
  <si>
    <t>STER</t>
  </si>
  <si>
    <t>Steering System (Fleet)</t>
  </si>
  <si>
    <t>Steering Sys</t>
  </si>
  <si>
    <t>FS-STER</t>
  </si>
  <si>
    <t>SUSS</t>
  </si>
  <si>
    <t>Suspension System (Fleet)</t>
  </si>
  <si>
    <t>Suspension Sys</t>
  </si>
  <si>
    <t>FS-SUSS</t>
  </si>
  <si>
    <t>TCAC</t>
  </si>
  <si>
    <t>Track Cct Assistors Control Unit</t>
  </si>
  <si>
    <t>Trk Cct Ast Cntrl Un</t>
  </si>
  <si>
    <t>FS-TCAC</t>
  </si>
  <si>
    <t>TINV</t>
  </si>
  <si>
    <t>Traction Inverter</t>
  </si>
  <si>
    <t>FS-TINV</t>
  </si>
  <si>
    <t>TMSC</t>
  </si>
  <si>
    <t>TMS Control Adaptor</t>
  </si>
  <si>
    <t>FS-TMSC</t>
  </si>
  <si>
    <t>TMSM</t>
  </si>
  <si>
    <t>TMS Master Control Unit</t>
  </si>
  <si>
    <t>FS-TMSM</t>
  </si>
  <si>
    <t>TMS Master Cntrl Un</t>
  </si>
  <si>
    <t>TMSY</t>
  </si>
  <si>
    <t>Train Management System (Fleet)</t>
  </si>
  <si>
    <t>Train Management Sys</t>
  </si>
  <si>
    <t>FS-TMSY</t>
  </si>
  <si>
    <t>Toilet-Fleet</t>
  </si>
  <si>
    <t>FS-TOIL</t>
  </si>
  <si>
    <t>TOSC</t>
  </si>
  <si>
    <t>Train Operating System Central Unit</t>
  </si>
  <si>
    <t>FS-TOSC</t>
  </si>
  <si>
    <t>TOS Central Unit</t>
  </si>
  <si>
    <t>TRAS</t>
  </si>
  <si>
    <t>Traction System (Fleet)</t>
  </si>
  <si>
    <t>Traction Sys</t>
  </si>
  <si>
    <t>FS-TRAS</t>
  </si>
  <si>
    <t>TRIN</t>
  </si>
  <si>
    <t>Radio Interrogator Unit (ATP)</t>
  </si>
  <si>
    <t>Radio Interogatr-ATP</t>
  </si>
  <si>
    <t>FS-TRIN</t>
  </si>
  <si>
    <t>TRIP</t>
  </si>
  <si>
    <t>Tripcocks</t>
  </si>
  <si>
    <t>FS-TRIP</t>
  </si>
  <si>
    <t>TRNS</t>
  </si>
  <si>
    <t>Transmission System (Fleet)</t>
  </si>
  <si>
    <t>Transmission Sys</t>
  </si>
  <si>
    <t>FS-TRNS</t>
  </si>
  <si>
    <t>TRSM</t>
  </si>
  <si>
    <t>Transmission</t>
  </si>
  <si>
    <t>FS-TRSM</t>
  </si>
  <si>
    <t>Valve-Hydraulic</t>
  </si>
  <si>
    <t>FS-VALV-HY</t>
  </si>
  <si>
    <t>Triple</t>
  </si>
  <si>
    <t>Valve-Triple</t>
  </si>
  <si>
    <t>FS-VALV-TR</t>
  </si>
  <si>
    <t>VIBU</t>
  </si>
  <si>
    <t>Vibration Unit</t>
  </si>
  <si>
    <t>FS-VIBU</t>
  </si>
  <si>
    <t>VIGC</t>
  </si>
  <si>
    <t>Vigilance Control Unit</t>
  </si>
  <si>
    <t>Vigilance Cntrl Unit</t>
  </si>
  <si>
    <t>FS-VIGC</t>
  </si>
  <si>
    <t>VVVF</t>
  </si>
  <si>
    <t>Variable Volt Variable Freq Unit</t>
  </si>
  <si>
    <t>Var Volt Var Freq Un</t>
  </si>
  <si>
    <t>FS-VVVF</t>
  </si>
  <si>
    <t>WHLS</t>
  </si>
  <si>
    <t>Wheelset</t>
  </si>
  <si>
    <t>FS-WHLS</t>
  </si>
  <si>
    <t>WSPN</t>
  </si>
  <si>
    <t>Wheel Slide Protection</t>
  </si>
  <si>
    <t>Wheel Slide Protectn</t>
  </si>
  <si>
    <t>FS-WSPN</t>
  </si>
  <si>
    <t>WTRS</t>
  </si>
  <si>
    <t>Water System (Fleet)</t>
  </si>
  <si>
    <t>Water System</t>
  </si>
  <si>
    <t>FS-WTRS</t>
  </si>
  <si>
    <t>LOCO</t>
  </si>
  <si>
    <t>Locomotive</t>
  </si>
  <si>
    <t>LO-LOCO</t>
  </si>
  <si>
    <t>LCAR</t>
  </si>
  <si>
    <t>Tram-Car Module</t>
  </si>
  <si>
    <t>Citadis-Intermediate</t>
  </si>
  <si>
    <t>Citadis-Intrm Module</t>
  </si>
  <si>
    <t>LR-LCAR-CI</t>
  </si>
  <si>
    <t>Citadis-Motor</t>
  </si>
  <si>
    <t>Citadis-Motor Module</t>
  </si>
  <si>
    <t>LR-LCAR-CM</t>
  </si>
  <si>
    <t>Citadis-Suspended</t>
  </si>
  <si>
    <t>Citadis-Suspn Module</t>
  </si>
  <si>
    <t>LR-LCAR-CS</t>
  </si>
  <si>
    <t>UC</t>
  </si>
  <si>
    <t>Urbos-Cab</t>
  </si>
  <si>
    <t>Urbos Tram-Cab</t>
  </si>
  <si>
    <t>LR-LCAR-UC</t>
  </si>
  <si>
    <t>UR</t>
  </si>
  <si>
    <t>Urbos-Centre Module</t>
  </si>
  <si>
    <t>Urbos Tram-Cntr Mod</t>
  </si>
  <si>
    <t>LR-LCAR-UR</t>
  </si>
  <si>
    <t>US</t>
  </si>
  <si>
    <t>Urbos-Saloon</t>
  </si>
  <si>
    <t>Urbos Tram-Saloon</t>
  </si>
  <si>
    <t>LR-LCAR-US</t>
  </si>
  <si>
    <t>LSET</t>
  </si>
  <si>
    <t>Tram-Set</t>
  </si>
  <si>
    <t>C</t>
  </si>
  <si>
    <t>CSet-Citadis</t>
  </si>
  <si>
    <t>No, just each car</t>
  </si>
  <si>
    <t>CitadisTram Set</t>
  </si>
  <si>
    <t>LR-LSET-C</t>
  </si>
  <si>
    <t>LR-LSET-LC</t>
  </si>
  <si>
    <t>USet-Urbos</t>
  </si>
  <si>
    <t>LR-LSET-LU</t>
  </si>
  <si>
    <t>Urbos Tram Set</t>
  </si>
  <si>
    <t>U</t>
  </si>
  <si>
    <t>LR-LSET-U</t>
  </si>
  <si>
    <t>ATBL</t>
  </si>
  <si>
    <t>Attachment-Blade</t>
  </si>
  <si>
    <t>Attach-Blade</t>
  </si>
  <si>
    <t>MP-ATBL</t>
  </si>
  <si>
    <t>ATBO</t>
  </si>
  <si>
    <t>Attachment-Boom (Bucket)</t>
  </si>
  <si>
    <t>Attach-Boom (Bucket)</t>
  </si>
  <si>
    <t>MP-ATBO</t>
  </si>
  <si>
    <t>ATBR</t>
  </si>
  <si>
    <t>Attachment-Broom</t>
  </si>
  <si>
    <t>Attach-Broom</t>
  </si>
  <si>
    <t>MP-ATBR</t>
  </si>
  <si>
    <t>ATBU</t>
  </si>
  <si>
    <t>Attachment-Bucket</t>
  </si>
  <si>
    <t>Attach-Bucket</t>
  </si>
  <si>
    <t>MP-ATBU</t>
  </si>
  <si>
    <t>ATDL</t>
  </si>
  <si>
    <t>Attachment-Drum Lifter</t>
  </si>
  <si>
    <t>Attach-Drum Lifter</t>
  </si>
  <si>
    <t>MP-ATDL</t>
  </si>
  <si>
    <t>ATJI</t>
  </si>
  <si>
    <t>Attachment-Jib</t>
  </si>
  <si>
    <t>Attach-Jib</t>
  </si>
  <si>
    <t>MP-ATJI</t>
  </si>
  <si>
    <t>ATPL</t>
  </si>
  <si>
    <t>Attachment-Plough</t>
  </si>
  <si>
    <t>Attach-Plough</t>
  </si>
  <si>
    <t>MP-ATPL</t>
  </si>
  <si>
    <t>ATRB</t>
  </si>
  <si>
    <t>Attachment-Rock Breaker</t>
  </si>
  <si>
    <t>Attach-Rock Breaker</t>
  </si>
  <si>
    <t>MP-ATRB</t>
  </si>
  <si>
    <t>ATSG</t>
  </si>
  <si>
    <t>Attachment-Sleeper Grab</t>
  </si>
  <si>
    <t>Attach-Sleeper Grab</t>
  </si>
  <si>
    <t>MP-ATSG</t>
  </si>
  <si>
    <t>ATSL</t>
  </si>
  <si>
    <t>Attachment-Slasher</t>
  </si>
  <si>
    <t>Attach-Slasher</t>
  </si>
  <si>
    <t>MP-ATSL</t>
  </si>
  <si>
    <t>ATTH</t>
  </si>
  <si>
    <t>Attachment-Tamping Head</t>
  </si>
  <si>
    <t>Attach-Tamping Head</t>
  </si>
  <si>
    <t>MP-ATTH</t>
  </si>
  <si>
    <t>ATTY</t>
  </si>
  <si>
    <t>Attachment-Tyne</t>
  </si>
  <si>
    <t>Attach-Tyne</t>
  </si>
  <si>
    <t>MP-ATTY</t>
  </si>
  <si>
    <t>BHOE</t>
  </si>
  <si>
    <t>Backhoe</t>
  </si>
  <si>
    <t>Mob Plnt-Backhoe</t>
  </si>
  <si>
    <t>MP-BHOE</t>
  </si>
  <si>
    <t>CPCK</t>
  </si>
  <si>
    <t>Cherry Picker</t>
  </si>
  <si>
    <t>Mob Plnt-Cherry Pick</t>
  </si>
  <si>
    <t>MP-CPCK</t>
  </si>
  <si>
    <t>Mob Plnt-Crane</t>
  </si>
  <si>
    <t>MP-CRNE</t>
  </si>
  <si>
    <t>Mob Plnt-Crusher</t>
  </si>
  <si>
    <t>MP-CRSH</t>
  </si>
  <si>
    <t>DOZR</t>
  </si>
  <si>
    <t>Dozer</t>
  </si>
  <si>
    <t>Mob Plnt-Dozer</t>
  </si>
  <si>
    <t>MP-DOZR</t>
  </si>
  <si>
    <t>DRIG</t>
  </si>
  <si>
    <t>Drilling Rig</t>
  </si>
  <si>
    <t>Mob Plnt-Drill Rig</t>
  </si>
  <si>
    <t>MP-DRIG</t>
  </si>
  <si>
    <t>DUMP</t>
  </si>
  <si>
    <t>Dumper</t>
  </si>
  <si>
    <t>Mob Plnt-Dumper</t>
  </si>
  <si>
    <t>MP-DUMP</t>
  </si>
  <si>
    <t>EWPL</t>
  </si>
  <si>
    <t>Elevated Work Platform</t>
  </si>
  <si>
    <t>Mob Plnt-EWP</t>
  </si>
  <si>
    <t>MP-EWPL</t>
  </si>
  <si>
    <t>EXCV</t>
  </si>
  <si>
    <t>Excavator</t>
  </si>
  <si>
    <t>Mob Plnt-Excavator</t>
  </si>
  <si>
    <t>MP-EXCV</t>
  </si>
  <si>
    <t>FORK</t>
  </si>
  <si>
    <t>Forklift</t>
  </si>
  <si>
    <t>Mob Plnt-Forklift</t>
  </si>
  <si>
    <t>MP-FORK</t>
  </si>
  <si>
    <t>GRAD</t>
  </si>
  <si>
    <t>Grader</t>
  </si>
  <si>
    <t>Mob Plnt-Grader</t>
  </si>
  <si>
    <t>MP-GRAD</t>
  </si>
  <si>
    <t>LODR</t>
  </si>
  <si>
    <t>Loader</t>
  </si>
  <si>
    <t>Mob Plnt-Loader</t>
  </si>
  <si>
    <t>MP-LODR</t>
  </si>
  <si>
    <t>RCRN</t>
  </si>
  <si>
    <t>Rail Crane</t>
  </si>
  <si>
    <t>Mob Plnt-Rail Crane</t>
  </si>
  <si>
    <t>MP-RCRN</t>
  </si>
  <si>
    <t>SCRB</t>
  </si>
  <si>
    <t>Scrubber/Cleaner</t>
  </si>
  <si>
    <t>Mob Plnt-Scrubber</t>
  </si>
  <si>
    <t>MP-SCRB</t>
  </si>
  <si>
    <t>Mob Plnt-Screen</t>
  </si>
  <si>
    <t>MP-SCRN</t>
  </si>
  <si>
    <t>TRCT</t>
  </si>
  <si>
    <t>Tractor</t>
  </si>
  <si>
    <t>Mob Plnt-Tractor</t>
  </si>
  <si>
    <t>MP-TRCT</t>
  </si>
  <si>
    <t>TSIM</t>
  </si>
  <si>
    <t>Train Simulator</t>
  </si>
  <si>
    <t>Mob Train Simulator</t>
  </si>
  <si>
    <t>MP-TSIM</t>
  </si>
  <si>
    <t>TSPT</t>
  </si>
  <si>
    <t>Transporter</t>
  </si>
  <si>
    <t>Mob Plnt-Transporter</t>
  </si>
  <si>
    <t>MP-TSPT</t>
  </si>
  <si>
    <t>RCAR</t>
  </si>
  <si>
    <t>Rail Car</t>
  </si>
  <si>
    <t>American</t>
  </si>
  <si>
    <t>American Car</t>
  </si>
  <si>
    <t>RC-RCAR-AM</t>
  </si>
  <si>
    <t>Buffet</t>
  </si>
  <si>
    <t>Buffet Car</t>
  </si>
  <si>
    <t>RC-RCAR-BU</t>
  </si>
  <si>
    <t>Commissioners</t>
  </si>
  <si>
    <t>Commissioners Car</t>
  </si>
  <si>
    <t>RC-RCAR-CC</t>
  </si>
  <si>
    <t>Composite</t>
  </si>
  <si>
    <t>Composite Car</t>
  </si>
  <si>
    <t>RC-RCAR-CO</t>
  </si>
  <si>
    <t>Dog Box</t>
  </si>
  <si>
    <t>Dog Box Car</t>
  </si>
  <si>
    <t>RC-RCAR-DB</t>
  </si>
  <si>
    <t>Dining</t>
  </si>
  <si>
    <t>Dining Car</t>
  </si>
  <si>
    <t>RC-RCAR-DI</t>
  </si>
  <si>
    <t>EC</t>
  </si>
  <si>
    <t>Electric Control Trailer</t>
  </si>
  <si>
    <t>Electric Ctr Trailer</t>
  </si>
  <si>
    <t>RC-RCAR-EC</t>
  </si>
  <si>
    <t>Electric Motor</t>
  </si>
  <si>
    <t>Electric Motor Car</t>
  </si>
  <si>
    <t>RC-RCAR-EM</t>
  </si>
  <si>
    <t>ET</t>
  </si>
  <si>
    <t>Electric Trailer</t>
  </si>
  <si>
    <t>Electric Trailer Car</t>
  </si>
  <si>
    <t>RC-RCAR-ET</t>
  </si>
  <si>
    <t>GO</t>
  </si>
  <si>
    <t>Governors</t>
  </si>
  <si>
    <t>Governors Car</t>
  </si>
  <si>
    <t>RC-RCAR-GO</t>
  </si>
  <si>
    <t>Inspection</t>
  </si>
  <si>
    <t>Inspection Car</t>
  </si>
  <si>
    <t>RC-RCAR-IN</t>
  </si>
  <si>
    <t>Instruction Car</t>
  </si>
  <si>
    <t>RC-RCAR-IS</t>
  </si>
  <si>
    <t>Lounge</t>
  </si>
  <si>
    <t>Lounge Car</t>
  </si>
  <si>
    <t>RC-RCAR-LO</t>
  </si>
  <si>
    <t>MH</t>
  </si>
  <si>
    <t>Miscellaneous Heritage</t>
  </si>
  <si>
    <t>Misc Heritage Car</t>
  </si>
  <si>
    <t>RC-RCAR-MH</t>
  </si>
  <si>
    <t>Power Car</t>
  </si>
  <si>
    <t>RC-RCAR-PC</t>
  </si>
  <si>
    <t>Premiers</t>
  </si>
  <si>
    <t>Premiers Car</t>
  </si>
  <si>
    <t>RC-RCAR-PR</t>
  </si>
  <si>
    <t>Sitting</t>
  </si>
  <si>
    <t>Sitting Car</t>
  </si>
  <si>
    <t>RC-RCAR-SI</t>
  </si>
  <si>
    <t>Sleeping</t>
  </si>
  <si>
    <t>Sleeping Car</t>
  </si>
  <si>
    <t>RC-RCAR-SL</t>
  </si>
  <si>
    <t>Tourist</t>
  </si>
  <si>
    <t>Tourist Car</t>
  </si>
  <si>
    <t>RC-RCAR-TO</t>
  </si>
  <si>
    <t>RVAN</t>
  </si>
  <si>
    <t>Rail Van</t>
  </si>
  <si>
    <t>Brake</t>
  </si>
  <si>
    <t>Brake Van</t>
  </si>
  <si>
    <t>RC-RVAN-BR</t>
  </si>
  <si>
    <t>Guards Van</t>
  </si>
  <si>
    <t>RC-RVAN-GU</t>
  </si>
  <si>
    <t>Luggage</t>
  </si>
  <si>
    <t>Luggage Van</t>
  </si>
  <si>
    <t>RC-RVAN-LU</t>
  </si>
  <si>
    <t>Mail</t>
  </si>
  <si>
    <t>Mail Van</t>
  </si>
  <si>
    <t>RC-RVAN-MA</t>
  </si>
  <si>
    <t>Prison</t>
  </si>
  <si>
    <t>Prison Van</t>
  </si>
  <si>
    <t>RC-RVAN-PR</t>
  </si>
  <si>
    <t>Refrigerator</t>
  </si>
  <si>
    <t>Refrigerator Van</t>
  </si>
  <si>
    <t>RC-RVAN-RE</t>
  </si>
  <si>
    <t>CARV</t>
  </si>
  <si>
    <t>Car</t>
  </si>
  <si>
    <t>Dual Cab</t>
  </si>
  <si>
    <t>Car-Dual Cab</t>
  </si>
  <si>
    <t>RV-CARV-DU</t>
  </si>
  <si>
    <t>Hatch</t>
  </si>
  <si>
    <t>Car-Hatch</t>
  </si>
  <si>
    <t>RV-CARV-HA</t>
  </si>
  <si>
    <t>Sedan</t>
  </si>
  <si>
    <t>Car-Sedan</t>
  </si>
  <si>
    <t>RV-CARV-SN</t>
  </si>
  <si>
    <t>SUV</t>
  </si>
  <si>
    <t>Car-SUV</t>
  </si>
  <si>
    <t>RV-CARV-SU</t>
  </si>
  <si>
    <t>Utility</t>
  </si>
  <si>
    <t>Car-Utility</t>
  </si>
  <si>
    <t>RV-CARV-UT</t>
  </si>
  <si>
    <t>VA</t>
  </si>
  <si>
    <t>Van</t>
  </si>
  <si>
    <t>Car-Van</t>
  </si>
  <si>
    <t>RV-CARV-VA</t>
  </si>
  <si>
    <t>WN</t>
  </si>
  <si>
    <t>Wagon</t>
  </si>
  <si>
    <t>Car-Wagon</t>
  </si>
  <si>
    <t>RV-CARV-WN</t>
  </si>
  <si>
    <t>TRLR</t>
  </si>
  <si>
    <t>Trailer</t>
  </si>
  <si>
    <t>Animal Float</t>
  </si>
  <si>
    <t>Trailer-Animal Float</t>
  </si>
  <si>
    <t>RV-TRLR-AN</t>
  </si>
  <si>
    <t>Boat</t>
  </si>
  <si>
    <t>Trailer-Boat</t>
  </si>
  <si>
    <t>RV-TRLR-BO</t>
  </si>
  <si>
    <t>BX</t>
  </si>
  <si>
    <t>Box</t>
  </si>
  <si>
    <t>Trailer-Box</t>
  </si>
  <si>
    <t>RV-TRLR-BX</t>
  </si>
  <si>
    <t>Carivan</t>
  </si>
  <si>
    <t>Trailer-Carivan</t>
  </si>
  <si>
    <t>RV-TRLR-CA</t>
  </si>
  <si>
    <t>Cargo</t>
  </si>
  <si>
    <t>Trailer-Cargo</t>
  </si>
  <si>
    <t>RV-TRLR-CO</t>
  </si>
  <si>
    <t>Equipment/Plant</t>
  </si>
  <si>
    <t>Trailer-Equipment</t>
  </si>
  <si>
    <t>RV-TRLR-EQ</t>
  </si>
  <si>
    <t>IR</t>
  </si>
  <si>
    <t>Incident Response</t>
  </si>
  <si>
    <t>Trailer-Incident Res</t>
  </si>
  <si>
    <t>RV-TRLR-IR</t>
  </si>
  <si>
    <t>TRUC</t>
  </si>
  <si>
    <t>Truck</t>
  </si>
  <si>
    <t>Flatbed</t>
  </si>
  <si>
    <t>Truck-Flatbed</t>
  </si>
  <si>
    <t>RV-TRUC-FB</t>
  </si>
  <si>
    <t>Truck-Tank</t>
  </si>
  <si>
    <t>RV-TRUC-TA</t>
  </si>
  <si>
    <t>MCAR</t>
  </si>
  <si>
    <t>Metro Train-Car</t>
  </si>
  <si>
    <t>M1</t>
  </si>
  <si>
    <t>MSet-Metropolis Mtr</t>
  </si>
  <si>
    <t>TN-MCAR-M1</t>
  </si>
  <si>
    <t>Metropolis Mtr</t>
  </si>
  <si>
    <t>MSet-Metropolis Mtr+Pan</t>
  </si>
  <si>
    <t>TN-MCAR-M2</t>
  </si>
  <si>
    <t>Metropolis Mtr+Pan</t>
  </si>
  <si>
    <t>MSet-Metropolis Trl</t>
  </si>
  <si>
    <t>TN-MCAR-M3</t>
  </si>
  <si>
    <t>Metropolis Trl</t>
  </si>
  <si>
    <t>MSET</t>
  </si>
  <si>
    <t>Metro Train-Set</t>
  </si>
  <si>
    <t>MM</t>
  </si>
  <si>
    <t>MSet-Metropolis</t>
  </si>
  <si>
    <t>TN-MSET-MM</t>
  </si>
  <si>
    <t>TCAR</t>
  </si>
  <si>
    <t>Train-Car</t>
  </si>
  <si>
    <t>A1</t>
  </si>
  <si>
    <t>ASet-Waratah Mtr</t>
  </si>
  <si>
    <t>TN-TCAR-A1</t>
  </si>
  <si>
    <t>A2</t>
  </si>
  <si>
    <t>ASet-Waratah Trl</t>
  </si>
  <si>
    <t>TN-TCAR-A2</t>
  </si>
  <si>
    <t>A3</t>
  </si>
  <si>
    <t>ASet-Waratah Trl+Cmp</t>
  </si>
  <si>
    <t>TN-TCAR-A3</t>
  </si>
  <si>
    <t>A4</t>
  </si>
  <si>
    <t>ASet-Waratah Ctr Trl</t>
  </si>
  <si>
    <t>TN-TCAR-A4</t>
  </si>
  <si>
    <t>B1</t>
  </si>
  <si>
    <t>BSet-SGT Mtr</t>
  </si>
  <si>
    <t>TN-TCAR-B1</t>
  </si>
  <si>
    <t>B2</t>
  </si>
  <si>
    <t>BSet-SGT Drv Trl</t>
  </si>
  <si>
    <t>TN-TCAR-B2</t>
  </si>
  <si>
    <t>B3</t>
  </si>
  <si>
    <t>BSet-SGT Trl</t>
  </si>
  <si>
    <t>TN-TCAR-B3</t>
  </si>
  <si>
    <t>B4</t>
  </si>
  <si>
    <t>BSet-SGT Trl+Cmp</t>
  </si>
  <si>
    <t>TN-TCAR-B4</t>
  </si>
  <si>
    <t>C1</t>
  </si>
  <si>
    <t>CSet-Suburban Mtr</t>
  </si>
  <si>
    <t>TN-TCAR-C1</t>
  </si>
  <si>
    <t>C2</t>
  </si>
  <si>
    <t>CSet-Suburban Trl</t>
  </si>
  <si>
    <t>TN-TCAR-C2</t>
  </si>
  <si>
    <t>DSet-NIF Mtr</t>
  </si>
  <si>
    <t>TN-TCAR-D1</t>
  </si>
  <si>
    <t>DSet-NIF Mtr + Toil</t>
  </si>
  <si>
    <t>TN-TCAR-D2</t>
  </si>
  <si>
    <t>DSet-NIF Drv Trl</t>
  </si>
  <si>
    <t>TN-TCAR-D3</t>
  </si>
  <si>
    <t>DSet-NIF Drv Trl+ETCS</t>
  </si>
  <si>
    <t>DSet-NIF Drv Trl+ETC</t>
  </si>
  <si>
    <t>TN-TCAR-D4</t>
  </si>
  <si>
    <t>D5</t>
  </si>
  <si>
    <t>DSet-NIF Drv Trl+Ladder</t>
  </si>
  <si>
    <t>DSet-NIF Drv Trl+Lad</t>
  </si>
  <si>
    <t>TN-TCAR-D5</t>
  </si>
  <si>
    <t>D6</t>
  </si>
  <si>
    <t>DSet-NIF Trl</t>
  </si>
  <si>
    <t>TN-TCAR-D6</t>
  </si>
  <si>
    <t>D7</t>
  </si>
  <si>
    <t>DSet-NIF Mtr+Accessible Toil</t>
  </si>
  <si>
    <t>DSet-NIF Mtr+Ac Toil</t>
  </si>
  <si>
    <t>TN-TCAR-D7</t>
  </si>
  <si>
    <t>H1</t>
  </si>
  <si>
    <t>HSet-Oscar Mtr</t>
  </si>
  <si>
    <t>TN-TCAR-H1</t>
  </si>
  <si>
    <t>H2</t>
  </si>
  <si>
    <t>HSet-Oscar Mtr +Toil</t>
  </si>
  <si>
    <t>TN-TCAR-H2</t>
  </si>
  <si>
    <t>H3</t>
  </si>
  <si>
    <t>HSet-Oscar Ctr Trl</t>
  </si>
  <si>
    <t>TN-TCAR-H3</t>
  </si>
  <si>
    <t>J1</t>
  </si>
  <si>
    <t>JSet-Hunter HM Lug</t>
  </si>
  <si>
    <t>TN-TCAR-J1</t>
  </si>
  <si>
    <t>J2</t>
  </si>
  <si>
    <t>JSet-Hunter HMT Toil</t>
  </si>
  <si>
    <t>TN-TCAR-J2</t>
  </si>
  <si>
    <t>K1</t>
  </si>
  <si>
    <t>KSet-Suburban Mtr</t>
  </si>
  <si>
    <t>TN-TCAR-K1</t>
  </si>
  <si>
    <t>K2</t>
  </si>
  <si>
    <t>KSet-Suburban Trl</t>
  </si>
  <si>
    <t>TN-TCAR-K2</t>
  </si>
  <si>
    <t>MSet-Millen Mtr</t>
  </si>
  <si>
    <t>TN-TCAR-M1</t>
  </si>
  <si>
    <t>MSet-Millen Ctr Trl</t>
  </si>
  <si>
    <t>TN-TCAR-M2</t>
  </si>
  <si>
    <t>N1</t>
  </si>
  <si>
    <t>NSet-Endvr TE Toil</t>
  </si>
  <si>
    <t>TN-TCAR-N1</t>
  </si>
  <si>
    <t>N2</t>
  </si>
  <si>
    <t>NSet-Endvr LE Lug</t>
  </si>
  <si>
    <t>TN-TCAR-N2</t>
  </si>
  <si>
    <t>P1</t>
  </si>
  <si>
    <t>PSet-Xplorer EA Buf</t>
  </si>
  <si>
    <t>TN-TCAR-P1</t>
  </si>
  <si>
    <t>P2</t>
  </si>
  <si>
    <t>PSet-Xplorer EB Int</t>
  </si>
  <si>
    <t>TN-TCAR-P2</t>
  </si>
  <si>
    <t>P3</t>
  </si>
  <si>
    <t>PSet-Xplorer EC Lug</t>
  </si>
  <si>
    <t>TN-TCAR-P3</t>
  </si>
  <si>
    <t>S1</t>
  </si>
  <si>
    <t>SSet-Suburban Mtr</t>
  </si>
  <si>
    <t>TN-TCAR-S1</t>
  </si>
  <si>
    <t>S2</t>
  </si>
  <si>
    <t>SSet-Suburban Trl</t>
  </si>
  <si>
    <t>TN-TCAR-S2</t>
  </si>
  <si>
    <t>T1</t>
  </si>
  <si>
    <t>TSet-Tangara Mtr</t>
  </si>
  <si>
    <t>TN-TCAR-T1</t>
  </si>
  <si>
    <t>T2</t>
  </si>
  <si>
    <t>TSet-Tangara Ctr Trl</t>
  </si>
  <si>
    <t>TN-TCAR-T2</t>
  </si>
  <si>
    <t>V1</t>
  </si>
  <si>
    <t>VSet-Inter Mtr</t>
  </si>
  <si>
    <t>TN-TCAR-V1</t>
  </si>
  <si>
    <t>V2</t>
  </si>
  <si>
    <t>VSet-Inter Chppr Mtr</t>
  </si>
  <si>
    <t>TN-TCAR-V2</t>
  </si>
  <si>
    <t>V3</t>
  </si>
  <si>
    <t>VSet-Inter Trl</t>
  </si>
  <si>
    <t>TN-TCAR-V3</t>
  </si>
  <si>
    <t>X1</t>
  </si>
  <si>
    <t>XSet-XPT Power</t>
  </si>
  <si>
    <t>TN-TCAR-X1</t>
  </si>
  <si>
    <t>X2</t>
  </si>
  <si>
    <t>XSet-XPT XF Econ Trl</t>
  </si>
  <si>
    <t>TN-TCAR-X2</t>
  </si>
  <si>
    <t>X3</t>
  </si>
  <si>
    <t>XSet-XPT XFH Gds Trl</t>
  </si>
  <si>
    <t>TN-TCAR-X3</t>
  </si>
  <si>
    <t>X4</t>
  </si>
  <si>
    <t>XSet-XPT XBR Buf Trl</t>
  </si>
  <si>
    <t>TN-TCAR-X4</t>
  </si>
  <si>
    <t>X5</t>
  </si>
  <si>
    <t>XSet-XPT XL Dlxe Trl</t>
  </si>
  <si>
    <t>TN-TCAR-X5</t>
  </si>
  <si>
    <t>X6</t>
  </si>
  <si>
    <t>XSet-XPT XAM Slp Trl</t>
  </si>
  <si>
    <t>TN-TCAR-X6</t>
  </si>
  <si>
    <t>TSET</t>
  </si>
  <si>
    <t>Train-Set</t>
  </si>
  <si>
    <t>A</t>
  </si>
  <si>
    <t>ASet-Waratah</t>
  </si>
  <si>
    <t>TN-TSET-A</t>
  </si>
  <si>
    <t>BSet-SGT</t>
  </si>
  <si>
    <t>TN-TSET-B</t>
  </si>
  <si>
    <t>CSet-Sub(Chopper)</t>
  </si>
  <si>
    <t>TN-TSET-C</t>
  </si>
  <si>
    <t>D</t>
  </si>
  <si>
    <t>DSet-NIF</t>
  </si>
  <si>
    <t>TN-TSET-D</t>
  </si>
  <si>
    <t>H</t>
  </si>
  <si>
    <t>HSet-Oscar</t>
  </si>
  <si>
    <t>TN-TSET-H</t>
  </si>
  <si>
    <t>J</t>
  </si>
  <si>
    <t>JSet-Hunter</t>
  </si>
  <si>
    <t>TN-TSET-J</t>
  </si>
  <si>
    <t>K</t>
  </si>
  <si>
    <t>KSet-Sub(CamshaftAC)</t>
  </si>
  <si>
    <t>TN-TSET-K</t>
  </si>
  <si>
    <t>M</t>
  </si>
  <si>
    <t>MSet-Millennium</t>
  </si>
  <si>
    <t>TN-TSET-M</t>
  </si>
  <si>
    <t>N</t>
  </si>
  <si>
    <t>NSet-Endeavour</t>
  </si>
  <si>
    <t>TN-TSET-N</t>
  </si>
  <si>
    <t>P</t>
  </si>
  <si>
    <t>PSet-Xplorer</t>
  </si>
  <si>
    <t>TN-TSET-P</t>
  </si>
  <si>
    <t>SSet-Sub(Camshaft)</t>
  </si>
  <si>
    <t>TN-TSET-S</t>
  </si>
  <si>
    <t>T</t>
  </si>
  <si>
    <t>TSet-Tangara</t>
  </si>
  <si>
    <t>TN-TSET-T</t>
  </si>
  <si>
    <t>TN-TSET-TA</t>
  </si>
  <si>
    <t>TB</t>
  </si>
  <si>
    <t>BSet-Waratah Series2</t>
  </si>
  <si>
    <t>TN-TSET-TB</t>
  </si>
  <si>
    <t>TN-TSET-TC</t>
  </si>
  <si>
    <t>TN-TSET-TD</t>
  </si>
  <si>
    <t>TN-TSET-TH</t>
  </si>
  <si>
    <t>TN-TSET-TJ</t>
  </si>
  <si>
    <t>TN-TSET-TK</t>
  </si>
  <si>
    <t>TN-TSET-TM</t>
  </si>
  <si>
    <t>TN-TSET-TN</t>
  </si>
  <si>
    <t>TN-TSET-TP</t>
  </si>
  <si>
    <t>TN-TSET-TS</t>
  </si>
  <si>
    <t>TN-TSET-TT</t>
  </si>
  <si>
    <t>VSet-Intercity</t>
  </si>
  <si>
    <t>TN-TSET-TV</t>
  </si>
  <si>
    <t>TX</t>
  </si>
  <si>
    <t>XSet-XPT</t>
  </si>
  <si>
    <t>TN-TSET-TX</t>
  </si>
  <si>
    <t>TY</t>
  </si>
  <si>
    <t>YSet-Intercity</t>
  </si>
  <si>
    <t>TN-TSET-TY</t>
  </si>
  <si>
    <t>V</t>
  </si>
  <si>
    <t>TN-TSET-V</t>
  </si>
  <si>
    <t>TN-TSET-X</t>
  </si>
  <si>
    <t>Y</t>
  </si>
  <si>
    <t>TN-TSET-Y</t>
  </si>
  <si>
    <t>BCLN</t>
  </si>
  <si>
    <t>Ballast Cleaner</t>
  </si>
  <si>
    <t>TV-BCLN</t>
  </si>
  <si>
    <t>BREG</t>
  </si>
  <si>
    <t>Ballast Regulator</t>
  </si>
  <si>
    <t>TV-BREG</t>
  </si>
  <si>
    <t>Track Jack Machine</t>
  </si>
  <si>
    <t>TV-JACK-TR</t>
  </si>
  <si>
    <t>OHWM</t>
  </si>
  <si>
    <t>Overhead Wiring Machine</t>
  </si>
  <si>
    <t>DV</t>
  </si>
  <si>
    <t>Drum Vehicle</t>
  </si>
  <si>
    <t>OHW Machine-Drum Veh</t>
  </si>
  <si>
    <t>TV-OHWM-DV</t>
  </si>
  <si>
    <t>MV</t>
  </si>
  <si>
    <t>Main Vehicle</t>
  </si>
  <si>
    <t>OHW Machine-Main Veh</t>
  </si>
  <si>
    <t>TV-OHWM-MV</t>
  </si>
  <si>
    <t>RGRI</t>
  </si>
  <si>
    <t>Rail Grinder</t>
  </si>
  <si>
    <t>TV-RGRI</t>
  </si>
  <si>
    <t>RMAN</t>
  </si>
  <si>
    <t>Rail Manipulator</t>
  </si>
  <si>
    <t>TV-RMAN</t>
  </si>
  <si>
    <t>SCRF</t>
  </si>
  <si>
    <t>Tie Bed Scarifier</t>
  </si>
  <si>
    <t>TV-SCRF</t>
  </si>
  <si>
    <t>SHVH</t>
  </si>
  <si>
    <t>Shunting Vehicle</t>
  </si>
  <si>
    <t>TV-SHVH</t>
  </si>
  <si>
    <t>TLAY</t>
  </si>
  <si>
    <t>Track Layer</t>
  </si>
  <si>
    <t>TV-TLAY</t>
  </si>
  <si>
    <t>TOHA</t>
  </si>
  <si>
    <t>Turnout Handler</t>
  </si>
  <si>
    <t>TV-TOHA</t>
  </si>
  <si>
    <t>TRVH</t>
  </si>
  <si>
    <t>Track Recording Vehicle</t>
  </si>
  <si>
    <t>Track Recrdng Vehcle</t>
  </si>
  <si>
    <t>TV-TRVH</t>
  </si>
  <si>
    <t>TSTB</t>
  </si>
  <si>
    <t>Dynamic Track Stabiliser</t>
  </si>
  <si>
    <t>Dyn Track Stabiliser</t>
  </si>
  <si>
    <t>TV-TSTB</t>
  </si>
  <si>
    <t>TTMP</t>
  </si>
  <si>
    <t>Track Tamper</t>
  </si>
  <si>
    <t>TV-TTMP</t>
  </si>
  <si>
    <t>Vessels</t>
  </si>
  <si>
    <t>BOAT</t>
  </si>
  <si>
    <t>Aluminium Fishing</t>
  </si>
  <si>
    <t>Vessel-Alum Fishing</t>
  </si>
  <si>
    <t>VS-BOAT-AF</t>
  </si>
  <si>
    <t>Barge</t>
  </si>
  <si>
    <t>Vessel-Barge</t>
  </si>
  <si>
    <t>VS-BOAT-BA</t>
  </si>
  <si>
    <t>Cleaning</t>
  </si>
  <si>
    <t>VS-BOAT-CL</t>
  </si>
  <si>
    <t>Vessel-Cleaning</t>
  </si>
  <si>
    <t>Fishing</t>
  </si>
  <si>
    <t>VS-BOAT-FI</t>
  </si>
  <si>
    <t>Vessel-Fishing</t>
  </si>
  <si>
    <t>Patrol</t>
  </si>
  <si>
    <t>Vessel-Patrol Boat</t>
  </si>
  <si>
    <t>VS-BOAT-PA</t>
  </si>
  <si>
    <t>Punt</t>
  </si>
  <si>
    <t>Vessel-Punt</t>
  </si>
  <si>
    <t>VS-BOAT-PU</t>
  </si>
  <si>
    <t>Personal Water Craft</t>
  </si>
  <si>
    <t>Vessel-Prsnl W/Craft</t>
  </si>
  <si>
    <t>VS-BOAT-PW</t>
  </si>
  <si>
    <t>VS-BOAT-SU</t>
  </si>
  <si>
    <t>Vessel-Survey</t>
  </si>
  <si>
    <t>BCLM</t>
  </si>
  <si>
    <t>Wagon-Ballast Cleaner Match Wagon</t>
  </si>
  <si>
    <t>Wagon-Blst Clnr Mtch</t>
  </si>
  <si>
    <t>WG-BCLM</t>
  </si>
  <si>
    <t>BLST</t>
  </si>
  <si>
    <t>Wagon-Ballast Wagon</t>
  </si>
  <si>
    <t>Wagon-Ballast</t>
  </si>
  <si>
    <t>WG-BLST</t>
  </si>
  <si>
    <t>CONS</t>
  </si>
  <si>
    <t>Wagon-MFS Conveyor Support Wgn</t>
  </si>
  <si>
    <t>Wagon-Conveyor Suprt</t>
  </si>
  <si>
    <t>WG-CONS</t>
  </si>
  <si>
    <t>CONW</t>
  </si>
  <si>
    <t>Wagon-Conveyor Wagon</t>
  </si>
  <si>
    <t>Wagon-Conveyor</t>
  </si>
  <si>
    <t>WG-CONW</t>
  </si>
  <si>
    <t>FLTW</t>
  </si>
  <si>
    <t>Wagon-Flat Wagon</t>
  </si>
  <si>
    <t>Wagon-Flat</t>
  </si>
  <si>
    <t>WG-FLTW</t>
  </si>
  <si>
    <t>JEWL</t>
  </si>
  <si>
    <t>Wagon-Jewellery Wagon</t>
  </si>
  <si>
    <t>Wagon-Jewellery</t>
  </si>
  <si>
    <t>WG-JEWL</t>
  </si>
  <si>
    <t>PLOU</t>
  </si>
  <si>
    <t>Wagon-Plough Wagon</t>
  </si>
  <si>
    <t>Wagon-Plough</t>
  </si>
  <si>
    <t>WG-PLOU</t>
  </si>
  <si>
    <t>RAIW</t>
  </si>
  <si>
    <t>Wagon-Rail Wagon</t>
  </si>
  <si>
    <t>Wagon-Rail</t>
  </si>
  <si>
    <t>WG-RAIW</t>
  </si>
  <si>
    <t>RMWG</t>
  </si>
  <si>
    <t>Wagon-Rail Manipulator Wagon</t>
  </si>
  <si>
    <t>Wagon-Rail Manipultr</t>
  </si>
  <si>
    <t>WG-RMWG</t>
  </si>
  <si>
    <t>SIDE</t>
  </si>
  <si>
    <t>Wagon-Side Dump Wagon</t>
  </si>
  <si>
    <t>Wagon-Side Dump</t>
  </si>
  <si>
    <t>WG-SIDE</t>
  </si>
  <si>
    <t>SLPR</t>
  </si>
  <si>
    <t>Wagon-Concrete Sleeper Wagon</t>
  </si>
  <si>
    <t>Wagon-Concrete Slepr</t>
  </si>
  <si>
    <t>WG-SLPR</t>
  </si>
  <si>
    <t>SPOL</t>
  </si>
  <si>
    <t>Wagon-Spoil Wagon</t>
  </si>
  <si>
    <t>Wagon-Spoil</t>
  </si>
  <si>
    <t>WG-SPOL</t>
  </si>
  <si>
    <t>TLMG</t>
  </si>
  <si>
    <t>Wagon-Tracklayer Match Wagon</t>
  </si>
  <si>
    <t>Wagon-Tracklayr Mtch</t>
  </si>
  <si>
    <t>WG-TLMG</t>
  </si>
  <si>
    <t>TOHW</t>
  </si>
  <si>
    <t>Wagon-Turnout Handler Wagon</t>
  </si>
  <si>
    <t>Wagon-Turnout Handlr</t>
  </si>
  <si>
    <t>WG-TOHW</t>
  </si>
  <si>
    <t>TOTW</t>
  </si>
  <si>
    <t>Wagon-Turnout Tilt Wagon</t>
  </si>
  <si>
    <t>Wagon-Turnout Tilt</t>
  </si>
  <si>
    <t>WG-TOTW</t>
  </si>
  <si>
    <t>TOWA</t>
  </si>
  <si>
    <t>Wagon-Turnout Wagon</t>
  </si>
  <si>
    <t>Wagon-Turnout</t>
  </si>
  <si>
    <t>WG-TOWA</t>
  </si>
  <si>
    <t>Property</t>
  </si>
  <si>
    <t>CWAY</t>
  </si>
  <si>
    <t>CO-CWAY</t>
  </si>
  <si>
    <t>RWAY</t>
  </si>
  <si>
    <t>CO-RWAY</t>
  </si>
  <si>
    <t>WWAY</t>
  </si>
  <si>
    <t>Waterway</t>
  </si>
  <si>
    <t>2020-02-07</t>
  </si>
  <si>
    <t>temporary assigned for river remodelling</t>
  </si>
  <si>
    <t>CO-WWAY</t>
  </si>
  <si>
    <t>YARD</t>
  </si>
  <si>
    <t>CO-YARD</t>
  </si>
  <si>
    <t>BDPT</t>
  </si>
  <si>
    <t>Bus Fleet Depot</t>
  </si>
  <si>
    <t>FA-BDPT</t>
  </si>
  <si>
    <t>BSRV</t>
  </si>
  <si>
    <t>Bldg Service Fclty</t>
  </si>
  <si>
    <t>FA-BSRV</t>
  </si>
  <si>
    <t>CLOC</t>
  </si>
  <si>
    <t>Communications Locn</t>
  </si>
  <si>
    <t>FA-CLOC</t>
  </si>
  <si>
    <t>COMF</t>
  </si>
  <si>
    <t>Commercial Facility</t>
  </si>
  <si>
    <t>FA-COMF</t>
  </si>
  <si>
    <t>DCTR</t>
  </si>
  <si>
    <t>Data Centre</t>
  </si>
  <si>
    <t>FA-DCTR</t>
  </si>
  <si>
    <t>DRFA</t>
  </si>
  <si>
    <t>FA-DRFA</t>
  </si>
  <si>
    <t>DSUB</t>
  </si>
  <si>
    <t>Distribution Sub</t>
  </si>
  <si>
    <t>FA-DSUB</t>
  </si>
  <si>
    <t>ELOC</t>
  </si>
  <si>
    <t>Road Enforcement System Facility</t>
  </si>
  <si>
    <t>FA-ELOC</t>
  </si>
  <si>
    <t>Road Enforcement Fac</t>
  </si>
  <si>
    <t>FABR</t>
  </si>
  <si>
    <t>Fabrication Centre</t>
  </si>
  <si>
    <t>FA-FABR</t>
  </si>
  <si>
    <t>FT00</t>
  </si>
  <si>
    <t>added_20200731</t>
  </si>
  <si>
    <t>FA-FT00</t>
  </si>
  <si>
    <t>HDPT</t>
  </si>
  <si>
    <t>Heavy Rail Fleet Dpt</t>
  </si>
  <si>
    <t>FA-HDPT</t>
  </si>
  <si>
    <t>HVIS</t>
  </si>
  <si>
    <t>Heavy Vehicle Inspection Station</t>
  </si>
  <si>
    <t>FA-HVIS</t>
  </si>
  <si>
    <t>Hvy Vhcle Insp Stn</t>
  </si>
  <si>
    <t>HVSS</t>
  </si>
  <si>
    <t>Heavy Vehicle Safety Station</t>
  </si>
  <si>
    <t>FA-HVSS</t>
  </si>
  <si>
    <t>Hvy Vhcle Safety Stn</t>
  </si>
  <si>
    <t>IDPT</t>
  </si>
  <si>
    <t>FA-IDPT</t>
  </si>
  <si>
    <t>ILOC</t>
  </si>
  <si>
    <t>Incident Response Location</t>
  </si>
  <si>
    <t>Incident Resp Locn</t>
  </si>
  <si>
    <t>FA-ILOC</t>
  </si>
  <si>
    <t>IMF0</t>
  </si>
  <si>
    <t>IMF</t>
  </si>
  <si>
    <t>FA-IMF0</t>
  </si>
  <si>
    <t>LABR</t>
  </si>
  <si>
    <t>FA-LABR</t>
  </si>
  <si>
    <t>LDPT</t>
  </si>
  <si>
    <t>Light Rail Fleet Depot</t>
  </si>
  <si>
    <t>Light Rail Fleet Dpt</t>
  </si>
  <si>
    <t>FA-LDPT</t>
  </si>
  <si>
    <t>LOAD</t>
  </si>
  <si>
    <t>Rd Vhcle Ld Chk Area</t>
  </si>
  <si>
    <t>FA-LOAD</t>
  </si>
  <si>
    <t>LVSU</t>
  </si>
  <si>
    <t>LV Backup Supply Loc</t>
  </si>
  <si>
    <t>FA-LVSU</t>
  </si>
  <si>
    <t>MLOC</t>
  </si>
  <si>
    <t>Cond Monitoring Locn</t>
  </si>
  <si>
    <t>FA-MLOC</t>
  </si>
  <si>
    <t>OCCS</t>
  </si>
  <si>
    <t>Operations Centre</t>
  </si>
  <si>
    <t>FA-OCCS</t>
  </si>
  <si>
    <t>OFFC</t>
  </si>
  <si>
    <t>Office Complex</t>
  </si>
  <si>
    <t>FA-OFFC</t>
  </si>
  <si>
    <t>PTIN</t>
  </si>
  <si>
    <t>International Passenger Terminal</t>
  </si>
  <si>
    <t>FA-PTIN</t>
  </si>
  <si>
    <t>PTLO</t>
  </si>
  <si>
    <t>FA-PTLO</t>
  </si>
  <si>
    <t>QUAR</t>
  </si>
  <si>
    <t>FA-QUAR</t>
  </si>
  <si>
    <t>RESC</t>
  </si>
  <si>
    <t>Residential Complex</t>
  </si>
  <si>
    <t>FA-RESC</t>
  </si>
  <si>
    <t>REST</t>
  </si>
  <si>
    <t>Road Vehicle Rest Area</t>
  </si>
  <si>
    <t>Rd Vehicle Rest Area</t>
  </si>
  <si>
    <t>FA-REST</t>
  </si>
  <si>
    <t>RLOC</t>
  </si>
  <si>
    <t>Road Information &amp; Monitoring System Facility</t>
  </si>
  <si>
    <t>FA-RLOC</t>
  </si>
  <si>
    <t>Road Info&amp;Monit Fac</t>
  </si>
  <si>
    <t>RVLS</t>
  </si>
  <si>
    <t>FA-RVLS</t>
  </si>
  <si>
    <t>SLOC</t>
  </si>
  <si>
    <t>FA-SLOC</t>
  </si>
  <si>
    <t>SSUB</t>
  </si>
  <si>
    <t>NonTraction Sys Sub</t>
  </si>
  <si>
    <t>FA-SSUB</t>
  </si>
  <si>
    <t>STKY</t>
  </si>
  <si>
    <t>Stockyard</t>
  </si>
  <si>
    <t>FA-STKY</t>
  </si>
  <si>
    <t>STPL</t>
  </si>
  <si>
    <t>Stockpile Site</t>
  </si>
  <si>
    <t>FA-STPL</t>
  </si>
  <si>
    <t>SYRD</t>
  </si>
  <si>
    <t>Ship Yard</t>
  </si>
  <si>
    <t>Ship Yard Facility</t>
  </si>
  <si>
    <t>FA-SYRD</t>
  </si>
  <si>
    <t>SZON</t>
  </si>
  <si>
    <t>School Zone</t>
  </si>
  <si>
    <t>FA-SZON</t>
  </si>
  <si>
    <t>TLOC</t>
  </si>
  <si>
    <t>Road Traf&amp;Cntrl Locn</t>
  </si>
  <si>
    <t>FA-TLOC</t>
  </si>
  <si>
    <t>TRNG</t>
  </si>
  <si>
    <t>Training Centre</t>
  </si>
  <si>
    <t>FA-TRNG</t>
  </si>
  <si>
    <t>TSHT</t>
  </si>
  <si>
    <t>Electrical-Traction Section Hut</t>
  </si>
  <si>
    <t>Traction Section Hut</t>
  </si>
  <si>
    <t>FA-TSHT</t>
  </si>
  <si>
    <t>TSRV</t>
  </si>
  <si>
    <t>Tunnel Service Fclty</t>
  </si>
  <si>
    <t>FA-TSRV</t>
  </si>
  <si>
    <t>TSUB</t>
  </si>
  <si>
    <t>Traction Substation</t>
  </si>
  <si>
    <t>FA-TSUB</t>
  </si>
  <si>
    <t>WHSE</t>
  </si>
  <si>
    <t>FA-WHSE</t>
  </si>
  <si>
    <t>WPNT</t>
  </si>
  <si>
    <t>Water Treatment Plant</t>
  </si>
  <si>
    <t>Water Treatment Plnt</t>
  </si>
  <si>
    <t>FA-WPNT</t>
  </si>
  <si>
    <t>Rail Yard Facility</t>
  </si>
  <si>
    <t>FA-YARD</t>
  </si>
  <si>
    <t>Feeders</t>
  </si>
  <si>
    <t>CFDR</t>
  </si>
  <si>
    <t>Comms Feeder</t>
  </si>
  <si>
    <t>FD-CFDR</t>
  </si>
  <si>
    <t>HFDR</t>
  </si>
  <si>
    <t>HV Feeder</t>
  </si>
  <si>
    <t>FD-HFDR</t>
  </si>
  <si>
    <t>LFDR</t>
  </si>
  <si>
    <t>LV Feeder</t>
  </si>
  <si>
    <t>FD-LFDR</t>
  </si>
  <si>
    <t>FURN</t>
  </si>
  <si>
    <t>Furniture</t>
  </si>
  <si>
    <t>Fleet Furniture-Htge</t>
  </si>
  <si>
    <t>HS-FURN-FL</t>
  </si>
  <si>
    <t>MART</t>
  </si>
  <si>
    <t>Misc Artwork</t>
  </si>
  <si>
    <t>HS-MART</t>
  </si>
  <si>
    <t>MAVE</t>
  </si>
  <si>
    <t>Misc Audio Visual Equipment</t>
  </si>
  <si>
    <t>Misc Audio Visual Eq</t>
  </si>
  <si>
    <t>HS-MAVE</t>
  </si>
  <si>
    <t>MCLO</t>
  </si>
  <si>
    <t>Misc Clothing</t>
  </si>
  <si>
    <t>HS-MCLO</t>
  </si>
  <si>
    <t>MCOB</t>
  </si>
  <si>
    <t>Misc Commemorative Objects</t>
  </si>
  <si>
    <t>Misc Commemoratve Ob</t>
  </si>
  <si>
    <t>HS-MCOB</t>
  </si>
  <si>
    <t>MCSE</t>
  </si>
  <si>
    <t>Misc Control Systems Equipment</t>
  </si>
  <si>
    <t>Misc Control Sys Eq</t>
  </si>
  <si>
    <t>HS-MCSE</t>
  </si>
  <si>
    <t>MESE</t>
  </si>
  <si>
    <t>Misc Elec Substation Equipment</t>
  </si>
  <si>
    <t>Misc Elec Subs Eq</t>
  </si>
  <si>
    <t>HS-MESE</t>
  </si>
  <si>
    <t>MFEN</t>
  </si>
  <si>
    <t>Misc Fencing</t>
  </si>
  <si>
    <t>HS-MFEN</t>
  </si>
  <si>
    <t>MFFI</t>
  </si>
  <si>
    <t>Misc Furniture &amp; Fixtures</t>
  </si>
  <si>
    <t>Misc Furn &amp; Fixtures</t>
  </si>
  <si>
    <t>HS-MFFI</t>
  </si>
  <si>
    <t>MHTG</t>
  </si>
  <si>
    <t>Misc Heritage Artifacts</t>
  </si>
  <si>
    <t>Misc Htge Artifacts</t>
  </si>
  <si>
    <t>HS-MHTG</t>
  </si>
  <si>
    <t>MKIT</t>
  </si>
  <si>
    <t>Misc Kitchenware</t>
  </si>
  <si>
    <t>HS-MKIT</t>
  </si>
  <si>
    <t>MMAN</t>
  </si>
  <si>
    <t>Misc Manchester</t>
  </si>
  <si>
    <t>HS-MMAN</t>
  </si>
  <si>
    <t>MMDL</t>
  </si>
  <si>
    <t>Misc Models</t>
  </si>
  <si>
    <t>HS-MMDL</t>
  </si>
  <si>
    <t>MPLE</t>
  </si>
  <si>
    <t>Misc Plant &amp; Equipment</t>
  </si>
  <si>
    <t>Misc Plant &amp; Equip</t>
  </si>
  <si>
    <t>HS-MPLE</t>
  </si>
  <si>
    <t>MSGE</t>
  </si>
  <si>
    <t>Misc Signalling Equipment</t>
  </si>
  <si>
    <t>Misc Signalling Eq</t>
  </si>
  <si>
    <t>HS-MSGE</t>
  </si>
  <si>
    <t>MSIG</t>
  </si>
  <si>
    <t>Misc Signage</t>
  </si>
  <si>
    <t>HS-MSIG</t>
  </si>
  <si>
    <t>MSTA</t>
  </si>
  <si>
    <t>Misc Stationary</t>
  </si>
  <si>
    <t>HS-MSTA</t>
  </si>
  <si>
    <t>MTKE</t>
  </si>
  <si>
    <t>Misc Ticketing Equipment</t>
  </si>
  <si>
    <t>Misc Ticketing Eq</t>
  </si>
  <si>
    <t>HS-MTKE</t>
  </si>
  <si>
    <t>MTLE</t>
  </si>
  <si>
    <t>Misc Telecommunications Equipment</t>
  </si>
  <si>
    <t>Misc Telecoms Eq</t>
  </si>
  <si>
    <t>HS-MTLE</t>
  </si>
  <si>
    <t>MTNE</t>
  </si>
  <si>
    <t>Misc Train Equipment</t>
  </si>
  <si>
    <t>HS-MTNE</t>
  </si>
  <si>
    <t>MTOI</t>
  </si>
  <si>
    <t>Misc Toiletries</t>
  </si>
  <si>
    <t>HS-MTOI</t>
  </si>
  <si>
    <t>MTPA</t>
  </si>
  <si>
    <t>Misc Tickets &amp; Passes</t>
  </si>
  <si>
    <t>Misc Tickets&amp;Passes</t>
  </si>
  <si>
    <t>HS-MTPA</t>
  </si>
  <si>
    <t>MTRE</t>
  </si>
  <si>
    <t>Misc Track Equipment</t>
  </si>
  <si>
    <t>HS-MTRE</t>
  </si>
  <si>
    <t>BSTP</t>
  </si>
  <si>
    <t>IN-BSTP</t>
  </si>
  <si>
    <t>LSTP</t>
  </si>
  <si>
    <t>Interchange-Light Rail Stop</t>
  </si>
  <si>
    <t>Light Rail Stop</t>
  </si>
  <si>
    <t>IN-LSTP</t>
  </si>
  <si>
    <t>STAT</t>
  </si>
  <si>
    <t>IN-STAT</t>
  </si>
  <si>
    <t>WHRF</t>
  </si>
  <si>
    <t>Interchange-Ferry Wharf</t>
  </si>
  <si>
    <t>Ferry Wharf</t>
  </si>
  <si>
    <t>IN-WHRF</t>
  </si>
  <si>
    <t>ASPC</t>
  </si>
  <si>
    <t>Airspace</t>
  </si>
  <si>
    <t>LD-ASPC</t>
  </si>
  <si>
    <t>CORR</t>
  </si>
  <si>
    <t>Corridor Land</t>
  </si>
  <si>
    <t>LD-CORR</t>
  </si>
  <si>
    <t>EFDR</t>
  </si>
  <si>
    <t>Feeder Easement</t>
  </si>
  <si>
    <t>LD-EFDR</t>
  </si>
  <si>
    <t>FACL</t>
  </si>
  <si>
    <t>Facility</t>
  </si>
  <si>
    <t>Facility Land</t>
  </si>
  <si>
    <t>LD-FACL</t>
  </si>
  <si>
    <t>INTG</t>
  </si>
  <si>
    <t>Interchange</t>
  </si>
  <si>
    <t>Interchange Land</t>
  </si>
  <si>
    <t>LD-INTG</t>
  </si>
  <si>
    <t>STRA</t>
  </si>
  <si>
    <t>Stratum</t>
  </si>
  <si>
    <t>LD-STRA</t>
  </si>
  <si>
    <t>LCNC</t>
  </si>
  <si>
    <t>Licence</t>
  </si>
  <si>
    <t>Spectrum Licence</t>
  </si>
  <si>
    <t>Intangible</t>
  </si>
  <si>
    <t>Spectum-Licence</t>
  </si>
  <si>
    <t>LN-LCNC-SP</t>
  </si>
  <si>
    <t>Signalling &amp; Control Systems</t>
  </si>
  <si>
    <t>ATON</t>
  </si>
  <si>
    <t>Aid to Navigation</t>
  </si>
  <si>
    <t>Lit</t>
  </si>
  <si>
    <t>AN-ATON-LT</t>
  </si>
  <si>
    <t>Aton Lit</t>
  </si>
  <si>
    <t>UL</t>
  </si>
  <si>
    <t>Unlit</t>
  </si>
  <si>
    <t>AN-ATON-UL</t>
  </si>
  <si>
    <t>Aton Unlit</t>
  </si>
  <si>
    <t>BUOY</t>
  </si>
  <si>
    <t>Buoy</t>
  </si>
  <si>
    <t>Buoy Lit</t>
  </si>
  <si>
    <t>AN-BUOY-LT</t>
  </si>
  <si>
    <t>Buoy Unlit</t>
  </si>
  <si>
    <t>AN-BUOY-UL</t>
  </si>
  <si>
    <t>LGTN</t>
  </si>
  <si>
    <t>Navigation Light</t>
  </si>
  <si>
    <t>East Cardinal</t>
  </si>
  <si>
    <t>Light-East Cardinal</t>
  </si>
  <si>
    <t>AN-LGTN-CE</t>
  </si>
  <si>
    <t>North Cardinal</t>
  </si>
  <si>
    <t>Light-North Cardinal</t>
  </si>
  <si>
    <t>AN-LGTN-CN</t>
  </si>
  <si>
    <t>South Cardinal</t>
  </si>
  <si>
    <t>Light-South Cardinal</t>
  </si>
  <si>
    <t>AN-LGTN-CS</t>
  </si>
  <si>
    <t>West Cardinal</t>
  </si>
  <si>
    <t>Light-West Cardinal</t>
  </si>
  <si>
    <t>AN-LGTN-CW</t>
  </si>
  <si>
    <t>Fixed Beacon</t>
  </si>
  <si>
    <t>Light-Fixed Beacon</t>
  </si>
  <si>
    <t>AN-LGTN-FB</t>
  </si>
  <si>
    <t>Isolated Danger</t>
  </si>
  <si>
    <t>Light-IsolatedDanger</t>
  </si>
  <si>
    <t>AN-LGTN-ID</t>
  </si>
  <si>
    <t>Lead Light(LL)</t>
  </si>
  <si>
    <t>Light-Lead Light(LL)</t>
  </si>
  <si>
    <t>AN-LGTN-LD</t>
  </si>
  <si>
    <t>LH</t>
  </si>
  <si>
    <t>Light House</t>
  </si>
  <si>
    <t>AN-LGTN-LH</t>
  </si>
  <si>
    <t>Port</t>
  </si>
  <si>
    <t>Light-Port</t>
  </si>
  <si>
    <t>AN-LGTN-PO</t>
  </si>
  <si>
    <t>Starboard</t>
  </si>
  <si>
    <t>Light-Starboard</t>
  </si>
  <si>
    <t>AN-LGTN-SB</t>
  </si>
  <si>
    <t>Sector</t>
  </si>
  <si>
    <t>Light-Sector</t>
  </si>
  <si>
    <t>AN-LGTN-SE</t>
  </si>
  <si>
    <t>SM</t>
  </si>
  <si>
    <t>Special Mark</t>
  </si>
  <si>
    <t>Light-Special Mark</t>
  </si>
  <si>
    <t>AN-LGTN-SM</t>
  </si>
  <si>
    <t>MOOR</t>
  </si>
  <si>
    <t>Mooring</t>
  </si>
  <si>
    <t>Courtesy</t>
  </si>
  <si>
    <t>Mooring-Courtesy</t>
  </si>
  <si>
    <t>AN-MOOR-CY</t>
  </si>
  <si>
    <t>Mooring-Emergency</t>
  </si>
  <si>
    <t>AN-MOOR-EM</t>
  </si>
  <si>
    <t>PYLN</t>
  </si>
  <si>
    <t>Pylon</t>
  </si>
  <si>
    <t>Pylon Lit</t>
  </si>
  <si>
    <t>AN-PYLN-LT</t>
  </si>
  <si>
    <t>Pylon Unlit</t>
  </si>
  <si>
    <t>AN-PYLN-UL</t>
  </si>
  <si>
    <t>Network &amp; Building Management Systems</t>
  </si>
  <si>
    <t>FBMS</t>
  </si>
  <si>
    <t>Building Mgmt System</t>
  </si>
  <si>
    <t>Building Mgmt Sys</t>
  </si>
  <si>
    <t>BT-FBMS</t>
  </si>
  <si>
    <t>FTMS</t>
  </si>
  <si>
    <t>Tunnel Mgmt System</t>
  </si>
  <si>
    <t>Tunnel Mgmt Sys</t>
  </si>
  <si>
    <t>BT-FTMS</t>
  </si>
  <si>
    <t>OMCS</t>
  </si>
  <si>
    <t>Operations Mgmt and Control System</t>
  </si>
  <si>
    <t>O</t>
  </si>
  <si>
    <t>BT-OMCS</t>
  </si>
  <si>
    <t>Ops Mgmt&amp;Cntrl Sys</t>
  </si>
  <si>
    <t>PERI</t>
  </si>
  <si>
    <t>Peripheral</t>
  </si>
  <si>
    <t>BT-PERI</t>
  </si>
  <si>
    <t>PMCS</t>
  </si>
  <si>
    <t>Plant Mgmt and Control System</t>
  </si>
  <si>
    <t>BT-PMCS</t>
  </si>
  <si>
    <t>Plant Mgmt&amp;Cntrl Sys</t>
  </si>
  <si>
    <t>POWR</t>
  </si>
  <si>
    <t>BT-POWR</t>
  </si>
  <si>
    <t>SRVR</t>
  </si>
  <si>
    <t>Server</t>
  </si>
  <si>
    <t>BT-SRVR</t>
  </si>
  <si>
    <t>SWAP</t>
  </si>
  <si>
    <t>Software Application</t>
  </si>
  <si>
    <t>Ops Tech</t>
  </si>
  <si>
    <t>OT S/Ware-Applicatn</t>
  </si>
  <si>
    <t>BT-SWAP-OT</t>
  </si>
  <si>
    <t>BT-SWAP</t>
  </si>
  <si>
    <t>OT S/W-Application</t>
  </si>
  <si>
    <t>TELM</t>
  </si>
  <si>
    <t>RTU</t>
  </si>
  <si>
    <t>Bldg-Telemetry RTU</t>
  </si>
  <si>
    <t>BT-TELM-RT</t>
  </si>
  <si>
    <t>TMCS</t>
  </si>
  <si>
    <t>Traffic Mgmt and Control System</t>
  </si>
  <si>
    <t>BT-TMCS</t>
  </si>
  <si>
    <t>Traf Mgmt&amp;Cntrl Sys</t>
  </si>
  <si>
    <t>WSTN</t>
  </si>
  <si>
    <t>Workstation</t>
  </si>
  <si>
    <t>Bldg Cntrl-Workstatn</t>
  </si>
  <si>
    <t>BT-WSTN</t>
  </si>
  <si>
    <t>FIRW</t>
  </si>
  <si>
    <t>Firewall</t>
  </si>
  <si>
    <t>CS-FIRW</t>
  </si>
  <si>
    <t>ISOL</t>
  </si>
  <si>
    <t>Isolator</t>
  </si>
  <si>
    <t>CS-ISOL</t>
  </si>
  <si>
    <t>MCNV</t>
  </si>
  <si>
    <t>Media Converter</t>
  </si>
  <si>
    <t>CS-MCNV</t>
  </si>
  <si>
    <t>MDEM</t>
  </si>
  <si>
    <t>Modem</t>
  </si>
  <si>
    <t>CS-MDEM</t>
  </si>
  <si>
    <t>NRTE</t>
  </si>
  <si>
    <t>Network Router</t>
  </si>
  <si>
    <t>CS-NRTE</t>
  </si>
  <si>
    <t>NSWT</t>
  </si>
  <si>
    <t>Switch (Network)</t>
  </si>
  <si>
    <t>Switch (Ntwrk)</t>
  </si>
  <si>
    <t>CS-NSWT</t>
  </si>
  <si>
    <t>OVSC</t>
  </si>
  <si>
    <t>Overview Screen</t>
  </si>
  <si>
    <t>CS-OVSC</t>
  </si>
  <si>
    <t>CS-PERI</t>
  </si>
  <si>
    <t>CS-POWR</t>
  </si>
  <si>
    <t>CS-SRVR</t>
  </si>
  <si>
    <t>CS-SWAP-OT</t>
  </si>
  <si>
    <t>CS-SWAP</t>
  </si>
  <si>
    <t>TCON</t>
  </si>
  <si>
    <t>AT</t>
  </si>
  <si>
    <t>Atrics</t>
  </si>
  <si>
    <t>Train CntSys-Atrics</t>
  </si>
  <si>
    <t>CS-TCON-AT</t>
  </si>
  <si>
    <t>Pheonix</t>
  </si>
  <si>
    <t>Train CntSys-Pheonix</t>
  </si>
  <si>
    <t>CS-TCON-PH</t>
  </si>
  <si>
    <t>Sigview</t>
  </si>
  <si>
    <t>Train CntSys-Sigview</t>
  </si>
  <si>
    <t>CS-TCON-SV</t>
  </si>
  <si>
    <t>Train Describer</t>
  </si>
  <si>
    <t>Train Describer Sys</t>
  </si>
  <si>
    <t>CS-TCON-TD</t>
  </si>
  <si>
    <t>WC</t>
  </si>
  <si>
    <t>Westcad</t>
  </si>
  <si>
    <t>Train CntSys-Westcad</t>
  </si>
  <si>
    <t>CS-TCON-WC</t>
  </si>
  <si>
    <t>TELS</t>
  </si>
  <si>
    <t>Telemetry System</t>
  </si>
  <si>
    <t>Rail-Telemetry Sys</t>
  </si>
  <si>
    <t>CS-TELS</t>
  </si>
  <si>
    <t>TINS</t>
  </si>
  <si>
    <t>Train Interface System</t>
  </si>
  <si>
    <t>Train Interface Sys</t>
  </si>
  <si>
    <t>CS-TINS</t>
  </si>
  <si>
    <t>Rail Cntrl-Workstatn</t>
  </si>
  <si>
    <t>CS-WSTN</t>
  </si>
  <si>
    <t>MSGN</t>
  </si>
  <si>
    <t>Maritime Signage</t>
  </si>
  <si>
    <t>Advisory Sign</t>
  </si>
  <si>
    <t>GD-MSGN-AD</t>
  </si>
  <si>
    <t>Crossing Sign</t>
  </si>
  <si>
    <t>GD-MSGN-CR</t>
  </si>
  <si>
    <t>Information Sign</t>
  </si>
  <si>
    <t>GD-MSGN-IN</t>
  </si>
  <si>
    <t>NW</t>
  </si>
  <si>
    <t>No Wash Sign</t>
  </si>
  <si>
    <t>GD-MSGN-NW</t>
  </si>
  <si>
    <t>Permitted Sign</t>
  </si>
  <si>
    <t>GD-MSGN-PE</t>
  </si>
  <si>
    <t>Prohibition Sign</t>
  </si>
  <si>
    <t>GD-MSGN-PR</t>
  </si>
  <si>
    <t>Speed Limit Sign</t>
  </si>
  <si>
    <t>GD-MSGN-SL</t>
  </si>
  <si>
    <t>Special Sign</t>
  </si>
  <si>
    <t>GD-MSGN-SP</t>
  </si>
  <si>
    <t>Warning Sign</t>
  </si>
  <si>
    <t>GD-MSGN-WA</t>
  </si>
  <si>
    <t>L0</t>
  </si>
  <si>
    <t>Longitudinal-Lane Line</t>
  </si>
  <si>
    <t>No, with parent road</t>
  </si>
  <si>
    <t>Lane Line</t>
  </si>
  <si>
    <t>GD-PAVM-L0</t>
  </si>
  <si>
    <t>L1</t>
  </si>
  <si>
    <t>Longitudinal-Dividing Line</t>
  </si>
  <si>
    <t>Dividing Line</t>
  </si>
  <si>
    <t>GD-PAVM-L1</t>
  </si>
  <si>
    <t>L2</t>
  </si>
  <si>
    <t>Longitudinal-Edge Line</t>
  </si>
  <si>
    <t>Edge Line</t>
  </si>
  <si>
    <t>GD-PAVM-L2</t>
  </si>
  <si>
    <t>L3</t>
  </si>
  <si>
    <t>Longitudinal-Carrier Line</t>
  </si>
  <si>
    <t>Carrier Line</t>
  </si>
  <si>
    <t>GD-PAVM-L3</t>
  </si>
  <si>
    <t>L4</t>
  </si>
  <si>
    <t>Longitudinal-Continuity Line</t>
  </si>
  <si>
    <t>Continuity Line</t>
  </si>
  <si>
    <t>GD-PAVM-L4</t>
  </si>
  <si>
    <t>L5</t>
  </si>
  <si>
    <t>Longitudinal-Raised Pavement Line</t>
  </si>
  <si>
    <t>Raised Pavement Line</t>
  </si>
  <si>
    <t>GD-PAVM-L5</t>
  </si>
  <si>
    <t>L6</t>
  </si>
  <si>
    <t>Longitudinal-Turn Line</t>
  </si>
  <si>
    <t>Turn Line</t>
  </si>
  <si>
    <t>GD-PAVM-L6</t>
  </si>
  <si>
    <t>L7</t>
  </si>
  <si>
    <t>Longitudinal-Bicycle Line</t>
  </si>
  <si>
    <t>Bicycle Line</t>
  </si>
  <si>
    <t>GD-PAVM-L7</t>
  </si>
  <si>
    <t>L8</t>
  </si>
  <si>
    <t>Longitudinal-Kerbside Parking Restriction</t>
  </si>
  <si>
    <t>Kerb Parkg Restrictn</t>
  </si>
  <si>
    <t>GD-PAVM-L8</t>
  </si>
  <si>
    <t>L9</t>
  </si>
  <si>
    <t>Longitudinal-Bus Lane</t>
  </si>
  <si>
    <t>Bus Lane</t>
  </si>
  <si>
    <t>GD-PAVM-L9</t>
  </si>
  <si>
    <t>T0</t>
  </si>
  <si>
    <t>Transverse-Arrow</t>
  </si>
  <si>
    <t>Arrow Marking</t>
  </si>
  <si>
    <t>GD-PAVM-T0</t>
  </si>
  <si>
    <t>Transverse-Stop Line</t>
  </si>
  <si>
    <t>Stop Line</t>
  </si>
  <si>
    <t>GD-PAVM-T1</t>
  </si>
  <si>
    <t>Transverse-Give Way Line</t>
  </si>
  <si>
    <t>Give Way Line</t>
  </si>
  <si>
    <t>GD-PAVM-T2</t>
  </si>
  <si>
    <t>T3</t>
  </si>
  <si>
    <t>Transverse-Marked Foot Crossing</t>
  </si>
  <si>
    <t>Marked Foot Crossing</t>
  </si>
  <si>
    <t>GD-PAVM-T3</t>
  </si>
  <si>
    <t>T4</t>
  </si>
  <si>
    <t>Transverse-Pedestrian Foot Crossing</t>
  </si>
  <si>
    <t>Pedestrian Foot Xing</t>
  </si>
  <si>
    <t>GD-PAVM-T4</t>
  </si>
  <si>
    <t>PMKL</t>
  </si>
  <si>
    <t>Longitudinal Pavement Marking</t>
  </si>
  <si>
    <t>Longitudinal</t>
  </si>
  <si>
    <t>GD-PMKL-L1</t>
  </si>
  <si>
    <t>Longitudnl Pvmt Line</t>
  </si>
  <si>
    <t>Median</t>
  </si>
  <si>
    <t>GD-PMKL-L2</t>
  </si>
  <si>
    <t>Painted Medn Marker</t>
  </si>
  <si>
    <t>RPM</t>
  </si>
  <si>
    <t>GD-PMKL-L3</t>
  </si>
  <si>
    <t>Raised Pvmt Marker</t>
  </si>
  <si>
    <t>Lane</t>
  </si>
  <si>
    <t>GD-PMKL-L4</t>
  </si>
  <si>
    <t>Transit/Bus Lane</t>
  </si>
  <si>
    <t>PMKS</t>
  </si>
  <si>
    <t>Symbolic Pavement Marking</t>
  </si>
  <si>
    <t>Arrows</t>
  </si>
  <si>
    <t>GD-PMKS-S1</t>
  </si>
  <si>
    <t>Arrow Marker</t>
  </si>
  <si>
    <t>School Markers</t>
  </si>
  <si>
    <t>GD-PMKS-S2</t>
  </si>
  <si>
    <t>School Marker</t>
  </si>
  <si>
    <t>S3</t>
  </si>
  <si>
    <t>Text and Symbols</t>
  </si>
  <si>
    <t>GD-PMKS-S3</t>
  </si>
  <si>
    <t>Text &amp; Symbol Marker</t>
  </si>
  <si>
    <t>PMKT</t>
  </si>
  <si>
    <t>Transverse Pavement Marking</t>
  </si>
  <si>
    <t>GD-PMKT-T1</t>
  </si>
  <si>
    <t>Holding Line</t>
  </si>
  <si>
    <t>GD-PMKT-T2</t>
  </si>
  <si>
    <t>Keep Clear Line</t>
  </si>
  <si>
    <t>GD-PMKT-T3</t>
  </si>
  <si>
    <t>Pedestrian Crosswalk Line</t>
  </si>
  <si>
    <t>GD-PMKT-T4</t>
  </si>
  <si>
    <t>Ped Crosswalk Line</t>
  </si>
  <si>
    <t>T5</t>
  </si>
  <si>
    <t>Pedestrian Zebra Crossing</t>
  </si>
  <si>
    <t>GD-PMKT-T5</t>
  </si>
  <si>
    <t>Ped Zebra Crossing</t>
  </si>
  <si>
    <t>T6</t>
  </si>
  <si>
    <t>Speed Hump Marker</t>
  </si>
  <si>
    <t>GD-PMKT-T6</t>
  </si>
  <si>
    <t>T7</t>
  </si>
  <si>
    <t>Zig Zag Marker</t>
  </si>
  <si>
    <t>GD-PMKT-T7</t>
  </si>
  <si>
    <t>RGDP</t>
  </si>
  <si>
    <t>Road Guide Post</t>
  </si>
  <si>
    <t>GD-RGDP</t>
  </si>
  <si>
    <t>RSGN</t>
  </si>
  <si>
    <t>Build Sign</t>
  </si>
  <si>
    <t>GD-RSGN-BU</t>
  </si>
  <si>
    <t>Custom Sign</t>
  </si>
  <si>
    <t>GD-RSGN-CS</t>
  </si>
  <si>
    <t>Direction Sign</t>
  </si>
  <si>
    <t>GD-RSGN-DI</t>
  </si>
  <si>
    <t>FG</t>
  </si>
  <si>
    <t>Freeway Guide</t>
  </si>
  <si>
    <t>GD-RSGN-FG</t>
  </si>
  <si>
    <t>Guide Sign</t>
  </si>
  <si>
    <t>GD-RSGN-GU</t>
  </si>
  <si>
    <t>GW</t>
  </si>
  <si>
    <t>Give Way Sign</t>
  </si>
  <si>
    <t>GD-RSGN-GW</t>
  </si>
  <si>
    <t>Hazard Sign</t>
  </si>
  <si>
    <t>GD-RSGN-HA</t>
  </si>
  <si>
    <t>Parking Sign</t>
  </si>
  <si>
    <t>GD-RSGN-PA</t>
  </si>
  <si>
    <t>GD-RSGN-RE</t>
  </si>
  <si>
    <t>Route Marker</t>
  </si>
  <si>
    <t>GD-RSGN-RO</t>
  </si>
  <si>
    <t>Stop Sign</t>
  </si>
  <si>
    <t>GD-RSGN-ST</t>
  </si>
  <si>
    <t>SZ</t>
  </si>
  <si>
    <t>School Zone Sign</t>
  </si>
  <si>
    <t>GD-RSGN-SZ</t>
  </si>
  <si>
    <t>GD-RSGN-WA</t>
  </si>
  <si>
    <t>ATCB</t>
  </si>
  <si>
    <t>Auto Train Control-Balise</t>
  </si>
  <si>
    <t>No, with parent signal enclosure</t>
  </si>
  <si>
    <t>AutoTrainCtrl-Balise</t>
  </si>
  <si>
    <t>SE-ATCB</t>
  </si>
  <si>
    <t>ATCC</t>
  </si>
  <si>
    <t>Auto Train Control-Cabinet</t>
  </si>
  <si>
    <t>AutoTrainCtrl-Cabint</t>
  </si>
  <si>
    <t>SE-ATCC</t>
  </si>
  <si>
    <t>ATCL</t>
  </si>
  <si>
    <t>Auto Train Control-LEU</t>
  </si>
  <si>
    <t>AutoTrainCtrl-LEU</t>
  </si>
  <si>
    <t>SE-ATCL</t>
  </si>
  <si>
    <t>AXEV</t>
  </si>
  <si>
    <t>Axle Counter Evaluator</t>
  </si>
  <si>
    <t>SE-AXEV</t>
  </si>
  <si>
    <t>Axle Count Evaluator</t>
  </si>
  <si>
    <t>AXLC</t>
  </si>
  <si>
    <t>Train Detection-Axle Counter</t>
  </si>
  <si>
    <t>Axle Counter</t>
  </si>
  <si>
    <t>SE-AXLC</t>
  </si>
  <si>
    <t>AXWS</t>
  </si>
  <si>
    <t>Axle Counter Wheel Sensor</t>
  </si>
  <si>
    <t>SE-AXWS</t>
  </si>
  <si>
    <t>Axle Count Whl Snsr</t>
  </si>
  <si>
    <t>BARM</t>
  </si>
  <si>
    <t>Balise Reference Marker</t>
  </si>
  <si>
    <t>Balise Ref Marker</t>
  </si>
  <si>
    <t>SE-BARM</t>
  </si>
  <si>
    <t>Sig Cable-Comms</t>
  </si>
  <si>
    <t>SE-CABL-CO</t>
  </si>
  <si>
    <t>Sig Cable-Power</t>
  </si>
  <si>
    <t>SE-CABL-PW</t>
  </si>
  <si>
    <t>Sig Cable-Signalling</t>
  </si>
  <si>
    <t>SE-CABL-SG</t>
  </si>
  <si>
    <t>EBOX</t>
  </si>
  <si>
    <t>Emergency Equipment Box</t>
  </si>
  <si>
    <t>Emergency Equip Box</t>
  </si>
  <si>
    <t>SE-EBOX</t>
  </si>
  <si>
    <t>Sig Equip Encl</t>
  </si>
  <si>
    <t>SE-ENCL</t>
  </si>
  <si>
    <t>GCPR</t>
  </si>
  <si>
    <t>Grade Xing Predictor</t>
  </si>
  <si>
    <t>SE-GCPR</t>
  </si>
  <si>
    <t>INTL</t>
  </si>
  <si>
    <t>CB</t>
  </si>
  <si>
    <t>Computer Based</t>
  </si>
  <si>
    <t>Sig Interlckng-CBI</t>
  </si>
  <si>
    <t>SE-INTL-CB</t>
  </si>
  <si>
    <t>Mechanical</t>
  </si>
  <si>
    <t>Sig Interlckng-Mech</t>
  </si>
  <si>
    <t>SE-INTL-ME</t>
  </si>
  <si>
    <t>PF</t>
  </si>
  <si>
    <t>Power Frame</t>
  </si>
  <si>
    <t>Sig Interlckng-P/Frm</t>
  </si>
  <si>
    <t>SE-INTL-PF</t>
  </si>
  <si>
    <t>Relay/Route Setting</t>
  </si>
  <si>
    <t>Sig Interlckng-Relay</t>
  </si>
  <si>
    <t>SE-INTL-RE</t>
  </si>
  <si>
    <t>LGTI</t>
  </si>
  <si>
    <t>BS</t>
  </si>
  <si>
    <t>Buffer Stop Light</t>
  </si>
  <si>
    <t>SE-LGTI-BS</t>
  </si>
  <si>
    <t>Guards Indicator</t>
  </si>
  <si>
    <t>SE-LGTI-GI</t>
  </si>
  <si>
    <t>Points Indicator</t>
  </si>
  <si>
    <t>SE-LGTI-PI</t>
  </si>
  <si>
    <t>Warning Light</t>
  </si>
  <si>
    <t>SE-LGTI-WL</t>
  </si>
  <si>
    <t>LXBO</t>
  </si>
  <si>
    <t>LXing Boom</t>
  </si>
  <si>
    <t>SE-LXBO</t>
  </si>
  <si>
    <t>LXGT</t>
  </si>
  <si>
    <t>LXing Gate</t>
  </si>
  <si>
    <t>SE-LXGT</t>
  </si>
  <si>
    <t>LXLA</t>
  </si>
  <si>
    <t>LXing Adv Warn Light</t>
  </si>
  <si>
    <t>SE-LXLA</t>
  </si>
  <si>
    <t>LXLB</t>
  </si>
  <si>
    <t>LXing Lights/Bells</t>
  </si>
  <si>
    <t>SE-LXLB</t>
  </si>
  <si>
    <t>LXSG</t>
  </si>
  <si>
    <t>LXing Signage</t>
  </si>
  <si>
    <t>SE-LXSG</t>
  </si>
  <si>
    <t>MODL</t>
  </si>
  <si>
    <t>Module</t>
  </si>
  <si>
    <t>Module-Communication</t>
  </si>
  <si>
    <t>SE-MODL-CO</t>
  </si>
  <si>
    <t>DL</t>
  </si>
  <si>
    <t>Data Link</t>
  </si>
  <si>
    <t>Module-Data Link</t>
  </si>
  <si>
    <t>SE-MODL-DL</t>
  </si>
  <si>
    <t>Input</t>
  </si>
  <si>
    <t>Module-Input</t>
  </si>
  <si>
    <t>SE-MODL-IN</t>
  </si>
  <si>
    <t>IO</t>
  </si>
  <si>
    <t>Combined I/O</t>
  </si>
  <si>
    <t>Module-Combined I/O</t>
  </si>
  <si>
    <t>SE-MODL-IO</t>
  </si>
  <si>
    <t>Lamp Output</t>
  </si>
  <si>
    <t>Module-Lamp Output</t>
  </si>
  <si>
    <t>SE-MODL-LA</t>
  </si>
  <si>
    <t>Long Distance Terminal</t>
  </si>
  <si>
    <t>Module-Lng Dist Term</t>
  </si>
  <si>
    <t>SE-MODL-LO</t>
  </si>
  <si>
    <t>Object Controller</t>
  </si>
  <si>
    <t>Module-Object Contrl</t>
  </si>
  <si>
    <t>SE-MODL-OC</t>
  </si>
  <si>
    <t>Points</t>
  </si>
  <si>
    <t>Module-Points</t>
  </si>
  <si>
    <t>SE-MODL-PO</t>
  </si>
  <si>
    <t>Processor</t>
  </si>
  <si>
    <t>Module-Processor</t>
  </si>
  <si>
    <t>SE-MODL-PR</t>
  </si>
  <si>
    <t>Relay Output</t>
  </si>
  <si>
    <t>Module-Relay Output</t>
  </si>
  <si>
    <t>SE-MODL-RO</t>
  </si>
  <si>
    <t>Signalling Module</t>
  </si>
  <si>
    <t>Signal</t>
  </si>
  <si>
    <t>Module-Signal</t>
  </si>
  <si>
    <t>SE-MODL-SI</t>
  </si>
  <si>
    <t>MONE</t>
  </si>
  <si>
    <t>Equipment Monitor</t>
  </si>
  <si>
    <t>Air System</t>
  </si>
  <si>
    <t>SE-MONE-AS</t>
  </si>
  <si>
    <t>Air System Monitor</t>
  </si>
  <si>
    <t>Level Xing Monitor</t>
  </si>
  <si>
    <t>SE-MONE-LC</t>
  </si>
  <si>
    <t>Points Monitor</t>
  </si>
  <si>
    <t>SE-MONE-PO</t>
  </si>
  <si>
    <t>Sig PwrSup-AC</t>
  </si>
  <si>
    <t>SE-POWR-AC</t>
  </si>
  <si>
    <t>Sig PwrSup-DC</t>
  </si>
  <si>
    <t>SE-POWR-DC</t>
  </si>
  <si>
    <t>PTSM</t>
  </si>
  <si>
    <t>Points Machine</t>
  </si>
  <si>
    <t>SE-PTSM</t>
  </si>
  <si>
    <t>PXNG</t>
  </si>
  <si>
    <t>Pedestian Level Xing</t>
  </si>
  <si>
    <t>SE-PXNG</t>
  </si>
  <si>
    <t>RELS</t>
  </si>
  <si>
    <t>Releasing Switch&amp;Lock</t>
  </si>
  <si>
    <t>Releasing Swtch&amp;Lock</t>
  </si>
  <si>
    <t>SE-RELS</t>
  </si>
  <si>
    <t>RELY</t>
  </si>
  <si>
    <t>Relay</t>
  </si>
  <si>
    <t>AC (Vital)</t>
  </si>
  <si>
    <t>Relay-AC (Vital)</t>
  </si>
  <si>
    <t>SE-RELY-AC</t>
  </si>
  <si>
    <t>DC  (Vital)</t>
  </si>
  <si>
    <t>Relay-DC (Vital)</t>
  </si>
  <si>
    <t>SE-RELY-DC</t>
  </si>
  <si>
    <t>NV</t>
  </si>
  <si>
    <t>Non Vital</t>
  </si>
  <si>
    <t>Relay-Non Vital</t>
  </si>
  <si>
    <t>SE-RELY-NV</t>
  </si>
  <si>
    <t>Plug In (Vital)</t>
  </si>
  <si>
    <t>Relay-Plug In(Vital)</t>
  </si>
  <si>
    <t>SE-RELY-PI</t>
  </si>
  <si>
    <t>RXNG</t>
  </si>
  <si>
    <t>Road Level Xing</t>
  </si>
  <si>
    <t>SE-RXNG</t>
  </si>
  <si>
    <t>SBOX</t>
  </si>
  <si>
    <t>Selection Box</t>
  </si>
  <si>
    <t>SE-SBOX</t>
  </si>
  <si>
    <t>SGNL</t>
  </si>
  <si>
    <t>RU</t>
  </si>
  <si>
    <t>Running</t>
  </si>
  <si>
    <t>Signal-Running</t>
  </si>
  <si>
    <t>SE-SGNL-RU</t>
  </si>
  <si>
    <t>Shunt</t>
  </si>
  <si>
    <t>Signal-Shunt</t>
  </si>
  <si>
    <t>SE-SGNL-SH</t>
  </si>
  <si>
    <t>SPRT</t>
  </si>
  <si>
    <t>Surge Protection</t>
  </si>
  <si>
    <t>SE-SPRT</t>
  </si>
  <si>
    <t>SSGN</t>
  </si>
  <si>
    <t>Signalling Signage</t>
  </si>
  <si>
    <t>Points Clearance Board</t>
  </si>
  <si>
    <t>Pnts Clearance Board</t>
  </si>
  <si>
    <t>SE-SSGN-CL</t>
  </si>
  <si>
    <t>Limit of Shunt Board</t>
  </si>
  <si>
    <t>SE-SSGN-LS</t>
  </si>
  <si>
    <t>Miscellaneous</t>
  </si>
  <si>
    <t>Signal Signage-Misc</t>
  </si>
  <si>
    <t>SE-SSGN-MI</t>
  </si>
  <si>
    <t>Stop Board</t>
  </si>
  <si>
    <t>SE-SSGN-ST</t>
  </si>
  <si>
    <t>TCCT</t>
  </si>
  <si>
    <t>Track Circuit</t>
  </si>
  <si>
    <t>SE-TCCT</t>
  </si>
  <si>
    <t>TCRX</t>
  </si>
  <si>
    <t>Track Circuit Receiver</t>
  </si>
  <si>
    <t>TrkCct-Receiver</t>
  </si>
  <si>
    <t>SE-TCRX</t>
  </si>
  <si>
    <t>TCTX</t>
  </si>
  <si>
    <t>Track Circuit Transmitter</t>
  </si>
  <si>
    <t>TrkCct-Transmitter</t>
  </si>
  <si>
    <t>SE-TCTX</t>
  </si>
  <si>
    <t>Sig Telemetry-RTU</t>
  </si>
  <si>
    <t>SE-TELM-RT</t>
  </si>
  <si>
    <t>TRDL</t>
  </si>
  <si>
    <t>Train Detection-Treadle</t>
  </si>
  <si>
    <t>Treadle</t>
  </si>
  <si>
    <t>SE-TRDL</t>
  </si>
  <si>
    <t>TSTP</t>
  </si>
  <si>
    <t>Train Stop</t>
  </si>
  <si>
    <t>SE-TSTP</t>
  </si>
  <si>
    <t>Sig Power-UPS</t>
  </si>
  <si>
    <t>SE-UPSY</t>
  </si>
  <si>
    <t>WRND</t>
  </si>
  <si>
    <t>Warning Device/Monitor</t>
  </si>
  <si>
    <t>Rockfall Detector</t>
  </si>
  <si>
    <t>Trk-Rockfall Detectr</t>
  </si>
  <si>
    <t>SE-WRND-RD</t>
  </si>
  <si>
    <t>RM</t>
  </si>
  <si>
    <t>Rainfall Monitor</t>
  </si>
  <si>
    <t>Trk-Rainfall Monitor</t>
  </si>
  <si>
    <t>SE-WRND-RM</t>
  </si>
  <si>
    <t>Slip Detector</t>
  </si>
  <si>
    <t>Trk-Slip Detector</t>
  </si>
  <si>
    <t>SE-WRND-SD</t>
  </si>
  <si>
    <t>Control Panel</t>
  </si>
  <si>
    <t>WrkStn-Control Panel</t>
  </si>
  <si>
    <t>SE-WSTN-CR</t>
  </si>
  <si>
    <t>IP</t>
  </si>
  <si>
    <t>Indication Panel</t>
  </si>
  <si>
    <t>WrkStn-Indicator Pnl</t>
  </si>
  <si>
    <t>SE-WSTN-IP</t>
  </si>
  <si>
    <t>Panel Processor</t>
  </si>
  <si>
    <t>WrkStn-Pnl Processor</t>
  </si>
  <si>
    <t>SE-WSTN-PS</t>
  </si>
  <si>
    <t>VD</t>
  </si>
  <si>
    <t>VDU</t>
  </si>
  <si>
    <t>WrkStn-VDU</t>
  </si>
  <si>
    <t>SE-WSTN-VD</t>
  </si>
  <si>
    <t>AUDT</t>
  </si>
  <si>
    <t>Audio Tactile</t>
  </si>
  <si>
    <t>TC-AUDT</t>
  </si>
  <si>
    <t>TC-BATT</t>
  </si>
  <si>
    <t>CMSN</t>
  </si>
  <si>
    <t>Changeable Message Sign</t>
  </si>
  <si>
    <t>TC-CMSN</t>
  </si>
  <si>
    <t>Changeable Msg Sign</t>
  </si>
  <si>
    <t>CMSS</t>
  </si>
  <si>
    <t>Changeable Message Sign System</t>
  </si>
  <si>
    <t>Changeable Msg Sys</t>
  </si>
  <si>
    <t>TC-CMSS</t>
  </si>
  <si>
    <t>CNTL</t>
  </si>
  <si>
    <t>Controller</t>
  </si>
  <si>
    <t>TC-CNTL</t>
  </si>
  <si>
    <t>TC-CNTP</t>
  </si>
  <si>
    <t>TC-DTCT</t>
  </si>
  <si>
    <t>DTLP</t>
  </si>
  <si>
    <t>Detection Loop</t>
  </si>
  <si>
    <t>TC-DTLP</t>
  </si>
  <si>
    <t>Traf Equip Encl</t>
  </si>
  <si>
    <t>TC-ENCL</t>
  </si>
  <si>
    <t>ESGN</t>
  </si>
  <si>
    <t>Electronic Display Unit</t>
  </si>
  <si>
    <t>Electronic Disp Unit</t>
  </si>
  <si>
    <t>TC-ESGN</t>
  </si>
  <si>
    <t>LGTR</t>
  </si>
  <si>
    <t>Light-Road Pavement</t>
  </si>
  <si>
    <t>TC-LGTR</t>
  </si>
  <si>
    <t>LGTT</t>
  </si>
  <si>
    <t>Light-Street</t>
  </si>
  <si>
    <t>TC-LGTT</t>
  </si>
  <si>
    <t>LUMS</t>
  </si>
  <si>
    <t>Lane Usage Mgmt System</t>
  </si>
  <si>
    <t>Lane Usage Mgmt Sys</t>
  </si>
  <si>
    <t>TC-LUMS</t>
  </si>
  <si>
    <t>LUSN</t>
  </si>
  <si>
    <t>Lane Usage Sign</t>
  </si>
  <si>
    <t>TC-LUSN</t>
  </si>
  <si>
    <t>TC-MDEM</t>
  </si>
  <si>
    <t>MOVM</t>
  </si>
  <si>
    <t>Moveable Median</t>
  </si>
  <si>
    <t>TC-MOVM</t>
  </si>
  <si>
    <t>PHNE</t>
  </si>
  <si>
    <t>Emergency Roadside Telephone</t>
  </si>
  <si>
    <t>Telephone-Emerg Road</t>
  </si>
  <si>
    <t>TC-PHNE</t>
  </si>
  <si>
    <t>Traf PwrSup</t>
  </si>
  <si>
    <t>TC-POWR</t>
  </si>
  <si>
    <t>PPBN</t>
  </si>
  <si>
    <t>Pedestrian Pushbutton</t>
  </si>
  <si>
    <t>TC-PPBN</t>
  </si>
  <si>
    <t>Pedestrian P/Button</t>
  </si>
  <si>
    <t>SENP</t>
  </si>
  <si>
    <t>Pavement Sensor</t>
  </si>
  <si>
    <t>TC-SENP</t>
  </si>
  <si>
    <t>SENS</t>
  </si>
  <si>
    <t>Sensor</t>
  </si>
  <si>
    <t>Pavement</t>
  </si>
  <si>
    <t>TC-SENS-PA</t>
  </si>
  <si>
    <t>Sensor-Pavement</t>
  </si>
  <si>
    <t>SLGT</t>
  </si>
  <si>
    <t>TC-SLGT</t>
  </si>
  <si>
    <t>Speaker-Traf Control</t>
  </si>
  <si>
    <t>TC-SPKR</t>
  </si>
  <si>
    <t>SPLE</t>
  </si>
  <si>
    <t>Street Lighting Pole</t>
  </si>
  <si>
    <t>TC-SPLE</t>
  </si>
  <si>
    <t>Photovoltaic Solar Panel</t>
  </si>
  <si>
    <t>TC-SPNL</t>
  </si>
  <si>
    <t>Photovoltaic Panel</t>
  </si>
  <si>
    <t>SUPS</t>
  </si>
  <si>
    <t>Support Structure</t>
  </si>
  <si>
    <t>TC-SUPS</t>
  </si>
  <si>
    <t>TCLS</t>
  </si>
  <si>
    <t>Tunnel Closure System</t>
  </si>
  <si>
    <t>TC-TCLS</t>
  </si>
  <si>
    <t>Tunnel Closure Sys</t>
  </si>
  <si>
    <t>TCSS</t>
  </si>
  <si>
    <t>TC-TCSS</t>
  </si>
  <si>
    <t>Traffic Cnt Sig Sys</t>
  </si>
  <si>
    <t>TCSY</t>
  </si>
  <si>
    <t>TC-TCSY</t>
  </si>
  <si>
    <t>TFLS</t>
  </si>
  <si>
    <t>Tidal Flow System</t>
  </si>
  <si>
    <t>Tidal Flow Sys</t>
  </si>
  <si>
    <t>TC-TFLS</t>
  </si>
  <si>
    <t>TSGL</t>
  </si>
  <si>
    <t>Signal-Traffic</t>
  </si>
  <si>
    <t>TC-TSGL</t>
  </si>
  <si>
    <t>TC-UPSY</t>
  </si>
  <si>
    <t>VSLN</t>
  </si>
  <si>
    <t>Variable Speed Limit Sign</t>
  </si>
  <si>
    <t>TC-VSLN</t>
  </si>
  <si>
    <t>Variable Spd Lmt Sgn</t>
  </si>
  <si>
    <t>VSLS</t>
  </si>
  <si>
    <t>Variable Speed LtSys</t>
  </si>
  <si>
    <t>TC-VSLS</t>
  </si>
  <si>
    <t>Technology &amp; Telecommunications Systems</t>
  </si>
  <si>
    <t>CM-ACCL</t>
  </si>
  <si>
    <t>Amplifier</t>
  </si>
  <si>
    <t>CM-AMPR</t>
  </si>
  <si>
    <t>CM-BATT</t>
  </si>
  <si>
    <t>CHSI</t>
  </si>
  <si>
    <t>Chassis</t>
  </si>
  <si>
    <t>CM-CHSI</t>
  </si>
  <si>
    <t>CMON</t>
  </si>
  <si>
    <t>Condition Monitoring System</t>
  </si>
  <si>
    <t>Angle of Attack Monitor</t>
  </si>
  <si>
    <t>Angle of Attack CM</t>
  </si>
  <si>
    <t>CM-CMON-AA</t>
  </si>
  <si>
    <t>Bearing Accoustic Monitor</t>
  </si>
  <si>
    <t>Bearing Accoustic CM</t>
  </si>
  <si>
    <t>CM-CMON-BA</t>
  </si>
  <si>
    <t>BB</t>
  </si>
  <si>
    <t>Brake &amp; Bearing Temperature Monitor</t>
  </si>
  <si>
    <t>Brake&amp;BearingTemp CM</t>
  </si>
  <si>
    <t>CM-CMON-BB</t>
  </si>
  <si>
    <t>GN</t>
  </si>
  <si>
    <t>Ground Bourne Noise</t>
  </si>
  <si>
    <t>CM-CMON-GN</t>
  </si>
  <si>
    <t>Mechanised Inspection System</t>
  </si>
  <si>
    <t>Mechanised Insp Sys</t>
  </si>
  <si>
    <t>CM-CMON-MI</t>
  </si>
  <si>
    <t>NM</t>
  </si>
  <si>
    <t>Noise Monitoring System</t>
  </si>
  <si>
    <t>Noise Monitoring Sys</t>
  </si>
  <si>
    <t>CM-CMON-NM</t>
  </si>
  <si>
    <t>Pantograph Condition</t>
  </si>
  <si>
    <t>Pantograph Cond Mon</t>
  </si>
  <si>
    <t>CM-CMON-PA</t>
  </si>
  <si>
    <t>Wayside Information</t>
  </si>
  <si>
    <t>Wayside Info Mgt CM</t>
  </si>
  <si>
    <t>CM-CMON-WA</t>
  </si>
  <si>
    <t>WB</t>
  </si>
  <si>
    <t>Weighbridge Monitor</t>
  </si>
  <si>
    <t>Weighbridge CM</t>
  </si>
  <si>
    <t>CM-CMON-WB</t>
  </si>
  <si>
    <t>Wheel Impact Load Detector</t>
  </si>
  <si>
    <t>Wheel Impact Load CM</t>
  </si>
  <si>
    <t>CM-CMON-WI</t>
  </si>
  <si>
    <t>CMPT</t>
  </si>
  <si>
    <t>Computer</t>
  </si>
  <si>
    <t>CM-CMPT</t>
  </si>
  <si>
    <t>CM-CMRA</t>
  </si>
  <si>
    <t>Dragging Equipment</t>
  </si>
  <si>
    <t>Dragging Eq Detector</t>
  </si>
  <si>
    <t>CM-DTCT-DE</t>
  </si>
  <si>
    <t>EBLK</t>
  </si>
  <si>
    <t>Electronic Bulkhead</t>
  </si>
  <si>
    <t>CM-EBLK</t>
  </si>
  <si>
    <t>CM Equip Encl-Box</t>
  </si>
  <si>
    <t>CM-ENCL-BO</t>
  </si>
  <si>
    <t>INFS</t>
  </si>
  <si>
    <t>Information System</t>
  </si>
  <si>
    <t>Asset Inspection and Mapping System</t>
  </si>
  <si>
    <t>Asset Insp&amp;Mappg Sys</t>
  </si>
  <si>
    <t>CM-INFS-IM</t>
  </si>
  <si>
    <t>Train Localisation System</t>
  </si>
  <si>
    <t>Train Localisatn Sys</t>
  </si>
  <si>
    <t>CM-INFS-TL</t>
  </si>
  <si>
    <t>INSP</t>
  </si>
  <si>
    <t>Inspection System</t>
  </si>
  <si>
    <t>OHW High Speed Visual Imaging System</t>
  </si>
  <si>
    <t>OHW Visual Imag Sys</t>
  </si>
  <si>
    <t>CM-INSP-OW</t>
  </si>
  <si>
    <t>Track Video Surveillance System</t>
  </si>
  <si>
    <t>Track Video Surv Sys</t>
  </si>
  <si>
    <t>CM-INSP-TV</t>
  </si>
  <si>
    <t>JBXB</t>
  </si>
  <si>
    <t>Junction Box Board</t>
  </si>
  <si>
    <t>CM-JBXB</t>
  </si>
  <si>
    <t>KVME</t>
  </si>
  <si>
    <t>KVM Extender</t>
  </si>
  <si>
    <t>CM-KVME</t>
  </si>
  <si>
    <t>KVMS</t>
  </si>
  <si>
    <t>KVM Switch</t>
  </si>
  <si>
    <t>CM-KVMS</t>
  </si>
  <si>
    <t>LCEL</t>
  </si>
  <si>
    <t>CM-LCEL</t>
  </si>
  <si>
    <t>LGHT</t>
  </si>
  <si>
    <t>General Light</t>
  </si>
  <si>
    <t>Light</t>
  </si>
  <si>
    <t>CM-LGHT</t>
  </si>
  <si>
    <t>MEAS</t>
  </si>
  <si>
    <t>Measurement System</t>
  </si>
  <si>
    <t>Overhead Line Measurement System</t>
  </si>
  <si>
    <t>Overhd Line Meas Sys</t>
  </si>
  <si>
    <t>CM-MEAS-OL</t>
  </si>
  <si>
    <t>Rail Corrugation Measurement System</t>
  </si>
  <si>
    <t>Rail Corrug Meas Sys</t>
  </si>
  <si>
    <t>CM-MEAS-RC</t>
  </si>
  <si>
    <t>Rail Profile Measurement System</t>
  </si>
  <si>
    <t>Rail Prof Meas Sys</t>
  </si>
  <si>
    <t>CM-MEAS-RP</t>
  </si>
  <si>
    <t>Track Geometry Measurement System</t>
  </si>
  <si>
    <t>Track Geom Meas Sys</t>
  </si>
  <si>
    <t>CM-MEAS-TG</t>
  </si>
  <si>
    <t>MICR</t>
  </si>
  <si>
    <t>Microphone</t>
  </si>
  <si>
    <t>CM-MICR</t>
  </si>
  <si>
    <t>MMON</t>
  </si>
  <si>
    <t>Mobile Condition Monitoring System</t>
  </si>
  <si>
    <t>Critical Defect Client System</t>
  </si>
  <si>
    <t>CM-MMON-CD</t>
  </si>
  <si>
    <t>Crit Defect ClientSy</t>
  </si>
  <si>
    <t>Onboard Data Management System</t>
  </si>
  <si>
    <t>CM-MMON-DB</t>
  </si>
  <si>
    <t>Onboard Data Mgt Sys</t>
  </si>
  <si>
    <t>CM-MMON-IM</t>
  </si>
  <si>
    <t>Mechanised Track Inspection System</t>
  </si>
  <si>
    <t>CM-MMON-MI</t>
  </si>
  <si>
    <t>Mech Track Insp Sys</t>
  </si>
  <si>
    <t>Operator Control &amp; Monitoring System</t>
  </si>
  <si>
    <t>CM-MMON-OC</t>
  </si>
  <si>
    <t>Operator Cntr&amp;Mon Sy</t>
  </si>
  <si>
    <t>CM-MMON-OL</t>
  </si>
  <si>
    <t>Overhead Line Visual Inspection System</t>
  </si>
  <si>
    <t>CM-MMON-OW</t>
  </si>
  <si>
    <t>Overhd Line Insp Sys</t>
  </si>
  <si>
    <t>Remotely Piloted Aircraft System</t>
  </si>
  <si>
    <t>CM-MMON-RA</t>
  </si>
  <si>
    <t>Rmtly Pltd Acrft Sys</t>
  </si>
  <si>
    <t>CM-MMON-RC</t>
  </si>
  <si>
    <t>CM-MMON-RP</t>
  </si>
  <si>
    <t>Self Control System</t>
  </si>
  <si>
    <t>CM-MMON-SC</t>
  </si>
  <si>
    <t>Self Control Sys</t>
  </si>
  <si>
    <t>CM-MMON-TG</t>
  </si>
  <si>
    <t>CM-MMON-TL</t>
  </si>
  <si>
    <t>CM-MMON-TV</t>
  </si>
  <si>
    <t>MODU</t>
  </si>
  <si>
    <t>Network Module/Card</t>
  </si>
  <si>
    <t>CM-MODU</t>
  </si>
  <si>
    <t>MONI</t>
  </si>
  <si>
    <t>Monitor</t>
  </si>
  <si>
    <t>CM-MONI</t>
  </si>
  <si>
    <t>PDUN</t>
  </si>
  <si>
    <t>Power Distribution Unit</t>
  </si>
  <si>
    <t>Power Distribtn Unit</t>
  </si>
  <si>
    <t>CM-PDUN</t>
  </si>
  <si>
    <t>CM-PERI</t>
  </si>
  <si>
    <t>CM-POWR</t>
  </si>
  <si>
    <t>PROG</t>
  </si>
  <si>
    <t>Programmable Logic Controller</t>
  </si>
  <si>
    <t>ProgLogic Controller</t>
  </si>
  <si>
    <t>CM-PROG</t>
  </si>
  <si>
    <t>CM-PWCT</t>
  </si>
  <si>
    <t>CM-RECT</t>
  </si>
  <si>
    <t>SCAD</t>
  </si>
  <si>
    <t>CM-SCADA Sys</t>
  </si>
  <si>
    <t>CM-SCAD</t>
  </si>
  <si>
    <t>SCAN</t>
  </si>
  <si>
    <t>Scanner</t>
  </si>
  <si>
    <t>CM-SCAN</t>
  </si>
  <si>
    <t>CM-SCADA-Master Stn</t>
  </si>
  <si>
    <t>CM-SCDE-MS</t>
  </si>
  <si>
    <t>CM-SCADA-RTU</t>
  </si>
  <si>
    <t>CM-SCDE-RT</t>
  </si>
  <si>
    <t>SENC</t>
  </si>
  <si>
    <t>Sensor Calibrator</t>
  </si>
  <si>
    <t>CM-SENC</t>
  </si>
  <si>
    <t>Ambient Temperature</t>
  </si>
  <si>
    <t>Sensor-Ambient Temp</t>
  </si>
  <si>
    <t>CM-SENS-AT</t>
  </si>
  <si>
    <t>RX</t>
  </si>
  <si>
    <t>Receiver</t>
  </si>
  <si>
    <t>Sensor-Receiver</t>
  </si>
  <si>
    <t>CM-SENS-RX</t>
  </si>
  <si>
    <t>Speed</t>
  </si>
  <si>
    <t>Sensor-Speed</t>
  </si>
  <si>
    <t>CM-SENS-SP</t>
  </si>
  <si>
    <t>Transmitter</t>
  </si>
  <si>
    <t>Sensor-Transmitter</t>
  </si>
  <si>
    <t>CM-SENS-TX</t>
  </si>
  <si>
    <t>Wheel Detection</t>
  </si>
  <si>
    <t>Sensor-Wheel Detect</t>
  </si>
  <si>
    <t>CM-SENS-WD</t>
  </si>
  <si>
    <t>SHBX</t>
  </si>
  <si>
    <t>Shutter Box</t>
  </si>
  <si>
    <t>CM-SHBX</t>
  </si>
  <si>
    <t>CM-SRVR</t>
  </si>
  <si>
    <t>CM-SWAP-OT</t>
  </si>
  <si>
    <t>CM-SWAP</t>
  </si>
  <si>
    <t>TGRD</t>
  </si>
  <si>
    <t>Tag Reader</t>
  </si>
  <si>
    <t>CM-TGRD</t>
  </si>
  <si>
    <t>TRSW</t>
  </si>
  <si>
    <t>Track Switch</t>
  </si>
  <si>
    <t>CM-TRSW</t>
  </si>
  <si>
    <t>CM-UPSY</t>
  </si>
  <si>
    <t>WEAS</t>
  </si>
  <si>
    <t>Weather Station</t>
  </si>
  <si>
    <t>CM-WEAS</t>
  </si>
  <si>
    <t>Cond Mon-Workstation</t>
  </si>
  <si>
    <t>CM-WSTN</t>
  </si>
  <si>
    <t>CN-ANTE</t>
  </si>
  <si>
    <t>CN-BATT</t>
  </si>
  <si>
    <t>Copper</t>
  </si>
  <si>
    <t>Comms Cable-Copper</t>
  </si>
  <si>
    <t>CN-CABL-CO</t>
  </si>
  <si>
    <t>Optical Fibre</t>
  </si>
  <si>
    <t>Comms Cable-Opt Fbre</t>
  </si>
  <si>
    <t>CN-CABL-OF</t>
  </si>
  <si>
    <t>CARC</t>
  </si>
  <si>
    <t>Carrier Cable</t>
  </si>
  <si>
    <t>CN-CARC</t>
  </si>
  <si>
    <t>CARE</t>
  </si>
  <si>
    <t>Carrier Equipment</t>
  </si>
  <si>
    <t>CN-CARE</t>
  </si>
  <si>
    <t>Cable Joint-Copper</t>
  </si>
  <si>
    <t>CN-CJNT-CO</t>
  </si>
  <si>
    <t>Cable Joint-Opti Fib</t>
  </si>
  <si>
    <t>CN-CJNT-OF</t>
  </si>
  <si>
    <t>CNBS</t>
  </si>
  <si>
    <t>Comms Network Backbone System</t>
  </si>
  <si>
    <t>Power System</t>
  </si>
  <si>
    <t>Comm NW-Pwr Sup Sys</t>
  </si>
  <si>
    <t>CN-CNBS-PS</t>
  </si>
  <si>
    <t>Transmission System</t>
  </si>
  <si>
    <t>Comm NW-Transm Sys</t>
  </si>
  <si>
    <t>CN-CNBS-TS</t>
  </si>
  <si>
    <t>Comm NW Backbone Sys</t>
  </si>
  <si>
    <t>CN-CNBS</t>
  </si>
  <si>
    <t>CTRM</t>
  </si>
  <si>
    <t>Cable Termination</t>
  </si>
  <si>
    <t>Cable Term-Copper</t>
  </si>
  <si>
    <t>CN-CTRM-CO</t>
  </si>
  <si>
    <t>Cable Term-Opt Fibre</t>
  </si>
  <si>
    <t>CN-CTRM-OF</t>
  </si>
  <si>
    <t>Comms DB-AC</t>
  </si>
  <si>
    <t>CN-DBRD-AC</t>
  </si>
  <si>
    <t>Alarm Power Distribution Unit</t>
  </si>
  <si>
    <t>Comms DB-Alarm Pw DU</t>
  </si>
  <si>
    <t>CN-DBRD-AP</t>
  </si>
  <si>
    <t>Comms DB-DC</t>
  </si>
  <si>
    <t>CN-DBRD-DC</t>
  </si>
  <si>
    <t>Inverter AC</t>
  </si>
  <si>
    <t>Comms DB-Inverter</t>
  </si>
  <si>
    <t>CN-DBRD-IN</t>
  </si>
  <si>
    <t>DLTE</t>
  </si>
  <si>
    <t>CN-DLTE</t>
  </si>
  <si>
    <t>DWDM</t>
  </si>
  <si>
    <t>CN-DWDM</t>
  </si>
  <si>
    <t>Field Enclosure</t>
  </si>
  <si>
    <t>Com Equip Field Encl</t>
  </si>
  <si>
    <t>CN-ENCL-FE</t>
  </si>
  <si>
    <t>GTWY</t>
  </si>
  <si>
    <t>Gateway</t>
  </si>
  <si>
    <t>CN-GTWY</t>
  </si>
  <si>
    <t>HNDS</t>
  </si>
  <si>
    <t>Handset</t>
  </si>
  <si>
    <t>CN-HNDS</t>
  </si>
  <si>
    <t>Modular</t>
  </si>
  <si>
    <t>Inverter-Modular</t>
  </si>
  <si>
    <t>CN-INVR-MO</t>
  </si>
  <si>
    <t>Standalone</t>
  </si>
  <si>
    <t>Inverter-Standalone</t>
  </si>
  <si>
    <t>CN-INVR-ST</t>
  </si>
  <si>
    <t>CN-MCNV</t>
  </si>
  <si>
    <t>Modem-Modular</t>
  </si>
  <si>
    <t>CN-MDEM-MO</t>
  </si>
  <si>
    <t>Modem-Standalone</t>
  </si>
  <si>
    <t>CN-MDEM-ST</t>
  </si>
  <si>
    <t>MICW</t>
  </si>
  <si>
    <t>Microwave</t>
  </si>
  <si>
    <t>Microwave-Modular</t>
  </si>
  <si>
    <t>CN-MICW-MO</t>
  </si>
  <si>
    <t>Microwave-Standalone</t>
  </si>
  <si>
    <t>CN-MICW-ST</t>
  </si>
  <si>
    <t>CN-MODU</t>
  </si>
  <si>
    <t>MRTE</t>
  </si>
  <si>
    <t>Mobile Network Router</t>
  </si>
  <si>
    <t>Mobile Net Router</t>
  </si>
  <si>
    <t>CN-MRTE</t>
  </si>
  <si>
    <t>Net Router-Modular</t>
  </si>
  <si>
    <t>CN-NRTE-MO</t>
  </si>
  <si>
    <t>Net Router-Standalne</t>
  </si>
  <si>
    <t>CN-NRTE-ST</t>
  </si>
  <si>
    <t>Switch (Ntwrk)-Modul</t>
  </si>
  <si>
    <t>CN-NSWT-MO</t>
  </si>
  <si>
    <t>Switch (Ntwrk)-Stand</t>
  </si>
  <si>
    <t>CN-NSWT-ST</t>
  </si>
  <si>
    <t>PABX</t>
  </si>
  <si>
    <t>CN-PABX</t>
  </si>
  <si>
    <t>PDHY</t>
  </si>
  <si>
    <t>Plesiochronous Digital Hierarchy</t>
  </si>
  <si>
    <t>Comms-PDH</t>
  </si>
  <si>
    <t>CN-PDHY</t>
  </si>
  <si>
    <t>PMUX</t>
  </si>
  <si>
    <t>CN-PMUX</t>
  </si>
  <si>
    <t>CN-POWR</t>
  </si>
  <si>
    <t>CN-PWCT</t>
  </si>
  <si>
    <t>PWCV</t>
  </si>
  <si>
    <t>Power Converter</t>
  </si>
  <si>
    <t>CN-PWCV</t>
  </si>
  <si>
    <t>CN-RECT</t>
  </si>
  <si>
    <t>RRPT</t>
  </si>
  <si>
    <t>Repeater</t>
  </si>
  <si>
    <t>Repeater-Modular</t>
  </si>
  <si>
    <t>CN-RRPT-MO</t>
  </si>
  <si>
    <t>Repeater-Standalone</t>
  </si>
  <si>
    <t>CN-RRPT-ST</t>
  </si>
  <si>
    <t>SDHY</t>
  </si>
  <si>
    <t>Synchronous Digital Hierarchy</t>
  </si>
  <si>
    <t>Comms-SDH</t>
  </si>
  <si>
    <t>CN-SDHY</t>
  </si>
  <si>
    <t>SFLT</t>
  </si>
  <si>
    <t>Surge Filters</t>
  </si>
  <si>
    <t>CN-SFLT</t>
  </si>
  <si>
    <t>SMGT</t>
  </si>
  <si>
    <t>Service Management</t>
  </si>
  <si>
    <t>CN-SMGT</t>
  </si>
  <si>
    <t>CN-SRVR</t>
  </si>
  <si>
    <t>STSW</t>
  </si>
  <si>
    <t>Static Transfer Switch</t>
  </si>
  <si>
    <t>Static Transfer Swit</t>
  </si>
  <si>
    <t>CN-STSW</t>
  </si>
  <si>
    <t>CN-SWAP-OT</t>
  </si>
  <si>
    <t>CN-SWAP</t>
  </si>
  <si>
    <t>Comm-Telemetry RTU</t>
  </si>
  <si>
    <t>CN-TELM-RT</t>
  </si>
  <si>
    <t>UPSB</t>
  </si>
  <si>
    <t xml:space="preserve">UPS Battery </t>
  </si>
  <si>
    <t>CN-UPSB</t>
  </si>
  <si>
    <t>Rackmount</t>
  </si>
  <si>
    <t>UPS-Rackmount</t>
  </si>
  <si>
    <t>CN-UPSY-RA</t>
  </si>
  <si>
    <t>UPS-Standalone</t>
  </si>
  <si>
    <t>CN-UPSY-ST</t>
  </si>
  <si>
    <t>CN-WSTN</t>
  </si>
  <si>
    <t>Coms Net-Workstation</t>
  </si>
  <si>
    <t>DT</t>
  </si>
  <si>
    <t>Desktop</t>
  </si>
  <si>
    <t>IT H/W Desktop Comp</t>
  </si>
  <si>
    <t>HW-CMPT-DT</t>
  </si>
  <si>
    <t>Laptop</t>
  </si>
  <si>
    <t>IT H/W Laptop Comp</t>
  </si>
  <si>
    <t>HW-CMPT-LT</t>
  </si>
  <si>
    <t>Tablet</t>
  </si>
  <si>
    <t>IT H/W Tablet Comp</t>
  </si>
  <si>
    <t>HW-CMPT-TA</t>
  </si>
  <si>
    <t>DSTR</t>
  </si>
  <si>
    <t>Data Storage</t>
  </si>
  <si>
    <t>IT H/W Data Storage</t>
  </si>
  <si>
    <t>HW-DSTR</t>
  </si>
  <si>
    <t>IT H/W-Monitor</t>
  </si>
  <si>
    <t>HW-MONI</t>
  </si>
  <si>
    <t>IT H/W-Server</t>
  </si>
  <si>
    <t>HW-SRVR</t>
  </si>
  <si>
    <t>IT</t>
  </si>
  <si>
    <t>Information Technology Network Systems</t>
  </si>
  <si>
    <t>LANW</t>
  </si>
  <si>
    <t>Local Area Network System</t>
  </si>
  <si>
    <t>E</t>
  </si>
  <si>
    <t>IT-LANW</t>
  </si>
  <si>
    <t>Local Area Netwk Sys</t>
  </si>
  <si>
    <t>Network Communications Systems</t>
  </si>
  <si>
    <t>NC-ANTE</t>
  </si>
  <si>
    <t>AUDC</t>
  </si>
  <si>
    <t>Audio Console</t>
  </si>
  <si>
    <t>NC-AUDC</t>
  </si>
  <si>
    <t>CBUN</t>
  </si>
  <si>
    <t>Conference Bridge Unit</t>
  </si>
  <si>
    <t>Conference Brdg Unit</t>
  </si>
  <si>
    <t>NC-CBUN</t>
  </si>
  <si>
    <t>CCTV</t>
  </si>
  <si>
    <t>CCTV Camera</t>
  </si>
  <si>
    <t>NC-CCTV</t>
  </si>
  <si>
    <t>NC-CCUN</t>
  </si>
  <si>
    <t>NC-CMPT</t>
  </si>
  <si>
    <t>DPLX</t>
  </si>
  <si>
    <t>Diplexer</t>
  </si>
  <si>
    <t>NC-DPLX</t>
  </si>
  <si>
    <t>NC-DSTR</t>
  </si>
  <si>
    <t>ICUN</t>
  </si>
  <si>
    <t>Inter Communication Unit</t>
  </si>
  <si>
    <t>Inter Comms Unit</t>
  </si>
  <si>
    <t>NC-ICUN</t>
  </si>
  <si>
    <t>NC-KVME</t>
  </si>
  <si>
    <t>NC-MCNV</t>
  </si>
  <si>
    <t>METS</t>
  </si>
  <si>
    <t>Motorist Emergency Telephone System</t>
  </si>
  <si>
    <t>NC-METS</t>
  </si>
  <si>
    <t>Motorist Emg Phne Sy</t>
  </si>
  <si>
    <t>MNCS</t>
  </si>
  <si>
    <t>Motorway Network Communications System</t>
  </si>
  <si>
    <t>NC-MNCS</t>
  </si>
  <si>
    <t>Motorway NW Comms Sy</t>
  </si>
  <si>
    <t>NC-MODU</t>
  </si>
  <si>
    <t>NC-MONI</t>
  </si>
  <si>
    <t>MONT</t>
  </si>
  <si>
    <t>Touchscreen Monitor</t>
  </si>
  <si>
    <t>NC-MONT</t>
  </si>
  <si>
    <t>NCCS</t>
  </si>
  <si>
    <t>Network Control Communications System</t>
  </si>
  <si>
    <t>Signal Box Consoles</t>
  </si>
  <si>
    <t>Sig Box Consoles Sys</t>
  </si>
  <si>
    <t>NC-NCCS-SB</t>
  </si>
  <si>
    <t>Traceable Network Time</t>
  </si>
  <si>
    <t>Trace Ntwk Time Sys</t>
  </si>
  <si>
    <t>NC-NCCS-TN</t>
  </si>
  <si>
    <t>Voice Communication</t>
  </si>
  <si>
    <t>Voice Comms Sys</t>
  </si>
  <si>
    <t>NC-NCCS-VC</t>
  </si>
  <si>
    <t>Voice Recorder</t>
  </si>
  <si>
    <t>Voice Recorder Sys</t>
  </si>
  <si>
    <t>NC-NCCS-VR</t>
  </si>
  <si>
    <t>NC-NRTE</t>
  </si>
  <si>
    <t>NC-NSWT</t>
  </si>
  <si>
    <t>OPCO</t>
  </si>
  <si>
    <t>Operator Console</t>
  </si>
  <si>
    <t>NC-OPCO</t>
  </si>
  <si>
    <t>Emergency Telephone</t>
  </si>
  <si>
    <t>NC-PHNE</t>
  </si>
  <si>
    <t>Telephone-Emergency</t>
  </si>
  <si>
    <t>NC-POWR</t>
  </si>
  <si>
    <t>NC-PWCV</t>
  </si>
  <si>
    <t>RADR</t>
  </si>
  <si>
    <t>Radio Rebroadcast System</t>
  </si>
  <si>
    <t>NC-RADR</t>
  </si>
  <si>
    <t>Radio Rebroadcast Sy</t>
  </si>
  <si>
    <t>SBTC</t>
  </si>
  <si>
    <t>Signal Box Telephone Console</t>
  </si>
  <si>
    <t>S/Box T/phone Cnsole</t>
  </si>
  <si>
    <t>NC-SBTC</t>
  </si>
  <si>
    <t>NC-SRVR</t>
  </si>
  <si>
    <t>NC-SWAP-OT</t>
  </si>
  <si>
    <t>NC-SWAP</t>
  </si>
  <si>
    <t>THCL</t>
  </si>
  <si>
    <t>Thin Client Device</t>
  </si>
  <si>
    <t>NC-THCL</t>
  </si>
  <si>
    <t>TKCO</t>
  </si>
  <si>
    <t>Telephone Keybox Console</t>
  </si>
  <si>
    <t>T/phone Keybox Cnsle</t>
  </si>
  <si>
    <t>NC-TKCO</t>
  </si>
  <si>
    <t>USCI</t>
  </si>
  <si>
    <t>Universal Signalling Card Interface</t>
  </si>
  <si>
    <t>Univrsl Sig Card IF</t>
  </si>
  <si>
    <t>NC-USCI</t>
  </si>
  <si>
    <t>NS-CMPT</t>
  </si>
  <si>
    <t>NS-FIRW</t>
  </si>
  <si>
    <t>NS-MODU</t>
  </si>
  <si>
    <t>NWSS</t>
  </si>
  <si>
    <t>Network Support Sys</t>
  </si>
  <si>
    <t>NS-NWSS</t>
  </si>
  <si>
    <t>NS-PERI</t>
  </si>
  <si>
    <t>STAN</t>
  </si>
  <si>
    <t>NS-STAN</t>
  </si>
  <si>
    <t>NS-SWAP-OT</t>
  </si>
  <si>
    <t>NS-SWAP</t>
  </si>
  <si>
    <t>PI-ACON</t>
  </si>
  <si>
    <t>Air Con Unit-Eqp Rm</t>
  </si>
  <si>
    <t>PI-AMPR</t>
  </si>
  <si>
    <t>AUDB</t>
  </si>
  <si>
    <t>Audio Bridge</t>
  </si>
  <si>
    <t>PI-AUDB</t>
  </si>
  <si>
    <t>PI-AUDC</t>
  </si>
  <si>
    <t>AUDI</t>
  </si>
  <si>
    <t>Audio Interface Equipment</t>
  </si>
  <si>
    <t>Audio Interface Eqp</t>
  </si>
  <si>
    <t>PI-AUDI</t>
  </si>
  <si>
    <t>CFAN</t>
  </si>
  <si>
    <t>Cooling Fan</t>
  </si>
  <si>
    <t>PI-CFAN</t>
  </si>
  <si>
    <t>CLCK</t>
  </si>
  <si>
    <t>Clock</t>
  </si>
  <si>
    <t>PI-CLCK</t>
  </si>
  <si>
    <t>PI-CMPT</t>
  </si>
  <si>
    <t>PI-CMRA</t>
  </si>
  <si>
    <t>PI-DBRD</t>
  </si>
  <si>
    <t>DCTL</t>
  </si>
  <si>
    <t>Display Controller</t>
  </si>
  <si>
    <t>PI-DCTL</t>
  </si>
  <si>
    <t>DPAN</t>
  </si>
  <si>
    <t>Display Panel</t>
  </si>
  <si>
    <t>PI-DPAN</t>
  </si>
  <si>
    <t>DPRO</t>
  </si>
  <si>
    <t>Display Processor</t>
  </si>
  <si>
    <t>PI-DPRO</t>
  </si>
  <si>
    <t>DREC</t>
  </si>
  <si>
    <t>Display Receiver</t>
  </si>
  <si>
    <t>PI-DREC</t>
  </si>
  <si>
    <t>DSPR</t>
  </si>
  <si>
    <t>Digital Signal Processor</t>
  </si>
  <si>
    <t>Digital Sig Processr</t>
  </si>
  <si>
    <t>PI-DSPR</t>
  </si>
  <si>
    <t>DWFS</t>
  </si>
  <si>
    <t>Dynamic Wayfinding System</t>
  </si>
  <si>
    <t>Dyn Wayfinding Sys</t>
  </si>
  <si>
    <t>PI-DWFS</t>
  </si>
  <si>
    <t>ECIB</t>
  </si>
  <si>
    <t>Electronic Customer Info Board System</t>
  </si>
  <si>
    <t>PI-ECIB</t>
  </si>
  <si>
    <t>ECIB Sys</t>
  </si>
  <si>
    <t>A/V Equip Enclosure</t>
  </si>
  <si>
    <t>PI-ENCL</t>
  </si>
  <si>
    <t>GBWS</t>
  </si>
  <si>
    <t>Ground Based Warning System</t>
  </si>
  <si>
    <t>Grnd Based Warn Sys</t>
  </si>
  <si>
    <t>PI-GBWS</t>
  </si>
  <si>
    <t>PI-GTWY</t>
  </si>
  <si>
    <t>HILP</t>
  </si>
  <si>
    <t>Hearing Induction Loop</t>
  </si>
  <si>
    <t>Hearing Inductn Loop</t>
  </si>
  <si>
    <t>PI-HILP</t>
  </si>
  <si>
    <t>INCT</t>
  </si>
  <si>
    <t>Interface Controller</t>
  </si>
  <si>
    <t>PI-INCT</t>
  </si>
  <si>
    <t>IODE</t>
  </si>
  <si>
    <t>Input Output Device</t>
  </si>
  <si>
    <t>PI-IODE</t>
  </si>
  <si>
    <t>PI-KVME</t>
  </si>
  <si>
    <t>LEDM</t>
  </si>
  <si>
    <t>LED Module</t>
  </si>
  <si>
    <t>PI-LEDM</t>
  </si>
  <si>
    <t>PI-LGHT-WL</t>
  </si>
  <si>
    <t>PI-MCNV</t>
  </si>
  <si>
    <t>PI-MDEM</t>
  </si>
  <si>
    <t>PI-MODU</t>
  </si>
  <si>
    <t>PI-MONI</t>
  </si>
  <si>
    <t>PI-MONT</t>
  </si>
  <si>
    <t>MPLY</t>
  </si>
  <si>
    <t>Media Player</t>
  </si>
  <si>
    <t>PI-MPLY</t>
  </si>
  <si>
    <t>NHUB</t>
  </si>
  <si>
    <t>Network Hub</t>
  </si>
  <si>
    <t>PI-NHUB</t>
  </si>
  <si>
    <t>PI-NRTE</t>
  </si>
  <si>
    <t>PI-NSWT</t>
  </si>
  <si>
    <t>PADS</t>
  </si>
  <si>
    <t>Public Address System</t>
  </si>
  <si>
    <t>Public Address Sys</t>
  </si>
  <si>
    <t>PI-PADS</t>
  </si>
  <si>
    <t>PI-PDUN</t>
  </si>
  <si>
    <t>PICS</t>
  </si>
  <si>
    <t>Clock System</t>
  </si>
  <si>
    <t>Clock Sys</t>
  </si>
  <si>
    <t>PI-PICS</t>
  </si>
  <si>
    <t>PIDS</t>
  </si>
  <si>
    <t>Display System</t>
  </si>
  <si>
    <t>Display Sys</t>
  </si>
  <si>
    <t>PI-PIDS</t>
  </si>
  <si>
    <t>PI-POWR</t>
  </si>
  <si>
    <t>PI-PROG</t>
  </si>
  <si>
    <t>PI-SENS</t>
  </si>
  <si>
    <t>PI-SFLT</t>
  </si>
  <si>
    <t>PI-SPKR</t>
  </si>
  <si>
    <t>SPLT</t>
  </si>
  <si>
    <t>Splitter</t>
  </si>
  <si>
    <t>PI-SPLT</t>
  </si>
  <si>
    <t>PI-SRVR</t>
  </si>
  <si>
    <t>PI-SWAP-OT</t>
  </si>
  <si>
    <t>PI-SWAP</t>
  </si>
  <si>
    <t>TCVR</t>
  </si>
  <si>
    <t>Transceiver</t>
  </si>
  <si>
    <t>PI-TCVR</t>
  </si>
  <si>
    <t>PI-TRAN</t>
  </si>
  <si>
    <t>TSMT</t>
  </si>
  <si>
    <t>PI-TSMT</t>
  </si>
  <si>
    <t>UIDV</t>
  </si>
  <si>
    <t>User Interface Device</t>
  </si>
  <si>
    <t>User Interfce Device</t>
  </si>
  <si>
    <t>PI-UIDV</t>
  </si>
  <si>
    <t>PI-UPSY</t>
  </si>
  <si>
    <t>VART</t>
  </si>
  <si>
    <t>Visual Art Screen System</t>
  </si>
  <si>
    <t>VisualArt Screen Sys</t>
  </si>
  <si>
    <t>PI-VART</t>
  </si>
  <si>
    <t>WAPO</t>
  </si>
  <si>
    <t>Wireless Access Point</t>
  </si>
  <si>
    <t>Wireless Access Pnt</t>
  </si>
  <si>
    <t>PI-WAPO</t>
  </si>
  <si>
    <t>WINT</t>
  </si>
  <si>
    <t>Window Intercom</t>
  </si>
  <si>
    <t>PI-WINT</t>
  </si>
  <si>
    <t>WRCV</t>
  </si>
  <si>
    <t>Wireless Receiver</t>
  </si>
  <si>
    <t>PI-WRCV</t>
  </si>
  <si>
    <t>WSTL</t>
  </si>
  <si>
    <t>Warning Strobe Light</t>
  </si>
  <si>
    <t>PI-WSTL</t>
  </si>
  <si>
    <t>Security Systems</t>
  </si>
  <si>
    <t>PS-ACON</t>
  </si>
  <si>
    <t>PS-BATT</t>
  </si>
  <si>
    <t>PS-CCTV</t>
  </si>
  <si>
    <t>PS-DSTR</t>
  </si>
  <si>
    <t>ENCD</t>
  </si>
  <si>
    <t>Encoder</t>
  </si>
  <si>
    <t>PS-ENCD</t>
  </si>
  <si>
    <t>Secu Equip Enclosure</t>
  </si>
  <si>
    <t>PS-ENCL</t>
  </si>
  <si>
    <t>HELP</t>
  </si>
  <si>
    <t>Help Point</t>
  </si>
  <si>
    <t>PS-HELP</t>
  </si>
  <si>
    <t>ISTL</t>
  </si>
  <si>
    <t>Intruder Strobe Light</t>
  </si>
  <si>
    <t>PS-ISTL</t>
  </si>
  <si>
    <t>Intruder Strobe Lght</t>
  </si>
  <si>
    <t>PS-MCNV</t>
  </si>
  <si>
    <t>PS-MONI</t>
  </si>
  <si>
    <t>PS-NSWT</t>
  </si>
  <si>
    <t>PS-POWR</t>
  </si>
  <si>
    <t>SECA</t>
  </si>
  <si>
    <t>Security Alarm System</t>
  </si>
  <si>
    <t>Security Alarm Sys</t>
  </si>
  <si>
    <t>PS-SECA</t>
  </si>
  <si>
    <t>SECD</t>
  </si>
  <si>
    <t>Intruder Detection System</t>
  </si>
  <si>
    <t>Intruder Detectn Sys</t>
  </si>
  <si>
    <t>PS-SECD</t>
  </si>
  <si>
    <t>SECI</t>
  </si>
  <si>
    <t>Security Intercom System</t>
  </si>
  <si>
    <t>Security Intercm Sys</t>
  </si>
  <si>
    <t>PS-SECI</t>
  </si>
  <si>
    <t>SECP</t>
  </si>
  <si>
    <t>Perimeter Security System</t>
  </si>
  <si>
    <t>Perimeter Secu Sys</t>
  </si>
  <si>
    <t>PS-SECP</t>
  </si>
  <si>
    <t>SECS</t>
  </si>
  <si>
    <t>CCTV Security System</t>
  </si>
  <si>
    <t>CCTV Security Sys</t>
  </si>
  <si>
    <t>PS-SECS</t>
  </si>
  <si>
    <t>SPDS</t>
  </si>
  <si>
    <t>Speed Stiles System</t>
  </si>
  <si>
    <t>Speed Stiles Sys</t>
  </si>
  <si>
    <t>PS-SPDS</t>
  </si>
  <si>
    <t>PS-SRVR</t>
  </si>
  <si>
    <t>PS-SWAP-OT</t>
  </si>
  <si>
    <t>PS-SWAP</t>
  </si>
  <si>
    <t>PS-UPSY</t>
  </si>
  <si>
    <t>Software</t>
  </si>
  <si>
    <t>Info Tech</t>
  </si>
  <si>
    <t>IT S/W-Licence</t>
  </si>
  <si>
    <t>SW-LCNC-IT</t>
  </si>
  <si>
    <t>IT S/W-Application</t>
  </si>
  <si>
    <t>SW-SWAP-IT</t>
  </si>
  <si>
    <t>SW-SWAP</t>
  </si>
  <si>
    <t>AWSN</t>
  </si>
  <si>
    <t>Advance Warning Sign</t>
  </si>
  <si>
    <t>TI-AWSN</t>
  </si>
  <si>
    <t>Adv Warning Sign</t>
  </si>
  <si>
    <t>AWSS</t>
  </si>
  <si>
    <t>Adv Warning Sign Sys</t>
  </si>
  <si>
    <t>TI-AWSS</t>
  </si>
  <si>
    <t>TI-BATT</t>
  </si>
  <si>
    <t>TI-CNTL</t>
  </si>
  <si>
    <t>TI-CNTP</t>
  </si>
  <si>
    <t>EMSN</t>
  </si>
  <si>
    <t>Emergency Warning Sign</t>
  </si>
  <si>
    <t>TI-EMSN</t>
  </si>
  <si>
    <t>Emerg Warning Sign</t>
  </si>
  <si>
    <t>EMWS</t>
  </si>
  <si>
    <t>TI-EMWS</t>
  </si>
  <si>
    <t>Emerg Warning Sys</t>
  </si>
  <si>
    <t>TI-ENCL</t>
  </si>
  <si>
    <t>EWSY</t>
  </si>
  <si>
    <t>Emergcy Warning Sys</t>
  </si>
  <si>
    <t>TI-EWSY</t>
  </si>
  <si>
    <t>TI-MDEM</t>
  </si>
  <si>
    <t>OHDS</t>
  </si>
  <si>
    <t>Overheight Detection System</t>
  </si>
  <si>
    <t>Overhght Detectn Sys</t>
  </si>
  <si>
    <t>TI-OHDS</t>
  </si>
  <si>
    <t>OSDS</t>
  </si>
  <si>
    <t>Overspeed Detection System</t>
  </si>
  <si>
    <t>Overspd Detectn Sys</t>
  </si>
  <si>
    <t>TI-OSDS</t>
  </si>
  <si>
    <t>TI-POWR</t>
  </si>
  <si>
    <t>RWIS</t>
  </si>
  <si>
    <t>Road Weather Info System</t>
  </si>
  <si>
    <t>Road Weather InfoSys</t>
  </si>
  <si>
    <t>TI-RWIS</t>
  </si>
  <si>
    <t>RWSN</t>
  </si>
  <si>
    <t>Road Weather Info Sign</t>
  </si>
  <si>
    <t>TI-RWSN</t>
  </si>
  <si>
    <t>Road Weather Inf Sgn</t>
  </si>
  <si>
    <t>TI-SPNL</t>
  </si>
  <si>
    <t>TI-SUPS</t>
  </si>
  <si>
    <t>SZAS</t>
  </si>
  <si>
    <t>School Zone Alert System</t>
  </si>
  <si>
    <t>TI-SZAS</t>
  </si>
  <si>
    <t>School Zne Alert Sys</t>
  </si>
  <si>
    <t>SZSN</t>
  </si>
  <si>
    <t>School Zone Alert Sign</t>
  </si>
  <si>
    <t>TI-SZSN</t>
  </si>
  <si>
    <t>School Zne Alert Sgn</t>
  </si>
  <si>
    <t>SZWS</t>
  </si>
  <si>
    <t>School Zone Warning System</t>
  </si>
  <si>
    <t>School Zne WrningSys</t>
  </si>
  <si>
    <t>TI-SZWS</t>
  </si>
  <si>
    <t>TI-UPSY</t>
  </si>
  <si>
    <t>VMSN</t>
  </si>
  <si>
    <t>Variable Message Sign</t>
  </si>
  <si>
    <t>TI-VMSN</t>
  </si>
  <si>
    <t>Variable Msg Sign</t>
  </si>
  <si>
    <t>VMSS</t>
  </si>
  <si>
    <t>Variable Message Sign System</t>
  </si>
  <si>
    <t>Variable Msg SignSys</t>
  </si>
  <si>
    <t>TI-VMSS</t>
  </si>
  <si>
    <t>TCRD</t>
  </si>
  <si>
    <t>Ticketing-Card Reader</t>
  </si>
  <si>
    <t>Ticketing-Card Readr</t>
  </si>
  <si>
    <t>TK-TCRD</t>
  </si>
  <si>
    <t>TGTE</t>
  </si>
  <si>
    <t>Ticketing-Electonic Gate</t>
  </si>
  <si>
    <t>Ticketing-Elec Gate</t>
  </si>
  <si>
    <t>TK-TGTE</t>
  </si>
  <si>
    <t>TSYS</t>
  </si>
  <si>
    <t>Ticketing Sys</t>
  </si>
  <si>
    <t>TK-TSYS</t>
  </si>
  <si>
    <t>TVMC</t>
  </si>
  <si>
    <t>Ticketing-Vending Machine</t>
  </si>
  <si>
    <t>Ticketing-Vend Mach</t>
  </si>
  <si>
    <t>TK-TVMC</t>
  </si>
  <si>
    <t>Road Tolling Systems</t>
  </si>
  <si>
    <t>TTRS</t>
  </si>
  <si>
    <t>Traffic Tag Reading System</t>
  </si>
  <si>
    <t>TL-TTRS</t>
  </si>
  <si>
    <t>Traf Tag Reading Sys</t>
  </si>
  <si>
    <t>TM-BATT</t>
  </si>
  <si>
    <t>CCCS</t>
  </si>
  <si>
    <t>Traffic CCTV Camera System</t>
  </si>
  <si>
    <t>TM-CCCS</t>
  </si>
  <si>
    <t>Traff CCTV CameraSys</t>
  </si>
  <si>
    <t>TM-CMRA</t>
  </si>
  <si>
    <t>CNCL</t>
  </si>
  <si>
    <t>Counters&amp;Classifiers System</t>
  </si>
  <si>
    <t>TM-CNCL</t>
  </si>
  <si>
    <t>Counter&amp;Classfier Sy</t>
  </si>
  <si>
    <t>TM-CNTL</t>
  </si>
  <si>
    <t>TM-CNTP</t>
  </si>
  <si>
    <t>COCL</t>
  </si>
  <si>
    <t>Counter&amp;Classifiers System</t>
  </si>
  <si>
    <t>Counter&amp;Classfr Sys</t>
  </si>
  <si>
    <t>TM-COCL</t>
  </si>
  <si>
    <t>TM-DTLP</t>
  </si>
  <si>
    <t>TM-ENCL</t>
  </si>
  <si>
    <t>TM-MDEM</t>
  </si>
  <si>
    <t>TM-OHDS</t>
  </si>
  <si>
    <t>TM-OSDS</t>
  </si>
  <si>
    <t>TM-POWR</t>
  </si>
  <si>
    <t>Height</t>
  </si>
  <si>
    <t>TM-SENS-HE</t>
  </si>
  <si>
    <t>Sensor-Height</t>
  </si>
  <si>
    <t>TM-SENS-SP</t>
  </si>
  <si>
    <t>Weight</t>
  </si>
  <si>
    <t>TM-SENS-WE</t>
  </si>
  <si>
    <t>Sensor-Weight</t>
  </si>
  <si>
    <t>TM-SPNL</t>
  </si>
  <si>
    <t>TM-SUPS</t>
  </si>
  <si>
    <t>TTIS</t>
  </si>
  <si>
    <t>Time Travel Information System</t>
  </si>
  <si>
    <t>TM-TTIS</t>
  </si>
  <si>
    <t>Time Travel Info Sys</t>
  </si>
  <si>
    <t>TM-UPSY</t>
  </si>
  <si>
    <t>VDCS</t>
  </si>
  <si>
    <t>Vehicle Detection and Classification System</t>
  </si>
  <si>
    <t>TM-VDCS</t>
  </si>
  <si>
    <t>Veh Detect+Class Sys</t>
  </si>
  <si>
    <t>WIMS</t>
  </si>
  <si>
    <t>Weigh in Motion System</t>
  </si>
  <si>
    <t>TM-WIMS</t>
  </si>
  <si>
    <t>Weigh in Motion Sys</t>
  </si>
  <si>
    <t>Road Traffic Regulatory Systems</t>
  </si>
  <si>
    <t>TY-BATT</t>
  </si>
  <si>
    <t>TY-CCCS</t>
  </si>
  <si>
    <t>CMRF</t>
  </si>
  <si>
    <t>Fixed Speed Camera</t>
  </si>
  <si>
    <t>TY-CMRF</t>
  </si>
  <si>
    <t>CMRM</t>
  </si>
  <si>
    <t>Mobile Speed Camera</t>
  </si>
  <si>
    <t>TY-CMRM</t>
  </si>
  <si>
    <t>CMRP</t>
  </si>
  <si>
    <t>Point to Point Camera</t>
  </si>
  <si>
    <t>Point 2 Point Camera</t>
  </si>
  <si>
    <t>TY-CMRP</t>
  </si>
  <si>
    <t>CMRR</t>
  </si>
  <si>
    <t>Red Light Camera</t>
  </si>
  <si>
    <t>TY-CMRR</t>
  </si>
  <si>
    <t>CMRS</t>
  </si>
  <si>
    <t>Safe T Cam Camera</t>
  </si>
  <si>
    <t>TY-CMRS</t>
  </si>
  <si>
    <t>TY-CNTL</t>
  </si>
  <si>
    <t>TY-CNTP</t>
  </si>
  <si>
    <t>TY-ENCL</t>
  </si>
  <si>
    <t>ENCS</t>
  </si>
  <si>
    <t>Enforcement Camera System</t>
  </si>
  <si>
    <t>Enforcemnt CameraSys</t>
  </si>
  <si>
    <t>TY-ENCS</t>
  </si>
  <si>
    <t>ENFS</t>
  </si>
  <si>
    <t>TY-ENFS</t>
  </si>
  <si>
    <t>TY-MDEM</t>
  </si>
  <si>
    <t>TY-POWR</t>
  </si>
  <si>
    <t>PPCS</t>
  </si>
  <si>
    <t>Point to Point Camera System</t>
  </si>
  <si>
    <t>Pnt to Pnt CameraSys</t>
  </si>
  <si>
    <t>TY-PPCS</t>
  </si>
  <si>
    <t>TY-SPNL</t>
  </si>
  <si>
    <t>TY-SUPS</t>
  </si>
  <si>
    <t>TY-UPSY</t>
  </si>
  <si>
    <t>WI-ACON</t>
  </si>
  <si>
    <t>WI-AMPR</t>
  </si>
  <si>
    <t>WI-ANTE</t>
  </si>
  <si>
    <t>WI-ATTE</t>
  </si>
  <si>
    <t>WI-BATT</t>
  </si>
  <si>
    <t>BBCU</t>
  </si>
  <si>
    <t>Baseband Control Unit</t>
  </si>
  <si>
    <t>Baseband Contrl Unit</t>
  </si>
  <si>
    <t>WI-BBCU</t>
  </si>
  <si>
    <t>BITS</t>
  </si>
  <si>
    <t>Building Integrated Timing</t>
  </si>
  <si>
    <t>Bldg Integ Timing</t>
  </si>
  <si>
    <t>WI-BITS</t>
  </si>
  <si>
    <t>BSTN</t>
  </si>
  <si>
    <t>Base Station</t>
  </si>
  <si>
    <t>WI-BSTN</t>
  </si>
  <si>
    <t>WI-CBUN</t>
  </si>
  <si>
    <t>WI-CCUN</t>
  </si>
  <si>
    <t>WI-CFAN</t>
  </si>
  <si>
    <t>CMBN</t>
  </si>
  <si>
    <t>Combiner</t>
  </si>
  <si>
    <t>WI-CMBN</t>
  </si>
  <si>
    <t>WI-CMPT</t>
  </si>
  <si>
    <t>WI-CPLR</t>
  </si>
  <si>
    <t>DISP</t>
  </si>
  <si>
    <t>Dispatcher</t>
  </si>
  <si>
    <t>WI-DISP</t>
  </si>
  <si>
    <t>WI-DPLX</t>
  </si>
  <si>
    <t>EDGN</t>
  </si>
  <si>
    <t>Edge Node</t>
  </si>
  <si>
    <t>WI-EDGN</t>
  </si>
  <si>
    <t>Wireless Equip Encl</t>
  </si>
  <si>
    <t>WI-ENCL</t>
  </si>
  <si>
    <t>FTSY</t>
  </si>
  <si>
    <t>Fixed Terminal System</t>
  </si>
  <si>
    <t>Fixed Terminal Sys</t>
  </si>
  <si>
    <t>WI-FTSY</t>
  </si>
  <si>
    <t>GGSN</t>
  </si>
  <si>
    <t>Gateway GPRS Support Node</t>
  </si>
  <si>
    <t>Gtwy GPRS Suppt Node</t>
  </si>
  <si>
    <t>WI-GGSN</t>
  </si>
  <si>
    <t>GPSP</t>
  </si>
  <si>
    <t>GPS Processor Unit</t>
  </si>
  <si>
    <t>WI-GPSP</t>
  </si>
  <si>
    <t>HCEQ</t>
  </si>
  <si>
    <t>Handportable Controller Equipment</t>
  </si>
  <si>
    <t>Hndprtable Cntrlr Eq</t>
  </si>
  <si>
    <t>WI-HCEQ</t>
  </si>
  <si>
    <t>Radio Handset</t>
  </si>
  <si>
    <t>WI-HNDS</t>
  </si>
  <si>
    <t>WI-INCT</t>
  </si>
  <si>
    <t>WI-INVR</t>
  </si>
  <si>
    <t>IPNL</t>
  </si>
  <si>
    <t>Intercom Panel</t>
  </si>
  <si>
    <t>WI-IPNL</t>
  </si>
  <si>
    <t>IRCE</t>
  </si>
  <si>
    <t>ICE Radio Controller Equipment</t>
  </si>
  <si>
    <t>ICE Radio Cntrlr Eqp</t>
  </si>
  <si>
    <t>WI-IRCE</t>
  </si>
  <si>
    <t>WI-ISOL</t>
  </si>
  <si>
    <t>MAST</t>
  </si>
  <si>
    <t>WI-MAST</t>
  </si>
  <si>
    <t>MCEQ</t>
  </si>
  <si>
    <t>Mechanical Controller Equipment</t>
  </si>
  <si>
    <t>Mechanical Cntrlr Eq</t>
  </si>
  <si>
    <t>WI-MCEQ</t>
  </si>
  <si>
    <t>WI-MCNV</t>
  </si>
  <si>
    <t>MGTP</t>
  </si>
  <si>
    <t>Management Processor</t>
  </si>
  <si>
    <t>WI-MGTP</t>
  </si>
  <si>
    <t>MGWY</t>
  </si>
  <si>
    <t>Media Gateway</t>
  </si>
  <si>
    <t>WI-MGWY</t>
  </si>
  <si>
    <t>WI-MICR</t>
  </si>
  <si>
    <t>MIRU</t>
  </si>
  <si>
    <t>Mobile Incident Response Unit</t>
  </si>
  <si>
    <t>Mob Inc Response Unt</t>
  </si>
  <si>
    <t>WI-MIRU</t>
  </si>
  <si>
    <t>WI-MODU</t>
  </si>
  <si>
    <t>MSST</t>
  </si>
  <si>
    <t>Mobile Switching Station</t>
  </si>
  <si>
    <t>Mobile Switching Stn</t>
  </si>
  <si>
    <t>WI-MSST</t>
  </si>
  <si>
    <t>NACU</t>
  </si>
  <si>
    <t>Network Access Unit</t>
  </si>
  <si>
    <t>WI-NACU</t>
  </si>
  <si>
    <t>NCPR</t>
  </si>
  <si>
    <t>Network Control Processor</t>
  </si>
  <si>
    <t>Network Cntrl Prcssr</t>
  </si>
  <si>
    <t>WI-NCPR</t>
  </si>
  <si>
    <t>NELE</t>
  </si>
  <si>
    <t>Network Element</t>
  </si>
  <si>
    <t>WI-NELE</t>
  </si>
  <si>
    <t>WI-NRTE</t>
  </si>
  <si>
    <t>WI-NSWT</t>
  </si>
  <si>
    <t>PHNM</t>
  </si>
  <si>
    <t>Mobile Phone</t>
  </si>
  <si>
    <t>WI-PHNM</t>
  </si>
  <si>
    <t>PHSH</t>
  </si>
  <si>
    <t>Phasing Harness</t>
  </si>
  <si>
    <t>WI-PHSH</t>
  </si>
  <si>
    <t>WI-POWR</t>
  </si>
  <si>
    <t>PTNU</t>
  </si>
  <si>
    <t>Packet Transport Network Unit</t>
  </si>
  <si>
    <t>Packet Trans NW Unit</t>
  </si>
  <si>
    <t>WI-PTNU</t>
  </si>
  <si>
    <t>WI-PWCV</t>
  </si>
  <si>
    <t>RACO</t>
  </si>
  <si>
    <t>Radio Console</t>
  </si>
  <si>
    <t>WI-RACO</t>
  </si>
  <si>
    <t>RAUN</t>
  </si>
  <si>
    <t>Radio Amalgamation Unit</t>
  </si>
  <si>
    <t>Radio Amalgamtn Unit</t>
  </si>
  <si>
    <t>WI-RAUN</t>
  </si>
  <si>
    <t>WI-RECT</t>
  </si>
  <si>
    <t>RESU</t>
  </si>
  <si>
    <t>Responder Unit</t>
  </si>
  <si>
    <t>WI-RESU</t>
  </si>
  <si>
    <t>RRAU</t>
  </si>
  <si>
    <t>Remote Radio Unit</t>
  </si>
  <si>
    <t>WI-RRAU</t>
  </si>
  <si>
    <t>WI-RRPT</t>
  </si>
  <si>
    <t>SCEQ</t>
  </si>
  <si>
    <t>Signaller Controller Equipment</t>
  </si>
  <si>
    <t>Signaller Cntrlr Eqp</t>
  </si>
  <si>
    <t>WI-SCEQ</t>
  </si>
  <si>
    <t>SGSN</t>
  </si>
  <si>
    <t>Serving GPRS Support Node</t>
  </si>
  <si>
    <t>Serv GPRS Suppt Node</t>
  </si>
  <si>
    <t>WI-SGSN</t>
  </si>
  <si>
    <t>WI-SPKR</t>
  </si>
  <si>
    <t>WI-SPLT</t>
  </si>
  <si>
    <t>WI-SRVR</t>
  </si>
  <si>
    <t>WI-SWAP-OT</t>
  </si>
  <si>
    <t>WI-SWAP</t>
  </si>
  <si>
    <t>TCEQ</t>
  </si>
  <si>
    <t>Train Controller Eqp</t>
  </si>
  <si>
    <t>WI-TCEQ</t>
  </si>
  <si>
    <t>TCUN</t>
  </si>
  <si>
    <t>Train Control Unit</t>
  </si>
  <si>
    <t>WI-TCUN</t>
  </si>
  <si>
    <t>TREQ</t>
  </si>
  <si>
    <t>Train Radio Equipment</t>
  </si>
  <si>
    <t>Train Radio Eqp</t>
  </si>
  <si>
    <t>WI-TREQ</t>
  </si>
  <si>
    <t>TSPD</t>
  </si>
  <si>
    <t>Transponder</t>
  </si>
  <si>
    <t>Transponder-Radio</t>
  </si>
  <si>
    <t>WI-TSPD</t>
  </si>
  <si>
    <t>WI-UIDV</t>
  </si>
  <si>
    <t>WI-UPSY</t>
  </si>
  <si>
    <t>WIFI</t>
  </si>
  <si>
    <t>Wireless System</t>
  </si>
  <si>
    <t>Common Telemetry Inf Platform</t>
  </si>
  <si>
    <t>Common Tlm Infra Plt</t>
  </si>
  <si>
    <t>WI-WIFI-CT</t>
  </si>
  <si>
    <t>Diesel Fleet System</t>
  </si>
  <si>
    <t>WI-WIFI-DE</t>
  </si>
  <si>
    <t>Diesel Fleet Sys</t>
  </si>
  <si>
    <t>Digital Train Radio System</t>
  </si>
  <si>
    <t>Digi Train Radio Sys</t>
  </si>
  <si>
    <t>WI-WIFI-DT</t>
  </si>
  <si>
    <t>GRN Radio System</t>
  </si>
  <si>
    <t>GRN Radio Sys</t>
  </si>
  <si>
    <t>WI-WIFI-GN</t>
  </si>
  <si>
    <t>Mobile Incident Response System</t>
  </si>
  <si>
    <t>Mob Inc Response Sys</t>
  </si>
  <si>
    <t>WI-WIFI-IR</t>
  </si>
  <si>
    <t>MetroNet Radio System</t>
  </si>
  <si>
    <t>MetroNet Radio Sys</t>
  </si>
  <si>
    <t>WI-WIFI-MN</t>
  </si>
  <si>
    <t>NT</t>
  </si>
  <si>
    <t>National Train Comms System</t>
  </si>
  <si>
    <t>Ntl Train Comms Sys</t>
  </si>
  <si>
    <t>WI-WIFI-NT</t>
  </si>
  <si>
    <t>Station Radio System</t>
  </si>
  <si>
    <t>Station Radio Sys</t>
  </si>
  <si>
    <t>WI-WIFI-ST</t>
  </si>
  <si>
    <t>WB Radio System</t>
  </si>
  <si>
    <t>WB Radio Sys</t>
  </si>
  <si>
    <t>WI-WIFI-WB</t>
  </si>
  <si>
    <t>Worksite Radio System</t>
  </si>
  <si>
    <t>Worksite Radio Sys</t>
  </si>
  <si>
    <t>WI-WIFI-WR</t>
  </si>
  <si>
    <t>Yard Radio System</t>
  </si>
  <si>
    <t>Yard Radio Sys</t>
  </si>
  <si>
    <t>WI-WIFI-YD</t>
  </si>
  <si>
    <t>WIVR</t>
  </si>
  <si>
    <t>WI-WIVR</t>
  </si>
  <si>
    <t>WLNK</t>
  </si>
  <si>
    <t>Wireless Link</t>
  </si>
  <si>
    <t>WI-WLNK</t>
  </si>
  <si>
    <t>YFDR</t>
  </si>
  <si>
    <t>Leaky Feeder</t>
  </si>
  <si>
    <t>WI-YFDR</t>
  </si>
  <si>
    <t>CPNT</t>
  </si>
  <si>
    <t>Catch Point</t>
  </si>
  <si>
    <t>TO-CPNT</t>
  </si>
  <si>
    <t>DIAM</t>
  </si>
  <si>
    <t>Diamond Crossing</t>
  </si>
  <si>
    <t>TO-DIAM</t>
  </si>
  <si>
    <t>DSLP</t>
  </si>
  <si>
    <t>Double Slip</t>
  </si>
  <si>
    <t>TO-DSLP</t>
  </si>
  <si>
    <t>EXSW</t>
  </si>
  <si>
    <t>Expansion Switch</t>
  </si>
  <si>
    <t>TO-EXSW</t>
  </si>
  <si>
    <t>LXSR</t>
  </si>
  <si>
    <t>Level Crossing Surfacing</t>
  </si>
  <si>
    <t>TO-LXSR</t>
  </si>
  <si>
    <t>PTSL</t>
  </si>
  <si>
    <t>Points Lever</t>
  </si>
  <si>
    <t>No, with parent Turnout</t>
  </si>
  <si>
    <t>TO-PTSL</t>
  </si>
  <si>
    <t>SSLP</t>
  </si>
  <si>
    <t>Single Slip</t>
  </si>
  <si>
    <t>TO-SSLP</t>
  </si>
  <si>
    <t>THTG</t>
  </si>
  <si>
    <t>TO-THTG</t>
  </si>
  <si>
    <t>TOUT</t>
  </si>
  <si>
    <t>TO-TOUT</t>
  </si>
  <si>
    <t>TSWT</t>
  </si>
  <si>
    <t>Turnout Switch</t>
  </si>
  <si>
    <t>TO-TSWT</t>
  </si>
  <si>
    <t>TXNG</t>
  </si>
  <si>
    <t>Turnout Crossing</t>
  </si>
  <si>
    <t>TO-TXNG</t>
  </si>
  <si>
    <t>APSR</t>
  </si>
  <si>
    <t>Aesthetic Power Supply Rail</t>
  </si>
  <si>
    <t>APS Rail</t>
  </si>
  <si>
    <t>TR-APSR</t>
  </si>
  <si>
    <t>ASHS</t>
  </si>
  <si>
    <t xml:space="preserve">Ash Stop </t>
  </si>
  <si>
    <t>TR-ASHS</t>
  </si>
  <si>
    <t>TR-BLST</t>
  </si>
  <si>
    <t>BUFS</t>
  </si>
  <si>
    <t xml:space="preserve">Buffer Stop </t>
  </si>
  <si>
    <t>Buffer Stop</t>
  </si>
  <si>
    <t>TR-BUFS</t>
  </si>
  <si>
    <t>CHKR</t>
  </si>
  <si>
    <t>Check Rail</t>
  </si>
  <si>
    <t>TR-CHKR</t>
  </si>
  <si>
    <t>DERL</t>
  </si>
  <si>
    <t>Derailer</t>
  </si>
  <si>
    <t>TR-DERL</t>
  </si>
  <si>
    <t>FSHP</t>
  </si>
  <si>
    <t>Fishplate</t>
  </si>
  <si>
    <t>I4</t>
  </si>
  <si>
    <t>4-Hole Insulated</t>
  </si>
  <si>
    <t>TR-FSHP-I4</t>
  </si>
  <si>
    <t>I6</t>
  </si>
  <si>
    <t>6-Hole Insulated</t>
  </si>
  <si>
    <t>TR-FSHP-I6</t>
  </si>
  <si>
    <t>N4</t>
  </si>
  <si>
    <t>4-Hole</t>
  </si>
  <si>
    <t>TR-FSHP-N4</t>
  </si>
  <si>
    <t>N6</t>
  </si>
  <si>
    <t>6-Hole</t>
  </si>
  <si>
    <t>TR-FSHP-N6</t>
  </si>
  <si>
    <t>GFRL</t>
  </si>
  <si>
    <t>Gauge Face Rail Lubricator</t>
  </si>
  <si>
    <t>Gauge Face Rail Lub</t>
  </si>
  <si>
    <t>TR-GFRL</t>
  </si>
  <si>
    <t>RAIL</t>
  </si>
  <si>
    <t>TR-RAIL</t>
  </si>
  <si>
    <t>REXJ</t>
  </si>
  <si>
    <t>Rail Expansion Joint</t>
  </si>
  <si>
    <t>TR-REXJ</t>
  </si>
  <si>
    <t>RINJ</t>
  </si>
  <si>
    <t>Rail Insulated Joint</t>
  </si>
  <si>
    <t>TR-RINJ</t>
  </si>
  <si>
    <t>RWLD</t>
  </si>
  <si>
    <t>Rail Weld</t>
  </si>
  <si>
    <t>TR-RWLD</t>
  </si>
  <si>
    <t>SCTM</t>
  </si>
  <si>
    <t>Survey Control Mark</t>
  </si>
  <si>
    <t>TR-SCTM</t>
  </si>
  <si>
    <t>Sleeper</t>
  </si>
  <si>
    <t>Concrete Sleeper</t>
  </si>
  <si>
    <t>with fastenings</t>
  </si>
  <si>
    <t>TR-SLPR-CN</t>
  </si>
  <si>
    <t>Wooden</t>
  </si>
  <si>
    <t>Wooden Sleeper</t>
  </si>
  <si>
    <t>TR-SLPR-WD</t>
  </si>
  <si>
    <t>STPB</t>
  </si>
  <si>
    <t>Stop Block</t>
  </si>
  <si>
    <t>TR-STPB</t>
  </si>
  <si>
    <t>TCTM</t>
  </si>
  <si>
    <t>Track Control Mark</t>
  </si>
  <si>
    <t>TR-TCTM</t>
  </si>
  <si>
    <t>TMGT</t>
  </si>
  <si>
    <t>Track Magnet</t>
  </si>
  <si>
    <t>TR-TMGT</t>
  </si>
  <si>
    <t>TRAK</t>
  </si>
  <si>
    <t>ML</t>
  </si>
  <si>
    <t>Mainline</t>
  </si>
  <si>
    <t>TR-TRAK-ML</t>
  </si>
  <si>
    <t>Siding</t>
  </si>
  <si>
    <t>TR-TRAK-SD</t>
  </si>
  <si>
    <t>XO</t>
  </si>
  <si>
    <t>Crossover</t>
  </si>
  <si>
    <t>Track-Crossover</t>
  </si>
  <si>
    <t>TR-TRAK-XO</t>
  </si>
  <si>
    <t>TRFM</t>
  </si>
  <si>
    <t>Top of Rail Friction Modifier</t>
  </si>
  <si>
    <t>Top Rail Frictn Mod</t>
  </si>
  <si>
    <t>TR-TRFM</t>
  </si>
  <si>
    <t>TSGN</t>
  </si>
  <si>
    <t>Track Signage</t>
  </si>
  <si>
    <t>Border Post</t>
  </si>
  <si>
    <t>TR-TSGN-BR</t>
  </si>
  <si>
    <t>Buffer Stop Sign</t>
  </si>
  <si>
    <t>TR-TSGN-BS</t>
  </si>
  <si>
    <t>Curve Post</t>
  </si>
  <si>
    <t>TR-TSGN-CR</t>
  </si>
  <si>
    <t>Eight Car Marker</t>
  </si>
  <si>
    <t>TR-TSGN-EC</t>
  </si>
  <si>
    <t>Gradient Post</t>
  </si>
  <si>
    <t>TR-TSGN-GR</t>
  </si>
  <si>
    <t>KM</t>
  </si>
  <si>
    <t>Kilometers Post</t>
  </si>
  <si>
    <t>TR-TSGN-KM</t>
  </si>
  <si>
    <t>Pickets Post</t>
  </si>
  <si>
    <t>TR-TSGN-PC</t>
  </si>
  <si>
    <t>Station Boundary</t>
  </si>
  <si>
    <t>TR-TSGN-SB</t>
  </si>
  <si>
    <t>Perm Speed Board</t>
  </si>
  <si>
    <t>TR-TSGN-SP</t>
  </si>
  <si>
    <t>TSLB</t>
  </si>
  <si>
    <t>TR-TSLB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</si>
</sst>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
    <numFmt numFmtId="165" formatCode="0\+000"/>
    <numFmt numFmtId="166" formatCode="0.00000000"/>
    <numFmt numFmtId="167" formatCode="##\+###"/>
    <numFmt numFmtId="168" formatCode="####\-000\1"/>
    <numFmt numFmtId="169" formatCode="d\.mm\.yyyy;@"/>
    <numFmt numFmtId="170" formatCode="#,##0.000000"/>
  </numFmts>
  <fonts count="88">
    <font>
      <sz val="11"/>
      <color theme="1"/>
      <name val="Calibri"/>
      <family val="2"/>
      <scheme val="minor"/>
    </font>
    <font>
      <sz val="11"/>
      <color theme="1"/>
      <name val="Calibri"/>
      <family val="2"/>
      <charset val="186"/>
      <scheme val="minor"/>
    </font>
    <font>
      <b/>
      <sz val="11"/>
      <color theme="1"/>
      <name val="Calibri"/>
      <family val="2"/>
      <scheme val="minor"/>
    </font>
    <font>
      <sz val="10"/>
      <color rgb="FF000000"/>
      <name val="Calibri"/>
      <family val="2"/>
      <scheme val="minor"/>
    </font>
    <font>
      <sz val="10"/>
      <color theme="1"/>
      <name val="Calibri"/>
      <family val="2"/>
      <scheme val="minor"/>
    </font>
    <font>
      <sz val="11"/>
      <color theme="1"/>
      <name val="Calibri"/>
      <family val="2"/>
      <scheme val="minor"/>
    </font>
    <font>
      <sz val="8"/>
      <color theme="1"/>
      <name val="Calibri"/>
      <family val="2"/>
      <scheme val="minor"/>
    </font>
    <font>
      <sz val="10"/>
      <name val="Arial"/>
      <family val="2"/>
    </font>
    <font>
      <b/>
      <sz val="10"/>
      <color rgb="FFFF0000"/>
      <name val="Calibri"/>
      <family val="2"/>
      <scheme val="minor"/>
    </font>
    <font>
      <b/>
      <sz val="12"/>
      <color rgb="FFFF0000"/>
      <name val="Calibri"/>
      <family val="2"/>
      <scheme val="minor"/>
    </font>
    <font>
      <sz val="22"/>
      <color theme="1"/>
      <name val="Calibri"/>
      <family val="2"/>
      <scheme val="minor"/>
    </font>
    <font>
      <b/>
      <sz val="12"/>
      <color theme="0"/>
      <name val="Calibri"/>
      <family val="2"/>
      <scheme val="minor"/>
    </font>
    <font>
      <b/>
      <sz val="10"/>
      <color theme="1"/>
      <name val="Calibri"/>
      <family val="2"/>
      <scheme val="minor"/>
    </font>
    <font>
      <sz val="10"/>
      <name val="Calibri"/>
      <family val="2"/>
      <scheme val="minor"/>
    </font>
    <font>
      <sz val="10"/>
      <color rgb="FFFF0000"/>
      <name val="Calibri"/>
      <family val="2"/>
      <scheme val="minor"/>
    </font>
    <font>
      <b/>
      <sz val="8"/>
      <color rgb="FF00B0F0"/>
      <name val="Calibri"/>
      <family val="2"/>
      <scheme val="minor"/>
    </font>
    <font>
      <b/>
      <sz val="8"/>
      <color theme="9"/>
      <name val="Calibri"/>
      <family val="2"/>
      <scheme val="minor"/>
    </font>
    <font>
      <b/>
      <sz val="12"/>
      <color rgb="FF00B0F0"/>
      <name val="Calibri"/>
      <family val="2"/>
      <scheme val="minor"/>
    </font>
    <font>
      <b/>
      <sz val="10"/>
      <color theme="0"/>
      <name val="Calibri"/>
      <family val="2"/>
      <scheme val="minor"/>
    </font>
    <font>
      <sz val="8"/>
      <color rgb="FFFF0000"/>
      <name val="Calibri"/>
      <family val="2"/>
      <scheme val="minor"/>
    </font>
    <font>
      <sz val="9"/>
      <color indexed="81"/>
      <name val="Tahoma"/>
      <family val="2"/>
      <charset val="186"/>
    </font>
    <font>
      <sz val="8"/>
      <name val="Calibri"/>
      <family val="2"/>
      <scheme val="minor"/>
    </font>
    <font>
      <b/>
      <sz val="9"/>
      <color indexed="81"/>
      <name val="Tahoma"/>
      <family val="2"/>
      <charset val="186"/>
    </font>
    <font>
      <b/>
      <sz val="11"/>
      <name val="Calibri"/>
      <family val="2"/>
      <scheme val="minor"/>
    </font>
    <font>
      <b/>
      <sz val="10"/>
      <color rgb="FF002064"/>
      <name val="Arial"/>
      <family val="2"/>
    </font>
    <font>
      <sz val="10"/>
      <color indexed="8"/>
      <name val="MS Sans Serif"/>
      <family val="2"/>
    </font>
    <font>
      <sz val="10"/>
      <color indexed="8"/>
      <name val="Arial"/>
      <family val="2"/>
    </font>
    <font>
      <sz val="12"/>
      <color rgb="FFFF0000"/>
      <name val="Calibri"/>
      <family val="2"/>
      <charset val="186"/>
      <scheme val="minor"/>
    </font>
    <font>
      <b/>
      <sz val="11"/>
      <color theme="1"/>
      <name val="Calibri"/>
      <family val="2"/>
      <charset val="186"/>
      <scheme val="minor"/>
    </font>
    <font>
      <b/>
      <sz val="14"/>
      <color theme="1"/>
      <name val="Arial Narrow"/>
      <family val="2"/>
    </font>
    <font>
      <sz val="11"/>
      <name val="Arial Narrow"/>
      <family val="2"/>
    </font>
    <font>
      <sz val="11"/>
      <name val="Arial Narrow"/>
      <family val="2"/>
      <charset val="186"/>
    </font>
    <font>
      <b/>
      <sz val="11"/>
      <name val="Arial Narrow"/>
      <family val="2"/>
      <charset val="186"/>
    </font>
    <font>
      <sz val="11"/>
      <color theme="1"/>
      <name val="Arial"/>
      <family val="2"/>
    </font>
    <font>
      <b/>
      <u/>
      <sz val="14"/>
      <name val="Arial Narrow"/>
      <family val="2"/>
    </font>
    <font>
      <sz val="12"/>
      <name val="Arial Narrow"/>
      <family val="2"/>
    </font>
    <font>
      <sz val="10"/>
      <name val="Arial Narrow"/>
      <family val="2"/>
    </font>
    <font>
      <sz val="11"/>
      <name val="Calibri"/>
      <family val="2"/>
      <charset val="186"/>
      <scheme val="minor"/>
    </font>
    <font>
      <b/>
      <sz val="10"/>
      <color theme="1"/>
      <name val="Calibri"/>
      <family val="2"/>
      <charset val="186"/>
      <scheme val="minor"/>
    </font>
    <font>
      <sz val="12"/>
      <color theme="1"/>
      <name val="Calibri"/>
      <family val="2"/>
      <charset val="186"/>
      <scheme val="minor"/>
    </font>
    <font>
      <sz val="11"/>
      <color theme="1"/>
      <name val="Arial Narrow"/>
      <family val="2"/>
    </font>
    <font>
      <b/>
      <sz val="10"/>
      <name val="Arial"/>
      <family val="2"/>
      <charset val="186"/>
    </font>
    <font>
      <sz val="10"/>
      <name val="Arial"/>
      <family val="2"/>
      <charset val="186"/>
    </font>
    <font>
      <sz val="11"/>
      <name val="Arial"/>
      <family val="2"/>
      <charset val="186"/>
    </font>
    <font>
      <sz val="11"/>
      <color rgb="FF7030A0"/>
      <name val="Arial"/>
      <family val="2"/>
      <charset val="186"/>
    </font>
    <font>
      <b/>
      <sz val="8"/>
      <color rgb="FFFF0000"/>
      <name val="Calibri"/>
      <family val="2"/>
      <scheme val="minor"/>
    </font>
    <font>
      <sz val="11"/>
      <color rgb="FFFF0000"/>
      <name val="Calibri"/>
      <family val="2"/>
      <scheme val="minor"/>
    </font>
    <font>
      <sz val="22"/>
      <color rgb="FFFF0000"/>
      <name val="Calibri"/>
      <family val="2"/>
      <scheme val="minor"/>
    </font>
    <font>
      <sz val="10"/>
      <color theme="0"/>
      <name val="Calibri"/>
      <family val="2"/>
      <scheme val="minor"/>
    </font>
    <font>
      <sz val="10"/>
      <color theme="1" tint="0.499984740745262"/>
      <name val="Calibri"/>
      <family val="2"/>
      <scheme val="minor"/>
    </font>
    <font>
      <sz val="14"/>
      <name val="Arial Narrow"/>
      <family val="2"/>
    </font>
    <font>
      <b/>
      <sz val="11"/>
      <name val="Arial Narrow"/>
      <family val="2"/>
    </font>
    <font>
      <strike/>
      <sz val="10"/>
      <color rgb="FFFF0000"/>
      <name val="Calibri"/>
      <family val="2"/>
      <scheme val="minor"/>
    </font>
    <font>
      <strike/>
      <sz val="11"/>
      <color rgb="FFFF0000"/>
      <name val="Calibri"/>
      <family val="2"/>
      <scheme val="minor"/>
    </font>
    <font>
      <sz val="11"/>
      <color rgb="FF9C0006"/>
      <name val="Calibri"/>
      <family val="2"/>
      <charset val="186"/>
      <scheme val="minor"/>
    </font>
    <font>
      <sz val="10"/>
      <color rgb="FF002064"/>
      <name val="Arial"/>
      <family val="2"/>
      <charset val="186"/>
    </font>
    <font>
      <sz val="10"/>
      <color rgb="FFFF0000"/>
      <name val="Arial"/>
      <family val="2"/>
    </font>
    <font>
      <sz val="10"/>
      <color theme="1"/>
      <name val="Arial"/>
      <family val="2"/>
    </font>
    <font>
      <sz val="11"/>
      <color rgb="FF9C0006"/>
      <name val="Arial"/>
      <family val="2"/>
    </font>
    <font>
      <strike/>
      <sz val="10"/>
      <name val="Arial"/>
      <family val="2"/>
    </font>
    <font>
      <sz val="11"/>
      <color rgb="FF000000"/>
      <name val="Calibri"/>
      <family val="2"/>
    </font>
    <font>
      <sz val="11"/>
      <name val="Calibri"/>
      <family val="2"/>
      <scheme val="minor"/>
    </font>
    <font>
      <b/>
      <sz val="10"/>
      <name val="Arial Narrow"/>
      <family val="2"/>
    </font>
    <font>
      <sz val="11"/>
      <color rgb="FF000000"/>
      <name val="Calibri"/>
      <family val="2"/>
      <scheme val="minor"/>
    </font>
    <font>
      <b/>
      <sz val="10"/>
      <name val="Calibri"/>
      <family val="2"/>
      <scheme val="minor"/>
    </font>
    <font>
      <b/>
      <sz val="10"/>
      <color rgb="FF000000"/>
      <name val="Calibri"/>
      <family val="2"/>
      <scheme val="minor"/>
    </font>
    <font>
      <sz val="10"/>
      <color rgb="FF000000"/>
      <name val="Calibri"/>
      <family val="2"/>
      <charset val="186"/>
      <scheme val="minor"/>
    </font>
    <font>
      <sz val="10"/>
      <name val="Calibri"/>
      <family val="2"/>
      <charset val="186"/>
      <scheme val="minor"/>
    </font>
    <font>
      <b/>
      <sz val="10"/>
      <name val="Calibri"/>
      <family val="2"/>
    </font>
    <font>
      <b/>
      <sz val="10"/>
      <color rgb="FF000000"/>
      <name val="Calibri"/>
      <family val="2"/>
    </font>
    <font>
      <sz val="10"/>
      <color rgb="FF000000"/>
      <name val="Calibri"/>
      <family val="2"/>
    </font>
    <font>
      <sz val="10"/>
      <name val="Calibri"/>
      <family val="2"/>
    </font>
    <font>
      <sz val="10"/>
      <name val="Calibri"/>
      <family val="2"/>
      <charset val="186"/>
    </font>
    <font>
      <sz val="11"/>
      <color rgb="FF000000"/>
      <name val="Arial Narrow"/>
      <family val="2"/>
    </font>
    <font>
      <strike/>
      <sz val="11"/>
      <color theme="1"/>
      <name val="Calibri"/>
      <family val="2"/>
      <scheme val="minor"/>
    </font>
    <font>
      <strike/>
      <sz val="10"/>
      <color theme="0" tint="-0.34998626667073579"/>
      <name val="Calibri"/>
      <family val="2"/>
      <scheme val="minor"/>
    </font>
    <font>
      <b/>
      <strike/>
      <sz val="10"/>
      <name val="Calibri"/>
      <family val="2"/>
      <scheme val="minor"/>
    </font>
    <font>
      <b/>
      <strike/>
      <sz val="10"/>
      <color rgb="FF000000"/>
      <name val="Calibri"/>
      <family val="2"/>
      <scheme val="minor"/>
    </font>
    <font>
      <strike/>
      <sz val="10"/>
      <color rgb="FF000000"/>
      <name val="Calibri"/>
      <family val="2"/>
      <scheme val="minor"/>
    </font>
    <font>
      <strike/>
      <sz val="10"/>
      <name val="Calibri"/>
      <family val="2"/>
      <scheme val="minor"/>
    </font>
    <font>
      <strike/>
      <sz val="10"/>
      <name val="Calibri"/>
      <family val="2"/>
      <charset val="186"/>
      <scheme val="minor"/>
    </font>
    <font>
      <b/>
      <u/>
      <sz val="13"/>
      <name val="Arial Narrow"/>
      <family val="2"/>
    </font>
    <font>
      <sz val="10"/>
      <color theme="0" tint="-0.34998626667073579"/>
      <name val="Calibri"/>
      <family val="2"/>
      <scheme val="minor"/>
    </font>
    <font>
      <strike/>
      <sz val="10"/>
      <color theme="1"/>
      <name val="Calibri"/>
      <family val="2"/>
      <scheme val="minor"/>
    </font>
    <font>
      <b/>
      <strike/>
      <sz val="10"/>
      <color theme="2" tint="-0.249977111117893"/>
      <name val="Calibri"/>
      <family val="2"/>
      <scheme val="minor"/>
    </font>
    <font>
      <strike/>
      <sz val="10"/>
      <color theme="2" tint="-0.249977111117893"/>
      <name val="Calibri"/>
      <family val="2"/>
      <scheme val="minor"/>
    </font>
    <font>
      <strike/>
      <sz val="11"/>
      <color theme="2" tint="-0.249977111117893"/>
      <name val="Calibri"/>
      <family val="2"/>
      <scheme val="minor"/>
    </font>
    <font>
      <sz val="11"/>
      <color rgb="FFFF0000"/>
      <name val="Calibri"/>
      <family val="2"/>
    </font>
  </fonts>
  <fills count="82">
    <fill>
      <patternFill patternType="none"/>
    </fill>
    <fill>
      <patternFill patternType="gray125"/>
    </fill>
    <fill>
      <patternFill patternType="solid">
        <fgColor theme="9"/>
        <bgColor indexed="64"/>
      </patternFill>
    </fill>
    <fill>
      <patternFill patternType="solid">
        <fgColor rgb="FF00B0F0"/>
        <bgColor indexed="64"/>
      </patternFill>
    </fill>
    <fill>
      <patternFill patternType="solid">
        <fgColor theme="1"/>
        <bgColor indexed="64"/>
      </patternFill>
    </fill>
    <fill>
      <patternFill patternType="solid">
        <fgColor rgb="FF990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8"/>
        <bgColor indexed="64"/>
      </patternFill>
    </fill>
    <fill>
      <patternFill patternType="solid">
        <fgColor theme="2"/>
        <bgColor indexed="64"/>
      </patternFill>
    </fill>
    <fill>
      <patternFill patternType="solid">
        <fgColor theme="7" tint="0.7999816888943144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7" tint="-0.499984740745262"/>
        <bgColor indexed="64"/>
      </patternFill>
    </fill>
    <fill>
      <patternFill patternType="solid">
        <fgColor theme="6" tint="-0.499984740745262"/>
        <bgColor indexed="64"/>
      </patternFill>
    </fill>
    <fill>
      <patternFill patternType="solid">
        <fgColor theme="2" tint="-9.9978637043366805E-2"/>
        <bgColor indexed="64"/>
      </patternFill>
    </fill>
    <fill>
      <patternFill patternType="solid">
        <fgColor theme="0"/>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8" tint="-0.499984740745262"/>
        <bgColor indexed="64"/>
      </patternFill>
    </fill>
    <fill>
      <patternFill patternType="solid">
        <fgColor theme="4" tint="-0.499984740745262"/>
        <bgColor indexed="64"/>
      </patternFill>
    </fill>
    <fill>
      <patternFill patternType="solid">
        <fgColor theme="9" tint="-0.499984740745262"/>
        <bgColor indexed="64"/>
      </patternFill>
    </fill>
    <fill>
      <patternFill patternType="solid">
        <fgColor rgb="FF800080"/>
        <bgColor indexed="64"/>
      </patternFill>
    </fill>
    <fill>
      <patternFill patternType="solid">
        <fgColor rgb="FF66FFCC"/>
        <bgColor indexed="64"/>
      </patternFill>
    </fill>
    <fill>
      <patternFill patternType="solid">
        <fgColor rgb="FFCCFFFF"/>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4" tint="-0.249977111117893"/>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rgb="FFE2EFDA"/>
        <bgColor indexed="64"/>
      </patternFill>
    </fill>
    <fill>
      <patternFill patternType="solid">
        <fgColor rgb="FFE2EFDA"/>
        <bgColor rgb="FF000000"/>
      </patternFill>
    </fill>
    <fill>
      <patternFill patternType="solid">
        <fgColor rgb="FFCCFFFF"/>
        <bgColor rgb="FF000000"/>
      </patternFill>
    </fill>
    <fill>
      <patternFill patternType="solid">
        <fgColor rgb="FFCCCC00"/>
        <bgColor rgb="FF000000"/>
      </patternFill>
    </fill>
    <fill>
      <patternFill patternType="solid">
        <fgColor rgb="FFFFCCCC"/>
        <bgColor rgb="FF000000"/>
      </patternFill>
    </fill>
    <fill>
      <patternFill patternType="solid">
        <fgColor rgb="FF66FFCC"/>
        <bgColor rgb="FF000000"/>
      </patternFill>
    </fill>
    <fill>
      <patternFill patternType="solid">
        <fgColor rgb="FFCCFFCC"/>
        <bgColor indexed="64"/>
      </patternFill>
    </fill>
    <fill>
      <patternFill patternType="solid">
        <fgColor rgb="FFFFFF00"/>
        <bgColor indexed="64"/>
      </patternFill>
    </fill>
    <fill>
      <patternFill patternType="solid">
        <fgColor rgb="FFFFC7CE"/>
      </patternFill>
    </fill>
    <fill>
      <patternFill patternType="solid">
        <fgColor theme="0" tint="-0.249977111117893"/>
        <bgColor indexed="64"/>
      </patternFill>
    </fill>
    <fill>
      <patternFill patternType="solid">
        <fgColor indexed="9"/>
        <bgColor indexed="8"/>
      </patternFill>
    </fill>
    <fill>
      <patternFill patternType="solid">
        <fgColor indexed="9"/>
        <bgColor indexed="64"/>
      </patternFill>
    </fill>
    <fill>
      <patternFill patternType="solid">
        <fgColor rgb="FF92D050"/>
        <bgColor indexed="64"/>
      </patternFill>
    </fill>
    <fill>
      <patternFill patternType="solid">
        <fgColor rgb="FF92D050"/>
        <bgColor indexed="8"/>
      </patternFill>
    </fill>
    <fill>
      <patternFill patternType="solid">
        <fgColor rgb="FFBDD7EE"/>
        <bgColor indexed="64"/>
      </patternFill>
    </fill>
    <fill>
      <patternFill patternType="solid">
        <fgColor rgb="FFBFBFBF"/>
        <bgColor indexed="64"/>
      </patternFill>
    </fill>
    <fill>
      <patternFill patternType="solid">
        <fgColor rgb="FF99FF99"/>
        <bgColor rgb="FF000000"/>
      </patternFill>
    </fill>
    <fill>
      <patternFill patternType="solid">
        <fgColor rgb="FFF7E4E4"/>
        <bgColor indexed="64"/>
      </patternFill>
    </fill>
    <fill>
      <patternFill patternType="solid">
        <fgColor rgb="FFFCE4D6"/>
        <bgColor rgb="FF000000"/>
      </patternFill>
    </fill>
    <fill>
      <patternFill patternType="solid">
        <fgColor rgb="FFCC9900"/>
        <bgColor rgb="FF000000"/>
      </patternFill>
    </fill>
    <fill>
      <patternFill patternType="solid">
        <fgColor theme="8" tint="-0.249977111117893"/>
        <bgColor indexed="64"/>
      </patternFill>
    </fill>
    <fill>
      <patternFill patternType="solid">
        <fgColor theme="1" tint="0.499984740745262"/>
        <bgColor indexed="64"/>
      </patternFill>
    </fill>
    <fill>
      <patternFill patternType="solid">
        <fgColor rgb="FF92D050"/>
        <bgColor rgb="FF000000"/>
      </patternFill>
    </fill>
    <fill>
      <patternFill patternType="solid">
        <fgColor theme="8" tint="0.59999389629810485"/>
        <bgColor rgb="FF000000"/>
      </patternFill>
    </fill>
    <fill>
      <patternFill patternType="solid">
        <fgColor rgb="FFC1F0C8"/>
        <bgColor indexed="64"/>
      </patternFill>
    </fill>
    <fill>
      <patternFill patternType="solid">
        <fgColor rgb="FFCAEDFB"/>
        <bgColor indexed="64"/>
      </patternFill>
    </fill>
    <fill>
      <patternFill patternType="solid">
        <fgColor rgb="FFFBE2D5"/>
        <bgColor rgb="FF000000"/>
      </patternFill>
    </fill>
    <fill>
      <patternFill patternType="solid">
        <fgColor rgb="FFFBE2D5"/>
        <bgColor indexed="64"/>
      </patternFill>
    </fill>
    <fill>
      <patternFill patternType="solid">
        <fgColor rgb="FF8EA9DB"/>
        <bgColor rgb="FF000000"/>
      </patternFill>
    </fill>
    <fill>
      <patternFill patternType="solid">
        <fgColor rgb="FFFFD966"/>
        <bgColor rgb="FF000000"/>
      </patternFill>
    </fill>
    <fill>
      <patternFill patternType="solid">
        <fgColor rgb="FFDAF2D0"/>
        <bgColor rgb="FF000000"/>
      </patternFill>
    </fill>
    <fill>
      <patternFill patternType="solid">
        <fgColor rgb="FFE3A1A1"/>
        <bgColor indexed="64"/>
      </patternFill>
    </fill>
    <fill>
      <patternFill patternType="solid">
        <fgColor rgb="FFCC99FF"/>
        <bgColor indexed="64"/>
      </patternFill>
    </fill>
    <fill>
      <patternFill patternType="solid">
        <fgColor rgb="FFBC79FF"/>
        <bgColor indexed="64"/>
      </patternFill>
    </fill>
    <fill>
      <patternFill patternType="solid">
        <fgColor rgb="FFFFFF99"/>
        <bgColor indexed="64"/>
      </patternFill>
    </fill>
    <fill>
      <patternFill patternType="solid">
        <fgColor rgb="FFB4C6E7"/>
        <bgColor indexed="64"/>
      </patternFill>
    </fill>
    <fill>
      <patternFill patternType="solid">
        <fgColor rgb="FFDAF2D0"/>
        <bgColor indexed="64"/>
      </patternFill>
    </fill>
    <fill>
      <patternFill patternType="solid">
        <fgColor theme="9" tint="0.59999389629810485"/>
        <bgColor indexed="64"/>
      </patternFill>
    </fill>
    <fill>
      <patternFill patternType="solid">
        <fgColor rgb="FFFCA2A2"/>
        <bgColor indexed="64"/>
      </patternFill>
    </fill>
    <fill>
      <patternFill patternType="solid">
        <fgColor rgb="FF19CF5B"/>
        <bgColor indexed="64"/>
      </patternFill>
    </fill>
    <fill>
      <patternFill patternType="solid">
        <fgColor rgb="FF8CE5AD"/>
        <bgColor indexed="64"/>
      </patternFill>
    </fill>
    <fill>
      <patternFill patternType="solid">
        <fgColor rgb="FFD68127"/>
        <bgColor indexed="64"/>
      </patternFill>
    </fill>
    <fill>
      <patternFill patternType="solid">
        <fgColor rgb="FFD6B087"/>
        <bgColor indexed="64"/>
      </patternFill>
    </fill>
    <fill>
      <patternFill patternType="solid">
        <fgColor rgb="FF62A8DE"/>
        <bgColor indexed="64"/>
      </patternFill>
    </fill>
    <fill>
      <patternFill patternType="solid">
        <fgColor rgb="FFA1C6E3"/>
        <bgColor indexed="64"/>
      </patternFill>
    </fill>
    <fill>
      <patternFill patternType="solid">
        <fgColor rgb="FFFFFF00"/>
        <bgColor rgb="FF000000"/>
      </patternFill>
    </fill>
  </fills>
  <borders count="17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hair">
        <color indexed="64"/>
      </left>
      <right style="hair">
        <color indexed="64"/>
      </right>
      <top style="medium">
        <color indexed="64"/>
      </top>
      <bottom/>
      <diagonal/>
    </border>
    <border>
      <left style="medium">
        <color indexed="64"/>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auto="1"/>
      </left>
      <right style="medium">
        <color indexed="64"/>
      </right>
      <top style="medium">
        <color indexed="64"/>
      </top>
      <bottom style="thin">
        <color auto="1"/>
      </bottom>
      <diagonal/>
    </border>
    <border>
      <left style="medium">
        <color indexed="64"/>
      </left>
      <right style="thin">
        <color indexed="64"/>
      </right>
      <top style="medium">
        <color indexed="64"/>
      </top>
      <bottom/>
      <diagonal/>
    </border>
    <border>
      <left style="thin">
        <color indexed="64"/>
      </left>
      <right style="thin">
        <color indexed="64"/>
      </right>
      <top/>
      <bottom style="dotted">
        <color indexed="64"/>
      </bottom>
      <diagonal/>
    </border>
    <border>
      <left style="thin">
        <color indexed="64"/>
      </left>
      <right style="medium">
        <color indexed="64"/>
      </right>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top/>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medium">
        <color indexed="64"/>
      </right>
      <top style="dotted">
        <color indexed="64"/>
      </top>
      <bottom style="thin">
        <color indexed="64"/>
      </bottom>
      <diagonal/>
    </border>
    <border>
      <left style="thin">
        <color indexed="64"/>
      </left>
      <right style="thin">
        <color indexed="64"/>
      </right>
      <top style="dotted">
        <color indexed="64"/>
      </top>
      <bottom/>
      <diagonal/>
    </border>
    <border>
      <left style="thin">
        <color indexed="64"/>
      </left>
      <right style="medium">
        <color indexed="64"/>
      </right>
      <top style="dotted">
        <color indexed="64"/>
      </top>
      <bottom/>
      <diagonal/>
    </border>
    <border>
      <left style="medium">
        <color indexed="64"/>
      </left>
      <right/>
      <top/>
      <bottom style="medium">
        <color indexed="64"/>
      </bottom>
      <diagonal/>
    </border>
    <border>
      <left style="thin">
        <color auto="1"/>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thin">
        <color auto="1"/>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thin">
        <color auto="1"/>
      </left>
      <right style="thin">
        <color auto="1"/>
      </right>
      <top style="hair">
        <color auto="1"/>
      </top>
      <bottom/>
      <diagonal/>
    </border>
    <border>
      <left style="thin">
        <color auto="1"/>
      </left>
      <right style="medium">
        <color indexed="64"/>
      </right>
      <top style="hair">
        <color auto="1"/>
      </top>
      <bottom/>
      <diagonal/>
    </border>
    <border>
      <left style="medium">
        <color indexed="64"/>
      </left>
      <right style="thin">
        <color indexed="64"/>
      </right>
      <top/>
      <bottom style="thin">
        <color indexed="64"/>
      </bottom>
      <diagonal/>
    </border>
    <border>
      <left style="double">
        <color indexed="64"/>
      </left>
      <right style="double">
        <color indexed="64"/>
      </right>
      <top style="thin">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rgb="FF000000"/>
      </bottom>
      <diagonal/>
    </border>
    <border>
      <left style="thin">
        <color indexed="64"/>
      </left>
      <right/>
      <top/>
      <bottom style="thin">
        <color indexed="64"/>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style="dotted">
        <color rgb="FF000000"/>
      </bottom>
      <diagonal/>
    </border>
    <border>
      <left style="thin">
        <color indexed="64"/>
      </left>
      <right/>
      <top style="thin">
        <color indexed="64"/>
      </top>
      <bottom style="dotted">
        <color indexed="64"/>
      </bottom>
      <diagonal/>
    </border>
    <border>
      <left style="thin">
        <color indexed="64"/>
      </left>
      <right/>
      <top style="dotted">
        <color indexed="64"/>
      </top>
      <bottom style="thin">
        <color indexed="64"/>
      </bottom>
      <diagonal/>
    </border>
    <border>
      <left style="thin">
        <color indexed="64"/>
      </left>
      <right/>
      <top style="dotted">
        <color indexed="64"/>
      </top>
      <bottom style="dotted">
        <color indexed="64"/>
      </bottom>
      <diagonal/>
    </border>
    <border>
      <left style="thin">
        <color indexed="64"/>
      </left>
      <right/>
      <top style="dotted">
        <color indexed="64"/>
      </top>
      <bottom/>
      <diagonal/>
    </border>
    <border>
      <left/>
      <right style="thin">
        <color indexed="64"/>
      </right>
      <top/>
      <bottom style="dotted">
        <color indexed="64"/>
      </bottom>
      <diagonal/>
    </border>
    <border>
      <left/>
      <right style="thin">
        <color indexed="64"/>
      </right>
      <top style="thin">
        <color rgb="FF000000"/>
      </top>
      <bottom style="thin">
        <color rgb="FF000000"/>
      </bottom>
      <diagonal/>
    </border>
    <border>
      <left/>
      <right style="thin">
        <color indexed="64"/>
      </right>
      <top/>
      <bottom style="dotted">
        <color rgb="FF000000"/>
      </bottom>
      <diagonal/>
    </border>
    <border>
      <left/>
      <right style="thin">
        <color indexed="64"/>
      </right>
      <top style="thin">
        <color indexed="64"/>
      </top>
      <bottom style="dotted">
        <color indexed="64"/>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dotted">
        <color indexed="64"/>
      </bottom>
      <diagonal/>
    </border>
    <border>
      <left style="thin">
        <color indexed="64"/>
      </left>
      <right style="medium">
        <color rgb="FF000000"/>
      </right>
      <top style="thin">
        <color indexed="64"/>
      </top>
      <bottom style="dotted">
        <color indexed="64"/>
      </bottom>
      <diagonal/>
    </border>
    <border>
      <left style="medium">
        <color rgb="FF000000"/>
      </left>
      <right style="thin">
        <color indexed="64"/>
      </right>
      <top style="dotted">
        <color indexed="64"/>
      </top>
      <bottom style="thin">
        <color indexed="64"/>
      </bottom>
      <diagonal/>
    </border>
    <border>
      <left style="thin">
        <color indexed="64"/>
      </left>
      <right style="medium">
        <color rgb="FF000000"/>
      </right>
      <top style="dotted">
        <color indexed="64"/>
      </top>
      <bottom style="thin">
        <color indexed="64"/>
      </bottom>
      <diagonal/>
    </border>
    <border>
      <left style="medium">
        <color rgb="FF000000"/>
      </left>
      <right style="thin">
        <color indexed="64"/>
      </right>
      <top style="dotted">
        <color indexed="64"/>
      </top>
      <bottom style="dotted">
        <color indexed="64"/>
      </bottom>
      <diagonal/>
    </border>
    <border>
      <left style="thin">
        <color indexed="64"/>
      </left>
      <right style="medium">
        <color rgb="FF000000"/>
      </right>
      <top style="dotted">
        <color indexed="64"/>
      </top>
      <bottom style="dotted">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indexed="64"/>
      </right>
      <top style="thin">
        <color rgb="FF000000"/>
      </top>
      <bottom style="thin">
        <color rgb="FF000000"/>
      </bottom>
      <diagonal/>
    </border>
    <border>
      <left style="thin">
        <color indexed="64"/>
      </left>
      <right style="medium">
        <color rgb="FF000000"/>
      </right>
      <top style="thin">
        <color rgb="FF000000"/>
      </top>
      <bottom style="thin">
        <color rgb="FF000000"/>
      </bottom>
      <diagonal/>
    </border>
    <border>
      <left style="medium">
        <color rgb="FF000000"/>
      </left>
      <right style="thin">
        <color indexed="64"/>
      </right>
      <top/>
      <bottom style="dotted">
        <color rgb="FF000000"/>
      </bottom>
      <diagonal/>
    </border>
    <border>
      <left style="thin">
        <color indexed="64"/>
      </left>
      <right style="medium">
        <color rgb="FF000000"/>
      </right>
      <top/>
      <bottom style="dotted">
        <color rgb="FF000000"/>
      </bottom>
      <diagonal/>
    </border>
    <border>
      <left style="medium">
        <color rgb="FF000000"/>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top style="thin">
        <color rgb="FF000000"/>
      </top>
      <bottom style="thin">
        <color rgb="FF000000"/>
      </bottom>
      <diagonal/>
    </border>
    <border>
      <left style="thin">
        <color indexed="64"/>
      </left>
      <right/>
      <top/>
      <bottom style="dotted">
        <color rgb="FF000000"/>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dotted">
        <color indexed="64"/>
      </top>
      <bottom style="dotted">
        <color indexed="64"/>
      </bottom>
      <diagonal/>
    </border>
    <border>
      <left style="medium">
        <color indexed="64"/>
      </left>
      <right style="medium">
        <color indexed="64"/>
      </right>
      <top style="medium">
        <color indexed="64"/>
      </top>
      <bottom/>
      <diagonal/>
    </border>
    <border>
      <left/>
      <right style="thin">
        <color indexed="64"/>
      </right>
      <top style="dotted">
        <color indexed="64"/>
      </top>
      <bottom style="dotted">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dotted">
        <color indexed="64"/>
      </bottom>
      <diagonal/>
    </border>
    <border>
      <left style="thin">
        <color indexed="64"/>
      </left>
      <right/>
      <top style="dotted">
        <color indexed="64"/>
      </top>
      <bottom style="medium">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diagonal/>
    </border>
    <border>
      <left style="medium">
        <color indexed="64"/>
      </left>
      <right style="medium">
        <color indexed="64"/>
      </right>
      <top style="dotted">
        <color indexed="64"/>
      </top>
      <bottom style="medium">
        <color indexed="64"/>
      </bottom>
      <diagonal/>
    </border>
    <border>
      <left style="medium">
        <color indexed="64"/>
      </left>
      <right style="medium">
        <color indexed="64"/>
      </right>
      <top/>
      <bottom style="medium">
        <color indexed="64"/>
      </bottom>
      <diagonal/>
    </border>
    <border>
      <left/>
      <right style="thin">
        <color auto="1"/>
      </right>
      <top style="medium">
        <color indexed="64"/>
      </top>
      <bottom style="thin">
        <color auto="1"/>
      </bottom>
      <diagonal/>
    </border>
    <border>
      <left/>
      <right style="thin">
        <color indexed="64"/>
      </right>
      <top style="medium">
        <color indexed="64"/>
      </top>
      <bottom style="dotted">
        <color indexed="64"/>
      </bottom>
      <diagonal/>
    </border>
    <border>
      <left/>
      <right style="thin">
        <color auto="1"/>
      </right>
      <top style="thin">
        <color auto="1"/>
      </top>
      <bottom style="hair">
        <color auto="1"/>
      </bottom>
      <diagonal/>
    </border>
    <border>
      <left/>
      <right style="thin">
        <color indexed="64"/>
      </right>
      <top/>
      <bottom style="hair">
        <color indexed="64"/>
      </bottom>
      <diagonal/>
    </border>
    <border>
      <left/>
      <right style="medium">
        <color indexed="64"/>
      </right>
      <top/>
      <bottom/>
      <diagonal/>
    </border>
    <border>
      <left/>
      <right style="medium">
        <color indexed="64"/>
      </right>
      <top/>
      <bottom style="medium">
        <color rgb="FF000000"/>
      </bottom>
      <diagonal/>
    </border>
    <border>
      <left style="thin">
        <color auto="1"/>
      </left>
      <right style="double">
        <color auto="1"/>
      </right>
      <top style="thin">
        <color auto="1"/>
      </top>
      <bottom style="thin">
        <color auto="1"/>
      </bottom>
      <diagonal/>
    </border>
    <border>
      <left style="double">
        <color indexed="64"/>
      </left>
      <right style="double">
        <color indexed="64"/>
      </right>
      <top/>
      <bottom style="thin">
        <color indexed="64"/>
      </bottom>
      <diagonal/>
    </border>
    <border>
      <left/>
      <right style="double">
        <color indexed="64"/>
      </right>
      <top/>
      <bottom style="thin">
        <color indexed="64"/>
      </bottom>
      <diagonal/>
    </border>
    <border>
      <left/>
      <right style="double">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double">
        <color indexed="64"/>
      </left>
      <right/>
      <top style="thin">
        <color indexed="64"/>
      </top>
      <bottom style="thin">
        <color indexed="64"/>
      </bottom>
      <diagonal/>
    </border>
    <border>
      <left style="double">
        <color indexed="64"/>
      </left>
      <right style="double">
        <color indexed="64"/>
      </right>
      <top style="thin">
        <color indexed="64"/>
      </top>
      <bottom/>
      <diagonal/>
    </border>
    <border>
      <left style="thin">
        <color auto="1"/>
      </left>
      <right style="double">
        <color auto="1"/>
      </right>
      <top style="thin">
        <color auto="1"/>
      </top>
      <bottom style="thin">
        <color rgb="FF000000"/>
      </bottom>
      <diagonal/>
    </border>
    <border>
      <left style="thin">
        <color rgb="FF000000"/>
      </left>
      <right style="thin">
        <color indexed="64"/>
      </right>
      <top/>
      <bottom style="thin">
        <color indexed="64"/>
      </bottom>
      <diagonal/>
    </border>
    <border>
      <left style="thin">
        <color rgb="FF000000"/>
      </left>
      <right/>
      <top style="thin">
        <color indexed="64"/>
      </top>
      <bottom style="thin">
        <color indexed="64"/>
      </bottom>
      <diagonal/>
    </border>
    <border>
      <left style="medium">
        <color rgb="FF000000"/>
      </left>
      <right style="thin">
        <color indexed="64"/>
      </right>
      <top style="dotted">
        <color indexed="64"/>
      </top>
      <bottom style="medium">
        <color rgb="FF000000"/>
      </bottom>
      <diagonal/>
    </border>
    <border>
      <left style="thin">
        <color indexed="64"/>
      </left>
      <right style="medium">
        <color rgb="FF000000"/>
      </right>
      <top style="dotted">
        <color indexed="64"/>
      </top>
      <bottom style="medium">
        <color rgb="FF000000"/>
      </bottom>
      <diagonal/>
    </border>
    <border>
      <left style="thin">
        <color auto="1"/>
      </left>
      <right/>
      <top style="medium">
        <color indexed="64"/>
      </top>
      <bottom style="thin">
        <color auto="1"/>
      </bottom>
      <diagonal/>
    </border>
    <border>
      <left style="medium">
        <color rgb="FF000000"/>
      </left>
      <right style="thin">
        <color indexed="64"/>
      </right>
      <top style="thin">
        <color rgb="FF000000"/>
      </top>
      <bottom style="thin">
        <color indexed="64"/>
      </bottom>
      <diagonal/>
    </border>
    <border>
      <left style="thin">
        <color indexed="64"/>
      </left>
      <right style="medium">
        <color rgb="FF000000"/>
      </right>
      <top style="thin">
        <color rgb="FF000000"/>
      </top>
      <bottom style="thin">
        <color indexed="64"/>
      </bottom>
      <diagonal/>
    </border>
    <border>
      <left style="medium">
        <color rgb="FF000000"/>
      </left>
      <right style="thin">
        <color auto="1"/>
      </right>
      <top style="hair">
        <color auto="1"/>
      </top>
      <bottom style="hair">
        <color auto="1"/>
      </bottom>
      <diagonal/>
    </border>
    <border>
      <left style="thin">
        <color auto="1"/>
      </left>
      <right style="medium">
        <color rgb="FF000000"/>
      </right>
      <top style="hair">
        <color auto="1"/>
      </top>
      <bottom style="hair">
        <color auto="1"/>
      </bottom>
      <diagonal/>
    </border>
    <border>
      <left style="medium">
        <color rgb="FF000000"/>
      </left>
      <right style="thin">
        <color auto="1"/>
      </right>
      <top style="hair">
        <color auto="1"/>
      </top>
      <bottom/>
      <diagonal/>
    </border>
    <border>
      <left style="thin">
        <color auto="1"/>
      </left>
      <right style="medium">
        <color rgb="FF000000"/>
      </right>
      <top style="hair">
        <color auto="1"/>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indexed="64"/>
      </bottom>
      <diagonal/>
    </border>
    <border>
      <left style="thin">
        <color rgb="FF000000"/>
      </left>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indexed="64"/>
      </top>
      <bottom style="thin">
        <color rgb="FF000000"/>
      </bottom>
      <diagonal/>
    </border>
    <border>
      <left/>
      <right style="thin">
        <color rgb="FF000000"/>
      </right>
      <top style="thin">
        <color rgb="FF000000"/>
      </top>
      <bottom style="thin">
        <color indexed="64"/>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indexed="64"/>
      </bottom>
      <diagonal/>
    </border>
    <border>
      <left style="thin">
        <color rgb="FF000000"/>
      </left>
      <right/>
      <top style="thin">
        <color indexed="64"/>
      </top>
      <bottom style="thin">
        <color rgb="FF000000"/>
      </bottom>
      <diagonal/>
    </border>
    <border>
      <left style="double">
        <color indexed="64"/>
      </left>
      <right/>
      <top style="thin">
        <color indexed="64"/>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style="thin">
        <color rgb="FF000000"/>
      </left>
      <right style="thin">
        <color rgb="FF000000"/>
      </right>
      <top style="thin">
        <color rgb="FF000000"/>
      </top>
      <bottom/>
      <diagonal/>
    </border>
    <border>
      <left style="thin">
        <color auto="1"/>
      </left>
      <right style="double">
        <color auto="1"/>
      </right>
      <top/>
      <bottom style="thin">
        <color auto="1"/>
      </bottom>
      <diagonal/>
    </border>
  </borders>
  <cellStyleXfs count="9">
    <xf numFmtId="0" fontId="0" fillId="0" borderId="0"/>
    <xf numFmtId="0" fontId="7" fillId="0" borderId="0"/>
    <xf numFmtId="0" fontId="7" fillId="0" borderId="0"/>
    <xf numFmtId="0" fontId="7" fillId="0" borderId="0"/>
    <xf numFmtId="0" fontId="25" fillId="0" borderId="0"/>
    <xf numFmtId="0" fontId="1" fillId="0" borderId="0"/>
    <xf numFmtId="0" fontId="54" fillId="44" borderId="0" applyNumberFormat="0" applyBorder="0" applyAlignment="0" applyProtection="0"/>
    <xf numFmtId="0" fontId="7" fillId="0" borderId="0"/>
    <xf numFmtId="0" fontId="7" fillId="0" borderId="0"/>
  </cellStyleXfs>
  <cellXfs count="1425">
    <xf numFmtId="0" fontId="0" fillId="0" borderId="0" xfId="0"/>
    <xf numFmtId="0" fontId="0" fillId="0" borderId="0" xfId="0" applyAlignment="1">
      <alignment horizontal="center" vertical="center"/>
    </xf>
    <xf numFmtId="0" fontId="0" fillId="4" borderId="0" xfId="0" applyFill="1"/>
    <xf numFmtId="0" fontId="4" fillId="2" borderId="1" xfId="0" applyFont="1" applyFill="1" applyBorder="1" applyAlignment="1">
      <alignment horizontal="center" vertical="center"/>
    </xf>
    <xf numFmtId="0" fontId="4" fillId="0" borderId="1" xfId="0" applyFont="1" applyBorder="1" applyAlignment="1">
      <alignment horizontal="left"/>
    </xf>
    <xf numFmtId="0" fontId="4" fillId="0" borderId="1" xfId="0" applyFont="1" applyBorder="1" applyAlignment="1">
      <alignment horizontal="left" wrapText="1"/>
    </xf>
    <xf numFmtId="0" fontId="3" fillId="0" borderId="1" xfId="0" applyFont="1" applyBorder="1" applyAlignment="1">
      <alignment horizontal="left" wrapText="1"/>
    </xf>
    <xf numFmtId="0" fontId="4" fillId="0" borderId="0" xfId="0" applyFont="1" applyAlignment="1">
      <alignment horizontal="center" vertical="center"/>
    </xf>
    <xf numFmtId="0" fontId="0" fillId="0" borderId="1" xfId="0" applyBorder="1"/>
    <xf numFmtId="0" fontId="2" fillId="20"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5" fillId="0" borderId="0" xfId="0" applyFont="1"/>
    <xf numFmtId="0" fontId="4" fillId="0" borderId="0" xfId="0" applyFont="1" applyAlignment="1">
      <alignment vertical="center"/>
    </xf>
    <xf numFmtId="0" fontId="12" fillId="21" borderId="1" xfId="0" applyFont="1" applyFill="1" applyBorder="1" applyAlignment="1">
      <alignment horizontal="center" vertical="center"/>
    </xf>
    <xf numFmtId="0" fontId="12" fillId="20" borderId="1" xfId="0" applyFont="1" applyFill="1" applyBorder="1" applyAlignment="1">
      <alignment horizontal="center" vertical="center"/>
    </xf>
    <xf numFmtId="0" fontId="4" fillId="0" borderId="1" xfId="0" applyFont="1" applyBorder="1"/>
    <xf numFmtId="0" fontId="4" fillId="0" borderId="0" xfId="0" applyFont="1"/>
    <xf numFmtId="0" fontId="4" fillId="0" borderId="0" xfId="0" applyFont="1" applyAlignment="1">
      <alignment horizontal="center"/>
    </xf>
    <xf numFmtId="0" fontId="12" fillId="10" borderId="1" xfId="0" applyFont="1" applyFill="1" applyBorder="1" applyAlignment="1">
      <alignment horizontal="center" vertical="center"/>
    </xf>
    <xf numFmtId="0" fontId="12" fillId="13" borderId="1" xfId="0" applyFont="1" applyFill="1" applyBorder="1" applyAlignment="1">
      <alignment horizontal="center" vertical="center"/>
    </xf>
    <xf numFmtId="0" fontId="12" fillId="13" borderId="1" xfId="0" applyFont="1" applyFill="1" applyBorder="1" applyAlignment="1">
      <alignment horizontal="center"/>
    </xf>
    <xf numFmtId="49" fontId="13" fillId="0" borderId="1" xfId="2" applyNumberFormat="1" applyFont="1" applyBorder="1" applyAlignment="1">
      <alignment horizontal="center" vertical="center"/>
    </xf>
    <xf numFmtId="49" fontId="4" fillId="0" borderId="1" xfId="1" quotePrefix="1" applyNumberFormat="1" applyFont="1" applyBorder="1" applyAlignment="1">
      <alignment horizontal="center" vertical="center"/>
    </xf>
    <xf numFmtId="0" fontId="12" fillId="18" borderId="1" xfId="0" applyFont="1" applyFill="1" applyBorder="1" applyAlignment="1">
      <alignment horizontal="center" vertical="center" wrapText="1"/>
    </xf>
    <xf numFmtId="0" fontId="4" fillId="0" borderId="1" xfId="1" applyFont="1" applyBorder="1" applyAlignment="1">
      <alignment vertical="center"/>
    </xf>
    <xf numFmtId="0" fontId="15" fillId="0" borderId="0" xfId="0" applyFont="1" applyAlignment="1">
      <alignment horizontal="center" vertical="center"/>
    </xf>
    <xf numFmtId="0" fontId="4" fillId="8" borderId="1" xfId="0" applyFont="1" applyFill="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center" vertical="center" wrapText="1"/>
    </xf>
    <xf numFmtId="49" fontId="4" fillId="0" borderId="1" xfId="0" applyNumberFormat="1" applyFont="1" applyBorder="1" applyAlignment="1">
      <alignment horizontal="center"/>
    </xf>
    <xf numFmtId="0" fontId="5" fillId="4" borderId="0" xfId="0" applyFont="1" applyFill="1"/>
    <xf numFmtId="1" fontId="4" fillId="0" borderId="1" xfId="0" applyNumberFormat="1" applyFont="1" applyBorder="1" applyAlignment="1">
      <alignment horizontal="center" vertical="center"/>
    </xf>
    <xf numFmtId="0" fontId="5" fillId="0" borderId="0" xfId="0" applyFont="1" applyAlignment="1">
      <alignment horizontal="center"/>
    </xf>
    <xf numFmtId="0" fontId="5" fillId="4" borderId="0" xfId="0" applyFont="1" applyFill="1" applyAlignment="1">
      <alignment horizontal="center"/>
    </xf>
    <xf numFmtId="0" fontId="5" fillId="0" borderId="9" xfId="0" applyFont="1" applyBorder="1"/>
    <xf numFmtId="0" fontId="0" fillId="4" borderId="9" xfId="0" applyFill="1" applyBorder="1"/>
    <xf numFmtId="2" fontId="4" fillId="9" borderId="14" xfId="0" applyNumberFormat="1" applyFont="1" applyFill="1" applyBorder="1" applyAlignment="1">
      <alignment horizontal="center" vertical="center" wrapText="1"/>
    </xf>
    <xf numFmtId="2" fontId="4" fillId="4" borderId="9" xfId="0" applyNumberFormat="1" applyFont="1" applyFill="1" applyBorder="1" applyAlignment="1">
      <alignment horizontal="center" vertical="center" wrapText="1"/>
    </xf>
    <xf numFmtId="0" fontId="17" fillId="19" borderId="14" xfId="0" applyFont="1" applyFill="1" applyBorder="1" applyAlignment="1">
      <alignment horizontal="center" vertical="center"/>
    </xf>
    <xf numFmtId="0" fontId="4" fillId="0" borderId="23" xfId="0" applyFont="1" applyBorder="1" applyAlignment="1">
      <alignment horizontal="center"/>
    </xf>
    <xf numFmtId="0" fontId="4" fillId="4" borderId="22" xfId="0" applyFont="1" applyFill="1" applyBorder="1" applyAlignment="1">
      <alignment horizontal="center"/>
    </xf>
    <xf numFmtId="0" fontId="12" fillId="4" borderId="22" xfId="0" applyFont="1" applyFill="1" applyBorder="1" applyAlignment="1">
      <alignment horizontal="center" vertical="center"/>
    </xf>
    <xf numFmtId="0" fontId="4" fillId="4" borderId="23" xfId="0" applyFont="1" applyFill="1" applyBorder="1" applyAlignment="1">
      <alignment horizontal="center" vertical="center"/>
    </xf>
    <xf numFmtId="0" fontId="12" fillId="4" borderId="23" xfId="0" applyFont="1" applyFill="1" applyBorder="1" applyAlignment="1">
      <alignment horizontal="center" vertical="center"/>
    </xf>
    <xf numFmtId="0" fontId="4" fillId="4" borderId="23" xfId="0" applyFont="1" applyFill="1" applyBorder="1" applyAlignment="1">
      <alignment horizontal="center"/>
    </xf>
    <xf numFmtId="0" fontId="4" fillId="4" borderId="24" xfId="0" applyFont="1" applyFill="1" applyBorder="1" applyAlignment="1">
      <alignment horizontal="center"/>
    </xf>
    <xf numFmtId="0" fontId="12" fillId="4" borderId="24" xfId="0" applyFont="1" applyFill="1" applyBorder="1" applyAlignment="1">
      <alignment horizontal="center" vertical="center"/>
    </xf>
    <xf numFmtId="0" fontId="14" fillId="0" borderId="0" xfId="0" applyFont="1"/>
    <xf numFmtId="49" fontId="13" fillId="0" borderId="1" xfId="1" applyNumberFormat="1" applyFont="1" applyBorder="1" applyAlignment="1">
      <alignment horizontal="center" vertical="center"/>
    </xf>
    <xf numFmtId="49" fontId="13" fillId="0" borderId="1" xfId="1" applyNumberFormat="1" applyFont="1" applyBorder="1" applyAlignment="1">
      <alignment vertical="center"/>
    </xf>
    <xf numFmtId="0" fontId="14" fillId="0" borderId="1" xfId="0" applyFont="1" applyBorder="1" applyAlignment="1">
      <alignment horizontal="center"/>
    </xf>
    <xf numFmtId="49" fontId="4" fillId="0" borderId="1" xfId="0" applyNumberFormat="1" applyFont="1" applyBorder="1" applyAlignment="1">
      <alignment horizontal="center" vertical="center"/>
    </xf>
    <xf numFmtId="0" fontId="4" fillId="19" borderId="0" xfId="0" applyFont="1" applyFill="1" applyAlignment="1">
      <alignment horizontal="center"/>
    </xf>
    <xf numFmtId="165" fontId="4" fillId="19" borderId="29" xfId="0" applyNumberFormat="1" applyFont="1" applyFill="1" applyBorder="1" applyAlignment="1">
      <alignment horizontal="center"/>
    </xf>
    <xf numFmtId="0" fontId="4" fillId="19" borderId="30" xfId="0" applyFont="1" applyFill="1" applyBorder="1" applyAlignment="1">
      <alignment horizontal="center"/>
    </xf>
    <xf numFmtId="165" fontId="4" fillId="19" borderId="6" xfId="0" applyNumberFormat="1" applyFont="1" applyFill="1" applyBorder="1" applyAlignment="1">
      <alignment horizontal="center"/>
    </xf>
    <xf numFmtId="165" fontId="4" fillId="19" borderId="31" xfId="0" applyNumberFormat="1" applyFont="1" applyFill="1" applyBorder="1" applyAlignment="1">
      <alignment horizontal="center"/>
    </xf>
    <xf numFmtId="165" fontId="4" fillId="19" borderId="32" xfId="0" applyNumberFormat="1" applyFont="1" applyFill="1" applyBorder="1" applyAlignment="1">
      <alignment horizontal="center"/>
    </xf>
    <xf numFmtId="49" fontId="4" fillId="0" borderId="0" xfId="0" applyNumberFormat="1" applyFont="1" applyAlignment="1">
      <alignment horizontal="center"/>
    </xf>
    <xf numFmtId="164" fontId="4" fillId="0" borderId="0" xfId="0" applyNumberFormat="1" applyFont="1" applyAlignment="1">
      <alignment horizontal="center"/>
    </xf>
    <xf numFmtId="0" fontId="18" fillId="23" borderId="20" xfId="2" applyFont="1" applyFill="1" applyBorder="1" applyAlignment="1">
      <alignment horizontal="center" vertical="center" wrapText="1"/>
    </xf>
    <xf numFmtId="0" fontId="18" fillId="22" borderId="1" xfId="2" applyFont="1" applyFill="1" applyBorder="1" applyAlignment="1">
      <alignment horizontal="center" vertical="center" wrapText="1"/>
    </xf>
    <xf numFmtId="0" fontId="0" fillId="32" borderId="1" xfId="0" applyFill="1" applyBorder="1"/>
    <xf numFmtId="0" fontId="24" fillId="33" borderId="1" xfId="0" applyFont="1" applyFill="1" applyBorder="1" applyAlignment="1">
      <alignment horizontal="center" vertical="center" wrapText="1"/>
    </xf>
    <xf numFmtId="0" fontId="24" fillId="34" borderId="1" xfId="0" applyFont="1" applyFill="1" applyBorder="1" applyAlignment="1">
      <alignment horizontal="center" vertical="center" wrapText="1"/>
    </xf>
    <xf numFmtId="0" fontId="24" fillId="13" borderId="3" xfId="0" applyFont="1" applyFill="1" applyBorder="1" applyAlignment="1">
      <alignment horizontal="center" vertical="center" wrapText="1"/>
    </xf>
    <xf numFmtId="49" fontId="24" fillId="35" borderId="3" xfId="0" applyNumberFormat="1" applyFont="1" applyFill="1" applyBorder="1" applyAlignment="1">
      <alignment horizontal="center" vertical="center" wrapText="1"/>
    </xf>
    <xf numFmtId="0" fontId="24" fillId="35" borderId="3" xfId="0" applyFont="1" applyFill="1" applyBorder="1" applyAlignment="1">
      <alignment horizontal="center" vertical="center" wrapText="1"/>
    </xf>
    <xf numFmtId="0" fontId="24" fillId="0" borderId="1" xfId="0" applyFont="1" applyBorder="1" applyAlignment="1">
      <alignment horizontal="center" vertical="center" wrapText="1"/>
    </xf>
    <xf numFmtId="0" fontId="24" fillId="0" borderId="1" xfId="0" applyFont="1" applyBorder="1" applyAlignment="1">
      <alignment vertical="top" wrapText="1"/>
    </xf>
    <xf numFmtId="0" fontId="24" fillId="32" borderId="5" xfId="0" applyFont="1" applyFill="1" applyBorder="1" applyAlignment="1">
      <alignment horizontal="center" vertical="center" wrapText="1"/>
    </xf>
    <xf numFmtId="0" fontId="23" fillId="15" borderId="43" xfId="0" applyFont="1" applyFill="1" applyBorder="1" applyAlignment="1">
      <alignment horizontal="center" vertical="center"/>
    </xf>
    <xf numFmtId="0" fontId="23" fillId="15" borderId="3" xfId="0" applyFont="1" applyFill="1" applyBorder="1" applyAlignment="1">
      <alignment horizontal="center" vertical="center"/>
    </xf>
    <xf numFmtId="0" fontId="23" fillId="15" borderId="40" xfId="0" applyFont="1" applyFill="1" applyBorder="1" applyAlignment="1">
      <alignment horizontal="center" vertical="center"/>
    </xf>
    <xf numFmtId="0" fontId="24" fillId="0" borderId="4" xfId="0" applyFont="1" applyBorder="1" applyAlignment="1">
      <alignment horizontal="center" vertical="center" wrapText="1"/>
    </xf>
    <xf numFmtId="0" fontId="24" fillId="0" borderId="5" xfId="0" applyFont="1" applyBorder="1" applyAlignment="1">
      <alignment horizontal="center" vertical="center" wrapText="1"/>
    </xf>
    <xf numFmtId="0" fontId="26" fillId="33" borderId="1" xfId="4" applyFont="1" applyFill="1" applyBorder="1" applyAlignment="1">
      <alignment horizontal="left"/>
    </xf>
    <xf numFmtId="0" fontId="7" fillId="34" borderId="1" xfId="0" applyFont="1" applyFill="1" applyBorder="1"/>
    <xf numFmtId="0" fontId="26" fillId="34" borderId="4" xfId="4" applyFont="1" applyFill="1" applyBorder="1" applyAlignment="1">
      <alignment horizontal="left"/>
    </xf>
    <xf numFmtId="0" fontId="26" fillId="13" borderId="1" xfId="4" applyFont="1" applyFill="1" applyBorder="1" applyAlignment="1">
      <alignment horizontal="center" vertical="center"/>
    </xf>
    <xf numFmtId="0" fontId="26" fillId="13" borderId="1" xfId="0" applyFont="1" applyFill="1" applyBorder="1" applyAlignment="1">
      <alignment horizontal="left" vertical="top"/>
    </xf>
    <xf numFmtId="49" fontId="7" fillId="35" borderId="1" xfId="0" applyNumberFormat="1" applyFont="1" applyFill="1" applyBorder="1" applyAlignment="1">
      <alignment horizontal="center" vertical="center"/>
    </xf>
    <xf numFmtId="0" fontId="7" fillId="35" borderId="1" xfId="0" applyFont="1" applyFill="1" applyBorder="1" applyAlignment="1">
      <alignment horizontal="left" vertical="top"/>
    </xf>
    <xf numFmtId="0" fontId="0" fillId="0" borderId="5" xfId="0" applyBorder="1"/>
    <xf numFmtId="49" fontId="0" fillId="0" borderId="0" xfId="0" applyNumberFormat="1" applyAlignment="1">
      <alignment horizontal="center" vertical="center"/>
    </xf>
    <xf numFmtId="0" fontId="27" fillId="19" borderId="14" xfId="0" applyFont="1" applyFill="1" applyBorder="1" applyAlignment="1">
      <alignment horizontal="center" vertical="center"/>
    </xf>
    <xf numFmtId="0" fontId="4" fillId="0" borderId="1" xfId="0" applyFont="1" applyBorder="1" applyAlignment="1">
      <alignment horizontal="center" vertical="center"/>
    </xf>
    <xf numFmtId="0" fontId="32" fillId="14" borderId="14" xfId="0" applyFont="1" applyFill="1" applyBorder="1" applyAlignment="1">
      <alignment horizontal="center" vertical="center" wrapText="1"/>
    </xf>
    <xf numFmtId="0" fontId="33" fillId="0" borderId="0" xfId="0" applyFont="1" applyAlignment="1">
      <alignment horizontal="center"/>
    </xf>
    <xf numFmtId="49" fontId="36" fillId="0" borderId="52" xfId="0" applyNumberFormat="1" applyFont="1" applyBorder="1" applyAlignment="1">
      <alignment horizontal="center" vertical="center"/>
    </xf>
    <xf numFmtId="0" fontId="36" fillId="0" borderId="52" xfId="0" applyFont="1" applyBorder="1" applyAlignment="1">
      <alignment horizontal="center" vertical="center"/>
    </xf>
    <xf numFmtId="49" fontId="36" fillId="0" borderId="54" xfId="0" applyNumberFormat="1" applyFont="1" applyBorder="1" applyAlignment="1">
      <alignment horizontal="center" vertical="center"/>
    </xf>
    <xf numFmtId="0" fontId="36" fillId="0" borderId="54" xfId="0" applyFont="1" applyBorder="1" applyAlignment="1">
      <alignment horizontal="center" vertical="center"/>
    </xf>
    <xf numFmtId="49" fontId="36" fillId="0" borderId="56" xfId="0" applyNumberFormat="1" applyFont="1" applyBorder="1" applyAlignment="1">
      <alignment horizontal="center" vertical="center"/>
    </xf>
    <xf numFmtId="0" fontId="36" fillId="0" borderId="56" xfId="0" applyFont="1" applyBorder="1" applyAlignment="1">
      <alignment horizontal="center" vertical="center"/>
    </xf>
    <xf numFmtId="49" fontId="35" fillId="0" borderId="58" xfId="0" applyNumberFormat="1" applyFont="1" applyBorder="1" applyAlignment="1">
      <alignment horizontal="center" vertical="center"/>
    </xf>
    <xf numFmtId="0" fontId="36" fillId="0" borderId="58" xfId="0" applyFont="1" applyBorder="1" applyAlignment="1">
      <alignment horizontal="center" vertical="center"/>
    </xf>
    <xf numFmtId="0" fontId="36" fillId="0" borderId="61" xfId="0" applyFont="1" applyBorder="1" applyAlignment="1">
      <alignment horizontal="center" vertical="center"/>
    </xf>
    <xf numFmtId="49" fontId="35" fillId="0" borderId="1" xfId="0" applyNumberFormat="1" applyFont="1" applyBorder="1" applyAlignment="1">
      <alignment horizontal="center" vertical="center"/>
    </xf>
    <xf numFmtId="0" fontId="36" fillId="0" borderId="1" xfId="0" applyFont="1" applyBorder="1" applyAlignment="1">
      <alignment horizontal="center" vertical="center"/>
    </xf>
    <xf numFmtId="0" fontId="13" fillId="0" borderId="0" xfId="0" applyFont="1"/>
    <xf numFmtId="0" fontId="37" fillId="0" borderId="0" xfId="0" applyFont="1"/>
    <xf numFmtId="0" fontId="36" fillId="0" borderId="64" xfId="0" applyFont="1" applyBorder="1" applyAlignment="1">
      <alignment horizontal="center" vertical="center"/>
    </xf>
    <xf numFmtId="0" fontId="36" fillId="0" borderId="66" xfId="0" applyFont="1" applyBorder="1" applyAlignment="1">
      <alignment horizontal="center" vertical="center"/>
    </xf>
    <xf numFmtId="49" fontId="35" fillId="0" borderId="49" xfId="0" applyNumberFormat="1" applyFont="1" applyBorder="1" applyAlignment="1">
      <alignment horizontal="center" vertical="center"/>
    </xf>
    <xf numFmtId="0" fontId="36" fillId="0" borderId="49" xfId="0" applyFont="1" applyBorder="1" applyAlignment="1">
      <alignment horizontal="center" vertical="center"/>
    </xf>
    <xf numFmtId="0" fontId="36" fillId="0" borderId="68" xfId="0" applyFont="1" applyBorder="1" applyAlignment="1">
      <alignment horizontal="center" vertical="center"/>
    </xf>
    <xf numFmtId="49" fontId="35" fillId="0" borderId="1" xfId="0" applyNumberFormat="1" applyFont="1" applyBorder="1" applyAlignment="1">
      <alignment horizontal="center" vertical="center" wrapText="1"/>
    </xf>
    <xf numFmtId="0" fontId="38" fillId="0" borderId="0" xfId="0" applyFont="1"/>
    <xf numFmtId="0" fontId="28" fillId="0" borderId="0" xfId="0" applyFont="1"/>
    <xf numFmtId="0" fontId="36" fillId="0" borderId="2" xfId="0" applyFont="1" applyBorder="1" applyAlignment="1">
      <alignment horizontal="center" vertical="center"/>
    </xf>
    <xf numFmtId="0" fontId="36" fillId="0" borderId="3" xfId="0" applyFont="1" applyBorder="1" applyAlignment="1">
      <alignment horizontal="center" vertical="center"/>
    </xf>
    <xf numFmtId="0" fontId="36" fillId="0" borderId="10" xfId="0" applyFont="1" applyBorder="1" applyAlignment="1">
      <alignment horizontal="center" vertical="center"/>
    </xf>
    <xf numFmtId="49" fontId="36" fillId="0" borderId="68" xfId="0" applyNumberFormat="1" applyFont="1" applyBorder="1" applyAlignment="1">
      <alignment horizontal="center" vertical="center"/>
    </xf>
    <xf numFmtId="49" fontId="35" fillId="0" borderId="14" xfId="0" applyNumberFormat="1" applyFont="1" applyBorder="1" applyAlignment="1">
      <alignment horizontal="center" vertical="center" wrapText="1"/>
    </xf>
    <xf numFmtId="0" fontId="36" fillId="0" borderId="14" xfId="0" applyFont="1" applyBorder="1" applyAlignment="1">
      <alignment horizontal="center" vertical="center"/>
    </xf>
    <xf numFmtId="49" fontId="35" fillId="0" borderId="49" xfId="0" applyNumberFormat="1" applyFont="1" applyBorder="1" applyAlignment="1">
      <alignment horizontal="center" vertical="center" wrapText="1"/>
    </xf>
    <xf numFmtId="49" fontId="35" fillId="0" borderId="14" xfId="0" applyNumberFormat="1" applyFont="1" applyBorder="1" applyAlignment="1">
      <alignment horizontal="center" vertical="center"/>
    </xf>
    <xf numFmtId="0" fontId="36" fillId="0" borderId="71" xfId="0" applyFont="1" applyBorder="1" applyAlignment="1">
      <alignment horizontal="center" vertical="center"/>
    </xf>
    <xf numFmtId="0" fontId="36" fillId="0" borderId="73" xfId="0" applyFont="1" applyBorder="1" applyAlignment="1">
      <alignment horizontal="center" vertical="center"/>
    </xf>
    <xf numFmtId="0" fontId="36" fillId="0" borderId="75" xfId="0" applyFont="1" applyBorder="1" applyAlignment="1">
      <alignment horizontal="center" vertical="center"/>
    </xf>
    <xf numFmtId="0" fontId="36" fillId="0" borderId="77" xfId="0" applyFont="1" applyBorder="1" applyAlignment="1">
      <alignment horizontal="center" vertical="center"/>
    </xf>
    <xf numFmtId="49" fontId="39" fillId="0" borderId="0" xfId="0" applyNumberFormat="1" applyFont="1" applyAlignment="1">
      <alignment horizontal="center" vertical="center" textRotation="90"/>
    </xf>
    <xf numFmtId="0" fontId="41" fillId="0" borderId="0" xfId="0" applyFont="1" applyAlignment="1">
      <alignment horizontal="center" vertical="center"/>
    </xf>
    <xf numFmtId="0" fontId="42" fillId="0" borderId="0" xfId="0" applyFont="1" applyAlignment="1">
      <alignment horizontal="center" vertical="center"/>
    </xf>
    <xf numFmtId="0" fontId="44" fillId="0" borderId="0" xfId="0" applyFont="1" applyAlignment="1">
      <alignment vertical="center"/>
    </xf>
    <xf numFmtId="49" fontId="4" fillId="0" borderId="22" xfId="0" applyNumberFormat="1" applyFont="1" applyBorder="1" applyAlignment="1" applyProtection="1">
      <alignment horizontal="center" vertical="center"/>
      <protection locked="0"/>
    </xf>
    <xf numFmtId="49" fontId="4" fillId="0" borderId="23" xfId="0" applyNumberFormat="1" applyFont="1" applyBorder="1" applyAlignment="1" applyProtection="1">
      <alignment horizontal="center" vertical="center"/>
      <protection locked="0"/>
    </xf>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4" fillId="0" borderId="0" xfId="0" quotePrefix="1" applyFont="1"/>
    <xf numFmtId="0" fontId="5" fillId="0" borderId="0" xfId="0" quotePrefix="1" applyFont="1"/>
    <xf numFmtId="1" fontId="5" fillId="0" borderId="0" xfId="0" applyNumberFormat="1" applyFont="1"/>
    <xf numFmtId="0" fontId="15" fillId="0" borderId="1" xfId="0" applyFont="1"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49" fontId="4" fillId="0" borderId="24" xfId="0" applyNumberFormat="1" applyFont="1" applyBorder="1" applyAlignment="1" applyProtection="1">
      <alignment horizontal="center" vertical="center"/>
      <protection locked="0"/>
    </xf>
    <xf numFmtId="0" fontId="5" fillId="0" borderId="0" xfId="0" applyFont="1" applyProtection="1">
      <protection locked="0"/>
    </xf>
    <xf numFmtId="0" fontId="11" fillId="11" borderId="20" xfId="1" applyFont="1" applyFill="1" applyBorder="1" applyAlignment="1" applyProtection="1">
      <alignment horizontal="center" vertical="center" wrapText="1"/>
      <protection locked="0"/>
    </xf>
    <xf numFmtId="0" fontId="11" fillId="23" borderId="20" xfId="2" applyFont="1" applyFill="1" applyBorder="1" applyAlignment="1" applyProtection="1">
      <alignment horizontal="center" vertical="center" wrapText="1"/>
      <protection locked="0"/>
    </xf>
    <xf numFmtId="0" fontId="11" fillId="25" borderId="20" xfId="2" applyFont="1" applyFill="1" applyBorder="1" applyAlignment="1" applyProtection="1">
      <alignment horizontal="center" vertical="center" wrapText="1"/>
      <protection locked="0"/>
    </xf>
    <xf numFmtId="0" fontId="11" fillId="6" borderId="20" xfId="2" applyFont="1" applyFill="1" applyBorder="1" applyAlignment="1" applyProtection="1">
      <alignment horizontal="center" vertical="center" wrapText="1"/>
      <protection locked="0"/>
    </xf>
    <xf numFmtId="0" fontId="11" fillId="31" borderId="11" xfId="2" applyFont="1" applyFill="1" applyBorder="1" applyAlignment="1" applyProtection="1">
      <alignment horizontal="center" vertical="center" wrapText="1"/>
      <protection locked="0"/>
    </xf>
    <xf numFmtId="0" fontId="10" fillId="0" borderId="1" xfId="0" applyFont="1" applyBorder="1" applyAlignment="1" applyProtection="1">
      <alignment horizontal="center" vertical="center"/>
      <protection locked="0"/>
    </xf>
    <xf numFmtId="0" fontId="15" fillId="0" borderId="11" xfId="0" applyFont="1" applyBorder="1" applyAlignment="1" applyProtection="1">
      <alignment horizontal="center" vertical="center"/>
      <protection locked="0"/>
    </xf>
    <xf numFmtId="0" fontId="16" fillId="0" borderId="11" xfId="0" applyFont="1" applyBorder="1" applyAlignment="1" applyProtection="1">
      <alignment horizontal="center" vertical="center"/>
      <protection locked="0"/>
    </xf>
    <xf numFmtId="0" fontId="2" fillId="21" borderId="11" xfId="0"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wrapText="1"/>
      <protection locked="0"/>
    </xf>
    <xf numFmtId="0" fontId="2" fillId="10" borderId="1" xfId="0" applyFont="1" applyFill="1" applyBorder="1" applyAlignment="1" applyProtection="1">
      <alignment horizontal="center" vertical="center" wrapText="1"/>
      <protection locked="0"/>
    </xf>
    <xf numFmtId="0" fontId="2" fillId="15" borderId="1" xfId="0" applyFont="1" applyFill="1" applyBorder="1" applyAlignment="1" applyProtection="1">
      <alignment horizontal="center" vertical="center" wrapText="1"/>
      <protection locked="0"/>
    </xf>
    <xf numFmtId="0" fontId="2" fillId="18" borderId="1" xfId="0" applyFont="1" applyFill="1" applyBorder="1" applyAlignment="1" applyProtection="1">
      <alignment horizontal="center" vertical="center" wrapText="1"/>
      <protection locked="0"/>
    </xf>
    <xf numFmtId="0" fontId="2" fillId="14" borderId="1" xfId="0" applyFont="1" applyFill="1" applyBorder="1" applyAlignment="1" applyProtection="1">
      <alignment horizontal="center" vertical="center" wrapText="1"/>
      <protection locked="0"/>
    </xf>
    <xf numFmtId="0" fontId="2" fillId="7" borderId="2" xfId="0" applyFont="1" applyFill="1" applyBorder="1" applyAlignment="1" applyProtection="1">
      <alignment horizontal="center" vertical="center" wrapText="1"/>
      <protection locked="0"/>
    </xf>
    <xf numFmtId="0" fontId="4" fillId="0" borderId="25" xfId="0" applyFont="1" applyBorder="1" applyAlignment="1" applyProtection="1">
      <alignment horizontal="center" vertical="center"/>
      <protection locked="0"/>
    </xf>
    <xf numFmtId="0" fontId="12" fillId="0" borderId="22" xfId="0" applyFont="1" applyBorder="1" applyAlignment="1" applyProtection="1">
      <alignment horizontal="center" vertical="center"/>
      <protection locked="0"/>
    </xf>
    <xf numFmtId="0" fontId="4" fillId="0" borderId="22" xfId="0" applyFont="1" applyBorder="1" applyAlignment="1" applyProtection="1">
      <alignment horizontal="center" vertical="center"/>
      <protection locked="0"/>
    </xf>
    <xf numFmtId="49" fontId="13" fillId="0" borderId="22" xfId="1" applyNumberFormat="1" applyFont="1" applyBorder="1" applyAlignment="1" applyProtection="1">
      <alignment horizontal="center" vertical="center"/>
      <protection locked="0"/>
    </xf>
    <xf numFmtId="0" fontId="12" fillId="0" borderId="23" xfId="0" applyFont="1" applyBorder="1" applyAlignment="1" applyProtection="1">
      <alignment horizontal="center" vertical="center"/>
      <protection locked="0"/>
    </xf>
    <xf numFmtId="1" fontId="4" fillId="0" borderId="22" xfId="0" applyNumberFormat="1" applyFont="1" applyBorder="1" applyAlignment="1" applyProtection="1">
      <alignment horizontal="center" vertical="center"/>
      <protection locked="0"/>
    </xf>
    <xf numFmtId="0" fontId="4" fillId="0" borderId="26" xfId="0" applyFont="1" applyBorder="1" applyAlignment="1" applyProtection="1">
      <alignment horizontal="center" vertical="center"/>
      <protection locked="0"/>
    </xf>
    <xf numFmtId="0" fontId="4" fillId="0" borderId="23" xfId="0" applyFont="1" applyBorder="1" applyAlignment="1" applyProtection="1">
      <alignment horizontal="center" vertical="center"/>
      <protection locked="0"/>
    </xf>
    <xf numFmtId="49" fontId="13" fillId="0" borderId="23" xfId="1" applyNumberFormat="1" applyFont="1" applyBorder="1" applyAlignment="1" applyProtection="1">
      <alignment horizontal="center" vertical="center"/>
      <protection locked="0"/>
    </xf>
    <xf numFmtId="1" fontId="4" fillId="0" borderId="23" xfId="0" applyNumberFormat="1" applyFont="1" applyBorder="1" applyAlignment="1" applyProtection="1">
      <alignment horizontal="center" vertical="center"/>
      <protection locked="0"/>
    </xf>
    <xf numFmtId="0" fontId="4" fillId="0" borderId="26" xfId="0" applyFont="1" applyBorder="1" applyAlignment="1" applyProtection="1">
      <alignment horizontal="center"/>
      <protection locked="0"/>
    </xf>
    <xf numFmtId="0" fontId="4" fillId="0" borderId="23" xfId="0" applyFont="1" applyBorder="1" applyAlignment="1" applyProtection="1">
      <alignment horizontal="center"/>
      <protection locked="0"/>
    </xf>
    <xf numFmtId="0" fontId="4" fillId="0" borderId="28" xfId="0" applyFont="1" applyBorder="1" applyAlignment="1" applyProtection="1">
      <alignment horizontal="center"/>
      <protection locked="0"/>
    </xf>
    <xf numFmtId="0" fontId="12" fillId="0" borderId="24" xfId="0" applyFont="1" applyBorder="1" applyAlignment="1" applyProtection="1">
      <alignment horizontal="center" vertical="center"/>
      <protection locked="0"/>
    </xf>
    <xf numFmtId="0" fontId="4" fillId="0" borderId="24" xfId="0" applyFont="1" applyBorder="1" applyAlignment="1" applyProtection="1">
      <alignment horizontal="center"/>
      <protection locked="0"/>
    </xf>
    <xf numFmtId="0" fontId="4" fillId="0" borderId="24" xfId="0" applyFont="1" applyBorder="1" applyAlignment="1" applyProtection="1">
      <alignment horizontal="center" vertical="center"/>
      <protection locked="0"/>
    </xf>
    <xf numFmtId="0" fontId="5" fillId="0" borderId="0" xfId="0" applyFont="1" applyAlignment="1" applyProtection="1">
      <alignment horizontal="center"/>
      <protection locked="0"/>
    </xf>
    <xf numFmtId="0" fontId="5" fillId="0" borderId="0" xfId="0" applyFont="1" applyAlignment="1" applyProtection="1">
      <alignment horizontal="center" vertical="center"/>
      <protection locked="0"/>
    </xf>
    <xf numFmtId="0" fontId="5" fillId="19" borderId="0" xfId="0" applyFont="1" applyFill="1"/>
    <xf numFmtId="0" fontId="10" fillId="0" borderId="0" xfId="0" applyFont="1" applyAlignment="1">
      <alignment horizontal="center" vertical="center"/>
    </xf>
    <xf numFmtId="0" fontId="10" fillId="19" borderId="0" xfId="0" applyFont="1" applyFill="1" applyAlignment="1">
      <alignment horizontal="center" vertical="center"/>
    </xf>
    <xf numFmtId="0" fontId="10" fillId="0" borderId="1" xfId="0" applyFont="1" applyBorder="1" applyAlignment="1">
      <alignment horizontal="center" vertical="center"/>
    </xf>
    <xf numFmtId="0" fontId="5" fillId="0" borderId="1" xfId="0" applyFont="1" applyBorder="1" applyAlignment="1">
      <alignment horizontal="center" vertical="center"/>
    </xf>
    <xf numFmtId="0" fontId="2" fillId="14"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12" fillId="0" borderId="22" xfId="0" applyFont="1" applyBorder="1" applyAlignment="1">
      <alignment horizontal="center" vertical="center"/>
    </xf>
    <xf numFmtId="0" fontId="12" fillId="0" borderId="23" xfId="0" applyFont="1" applyBorder="1" applyAlignment="1">
      <alignment horizontal="center" vertical="center"/>
    </xf>
    <xf numFmtId="2" fontId="12" fillId="0" borderId="23" xfId="0" quotePrefix="1" applyNumberFormat="1" applyFont="1" applyBorder="1" applyAlignment="1">
      <alignment horizontal="center" vertical="center"/>
    </xf>
    <xf numFmtId="0" fontId="12" fillId="0" borderId="24" xfId="0" applyFont="1" applyBorder="1" applyAlignment="1">
      <alignment horizontal="center" vertical="center"/>
    </xf>
    <xf numFmtId="0" fontId="12" fillId="0" borderId="0" xfId="0" applyFont="1" applyAlignment="1">
      <alignment horizontal="center" vertical="center"/>
    </xf>
    <xf numFmtId="0" fontId="15" fillId="0" borderId="3" xfId="0" applyFont="1" applyBorder="1" applyAlignment="1" applyProtection="1">
      <alignment vertical="center"/>
      <protection locked="0"/>
    </xf>
    <xf numFmtId="0" fontId="15" fillId="0" borderId="2" xfId="0" applyFont="1" applyBorder="1" applyAlignment="1" applyProtection="1">
      <alignment vertical="center"/>
      <protection locked="0"/>
    </xf>
    <xf numFmtId="0" fontId="15" fillId="0" borderId="40" xfId="0" applyFont="1" applyBorder="1" applyAlignment="1" applyProtection="1">
      <alignment vertical="center"/>
      <protection locked="0"/>
    </xf>
    <xf numFmtId="0" fontId="15" fillId="0" borderId="46" xfId="0" applyFont="1" applyBorder="1" applyAlignment="1" applyProtection="1">
      <alignment vertical="center"/>
      <protection locked="0"/>
    </xf>
    <xf numFmtId="0" fontId="2" fillId="19" borderId="3" xfId="0" applyFont="1" applyFill="1" applyBorder="1" applyProtection="1">
      <protection locked="0"/>
    </xf>
    <xf numFmtId="0" fontId="2" fillId="19" borderId="2" xfId="0" applyFont="1" applyFill="1" applyBorder="1" applyProtection="1">
      <protection locked="0"/>
    </xf>
    <xf numFmtId="0" fontId="10" fillId="19" borderId="3" xfId="0" applyFont="1" applyFill="1" applyBorder="1" applyAlignment="1">
      <alignment horizontal="center" vertical="center"/>
    </xf>
    <xf numFmtId="0" fontId="10" fillId="19" borderId="2" xfId="0" applyFont="1" applyFill="1" applyBorder="1" applyAlignment="1">
      <alignment horizontal="center" vertical="center"/>
    </xf>
    <xf numFmtId="0" fontId="9" fillId="31" borderId="1" xfId="2" applyFont="1" applyFill="1" applyBorder="1" applyAlignment="1" applyProtection="1">
      <alignment horizontal="center" vertical="center" wrapText="1"/>
      <protection locked="0"/>
    </xf>
    <xf numFmtId="0" fontId="46" fillId="0" borderId="0" xfId="0" applyFont="1" applyProtection="1">
      <protection locked="0"/>
    </xf>
    <xf numFmtId="0" fontId="14" fillId="7" borderId="1" xfId="0" applyFont="1" applyFill="1" applyBorder="1" applyProtection="1">
      <protection hidden="1"/>
    </xf>
    <xf numFmtId="0" fontId="14" fillId="27" borderId="1" xfId="0" applyFont="1" applyFill="1" applyBorder="1" applyProtection="1">
      <protection hidden="1"/>
    </xf>
    <xf numFmtId="0" fontId="8" fillId="27" borderId="1" xfId="0" applyFont="1" applyFill="1" applyBorder="1" applyAlignment="1">
      <alignment vertical="center"/>
    </xf>
    <xf numFmtId="0" fontId="8" fillId="3" borderId="1" xfId="0" applyFont="1" applyFill="1" applyBorder="1" applyAlignment="1">
      <alignment horizontal="center" vertical="center"/>
    </xf>
    <xf numFmtId="0" fontId="8" fillId="2" borderId="1" xfId="0" applyFont="1" applyFill="1" applyBorder="1" applyAlignment="1">
      <alignment horizontal="center" vertical="center"/>
    </xf>
    <xf numFmtId="0" fontId="8" fillId="27" borderId="1" xfId="0" applyFont="1" applyFill="1" applyBorder="1" applyAlignment="1">
      <alignment horizontal="center" vertical="center"/>
    </xf>
    <xf numFmtId="0" fontId="8" fillId="2" borderId="14" xfId="0" applyFont="1" applyFill="1" applyBorder="1" applyAlignment="1">
      <alignment horizontal="center" vertical="center"/>
    </xf>
    <xf numFmtId="0" fontId="8" fillId="7" borderId="14" xfId="0" applyFont="1" applyFill="1" applyBorder="1" applyAlignment="1">
      <alignment horizontal="center" vertical="center"/>
    </xf>
    <xf numFmtId="0" fontId="8" fillId="2" borderId="14" xfId="2" applyFont="1" applyFill="1" applyBorder="1" applyAlignment="1">
      <alignment horizontal="center" vertical="center" wrapText="1"/>
    </xf>
    <xf numFmtId="0" fontId="14" fillId="7" borderId="22" xfId="0" applyFont="1" applyFill="1" applyBorder="1" applyAlignment="1" applyProtection="1">
      <alignment horizontal="center"/>
      <protection hidden="1"/>
    </xf>
    <xf numFmtId="0" fontId="8" fillId="7" borderId="22" xfId="0" applyFont="1" applyFill="1" applyBorder="1" applyAlignment="1">
      <alignment horizontal="center" vertical="center"/>
    </xf>
    <xf numFmtId="0" fontId="14" fillId="7" borderId="47" xfId="0" applyFont="1" applyFill="1" applyBorder="1" applyAlignment="1" applyProtection="1">
      <alignment horizontal="center"/>
      <protection hidden="1"/>
    </xf>
    <xf numFmtId="0" fontId="8" fillId="27" borderId="22" xfId="0" applyFont="1" applyFill="1" applyBorder="1" applyAlignment="1">
      <alignment horizontal="center" vertical="center"/>
    </xf>
    <xf numFmtId="0" fontId="14" fillId="27" borderId="22" xfId="0" applyFont="1" applyFill="1" applyBorder="1" applyAlignment="1" applyProtection="1">
      <alignment horizontal="center"/>
      <protection hidden="1"/>
    </xf>
    <xf numFmtId="0" fontId="14" fillId="7" borderId="23" xfId="0" applyFont="1" applyFill="1" applyBorder="1" applyAlignment="1" applyProtection="1">
      <alignment horizontal="center"/>
      <protection hidden="1"/>
    </xf>
    <xf numFmtId="0" fontId="8" fillId="7" borderId="23" xfId="0" applyFont="1" applyFill="1" applyBorder="1" applyAlignment="1">
      <alignment horizontal="center" vertical="center"/>
    </xf>
    <xf numFmtId="0" fontId="8" fillId="7" borderId="27" xfId="0" applyFont="1" applyFill="1" applyBorder="1" applyAlignment="1">
      <alignment horizontal="center" vertical="center"/>
    </xf>
    <xf numFmtId="0" fontId="8" fillId="27" borderId="26" xfId="0" applyFont="1" applyFill="1" applyBorder="1" applyAlignment="1">
      <alignment horizontal="center" vertical="center"/>
    </xf>
    <xf numFmtId="0" fontId="14" fillId="27" borderId="23" xfId="0" applyFont="1" applyFill="1" applyBorder="1" applyAlignment="1" applyProtection="1">
      <alignment horizontal="center"/>
      <protection hidden="1"/>
    </xf>
    <xf numFmtId="0" fontId="8" fillId="27" borderId="23" xfId="0" applyFont="1" applyFill="1" applyBorder="1" applyAlignment="1">
      <alignment horizontal="center" vertical="center"/>
    </xf>
    <xf numFmtId="0" fontId="14" fillId="7" borderId="24" xfId="0" applyFont="1" applyFill="1" applyBorder="1" applyAlignment="1" applyProtection="1">
      <alignment horizontal="center"/>
      <protection hidden="1"/>
    </xf>
    <xf numFmtId="0" fontId="8" fillId="7" borderId="24" xfId="0" applyFont="1" applyFill="1" applyBorder="1" applyAlignment="1">
      <alignment horizontal="center" vertical="center"/>
    </xf>
    <xf numFmtId="0" fontId="8" fillId="27" borderId="24" xfId="0" applyFont="1" applyFill="1" applyBorder="1" applyAlignment="1">
      <alignment horizontal="center" vertical="center"/>
    </xf>
    <xf numFmtId="0" fontId="14" fillId="7" borderId="2" xfId="0" applyFont="1" applyFill="1" applyBorder="1" applyProtection="1">
      <protection hidden="1"/>
    </xf>
    <xf numFmtId="0" fontId="14" fillId="27" borderId="2" xfId="0" applyFont="1" applyFill="1" applyBorder="1" applyProtection="1">
      <protection hidden="1"/>
    </xf>
    <xf numFmtId="0" fontId="47" fillId="0" borderId="1" xfId="0" applyFont="1" applyBorder="1" applyAlignment="1" applyProtection="1">
      <alignment horizontal="center" vertical="center"/>
      <protection locked="0"/>
    </xf>
    <xf numFmtId="0" fontId="2" fillId="14" borderId="2" xfId="0" applyFont="1" applyFill="1" applyBorder="1" applyAlignment="1">
      <alignment horizontal="center" vertical="center" wrapText="1"/>
    </xf>
    <xf numFmtId="1" fontId="2" fillId="14" borderId="2" xfId="0" applyNumberFormat="1" applyFont="1" applyFill="1" applyBorder="1" applyAlignment="1">
      <alignment horizontal="center" vertical="center" wrapText="1"/>
    </xf>
    <xf numFmtId="49" fontId="4" fillId="0" borderId="0" xfId="0" applyNumberFormat="1" applyFont="1"/>
    <xf numFmtId="49" fontId="14" fillId="0" borderId="0" xfId="0" applyNumberFormat="1" applyFont="1"/>
    <xf numFmtId="0" fontId="49" fillId="0" borderId="1" xfId="0" applyFont="1" applyBorder="1" applyAlignment="1">
      <alignment horizontal="center" vertical="center"/>
    </xf>
    <xf numFmtId="0" fontId="49" fillId="0" borderId="1" xfId="0" applyFont="1" applyBorder="1"/>
    <xf numFmtId="49" fontId="2" fillId="14" borderId="80" xfId="0" applyNumberFormat="1" applyFont="1" applyFill="1" applyBorder="1" applyAlignment="1">
      <alignment horizontal="center" vertical="center" wrapText="1"/>
    </xf>
    <xf numFmtId="0" fontId="12" fillId="0" borderId="0" xfId="0" applyFont="1"/>
    <xf numFmtId="0" fontId="18" fillId="0" borderId="0" xfId="2" applyFont="1" applyAlignment="1">
      <alignment horizontal="center" vertical="center" wrapText="1"/>
    </xf>
    <xf numFmtId="0" fontId="48" fillId="0" borderId="0" xfId="2" applyFont="1" applyAlignment="1">
      <alignment horizontal="center" vertical="center" wrapText="1"/>
    </xf>
    <xf numFmtId="0" fontId="4" fillId="0" borderId="11" xfId="0" applyFont="1" applyBorder="1"/>
    <xf numFmtId="0" fontId="4" fillId="0" borderId="12" xfId="0" applyFont="1" applyBorder="1"/>
    <xf numFmtId="0" fontId="13" fillId="0" borderId="12" xfId="0" applyFont="1" applyBorder="1"/>
    <xf numFmtId="0" fontId="4" fillId="0" borderId="13" xfId="0" applyFont="1" applyBorder="1"/>
    <xf numFmtId="0" fontId="4" fillId="0" borderId="14" xfId="0" applyFont="1" applyBorder="1" applyAlignment="1">
      <alignment horizontal="center"/>
    </xf>
    <xf numFmtId="49" fontId="4" fillId="0" borderId="14" xfId="0" applyNumberFormat="1" applyFont="1" applyBorder="1" applyAlignment="1">
      <alignment horizontal="center"/>
    </xf>
    <xf numFmtId="0" fontId="4" fillId="0" borderId="15" xfId="0" applyFont="1" applyBorder="1"/>
    <xf numFmtId="0" fontId="4" fillId="0" borderId="79" xfId="0" applyFont="1" applyBorder="1"/>
    <xf numFmtId="0" fontId="4" fillId="0" borderId="2" xfId="0" applyFont="1" applyBorder="1" applyAlignment="1">
      <alignment horizontal="center" vertical="center"/>
    </xf>
    <xf numFmtId="49" fontId="4" fillId="0" borderId="2" xfId="0" applyNumberFormat="1" applyFont="1" applyBorder="1" applyAlignment="1">
      <alignment horizontal="center" vertical="center"/>
    </xf>
    <xf numFmtId="0" fontId="4" fillId="0" borderId="46" xfId="0" applyFont="1" applyBorder="1"/>
    <xf numFmtId="0" fontId="18" fillId="5" borderId="82" xfId="2" applyFont="1" applyFill="1" applyBorder="1" applyAlignment="1">
      <alignment horizontal="center" vertical="center" wrapText="1"/>
    </xf>
    <xf numFmtId="0" fontId="48" fillId="0" borderId="82" xfId="2" applyFont="1" applyBorder="1" applyAlignment="1">
      <alignment horizontal="center" vertical="center" wrapText="1"/>
    </xf>
    <xf numFmtId="1" fontId="4" fillId="0" borderId="24" xfId="0" applyNumberFormat="1" applyFont="1" applyBorder="1" applyAlignment="1" applyProtection="1">
      <alignment horizontal="center" vertical="center"/>
      <protection locked="0"/>
    </xf>
    <xf numFmtId="0" fontId="30" fillId="7" borderId="14" xfId="0" applyFont="1" applyFill="1" applyBorder="1" applyAlignment="1">
      <alignment horizontal="center" vertical="center"/>
    </xf>
    <xf numFmtId="0" fontId="40" fillId="0" borderId="0" xfId="0" applyFont="1" applyAlignment="1">
      <alignment horizontal="left" vertical="center" textRotation="90"/>
    </xf>
    <xf numFmtId="0" fontId="43" fillId="0" borderId="0" xfId="0" applyFont="1" applyAlignment="1">
      <alignment horizontal="left" vertical="center" wrapText="1"/>
    </xf>
    <xf numFmtId="0" fontId="30" fillId="36" borderId="1" xfId="0" applyFont="1" applyFill="1" applyBorder="1" applyAlignment="1">
      <alignment vertical="center" wrapText="1"/>
    </xf>
    <xf numFmtId="49" fontId="40" fillId="0" borderId="0" xfId="0" applyNumberFormat="1" applyFont="1" applyAlignment="1">
      <alignment horizontal="left" vertical="center" textRotation="90"/>
    </xf>
    <xf numFmtId="0" fontId="43" fillId="0" borderId="0" xfId="0" applyFont="1" applyAlignment="1">
      <alignment horizontal="center" vertical="center" wrapText="1"/>
    </xf>
    <xf numFmtId="0" fontId="29" fillId="0" borderId="0" xfId="0" applyFont="1" applyAlignment="1">
      <alignment vertical="center" wrapText="1"/>
    </xf>
    <xf numFmtId="0" fontId="11" fillId="31" borderId="31" xfId="2" applyFont="1" applyFill="1" applyBorder="1" applyAlignment="1" applyProtection="1">
      <alignment horizontal="center" vertical="center" wrapText="1"/>
      <protection locked="0"/>
    </xf>
    <xf numFmtId="0" fontId="15" fillId="0" borderId="31" xfId="0" applyFont="1" applyBorder="1" applyAlignment="1" applyProtection="1">
      <alignment horizontal="center" vertical="center"/>
      <protection locked="0"/>
    </xf>
    <xf numFmtId="0" fontId="16" fillId="0" borderId="84" xfId="0" applyFont="1" applyBorder="1" applyAlignment="1" applyProtection="1">
      <alignment horizontal="center" vertical="center"/>
      <protection locked="0"/>
    </xf>
    <xf numFmtId="49" fontId="13" fillId="43" borderId="1" xfId="1" applyNumberFormat="1" applyFont="1" applyFill="1" applyBorder="1" applyAlignment="1">
      <alignment vertical="center"/>
    </xf>
    <xf numFmtId="49" fontId="13" fillId="43" borderId="1" xfId="1" applyNumberFormat="1" applyFont="1" applyFill="1" applyBorder="1" applyAlignment="1">
      <alignment horizontal="center" vertical="center"/>
    </xf>
    <xf numFmtId="0" fontId="4" fillId="43" borderId="1" xfId="0" applyFont="1" applyFill="1" applyBorder="1" applyAlignment="1">
      <alignment horizontal="center" vertical="center"/>
    </xf>
    <xf numFmtId="0" fontId="52" fillId="0" borderId="0" xfId="0" applyFont="1"/>
    <xf numFmtId="0" fontId="53" fillId="0" borderId="0" xfId="0" applyFont="1"/>
    <xf numFmtId="0" fontId="46" fillId="0" borderId="0" xfId="0" applyFont="1"/>
    <xf numFmtId="0" fontId="30" fillId="36" borderId="1" xfId="0" applyFont="1" applyFill="1" applyBorder="1" applyAlignment="1">
      <alignment vertical="center"/>
    </xf>
    <xf numFmtId="0" fontId="30" fillId="36" borderId="49" xfId="0" applyFont="1" applyFill="1" applyBorder="1" applyAlignment="1">
      <alignment vertical="center"/>
    </xf>
    <xf numFmtId="0" fontId="30" fillId="36" borderId="2" xfId="0" applyFont="1" applyFill="1" applyBorder="1" applyAlignment="1">
      <alignment vertical="center"/>
    </xf>
    <xf numFmtId="0" fontId="30" fillId="36" borderId="3" xfId="0" applyFont="1" applyFill="1" applyBorder="1" applyAlignment="1">
      <alignment vertical="center"/>
    </xf>
    <xf numFmtId="0" fontId="30" fillId="36" borderId="14" xfId="0" applyFont="1" applyFill="1" applyBorder="1" applyAlignment="1">
      <alignment vertical="center" wrapText="1"/>
    </xf>
    <xf numFmtId="0" fontId="30" fillId="36" borderId="49" xfId="0" applyFont="1" applyFill="1" applyBorder="1" applyAlignment="1">
      <alignment vertical="center" wrapText="1"/>
    </xf>
    <xf numFmtId="0" fontId="30" fillId="36" borderId="14" xfId="0" applyFont="1" applyFill="1" applyBorder="1" applyAlignment="1">
      <alignment vertical="center"/>
    </xf>
    <xf numFmtId="169" fontId="4" fillId="0" borderId="0" xfId="0" applyNumberFormat="1" applyFont="1"/>
    <xf numFmtId="0" fontId="36" fillId="0" borderId="85" xfId="0" applyFont="1" applyBorder="1" applyAlignment="1">
      <alignment horizontal="center" vertical="center"/>
    </xf>
    <xf numFmtId="0" fontId="36" fillId="0" borderId="86" xfId="0" applyFont="1" applyBorder="1" applyAlignment="1">
      <alignment horizontal="center" vertical="center"/>
    </xf>
    <xf numFmtId="0" fontId="30" fillId="36" borderId="4" xfId="0" applyFont="1" applyFill="1" applyBorder="1" applyAlignment="1">
      <alignment vertical="center"/>
    </xf>
    <xf numFmtId="49" fontId="30" fillId="37" borderId="5" xfId="0" applyNumberFormat="1" applyFont="1" applyFill="1" applyBorder="1" applyAlignment="1">
      <alignment horizontal="center" wrapText="1"/>
    </xf>
    <xf numFmtId="49" fontId="30" fillId="37" borderId="91" xfId="0" applyNumberFormat="1" applyFont="1" applyFill="1" applyBorder="1" applyAlignment="1">
      <alignment horizontal="center" wrapText="1"/>
    </xf>
    <xf numFmtId="49" fontId="30" fillId="37" borderId="81" xfId="0" applyNumberFormat="1" applyFont="1" applyFill="1" applyBorder="1" applyAlignment="1">
      <alignment horizontal="center" wrapText="1"/>
    </xf>
    <xf numFmtId="49" fontId="30" fillId="37" borderId="32" xfId="0" applyNumberFormat="1" applyFont="1" applyFill="1" applyBorder="1" applyAlignment="1">
      <alignment horizontal="center" wrapText="1"/>
    </xf>
    <xf numFmtId="49" fontId="30" fillId="37" borderId="92" xfId="0" applyNumberFormat="1" applyFont="1" applyFill="1" applyBorder="1" applyAlignment="1">
      <alignment horizontal="center" wrapText="1"/>
    </xf>
    <xf numFmtId="49" fontId="30" fillId="37" borderId="93" xfId="0" applyNumberFormat="1" applyFont="1" applyFill="1" applyBorder="1" applyAlignment="1">
      <alignment horizontal="center" vertical="center" wrapText="1"/>
    </xf>
    <xf numFmtId="0" fontId="24" fillId="45" borderId="1" xfId="0" applyFont="1" applyFill="1" applyBorder="1" applyAlignment="1">
      <alignment vertical="top" wrapText="1"/>
    </xf>
    <xf numFmtId="0" fontId="55" fillId="45" borderId="5" xfId="0" applyFont="1" applyFill="1" applyBorder="1" applyAlignment="1">
      <alignment vertical="top" wrapText="1"/>
    </xf>
    <xf numFmtId="0" fontId="26" fillId="46" borderId="1" xfId="4" applyFont="1" applyFill="1" applyBorder="1" applyAlignment="1">
      <alignment horizontal="left"/>
    </xf>
    <xf numFmtId="0" fontId="26" fillId="47" borderId="1" xfId="0" applyFont="1" applyFill="1" applyBorder="1" applyAlignment="1">
      <alignment horizontal="left" vertical="top"/>
    </xf>
    <xf numFmtId="0" fontId="26" fillId="47" borderId="5" xfId="0" applyFont="1" applyFill="1" applyBorder="1" applyAlignment="1">
      <alignment horizontal="left" vertical="top"/>
    </xf>
    <xf numFmtId="0" fontId="7" fillId="47" borderId="1" xfId="0" applyFont="1" applyFill="1" applyBorder="1" applyAlignment="1">
      <alignment horizontal="left" vertical="top"/>
    </xf>
    <xf numFmtId="0" fontId="7" fillId="47" borderId="5" xfId="0" applyFont="1" applyFill="1" applyBorder="1" applyAlignment="1">
      <alignment horizontal="left" vertical="top"/>
    </xf>
    <xf numFmtId="0" fontId="7" fillId="46" borderId="1" xfId="4" applyFont="1" applyFill="1" applyBorder="1" applyAlignment="1">
      <alignment horizontal="left"/>
    </xf>
    <xf numFmtId="0" fontId="7" fillId="47" borderId="1" xfId="0" applyFont="1" applyFill="1" applyBorder="1"/>
    <xf numFmtId="0" fontId="7" fillId="46" borderId="4" xfId="4" applyFont="1" applyFill="1" applyBorder="1" applyAlignment="1">
      <alignment horizontal="left"/>
    </xf>
    <xf numFmtId="0" fontId="26" fillId="0" borderId="1" xfId="0" applyFont="1" applyBorder="1" applyAlignment="1">
      <alignment horizontal="left" vertical="top"/>
    </xf>
    <xf numFmtId="0" fontId="26" fillId="48" borderId="1" xfId="0" applyFont="1" applyFill="1" applyBorder="1" applyAlignment="1">
      <alignment horizontal="left" vertical="top"/>
    </xf>
    <xf numFmtId="0" fontId="7" fillId="48" borderId="1" xfId="0" applyFont="1" applyFill="1" applyBorder="1" applyAlignment="1">
      <alignment horizontal="left" vertical="top"/>
    </xf>
    <xf numFmtId="0" fontId="7" fillId="48" borderId="1" xfId="0" applyFont="1" applyFill="1" applyBorder="1"/>
    <xf numFmtId="14" fontId="0" fillId="0" borderId="1" xfId="0" quotePrefix="1" applyNumberFormat="1" applyBorder="1"/>
    <xf numFmtId="0" fontId="56" fillId="47" borderId="1" xfId="0" applyFont="1" applyFill="1" applyBorder="1" applyAlignment="1">
      <alignment horizontal="left" vertical="top"/>
    </xf>
    <xf numFmtId="0" fontId="57" fillId="0" borderId="1" xfId="0" applyFont="1" applyBorder="1" applyAlignment="1">
      <alignment horizontal="left" vertical="center"/>
    </xf>
    <xf numFmtId="0" fontId="7" fillId="0" borderId="1" xfId="0" applyFont="1" applyBorder="1" applyAlignment="1">
      <alignment horizontal="left" vertical="center"/>
    </xf>
    <xf numFmtId="0" fontId="7" fillId="0" borderId="5" xfId="0" applyFont="1" applyBorder="1" applyAlignment="1">
      <alignment horizontal="left" vertical="center"/>
    </xf>
    <xf numFmtId="0" fontId="7" fillId="0" borderId="1" xfId="0" applyFont="1" applyBorder="1" applyAlignment="1">
      <alignment horizontal="left" vertical="center" wrapText="1"/>
    </xf>
    <xf numFmtId="0" fontId="7" fillId="49" borderId="1" xfId="4" applyFont="1" applyFill="1" applyBorder="1" applyAlignment="1">
      <alignment horizontal="left"/>
    </xf>
    <xf numFmtId="0" fontId="58" fillId="0" borderId="1" xfId="6" applyFont="1" applyFill="1" applyBorder="1" applyAlignment="1">
      <alignment horizontal="left" vertical="center"/>
    </xf>
    <xf numFmtId="0" fontId="54" fillId="0" borderId="1" xfId="6" applyFill="1" applyBorder="1" applyAlignment="1">
      <alignment horizontal="left" vertical="center"/>
    </xf>
    <xf numFmtId="0" fontId="26" fillId="46" borderId="4" xfId="4" applyFont="1" applyFill="1" applyBorder="1" applyAlignment="1">
      <alignment horizontal="left"/>
    </xf>
    <xf numFmtId="0" fontId="7" fillId="0" borderId="1" xfId="0" applyFont="1" applyBorder="1"/>
    <xf numFmtId="0" fontId="7" fillId="0" borderId="1" xfId="7" applyBorder="1" applyAlignment="1">
      <alignment horizontal="left" vertical="center" wrapText="1"/>
    </xf>
    <xf numFmtId="0" fontId="59" fillId="0" borderId="1" xfId="7" applyFont="1" applyBorder="1" applyAlignment="1">
      <alignment horizontal="left" vertical="center" wrapText="1"/>
    </xf>
    <xf numFmtId="0" fontId="26" fillId="34" borderId="1" xfId="4" applyFont="1" applyFill="1" applyBorder="1" applyAlignment="1">
      <alignment horizontal="left"/>
    </xf>
    <xf numFmtId="0" fontId="0" fillId="32" borderId="0" xfId="0" applyFill="1"/>
    <xf numFmtId="0" fontId="0" fillId="0" borderId="10" xfId="0" applyBorder="1"/>
    <xf numFmtId="0" fontId="59" fillId="0" borderId="1" xfId="8" applyFont="1" applyBorder="1" applyAlignment="1">
      <alignment horizontal="left" vertical="center" wrapText="1"/>
    </xf>
    <xf numFmtId="0" fontId="7" fillId="0" borderId="1" xfId="8" applyBorder="1" applyAlignment="1">
      <alignment horizontal="left" vertical="center" wrapText="1"/>
    </xf>
    <xf numFmtId="0" fontId="57" fillId="0" borderId="1" xfId="0" applyFont="1" applyBorder="1"/>
    <xf numFmtId="49" fontId="30" fillId="37" borderId="119" xfId="0" applyNumberFormat="1" applyFont="1" applyFill="1" applyBorder="1" applyAlignment="1">
      <alignment horizontal="center" wrapText="1"/>
    </xf>
    <xf numFmtId="0" fontId="30" fillId="36" borderId="120" xfId="0" applyFont="1" applyFill="1" applyBorder="1" applyAlignment="1">
      <alignment vertical="center"/>
    </xf>
    <xf numFmtId="49" fontId="51" fillId="37" borderId="119" xfId="0" applyNumberFormat="1" applyFont="1" applyFill="1" applyBorder="1" applyAlignment="1">
      <alignment horizontal="center" wrapText="1"/>
    </xf>
    <xf numFmtId="0" fontId="30" fillId="36" borderId="19" xfId="0" applyFont="1" applyFill="1" applyBorder="1" applyAlignment="1">
      <alignment horizontal="left" vertical="center"/>
    </xf>
    <xf numFmtId="49" fontId="30" fillId="37" borderId="115" xfId="0" applyNumberFormat="1" applyFont="1" applyFill="1" applyBorder="1" applyAlignment="1">
      <alignment horizontal="center" wrapText="1"/>
    </xf>
    <xf numFmtId="49" fontId="30" fillId="37" borderId="128" xfId="0" applyNumberFormat="1" applyFont="1" applyFill="1" applyBorder="1" applyAlignment="1">
      <alignment horizontal="center" wrapText="1"/>
    </xf>
    <xf numFmtId="49" fontId="30" fillId="37" borderId="118" xfId="0" applyNumberFormat="1" applyFont="1" applyFill="1" applyBorder="1" applyAlignment="1">
      <alignment horizontal="center" wrapText="1"/>
    </xf>
    <xf numFmtId="49" fontId="30" fillId="37" borderId="91" xfId="0" applyNumberFormat="1" applyFont="1" applyFill="1" applyBorder="1" applyAlignment="1">
      <alignment horizontal="center" vertical="center" wrapText="1"/>
    </xf>
    <xf numFmtId="49" fontId="30" fillId="37" borderId="32" xfId="0" applyNumberFormat="1" applyFont="1" applyFill="1" applyBorder="1" applyAlignment="1">
      <alignment horizontal="center" vertical="center" wrapText="1"/>
    </xf>
    <xf numFmtId="49" fontId="30" fillId="37" borderId="129" xfId="0" applyNumberFormat="1" applyFont="1" applyFill="1" applyBorder="1" applyAlignment="1">
      <alignment horizontal="center" vertical="center" wrapText="1"/>
    </xf>
    <xf numFmtId="49" fontId="30" fillId="37" borderId="94" xfId="0" applyNumberFormat="1" applyFont="1" applyFill="1" applyBorder="1" applyAlignment="1">
      <alignment horizontal="center" wrapText="1"/>
    </xf>
    <xf numFmtId="49" fontId="30" fillId="37" borderId="81" xfId="0" applyNumberFormat="1" applyFont="1" applyFill="1" applyBorder="1" applyAlignment="1">
      <alignment horizontal="center" vertical="center" wrapText="1"/>
    </xf>
    <xf numFmtId="49" fontId="30" fillId="37" borderId="17" xfId="0" applyNumberFormat="1" applyFont="1" applyFill="1" applyBorder="1" applyAlignment="1">
      <alignment horizontal="center" wrapText="1"/>
    </xf>
    <xf numFmtId="49" fontId="30" fillId="37" borderId="130" xfId="0" applyNumberFormat="1" applyFont="1" applyFill="1" applyBorder="1" applyAlignment="1">
      <alignment horizontal="center" wrapText="1"/>
    </xf>
    <xf numFmtId="49" fontId="30" fillId="37" borderId="131" xfId="0" applyNumberFormat="1" applyFont="1" applyFill="1" applyBorder="1" applyAlignment="1">
      <alignment horizontal="center" wrapText="1"/>
    </xf>
    <xf numFmtId="49" fontId="30" fillId="37" borderId="131" xfId="0" applyNumberFormat="1" applyFont="1" applyFill="1" applyBorder="1" applyAlignment="1">
      <alignment horizontal="center" vertical="center" wrapText="1"/>
    </xf>
    <xf numFmtId="0" fontId="50" fillId="36" borderId="132" xfId="0" applyFont="1" applyFill="1" applyBorder="1" applyAlignment="1">
      <alignment horizontal="center" vertical="center" textRotation="90" wrapText="1"/>
    </xf>
    <xf numFmtId="0" fontId="50" fillId="36" borderId="133" xfId="0" applyFont="1" applyFill="1" applyBorder="1" applyAlignment="1">
      <alignment horizontal="center" vertical="center" textRotation="90" wrapText="1"/>
    </xf>
    <xf numFmtId="2" fontId="12" fillId="0" borderId="24" xfId="0" quotePrefix="1" applyNumberFormat="1" applyFont="1" applyBorder="1" applyAlignment="1">
      <alignment horizontal="center" vertical="center"/>
    </xf>
    <xf numFmtId="0" fontId="30" fillId="36" borderId="52" xfId="0" applyFont="1" applyFill="1" applyBorder="1" applyAlignment="1">
      <alignment horizontal="left" vertical="center" wrapText="1"/>
    </xf>
    <xf numFmtId="0" fontId="62" fillId="14" borderId="52" xfId="0" applyFont="1" applyFill="1" applyBorder="1" applyAlignment="1">
      <alignment horizontal="center" vertical="center"/>
    </xf>
    <xf numFmtId="0" fontId="30" fillId="0" borderId="52" xfId="0" applyFont="1" applyBorder="1" applyAlignment="1">
      <alignment vertical="center"/>
    </xf>
    <xf numFmtId="0" fontId="30" fillId="0" borderId="53" xfId="0" applyFont="1" applyBorder="1" applyAlignment="1">
      <alignment vertical="center"/>
    </xf>
    <xf numFmtId="0" fontId="30" fillId="36" borderId="54" xfId="0" applyFont="1" applyFill="1" applyBorder="1" applyAlignment="1">
      <alignment horizontal="left" vertical="center" wrapText="1"/>
    </xf>
    <xf numFmtId="0" fontId="62" fillId="14" borderId="54" xfId="0" applyFont="1" applyFill="1" applyBorder="1" applyAlignment="1">
      <alignment horizontal="center" vertical="center"/>
    </xf>
    <xf numFmtId="0" fontId="30" fillId="0" borderId="54" xfId="0" applyFont="1" applyBorder="1" applyAlignment="1">
      <alignment vertical="center"/>
    </xf>
    <xf numFmtId="0" fontId="30" fillId="0" borderId="55" xfId="0" applyFont="1" applyBorder="1" applyAlignment="1">
      <alignment vertical="center"/>
    </xf>
    <xf numFmtId="0" fontId="30" fillId="0" borderId="68" xfId="0" applyFont="1" applyBorder="1" applyAlignment="1">
      <alignment vertical="center"/>
    </xf>
    <xf numFmtId="0" fontId="30" fillId="0" borderId="69" xfId="0" applyFont="1" applyBorder="1" applyAlignment="1">
      <alignment vertical="center"/>
    </xf>
    <xf numFmtId="0" fontId="51" fillId="36" borderId="56" xfId="0" applyFont="1" applyFill="1" applyBorder="1" applyAlignment="1">
      <alignment horizontal="left" vertical="center" wrapText="1"/>
    </xf>
    <xf numFmtId="0" fontId="62" fillId="14" borderId="56" xfId="0" applyFont="1" applyFill="1" applyBorder="1" applyAlignment="1">
      <alignment horizontal="center" vertical="center"/>
    </xf>
    <xf numFmtId="0" fontId="30" fillId="0" borderId="56" xfId="0" applyFont="1" applyBorder="1" applyAlignment="1">
      <alignment vertical="center"/>
    </xf>
    <xf numFmtId="0" fontId="30" fillId="0" borderId="57" xfId="0" applyFont="1" applyBorder="1" applyAlignment="1">
      <alignment vertical="center"/>
    </xf>
    <xf numFmtId="0" fontId="30" fillId="36" borderId="58" xfId="0" applyFont="1" applyFill="1" applyBorder="1" applyAlignment="1">
      <alignment horizontal="left" vertical="center" wrapText="1"/>
    </xf>
    <xf numFmtId="0" fontId="62" fillId="14" borderId="58" xfId="0" applyFont="1" applyFill="1" applyBorder="1" applyAlignment="1">
      <alignment horizontal="center" vertical="center"/>
    </xf>
    <xf numFmtId="0" fontId="30" fillId="0" borderId="58" xfId="0" applyFont="1" applyBorder="1" applyAlignment="1">
      <alignment vertical="center"/>
    </xf>
    <xf numFmtId="0" fontId="30" fillId="0" borderId="59" xfId="0" applyFont="1" applyBorder="1" applyAlignment="1">
      <alignment vertical="center"/>
    </xf>
    <xf numFmtId="0" fontId="30" fillId="36" borderId="56" xfId="0" applyFont="1" applyFill="1" applyBorder="1" applyAlignment="1">
      <alignment horizontal="left" vertical="center" wrapText="1"/>
    </xf>
    <xf numFmtId="0" fontId="30" fillId="36" borderId="61" xfId="0" applyFont="1" applyFill="1" applyBorder="1" applyAlignment="1">
      <alignment horizontal="left" vertical="center" wrapText="1"/>
    </xf>
    <xf numFmtId="0" fontId="62" fillId="14" borderId="61" xfId="0" applyFont="1" applyFill="1" applyBorder="1" applyAlignment="1">
      <alignment horizontal="center" vertical="center"/>
    </xf>
    <xf numFmtId="0" fontId="30" fillId="0" borderId="61" xfId="0" applyFont="1" applyBorder="1" applyAlignment="1">
      <alignment vertical="center"/>
    </xf>
    <xf numFmtId="0" fontId="30" fillId="0" borderId="62" xfId="0" applyFont="1" applyBorder="1" applyAlignment="1">
      <alignment vertical="center"/>
    </xf>
    <xf numFmtId="0" fontId="30" fillId="36" borderId="68" xfId="0" applyFont="1" applyFill="1" applyBorder="1" applyAlignment="1">
      <alignment horizontal="left" vertical="center" wrapText="1"/>
    </xf>
    <xf numFmtId="14" fontId="30" fillId="0" borderId="61" xfId="0" applyNumberFormat="1" applyFont="1" applyBorder="1" applyAlignment="1">
      <alignment vertical="center"/>
    </xf>
    <xf numFmtId="14" fontId="30" fillId="0" borderId="68" xfId="0" applyNumberFormat="1" applyFont="1" applyBorder="1" applyAlignment="1">
      <alignment vertical="center"/>
    </xf>
    <xf numFmtId="49" fontId="30" fillId="37" borderId="116" xfId="0" applyNumberFormat="1" applyFont="1" applyFill="1" applyBorder="1" applyAlignment="1">
      <alignment horizontal="center" wrapText="1"/>
    </xf>
    <xf numFmtId="14" fontId="30" fillId="0" borderId="54" xfId="0" applyNumberFormat="1" applyFont="1" applyBorder="1" applyAlignment="1">
      <alignment vertical="center"/>
    </xf>
    <xf numFmtId="0" fontId="30" fillId="0" borderId="67" xfId="0" applyFont="1" applyBorder="1" applyAlignment="1">
      <alignment vertical="center"/>
    </xf>
    <xf numFmtId="0" fontId="30" fillId="36" borderId="1" xfId="0" applyFont="1" applyFill="1" applyBorder="1" applyAlignment="1">
      <alignment horizontal="left" vertical="center" wrapText="1"/>
    </xf>
    <xf numFmtId="0" fontId="62" fillId="14" borderId="1" xfId="0" applyFont="1" applyFill="1" applyBorder="1" applyAlignment="1">
      <alignment horizontal="center" vertical="center"/>
    </xf>
    <xf numFmtId="0" fontId="30" fillId="0" borderId="1" xfId="0" applyFont="1" applyBorder="1" applyAlignment="1">
      <alignment horizontal="left" vertical="center"/>
    </xf>
    <xf numFmtId="0" fontId="30" fillId="0" borderId="4" xfId="0" applyFont="1" applyBorder="1" applyAlignment="1">
      <alignment vertical="center"/>
    </xf>
    <xf numFmtId="0" fontId="30" fillId="0" borderId="95" xfId="0" applyFont="1" applyBorder="1" applyAlignment="1">
      <alignment horizontal="left" vertical="center"/>
    </xf>
    <xf numFmtId="0" fontId="30" fillId="0" borderId="96" xfId="0" applyFont="1" applyBorder="1" applyAlignment="1">
      <alignment vertical="center"/>
    </xf>
    <xf numFmtId="0" fontId="30" fillId="36" borderId="64" xfId="0" applyFont="1" applyFill="1" applyBorder="1" applyAlignment="1">
      <alignment horizontal="left" vertical="center" wrapText="1"/>
    </xf>
    <xf numFmtId="0" fontId="62" fillId="14" borderId="64" xfId="0" applyFont="1" applyFill="1" applyBorder="1" applyAlignment="1">
      <alignment horizontal="center" vertical="center"/>
    </xf>
    <xf numFmtId="0" fontId="30" fillId="0" borderId="64" xfId="0" applyFont="1" applyBorder="1" applyAlignment="1">
      <alignment vertical="center"/>
    </xf>
    <xf numFmtId="0" fontId="30" fillId="0" borderId="87" xfId="0" applyFont="1" applyBorder="1" applyAlignment="1">
      <alignment vertical="center"/>
    </xf>
    <xf numFmtId="0" fontId="30" fillId="0" borderId="97" xfId="0" applyFont="1" applyBorder="1" applyAlignment="1">
      <alignment vertical="center"/>
    </xf>
    <xf numFmtId="0" fontId="30" fillId="0" borderId="98" xfId="0" applyFont="1" applyBorder="1" applyAlignment="1">
      <alignment vertical="center"/>
    </xf>
    <xf numFmtId="0" fontId="30" fillId="36" borderId="66" xfId="0" applyFont="1" applyFill="1" applyBorder="1" applyAlignment="1">
      <alignment horizontal="left" vertical="center" wrapText="1"/>
    </xf>
    <xf numFmtId="0" fontId="62" fillId="14" borderId="66" xfId="0" applyFont="1" applyFill="1" applyBorder="1" applyAlignment="1">
      <alignment horizontal="center" vertical="center"/>
    </xf>
    <xf numFmtId="0" fontId="30" fillId="0" borderId="66" xfId="0" applyFont="1" applyBorder="1" applyAlignment="1">
      <alignment vertical="center"/>
    </xf>
    <xf numFmtId="0" fontId="30" fillId="0" borderId="88" xfId="0" applyFont="1" applyBorder="1" applyAlignment="1">
      <alignment vertical="center"/>
    </xf>
    <xf numFmtId="0" fontId="30" fillId="0" borderId="99" xfId="0" applyFont="1" applyBorder="1" applyAlignment="1">
      <alignment vertical="center"/>
    </xf>
    <xf numFmtId="0" fontId="30" fillId="0" borderId="100" xfId="0" applyFont="1" applyBorder="1" applyAlignment="1">
      <alignment vertical="center"/>
    </xf>
    <xf numFmtId="0" fontId="30" fillId="0" borderId="89" xfId="0" applyFont="1" applyBorder="1" applyAlignment="1">
      <alignment vertical="center"/>
    </xf>
    <xf numFmtId="0" fontId="30" fillId="0" borderId="101" xfId="0" applyFont="1" applyBorder="1" applyAlignment="1">
      <alignment vertical="center"/>
    </xf>
    <xf numFmtId="0" fontId="30" fillId="0" borderId="102" xfId="0" applyFont="1" applyBorder="1" applyAlignment="1">
      <alignment vertical="center"/>
    </xf>
    <xf numFmtId="0" fontId="30" fillId="0" borderId="1" xfId="0" applyFont="1" applyBorder="1" applyAlignment="1">
      <alignment vertical="center"/>
    </xf>
    <xf numFmtId="0" fontId="30" fillId="0" borderId="103" xfId="0" applyFont="1" applyBorder="1" applyAlignment="1">
      <alignment vertical="center"/>
    </xf>
    <xf numFmtId="0" fontId="30" fillId="0" borderId="104" xfId="0" applyFont="1" applyBorder="1" applyAlignment="1">
      <alignment vertical="center"/>
    </xf>
    <xf numFmtId="0" fontId="30" fillId="36" borderId="3" xfId="0" applyFont="1" applyFill="1" applyBorder="1" applyAlignment="1">
      <alignment horizontal="left" vertical="center" wrapText="1"/>
    </xf>
    <xf numFmtId="0" fontId="62" fillId="14" borderId="3" xfId="0" applyFont="1" applyFill="1" applyBorder="1" applyAlignment="1">
      <alignment horizontal="center" vertical="center"/>
    </xf>
    <xf numFmtId="0" fontId="30" fillId="0" borderId="3" xfId="0" applyFont="1" applyBorder="1" applyAlignment="1">
      <alignment horizontal="left" vertical="center"/>
    </xf>
    <xf numFmtId="0" fontId="30" fillId="0" borderId="29" xfId="0" applyFont="1" applyBorder="1" applyAlignment="1">
      <alignment vertical="center"/>
    </xf>
    <xf numFmtId="0" fontId="30" fillId="0" borderId="105" xfId="0" applyFont="1" applyBorder="1" applyAlignment="1">
      <alignment horizontal="left" vertical="center"/>
    </xf>
    <xf numFmtId="0" fontId="30" fillId="0" borderId="106" xfId="0" applyFont="1" applyBorder="1" applyAlignment="1">
      <alignment vertical="center"/>
    </xf>
    <xf numFmtId="0" fontId="30" fillId="36" borderId="85" xfId="0" applyFont="1" applyFill="1" applyBorder="1" applyAlignment="1">
      <alignment horizontal="left" vertical="center" wrapText="1"/>
    </xf>
    <xf numFmtId="0" fontId="62" fillId="14" borderId="85" xfId="0" applyFont="1" applyFill="1" applyBorder="1" applyAlignment="1">
      <alignment horizontal="center" vertical="center"/>
    </xf>
    <xf numFmtId="0" fontId="30" fillId="0" borderId="85" xfId="0" applyFont="1" applyBorder="1" applyAlignment="1">
      <alignment vertical="center"/>
    </xf>
    <xf numFmtId="0" fontId="30" fillId="0" borderId="113" xfId="0" applyFont="1" applyBorder="1" applyAlignment="1">
      <alignment vertical="center"/>
    </xf>
    <xf numFmtId="0" fontId="30" fillId="0" borderId="107" xfId="0" applyFont="1" applyBorder="1" applyAlignment="1">
      <alignment vertical="center"/>
    </xf>
    <xf numFmtId="0" fontId="30" fillId="0" borderId="108" xfId="0" applyFont="1" applyBorder="1" applyAlignment="1">
      <alignment vertical="center"/>
    </xf>
    <xf numFmtId="0" fontId="30" fillId="36" borderId="86" xfId="0" applyFont="1" applyFill="1" applyBorder="1" applyAlignment="1">
      <alignment horizontal="left" vertical="center" wrapText="1"/>
    </xf>
    <xf numFmtId="0" fontId="62" fillId="14" borderId="86" xfId="0" applyFont="1" applyFill="1" applyBorder="1" applyAlignment="1">
      <alignment horizontal="center" vertical="center"/>
    </xf>
    <xf numFmtId="0" fontId="30" fillId="0" borderId="86" xfId="0" applyFont="1" applyBorder="1" applyAlignment="1">
      <alignment vertical="center"/>
    </xf>
    <xf numFmtId="0" fontId="30" fillId="0" borderId="114" xfId="0" applyFont="1" applyBorder="1" applyAlignment="1">
      <alignment vertical="center"/>
    </xf>
    <xf numFmtId="0" fontId="30" fillId="0" borderId="109" xfId="0" applyFont="1" applyBorder="1" applyAlignment="1">
      <alignment vertical="center"/>
    </xf>
    <xf numFmtId="0" fontId="30" fillId="0" borderId="110" xfId="0" applyFont="1" applyBorder="1" applyAlignment="1">
      <alignment vertical="center"/>
    </xf>
    <xf numFmtId="0" fontId="30" fillId="36" borderId="2" xfId="0" applyFont="1" applyFill="1" applyBorder="1" applyAlignment="1">
      <alignment horizontal="left" vertical="center" wrapText="1"/>
    </xf>
    <xf numFmtId="0" fontId="62" fillId="14" borderId="2" xfId="0" applyFont="1" applyFill="1" applyBorder="1" applyAlignment="1">
      <alignment horizontal="center" vertical="center"/>
    </xf>
    <xf numFmtId="0" fontId="30" fillId="0" borderId="2" xfId="0" applyFont="1" applyBorder="1" applyAlignment="1">
      <alignment vertical="center"/>
    </xf>
    <xf numFmtId="0" fontId="30" fillId="0" borderId="84" xfId="0" applyFont="1" applyBorder="1" applyAlignment="1">
      <alignment vertical="center"/>
    </xf>
    <xf numFmtId="0" fontId="30" fillId="36" borderId="94" xfId="0" applyFont="1" applyFill="1" applyBorder="1" applyAlignment="1">
      <alignment horizontal="center" vertical="center" wrapText="1"/>
    </xf>
    <xf numFmtId="0" fontId="30" fillId="0" borderId="111" xfId="0" applyFont="1" applyBorder="1" applyAlignment="1">
      <alignment vertical="center"/>
    </xf>
    <xf numFmtId="0" fontId="30" fillId="0" borderId="112" xfId="0" applyFont="1" applyBorder="1" applyAlignment="1">
      <alignment vertical="center"/>
    </xf>
    <xf numFmtId="0" fontId="30" fillId="36" borderId="49" xfId="0" applyFont="1" applyFill="1" applyBorder="1" applyAlignment="1">
      <alignment horizontal="left" vertical="center" wrapText="1"/>
    </xf>
    <xf numFmtId="0" fontId="62" fillId="14" borderId="49" xfId="0" applyFont="1" applyFill="1" applyBorder="1" applyAlignment="1">
      <alignment horizontal="center" vertical="center"/>
    </xf>
    <xf numFmtId="0" fontId="30" fillId="0" borderId="49" xfId="0" applyFont="1" applyBorder="1" applyAlignment="1">
      <alignment vertical="center" wrapText="1"/>
    </xf>
    <xf numFmtId="0" fontId="30" fillId="0" borderId="50" xfId="0" applyFont="1" applyBorder="1" applyAlignment="1">
      <alignment vertical="center"/>
    </xf>
    <xf numFmtId="0" fontId="30" fillId="0" borderId="2" xfId="0" applyFont="1" applyBorder="1" applyAlignment="1">
      <alignment vertical="center" wrapText="1"/>
    </xf>
    <xf numFmtId="0" fontId="30" fillId="0" borderId="46" xfId="0" applyFont="1" applyBorder="1" applyAlignment="1">
      <alignment vertical="center"/>
    </xf>
    <xf numFmtId="0" fontId="62" fillId="14" borderId="68" xfId="0" applyFont="1" applyFill="1" applyBorder="1" applyAlignment="1">
      <alignment horizontal="center" vertical="center"/>
    </xf>
    <xf numFmtId="0" fontId="30" fillId="0" borderId="12" xfId="0" applyFont="1" applyBorder="1" applyAlignment="1">
      <alignment vertical="center"/>
    </xf>
    <xf numFmtId="0" fontId="30" fillId="0" borderId="65" xfId="0" applyFont="1" applyBorder="1" applyAlignment="1">
      <alignment vertical="center"/>
    </xf>
    <xf numFmtId="0" fontId="30" fillId="0" borderId="46" xfId="0" applyFont="1" applyBorder="1" applyAlignment="1">
      <alignment vertical="center" wrapText="1"/>
    </xf>
    <xf numFmtId="0" fontId="30" fillId="0" borderId="52" xfId="0" applyFont="1" applyBorder="1" applyAlignment="1">
      <alignment vertical="center" wrapText="1"/>
    </xf>
    <xf numFmtId="0" fontId="30" fillId="0" borderId="54" xfId="0" applyFont="1" applyBorder="1" applyAlignment="1">
      <alignment vertical="center" wrapText="1"/>
    </xf>
    <xf numFmtId="0" fontId="30" fillId="0" borderId="66" xfId="0" applyFont="1" applyBorder="1" applyAlignment="1">
      <alignment horizontal="left" vertical="center" wrapText="1"/>
    </xf>
    <xf numFmtId="0" fontId="30" fillId="0" borderId="3" xfId="0" applyFont="1" applyBorder="1" applyAlignment="1">
      <alignment vertical="center"/>
    </xf>
    <xf numFmtId="0" fontId="30" fillId="0" borderId="40" xfId="0" applyFont="1" applyBorder="1" applyAlignment="1">
      <alignment vertical="center"/>
    </xf>
    <xf numFmtId="0" fontId="30" fillId="0" borderId="64" xfId="0" applyFont="1" applyBorder="1" applyAlignment="1">
      <alignment horizontal="left" vertical="center"/>
    </xf>
    <xf numFmtId="0" fontId="30" fillId="36" borderId="10" xfId="0" applyFont="1" applyFill="1" applyBorder="1" applyAlignment="1">
      <alignment horizontal="left" vertical="center" wrapText="1"/>
    </xf>
    <xf numFmtId="0" fontId="62" fillId="14" borderId="10" xfId="0" applyFont="1" applyFill="1" applyBorder="1" applyAlignment="1">
      <alignment horizontal="center" vertical="center"/>
    </xf>
    <xf numFmtId="0" fontId="30" fillId="0" borderId="10" xfId="0" applyFont="1" applyBorder="1" applyAlignment="1">
      <alignment horizontal="left" vertical="center"/>
    </xf>
    <xf numFmtId="0" fontId="30" fillId="0" borderId="41" xfId="0" applyFont="1" applyBorder="1" applyAlignment="1">
      <alignment vertical="center"/>
    </xf>
    <xf numFmtId="0" fontId="30" fillId="0" borderId="66" xfId="0" applyFont="1" applyBorder="1" applyAlignment="1">
      <alignment horizontal="left" vertical="center"/>
    </xf>
    <xf numFmtId="0" fontId="30" fillId="0" borderId="41" xfId="0" applyFont="1" applyBorder="1" applyAlignment="1">
      <alignment horizontal="left" vertical="center"/>
    </xf>
    <xf numFmtId="0" fontId="30" fillId="0" borderId="10" xfId="0" applyFont="1" applyBorder="1" applyAlignment="1">
      <alignment vertical="center"/>
    </xf>
    <xf numFmtId="0" fontId="30" fillId="36" borderId="14" xfId="0" applyFont="1" applyFill="1" applyBorder="1" applyAlignment="1">
      <alignment horizontal="left" vertical="center" wrapText="1"/>
    </xf>
    <xf numFmtId="0" fontId="62" fillId="14" borderId="14" xfId="0" applyFont="1" applyFill="1" applyBorder="1" applyAlignment="1">
      <alignment horizontal="center" vertical="center"/>
    </xf>
    <xf numFmtId="0" fontId="30" fillId="0" borderId="14" xfId="0" applyFont="1" applyBorder="1" applyAlignment="1">
      <alignment horizontal="left" vertical="center"/>
    </xf>
    <xf numFmtId="0" fontId="30" fillId="0" borderId="15" xfId="0" applyFont="1" applyBorder="1" applyAlignment="1">
      <alignment vertical="center"/>
    </xf>
    <xf numFmtId="0" fontId="30" fillId="0" borderId="49" xfId="0" applyFont="1" applyBorder="1" applyAlignment="1">
      <alignment vertical="center"/>
    </xf>
    <xf numFmtId="0" fontId="30" fillId="0" borderId="14" xfId="0" applyFont="1" applyBorder="1" applyAlignment="1">
      <alignment vertical="center"/>
    </xf>
    <xf numFmtId="0" fontId="30" fillId="0" borderId="61" xfId="0" applyFont="1" applyBorder="1" applyAlignment="1">
      <alignment horizontal="left" vertical="center" wrapText="1"/>
    </xf>
    <xf numFmtId="0" fontId="30" fillId="0" borderId="64" xfId="0" applyFont="1" applyBorder="1" applyAlignment="1">
      <alignment vertical="center" wrapText="1"/>
    </xf>
    <xf numFmtId="0" fontId="30" fillId="36" borderId="71" xfId="0" applyFont="1" applyFill="1" applyBorder="1" applyAlignment="1">
      <alignment horizontal="left" vertical="center" wrapText="1"/>
    </xf>
    <xf numFmtId="0" fontId="62" fillId="14" borderId="71" xfId="0" applyFont="1" applyFill="1" applyBorder="1" applyAlignment="1">
      <alignment horizontal="center" vertical="center"/>
    </xf>
    <xf numFmtId="0" fontId="30" fillId="0" borderId="71" xfId="0" applyFont="1" applyBorder="1" applyAlignment="1">
      <alignment vertical="center" wrapText="1"/>
    </xf>
    <xf numFmtId="0" fontId="30" fillId="0" borderId="72" xfId="0" applyFont="1" applyBorder="1" applyAlignment="1">
      <alignment vertical="center"/>
    </xf>
    <xf numFmtId="0" fontId="30" fillId="36" borderId="73" xfId="0" applyFont="1" applyFill="1" applyBorder="1" applyAlignment="1">
      <alignment horizontal="left" vertical="center" wrapText="1"/>
    </xf>
    <xf numFmtId="0" fontId="62" fillId="14" borderId="73" xfId="0" applyFont="1" applyFill="1" applyBorder="1" applyAlignment="1">
      <alignment horizontal="center" vertical="center"/>
    </xf>
    <xf numFmtId="0" fontId="30" fillId="0" borderId="73" xfId="0" applyFont="1" applyBorder="1" applyAlignment="1">
      <alignment vertical="center" wrapText="1"/>
    </xf>
    <xf numFmtId="0" fontId="30" fillId="0" borderId="74" xfId="0" applyFont="1" applyBorder="1" applyAlignment="1">
      <alignment vertical="center"/>
    </xf>
    <xf numFmtId="0" fontId="30" fillId="0" borderId="71" xfId="0" applyFont="1" applyBorder="1" applyAlignment="1">
      <alignment vertical="center"/>
    </xf>
    <xf numFmtId="0" fontId="30" fillId="36" borderId="75" xfId="0" applyFont="1" applyFill="1" applyBorder="1" applyAlignment="1">
      <alignment horizontal="left" vertical="center" wrapText="1"/>
    </xf>
    <xf numFmtId="0" fontId="62" fillId="14" borderId="75" xfId="0" applyFont="1" applyFill="1" applyBorder="1" applyAlignment="1">
      <alignment horizontal="center" vertical="center"/>
    </xf>
    <xf numFmtId="0" fontId="30" fillId="0" borderId="75" xfId="0" applyFont="1" applyBorder="1" applyAlignment="1">
      <alignment vertical="center"/>
    </xf>
    <xf numFmtId="0" fontId="30" fillId="0" borderId="76" xfId="0" applyFont="1" applyBorder="1" applyAlignment="1">
      <alignment vertical="center"/>
    </xf>
    <xf numFmtId="0" fontId="30" fillId="0" borderId="73" xfId="0" applyFont="1" applyBorder="1" applyAlignment="1">
      <alignment vertical="center"/>
    </xf>
    <xf numFmtId="0" fontId="30" fillId="36" borderId="77" xfId="0" applyFont="1" applyFill="1" applyBorder="1" applyAlignment="1">
      <alignment horizontal="left" vertical="center" wrapText="1"/>
    </xf>
    <xf numFmtId="0" fontId="62" fillId="14" borderId="77" xfId="0" applyFont="1" applyFill="1" applyBorder="1" applyAlignment="1">
      <alignment horizontal="center" vertical="center"/>
    </xf>
    <xf numFmtId="0" fontId="30" fillId="0" borderId="77" xfId="0" applyFont="1" applyBorder="1" applyAlignment="1">
      <alignment vertical="center"/>
    </xf>
    <xf numFmtId="0" fontId="30" fillId="0" borderId="78" xfId="0" applyFont="1" applyBorder="1" applyAlignment="1">
      <alignment vertical="center"/>
    </xf>
    <xf numFmtId="0" fontId="30" fillId="0" borderId="1" xfId="0" applyFont="1" applyBorder="1" applyAlignment="1">
      <alignment vertical="center" wrapText="1"/>
    </xf>
    <xf numFmtId="0" fontId="30" fillId="0" borderId="1" xfId="0" applyFont="1" applyBorder="1" applyAlignment="1">
      <alignment horizontal="left" vertical="center" wrapText="1"/>
    </xf>
    <xf numFmtId="0" fontId="30" fillId="0" borderId="14" xfId="0" applyFont="1" applyBorder="1" applyAlignment="1">
      <alignment vertical="center" wrapText="1"/>
    </xf>
    <xf numFmtId="49" fontId="2" fillId="14" borderId="134" xfId="0" applyNumberFormat="1" applyFont="1" applyFill="1" applyBorder="1" applyAlignment="1">
      <alignment horizontal="center" vertical="center" wrapText="1"/>
    </xf>
    <xf numFmtId="0" fontId="2" fillId="14" borderId="80" xfId="0" applyFont="1" applyFill="1" applyBorder="1" applyAlignment="1">
      <alignment horizontal="center" vertical="center" wrapText="1"/>
    </xf>
    <xf numFmtId="0" fontId="2" fillId="15" borderId="5"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0" borderId="0" xfId="0" applyAlignment="1">
      <alignment vertical="center"/>
    </xf>
    <xf numFmtId="0" fontId="63" fillId="0" borderId="0" xfId="0" applyFont="1" applyAlignment="1">
      <alignment vertical="center"/>
    </xf>
    <xf numFmtId="0" fontId="61" fillId="0" borderId="0" xfId="0" applyFont="1"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xf numFmtId="0" fontId="0" fillId="0" borderId="0" xfId="0" applyAlignment="1">
      <alignment vertical="center" wrapText="1"/>
    </xf>
    <xf numFmtId="0" fontId="13" fillId="0" borderId="1" xfId="0" applyFont="1" applyBorder="1" applyAlignment="1">
      <alignment vertical="center"/>
    </xf>
    <xf numFmtId="0" fontId="3" fillId="54" borderId="1" xfId="0" applyFont="1" applyFill="1" applyBorder="1" applyAlignment="1">
      <alignment horizontal="center" vertical="center"/>
    </xf>
    <xf numFmtId="0" fontId="3" fillId="40" borderId="5" xfId="0" applyFont="1" applyFill="1" applyBorder="1" applyAlignment="1">
      <alignment horizontal="center" vertical="center" wrapText="1"/>
    </xf>
    <xf numFmtId="0" fontId="3" fillId="40" borderId="1" xfId="0" applyFont="1" applyFill="1" applyBorder="1" applyAlignment="1">
      <alignment horizontal="left" vertical="center" wrapText="1"/>
    </xf>
    <xf numFmtId="0" fontId="13" fillId="7" borderId="1" xfId="0" applyFont="1" applyFill="1" applyBorder="1" applyAlignment="1">
      <alignment horizontal="center" vertical="center"/>
    </xf>
    <xf numFmtId="0" fontId="13" fillId="14" borderId="1" xfId="0" applyFont="1" applyFill="1" applyBorder="1" applyAlignment="1">
      <alignment horizontal="center" vertical="center"/>
    </xf>
    <xf numFmtId="0" fontId="13" fillId="14" borderId="1" xfId="0" applyFont="1" applyFill="1" applyBorder="1" applyAlignment="1">
      <alignment horizontal="left" vertical="center"/>
    </xf>
    <xf numFmtId="167" fontId="13" fillId="14" borderId="1" xfId="0" applyNumberFormat="1" applyFont="1" applyFill="1" applyBorder="1" applyAlignment="1">
      <alignment horizontal="center" vertical="center"/>
    </xf>
    <xf numFmtId="0" fontId="13" fillId="7" borderId="1" xfId="0" applyFont="1" applyFill="1" applyBorder="1" applyAlignment="1">
      <alignment horizontal="left" vertical="center"/>
    </xf>
    <xf numFmtId="167" fontId="13" fillId="7" borderId="1" xfId="0" applyNumberFormat="1" applyFont="1" applyFill="1" applyBorder="1" applyAlignment="1">
      <alignment horizontal="center" vertical="center"/>
    </xf>
    <xf numFmtId="0" fontId="3" fillId="39" borderId="1" xfId="0" applyFont="1" applyFill="1" applyBorder="1" applyAlignment="1">
      <alignment vertical="center" wrapText="1"/>
    </xf>
    <xf numFmtId="0" fontId="13" fillId="40" borderId="81" xfId="0" applyFont="1" applyFill="1" applyBorder="1" applyAlignment="1">
      <alignment horizontal="center" vertical="center" wrapText="1"/>
    </xf>
    <xf numFmtId="0" fontId="64" fillId="40" borderId="81" xfId="0" applyFont="1" applyFill="1" applyBorder="1" applyAlignment="1">
      <alignment horizontal="center" vertical="center" wrapText="1"/>
    </xf>
    <xf numFmtId="0" fontId="13" fillId="42" borderId="81" xfId="0" applyFont="1" applyFill="1" applyBorder="1" applyAlignment="1">
      <alignment horizontal="center" vertical="center" wrapText="1"/>
    </xf>
    <xf numFmtId="0" fontId="64" fillId="42" borderId="81" xfId="0" applyFont="1" applyFill="1" applyBorder="1" applyAlignment="1">
      <alignment horizontal="center" vertical="center" wrapText="1"/>
    </xf>
    <xf numFmtId="0" fontId="3" fillId="42" borderId="1" xfId="0" applyFont="1" applyFill="1" applyBorder="1" applyAlignment="1">
      <alignment vertical="center" wrapText="1"/>
    </xf>
    <xf numFmtId="0" fontId="3" fillId="42" borderId="81" xfId="0" applyFont="1" applyFill="1" applyBorder="1" applyAlignment="1">
      <alignment vertical="center" wrapText="1"/>
    </xf>
    <xf numFmtId="0" fontId="3" fillId="38" borderId="1" xfId="0" applyFont="1" applyFill="1" applyBorder="1" applyAlignment="1">
      <alignment horizontal="left" vertical="center" wrapText="1"/>
    </xf>
    <xf numFmtId="0" fontId="3" fillId="53" borderId="1" xfId="0" applyFont="1" applyFill="1" applyBorder="1" applyAlignment="1">
      <alignment vertical="center"/>
    </xf>
    <xf numFmtId="0" fontId="3" fillId="41" borderId="1" xfId="0" applyFont="1" applyFill="1" applyBorder="1" applyAlignment="1">
      <alignment horizontal="center" vertical="center" wrapText="1"/>
    </xf>
    <xf numFmtId="0" fontId="3" fillId="41" borderId="1" xfId="0" applyFont="1" applyFill="1" applyBorder="1" applyAlignment="1">
      <alignment horizontal="left" vertical="center" wrapText="1"/>
    </xf>
    <xf numFmtId="0" fontId="13" fillId="0" borderId="5" xfId="0"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left" vertical="center"/>
    </xf>
    <xf numFmtId="0" fontId="13" fillId="0" borderId="1" xfId="0" applyFont="1" applyBorder="1" applyAlignment="1">
      <alignment vertical="center" wrapText="1"/>
    </xf>
    <xf numFmtId="168" fontId="64" fillId="0" borderId="134" xfId="0" applyNumberFormat="1" applyFont="1" applyBorder="1" applyAlignment="1">
      <alignment horizontal="center" vertical="center"/>
    </xf>
    <xf numFmtId="168" fontId="64" fillId="0" borderId="80" xfId="0" applyNumberFormat="1" applyFont="1" applyBorder="1" applyAlignment="1">
      <alignment horizontal="center" vertical="center"/>
    </xf>
    <xf numFmtId="0" fontId="67" fillId="40" borderId="81" xfId="0" applyFont="1" applyFill="1" applyBorder="1" applyAlignment="1">
      <alignment horizontal="center" vertical="center" wrapText="1"/>
    </xf>
    <xf numFmtId="168" fontId="13" fillId="0" borderId="80" xfId="0" applyNumberFormat="1" applyFont="1" applyBorder="1" applyAlignment="1">
      <alignment horizontal="center" vertical="center"/>
    </xf>
    <xf numFmtId="0" fontId="3" fillId="55" borderId="80" xfId="0" applyFont="1" applyFill="1" applyBorder="1" applyAlignment="1">
      <alignment horizontal="center" vertical="center" wrapText="1"/>
    </xf>
    <xf numFmtId="0" fontId="3" fillId="39" borderId="80" xfId="0" applyFont="1" applyFill="1" applyBorder="1" applyAlignment="1">
      <alignment horizontal="center" vertical="center" wrapText="1"/>
    </xf>
    <xf numFmtId="0" fontId="3" fillId="40" borderId="80" xfId="0" applyFont="1" applyFill="1" applyBorder="1" applyAlignment="1">
      <alignment horizontal="center" vertical="center" wrapText="1"/>
    </xf>
    <xf numFmtId="0" fontId="13" fillId="40" borderId="80" xfId="0" applyFont="1" applyFill="1" applyBorder="1" applyAlignment="1">
      <alignment horizontal="center" vertical="center" wrapText="1"/>
    </xf>
    <xf numFmtId="168" fontId="13" fillId="29" borderId="80" xfId="0" applyNumberFormat="1" applyFont="1" applyFill="1" applyBorder="1" applyAlignment="1">
      <alignment horizontal="center" vertical="center"/>
    </xf>
    <xf numFmtId="0" fontId="3" fillId="41" borderId="80" xfId="0" applyFont="1" applyFill="1" applyBorder="1" applyAlignment="1">
      <alignment horizontal="center" vertical="center" wrapText="1"/>
    </xf>
    <xf numFmtId="168" fontId="13" fillId="14" borderId="80" xfId="0" applyNumberFormat="1" applyFont="1" applyFill="1" applyBorder="1" applyAlignment="1">
      <alignment horizontal="center" vertical="center"/>
    </xf>
    <xf numFmtId="168" fontId="13" fillId="7" borderId="80" xfId="0" applyNumberFormat="1" applyFont="1" applyFill="1" applyBorder="1" applyAlignment="1">
      <alignment horizontal="center" vertical="center"/>
    </xf>
    <xf numFmtId="0" fontId="13" fillId="3" borderId="80" xfId="0" applyFont="1" applyFill="1" applyBorder="1" applyAlignment="1">
      <alignment horizontal="center" vertical="center" wrapText="1"/>
    </xf>
    <xf numFmtId="0" fontId="13" fillId="38" borderId="80" xfId="0" applyFont="1" applyFill="1" applyBorder="1" applyAlignment="1">
      <alignment horizontal="center" vertical="center" wrapText="1"/>
    </xf>
    <xf numFmtId="0" fontId="13" fillId="42" borderId="80" xfId="0" applyFont="1" applyFill="1" applyBorder="1" applyAlignment="1">
      <alignment horizontal="center" vertical="center" wrapText="1"/>
    </xf>
    <xf numFmtId="0" fontId="3" fillId="42" borderId="80" xfId="0" applyFont="1" applyFill="1" applyBorder="1" applyAlignment="1">
      <alignment horizontal="center" vertical="center" wrapText="1"/>
    </xf>
    <xf numFmtId="0" fontId="3" fillId="38" borderId="80" xfId="0" applyFont="1" applyFill="1" applyBorder="1" applyAlignment="1">
      <alignment horizontal="center" vertical="center" wrapText="1"/>
    </xf>
    <xf numFmtId="0" fontId="3" fillId="53" borderId="80" xfId="0" applyFont="1" applyFill="1" applyBorder="1" applyAlignment="1">
      <alignment horizontal="center" vertical="center" wrapText="1"/>
    </xf>
    <xf numFmtId="0" fontId="13" fillId="14" borderId="80" xfId="0" applyFont="1" applyFill="1" applyBorder="1" applyAlignment="1">
      <alignment horizontal="center" vertical="center" wrapText="1"/>
    </xf>
    <xf numFmtId="0" fontId="67" fillId="42" borderId="81" xfId="0" applyFont="1" applyFill="1" applyBorder="1" applyAlignment="1">
      <alignment horizontal="center" vertical="center" wrapText="1"/>
    </xf>
    <xf numFmtId="0" fontId="65" fillId="42" borderId="134" xfId="0" applyFont="1" applyFill="1" applyBorder="1" applyAlignment="1">
      <alignment horizontal="center" vertical="center" wrapText="1"/>
    </xf>
    <xf numFmtId="0" fontId="65" fillId="42" borderId="80" xfId="0" applyFont="1" applyFill="1" applyBorder="1" applyAlignment="1">
      <alignment horizontal="center" vertical="center" wrapText="1"/>
    </xf>
    <xf numFmtId="0" fontId="3" fillId="42" borderId="33" xfId="0" applyFont="1" applyFill="1" applyBorder="1" applyAlignment="1">
      <alignment horizontal="center" vertical="center" wrapText="1"/>
    </xf>
    <xf numFmtId="0" fontId="13" fillId="42" borderId="1" xfId="0" applyFont="1" applyFill="1" applyBorder="1" applyAlignment="1">
      <alignment horizontal="center" vertical="center" wrapText="1"/>
    </xf>
    <xf numFmtId="0" fontId="13" fillId="42" borderId="1" xfId="0" applyFont="1" applyFill="1" applyBorder="1" applyAlignment="1">
      <alignment horizontal="center" vertical="center"/>
    </xf>
    <xf numFmtId="0" fontId="3" fillId="42" borderId="1" xfId="0" applyFont="1" applyFill="1" applyBorder="1" applyAlignment="1">
      <alignment horizontal="left" vertical="center"/>
    </xf>
    <xf numFmtId="0" fontId="13" fillId="42" borderId="1" xfId="0" applyFont="1" applyFill="1" applyBorder="1" applyAlignment="1">
      <alignment horizontal="left" vertical="center" wrapText="1"/>
    </xf>
    <xf numFmtId="0" fontId="70" fillId="50" borderId="80" xfId="0" applyFont="1" applyFill="1" applyBorder="1" applyAlignment="1">
      <alignment horizontal="center" vertical="center"/>
    </xf>
    <xf numFmtId="0" fontId="71" fillId="50" borderId="1" xfId="0" applyFont="1" applyFill="1" applyBorder="1" applyAlignment="1">
      <alignment horizontal="center" vertical="center" wrapText="1"/>
    </xf>
    <xf numFmtId="0" fontId="70" fillId="50" borderId="1" xfId="0" applyFont="1" applyFill="1" applyBorder="1" applyAlignment="1">
      <alignment vertical="center"/>
    </xf>
    <xf numFmtId="0" fontId="68" fillId="50" borderId="1" xfId="0" applyFont="1" applyFill="1" applyBorder="1" applyAlignment="1">
      <alignment horizontal="center" vertical="center" wrapText="1"/>
    </xf>
    <xf numFmtId="0" fontId="70" fillId="50" borderId="1" xfId="0" applyFont="1" applyFill="1" applyBorder="1" applyAlignment="1">
      <alignment vertical="center" wrapText="1"/>
    </xf>
    <xf numFmtId="0" fontId="71" fillId="50" borderId="80" xfId="0" applyFont="1" applyFill="1" applyBorder="1" applyAlignment="1">
      <alignment horizontal="center" vertical="center"/>
    </xf>
    <xf numFmtId="0" fontId="71" fillId="50" borderId="1" xfId="0" applyFont="1" applyFill="1" applyBorder="1" applyAlignment="1">
      <alignment vertical="center"/>
    </xf>
    <xf numFmtId="0" fontId="70" fillId="56" borderId="80" xfId="0" applyFont="1" applyFill="1" applyBorder="1" applyAlignment="1">
      <alignment horizontal="center" vertical="center"/>
    </xf>
    <xf numFmtId="0" fontId="71" fillId="56" borderId="1" xfId="0" applyFont="1" applyFill="1" applyBorder="1" applyAlignment="1">
      <alignment horizontal="center" vertical="center" wrapText="1"/>
    </xf>
    <xf numFmtId="0" fontId="70" fillId="56" borderId="1" xfId="0" applyFont="1" applyFill="1" applyBorder="1" applyAlignment="1">
      <alignment vertical="center"/>
    </xf>
    <xf numFmtId="0" fontId="68" fillId="56" borderId="1" xfId="0" applyFont="1" applyFill="1" applyBorder="1" applyAlignment="1">
      <alignment horizontal="center" vertical="center" wrapText="1"/>
    </xf>
    <xf numFmtId="0" fontId="70" fillId="51" borderId="80" xfId="0" applyFont="1" applyFill="1" applyBorder="1" applyAlignment="1">
      <alignment horizontal="center" vertical="center"/>
    </xf>
    <xf numFmtId="0" fontId="71" fillId="51" borderId="80" xfId="0" applyFont="1" applyFill="1" applyBorder="1" applyAlignment="1">
      <alignment horizontal="center" vertical="center"/>
    </xf>
    <xf numFmtId="0" fontId="71" fillId="51" borderId="1" xfId="0" applyFont="1" applyFill="1" applyBorder="1" applyAlignment="1">
      <alignment horizontal="center" vertical="center" wrapText="1"/>
    </xf>
    <xf numFmtId="0" fontId="70" fillId="51" borderId="1" xfId="0" applyFont="1" applyFill="1" applyBorder="1" applyAlignment="1">
      <alignment vertical="center"/>
    </xf>
    <xf numFmtId="0" fontId="68" fillId="51" borderId="1" xfId="0" applyFont="1" applyFill="1" applyBorder="1" applyAlignment="1">
      <alignment horizontal="center" vertical="center" wrapText="1"/>
    </xf>
    <xf numFmtId="0" fontId="70" fillId="57" borderId="80" xfId="0" applyFont="1" applyFill="1" applyBorder="1" applyAlignment="1">
      <alignment horizontal="center" vertical="center"/>
    </xf>
    <xf numFmtId="0" fontId="72" fillId="51" borderId="1" xfId="0" applyFont="1" applyFill="1" applyBorder="1" applyAlignment="1">
      <alignment horizontal="center" vertical="center" wrapText="1"/>
    </xf>
    <xf numFmtId="0" fontId="3" fillId="58" borderId="80" xfId="0" applyFont="1" applyFill="1" applyBorder="1" applyAlignment="1">
      <alignment horizontal="center" vertical="center" wrapText="1"/>
    </xf>
    <xf numFmtId="0" fontId="3" fillId="59" borderId="80" xfId="0" applyFont="1" applyFill="1" applyBorder="1" applyAlignment="1">
      <alignment horizontal="center" vertical="center" wrapText="1"/>
    </xf>
    <xf numFmtId="168" fontId="12" fillId="29" borderId="134" xfId="0" applyNumberFormat="1" applyFont="1" applyFill="1" applyBorder="1" applyAlignment="1">
      <alignment horizontal="center" vertical="center"/>
    </xf>
    <xf numFmtId="168" fontId="12" fillId="29" borderId="80" xfId="0" applyNumberFormat="1" applyFont="1" applyFill="1" applyBorder="1" applyAlignment="1">
      <alignment horizontal="center" vertical="center"/>
    </xf>
    <xf numFmtId="0" fontId="65" fillId="55" borderId="134" xfId="0" applyFont="1" applyFill="1" applyBorder="1" applyAlignment="1">
      <alignment horizontal="center" vertical="center" wrapText="1"/>
    </xf>
    <xf numFmtId="0" fontId="65" fillId="55" borderId="80" xfId="0" applyFont="1" applyFill="1" applyBorder="1" applyAlignment="1">
      <alignment horizontal="center" vertical="center" wrapText="1"/>
    </xf>
    <xf numFmtId="0" fontId="65" fillId="39" borderId="134" xfId="0" applyFont="1" applyFill="1" applyBorder="1" applyAlignment="1">
      <alignment horizontal="center" vertical="center" wrapText="1"/>
    </xf>
    <xf numFmtId="0" fontId="65" fillId="39" borderId="80" xfId="0" applyFont="1" applyFill="1" applyBorder="1" applyAlignment="1">
      <alignment horizontal="center" vertical="center" wrapText="1"/>
    </xf>
    <xf numFmtId="0" fontId="65" fillId="40" borderId="134" xfId="0" applyFont="1" applyFill="1" applyBorder="1" applyAlignment="1">
      <alignment horizontal="center" vertical="center" wrapText="1"/>
    </xf>
    <xf numFmtId="0" fontId="65" fillId="40" borderId="80" xfId="0" applyFont="1" applyFill="1" applyBorder="1" applyAlignment="1">
      <alignment horizontal="center" vertical="center" wrapText="1"/>
    </xf>
    <xf numFmtId="0" fontId="64" fillId="40" borderId="80" xfId="0" applyFont="1" applyFill="1" applyBorder="1" applyAlignment="1">
      <alignment horizontal="center" vertical="center" wrapText="1"/>
    </xf>
    <xf numFmtId="0" fontId="65" fillId="14" borderId="134" xfId="0" applyFont="1" applyFill="1" applyBorder="1" applyAlignment="1">
      <alignment horizontal="center" vertical="center" wrapText="1"/>
    </xf>
    <xf numFmtId="0" fontId="65" fillId="14" borderId="80" xfId="0" applyFont="1" applyFill="1" applyBorder="1" applyAlignment="1">
      <alignment horizontal="center" vertical="center" wrapText="1"/>
    </xf>
    <xf numFmtId="0" fontId="64" fillId="42" borderId="80" xfId="0" applyFont="1" applyFill="1" applyBorder="1" applyAlignment="1">
      <alignment horizontal="center" vertical="center" wrapText="1"/>
    </xf>
    <xf numFmtId="0" fontId="68" fillId="56" borderId="134" xfId="0" applyFont="1" applyFill="1" applyBorder="1" applyAlignment="1">
      <alignment horizontal="center" vertical="center" wrapText="1"/>
    </xf>
    <xf numFmtId="0" fontId="69" fillId="56" borderId="80" xfId="0" applyFont="1" applyFill="1" applyBorder="1" applyAlignment="1">
      <alignment horizontal="center" vertical="center"/>
    </xf>
    <xf numFmtId="0" fontId="69" fillId="50" borderId="80" xfId="0" applyFont="1" applyFill="1" applyBorder="1" applyAlignment="1">
      <alignment horizontal="center" vertical="center"/>
    </xf>
    <xf numFmtId="0" fontId="68" fillId="50" borderId="80" xfId="0" applyFont="1" applyFill="1" applyBorder="1" applyAlignment="1">
      <alignment horizontal="center" vertical="center"/>
    </xf>
    <xf numFmtId="0" fontId="68" fillId="57" borderId="134" xfId="0" applyFont="1" applyFill="1" applyBorder="1" applyAlignment="1">
      <alignment horizontal="center" vertical="center" wrapText="1"/>
    </xf>
    <xf numFmtId="0" fontId="69" fillId="57" borderId="80" xfId="0" applyFont="1" applyFill="1" applyBorder="1" applyAlignment="1">
      <alignment horizontal="center" vertical="center"/>
    </xf>
    <xf numFmtId="0" fontId="68" fillId="51" borderId="134" xfId="0" applyFont="1" applyFill="1" applyBorder="1" applyAlignment="1">
      <alignment horizontal="center" vertical="center" wrapText="1"/>
    </xf>
    <xf numFmtId="0" fontId="69" fillId="51" borderId="80" xfId="0" applyFont="1" applyFill="1" applyBorder="1" applyAlignment="1">
      <alignment horizontal="center" vertical="center"/>
    </xf>
    <xf numFmtId="0" fontId="68" fillId="51" borderId="80" xfId="0" applyFont="1" applyFill="1" applyBorder="1" applyAlignment="1">
      <alignment horizontal="center" vertical="center"/>
    </xf>
    <xf numFmtId="0" fontId="65" fillId="58" borderId="134" xfId="0" applyFont="1" applyFill="1" applyBorder="1" applyAlignment="1">
      <alignment horizontal="center" vertical="center" wrapText="1"/>
    </xf>
    <xf numFmtId="0" fontId="65" fillId="58" borderId="80" xfId="0" applyFont="1" applyFill="1" applyBorder="1" applyAlignment="1">
      <alignment horizontal="center" vertical="center" wrapText="1"/>
    </xf>
    <xf numFmtId="0" fontId="65" fillId="59" borderId="134" xfId="0" applyFont="1" applyFill="1" applyBorder="1" applyAlignment="1">
      <alignment horizontal="center" vertical="center" wrapText="1"/>
    </xf>
    <xf numFmtId="0" fontId="65" fillId="59" borderId="80" xfId="0" applyFont="1" applyFill="1" applyBorder="1" applyAlignment="1">
      <alignment horizontal="center" vertical="center" wrapText="1"/>
    </xf>
    <xf numFmtId="0" fontId="65" fillId="38" borderId="134" xfId="0" applyFont="1" applyFill="1" applyBorder="1" applyAlignment="1">
      <alignment horizontal="center" vertical="center" wrapText="1"/>
    </xf>
    <xf numFmtId="0" fontId="65" fillId="38" borderId="80" xfId="0" applyFont="1" applyFill="1" applyBorder="1" applyAlignment="1">
      <alignment horizontal="center" vertical="center" wrapText="1"/>
    </xf>
    <xf numFmtId="0" fontId="65" fillId="41" borderId="134" xfId="0" applyFont="1" applyFill="1" applyBorder="1" applyAlignment="1">
      <alignment horizontal="center" vertical="center" wrapText="1"/>
    </xf>
    <xf numFmtId="0" fontId="65" fillId="41" borderId="80" xfId="0" applyFont="1" applyFill="1" applyBorder="1" applyAlignment="1">
      <alignment horizontal="center" vertical="center" wrapText="1"/>
    </xf>
    <xf numFmtId="0" fontId="4" fillId="56" borderId="80" xfId="0" applyFont="1" applyFill="1" applyBorder="1" applyAlignment="1">
      <alignment horizontal="center" vertical="center"/>
    </xf>
    <xf numFmtId="0" fontId="4" fillId="50" borderId="80" xfId="0" applyFont="1" applyFill="1" applyBorder="1" applyAlignment="1">
      <alignment horizontal="center" vertical="center"/>
    </xf>
    <xf numFmtId="0" fontId="4" fillId="57" borderId="80" xfId="0" applyFont="1" applyFill="1" applyBorder="1" applyAlignment="1">
      <alignment horizontal="center" vertical="center"/>
    </xf>
    <xf numFmtId="0" fontId="4" fillId="51" borderId="80" xfId="0" applyFont="1" applyFill="1" applyBorder="1" applyAlignment="1">
      <alignment horizontal="center" vertical="center"/>
    </xf>
    <xf numFmtId="168" fontId="12" fillId="60" borderId="134" xfId="0" applyNumberFormat="1" applyFont="1" applyFill="1" applyBorder="1" applyAlignment="1">
      <alignment horizontal="center" vertical="center"/>
    </xf>
    <xf numFmtId="168" fontId="12" fillId="60" borderId="80" xfId="0" applyNumberFormat="1" applyFont="1" applyFill="1" applyBorder="1" applyAlignment="1">
      <alignment horizontal="center" vertical="center"/>
    </xf>
    <xf numFmtId="168" fontId="13" fillId="60" borderId="80" xfId="0" applyNumberFormat="1" applyFont="1" applyFill="1" applyBorder="1" applyAlignment="1">
      <alignment horizontal="center" vertical="center"/>
    </xf>
    <xf numFmtId="0" fontId="13" fillId="60" borderId="1" xfId="0" applyFont="1" applyFill="1" applyBorder="1" applyAlignment="1">
      <alignment horizontal="center" vertical="center"/>
    </xf>
    <xf numFmtId="0" fontId="13" fillId="60" borderId="1" xfId="0" applyFont="1" applyFill="1" applyBorder="1" applyAlignment="1">
      <alignment horizontal="left" vertical="center"/>
    </xf>
    <xf numFmtId="0" fontId="13" fillId="60" borderId="1" xfId="0" applyFont="1" applyFill="1" applyBorder="1" applyAlignment="1">
      <alignment horizontal="left" vertical="center" wrapText="1"/>
    </xf>
    <xf numFmtId="168" fontId="64" fillId="60" borderId="134" xfId="0" applyNumberFormat="1" applyFont="1" applyFill="1" applyBorder="1" applyAlignment="1">
      <alignment horizontal="center" vertical="center"/>
    </xf>
    <xf numFmtId="168" fontId="64" fillId="60" borderId="80" xfId="0" applyNumberFormat="1" applyFont="1" applyFill="1" applyBorder="1" applyAlignment="1">
      <alignment horizontal="center" vertical="center"/>
    </xf>
    <xf numFmtId="168" fontId="12" fillId="61" borderId="134" xfId="0" applyNumberFormat="1" applyFont="1" applyFill="1" applyBorder="1" applyAlignment="1">
      <alignment horizontal="center" vertical="center"/>
    </xf>
    <xf numFmtId="168" fontId="12" fillId="61" borderId="80" xfId="0" applyNumberFormat="1" applyFont="1" applyFill="1" applyBorder="1" applyAlignment="1">
      <alignment horizontal="center" vertical="center"/>
    </xf>
    <xf numFmtId="168" fontId="13" fillId="61" borderId="80" xfId="0" applyNumberFormat="1" applyFont="1" applyFill="1" applyBorder="1" applyAlignment="1">
      <alignment horizontal="center" vertical="center"/>
    </xf>
    <xf numFmtId="0" fontId="13" fillId="61" borderId="7" xfId="0" applyFont="1" applyFill="1" applyBorder="1" applyAlignment="1">
      <alignment horizontal="center" vertical="center"/>
    </xf>
    <xf numFmtId="0" fontId="13" fillId="61" borderId="1" xfId="0" applyFont="1" applyFill="1" applyBorder="1" applyAlignment="1">
      <alignment horizontal="center" vertical="center"/>
    </xf>
    <xf numFmtId="166" fontId="13" fillId="61" borderId="1" xfId="0" applyNumberFormat="1" applyFont="1" applyFill="1" applyBorder="1" applyAlignment="1">
      <alignment horizontal="center" vertical="center"/>
    </xf>
    <xf numFmtId="0" fontId="13" fillId="61" borderId="1" xfId="0" applyFont="1" applyFill="1" applyBorder="1" applyAlignment="1">
      <alignment horizontal="left" vertical="center"/>
    </xf>
    <xf numFmtId="0" fontId="13" fillId="61" borderId="1" xfId="0" applyFont="1" applyFill="1" applyBorder="1" applyAlignment="1">
      <alignment horizontal="left" vertical="center" wrapText="1"/>
    </xf>
    <xf numFmtId="167" fontId="13" fillId="61" borderId="1" xfId="0" applyNumberFormat="1" applyFont="1" applyFill="1" applyBorder="1" applyAlignment="1">
      <alignment horizontal="center" vertical="center"/>
    </xf>
    <xf numFmtId="0" fontId="13" fillId="61" borderId="33" xfId="0" applyFont="1" applyFill="1" applyBorder="1" applyAlignment="1">
      <alignment horizontal="center" vertical="center"/>
    </xf>
    <xf numFmtId="0" fontId="65" fillId="62" borderId="134" xfId="0" applyFont="1" applyFill="1" applyBorder="1" applyAlignment="1">
      <alignment horizontal="center" vertical="center" wrapText="1"/>
    </xf>
    <xf numFmtId="0" fontId="65" fillId="62" borderId="80" xfId="0" applyFont="1" applyFill="1" applyBorder="1" applyAlignment="1">
      <alignment horizontal="center" vertical="center" wrapText="1"/>
    </xf>
    <xf numFmtId="0" fontId="3" fillId="62" borderId="80" xfId="0" applyFont="1" applyFill="1" applyBorder="1" applyAlignment="1">
      <alignment horizontal="center" vertical="center" wrapText="1"/>
    </xf>
    <xf numFmtId="0" fontId="3" fillId="62" borderId="33" xfId="0" applyFont="1" applyFill="1" applyBorder="1" applyAlignment="1">
      <alignment horizontal="center" vertical="center" wrapText="1"/>
    </xf>
    <xf numFmtId="0" fontId="3" fillId="62" borderId="1" xfId="0" applyFont="1" applyFill="1" applyBorder="1" applyAlignment="1">
      <alignment horizontal="center" vertical="center" wrapText="1"/>
    </xf>
    <xf numFmtId="0" fontId="3" fillId="62" borderId="1" xfId="0" applyFont="1" applyFill="1" applyBorder="1" applyAlignment="1">
      <alignment horizontal="center" vertical="center"/>
    </xf>
    <xf numFmtId="0" fontId="3" fillId="62" borderId="1" xfId="0" applyFont="1" applyFill="1" applyBorder="1" applyAlignment="1">
      <alignment horizontal="left" vertical="center"/>
    </xf>
    <xf numFmtId="0" fontId="3" fillId="62" borderId="1" xfId="0" applyFont="1" applyFill="1" applyBorder="1" applyAlignment="1">
      <alignment horizontal="left" vertical="center" wrapText="1"/>
    </xf>
    <xf numFmtId="0" fontId="3" fillId="62" borderId="7" xfId="0" applyFont="1" applyFill="1" applyBorder="1" applyAlignment="1">
      <alignment horizontal="center" vertical="center" wrapText="1"/>
    </xf>
    <xf numFmtId="0" fontId="14" fillId="61" borderId="1" xfId="0" applyFont="1" applyFill="1" applyBorder="1" applyAlignment="1">
      <alignment horizontal="left" vertical="center"/>
    </xf>
    <xf numFmtId="168" fontId="64" fillId="63" borderId="134" xfId="0" applyNumberFormat="1" applyFont="1" applyFill="1" applyBorder="1" applyAlignment="1">
      <alignment horizontal="center" vertical="center"/>
    </xf>
    <xf numFmtId="168" fontId="64" fillId="63" borderId="80" xfId="0" applyNumberFormat="1" applyFont="1" applyFill="1" applyBorder="1" applyAlignment="1">
      <alignment horizontal="center" vertical="center"/>
    </xf>
    <xf numFmtId="0" fontId="13" fillId="63" borderId="7" xfId="0" applyFont="1" applyFill="1" applyBorder="1" applyAlignment="1">
      <alignment horizontal="center" vertical="center"/>
    </xf>
    <xf numFmtId="0" fontId="13" fillId="63" borderId="1" xfId="0" applyFont="1" applyFill="1" applyBorder="1" applyAlignment="1">
      <alignment horizontal="center" vertical="center"/>
    </xf>
    <xf numFmtId="0" fontId="13" fillId="63" borderId="1" xfId="0" applyFont="1" applyFill="1" applyBorder="1" applyAlignment="1">
      <alignment horizontal="left" vertical="center"/>
    </xf>
    <xf numFmtId="0" fontId="13" fillId="63" borderId="1" xfId="0" applyFont="1" applyFill="1" applyBorder="1" applyAlignment="1">
      <alignment horizontal="left" vertical="center" wrapText="1"/>
    </xf>
    <xf numFmtId="168" fontId="13" fillId="63" borderId="80" xfId="0" applyNumberFormat="1" applyFont="1" applyFill="1" applyBorder="1" applyAlignment="1">
      <alignment horizontal="center" vertical="center"/>
    </xf>
    <xf numFmtId="0" fontId="65" fillId="62" borderId="1" xfId="0" applyFont="1" applyFill="1" applyBorder="1" applyAlignment="1">
      <alignment horizontal="left" vertical="center" wrapText="1"/>
    </xf>
    <xf numFmtId="0" fontId="65" fillId="64" borderId="134" xfId="0" applyFont="1" applyFill="1" applyBorder="1" applyAlignment="1">
      <alignment horizontal="center" vertical="center" wrapText="1"/>
    </xf>
    <xf numFmtId="0" fontId="65" fillId="64" borderId="80" xfId="0" applyFont="1" applyFill="1" applyBorder="1" applyAlignment="1">
      <alignment horizontal="center" vertical="center" wrapText="1"/>
    </xf>
    <xf numFmtId="0" fontId="3" fillId="64" borderId="80" xfId="0" applyFont="1" applyFill="1" applyBorder="1" applyAlignment="1">
      <alignment horizontal="center" vertical="center" wrapText="1"/>
    </xf>
    <xf numFmtId="0" fontId="3" fillId="64" borderId="7" xfId="0" applyFont="1" applyFill="1" applyBorder="1" applyAlignment="1">
      <alignment horizontal="center" vertical="center" wrapText="1"/>
    </xf>
    <xf numFmtId="0" fontId="3" fillId="64" borderId="1" xfId="0" applyFont="1" applyFill="1" applyBorder="1" applyAlignment="1">
      <alignment horizontal="center" vertical="center" wrapText="1"/>
    </xf>
    <xf numFmtId="0" fontId="13" fillId="64" borderId="1" xfId="0" applyFont="1" applyFill="1" applyBorder="1" applyAlignment="1">
      <alignment horizontal="center" vertical="center"/>
    </xf>
    <xf numFmtId="0" fontId="3" fillId="64" borderId="1" xfId="0" applyFont="1" applyFill="1" applyBorder="1" applyAlignment="1">
      <alignment horizontal="left" vertical="center"/>
    </xf>
    <xf numFmtId="0" fontId="3" fillId="64" borderId="1" xfId="0" applyFont="1" applyFill="1" applyBorder="1" applyAlignment="1">
      <alignment horizontal="left" vertical="center" wrapText="1"/>
    </xf>
    <xf numFmtId="0" fontId="65" fillId="65" borderId="134" xfId="0" applyFont="1" applyFill="1" applyBorder="1" applyAlignment="1">
      <alignment horizontal="center" vertical="center" wrapText="1"/>
    </xf>
    <xf numFmtId="0" fontId="65" fillId="65" borderId="80" xfId="0" applyFont="1" applyFill="1" applyBorder="1" applyAlignment="1">
      <alignment horizontal="center" vertical="center" wrapText="1"/>
    </xf>
    <xf numFmtId="0" fontId="3" fillId="65" borderId="80" xfId="0" applyFont="1" applyFill="1" applyBorder="1" applyAlignment="1">
      <alignment horizontal="center" vertical="center" wrapText="1"/>
    </xf>
    <xf numFmtId="0" fontId="3" fillId="65" borderId="33" xfId="0" applyFont="1" applyFill="1" applyBorder="1" applyAlignment="1">
      <alignment horizontal="center" vertical="center" wrapText="1"/>
    </xf>
    <xf numFmtId="0" fontId="3" fillId="65" borderId="1" xfId="0" applyFont="1" applyFill="1" applyBorder="1" applyAlignment="1">
      <alignment horizontal="center" vertical="center" wrapText="1"/>
    </xf>
    <xf numFmtId="0" fontId="3" fillId="65" borderId="1" xfId="0" applyFont="1" applyFill="1" applyBorder="1" applyAlignment="1">
      <alignment horizontal="center" vertical="center"/>
    </xf>
    <xf numFmtId="0" fontId="3" fillId="65" borderId="1" xfId="0" applyFont="1" applyFill="1" applyBorder="1" applyAlignment="1">
      <alignment horizontal="left" vertical="center"/>
    </xf>
    <xf numFmtId="0" fontId="3" fillId="65" borderId="1" xfId="0" applyFont="1" applyFill="1" applyBorder="1" applyAlignment="1">
      <alignment horizontal="left" vertical="center" wrapText="1"/>
    </xf>
    <xf numFmtId="0" fontId="65" fillId="66" borderId="134" xfId="0" applyFont="1" applyFill="1" applyBorder="1" applyAlignment="1">
      <alignment horizontal="center" vertical="center" wrapText="1"/>
    </xf>
    <xf numFmtId="0" fontId="65" fillId="66" borderId="80" xfId="0" applyFont="1" applyFill="1" applyBorder="1" applyAlignment="1">
      <alignment horizontal="center" vertical="center" wrapText="1"/>
    </xf>
    <xf numFmtId="0" fontId="3" fillId="66" borderId="80" xfId="0" applyFont="1" applyFill="1" applyBorder="1" applyAlignment="1">
      <alignment horizontal="center" vertical="center" wrapText="1"/>
    </xf>
    <xf numFmtId="0" fontId="3" fillId="66" borderId="7" xfId="0" applyFont="1" applyFill="1" applyBorder="1" applyAlignment="1">
      <alignment horizontal="center" vertical="center" wrapText="1"/>
    </xf>
    <xf numFmtId="0" fontId="3" fillId="66" borderId="1" xfId="0" applyFont="1" applyFill="1" applyBorder="1" applyAlignment="1">
      <alignment horizontal="center" vertical="center" wrapText="1"/>
    </xf>
    <xf numFmtId="0" fontId="3" fillId="66" borderId="1" xfId="0" applyFont="1" applyFill="1" applyBorder="1" applyAlignment="1">
      <alignment horizontal="center" vertical="center"/>
    </xf>
    <xf numFmtId="0" fontId="3" fillId="66" borderId="1" xfId="0" applyFont="1" applyFill="1" applyBorder="1" applyAlignment="1">
      <alignment horizontal="left" vertical="center"/>
    </xf>
    <xf numFmtId="0" fontId="65" fillId="66" borderId="1" xfId="0" applyFont="1" applyFill="1" applyBorder="1" applyAlignment="1">
      <alignment horizontal="left" vertical="center" wrapText="1"/>
    </xf>
    <xf numFmtId="168" fontId="64" fillId="14" borderId="134" xfId="0" applyNumberFormat="1" applyFont="1" applyFill="1" applyBorder="1" applyAlignment="1">
      <alignment horizontal="center" vertical="center"/>
    </xf>
    <xf numFmtId="168" fontId="64" fillId="14" borderId="80" xfId="0" applyNumberFormat="1" applyFont="1" applyFill="1" applyBorder="1" applyAlignment="1">
      <alignment horizontal="center" vertical="center"/>
    </xf>
    <xf numFmtId="0" fontId="13" fillId="14" borderId="7" xfId="0" applyFont="1" applyFill="1" applyBorder="1" applyAlignment="1">
      <alignment horizontal="center" vertical="center"/>
    </xf>
    <xf numFmtId="0" fontId="13" fillId="14" borderId="1" xfId="0" applyFont="1" applyFill="1" applyBorder="1" applyAlignment="1">
      <alignment horizontal="left" vertical="center" wrapText="1"/>
    </xf>
    <xf numFmtId="0" fontId="3" fillId="41" borderId="33" xfId="0" applyFont="1" applyFill="1" applyBorder="1" applyAlignment="1">
      <alignment horizontal="center" vertical="center" wrapText="1"/>
    </xf>
    <xf numFmtId="0" fontId="13" fillId="41" borderId="1" xfId="0" applyFont="1" applyFill="1" applyBorder="1" applyAlignment="1">
      <alignment horizontal="center" vertical="center"/>
    </xf>
    <xf numFmtId="0" fontId="3" fillId="41" borderId="1" xfId="0" applyFont="1" applyFill="1" applyBorder="1" applyAlignment="1">
      <alignment horizontal="left" vertical="center"/>
    </xf>
    <xf numFmtId="0" fontId="3" fillId="65" borderId="7" xfId="0" applyFont="1" applyFill="1" applyBorder="1" applyAlignment="1">
      <alignment horizontal="center" vertical="center" wrapText="1"/>
    </xf>
    <xf numFmtId="167" fontId="13" fillId="63" borderId="1" xfId="0" applyNumberFormat="1" applyFont="1" applyFill="1" applyBorder="1" applyAlignment="1">
      <alignment horizontal="center" vertical="center"/>
    </xf>
    <xf numFmtId="168" fontId="64" fillId="7" borderId="134" xfId="0" applyNumberFormat="1" applyFont="1" applyFill="1" applyBorder="1" applyAlignment="1">
      <alignment horizontal="center" vertical="center"/>
    </xf>
    <xf numFmtId="168" fontId="64" fillId="7" borderId="80" xfId="0" applyNumberFormat="1" applyFont="1" applyFill="1" applyBorder="1" applyAlignment="1">
      <alignment horizontal="center" vertical="center"/>
    </xf>
    <xf numFmtId="0" fontId="13" fillId="7" borderId="7" xfId="0" applyFont="1" applyFill="1" applyBorder="1" applyAlignment="1">
      <alignment horizontal="center" vertical="center"/>
    </xf>
    <xf numFmtId="0" fontId="13" fillId="7" borderId="1" xfId="0" applyFont="1" applyFill="1" applyBorder="1" applyAlignment="1">
      <alignment horizontal="left" vertical="center" wrapText="1"/>
    </xf>
    <xf numFmtId="168" fontId="12" fillId="7" borderId="134" xfId="0" applyNumberFormat="1" applyFont="1" applyFill="1" applyBorder="1" applyAlignment="1">
      <alignment horizontal="center" vertical="center"/>
    </xf>
    <xf numFmtId="168" fontId="12" fillId="7" borderId="80" xfId="0" applyNumberFormat="1" applyFont="1" applyFill="1" applyBorder="1" applyAlignment="1">
      <alignment horizontal="center" vertical="center"/>
    </xf>
    <xf numFmtId="0" fontId="3" fillId="67" borderId="80" xfId="0" applyFont="1" applyFill="1" applyBorder="1" applyAlignment="1">
      <alignment horizontal="center" vertical="center" wrapText="1"/>
    </xf>
    <xf numFmtId="0" fontId="64" fillId="67" borderId="134" xfId="0" applyFont="1" applyFill="1" applyBorder="1" applyAlignment="1">
      <alignment horizontal="center" vertical="center" wrapText="1"/>
    </xf>
    <xf numFmtId="0" fontId="64" fillId="67" borderId="80" xfId="0" applyFont="1" applyFill="1" applyBorder="1" applyAlignment="1">
      <alignment horizontal="center" vertical="center" wrapText="1"/>
    </xf>
    <xf numFmtId="0" fontId="65" fillId="67" borderId="80" xfId="0" applyFont="1" applyFill="1" applyBorder="1" applyAlignment="1">
      <alignment horizontal="center" vertical="center" wrapText="1"/>
    </xf>
    <xf numFmtId="0" fontId="64" fillId="53" borderId="134" xfId="0" applyFont="1" applyFill="1" applyBorder="1" applyAlignment="1">
      <alignment horizontal="center" vertical="center" wrapText="1"/>
    </xf>
    <xf numFmtId="0" fontId="64" fillId="53" borderId="80" xfId="0" applyFont="1" applyFill="1" applyBorder="1" applyAlignment="1">
      <alignment horizontal="center" vertical="center" wrapText="1"/>
    </xf>
    <xf numFmtId="0" fontId="65" fillId="53" borderId="80" xfId="0" applyFont="1" applyFill="1" applyBorder="1" applyAlignment="1">
      <alignment horizontal="center" vertical="center" wrapText="1"/>
    </xf>
    <xf numFmtId="0" fontId="64" fillId="53" borderId="134" xfId="0" applyFont="1" applyFill="1" applyBorder="1" applyAlignment="1">
      <alignment horizontal="center" vertical="center"/>
    </xf>
    <xf numFmtId="0" fontId="64" fillId="68" borderId="134" xfId="0" applyFont="1" applyFill="1" applyBorder="1" applyAlignment="1">
      <alignment horizontal="center" vertical="center" wrapText="1"/>
    </xf>
    <xf numFmtId="0" fontId="64" fillId="68" borderId="80" xfId="0" applyFont="1" applyFill="1" applyBorder="1" applyAlignment="1">
      <alignment horizontal="center" vertical="center" wrapText="1"/>
    </xf>
    <xf numFmtId="0" fontId="65" fillId="68" borderId="80" xfId="0" applyFont="1" applyFill="1" applyBorder="1" applyAlignment="1">
      <alignment horizontal="center" vertical="center" wrapText="1"/>
    </xf>
    <xf numFmtId="0" fontId="3" fillId="68" borderId="80" xfId="0" applyFont="1" applyFill="1" applyBorder="1" applyAlignment="1">
      <alignment horizontal="center" vertical="center" wrapText="1"/>
    </xf>
    <xf numFmtId="0" fontId="3" fillId="68" borderId="1" xfId="0" applyFont="1" applyFill="1" applyBorder="1" applyAlignment="1">
      <alignment vertical="center"/>
    </xf>
    <xf numFmtId="0" fontId="64" fillId="69" borderId="80" xfId="0" applyFont="1" applyFill="1" applyBorder="1" applyAlignment="1">
      <alignment horizontal="center" vertical="center" wrapText="1"/>
    </xf>
    <xf numFmtId="0" fontId="65" fillId="69" borderId="80" xfId="0" applyFont="1" applyFill="1" applyBorder="1" applyAlignment="1">
      <alignment horizontal="center" vertical="center" wrapText="1"/>
    </xf>
    <xf numFmtId="0" fontId="3" fillId="69" borderId="80" xfId="0" applyFont="1" applyFill="1" applyBorder="1" applyAlignment="1">
      <alignment horizontal="center" vertical="center" wrapText="1"/>
    </xf>
    <xf numFmtId="0" fontId="3" fillId="41" borderId="7" xfId="0" applyFont="1" applyFill="1" applyBorder="1" applyAlignment="1">
      <alignment horizontal="center" vertical="center" wrapText="1"/>
    </xf>
    <xf numFmtId="0" fontId="3" fillId="41" borderId="1" xfId="0" applyFont="1" applyFill="1" applyBorder="1" applyAlignment="1">
      <alignment horizontal="center" vertical="center"/>
    </xf>
    <xf numFmtId="0" fontId="64" fillId="70" borderId="134" xfId="0" applyFont="1" applyFill="1" applyBorder="1" applyAlignment="1">
      <alignment horizontal="center" vertical="center" wrapText="1"/>
    </xf>
    <xf numFmtId="0" fontId="3" fillId="64" borderId="33" xfId="0" applyFont="1" applyFill="1" applyBorder="1" applyAlignment="1">
      <alignment horizontal="center" vertical="center" wrapText="1"/>
    </xf>
    <xf numFmtId="0" fontId="65" fillId="54" borderId="134" xfId="0" applyFont="1" applyFill="1" applyBorder="1" applyAlignment="1">
      <alignment horizontal="center" vertical="center"/>
    </xf>
    <xf numFmtId="0" fontId="65" fillId="54" borderId="80" xfId="0" applyFont="1" applyFill="1" applyBorder="1" applyAlignment="1">
      <alignment horizontal="center" vertical="center"/>
    </xf>
    <xf numFmtId="168" fontId="12" fillId="71" borderId="134" xfId="0" applyNumberFormat="1" applyFont="1" applyFill="1" applyBorder="1" applyAlignment="1">
      <alignment horizontal="center" vertical="center"/>
    </xf>
    <xf numFmtId="168" fontId="12" fillId="71" borderId="80" xfId="0" applyNumberFormat="1" applyFont="1" applyFill="1" applyBorder="1" applyAlignment="1">
      <alignment horizontal="center" vertical="center"/>
    </xf>
    <xf numFmtId="168" fontId="13" fillId="71" borderId="80" xfId="0" applyNumberFormat="1" applyFont="1" applyFill="1" applyBorder="1" applyAlignment="1">
      <alignment horizontal="center" vertical="center"/>
    </xf>
    <xf numFmtId="0" fontId="13" fillId="71" borderId="1" xfId="0" applyFont="1" applyFill="1" applyBorder="1" applyAlignment="1">
      <alignment horizontal="center" vertical="center"/>
    </xf>
    <xf numFmtId="0" fontId="13" fillId="71" borderId="1" xfId="0" applyFont="1" applyFill="1" applyBorder="1" applyAlignment="1">
      <alignment horizontal="left" vertical="center"/>
    </xf>
    <xf numFmtId="0" fontId="13" fillId="71" borderId="1" xfId="0" applyFont="1" applyFill="1" applyBorder="1" applyAlignment="1">
      <alignment horizontal="left" vertical="center" wrapText="1"/>
    </xf>
    <xf numFmtId="168" fontId="12" fillId="63" borderId="134" xfId="0" applyNumberFormat="1" applyFont="1" applyFill="1" applyBorder="1" applyAlignment="1">
      <alignment horizontal="center" vertical="center"/>
    </xf>
    <xf numFmtId="168" fontId="12" fillId="63" borderId="80" xfId="0" applyNumberFormat="1" applyFont="1" applyFill="1" applyBorder="1" applyAlignment="1">
      <alignment horizontal="center" vertical="center"/>
    </xf>
    <xf numFmtId="0" fontId="13" fillId="63" borderId="33" xfId="0" applyFont="1" applyFill="1" applyBorder="1" applyAlignment="1">
      <alignment horizontal="center" vertical="center"/>
    </xf>
    <xf numFmtId="0" fontId="3" fillId="66" borderId="33" xfId="0" applyFont="1" applyFill="1" applyBorder="1" applyAlignment="1">
      <alignment horizontal="center" vertical="center" wrapText="1"/>
    </xf>
    <xf numFmtId="168" fontId="12" fillId="72" borderId="134" xfId="0" applyNumberFormat="1" applyFont="1" applyFill="1" applyBorder="1" applyAlignment="1">
      <alignment horizontal="center" vertical="center"/>
    </xf>
    <xf numFmtId="168" fontId="12" fillId="72" borderId="80" xfId="0" applyNumberFormat="1" applyFont="1" applyFill="1" applyBorder="1" applyAlignment="1">
      <alignment horizontal="center" vertical="center"/>
    </xf>
    <xf numFmtId="168" fontId="13" fillId="72" borderId="80" xfId="0" applyNumberFormat="1" applyFont="1" applyFill="1" applyBorder="1" applyAlignment="1">
      <alignment horizontal="center" vertical="center"/>
    </xf>
    <xf numFmtId="0" fontId="13" fillId="72" borderId="7" xfId="0" applyFont="1" applyFill="1" applyBorder="1" applyAlignment="1">
      <alignment horizontal="center" vertical="center"/>
    </xf>
    <xf numFmtId="0" fontId="13" fillId="72" borderId="1" xfId="0" applyFont="1" applyFill="1" applyBorder="1" applyAlignment="1">
      <alignment horizontal="center" vertical="center"/>
    </xf>
    <xf numFmtId="0" fontId="13" fillId="72" borderId="1" xfId="0" applyFont="1" applyFill="1" applyBorder="1" applyAlignment="1">
      <alignment horizontal="left" vertical="center"/>
    </xf>
    <xf numFmtId="0" fontId="13" fillId="72" borderId="1" xfId="0" applyFont="1" applyFill="1" applyBorder="1" applyAlignment="1">
      <alignment horizontal="left" vertical="center" wrapText="1"/>
    </xf>
    <xf numFmtId="0" fontId="13" fillId="72" borderId="33" xfId="0" applyFont="1" applyFill="1" applyBorder="1" applyAlignment="1">
      <alignment horizontal="center" vertical="center"/>
    </xf>
    <xf numFmtId="167" fontId="13" fillId="72" borderId="1" xfId="0" applyNumberFormat="1" applyFont="1" applyFill="1" applyBorder="1" applyAlignment="1">
      <alignment horizontal="center" vertical="center"/>
    </xf>
    <xf numFmtId="0" fontId="13" fillId="3" borderId="1" xfId="0" applyFont="1" applyFill="1" applyBorder="1" applyAlignment="1">
      <alignment horizontal="center" vertical="center" wrapText="1"/>
    </xf>
    <xf numFmtId="0" fontId="13" fillId="38" borderId="1" xfId="0" applyFont="1" applyFill="1" applyBorder="1" applyAlignment="1">
      <alignment horizontal="center" vertical="center" wrapText="1"/>
    </xf>
    <xf numFmtId="0" fontId="70" fillId="0" borderId="5" xfId="0" applyFont="1" applyFill="1" applyBorder="1" applyAlignment="1"/>
    <xf numFmtId="0" fontId="70" fillId="0" borderId="81" xfId="0" applyFont="1" applyFill="1" applyBorder="1" applyAlignment="1"/>
    <xf numFmtId="0" fontId="70" fillId="0" borderId="1" xfId="0" applyFont="1" applyFill="1" applyBorder="1" applyAlignment="1">
      <alignment horizontal="center"/>
    </xf>
    <xf numFmtId="0" fontId="70" fillId="0" borderId="2" xfId="0" applyFont="1" applyFill="1" applyBorder="1" applyAlignment="1">
      <alignment horizontal="center"/>
    </xf>
    <xf numFmtId="0" fontId="70" fillId="65" borderId="5" xfId="0" applyFont="1" applyFill="1" applyBorder="1" applyAlignment="1">
      <alignment wrapText="1"/>
    </xf>
    <xf numFmtId="0" fontId="69" fillId="65" borderId="134" xfId="0" applyFont="1" applyFill="1" applyBorder="1" applyAlignment="1">
      <alignment horizontal="center" wrapText="1"/>
    </xf>
    <xf numFmtId="0" fontId="69" fillId="65" borderId="80" xfId="0" applyFont="1" applyFill="1" applyBorder="1" applyAlignment="1">
      <alignment horizontal="center" wrapText="1"/>
    </xf>
    <xf numFmtId="0" fontId="70" fillId="65" borderId="5" xfId="0" applyFont="1" applyFill="1" applyBorder="1" applyAlignment="1">
      <alignment horizontal="center" wrapText="1"/>
    </xf>
    <xf numFmtId="0" fontId="70" fillId="65" borderId="5" xfId="0" applyFont="1" applyFill="1" applyBorder="1" applyAlignment="1">
      <alignment horizontal="center"/>
    </xf>
    <xf numFmtId="0" fontId="64" fillId="3" borderId="134" xfId="0" applyFont="1" applyFill="1" applyBorder="1" applyAlignment="1">
      <alignment horizontal="center" vertical="center" wrapText="1"/>
    </xf>
    <xf numFmtId="0" fontId="64" fillId="3" borderId="80" xfId="0" applyFont="1" applyFill="1" applyBorder="1" applyAlignment="1">
      <alignment horizontal="center" vertical="center" wrapText="1"/>
    </xf>
    <xf numFmtId="0" fontId="64" fillId="38" borderId="134" xfId="0" applyFont="1" applyFill="1" applyBorder="1" applyAlignment="1">
      <alignment horizontal="center" vertical="center" wrapText="1"/>
    </xf>
    <xf numFmtId="0" fontId="64" fillId="38" borderId="80" xfId="0" applyFont="1" applyFill="1" applyBorder="1" applyAlignment="1">
      <alignment horizontal="center" vertical="center" wrapText="1"/>
    </xf>
    <xf numFmtId="49" fontId="2" fillId="0" borderId="0" xfId="0" applyNumberFormat="1" applyFont="1" applyAlignment="1">
      <alignment horizontal="center" vertical="center"/>
    </xf>
    <xf numFmtId="0" fontId="3" fillId="62" borderId="5" xfId="0" applyFont="1" applyFill="1" applyBorder="1" applyAlignment="1">
      <alignment horizontal="left" vertical="center"/>
    </xf>
    <xf numFmtId="168" fontId="12" fillId="63" borderId="136" xfId="0" applyNumberFormat="1" applyFont="1" applyFill="1" applyBorder="1" applyAlignment="1">
      <alignment horizontal="center" vertical="center"/>
    </xf>
    <xf numFmtId="0" fontId="13" fillId="63" borderId="81" xfId="0" applyFont="1" applyFill="1" applyBorder="1" applyAlignment="1">
      <alignment horizontal="center" vertical="center"/>
    </xf>
    <xf numFmtId="0" fontId="13" fillId="63" borderId="81" xfId="0" applyFont="1" applyFill="1" applyBorder="1" applyAlignment="1">
      <alignment horizontal="left" vertical="center"/>
    </xf>
    <xf numFmtId="0" fontId="13" fillId="63" borderId="81" xfId="0" applyFont="1" applyFill="1" applyBorder="1" applyAlignment="1">
      <alignment horizontal="left" vertical="center" wrapText="1"/>
    </xf>
    <xf numFmtId="0" fontId="46" fillId="0" borderId="0" xfId="0" applyFont="1" applyAlignment="1">
      <alignment vertical="center"/>
    </xf>
    <xf numFmtId="169" fontId="73" fillId="0" borderId="66" xfId="0" applyNumberFormat="1" applyFont="1" applyBorder="1" applyAlignment="1">
      <alignment horizontal="left" vertical="center"/>
    </xf>
    <xf numFmtId="0" fontId="73" fillId="0" borderId="67" xfId="0" applyFont="1" applyBorder="1" applyAlignment="1">
      <alignment vertical="center"/>
    </xf>
    <xf numFmtId="0" fontId="13" fillId="38" borderId="33" xfId="0" applyFont="1" applyFill="1" applyBorder="1" applyAlignment="1">
      <alignment horizontal="center" vertical="center" wrapText="1"/>
    </xf>
    <xf numFmtId="0" fontId="74" fillId="0" borderId="0" xfId="0" applyFont="1" applyAlignment="1">
      <alignment horizontal="right" vertical="center"/>
    </xf>
    <xf numFmtId="0" fontId="75" fillId="29" borderId="134" xfId="0" applyFont="1" applyFill="1" applyBorder="1" applyAlignment="1">
      <alignment horizontal="center" vertical="center" wrapText="1"/>
    </xf>
    <xf numFmtId="0" fontId="75" fillId="29" borderId="80" xfId="0" applyFont="1" applyFill="1" applyBorder="1" applyAlignment="1">
      <alignment horizontal="center" vertical="center" wrapText="1"/>
    </xf>
    <xf numFmtId="0" fontId="75" fillId="29" borderId="81" xfId="0" applyFont="1" applyFill="1" applyBorder="1" applyAlignment="1">
      <alignment horizontal="center" vertical="center" wrapText="1"/>
    </xf>
    <xf numFmtId="0" fontId="75" fillId="29" borderId="81" xfId="0" applyFont="1" applyFill="1" applyBorder="1" applyAlignment="1">
      <alignment horizontal="left" vertical="center" wrapText="1"/>
    </xf>
    <xf numFmtId="0" fontId="75" fillId="29" borderId="7" xfId="0" applyFont="1" applyFill="1" applyBorder="1" applyAlignment="1">
      <alignment horizontal="center" vertical="center" wrapText="1"/>
    </xf>
    <xf numFmtId="0" fontId="75" fillId="29" borderId="1" xfId="0" applyFont="1" applyFill="1" applyBorder="1" applyAlignment="1">
      <alignment horizontal="center" vertical="center" wrapText="1"/>
    </xf>
    <xf numFmtId="0" fontId="75" fillId="29" borderId="1" xfId="0" applyFont="1" applyFill="1" applyBorder="1" applyAlignment="1">
      <alignment horizontal="center" vertical="center"/>
    </xf>
    <xf numFmtId="0" fontId="75" fillId="29" borderId="1" xfId="0" applyFont="1" applyFill="1" applyBorder="1" applyAlignment="1">
      <alignment horizontal="left" vertical="center"/>
    </xf>
    <xf numFmtId="0" fontId="75" fillId="29" borderId="1" xfId="0" applyFont="1" applyFill="1" applyBorder="1" applyAlignment="1">
      <alignment horizontal="left" vertical="center" wrapText="1"/>
    </xf>
    <xf numFmtId="168" fontId="75" fillId="29" borderId="84" xfId="0" applyNumberFormat="1" applyFont="1" applyFill="1" applyBorder="1" applyAlignment="1">
      <alignment horizontal="center"/>
    </xf>
    <xf numFmtId="168" fontId="75" fillId="29" borderId="135" xfId="2" applyNumberFormat="1" applyFont="1" applyFill="1" applyBorder="1" applyAlignment="1">
      <alignment horizontal="center" vertical="center"/>
    </xf>
    <xf numFmtId="168" fontId="75" fillId="29" borderId="136" xfId="0" applyNumberFormat="1" applyFont="1" applyFill="1" applyBorder="1" applyAlignment="1">
      <alignment horizontal="center"/>
    </xf>
    <xf numFmtId="168" fontId="75" fillId="29" borderId="2" xfId="0" applyNumberFormat="1" applyFont="1" applyFill="1" applyBorder="1" applyAlignment="1">
      <alignment horizontal="center"/>
    </xf>
    <xf numFmtId="0" fontId="75" fillId="29" borderId="81" xfId="0" applyFont="1" applyFill="1" applyBorder="1" applyAlignment="1">
      <alignment horizontal="center"/>
    </xf>
    <xf numFmtId="0" fontId="75" fillId="29" borderId="81" xfId="0" applyFont="1" applyFill="1" applyBorder="1" applyAlignment="1">
      <alignment horizontal="left"/>
    </xf>
    <xf numFmtId="168" fontId="75" fillId="29" borderId="134" xfId="0" applyNumberFormat="1" applyFont="1" applyFill="1" applyBorder="1" applyAlignment="1">
      <alignment horizontal="center" vertical="center"/>
    </xf>
    <xf numFmtId="168" fontId="75" fillId="29" borderId="80" xfId="0" applyNumberFormat="1" applyFont="1" applyFill="1" applyBorder="1" applyAlignment="1">
      <alignment horizontal="center" vertical="center"/>
    </xf>
    <xf numFmtId="0" fontId="75" fillId="29" borderId="33" xfId="0" applyFont="1" applyFill="1" applyBorder="1" applyAlignment="1">
      <alignment horizontal="center" vertical="center"/>
    </xf>
    <xf numFmtId="166" fontId="75" fillId="29" borderId="1" xfId="0" applyNumberFormat="1" applyFont="1" applyFill="1" applyBorder="1" applyAlignment="1">
      <alignment horizontal="center" vertical="center"/>
    </xf>
    <xf numFmtId="167" fontId="75" fillId="29" borderId="1" xfId="0" applyNumberFormat="1" applyFont="1" applyFill="1" applyBorder="1" applyAlignment="1">
      <alignment horizontal="center" vertical="center"/>
    </xf>
    <xf numFmtId="0" fontId="75" fillId="29" borderId="33" xfId="0" applyFont="1" applyFill="1" applyBorder="1" applyAlignment="1">
      <alignment horizontal="center" vertical="center" wrapText="1"/>
    </xf>
    <xf numFmtId="0" fontId="75" fillId="29" borderId="1" xfId="0" applyFont="1" applyFill="1" applyBorder="1" applyAlignment="1">
      <alignment horizontal="center"/>
    </xf>
    <xf numFmtId="0" fontId="75" fillId="29" borderId="1" xfId="0" applyFont="1" applyFill="1" applyBorder="1" applyAlignment="1">
      <alignment horizontal="left"/>
    </xf>
    <xf numFmtId="0" fontId="75" fillId="29" borderId="81" xfId="0" applyFont="1" applyFill="1" applyBorder="1"/>
    <xf numFmtId="168" fontId="75" fillId="29" borderId="80" xfId="0" applyNumberFormat="1" applyFont="1" applyFill="1" applyBorder="1" applyAlignment="1">
      <alignment horizontal="center"/>
    </xf>
    <xf numFmtId="0" fontId="75" fillId="29" borderId="1" xfId="0" applyFont="1" applyFill="1" applyBorder="1"/>
    <xf numFmtId="168" fontId="75" fillId="29" borderId="134" xfId="0" applyNumberFormat="1" applyFont="1" applyFill="1" applyBorder="1" applyAlignment="1">
      <alignment horizontal="center"/>
    </xf>
    <xf numFmtId="168" fontId="64" fillId="63" borderId="84" xfId="0" applyNumberFormat="1" applyFont="1" applyFill="1" applyBorder="1" applyAlignment="1">
      <alignment horizontal="center" vertical="center"/>
    </xf>
    <xf numFmtId="168" fontId="12" fillId="63" borderId="134" xfId="0" applyNumberFormat="1" applyFont="1" applyFill="1" applyBorder="1" applyAlignment="1">
      <alignment horizontal="center" vertical="center" wrapText="1"/>
    </xf>
    <xf numFmtId="0" fontId="12" fillId="50" borderId="134" xfId="0" applyFont="1" applyFill="1" applyBorder="1" applyAlignment="1">
      <alignment horizontal="center" vertical="center"/>
    </xf>
    <xf numFmtId="168" fontId="12" fillId="61" borderId="84" xfId="0" applyNumberFormat="1" applyFont="1" applyFill="1" applyBorder="1" applyAlignment="1">
      <alignment horizontal="center" vertical="center"/>
    </xf>
    <xf numFmtId="0" fontId="65" fillId="42" borderId="84" xfId="0" applyFont="1" applyFill="1" applyBorder="1" applyAlignment="1">
      <alignment horizontal="center" vertical="center" wrapText="1"/>
    </xf>
    <xf numFmtId="168" fontId="12" fillId="63" borderId="84" xfId="0" applyNumberFormat="1" applyFont="1" applyFill="1" applyBorder="1" applyAlignment="1">
      <alignment horizontal="center" vertical="center"/>
    </xf>
    <xf numFmtId="0" fontId="65" fillId="40" borderId="84" xfId="0" applyFont="1" applyFill="1" applyBorder="1" applyAlignment="1">
      <alignment horizontal="center" vertical="center" wrapText="1"/>
    </xf>
    <xf numFmtId="168" fontId="75" fillId="29" borderId="80" xfId="2" applyNumberFormat="1" applyFont="1" applyFill="1" applyBorder="1" applyAlignment="1">
      <alignment horizontal="center" vertical="center"/>
    </xf>
    <xf numFmtId="168" fontId="64" fillId="63" borderId="135" xfId="0" applyNumberFormat="1" applyFont="1" applyFill="1" applyBorder="1" applyAlignment="1">
      <alignment horizontal="center" vertical="center"/>
    </xf>
    <xf numFmtId="168" fontId="12" fillId="63" borderId="80" xfId="0" applyNumberFormat="1" applyFont="1" applyFill="1" applyBorder="1" applyAlignment="1">
      <alignment horizontal="center" vertical="center" wrapText="1"/>
    </xf>
    <xf numFmtId="168" fontId="12" fillId="61" borderId="135" xfId="0" applyNumberFormat="1" applyFont="1" applyFill="1" applyBorder="1" applyAlignment="1">
      <alignment horizontal="center" vertical="center"/>
    </xf>
    <xf numFmtId="0" fontId="65" fillId="40" borderId="7" xfId="0" applyFont="1" applyFill="1" applyBorder="1" applyAlignment="1">
      <alignment horizontal="center" vertical="center" wrapText="1"/>
    </xf>
    <xf numFmtId="0" fontId="65" fillId="42" borderId="135" xfId="0" applyFont="1" applyFill="1" applyBorder="1" applyAlignment="1">
      <alignment horizontal="center" vertical="center" wrapText="1"/>
    </xf>
    <xf numFmtId="0" fontId="64" fillId="38" borderId="139" xfId="0" applyFont="1" applyFill="1" applyBorder="1" applyAlignment="1">
      <alignment horizontal="center" vertical="center" wrapText="1"/>
    </xf>
    <xf numFmtId="168" fontId="12" fillId="63" borderId="135" xfId="0" applyNumberFormat="1" applyFont="1" applyFill="1" applyBorder="1" applyAlignment="1">
      <alignment horizontal="center" vertical="center"/>
    </xf>
    <xf numFmtId="0" fontId="64" fillId="40" borderId="135" xfId="0" applyFont="1" applyFill="1" applyBorder="1" applyAlignment="1">
      <alignment horizontal="center" vertical="center" wrapText="1"/>
    </xf>
    <xf numFmtId="0" fontId="65" fillId="40" borderId="4" xfId="0" applyFont="1" applyFill="1" applyBorder="1" applyAlignment="1">
      <alignment horizontal="center" vertical="center" wrapText="1"/>
    </xf>
    <xf numFmtId="168" fontId="12" fillId="61" borderId="1" xfId="0" applyNumberFormat="1" applyFont="1" applyFill="1" applyBorder="1" applyAlignment="1">
      <alignment horizontal="center" vertical="center"/>
    </xf>
    <xf numFmtId="168" fontId="64" fillId="63" borderId="136" xfId="0" applyNumberFormat="1" applyFont="1" applyFill="1" applyBorder="1" applyAlignment="1">
      <alignment horizontal="center" vertical="center"/>
    </xf>
    <xf numFmtId="168" fontId="12" fillId="63" borderId="137" xfId="0" applyNumberFormat="1" applyFont="1" applyFill="1" applyBorder="1" applyAlignment="1">
      <alignment horizontal="center" vertical="center"/>
    </xf>
    <xf numFmtId="168" fontId="12" fillId="61" borderId="136" xfId="0" applyNumberFormat="1" applyFont="1" applyFill="1" applyBorder="1" applyAlignment="1">
      <alignment horizontal="center" vertical="center"/>
    </xf>
    <xf numFmtId="0" fontId="64" fillId="38" borderId="140" xfId="0" applyFont="1" applyFill="1" applyBorder="1" applyAlignment="1">
      <alignment horizontal="center" vertical="center" wrapText="1"/>
    </xf>
    <xf numFmtId="0" fontId="65" fillId="42" borderId="136" xfId="0" applyFont="1" applyFill="1" applyBorder="1" applyAlignment="1">
      <alignment horizontal="center" vertical="center" wrapText="1"/>
    </xf>
    <xf numFmtId="0" fontId="64" fillId="38" borderId="138" xfId="0" applyFont="1" applyFill="1" applyBorder="1" applyAlignment="1">
      <alignment horizontal="center" vertical="center" wrapText="1"/>
    </xf>
    <xf numFmtId="168" fontId="12" fillId="61" borderId="137" xfId="0" applyNumberFormat="1" applyFont="1" applyFill="1" applyBorder="1" applyAlignment="1">
      <alignment horizontal="center" vertical="center"/>
    </xf>
    <xf numFmtId="0" fontId="65" fillId="40" borderId="136" xfId="0" applyFont="1" applyFill="1" applyBorder="1" applyAlignment="1">
      <alignment horizontal="center" vertical="center" wrapText="1"/>
    </xf>
    <xf numFmtId="0" fontId="70" fillId="65" borderId="80" xfId="0" applyFont="1" applyFill="1" applyBorder="1" applyAlignment="1">
      <alignment horizontal="center" wrapText="1"/>
    </xf>
    <xf numFmtId="168" fontId="13" fillId="63" borderId="137" xfId="0" applyNumberFormat="1" applyFont="1" applyFill="1" applyBorder="1" applyAlignment="1">
      <alignment horizontal="center" vertical="center"/>
    </xf>
    <xf numFmtId="168" fontId="13" fillId="61" borderId="136" xfId="0" applyNumberFormat="1" applyFont="1" applyFill="1" applyBorder="1" applyAlignment="1">
      <alignment horizontal="center" vertical="center"/>
    </xf>
    <xf numFmtId="0" fontId="3" fillId="42" borderId="136" xfId="0" applyFont="1" applyFill="1" applyBorder="1" applyAlignment="1">
      <alignment horizontal="center" vertical="center" wrapText="1"/>
    </xf>
    <xf numFmtId="0" fontId="13" fillId="38" borderId="137" xfId="0" applyFont="1" applyFill="1" applyBorder="1" applyAlignment="1">
      <alignment horizontal="center" vertical="center" wrapText="1"/>
    </xf>
    <xf numFmtId="168" fontId="13" fillId="63" borderId="136" xfId="0" applyNumberFormat="1" applyFont="1" applyFill="1" applyBorder="1" applyAlignment="1">
      <alignment horizontal="center" vertical="center"/>
    </xf>
    <xf numFmtId="0" fontId="13" fillId="40" borderId="136" xfId="0" applyFont="1" applyFill="1" applyBorder="1" applyAlignment="1">
      <alignment horizontal="center" vertical="center" wrapText="1"/>
    </xf>
    <xf numFmtId="0" fontId="13" fillId="60" borderId="5" xfId="0" applyFont="1" applyFill="1" applyBorder="1" applyAlignment="1">
      <alignment horizontal="center" vertical="center"/>
    </xf>
    <xf numFmtId="0" fontId="13" fillId="38" borderId="7" xfId="0" applyFont="1" applyFill="1" applyBorder="1" applyAlignment="1">
      <alignment horizontal="center" vertical="center" wrapText="1"/>
    </xf>
    <xf numFmtId="168" fontId="75" fillId="29" borderId="33" xfId="0" applyNumberFormat="1" applyFont="1" applyFill="1" applyBorder="1" applyAlignment="1">
      <alignment horizontal="center"/>
    </xf>
    <xf numFmtId="0" fontId="3" fillId="62" borderId="81" xfId="0" applyFont="1" applyFill="1" applyBorder="1" applyAlignment="1">
      <alignment horizontal="center" vertical="center" wrapText="1"/>
    </xf>
    <xf numFmtId="0" fontId="3" fillId="65" borderId="81" xfId="0" applyFont="1" applyFill="1" applyBorder="1" applyAlignment="1">
      <alignment horizontal="center" vertical="center" wrapText="1"/>
    </xf>
    <xf numFmtId="0" fontId="3" fillId="68" borderId="33" xfId="0" applyFont="1" applyFill="1" applyBorder="1" applyAlignment="1">
      <alignment horizontal="center" vertical="center" wrapText="1"/>
    </xf>
    <xf numFmtId="0" fontId="13" fillId="61" borderId="81" xfId="0" applyFont="1" applyFill="1" applyBorder="1" applyAlignment="1">
      <alignment horizontal="center" vertical="center"/>
    </xf>
    <xf numFmtId="0" fontId="3" fillId="38" borderId="33" xfId="0" applyFont="1" applyFill="1" applyBorder="1" applyAlignment="1">
      <alignment horizontal="center" vertical="center" wrapText="1"/>
    </xf>
    <xf numFmtId="168" fontId="75" fillId="29" borderId="81" xfId="0" applyNumberFormat="1" applyFont="1" applyFill="1" applyBorder="1" applyAlignment="1">
      <alignment horizontal="center"/>
    </xf>
    <xf numFmtId="0" fontId="13" fillId="63" borderId="2" xfId="0" applyFont="1" applyFill="1" applyBorder="1" applyAlignment="1">
      <alignment horizontal="center" vertical="center"/>
    </xf>
    <xf numFmtId="0" fontId="13" fillId="60" borderId="81" xfId="0" applyFont="1" applyFill="1" applyBorder="1" applyAlignment="1">
      <alignment horizontal="center" vertical="center"/>
    </xf>
    <xf numFmtId="0" fontId="13" fillId="40" borderId="7" xfId="0" applyFont="1" applyFill="1" applyBorder="1" applyAlignment="1">
      <alignment horizontal="center" vertical="center" wrapText="1"/>
    </xf>
    <xf numFmtId="0" fontId="3" fillId="40" borderId="7" xfId="0" applyFont="1" applyFill="1" applyBorder="1" applyAlignment="1">
      <alignment horizontal="center" vertical="center" wrapText="1"/>
    </xf>
    <xf numFmtId="0" fontId="3" fillId="53" borderId="7" xfId="0" applyFont="1" applyFill="1" applyBorder="1" applyAlignment="1">
      <alignment horizontal="center" vertical="center" wrapText="1"/>
    </xf>
    <xf numFmtId="0" fontId="3" fillId="53" borderId="33" xfId="0" applyFont="1" applyFill="1" applyBorder="1" applyAlignment="1">
      <alignment horizontal="center" vertical="center" wrapText="1"/>
    </xf>
    <xf numFmtId="0" fontId="13" fillId="42" borderId="33" xfId="0" applyFont="1" applyFill="1" applyBorder="1" applyAlignment="1">
      <alignment horizontal="center" vertical="center" wrapText="1"/>
    </xf>
    <xf numFmtId="0" fontId="3" fillId="39" borderId="33" xfId="0" applyFont="1" applyFill="1" applyBorder="1" applyAlignment="1">
      <alignment horizontal="center" vertical="center" wrapText="1"/>
    </xf>
    <xf numFmtId="0" fontId="13" fillId="3" borderId="7" xfId="0" applyFont="1" applyFill="1" applyBorder="1" applyAlignment="1">
      <alignment horizontal="center" vertical="center" wrapText="1"/>
    </xf>
    <xf numFmtId="0" fontId="3" fillId="40" borderId="33" xfId="0" applyFont="1" applyFill="1" applyBorder="1" applyAlignment="1">
      <alignment horizontal="center" vertical="center" wrapText="1"/>
    </xf>
    <xf numFmtId="0" fontId="70" fillId="65" borderId="81" xfId="0" applyFont="1" applyFill="1" applyBorder="1" applyAlignment="1">
      <alignment horizontal="center" wrapText="1"/>
    </xf>
    <xf numFmtId="0" fontId="71" fillId="50" borderId="7" xfId="0" applyFont="1" applyFill="1" applyBorder="1" applyAlignment="1">
      <alignment horizontal="center" vertical="center"/>
    </xf>
    <xf numFmtId="0" fontId="13" fillId="53" borderId="33" xfId="0" applyFont="1" applyFill="1" applyBorder="1" applyAlignment="1">
      <alignment horizontal="center" vertical="center" wrapText="1"/>
    </xf>
    <xf numFmtId="0" fontId="13" fillId="53" borderId="7" xfId="0" applyFont="1" applyFill="1" applyBorder="1" applyAlignment="1">
      <alignment horizontal="center" vertical="center" wrapText="1"/>
    </xf>
    <xf numFmtId="168" fontId="75" fillId="29" borderId="7" xfId="0" applyNumberFormat="1" applyFont="1" applyFill="1" applyBorder="1" applyAlignment="1">
      <alignment horizontal="center"/>
    </xf>
    <xf numFmtId="0" fontId="13" fillId="61" borderId="2" xfId="0" applyFont="1" applyFill="1" applyBorder="1" applyAlignment="1">
      <alignment horizontal="center" vertical="center"/>
    </xf>
    <xf numFmtId="0" fontId="13" fillId="7" borderId="33" xfId="0" applyFont="1" applyFill="1" applyBorder="1" applyAlignment="1">
      <alignment horizontal="center" vertical="center"/>
    </xf>
    <xf numFmtId="0" fontId="70" fillId="51" borderId="7" xfId="0" applyFont="1" applyFill="1" applyBorder="1" applyAlignment="1">
      <alignment horizontal="center" vertical="center"/>
    </xf>
    <xf numFmtId="0" fontId="3" fillId="38" borderId="7" xfId="0" applyFont="1" applyFill="1" applyBorder="1" applyAlignment="1">
      <alignment horizontal="center" vertical="center" wrapText="1"/>
    </xf>
    <xf numFmtId="0" fontId="3" fillId="70" borderId="33" xfId="0" applyFont="1" applyFill="1" applyBorder="1" applyAlignment="1">
      <alignment horizontal="center" vertical="center" wrapText="1"/>
    </xf>
    <xf numFmtId="0" fontId="13" fillId="68" borderId="33" xfId="0" applyFont="1" applyFill="1" applyBorder="1" applyAlignment="1">
      <alignment horizontal="center" vertical="center" wrapText="1"/>
    </xf>
    <xf numFmtId="0" fontId="71" fillId="51" borderId="33" xfId="0" applyFont="1" applyFill="1" applyBorder="1" applyAlignment="1">
      <alignment horizontal="center" vertical="center"/>
    </xf>
    <xf numFmtId="0" fontId="3" fillId="39" borderId="7" xfId="0" applyFont="1" applyFill="1" applyBorder="1" applyAlignment="1">
      <alignment horizontal="center" vertical="center" wrapText="1"/>
    </xf>
    <xf numFmtId="0" fontId="3" fillId="42" borderId="2" xfId="0" applyFont="1" applyFill="1" applyBorder="1" applyAlignment="1">
      <alignment horizontal="center" vertical="center" wrapText="1"/>
    </xf>
    <xf numFmtId="0" fontId="70" fillId="50" borderId="7" xfId="0" applyFont="1" applyFill="1" applyBorder="1" applyAlignment="1">
      <alignment horizontal="center" vertical="center"/>
    </xf>
    <xf numFmtId="0" fontId="3" fillId="62" borderId="5" xfId="0" applyFont="1" applyFill="1" applyBorder="1" applyAlignment="1">
      <alignment horizontal="center" vertical="center" wrapText="1"/>
    </xf>
    <xf numFmtId="0" fontId="70" fillId="57" borderId="7" xfId="0" applyFont="1" applyFill="1" applyBorder="1" applyAlignment="1">
      <alignment horizontal="center" vertical="center"/>
    </xf>
    <xf numFmtId="0" fontId="71" fillId="51" borderId="7" xfId="0" applyFont="1" applyFill="1" applyBorder="1" applyAlignment="1">
      <alignment horizontal="center" vertical="center"/>
    </xf>
    <xf numFmtId="0" fontId="3" fillId="54" borderId="81" xfId="0" applyFont="1" applyFill="1" applyBorder="1" applyAlignment="1">
      <alignment horizontal="center" vertical="center"/>
    </xf>
    <xf numFmtId="0" fontId="70" fillId="56" borderId="33" xfId="0" applyFont="1" applyFill="1" applyBorder="1" applyAlignment="1">
      <alignment horizontal="center" vertical="center"/>
    </xf>
    <xf numFmtId="0" fontId="13" fillId="71" borderId="33" xfId="0" applyFont="1" applyFill="1" applyBorder="1" applyAlignment="1">
      <alignment horizontal="center" vertical="center"/>
    </xf>
    <xf numFmtId="0" fontId="13" fillId="14" borderId="33" xfId="0" applyFont="1" applyFill="1" applyBorder="1" applyAlignment="1">
      <alignment horizontal="center" vertical="center" wrapText="1"/>
    </xf>
    <xf numFmtId="0" fontId="70" fillId="51" borderId="33" xfId="0" applyFont="1" applyFill="1" applyBorder="1" applyAlignment="1">
      <alignment horizontal="center" vertical="center"/>
    </xf>
    <xf numFmtId="0" fontId="3" fillId="59" borderId="33" xfId="0" applyFont="1" applyFill="1" applyBorder="1" applyAlignment="1">
      <alignment horizontal="center" vertical="center" wrapText="1"/>
    </xf>
    <xf numFmtId="0" fontId="3" fillId="58" borderId="7" xfId="0" applyFont="1" applyFill="1" applyBorder="1" applyAlignment="1">
      <alignment horizontal="center" vertical="center" wrapText="1"/>
    </xf>
    <xf numFmtId="0" fontId="13" fillId="61" borderId="5" xfId="0" applyFont="1" applyFill="1" applyBorder="1" applyAlignment="1">
      <alignment horizontal="center" vertical="center"/>
    </xf>
    <xf numFmtId="0" fontId="3" fillId="65" borderId="5" xfId="0" applyFont="1" applyFill="1" applyBorder="1" applyAlignment="1">
      <alignment horizontal="center" vertical="center" wrapText="1"/>
    </xf>
    <xf numFmtId="0" fontId="13" fillId="67" borderId="33" xfId="0" applyFont="1" applyFill="1" applyBorder="1" applyAlignment="1">
      <alignment horizontal="center" vertical="center" wrapText="1"/>
    </xf>
    <xf numFmtId="0" fontId="13" fillId="3" borderId="33" xfId="0" applyFont="1" applyFill="1" applyBorder="1" applyAlignment="1">
      <alignment horizontal="center" vertical="center" wrapText="1"/>
    </xf>
    <xf numFmtId="0" fontId="71" fillId="50" borderId="33" xfId="0" applyFont="1" applyFill="1" applyBorder="1" applyAlignment="1">
      <alignment horizontal="center" vertical="center"/>
    </xf>
    <xf numFmtId="0" fontId="13" fillId="40" borderId="2" xfId="0" applyFont="1" applyFill="1" applyBorder="1" applyAlignment="1">
      <alignment horizontal="center" vertical="center" wrapText="1"/>
    </xf>
    <xf numFmtId="0" fontId="13" fillId="29" borderId="81" xfId="0" applyFont="1" applyFill="1" applyBorder="1" applyAlignment="1">
      <alignment horizontal="center" vertical="center"/>
    </xf>
    <xf numFmtId="0" fontId="13" fillId="69" borderId="33" xfId="0" applyFont="1" applyFill="1" applyBorder="1" applyAlignment="1">
      <alignment horizontal="center" vertical="center" wrapText="1"/>
    </xf>
    <xf numFmtId="0" fontId="3" fillId="66" borderId="30" xfId="0" applyFont="1" applyFill="1" applyBorder="1" applyAlignment="1">
      <alignment horizontal="center" vertical="center" wrapText="1"/>
    </xf>
    <xf numFmtId="0" fontId="3" fillId="55" borderId="7" xfId="0" applyFont="1" applyFill="1" applyBorder="1" applyAlignment="1">
      <alignment horizontal="center" vertical="center" wrapText="1"/>
    </xf>
    <xf numFmtId="0" fontId="3" fillId="68" borderId="1" xfId="0" applyFont="1" applyFill="1" applyBorder="1" applyAlignment="1">
      <alignment horizontal="center" vertical="center" wrapText="1"/>
    </xf>
    <xf numFmtId="0" fontId="3" fillId="38" borderId="1" xfId="0" applyFont="1" applyFill="1" applyBorder="1" applyAlignment="1">
      <alignment horizontal="center" vertical="center" wrapText="1"/>
    </xf>
    <xf numFmtId="0" fontId="13" fillId="40" borderId="1" xfId="0" applyFont="1" applyFill="1" applyBorder="1" applyAlignment="1">
      <alignment horizontal="center" vertical="center" wrapText="1"/>
    </xf>
    <xf numFmtId="0" fontId="3" fillId="40" borderId="1" xfId="0" applyFont="1" applyFill="1" applyBorder="1" applyAlignment="1">
      <alignment horizontal="center" vertical="center" wrapText="1"/>
    </xf>
    <xf numFmtId="0" fontId="3" fillId="53" borderId="1" xfId="0" applyFont="1" applyFill="1" applyBorder="1" applyAlignment="1">
      <alignment horizontal="center" vertical="center" wrapText="1"/>
    </xf>
    <xf numFmtId="0" fontId="13" fillId="70" borderId="1" xfId="0" applyFont="1" applyFill="1" applyBorder="1" applyAlignment="1">
      <alignment horizontal="center" vertical="center" wrapText="1"/>
    </xf>
    <xf numFmtId="0" fontId="3" fillId="39" borderId="1" xfId="0" applyFont="1" applyFill="1" applyBorder="1" applyAlignment="1">
      <alignment horizontal="center" vertical="center" wrapText="1"/>
    </xf>
    <xf numFmtId="0" fontId="13" fillId="53" borderId="1" xfId="0" applyFont="1" applyFill="1" applyBorder="1" applyAlignment="1">
      <alignment horizontal="center" vertical="center" wrapText="1"/>
    </xf>
    <xf numFmtId="0" fontId="3" fillId="70" borderId="1" xfId="0" applyFont="1" applyFill="1" applyBorder="1" applyAlignment="1">
      <alignment horizontal="center" vertical="center" wrapText="1"/>
    </xf>
    <xf numFmtId="0" fontId="13" fillId="68" borderId="1" xfId="0" applyFont="1" applyFill="1" applyBorder="1" applyAlignment="1">
      <alignment horizontal="center" vertical="center" wrapText="1"/>
    </xf>
    <xf numFmtId="0" fontId="71" fillId="57" borderId="1" xfId="0" applyFont="1" applyFill="1" applyBorder="1" applyAlignment="1">
      <alignment horizontal="center" vertical="center" wrapText="1"/>
    </xf>
    <xf numFmtId="0" fontId="13" fillId="14" borderId="1" xfId="0" applyFont="1" applyFill="1" applyBorder="1" applyAlignment="1">
      <alignment horizontal="center" vertical="center" wrapText="1"/>
    </xf>
    <xf numFmtId="0" fontId="3" fillId="59" borderId="1" xfId="0" applyFont="1" applyFill="1" applyBorder="1" applyAlignment="1">
      <alignment horizontal="center" vertical="center" wrapText="1"/>
    </xf>
    <xf numFmtId="0" fontId="3" fillId="58" borderId="1" xfId="0" applyFont="1" applyFill="1" applyBorder="1" applyAlignment="1">
      <alignment horizontal="center" vertical="center" wrapText="1"/>
    </xf>
    <xf numFmtId="0" fontId="13" fillId="67" borderId="1" xfId="0" applyFont="1" applyFill="1" applyBorder="1" applyAlignment="1">
      <alignment horizontal="center" vertical="center" wrapText="1"/>
    </xf>
    <xf numFmtId="0" fontId="13" fillId="69" borderId="1" xfId="0" applyFont="1" applyFill="1" applyBorder="1" applyAlignment="1">
      <alignment horizontal="center" vertical="center" wrapText="1"/>
    </xf>
    <xf numFmtId="0" fontId="3" fillId="55" borderId="1" xfId="0" applyFont="1" applyFill="1" applyBorder="1" applyAlignment="1">
      <alignment horizontal="center" vertical="center" wrapText="1"/>
    </xf>
    <xf numFmtId="0" fontId="13" fillId="63" borderId="5" xfId="0" applyFont="1" applyFill="1" applyBorder="1" applyAlignment="1">
      <alignment horizontal="center" vertical="center"/>
    </xf>
    <xf numFmtId="0" fontId="3" fillId="65" borderId="81" xfId="0" applyFont="1" applyFill="1" applyBorder="1" applyAlignment="1">
      <alignment horizontal="center" vertical="center"/>
    </xf>
    <xf numFmtId="0" fontId="3" fillId="62" borderId="81" xfId="0" applyFont="1" applyFill="1" applyBorder="1" applyAlignment="1">
      <alignment horizontal="center" vertical="center"/>
    </xf>
    <xf numFmtId="0" fontId="3" fillId="65" borderId="5" xfId="0" applyFont="1" applyFill="1" applyBorder="1" applyAlignment="1">
      <alignment horizontal="center" vertical="center"/>
    </xf>
    <xf numFmtId="0" fontId="13" fillId="41" borderId="1" xfId="0" applyFont="1" applyFill="1" applyBorder="1" applyAlignment="1">
      <alignment horizontal="center" vertical="center" wrapText="1"/>
    </xf>
    <xf numFmtId="0" fontId="75" fillId="29" borderId="81" xfId="0" applyFont="1" applyFill="1" applyBorder="1" applyAlignment="1">
      <alignment horizontal="center" vertical="center"/>
    </xf>
    <xf numFmtId="0" fontId="13" fillId="59" borderId="1" xfId="0" applyFont="1" applyFill="1" applyBorder="1" applyAlignment="1">
      <alignment horizontal="center" vertical="center" wrapText="1"/>
    </xf>
    <xf numFmtId="0" fontId="13" fillId="58" borderId="1" xfId="0" applyFont="1" applyFill="1" applyBorder="1" applyAlignment="1">
      <alignment horizontal="center" vertical="center" wrapText="1"/>
    </xf>
    <xf numFmtId="0" fontId="3" fillId="62" borderId="5" xfId="0" applyFont="1" applyFill="1" applyBorder="1" applyAlignment="1">
      <alignment horizontal="center" vertical="center"/>
    </xf>
    <xf numFmtId="0" fontId="3" fillId="67" borderId="1" xfId="0" applyFont="1" applyFill="1" applyBorder="1" applyAlignment="1">
      <alignment horizontal="center" vertical="center" wrapText="1"/>
    </xf>
    <xf numFmtId="0" fontId="3" fillId="69" borderId="1" xfId="0" applyFont="1" applyFill="1" applyBorder="1" applyAlignment="1">
      <alignment horizontal="center" vertical="center" wrapText="1"/>
    </xf>
    <xf numFmtId="166" fontId="13" fillId="61" borderId="81" xfId="0" applyNumberFormat="1" applyFont="1" applyFill="1" applyBorder="1" applyAlignment="1">
      <alignment horizontal="center" vertical="center"/>
    </xf>
    <xf numFmtId="166" fontId="13" fillId="61" borderId="4" xfId="0" applyNumberFormat="1" applyFont="1" applyFill="1" applyBorder="1" applyAlignment="1">
      <alignment horizontal="center" vertical="center"/>
    </xf>
    <xf numFmtId="166" fontId="13" fillId="61" borderId="3" xfId="0" applyNumberFormat="1" applyFont="1" applyFill="1" applyBorder="1" applyAlignment="1">
      <alignment horizontal="center" vertical="center"/>
    </xf>
    <xf numFmtId="166" fontId="13" fillId="61" borderId="2" xfId="0" applyNumberFormat="1" applyFont="1" applyFill="1" applyBorder="1" applyAlignment="1">
      <alignment horizontal="center" vertical="center"/>
    </xf>
    <xf numFmtId="166" fontId="13" fillId="61" borderId="138" xfId="0" applyNumberFormat="1" applyFont="1" applyFill="1" applyBorder="1" applyAlignment="1">
      <alignment horizontal="center" vertical="center"/>
    </xf>
    <xf numFmtId="0" fontId="13" fillId="38" borderId="1" xfId="0" applyFont="1" applyFill="1" applyBorder="1" applyAlignment="1">
      <alignment horizontal="left" vertical="center" wrapText="1"/>
    </xf>
    <xf numFmtId="0" fontId="3" fillId="65" borderId="81" xfId="0" applyFont="1" applyFill="1" applyBorder="1" applyAlignment="1">
      <alignment horizontal="left" vertical="center"/>
    </xf>
    <xf numFmtId="0" fontId="3" fillId="62" borderId="2" xfId="0" applyFont="1" applyFill="1" applyBorder="1" applyAlignment="1">
      <alignment horizontal="left" vertical="center"/>
    </xf>
    <xf numFmtId="0" fontId="3" fillId="68" borderId="1" xfId="0" applyFont="1" applyFill="1" applyBorder="1" applyAlignment="1">
      <alignment horizontal="left" vertical="center" wrapText="1"/>
    </xf>
    <xf numFmtId="0" fontId="13" fillId="61" borderId="2" xfId="0" applyFont="1" applyFill="1" applyBorder="1" applyAlignment="1">
      <alignment horizontal="left" vertical="center"/>
    </xf>
    <xf numFmtId="0" fontId="13" fillId="60" borderId="2" xfId="0" applyFont="1" applyFill="1" applyBorder="1" applyAlignment="1">
      <alignment horizontal="left" vertical="center"/>
    </xf>
    <xf numFmtId="0" fontId="13" fillId="40" borderId="1" xfId="0" applyFont="1" applyFill="1" applyBorder="1" applyAlignment="1">
      <alignment horizontal="left" vertical="center" wrapText="1"/>
    </xf>
    <xf numFmtId="0" fontId="3" fillId="62" borderId="81" xfId="0" applyFont="1" applyFill="1" applyBorder="1" applyAlignment="1">
      <alignment horizontal="left" vertical="center"/>
    </xf>
    <xf numFmtId="0" fontId="3" fillId="53" borderId="1" xfId="0" applyFont="1" applyFill="1" applyBorder="1" applyAlignment="1">
      <alignment horizontal="left" vertical="center" wrapText="1"/>
    </xf>
    <xf numFmtId="0" fontId="13" fillId="42" borderId="1" xfId="0" applyFont="1" applyFill="1" applyBorder="1" applyAlignment="1">
      <alignment vertical="center" wrapText="1"/>
    </xf>
    <xf numFmtId="0" fontId="13" fillId="61" borderId="81" xfId="0" applyFont="1" applyFill="1" applyBorder="1" applyAlignment="1">
      <alignment horizontal="left" vertical="center"/>
    </xf>
    <xf numFmtId="0" fontId="13" fillId="60" borderId="81" xfId="0" applyFont="1" applyFill="1" applyBorder="1" applyAlignment="1">
      <alignment horizontal="left" vertical="center"/>
    </xf>
    <xf numFmtId="0" fontId="13" fillId="3" borderId="1" xfId="0" applyFont="1" applyFill="1" applyBorder="1" applyAlignment="1">
      <alignment horizontal="left" vertical="center" wrapText="1"/>
    </xf>
    <xf numFmtId="0" fontId="13" fillId="63" borderId="5" xfId="0" applyFont="1" applyFill="1" applyBorder="1" applyAlignment="1">
      <alignment horizontal="left" vertical="center"/>
    </xf>
    <xf numFmtId="0" fontId="3" fillId="53" borderId="1" xfId="0" applyFont="1" applyFill="1" applyBorder="1" applyAlignment="1">
      <alignment vertical="center" wrapText="1"/>
    </xf>
    <xf numFmtId="0" fontId="13" fillId="61" borderId="5" xfId="0" applyFont="1" applyFill="1" applyBorder="1" applyAlignment="1">
      <alignment horizontal="left" vertical="center"/>
    </xf>
    <xf numFmtId="0" fontId="3" fillId="70" borderId="1" xfId="0" applyFont="1" applyFill="1" applyBorder="1" applyAlignment="1">
      <alignment horizontal="left" vertical="center" wrapText="1"/>
    </xf>
    <xf numFmtId="0" fontId="3" fillId="68" borderId="1" xfId="0" applyFont="1" applyFill="1" applyBorder="1" applyAlignment="1">
      <alignment vertical="center" wrapText="1"/>
    </xf>
    <xf numFmtId="0" fontId="75" fillId="29" borderId="2" xfId="0" applyFont="1" applyFill="1" applyBorder="1" applyAlignment="1">
      <alignment horizontal="left" vertical="center"/>
    </xf>
    <xf numFmtId="0" fontId="70" fillId="57" borderId="1" xfId="0" applyFont="1" applyFill="1" applyBorder="1" applyAlignment="1">
      <alignment vertical="center"/>
    </xf>
    <xf numFmtId="0" fontId="75" fillId="29" borderId="81" xfId="0" applyFont="1" applyFill="1" applyBorder="1" applyAlignment="1">
      <alignment horizontal="left" vertical="center"/>
    </xf>
    <xf numFmtId="0" fontId="71" fillId="51" borderId="1" xfId="0" applyFont="1" applyFill="1" applyBorder="1" applyAlignment="1">
      <alignment vertical="center"/>
    </xf>
    <xf numFmtId="0" fontId="3" fillId="54" borderId="2" xfId="0" applyFont="1" applyFill="1" applyBorder="1" applyAlignment="1">
      <alignment horizontal="left" vertical="center"/>
    </xf>
    <xf numFmtId="0" fontId="70" fillId="51" borderId="1" xfId="0" applyFont="1" applyFill="1" applyBorder="1" applyAlignment="1">
      <alignment vertical="center" wrapText="1"/>
    </xf>
    <xf numFmtId="0" fontId="3" fillId="14" borderId="1" xfId="0" applyFont="1" applyFill="1" applyBorder="1" applyAlignment="1">
      <alignment vertical="center" wrapText="1"/>
    </xf>
    <xf numFmtId="0" fontId="3" fillId="59" borderId="1" xfId="0" applyFont="1" applyFill="1" applyBorder="1" applyAlignment="1">
      <alignment horizontal="left" vertical="center" wrapText="1"/>
    </xf>
    <xf numFmtId="0" fontId="3" fillId="54" borderId="81" xfId="0" applyFont="1" applyFill="1" applyBorder="1" applyAlignment="1">
      <alignment horizontal="left" vertical="center"/>
    </xf>
    <xf numFmtId="0" fontId="3" fillId="58" borderId="1" xfId="0" applyFont="1" applyFill="1" applyBorder="1" applyAlignment="1">
      <alignment horizontal="left" vertical="center" wrapText="1"/>
    </xf>
    <xf numFmtId="0" fontId="3" fillId="67" borderId="1" xfId="0" applyFont="1" applyFill="1" applyBorder="1" applyAlignment="1">
      <alignment vertical="center" wrapText="1"/>
    </xf>
    <xf numFmtId="0" fontId="13" fillId="40" borderId="81" xfId="0" applyFont="1" applyFill="1" applyBorder="1" applyAlignment="1">
      <alignment horizontal="left" vertical="center" wrapText="1"/>
    </xf>
    <xf numFmtId="0" fontId="75" fillId="29" borderId="2" xfId="0" applyFont="1" applyFill="1" applyBorder="1" applyAlignment="1">
      <alignment horizontal="left"/>
    </xf>
    <xf numFmtId="0" fontId="13" fillId="29" borderId="2" xfId="0" applyFont="1" applyFill="1" applyBorder="1" applyAlignment="1">
      <alignment horizontal="left" vertical="center"/>
    </xf>
    <xf numFmtId="0" fontId="3" fillId="69" borderId="1" xfId="0" applyFont="1" applyFill="1" applyBorder="1" applyAlignment="1">
      <alignment vertical="center"/>
    </xf>
    <xf numFmtId="0" fontId="3" fillId="55" borderId="1" xfId="0" applyFont="1" applyFill="1" applyBorder="1" applyAlignment="1">
      <alignment vertical="center" wrapText="1"/>
    </xf>
    <xf numFmtId="0" fontId="3" fillId="65" borderId="81" xfId="0" applyFont="1" applyFill="1" applyBorder="1" applyAlignment="1">
      <alignment horizontal="left" vertical="center" wrapText="1"/>
    </xf>
    <xf numFmtId="0" fontId="3" fillId="62" borderId="81" xfId="0" applyFont="1" applyFill="1" applyBorder="1" applyAlignment="1">
      <alignment horizontal="left" vertical="center" wrapText="1"/>
    </xf>
    <xf numFmtId="0" fontId="3" fillId="65" borderId="5" xfId="0" applyFont="1" applyFill="1" applyBorder="1" applyAlignment="1">
      <alignment horizontal="left" vertical="center" wrapText="1"/>
    </xf>
    <xf numFmtId="0" fontId="13" fillId="61" borderId="81" xfId="0" applyFont="1" applyFill="1" applyBorder="1" applyAlignment="1">
      <alignment horizontal="left" vertical="center" wrapText="1"/>
    </xf>
    <xf numFmtId="0" fontId="13" fillId="60" borderId="81" xfId="0" applyFont="1" applyFill="1" applyBorder="1" applyAlignment="1">
      <alignment horizontal="left" vertical="center" wrapText="1"/>
    </xf>
    <xf numFmtId="0" fontId="64" fillId="40" borderId="1" xfId="0" applyFont="1" applyFill="1" applyBorder="1" applyAlignment="1">
      <alignment horizontal="center" vertical="center" wrapText="1"/>
    </xf>
    <xf numFmtId="0" fontId="64" fillId="42" borderId="1" xfId="0" applyFont="1" applyFill="1" applyBorder="1" applyAlignment="1">
      <alignment horizontal="center" vertical="center" wrapText="1"/>
    </xf>
    <xf numFmtId="0" fontId="65" fillId="40" borderId="1" xfId="0" applyFont="1" applyFill="1" applyBorder="1" applyAlignment="1">
      <alignment horizontal="center" vertical="center" wrapText="1"/>
    </xf>
    <xf numFmtId="0" fontId="13" fillId="63" borderId="5" xfId="0" applyFont="1" applyFill="1" applyBorder="1" applyAlignment="1">
      <alignment horizontal="left" vertical="center" wrapText="1"/>
    </xf>
    <xf numFmtId="0" fontId="68" fillId="57" borderId="1" xfId="0" applyFont="1" applyFill="1" applyBorder="1" applyAlignment="1">
      <alignment horizontal="center" vertical="center" wrapText="1"/>
    </xf>
    <xf numFmtId="0" fontId="3" fillId="54" borderId="81" xfId="0" applyFont="1" applyFill="1" applyBorder="1" applyAlignment="1">
      <alignment horizontal="left" vertical="center" wrapText="1"/>
    </xf>
    <xf numFmtId="0" fontId="64" fillId="14" borderId="1" xfId="0" applyFont="1" applyFill="1" applyBorder="1" applyAlignment="1">
      <alignment horizontal="center" vertical="center" wrapText="1"/>
    </xf>
    <xf numFmtId="0" fontId="65" fillId="62" borderId="81" xfId="0" applyFont="1" applyFill="1" applyBorder="1" applyAlignment="1">
      <alignment horizontal="left" vertical="center" wrapText="1"/>
    </xf>
    <xf numFmtId="0" fontId="3" fillId="67" borderId="1" xfId="0" applyFont="1" applyFill="1" applyBorder="1" applyAlignment="1">
      <alignment horizontal="left" vertical="center" wrapText="1"/>
    </xf>
    <xf numFmtId="0" fontId="13" fillId="29" borderId="81" xfId="0" applyFont="1" applyFill="1" applyBorder="1" applyAlignment="1">
      <alignment horizontal="left" vertical="center" wrapText="1"/>
    </xf>
    <xf numFmtId="0" fontId="3" fillId="69" borderId="1" xfId="0" applyFont="1" applyFill="1" applyBorder="1" applyAlignment="1">
      <alignment horizontal="left" vertical="center" wrapText="1"/>
    </xf>
    <xf numFmtId="167" fontId="13" fillId="61" borderId="81" xfId="0" applyNumberFormat="1" applyFont="1" applyFill="1" applyBorder="1" applyAlignment="1">
      <alignment horizontal="center" vertical="center"/>
    </xf>
    <xf numFmtId="0" fontId="72" fillId="57" borderId="1" xfId="0" applyFont="1" applyFill="1" applyBorder="1" applyAlignment="1">
      <alignment horizontal="center" vertical="center" wrapText="1"/>
    </xf>
    <xf numFmtId="167" fontId="13" fillId="29" borderId="81" xfId="0" applyNumberFormat="1" applyFont="1" applyFill="1" applyBorder="1" applyAlignment="1">
      <alignment horizontal="center" vertical="center"/>
    </xf>
    <xf numFmtId="0" fontId="67" fillId="40" borderId="1" xfId="0" applyFont="1" applyFill="1" applyBorder="1" applyAlignment="1">
      <alignment horizontal="center" vertical="center" wrapText="1"/>
    </xf>
    <xf numFmtId="0" fontId="66" fillId="40" borderId="1" xfId="0" applyFont="1" applyFill="1" applyBorder="1" applyAlignment="1">
      <alignment horizontal="center" vertical="center" wrapText="1"/>
    </xf>
    <xf numFmtId="0" fontId="67" fillId="42" borderId="1" xfId="0" applyFont="1" applyFill="1" applyBorder="1" applyAlignment="1">
      <alignment horizontal="center" vertical="center" wrapText="1"/>
    </xf>
    <xf numFmtId="0" fontId="66" fillId="39" borderId="1" xfId="0" applyFont="1" applyFill="1" applyBorder="1" applyAlignment="1">
      <alignment horizontal="center" vertical="center" wrapText="1"/>
    </xf>
    <xf numFmtId="0" fontId="67" fillId="14" borderId="1" xfId="0" applyFont="1" applyFill="1" applyBorder="1" applyAlignment="1">
      <alignment horizontal="center" vertical="center" wrapText="1"/>
    </xf>
    <xf numFmtId="0" fontId="13" fillId="61" borderId="4" xfId="0" applyFont="1" applyFill="1" applyBorder="1" applyAlignment="1">
      <alignment horizontal="center" vertical="center"/>
    </xf>
    <xf numFmtId="0" fontId="65" fillId="73" borderId="134" xfId="0" applyFont="1" applyFill="1" applyBorder="1" applyAlignment="1">
      <alignment horizontal="center" vertical="center" wrapText="1"/>
    </xf>
    <xf numFmtId="0" fontId="65" fillId="73" borderId="80" xfId="0" applyFont="1" applyFill="1" applyBorder="1" applyAlignment="1">
      <alignment horizontal="center" vertical="center" wrapText="1"/>
    </xf>
    <xf numFmtId="0" fontId="3" fillId="73" borderId="80" xfId="0" applyFont="1" applyFill="1" applyBorder="1" applyAlignment="1">
      <alignment horizontal="center" vertical="center" wrapText="1"/>
    </xf>
    <xf numFmtId="0" fontId="3" fillId="73" borderId="33" xfId="0" applyFont="1" applyFill="1" applyBorder="1" applyAlignment="1">
      <alignment horizontal="center" vertical="center" wrapText="1"/>
    </xf>
    <xf numFmtId="0" fontId="3" fillId="73" borderId="1" xfId="0" applyFont="1" applyFill="1" applyBorder="1" applyAlignment="1">
      <alignment horizontal="center" vertical="center" wrapText="1"/>
    </xf>
    <xf numFmtId="0" fontId="3" fillId="73" borderId="1" xfId="0" applyFont="1" applyFill="1" applyBorder="1" applyAlignment="1">
      <alignment horizontal="center" vertical="center"/>
    </xf>
    <xf numFmtId="0" fontId="3" fillId="73" borderId="1" xfId="0" applyFont="1" applyFill="1" applyBorder="1" applyAlignment="1">
      <alignment horizontal="left" vertical="center" wrapText="1"/>
    </xf>
    <xf numFmtId="0" fontId="65" fillId="10" borderId="134" xfId="0" applyFont="1" applyFill="1" applyBorder="1" applyAlignment="1">
      <alignment horizontal="center" vertical="center" wrapText="1"/>
    </xf>
    <xf numFmtId="0" fontId="65" fillId="10" borderId="80" xfId="0" applyFont="1" applyFill="1" applyBorder="1" applyAlignment="1">
      <alignment horizontal="center" vertical="center" wrapText="1"/>
    </xf>
    <xf numFmtId="0" fontId="3" fillId="10" borderId="80"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0" borderId="1" xfId="0" applyFont="1" applyFill="1" applyBorder="1" applyAlignment="1">
      <alignment horizontal="center" vertical="center"/>
    </xf>
    <xf numFmtId="0" fontId="3" fillId="10" borderId="1" xfId="0" applyFont="1" applyFill="1" applyBorder="1" applyAlignment="1">
      <alignment horizontal="left" vertical="center" wrapText="1"/>
    </xf>
    <xf numFmtId="0" fontId="65" fillId="12" borderId="134" xfId="0" applyFont="1" applyFill="1" applyBorder="1" applyAlignment="1">
      <alignment horizontal="center" vertical="center" wrapText="1"/>
    </xf>
    <xf numFmtId="0" fontId="65" fillId="12" borderId="80" xfId="0" applyFont="1" applyFill="1" applyBorder="1" applyAlignment="1">
      <alignment horizontal="center" vertical="center" wrapText="1"/>
    </xf>
    <xf numFmtId="0" fontId="3" fillId="12" borderId="80" xfId="0" applyFont="1" applyFill="1" applyBorder="1" applyAlignment="1">
      <alignment horizontal="center" vertical="center" wrapText="1"/>
    </xf>
    <xf numFmtId="0" fontId="3" fillId="12" borderId="7"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2" borderId="1" xfId="0" applyFont="1" applyFill="1" applyBorder="1" applyAlignment="1">
      <alignment vertical="center" wrapText="1"/>
    </xf>
    <xf numFmtId="0" fontId="65" fillId="12" borderId="1" xfId="0" applyFont="1" applyFill="1" applyBorder="1" applyAlignment="1">
      <alignment horizontal="center" vertical="center" wrapText="1"/>
    </xf>
    <xf numFmtId="0" fontId="66" fillId="12" borderId="1" xfId="0" applyFont="1" applyFill="1" applyBorder="1" applyAlignment="1">
      <alignment horizontal="center" vertical="center" wrapText="1"/>
    </xf>
    <xf numFmtId="0" fontId="65" fillId="52" borderId="134" xfId="0" applyFont="1" applyFill="1" applyBorder="1" applyAlignment="1">
      <alignment horizontal="center" vertical="center" wrapText="1"/>
    </xf>
    <xf numFmtId="0" fontId="65" fillId="52" borderId="80" xfId="0" applyFont="1" applyFill="1" applyBorder="1" applyAlignment="1">
      <alignment horizontal="center" vertical="center" wrapText="1"/>
    </xf>
    <xf numFmtId="0" fontId="3" fillId="52" borderId="80" xfId="0" applyFont="1" applyFill="1" applyBorder="1" applyAlignment="1">
      <alignment horizontal="center" vertical="center" wrapText="1"/>
    </xf>
    <xf numFmtId="0" fontId="3" fillId="52" borderId="7" xfId="0" applyFont="1" applyFill="1" applyBorder="1" applyAlignment="1">
      <alignment horizontal="center" vertical="center" wrapText="1"/>
    </xf>
    <xf numFmtId="0" fontId="3" fillId="52" borderId="1" xfId="0" applyFont="1" applyFill="1" applyBorder="1" applyAlignment="1">
      <alignment horizontal="center" vertical="center" wrapText="1"/>
    </xf>
    <xf numFmtId="170" fontId="3" fillId="52" borderId="1" xfId="0" applyNumberFormat="1" applyFont="1" applyFill="1" applyBorder="1" applyAlignment="1">
      <alignment horizontal="center" vertical="center" wrapText="1"/>
    </xf>
    <xf numFmtId="0" fontId="3" fillId="52"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3" fillId="65" borderId="142" xfId="0" applyFont="1" applyFill="1" applyBorder="1" applyAlignment="1">
      <alignment horizontal="center" vertical="center" wrapText="1"/>
    </xf>
    <xf numFmtId="0" fontId="75" fillId="29" borderId="142" xfId="0" applyFont="1" applyFill="1" applyBorder="1" applyAlignment="1">
      <alignment horizontal="center" vertical="center" wrapText="1"/>
    </xf>
    <xf numFmtId="168" fontId="12" fillId="71" borderId="141" xfId="0" applyNumberFormat="1" applyFont="1" applyFill="1" applyBorder="1" applyAlignment="1">
      <alignment horizontal="center" vertical="center"/>
    </xf>
    <xf numFmtId="0" fontId="13" fillId="71" borderId="5" xfId="0" applyFont="1" applyFill="1" applyBorder="1" applyAlignment="1">
      <alignment horizontal="center" vertical="center"/>
    </xf>
    <xf numFmtId="0" fontId="14" fillId="0" borderId="134" xfId="0" applyFont="1" applyBorder="1" applyAlignment="1">
      <alignment horizontal="center"/>
    </xf>
    <xf numFmtId="0" fontId="13" fillId="0" borderId="33" xfId="0" applyFont="1" applyBorder="1" applyAlignment="1">
      <alignment horizontal="center" vertical="center"/>
    </xf>
    <xf numFmtId="169" fontId="73" fillId="0" borderId="99" xfId="0" applyNumberFormat="1" applyFont="1" applyBorder="1" applyAlignment="1">
      <alignment horizontal="left" vertical="center"/>
    </xf>
    <xf numFmtId="0" fontId="73" fillId="0" borderId="100" xfId="0" applyFont="1" applyBorder="1" applyAlignment="1">
      <alignment vertical="center"/>
    </xf>
    <xf numFmtId="0" fontId="30" fillId="0" borderId="143" xfId="0" applyFont="1" applyBorder="1" applyAlignment="1">
      <alignment vertical="center"/>
    </xf>
    <xf numFmtId="169" fontId="73" fillId="0" borderId="95" xfId="0" applyNumberFormat="1" applyFont="1" applyBorder="1" applyAlignment="1">
      <alignment horizontal="left" vertical="center"/>
    </xf>
    <xf numFmtId="0" fontId="73" fillId="0" borderId="96" xfId="0" applyFont="1" applyBorder="1" applyAlignment="1">
      <alignment vertical="center"/>
    </xf>
    <xf numFmtId="169" fontId="73" fillId="0" borderId="144" xfId="0" applyNumberFormat="1" applyFont="1" applyBorder="1" applyAlignment="1">
      <alignment horizontal="left" vertical="center"/>
    </xf>
    <xf numFmtId="0" fontId="73" fillId="0" borderId="145" xfId="0" applyFont="1" applyBorder="1" applyAlignment="1">
      <alignment vertical="center"/>
    </xf>
    <xf numFmtId="0" fontId="30" fillId="0" borderId="146" xfId="0" applyFont="1" applyBorder="1" applyAlignment="1">
      <alignment vertical="center"/>
    </xf>
    <xf numFmtId="169" fontId="73" fillId="0" borderId="147" xfId="0" applyNumberFormat="1" applyFont="1" applyBorder="1" applyAlignment="1">
      <alignment horizontal="left" vertical="center"/>
    </xf>
    <xf numFmtId="0" fontId="73" fillId="0" borderId="148" xfId="0" applyFont="1" applyBorder="1" applyAlignment="1">
      <alignment vertical="center"/>
    </xf>
    <xf numFmtId="0" fontId="30" fillId="0" borderId="150" xfId="0" applyFont="1" applyBorder="1" applyAlignment="1">
      <alignment vertical="center"/>
    </xf>
    <xf numFmtId="0" fontId="30" fillId="0" borderId="152" xfId="0" applyFont="1" applyBorder="1" applyAlignment="1">
      <alignment vertical="center"/>
    </xf>
    <xf numFmtId="169" fontId="30" fillId="0" borderId="149" xfId="0" applyNumberFormat="1" applyFont="1" applyBorder="1" applyAlignment="1">
      <alignment horizontal="left" vertical="center"/>
    </xf>
    <xf numFmtId="169" fontId="30" fillId="0" borderId="151" xfId="0" applyNumberFormat="1" applyFont="1" applyBorder="1" applyAlignment="1">
      <alignment horizontal="left" vertical="center"/>
    </xf>
    <xf numFmtId="0" fontId="78" fillId="38" borderId="1" xfId="0" applyFont="1" applyFill="1" applyBorder="1" applyAlignment="1">
      <alignment horizontal="center" vertical="center" wrapText="1"/>
    </xf>
    <xf numFmtId="0" fontId="79" fillId="38" borderId="1" xfId="0" applyFont="1" applyFill="1" applyBorder="1" applyAlignment="1">
      <alignment horizontal="center" vertical="center" wrapText="1"/>
    </xf>
    <xf numFmtId="0" fontId="76" fillId="53" borderId="134" xfId="0" applyFont="1" applyFill="1" applyBorder="1" applyAlignment="1">
      <alignment horizontal="center" vertical="center" wrapText="1"/>
    </xf>
    <xf numFmtId="0" fontId="76" fillId="53" borderId="80" xfId="0" applyFont="1" applyFill="1" applyBorder="1" applyAlignment="1">
      <alignment horizontal="center" vertical="center" wrapText="1"/>
    </xf>
    <xf numFmtId="0" fontId="77" fillId="53" borderId="80" xfId="0" applyFont="1" applyFill="1" applyBorder="1" applyAlignment="1">
      <alignment horizontal="center" vertical="center" wrapText="1"/>
    </xf>
    <xf numFmtId="0" fontId="78" fillId="53" borderId="80" xfId="0" applyFont="1" applyFill="1" applyBorder="1" applyAlignment="1">
      <alignment horizontal="center" vertical="center" wrapText="1"/>
    </xf>
    <xf numFmtId="0" fontId="79" fillId="53" borderId="7" xfId="0" applyFont="1" applyFill="1" applyBorder="1" applyAlignment="1">
      <alignment horizontal="center" vertical="center" wrapText="1"/>
    </xf>
    <xf numFmtId="0" fontId="79" fillId="53" borderId="1" xfId="0" applyFont="1" applyFill="1" applyBorder="1" applyAlignment="1">
      <alignment horizontal="center" vertical="center" wrapText="1"/>
    </xf>
    <xf numFmtId="0" fontId="78" fillId="53" borderId="1" xfId="0" applyFont="1" applyFill="1" applyBorder="1" applyAlignment="1">
      <alignment horizontal="center" vertical="center" wrapText="1"/>
    </xf>
    <xf numFmtId="0" fontId="78" fillId="53" borderId="1" xfId="0" applyFont="1" applyFill="1" applyBorder="1" applyAlignment="1">
      <alignment vertical="center"/>
    </xf>
    <xf numFmtId="0" fontId="78" fillId="53" borderId="1" xfId="0" applyFont="1" applyFill="1" applyBorder="1" applyAlignment="1">
      <alignment horizontal="left" vertical="center" wrapText="1"/>
    </xf>
    <xf numFmtId="0" fontId="65" fillId="74" borderId="134" xfId="0" applyFont="1" applyFill="1" applyBorder="1" applyAlignment="1">
      <alignment horizontal="center" vertical="center" wrapText="1"/>
    </xf>
    <xf numFmtId="0" fontId="65" fillId="74" borderId="80" xfId="0" applyFont="1" applyFill="1" applyBorder="1" applyAlignment="1">
      <alignment horizontal="center" vertical="center" wrapText="1"/>
    </xf>
    <xf numFmtId="0" fontId="3" fillId="74" borderId="80" xfId="0" applyFont="1" applyFill="1" applyBorder="1" applyAlignment="1">
      <alignment horizontal="center" vertical="center" wrapText="1"/>
    </xf>
    <xf numFmtId="0" fontId="3" fillId="74" borderId="7" xfId="0" applyFont="1" applyFill="1" applyBorder="1" applyAlignment="1">
      <alignment horizontal="center" vertical="center" wrapText="1"/>
    </xf>
    <xf numFmtId="0" fontId="3" fillId="74" borderId="1" xfId="0" applyFont="1" applyFill="1" applyBorder="1" applyAlignment="1">
      <alignment horizontal="center" vertical="center" wrapText="1"/>
    </xf>
    <xf numFmtId="0" fontId="3" fillId="74" borderId="1" xfId="0" applyFont="1" applyFill="1" applyBorder="1" applyAlignment="1">
      <alignment horizontal="left" vertical="center" wrapText="1"/>
    </xf>
    <xf numFmtId="0" fontId="65" fillId="74" borderId="1" xfId="0" applyFont="1" applyFill="1" applyBorder="1" applyAlignment="1">
      <alignment horizontal="center" vertical="center" wrapText="1"/>
    </xf>
    <xf numFmtId="0" fontId="66" fillId="74" borderId="1" xfId="0" applyFont="1" applyFill="1" applyBorder="1" applyAlignment="1">
      <alignment horizontal="center" vertical="center" wrapText="1"/>
    </xf>
    <xf numFmtId="168" fontId="4" fillId="61" borderId="80" xfId="0" applyNumberFormat="1" applyFont="1" applyFill="1" applyBorder="1" applyAlignment="1">
      <alignment horizontal="center" vertical="center"/>
    </xf>
    <xf numFmtId="0" fontId="76" fillId="53" borderId="134" xfId="0" applyFont="1" applyFill="1" applyBorder="1" applyAlignment="1">
      <alignment horizontal="center" vertical="center"/>
    </xf>
    <xf numFmtId="0" fontId="78" fillId="53" borderId="33" xfId="0" applyFont="1" applyFill="1" applyBorder="1" applyAlignment="1">
      <alignment horizontal="center" vertical="center" wrapText="1"/>
    </xf>
    <xf numFmtId="0" fontId="13" fillId="71" borderId="4" xfId="0" applyFont="1" applyFill="1" applyBorder="1" applyAlignment="1">
      <alignment horizontal="center" vertical="center"/>
    </xf>
    <xf numFmtId="0" fontId="77" fillId="52" borderId="134" xfId="0" applyFont="1" applyFill="1" applyBorder="1" applyAlignment="1">
      <alignment horizontal="center" vertical="center" wrapText="1"/>
    </xf>
    <xf numFmtId="0" fontId="77" fillId="52" borderId="80" xfId="0" applyFont="1" applyFill="1" applyBorder="1" applyAlignment="1">
      <alignment horizontal="center" vertical="center" wrapText="1"/>
    </xf>
    <xf numFmtId="0" fontId="78" fillId="52" borderId="80" xfId="0" applyFont="1" applyFill="1" applyBorder="1" applyAlignment="1">
      <alignment horizontal="center" vertical="center" wrapText="1"/>
    </xf>
    <xf numFmtId="0" fontId="78" fillId="52" borderId="7" xfId="0" applyFont="1" applyFill="1" applyBorder="1" applyAlignment="1">
      <alignment horizontal="center" vertical="center" wrapText="1"/>
    </xf>
    <xf numFmtId="0" fontId="78" fillId="52" borderId="1" xfId="0" applyFont="1" applyFill="1" applyBorder="1" applyAlignment="1">
      <alignment horizontal="center" vertical="center" wrapText="1"/>
    </xf>
    <xf numFmtId="170" fontId="78" fillId="52" borderId="1" xfId="0" applyNumberFormat="1" applyFont="1" applyFill="1" applyBorder="1" applyAlignment="1">
      <alignment horizontal="center" vertical="center" wrapText="1"/>
    </xf>
    <xf numFmtId="0" fontId="78" fillId="52" borderId="1" xfId="0" applyFont="1" applyFill="1" applyBorder="1" applyAlignment="1">
      <alignment horizontal="left" vertical="center" wrapText="1"/>
    </xf>
    <xf numFmtId="0" fontId="77" fillId="65" borderId="134" xfId="0" applyFont="1" applyFill="1" applyBorder="1" applyAlignment="1">
      <alignment horizontal="center" vertical="center" wrapText="1"/>
    </xf>
    <xf numFmtId="0" fontId="77" fillId="65" borderId="80" xfId="0" applyFont="1" applyFill="1" applyBorder="1" applyAlignment="1">
      <alignment horizontal="center" vertical="center" wrapText="1"/>
    </xf>
    <xf numFmtId="0" fontId="78" fillId="65" borderId="80" xfId="0" applyFont="1" applyFill="1" applyBorder="1" applyAlignment="1">
      <alignment horizontal="center" vertical="center" wrapText="1"/>
    </xf>
    <xf numFmtId="0" fontId="78" fillId="65" borderId="81" xfId="0" applyFont="1" applyFill="1" applyBorder="1" applyAlignment="1">
      <alignment horizontal="center" vertical="center" wrapText="1"/>
    </xf>
    <xf numFmtId="0" fontId="78" fillId="65" borderId="5" xfId="0" applyFont="1" applyFill="1" applyBorder="1" applyAlignment="1">
      <alignment horizontal="center" vertical="center" wrapText="1"/>
    </xf>
    <xf numFmtId="0" fontId="78" fillId="65" borderId="5" xfId="0" applyFont="1" applyFill="1" applyBorder="1" applyAlignment="1">
      <alignment horizontal="center" vertical="center"/>
    </xf>
    <xf numFmtId="0" fontId="78" fillId="65" borderId="81" xfId="0" applyFont="1" applyFill="1" applyBorder="1" applyAlignment="1">
      <alignment horizontal="left" vertical="center"/>
    </xf>
    <xf numFmtId="0" fontId="78" fillId="65" borderId="5" xfId="0" applyFont="1" applyFill="1" applyBorder="1" applyAlignment="1">
      <alignment horizontal="left" vertical="center" wrapText="1"/>
    </xf>
    <xf numFmtId="0" fontId="74" fillId="0" borderId="0" xfId="0" applyFont="1"/>
    <xf numFmtId="0" fontId="74" fillId="0" borderId="0" xfId="0" applyFont="1" applyAlignment="1">
      <alignment vertical="center"/>
    </xf>
    <xf numFmtId="0" fontId="77" fillId="42" borderId="134" xfId="0" applyFont="1" applyFill="1" applyBorder="1" applyAlignment="1">
      <alignment horizontal="center" vertical="center" wrapText="1"/>
    </xf>
    <xf numFmtId="0" fontId="77" fillId="42" borderId="80" xfId="0" applyFont="1" applyFill="1" applyBorder="1" applyAlignment="1">
      <alignment horizontal="center" vertical="center" wrapText="1"/>
    </xf>
    <xf numFmtId="0" fontId="78" fillId="42" borderId="80" xfId="0" applyFont="1" applyFill="1" applyBorder="1" applyAlignment="1">
      <alignment horizontal="center" vertical="center" wrapText="1"/>
    </xf>
    <xf numFmtId="0" fontId="78" fillId="42" borderId="33" xfId="0" applyFont="1" applyFill="1" applyBorder="1" applyAlignment="1">
      <alignment horizontal="center" vertical="center" wrapText="1"/>
    </xf>
    <xf numFmtId="0" fontId="79" fillId="42" borderId="1" xfId="0" applyFont="1" applyFill="1" applyBorder="1" applyAlignment="1">
      <alignment horizontal="center" vertical="center" wrapText="1"/>
    </xf>
    <xf numFmtId="0" fontId="78" fillId="42" borderId="1" xfId="0" applyFont="1" applyFill="1" applyBorder="1" applyAlignment="1">
      <alignment vertical="center" wrapText="1"/>
    </xf>
    <xf numFmtId="0" fontId="76" fillId="42" borderId="1" xfId="0" applyFont="1" applyFill="1" applyBorder="1" applyAlignment="1">
      <alignment horizontal="center" vertical="center" wrapText="1"/>
    </xf>
    <xf numFmtId="0" fontId="80" fillId="42" borderId="1" xfId="0" applyFont="1" applyFill="1" applyBorder="1" applyAlignment="1">
      <alignment horizontal="center" vertical="center" wrapText="1"/>
    </xf>
    <xf numFmtId="0" fontId="77" fillId="42" borderId="84" xfId="0" applyFont="1" applyFill="1" applyBorder="1" applyAlignment="1">
      <alignment horizontal="center" vertical="center" wrapText="1"/>
    </xf>
    <xf numFmtId="0" fontId="77" fillId="42" borderId="135" xfId="0" applyFont="1" applyFill="1" applyBorder="1" applyAlignment="1">
      <alignment horizontal="center" vertical="center" wrapText="1"/>
    </xf>
    <xf numFmtId="0" fontId="77" fillId="42" borderId="136" xfId="0" applyFont="1" applyFill="1" applyBorder="1" applyAlignment="1">
      <alignment horizontal="center" vertical="center" wrapText="1"/>
    </xf>
    <xf numFmtId="0" fontId="78" fillId="42" borderId="136" xfId="0" applyFont="1" applyFill="1" applyBorder="1" applyAlignment="1">
      <alignment horizontal="center" vertical="center" wrapText="1"/>
    </xf>
    <xf numFmtId="0" fontId="78" fillId="42" borderId="2" xfId="0" applyFont="1" applyFill="1" applyBorder="1" applyAlignment="1">
      <alignment horizontal="center" vertical="center" wrapText="1"/>
    </xf>
    <xf numFmtId="0" fontId="79" fillId="42" borderId="81" xfId="0" applyFont="1" applyFill="1" applyBorder="1" applyAlignment="1">
      <alignment horizontal="center" vertical="center" wrapText="1"/>
    </xf>
    <xf numFmtId="0" fontId="78" fillId="42" borderId="81" xfId="0" applyFont="1" applyFill="1" applyBorder="1" applyAlignment="1">
      <alignment vertical="center" wrapText="1"/>
    </xf>
    <xf numFmtId="0" fontId="76" fillId="42" borderId="81" xfId="0" applyFont="1" applyFill="1" applyBorder="1" applyAlignment="1">
      <alignment horizontal="center" vertical="center" wrapText="1"/>
    </xf>
    <xf numFmtId="0" fontId="80" fillId="42" borderId="81" xfId="0" applyFont="1" applyFill="1" applyBorder="1" applyAlignment="1">
      <alignment horizontal="center" vertical="center" wrapText="1"/>
    </xf>
    <xf numFmtId="0" fontId="13" fillId="53" borderId="138" xfId="0" applyFont="1" applyFill="1" applyBorder="1" applyAlignment="1">
      <alignment horizontal="center" vertical="center" wrapText="1"/>
    </xf>
    <xf numFmtId="0" fontId="78" fillId="53" borderId="3" xfId="0" applyFont="1" applyFill="1" applyBorder="1" applyAlignment="1">
      <alignment horizontal="center" vertical="center" wrapText="1"/>
    </xf>
    <xf numFmtId="0" fontId="3" fillId="69" borderId="2" xfId="0" applyFont="1" applyFill="1" applyBorder="1" applyAlignment="1">
      <alignment horizontal="center" vertical="center" wrapText="1"/>
    </xf>
    <xf numFmtId="0" fontId="79" fillId="53" borderId="3" xfId="0" applyFont="1" applyFill="1" applyBorder="1" applyAlignment="1">
      <alignment horizontal="center" vertical="center" wrapText="1"/>
    </xf>
    <xf numFmtId="0" fontId="13" fillId="69" borderId="2" xfId="0" applyFont="1" applyFill="1" applyBorder="1" applyAlignment="1">
      <alignment horizontal="center" vertical="center" wrapText="1"/>
    </xf>
    <xf numFmtId="0" fontId="13" fillId="53" borderId="153" xfId="0" applyFont="1" applyFill="1" applyBorder="1" applyAlignment="1">
      <alignment horizontal="center" vertical="center" wrapText="1"/>
    </xf>
    <xf numFmtId="0" fontId="3" fillId="68" borderId="154" xfId="0" applyFont="1" applyFill="1" applyBorder="1" applyAlignment="1">
      <alignment horizontal="center" vertical="center" wrapText="1"/>
    </xf>
    <xf numFmtId="0" fontId="3" fillId="68" borderId="155" xfId="0" applyFont="1" applyFill="1" applyBorder="1" applyAlignment="1">
      <alignment horizontal="center" vertical="center" wrapText="1"/>
    </xf>
    <xf numFmtId="0" fontId="3" fillId="68" borderId="156" xfId="0" applyFont="1" applyFill="1" applyBorder="1" applyAlignment="1">
      <alignment horizontal="center" vertical="center" wrapText="1"/>
    </xf>
    <xf numFmtId="0" fontId="3" fillId="68" borderId="3" xfId="0" applyFont="1" applyFill="1" applyBorder="1" applyAlignment="1">
      <alignment horizontal="center" vertical="center" wrapText="1"/>
    </xf>
    <xf numFmtId="0" fontId="3" fillId="68" borderId="2" xfId="0" applyFont="1" applyFill="1" applyBorder="1" applyAlignment="1">
      <alignment horizontal="center" vertical="center" wrapText="1"/>
    </xf>
    <xf numFmtId="0" fontId="3" fillId="68" borderId="157" xfId="0" applyFont="1" applyFill="1" applyBorder="1" applyAlignment="1">
      <alignment horizontal="center" vertical="center" wrapText="1"/>
    </xf>
    <xf numFmtId="0" fontId="3" fillId="68" borderId="158" xfId="0" applyFont="1" applyFill="1" applyBorder="1" applyAlignment="1">
      <alignment horizontal="center" vertical="center" wrapText="1"/>
    </xf>
    <xf numFmtId="0" fontId="3" fillId="68" borderId="159" xfId="0" applyFont="1" applyFill="1" applyBorder="1" applyAlignment="1">
      <alignment horizontal="center" vertical="center" wrapText="1"/>
    </xf>
    <xf numFmtId="0" fontId="13" fillId="68" borderId="3" xfId="0" applyFont="1" applyFill="1" applyBorder="1" applyAlignment="1">
      <alignment horizontal="center" vertical="center" wrapText="1"/>
    </xf>
    <xf numFmtId="0" fontId="13" fillId="68" borderId="2" xfId="0" applyFont="1" applyFill="1" applyBorder="1" applyAlignment="1">
      <alignment horizontal="center" vertical="center" wrapText="1"/>
    </xf>
    <xf numFmtId="0" fontId="3" fillId="68" borderId="5" xfId="0" applyFont="1" applyFill="1" applyBorder="1" applyAlignment="1">
      <alignment horizontal="left" vertical="center" wrapText="1"/>
    </xf>
    <xf numFmtId="0" fontId="3" fillId="53" borderId="5" xfId="0" applyFont="1" applyFill="1" applyBorder="1" applyAlignment="1">
      <alignment vertical="center" wrapText="1"/>
    </xf>
    <xf numFmtId="0" fontId="13" fillId="70" borderId="134" xfId="0" applyFont="1" applyFill="1" applyBorder="1" applyAlignment="1">
      <alignment horizontal="center" vertical="center" wrapText="1"/>
    </xf>
    <xf numFmtId="0" fontId="13" fillId="71" borderId="138" xfId="0" applyFont="1" applyFill="1" applyBorder="1" applyAlignment="1">
      <alignment horizontal="center" vertical="center"/>
    </xf>
    <xf numFmtId="0" fontId="13" fillId="71" borderId="3" xfId="0" applyFont="1" applyFill="1" applyBorder="1" applyAlignment="1">
      <alignment horizontal="center" vertical="center"/>
    </xf>
    <xf numFmtId="0" fontId="13" fillId="61" borderId="138" xfId="0" applyFont="1" applyFill="1" applyBorder="1" applyAlignment="1">
      <alignment horizontal="center" vertical="center"/>
    </xf>
    <xf numFmtId="0" fontId="13" fillId="61" borderId="3" xfId="0" applyFont="1" applyFill="1" applyBorder="1" applyAlignment="1">
      <alignment horizontal="center" vertical="center"/>
    </xf>
    <xf numFmtId="168" fontId="13" fillId="61" borderId="139" xfId="0" applyNumberFormat="1" applyFont="1" applyFill="1" applyBorder="1" applyAlignment="1">
      <alignment horizontal="center" vertical="center"/>
    </xf>
    <xf numFmtId="0" fontId="13" fillId="61" borderId="154" xfId="0" applyFont="1" applyFill="1" applyBorder="1" applyAlignment="1">
      <alignment horizontal="center" vertical="center"/>
    </xf>
    <xf numFmtId="0" fontId="13" fillId="61" borderId="160" xfId="0" applyFont="1" applyFill="1" applyBorder="1" applyAlignment="1">
      <alignment horizontal="center" vertical="center"/>
    </xf>
    <xf numFmtId="0" fontId="13" fillId="61" borderId="161" xfId="0" applyFont="1" applyFill="1" applyBorder="1" applyAlignment="1">
      <alignment horizontal="center" vertical="center"/>
    </xf>
    <xf numFmtId="0" fontId="13" fillId="61" borderId="162" xfId="0" applyFont="1" applyFill="1" applyBorder="1" applyAlignment="1">
      <alignment horizontal="center" vertical="center"/>
    </xf>
    <xf numFmtId="0" fontId="13" fillId="61" borderId="155" xfId="0" applyFont="1" applyFill="1" applyBorder="1" applyAlignment="1">
      <alignment horizontal="center" vertical="center"/>
    </xf>
    <xf numFmtId="0" fontId="13" fillId="61" borderId="156" xfId="0" applyFont="1" applyFill="1" applyBorder="1" applyAlignment="1">
      <alignment horizontal="center" vertical="center"/>
    </xf>
    <xf numFmtId="0" fontId="13" fillId="61" borderId="163" xfId="0" applyFont="1" applyFill="1" applyBorder="1" applyAlignment="1">
      <alignment horizontal="center" vertical="center"/>
    </xf>
    <xf numFmtId="0" fontId="13" fillId="61" borderId="30" xfId="0" applyFont="1" applyFill="1" applyBorder="1" applyAlignment="1">
      <alignment horizontal="center" vertical="center"/>
    </xf>
    <xf numFmtId="0" fontId="75" fillId="29" borderId="3" xfId="0" applyFont="1" applyFill="1" applyBorder="1" applyAlignment="1">
      <alignment horizontal="center" vertical="center" wrapText="1"/>
    </xf>
    <xf numFmtId="0" fontId="13" fillId="61" borderId="157" xfId="0" applyFont="1" applyFill="1" applyBorder="1" applyAlignment="1">
      <alignment horizontal="center" vertical="center"/>
    </xf>
    <xf numFmtId="0" fontId="13" fillId="61" borderId="164" xfId="0" applyFont="1" applyFill="1" applyBorder="1" applyAlignment="1">
      <alignment horizontal="center" vertical="center"/>
    </xf>
    <xf numFmtId="168" fontId="64" fillId="63" borderId="139" xfId="0" applyNumberFormat="1" applyFont="1" applyFill="1" applyBorder="1" applyAlignment="1">
      <alignment horizontal="center" vertical="center"/>
    </xf>
    <xf numFmtId="0" fontId="65" fillId="62" borderId="140" xfId="0" applyFont="1" applyFill="1" applyBorder="1" applyAlignment="1">
      <alignment horizontal="center" vertical="center" wrapText="1"/>
    </xf>
    <xf numFmtId="0" fontId="65" fillId="62" borderId="135" xfId="0" applyFont="1" applyFill="1" applyBorder="1" applyAlignment="1">
      <alignment horizontal="center" vertical="center" wrapText="1"/>
    </xf>
    <xf numFmtId="0" fontId="13" fillId="63" borderId="154" xfId="0" applyFont="1" applyFill="1" applyBorder="1" applyAlignment="1">
      <alignment horizontal="center" vertical="center"/>
    </xf>
    <xf numFmtId="0" fontId="13" fillId="63" borderId="163" xfId="0" applyFont="1" applyFill="1" applyBorder="1" applyAlignment="1">
      <alignment horizontal="center" vertical="center"/>
    </xf>
    <xf numFmtId="0" fontId="13" fillId="63" borderId="160" xfId="0" applyFont="1" applyFill="1" applyBorder="1" applyAlignment="1">
      <alignment horizontal="center" vertical="center"/>
    </xf>
    <xf numFmtId="0" fontId="3" fillId="62" borderId="140" xfId="0" applyFont="1" applyFill="1" applyBorder="1" applyAlignment="1">
      <alignment horizontal="center" vertical="center" wrapText="1"/>
    </xf>
    <xf numFmtId="0" fontId="3" fillId="62" borderId="135" xfId="0" applyFont="1" applyFill="1" applyBorder="1" applyAlignment="1">
      <alignment horizontal="center" vertical="center" wrapText="1"/>
    </xf>
    <xf numFmtId="0" fontId="77" fillId="38" borderId="134" xfId="0" applyFont="1" applyFill="1" applyBorder="1" applyAlignment="1">
      <alignment horizontal="center" vertical="center" wrapText="1"/>
    </xf>
    <xf numFmtId="0" fontId="78" fillId="38" borderId="80" xfId="0" applyFont="1" applyFill="1" applyBorder="1" applyAlignment="1">
      <alignment horizontal="center" vertical="center" wrapText="1"/>
    </xf>
    <xf numFmtId="0" fontId="78" fillId="38" borderId="7" xfId="0" applyFont="1" applyFill="1" applyBorder="1" applyAlignment="1">
      <alignment horizontal="center" vertical="center" wrapText="1"/>
    </xf>
    <xf numFmtId="0" fontId="78" fillId="38" borderId="1" xfId="0" applyFont="1" applyFill="1" applyBorder="1" applyAlignment="1">
      <alignment horizontal="left" vertical="center" wrapText="1"/>
    </xf>
    <xf numFmtId="0" fontId="76" fillId="68" borderId="134" xfId="0" applyFont="1" applyFill="1" applyBorder="1" applyAlignment="1">
      <alignment horizontal="center" vertical="center" wrapText="1"/>
    </xf>
    <xf numFmtId="0" fontId="78" fillId="68" borderId="80" xfId="0" applyFont="1" applyFill="1" applyBorder="1" applyAlignment="1">
      <alignment horizontal="center" vertical="center" wrapText="1"/>
    </xf>
    <xf numFmtId="0" fontId="78" fillId="68" borderId="33" xfId="0" applyFont="1" applyFill="1" applyBorder="1" applyAlignment="1">
      <alignment horizontal="center" vertical="center" wrapText="1"/>
    </xf>
    <xf numFmtId="0" fontId="78" fillId="68" borderId="1" xfId="0" applyFont="1" applyFill="1" applyBorder="1" applyAlignment="1">
      <alignment horizontal="center" vertical="center" wrapText="1"/>
    </xf>
    <xf numFmtId="0" fontId="79" fillId="68" borderId="1" xfId="0" applyFont="1" applyFill="1" applyBorder="1" applyAlignment="1">
      <alignment horizontal="center" vertical="center" wrapText="1"/>
    </xf>
    <xf numFmtId="0" fontId="78" fillId="68" borderId="1" xfId="0" applyFont="1" applyFill="1" applyBorder="1" applyAlignment="1">
      <alignment horizontal="left" vertical="center" wrapText="1"/>
    </xf>
    <xf numFmtId="0" fontId="78" fillId="69" borderId="1" xfId="0" applyFont="1" applyFill="1" applyBorder="1" applyAlignment="1">
      <alignment horizontal="center" vertical="center" wrapText="1"/>
    </xf>
    <xf numFmtId="0" fontId="79" fillId="68" borderId="33" xfId="0" applyFont="1" applyFill="1" applyBorder="1" applyAlignment="1">
      <alignment horizontal="center" vertical="center" wrapText="1"/>
    </xf>
    <xf numFmtId="0" fontId="78" fillId="68" borderId="1" xfId="0" applyFont="1" applyFill="1" applyBorder="1" applyAlignment="1">
      <alignment vertical="center" wrapText="1"/>
    </xf>
    <xf numFmtId="0" fontId="76" fillId="70" borderId="134" xfId="0" applyFont="1" applyFill="1" applyBorder="1" applyAlignment="1">
      <alignment horizontal="center" vertical="center" wrapText="1"/>
    </xf>
    <xf numFmtId="0" fontId="79" fillId="70" borderId="134" xfId="0" applyFont="1" applyFill="1" applyBorder="1" applyAlignment="1">
      <alignment horizontal="center" vertical="center" wrapText="1"/>
    </xf>
    <xf numFmtId="0" fontId="78" fillId="70" borderId="33" xfId="0" applyFont="1" applyFill="1" applyBorder="1" applyAlignment="1">
      <alignment horizontal="center" vertical="center" wrapText="1"/>
    </xf>
    <xf numFmtId="0" fontId="78" fillId="70" borderId="1" xfId="0" applyFont="1" applyFill="1" applyBorder="1" applyAlignment="1">
      <alignment horizontal="center" vertical="center" wrapText="1"/>
    </xf>
    <xf numFmtId="0" fontId="79" fillId="70" borderId="1" xfId="0" applyFont="1" applyFill="1" applyBorder="1" applyAlignment="1">
      <alignment horizontal="center" vertical="center" wrapText="1"/>
    </xf>
    <xf numFmtId="0" fontId="78" fillId="70" borderId="1" xfId="0" applyFont="1" applyFill="1" applyBorder="1" applyAlignment="1">
      <alignment horizontal="left" vertical="center" wrapText="1"/>
    </xf>
    <xf numFmtId="0" fontId="78" fillId="70" borderId="80" xfId="0" applyFont="1" applyFill="1" applyBorder="1" applyAlignment="1">
      <alignment horizontal="center" vertical="center" wrapText="1"/>
    </xf>
    <xf numFmtId="0" fontId="78" fillId="70" borderId="7" xfId="0" applyFont="1" applyFill="1" applyBorder="1" applyAlignment="1">
      <alignment horizontal="center" vertical="center" wrapText="1"/>
    </xf>
    <xf numFmtId="0" fontId="13" fillId="43" borderId="155" xfId="0" applyFont="1" applyFill="1" applyBorder="1" applyAlignment="1">
      <alignment horizontal="center" vertical="center"/>
    </xf>
    <xf numFmtId="0" fontId="13" fillId="43" borderId="7" xfId="0" applyFont="1" applyFill="1" applyBorder="1" applyAlignment="1">
      <alignment horizontal="center" vertical="center"/>
    </xf>
    <xf numFmtId="0" fontId="13" fillId="43" borderId="1" xfId="0" applyFont="1" applyFill="1" applyBorder="1" applyAlignment="1">
      <alignment horizontal="center" vertical="center"/>
    </xf>
    <xf numFmtId="168" fontId="13" fillId="61" borderId="165" xfId="0" applyNumberFormat="1" applyFont="1" applyFill="1" applyBorder="1" applyAlignment="1">
      <alignment horizontal="center" vertical="center"/>
    </xf>
    <xf numFmtId="168" fontId="13" fillId="61" borderId="135" xfId="0" applyNumberFormat="1" applyFont="1" applyFill="1" applyBorder="1" applyAlignment="1">
      <alignment horizontal="center" vertical="center"/>
    </xf>
    <xf numFmtId="0" fontId="13" fillId="43" borderId="166" xfId="0" applyFont="1" applyFill="1" applyBorder="1" applyAlignment="1">
      <alignment horizontal="center" vertical="center"/>
    </xf>
    <xf numFmtId="168" fontId="13" fillId="43" borderId="154" xfId="0" applyNumberFormat="1" applyFont="1" applyFill="1" applyBorder="1" applyAlignment="1">
      <alignment horizontal="center" vertical="center"/>
    </xf>
    <xf numFmtId="0" fontId="13" fillId="43" borderId="81" xfId="0" applyFont="1" applyFill="1" applyBorder="1" applyAlignment="1">
      <alignment horizontal="center" vertical="center"/>
    </xf>
    <xf numFmtId="0" fontId="13" fillId="43" borderId="163" xfId="0" applyFont="1" applyFill="1" applyBorder="1" applyAlignment="1">
      <alignment horizontal="center" vertical="center"/>
    </xf>
    <xf numFmtId="0" fontId="13" fillId="43" borderId="160" xfId="0" applyFont="1" applyFill="1" applyBorder="1" applyAlignment="1">
      <alignment horizontal="center" vertical="center"/>
    </xf>
    <xf numFmtId="166" fontId="13" fillId="43" borderId="81" xfId="0" applyNumberFormat="1" applyFont="1" applyFill="1" applyBorder="1" applyAlignment="1">
      <alignment horizontal="center" vertical="center"/>
    </xf>
    <xf numFmtId="0" fontId="13" fillId="43" borderId="2" xfId="0" applyFont="1" applyFill="1" applyBorder="1" applyAlignment="1">
      <alignment horizontal="left" vertical="center"/>
    </xf>
    <xf numFmtId="168" fontId="13" fillId="43" borderId="163" xfId="0" applyNumberFormat="1" applyFont="1" applyFill="1" applyBorder="1" applyAlignment="1">
      <alignment horizontal="center" vertical="center"/>
    </xf>
    <xf numFmtId="168" fontId="13" fillId="43" borderId="160" xfId="0" applyNumberFormat="1" applyFont="1" applyFill="1" applyBorder="1" applyAlignment="1">
      <alignment horizontal="center" vertical="center"/>
    </xf>
    <xf numFmtId="0" fontId="13" fillId="43" borderId="138" xfId="0" applyFont="1" applyFill="1" applyBorder="1" applyAlignment="1">
      <alignment horizontal="center" vertical="center"/>
    </xf>
    <xf numFmtId="0" fontId="0" fillId="0" borderId="0" xfId="0" applyFill="1" applyAlignment="1">
      <alignment vertical="center"/>
    </xf>
    <xf numFmtId="0" fontId="46" fillId="0" borderId="0" xfId="0" applyFont="1" applyFill="1" applyBorder="1" applyAlignment="1">
      <alignment vertical="center"/>
    </xf>
    <xf numFmtId="0" fontId="2" fillId="0" borderId="1" xfId="0" applyFont="1" applyFill="1" applyBorder="1" applyAlignment="1">
      <alignment horizontal="center" vertical="center" wrapText="1"/>
    </xf>
    <xf numFmtId="0" fontId="46" fillId="0" borderId="0" xfId="0" applyFont="1" applyFill="1" applyBorder="1" applyAlignment="1">
      <alignment horizontal="left" vertical="center"/>
    </xf>
    <xf numFmtId="0" fontId="46" fillId="0" borderId="0" xfId="0" applyFont="1" applyFill="1" applyBorder="1" applyAlignment="1">
      <alignment horizontal="center" vertical="center"/>
    </xf>
    <xf numFmtId="0" fontId="65" fillId="65" borderId="137" xfId="0" applyFont="1" applyFill="1" applyBorder="1" applyAlignment="1">
      <alignment horizontal="center" vertical="center" wrapText="1"/>
    </xf>
    <xf numFmtId="168" fontId="3" fillId="29" borderId="134" xfId="0" applyNumberFormat="1" applyFont="1" applyFill="1" applyBorder="1" applyAlignment="1">
      <alignment horizontal="center" vertical="center"/>
    </xf>
    <xf numFmtId="0" fontId="3" fillId="29" borderId="1" xfId="0" applyFont="1" applyFill="1" applyBorder="1" applyAlignment="1">
      <alignment horizontal="center" vertical="center"/>
    </xf>
    <xf numFmtId="166" fontId="3" fillId="29" borderId="1" xfId="0" applyNumberFormat="1" applyFont="1" applyFill="1" applyBorder="1" applyAlignment="1">
      <alignment horizontal="center" vertical="center"/>
    </xf>
    <xf numFmtId="168" fontId="3" fillId="29" borderId="134" xfId="0" applyNumberFormat="1" applyFont="1" applyFill="1" applyBorder="1" applyAlignment="1">
      <alignment horizontal="left" vertical="center"/>
    </xf>
    <xf numFmtId="168" fontId="65" fillId="29" borderId="134" xfId="0" applyNumberFormat="1" applyFont="1" applyFill="1" applyBorder="1" applyAlignment="1">
      <alignment horizontal="center" vertical="center"/>
    </xf>
    <xf numFmtId="0" fontId="65" fillId="41" borderId="137" xfId="0" applyFont="1" applyFill="1" applyBorder="1" applyAlignment="1">
      <alignment horizontal="center" vertical="center" wrapText="1"/>
    </xf>
    <xf numFmtId="0" fontId="3" fillId="41" borderId="154" xfId="0" applyFont="1" applyFill="1" applyBorder="1" applyAlignment="1">
      <alignment horizontal="center" vertical="center" wrapText="1"/>
    </xf>
    <xf numFmtId="0" fontId="3" fillId="41" borderId="160" xfId="0" applyFont="1" applyFill="1" applyBorder="1" applyAlignment="1">
      <alignment horizontal="center" vertical="center" wrapText="1"/>
    </xf>
    <xf numFmtId="0" fontId="3" fillId="41" borderId="5" xfId="0" applyFont="1" applyFill="1" applyBorder="1" applyAlignment="1">
      <alignment horizontal="center" vertical="center" wrapText="1"/>
    </xf>
    <xf numFmtId="0" fontId="3" fillId="41" borderId="140" xfId="0" applyFont="1" applyFill="1" applyBorder="1" applyAlignment="1">
      <alignment horizontal="center" vertical="center" wrapText="1"/>
    </xf>
    <xf numFmtId="0" fontId="3" fillId="41" borderId="2" xfId="0" applyFont="1" applyFill="1" applyBorder="1" applyAlignment="1">
      <alignment horizontal="center" vertical="center" wrapText="1"/>
    </xf>
    <xf numFmtId="0" fontId="3" fillId="41" borderId="167" xfId="0" applyFont="1" applyFill="1" applyBorder="1" applyAlignment="1">
      <alignment horizontal="center" vertical="center" wrapText="1"/>
    </xf>
    <xf numFmtId="0" fontId="3" fillId="41" borderId="163" xfId="0" applyFont="1" applyFill="1" applyBorder="1" applyAlignment="1">
      <alignment horizontal="center" vertical="center" wrapText="1"/>
    </xf>
    <xf numFmtId="0" fontId="3" fillId="41" borderId="30" xfId="0" applyFont="1" applyFill="1" applyBorder="1" applyAlignment="1">
      <alignment horizontal="center" vertical="center" wrapText="1"/>
    </xf>
    <xf numFmtId="0" fontId="3" fillId="41" borderId="138" xfId="0" applyFont="1" applyFill="1" applyBorder="1" applyAlignment="1">
      <alignment horizontal="center" vertical="center" wrapText="1"/>
    </xf>
    <xf numFmtId="0" fontId="3" fillId="41" borderId="168" xfId="0" applyFont="1" applyFill="1" applyBorder="1" applyAlignment="1">
      <alignment horizontal="center" vertical="center" wrapText="1"/>
    </xf>
    <xf numFmtId="0" fontId="3" fillId="65" borderId="33" xfId="0" applyFont="1" applyFill="1" applyBorder="1" applyAlignment="1">
      <alignment horizontal="left" vertical="center"/>
    </xf>
    <xf numFmtId="0" fontId="3" fillId="65" borderId="33" xfId="0" applyFont="1" applyFill="1" applyBorder="1" applyAlignment="1">
      <alignment horizontal="left" vertical="center" wrapText="1"/>
    </xf>
    <xf numFmtId="0" fontId="13" fillId="61" borderId="169" xfId="0" applyFont="1" applyFill="1" applyBorder="1" applyAlignment="1">
      <alignment horizontal="center" vertical="center"/>
    </xf>
    <xf numFmtId="0" fontId="65" fillId="64" borderId="137" xfId="0" applyFont="1" applyFill="1" applyBorder="1" applyAlignment="1">
      <alignment horizontal="center" vertical="center" wrapText="1"/>
    </xf>
    <xf numFmtId="49" fontId="3" fillId="39" borderId="1" xfId="0" applyNumberFormat="1" applyFont="1" applyFill="1" applyBorder="1" applyAlignment="1">
      <alignment horizontal="center" vertical="center" wrapText="1"/>
    </xf>
    <xf numFmtId="0" fontId="3" fillId="65" borderId="4" xfId="0" applyFont="1" applyFill="1" applyBorder="1" applyAlignment="1">
      <alignment horizontal="left" vertical="center" wrapText="1"/>
    </xf>
    <xf numFmtId="0" fontId="3" fillId="65" borderId="3" xfId="0" applyFont="1" applyFill="1" applyBorder="1" applyAlignment="1">
      <alignment horizontal="left" vertical="center" wrapText="1"/>
    </xf>
    <xf numFmtId="0" fontId="3" fillId="65" borderId="4" xfId="0" applyFont="1" applyFill="1" applyBorder="1" applyAlignment="1">
      <alignment horizontal="left" vertical="center"/>
    </xf>
    <xf numFmtId="0" fontId="3" fillId="43" borderId="80" xfId="0" applyFont="1" applyFill="1" applyBorder="1" applyAlignment="1">
      <alignment horizontal="center" vertical="center" wrapText="1"/>
    </xf>
    <xf numFmtId="0" fontId="3" fillId="43" borderId="7" xfId="0" applyFont="1" applyFill="1" applyBorder="1" applyAlignment="1">
      <alignment horizontal="center" vertical="center" wrapText="1"/>
    </xf>
    <xf numFmtId="0" fontId="3" fillId="43" borderId="1" xfId="0" applyFont="1" applyFill="1" applyBorder="1" applyAlignment="1">
      <alignment horizontal="center" vertical="center" wrapText="1"/>
    </xf>
    <xf numFmtId="0" fontId="65" fillId="43" borderId="134" xfId="0" applyFont="1" applyFill="1" applyBorder="1" applyAlignment="1">
      <alignment horizontal="center" vertical="center" wrapText="1"/>
    </xf>
    <xf numFmtId="0" fontId="65" fillId="43" borderId="80" xfId="0" applyFont="1" applyFill="1" applyBorder="1" applyAlignment="1">
      <alignment horizontal="center" vertical="center" wrapText="1"/>
    </xf>
    <xf numFmtId="0" fontId="3" fillId="43" borderId="1" xfId="0" applyFont="1" applyFill="1" applyBorder="1" applyAlignment="1">
      <alignment horizontal="left" vertical="center"/>
    </xf>
    <xf numFmtId="0" fontId="3" fillId="43" borderId="1" xfId="0" applyFont="1" applyFill="1" applyBorder="1" applyAlignment="1">
      <alignment horizontal="left" vertical="center" wrapText="1"/>
    </xf>
    <xf numFmtId="0" fontId="3" fillId="43" borderId="1" xfId="0" applyFont="1" applyFill="1" applyBorder="1" applyAlignment="1">
      <alignment horizontal="center" vertical="center"/>
    </xf>
    <xf numFmtId="3" fontId="13" fillId="60" borderId="81" xfId="0" applyNumberFormat="1" applyFont="1" applyFill="1" applyBorder="1" applyAlignment="1">
      <alignment horizontal="center" vertical="center"/>
    </xf>
    <xf numFmtId="1" fontId="13" fillId="61" borderId="1" xfId="0" applyNumberFormat="1" applyFont="1" applyFill="1" applyBorder="1" applyAlignment="1">
      <alignment horizontal="center" vertical="center"/>
    </xf>
    <xf numFmtId="0" fontId="82" fillId="29" borderId="80" xfId="0" applyFont="1" applyFill="1" applyBorder="1" applyAlignment="1">
      <alignment horizontal="center" vertical="center" wrapText="1"/>
    </xf>
    <xf numFmtId="0" fontId="82" fillId="29" borderId="81" xfId="0" applyFont="1" applyFill="1" applyBorder="1" applyAlignment="1">
      <alignment horizontal="center" vertical="center" wrapText="1"/>
    </xf>
    <xf numFmtId="0" fontId="3" fillId="66" borderId="1" xfId="0" applyFont="1" applyFill="1" applyBorder="1" applyAlignment="1">
      <alignment horizontal="left" vertical="center" wrapText="1"/>
    </xf>
    <xf numFmtId="0" fontId="69" fillId="0" borderId="134" xfId="0" applyFont="1" applyBorder="1" applyAlignment="1">
      <alignment horizontal="center" wrapText="1"/>
    </xf>
    <xf numFmtId="0" fontId="69" fillId="0" borderId="80" xfId="0" applyFont="1" applyBorder="1" applyAlignment="1">
      <alignment horizontal="center" wrapText="1"/>
    </xf>
    <xf numFmtId="0" fontId="70" fillId="0" borderId="80" xfId="0" applyFont="1" applyBorder="1" applyAlignment="1">
      <alignment horizontal="center" wrapText="1"/>
    </xf>
    <xf numFmtId="0" fontId="70" fillId="0" borderId="81" xfId="0" applyFont="1" applyBorder="1" applyAlignment="1">
      <alignment horizontal="center" wrapText="1"/>
    </xf>
    <xf numFmtId="0" fontId="70" fillId="0" borderId="5" xfId="0" applyFont="1" applyBorder="1" applyAlignment="1">
      <alignment horizontal="center" wrapText="1"/>
    </xf>
    <xf numFmtId="0" fontId="70" fillId="0" borderId="5" xfId="0" applyFont="1" applyBorder="1" applyAlignment="1">
      <alignment wrapText="1"/>
    </xf>
    <xf numFmtId="0" fontId="70" fillId="0" borderId="138" xfId="0" applyFont="1" applyBorder="1" applyAlignment="1">
      <alignment horizontal="center" wrapText="1"/>
    </xf>
    <xf numFmtId="0" fontId="46" fillId="0" borderId="0" xfId="0" applyFont="1" applyAlignment="1">
      <alignment horizontal="left"/>
    </xf>
    <xf numFmtId="0" fontId="46" fillId="0" borderId="0" xfId="0" applyFont="1" applyAlignment="1">
      <alignment horizontal="left" vertical="center"/>
    </xf>
    <xf numFmtId="0" fontId="3" fillId="0" borderId="0" xfId="0" applyFont="1"/>
    <xf numFmtId="0" fontId="3" fillId="75" borderId="0" xfId="0" applyFont="1" applyFill="1"/>
    <xf numFmtId="0" fontId="3" fillId="76" borderId="0" xfId="0" applyFont="1" applyFill="1"/>
    <xf numFmtId="0" fontId="83" fillId="0" borderId="0" xfId="0" applyFont="1"/>
    <xf numFmtId="168" fontId="12" fillId="0" borderId="80" xfId="0" applyNumberFormat="1" applyFont="1" applyBorder="1" applyAlignment="1">
      <alignment horizontal="center" vertical="center"/>
    </xf>
    <xf numFmtId="167" fontId="13" fillId="0" borderId="1" xfId="0" applyNumberFormat="1" applyFont="1" applyBorder="1" applyAlignment="1">
      <alignment horizontal="center" vertical="center"/>
    </xf>
    <xf numFmtId="0" fontId="4" fillId="77" borderId="0" xfId="0" applyFont="1" applyFill="1"/>
    <xf numFmtId="0" fontId="4" fillId="78" borderId="0" xfId="0" applyFont="1" applyFill="1"/>
    <xf numFmtId="0" fontId="13" fillId="61" borderId="0" xfId="0" applyFont="1" applyFill="1" applyAlignment="1">
      <alignment horizontal="center" vertical="center"/>
    </xf>
    <xf numFmtId="0" fontId="3" fillId="43" borderId="7" xfId="0" applyFont="1" applyFill="1" applyBorder="1" applyAlignment="1">
      <alignment horizontal="center" wrapText="1"/>
    </xf>
    <xf numFmtId="0" fontId="3" fillId="41" borderId="7" xfId="0" applyFont="1" applyFill="1" applyBorder="1" applyAlignment="1">
      <alignment horizontal="center" wrapText="1"/>
    </xf>
    <xf numFmtId="0" fontId="64" fillId="38" borderId="0" xfId="0" applyFont="1" applyFill="1" applyAlignment="1">
      <alignment horizontal="center" vertical="center" wrapText="1"/>
    </xf>
    <xf numFmtId="0" fontId="64" fillId="38" borderId="170" xfId="0" applyFont="1" applyFill="1" applyBorder="1" applyAlignment="1">
      <alignment horizontal="center" vertical="center" wrapText="1"/>
    </xf>
    <xf numFmtId="0" fontId="46" fillId="0" borderId="0" xfId="0" applyFont="1" applyAlignment="1">
      <alignment horizontal="center" vertical="center"/>
    </xf>
    <xf numFmtId="0" fontId="53" fillId="0" borderId="0" xfId="0" applyFont="1" applyAlignment="1">
      <alignment horizontal="left" vertical="center"/>
    </xf>
    <xf numFmtId="0" fontId="53" fillId="0" borderId="0" xfId="0" applyFont="1" applyAlignment="1">
      <alignment vertical="center"/>
    </xf>
    <xf numFmtId="0" fontId="14" fillId="0" borderId="0" xfId="0" applyFont="1" applyAlignment="1">
      <alignment horizontal="left" vertical="center" wrapText="1"/>
    </xf>
    <xf numFmtId="0" fontId="8" fillId="0" borderId="0" xfId="0" applyFont="1" applyAlignment="1">
      <alignment horizontal="center" vertical="center" wrapText="1"/>
    </xf>
    <xf numFmtId="0" fontId="12" fillId="50" borderId="0" xfId="0" applyFont="1" applyFill="1" applyAlignment="1">
      <alignment horizontal="center" vertical="center"/>
    </xf>
    <xf numFmtId="0" fontId="68" fillId="51" borderId="0" xfId="0" applyFont="1" applyFill="1" applyAlignment="1">
      <alignment horizontal="center" vertical="center" wrapText="1"/>
    </xf>
    <xf numFmtId="0" fontId="0" fillId="0" borderId="0" xfId="0" applyAlignment="1">
      <alignment horizontal="right" vertical="center"/>
    </xf>
    <xf numFmtId="0" fontId="4" fillId="79" borderId="0" xfId="0" applyFont="1" applyFill="1"/>
    <xf numFmtId="0" fontId="4" fillId="80" borderId="0" xfId="0" applyFont="1" applyFill="1"/>
    <xf numFmtId="0" fontId="14" fillId="0" borderId="0" xfId="0" applyFont="1" applyAlignment="1">
      <alignment horizontal="left" vertical="center"/>
    </xf>
    <xf numFmtId="0" fontId="70" fillId="65" borderId="81" xfId="0" applyFont="1" applyFill="1" applyBorder="1"/>
    <xf numFmtId="0" fontId="70" fillId="65" borderId="6" xfId="0" applyFont="1" applyFill="1" applyBorder="1" applyAlignment="1">
      <alignment horizontal="center" wrapText="1"/>
    </xf>
    <xf numFmtId="0" fontId="3" fillId="0" borderId="0" xfId="0" applyFont="1" applyAlignment="1">
      <alignment horizontal="center" vertical="center" wrapText="1"/>
    </xf>
    <xf numFmtId="0" fontId="14" fillId="0" borderId="0" xfId="0" applyFont="1" applyAlignment="1">
      <alignment horizontal="center" vertical="center" wrapText="1"/>
    </xf>
    <xf numFmtId="168" fontId="14" fillId="0" borderId="0" xfId="0" applyNumberFormat="1" applyFont="1" applyAlignment="1">
      <alignment horizontal="left" vertical="center"/>
    </xf>
    <xf numFmtId="168" fontId="52" fillId="0" borderId="0" xfId="0" applyNumberFormat="1" applyFont="1" applyAlignment="1">
      <alignment horizontal="center" vertical="center"/>
    </xf>
    <xf numFmtId="0" fontId="70" fillId="0" borderId="1" xfId="0" applyFont="1" applyBorder="1" applyAlignment="1">
      <alignment horizontal="center" vertical="center" wrapText="1"/>
    </xf>
    <xf numFmtId="0" fontId="13" fillId="0" borderId="3" xfId="0" applyFont="1" applyBorder="1" applyAlignment="1">
      <alignment vertical="center"/>
    </xf>
    <xf numFmtId="0" fontId="13" fillId="0" borderId="153" xfId="0" applyFont="1" applyBorder="1" applyAlignment="1">
      <alignment vertical="center"/>
    </xf>
    <xf numFmtId="0" fontId="13" fillId="0" borderId="5" xfId="0" applyFont="1" applyBorder="1" applyAlignment="1">
      <alignment vertical="center"/>
    </xf>
    <xf numFmtId="168" fontId="64" fillId="0" borderId="0" xfId="0" applyNumberFormat="1" applyFont="1" applyAlignment="1">
      <alignment horizontal="center" vertical="center"/>
    </xf>
    <xf numFmtId="168" fontId="13" fillId="0" borderId="0" xfId="0" applyNumberFormat="1" applyFont="1" applyAlignment="1">
      <alignment horizontal="center" vertical="center"/>
    </xf>
    <xf numFmtId="0" fontId="13" fillId="0" borderId="0" xfId="0" applyFont="1" applyAlignment="1">
      <alignment horizontal="center" vertical="center"/>
    </xf>
    <xf numFmtId="0" fontId="13" fillId="0" borderId="0" xfId="0" applyFont="1" applyAlignment="1">
      <alignment horizontal="left" vertical="center"/>
    </xf>
    <xf numFmtId="0" fontId="13" fillId="0" borderId="0" xfId="0" applyFont="1" applyAlignment="1">
      <alignment vertical="center" wrapText="1"/>
    </xf>
    <xf numFmtId="0" fontId="13" fillId="0" borderId="0" xfId="0" applyFont="1" applyAlignment="1">
      <alignment vertical="center"/>
    </xf>
    <xf numFmtId="0" fontId="65" fillId="40" borderId="137" xfId="0" applyFont="1" applyFill="1" applyBorder="1" applyAlignment="1">
      <alignment horizontal="center" vertical="center" wrapText="1"/>
    </xf>
    <xf numFmtId="0" fontId="4" fillId="0" borderId="1" xfId="0" applyFont="1" applyBorder="1" applyAlignment="1">
      <alignment horizontal="center"/>
    </xf>
    <xf numFmtId="49" fontId="35" fillId="0" borderId="10" xfId="0" applyNumberFormat="1" applyFont="1" applyBorder="1" applyAlignment="1">
      <alignment horizontal="center" vertical="center" wrapText="1"/>
    </xf>
    <xf numFmtId="0" fontId="30" fillId="36" borderId="10" xfId="0" applyFont="1" applyFill="1" applyBorder="1" applyAlignment="1">
      <alignment vertical="center" wrapText="1"/>
    </xf>
    <xf numFmtId="0" fontId="50" fillId="36" borderId="20" xfId="0" applyFont="1" applyFill="1" applyBorder="1" applyAlignment="1">
      <alignment horizontal="center" vertical="center" textRotation="90" wrapText="1"/>
    </xf>
    <xf numFmtId="49" fontId="35" fillId="0" borderId="3" xfId="0" applyNumberFormat="1" applyFont="1" applyBorder="1" applyAlignment="1">
      <alignment horizontal="center" vertical="center"/>
    </xf>
    <xf numFmtId="49" fontId="35" fillId="0" borderId="2" xfId="0" applyNumberFormat="1" applyFont="1" applyBorder="1" applyAlignment="1">
      <alignment horizontal="center" vertical="center"/>
    </xf>
    <xf numFmtId="0" fontId="10" fillId="0" borderId="0" xfId="0" applyFont="1" applyAlignment="1">
      <alignment horizontal="center"/>
    </xf>
    <xf numFmtId="0" fontId="84" fillId="0" borderId="134" xfId="0" applyFont="1" applyBorder="1" applyAlignment="1">
      <alignment horizontal="center" vertical="center" wrapText="1"/>
    </xf>
    <xf numFmtId="0" fontId="84" fillId="0" borderId="80" xfId="0" applyFont="1" applyBorder="1" applyAlignment="1">
      <alignment horizontal="center" vertical="center" wrapText="1"/>
    </xf>
    <xf numFmtId="0" fontId="85" fillId="0" borderId="80" xfId="0" applyFont="1" applyBorder="1" applyAlignment="1">
      <alignment horizontal="center" vertical="center" wrapText="1"/>
    </xf>
    <xf numFmtId="0" fontId="85" fillId="0" borderId="33" xfId="0" applyFont="1" applyBorder="1" applyAlignment="1">
      <alignment horizontal="center" vertical="center" wrapText="1"/>
    </xf>
    <xf numFmtId="0" fontId="85" fillId="0" borderId="1" xfId="0" applyFont="1" applyBorder="1" applyAlignment="1">
      <alignment horizontal="center" vertical="center" wrapText="1"/>
    </xf>
    <xf numFmtId="0" fontId="85" fillId="0" borderId="1" xfId="0" applyFont="1" applyBorder="1" applyAlignment="1">
      <alignment horizontal="center" vertical="center"/>
    </xf>
    <xf numFmtId="0" fontId="85" fillId="0" borderId="1" xfId="0" applyFont="1" applyBorder="1" applyAlignment="1">
      <alignment horizontal="left" vertical="center"/>
    </xf>
    <xf numFmtId="0" fontId="85" fillId="0" borderId="1" xfId="0" applyFont="1" applyBorder="1" applyAlignment="1">
      <alignment horizontal="left" vertical="center" wrapText="1"/>
    </xf>
    <xf numFmtId="0" fontId="85" fillId="0" borderId="1" xfId="0" applyFont="1" applyBorder="1" applyAlignment="1">
      <alignment horizontal="center"/>
    </xf>
    <xf numFmtId="0" fontId="85" fillId="0" borderId="1" xfId="0" applyFont="1" applyBorder="1" applyAlignment="1">
      <alignment vertical="center"/>
    </xf>
    <xf numFmtId="0" fontId="86" fillId="0" borderId="0" xfId="0" applyFont="1" applyAlignment="1">
      <alignment horizontal="right" vertical="center"/>
    </xf>
    <xf numFmtId="0" fontId="86" fillId="0" borderId="0" xfId="0" applyFont="1" applyAlignment="1">
      <alignment horizontal="left"/>
    </xf>
    <xf numFmtId="0" fontId="85" fillId="0" borderId="0" xfId="0" applyFont="1"/>
    <xf numFmtId="0" fontId="86" fillId="0" borderId="0" xfId="0" applyFont="1" applyAlignment="1">
      <alignment vertical="center"/>
    </xf>
    <xf numFmtId="0" fontId="86" fillId="0" borderId="0" xfId="0" applyFont="1"/>
    <xf numFmtId="0" fontId="85" fillId="0" borderId="81" xfId="0" applyFont="1" applyBorder="1" applyAlignment="1">
      <alignment horizontal="center" vertical="center" wrapText="1"/>
    </xf>
    <xf numFmtId="0" fontId="85" fillId="0" borderId="81" xfId="0" applyFont="1" applyBorder="1" applyAlignment="1">
      <alignment horizontal="center" vertical="center"/>
    </xf>
    <xf numFmtId="0" fontId="85" fillId="0" borderId="81" xfId="0" applyFont="1" applyBorder="1" applyAlignment="1">
      <alignment horizontal="left" vertical="center"/>
    </xf>
    <xf numFmtId="0" fontId="85" fillId="0" borderId="81" xfId="0" applyFont="1" applyBorder="1" applyAlignment="1">
      <alignment horizontal="left" vertical="center" wrapText="1"/>
    </xf>
    <xf numFmtId="168" fontId="12" fillId="43" borderId="80" xfId="0" applyNumberFormat="1" applyFont="1" applyFill="1" applyBorder="1" applyAlignment="1">
      <alignment horizontal="center" vertical="center"/>
    </xf>
    <xf numFmtId="168" fontId="13" fillId="43" borderId="80" xfId="0" applyNumberFormat="1" applyFont="1" applyFill="1" applyBorder="1" applyAlignment="1">
      <alignment horizontal="center" vertical="center"/>
    </xf>
    <xf numFmtId="0" fontId="11" fillId="30" borderId="37" xfId="2" applyFont="1" applyFill="1" applyBorder="1" applyAlignment="1" applyProtection="1">
      <alignment horizontal="center" vertical="center" wrapText="1"/>
      <protection locked="0"/>
    </xf>
    <xf numFmtId="0" fontId="11" fillId="30" borderId="38" xfId="2" applyFont="1" applyFill="1" applyBorder="1" applyAlignment="1" applyProtection="1">
      <alignment horizontal="center" vertical="center" wrapText="1"/>
      <protection locked="0"/>
    </xf>
    <xf numFmtId="0" fontId="11" fillId="30" borderId="39" xfId="2" applyFont="1" applyFill="1" applyBorder="1" applyAlignment="1" applyProtection="1">
      <alignment horizontal="center" vertical="center" wrapText="1"/>
      <protection locked="0"/>
    </xf>
    <xf numFmtId="0" fontId="15" fillId="19" borderId="0" xfId="0" applyFont="1" applyFill="1" applyAlignment="1">
      <alignment horizontal="center" vertical="center"/>
    </xf>
    <xf numFmtId="0" fontId="15" fillId="19" borderId="9" xfId="0" applyFont="1" applyFill="1" applyBorder="1" applyAlignment="1">
      <alignment horizontal="center" vertical="center"/>
    </xf>
    <xf numFmtId="0" fontId="15" fillId="0" borderId="43" xfId="0" applyFont="1" applyBorder="1" applyAlignment="1" applyProtection="1">
      <alignment horizontal="center" vertical="center" wrapText="1"/>
      <protection locked="0"/>
    </xf>
    <xf numFmtId="0" fontId="15" fillId="0" borderId="79" xfId="0" applyFont="1" applyBorder="1" applyAlignment="1" applyProtection="1">
      <alignment horizontal="center" vertical="center" wrapText="1"/>
      <protection locked="0"/>
    </xf>
    <xf numFmtId="0" fontId="45" fillId="0" borderId="3" xfId="0" applyFont="1" applyBorder="1" applyAlignment="1" applyProtection="1">
      <alignment horizontal="center" vertical="center"/>
      <protection locked="0"/>
    </xf>
    <xf numFmtId="0" fontId="45" fillId="0" borderId="2" xfId="0" applyFont="1" applyBorder="1" applyAlignment="1" applyProtection="1">
      <alignment horizontal="center" vertical="center"/>
      <protection locked="0"/>
    </xf>
    <xf numFmtId="2" fontId="6" fillId="9" borderId="43" xfId="0" applyNumberFormat="1" applyFont="1" applyFill="1" applyBorder="1" applyAlignment="1" applyProtection="1">
      <alignment horizontal="center" vertical="center" wrapText="1"/>
      <protection locked="0"/>
    </xf>
    <xf numFmtId="2" fontId="6" fillId="9" borderId="44" xfId="0" applyNumberFormat="1" applyFont="1" applyFill="1" applyBorder="1" applyAlignment="1" applyProtection="1">
      <alignment horizontal="center" vertical="center" wrapText="1"/>
      <protection locked="0"/>
    </xf>
    <xf numFmtId="2" fontId="6" fillId="9" borderId="45" xfId="0" applyNumberFormat="1" applyFont="1" applyFill="1" applyBorder="1" applyAlignment="1" applyProtection="1">
      <alignment horizontal="center" vertical="center" wrapText="1"/>
      <protection locked="0"/>
    </xf>
    <xf numFmtId="2" fontId="19" fillId="9" borderId="3" xfId="0" applyNumberFormat="1" applyFont="1" applyFill="1" applyBorder="1" applyAlignment="1" applyProtection="1">
      <alignment horizontal="center" vertical="center" wrapText="1"/>
      <protection locked="0"/>
    </xf>
    <xf numFmtId="2" fontId="19" fillId="9" borderId="10" xfId="0" applyNumberFormat="1" applyFont="1" applyFill="1" applyBorder="1" applyAlignment="1" applyProtection="1">
      <alignment horizontal="center" vertical="center" wrapText="1"/>
      <protection locked="0"/>
    </xf>
    <xf numFmtId="2" fontId="19" fillId="9" borderId="18" xfId="0" applyNumberFormat="1" applyFont="1" applyFill="1" applyBorder="1" applyAlignment="1" applyProtection="1">
      <alignment horizontal="center" vertical="center" wrapText="1"/>
      <protection locked="0"/>
    </xf>
    <xf numFmtId="2" fontId="6" fillId="9" borderId="10" xfId="0" applyNumberFormat="1" applyFont="1" applyFill="1" applyBorder="1" applyAlignment="1" applyProtection="1">
      <alignment horizontal="center" vertical="center" wrapText="1"/>
      <protection locked="0"/>
    </xf>
    <xf numFmtId="2" fontId="6" fillId="9" borderId="18" xfId="0" applyNumberFormat="1" applyFont="1" applyFill="1" applyBorder="1" applyAlignment="1" applyProtection="1">
      <alignment horizontal="center" vertical="center" wrapText="1"/>
      <protection locked="0"/>
    </xf>
    <xf numFmtId="0" fontId="15" fillId="0" borderId="3" xfId="0" applyFont="1" applyBorder="1" applyAlignment="1" applyProtection="1">
      <alignment horizontal="center" vertical="center"/>
      <protection locked="0"/>
    </xf>
    <xf numFmtId="0" fontId="15" fillId="0" borderId="2" xfId="0" applyFont="1" applyBorder="1" applyAlignment="1" applyProtection="1">
      <alignment horizontal="center" vertical="center"/>
      <protection locked="0"/>
    </xf>
    <xf numFmtId="0" fontId="45" fillId="0" borderId="10" xfId="0" applyFont="1" applyBorder="1" applyAlignment="1" applyProtection="1">
      <alignment horizontal="center" vertical="center"/>
      <protection locked="0"/>
    </xf>
    <xf numFmtId="0" fontId="45" fillId="0" borderId="18" xfId="0" applyFont="1" applyBorder="1" applyAlignment="1" applyProtection="1">
      <alignment horizontal="center" vertical="center"/>
      <protection locked="0"/>
    </xf>
    <xf numFmtId="0" fontId="15" fillId="0" borderId="10" xfId="0" applyFont="1" applyBorder="1" applyAlignment="1" applyProtection="1">
      <alignment horizontal="center" vertical="center"/>
      <protection locked="0"/>
    </xf>
    <xf numFmtId="0" fontId="15" fillId="0" borderId="18" xfId="0" applyFont="1" applyBorder="1" applyAlignment="1" applyProtection="1">
      <alignment horizontal="center" vertical="center"/>
      <protection locked="0"/>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8"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2" fontId="6" fillId="9" borderId="3" xfId="0" applyNumberFormat="1" applyFont="1" applyFill="1" applyBorder="1" applyAlignment="1" applyProtection="1">
      <alignment horizontal="center" vertical="center" wrapText="1"/>
      <protection locked="0"/>
    </xf>
    <xf numFmtId="0" fontId="2" fillId="0" borderId="3" xfId="0" applyFont="1" applyBorder="1" applyAlignment="1" applyProtection="1">
      <alignment horizontal="center"/>
      <protection locked="0"/>
    </xf>
    <xf numFmtId="0" fontId="2" fillId="0" borderId="2" xfId="0" applyFont="1" applyBorder="1" applyAlignment="1" applyProtection="1">
      <alignment horizontal="center"/>
      <protection locked="0"/>
    </xf>
    <xf numFmtId="0" fontId="9" fillId="12" borderId="19" xfId="0" applyFont="1" applyFill="1" applyBorder="1" applyAlignment="1" applyProtection="1">
      <alignment horizontal="center" vertical="center"/>
      <protection locked="0"/>
    </xf>
    <xf numFmtId="0" fontId="9" fillId="12" borderId="16" xfId="0" applyFont="1" applyFill="1" applyBorder="1" applyAlignment="1" applyProtection="1">
      <alignment horizontal="center" vertical="center"/>
      <protection locked="0"/>
    </xf>
    <xf numFmtId="0" fontId="9" fillId="12" borderId="8" xfId="0" applyFont="1" applyFill="1" applyBorder="1" applyAlignment="1" applyProtection="1">
      <alignment horizontal="center" vertical="center"/>
      <protection locked="0"/>
    </xf>
    <xf numFmtId="2" fontId="6" fillId="9" borderId="40" xfId="0" applyNumberFormat="1" applyFont="1" applyFill="1" applyBorder="1" applyAlignment="1" applyProtection="1">
      <alignment horizontal="center" vertical="center" wrapText="1"/>
      <protection locked="0"/>
    </xf>
    <xf numFmtId="2" fontId="6" fillId="9" borderId="41" xfId="0" applyNumberFormat="1" applyFont="1" applyFill="1" applyBorder="1" applyAlignment="1" applyProtection="1">
      <alignment horizontal="center" vertical="center" wrapText="1"/>
      <protection locked="0"/>
    </xf>
    <xf numFmtId="2" fontId="6" fillId="9" borderId="42" xfId="0" applyNumberFormat="1" applyFont="1" applyFill="1" applyBorder="1" applyAlignment="1" applyProtection="1">
      <alignment horizontal="center" vertical="center" wrapText="1"/>
      <protection locked="0"/>
    </xf>
    <xf numFmtId="2" fontId="6" fillId="19" borderId="3" xfId="0" applyNumberFormat="1" applyFont="1" applyFill="1" applyBorder="1" applyAlignment="1">
      <alignment horizontal="center" vertical="center" wrapText="1"/>
    </xf>
    <xf numFmtId="2" fontId="6" fillId="19" borderId="10" xfId="0" applyNumberFormat="1" applyFont="1" applyFill="1" applyBorder="1" applyAlignment="1">
      <alignment horizontal="center" vertical="center" wrapText="1"/>
    </xf>
    <xf numFmtId="2" fontId="6" fillId="19" borderId="18" xfId="0" applyNumberFormat="1" applyFont="1" applyFill="1" applyBorder="1" applyAlignment="1">
      <alignment horizontal="center" vertical="center" wrapText="1"/>
    </xf>
    <xf numFmtId="0" fontId="11" fillId="16" borderId="37" xfId="1" applyFont="1" applyFill="1" applyBorder="1" applyAlignment="1" applyProtection="1">
      <alignment horizontal="center" vertical="center"/>
      <protection locked="0"/>
    </xf>
    <xf numFmtId="0" fontId="11" fillId="16" borderId="38" xfId="1" applyFont="1" applyFill="1" applyBorder="1" applyAlignment="1" applyProtection="1">
      <alignment horizontal="center" vertical="center"/>
      <protection locked="0"/>
    </xf>
    <xf numFmtId="0" fontId="11" fillId="16" borderId="39" xfId="1" applyFont="1" applyFill="1" applyBorder="1" applyAlignment="1" applyProtection="1">
      <alignment horizontal="center" vertical="center"/>
      <protection locked="0"/>
    </xf>
    <xf numFmtId="0" fontId="11" fillId="17" borderId="37" xfId="1" applyFont="1" applyFill="1" applyBorder="1" applyAlignment="1" applyProtection="1">
      <alignment horizontal="center" vertical="center" wrapText="1"/>
      <protection locked="0"/>
    </xf>
    <xf numFmtId="0" fontId="11" fillId="17" borderId="38" xfId="1" applyFont="1" applyFill="1" applyBorder="1" applyAlignment="1" applyProtection="1">
      <alignment horizontal="center" vertical="center" wrapText="1"/>
      <protection locked="0"/>
    </xf>
    <xf numFmtId="0" fontId="11" fillId="17" borderId="39" xfId="1" applyFont="1" applyFill="1" applyBorder="1" applyAlignment="1" applyProtection="1">
      <alignment horizontal="center" vertical="center" wrapText="1"/>
      <protection locked="0"/>
    </xf>
    <xf numFmtId="2" fontId="6" fillId="9" borderId="3" xfId="0" applyNumberFormat="1" applyFont="1" applyFill="1" applyBorder="1" applyAlignment="1">
      <alignment horizontal="center" vertical="center" wrapText="1"/>
    </xf>
    <xf numFmtId="2" fontId="6" fillId="9" borderId="10" xfId="0" applyNumberFormat="1" applyFont="1" applyFill="1" applyBorder="1" applyAlignment="1">
      <alignment horizontal="center" vertical="center" wrapText="1"/>
    </xf>
    <xf numFmtId="2" fontId="6" fillId="9" borderId="18" xfId="0" applyNumberFormat="1" applyFont="1" applyFill="1" applyBorder="1" applyAlignment="1">
      <alignment horizontal="center" vertical="center" wrapText="1"/>
    </xf>
    <xf numFmtId="0" fontId="11" fillId="5" borderId="37" xfId="2" applyFont="1" applyFill="1" applyBorder="1" applyAlignment="1" applyProtection="1">
      <alignment horizontal="center" vertical="center" wrapText="1"/>
      <protection locked="0"/>
    </xf>
    <xf numFmtId="0" fontId="11" fillId="5" borderId="38" xfId="2" applyFont="1" applyFill="1" applyBorder="1" applyAlignment="1" applyProtection="1">
      <alignment horizontal="center" vertical="center" wrapText="1"/>
      <protection locked="0"/>
    </xf>
    <xf numFmtId="0" fontId="15" fillId="0" borderId="4" xfId="0" applyFont="1" applyBorder="1" applyAlignment="1" applyProtection="1">
      <alignment horizontal="center" vertical="center"/>
      <protection locked="0"/>
    </xf>
    <xf numFmtId="0" fontId="15" fillId="0" borderId="7" xfId="0" applyFont="1" applyBorder="1" applyAlignment="1" applyProtection="1">
      <alignment horizontal="center" vertical="center"/>
      <protection locked="0"/>
    </xf>
    <xf numFmtId="0" fontId="15" fillId="0" borderId="5" xfId="0" applyFont="1" applyBorder="1" applyAlignment="1" applyProtection="1">
      <alignment horizontal="center" vertical="center"/>
      <protection locked="0"/>
    </xf>
    <xf numFmtId="0" fontId="16" fillId="0" borderId="4" xfId="0" applyFont="1" applyBorder="1" applyAlignment="1" applyProtection="1">
      <alignment horizontal="center" vertical="center"/>
      <protection locked="0"/>
    </xf>
    <xf numFmtId="0" fontId="16" fillId="0" borderId="7" xfId="0" applyFont="1" applyBorder="1" applyAlignment="1" applyProtection="1">
      <alignment horizontal="center" vertical="center"/>
      <protection locked="0"/>
    </xf>
    <xf numFmtId="0" fontId="16" fillId="0" borderId="5" xfId="0" applyFont="1" applyBorder="1" applyAlignment="1" applyProtection="1">
      <alignment horizontal="center" vertical="center"/>
      <protection locked="0"/>
    </xf>
    <xf numFmtId="0" fontId="2" fillId="0" borderId="3"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2" fillId="0" borderId="18" xfId="0" applyFont="1" applyBorder="1" applyAlignment="1" applyProtection="1">
      <alignment horizontal="center" vertical="center" wrapText="1"/>
      <protection locked="0"/>
    </xf>
    <xf numFmtId="0" fontId="2" fillId="19" borderId="3" xfId="0" applyFont="1" applyFill="1" applyBorder="1" applyAlignment="1" applyProtection="1">
      <alignment horizontal="center" vertical="center" wrapText="1"/>
      <protection locked="0"/>
    </xf>
    <xf numFmtId="0" fontId="2" fillId="19" borderId="10" xfId="0" applyFont="1" applyFill="1" applyBorder="1" applyAlignment="1" applyProtection="1">
      <alignment horizontal="center" vertical="center" wrapText="1"/>
      <protection locked="0"/>
    </xf>
    <xf numFmtId="0" fontId="2" fillId="19" borderId="18" xfId="0" applyFont="1" applyFill="1" applyBorder="1" applyAlignment="1" applyProtection="1">
      <alignment horizontal="center" vertical="center" wrapText="1"/>
      <protection locked="0"/>
    </xf>
    <xf numFmtId="0" fontId="5" fillId="0" borderId="3" xfId="0" applyFont="1" applyBorder="1" applyAlignment="1">
      <alignment horizontal="center" vertical="center"/>
    </xf>
    <xf numFmtId="0" fontId="5" fillId="0" borderId="10" xfId="0" applyFont="1" applyBorder="1" applyAlignment="1">
      <alignment horizontal="center" vertical="center"/>
    </xf>
    <xf numFmtId="0" fontId="5" fillId="0" borderId="18" xfId="0" applyFont="1" applyBorder="1" applyAlignment="1">
      <alignment horizontal="center" vertical="center"/>
    </xf>
    <xf numFmtId="0" fontId="8" fillId="26" borderId="4" xfId="0" applyFont="1" applyFill="1" applyBorder="1" applyAlignment="1">
      <alignment horizontal="center" vertical="center"/>
    </xf>
    <xf numFmtId="0" fontId="8" fillId="26" borderId="5" xfId="0" applyFont="1" applyFill="1" applyBorder="1" applyAlignment="1">
      <alignment horizontal="center" vertical="center"/>
    </xf>
    <xf numFmtId="0" fontId="8" fillId="26" borderId="21" xfId="2" applyFont="1" applyFill="1" applyBorder="1" applyAlignment="1">
      <alignment horizontal="center" vertical="center" wrapText="1"/>
    </xf>
    <xf numFmtId="0" fontId="8" fillId="26" borderId="17" xfId="2" applyFont="1" applyFill="1" applyBorder="1" applyAlignment="1">
      <alignment horizontal="center" vertical="center" wrapText="1"/>
    </xf>
    <xf numFmtId="0" fontId="8" fillId="2" borderId="4"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5" xfId="0" applyFont="1" applyFill="1" applyBorder="1" applyAlignment="1">
      <alignment horizontal="center" vertical="center"/>
    </xf>
    <xf numFmtId="0" fontId="2" fillId="0" borderId="10" xfId="0" applyFont="1" applyBorder="1" applyAlignment="1">
      <alignment horizontal="center"/>
    </xf>
    <xf numFmtId="0" fontId="2" fillId="0" borderId="18" xfId="0" applyFont="1" applyBorder="1" applyAlignment="1">
      <alignment horizontal="center"/>
    </xf>
    <xf numFmtId="0" fontId="15" fillId="0" borderId="4" xfId="0" applyFont="1" applyBorder="1" applyAlignment="1">
      <alignment horizontal="center" vertical="center"/>
    </xf>
    <xf numFmtId="0" fontId="15" fillId="0" borderId="7" xfId="0" applyFont="1" applyBorder="1" applyAlignment="1">
      <alignment horizontal="center" vertical="center"/>
    </xf>
    <xf numFmtId="0" fontId="15" fillId="0" borderId="5" xfId="0" applyFont="1" applyBorder="1" applyAlignment="1">
      <alignment horizontal="center" vertical="center"/>
    </xf>
    <xf numFmtId="0" fontId="16" fillId="0" borderId="4" xfId="0" applyFont="1" applyBorder="1" applyAlignment="1">
      <alignment horizontal="center" vertical="center"/>
    </xf>
    <xf numFmtId="0" fontId="16" fillId="0" borderId="7" xfId="0" applyFont="1" applyBorder="1" applyAlignment="1">
      <alignment horizontal="center" vertical="center"/>
    </xf>
    <xf numFmtId="0" fontId="16" fillId="0" borderId="5" xfId="0" applyFont="1" applyBorder="1" applyAlignment="1">
      <alignment horizontal="center" vertical="center"/>
    </xf>
    <xf numFmtId="0" fontId="11" fillId="24" borderId="38" xfId="1" applyFont="1" applyFill="1" applyBorder="1" applyAlignment="1" applyProtection="1">
      <alignment horizontal="center" vertical="center" wrapText="1"/>
      <protection locked="0"/>
    </xf>
    <xf numFmtId="0" fontId="11" fillId="22" borderId="37" xfId="2" applyFont="1" applyFill="1" applyBorder="1" applyAlignment="1" applyProtection="1">
      <alignment horizontal="center" vertical="center" wrapText="1"/>
      <protection locked="0"/>
    </xf>
    <xf numFmtId="0" fontId="11" fillId="22" borderId="38" xfId="2" applyFont="1" applyFill="1" applyBorder="1" applyAlignment="1" applyProtection="1">
      <alignment horizontal="center" vertical="center" wrapText="1"/>
      <protection locked="0"/>
    </xf>
    <xf numFmtId="1" fontId="6" fillId="9" borderId="3" xfId="0" applyNumberFormat="1" applyFont="1" applyFill="1" applyBorder="1" applyAlignment="1">
      <alignment horizontal="center" vertical="center" wrapText="1"/>
    </xf>
    <xf numFmtId="1" fontId="6" fillId="9" borderId="10" xfId="0" applyNumberFormat="1" applyFont="1" applyFill="1" applyBorder="1" applyAlignment="1">
      <alignment horizontal="center" vertical="center" wrapText="1"/>
    </xf>
    <xf numFmtId="1" fontId="6" fillId="9" borderId="18" xfId="0" applyNumberFormat="1" applyFont="1" applyFill="1" applyBorder="1" applyAlignment="1">
      <alignment horizontal="center" vertical="center" wrapText="1"/>
    </xf>
    <xf numFmtId="0" fontId="2" fillId="0" borderId="3" xfId="0" applyFont="1" applyBorder="1" applyAlignment="1">
      <alignment horizontal="center"/>
    </xf>
    <xf numFmtId="0" fontId="4" fillId="0" borderId="1" xfId="0" applyFont="1" applyBorder="1" applyAlignment="1">
      <alignment horizontal="center"/>
    </xf>
    <xf numFmtId="0" fontId="18" fillId="23" borderId="34" xfId="2" applyFont="1" applyFill="1" applyBorder="1" applyAlignment="1">
      <alignment horizontal="center" vertical="center" wrapText="1"/>
    </xf>
    <xf numFmtId="0" fontId="18" fillId="23" borderId="33" xfId="2" applyFont="1" applyFill="1" applyBorder="1" applyAlignment="1">
      <alignment horizontal="center" vertical="center" wrapText="1"/>
    </xf>
    <xf numFmtId="0" fontId="18" fillId="23" borderId="35" xfId="2" applyFont="1" applyFill="1" applyBorder="1" applyAlignment="1">
      <alignment horizontal="center" vertical="center" wrapText="1"/>
    </xf>
    <xf numFmtId="0" fontId="12" fillId="15" borderId="4" xfId="0" applyFont="1" applyFill="1" applyBorder="1" applyAlignment="1">
      <alignment horizontal="center" vertical="center" wrapText="1"/>
    </xf>
    <xf numFmtId="0" fontId="12" fillId="15" borderId="7" xfId="0" applyFont="1" applyFill="1" applyBorder="1" applyAlignment="1">
      <alignment horizontal="center" vertical="center" wrapText="1"/>
    </xf>
    <xf numFmtId="0" fontId="12" fillId="15" borderId="5" xfId="0" applyFont="1" applyFill="1" applyBorder="1" applyAlignment="1">
      <alignment horizontal="center" vertical="center" wrapText="1"/>
    </xf>
    <xf numFmtId="0" fontId="34" fillId="0" borderId="36" xfId="0" applyFont="1" applyBorder="1" applyAlignment="1">
      <alignment horizontal="center" vertical="center" textRotation="90" wrapText="1"/>
    </xf>
    <xf numFmtId="0" fontId="34" fillId="0" borderId="63" xfId="0" applyFont="1" applyBorder="1" applyAlignment="1">
      <alignment horizontal="center" vertical="center" textRotation="90" wrapText="1"/>
    </xf>
    <xf numFmtId="0" fontId="50" fillId="36" borderId="117" xfId="0" applyFont="1" applyFill="1" applyBorder="1" applyAlignment="1">
      <alignment horizontal="center" vertical="center" textRotation="90" wrapText="1"/>
    </xf>
    <xf numFmtId="0" fontId="50" fillId="36" borderId="20" xfId="0" applyFont="1" applyFill="1" applyBorder="1" applyAlignment="1">
      <alignment horizontal="center" vertical="center" textRotation="90" wrapText="1"/>
    </xf>
    <xf numFmtId="0" fontId="50" fillId="36" borderId="127" xfId="0" applyFont="1" applyFill="1" applyBorder="1" applyAlignment="1">
      <alignment horizontal="center" vertical="center" textRotation="90" wrapText="1"/>
    </xf>
    <xf numFmtId="0" fontId="34" fillId="0" borderId="51" xfId="0" applyFont="1" applyBorder="1" applyAlignment="1">
      <alignment horizontal="center" vertical="center" textRotation="90" wrapText="1"/>
    </xf>
    <xf numFmtId="0" fontId="34" fillId="0" borderId="44" xfId="0" applyFont="1" applyBorder="1" applyAlignment="1">
      <alignment horizontal="center" vertical="center" textRotation="90" wrapText="1"/>
    </xf>
    <xf numFmtId="0" fontId="34" fillId="0" borderId="45" xfId="0" applyFont="1" applyBorder="1" applyAlignment="1">
      <alignment horizontal="center" vertical="center" textRotation="90" wrapText="1"/>
    </xf>
    <xf numFmtId="0" fontId="81" fillId="0" borderId="36" xfId="0" applyFont="1" applyBorder="1" applyAlignment="1">
      <alignment horizontal="center" vertical="center" textRotation="90" wrapText="1"/>
    </xf>
    <xf numFmtId="0" fontId="81" fillId="0" borderId="63" xfId="0" applyFont="1" applyBorder="1" applyAlignment="1">
      <alignment horizontal="center" vertical="center" textRotation="90" wrapText="1"/>
    </xf>
    <xf numFmtId="49" fontId="35" fillId="0" borderId="64" xfId="0" applyNumberFormat="1" applyFont="1" applyBorder="1" applyAlignment="1">
      <alignment horizontal="center" vertical="center" wrapText="1"/>
    </xf>
    <xf numFmtId="49" fontId="35" fillId="0" borderId="66" xfId="0" applyNumberFormat="1" applyFont="1" applyBorder="1" applyAlignment="1">
      <alignment horizontal="center" vertical="center" wrapText="1"/>
    </xf>
    <xf numFmtId="0" fontId="30" fillId="36" borderId="64" xfId="0" applyFont="1" applyFill="1" applyBorder="1" applyAlignment="1">
      <alignment vertical="center" wrapText="1"/>
    </xf>
    <xf numFmtId="0" fontId="30" fillId="36" borderId="66" xfId="0" applyFont="1" applyFill="1" applyBorder="1" applyAlignment="1">
      <alignment vertical="center" wrapText="1"/>
    </xf>
    <xf numFmtId="49" fontId="35" fillId="0" borderId="61" xfId="0" applyNumberFormat="1" applyFont="1" applyBorder="1" applyAlignment="1">
      <alignment horizontal="center" vertical="center" wrapText="1"/>
    </xf>
    <xf numFmtId="0" fontId="30" fillId="36" borderId="61" xfId="0" applyFont="1" applyFill="1" applyBorder="1" applyAlignment="1">
      <alignment vertical="center" wrapText="1"/>
    </xf>
    <xf numFmtId="49" fontId="35" fillId="0" borderId="64" xfId="0" applyNumberFormat="1" applyFont="1" applyBorder="1" applyAlignment="1">
      <alignment horizontal="center" vertical="center"/>
    </xf>
    <xf numFmtId="49" fontId="35" fillId="0" borderId="52" xfId="0" applyNumberFormat="1" applyFont="1" applyBorder="1" applyAlignment="1">
      <alignment horizontal="center" vertical="center"/>
    </xf>
    <xf numFmtId="49" fontId="35" fillId="0" borderId="54" xfId="0" applyNumberFormat="1" applyFont="1" applyBorder="1" applyAlignment="1">
      <alignment horizontal="center" vertical="center"/>
    </xf>
    <xf numFmtId="49" fontId="35" fillId="0" borderId="68" xfId="0" applyNumberFormat="1" applyFont="1" applyBorder="1" applyAlignment="1">
      <alignment horizontal="center" vertical="center"/>
    </xf>
    <xf numFmtId="0" fontId="30" fillId="36" borderId="64" xfId="0" applyFont="1" applyFill="1" applyBorder="1" applyAlignment="1">
      <alignment vertical="center"/>
    </xf>
    <xf numFmtId="0" fontId="30" fillId="36" borderId="52" xfId="0" applyFont="1" applyFill="1" applyBorder="1" applyAlignment="1">
      <alignment vertical="center"/>
    </xf>
    <xf numFmtId="0" fontId="30" fillId="36" borderId="54" xfId="0" applyFont="1" applyFill="1" applyBorder="1" applyAlignment="1">
      <alignment vertical="center"/>
    </xf>
    <xf numFmtId="0" fontId="30" fillId="36" borderId="68" xfId="0" applyFont="1" applyFill="1" applyBorder="1" applyAlignment="1">
      <alignment vertical="center"/>
    </xf>
    <xf numFmtId="49" fontId="35" fillId="0" borderId="71" xfId="0" applyNumberFormat="1" applyFont="1" applyBorder="1" applyAlignment="1">
      <alignment horizontal="center" vertical="center" wrapText="1"/>
    </xf>
    <xf numFmtId="49" fontId="35" fillId="0" borderId="73" xfId="0" applyNumberFormat="1" applyFont="1" applyBorder="1" applyAlignment="1">
      <alignment horizontal="center" vertical="center" wrapText="1"/>
    </xf>
    <xf numFmtId="0" fontId="30" fillId="36" borderId="71" xfId="0" applyFont="1" applyFill="1" applyBorder="1" applyAlignment="1">
      <alignment vertical="center" wrapText="1"/>
    </xf>
    <xf numFmtId="0" fontId="30" fillId="36" borderId="73" xfId="0" applyFont="1" applyFill="1" applyBorder="1" applyAlignment="1">
      <alignment vertical="center" wrapText="1"/>
    </xf>
    <xf numFmtId="49" fontId="35" fillId="0" borderId="75" xfId="0" applyNumberFormat="1" applyFont="1" applyBorder="1" applyAlignment="1">
      <alignment horizontal="center" vertical="center" wrapText="1"/>
    </xf>
    <xf numFmtId="0" fontId="30" fillId="36" borderId="75" xfId="0" applyFont="1" applyFill="1" applyBorder="1" applyAlignment="1">
      <alignment vertical="center" wrapText="1"/>
    </xf>
    <xf numFmtId="49" fontId="35" fillId="0" borderId="77" xfId="0" applyNumberFormat="1" applyFont="1" applyBorder="1" applyAlignment="1">
      <alignment horizontal="center" vertical="center" wrapText="1"/>
    </xf>
    <xf numFmtId="0" fontId="30" fillId="36" borderId="77" xfId="0" applyFont="1" applyFill="1" applyBorder="1" applyAlignment="1">
      <alignment vertical="center" wrapText="1"/>
    </xf>
    <xf numFmtId="49" fontId="35" fillId="0" borderId="60" xfId="0" applyNumberFormat="1" applyFont="1" applyBorder="1" applyAlignment="1">
      <alignment horizontal="center" vertical="center"/>
    </xf>
    <xf numFmtId="49" fontId="35" fillId="0" borderId="10" xfId="0" applyNumberFormat="1" applyFont="1" applyBorder="1" applyAlignment="1">
      <alignment horizontal="center" vertical="center"/>
    </xf>
    <xf numFmtId="49" fontId="35" fillId="0" borderId="18" xfId="0" applyNumberFormat="1" applyFont="1" applyBorder="1" applyAlignment="1">
      <alignment horizontal="center" vertical="center"/>
    </xf>
    <xf numFmtId="0" fontId="30" fillId="36" borderId="61" xfId="0" applyFont="1" applyFill="1" applyBorder="1" applyAlignment="1">
      <alignment vertical="center"/>
    </xf>
    <xf numFmtId="0" fontId="30" fillId="36" borderId="56" xfId="0" applyFont="1" applyFill="1" applyBorder="1" applyAlignment="1">
      <alignment vertical="center"/>
    </xf>
    <xf numFmtId="49" fontId="35" fillId="0" borderId="54" xfId="0" applyNumberFormat="1" applyFont="1" applyBorder="1" applyAlignment="1">
      <alignment horizontal="center" vertical="center" wrapText="1"/>
    </xf>
    <xf numFmtId="49" fontId="35" fillId="0" borderId="68" xfId="0" applyNumberFormat="1" applyFont="1" applyBorder="1" applyAlignment="1">
      <alignment horizontal="center" vertical="center" wrapText="1"/>
    </xf>
    <xf numFmtId="0" fontId="30" fillId="36" borderId="87" xfId="0" applyFont="1" applyFill="1" applyBorder="1" applyAlignment="1">
      <alignment vertical="center" wrapText="1"/>
    </xf>
    <xf numFmtId="0" fontId="30" fillId="36" borderId="89" xfId="0" applyFont="1" applyFill="1" applyBorder="1" applyAlignment="1">
      <alignment vertical="center" wrapText="1"/>
    </xf>
    <xf numFmtId="0" fontId="30" fillId="36" borderId="90" xfId="0" applyFont="1" applyFill="1" applyBorder="1" applyAlignment="1">
      <alignment vertical="center" wrapText="1"/>
    </xf>
    <xf numFmtId="0" fontId="30" fillId="36" borderId="62" xfId="0" applyFont="1" applyFill="1" applyBorder="1" applyAlignment="1">
      <alignment vertical="center"/>
    </xf>
    <xf numFmtId="0" fontId="30" fillId="36" borderId="55" xfId="0" applyFont="1" applyFill="1" applyBorder="1" applyAlignment="1">
      <alignment vertical="center"/>
    </xf>
    <xf numFmtId="0" fontId="30" fillId="36" borderId="69" xfId="0" applyFont="1" applyFill="1" applyBorder="1" applyAlignment="1">
      <alignment vertical="center"/>
    </xf>
    <xf numFmtId="0" fontId="30" fillId="36" borderId="57" xfId="0" applyFont="1" applyFill="1" applyBorder="1" applyAlignment="1">
      <alignment vertical="center"/>
    </xf>
    <xf numFmtId="0" fontId="30" fillId="36" borderId="88" xfId="0" applyFont="1" applyFill="1" applyBorder="1" applyAlignment="1">
      <alignment vertical="center" wrapText="1"/>
    </xf>
    <xf numFmtId="49" fontId="35" fillId="0" borderId="66" xfId="0" applyNumberFormat="1" applyFont="1" applyBorder="1" applyAlignment="1">
      <alignment horizontal="center" vertical="center"/>
    </xf>
    <xf numFmtId="0" fontId="30" fillId="36" borderId="87" xfId="0" applyFont="1" applyFill="1" applyBorder="1" applyAlignment="1">
      <alignment vertical="center"/>
    </xf>
    <xf numFmtId="0" fontId="30" fillId="36" borderId="89" xfId="0" applyFont="1" applyFill="1" applyBorder="1" applyAlignment="1">
      <alignment vertical="center"/>
    </xf>
    <xf numFmtId="0" fontId="30" fillId="36" borderId="88" xfId="0" applyFont="1" applyFill="1" applyBorder="1" applyAlignment="1">
      <alignment vertical="center"/>
    </xf>
    <xf numFmtId="49" fontId="35" fillId="0" borderId="3" xfId="0" applyNumberFormat="1" applyFont="1" applyBorder="1" applyAlignment="1">
      <alignment horizontal="center" vertical="center"/>
    </xf>
    <xf numFmtId="49" fontId="35" fillId="0" borderId="2" xfId="0" applyNumberFormat="1" applyFont="1" applyBorder="1" applyAlignment="1">
      <alignment horizontal="center" vertical="center"/>
    </xf>
    <xf numFmtId="0" fontId="30" fillId="36" borderId="29" xfId="0" applyFont="1" applyFill="1" applyBorder="1" applyAlignment="1">
      <alignment horizontal="left" vertical="center" wrapText="1"/>
    </xf>
    <xf numFmtId="0" fontId="30" fillId="36" borderId="84" xfId="0" applyFont="1" applyFill="1" applyBorder="1" applyAlignment="1">
      <alignment horizontal="left" vertical="center" wrapText="1"/>
    </xf>
    <xf numFmtId="49" fontId="30" fillId="37" borderId="60" xfId="0" applyNumberFormat="1" applyFont="1" applyFill="1" applyBorder="1" applyAlignment="1">
      <alignment horizontal="center" wrapText="1"/>
    </xf>
    <xf numFmtId="49" fontId="30" fillId="37" borderId="83" xfId="0" applyNumberFormat="1" applyFont="1" applyFill="1" applyBorder="1" applyAlignment="1">
      <alignment horizontal="center" wrapText="1"/>
    </xf>
    <xf numFmtId="0" fontId="31" fillId="36" borderId="60" xfId="0" applyFont="1" applyFill="1" applyBorder="1" applyAlignment="1">
      <alignment horizontal="center" vertical="center" wrapText="1"/>
    </xf>
    <xf numFmtId="0" fontId="31" fillId="36" borderId="18" xfId="0" applyFont="1" applyFill="1" applyBorder="1" applyAlignment="1">
      <alignment horizontal="center" vertical="center" wrapText="1"/>
    </xf>
    <xf numFmtId="0" fontId="30" fillId="36" borderId="123" xfId="0" applyFont="1" applyFill="1" applyBorder="1" applyAlignment="1">
      <alignment horizontal="left" vertical="center"/>
    </xf>
    <xf numFmtId="0" fontId="30" fillId="36" borderId="124" xfId="0" applyFont="1" applyFill="1" applyBorder="1" applyAlignment="1">
      <alignment horizontal="left" vertical="center"/>
    </xf>
    <xf numFmtId="0" fontId="30" fillId="36" borderId="125" xfId="0" applyFont="1" applyFill="1" applyBorder="1" applyAlignment="1">
      <alignment horizontal="left" vertical="center"/>
    </xf>
    <xf numFmtId="0" fontId="30" fillId="36" borderId="126" xfId="0" applyFont="1" applyFill="1" applyBorder="1" applyAlignment="1">
      <alignment horizontal="left" vertical="center"/>
    </xf>
    <xf numFmtId="49" fontId="35" fillId="0" borderId="10" xfId="0" applyNumberFormat="1" applyFont="1" applyBorder="1" applyAlignment="1">
      <alignment horizontal="center" vertical="center" wrapText="1"/>
    </xf>
    <xf numFmtId="0" fontId="30" fillId="36" borderId="10" xfId="0" applyFont="1" applyFill="1" applyBorder="1" applyAlignment="1">
      <alignment vertical="center" wrapText="1"/>
    </xf>
    <xf numFmtId="0" fontId="30" fillId="36" borderId="54" xfId="0" applyFont="1" applyFill="1" applyBorder="1" applyAlignment="1">
      <alignment vertical="center" wrapText="1"/>
    </xf>
    <xf numFmtId="49" fontId="35" fillId="0" borderId="52" xfId="0" applyNumberFormat="1" applyFont="1" applyBorder="1" applyAlignment="1">
      <alignment horizontal="center" vertical="center" wrapText="1"/>
    </xf>
    <xf numFmtId="0" fontId="30" fillId="36" borderId="52" xfId="0" applyFont="1" applyFill="1" applyBorder="1" applyAlignment="1">
      <alignment vertical="center" wrapText="1"/>
    </xf>
    <xf numFmtId="0" fontId="30" fillId="36" borderId="68" xfId="0" applyFont="1" applyFill="1" applyBorder="1" applyAlignment="1">
      <alignment vertical="center" wrapText="1"/>
    </xf>
    <xf numFmtId="0" fontId="34" fillId="0" borderId="70" xfId="0" applyFont="1" applyBorder="1" applyAlignment="1">
      <alignment horizontal="center" vertical="center" textRotation="90" wrapText="1"/>
    </xf>
    <xf numFmtId="0" fontId="30" fillId="36" borderId="66" xfId="0" applyFont="1" applyFill="1" applyBorder="1" applyAlignment="1">
      <alignment vertical="center"/>
    </xf>
    <xf numFmtId="0" fontId="31" fillId="7" borderId="49" xfId="0" applyFont="1" applyFill="1" applyBorder="1" applyAlignment="1">
      <alignment horizontal="center" vertical="center" wrapText="1"/>
    </xf>
    <xf numFmtId="0" fontId="31" fillId="7" borderId="14" xfId="0" applyFont="1" applyFill="1" applyBorder="1" applyAlignment="1">
      <alignment horizontal="center" vertical="center" wrapText="1"/>
    </xf>
    <xf numFmtId="0" fontId="31" fillId="7" borderId="50" xfId="0" applyFont="1" applyFill="1" applyBorder="1" applyAlignment="1">
      <alignment horizontal="center" vertical="center" wrapText="1"/>
    </xf>
    <xf numFmtId="0" fontId="31" fillId="7" borderId="15" xfId="0" applyFont="1" applyFill="1" applyBorder="1" applyAlignment="1">
      <alignment horizontal="center" vertical="center" wrapText="1"/>
    </xf>
    <xf numFmtId="0" fontId="30" fillId="36" borderId="10" xfId="0" applyFont="1" applyFill="1" applyBorder="1" applyAlignment="1">
      <alignment vertical="center"/>
    </xf>
    <xf numFmtId="0" fontId="30" fillId="36" borderId="18" xfId="0" applyFont="1" applyFill="1" applyBorder="1" applyAlignment="1">
      <alignment vertical="center"/>
    </xf>
    <xf numFmtId="49" fontId="35" fillId="0" borderId="56" xfId="0" applyNumberFormat="1" applyFont="1" applyBorder="1" applyAlignment="1">
      <alignment horizontal="center" vertical="center"/>
    </xf>
    <xf numFmtId="0" fontId="30" fillId="36" borderId="121" xfId="0" applyFont="1" applyFill="1" applyBorder="1" applyAlignment="1">
      <alignment vertical="center"/>
    </xf>
    <xf numFmtId="0" fontId="30" fillId="36" borderId="90" xfId="0" applyFont="1" applyFill="1" applyBorder="1" applyAlignment="1">
      <alignment vertical="center"/>
    </xf>
    <xf numFmtId="0" fontId="30" fillId="36" borderId="122" xfId="0" applyFont="1" applyFill="1" applyBorder="1" applyAlignment="1">
      <alignment vertical="center"/>
    </xf>
    <xf numFmtId="0" fontId="29" fillId="0" borderId="48" xfId="0" applyFont="1" applyBorder="1" applyAlignment="1">
      <alignment horizontal="center" vertical="center" wrapText="1"/>
    </xf>
    <xf numFmtId="0" fontId="29" fillId="0" borderId="13" xfId="0" applyFont="1" applyBorder="1" applyAlignment="1">
      <alignment horizontal="center" vertical="center" wrapText="1"/>
    </xf>
    <xf numFmtId="49" fontId="30" fillId="7" borderId="49" xfId="0" applyNumberFormat="1" applyFont="1" applyFill="1" applyBorder="1" applyAlignment="1">
      <alignment horizontal="center" vertical="center" wrapText="1"/>
    </xf>
    <xf numFmtId="49" fontId="30" fillId="7" borderId="14" xfId="0" applyNumberFormat="1" applyFont="1" applyFill="1" applyBorder="1" applyAlignment="1">
      <alignment horizontal="center" vertical="center" wrapText="1"/>
    </xf>
    <xf numFmtId="0" fontId="30" fillId="36" borderId="49" xfId="0" applyFont="1" applyFill="1" applyBorder="1" applyAlignment="1">
      <alignment horizontal="center" vertical="center"/>
    </xf>
    <xf numFmtId="0" fontId="30" fillId="36" borderId="14" xfId="0" applyFont="1" applyFill="1" applyBorder="1" applyAlignment="1">
      <alignment horizontal="center" vertical="center"/>
    </xf>
    <xf numFmtId="0" fontId="30" fillId="14" borderId="49" xfId="0" applyFont="1" applyFill="1" applyBorder="1" applyAlignment="1">
      <alignment horizontal="center" vertical="center" wrapText="1"/>
    </xf>
    <xf numFmtId="0" fontId="31" fillId="36" borderId="49" xfId="0" applyFont="1" applyFill="1" applyBorder="1" applyAlignment="1">
      <alignment horizontal="center" vertical="center" wrapText="1"/>
    </xf>
    <xf numFmtId="0" fontId="31" fillId="36" borderId="14" xfId="0" applyFont="1" applyFill="1" applyBorder="1" applyAlignment="1">
      <alignment horizontal="center" vertical="center" wrapText="1"/>
    </xf>
    <xf numFmtId="0" fontId="10" fillId="0" borderId="0" xfId="0" applyFont="1" applyAlignment="1">
      <alignment horizontal="center"/>
    </xf>
    <xf numFmtId="0" fontId="10" fillId="0" borderId="33" xfId="0" applyFont="1" applyBorder="1" applyAlignment="1">
      <alignment horizontal="center"/>
    </xf>
    <xf numFmtId="0" fontId="23" fillId="15" borderId="48" xfId="0" applyFont="1" applyFill="1" applyBorder="1" applyAlignment="1">
      <alignment horizontal="center" vertical="center"/>
    </xf>
    <xf numFmtId="0" fontId="23" fillId="15" borderId="49" xfId="0" applyFont="1" applyFill="1" applyBorder="1" applyAlignment="1">
      <alignment horizontal="center" vertical="center"/>
    </xf>
    <xf numFmtId="0" fontId="23" fillId="15" borderId="50" xfId="0" applyFont="1" applyFill="1" applyBorder="1" applyAlignment="1">
      <alignment horizontal="center" vertical="center"/>
    </xf>
    <xf numFmtId="0" fontId="69" fillId="81" borderId="134" xfId="0" applyFont="1" applyFill="1" applyBorder="1" applyAlignment="1">
      <alignment horizontal="center"/>
    </xf>
    <xf numFmtId="0" fontId="69" fillId="81" borderId="80" xfId="0" applyFont="1" applyFill="1" applyBorder="1" applyAlignment="1">
      <alignment horizontal="center"/>
    </xf>
    <xf numFmtId="0" fontId="71" fillId="81" borderId="80" xfId="0" applyFont="1" applyFill="1" applyBorder="1" applyAlignment="1">
      <alignment horizontal="center"/>
    </xf>
    <xf numFmtId="0" fontId="71" fillId="81" borderId="81" xfId="0" applyFont="1" applyFill="1" applyBorder="1" applyAlignment="1">
      <alignment horizontal="center"/>
    </xf>
    <xf numFmtId="0" fontId="71" fillId="81" borderId="2" xfId="0" applyFont="1" applyFill="1" applyBorder="1"/>
    <xf numFmtId="0" fontId="71" fillId="81" borderId="81" xfId="0" applyFont="1" applyFill="1" applyBorder="1" applyAlignment="1">
      <alignment wrapText="1"/>
    </xf>
    <xf numFmtId="0" fontId="71" fillId="0" borderId="1" xfId="0" applyFont="1" applyBorder="1"/>
    <xf numFmtId="0" fontId="60" fillId="0" borderId="0" xfId="0" applyFont="1"/>
    <xf numFmtId="0" fontId="87" fillId="0" borderId="0" xfId="0" applyFont="1"/>
  </cellXfs>
  <cellStyles count="9">
    <cellStyle name="Bad" xfId="6" builtinId="27"/>
    <cellStyle name="Normaallaad 2" xfId="5" xr:uid="{779D302B-8F0F-4383-9AA9-1FCD555726D8}"/>
    <cellStyle name="Normal" xfId="0" builtinId="0"/>
    <cellStyle name="Normal 2" xfId="2" xr:uid="{00000000-0005-0000-0000-000001000000}"/>
    <cellStyle name="Normal 2 2" xfId="1" xr:uid="{92E7B3D8-0973-4536-B7F4-59384BD53D3A}"/>
    <cellStyle name="Normal 2 2 2" xfId="7" xr:uid="{81F176EF-D58D-48B7-AFE6-3D5033E1CC09}"/>
    <cellStyle name="Normal 3" xfId="3" xr:uid="{00000000-0005-0000-0000-000003000000}"/>
    <cellStyle name="Normal 6" xfId="8" xr:uid="{D266B55D-7198-4E81-A4C0-290AD8A53EDC}"/>
    <cellStyle name="Normal_Sheet1" xfId="4" xr:uid="{869A8F67-4BCF-4090-9B0A-A471D18EB0C5}"/>
  </cellStyles>
  <dxfs count="930">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auto="1"/>
          <bgColor rgb="FFFFCCCC"/>
        </patternFill>
      </fill>
    </dxf>
    <dxf>
      <fill>
        <patternFill>
          <fgColor auto="1"/>
          <bgColor rgb="FFFFCCCC"/>
        </patternFill>
      </fill>
    </dxf>
  </dxfs>
  <tableStyles count="0" defaultTableStyle="TableStyleMedium2" defaultPivotStyle="PivotStyleLight16"/>
  <colors>
    <mruColors>
      <color rgb="FFEDEDED"/>
      <color rgb="FFA5A5A5"/>
      <color rgb="FFDAF2D0"/>
      <color rgb="FFFCE2D5"/>
      <color rgb="FFC1F0C8"/>
      <color rgb="FFCAEDFB"/>
      <color rgb="FF66FFCC"/>
      <color rgb="FF66FFFF"/>
      <color rgb="FFB4C6E7"/>
      <color rgb="FFFFD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3.xml"/></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railbalticestonia-my.sharepoint.com/Users/Marit/Downloads/EE_DS3_File_naming_convention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railbaltica.sharepoint.com/sites/TECHNICAL_DIVISION/Civil_Works_and_Stations/Shared%20Documents/BIM%20team/08_AIM/03_Classification_AIM_WIP/t-mu-am-02002-ti_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name"/>
      <sheetName val="PROJECT ID"/>
      <sheetName val="SECTION ID"/>
      <sheetName val="SUB-SECTION ID"/>
      <sheetName val="ORIGINATOR_SUPPLIER"/>
      <sheetName val="VOLUME_SYSTEM"/>
      <sheetName val="ZONE"/>
      <sheetName val="LOCATION"/>
      <sheetName val="DOCUMENT TYPE"/>
      <sheetName val="ACTIVITY &amp; DISCIPLINE CODE"/>
      <sheetName val="PROJECT STAGE"/>
      <sheetName val="ASSET CLASSIFI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A2" t="str">
            <v>Animation File</v>
          </cell>
        </row>
      </sheetData>
      <sheetData sheetId="9">
        <row r="3">
          <cell r="F3" t="str">
            <v>landXML</v>
          </cell>
          <cell r="G3" t="str">
            <v>MO</v>
          </cell>
          <cell r="H3" t="str">
            <v>AA</v>
          </cell>
          <cell r="I3" t="str">
            <v>-</v>
          </cell>
        </row>
        <row r="4">
          <cell r="F4" t="str">
            <v>IFC</v>
          </cell>
          <cell r="G4" t="str">
            <v>MO</v>
          </cell>
          <cell r="H4" t="str">
            <v>AA</v>
          </cell>
          <cell r="I4" t="str">
            <v>-</v>
          </cell>
        </row>
        <row r="5">
          <cell r="F5" t="str">
            <v>RVT</v>
          </cell>
          <cell r="G5" t="str">
            <v>MO</v>
          </cell>
          <cell r="H5" t="str">
            <v>AA</v>
          </cell>
          <cell r="I5" t="str">
            <v>-</v>
          </cell>
        </row>
        <row r="6">
          <cell r="F6" t="str">
            <v>NWD</v>
          </cell>
          <cell r="G6" t="str">
            <v>MO</v>
          </cell>
          <cell r="H6" t="str">
            <v>AA</v>
          </cell>
          <cell r="I6" t="str">
            <v>-</v>
          </cell>
        </row>
        <row r="7">
          <cell r="F7" t="str">
            <v>...</v>
          </cell>
          <cell r="G7" t="str">
            <v>MO</v>
          </cell>
          <cell r="H7" t="str">
            <v>AA</v>
          </cell>
          <cell r="I7" t="str">
            <v>-</v>
          </cell>
        </row>
        <row r="8">
          <cell r="F8" t="str">
            <v>Minutes of Meeting</v>
          </cell>
          <cell r="G8" t="str">
            <v>MOM</v>
          </cell>
          <cell r="H8" t="str">
            <v>AA</v>
          </cell>
          <cell r="I8" t="str">
            <v>-</v>
          </cell>
        </row>
        <row r="9">
          <cell r="F9" t="str">
            <v>General</v>
          </cell>
          <cell r="G9" t="str">
            <v>GE</v>
          </cell>
          <cell r="H9" t="str">
            <v>AA</v>
          </cell>
          <cell r="I9" t="str">
            <v>-</v>
          </cell>
        </row>
        <row r="10">
          <cell r="F10" t="str">
            <v>Conditions for Design</v>
          </cell>
          <cell r="G10" t="str">
            <v>GE</v>
          </cell>
          <cell r="H10" t="str">
            <v>AA</v>
          </cell>
          <cell r="I10" t="str">
            <v>PT</v>
          </cell>
        </row>
        <row r="11">
          <cell r="F11" t="str">
            <v>Terms of Reference</v>
          </cell>
          <cell r="G11" t="str">
            <v>GE</v>
          </cell>
          <cell r="H11" t="str">
            <v>AA</v>
          </cell>
          <cell r="I11" t="str">
            <v>LY</v>
          </cell>
        </row>
        <row r="12">
          <cell r="F12" t="str">
            <v>Technical Conditions</v>
          </cell>
          <cell r="G12" t="str">
            <v>GE</v>
          </cell>
          <cell r="H12" t="str">
            <v>AA</v>
          </cell>
          <cell r="I12" t="str">
            <v>TT</v>
          </cell>
        </row>
        <row r="13">
          <cell r="F13" t="str">
            <v>Initial Data</v>
          </cell>
          <cell r="G13" t="str">
            <v>GE</v>
          </cell>
          <cell r="H13" t="str">
            <v>AA</v>
          </cell>
          <cell r="I13" t="str">
            <v>AD</v>
          </cell>
        </row>
        <row r="14">
          <cell r="F14" t="str">
            <v>Approvals</v>
          </cell>
          <cell r="G14" t="str">
            <v>GE</v>
          </cell>
          <cell r="H14" t="str">
            <v>AA</v>
          </cell>
          <cell r="I14" t="str">
            <v>KK</v>
          </cell>
        </row>
        <row r="15">
          <cell r="F15" t="str">
            <v>Road Safety Audit</v>
          </cell>
          <cell r="G15" t="str">
            <v>GE</v>
          </cell>
          <cell r="H15" t="str">
            <v>AA</v>
          </cell>
          <cell r="I15" t="str">
            <v>LA</v>
          </cell>
        </row>
        <row r="16">
          <cell r="F16" t="str">
            <v>Appraisal</v>
          </cell>
          <cell r="G16" t="str">
            <v>GE</v>
          </cell>
          <cell r="H16" t="str">
            <v>AA</v>
          </cell>
          <cell r="I16" t="str">
            <v>EK</v>
          </cell>
        </row>
        <row r="17">
          <cell r="F17" t="str">
            <v>Agreement with landowners</v>
          </cell>
          <cell r="G17" t="str">
            <v>GE</v>
          </cell>
          <cell r="H17" t="str">
            <v>AA</v>
          </cell>
          <cell r="I17" t="str">
            <v>MO</v>
          </cell>
        </row>
        <row r="18">
          <cell r="F18" t="str">
            <v>Building Permit</v>
          </cell>
          <cell r="G18" t="str">
            <v>GE</v>
          </cell>
          <cell r="H18" t="str">
            <v>AA</v>
          </cell>
          <cell r="I18" t="str">
            <v>BP</v>
          </cell>
        </row>
        <row r="19">
          <cell r="F19" t="str">
            <v>Road pavement calculation</v>
          </cell>
          <cell r="G19" t="str">
            <v>GE</v>
          </cell>
          <cell r="H19" t="str">
            <v>AA</v>
          </cell>
          <cell r="I19" t="str">
            <v>KA</v>
          </cell>
        </row>
        <row r="20">
          <cell r="F20" t="str">
            <v>Cost List</v>
          </cell>
          <cell r="G20" t="str">
            <v>GE</v>
          </cell>
          <cell r="H20" t="str">
            <v>AA</v>
          </cell>
          <cell r="I20" t="str">
            <v>CL</v>
          </cell>
        </row>
        <row r="21">
          <cell r="F21" t="str">
            <v>Application for Funding</v>
          </cell>
          <cell r="G21" t="str">
            <v>GE</v>
          </cell>
          <cell r="H21" t="str">
            <v>AA</v>
          </cell>
          <cell r="I21" t="str">
            <v>RK</v>
          </cell>
        </row>
        <row r="22">
          <cell r="F22" t="str">
            <v>Land allocation Plan</v>
          </cell>
          <cell r="G22" t="str">
            <v>GE</v>
          </cell>
          <cell r="H22" t="str">
            <v>AA</v>
          </cell>
          <cell r="I22" t="str">
            <v>KY</v>
          </cell>
        </row>
        <row r="23">
          <cell r="F23" t="str">
            <v>General technical solutions</v>
          </cell>
          <cell r="G23" t="str">
            <v>GE</v>
          </cell>
          <cell r="H23" t="str">
            <v>AA</v>
          </cell>
          <cell r="I23" t="str">
            <v>KY</v>
          </cell>
        </row>
        <row r="24">
          <cell r="F24" t="str">
            <v>Geological Investigations</v>
          </cell>
          <cell r="G24" t="str">
            <v>IS</v>
          </cell>
          <cell r="H24" t="str">
            <v>AA</v>
          </cell>
          <cell r="I24" t="str">
            <v>GL</v>
          </cell>
        </row>
        <row r="25">
          <cell r="F25" t="str">
            <v>Traffic Survey</v>
          </cell>
          <cell r="G25" t="str">
            <v>IS</v>
          </cell>
          <cell r="H25" t="str">
            <v>AA</v>
          </cell>
          <cell r="I25" t="str">
            <v>LU</v>
          </cell>
        </row>
        <row r="26">
          <cell r="F26" t="str">
            <v>Flora/Fauna Survey</v>
          </cell>
          <cell r="G26" t="str">
            <v>IS</v>
          </cell>
          <cell r="H26" t="str">
            <v>AA</v>
          </cell>
          <cell r="I26" t="str">
            <v>FU</v>
          </cell>
        </row>
        <row r="27">
          <cell r="F27" t="str">
            <v>Archeological Survey</v>
          </cell>
          <cell r="G27" t="str">
            <v>IS</v>
          </cell>
          <cell r="H27" t="str">
            <v>AA</v>
          </cell>
          <cell r="I27" t="str">
            <v>AU</v>
          </cell>
        </row>
        <row r="28">
          <cell r="F28" t="str">
            <v>Topographic Survey</v>
          </cell>
          <cell r="G28" t="str">
            <v>IS</v>
          </cell>
          <cell r="H28" t="str">
            <v>AA</v>
          </cell>
          <cell r="I28" t="str">
            <v>GD</v>
          </cell>
        </row>
        <row r="29">
          <cell r="F29" t="str">
            <v>Noise Survey</v>
          </cell>
          <cell r="G29" t="str">
            <v>IS</v>
          </cell>
          <cell r="H29" t="str">
            <v>AA</v>
          </cell>
          <cell r="I29" t="str">
            <v>MU</v>
          </cell>
        </row>
        <row r="30">
          <cell r="F30" t="str">
            <v>Enviormental screening</v>
          </cell>
          <cell r="G30" t="str">
            <v>IS</v>
          </cell>
          <cell r="H30" t="str">
            <v>AA</v>
          </cell>
          <cell r="I30" t="str">
            <v>KE</v>
          </cell>
        </row>
        <row r="31">
          <cell r="F31" t="str">
            <v>EIA</v>
          </cell>
          <cell r="G31" t="str">
            <v>IS</v>
          </cell>
          <cell r="H31" t="str">
            <v>AA</v>
          </cell>
          <cell r="I31" t="str">
            <v>KH</v>
          </cell>
        </row>
        <row r="32">
          <cell r="F32" t="str">
            <v>Feasibilty study</v>
          </cell>
          <cell r="G32" t="str">
            <v>IS</v>
          </cell>
          <cell r="H32" t="str">
            <v>AA</v>
          </cell>
          <cell r="I32" t="str">
            <v>TU</v>
          </cell>
        </row>
        <row r="33">
          <cell r="F33" t="str">
            <v>Other</v>
          </cell>
          <cell r="G33" t="str">
            <v>IS</v>
          </cell>
          <cell r="H33" t="str">
            <v>AA</v>
          </cell>
          <cell r="I33" t="str">
            <v>ZZ</v>
          </cell>
        </row>
        <row r="34">
          <cell r="F34" t="str">
            <v>Architecture, Building structures &amp; Service (Demolition)</v>
          </cell>
          <cell r="G34" t="str">
            <v>DE</v>
          </cell>
        </row>
        <row r="35">
          <cell r="F35" t="str">
            <v>Civil &amp; Structures (Demolition)</v>
          </cell>
          <cell r="G35" t="str">
            <v>DE</v>
          </cell>
        </row>
        <row r="36">
          <cell r="F36" t="str">
            <v>Electrical (Demolition)</v>
          </cell>
          <cell r="G36" t="str">
            <v>DE</v>
          </cell>
        </row>
        <row r="37">
          <cell r="F37" t="str">
            <v>Fleet (Demolition)</v>
          </cell>
          <cell r="G37" t="str">
            <v>DE</v>
          </cell>
        </row>
        <row r="38">
          <cell r="F38" t="str">
            <v>Property (Demolition)</v>
          </cell>
          <cell r="G38" t="str">
            <v>DE</v>
          </cell>
        </row>
        <row r="39">
          <cell r="F39" t="str">
            <v>Signalling &amp; Control Systems (Demolition)</v>
          </cell>
          <cell r="G39" t="str">
            <v>DE</v>
          </cell>
        </row>
        <row r="40">
          <cell r="F40" t="str">
            <v>Information Technology &amp; Telecommunications System (Demolition)</v>
          </cell>
          <cell r="G40" t="str">
            <v>DE</v>
          </cell>
        </row>
        <row r="41">
          <cell r="F41" t="str">
            <v>Track (Demolition)</v>
          </cell>
          <cell r="G41" t="str">
            <v>DE</v>
          </cell>
        </row>
        <row r="42">
          <cell r="F42" t="str">
            <v>Fire safety systems (Demolition)</v>
          </cell>
          <cell r="G42" t="str">
            <v>DE</v>
          </cell>
        </row>
        <row r="43">
          <cell r="F43" t="str">
            <v>General demolition design (Demolition)</v>
          </cell>
          <cell r="G43" t="str">
            <v>DE</v>
          </cell>
        </row>
        <row r="44">
          <cell r="F44" t="str">
            <v>Other (Demolition)</v>
          </cell>
          <cell r="G44" t="str">
            <v>DE</v>
          </cell>
        </row>
        <row r="45">
          <cell r="F45" t="str">
            <v>Position Plan</v>
          </cell>
          <cell r="G45" t="str">
            <v>MP</v>
          </cell>
          <cell r="H45" t="str">
            <v>AS</v>
          </cell>
          <cell r="I45" t="str">
            <v>-</v>
          </cell>
        </row>
        <row r="46">
          <cell r="F46" t="str">
            <v>Landscaping</v>
          </cell>
          <cell r="G46" t="str">
            <v>UD</v>
          </cell>
          <cell r="H46" t="str">
            <v>MA</v>
          </cell>
          <cell r="I46" t="str">
            <v>MA</v>
          </cell>
        </row>
        <row r="47">
          <cell r="F47" t="str">
            <v>Paving</v>
          </cell>
          <cell r="G47" t="str">
            <v>UD</v>
          </cell>
          <cell r="H47" t="str">
            <v>MA</v>
          </cell>
          <cell r="I47" t="str">
            <v>-</v>
          </cell>
        </row>
        <row r="48">
          <cell r="F48" t="str">
            <v>Car Park-At Grade Commuter</v>
          </cell>
          <cell r="G48" t="str">
            <v>PK</v>
          </cell>
          <cell r="H48" t="str">
            <v>TL</v>
          </cell>
          <cell r="I48" t="str">
            <v>TL</v>
          </cell>
        </row>
        <row r="49">
          <cell r="F49" t="str">
            <v>Car Park-Multi Storey Commuter</v>
          </cell>
          <cell r="G49" t="str">
            <v>PK</v>
          </cell>
          <cell r="H49" t="str">
            <v>TL</v>
          </cell>
          <cell r="I49" t="str">
            <v>TL</v>
          </cell>
        </row>
        <row r="50">
          <cell r="F50" t="str">
            <v>Kiss and Ride Bay</v>
          </cell>
          <cell r="G50" t="str">
            <v>PK</v>
          </cell>
          <cell r="H50" t="str">
            <v>TL</v>
          </cell>
          <cell r="I50" t="str">
            <v>TL</v>
          </cell>
        </row>
        <row r="51">
          <cell r="F51" t="str">
            <v>Taxi Rank</v>
          </cell>
          <cell r="G51" t="str">
            <v>PK</v>
          </cell>
          <cell r="H51" t="str">
            <v>TL</v>
          </cell>
          <cell r="I51" t="str">
            <v>TL</v>
          </cell>
        </row>
        <row r="52">
          <cell r="F52" t="str">
            <v>Architecture</v>
          </cell>
          <cell r="G52" t="str">
            <v>AR</v>
          </cell>
          <cell r="H52" t="str">
            <v>AR</v>
          </cell>
          <cell r="I52" t="str">
            <v>-</v>
          </cell>
        </row>
        <row r="53">
          <cell r="F53" t="str">
            <v>Office Equipment</v>
          </cell>
          <cell r="G53" t="str">
            <v>IA</v>
          </cell>
          <cell r="H53" t="str">
            <v>SA</v>
          </cell>
          <cell r="I53" t="str">
            <v>-</v>
          </cell>
        </row>
        <row r="54">
          <cell r="F54" t="str">
            <v>Furniture &amp; Fixtures</v>
          </cell>
          <cell r="G54" t="str">
            <v>IA</v>
          </cell>
          <cell r="H54" t="str">
            <v>SA</v>
          </cell>
          <cell r="I54" t="str">
            <v>-</v>
          </cell>
        </row>
        <row r="55">
          <cell r="F55" t="str">
            <v>Paintings</v>
          </cell>
          <cell r="G55" t="str">
            <v>OA</v>
          </cell>
          <cell r="H55" t="str">
            <v>AR</v>
          </cell>
          <cell r="I55" t="str">
            <v>-</v>
          </cell>
        </row>
        <row r="56">
          <cell r="F56" t="str">
            <v>Sculptures</v>
          </cell>
          <cell r="G56" t="str">
            <v>OA</v>
          </cell>
          <cell r="H56" t="str">
            <v>AR</v>
          </cell>
          <cell r="I56" t="str">
            <v>-</v>
          </cell>
        </row>
        <row r="57">
          <cell r="F57" t="str">
            <v>Construction Structures</v>
          </cell>
          <cell r="G57" t="str">
            <v>STR</v>
          </cell>
          <cell r="H57" t="str">
            <v>EK</v>
          </cell>
          <cell r="I57" t="str">
            <v>-</v>
          </cell>
        </row>
        <row r="58">
          <cell r="F58" t="str">
            <v>Access Platform</v>
          </cell>
          <cell r="G58" t="str">
            <v>STR</v>
          </cell>
          <cell r="H58" t="str">
            <v>EK</v>
          </cell>
          <cell r="I58" t="str">
            <v>-</v>
          </cell>
        </row>
        <row r="59">
          <cell r="F59" t="str">
            <v>Access Ramp</v>
          </cell>
          <cell r="G59" t="str">
            <v>STR</v>
          </cell>
          <cell r="H59" t="str">
            <v>EK</v>
          </cell>
          <cell r="I59" t="str">
            <v>-</v>
          </cell>
        </row>
        <row r="60">
          <cell r="F60" t="str">
            <v>Building-Permanent</v>
          </cell>
          <cell r="G60" t="str">
            <v>STR</v>
          </cell>
          <cell r="H60" t="str">
            <v>EK</v>
          </cell>
          <cell r="I60" t="str">
            <v>-</v>
          </cell>
        </row>
        <row r="61">
          <cell r="F61" t="str">
            <v>Platform</v>
          </cell>
          <cell r="G61" t="str">
            <v>STR</v>
          </cell>
          <cell r="H61" t="str">
            <v>EK</v>
          </cell>
          <cell r="I61" t="str">
            <v>-</v>
          </cell>
        </row>
        <row r="62">
          <cell r="F62" t="str">
            <v>Acoustics</v>
          </cell>
          <cell r="G62" t="str">
            <v>AC</v>
          </cell>
          <cell r="H62" t="str">
            <v>AK</v>
          </cell>
          <cell r="I62" t="str">
            <v>-</v>
          </cell>
        </row>
        <row r="63">
          <cell r="F63" t="str">
            <v>Mechanical Systems (HVAC)</v>
          </cell>
          <cell r="G63" t="str">
            <v>ME</v>
          </cell>
          <cell r="H63" t="str">
            <v>KV</v>
          </cell>
        </row>
        <row r="64">
          <cell r="F64" t="str">
            <v>Heat Engineering and Networks</v>
          </cell>
          <cell r="G64" t="str">
            <v>HE</v>
          </cell>
          <cell r="H64" t="str">
            <v>SV</v>
          </cell>
          <cell r="I64" t="str">
            <v>TV</v>
          </cell>
        </row>
        <row r="65">
          <cell r="F65" t="str">
            <v>Water Supply and Sewerage, external</v>
          </cell>
          <cell r="G65" t="str">
            <v>WE</v>
          </cell>
          <cell r="H65" t="str">
            <v>VKV</v>
          </cell>
          <cell r="I65" t="str">
            <v>TV</v>
          </cell>
        </row>
        <row r="66">
          <cell r="F66" t="str">
            <v>Water Supply and Sewerage, interior</v>
          </cell>
          <cell r="G66" t="str">
            <v>IW</v>
          </cell>
          <cell r="H66" t="str">
            <v>VKS</v>
          </cell>
          <cell r="I66" t="str">
            <v>-</v>
          </cell>
        </row>
        <row r="67">
          <cell r="F67" t="str">
            <v>Gas supply, external network</v>
          </cell>
          <cell r="G67" t="str">
            <v>EG</v>
          </cell>
          <cell r="H67" t="str">
            <v>GVV</v>
          </cell>
          <cell r="I67" t="str">
            <v>TV</v>
          </cell>
        </row>
        <row r="68">
          <cell r="F68" t="str">
            <v>Gas supply, internal network</v>
          </cell>
          <cell r="G68" t="str">
            <v>IG</v>
          </cell>
          <cell r="H68" t="str">
            <v>GVS</v>
          </cell>
          <cell r="I68" t="str">
            <v>-</v>
          </cell>
        </row>
        <row r="69">
          <cell r="F69" t="str">
            <v>Compressed Air Systems</v>
          </cell>
          <cell r="G69" t="str">
            <v>TP</v>
          </cell>
          <cell r="H69" t="str">
            <v>TE</v>
          </cell>
          <cell r="I69" t="str">
            <v>-</v>
          </cell>
        </row>
        <row r="70">
          <cell r="F70" t="str">
            <v>Other systems</v>
          </cell>
          <cell r="G70" t="str">
            <v>TP</v>
          </cell>
          <cell r="H70" t="str">
            <v>TE</v>
          </cell>
          <cell r="I70" t="str">
            <v>TV</v>
          </cell>
        </row>
        <row r="71">
          <cell r="F71" t="str">
            <v>Fuel &amp; Oil Systems</v>
          </cell>
          <cell r="G71" t="str">
            <v>TP</v>
          </cell>
          <cell r="H71" t="str">
            <v>TE</v>
          </cell>
          <cell r="I71" t="str">
            <v>TV</v>
          </cell>
        </row>
        <row r="72">
          <cell r="F72" t="str">
            <v>Door locking systems</v>
          </cell>
          <cell r="G72" t="str">
            <v>TP</v>
          </cell>
          <cell r="H72" t="str">
            <v>TE</v>
          </cell>
          <cell r="I72" t="str">
            <v>TV</v>
          </cell>
        </row>
        <row r="73">
          <cell r="F73" t="str">
            <v>Escalator</v>
          </cell>
          <cell r="G73" t="str">
            <v>VT</v>
          </cell>
          <cell r="H73" t="str">
            <v>TE</v>
          </cell>
          <cell r="I73" t="str">
            <v>-</v>
          </cell>
        </row>
        <row r="74">
          <cell r="F74" t="str">
            <v>Lift</v>
          </cell>
          <cell r="G74" t="str">
            <v>VT</v>
          </cell>
          <cell r="H74" t="str">
            <v>TE</v>
          </cell>
          <cell r="I74" t="str">
            <v>-</v>
          </cell>
        </row>
        <row r="75">
          <cell r="F75" t="str">
            <v>Energy Efficency</v>
          </cell>
          <cell r="G75" t="str">
            <v>EN</v>
          </cell>
          <cell r="H75" t="str">
            <v>EE</v>
          </cell>
          <cell r="I75" t="str">
            <v>-</v>
          </cell>
        </row>
        <row r="76">
          <cell r="F76" t="str">
            <v>Road</v>
          </cell>
          <cell r="G76" t="str">
            <v>RO</v>
          </cell>
          <cell r="H76" t="str">
            <v>TL</v>
          </cell>
          <cell r="I76" t="str">
            <v>TL</v>
          </cell>
        </row>
        <row r="77">
          <cell r="F77" t="str">
            <v>Overpass</v>
          </cell>
          <cell r="G77" t="str">
            <v>BR</v>
          </cell>
          <cell r="H77" t="str">
            <v>TS</v>
          </cell>
          <cell r="I77" t="str">
            <v>TS</v>
          </cell>
        </row>
        <row r="78">
          <cell r="F78" t="str">
            <v>Bridge-Road</v>
          </cell>
          <cell r="G78" t="str">
            <v>BR</v>
          </cell>
          <cell r="H78" t="str">
            <v>TS</v>
          </cell>
          <cell r="I78" t="str">
            <v>TS</v>
          </cell>
        </row>
        <row r="79">
          <cell r="F79" t="str">
            <v>Bridge-Railway</v>
          </cell>
          <cell r="G79" t="str">
            <v>BR</v>
          </cell>
          <cell r="H79" t="str">
            <v>TS</v>
          </cell>
          <cell r="I79" t="str">
            <v>TS</v>
          </cell>
        </row>
        <row r="80">
          <cell r="F80" t="str">
            <v>Underpass</v>
          </cell>
          <cell r="G80" t="str">
            <v>BR</v>
          </cell>
          <cell r="H80" t="str">
            <v>TS</v>
          </cell>
          <cell r="I80" t="str">
            <v>TS</v>
          </cell>
        </row>
        <row r="81">
          <cell r="F81" t="str">
            <v>Viaduct-Road</v>
          </cell>
          <cell r="G81" t="str">
            <v>BR</v>
          </cell>
          <cell r="H81" t="str">
            <v>TS</v>
          </cell>
          <cell r="I81" t="str">
            <v>TS</v>
          </cell>
        </row>
        <row r="82">
          <cell r="F82" t="str">
            <v>Tunnel</v>
          </cell>
          <cell r="G82" t="str">
            <v>TU</v>
          </cell>
          <cell r="H82" t="str">
            <v>TS</v>
          </cell>
          <cell r="I82" t="str">
            <v>MR</v>
          </cell>
        </row>
        <row r="83">
          <cell r="F83" t="str">
            <v>Retaining Wall</v>
          </cell>
          <cell r="G83" t="str">
            <v>RS</v>
          </cell>
          <cell r="H83" t="str">
            <v>TS</v>
          </cell>
          <cell r="I83" t="str">
            <v>TS</v>
          </cell>
        </row>
        <row r="84">
          <cell r="F84" t="str">
            <v>Earthworks-Cutting</v>
          </cell>
          <cell r="G84" t="str">
            <v>EW</v>
          </cell>
          <cell r="H84" t="str">
            <v>TS</v>
          </cell>
          <cell r="I84" t="str">
            <v>MR</v>
          </cell>
        </row>
        <row r="85">
          <cell r="F85" t="str">
            <v>Earthworks-Embankment</v>
          </cell>
          <cell r="G85" t="str">
            <v>EW</v>
          </cell>
          <cell r="H85" t="str">
            <v>TS</v>
          </cell>
          <cell r="I85" t="str">
            <v>MR</v>
          </cell>
        </row>
        <row r="86">
          <cell r="F86" t="str">
            <v>Fauna Crossing</v>
          </cell>
          <cell r="G86" t="str">
            <v>MS</v>
          </cell>
          <cell r="H86" t="str">
            <v>TS</v>
          </cell>
          <cell r="I86" t="str">
            <v>MR</v>
          </cell>
        </row>
        <row r="87">
          <cell r="F87" t="str">
            <v>Overhead Loading Structure</v>
          </cell>
          <cell r="G87" t="str">
            <v>OS</v>
          </cell>
          <cell r="H87" t="str">
            <v>TS</v>
          </cell>
          <cell r="I87" t="str">
            <v>MR</v>
          </cell>
        </row>
        <row r="88">
          <cell r="F88" t="str">
            <v>Communications Tower</v>
          </cell>
          <cell r="G88" t="str">
            <v>TW</v>
          </cell>
          <cell r="H88" t="str">
            <v>TS</v>
          </cell>
          <cell r="I88" t="str">
            <v>MR</v>
          </cell>
        </row>
        <row r="89">
          <cell r="F89" t="str">
            <v>Lighting Tower</v>
          </cell>
          <cell r="G89" t="str">
            <v>TW</v>
          </cell>
          <cell r="H89" t="str">
            <v>TS</v>
          </cell>
          <cell r="I89" t="str">
            <v>MR</v>
          </cell>
        </row>
        <row r="90">
          <cell r="F90" t="str">
            <v>Transmission Tower</v>
          </cell>
          <cell r="G90" t="str">
            <v>TW</v>
          </cell>
          <cell r="H90" t="str">
            <v>TS</v>
          </cell>
          <cell r="I90" t="str">
            <v>MR</v>
          </cell>
        </row>
        <row r="91">
          <cell r="F91" t="str">
            <v>Culvert</v>
          </cell>
          <cell r="G91" t="str">
            <v>DR</v>
          </cell>
          <cell r="H91" t="str">
            <v>TL</v>
          </cell>
          <cell r="I91" t="str">
            <v>DR</v>
          </cell>
        </row>
        <row r="92">
          <cell r="F92" t="str">
            <v>Drainage Pit</v>
          </cell>
          <cell r="G92" t="str">
            <v>DR</v>
          </cell>
          <cell r="H92" t="str">
            <v>TL</v>
          </cell>
          <cell r="I92" t="str">
            <v>DR</v>
          </cell>
        </row>
        <row r="93">
          <cell r="F93" t="str">
            <v>Drainage</v>
          </cell>
          <cell r="G93" t="str">
            <v>DR</v>
          </cell>
          <cell r="H93" t="str">
            <v>TL</v>
          </cell>
          <cell r="I93" t="str">
            <v>DR</v>
          </cell>
        </row>
        <row r="94">
          <cell r="F94" t="str">
            <v>Sedimentation Basin</v>
          </cell>
          <cell r="G94" t="str">
            <v>DR</v>
          </cell>
          <cell r="H94" t="str">
            <v>TL</v>
          </cell>
          <cell r="I94" t="str">
            <v>DR</v>
          </cell>
        </row>
        <row r="95">
          <cell r="F95" t="str">
            <v>Barrier-Noise Wall</v>
          </cell>
          <cell r="G95" t="str">
            <v>FN</v>
          </cell>
          <cell r="H95" t="str">
            <v>TS</v>
          </cell>
          <cell r="I95" t="str">
            <v>MR</v>
          </cell>
        </row>
        <row r="96">
          <cell r="F96" t="str">
            <v>Barrier-Wind</v>
          </cell>
          <cell r="G96" t="str">
            <v>FN</v>
          </cell>
          <cell r="H96" t="str">
            <v>TS</v>
          </cell>
          <cell r="I96" t="str">
            <v>MR</v>
          </cell>
        </row>
        <row r="97">
          <cell r="F97" t="str">
            <v>Barrier-Visual</v>
          </cell>
          <cell r="G97" t="str">
            <v>FN</v>
          </cell>
          <cell r="H97" t="str">
            <v>TS</v>
          </cell>
          <cell r="I97" t="str">
            <v>MR</v>
          </cell>
        </row>
        <row r="98">
          <cell r="F98" t="str">
            <v>Level Crossing</v>
          </cell>
          <cell r="G98" t="str">
            <v>LC</v>
          </cell>
          <cell r="H98" t="str">
            <v>TR</v>
          </cell>
          <cell r="I98" t="str">
            <v>TR</v>
          </cell>
        </row>
        <row r="99">
          <cell r="F99" t="str">
            <v>Pole (Substation Pole)</v>
          </cell>
          <cell r="G99" t="str">
            <v>EE</v>
          </cell>
          <cell r="H99" t="str">
            <v>ELA</v>
          </cell>
          <cell r="I99" t="str">
            <v>TV</v>
          </cell>
        </row>
        <row r="100">
          <cell r="F100" t="str">
            <v>SCADA Equipment</v>
          </cell>
          <cell r="G100" t="str">
            <v>EE</v>
          </cell>
          <cell r="H100" t="str">
            <v>ELA</v>
          </cell>
          <cell r="I100" t="str">
            <v>TV</v>
          </cell>
        </row>
        <row r="101">
          <cell r="F101" t="str">
            <v>Transformer</v>
          </cell>
          <cell r="G101" t="str">
            <v>EE</v>
          </cell>
          <cell r="H101" t="str">
            <v>ELA</v>
          </cell>
          <cell r="I101" t="str">
            <v>TV</v>
          </cell>
        </row>
        <row r="102">
          <cell r="F102" t="str">
            <v xml:space="preserve">High-voltage distribution </v>
          </cell>
          <cell r="G102" t="str">
            <v>HV</v>
          </cell>
          <cell r="H102" t="str">
            <v>ELK</v>
          </cell>
          <cell r="I102" t="str">
            <v>TV</v>
          </cell>
        </row>
        <row r="103">
          <cell r="F103" t="str">
            <v>High-voltage electrical and monitoring installations</v>
          </cell>
          <cell r="G103" t="str">
            <v>HV</v>
          </cell>
          <cell r="H103" t="str">
            <v>ELK</v>
          </cell>
          <cell r="I103" t="str">
            <v>TV</v>
          </cell>
        </row>
        <row r="104">
          <cell r="F104" t="str">
            <v>Electric Power Supply</v>
          </cell>
          <cell r="G104" t="str">
            <v>ED</v>
          </cell>
          <cell r="H104" t="str">
            <v>EL</v>
          </cell>
          <cell r="I104" t="str">
            <v>TV</v>
          </cell>
        </row>
        <row r="105">
          <cell r="F105" t="str">
            <v>External Network of Electricity</v>
          </cell>
          <cell r="G105" t="str">
            <v>ED</v>
          </cell>
          <cell r="H105" t="str">
            <v>EL</v>
          </cell>
          <cell r="I105" t="str">
            <v>TV</v>
          </cell>
        </row>
        <row r="106">
          <cell r="F106" t="str">
            <v>Sustainable power systems</v>
          </cell>
          <cell r="G106" t="str">
            <v>ED</v>
          </cell>
          <cell r="H106" t="str">
            <v>EL</v>
          </cell>
          <cell r="I106" t="str">
            <v>TV</v>
          </cell>
        </row>
        <row r="107">
          <cell r="F107" t="str">
            <v>Outdoor Lighting (Road Lighting)</v>
          </cell>
          <cell r="G107" t="str">
            <v>OL</v>
          </cell>
          <cell r="H107" t="str">
            <v>ELT</v>
          </cell>
          <cell r="I107" t="str">
            <v>EL</v>
          </cell>
        </row>
        <row r="108">
          <cell r="F108" t="str">
            <v>LV Reticulation &amp; Lighting Systems</v>
          </cell>
          <cell r="G108" t="str">
            <v>LV</v>
          </cell>
          <cell r="H108" t="str">
            <v>EN</v>
          </cell>
          <cell r="I108" t="str">
            <v>-</v>
          </cell>
        </row>
        <row r="109">
          <cell r="F109" t="str">
            <v>Low voltage Externale Network</v>
          </cell>
          <cell r="G109" t="str">
            <v>LV</v>
          </cell>
          <cell r="H109" t="str">
            <v>EN</v>
          </cell>
          <cell r="I109" t="str">
            <v>TV</v>
          </cell>
        </row>
        <row r="110">
          <cell r="F110" t="str">
            <v>Electronic Communication and Low voltage</v>
          </cell>
          <cell r="G110" t="str">
            <v>LV</v>
          </cell>
          <cell r="H110" t="str">
            <v>EN</v>
          </cell>
          <cell r="I110" t="str">
            <v>-</v>
          </cell>
        </row>
        <row r="111">
          <cell r="F111" t="str">
            <v>Traffic Light Systems</v>
          </cell>
          <cell r="G111" t="str">
            <v>TL</v>
          </cell>
          <cell r="H111" t="str">
            <v>ELF</v>
          </cell>
          <cell r="I111" t="str">
            <v>EQ</v>
          </cell>
        </row>
        <row r="112">
          <cell r="F112" t="str">
            <v>Video Surveillance and Security Systems</v>
          </cell>
          <cell r="G112" t="str">
            <v>VS</v>
          </cell>
          <cell r="H112" t="str">
            <v>ENT</v>
          </cell>
          <cell r="I112" t="str">
            <v>-</v>
          </cell>
        </row>
        <row r="113">
          <cell r="F113" t="str">
            <v>Aerial</v>
          </cell>
          <cell r="G113" t="str">
            <v>OT</v>
          </cell>
          <cell r="H113" t="str">
            <v>TR</v>
          </cell>
          <cell r="I113" t="str">
            <v>TR</v>
          </cell>
        </row>
        <row r="114">
          <cell r="F114" t="str">
            <v>Aesthetic Power Supply Pit</v>
          </cell>
          <cell r="G114" t="str">
            <v>SR</v>
          </cell>
          <cell r="H114" t="str">
            <v>ELV</v>
          </cell>
          <cell r="I114" t="str">
            <v>TV</v>
          </cell>
        </row>
        <row r="115">
          <cell r="F115" t="str">
            <v>Cable Pit</v>
          </cell>
          <cell r="G115" t="str">
            <v>SR</v>
          </cell>
          <cell r="H115" t="str">
            <v>ELV</v>
          </cell>
          <cell r="I115" t="str">
            <v>TV</v>
          </cell>
        </row>
        <row r="116">
          <cell r="F116" t="str">
            <v>Services Route-Buried</v>
          </cell>
          <cell r="G116" t="str">
            <v>SR</v>
          </cell>
          <cell r="H116" t="str">
            <v>ELV</v>
          </cell>
          <cell r="I116" t="str">
            <v>TV</v>
          </cell>
        </row>
        <row r="117">
          <cell r="F117" t="str">
            <v>Electrolysis &amp; Bonding</v>
          </cell>
          <cell r="G117" t="str">
            <v>EB</v>
          </cell>
          <cell r="H117" t="str">
            <v>EL</v>
          </cell>
          <cell r="I117" t="str">
            <v>TV</v>
          </cell>
        </row>
        <row r="118">
          <cell r="F118" t="str">
            <v>Fleet Systems &amp; Equipment (on board)</v>
          </cell>
          <cell r="G118" t="str">
            <v>FS</v>
          </cell>
          <cell r="H118" t="str">
            <v>TR</v>
          </cell>
          <cell r="I118" t="str">
            <v>TR</v>
          </cell>
        </row>
        <row r="119">
          <cell r="F119" t="str">
            <v>Locomotives</v>
          </cell>
          <cell r="G119" t="str">
            <v>LO</v>
          </cell>
          <cell r="H119" t="str">
            <v>TR</v>
          </cell>
          <cell r="I119" t="str">
            <v>TR</v>
          </cell>
        </row>
        <row r="120">
          <cell r="F120" t="str">
            <v>Light Rail Vehicles</v>
          </cell>
          <cell r="G120" t="str">
            <v>LR</v>
          </cell>
          <cell r="H120" t="str">
            <v>TR</v>
          </cell>
          <cell r="I120" t="str">
            <v>TR</v>
          </cell>
        </row>
        <row r="121">
          <cell r="F121" t="str">
            <v>Mobile Plant</v>
          </cell>
          <cell r="G121" t="str">
            <v>MP</v>
          </cell>
          <cell r="H121" t="str">
            <v>TR</v>
          </cell>
          <cell r="I121" t="str">
            <v>TR</v>
          </cell>
        </row>
        <row r="122">
          <cell r="F122" t="str">
            <v>Rail Cars &amp; Vans</v>
          </cell>
          <cell r="G122" t="str">
            <v>RC</v>
          </cell>
          <cell r="H122" t="str">
            <v>TR</v>
          </cell>
          <cell r="I122" t="str">
            <v>TR</v>
          </cell>
        </row>
        <row r="123">
          <cell r="F123" t="str">
            <v>Road Vehicles &amp; Trailers</v>
          </cell>
          <cell r="G123" t="str">
            <v>RV</v>
          </cell>
          <cell r="H123" t="str">
            <v>TR</v>
          </cell>
          <cell r="I123" t="str">
            <v>TR</v>
          </cell>
        </row>
        <row r="124">
          <cell r="F124" t="str">
            <v>Trains</v>
          </cell>
          <cell r="G124" t="str">
            <v>TN</v>
          </cell>
          <cell r="H124" t="str">
            <v>TR</v>
          </cell>
          <cell r="I124" t="str">
            <v>TR</v>
          </cell>
        </row>
        <row r="125">
          <cell r="F125" t="str">
            <v>Track Machines &amp; Vehicles</v>
          </cell>
          <cell r="G125" t="str">
            <v>TV</v>
          </cell>
          <cell r="H125" t="str">
            <v>TR</v>
          </cell>
          <cell r="I125" t="str">
            <v>TR</v>
          </cell>
        </row>
        <row r="126">
          <cell r="F126" t="str">
            <v>Wagons</v>
          </cell>
          <cell r="G126" t="str">
            <v>WG</v>
          </cell>
          <cell r="H126" t="str">
            <v>TR</v>
          </cell>
          <cell r="I126" t="str">
            <v>TR</v>
          </cell>
        </row>
        <row r="127">
          <cell r="F127" t="str">
            <v>Road Carriageway</v>
          </cell>
          <cell r="G127" t="str">
            <v>CO</v>
          </cell>
          <cell r="H127" t="str">
            <v>TL</v>
          </cell>
          <cell r="I127" t="str">
            <v>TL</v>
          </cell>
        </row>
        <row r="128">
          <cell r="F128" t="str">
            <v>Rail Right of Way</v>
          </cell>
          <cell r="G128" t="str">
            <v>CO</v>
          </cell>
          <cell r="H128" t="str">
            <v>TR</v>
          </cell>
          <cell r="I128" t="str">
            <v>TR</v>
          </cell>
        </row>
        <row r="129">
          <cell r="F129" t="str">
            <v>Building Services Facility</v>
          </cell>
          <cell r="G129" t="str">
            <v>FA</v>
          </cell>
          <cell r="H129" t="str">
            <v>AR</v>
          </cell>
          <cell r="I129" t="str">
            <v>MR</v>
          </cell>
        </row>
        <row r="130">
          <cell r="F130" t="str">
            <v>Communications System Location</v>
          </cell>
          <cell r="G130" t="str">
            <v>FA</v>
          </cell>
          <cell r="H130" t="str">
            <v>AR</v>
          </cell>
          <cell r="I130" t="str">
            <v>MR</v>
          </cell>
        </row>
        <row r="131">
          <cell r="F131" t="str">
            <v>Commercial Property Facility</v>
          </cell>
          <cell r="G131" t="str">
            <v>FA</v>
          </cell>
          <cell r="H131" t="str">
            <v>AR</v>
          </cell>
          <cell r="I131" t="str">
            <v>MR</v>
          </cell>
        </row>
        <row r="132">
          <cell r="F132" t="str">
            <v>Drivers Facility</v>
          </cell>
          <cell r="G132" t="str">
            <v>FA</v>
          </cell>
          <cell r="H132" t="str">
            <v>AR</v>
          </cell>
          <cell r="I132" t="str">
            <v>MR</v>
          </cell>
        </row>
        <row r="133">
          <cell r="F133" t="str">
            <v>Electrical-Distribution Substation</v>
          </cell>
          <cell r="G133" t="str">
            <v>FA</v>
          </cell>
          <cell r="H133" t="str">
            <v>AR</v>
          </cell>
          <cell r="I133" t="str">
            <v>MR</v>
          </cell>
        </row>
        <row r="134">
          <cell r="F134" t="str">
            <v>Infrastructure Depot</v>
          </cell>
          <cell r="G134" t="str">
            <v>FA</v>
          </cell>
          <cell r="H134" t="str">
            <v>AR</v>
          </cell>
          <cell r="I134" t="str">
            <v>MR</v>
          </cell>
        </row>
        <row r="135">
          <cell r="F135" t="str">
            <v>Road Vehicle Load Checking Area</v>
          </cell>
          <cell r="G135" t="str">
            <v>FA</v>
          </cell>
          <cell r="H135" t="str">
            <v>AR</v>
          </cell>
          <cell r="I135" t="str">
            <v>MR</v>
          </cell>
        </row>
        <row r="136">
          <cell r="F136" t="str">
            <v>Electrical-Backup LV Supply Location</v>
          </cell>
          <cell r="G136" t="str">
            <v>FA</v>
          </cell>
          <cell r="H136" t="str">
            <v>AR</v>
          </cell>
          <cell r="I136" t="str">
            <v>MR</v>
          </cell>
        </row>
        <row r="137">
          <cell r="F137" t="str">
            <v>Condition Monitoring System Location</v>
          </cell>
          <cell r="G137" t="str">
            <v>FA</v>
          </cell>
          <cell r="H137" t="str">
            <v>AR</v>
          </cell>
          <cell r="I137" t="str">
            <v>MR</v>
          </cell>
        </row>
        <row r="138">
          <cell r="F138" t="str">
            <v>Quarry</v>
          </cell>
          <cell r="G138" t="str">
            <v>FA</v>
          </cell>
          <cell r="H138" t="str">
            <v>AR</v>
          </cell>
          <cell r="I138" t="str">
            <v>MR</v>
          </cell>
        </row>
        <row r="139">
          <cell r="F139" t="str">
            <v>Rail Signal &amp; Control System Location</v>
          </cell>
          <cell r="G139" t="str">
            <v>FA</v>
          </cell>
          <cell r="H139" t="str">
            <v>AR</v>
          </cell>
          <cell r="I139" t="str">
            <v>MR</v>
          </cell>
        </row>
        <row r="140">
          <cell r="F140" t="str">
            <v>Electrical-NonTraction Substation</v>
          </cell>
          <cell r="G140" t="str">
            <v>FA</v>
          </cell>
          <cell r="H140" t="str">
            <v>AR</v>
          </cell>
          <cell r="I140" t="str">
            <v>MR</v>
          </cell>
        </row>
        <row r="141">
          <cell r="F141" t="str">
            <v>Road Traffic &amp; Control System Location</v>
          </cell>
          <cell r="G141" t="str">
            <v>FA</v>
          </cell>
          <cell r="H141" t="str">
            <v>AR</v>
          </cell>
          <cell r="I141" t="str">
            <v>MR</v>
          </cell>
        </row>
        <row r="142">
          <cell r="F142" t="str">
            <v>Tunnel Services Facility</v>
          </cell>
          <cell r="G142" t="str">
            <v>FA</v>
          </cell>
          <cell r="H142" t="str">
            <v>AR</v>
          </cell>
          <cell r="I142" t="str">
            <v>MR</v>
          </cell>
        </row>
        <row r="143">
          <cell r="F143" t="str">
            <v>Electrical-Traction Substation</v>
          </cell>
          <cell r="G143" t="str">
            <v>FA</v>
          </cell>
          <cell r="H143" t="str">
            <v>AR</v>
          </cell>
          <cell r="I143" t="str">
            <v>MR</v>
          </cell>
        </row>
        <row r="144">
          <cell r="F144" t="str">
            <v>Rail Yard</v>
          </cell>
          <cell r="G144" t="str">
            <v>FA</v>
          </cell>
          <cell r="H144" t="str">
            <v>AR</v>
          </cell>
          <cell r="I144" t="str">
            <v>MR</v>
          </cell>
        </row>
        <row r="145">
          <cell r="F145" t="str">
            <v>Small Heritage Objects</v>
          </cell>
          <cell r="G145" t="str">
            <v>HS</v>
          </cell>
          <cell r="H145" t="str">
            <v>AR</v>
          </cell>
          <cell r="I145" t="str">
            <v>MR</v>
          </cell>
        </row>
        <row r="146">
          <cell r="F146" t="str">
            <v>Interchange-Bus Stop</v>
          </cell>
          <cell r="G146" t="str">
            <v>IN</v>
          </cell>
          <cell r="H146" t="str">
            <v>TL</v>
          </cell>
          <cell r="I146" t="str">
            <v>TL</v>
          </cell>
        </row>
        <row r="147">
          <cell r="F147" t="str">
            <v>Interchange-Train Station</v>
          </cell>
          <cell r="G147" t="str">
            <v>IN</v>
          </cell>
          <cell r="H147" t="str">
            <v>TR</v>
          </cell>
          <cell r="I147" t="str">
            <v>TR</v>
          </cell>
        </row>
        <row r="148">
          <cell r="F148" t="str">
            <v>Land</v>
          </cell>
          <cell r="G148" t="str">
            <v>LD</v>
          </cell>
          <cell r="H148" t="str">
            <v>AA</v>
          </cell>
          <cell r="I148" t="str">
            <v>ZZ</v>
          </cell>
        </row>
        <row r="149">
          <cell r="F149" t="str">
            <v>Licenses (Non Software)</v>
          </cell>
          <cell r="G149" t="str">
            <v>LN</v>
          </cell>
          <cell r="H149" t="str">
            <v>AA</v>
          </cell>
          <cell r="I149" t="str">
            <v>ZZ</v>
          </cell>
        </row>
        <row r="150">
          <cell r="F150" t="str">
            <v>Aids to Navigation</v>
          </cell>
          <cell r="G150" t="str">
            <v>AN</v>
          </cell>
          <cell r="H150" t="str">
            <v>TR</v>
          </cell>
          <cell r="I150" t="str">
            <v>TR</v>
          </cell>
        </row>
        <row r="151">
          <cell r="F151" t="str">
            <v>Building &amp; Tunnel Management Systems</v>
          </cell>
          <cell r="G151" t="str">
            <v>BT</v>
          </cell>
          <cell r="H151" t="str">
            <v>EN</v>
          </cell>
          <cell r="I151" t="str">
            <v>TV</v>
          </cell>
        </row>
        <row r="152">
          <cell r="F152" t="str">
            <v>Train Control System</v>
          </cell>
          <cell r="G152" t="str">
            <v>CS</v>
          </cell>
          <cell r="H152" t="str">
            <v>TR</v>
          </cell>
          <cell r="I152" t="str">
            <v>TR</v>
          </cell>
        </row>
        <row r="153">
          <cell r="F153" t="str">
            <v>Pavement Marking</v>
          </cell>
          <cell r="G153" t="str">
            <v>GD</v>
          </cell>
          <cell r="H153" t="str">
            <v>TL</v>
          </cell>
          <cell r="I153" t="str">
            <v>TL</v>
          </cell>
        </row>
        <row r="154">
          <cell r="F154" t="str">
            <v>Road Signage</v>
          </cell>
          <cell r="G154" t="str">
            <v>GD</v>
          </cell>
          <cell r="H154" t="str">
            <v>TL</v>
          </cell>
          <cell r="I154" t="str">
            <v>TL</v>
          </cell>
        </row>
        <row r="155">
          <cell r="F155" t="str">
            <v>Train Detection-Grade Crossing Predictor</v>
          </cell>
          <cell r="G155" t="str">
            <v>SE</v>
          </cell>
          <cell r="H155" t="str">
            <v>TR</v>
          </cell>
          <cell r="I155" t="str">
            <v>TR</v>
          </cell>
        </row>
        <row r="156">
          <cell r="F156" t="str">
            <v>Signalling Interlocking</v>
          </cell>
          <cell r="G156" t="str">
            <v>SE</v>
          </cell>
          <cell r="H156" t="str">
            <v>TR</v>
          </cell>
          <cell r="I156" t="str">
            <v>TR</v>
          </cell>
        </row>
        <row r="157">
          <cell r="F157" t="str">
            <v>Signal Light/Indicator</v>
          </cell>
          <cell r="G157" t="str">
            <v>SE</v>
          </cell>
          <cell r="H157" t="str">
            <v>TR</v>
          </cell>
          <cell r="I157" t="str">
            <v>TR</v>
          </cell>
        </row>
        <row r="158">
          <cell r="F158" t="str">
            <v>Level Crossing Boom</v>
          </cell>
          <cell r="G158" t="str">
            <v>SE</v>
          </cell>
          <cell r="H158" t="str">
            <v>TR</v>
          </cell>
          <cell r="I158" t="str">
            <v>TR</v>
          </cell>
        </row>
        <row r="159">
          <cell r="F159" t="str">
            <v>Level Crossing Gate</v>
          </cell>
          <cell r="G159" t="str">
            <v>SE</v>
          </cell>
          <cell r="H159" t="str">
            <v>TR</v>
          </cell>
          <cell r="I159" t="str">
            <v>TR</v>
          </cell>
        </row>
        <row r="160">
          <cell r="F160" t="str">
            <v>Level Crossing Advanced Warning Light</v>
          </cell>
          <cell r="G160" t="str">
            <v>SE</v>
          </cell>
          <cell r="H160" t="str">
            <v>TR</v>
          </cell>
          <cell r="I160" t="str">
            <v>TR</v>
          </cell>
        </row>
        <row r="161">
          <cell r="F161" t="str">
            <v>Level Crossing Lights/Bells</v>
          </cell>
          <cell r="G161" t="str">
            <v>SE</v>
          </cell>
          <cell r="H161" t="str">
            <v>TR</v>
          </cell>
          <cell r="I161" t="str">
            <v>TR</v>
          </cell>
        </row>
        <row r="162">
          <cell r="F162" t="str">
            <v>Level Crossing Signage</v>
          </cell>
          <cell r="G162" t="str">
            <v>SE</v>
          </cell>
          <cell r="H162" t="str">
            <v>TR</v>
          </cell>
          <cell r="I162" t="str">
            <v>TR</v>
          </cell>
        </row>
        <row r="163">
          <cell r="F163" t="str">
            <v>Power Supply</v>
          </cell>
          <cell r="G163" t="str">
            <v>SE</v>
          </cell>
          <cell r="H163" t="str">
            <v>TR</v>
          </cell>
          <cell r="I163" t="str">
            <v>TR</v>
          </cell>
        </row>
        <row r="164">
          <cell r="F164" t="str">
            <v>Pedestrian Level Crossing Protection</v>
          </cell>
          <cell r="G164" t="str">
            <v>SE</v>
          </cell>
          <cell r="H164" t="str">
            <v>TR</v>
          </cell>
          <cell r="I164" t="str">
            <v>TR</v>
          </cell>
        </row>
        <row r="165">
          <cell r="F165" t="str">
            <v>Road Level Crossing Protection</v>
          </cell>
          <cell r="G165" t="str">
            <v>SE</v>
          </cell>
          <cell r="H165" t="str">
            <v>TR</v>
          </cell>
          <cell r="I165" t="str">
            <v>TR</v>
          </cell>
        </row>
        <row r="166">
          <cell r="F166" t="str">
            <v>Train Detection-Track Circuit</v>
          </cell>
          <cell r="G166" t="str">
            <v>SE</v>
          </cell>
          <cell r="H166" t="str">
            <v>TR</v>
          </cell>
          <cell r="I166" t="str">
            <v>TR</v>
          </cell>
        </row>
        <row r="167">
          <cell r="F167" t="str">
            <v>Telemetry</v>
          </cell>
          <cell r="G167" t="str">
            <v>SE</v>
          </cell>
          <cell r="H167" t="str">
            <v>TR</v>
          </cell>
          <cell r="I167" t="str">
            <v>TR</v>
          </cell>
        </row>
        <row r="168">
          <cell r="F168" t="str">
            <v>Road Pavement Light</v>
          </cell>
          <cell r="G168" t="str">
            <v>TC</v>
          </cell>
          <cell r="H168" t="str">
            <v>ELT</v>
          </cell>
          <cell r="I168" t="str">
            <v>EL</v>
          </cell>
        </row>
        <row r="169">
          <cell r="F169" t="str">
            <v>Street Light</v>
          </cell>
          <cell r="G169" t="str">
            <v>TC</v>
          </cell>
          <cell r="H169" t="str">
            <v>ELT</v>
          </cell>
          <cell r="I169" t="str">
            <v>EL</v>
          </cell>
        </row>
        <row r="170">
          <cell r="F170" t="str">
            <v>Traffic Control Signal System</v>
          </cell>
          <cell r="G170" t="str">
            <v>TC</v>
          </cell>
          <cell r="H170" t="str">
            <v>ELF</v>
          </cell>
          <cell r="I170" t="str">
            <v>TL</v>
          </cell>
        </row>
        <row r="171">
          <cell r="F171" t="str">
            <v>Traffic Signal</v>
          </cell>
          <cell r="G171" t="str">
            <v>TC</v>
          </cell>
          <cell r="H171" t="str">
            <v>ELF</v>
          </cell>
          <cell r="I171" t="str">
            <v>TL</v>
          </cell>
        </row>
        <row r="172">
          <cell r="F172" t="str">
            <v>Variable Speed Limit Sign System</v>
          </cell>
          <cell r="G172" t="str">
            <v>TC</v>
          </cell>
          <cell r="H172" t="str">
            <v>ELF</v>
          </cell>
          <cell r="I172" t="str">
            <v>TL</v>
          </cell>
        </row>
        <row r="173">
          <cell r="F173" t="str">
            <v>SCADA System</v>
          </cell>
          <cell r="G173" t="str">
            <v>CM</v>
          </cell>
          <cell r="H173" t="str">
            <v>NE</v>
          </cell>
          <cell r="I173" t="str">
            <v>EQ</v>
          </cell>
        </row>
        <row r="174">
          <cell r="F174" t="str">
            <v>Communications Network Backbone Systems</v>
          </cell>
          <cell r="G174" t="str">
            <v>CN</v>
          </cell>
          <cell r="H174" t="str">
            <v>NE</v>
          </cell>
          <cell r="I174" t="str">
            <v>EQ</v>
          </cell>
        </row>
        <row r="175">
          <cell r="F175" t="str">
            <v>Hardware (IT)</v>
          </cell>
          <cell r="G175" t="str">
            <v>HW</v>
          </cell>
          <cell r="H175" t="str">
            <v>NE</v>
          </cell>
          <cell r="I175" t="str">
            <v>EQ</v>
          </cell>
        </row>
        <row r="176">
          <cell r="F176" t="str">
            <v>Network Control Communications Systems</v>
          </cell>
          <cell r="G176" t="str">
            <v>NC</v>
          </cell>
          <cell r="H176" t="str">
            <v>NE</v>
          </cell>
          <cell r="I176" t="str">
            <v>EQ</v>
          </cell>
        </row>
        <row r="177">
          <cell r="F177" t="str">
            <v>Network Support System</v>
          </cell>
          <cell r="G177" t="str">
            <v>NS</v>
          </cell>
          <cell r="H177" t="str">
            <v>NE</v>
          </cell>
          <cell r="I177" t="str">
            <v>EQ</v>
          </cell>
        </row>
        <row r="178">
          <cell r="F178" t="str">
            <v>Audio/Visual Information Systems</v>
          </cell>
          <cell r="G178" t="str">
            <v>PI</v>
          </cell>
          <cell r="H178" t="str">
            <v>NE</v>
          </cell>
          <cell r="I178" t="str">
            <v>EQ</v>
          </cell>
        </row>
        <row r="179">
          <cell r="F179" t="str">
            <v>Software (IT)</v>
          </cell>
          <cell r="G179" t="str">
            <v>SW</v>
          </cell>
          <cell r="H179" t="str">
            <v>NE</v>
          </cell>
          <cell r="I179" t="str">
            <v>EQ</v>
          </cell>
        </row>
        <row r="180">
          <cell r="F180" t="str">
            <v>Advance Warning Sign System</v>
          </cell>
          <cell r="G180" t="str">
            <v>TI</v>
          </cell>
          <cell r="H180" t="str">
            <v>NE</v>
          </cell>
          <cell r="I180" t="str">
            <v>EQ</v>
          </cell>
        </row>
        <row r="181">
          <cell r="F181" t="str">
            <v>Emergency Warning System</v>
          </cell>
          <cell r="G181" t="str">
            <v>TI</v>
          </cell>
          <cell r="H181" t="str">
            <v>NE</v>
          </cell>
          <cell r="I181" t="str">
            <v>EQ</v>
          </cell>
        </row>
        <row r="182">
          <cell r="F182" t="str">
            <v>Ticketing System</v>
          </cell>
          <cell r="G182" t="str">
            <v>TK</v>
          </cell>
          <cell r="H182" t="str">
            <v>NE</v>
          </cell>
          <cell r="I182" t="str">
            <v>EQ</v>
          </cell>
        </row>
        <row r="183">
          <cell r="F183" t="str">
            <v>Road Traffic Monitoring Systems</v>
          </cell>
          <cell r="G183" t="str">
            <v>TM</v>
          </cell>
          <cell r="H183" t="str">
            <v>NE</v>
          </cell>
          <cell r="I183" t="str">
            <v>EQ</v>
          </cell>
        </row>
        <row r="184">
          <cell r="F184" t="str">
            <v>Train Controller Equipment</v>
          </cell>
          <cell r="G184" t="str">
            <v>WI</v>
          </cell>
          <cell r="H184" t="str">
            <v>NE</v>
          </cell>
          <cell r="I184" t="str">
            <v>EQ</v>
          </cell>
        </row>
        <row r="185">
          <cell r="F185" t="str">
            <v>Turnout Heating</v>
          </cell>
          <cell r="G185" t="str">
            <v>TO</v>
          </cell>
          <cell r="H185" t="str">
            <v>TR</v>
          </cell>
          <cell r="I185" t="str">
            <v>TR</v>
          </cell>
        </row>
        <row r="186">
          <cell r="F186" t="str">
            <v>Turnout</v>
          </cell>
          <cell r="G186" t="str">
            <v>TO</v>
          </cell>
          <cell r="H186" t="str">
            <v>TR</v>
          </cell>
          <cell r="I186" t="str">
            <v>TR</v>
          </cell>
        </row>
        <row r="187">
          <cell r="F187" t="str">
            <v>Track infrastructure earthworks</v>
          </cell>
          <cell r="G187" t="str">
            <v>TR</v>
          </cell>
          <cell r="H187" t="str">
            <v>TR</v>
          </cell>
          <cell r="I187" t="str">
            <v>TR</v>
          </cell>
        </row>
        <row r="188">
          <cell r="F188" t="str">
            <v>Ballast</v>
          </cell>
          <cell r="G188" t="str">
            <v>TR</v>
          </cell>
          <cell r="H188" t="str">
            <v>TR</v>
          </cell>
          <cell r="I188" t="str">
            <v>TR</v>
          </cell>
        </row>
        <row r="189">
          <cell r="F189" t="str">
            <v>Track</v>
          </cell>
          <cell r="G189" t="str">
            <v>TR</v>
          </cell>
          <cell r="H189" t="str">
            <v>TR</v>
          </cell>
          <cell r="I189" t="str">
            <v>TR</v>
          </cell>
        </row>
        <row r="190">
          <cell r="F190" t="str">
            <v>Track Slab</v>
          </cell>
          <cell r="G190" t="str">
            <v>TR</v>
          </cell>
          <cell r="H190" t="str">
            <v>TR</v>
          </cell>
          <cell r="I190" t="str">
            <v>TR</v>
          </cell>
        </row>
        <row r="191">
          <cell r="F191" t="str">
            <v>Water supply systems for Fire Extinguishing Systems</v>
          </cell>
          <cell r="G191" t="str">
            <v>FW</v>
          </cell>
          <cell r="H191" t="str">
            <v>VKT</v>
          </cell>
          <cell r="I191" t="str">
            <v>-</v>
          </cell>
        </row>
        <row r="192">
          <cell r="F192" t="str">
            <v>Automatic Fire alarm Systems</v>
          </cell>
          <cell r="G192" t="str">
            <v>AF</v>
          </cell>
          <cell r="H192" t="str">
            <v>ENS</v>
          </cell>
          <cell r="I192" t="str">
            <v>-</v>
          </cell>
        </row>
        <row r="193">
          <cell r="F193" t="str">
            <v>Fire Safety Automation</v>
          </cell>
          <cell r="G193" t="str">
            <v>AS</v>
          </cell>
          <cell r="H193" t="str">
            <v>EAT</v>
          </cell>
          <cell r="I193" t="str">
            <v>-</v>
          </cell>
        </row>
        <row r="194">
          <cell r="F194" t="str">
            <v>Gas Extuingishing Systems</v>
          </cell>
          <cell r="G194" t="str">
            <v>GX</v>
          </cell>
          <cell r="H194" t="str">
            <v>ENG</v>
          </cell>
          <cell r="I194" t="str">
            <v>-</v>
          </cell>
        </row>
        <row r="195">
          <cell r="F195" t="str">
            <v>Smoke Detection</v>
          </cell>
          <cell r="G195" t="str">
            <v>SD</v>
          </cell>
          <cell r="H195" t="str">
            <v>ENS</v>
          </cell>
          <cell r="I195" t="str">
            <v>-</v>
          </cell>
        </row>
        <row r="196">
          <cell r="F196" t="str">
            <v>Building Fire Management</v>
          </cell>
          <cell r="G196" t="str">
            <v>FM</v>
          </cell>
          <cell r="H196" t="str">
            <v>ENS</v>
          </cell>
          <cell r="I196" t="str">
            <v>-</v>
          </cell>
        </row>
      </sheetData>
      <sheetData sheetId="10">
        <row r="2">
          <cell r="A2" t="str">
            <v>STAGE DESCRIPTION</v>
          </cell>
        </row>
      </sheetData>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Standard governance"/>
      <sheetName val="Preface"/>
      <sheetName val="Legend"/>
      <sheetName val="Discipline Asset Class Mapping"/>
      <sheetName val="Asset Classifications"/>
    </sheetNames>
    <sheetDataSet>
      <sheetData sheetId="0"/>
      <sheetData sheetId="1"/>
      <sheetData sheetId="2"/>
      <sheetData sheetId="3"/>
      <sheetData sheetId="4"/>
      <sheetData sheetId="5">
        <row r="12">
          <cell r="M12" t="str">
            <v>BD-APLT-EW</v>
          </cell>
        </row>
        <row r="13">
          <cell r="M13" t="str">
            <v>BD-APLT-YD</v>
          </cell>
        </row>
        <row r="14">
          <cell r="M14" t="str">
            <v>BD-ARMP</v>
          </cell>
        </row>
        <row r="15">
          <cell r="M15" t="str">
            <v>BD-BKES</v>
          </cell>
        </row>
        <row r="16">
          <cell r="M16" t="str">
            <v>BD-BLDG-AM</v>
          </cell>
        </row>
        <row r="17">
          <cell r="M17" t="str">
            <v>BD-BLDG-CO</v>
          </cell>
        </row>
        <row r="18">
          <cell r="M18" t="str">
            <v>BD-BLDG-DP</v>
          </cell>
        </row>
        <row r="19">
          <cell r="M19" t="str">
            <v>BD-BLDG-FD</v>
          </cell>
        </row>
        <row r="20">
          <cell r="M20" t="str">
            <v>BD-BLDG-GA</v>
          </cell>
        </row>
        <row r="21">
          <cell r="M21" t="str">
            <v>BD-BLDG-LA</v>
          </cell>
        </row>
        <row r="22">
          <cell r="M22" t="str">
            <v>BD-BLDG-OF</v>
          </cell>
        </row>
        <row r="23">
          <cell r="M23" t="str">
            <v>BD-BLDG-OP</v>
          </cell>
        </row>
        <row r="24">
          <cell r="M24" t="str">
            <v>BD-BLDG-RE</v>
          </cell>
        </row>
        <row r="25">
          <cell r="M25" t="str">
            <v>BD-BLDG-RS</v>
          </cell>
        </row>
        <row r="26">
          <cell r="M26" t="str">
            <v>BD-BLDG-SB</v>
          </cell>
        </row>
        <row r="27">
          <cell r="M27" t="str">
            <v>BD-BLDG-SD</v>
          </cell>
        </row>
        <row r="28">
          <cell r="M28" t="str">
            <v>BD-BLDG-SH</v>
          </cell>
        </row>
        <row r="29">
          <cell r="M29" t="str">
            <v>BD-BLDG-SN</v>
          </cell>
        </row>
        <row r="30">
          <cell r="M30" t="str">
            <v>BD-BLDG-SS</v>
          </cell>
        </row>
        <row r="31">
          <cell r="M31" t="str">
            <v>BD-BLDG-SV</v>
          </cell>
        </row>
        <row r="32">
          <cell r="M32" t="str">
            <v>BD-BLDG-TR</v>
          </cell>
        </row>
        <row r="33">
          <cell r="M33" t="str">
            <v>BD-BLDG-TS</v>
          </cell>
        </row>
        <row r="34">
          <cell r="M34" t="str">
            <v>BD-BLDG-WA</v>
          </cell>
        </row>
        <row r="35">
          <cell r="M35" t="str">
            <v>BD-BLDG-WH</v>
          </cell>
        </row>
        <row r="36">
          <cell r="M36" t="str">
            <v>BD-BLDG-WO</v>
          </cell>
        </row>
        <row r="37">
          <cell r="M37" t="str">
            <v>BD-BLDP</v>
          </cell>
        </row>
        <row r="38">
          <cell r="M38" t="str">
            <v>BD-CNPY-BI</v>
          </cell>
        </row>
        <row r="39">
          <cell r="M39" t="str">
            <v>BD-CNPY-BU</v>
          </cell>
        </row>
        <row r="40">
          <cell r="M40" t="str">
            <v>BD-CNPY-DP</v>
          </cell>
        </row>
        <row r="41">
          <cell r="M41" t="str">
            <v>BD-CNPY-KR</v>
          </cell>
        </row>
        <row r="42">
          <cell r="M42" t="str">
            <v>BD-CNPY-LR</v>
          </cell>
        </row>
        <row r="43">
          <cell r="M43" t="str">
            <v>BD-CNPY-TA</v>
          </cell>
        </row>
        <row r="44">
          <cell r="M44" t="str">
            <v>BD-CNPY-TR</v>
          </cell>
        </row>
        <row r="45">
          <cell r="M45" t="str">
            <v>BD-CNPY-WH</v>
          </cell>
        </row>
        <row r="46">
          <cell r="M46" t="str">
            <v>BD-CONC</v>
          </cell>
        </row>
        <row r="47">
          <cell r="M47" t="str">
            <v>BD-DOOR-HB</v>
          </cell>
        </row>
        <row r="48">
          <cell r="M48" t="str">
            <v>BD-DOOR-HS</v>
          </cell>
        </row>
        <row r="49">
          <cell r="M49" t="str">
            <v>BD-DOOR-PS</v>
          </cell>
        </row>
        <row r="50">
          <cell r="M50" t="str">
            <v>BD-DOOR-RO</v>
          </cell>
        </row>
        <row r="51">
          <cell r="M51" t="str">
            <v>BD-DOOR-SL</v>
          </cell>
        </row>
        <row r="52">
          <cell r="M52" t="str">
            <v>BD-DOOR-TC</v>
          </cell>
        </row>
        <row r="53">
          <cell r="M53" t="str">
            <v>BD-DOOR-TR</v>
          </cell>
        </row>
        <row r="54">
          <cell r="M54" t="str">
            <v>BD-EXPB</v>
          </cell>
        </row>
        <row r="55">
          <cell r="M55" t="str">
            <v>BD-GWAY</v>
          </cell>
        </row>
        <row r="56">
          <cell r="M56" t="str">
            <v>BD-HSRE</v>
          </cell>
        </row>
        <row r="57">
          <cell r="M57" t="str">
            <v>BD-ISCA</v>
          </cell>
        </row>
        <row r="58">
          <cell r="M58" t="str">
            <v>BD-JETY</v>
          </cell>
        </row>
        <row r="59">
          <cell r="M59" t="str">
            <v>BD-LADR</v>
          </cell>
        </row>
        <row r="60">
          <cell r="M60" t="str">
            <v>BD-LFTT</v>
          </cell>
        </row>
        <row r="61">
          <cell r="M61" t="str">
            <v>BD-PIER</v>
          </cell>
        </row>
        <row r="62">
          <cell r="M62" t="str">
            <v>BD-PLAT-LR</v>
          </cell>
        </row>
        <row r="63">
          <cell r="M63" t="str">
            <v>BD-PLAT-TR</v>
          </cell>
        </row>
        <row r="64">
          <cell r="M64" t="str">
            <v>BD-PONT</v>
          </cell>
        </row>
        <row r="65">
          <cell r="M65" t="str">
            <v>BD-STRS-AC</v>
          </cell>
        </row>
        <row r="66">
          <cell r="M66" t="str">
            <v>BD-STRS-FI</v>
          </cell>
        </row>
        <row r="67">
          <cell r="M67" t="str">
            <v>BD-STRS-TP</v>
          </cell>
        </row>
        <row r="68">
          <cell r="M68" t="str">
            <v>BD-STRS-TT</v>
          </cell>
        </row>
        <row r="69">
          <cell r="M69" t="str">
            <v>BD-SUTE</v>
          </cell>
        </row>
        <row r="70">
          <cell r="M70" t="str">
            <v>BD-WALK</v>
          </cell>
        </row>
        <row r="71">
          <cell r="M71" t="str">
            <v>CA-AIRD</v>
          </cell>
        </row>
        <row r="72">
          <cell r="M72" t="str">
            <v>CA-AIRM</v>
          </cell>
        </row>
        <row r="73">
          <cell r="M73" t="str">
            <v>CA-AIRR</v>
          </cell>
        </row>
        <row r="74">
          <cell r="M74" t="str">
            <v>CA-AIRS-DP</v>
          </cell>
        </row>
        <row r="75">
          <cell r="M75" t="str">
            <v>CA-AIRS-SI</v>
          </cell>
        </row>
        <row r="76">
          <cell r="M76" t="str">
            <v>CA-AIRS-SS</v>
          </cell>
        </row>
        <row r="77">
          <cell r="M77" t="str">
            <v>CA-AUTO</v>
          </cell>
        </row>
        <row r="78">
          <cell r="M78" t="str">
            <v>CA-COMP</v>
          </cell>
        </row>
        <row r="79">
          <cell r="M79" t="str">
            <v>CA-EXPJ</v>
          </cell>
        </row>
        <row r="80">
          <cell r="M80" t="str">
            <v>CA-MANI</v>
          </cell>
        </row>
        <row r="81">
          <cell r="M81" t="str">
            <v>CA-PRTX</v>
          </cell>
        </row>
        <row r="82">
          <cell r="M82" t="str">
            <v>ES-ATSW</v>
          </cell>
        </row>
        <row r="83">
          <cell r="M83" t="str">
            <v>ES-BATT</v>
          </cell>
        </row>
        <row r="84">
          <cell r="M84" t="str">
            <v>ES-CHGO</v>
          </cell>
        </row>
        <row r="85">
          <cell r="M85" t="str">
            <v>ES-DBRD-LS</v>
          </cell>
        </row>
        <row r="86">
          <cell r="M86" t="str">
            <v>ES-DBRD-EM</v>
          </cell>
        </row>
        <row r="87">
          <cell r="M87" t="str">
            <v>ES-DBRD-ES</v>
          </cell>
        </row>
        <row r="88">
          <cell r="M88" t="str">
            <v>ES-DBRD-NO</v>
          </cell>
        </row>
        <row r="89">
          <cell r="M89" t="str">
            <v>ES-DBRD-UP</v>
          </cell>
        </row>
        <row r="90">
          <cell r="M90" t="str">
            <v>ES-ELEC-BD</v>
          </cell>
        </row>
        <row r="91">
          <cell r="M91" t="str">
            <v>ES-ELEC-TU</v>
          </cell>
        </row>
        <row r="92">
          <cell r="M92" t="str">
            <v>ES-ERTH</v>
          </cell>
        </row>
        <row r="93">
          <cell r="M93" t="str">
            <v>ES-GENC</v>
          </cell>
        </row>
        <row r="94">
          <cell r="M94" t="str">
            <v>ES-GENR</v>
          </cell>
        </row>
        <row r="95">
          <cell r="M95" t="str">
            <v>ES-GESB</v>
          </cell>
        </row>
        <row r="96">
          <cell r="M96" t="str">
            <v>ES-HFLT</v>
          </cell>
        </row>
        <row r="97">
          <cell r="M97" t="str">
            <v>ES-HSSB</v>
          </cell>
        </row>
        <row r="98">
          <cell r="M98" t="str">
            <v>ES-INVR</v>
          </cell>
        </row>
        <row r="99">
          <cell r="M99" t="str">
            <v>ES-LCMU</v>
          </cell>
        </row>
        <row r="100">
          <cell r="M100" t="str">
            <v>ES-LGTF-BE</v>
          </cell>
        </row>
        <row r="101">
          <cell r="M101" t="str">
            <v>ES-LGTF-BG</v>
          </cell>
        </row>
        <row r="102">
          <cell r="M102" t="str">
            <v>ES-LGTF-TE</v>
          </cell>
        </row>
        <row r="103">
          <cell r="M103" t="str">
            <v>ES-LGTF-TG</v>
          </cell>
        </row>
        <row r="104">
          <cell r="M104" t="str">
            <v>ES-LGTF-YD</v>
          </cell>
        </row>
        <row r="105">
          <cell r="M105" t="str">
            <v>ES-LGTG</v>
          </cell>
        </row>
        <row r="106">
          <cell r="M106" t="str">
            <v>ES-METR-EL</v>
          </cell>
        </row>
        <row r="107">
          <cell r="M107" t="str">
            <v>ES-MSSB</v>
          </cell>
        </row>
        <row r="108">
          <cell r="M108" t="str">
            <v>ES-PFCU</v>
          </cell>
        </row>
        <row r="109">
          <cell r="M109" t="str">
            <v>ES-POLE-LT</v>
          </cell>
        </row>
        <row r="110">
          <cell r="M110" t="str">
            <v>ES-PVSY</v>
          </cell>
        </row>
        <row r="111">
          <cell r="M111" t="str">
            <v>ES-SMSB</v>
          </cell>
        </row>
        <row r="112">
          <cell r="M112" t="str">
            <v>ES-SPNL</v>
          </cell>
        </row>
        <row r="113">
          <cell r="M113" t="str">
            <v>ES-SPWR</v>
          </cell>
        </row>
        <row r="114">
          <cell r="M114" t="str">
            <v>ES-SUSB-LS</v>
          </cell>
        </row>
        <row r="115">
          <cell r="M115" t="str">
            <v>ES-SUSB-EM</v>
          </cell>
        </row>
        <row r="116">
          <cell r="M116" t="str">
            <v>ES-SUSB-ES</v>
          </cell>
        </row>
        <row r="117">
          <cell r="M117" t="str">
            <v>ES-SUSB-NO</v>
          </cell>
        </row>
        <row r="118">
          <cell r="M118" t="str">
            <v>ES-SUSB-UP</v>
          </cell>
        </row>
        <row r="119">
          <cell r="M119" t="str">
            <v>ES-UPBA</v>
          </cell>
        </row>
        <row r="120">
          <cell r="M120" t="str">
            <v>ES-UPSY</v>
          </cell>
        </row>
        <row r="121">
          <cell r="M121" t="str">
            <v>FF-ADVR</v>
          </cell>
        </row>
        <row r="122">
          <cell r="M122" t="str">
            <v>FF-BKEL</v>
          </cell>
        </row>
        <row r="123">
          <cell r="M123" t="str">
            <v>FF-BKER</v>
          </cell>
        </row>
        <row r="124">
          <cell r="M124" t="str">
            <v>FF-DOOR-AU</v>
          </cell>
        </row>
        <row r="125">
          <cell r="M125" t="str">
            <v>FF-DOOR-RO</v>
          </cell>
        </row>
        <row r="126">
          <cell r="M126" t="str">
            <v>FF-LNGR</v>
          </cell>
        </row>
        <row r="127">
          <cell r="M127" t="str">
            <v>FF-PLTD-ED</v>
          </cell>
        </row>
        <row r="128">
          <cell r="M128" t="str">
            <v>FF-PLTD-SD</v>
          </cell>
        </row>
        <row r="129">
          <cell r="M129" t="str">
            <v>FF-RBIN-SA</v>
          </cell>
        </row>
        <row r="130">
          <cell r="M130" t="str">
            <v>FF-RBIN-ST</v>
          </cell>
        </row>
        <row r="131">
          <cell r="M131" t="str">
            <v>FF-SEAT</v>
          </cell>
        </row>
        <row r="132">
          <cell r="M132" t="str">
            <v>FF-SHWR-EM</v>
          </cell>
        </row>
        <row r="133">
          <cell r="M133" t="str">
            <v>FF-SHWR-ST</v>
          </cell>
        </row>
        <row r="134">
          <cell r="M134" t="str">
            <v>FF-TOIL-AC</v>
          </cell>
        </row>
        <row r="135">
          <cell r="M135" t="str">
            <v>FF-TOIL-FA</v>
          </cell>
        </row>
        <row r="136">
          <cell r="M136" t="str">
            <v>FF-TOIL-PU</v>
          </cell>
        </row>
        <row r="137">
          <cell r="M137" t="str">
            <v>FF-TOIL-ST</v>
          </cell>
        </row>
        <row r="138">
          <cell r="M138" t="str">
            <v>FF-TOTM</v>
          </cell>
        </row>
        <row r="139">
          <cell r="M139" t="str">
            <v>FF-VMCH</v>
          </cell>
        </row>
        <row r="140">
          <cell r="M140" t="str">
            <v>FF-WBSC</v>
          </cell>
        </row>
        <row r="141">
          <cell r="M141" t="str">
            <v>FI-ADCT</v>
          </cell>
        </row>
        <row r="142">
          <cell r="M142" t="str">
            <v>FI-APNL</v>
          </cell>
        </row>
        <row r="143">
          <cell r="M143" t="str">
            <v>FI-FBGA</v>
          </cell>
        </row>
        <row r="144">
          <cell r="M144" t="str">
            <v>FI-FBLK</v>
          </cell>
        </row>
        <row r="145">
          <cell r="M145" t="str">
            <v>FI-FBST</v>
          </cell>
        </row>
        <row r="146">
          <cell r="M146" t="str">
            <v>FI-FDOR</v>
          </cell>
        </row>
        <row r="147">
          <cell r="M147" t="str">
            <v>FI-FEXT</v>
          </cell>
        </row>
        <row r="148">
          <cell r="M148" t="str">
            <v>FI-FHLV</v>
          </cell>
        </row>
        <row r="149">
          <cell r="M149" t="str">
            <v>FI-FHSE</v>
          </cell>
        </row>
        <row r="150">
          <cell r="M150" t="str">
            <v>FI-FINP</v>
          </cell>
        </row>
        <row r="151">
          <cell r="M151" t="str">
            <v>FI-FLSS-EW</v>
          </cell>
        </row>
        <row r="152">
          <cell r="M152" t="str">
            <v>FI-FLSS-FA</v>
          </cell>
        </row>
        <row r="153">
          <cell r="M153" t="str">
            <v>FI-FLSS-FH</v>
          </cell>
        </row>
        <row r="154">
          <cell r="M154" t="str">
            <v>FI-FLSS-FM</v>
          </cell>
        </row>
        <row r="155">
          <cell r="M155" t="str">
            <v>FI-FLSS-HA</v>
          </cell>
        </row>
        <row r="156">
          <cell r="M156" t="str">
            <v>FI-FLSS-HR</v>
          </cell>
        </row>
        <row r="157">
          <cell r="M157" t="str">
            <v>FI-FLSS-OW</v>
          </cell>
        </row>
        <row r="158">
          <cell r="M158" t="str">
            <v>FI-FLSS-SA</v>
          </cell>
        </row>
        <row r="159">
          <cell r="M159" t="str">
            <v>FI-FLSS-SP</v>
          </cell>
        </row>
        <row r="160">
          <cell r="M160" t="str">
            <v>FI-FLSS-SU</v>
          </cell>
        </row>
        <row r="161">
          <cell r="M161" t="str">
            <v>FI-FSHT</v>
          </cell>
        </row>
        <row r="162">
          <cell r="M162" t="str">
            <v>FI-FSTL</v>
          </cell>
        </row>
        <row r="163">
          <cell r="M163" t="str">
            <v>FI-GASB</v>
          </cell>
        </row>
        <row r="164">
          <cell r="M164" t="str">
            <v>FI-GASP</v>
          </cell>
        </row>
        <row r="165">
          <cell r="M165" t="str">
            <v>FI-GLAZ</v>
          </cell>
        </row>
        <row r="166">
          <cell r="M166" t="str">
            <v>FI-PENS</v>
          </cell>
        </row>
        <row r="167">
          <cell r="M167" t="str">
            <v>FI-PUMP-FB</v>
          </cell>
        </row>
        <row r="168">
          <cell r="M168" t="str">
            <v>FI-PUMP-FJ</v>
          </cell>
        </row>
        <row r="169">
          <cell r="M169" t="str">
            <v>FI-SMKD</v>
          </cell>
        </row>
        <row r="170">
          <cell r="M170" t="str">
            <v>FI-SPKR</v>
          </cell>
        </row>
        <row r="171">
          <cell r="M171" t="str">
            <v>FI-TANK-WF</v>
          </cell>
        </row>
        <row r="172">
          <cell r="M172" t="str">
            <v>FI-THRD</v>
          </cell>
        </row>
        <row r="173">
          <cell r="M173" t="str">
            <v>FP-BBEN</v>
          </cell>
        </row>
        <row r="174">
          <cell r="M174" t="str">
            <v>FP-BLAS</v>
          </cell>
        </row>
        <row r="175">
          <cell r="M175" t="str">
            <v>FP-BLTW</v>
          </cell>
        </row>
        <row r="176">
          <cell r="M176" t="str">
            <v>FP-CHUT</v>
          </cell>
        </row>
        <row r="177">
          <cell r="M177" t="str">
            <v>FP-CRNE-JB</v>
          </cell>
        </row>
        <row r="178">
          <cell r="M178" t="str">
            <v>FP-CRNE-OH</v>
          </cell>
        </row>
        <row r="179">
          <cell r="M179" t="str">
            <v>FP-CRSH</v>
          </cell>
        </row>
        <row r="180">
          <cell r="M180" t="str">
            <v>FP-CVYR</v>
          </cell>
        </row>
        <row r="181">
          <cell r="M181" t="str">
            <v>FP-DECN</v>
          </cell>
        </row>
        <row r="182">
          <cell r="M182" t="str">
            <v>FP-DRLR</v>
          </cell>
        </row>
        <row r="183">
          <cell r="M183" t="str">
            <v>FP-DRLS</v>
          </cell>
        </row>
        <row r="184">
          <cell r="M184" t="str">
            <v>FP-DRPT</v>
          </cell>
        </row>
        <row r="185">
          <cell r="M185" t="str">
            <v>FP-GUIL</v>
          </cell>
        </row>
        <row r="186">
          <cell r="M186" t="str">
            <v>FP-JACK-LF</v>
          </cell>
        </row>
        <row r="187">
          <cell r="M187" t="str">
            <v>FP-LATH</v>
          </cell>
        </row>
        <row r="188">
          <cell r="M188" t="str">
            <v>FP-LDBA</v>
          </cell>
        </row>
        <row r="189">
          <cell r="M189" t="str">
            <v>FP-LDBX</v>
          </cell>
        </row>
        <row r="190">
          <cell r="M190" t="str">
            <v>FP-LFTB</v>
          </cell>
        </row>
        <row r="191">
          <cell r="M191" t="str">
            <v>FP-MBIN</v>
          </cell>
        </row>
        <row r="192">
          <cell r="M192" t="str">
            <v>FP-MILL</v>
          </cell>
        </row>
        <row r="193">
          <cell r="M193" t="str">
            <v>FP-PMAG</v>
          </cell>
        </row>
        <row r="194">
          <cell r="M194" t="str">
            <v>FP-PNTB</v>
          </cell>
        </row>
        <row r="195">
          <cell r="M195" t="str">
            <v>FP-POLP</v>
          </cell>
        </row>
        <row r="196">
          <cell r="M196" t="str">
            <v>FP-PPLT-PR</v>
          </cell>
        </row>
        <row r="197">
          <cell r="M197" t="str">
            <v>FP-PPLT-SE</v>
          </cell>
        </row>
        <row r="198">
          <cell r="M198" t="str">
            <v>FP-PPLT-TE</v>
          </cell>
        </row>
        <row r="199">
          <cell r="M199" t="str">
            <v>FP-PRES</v>
          </cell>
        </row>
        <row r="200">
          <cell r="M200" t="str">
            <v>FP-RCKH</v>
          </cell>
        </row>
        <row r="201">
          <cell r="M201" t="str">
            <v>FP-SAND</v>
          </cell>
        </row>
        <row r="202">
          <cell r="M202" t="str">
            <v>FP-SAWS</v>
          </cell>
        </row>
        <row r="203">
          <cell r="M203" t="str">
            <v>FP-SCRN</v>
          </cell>
        </row>
        <row r="204">
          <cell r="M204" t="str">
            <v>FP-SHPM</v>
          </cell>
        </row>
        <row r="205">
          <cell r="M205" t="str">
            <v>FP-SILO</v>
          </cell>
        </row>
        <row r="206">
          <cell r="M206" t="str">
            <v>FP-SLTM</v>
          </cell>
        </row>
        <row r="207">
          <cell r="M207" t="str">
            <v>FP-STOR</v>
          </cell>
        </row>
        <row r="208">
          <cell r="M208" t="str">
            <v>FP-VACU</v>
          </cell>
        </row>
        <row r="209">
          <cell r="M209" t="str">
            <v>FP-VIBF</v>
          </cell>
        </row>
        <row r="210">
          <cell r="M210" t="str">
            <v>FP-WASH</v>
          </cell>
        </row>
        <row r="211">
          <cell r="M211" t="str">
            <v>FP-WEIG</v>
          </cell>
        </row>
        <row r="212">
          <cell r="M212" t="str">
            <v>FU-BOIL</v>
          </cell>
        </row>
        <row r="213">
          <cell r="M213" t="str">
            <v>FU-BUNK</v>
          </cell>
        </row>
        <row r="214">
          <cell r="M214" t="str">
            <v>FU-COOL</v>
          </cell>
        </row>
        <row r="215">
          <cell r="M215" t="str">
            <v>FU-FBOW</v>
          </cell>
        </row>
        <row r="216">
          <cell r="M216" t="str">
            <v>FU-FUEL</v>
          </cell>
        </row>
        <row r="217">
          <cell r="M217" t="str">
            <v>FU-PUMP-CO</v>
          </cell>
        </row>
        <row r="218">
          <cell r="M218" t="str">
            <v>FU-PUMP-FU</v>
          </cell>
        </row>
        <row r="219">
          <cell r="M219" t="str">
            <v>FU-PUMP-OI</v>
          </cell>
        </row>
        <row r="220">
          <cell r="M220" t="str">
            <v>FU-TANK-CO</v>
          </cell>
        </row>
        <row r="221">
          <cell r="M221" t="str">
            <v>FU-TANK-FU</v>
          </cell>
        </row>
        <row r="222">
          <cell r="M222" t="str">
            <v>FU-TANK-OI</v>
          </cell>
        </row>
        <row r="223">
          <cell r="M223" t="str">
            <v>FU-WOIL</v>
          </cell>
        </row>
        <row r="224">
          <cell r="M224" t="str">
            <v>GA-GASS</v>
          </cell>
        </row>
        <row r="225">
          <cell r="M225" t="str">
            <v>GA-METR-GA</v>
          </cell>
        </row>
        <row r="226">
          <cell r="M226" t="str">
            <v>HY-DPIT</v>
          </cell>
        </row>
        <row r="227">
          <cell r="M227" t="str">
            <v>HY-DRAN-BD</v>
          </cell>
        </row>
        <row r="228">
          <cell r="M228" t="str">
            <v>HY-DRAN-TU</v>
          </cell>
        </row>
        <row r="229">
          <cell r="M229" t="str">
            <v>HY-FFLS</v>
          </cell>
        </row>
        <row r="230">
          <cell r="M230" t="str">
            <v>HY-HWUN-EL</v>
          </cell>
        </row>
        <row r="231">
          <cell r="M231" t="str">
            <v>HY-HWUN-GA</v>
          </cell>
        </row>
        <row r="232">
          <cell r="M232" t="str">
            <v>HY-HWUN-HP</v>
          </cell>
        </row>
        <row r="233">
          <cell r="M233" t="str">
            <v>HY-HWUN-SO</v>
          </cell>
        </row>
        <row r="234">
          <cell r="M234" t="str">
            <v>HY-METR-WA</v>
          </cell>
        </row>
        <row r="235">
          <cell r="M235" t="str">
            <v>HY-POLL</v>
          </cell>
        </row>
        <row r="236">
          <cell r="M236" t="str">
            <v>HY-PUMP-SE</v>
          </cell>
        </row>
        <row r="237">
          <cell r="M237" t="str">
            <v>HY-PUMP-SW</v>
          </cell>
        </row>
        <row r="238">
          <cell r="M238" t="str">
            <v>HY-PUMP-WA</v>
          </cell>
        </row>
        <row r="239">
          <cell r="M239" t="str">
            <v>HY-SEWR-BD</v>
          </cell>
        </row>
        <row r="240">
          <cell r="M240" t="str">
            <v>HY-TANK-SE</v>
          </cell>
        </row>
        <row r="241">
          <cell r="M241" t="str">
            <v>HY-TANK-WD</v>
          </cell>
        </row>
        <row r="242">
          <cell r="M242" t="str">
            <v>HY-TANK-WR</v>
          </cell>
        </row>
        <row r="243">
          <cell r="M243" t="str">
            <v>HY-VALV-BF</v>
          </cell>
        </row>
        <row r="244">
          <cell r="M244" t="str">
            <v>HY-VALV-TM</v>
          </cell>
        </row>
        <row r="245">
          <cell r="M245" t="str">
            <v>HY-WATR-BD</v>
          </cell>
        </row>
        <row r="246">
          <cell r="M246" t="str">
            <v>HY-WATR-TU</v>
          </cell>
        </row>
        <row r="247">
          <cell r="M247" t="str">
            <v>HY-WATT</v>
          </cell>
        </row>
        <row r="248">
          <cell r="M248" t="str">
            <v>ME-ACON-CR</v>
          </cell>
        </row>
        <row r="249">
          <cell r="M249" t="str">
            <v>ME-ACON-CW</v>
          </cell>
        </row>
        <row r="250">
          <cell r="M250" t="str">
            <v>ME-ACON-HW</v>
          </cell>
        </row>
        <row r="251">
          <cell r="M251" t="str">
            <v>ME-ACON-PA</v>
          </cell>
        </row>
        <row r="252">
          <cell r="M252" t="str">
            <v>ME-ACON-SN</v>
          </cell>
        </row>
        <row r="253">
          <cell r="M253" t="str">
            <v>ME-ACON-SP</v>
          </cell>
        </row>
        <row r="254">
          <cell r="M254" t="str">
            <v>ME-AHUN</v>
          </cell>
        </row>
        <row r="255">
          <cell r="M255" t="str">
            <v>ME-BOLR</v>
          </cell>
        </row>
        <row r="256">
          <cell r="M256" t="str">
            <v>ME-CHIL</v>
          </cell>
        </row>
        <row r="257">
          <cell r="M257" t="str">
            <v>ME-COTW</v>
          </cell>
        </row>
        <row r="258">
          <cell r="M258" t="str">
            <v>ME-CWCU</v>
          </cell>
        </row>
        <row r="259">
          <cell r="M259" t="str">
            <v>ME-FCUN</v>
          </cell>
        </row>
        <row r="260">
          <cell r="M260" t="str">
            <v>ME-FLCU</v>
          </cell>
        </row>
        <row r="261">
          <cell r="M261" t="str">
            <v>ME-HTEX</v>
          </cell>
        </row>
        <row r="262">
          <cell r="M262" t="str">
            <v>ME-MDAM-FI</v>
          </cell>
        </row>
        <row r="263">
          <cell r="M263" t="str">
            <v>ME-MDAM-VC</v>
          </cell>
        </row>
        <row r="264">
          <cell r="M264" t="str">
            <v>ME-METR-FL</v>
          </cell>
        </row>
        <row r="265">
          <cell r="M265" t="str">
            <v>ME-PUMP-CH</v>
          </cell>
        </row>
        <row r="266">
          <cell r="M266" t="str">
            <v>ME-PUMP-CO</v>
          </cell>
        </row>
        <row r="267">
          <cell r="M267" t="str">
            <v>ME-PUMP-HE</v>
          </cell>
        </row>
        <row r="268">
          <cell r="M268" t="str">
            <v>ME-PUMP-HO</v>
          </cell>
        </row>
        <row r="269">
          <cell r="M269" t="str">
            <v>ME-PUMP-SE</v>
          </cell>
        </row>
        <row r="270">
          <cell r="M270" t="str">
            <v>ME-RRUN</v>
          </cell>
        </row>
        <row r="271">
          <cell r="M271" t="str">
            <v>ME-STRN-DI</v>
          </cell>
        </row>
        <row r="272">
          <cell r="M272" t="str">
            <v>ME-STRN-SU</v>
          </cell>
        </row>
        <row r="273">
          <cell r="M273" t="str">
            <v>ME-TANK-FE</v>
          </cell>
        </row>
        <row r="274">
          <cell r="M274" t="str">
            <v>ME-TANK-ST</v>
          </cell>
        </row>
        <row r="275">
          <cell r="M275" t="str">
            <v>ME-VENT-BD</v>
          </cell>
        </row>
        <row r="276">
          <cell r="M276" t="str">
            <v>ME-VENT-TU</v>
          </cell>
        </row>
        <row r="277">
          <cell r="M277" t="str">
            <v>ME-VFAN-CP</v>
          </cell>
        </row>
        <row r="278">
          <cell r="M278" t="str">
            <v>ME-VFAN-EX</v>
          </cell>
        </row>
        <row r="279">
          <cell r="M279" t="str">
            <v>ME-VFAN-JE</v>
          </cell>
        </row>
        <row r="280">
          <cell r="M280" t="str">
            <v>ME-VFAN-SA</v>
          </cell>
        </row>
        <row r="281">
          <cell r="M281" t="str">
            <v>OQ-COPR</v>
          </cell>
        </row>
        <row r="282">
          <cell r="M282" t="str">
            <v>OQ-MUFD</v>
          </cell>
        </row>
        <row r="283">
          <cell r="M283" t="str">
            <v>OQ-PRNT</v>
          </cell>
        </row>
        <row r="284">
          <cell r="M284" t="str">
            <v>PE-ACON-PO</v>
          </cell>
        </row>
        <row r="285">
          <cell r="M285" t="str">
            <v>PE-AFLT</v>
          </cell>
        </row>
        <row r="286">
          <cell r="M286" t="str">
            <v>PE-AGCU</v>
          </cell>
        </row>
        <row r="287">
          <cell r="M287" t="str">
            <v>PE-AGRU</v>
          </cell>
        </row>
        <row r="288">
          <cell r="M288" t="str">
            <v>PE-ALRM</v>
          </cell>
        </row>
        <row r="289">
          <cell r="M289" t="str">
            <v>PE-ANLY</v>
          </cell>
        </row>
        <row r="290">
          <cell r="M290" t="str">
            <v>PE-ANTE</v>
          </cell>
        </row>
        <row r="291">
          <cell r="M291" t="str">
            <v>PE-ATTE</v>
          </cell>
        </row>
        <row r="292">
          <cell r="M292" t="str">
            <v>PE-AUGR</v>
          </cell>
        </row>
        <row r="293">
          <cell r="M293" t="str">
            <v>PE-BATB</v>
          </cell>
        </row>
        <row r="294">
          <cell r="M294" t="str">
            <v>PE-BBQE</v>
          </cell>
        </row>
        <row r="295">
          <cell r="M295" t="str">
            <v>PE-BCHG</v>
          </cell>
        </row>
        <row r="296">
          <cell r="M296" t="str">
            <v>PE-BEND</v>
          </cell>
        </row>
        <row r="297">
          <cell r="M297" t="str">
            <v>PE-BINO</v>
          </cell>
        </row>
        <row r="298">
          <cell r="M298" t="str">
            <v>PE-BLAS</v>
          </cell>
        </row>
        <row r="299">
          <cell r="M299" t="str">
            <v>PE-BLOW</v>
          </cell>
        </row>
        <row r="300">
          <cell r="M300" t="str">
            <v>PE-BOMC</v>
          </cell>
        </row>
        <row r="301">
          <cell r="M301" t="str">
            <v>PE-BORR-PH</v>
          </cell>
        </row>
        <row r="302">
          <cell r="M302" t="str">
            <v>PE-BORR-RA</v>
          </cell>
        </row>
        <row r="303">
          <cell r="M303" t="str">
            <v>PE-BORR-WO</v>
          </cell>
        </row>
        <row r="304">
          <cell r="M304" t="str">
            <v>PE-BREA</v>
          </cell>
        </row>
        <row r="305">
          <cell r="M305" t="str">
            <v>PE-BRUS</v>
          </cell>
        </row>
        <row r="306">
          <cell r="M306" t="str">
            <v>PE-CABL-EA</v>
          </cell>
        </row>
        <row r="307">
          <cell r="M307" t="str">
            <v>PE-CABL-RC</v>
          </cell>
        </row>
        <row r="308">
          <cell r="M308" t="str">
            <v>PE-CACH</v>
          </cell>
        </row>
        <row r="309">
          <cell r="M309" t="str">
            <v>PE-CALB</v>
          </cell>
        </row>
        <row r="310">
          <cell r="M310" t="str">
            <v>PE-CHIP</v>
          </cell>
        </row>
        <row r="311">
          <cell r="M311" t="str">
            <v>PE-CLMC</v>
          </cell>
        </row>
        <row r="312">
          <cell r="M312" t="str">
            <v>PE-CLMP</v>
          </cell>
        </row>
        <row r="313">
          <cell r="M313" t="str">
            <v>PE-CMRA-DI</v>
          </cell>
        </row>
        <row r="314">
          <cell r="M314" t="str">
            <v>PE-CMRA-TH</v>
          </cell>
        </row>
        <row r="315">
          <cell r="M315" t="str">
            <v>PE-CMXR</v>
          </cell>
        </row>
        <row r="316">
          <cell r="M316" t="str">
            <v>PE-COMP</v>
          </cell>
        </row>
        <row r="317">
          <cell r="M317" t="str">
            <v>PE-CRMC</v>
          </cell>
        </row>
        <row r="318">
          <cell r="M318" t="str">
            <v>PE-CRMP</v>
          </cell>
        </row>
        <row r="319">
          <cell r="M319" t="str">
            <v>PE-CUTR-BO</v>
          </cell>
        </row>
        <row r="320">
          <cell r="M320" t="str">
            <v>PE-CUTR-CA</v>
          </cell>
        </row>
        <row r="321">
          <cell r="M321" t="str">
            <v>PE-DBLK</v>
          </cell>
        </row>
        <row r="322">
          <cell r="M322" t="str">
            <v>PE-DEGR</v>
          </cell>
        </row>
        <row r="323">
          <cell r="M323" t="str">
            <v>PE-DEXT</v>
          </cell>
        </row>
        <row r="324">
          <cell r="M324" t="str">
            <v>PE-DFIB</v>
          </cell>
        </row>
        <row r="325">
          <cell r="M325" t="str">
            <v>PE-DLGR</v>
          </cell>
        </row>
        <row r="326">
          <cell r="M326" t="str">
            <v>PE-DRIL</v>
          </cell>
        </row>
        <row r="327">
          <cell r="M327" t="str">
            <v>PE-DSTF</v>
          </cell>
        </row>
        <row r="328">
          <cell r="M328" t="str">
            <v>PE-DTCT-CR</v>
          </cell>
        </row>
        <row r="329">
          <cell r="M329" t="str">
            <v>PE-DTCT-GA</v>
          </cell>
        </row>
        <row r="330">
          <cell r="M330" t="str">
            <v>PE-DTCT-GE</v>
          </cell>
        </row>
        <row r="331">
          <cell r="M331" t="str">
            <v>PE-DTCT-ME</v>
          </cell>
        </row>
        <row r="332">
          <cell r="M332" t="str">
            <v>PE-DTCT-UF</v>
          </cell>
        </row>
        <row r="333">
          <cell r="M333" t="str">
            <v>PE-EEEL</v>
          </cell>
        </row>
        <row r="334">
          <cell r="M334" t="str">
            <v>PE-EGUN</v>
          </cell>
        </row>
        <row r="335">
          <cell r="M335" t="str">
            <v>PE-ENGN</v>
          </cell>
        </row>
        <row r="336">
          <cell r="M336" t="str">
            <v>PE-ENGR</v>
          </cell>
        </row>
        <row r="337">
          <cell r="M337" t="str">
            <v>PE-ESTK</v>
          </cell>
        </row>
        <row r="338">
          <cell r="M338" t="str">
            <v>PE-FALL</v>
          </cell>
        </row>
        <row r="339">
          <cell r="M339" t="str">
            <v>PE-FLTL</v>
          </cell>
        </row>
        <row r="340">
          <cell r="M340" t="str">
            <v>PE-FRID</v>
          </cell>
        </row>
        <row r="341">
          <cell r="M341" t="str">
            <v>PE-FSTK</v>
          </cell>
        </row>
        <row r="342">
          <cell r="M342" t="str">
            <v>PE-FUSF</v>
          </cell>
        </row>
        <row r="343">
          <cell r="M343" t="str">
            <v>PE-GAUG</v>
          </cell>
        </row>
        <row r="344">
          <cell r="M344" t="str">
            <v>PE-GENR</v>
          </cell>
        </row>
        <row r="345">
          <cell r="M345" t="str">
            <v>PE-GGUN</v>
          </cell>
        </row>
        <row r="346">
          <cell r="M346" t="str">
            <v>PE-GPSR</v>
          </cell>
        </row>
        <row r="347">
          <cell r="M347" t="str">
            <v>PE-GRIN</v>
          </cell>
        </row>
        <row r="348">
          <cell r="M348" t="str">
            <v>PE-GUIL</v>
          </cell>
        </row>
        <row r="349">
          <cell r="M349" t="str">
            <v>PE-HAMM</v>
          </cell>
        </row>
        <row r="350">
          <cell r="M350" t="str">
            <v>PE-HEAT-GA</v>
          </cell>
        </row>
        <row r="351">
          <cell r="M351" t="str">
            <v>PE-HEDG</v>
          </cell>
        </row>
        <row r="352">
          <cell r="M352" t="str">
            <v>PE-HGUN</v>
          </cell>
        </row>
        <row r="353">
          <cell r="M353" t="str">
            <v>PE-HOIS</v>
          </cell>
        </row>
        <row r="354">
          <cell r="M354" t="str">
            <v>PE-HSTK</v>
          </cell>
        </row>
        <row r="355">
          <cell r="M355" t="str">
            <v>PE-HTMP</v>
          </cell>
        </row>
        <row r="356">
          <cell r="M356" t="str">
            <v>PE-ICEM</v>
          </cell>
        </row>
        <row r="357">
          <cell r="M357" t="str">
            <v>PE-IGUN</v>
          </cell>
        </row>
        <row r="358">
          <cell r="M358" t="str">
            <v>PE-IMPD</v>
          </cell>
        </row>
        <row r="359">
          <cell r="M359" t="str">
            <v>PE-INCU</v>
          </cell>
        </row>
        <row r="360">
          <cell r="M360" t="str">
            <v>PE-INMC</v>
          </cell>
        </row>
        <row r="361">
          <cell r="M361" t="str">
            <v>PE-INVR</v>
          </cell>
        </row>
        <row r="362">
          <cell r="M362" t="str">
            <v>PE-JACK-DR</v>
          </cell>
        </row>
        <row r="363">
          <cell r="M363" t="str">
            <v>PE-JACK-GE</v>
          </cell>
        </row>
        <row r="364">
          <cell r="M364" t="str">
            <v>PE-JACK-PA</v>
          </cell>
        </row>
        <row r="365">
          <cell r="M365" t="str">
            <v>PE-JACK-TR</v>
          </cell>
        </row>
        <row r="366">
          <cell r="M366" t="str">
            <v>PE-KITS-CS</v>
          </cell>
        </row>
        <row r="367">
          <cell r="M367" t="str">
            <v>PE-KITS-RE</v>
          </cell>
        </row>
        <row r="368">
          <cell r="M368" t="str">
            <v>PE-KITS-RT</v>
          </cell>
        </row>
        <row r="369">
          <cell r="M369" t="str">
            <v>PE-LABM</v>
          </cell>
        </row>
        <row r="370">
          <cell r="M370" t="str">
            <v>PE-LADR</v>
          </cell>
        </row>
        <row r="371">
          <cell r="M371" t="str">
            <v>PE-LAMI</v>
          </cell>
        </row>
        <row r="372">
          <cell r="M372" t="str">
            <v>PE-LASA</v>
          </cell>
        </row>
        <row r="373">
          <cell r="M373" t="str">
            <v>PE-LDCL</v>
          </cell>
        </row>
        <row r="374">
          <cell r="M374" t="str">
            <v>PE-LEVL-AU</v>
          </cell>
        </row>
        <row r="375">
          <cell r="M375" t="str">
            <v>PE-LEVL-DI</v>
          </cell>
        </row>
        <row r="376">
          <cell r="M376" t="str">
            <v>PE-LEVL-DU</v>
          </cell>
        </row>
        <row r="377">
          <cell r="M377" t="str">
            <v>PE-LEVL-TI</v>
          </cell>
        </row>
        <row r="378">
          <cell r="M378" t="str">
            <v>PE-LFTE-CA</v>
          </cell>
        </row>
        <row r="379">
          <cell r="M379" t="str">
            <v>PE-LFTE-CH</v>
          </cell>
        </row>
        <row r="380">
          <cell r="M380" t="str">
            <v>PE-LFTE-DR</v>
          </cell>
        </row>
        <row r="381">
          <cell r="M381" t="str">
            <v>PE-LFTE-GE</v>
          </cell>
        </row>
        <row r="382">
          <cell r="M382" t="str">
            <v>PE-LFTE-LE</v>
          </cell>
        </row>
        <row r="383">
          <cell r="M383" t="str">
            <v>PE-LFTE-RO</v>
          </cell>
        </row>
        <row r="384">
          <cell r="M384" t="str">
            <v>PE-LFTE-SL</v>
          </cell>
        </row>
        <row r="385">
          <cell r="M385" t="str">
            <v>PE-LFTE-WI</v>
          </cell>
        </row>
        <row r="386">
          <cell r="M386" t="str">
            <v>PE-LFTP</v>
          </cell>
        </row>
        <row r="387">
          <cell r="M387" t="str">
            <v>PE-LGTP</v>
          </cell>
        </row>
        <row r="388">
          <cell r="M388" t="str">
            <v>PE-LGUN</v>
          </cell>
        </row>
        <row r="389">
          <cell r="M389" t="str">
            <v>PE-LOCA-CA</v>
          </cell>
        </row>
        <row r="390">
          <cell r="M390" t="str">
            <v>PE-LOCA-ME</v>
          </cell>
        </row>
        <row r="391">
          <cell r="M391" t="str">
            <v>PE-LOCA-PI</v>
          </cell>
        </row>
        <row r="392">
          <cell r="M392" t="str">
            <v>PE-LRMP</v>
          </cell>
        </row>
        <row r="393">
          <cell r="M393" t="str">
            <v>PE-MEAW</v>
          </cell>
        </row>
        <row r="394">
          <cell r="M394" t="str">
            <v>PE-MEMR</v>
          </cell>
        </row>
        <row r="395">
          <cell r="M395" t="str">
            <v>PE-MEQP</v>
          </cell>
        </row>
        <row r="396">
          <cell r="M396" t="str">
            <v>PE-METR-AM</v>
          </cell>
        </row>
        <row r="397">
          <cell r="M397" t="str">
            <v>PE-METR-AN</v>
          </cell>
        </row>
        <row r="398">
          <cell r="M398" t="str">
            <v>PE-METR-CI</v>
          </cell>
        </row>
        <row r="399">
          <cell r="M399" t="str">
            <v>PE-METR-CL</v>
          </cell>
        </row>
        <row r="400">
          <cell r="M400" t="str">
            <v>PE-METR-CY</v>
          </cell>
        </row>
        <row r="401">
          <cell r="M401" t="str">
            <v>PE-METR-DI</v>
          </cell>
        </row>
        <row r="402">
          <cell r="M402" t="str">
            <v>PE-METR-DY</v>
          </cell>
        </row>
        <row r="403">
          <cell r="M403" t="str">
            <v>PE-METR-EX</v>
          </cell>
        </row>
        <row r="404">
          <cell r="M404" t="str">
            <v>PE-METR-FL</v>
          </cell>
        </row>
        <row r="405">
          <cell r="M405" t="str">
            <v>PE-METR-FS</v>
          </cell>
        </row>
        <row r="406">
          <cell r="M406" t="str">
            <v>PE-METR-GE</v>
          </cell>
        </row>
        <row r="407">
          <cell r="M407" t="str">
            <v>PE-METR-HY</v>
          </cell>
        </row>
        <row r="408">
          <cell r="M408" t="str">
            <v>PE-METR-IL</v>
          </cell>
        </row>
        <row r="409">
          <cell r="M409" t="str">
            <v>PE-METR-IM</v>
          </cell>
        </row>
        <row r="410">
          <cell r="M410" t="str">
            <v>PE-METR-IN</v>
          </cell>
        </row>
        <row r="411">
          <cell r="M411" t="str">
            <v>PE-METR-MA</v>
          </cell>
        </row>
        <row r="412">
          <cell r="M412" t="str">
            <v>PE-METR-MI</v>
          </cell>
        </row>
        <row r="413">
          <cell r="M413" t="str">
            <v>PE-METR-MU</v>
          </cell>
        </row>
        <row r="414">
          <cell r="M414" t="str">
            <v>PE-METR-OH</v>
          </cell>
        </row>
        <row r="415">
          <cell r="M415" t="str">
            <v>PE-METR-PI</v>
          </cell>
        </row>
        <row r="416">
          <cell r="M416" t="str">
            <v>PE-METR-PR</v>
          </cell>
        </row>
        <row r="417">
          <cell r="M417" t="str">
            <v>PE-METR-RE</v>
          </cell>
        </row>
        <row r="418">
          <cell r="M418" t="str">
            <v>PE-METR-SC</v>
          </cell>
        </row>
        <row r="419">
          <cell r="M419" t="str">
            <v>PE-METR-SL</v>
          </cell>
        </row>
        <row r="420">
          <cell r="M420" t="str">
            <v>PE-METR-TA</v>
          </cell>
        </row>
        <row r="421">
          <cell r="M421" t="str">
            <v>PE-METR-VO</v>
          </cell>
        </row>
        <row r="422">
          <cell r="M422" t="str">
            <v>PE-METR-WA</v>
          </cell>
        </row>
        <row r="423">
          <cell r="M423" t="str">
            <v>PE-MIXR</v>
          </cell>
        </row>
        <row r="424">
          <cell r="M424" t="str">
            <v>PE-MOWR</v>
          </cell>
        </row>
        <row r="425">
          <cell r="M425" t="str">
            <v>PE-MSCO</v>
          </cell>
        </row>
        <row r="426">
          <cell r="M426" t="str">
            <v>PE-MUMC</v>
          </cell>
        </row>
        <row r="427">
          <cell r="M427" t="str">
            <v>PE-NGUN</v>
          </cell>
        </row>
        <row r="428">
          <cell r="M428" t="str">
            <v>PE-NIBL</v>
          </cell>
        </row>
        <row r="429">
          <cell r="M429" t="str">
            <v>PE-OSCO</v>
          </cell>
        </row>
        <row r="430">
          <cell r="M430" t="str">
            <v>PE-OSTK</v>
          </cell>
        </row>
        <row r="431">
          <cell r="M431" t="str">
            <v>PE-OVEN</v>
          </cell>
        </row>
        <row r="432">
          <cell r="M432" t="str">
            <v>PE-PCLN</v>
          </cell>
        </row>
        <row r="433">
          <cell r="M433" t="str">
            <v>PE-PFAN</v>
          </cell>
        </row>
        <row r="434">
          <cell r="M434" t="str">
            <v>PE-PFLT</v>
          </cell>
        </row>
        <row r="435">
          <cell r="M435" t="str">
            <v>PE-PLNR</v>
          </cell>
        </row>
        <row r="436">
          <cell r="M436" t="str">
            <v>PE-PLSH-FL</v>
          </cell>
        </row>
        <row r="437">
          <cell r="M437" t="str">
            <v>PE-POLC</v>
          </cell>
        </row>
        <row r="438">
          <cell r="M438" t="str">
            <v>PE-PPCK</v>
          </cell>
        </row>
        <row r="439">
          <cell r="M439" t="str">
            <v>PE-PPLA</v>
          </cell>
        </row>
        <row r="440">
          <cell r="M440" t="str">
            <v>PE-PRBE</v>
          </cell>
        </row>
        <row r="441">
          <cell r="M441" t="str">
            <v>PE-PRES</v>
          </cell>
        </row>
        <row r="442">
          <cell r="M442" t="str">
            <v>PE-PRGU</v>
          </cell>
        </row>
        <row r="443">
          <cell r="M443" t="str">
            <v>PE-PRSM</v>
          </cell>
        </row>
        <row r="444">
          <cell r="M444" t="str">
            <v>PE-PUMC</v>
          </cell>
        </row>
        <row r="445">
          <cell r="M445" t="str">
            <v>PE-PUMP</v>
          </cell>
        </row>
        <row r="446">
          <cell r="M446" t="str">
            <v>PE-PWSH</v>
          </cell>
        </row>
        <row r="447">
          <cell r="M447" t="str">
            <v>PE-RGUN</v>
          </cell>
        </row>
        <row r="448">
          <cell r="M448" t="str">
            <v>PE-ROMC</v>
          </cell>
        </row>
        <row r="449">
          <cell r="M449" t="str">
            <v>PE-RTEN</v>
          </cell>
        </row>
        <row r="450">
          <cell r="M450" t="str">
            <v>PE-RTER</v>
          </cell>
        </row>
        <row r="451">
          <cell r="M451" t="str">
            <v>PE-SAWS-AL</v>
          </cell>
        </row>
        <row r="452">
          <cell r="M452" t="str">
            <v>PE-SAWS-BA</v>
          </cell>
        </row>
        <row r="453">
          <cell r="M453" t="str">
            <v>PE-SAWS-CH</v>
          </cell>
        </row>
        <row r="454">
          <cell r="M454" t="str">
            <v>PE-SAWS-CI</v>
          </cell>
        </row>
        <row r="455">
          <cell r="M455" t="str">
            <v>PE-SAWS-CO</v>
          </cell>
        </row>
        <row r="456">
          <cell r="M456" t="str">
            <v>PE-SAWS-CU</v>
          </cell>
        </row>
        <row r="457">
          <cell r="M457" t="str">
            <v>PE-SAWS-DE</v>
          </cell>
        </row>
        <row r="458">
          <cell r="M458" t="str">
            <v>PE-SAWS-DI</v>
          </cell>
        </row>
        <row r="459">
          <cell r="M459" t="str">
            <v>PE-SAWS-HA</v>
          </cell>
        </row>
        <row r="460">
          <cell r="M460" t="str">
            <v>PE-SAWS-JI</v>
          </cell>
        </row>
        <row r="461">
          <cell r="M461" t="str">
            <v>PE-SAWS-PO</v>
          </cell>
        </row>
        <row r="462">
          <cell r="M462" t="str">
            <v>PE-SAWS-PR</v>
          </cell>
        </row>
        <row r="463">
          <cell r="M463" t="str">
            <v>PE-SAWS-RA</v>
          </cell>
        </row>
        <row r="464">
          <cell r="M464" t="str">
            <v>PE-SBRD</v>
          </cell>
        </row>
        <row r="465">
          <cell r="M465" t="str">
            <v>PE-SCAF</v>
          </cell>
        </row>
        <row r="466">
          <cell r="M466" t="str">
            <v>PE-SCAL</v>
          </cell>
        </row>
        <row r="467">
          <cell r="M467" t="str">
            <v>PE-SCLN</v>
          </cell>
        </row>
        <row r="468">
          <cell r="M468" t="str">
            <v>PE-SDRV</v>
          </cell>
        </row>
        <row r="469">
          <cell r="M469" t="str">
            <v>PE-SFTB</v>
          </cell>
        </row>
        <row r="470">
          <cell r="M470" t="str">
            <v>PE-SHRP</v>
          </cell>
        </row>
        <row r="471">
          <cell r="M471" t="str">
            <v>PE-SIEV</v>
          </cell>
        </row>
        <row r="472">
          <cell r="M472" t="str">
            <v>PE-SIRN</v>
          </cell>
        </row>
        <row r="473">
          <cell r="M473" t="str">
            <v>PE-SLDR</v>
          </cell>
        </row>
        <row r="474">
          <cell r="M474" t="str">
            <v>PE-SMKG</v>
          </cell>
        </row>
        <row r="475">
          <cell r="M475" t="str">
            <v>PE-SNDR</v>
          </cell>
        </row>
        <row r="476">
          <cell r="M476" t="str">
            <v>PE-SPKD</v>
          </cell>
        </row>
        <row r="477">
          <cell r="M477" t="str">
            <v>PE-SPKP</v>
          </cell>
        </row>
        <row r="478">
          <cell r="M478" t="str">
            <v>PE-SPRA</v>
          </cell>
        </row>
        <row r="479">
          <cell r="M479" t="str">
            <v>PE-SPRC</v>
          </cell>
        </row>
        <row r="480">
          <cell r="M480" t="str">
            <v>PE-SSTK</v>
          </cell>
        </row>
        <row r="481">
          <cell r="M481" t="str">
            <v>PE-STMC</v>
          </cell>
        </row>
        <row r="482">
          <cell r="M482" t="str">
            <v>PE-STOR-BI</v>
          </cell>
        </row>
        <row r="483">
          <cell r="M483" t="str">
            <v>PE-STOR-CA</v>
          </cell>
        </row>
        <row r="484">
          <cell r="M484" t="str">
            <v>PE-STOR-CO</v>
          </cell>
        </row>
        <row r="485">
          <cell r="M485" t="str">
            <v>PE-STOR-PR</v>
          </cell>
        </row>
        <row r="486">
          <cell r="M486" t="str">
            <v>PE-STOR-SA</v>
          </cell>
        </row>
        <row r="487">
          <cell r="M487" t="str">
            <v>PE-STOR-SH</v>
          </cell>
        </row>
        <row r="488">
          <cell r="M488" t="str">
            <v>PE-SWEP</v>
          </cell>
        </row>
        <row r="489">
          <cell r="M489" t="str">
            <v>PE-TANK-FU</v>
          </cell>
        </row>
        <row r="490">
          <cell r="M490" t="str">
            <v>PE-TANK-WA</v>
          </cell>
        </row>
        <row r="491">
          <cell r="M491" t="str">
            <v>PE-TANK-WH</v>
          </cell>
        </row>
        <row r="492">
          <cell r="M492" t="str">
            <v>PE-THEO</v>
          </cell>
        </row>
        <row r="493">
          <cell r="M493" t="str">
            <v>PE-THER-GE</v>
          </cell>
        </row>
        <row r="494">
          <cell r="M494" t="str">
            <v>PE-THER-IN</v>
          </cell>
        </row>
        <row r="495">
          <cell r="M495" t="str">
            <v>PE-THER-RA</v>
          </cell>
        </row>
        <row r="496">
          <cell r="M496" t="str">
            <v>PE-THMC</v>
          </cell>
        </row>
        <row r="497">
          <cell r="M497" t="str">
            <v>PE-TRAN</v>
          </cell>
        </row>
        <row r="498">
          <cell r="M498" t="str">
            <v>PE-TRIB</v>
          </cell>
        </row>
        <row r="499">
          <cell r="M499" t="str">
            <v>PE-TROL-GE</v>
          </cell>
        </row>
        <row r="500">
          <cell r="M500" t="str">
            <v>PE-TROL-RA</v>
          </cell>
        </row>
        <row r="501">
          <cell r="M501" t="str">
            <v>PE-TROL-TG</v>
          </cell>
        </row>
        <row r="502">
          <cell r="M502" t="str">
            <v>PE-TROL-TU</v>
          </cell>
        </row>
        <row r="503">
          <cell r="M503" t="str">
            <v>PE-TRPD</v>
          </cell>
        </row>
        <row r="504">
          <cell r="M504" t="str">
            <v>PE-TSTK</v>
          </cell>
        </row>
        <row r="505">
          <cell r="M505" t="str">
            <v>PE-TSTN</v>
          </cell>
        </row>
        <row r="506">
          <cell r="M506" t="str">
            <v>PE-TSTR</v>
          </cell>
        </row>
        <row r="507">
          <cell r="M507" t="str">
            <v>PE-TVSN</v>
          </cell>
        </row>
        <row r="508">
          <cell r="M508" t="str">
            <v>PE-UNSR</v>
          </cell>
        </row>
        <row r="509">
          <cell r="M509" t="str">
            <v>PE-VCLN</v>
          </cell>
        </row>
        <row r="510">
          <cell r="M510" t="str">
            <v>PE-VERN</v>
          </cell>
        </row>
        <row r="511">
          <cell r="M511" t="str">
            <v>PE-VIBR-CO</v>
          </cell>
        </row>
        <row r="512">
          <cell r="M512" t="str">
            <v>PE-VIBR-PL</v>
          </cell>
        </row>
        <row r="513">
          <cell r="M513" t="str">
            <v>PE-WBRD</v>
          </cell>
        </row>
        <row r="514">
          <cell r="M514" t="str">
            <v>PE-WELC</v>
          </cell>
        </row>
        <row r="515">
          <cell r="M515" t="str">
            <v>PE-WELD</v>
          </cell>
        </row>
        <row r="516">
          <cell r="M516" t="str">
            <v>PE-WELG</v>
          </cell>
        </row>
        <row r="517">
          <cell r="M517" t="str">
            <v>PE-WELS</v>
          </cell>
        </row>
        <row r="518">
          <cell r="M518" t="str">
            <v>PE-WIRP</v>
          </cell>
        </row>
        <row r="519">
          <cell r="M519" t="str">
            <v>PE-WIRT</v>
          </cell>
        </row>
        <row r="520">
          <cell r="M520" t="str">
            <v>PE-WREN-HY</v>
          </cell>
        </row>
        <row r="521">
          <cell r="M521" t="str">
            <v>PE-WREN-TO</v>
          </cell>
        </row>
        <row r="522">
          <cell r="M522" t="str">
            <v>PE-WRMC</v>
          </cell>
        </row>
        <row r="523">
          <cell r="M523" t="str">
            <v>PE-WTRD</v>
          </cell>
        </row>
        <row r="524">
          <cell r="M524" t="str">
            <v>PK-CRPA</v>
          </cell>
        </row>
        <row r="525">
          <cell r="M525" t="str">
            <v>PK-CRPM</v>
          </cell>
        </row>
        <row r="526">
          <cell r="M526" t="str">
            <v>PK-CRPS</v>
          </cell>
        </row>
        <row r="527">
          <cell r="M527" t="str">
            <v>PK-KISS</v>
          </cell>
        </row>
        <row r="528">
          <cell r="M528" t="str">
            <v>PK-TAXI</v>
          </cell>
        </row>
        <row r="529">
          <cell r="M529" t="str">
            <v>UD-LSCP</v>
          </cell>
        </row>
        <row r="530">
          <cell r="M530" t="str">
            <v>UD-MEMO</v>
          </cell>
        </row>
        <row r="531">
          <cell r="M531" t="str">
            <v>UD-PAVG</v>
          </cell>
        </row>
        <row r="532">
          <cell r="M532" t="str">
            <v>UD-TREE</v>
          </cell>
        </row>
        <row r="533">
          <cell r="M533" t="str">
            <v>VT-ESCL</v>
          </cell>
        </row>
        <row r="534">
          <cell r="M534" t="str">
            <v>VT-LIFT</v>
          </cell>
        </row>
        <row r="535">
          <cell r="M535" t="str">
            <v>WS-ACSM</v>
          </cell>
        </row>
        <row r="536">
          <cell r="M536" t="str">
            <v>WS-FSGN-HR</v>
          </cell>
        </row>
        <row r="537">
          <cell r="M537" t="str">
            <v>WS-FSGN-HS</v>
          </cell>
        </row>
        <row r="538">
          <cell r="M538" t="str">
            <v>WS-FSGN-IB</v>
          </cell>
        </row>
        <row r="539">
          <cell r="M539" t="str">
            <v>WS-FSGN-LS</v>
          </cell>
        </row>
        <row r="540">
          <cell r="M540" t="str">
            <v>WS-PAVM</v>
          </cell>
        </row>
        <row r="541">
          <cell r="M541" t="str">
            <v>WS-PLTM-CS</v>
          </cell>
        </row>
        <row r="542">
          <cell r="M542" t="str">
            <v>WS-PLTM-UP</v>
          </cell>
        </row>
        <row r="543">
          <cell r="M543" t="str">
            <v>WS-TACT</v>
          </cell>
        </row>
        <row r="544">
          <cell r="M544" t="str">
            <v>WS-WSGN</v>
          </cell>
        </row>
        <row r="545">
          <cell r="M545" t="str">
            <v>BR-ABGE</v>
          </cell>
        </row>
        <row r="546">
          <cell r="M546" t="str">
            <v>BR-ABSP</v>
          </cell>
        </row>
        <row r="547">
          <cell r="M547" t="str">
            <v>BR-ABSU</v>
          </cell>
        </row>
        <row r="548">
          <cell r="M548" t="str">
            <v>BR-BGTR</v>
          </cell>
        </row>
        <row r="549">
          <cell r="M549" t="str">
            <v>BR-FBGE-CO</v>
          </cell>
        </row>
        <row r="550">
          <cell r="M550" t="str">
            <v>BR-FBGE-SS</v>
          </cell>
        </row>
        <row r="551">
          <cell r="M551" t="str">
            <v>BR-FBSP</v>
          </cell>
        </row>
        <row r="552">
          <cell r="M552" t="str">
            <v>BR-FBSU</v>
          </cell>
        </row>
        <row r="553">
          <cell r="M553" t="str">
            <v>BR-OBCS</v>
          </cell>
        </row>
        <row r="554">
          <cell r="M554" t="str">
            <v>BR-OBGE</v>
          </cell>
        </row>
        <row r="555">
          <cell r="M555" t="str">
            <v>BR-OBSP</v>
          </cell>
        </row>
        <row r="556">
          <cell r="M556" t="str">
            <v>BR-OBSU</v>
          </cell>
        </row>
        <row r="557">
          <cell r="M557" t="str">
            <v>BR-SBGE</v>
          </cell>
        </row>
        <row r="558">
          <cell r="M558" t="str">
            <v>BR-SBSP</v>
          </cell>
        </row>
        <row r="559">
          <cell r="M559" t="str">
            <v>BR-SBSU</v>
          </cell>
        </row>
        <row r="560">
          <cell r="M560" t="str">
            <v>BR-SUBW-CO</v>
          </cell>
        </row>
        <row r="561">
          <cell r="M561" t="str">
            <v>BR-SUBW-SS</v>
          </cell>
        </row>
        <row r="562">
          <cell r="M562" t="str">
            <v>BR-SUSP</v>
          </cell>
        </row>
        <row r="563">
          <cell r="M563" t="str">
            <v>BR-SUSU</v>
          </cell>
        </row>
        <row r="564">
          <cell r="M564" t="str">
            <v>BR-UBCS</v>
          </cell>
        </row>
        <row r="565">
          <cell r="M565" t="str">
            <v>BR-UBGE</v>
          </cell>
        </row>
        <row r="566">
          <cell r="M566" t="str">
            <v>BR-UBSP</v>
          </cell>
        </row>
        <row r="567">
          <cell r="M567" t="str">
            <v>BR-UBSU</v>
          </cell>
        </row>
        <row r="568">
          <cell r="M568" t="str">
            <v>BR-WALK</v>
          </cell>
        </row>
        <row r="569">
          <cell r="M569" t="str">
            <v>DR-CELL</v>
          </cell>
        </row>
        <row r="570">
          <cell r="M570" t="str">
            <v>DR-CULV</v>
          </cell>
        </row>
        <row r="571">
          <cell r="M571" t="str">
            <v>DR-DPIT</v>
          </cell>
        </row>
        <row r="572">
          <cell r="M572" t="str">
            <v>DR-DRNG-SB</v>
          </cell>
        </row>
        <row r="573">
          <cell r="M573" t="str">
            <v>DR-DRNG-SU</v>
          </cell>
        </row>
        <row r="574">
          <cell r="M574" t="str">
            <v>DR-FLDG</v>
          </cell>
        </row>
        <row r="575">
          <cell r="M575" t="str">
            <v>DR-FLUS</v>
          </cell>
        </row>
        <row r="576">
          <cell r="M576" t="str">
            <v>DR-POLL</v>
          </cell>
        </row>
        <row r="577">
          <cell r="M577" t="str">
            <v>DR-RETD</v>
          </cell>
        </row>
        <row r="578">
          <cell r="M578" t="str">
            <v>DR-SBSN</v>
          </cell>
        </row>
        <row r="579">
          <cell r="M579" t="str">
            <v>EW-CUTT-CO</v>
          </cell>
        </row>
        <row r="580">
          <cell r="M580" t="str">
            <v>EW-CUTT-SS</v>
          </cell>
        </row>
        <row r="581">
          <cell r="M581" t="str">
            <v>EW-EMBK-CO</v>
          </cell>
        </row>
        <row r="582">
          <cell r="M582" t="str">
            <v>EW-EMBK-SS</v>
          </cell>
        </row>
        <row r="583">
          <cell r="M583" t="str">
            <v>EW-METR-IN</v>
          </cell>
        </row>
        <row r="584">
          <cell r="M584" t="str">
            <v>EW-METR-PI</v>
          </cell>
        </row>
        <row r="585">
          <cell r="M585" t="str">
            <v>FN-BLRD</v>
          </cell>
        </row>
        <row r="586">
          <cell r="M586" t="str">
            <v>FN-FENC-BD</v>
          </cell>
        </row>
        <row r="587">
          <cell r="M587" t="str">
            <v>FN-FENC-PE</v>
          </cell>
        </row>
        <row r="588">
          <cell r="M588" t="str">
            <v>FN-FENC-SE</v>
          </cell>
        </row>
        <row r="589">
          <cell r="M589" t="str">
            <v>FN-FENC-SS</v>
          </cell>
        </row>
        <row r="590">
          <cell r="M590" t="str">
            <v>FN-GATE-AU</v>
          </cell>
        </row>
        <row r="591">
          <cell r="M591" t="str">
            <v>FN-GATE-BD</v>
          </cell>
        </row>
        <row r="592">
          <cell r="M592" t="str">
            <v>FN-GATE-BM</v>
          </cell>
        </row>
        <row r="593">
          <cell r="M593" t="str">
            <v>FN-GATE-PE</v>
          </cell>
        </row>
        <row r="594">
          <cell r="M594" t="str">
            <v>FN-GATE-SE</v>
          </cell>
        </row>
        <row r="595">
          <cell r="M595" t="str">
            <v>FN-NOIW</v>
          </cell>
        </row>
        <row r="596">
          <cell r="M596" t="str">
            <v>FN-RFLB</v>
          </cell>
        </row>
        <row r="597">
          <cell r="M597" t="str">
            <v>FN-SFTB</v>
          </cell>
        </row>
        <row r="598">
          <cell r="M598" t="str">
            <v>LC-PDXG</v>
          </cell>
        </row>
        <row r="599">
          <cell r="M599" t="str">
            <v>LC-PDXS</v>
          </cell>
        </row>
        <row r="600">
          <cell r="M600" t="str">
            <v>LC-PRXG</v>
          </cell>
        </row>
        <row r="601">
          <cell r="M601" t="str">
            <v>LC-PRXS</v>
          </cell>
        </row>
        <row r="602">
          <cell r="M602" t="str">
            <v>LC-RDXG</v>
          </cell>
        </row>
        <row r="603">
          <cell r="M603" t="str">
            <v>LC-RDXS</v>
          </cell>
        </row>
        <row r="604">
          <cell r="M604" t="str">
            <v>LC-SVXG</v>
          </cell>
        </row>
        <row r="605">
          <cell r="M605" t="str">
            <v>LC-SVXS</v>
          </cell>
        </row>
        <row r="606">
          <cell r="M606" t="str">
            <v>LC-TOFF</v>
          </cell>
        </row>
        <row r="607">
          <cell r="M607" t="str">
            <v>MS-ADEV</v>
          </cell>
        </row>
        <row r="608">
          <cell r="M608" t="str">
            <v>MS-BRMP</v>
          </cell>
        </row>
        <row r="609">
          <cell r="M609" t="str">
            <v>MS-CLDR</v>
          </cell>
        </row>
        <row r="610">
          <cell r="M610" t="str">
            <v>MS-CSTP</v>
          </cell>
        </row>
        <row r="611">
          <cell r="M611" t="str">
            <v>MS-CULD</v>
          </cell>
        </row>
        <row r="612">
          <cell r="M612" t="str">
            <v>MS-CYCW</v>
          </cell>
        </row>
        <row r="613">
          <cell r="M613" t="str">
            <v>MS-DDCK</v>
          </cell>
        </row>
        <row r="614">
          <cell r="M614" t="str">
            <v>MS-DDGT</v>
          </cell>
        </row>
        <row r="615">
          <cell r="M615" t="str">
            <v>MS-ENVL</v>
          </cell>
        </row>
        <row r="616">
          <cell r="M616" t="str">
            <v>MS-FAUX</v>
          </cell>
        </row>
        <row r="617">
          <cell r="M617" t="str">
            <v>MS-HSTD</v>
          </cell>
        </row>
        <row r="618">
          <cell r="M618" t="str">
            <v>MS-IPIT</v>
          </cell>
        </row>
        <row r="619">
          <cell r="M619" t="str">
            <v>MS-LDCK</v>
          </cell>
        </row>
        <row r="620">
          <cell r="M620" t="str">
            <v>MS-PLTH</v>
          </cell>
        </row>
        <row r="621">
          <cell r="M621" t="str">
            <v>MS-SNBX</v>
          </cell>
        </row>
        <row r="622">
          <cell r="M622" t="str">
            <v>MS-STRS</v>
          </cell>
        </row>
        <row r="623">
          <cell r="M623" t="str">
            <v>MS-SWAY</v>
          </cell>
        </row>
        <row r="624">
          <cell r="M624" t="str">
            <v>MS-TTBL</v>
          </cell>
        </row>
        <row r="625">
          <cell r="M625" t="str">
            <v>MS-WALK</v>
          </cell>
        </row>
        <row r="626">
          <cell r="M626" t="str">
            <v>MS-WSPT</v>
          </cell>
        </row>
        <row r="627">
          <cell r="M627" t="str">
            <v>OS-GTRY</v>
          </cell>
        </row>
        <row r="628">
          <cell r="M628" t="str">
            <v>OS-OHLS</v>
          </cell>
        </row>
        <row r="629">
          <cell r="M629" t="str">
            <v>OS-OHWA</v>
          </cell>
        </row>
        <row r="630">
          <cell r="M630" t="str">
            <v>OS-OHWS-MA</v>
          </cell>
        </row>
        <row r="631">
          <cell r="M631" t="str">
            <v>OS-OHWS-PO</v>
          </cell>
        </row>
        <row r="632">
          <cell r="M632" t="str">
            <v>OS-OHWS-RE</v>
          </cell>
        </row>
        <row r="633">
          <cell r="M633" t="str">
            <v>RO-ROAD-CA</v>
          </cell>
        </row>
        <row r="634">
          <cell r="M634" t="str">
            <v>RO-ROAD-LO</v>
          </cell>
        </row>
        <row r="635">
          <cell r="M635" t="str">
            <v>RO-ROAD-RE</v>
          </cell>
        </row>
        <row r="636">
          <cell r="M636" t="str">
            <v>RO-ROAD-SA</v>
          </cell>
        </row>
        <row r="637">
          <cell r="M637" t="str">
            <v>RO-ROAD-SR</v>
          </cell>
        </row>
        <row r="638">
          <cell r="M638" t="str">
            <v>RO-ROAD-ST</v>
          </cell>
        </row>
        <row r="639">
          <cell r="M639" t="str">
            <v>RS-PLTW</v>
          </cell>
        </row>
        <row r="640">
          <cell r="M640" t="str">
            <v>RS-RETW</v>
          </cell>
        </row>
        <row r="641">
          <cell r="M641" t="str">
            <v>RS-SEAW</v>
          </cell>
        </row>
        <row r="642">
          <cell r="M642" t="str">
            <v>SL-PLSL</v>
          </cell>
        </row>
        <row r="643">
          <cell r="M643" t="str">
            <v>SL-TNSL</v>
          </cell>
        </row>
        <row r="644">
          <cell r="M644" t="str">
            <v>SL-TRSL</v>
          </cell>
        </row>
        <row r="645">
          <cell r="M645" t="str">
            <v>SR-APSP</v>
          </cell>
        </row>
        <row r="646">
          <cell r="M646" t="str">
            <v>SR-CPIT</v>
          </cell>
        </row>
        <row r="647">
          <cell r="M647" t="str">
            <v>SR-CSRB</v>
          </cell>
        </row>
        <row r="648">
          <cell r="M648" t="str">
            <v>SR-CSRT</v>
          </cell>
        </row>
        <row r="649">
          <cell r="M649" t="str">
            <v>SR-JNBX</v>
          </cell>
        </row>
        <row r="650">
          <cell r="M650" t="str">
            <v>SR-ULXG</v>
          </cell>
        </row>
        <row r="651">
          <cell r="M651" t="str">
            <v>TU-CVRN</v>
          </cell>
        </row>
        <row r="652">
          <cell r="M652" t="str">
            <v>TU-RENC</v>
          </cell>
        </row>
        <row r="653">
          <cell r="M653" t="str">
            <v>TU-TUNL</v>
          </cell>
        </row>
        <row r="654">
          <cell r="M654" t="str">
            <v>TU-TUNP</v>
          </cell>
        </row>
        <row r="655">
          <cell r="M655" t="str">
            <v>TU-WALK</v>
          </cell>
        </row>
        <row r="656">
          <cell r="M656" t="str">
            <v>TW-CTWR</v>
          </cell>
        </row>
        <row r="657">
          <cell r="M657" t="str">
            <v>TW-LTWR</v>
          </cell>
        </row>
        <row r="658">
          <cell r="M658" t="str">
            <v>TW-TTWR</v>
          </cell>
        </row>
        <row r="659">
          <cell r="M659" t="str">
            <v>TW-WTWR</v>
          </cell>
        </row>
        <row r="660">
          <cell r="M660" t="str">
            <v>EB-BOND-FZ</v>
          </cell>
        </row>
        <row r="661">
          <cell r="M661" t="str">
            <v>EB-BOND-SG</v>
          </cell>
        </row>
        <row r="662">
          <cell r="M662" t="str">
            <v>EB-ETRL-EB</v>
          </cell>
        </row>
        <row r="663">
          <cell r="M663" t="str">
            <v>EB-ETRL-TD</v>
          </cell>
        </row>
        <row r="664">
          <cell r="M664" t="str">
            <v>EB-VLDE</v>
          </cell>
        </row>
        <row r="665">
          <cell r="M665" t="str">
            <v>EE-ABSW</v>
          </cell>
        </row>
        <row r="666">
          <cell r="M666" t="str">
            <v>EE-ACCB</v>
          </cell>
        </row>
        <row r="667">
          <cell r="M667" t="str">
            <v>EE-APSC</v>
          </cell>
        </row>
        <row r="668">
          <cell r="M668" t="str">
            <v>EE-AUXS</v>
          </cell>
        </row>
        <row r="669">
          <cell r="M669" t="str">
            <v>EE-AXGE</v>
          </cell>
        </row>
        <row r="670">
          <cell r="M670" t="str">
            <v>EE-AXPA</v>
          </cell>
        </row>
        <row r="671">
          <cell r="M671" t="str">
            <v>EE-BATT</v>
          </cell>
        </row>
        <row r="672">
          <cell r="M672" t="str">
            <v>EE-BCHG</v>
          </cell>
        </row>
        <row r="673">
          <cell r="M673" t="str">
            <v>EE-BUSB</v>
          </cell>
        </row>
        <row r="674">
          <cell r="M674" t="str">
            <v>EE-CABL-AC</v>
          </cell>
        </row>
        <row r="675">
          <cell r="M675" t="str">
            <v>EE-CABL-DC</v>
          </cell>
        </row>
        <row r="676">
          <cell r="M676" t="str">
            <v>EE-CNTC</v>
          </cell>
        </row>
        <row r="677">
          <cell r="M677" t="str">
            <v>EE-DCCB-FE</v>
          </cell>
        </row>
        <row r="678">
          <cell r="M678" t="str">
            <v>EE-DCCB-RE</v>
          </cell>
        </row>
        <row r="679">
          <cell r="M679" t="str">
            <v>EE-EBRK</v>
          </cell>
        </row>
        <row r="680">
          <cell r="M680" t="str">
            <v>EE-ELCA</v>
          </cell>
        </row>
        <row r="681">
          <cell r="M681" t="str">
            <v>EE-EPBN</v>
          </cell>
        </row>
        <row r="682">
          <cell r="M682" t="str">
            <v>EE-ERTD</v>
          </cell>
        </row>
        <row r="683">
          <cell r="M683" t="str">
            <v>EE-ERTE</v>
          </cell>
        </row>
        <row r="684">
          <cell r="M684" t="str">
            <v>EE-ERTH</v>
          </cell>
        </row>
        <row r="685">
          <cell r="M685" t="str">
            <v>EE-ETSY</v>
          </cell>
        </row>
        <row r="686">
          <cell r="M686" t="str">
            <v>EE-HECV</v>
          </cell>
        </row>
        <row r="687">
          <cell r="M687" t="str">
            <v>EE-HFLT-AC</v>
          </cell>
        </row>
        <row r="688">
          <cell r="M688" t="str">
            <v>EE-HFLT-DC</v>
          </cell>
        </row>
        <row r="689">
          <cell r="M689" t="str">
            <v>EE-LINK-AC</v>
          </cell>
        </row>
        <row r="690">
          <cell r="M690" t="str">
            <v>EE-LINK-DC</v>
          </cell>
        </row>
        <row r="691">
          <cell r="M691" t="str">
            <v>EE-LINK-RA</v>
          </cell>
        </row>
        <row r="692">
          <cell r="M692" t="str">
            <v>EE-NEGR</v>
          </cell>
        </row>
        <row r="693">
          <cell r="M693" t="str">
            <v>EE-NERE</v>
          </cell>
        </row>
        <row r="694">
          <cell r="M694" t="str">
            <v>EE-OCBD</v>
          </cell>
        </row>
        <row r="695">
          <cell r="M695" t="str">
            <v>EE-POLE</v>
          </cell>
        </row>
        <row r="696">
          <cell r="M696" t="str">
            <v>EE-PROT-DI</v>
          </cell>
        </row>
        <row r="697">
          <cell r="M697" t="str">
            <v>EE-PROT-FL</v>
          </cell>
        </row>
        <row r="698">
          <cell r="M698" t="str">
            <v>EE-PROT-FP</v>
          </cell>
        </row>
        <row r="699">
          <cell r="M699" t="str">
            <v>EE-PROT-IN</v>
          </cell>
        </row>
        <row r="700">
          <cell r="M700" t="str">
            <v>EE-RECO</v>
          </cell>
        </row>
        <row r="701">
          <cell r="M701" t="str">
            <v>EE-RECT</v>
          </cell>
        </row>
        <row r="702">
          <cell r="M702" t="str">
            <v>EE-REGL</v>
          </cell>
        </row>
        <row r="703">
          <cell r="M703" t="str">
            <v>EE-RMUN</v>
          </cell>
        </row>
        <row r="704">
          <cell r="M704" t="str">
            <v>EE-SCDC</v>
          </cell>
        </row>
        <row r="705">
          <cell r="M705" t="str">
            <v>EE-SCDE-MS</v>
          </cell>
        </row>
        <row r="706">
          <cell r="M706" t="str">
            <v>EE-SCDE-RT</v>
          </cell>
        </row>
        <row r="707">
          <cell r="M707" t="str">
            <v>EE-SWIT-AR</v>
          </cell>
        </row>
        <row r="708">
          <cell r="M708" t="str">
            <v>EE-SWIT-DI</v>
          </cell>
        </row>
        <row r="709">
          <cell r="M709" t="str">
            <v>EE-SWIT-DR</v>
          </cell>
        </row>
        <row r="710">
          <cell r="M710" t="str">
            <v>EE-TRAN-AU</v>
          </cell>
        </row>
        <row r="711">
          <cell r="M711" t="str">
            <v>EE-TRAN-CT</v>
          </cell>
        </row>
        <row r="712">
          <cell r="M712" t="str">
            <v>EE-TRAN-DI</v>
          </cell>
        </row>
        <row r="713">
          <cell r="M713" t="str">
            <v>EE-TRAN-IN</v>
          </cell>
        </row>
        <row r="714">
          <cell r="M714" t="str">
            <v>EE-TRAN-IS</v>
          </cell>
        </row>
        <row r="715">
          <cell r="M715" t="str">
            <v>EE-TRAN-PW</v>
          </cell>
        </row>
        <row r="716">
          <cell r="M716" t="str">
            <v>EE-TRAN-RC</v>
          </cell>
        </row>
        <row r="717">
          <cell r="M717" t="str">
            <v>EE-TRAN-RE</v>
          </cell>
        </row>
        <row r="718">
          <cell r="M718" t="str">
            <v>EE-TRAN-VT</v>
          </cell>
        </row>
        <row r="719">
          <cell r="M719" t="str">
            <v>HV-AERL</v>
          </cell>
        </row>
        <row r="720">
          <cell r="M720" t="str">
            <v>HV-CABL</v>
          </cell>
        </row>
        <row r="721">
          <cell r="M721" t="str">
            <v>HV-POLE-GU</v>
          </cell>
        </row>
        <row r="722">
          <cell r="M722" t="str">
            <v>HV-POLE-MN</v>
          </cell>
        </row>
        <row r="723">
          <cell r="M723" t="str">
            <v>HV-SWIT</v>
          </cell>
        </row>
        <row r="724">
          <cell r="M724" t="str">
            <v>LV-AERL</v>
          </cell>
        </row>
        <row r="725">
          <cell r="M725" t="str">
            <v>LV-CABL</v>
          </cell>
        </row>
        <row r="726">
          <cell r="M726" t="str">
            <v>LV-DBRD</v>
          </cell>
        </row>
        <row r="727">
          <cell r="M727" t="str">
            <v>LV-POLE</v>
          </cell>
        </row>
        <row r="728">
          <cell r="M728" t="str">
            <v>LV-UPSY</v>
          </cell>
        </row>
        <row r="729">
          <cell r="M729" t="str">
            <v>OT-AERL</v>
          </cell>
        </row>
        <row r="730">
          <cell r="M730" t="str">
            <v>OT-APSB</v>
          </cell>
        </row>
        <row r="731">
          <cell r="M731" t="str">
            <v>OT-AUXF</v>
          </cell>
        </row>
        <row r="732">
          <cell r="M732" t="str">
            <v>OT-CABL</v>
          </cell>
        </row>
        <row r="733">
          <cell r="M733" t="str">
            <v>OT-OHCB</v>
          </cell>
        </row>
        <row r="734">
          <cell r="M734" t="str">
            <v>OT-OHWG</v>
          </cell>
        </row>
        <row r="735">
          <cell r="M735" t="str">
            <v>OT-OHWR</v>
          </cell>
        </row>
        <row r="736">
          <cell r="M736" t="str">
            <v>OT-POLE-GU</v>
          </cell>
        </row>
        <row r="737">
          <cell r="M737" t="str">
            <v>OT-POLE-MN</v>
          </cell>
        </row>
        <row r="738">
          <cell r="M738" t="str">
            <v>OT-SINS</v>
          </cell>
        </row>
        <row r="739">
          <cell r="M739" t="str">
            <v>OT-SPLC</v>
          </cell>
        </row>
        <row r="740">
          <cell r="M740" t="str">
            <v>OT-SWIT</v>
          </cell>
        </row>
        <row r="741">
          <cell r="M741" t="str">
            <v>OT-TBOX</v>
          </cell>
        </row>
        <row r="742">
          <cell r="M742" t="str">
            <v>OT-TREG</v>
          </cell>
        </row>
        <row r="743">
          <cell r="M743" t="str">
            <v>BU-BUSV-AR</v>
          </cell>
        </row>
        <row r="744">
          <cell r="M744" t="str">
            <v>BU-BUSV-RD</v>
          </cell>
        </row>
        <row r="745">
          <cell r="M745" t="str">
            <v>BU-BUSV-RG</v>
          </cell>
        </row>
        <row r="746">
          <cell r="M746" t="str">
            <v>FE-FERV</v>
          </cell>
        </row>
        <row r="747">
          <cell r="M747" t="str">
            <v>FE-FERY-FE</v>
          </cell>
        </row>
        <row r="748">
          <cell r="M748" t="str">
            <v>FE-FERY-FF</v>
          </cell>
        </row>
        <row r="749">
          <cell r="M749" t="str">
            <v>FE-FERY-FH</v>
          </cell>
        </row>
        <row r="750">
          <cell r="M750" t="str">
            <v>FE-FERY-FL</v>
          </cell>
        </row>
        <row r="751">
          <cell r="M751" t="str">
            <v>FE-FERY-FN</v>
          </cell>
        </row>
        <row r="752">
          <cell r="M752" t="str">
            <v>FE-FERY-FR</v>
          </cell>
        </row>
        <row r="753">
          <cell r="M753" t="str">
            <v>FE-FERY-FS</v>
          </cell>
        </row>
        <row r="754">
          <cell r="M754" t="str">
            <v>FE-FERY-FW</v>
          </cell>
        </row>
        <row r="755">
          <cell r="M755" t="str">
            <v>FS-ABSY</v>
          </cell>
        </row>
        <row r="756">
          <cell r="M756" t="str">
            <v>FS-ACCL</v>
          </cell>
        </row>
        <row r="757">
          <cell r="M757" t="str">
            <v>FS-ACCU</v>
          </cell>
        </row>
        <row r="758">
          <cell r="M758" t="str">
            <v>FS-ACON</v>
          </cell>
        </row>
        <row r="759">
          <cell r="M759" t="str">
            <v>FS-AEIT</v>
          </cell>
        </row>
        <row r="760">
          <cell r="M760" t="str">
            <v>FS-AIRD</v>
          </cell>
        </row>
        <row r="761">
          <cell r="M761" t="str">
            <v>FS-AIRV</v>
          </cell>
        </row>
        <row r="762">
          <cell r="M762" t="str">
            <v>FS-ALTA-AU</v>
          </cell>
        </row>
        <row r="763">
          <cell r="M763" t="str">
            <v>FS-ALTA-MN</v>
          </cell>
        </row>
        <row r="764">
          <cell r="M764" t="str">
            <v>FS-ALTA-MO</v>
          </cell>
        </row>
        <row r="765">
          <cell r="M765" t="str">
            <v>FS-AMPR</v>
          </cell>
        </row>
        <row r="766">
          <cell r="M766" t="str">
            <v>FS-ANCS</v>
          </cell>
        </row>
        <row r="767">
          <cell r="M767" t="str">
            <v>FS-APSS</v>
          </cell>
        </row>
        <row r="768">
          <cell r="M768" t="str">
            <v>FS-AXBR</v>
          </cell>
        </row>
        <row r="769">
          <cell r="M769" t="str">
            <v>FS-AXBX</v>
          </cell>
        </row>
        <row r="770">
          <cell r="M770" t="str">
            <v>FS-AXES</v>
          </cell>
        </row>
        <row r="771">
          <cell r="M771" t="str">
            <v>FS-AXPS</v>
          </cell>
        </row>
        <row r="772">
          <cell r="M772" t="str">
            <v>FS-BALS</v>
          </cell>
        </row>
        <row r="773">
          <cell r="M773" t="str">
            <v>FS-BCHG</v>
          </cell>
        </row>
        <row r="774">
          <cell r="M774" t="str">
            <v>FS-BDYS</v>
          </cell>
        </row>
        <row r="775">
          <cell r="M775" t="str">
            <v>FS-BILS</v>
          </cell>
        </row>
        <row r="776">
          <cell r="M776" t="str">
            <v>FS-BOGI-MC</v>
          </cell>
        </row>
        <row r="777">
          <cell r="M777" t="str">
            <v>FS-BOGI-TC</v>
          </cell>
        </row>
        <row r="778">
          <cell r="M778" t="str">
            <v>FS-BOGS</v>
          </cell>
        </row>
        <row r="779">
          <cell r="M779" t="str">
            <v>FS-BRCO</v>
          </cell>
        </row>
        <row r="780">
          <cell r="M780" t="str">
            <v>FS-BRIG</v>
          </cell>
        </row>
        <row r="781">
          <cell r="M781" t="str">
            <v>FS-BRKR</v>
          </cell>
        </row>
        <row r="782">
          <cell r="M782" t="str">
            <v>FS-BRKS</v>
          </cell>
        </row>
        <row r="783">
          <cell r="M783" t="str">
            <v>FS-BRRE</v>
          </cell>
        </row>
        <row r="784">
          <cell r="M784" t="str">
            <v>FS-CALR</v>
          </cell>
        </row>
        <row r="785">
          <cell r="M785" t="str">
            <v>FS-CAMS</v>
          </cell>
        </row>
        <row r="786">
          <cell r="M786" t="str">
            <v>FS-CATS</v>
          </cell>
        </row>
        <row r="787">
          <cell r="M787" t="str">
            <v>FS-CCIU</v>
          </cell>
        </row>
        <row r="788">
          <cell r="M788" t="str">
            <v>FS-CCOS</v>
          </cell>
        </row>
        <row r="789">
          <cell r="M789" t="str">
            <v>FS-CCUN</v>
          </cell>
        </row>
        <row r="790">
          <cell r="M790" t="str">
            <v>FS-CHAS</v>
          </cell>
        </row>
        <row r="791">
          <cell r="M791" t="str">
            <v>FS-CHPR</v>
          </cell>
        </row>
        <row r="792">
          <cell r="M792" t="str">
            <v>FS-CHUT</v>
          </cell>
        </row>
        <row r="793">
          <cell r="M793" t="str">
            <v>FS-CLMP</v>
          </cell>
        </row>
        <row r="794">
          <cell r="M794" t="str">
            <v>FS-CMOD</v>
          </cell>
        </row>
        <row r="795">
          <cell r="M795" t="str">
            <v>FS-CMOS</v>
          </cell>
        </row>
        <row r="796">
          <cell r="M796" t="str">
            <v>FS-CNTP</v>
          </cell>
        </row>
        <row r="797">
          <cell r="M797" t="str">
            <v>FS-COMP-MN</v>
          </cell>
        </row>
        <row r="798">
          <cell r="M798" t="str">
            <v>FS-COMP-PA</v>
          </cell>
        </row>
        <row r="799">
          <cell r="M799" t="str">
            <v>FS-COMS</v>
          </cell>
        </row>
        <row r="800">
          <cell r="M800" t="str">
            <v>FS-CPLR-AU</v>
          </cell>
        </row>
        <row r="801">
          <cell r="M801" t="str">
            <v>FS-CPLR-EH</v>
          </cell>
        </row>
        <row r="802">
          <cell r="M802" t="str">
            <v>FS-CPLR-EM</v>
          </cell>
        </row>
        <row r="803">
          <cell r="M803" t="str">
            <v>FS-CPLR-MA</v>
          </cell>
        </row>
        <row r="804">
          <cell r="M804" t="str">
            <v>FS-CPLR-SP</v>
          </cell>
        </row>
        <row r="805">
          <cell r="M805" t="str">
            <v>FS-CPRM</v>
          </cell>
        </row>
        <row r="806">
          <cell r="M806" t="str">
            <v>FS-CPUD</v>
          </cell>
        </row>
        <row r="807">
          <cell r="M807" t="str">
            <v>FS-CRWL</v>
          </cell>
        </row>
        <row r="808">
          <cell r="M808" t="str">
            <v>FS-CSHF-BO</v>
          </cell>
        </row>
        <row r="809">
          <cell r="M809" t="str">
            <v>FS-CSHF-LO</v>
          </cell>
        </row>
        <row r="810">
          <cell r="M810" t="str">
            <v>FS-CSHF-SH</v>
          </cell>
        </row>
        <row r="811">
          <cell r="M811" t="str">
            <v>FS-CVYR</v>
          </cell>
        </row>
        <row r="812">
          <cell r="M812" t="str">
            <v>FS-CYLN-HY</v>
          </cell>
        </row>
        <row r="813">
          <cell r="M813" t="str">
            <v>FS-DDUT</v>
          </cell>
        </row>
        <row r="814">
          <cell r="M814" t="str">
            <v>FS-DEIN</v>
          </cell>
        </row>
        <row r="815">
          <cell r="M815" t="str">
            <v>FS-DLGR</v>
          </cell>
        </row>
        <row r="816">
          <cell r="M816" t="str">
            <v>FS-DOOR-CI</v>
          </cell>
        </row>
        <row r="817">
          <cell r="M817" t="str">
            <v>FS-DOOR-CO</v>
          </cell>
        </row>
        <row r="818">
          <cell r="M818" t="str">
            <v>FS-DOOR-DR</v>
          </cell>
        </row>
        <row r="819">
          <cell r="M819" t="str">
            <v>FS-DOOR-EE</v>
          </cell>
        </row>
        <row r="820">
          <cell r="M820" t="str">
            <v>FS-DOOR-EL</v>
          </cell>
        </row>
        <row r="821">
          <cell r="M821" t="str">
            <v>FS-DOOR-EN</v>
          </cell>
        </row>
        <row r="822">
          <cell r="M822" t="str">
            <v>FS-DOOR-GU</v>
          </cell>
        </row>
        <row r="823">
          <cell r="M823" t="str">
            <v>FS-DOOR-IE</v>
          </cell>
        </row>
        <row r="824">
          <cell r="M824" t="str">
            <v>FS-DOOR-PA</v>
          </cell>
        </row>
        <row r="825">
          <cell r="M825" t="str">
            <v>FS-DOOR-TD</v>
          </cell>
        </row>
        <row r="826">
          <cell r="M826" t="str">
            <v>FS-DOOR-TE</v>
          </cell>
        </row>
        <row r="827">
          <cell r="M827" t="str">
            <v>FS-DOOR-TO</v>
          </cell>
        </row>
        <row r="828">
          <cell r="M828" t="str">
            <v>FS-DOOS</v>
          </cell>
        </row>
        <row r="829">
          <cell r="M829" t="str">
            <v>FS-DPRD</v>
          </cell>
        </row>
        <row r="830">
          <cell r="M830" t="str">
            <v>FS-DRAD</v>
          </cell>
        </row>
        <row r="831">
          <cell r="M831" t="str">
            <v>FS-DRCO</v>
          </cell>
        </row>
        <row r="832">
          <cell r="M832" t="str">
            <v>FS-DRMI</v>
          </cell>
        </row>
        <row r="833">
          <cell r="M833" t="str">
            <v>FS-DRTA</v>
          </cell>
        </row>
        <row r="834">
          <cell r="M834" t="str">
            <v>FS-DSHF</v>
          </cell>
        </row>
        <row r="835">
          <cell r="M835" t="str">
            <v>FS-EANT</v>
          </cell>
        </row>
        <row r="836">
          <cell r="M836" t="str">
            <v>FS-EEQP</v>
          </cell>
        </row>
        <row r="837">
          <cell r="M837" t="str">
            <v>FS-ELES</v>
          </cell>
        </row>
        <row r="838">
          <cell r="M838" t="str">
            <v>FS-ENCO</v>
          </cell>
        </row>
        <row r="839">
          <cell r="M839" t="str">
            <v>FS-ENGA</v>
          </cell>
        </row>
        <row r="840">
          <cell r="M840" t="str">
            <v>FS-ENGN</v>
          </cell>
        </row>
        <row r="841">
          <cell r="M841" t="str">
            <v>FS-ENGS</v>
          </cell>
        </row>
        <row r="842">
          <cell r="M842" t="str">
            <v>FS-EPBR</v>
          </cell>
        </row>
        <row r="843">
          <cell r="M843" t="str">
            <v>FS-EVCR</v>
          </cell>
        </row>
        <row r="844">
          <cell r="M844" t="str">
            <v>FS-EVTR</v>
          </cell>
        </row>
        <row r="845">
          <cell r="M845" t="str">
            <v>FS-EXDR</v>
          </cell>
        </row>
        <row r="846">
          <cell r="M846" t="str">
            <v>FS-EXHS</v>
          </cell>
        </row>
        <row r="847">
          <cell r="M847" t="str">
            <v>FS-FAOS</v>
          </cell>
        </row>
        <row r="848">
          <cell r="M848" t="str">
            <v>FS-FDRV</v>
          </cell>
        </row>
        <row r="849">
          <cell r="M849" t="str">
            <v>FS-FIRD</v>
          </cell>
        </row>
        <row r="850">
          <cell r="M850" t="str">
            <v>FS-FIRS</v>
          </cell>
        </row>
        <row r="851">
          <cell r="M851" t="str">
            <v>FS-FLTR</v>
          </cell>
        </row>
        <row r="852">
          <cell r="M852" t="str">
            <v>FS-FPRS</v>
          </cell>
        </row>
        <row r="853">
          <cell r="M853" t="str">
            <v>FS-FSUT</v>
          </cell>
        </row>
        <row r="854">
          <cell r="M854" t="str">
            <v>FS-GBOX</v>
          </cell>
        </row>
        <row r="855">
          <cell r="M855" t="str">
            <v>FS-GDUT</v>
          </cell>
        </row>
        <row r="856">
          <cell r="M856" t="str">
            <v>FS-GPSM</v>
          </cell>
        </row>
        <row r="857">
          <cell r="M857" t="str">
            <v>FS-GTEC</v>
          </cell>
        </row>
        <row r="858">
          <cell r="M858" t="str">
            <v>FS-GTEI</v>
          </cell>
        </row>
        <row r="859">
          <cell r="M859" t="str">
            <v>FS-GWAY</v>
          </cell>
        </row>
        <row r="860">
          <cell r="M860" t="str">
            <v>FS-HEAT</v>
          </cell>
        </row>
        <row r="861">
          <cell r="M861" t="str">
            <v>FS-HIBX</v>
          </cell>
        </row>
        <row r="862">
          <cell r="M862" t="str">
            <v>FS-HMIR</v>
          </cell>
        </row>
        <row r="863">
          <cell r="M863" t="str">
            <v>FS-HOPP</v>
          </cell>
        </row>
        <row r="864">
          <cell r="M864" t="str">
            <v>FS-HORN</v>
          </cell>
        </row>
        <row r="865">
          <cell r="M865" t="str">
            <v>FS-HSCB</v>
          </cell>
        </row>
        <row r="866">
          <cell r="M866" t="str">
            <v>FS-HTEN</v>
          </cell>
        </row>
        <row r="867">
          <cell r="M867" t="str">
            <v>FS-HYDS</v>
          </cell>
        </row>
        <row r="868">
          <cell r="M868" t="str">
            <v>FS-INCS</v>
          </cell>
        </row>
        <row r="869">
          <cell r="M869" t="str">
            <v>FS-IRUT</v>
          </cell>
        </row>
        <row r="870">
          <cell r="M870" t="str">
            <v>FS-LGTS</v>
          </cell>
        </row>
        <row r="871">
          <cell r="M871" t="str">
            <v>FS-LTIN</v>
          </cell>
        </row>
        <row r="872">
          <cell r="M872" t="str">
            <v>FS-MANS</v>
          </cell>
        </row>
        <row r="873">
          <cell r="M873" t="str">
            <v>FS-MCOU</v>
          </cell>
        </row>
        <row r="874">
          <cell r="M874" t="str">
            <v>FS-MGEN</v>
          </cell>
        </row>
        <row r="875">
          <cell r="M875" t="str">
            <v>FS-MMOD</v>
          </cell>
        </row>
        <row r="876">
          <cell r="M876" t="str">
            <v>FS-MNBR</v>
          </cell>
        </row>
        <row r="877">
          <cell r="M877" t="str">
            <v>FS-MOTR-DO</v>
          </cell>
        </row>
        <row r="878">
          <cell r="M878" t="str">
            <v>FS-MOTR-HY</v>
          </cell>
        </row>
        <row r="879">
          <cell r="M879" t="str">
            <v>FS-MOTR-ST</v>
          </cell>
        </row>
        <row r="880">
          <cell r="M880" t="str">
            <v>FS-MOTR-TR</v>
          </cell>
        </row>
        <row r="881">
          <cell r="M881" t="str">
            <v>FS-MPSS</v>
          </cell>
        </row>
        <row r="882">
          <cell r="M882" t="str">
            <v>FS-NAVS</v>
          </cell>
        </row>
        <row r="883">
          <cell r="M883" t="str">
            <v>FS-OFFS</v>
          </cell>
        </row>
        <row r="884">
          <cell r="M884" t="str">
            <v>FS-OILC-HY</v>
          </cell>
        </row>
        <row r="885">
          <cell r="M885" t="str">
            <v>FS-ONFS</v>
          </cell>
        </row>
        <row r="886">
          <cell r="M886" t="str">
            <v>FS-OPPD</v>
          </cell>
        </row>
        <row r="887">
          <cell r="M887" t="str">
            <v>FS-PACP</v>
          </cell>
        </row>
        <row r="888">
          <cell r="M888" t="str">
            <v>FS-PAIC</v>
          </cell>
        </row>
        <row r="889">
          <cell r="M889" t="str">
            <v>FS-PBCR</v>
          </cell>
        </row>
        <row r="890">
          <cell r="M890" t="str">
            <v>FS-PCBD</v>
          </cell>
        </row>
        <row r="891">
          <cell r="M891" t="str">
            <v>FS-PCUT</v>
          </cell>
        </row>
        <row r="892">
          <cell r="M892" t="str">
            <v>FS-PEIM</v>
          </cell>
        </row>
        <row r="893">
          <cell r="M893" t="str">
            <v>FS-PEND</v>
          </cell>
        </row>
        <row r="894">
          <cell r="M894" t="str">
            <v>FS-PKBR</v>
          </cell>
        </row>
        <row r="895">
          <cell r="M895" t="str">
            <v>FS-PLOG-CE</v>
          </cell>
        </row>
        <row r="896">
          <cell r="M896" t="str">
            <v>FS-PLOG-SI</v>
          </cell>
        </row>
        <row r="897">
          <cell r="M897" t="str">
            <v>FS-PNTO</v>
          </cell>
        </row>
        <row r="898">
          <cell r="M898" t="str">
            <v>FS-PNUS</v>
          </cell>
        </row>
        <row r="899">
          <cell r="M899" t="str">
            <v>FS-POTE</v>
          </cell>
        </row>
        <row r="900">
          <cell r="M900" t="str">
            <v>FS-PROP</v>
          </cell>
        </row>
        <row r="901">
          <cell r="M901" t="str">
            <v>FS-PRPS</v>
          </cell>
        </row>
        <row r="902">
          <cell r="M902" t="str">
            <v>FS-PUMP</v>
          </cell>
        </row>
        <row r="903">
          <cell r="M903" t="str">
            <v>FS-PWCT</v>
          </cell>
        </row>
        <row r="904">
          <cell r="M904" t="str">
            <v>FS-RADM</v>
          </cell>
        </row>
        <row r="905">
          <cell r="M905" t="str">
            <v>FS-RCAB</v>
          </cell>
        </row>
        <row r="906">
          <cell r="M906" t="str">
            <v>FS-RGBR</v>
          </cell>
        </row>
        <row r="907">
          <cell r="M907" t="str">
            <v>FS-RIUT</v>
          </cell>
        </row>
        <row r="908">
          <cell r="M908" t="str">
            <v>FS-RRWS</v>
          </cell>
        </row>
        <row r="909">
          <cell r="M909" t="str">
            <v>FS-SANS</v>
          </cell>
        </row>
        <row r="910">
          <cell r="M910" t="str">
            <v>FS-SCUT</v>
          </cell>
        </row>
        <row r="911">
          <cell r="M911" t="str">
            <v>FS-SDTM</v>
          </cell>
        </row>
        <row r="912">
          <cell r="M912" t="str">
            <v>FS-SEQP</v>
          </cell>
        </row>
        <row r="913">
          <cell r="M913" t="str">
            <v>FS-SICU</v>
          </cell>
        </row>
        <row r="914">
          <cell r="M914" t="str">
            <v>FS-SINV</v>
          </cell>
        </row>
        <row r="915">
          <cell r="M915" t="str">
            <v>FS-SIPS</v>
          </cell>
        </row>
        <row r="916">
          <cell r="M916" t="str">
            <v>FS-SMKD</v>
          </cell>
        </row>
        <row r="917">
          <cell r="M917" t="str">
            <v>FS-SMTR</v>
          </cell>
        </row>
        <row r="918">
          <cell r="M918" t="str">
            <v>FS-SPNL</v>
          </cell>
        </row>
        <row r="919">
          <cell r="M919" t="str">
            <v>FS-STER</v>
          </cell>
        </row>
        <row r="920">
          <cell r="M920" t="str">
            <v>FS-SUSS</v>
          </cell>
        </row>
        <row r="921">
          <cell r="M921" t="str">
            <v>FS-TCAC</v>
          </cell>
        </row>
        <row r="922">
          <cell r="M922" t="str">
            <v>FS-TINV</v>
          </cell>
        </row>
        <row r="923">
          <cell r="M923" t="str">
            <v>FS-TMSC</v>
          </cell>
        </row>
        <row r="924">
          <cell r="M924" t="str">
            <v>FS-TMSY</v>
          </cell>
        </row>
        <row r="925">
          <cell r="M925" t="str">
            <v>FS-TOIL</v>
          </cell>
        </row>
        <row r="926">
          <cell r="M926" t="str">
            <v>FS-TRAS</v>
          </cell>
        </row>
        <row r="927">
          <cell r="M927" t="str">
            <v>FS-TRIN</v>
          </cell>
        </row>
        <row r="928">
          <cell r="M928" t="str">
            <v>FS-TRIP</v>
          </cell>
        </row>
        <row r="929">
          <cell r="M929" t="str">
            <v>FS-TRNS</v>
          </cell>
        </row>
        <row r="930">
          <cell r="M930" t="str">
            <v>FS-TRSM</v>
          </cell>
        </row>
        <row r="931">
          <cell r="M931" t="str">
            <v>FS-VALV-HY</v>
          </cell>
        </row>
        <row r="932">
          <cell r="M932" t="str">
            <v>FS-VALV-TR</v>
          </cell>
        </row>
        <row r="933">
          <cell r="M933" t="str">
            <v>FS-VIBU</v>
          </cell>
        </row>
        <row r="934">
          <cell r="M934" t="str">
            <v>FS-VIGC</v>
          </cell>
        </row>
        <row r="935">
          <cell r="M935" t="str">
            <v>FS-VVVF</v>
          </cell>
        </row>
        <row r="936">
          <cell r="M936" t="str">
            <v>FS-WHLS</v>
          </cell>
        </row>
        <row r="937">
          <cell r="M937" t="str">
            <v>FS-WSPN</v>
          </cell>
        </row>
        <row r="938">
          <cell r="M938" t="str">
            <v>FS-WTRS</v>
          </cell>
        </row>
        <row r="939">
          <cell r="M939" t="str">
            <v>LO-LOCO</v>
          </cell>
        </row>
        <row r="940">
          <cell r="M940" t="str">
            <v>LR-LCAR-CI</v>
          </cell>
        </row>
        <row r="941">
          <cell r="M941" t="str">
            <v>LR-LCAR-CM</v>
          </cell>
        </row>
        <row r="942">
          <cell r="M942" t="str">
            <v>LR-LCAR-CS</v>
          </cell>
        </row>
        <row r="943">
          <cell r="M943" t="str">
            <v>LR-LCAR-UC</v>
          </cell>
        </row>
        <row r="944">
          <cell r="M944" t="str">
            <v>LR-LCAR-UR</v>
          </cell>
        </row>
        <row r="945">
          <cell r="M945" t="str">
            <v>LR-LCAR-US</v>
          </cell>
        </row>
        <row r="946">
          <cell r="M946" t="str">
            <v>LR-LSET-C</v>
          </cell>
        </row>
        <row r="947">
          <cell r="M947" t="str">
            <v>LR-LSET-U</v>
          </cell>
        </row>
        <row r="948">
          <cell r="M948" t="str">
            <v>MP-ATBL</v>
          </cell>
        </row>
        <row r="949">
          <cell r="M949" t="str">
            <v>MP-ATBO</v>
          </cell>
        </row>
        <row r="950">
          <cell r="M950" t="str">
            <v>MP-ATBR</v>
          </cell>
        </row>
        <row r="951">
          <cell r="M951" t="str">
            <v>MP-ATBU</v>
          </cell>
        </row>
        <row r="952">
          <cell r="M952" t="str">
            <v>MP-ATDL</v>
          </cell>
        </row>
        <row r="953">
          <cell r="M953" t="str">
            <v>MP-ATJI</v>
          </cell>
        </row>
        <row r="954">
          <cell r="M954" t="str">
            <v>MP-ATPL</v>
          </cell>
        </row>
        <row r="955">
          <cell r="M955" t="str">
            <v>MP-ATRB</v>
          </cell>
        </row>
        <row r="956">
          <cell r="M956" t="str">
            <v>MP-ATSG</v>
          </cell>
        </row>
        <row r="957">
          <cell r="M957" t="str">
            <v>MP-ATSL</v>
          </cell>
        </row>
        <row r="958">
          <cell r="M958" t="str">
            <v>MP-ATTH</v>
          </cell>
        </row>
        <row r="959">
          <cell r="M959" t="str">
            <v>MP-ATTY</v>
          </cell>
        </row>
        <row r="960">
          <cell r="M960" t="str">
            <v>MP-BHOE</v>
          </cell>
        </row>
        <row r="961">
          <cell r="M961" t="str">
            <v>MP-CPCK</v>
          </cell>
        </row>
        <row r="962">
          <cell r="M962" t="str">
            <v>MP-CRNE</v>
          </cell>
        </row>
        <row r="963">
          <cell r="M963" t="str">
            <v>MP-CRSH</v>
          </cell>
        </row>
        <row r="964">
          <cell r="M964" t="str">
            <v>MP-DOZR</v>
          </cell>
        </row>
        <row r="965">
          <cell r="M965" t="str">
            <v>MP-DRIG</v>
          </cell>
        </row>
        <row r="966">
          <cell r="M966" t="str">
            <v>MP-DUMP</v>
          </cell>
        </row>
        <row r="967">
          <cell r="M967" t="str">
            <v>MP-EWPL</v>
          </cell>
        </row>
        <row r="968">
          <cell r="M968" t="str">
            <v>MP-EXCV</v>
          </cell>
        </row>
        <row r="969">
          <cell r="M969" t="str">
            <v>MP-FORK</v>
          </cell>
        </row>
        <row r="970">
          <cell r="M970" t="str">
            <v>MP-GRAD</v>
          </cell>
        </row>
        <row r="971">
          <cell r="M971" t="str">
            <v>MP-LODR</v>
          </cell>
        </row>
        <row r="972">
          <cell r="M972" t="str">
            <v>MP-RCRN</v>
          </cell>
        </row>
        <row r="973">
          <cell r="M973" t="str">
            <v>MP-SCRB</v>
          </cell>
        </row>
        <row r="974">
          <cell r="M974" t="str">
            <v>MP-SCRN</v>
          </cell>
        </row>
        <row r="975">
          <cell r="M975" t="str">
            <v>MP-TRCT</v>
          </cell>
        </row>
        <row r="976">
          <cell r="M976" t="str">
            <v>MP-TSIM</v>
          </cell>
        </row>
        <row r="977">
          <cell r="M977" t="str">
            <v>MP-TSPT</v>
          </cell>
        </row>
        <row r="978">
          <cell r="M978" t="str">
            <v>RC-RCAR-AM</v>
          </cell>
        </row>
        <row r="979">
          <cell r="M979" t="str">
            <v>RC-RCAR-BU</v>
          </cell>
        </row>
        <row r="980">
          <cell r="M980" t="str">
            <v>RC-RCAR-CC</v>
          </cell>
        </row>
        <row r="981">
          <cell r="M981" t="str">
            <v>RC-RCAR-CO</v>
          </cell>
        </row>
        <row r="982">
          <cell r="M982" t="str">
            <v>RC-RCAR-DB</v>
          </cell>
        </row>
        <row r="983">
          <cell r="M983" t="str">
            <v>RC-RCAR-DI</v>
          </cell>
        </row>
        <row r="984">
          <cell r="M984" t="str">
            <v>RC-RCAR-EC</v>
          </cell>
        </row>
        <row r="985">
          <cell r="M985" t="str">
            <v>RC-RCAR-EM</v>
          </cell>
        </row>
        <row r="986">
          <cell r="M986" t="str">
            <v>RC-RCAR-ET</v>
          </cell>
        </row>
        <row r="987">
          <cell r="M987" t="str">
            <v>RC-RCAR-GO</v>
          </cell>
        </row>
        <row r="988">
          <cell r="M988" t="str">
            <v>RC-RCAR-IN</v>
          </cell>
        </row>
        <row r="989">
          <cell r="M989" t="str">
            <v>RC-RCAR-IS</v>
          </cell>
        </row>
        <row r="990">
          <cell r="M990" t="str">
            <v>RC-RCAR-LO</v>
          </cell>
        </row>
        <row r="991">
          <cell r="M991" t="str">
            <v>RC-RCAR-MH</v>
          </cell>
        </row>
        <row r="992">
          <cell r="M992" t="str">
            <v>RC-RCAR-PC</v>
          </cell>
        </row>
        <row r="993">
          <cell r="M993" t="str">
            <v>RC-RCAR-PR</v>
          </cell>
        </row>
        <row r="994">
          <cell r="M994" t="str">
            <v>RC-RCAR-SI</v>
          </cell>
        </row>
        <row r="995">
          <cell r="M995" t="str">
            <v>RC-RCAR-SL</v>
          </cell>
        </row>
        <row r="996">
          <cell r="M996" t="str">
            <v>RC-RCAR-TO</v>
          </cell>
        </row>
        <row r="997">
          <cell r="M997" t="str">
            <v>RC-RVAN-BR</v>
          </cell>
        </row>
        <row r="998">
          <cell r="M998" t="str">
            <v>RC-RVAN-GU</v>
          </cell>
        </row>
        <row r="999">
          <cell r="M999" t="str">
            <v>RC-RVAN-LU</v>
          </cell>
        </row>
        <row r="1000">
          <cell r="M1000" t="str">
            <v>RC-RVAN-MA</v>
          </cell>
        </row>
        <row r="1001">
          <cell r="M1001" t="str">
            <v>RC-RVAN-PR</v>
          </cell>
        </row>
        <row r="1002">
          <cell r="M1002" t="str">
            <v>RC-RVAN-RE</v>
          </cell>
        </row>
        <row r="1003">
          <cell r="M1003" t="str">
            <v>RV-CARV-DU</v>
          </cell>
        </row>
        <row r="1004">
          <cell r="M1004" t="str">
            <v>RV-CARV-HA</v>
          </cell>
        </row>
        <row r="1005">
          <cell r="M1005" t="str">
            <v>RV-CARV-SN</v>
          </cell>
        </row>
        <row r="1006">
          <cell r="M1006" t="str">
            <v>RV-CARV-SU</v>
          </cell>
        </row>
        <row r="1007">
          <cell r="M1007" t="str">
            <v>RV-CARV-UT</v>
          </cell>
        </row>
        <row r="1008">
          <cell r="M1008" t="str">
            <v>RV-CARV-VA</v>
          </cell>
        </row>
        <row r="1009">
          <cell r="M1009" t="str">
            <v>RV-CARV-WN</v>
          </cell>
        </row>
        <row r="1010">
          <cell r="M1010" t="str">
            <v>RV-TRLR-AN</v>
          </cell>
        </row>
        <row r="1011">
          <cell r="M1011" t="str">
            <v>RV-TRLR-BO</v>
          </cell>
        </row>
        <row r="1012">
          <cell r="M1012" t="str">
            <v>RV-TRLR-BX</v>
          </cell>
        </row>
        <row r="1013">
          <cell r="M1013" t="str">
            <v>RV-TRLR-CA</v>
          </cell>
        </row>
        <row r="1014">
          <cell r="M1014" t="str">
            <v>RV-TRLR-CO</v>
          </cell>
        </row>
        <row r="1015">
          <cell r="M1015" t="str">
            <v>RV-TRLR-EQ</v>
          </cell>
        </row>
        <row r="1016">
          <cell r="M1016" t="str">
            <v>RV-TRLR-IR</v>
          </cell>
        </row>
        <row r="1017">
          <cell r="M1017" t="str">
            <v>RV-TRUC-FB</v>
          </cell>
        </row>
        <row r="1018">
          <cell r="M1018" t="str">
            <v>RV-TRUC-TA</v>
          </cell>
        </row>
        <row r="1019">
          <cell r="M1019" t="str">
            <v>TN-MCAR-M1</v>
          </cell>
        </row>
        <row r="1020">
          <cell r="M1020" t="str">
            <v>TN-MCAR-M2</v>
          </cell>
        </row>
        <row r="1021">
          <cell r="M1021" t="str">
            <v>TN-MCAR-M3</v>
          </cell>
        </row>
        <row r="1022">
          <cell r="M1022" t="str">
            <v>TN-MSET-M</v>
          </cell>
        </row>
        <row r="1023">
          <cell r="M1023" t="str">
            <v>TN-TCAR-A1</v>
          </cell>
        </row>
        <row r="1024">
          <cell r="M1024" t="str">
            <v>TN-TCAR-A2</v>
          </cell>
        </row>
        <row r="1025">
          <cell r="M1025" t="str">
            <v>TN-TCAR-A3</v>
          </cell>
        </row>
        <row r="1026">
          <cell r="M1026" t="str">
            <v>TN-TCAR-A4</v>
          </cell>
        </row>
        <row r="1027">
          <cell r="M1027" t="str">
            <v>TN-TCAR-B1</v>
          </cell>
        </row>
        <row r="1028">
          <cell r="M1028" t="str">
            <v>TN-TCAR-B2</v>
          </cell>
        </row>
        <row r="1029">
          <cell r="M1029" t="str">
            <v>TN-TCAR-B3</v>
          </cell>
        </row>
        <row r="1030">
          <cell r="M1030" t="str">
            <v>TN-TCAR-B4</v>
          </cell>
        </row>
        <row r="1031">
          <cell r="M1031" t="str">
            <v>TN-TCAR-C1</v>
          </cell>
        </row>
        <row r="1032">
          <cell r="M1032" t="str">
            <v>TN-TCAR-C2</v>
          </cell>
        </row>
        <row r="1033">
          <cell r="M1033" t="str">
            <v>TN-TCAR-D1</v>
          </cell>
        </row>
        <row r="1034">
          <cell r="M1034" t="str">
            <v>TN-TCAR-D2</v>
          </cell>
        </row>
        <row r="1035">
          <cell r="M1035" t="str">
            <v>TN-TCAR-D3</v>
          </cell>
        </row>
        <row r="1036">
          <cell r="M1036" t="str">
            <v>TN-TCAR-D4</v>
          </cell>
        </row>
        <row r="1037">
          <cell r="M1037" t="str">
            <v>TN-TCAR-D5</v>
          </cell>
        </row>
        <row r="1038">
          <cell r="M1038" t="str">
            <v>TN-TCAR-D6</v>
          </cell>
        </row>
        <row r="1039">
          <cell r="M1039" t="str">
            <v>TN-TCAR-D7</v>
          </cell>
        </row>
        <row r="1040">
          <cell r="M1040" t="str">
            <v>TN-TCAR-H1</v>
          </cell>
        </row>
        <row r="1041">
          <cell r="M1041" t="str">
            <v>TN-TCAR-H2</v>
          </cell>
        </row>
        <row r="1042">
          <cell r="M1042" t="str">
            <v>TN-TCAR-H3</v>
          </cell>
        </row>
        <row r="1043">
          <cell r="M1043" t="str">
            <v>TN-TCAR-J1</v>
          </cell>
        </row>
        <row r="1044">
          <cell r="M1044" t="str">
            <v>TN-TCAR-J2</v>
          </cell>
        </row>
        <row r="1045">
          <cell r="M1045" t="str">
            <v>TN-TCAR-K1</v>
          </cell>
        </row>
        <row r="1046">
          <cell r="M1046" t="str">
            <v>TN-TCAR-K2</v>
          </cell>
        </row>
        <row r="1047">
          <cell r="M1047" t="str">
            <v>TN-TCAR-M1</v>
          </cell>
        </row>
        <row r="1048">
          <cell r="M1048" t="str">
            <v>TN-TCAR-M2</v>
          </cell>
        </row>
        <row r="1049">
          <cell r="M1049" t="str">
            <v>TN-TCAR-N1</v>
          </cell>
        </row>
        <row r="1050">
          <cell r="M1050" t="str">
            <v>TN-TCAR-N2</v>
          </cell>
        </row>
        <row r="1051">
          <cell r="M1051" t="str">
            <v>TN-TCAR-P1</v>
          </cell>
        </row>
        <row r="1052">
          <cell r="M1052" t="str">
            <v>TN-TCAR-P2</v>
          </cell>
        </row>
        <row r="1053">
          <cell r="M1053" t="str">
            <v>TN-TCAR-P3</v>
          </cell>
        </row>
        <row r="1054">
          <cell r="M1054" t="str">
            <v>TN-TCAR-S1</v>
          </cell>
        </row>
        <row r="1055">
          <cell r="M1055" t="str">
            <v>TN-TCAR-S2</v>
          </cell>
        </row>
        <row r="1056">
          <cell r="M1056" t="str">
            <v>TN-TCAR-T1</v>
          </cell>
        </row>
        <row r="1057">
          <cell r="M1057" t="str">
            <v>TN-TCAR-T2</v>
          </cell>
        </row>
        <row r="1058">
          <cell r="M1058" t="str">
            <v>TN-TCAR-V1</v>
          </cell>
        </row>
        <row r="1059">
          <cell r="M1059" t="str">
            <v>TN-TCAR-V2</v>
          </cell>
        </row>
        <row r="1060">
          <cell r="M1060" t="str">
            <v>TN-TCAR-V3</v>
          </cell>
        </row>
        <row r="1061">
          <cell r="M1061" t="str">
            <v>TN-TCAR-X1</v>
          </cell>
        </row>
        <row r="1062">
          <cell r="M1062" t="str">
            <v>TN-TCAR-X2</v>
          </cell>
        </row>
        <row r="1063">
          <cell r="M1063" t="str">
            <v>TN-TCAR-X3</v>
          </cell>
        </row>
        <row r="1064">
          <cell r="M1064" t="str">
            <v>TN-TCAR-X4</v>
          </cell>
        </row>
        <row r="1065">
          <cell r="M1065" t="str">
            <v>TN-TCAR-X5</v>
          </cell>
        </row>
        <row r="1066">
          <cell r="M1066" t="str">
            <v>TN-TCAR-X6</v>
          </cell>
        </row>
        <row r="1067">
          <cell r="M1067" t="str">
            <v>TN-TSET-A</v>
          </cell>
        </row>
        <row r="1068">
          <cell r="M1068" t="str">
            <v>TN-TSET-B</v>
          </cell>
        </row>
        <row r="1069">
          <cell r="M1069" t="str">
            <v>TN-TSET-C</v>
          </cell>
        </row>
        <row r="1070">
          <cell r="M1070" t="str">
            <v>TN-TSET-D</v>
          </cell>
        </row>
        <row r="1071">
          <cell r="M1071" t="str">
            <v>TN-TSET-H</v>
          </cell>
        </row>
        <row r="1072">
          <cell r="M1072" t="str">
            <v>TN-TSET-J</v>
          </cell>
        </row>
        <row r="1073">
          <cell r="M1073" t="str">
            <v>TN-TSET-K</v>
          </cell>
        </row>
        <row r="1074">
          <cell r="M1074" t="str">
            <v>TN-TSET-M</v>
          </cell>
        </row>
        <row r="1075">
          <cell r="M1075" t="str">
            <v>TN-TSET-N</v>
          </cell>
        </row>
        <row r="1076">
          <cell r="M1076" t="str">
            <v>TN-TSET-P</v>
          </cell>
        </row>
        <row r="1077">
          <cell r="M1077" t="str">
            <v>TN-TSET-S</v>
          </cell>
        </row>
        <row r="1078">
          <cell r="M1078" t="str">
            <v>TN-TSET-T</v>
          </cell>
        </row>
        <row r="1079">
          <cell r="M1079" t="str">
            <v>TN-TSET-V</v>
          </cell>
        </row>
        <row r="1080">
          <cell r="M1080" t="str">
            <v>TN-TSET-X</v>
          </cell>
        </row>
        <row r="1081">
          <cell r="M1081" t="str">
            <v>TN-TSET-Y</v>
          </cell>
        </row>
        <row r="1082">
          <cell r="M1082" t="str">
            <v>TV-BCLN</v>
          </cell>
        </row>
        <row r="1083">
          <cell r="M1083" t="str">
            <v>TV-BREG</v>
          </cell>
        </row>
        <row r="1084">
          <cell r="M1084" t="str">
            <v>TV-JACK-TR</v>
          </cell>
        </row>
        <row r="1085">
          <cell r="M1085" t="str">
            <v>TV-OHWM-DV</v>
          </cell>
        </row>
        <row r="1086">
          <cell r="M1086" t="str">
            <v>TV-OHWM-MV</v>
          </cell>
        </row>
        <row r="1087">
          <cell r="M1087" t="str">
            <v>TV-RGRI</v>
          </cell>
        </row>
        <row r="1088">
          <cell r="M1088" t="str">
            <v>TV-RMAN</v>
          </cell>
        </row>
        <row r="1089">
          <cell r="M1089" t="str">
            <v>TV-SCRF</v>
          </cell>
        </row>
        <row r="1090">
          <cell r="M1090" t="str">
            <v>TV-SHVH</v>
          </cell>
        </row>
        <row r="1091">
          <cell r="M1091" t="str">
            <v>TV-TLAY</v>
          </cell>
        </row>
        <row r="1092">
          <cell r="M1092" t="str">
            <v>TV-TOHA</v>
          </cell>
        </row>
        <row r="1093">
          <cell r="M1093" t="str">
            <v>TV-TRVH</v>
          </cell>
        </row>
        <row r="1094">
          <cell r="M1094" t="str">
            <v>TV-TSTB</v>
          </cell>
        </row>
        <row r="1095">
          <cell r="M1095" t="str">
            <v>TV-TTMP</v>
          </cell>
        </row>
        <row r="1096">
          <cell r="M1096" t="str">
            <v>VS-BOAT-AF</v>
          </cell>
        </row>
        <row r="1097">
          <cell r="M1097" t="str">
            <v>VS-BOAT-BA</v>
          </cell>
        </row>
        <row r="1098">
          <cell r="M1098" t="str">
            <v>VS-BOAT-PA</v>
          </cell>
        </row>
        <row r="1099">
          <cell r="M1099" t="str">
            <v>VS-BOAT-PU</v>
          </cell>
        </row>
        <row r="1100">
          <cell r="M1100" t="str">
            <v>VS-BOAT-PW</v>
          </cell>
        </row>
        <row r="1101">
          <cell r="M1101" t="str">
            <v>WG-BCLM</v>
          </cell>
        </row>
        <row r="1102">
          <cell r="M1102" t="str">
            <v>WG-BLST</v>
          </cell>
        </row>
        <row r="1103">
          <cell r="M1103" t="str">
            <v>WG-CONS</v>
          </cell>
        </row>
        <row r="1104">
          <cell r="M1104" t="str">
            <v>WG-CONW</v>
          </cell>
        </row>
        <row r="1105">
          <cell r="M1105" t="str">
            <v>WG-FLTW</v>
          </cell>
        </row>
        <row r="1106">
          <cell r="M1106" t="str">
            <v>WG-JEWL</v>
          </cell>
        </row>
        <row r="1107">
          <cell r="M1107" t="str">
            <v>WG-PLOU</v>
          </cell>
        </row>
        <row r="1108">
          <cell r="M1108" t="str">
            <v>WG-RAIW</v>
          </cell>
        </row>
        <row r="1109">
          <cell r="M1109" t="str">
            <v>WG-RMWG</v>
          </cell>
        </row>
        <row r="1110">
          <cell r="M1110" t="str">
            <v>WG-SIDE</v>
          </cell>
        </row>
        <row r="1111">
          <cell r="M1111" t="str">
            <v>WG-SLPR</v>
          </cell>
        </row>
        <row r="1112">
          <cell r="M1112" t="str">
            <v>WG-SPOL</v>
          </cell>
        </row>
        <row r="1113">
          <cell r="M1113" t="str">
            <v>WG-TLMG</v>
          </cell>
        </row>
        <row r="1114">
          <cell r="M1114" t="str">
            <v>WG-TOHW</v>
          </cell>
        </row>
        <row r="1115">
          <cell r="M1115" t="str">
            <v>WG-TOTW</v>
          </cell>
        </row>
        <row r="1116">
          <cell r="M1116" t="str">
            <v>WG-TOWA</v>
          </cell>
        </row>
        <row r="1117">
          <cell r="M1117" t="str">
            <v>CO-CWAY</v>
          </cell>
        </row>
        <row r="1118">
          <cell r="M1118" t="str">
            <v>CO-RWAY</v>
          </cell>
        </row>
        <row r="1119">
          <cell r="M1119" t="str">
            <v>CO-WWAY</v>
          </cell>
        </row>
        <row r="1120">
          <cell r="M1120" t="str">
            <v>CO-YARD</v>
          </cell>
        </row>
        <row r="1121">
          <cell r="M1121" t="str">
            <v>FA-BDPT</v>
          </cell>
        </row>
        <row r="1122">
          <cell r="M1122" t="str">
            <v>FA-BSRV</v>
          </cell>
        </row>
        <row r="1123">
          <cell r="M1123" t="str">
            <v>FA-CLOC</v>
          </cell>
        </row>
        <row r="1124">
          <cell r="M1124" t="str">
            <v>FA-COMF</v>
          </cell>
        </row>
        <row r="1125">
          <cell r="M1125" t="str">
            <v>FA-DRFA</v>
          </cell>
        </row>
        <row r="1126">
          <cell r="M1126" t="str">
            <v>FA-DSUB</v>
          </cell>
        </row>
        <row r="1127">
          <cell r="M1127" t="str">
            <v>FA-FABR</v>
          </cell>
        </row>
        <row r="1128">
          <cell r="M1128" t="str">
            <v>FA-HDPT</v>
          </cell>
        </row>
        <row r="1129">
          <cell r="M1129" t="str">
            <v>FA-IDPT</v>
          </cell>
        </row>
        <row r="1130">
          <cell r="M1130" t="str">
            <v>FA-ILOC</v>
          </cell>
        </row>
        <row r="1131">
          <cell r="M1131" t="str">
            <v>FA-LABR</v>
          </cell>
        </row>
        <row r="1132">
          <cell r="M1132" t="str">
            <v>FA-LDPT</v>
          </cell>
        </row>
        <row r="1133">
          <cell r="M1133" t="str">
            <v>FA-LOAD</v>
          </cell>
        </row>
        <row r="1134">
          <cell r="M1134" t="str">
            <v>FA-LVSU</v>
          </cell>
        </row>
        <row r="1135">
          <cell r="M1135" t="str">
            <v>FA-MLOC</v>
          </cell>
        </row>
        <row r="1136">
          <cell r="M1136" t="str">
            <v>FA-OCCS</v>
          </cell>
        </row>
        <row r="1137">
          <cell r="M1137" t="str">
            <v>FA-OFFC</v>
          </cell>
        </row>
        <row r="1138">
          <cell r="M1138" t="str">
            <v>FA-QUAR</v>
          </cell>
        </row>
        <row r="1139">
          <cell r="M1139" t="str">
            <v>FA-RESC</v>
          </cell>
        </row>
        <row r="1140">
          <cell r="M1140" t="str">
            <v>FA-REST</v>
          </cell>
        </row>
        <row r="1141">
          <cell r="M1141" t="str">
            <v>FA-SLOC</v>
          </cell>
        </row>
        <row r="1142">
          <cell r="M1142" t="str">
            <v>FA-SSUB</v>
          </cell>
        </row>
        <row r="1143">
          <cell r="M1143" t="str">
            <v>FA-STKY</v>
          </cell>
        </row>
        <row r="1144">
          <cell r="M1144" t="str">
            <v>FA-SYRD</v>
          </cell>
        </row>
        <row r="1145">
          <cell r="M1145" t="str">
            <v>FA-TLOC</v>
          </cell>
        </row>
        <row r="1146">
          <cell r="M1146" t="str">
            <v>FA-TRNG</v>
          </cell>
        </row>
        <row r="1147">
          <cell r="M1147" t="str">
            <v>FA-TSHT</v>
          </cell>
        </row>
        <row r="1148">
          <cell r="M1148" t="str">
            <v>FA-TSRV</v>
          </cell>
        </row>
        <row r="1149">
          <cell r="M1149" t="str">
            <v>FA-TSUB</v>
          </cell>
        </row>
        <row r="1150">
          <cell r="M1150" t="str">
            <v>FA-WHSE</v>
          </cell>
        </row>
        <row r="1151">
          <cell r="M1151" t="str">
            <v>FA-WPNT</v>
          </cell>
        </row>
        <row r="1152">
          <cell r="M1152" t="str">
            <v>FA-YARD</v>
          </cell>
        </row>
        <row r="1153">
          <cell r="M1153" t="str">
            <v>FD-CFDR</v>
          </cell>
        </row>
        <row r="1154">
          <cell r="M1154" t="str">
            <v>FD-HFDR</v>
          </cell>
        </row>
        <row r="1155">
          <cell r="M1155" t="str">
            <v>FD-LFDR</v>
          </cell>
        </row>
        <row r="1156">
          <cell r="M1156" t="str">
            <v>HS-MART</v>
          </cell>
        </row>
        <row r="1157">
          <cell r="M1157" t="str">
            <v>HS-MAVE</v>
          </cell>
        </row>
        <row r="1158">
          <cell r="M1158" t="str">
            <v>HS-MCLO</v>
          </cell>
        </row>
        <row r="1159">
          <cell r="M1159" t="str">
            <v>HS-MCOB</v>
          </cell>
        </row>
        <row r="1160">
          <cell r="M1160" t="str">
            <v>HS-MCSE</v>
          </cell>
        </row>
        <row r="1161">
          <cell r="M1161" t="str">
            <v>HS-MESE</v>
          </cell>
        </row>
        <row r="1162">
          <cell r="M1162" t="str">
            <v>HS-MFEN</v>
          </cell>
        </row>
        <row r="1163">
          <cell r="M1163" t="str">
            <v>HS-MFFI</v>
          </cell>
        </row>
        <row r="1164">
          <cell r="M1164" t="str">
            <v>HS-MHTG</v>
          </cell>
        </row>
        <row r="1165">
          <cell r="M1165" t="str">
            <v>HS-MKIT</v>
          </cell>
        </row>
        <row r="1166">
          <cell r="M1166" t="str">
            <v>HS-MMAN</v>
          </cell>
        </row>
        <row r="1167">
          <cell r="M1167" t="str">
            <v>HS-MMDL</v>
          </cell>
        </row>
        <row r="1168">
          <cell r="M1168" t="str">
            <v>HS-MPLE</v>
          </cell>
        </row>
        <row r="1169">
          <cell r="M1169" t="str">
            <v>HS-MSGE</v>
          </cell>
        </row>
        <row r="1170">
          <cell r="M1170" t="str">
            <v>HS-MSIG</v>
          </cell>
        </row>
        <row r="1171">
          <cell r="M1171" t="str">
            <v>HS-MSTA</v>
          </cell>
        </row>
        <row r="1172">
          <cell r="M1172" t="str">
            <v>HS-MTKE</v>
          </cell>
        </row>
        <row r="1173">
          <cell r="M1173" t="str">
            <v>HS-MTLE</v>
          </cell>
        </row>
        <row r="1174">
          <cell r="M1174" t="str">
            <v>HS-MTNE</v>
          </cell>
        </row>
        <row r="1175">
          <cell r="M1175" t="str">
            <v>HS-MTOI</v>
          </cell>
        </row>
        <row r="1176">
          <cell r="M1176" t="str">
            <v>HS-MTPA</v>
          </cell>
        </row>
        <row r="1177">
          <cell r="M1177" t="str">
            <v>HS-MTRE</v>
          </cell>
        </row>
        <row r="1178">
          <cell r="M1178" t="str">
            <v>IN-BSTP</v>
          </cell>
        </row>
        <row r="1179">
          <cell r="M1179" t="str">
            <v>IN-LSTP</v>
          </cell>
        </row>
        <row r="1180">
          <cell r="M1180" t="str">
            <v>IN-STAT</v>
          </cell>
        </row>
        <row r="1181">
          <cell r="M1181" t="str">
            <v>IN-WHRF</v>
          </cell>
        </row>
        <row r="1182">
          <cell r="M1182" t="str">
            <v>LD-ASPC</v>
          </cell>
        </row>
        <row r="1183">
          <cell r="M1183" t="str">
            <v>LD-CORR</v>
          </cell>
        </row>
        <row r="1184">
          <cell r="M1184" t="str">
            <v>LD-EFDR</v>
          </cell>
        </row>
        <row r="1185">
          <cell r="M1185" t="str">
            <v>LD-FACL</v>
          </cell>
        </row>
        <row r="1186">
          <cell r="M1186" t="str">
            <v>LD-INTG</v>
          </cell>
        </row>
        <row r="1187">
          <cell r="M1187" t="str">
            <v>LD-STRA</v>
          </cell>
        </row>
        <row r="1188">
          <cell r="M1188" t="str">
            <v>LN-LCNC-SP</v>
          </cell>
        </row>
        <row r="1189">
          <cell r="M1189" t="str">
            <v>AN-BUOY-LT</v>
          </cell>
        </row>
        <row r="1190">
          <cell r="M1190" t="str">
            <v>AN-BUOY-UL</v>
          </cell>
        </row>
        <row r="1191">
          <cell r="M1191" t="str">
            <v>AN-LGTN-CE</v>
          </cell>
        </row>
        <row r="1192">
          <cell r="M1192" t="str">
            <v>AN-LGTN-CN</v>
          </cell>
        </row>
        <row r="1193">
          <cell r="M1193" t="str">
            <v>AN-LGTN-CS</v>
          </cell>
        </row>
        <row r="1194">
          <cell r="M1194" t="str">
            <v>AN-LGTN-CW</v>
          </cell>
        </row>
        <row r="1195">
          <cell r="M1195" t="str">
            <v>AN-LGTN-FB</v>
          </cell>
        </row>
        <row r="1196">
          <cell r="M1196" t="str">
            <v>AN-LGTN-ID</v>
          </cell>
        </row>
        <row r="1197">
          <cell r="M1197" t="str">
            <v>AN-LGTN-LD</v>
          </cell>
        </row>
        <row r="1198">
          <cell r="M1198" t="str">
            <v>AN-LGTN-LH</v>
          </cell>
        </row>
        <row r="1199">
          <cell r="M1199" t="str">
            <v>AN-LGTN-PO</v>
          </cell>
        </row>
        <row r="1200">
          <cell r="M1200" t="str">
            <v>AN-LGTN-SB</v>
          </cell>
        </row>
        <row r="1201">
          <cell r="M1201" t="str">
            <v>AN-LGTN-SE</v>
          </cell>
        </row>
        <row r="1202">
          <cell r="M1202" t="str">
            <v>AN-LGTN-SM</v>
          </cell>
        </row>
        <row r="1203">
          <cell r="M1203" t="str">
            <v>AN-MOOR-CY</v>
          </cell>
        </row>
        <row r="1204">
          <cell r="M1204" t="str">
            <v>AN-MOOR-EM</v>
          </cell>
        </row>
        <row r="1205">
          <cell r="M1205" t="str">
            <v>AN-PYLN-LT</v>
          </cell>
        </row>
        <row r="1206">
          <cell r="M1206" t="str">
            <v>AN-PYLN-UL</v>
          </cell>
        </row>
        <row r="1207">
          <cell r="M1207" t="str">
            <v>BT-FBMS</v>
          </cell>
        </row>
        <row r="1208">
          <cell r="M1208" t="str">
            <v>BT-FTMS</v>
          </cell>
        </row>
        <row r="1209">
          <cell r="M1209" t="str">
            <v>BT-PERI</v>
          </cell>
        </row>
        <row r="1210">
          <cell r="M1210" t="str">
            <v>BT-POWR</v>
          </cell>
        </row>
        <row r="1211">
          <cell r="M1211" t="str">
            <v>BT-SRVR</v>
          </cell>
        </row>
        <row r="1212">
          <cell r="M1212" t="str">
            <v>BT-SWAP-OT</v>
          </cell>
        </row>
        <row r="1213">
          <cell r="M1213" t="str">
            <v>BT-TELM-RT</v>
          </cell>
        </row>
        <row r="1214">
          <cell r="M1214" t="str">
            <v>BT-WSTN</v>
          </cell>
        </row>
        <row r="1215">
          <cell r="M1215" t="str">
            <v>CS-FIRW</v>
          </cell>
        </row>
        <row r="1216">
          <cell r="M1216" t="str">
            <v>CS-ISOL</v>
          </cell>
        </row>
        <row r="1217">
          <cell r="M1217" t="str">
            <v>CS-MCNV</v>
          </cell>
        </row>
        <row r="1218">
          <cell r="M1218" t="str">
            <v>CS-MDEM</v>
          </cell>
        </row>
        <row r="1219">
          <cell r="M1219" t="str">
            <v>CS-NRTE</v>
          </cell>
        </row>
        <row r="1220">
          <cell r="M1220" t="str">
            <v>CS-NSWT</v>
          </cell>
        </row>
        <row r="1221">
          <cell r="M1221" t="str">
            <v>CS-OVSC</v>
          </cell>
        </row>
        <row r="1222">
          <cell r="M1222" t="str">
            <v>CS-PERI</v>
          </cell>
        </row>
        <row r="1223">
          <cell r="M1223" t="str">
            <v>CS-POWR</v>
          </cell>
        </row>
        <row r="1224">
          <cell r="M1224" t="str">
            <v>CS-SRVR</v>
          </cell>
        </row>
        <row r="1225">
          <cell r="M1225" t="str">
            <v>CS-SWAP-OT</v>
          </cell>
        </row>
        <row r="1226">
          <cell r="M1226" t="str">
            <v>CS-TCON-AT</v>
          </cell>
        </row>
        <row r="1227">
          <cell r="M1227" t="str">
            <v>CS-TCON-PH</v>
          </cell>
        </row>
        <row r="1228">
          <cell r="M1228" t="str">
            <v>CS-TCON-SV</v>
          </cell>
        </row>
        <row r="1229">
          <cell r="M1229" t="str">
            <v>CS-TCON-TD</v>
          </cell>
        </row>
        <row r="1230">
          <cell r="M1230" t="str">
            <v>CS-TCON-WC</v>
          </cell>
        </row>
        <row r="1231">
          <cell r="M1231" t="str">
            <v>CS-TELS</v>
          </cell>
        </row>
        <row r="1232">
          <cell r="M1232" t="str">
            <v>CS-TINS</v>
          </cell>
        </row>
        <row r="1233">
          <cell r="M1233" t="str">
            <v>CS-WSTN</v>
          </cell>
        </row>
        <row r="1234">
          <cell r="M1234" t="str">
            <v>GD-PAVM-L0</v>
          </cell>
        </row>
        <row r="1235">
          <cell r="M1235" t="str">
            <v>GD-PAVM-L1</v>
          </cell>
        </row>
        <row r="1236">
          <cell r="M1236" t="str">
            <v>GD-PAVM-L2</v>
          </cell>
        </row>
        <row r="1237">
          <cell r="M1237" t="str">
            <v>GD-PAVM-L3</v>
          </cell>
        </row>
        <row r="1238">
          <cell r="M1238" t="str">
            <v>GD-PAVM-L4</v>
          </cell>
        </row>
        <row r="1239">
          <cell r="M1239" t="str">
            <v>GD-PAVM-L5</v>
          </cell>
        </row>
        <row r="1240">
          <cell r="M1240" t="str">
            <v>GD-PAVM-L6</v>
          </cell>
        </row>
        <row r="1241">
          <cell r="M1241" t="str">
            <v>GD-PAVM-L7</v>
          </cell>
        </row>
        <row r="1242">
          <cell r="M1242" t="str">
            <v>GD-PAVM-L8</v>
          </cell>
        </row>
        <row r="1243">
          <cell r="M1243" t="str">
            <v>GD-PAVM-L9</v>
          </cell>
        </row>
        <row r="1244">
          <cell r="M1244" t="str">
            <v>GD-PAVM-T0</v>
          </cell>
        </row>
        <row r="1245">
          <cell r="M1245" t="str">
            <v>GD-PAVM-T1</v>
          </cell>
        </row>
        <row r="1246">
          <cell r="M1246" t="str">
            <v>GD-PAVM-T2</v>
          </cell>
        </row>
        <row r="1247">
          <cell r="M1247" t="str">
            <v>GD-PAVM-T3</v>
          </cell>
        </row>
        <row r="1248">
          <cell r="M1248" t="str">
            <v>GD-PAVM-T4</v>
          </cell>
        </row>
        <row r="1249">
          <cell r="M1249" t="str">
            <v>GD-RSGN-BU</v>
          </cell>
        </row>
        <row r="1250">
          <cell r="M1250" t="str">
            <v>GD-RSGN-CS</v>
          </cell>
        </row>
        <row r="1251">
          <cell r="M1251" t="str">
            <v>GD-RSGN-DI</v>
          </cell>
        </row>
        <row r="1252">
          <cell r="M1252" t="str">
            <v>GD-RSGN-FG</v>
          </cell>
        </row>
        <row r="1253">
          <cell r="M1253" t="str">
            <v>GD-RSGN-GW</v>
          </cell>
        </row>
        <row r="1254">
          <cell r="M1254" t="str">
            <v>GD-RSGN-HA</v>
          </cell>
        </row>
        <row r="1255">
          <cell r="M1255" t="str">
            <v>GD-RSGN-RE</v>
          </cell>
        </row>
        <row r="1256">
          <cell r="M1256" t="str">
            <v>GD-RSGN-RO</v>
          </cell>
        </row>
        <row r="1257">
          <cell r="M1257" t="str">
            <v>GD-RSGN-ST</v>
          </cell>
        </row>
        <row r="1258">
          <cell r="M1258" t="str">
            <v>GD-RSGN-SZ</v>
          </cell>
        </row>
        <row r="1259">
          <cell r="M1259" t="str">
            <v>GD-RSGN-WA</v>
          </cell>
        </row>
        <row r="1260">
          <cell r="M1260" t="str">
            <v>SE-ATCB</v>
          </cell>
        </row>
        <row r="1261">
          <cell r="M1261" t="str">
            <v>SE-ATCC</v>
          </cell>
        </row>
        <row r="1262">
          <cell r="M1262" t="str">
            <v>SE-ATCL</v>
          </cell>
        </row>
        <row r="1263">
          <cell r="M1263" t="str">
            <v>SE-AXLC</v>
          </cell>
        </row>
        <row r="1264">
          <cell r="M1264" t="str">
            <v>SE-BARM</v>
          </cell>
        </row>
        <row r="1265">
          <cell r="M1265" t="str">
            <v>SE-CABL-CO</v>
          </cell>
        </row>
        <row r="1266">
          <cell r="M1266" t="str">
            <v>SE-CABL-PW</v>
          </cell>
        </row>
        <row r="1267">
          <cell r="M1267" t="str">
            <v>SE-CABL-SG</v>
          </cell>
        </row>
        <row r="1268">
          <cell r="M1268" t="str">
            <v>SE-EBOX</v>
          </cell>
        </row>
        <row r="1269">
          <cell r="M1269" t="str">
            <v>SE-ENCL</v>
          </cell>
        </row>
        <row r="1270">
          <cell r="M1270" t="str">
            <v>SE-GCPR</v>
          </cell>
        </row>
        <row r="1271">
          <cell r="M1271" t="str">
            <v>SE-INTL-CB</v>
          </cell>
        </row>
        <row r="1272">
          <cell r="M1272" t="str">
            <v>SE-INTL-ME</v>
          </cell>
        </row>
        <row r="1273">
          <cell r="M1273" t="str">
            <v>SE-INTL-PF</v>
          </cell>
        </row>
        <row r="1274">
          <cell r="M1274" t="str">
            <v>SE-INTL-RE</v>
          </cell>
        </row>
        <row r="1275">
          <cell r="M1275" t="str">
            <v>SE-LGTI-BS</v>
          </cell>
        </row>
        <row r="1276">
          <cell r="M1276" t="str">
            <v>SE-LGTI-GI</v>
          </cell>
        </row>
        <row r="1277">
          <cell r="M1277" t="str">
            <v>SE-LGTI-PI</v>
          </cell>
        </row>
        <row r="1278">
          <cell r="M1278" t="str">
            <v>SE-LGTI-WL</v>
          </cell>
        </row>
        <row r="1279">
          <cell r="M1279" t="str">
            <v>SE-LXBO</v>
          </cell>
        </row>
        <row r="1280">
          <cell r="M1280" t="str">
            <v>SE-LXGT</v>
          </cell>
        </row>
        <row r="1281">
          <cell r="M1281" t="str">
            <v>SE-LXLA</v>
          </cell>
        </row>
        <row r="1282">
          <cell r="M1282" t="str">
            <v>SE-LXLB</v>
          </cell>
        </row>
        <row r="1283">
          <cell r="M1283" t="str">
            <v>SE-LXSG</v>
          </cell>
        </row>
        <row r="1284">
          <cell r="M1284" t="str">
            <v>SE-MODL-CO</v>
          </cell>
        </row>
        <row r="1285">
          <cell r="M1285" t="str">
            <v>SE-MODL-DL</v>
          </cell>
        </row>
        <row r="1286">
          <cell r="M1286" t="str">
            <v>SE-MODL-IN</v>
          </cell>
        </row>
        <row r="1287">
          <cell r="M1287" t="str">
            <v>SE-MODL-IO</v>
          </cell>
        </row>
        <row r="1288">
          <cell r="M1288" t="str">
            <v>SE-MODL-LA</v>
          </cell>
        </row>
        <row r="1289">
          <cell r="M1289" t="str">
            <v>SE-MODL-LO</v>
          </cell>
        </row>
        <row r="1290">
          <cell r="M1290" t="str">
            <v>SE-MODL-OC</v>
          </cell>
        </row>
        <row r="1291">
          <cell r="M1291" t="str">
            <v>SE-MODL-PO</v>
          </cell>
        </row>
        <row r="1292">
          <cell r="M1292" t="str">
            <v>SE-MODL-PR</v>
          </cell>
        </row>
        <row r="1293">
          <cell r="M1293" t="str">
            <v>SE-MODL-RO</v>
          </cell>
        </row>
        <row r="1294">
          <cell r="M1294" t="str">
            <v>SE-MODL-SI</v>
          </cell>
        </row>
        <row r="1295">
          <cell r="M1295" t="str">
            <v>SE-MONE-LC</v>
          </cell>
        </row>
        <row r="1296">
          <cell r="M1296" t="str">
            <v>SE-MONE-PO</v>
          </cell>
        </row>
        <row r="1297">
          <cell r="M1297" t="str">
            <v>SE-POWR-AC</v>
          </cell>
        </row>
        <row r="1298">
          <cell r="M1298" t="str">
            <v>SE-POWR-DC</v>
          </cell>
        </row>
        <row r="1299">
          <cell r="M1299" t="str">
            <v>SE-PTSM</v>
          </cell>
        </row>
        <row r="1300">
          <cell r="M1300" t="str">
            <v>SE-PXNG</v>
          </cell>
        </row>
        <row r="1301">
          <cell r="M1301" t="str">
            <v>SE-RELS</v>
          </cell>
        </row>
        <row r="1302">
          <cell r="M1302" t="str">
            <v>SE-RELY-AC</v>
          </cell>
        </row>
        <row r="1303">
          <cell r="M1303" t="str">
            <v>SE-RELY-DC</v>
          </cell>
        </row>
        <row r="1304">
          <cell r="M1304" t="str">
            <v>SE-RELY-NV</v>
          </cell>
        </row>
        <row r="1305">
          <cell r="M1305" t="str">
            <v>SE-RELY-PI</v>
          </cell>
        </row>
        <row r="1306">
          <cell r="M1306" t="str">
            <v>SE-RXNG</v>
          </cell>
        </row>
        <row r="1307">
          <cell r="M1307" t="str">
            <v>SE-SBOX</v>
          </cell>
        </row>
        <row r="1308">
          <cell r="M1308" t="str">
            <v>SE-SGNL-RU</v>
          </cell>
        </row>
        <row r="1309">
          <cell r="M1309" t="str">
            <v>SE-SGNL-SH</v>
          </cell>
        </row>
        <row r="1310">
          <cell r="M1310" t="str">
            <v>SE-SPRT</v>
          </cell>
        </row>
        <row r="1311">
          <cell r="M1311" t="str">
            <v>SE-SSGN-CL</v>
          </cell>
        </row>
        <row r="1312">
          <cell r="M1312" t="str">
            <v>SE-SSGN-LS</v>
          </cell>
        </row>
        <row r="1313">
          <cell r="M1313" t="str">
            <v>SE-SSGN-MI</v>
          </cell>
        </row>
        <row r="1314">
          <cell r="M1314" t="str">
            <v>SE-SSGN-ST</v>
          </cell>
        </row>
        <row r="1315">
          <cell r="M1315" t="str">
            <v>SE-TCCT</v>
          </cell>
        </row>
        <row r="1316">
          <cell r="M1316" t="str">
            <v>SE-TCRX</v>
          </cell>
        </row>
        <row r="1317">
          <cell r="M1317" t="str">
            <v>SE-TCTX</v>
          </cell>
        </row>
        <row r="1318">
          <cell r="M1318" t="str">
            <v>SE-TELM-RT</v>
          </cell>
        </row>
        <row r="1319">
          <cell r="M1319" t="str">
            <v>SE-TRDL</v>
          </cell>
        </row>
        <row r="1320">
          <cell r="M1320" t="str">
            <v>SE-TSTP</v>
          </cell>
        </row>
        <row r="1321">
          <cell r="M1321" t="str">
            <v>SE-UPSY</v>
          </cell>
        </row>
        <row r="1322">
          <cell r="M1322" t="str">
            <v>SE-WRND-RD</v>
          </cell>
        </row>
        <row r="1323">
          <cell r="M1323" t="str">
            <v>SE-WRND-RM</v>
          </cell>
        </row>
        <row r="1324">
          <cell r="M1324" t="str">
            <v>SE-WRND-SD</v>
          </cell>
        </row>
        <row r="1325">
          <cell r="M1325" t="str">
            <v>SE-WSTN-CR</v>
          </cell>
        </row>
        <row r="1326">
          <cell r="M1326" t="str">
            <v>SE-WSTN-IP</v>
          </cell>
        </row>
        <row r="1327">
          <cell r="M1327" t="str">
            <v>SE-WSTN-PS</v>
          </cell>
        </row>
        <row r="1328">
          <cell r="M1328" t="str">
            <v>SE-WSTN-VD</v>
          </cell>
        </row>
        <row r="1329">
          <cell r="M1329" t="str">
            <v>TC-CMSS</v>
          </cell>
        </row>
        <row r="1330">
          <cell r="M1330" t="str">
            <v>TC-CNTL</v>
          </cell>
        </row>
        <row r="1331">
          <cell r="M1331" t="str">
            <v>TC-CNTP</v>
          </cell>
        </row>
        <row r="1332">
          <cell r="M1332" t="str">
            <v>TC-DTLP</v>
          </cell>
        </row>
        <row r="1333">
          <cell r="M1333" t="str">
            <v>TC-ENCL</v>
          </cell>
        </row>
        <row r="1334">
          <cell r="M1334" t="str">
            <v>TC-ESGN</v>
          </cell>
        </row>
        <row r="1335">
          <cell r="M1335" t="str">
            <v>TC-LGTR</v>
          </cell>
        </row>
        <row r="1336">
          <cell r="M1336" t="str">
            <v>TC-LGTT</v>
          </cell>
        </row>
        <row r="1337">
          <cell r="M1337" t="str">
            <v>TC-LUMS</v>
          </cell>
        </row>
        <row r="1338">
          <cell r="M1338" t="str">
            <v>TC-MOVM</v>
          </cell>
        </row>
        <row r="1339">
          <cell r="M1339" t="str">
            <v>TC-PHNE</v>
          </cell>
        </row>
        <row r="1340">
          <cell r="M1340" t="str">
            <v>TC-POWR</v>
          </cell>
        </row>
        <row r="1341">
          <cell r="M1341" t="str">
            <v>TC-SENP</v>
          </cell>
        </row>
        <row r="1342">
          <cell r="M1342" t="str">
            <v>TC-SPKR</v>
          </cell>
        </row>
        <row r="1343">
          <cell r="M1343" t="str">
            <v>TC-TCSY</v>
          </cell>
        </row>
        <row r="1344">
          <cell r="M1344" t="str">
            <v>TC-TFLS</v>
          </cell>
        </row>
        <row r="1345">
          <cell r="M1345" t="str">
            <v>TC-TSGL</v>
          </cell>
        </row>
        <row r="1346">
          <cell r="M1346" t="str">
            <v>TC-VSLS</v>
          </cell>
        </row>
        <row r="1347">
          <cell r="M1347" t="str">
            <v>CM-ACCL</v>
          </cell>
        </row>
        <row r="1348">
          <cell r="M1348" t="str">
            <v>CM-AMPR</v>
          </cell>
        </row>
        <row r="1349">
          <cell r="M1349" t="str">
            <v>CM-BATT</v>
          </cell>
        </row>
        <row r="1350">
          <cell r="M1350" t="str">
            <v>CM-CHSI</v>
          </cell>
        </row>
        <row r="1351">
          <cell r="M1351" t="str">
            <v>CM-CMON-AA</v>
          </cell>
        </row>
        <row r="1352">
          <cell r="M1352" t="str">
            <v>CM-CMON-BA</v>
          </cell>
        </row>
        <row r="1353">
          <cell r="M1353" t="str">
            <v>CM-CMON-BB</v>
          </cell>
        </row>
        <row r="1354">
          <cell r="M1354" t="str">
            <v>CM-CMON-GN</v>
          </cell>
        </row>
        <row r="1355">
          <cell r="M1355" t="str">
            <v>CM-CMON-MI</v>
          </cell>
        </row>
        <row r="1356">
          <cell r="M1356" t="str">
            <v>CM-CMON-NM</v>
          </cell>
        </row>
        <row r="1357">
          <cell r="M1357" t="str">
            <v>CM-CMON-PA</v>
          </cell>
        </row>
        <row r="1358">
          <cell r="M1358" t="str">
            <v>CM-CMON-WA</v>
          </cell>
        </row>
        <row r="1359">
          <cell r="M1359" t="str">
            <v>CM-CMON-WB</v>
          </cell>
        </row>
        <row r="1360">
          <cell r="M1360" t="str">
            <v>CM-CMON-WI</v>
          </cell>
        </row>
        <row r="1361">
          <cell r="M1361" t="str">
            <v>CM-CMPT</v>
          </cell>
        </row>
        <row r="1362">
          <cell r="M1362" t="str">
            <v>CM-CMRA</v>
          </cell>
        </row>
        <row r="1363">
          <cell r="M1363" t="str">
            <v>CM-DTCT-DE</v>
          </cell>
        </row>
        <row r="1364">
          <cell r="M1364" t="str">
            <v>CM-EBLK</v>
          </cell>
        </row>
        <row r="1365">
          <cell r="M1365" t="str">
            <v>CM-ENCL-BO</v>
          </cell>
        </row>
        <row r="1366">
          <cell r="M1366" t="str">
            <v>CM-INFS-IM</v>
          </cell>
        </row>
        <row r="1367">
          <cell r="M1367" t="str">
            <v>CM-INFS-TL</v>
          </cell>
        </row>
        <row r="1368">
          <cell r="M1368" t="str">
            <v>CM-INSP-OW</v>
          </cell>
        </row>
        <row r="1369">
          <cell r="M1369" t="str">
            <v>CM-INSP-TV</v>
          </cell>
        </row>
        <row r="1370">
          <cell r="M1370" t="str">
            <v>CM-JBXB</v>
          </cell>
        </row>
        <row r="1371">
          <cell r="M1371" t="str">
            <v>CM-KVME</v>
          </cell>
        </row>
        <row r="1372">
          <cell r="M1372" t="str">
            <v>CM-KVMS</v>
          </cell>
        </row>
        <row r="1373">
          <cell r="M1373" t="str">
            <v>CM-LCEL</v>
          </cell>
        </row>
        <row r="1374">
          <cell r="M1374" t="str">
            <v>CM-LGHT</v>
          </cell>
        </row>
        <row r="1375">
          <cell r="M1375" t="str">
            <v>CM-MEAS-OL</v>
          </cell>
        </row>
        <row r="1376">
          <cell r="M1376" t="str">
            <v>CM-MEAS-RC</v>
          </cell>
        </row>
        <row r="1377">
          <cell r="M1377" t="str">
            <v>CM-MEAS-RP</v>
          </cell>
        </row>
        <row r="1378">
          <cell r="M1378" t="str">
            <v>CM-MEAS-TG</v>
          </cell>
        </row>
        <row r="1379">
          <cell r="M1379" t="str">
            <v>CM-MICR</v>
          </cell>
        </row>
        <row r="1380">
          <cell r="M1380" t="str">
            <v>CM-MODU</v>
          </cell>
        </row>
        <row r="1381">
          <cell r="M1381" t="str">
            <v>CM-MONI</v>
          </cell>
        </row>
        <row r="1382">
          <cell r="M1382" t="str">
            <v>CM-PDUN</v>
          </cell>
        </row>
        <row r="1383">
          <cell r="M1383" t="str">
            <v>CM-PERI</v>
          </cell>
        </row>
        <row r="1384">
          <cell r="M1384" t="str">
            <v>CM-POWR</v>
          </cell>
        </row>
        <row r="1385">
          <cell r="M1385" t="str">
            <v>CM-PROG</v>
          </cell>
        </row>
        <row r="1386">
          <cell r="M1386" t="str">
            <v>CM-PWCT</v>
          </cell>
        </row>
        <row r="1387">
          <cell r="M1387" t="str">
            <v>CM-RECT</v>
          </cell>
        </row>
        <row r="1388">
          <cell r="M1388" t="str">
            <v>CM-SCAD</v>
          </cell>
        </row>
        <row r="1389">
          <cell r="M1389" t="str">
            <v>CM-SCAN</v>
          </cell>
        </row>
        <row r="1390">
          <cell r="M1390" t="str">
            <v>CM-SCDE-MS</v>
          </cell>
        </row>
        <row r="1391">
          <cell r="M1391" t="str">
            <v>CM-SCDE-RT</v>
          </cell>
        </row>
        <row r="1392">
          <cell r="M1392" t="str">
            <v>CM-SENC</v>
          </cell>
        </row>
        <row r="1393">
          <cell r="M1393" t="str">
            <v>CM-SENS-AT</v>
          </cell>
        </row>
        <row r="1394">
          <cell r="M1394" t="str">
            <v>CM-SENS-RX</v>
          </cell>
        </row>
        <row r="1395">
          <cell r="M1395" t="str">
            <v>CM-SENS-SP</v>
          </cell>
        </row>
        <row r="1396">
          <cell r="M1396" t="str">
            <v>CM-SENS-TX</v>
          </cell>
        </row>
        <row r="1397">
          <cell r="M1397" t="str">
            <v>CM-SENS-WD</v>
          </cell>
        </row>
        <row r="1398">
          <cell r="M1398" t="str">
            <v>CM-SHBX</v>
          </cell>
        </row>
        <row r="1399">
          <cell r="M1399" t="str">
            <v>CM-SRVR</v>
          </cell>
        </row>
        <row r="1400">
          <cell r="M1400" t="str">
            <v>CM-SWAP-OT</v>
          </cell>
        </row>
        <row r="1401">
          <cell r="M1401" t="str">
            <v>CM-TGRD</v>
          </cell>
        </row>
        <row r="1402">
          <cell r="M1402" t="str">
            <v>CM-TRSW</v>
          </cell>
        </row>
        <row r="1403">
          <cell r="M1403" t="str">
            <v>CM-UPSY</v>
          </cell>
        </row>
        <row r="1404">
          <cell r="M1404" t="str">
            <v>CM-WEAS</v>
          </cell>
        </row>
        <row r="1405">
          <cell r="M1405" t="str">
            <v>CM-WSTN</v>
          </cell>
        </row>
        <row r="1406">
          <cell r="M1406" t="str">
            <v>CN-ANTE</v>
          </cell>
        </row>
        <row r="1407">
          <cell r="M1407" t="str">
            <v>CN-BATT</v>
          </cell>
        </row>
        <row r="1408">
          <cell r="M1408" t="str">
            <v>CN-CABL-CO</v>
          </cell>
        </row>
        <row r="1409">
          <cell r="M1409" t="str">
            <v>CN-CABL-OF</v>
          </cell>
        </row>
        <row r="1410">
          <cell r="M1410" t="str">
            <v>CN-CARC</v>
          </cell>
        </row>
        <row r="1411">
          <cell r="M1411" t="str">
            <v>CN-CARE</v>
          </cell>
        </row>
        <row r="1412">
          <cell r="M1412" t="str">
            <v>CN-CJNT-CO</v>
          </cell>
        </row>
        <row r="1413">
          <cell r="M1413" t="str">
            <v>CN-CJNT-OF</v>
          </cell>
        </row>
        <row r="1414">
          <cell r="M1414" t="str">
            <v>CN-CNBS-PS</v>
          </cell>
        </row>
        <row r="1415">
          <cell r="M1415" t="str">
            <v>CN-CNBS-TS</v>
          </cell>
        </row>
        <row r="1416">
          <cell r="M1416" t="str">
            <v>CN-CTRM-CO</v>
          </cell>
        </row>
        <row r="1417">
          <cell r="M1417" t="str">
            <v>CN-CTRM-OF</v>
          </cell>
        </row>
        <row r="1418">
          <cell r="M1418" t="str">
            <v>CN-DBRD-AC</v>
          </cell>
        </row>
        <row r="1419">
          <cell r="M1419" t="str">
            <v>CN-DBRD-AP</v>
          </cell>
        </row>
        <row r="1420">
          <cell r="M1420" t="str">
            <v>CN-DBRD-DC</v>
          </cell>
        </row>
        <row r="1421">
          <cell r="M1421" t="str">
            <v>CN-DBRD-IN</v>
          </cell>
        </row>
        <row r="1422">
          <cell r="M1422" t="str">
            <v>CN-DLTE</v>
          </cell>
        </row>
        <row r="1423">
          <cell r="M1423" t="str">
            <v>CN-DWDM</v>
          </cell>
        </row>
        <row r="1424">
          <cell r="M1424" t="str">
            <v>CN-ENCL-FE</v>
          </cell>
        </row>
        <row r="1425">
          <cell r="M1425" t="str">
            <v>CN-GTWY</v>
          </cell>
        </row>
        <row r="1426">
          <cell r="M1426" t="str">
            <v>CN-HNDS</v>
          </cell>
        </row>
        <row r="1427">
          <cell r="M1427" t="str">
            <v>CN-INVR-MO</v>
          </cell>
        </row>
        <row r="1428">
          <cell r="M1428" t="str">
            <v>CN-INVR-ST</v>
          </cell>
        </row>
        <row r="1429">
          <cell r="M1429" t="str">
            <v>CN-MCNV</v>
          </cell>
        </row>
        <row r="1430">
          <cell r="M1430" t="str">
            <v>CN-MDEM-MO</v>
          </cell>
        </row>
        <row r="1431">
          <cell r="M1431" t="str">
            <v>CN-MDEM-ST</v>
          </cell>
        </row>
        <row r="1432">
          <cell r="M1432" t="str">
            <v>CN-MICW-MO</v>
          </cell>
        </row>
        <row r="1433">
          <cell r="M1433" t="str">
            <v>CN-MICW-ST</v>
          </cell>
        </row>
        <row r="1434">
          <cell r="M1434" t="str">
            <v>CN-MODU</v>
          </cell>
        </row>
        <row r="1435">
          <cell r="M1435" t="str">
            <v>CN-MRTE</v>
          </cell>
        </row>
        <row r="1436">
          <cell r="M1436" t="str">
            <v>CN-NRTE-MO</v>
          </cell>
        </row>
        <row r="1437">
          <cell r="M1437" t="str">
            <v>CN-NRTE-ST</v>
          </cell>
        </row>
        <row r="1438">
          <cell r="M1438" t="str">
            <v>CN-NSWT-MO</v>
          </cell>
        </row>
        <row r="1439">
          <cell r="M1439" t="str">
            <v>CN-NSWT-ST</v>
          </cell>
        </row>
        <row r="1440">
          <cell r="M1440" t="str">
            <v>CN-PABX</v>
          </cell>
        </row>
        <row r="1441">
          <cell r="M1441" t="str">
            <v>CN-PDHY</v>
          </cell>
        </row>
        <row r="1442">
          <cell r="M1442" t="str">
            <v>CN-PMUX</v>
          </cell>
        </row>
        <row r="1443">
          <cell r="M1443" t="str">
            <v>CN-POWR</v>
          </cell>
        </row>
        <row r="1444">
          <cell r="M1444" t="str">
            <v>CN-PWCT</v>
          </cell>
        </row>
        <row r="1445">
          <cell r="M1445" t="str">
            <v>CN-PWCV</v>
          </cell>
        </row>
        <row r="1446">
          <cell r="M1446" t="str">
            <v>CN-RECT</v>
          </cell>
        </row>
        <row r="1447">
          <cell r="M1447" t="str">
            <v>CN-RRPT-MO</v>
          </cell>
        </row>
        <row r="1448">
          <cell r="M1448" t="str">
            <v>CN-RRPT-ST</v>
          </cell>
        </row>
        <row r="1449">
          <cell r="M1449" t="str">
            <v>CN-SDHY</v>
          </cell>
        </row>
        <row r="1450">
          <cell r="M1450" t="str">
            <v>CN-SFLT</v>
          </cell>
        </row>
        <row r="1451">
          <cell r="M1451" t="str">
            <v>CN-SMGT</v>
          </cell>
        </row>
        <row r="1452">
          <cell r="M1452" t="str">
            <v>CN-SRVR</v>
          </cell>
        </row>
        <row r="1453">
          <cell r="M1453" t="str">
            <v>CN-STSW</v>
          </cell>
        </row>
        <row r="1454">
          <cell r="M1454" t="str">
            <v>CN-SWAP-OT</v>
          </cell>
        </row>
        <row r="1455">
          <cell r="M1455" t="str">
            <v>CN-TELM-RT</v>
          </cell>
        </row>
        <row r="1456">
          <cell r="M1456" t="str">
            <v>CN-UPSB</v>
          </cell>
        </row>
        <row r="1457">
          <cell r="M1457" t="str">
            <v>CN-UPSY-RA</v>
          </cell>
        </row>
        <row r="1458">
          <cell r="M1458" t="str">
            <v>CN-UPSY-ST</v>
          </cell>
        </row>
        <row r="1459">
          <cell r="M1459" t="str">
            <v>HW-CMPT-DT</v>
          </cell>
        </row>
        <row r="1460">
          <cell r="M1460" t="str">
            <v>HW-CMPT-LT</v>
          </cell>
        </row>
        <row r="1461">
          <cell r="M1461" t="str">
            <v>HW-CMPT-TA</v>
          </cell>
        </row>
        <row r="1462">
          <cell r="M1462" t="str">
            <v>HW-DSTR</v>
          </cell>
        </row>
        <row r="1463">
          <cell r="M1463" t="str">
            <v>HW-MONI</v>
          </cell>
        </row>
        <row r="1464">
          <cell r="M1464" t="str">
            <v>HW-SRVR</v>
          </cell>
        </row>
        <row r="1465">
          <cell r="M1465" t="str">
            <v>NC-ANTE</v>
          </cell>
        </row>
        <row r="1466">
          <cell r="M1466" t="str">
            <v>NC-AUDC</v>
          </cell>
        </row>
        <row r="1467">
          <cell r="M1467" t="str">
            <v>NC-CBUN</v>
          </cell>
        </row>
        <row r="1468">
          <cell r="M1468" t="str">
            <v>NC-CCTV</v>
          </cell>
        </row>
        <row r="1469">
          <cell r="M1469" t="str">
            <v>NC-CCUN</v>
          </cell>
        </row>
        <row r="1470">
          <cell r="M1470" t="str">
            <v>NC-CMPT</v>
          </cell>
        </row>
        <row r="1471">
          <cell r="M1471" t="str">
            <v>NC-DPLX</v>
          </cell>
        </row>
        <row r="1472">
          <cell r="M1472" t="str">
            <v>NC-ICUN</v>
          </cell>
        </row>
        <row r="1473">
          <cell r="M1473" t="str">
            <v>NC-KVME</v>
          </cell>
        </row>
        <row r="1474">
          <cell r="M1474" t="str">
            <v>NC-MCNV</v>
          </cell>
        </row>
        <row r="1475">
          <cell r="M1475" t="str">
            <v>NC-MODU</v>
          </cell>
        </row>
        <row r="1476">
          <cell r="M1476" t="str">
            <v>NC-MONI</v>
          </cell>
        </row>
        <row r="1477">
          <cell r="M1477" t="str">
            <v>NC-MONT</v>
          </cell>
        </row>
        <row r="1478">
          <cell r="M1478" t="str">
            <v>NC-NCCS-SB</v>
          </cell>
        </row>
        <row r="1479">
          <cell r="M1479" t="str">
            <v>NC-NCCS-TN</v>
          </cell>
        </row>
        <row r="1480">
          <cell r="M1480" t="str">
            <v>NC-NCCS-VC</v>
          </cell>
        </row>
        <row r="1481">
          <cell r="M1481" t="str">
            <v>NC-NCCS-VR</v>
          </cell>
        </row>
        <row r="1482">
          <cell r="M1482" t="str">
            <v>NC-NSWT</v>
          </cell>
        </row>
        <row r="1483">
          <cell r="M1483" t="str">
            <v>NC-OPCO</v>
          </cell>
        </row>
        <row r="1484">
          <cell r="M1484" t="str">
            <v>NC-POWR</v>
          </cell>
        </row>
        <row r="1485">
          <cell r="M1485" t="str">
            <v>NC-PWCV</v>
          </cell>
        </row>
        <row r="1486">
          <cell r="M1486" t="str">
            <v>NC-SBTC</v>
          </cell>
        </row>
        <row r="1487">
          <cell r="M1487" t="str">
            <v>NC-SRVR</v>
          </cell>
        </row>
        <row r="1488">
          <cell r="M1488" t="str">
            <v>NC-SWAP-OT</v>
          </cell>
        </row>
        <row r="1489">
          <cell r="M1489" t="str">
            <v>NC-THCL</v>
          </cell>
        </row>
        <row r="1490">
          <cell r="M1490" t="str">
            <v>NC-TKCO</v>
          </cell>
        </row>
        <row r="1491">
          <cell r="M1491" t="str">
            <v>NC-USCI</v>
          </cell>
        </row>
        <row r="1492">
          <cell r="M1492" t="str">
            <v>NS-CMPT</v>
          </cell>
        </row>
        <row r="1493">
          <cell r="M1493" t="str">
            <v>NS-FIRW</v>
          </cell>
        </row>
        <row r="1494">
          <cell r="M1494" t="str">
            <v>NS-MODU</v>
          </cell>
        </row>
        <row r="1495">
          <cell r="M1495" t="str">
            <v>NS-NWSS</v>
          </cell>
        </row>
        <row r="1496">
          <cell r="M1496" t="str">
            <v>NS-PERI</v>
          </cell>
        </row>
        <row r="1497">
          <cell r="M1497" t="str">
            <v>NS-STAN</v>
          </cell>
        </row>
        <row r="1498">
          <cell r="M1498" t="str">
            <v>NS-SWAP-OT</v>
          </cell>
        </row>
        <row r="1499">
          <cell r="M1499" t="str">
            <v>PI-AMPR</v>
          </cell>
        </row>
        <row r="1500">
          <cell r="M1500" t="str">
            <v>PI-AUDB</v>
          </cell>
        </row>
        <row r="1501">
          <cell r="M1501" t="str">
            <v>PI-AUDC</v>
          </cell>
        </row>
        <row r="1502">
          <cell r="M1502" t="str">
            <v>PI-AUDI</v>
          </cell>
        </row>
        <row r="1503">
          <cell r="M1503" t="str">
            <v>PI-CFAN</v>
          </cell>
        </row>
        <row r="1504">
          <cell r="M1504" t="str">
            <v>PI-CLCK</v>
          </cell>
        </row>
        <row r="1505">
          <cell r="M1505" t="str">
            <v>PI-CMPT</v>
          </cell>
        </row>
        <row r="1506">
          <cell r="M1506" t="str">
            <v>PI-DBRD</v>
          </cell>
        </row>
        <row r="1507">
          <cell r="M1507" t="str">
            <v>PI-DCTL</v>
          </cell>
        </row>
        <row r="1508">
          <cell r="M1508" t="str">
            <v>PI-DREC</v>
          </cell>
        </row>
        <row r="1509">
          <cell r="M1509" t="str">
            <v>PI-DSPR</v>
          </cell>
        </row>
        <row r="1510">
          <cell r="M1510" t="str">
            <v>PI-DWFS</v>
          </cell>
        </row>
        <row r="1511">
          <cell r="M1511" t="str">
            <v>PI-ENCL</v>
          </cell>
        </row>
        <row r="1512">
          <cell r="M1512" t="str">
            <v>PI-GBWS</v>
          </cell>
        </row>
        <row r="1513">
          <cell r="M1513" t="str">
            <v>PI-GTWY</v>
          </cell>
        </row>
        <row r="1514">
          <cell r="M1514" t="str">
            <v>PI-HILP</v>
          </cell>
        </row>
        <row r="1515">
          <cell r="M1515" t="str">
            <v>PI-INCT</v>
          </cell>
        </row>
        <row r="1516">
          <cell r="M1516" t="str">
            <v>PI-IODE</v>
          </cell>
        </row>
        <row r="1517">
          <cell r="M1517" t="str">
            <v>PI-KVME</v>
          </cell>
        </row>
        <row r="1518">
          <cell r="M1518" t="str">
            <v>PI-LEDM</v>
          </cell>
        </row>
        <row r="1519">
          <cell r="M1519" t="str">
            <v>PI-LGHT-WL</v>
          </cell>
        </row>
        <row r="1520">
          <cell r="M1520" t="str">
            <v>PI-MCNV</v>
          </cell>
        </row>
        <row r="1521">
          <cell r="M1521" t="str">
            <v>PI-MDEM</v>
          </cell>
        </row>
        <row r="1522">
          <cell r="M1522" t="str">
            <v>PI-MODU</v>
          </cell>
        </row>
        <row r="1523">
          <cell r="M1523" t="str">
            <v>PI-MONI</v>
          </cell>
        </row>
        <row r="1524">
          <cell r="M1524" t="str">
            <v>PI-MPLY</v>
          </cell>
        </row>
        <row r="1525">
          <cell r="M1525" t="str">
            <v>PI-NHUB</v>
          </cell>
        </row>
        <row r="1526">
          <cell r="M1526" t="str">
            <v>PI-NRTE</v>
          </cell>
        </row>
        <row r="1527">
          <cell r="M1527" t="str">
            <v>PI-NSWT</v>
          </cell>
        </row>
        <row r="1528">
          <cell r="M1528" t="str">
            <v>PI-PADS</v>
          </cell>
        </row>
        <row r="1529">
          <cell r="M1529" t="str">
            <v>PI-PDUN</v>
          </cell>
        </row>
        <row r="1530">
          <cell r="M1530" t="str">
            <v>PI-PICS</v>
          </cell>
        </row>
        <row r="1531">
          <cell r="M1531" t="str">
            <v>PI-PIDS</v>
          </cell>
        </row>
        <row r="1532">
          <cell r="M1532" t="str">
            <v>PI-POWR</v>
          </cell>
        </row>
        <row r="1533">
          <cell r="M1533" t="str">
            <v>PI-PROG</v>
          </cell>
        </row>
        <row r="1534">
          <cell r="M1534" t="str">
            <v>PI-SENS</v>
          </cell>
        </row>
        <row r="1535">
          <cell r="M1535" t="str">
            <v>PI-SFLT</v>
          </cell>
        </row>
        <row r="1536">
          <cell r="M1536" t="str">
            <v>PI-SPKR</v>
          </cell>
        </row>
        <row r="1537">
          <cell r="M1537" t="str">
            <v>PI-SPLT</v>
          </cell>
        </row>
        <row r="1538">
          <cell r="M1538" t="str">
            <v>PI-SRVR</v>
          </cell>
        </row>
        <row r="1539">
          <cell r="M1539" t="str">
            <v>PI-SWAP-OT</v>
          </cell>
        </row>
        <row r="1540">
          <cell r="M1540" t="str">
            <v>PI-TCVR</v>
          </cell>
        </row>
        <row r="1541">
          <cell r="M1541" t="str">
            <v>PI-TRAN</v>
          </cell>
        </row>
        <row r="1542">
          <cell r="M1542" t="str">
            <v>PI-TSMT</v>
          </cell>
        </row>
        <row r="1543">
          <cell r="M1543" t="str">
            <v>PI-UIDV</v>
          </cell>
        </row>
        <row r="1544">
          <cell r="M1544" t="str">
            <v>PI-UPSY</v>
          </cell>
        </row>
        <row r="1545">
          <cell r="M1545" t="str">
            <v>PI-VART</v>
          </cell>
        </row>
        <row r="1546">
          <cell r="M1546" t="str">
            <v>PI-WAPO</v>
          </cell>
        </row>
        <row r="1547">
          <cell r="M1547" t="str">
            <v>PI-WINT</v>
          </cell>
        </row>
        <row r="1548">
          <cell r="M1548" t="str">
            <v>PI-WRCV</v>
          </cell>
        </row>
        <row r="1549">
          <cell r="M1549" t="str">
            <v>PS-ACON</v>
          </cell>
        </row>
        <row r="1550">
          <cell r="M1550" t="str">
            <v>PS-CCTV</v>
          </cell>
        </row>
        <row r="1551">
          <cell r="M1551" t="str">
            <v>PS-DSTR</v>
          </cell>
        </row>
        <row r="1552">
          <cell r="M1552" t="str">
            <v>PS-ENCD</v>
          </cell>
        </row>
        <row r="1553">
          <cell r="M1553" t="str">
            <v>PS-ENCL</v>
          </cell>
        </row>
        <row r="1554">
          <cell r="M1554" t="str">
            <v>PS-HELP</v>
          </cell>
        </row>
        <row r="1555">
          <cell r="M1555" t="str">
            <v>PS-MCNV</v>
          </cell>
        </row>
        <row r="1556">
          <cell r="M1556" t="str">
            <v>PS-MONI</v>
          </cell>
        </row>
        <row r="1557">
          <cell r="M1557" t="str">
            <v>PS-NSWT</v>
          </cell>
        </row>
        <row r="1558">
          <cell r="M1558" t="str">
            <v>PS-POWR</v>
          </cell>
        </row>
        <row r="1559">
          <cell r="M1559" t="str">
            <v>PS-SECA</v>
          </cell>
        </row>
        <row r="1560">
          <cell r="M1560" t="str">
            <v>PS-SECD</v>
          </cell>
        </row>
        <row r="1561">
          <cell r="M1561" t="str">
            <v>PS-SECI</v>
          </cell>
        </row>
        <row r="1562">
          <cell r="M1562" t="str">
            <v>PS-SECP</v>
          </cell>
        </row>
        <row r="1563">
          <cell r="M1563" t="str">
            <v>PS-SECS</v>
          </cell>
        </row>
        <row r="1564">
          <cell r="M1564" t="str">
            <v>PS-SPDS</v>
          </cell>
        </row>
        <row r="1565">
          <cell r="M1565" t="str">
            <v>PS-SRVR</v>
          </cell>
        </row>
        <row r="1566">
          <cell r="M1566" t="str">
            <v>PS-SWAP-OT</v>
          </cell>
        </row>
        <row r="1567">
          <cell r="M1567" t="str">
            <v>PS-UPSY</v>
          </cell>
        </row>
        <row r="1568">
          <cell r="M1568" t="str">
            <v>SW-LCNC-IT</v>
          </cell>
        </row>
        <row r="1569">
          <cell r="M1569" t="str">
            <v>SW-SWAP-IT</v>
          </cell>
        </row>
        <row r="1570">
          <cell r="M1570" t="str">
            <v>TI-AWSS</v>
          </cell>
        </row>
        <row r="1571">
          <cell r="M1571" t="str">
            <v>TI-EWSY</v>
          </cell>
        </row>
        <row r="1572">
          <cell r="M1572" t="str">
            <v>TI-OHDS</v>
          </cell>
        </row>
        <row r="1573">
          <cell r="M1573" t="str">
            <v>TI-OSDS</v>
          </cell>
        </row>
        <row r="1574">
          <cell r="M1574" t="str">
            <v>TI-RWIS</v>
          </cell>
        </row>
        <row r="1575">
          <cell r="M1575" t="str">
            <v>TI-SZWS</v>
          </cell>
        </row>
        <row r="1576">
          <cell r="M1576" t="str">
            <v>TI-VMSS</v>
          </cell>
        </row>
        <row r="1577">
          <cell r="M1577" t="str">
            <v>TK-TCRD</v>
          </cell>
        </row>
        <row r="1578">
          <cell r="M1578" t="str">
            <v>TK-TGTE</v>
          </cell>
        </row>
        <row r="1579">
          <cell r="M1579" t="str">
            <v>TK-TSYS</v>
          </cell>
        </row>
        <row r="1580">
          <cell r="M1580" t="str">
            <v>TK-TVMC</v>
          </cell>
        </row>
        <row r="1581">
          <cell r="M1581" t="str">
            <v>TM-COCL</v>
          </cell>
        </row>
        <row r="1582">
          <cell r="M1582" t="str">
            <v>TY-CCCS</v>
          </cell>
        </row>
        <row r="1583">
          <cell r="M1583" t="str">
            <v>TY-CMRF</v>
          </cell>
        </row>
        <row r="1584">
          <cell r="M1584" t="str">
            <v>TY-CMRM</v>
          </cell>
        </row>
        <row r="1585">
          <cell r="M1585" t="str">
            <v>TY-CMRP</v>
          </cell>
        </row>
        <row r="1586">
          <cell r="M1586" t="str">
            <v>TY-CMRR</v>
          </cell>
        </row>
        <row r="1587">
          <cell r="M1587" t="str">
            <v>TY-CMRS</v>
          </cell>
        </row>
        <row r="1588">
          <cell r="M1588" t="str">
            <v>TY-ENCS</v>
          </cell>
        </row>
        <row r="1589">
          <cell r="M1589" t="str">
            <v>TY-PPCS</v>
          </cell>
        </row>
        <row r="1590">
          <cell r="M1590" t="str">
            <v>WI-ACON</v>
          </cell>
        </row>
        <row r="1591">
          <cell r="M1591" t="str">
            <v>WI-AMPR</v>
          </cell>
        </row>
        <row r="1592">
          <cell r="M1592" t="str">
            <v>WI-ANTE</v>
          </cell>
        </row>
        <row r="1593">
          <cell r="M1593" t="str">
            <v>WI-ATTE</v>
          </cell>
        </row>
        <row r="1594">
          <cell r="M1594" t="str">
            <v>WI-BATT</v>
          </cell>
        </row>
        <row r="1595">
          <cell r="M1595" t="str">
            <v>WI-BBCU</v>
          </cell>
        </row>
        <row r="1596">
          <cell r="M1596" t="str">
            <v>WI-BITS</v>
          </cell>
        </row>
        <row r="1597">
          <cell r="M1597" t="str">
            <v>WI-BSTN</v>
          </cell>
        </row>
        <row r="1598">
          <cell r="M1598" t="str">
            <v>WI-CBUN</v>
          </cell>
        </row>
        <row r="1599">
          <cell r="M1599" t="str">
            <v>WI-CCUN</v>
          </cell>
        </row>
        <row r="1600">
          <cell r="M1600" t="str">
            <v>WI-CFAN</v>
          </cell>
        </row>
        <row r="1601">
          <cell r="M1601" t="str">
            <v>WI-CMBN</v>
          </cell>
        </row>
        <row r="1602">
          <cell r="M1602" t="str">
            <v>WI-CMPT</v>
          </cell>
        </row>
        <row r="1603">
          <cell r="M1603" t="str">
            <v>WI-CPLR</v>
          </cell>
        </row>
        <row r="1604">
          <cell r="M1604" t="str">
            <v>WI-DISP</v>
          </cell>
        </row>
        <row r="1605">
          <cell r="M1605" t="str">
            <v>WI-DPLX</v>
          </cell>
        </row>
        <row r="1606">
          <cell r="M1606" t="str">
            <v>WI-EDGN</v>
          </cell>
        </row>
        <row r="1607">
          <cell r="M1607" t="str">
            <v>WI-ENCL</v>
          </cell>
        </row>
        <row r="1608">
          <cell r="M1608" t="str">
            <v>WI-FTSY</v>
          </cell>
        </row>
        <row r="1609">
          <cell r="M1609" t="str">
            <v>WI-GGSN</v>
          </cell>
        </row>
        <row r="1610">
          <cell r="M1610" t="str">
            <v>WI-GPSP</v>
          </cell>
        </row>
        <row r="1611">
          <cell r="M1611" t="str">
            <v>WI-HCEQ</v>
          </cell>
        </row>
        <row r="1612">
          <cell r="M1612" t="str">
            <v>WI-HNDS</v>
          </cell>
        </row>
        <row r="1613">
          <cell r="M1613" t="str">
            <v>WI-INVR</v>
          </cell>
        </row>
        <row r="1614">
          <cell r="M1614" t="str">
            <v>WI-IPNL</v>
          </cell>
        </row>
        <row r="1615">
          <cell r="M1615" t="str">
            <v>WI-IRCE</v>
          </cell>
        </row>
        <row r="1616">
          <cell r="M1616" t="str">
            <v>WI-ISOL</v>
          </cell>
        </row>
        <row r="1617">
          <cell r="M1617" t="str">
            <v>WI-MAST</v>
          </cell>
        </row>
        <row r="1618">
          <cell r="M1618" t="str">
            <v>WI-MCEQ</v>
          </cell>
        </row>
        <row r="1619">
          <cell r="M1619" t="str">
            <v>WI-MGTP</v>
          </cell>
        </row>
        <row r="1620">
          <cell r="M1620" t="str">
            <v>WI-MGWY</v>
          </cell>
        </row>
        <row r="1621">
          <cell r="M1621" t="str">
            <v>WI-MICR</v>
          </cell>
        </row>
        <row r="1622">
          <cell r="M1622" t="str">
            <v>WI-MIRU</v>
          </cell>
        </row>
        <row r="1623">
          <cell r="M1623" t="str">
            <v>WI-MSST</v>
          </cell>
        </row>
        <row r="1624">
          <cell r="M1624" t="str">
            <v>WI-NACU</v>
          </cell>
        </row>
        <row r="1625">
          <cell r="M1625" t="str">
            <v>WI-NCPR</v>
          </cell>
        </row>
        <row r="1626">
          <cell r="M1626" t="str">
            <v>WI-NELE</v>
          </cell>
        </row>
        <row r="1627">
          <cell r="M1627" t="str">
            <v>WI-NRTE</v>
          </cell>
        </row>
        <row r="1628">
          <cell r="M1628" t="str">
            <v>WI-NSWT</v>
          </cell>
        </row>
        <row r="1629">
          <cell r="M1629" t="str">
            <v>WI-PHNM</v>
          </cell>
        </row>
        <row r="1630">
          <cell r="M1630" t="str">
            <v>WI-PHSH</v>
          </cell>
        </row>
        <row r="1631">
          <cell r="M1631" t="str">
            <v>WI-POWR</v>
          </cell>
        </row>
        <row r="1632">
          <cell r="M1632" t="str">
            <v>WI-PTNU</v>
          </cell>
        </row>
        <row r="1633">
          <cell r="M1633" t="str">
            <v>WI-PWCV</v>
          </cell>
        </row>
        <row r="1634">
          <cell r="M1634" t="str">
            <v>WI-RACO</v>
          </cell>
        </row>
        <row r="1635">
          <cell r="M1635" t="str">
            <v>WI-RAUN</v>
          </cell>
        </row>
        <row r="1636">
          <cell r="M1636" t="str">
            <v>WI-RESU</v>
          </cell>
        </row>
        <row r="1637">
          <cell r="M1637" t="str">
            <v>WI-RRAU</v>
          </cell>
        </row>
        <row r="1638">
          <cell r="M1638" t="str">
            <v>WI-RRPT</v>
          </cell>
        </row>
        <row r="1639">
          <cell r="M1639" t="str">
            <v>WI-SCEQ</v>
          </cell>
        </row>
        <row r="1640">
          <cell r="M1640" t="str">
            <v>WI-SGSN</v>
          </cell>
        </row>
        <row r="1641">
          <cell r="M1641" t="str">
            <v>WI-SPKR</v>
          </cell>
        </row>
        <row r="1642">
          <cell r="M1642" t="str">
            <v>WI-SPLT</v>
          </cell>
        </row>
        <row r="1643">
          <cell r="M1643" t="str">
            <v>WI-SRVR</v>
          </cell>
        </row>
        <row r="1644">
          <cell r="M1644" t="str">
            <v>WI-SWAP-OT</v>
          </cell>
        </row>
        <row r="1645">
          <cell r="M1645" t="str">
            <v>WI-TCEQ</v>
          </cell>
        </row>
        <row r="1646">
          <cell r="M1646" t="str">
            <v>WI-TCUN</v>
          </cell>
        </row>
        <row r="1647">
          <cell r="M1647" t="str">
            <v>WI-TREQ</v>
          </cell>
        </row>
        <row r="1648">
          <cell r="M1648" t="str">
            <v>WI-TSPD</v>
          </cell>
        </row>
        <row r="1649">
          <cell r="M1649" t="str">
            <v>WI-UPSY</v>
          </cell>
        </row>
        <row r="1650">
          <cell r="M1650" t="str">
            <v>WI-WIFI-CT</v>
          </cell>
        </row>
        <row r="1651">
          <cell r="M1651" t="str">
            <v>WI-WIFI-DE</v>
          </cell>
        </row>
        <row r="1652">
          <cell r="M1652" t="str">
            <v>WI-WIFI-DT</v>
          </cell>
        </row>
        <row r="1653">
          <cell r="M1653" t="str">
            <v>WI-WIFI-GN</v>
          </cell>
        </row>
        <row r="1654">
          <cell r="M1654" t="str">
            <v>WI-WIFI-IR</v>
          </cell>
        </row>
        <row r="1655">
          <cell r="M1655" t="str">
            <v>WI-WIFI-MN</v>
          </cell>
        </row>
        <row r="1656">
          <cell r="M1656" t="str">
            <v>WI-WIFI-NT</v>
          </cell>
        </row>
        <row r="1657">
          <cell r="M1657" t="str">
            <v>WI-WIFI-ST</v>
          </cell>
        </row>
        <row r="1658">
          <cell r="M1658" t="str">
            <v>WI-WIFI-WB</v>
          </cell>
        </row>
        <row r="1659">
          <cell r="M1659" t="str">
            <v>WI-WIFI-WR</v>
          </cell>
        </row>
        <row r="1660">
          <cell r="M1660" t="str">
            <v>WI-WIFI-YD</v>
          </cell>
        </row>
        <row r="1661">
          <cell r="M1661" t="str">
            <v>WI-WIVR</v>
          </cell>
        </row>
        <row r="1662">
          <cell r="M1662" t="str">
            <v>WI-WLNK</v>
          </cell>
        </row>
        <row r="1663">
          <cell r="M1663" t="str">
            <v>WI-YFDR</v>
          </cell>
        </row>
        <row r="1664">
          <cell r="M1664" t="str">
            <v>TO-CPNT</v>
          </cell>
        </row>
        <row r="1665">
          <cell r="M1665" t="str">
            <v>TO-DIAM</v>
          </cell>
        </row>
        <row r="1666">
          <cell r="M1666" t="str">
            <v>TO-DSLP</v>
          </cell>
        </row>
        <row r="1667">
          <cell r="M1667" t="str">
            <v>TO-EXSW</v>
          </cell>
        </row>
        <row r="1668">
          <cell r="M1668" t="str">
            <v>TO-PTSL</v>
          </cell>
        </row>
        <row r="1669">
          <cell r="M1669" t="str">
            <v>TO-SSLP</v>
          </cell>
        </row>
        <row r="1670">
          <cell r="M1670" t="str">
            <v>TO-TOUT</v>
          </cell>
        </row>
        <row r="1671">
          <cell r="M1671" t="str">
            <v>TO-TSWT</v>
          </cell>
        </row>
        <row r="1672">
          <cell r="M1672" t="str">
            <v>TO-TXNG</v>
          </cell>
        </row>
        <row r="1673">
          <cell r="M1673" t="str">
            <v>TR-APSR</v>
          </cell>
        </row>
        <row r="1674">
          <cell r="M1674" t="str">
            <v>TR-ASHS</v>
          </cell>
        </row>
        <row r="1675">
          <cell r="M1675" t="str">
            <v>TR-BUFS</v>
          </cell>
        </row>
        <row r="1676">
          <cell r="M1676" t="str">
            <v>TR-DERL</v>
          </cell>
        </row>
        <row r="1677">
          <cell r="M1677" t="str">
            <v>TR-GFRL</v>
          </cell>
        </row>
        <row r="1678">
          <cell r="M1678" t="str">
            <v>TR-RAIL</v>
          </cell>
        </row>
        <row r="1679">
          <cell r="M1679" t="str">
            <v>TR-RINJ</v>
          </cell>
        </row>
        <row r="1680">
          <cell r="M1680" t="str">
            <v>TR-RWLD</v>
          </cell>
        </row>
        <row r="1681">
          <cell r="M1681" t="str">
            <v>TR-SCTM</v>
          </cell>
        </row>
        <row r="1682">
          <cell r="M1682" t="str">
            <v>TR-STPB</v>
          </cell>
        </row>
        <row r="1683">
          <cell r="M1683" t="str">
            <v>TR-TCTM</v>
          </cell>
        </row>
        <row r="1684">
          <cell r="M1684" t="str">
            <v>TR-TMGT</v>
          </cell>
        </row>
        <row r="1685">
          <cell r="M1685" t="str">
            <v>TR-TRAK-ML</v>
          </cell>
        </row>
        <row r="1686">
          <cell r="M1686" t="str">
            <v>TR-TRAK-SD</v>
          </cell>
        </row>
        <row r="1687">
          <cell r="M1687" t="str">
            <v>TR-TRAK-XO</v>
          </cell>
        </row>
        <row r="1688">
          <cell r="M1688" t="str">
            <v>TR-TRFM</v>
          </cell>
        </row>
        <row r="1689">
          <cell r="M1689" t="str">
            <v>TR-TSGN-EC</v>
          </cell>
        </row>
        <row r="1690">
          <cell r="M1690" t="str">
            <v>TR-TSGN-SP</v>
          </cell>
        </row>
      </sheetData>
    </sheetDataSet>
  </externalBook>
</externalLink>
</file>

<file path=xl/persons/person.xml><?xml version="1.0" encoding="utf-8"?>
<personList xmlns="http://schemas.microsoft.com/office/spreadsheetml/2018/threadedcomments" xmlns:x="http://schemas.openxmlformats.org/spreadsheetml/2006/main">
  <person displayName="Raitis Bušmanis" id="{6566EA22-1BBA-430B-B968-DA271ADB94F2}" userId="S::raitis.busmanis@railbaltica.org::dc09596c-3dd4-4967-ba35-6060c70b1ac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 dT="2020-03-17T08:16:49.02" personId="{6566EA22-1BBA-430B-B968-DA271ADB94F2}" id="{24AB2EFB-26D4-4B47-A805-D5A891F5BDB1}">
    <text>Note, that Bridge data and Road + Utility data uses different coordinate system</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634D7-74F6-4655-B52B-4313BE4F49D6}">
  <sheetPr codeName="Leht1">
    <pageSetUpPr autoPageBreaks="0"/>
  </sheetPr>
  <dimension ref="A1:BM1292"/>
  <sheetViews>
    <sheetView topLeftCell="AI1" zoomScale="80" zoomScaleNormal="80" workbookViewId="0">
      <selection activeCell="U9" sqref="U9"/>
    </sheetView>
  </sheetViews>
  <sheetFormatPr defaultColWidth="9.140625" defaultRowHeight="15"/>
  <cols>
    <col min="1" max="1" width="16.28515625" style="136" customWidth="1"/>
    <col min="2" max="2" width="1.85546875" style="11" bestFit="1" customWidth="1"/>
    <col min="3" max="3" width="16" style="168" customWidth="1"/>
    <col min="4" max="4" width="2" style="11" bestFit="1" customWidth="1"/>
    <col min="5" max="5" width="16" style="168" customWidth="1"/>
    <col min="6" max="6" width="3.5703125" style="11" bestFit="1" customWidth="1"/>
    <col min="7" max="7" width="17" style="136" customWidth="1"/>
    <col min="8" max="8" width="3.5703125" style="11" bestFit="1" customWidth="1"/>
    <col min="9" max="9" width="12.42578125" style="136" customWidth="1"/>
    <col min="10" max="10" width="1.7109375" style="136" bestFit="1" customWidth="1"/>
    <col min="11" max="11" width="11" style="136" customWidth="1"/>
    <col min="12" max="12" width="3.5703125" style="11" bestFit="1" customWidth="1"/>
    <col min="13" max="13" width="15.85546875" style="136" customWidth="1"/>
    <col min="14" max="14" width="3.5703125" style="11" bestFit="1" customWidth="1"/>
    <col min="15" max="15" width="60.5703125" style="168" customWidth="1"/>
    <col min="16" max="16" width="1.7109375" style="11" customWidth="1"/>
    <col min="17" max="17" width="13.5703125" style="11" customWidth="1"/>
    <col min="18" max="18" width="1.7109375" style="11" customWidth="1"/>
    <col min="19" max="19" width="13.5703125" style="132" customWidth="1"/>
    <col min="20" max="20" width="3.5703125" style="11" customWidth="1"/>
    <col min="21" max="21" width="41.42578125" style="136" customWidth="1"/>
    <col min="22" max="22" width="1.7109375" style="11" customWidth="1"/>
    <col min="23" max="23" width="10.28515625" style="11" customWidth="1"/>
    <col min="24" max="24" width="1.7109375" style="11" bestFit="1" customWidth="1"/>
    <col min="25" max="25" width="14.140625" style="11" customWidth="1"/>
    <col min="26" max="26" width="1.7109375" style="11" bestFit="1" customWidth="1"/>
    <col min="27" max="27" width="15.5703125" style="11" customWidth="1"/>
    <col min="28" max="28" width="3.5703125" style="11" bestFit="1" customWidth="1"/>
    <col min="29" max="29" width="22.28515625" style="136" customWidth="1"/>
    <col min="30" max="30" width="1.7109375" style="136" customWidth="1"/>
    <col min="31" max="31" width="15.5703125" style="169" customWidth="1"/>
    <col min="32" max="32" width="1.7109375" style="169" customWidth="1"/>
    <col min="33" max="33" width="15.5703125" style="169" customWidth="1"/>
    <col min="34" max="34" width="3.5703125" style="11" customWidth="1"/>
    <col min="35" max="35" width="16" style="136" customWidth="1"/>
    <col min="36" max="36" width="3.5703125" style="11" bestFit="1" customWidth="1"/>
    <col min="37" max="37" width="16.85546875" style="136" customWidth="1"/>
    <col min="38" max="38" width="3.5703125" style="11" customWidth="1"/>
    <col min="39" max="39" width="24.85546875" style="136" customWidth="1"/>
    <col min="40" max="40" width="3.5703125" style="191" hidden="1" customWidth="1"/>
    <col min="41" max="41" width="15.7109375" style="191" hidden="1" customWidth="1"/>
    <col min="42" max="42" width="3.5703125" style="136" customWidth="1"/>
    <col min="43" max="43" width="16.42578125" style="136" customWidth="1"/>
    <col min="44" max="44" width="2.7109375" customWidth="1"/>
    <col min="45" max="45" width="20.5703125" style="192" hidden="1" customWidth="1"/>
    <col min="46" max="46" width="2.140625" style="192" hidden="1" customWidth="1"/>
    <col min="47" max="47" width="20.5703125" style="192" hidden="1" customWidth="1"/>
    <col min="48" max="48" width="1.7109375" style="192" hidden="1" customWidth="1"/>
    <col min="49" max="49" width="20.5703125" style="192" hidden="1" customWidth="1"/>
    <col min="50" max="50" width="1.85546875" style="192" hidden="1" customWidth="1"/>
    <col min="51" max="51" width="24.42578125" style="192" hidden="1" customWidth="1"/>
    <col min="52" max="52" width="1.85546875" style="193" hidden="1" customWidth="1"/>
    <col min="53" max="53" width="21.140625" style="193" hidden="1" customWidth="1"/>
    <col min="54" max="54" width="3.5703125" style="30" hidden="1" customWidth="1"/>
    <col min="55" max="55" width="55.5703125" style="11" customWidth="1"/>
    <col min="56" max="56" width="18.7109375" style="11" customWidth="1"/>
    <col min="57" max="57" width="1.5703125" style="11" customWidth="1"/>
    <col min="58" max="58" width="51" style="11" customWidth="1"/>
    <col min="59" max="59" width="20.7109375" style="11" customWidth="1"/>
    <col min="60" max="60" width="2.5703125" style="30" customWidth="1"/>
    <col min="61" max="61" width="82.85546875" style="32" customWidth="1"/>
    <col min="62" max="62" width="20.140625" style="32" customWidth="1"/>
    <col min="63" max="63" width="1.7109375" style="33" customWidth="1"/>
    <col min="64" max="64" width="64.42578125" style="32" customWidth="1"/>
    <col min="65" max="65" width="20.140625" style="32" customWidth="1"/>
    <col min="66" max="16384" width="9.140625" style="11"/>
  </cols>
  <sheetData>
    <row r="1" spans="1:65" ht="16.149999999999999" customHeight="1" thickBot="1">
      <c r="A1" s="1257" t="s">
        <v>0</v>
      </c>
      <c r="B1" s="1258"/>
      <c r="C1" s="1258"/>
      <c r="D1" s="1258"/>
      <c r="E1" s="1258"/>
      <c r="F1" s="1258"/>
      <c r="G1" s="1258"/>
      <c r="H1" s="1258"/>
      <c r="I1" s="1258"/>
      <c r="J1" s="1258"/>
      <c r="K1" s="1258"/>
      <c r="L1" s="1258"/>
      <c r="M1" s="1258"/>
      <c r="N1" s="1258"/>
      <c r="O1" s="1258"/>
      <c r="P1" s="1258"/>
      <c r="Q1" s="1258"/>
      <c r="R1" s="1258"/>
      <c r="S1" s="1258"/>
      <c r="T1" s="1258"/>
      <c r="U1" s="1258"/>
      <c r="V1" s="1258"/>
      <c r="W1" s="1258"/>
      <c r="X1" s="1258"/>
      <c r="Y1" s="1258"/>
      <c r="Z1" s="1258"/>
      <c r="AA1" s="1258"/>
      <c r="AB1" s="1258"/>
      <c r="AC1" s="1258"/>
      <c r="AD1" s="1258"/>
      <c r="AE1" s="1258"/>
      <c r="AF1" s="1258"/>
      <c r="AG1" s="1258"/>
      <c r="AH1" s="1258"/>
      <c r="AI1" s="1258"/>
      <c r="AJ1" s="1258"/>
      <c r="AK1" s="1259"/>
      <c r="AL1" s="170"/>
      <c r="AM1" s="1226" t="s">
        <v>1</v>
      </c>
      <c r="AN1" s="1227"/>
      <c r="AO1" s="1227"/>
      <c r="AP1" s="1227"/>
      <c r="AQ1" s="1228"/>
      <c r="AR1" s="2"/>
      <c r="BE1" s="30"/>
    </row>
    <row r="2" spans="1:65" ht="93.6" customHeight="1">
      <c r="A2" s="1266" t="s">
        <v>2</v>
      </c>
      <c r="B2" s="1267"/>
      <c r="C2" s="1267"/>
      <c r="D2" s="1267"/>
      <c r="E2" s="1268"/>
      <c r="F2" s="171" t="s">
        <v>3</v>
      </c>
      <c r="G2" s="137" t="s">
        <v>4</v>
      </c>
      <c r="H2" s="171" t="s">
        <v>3</v>
      </c>
      <c r="I2" s="1269" t="s">
        <v>5</v>
      </c>
      <c r="J2" s="1270"/>
      <c r="K2" s="1271"/>
      <c r="L2" s="171" t="s">
        <v>3</v>
      </c>
      <c r="M2" s="138" t="s">
        <v>6</v>
      </c>
      <c r="N2" s="171" t="s">
        <v>3</v>
      </c>
      <c r="O2" s="1308" t="s">
        <v>7</v>
      </c>
      <c r="P2" s="1309"/>
      <c r="Q2" s="1309"/>
      <c r="R2" s="1309"/>
      <c r="S2" s="1309"/>
      <c r="T2" s="171" t="s">
        <v>3</v>
      </c>
      <c r="U2" s="1307" t="s">
        <v>8</v>
      </c>
      <c r="V2" s="1307"/>
      <c r="W2" s="1307"/>
      <c r="X2" s="1307"/>
      <c r="Y2" s="1307"/>
      <c r="Z2" s="1307"/>
      <c r="AA2" s="1307"/>
      <c r="AB2" s="171" t="s">
        <v>3</v>
      </c>
      <c r="AC2" s="1275" t="s">
        <v>9</v>
      </c>
      <c r="AD2" s="1276"/>
      <c r="AE2" s="1276"/>
      <c r="AF2" s="1276"/>
      <c r="AG2" s="1276"/>
      <c r="AH2" s="171" t="s">
        <v>3</v>
      </c>
      <c r="AI2" s="139" t="s">
        <v>10</v>
      </c>
      <c r="AJ2" s="171" t="s">
        <v>3</v>
      </c>
      <c r="AK2" s="140" t="s">
        <v>11</v>
      </c>
      <c r="AL2" s="172" t="s">
        <v>3</v>
      </c>
      <c r="AM2" s="141" t="s">
        <v>12</v>
      </c>
      <c r="AN2" s="217" t="s">
        <v>3</v>
      </c>
      <c r="AO2" s="190" t="s">
        <v>13</v>
      </c>
      <c r="AP2" s="142" t="s">
        <v>14</v>
      </c>
      <c r="AQ2" s="249" t="s">
        <v>15</v>
      </c>
      <c r="AR2" s="2"/>
      <c r="BE2" s="30"/>
    </row>
    <row r="3" spans="1:65" ht="17.45" customHeight="1">
      <c r="A3" s="143" t="s">
        <v>16</v>
      </c>
      <c r="B3" s="1252"/>
      <c r="C3" s="133" t="s">
        <v>16</v>
      </c>
      <c r="D3" s="1252"/>
      <c r="E3" s="133" t="s">
        <v>16</v>
      </c>
      <c r="F3" s="1249"/>
      <c r="G3" s="186"/>
      <c r="H3" s="1249"/>
      <c r="I3" s="1255"/>
      <c r="J3" s="1252"/>
      <c r="K3" s="1255"/>
      <c r="L3" s="1249"/>
      <c r="M3" s="1255"/>
      <c r="N3" s="1249"/>
      <c r="O3" s="1277" t="s">
        <v>16</v>
      </c>
      <c r="P3" s="1278"/>
      <c r="Q3" s="1278"/>
      <c r="R3" s="1278"/>
      <c r="S3" s="1279"/>
      <c r="T3" s="1249"/>
      <c r="U3" s="1301" t="s">
        <v>16</v>
      </c>
      <c r="V3" s="1302"/>
      <c r="W3" s="1302"/>
      <c r="X3" s="1302"/>
      <c r="Y3" s="1302"/>
      <c r="Z3" s="1302"/>
      <c r="AA3" s="1303"/>
      <c r="AB3" s="188"/>
      <c r="AC3" s="1277" t="s">
        <v>16</v>
      </c>
      <c r="AD3" s="1278"/>
      <c r="AE3" s="1278"/>
      <c r="AF3" s="1278"/>
      <c r="AG3" s="1279"/>
      <c r="AH3" s="188"/>
      <c r="AI3" s="182"/>
      <c r="AJ3" s="188"/>
      <c r="AK3" s="184" t="s">
        <v>16</v>
      </c>
      <c r="AL3" s="1229"/>
      <c r="AM3" s="1231" t="s">
        <v>16</v>
      </c>
      <c r="AN3" s="1233"/>
      <c r="AO3" s="1233" t="s">
        <v>17</v>
      </c>
      <c r="AP3" s="1243"/>
      <c r="AQ3" s="250" t="s">
        <v>16</v>
      </c>
      <c r="AR3" s="2"/>
      <c r="BE3" s="30"/>
      <c r="BG3" s="39"/>
    </row>
    <row r="4" spans="1:65" ht="17.45" customHeight="1">
      <c r="A4" s="144" t="s">
        <v>17</v>
      </c>
      <c r="B4" s="1253"/>
      <c r="C4" s="134" t="s">
        <v>17</v>
      </c>
      <c r="D4" s="1253"/>
      <c r="E4" s="134" t="s">
        <v>17</v>
      </c>
      <c r="F4" s="1250"/>
      <c r="G4" s="187"/>
      <c r="H4" s="1250"/>
      <c r="I4" s="1256"/>
      <c r="J4" s="1253"/>
      <c r="K4" s="1256"/>
      <c r="L4" s="1250"/>
      <c r="M4" s="1256"/>
      <c r="N4" s="1250"/>
      <c r="O4" s="1280" t="s">
        <v>17</v>
      </c>
      <c r="P4" s="1281"/>
      <c r="Q4" s="1281"/>
      <c r="R4" s="1281"/>
      <c r="S4" s="1282"/>
      <c r="T4" s="1250"/>
      <c r="U4" s="1304" t="s">
        <v>17</v>
      </c>
      <c r="V4" s="1305"/>
      <c r="W4" s="1305"/>
      <c r="X4" s="1305"/>
      <c r="Y4" s="1305"/>
      <c r="Z4" s="1305"/>
      <c r="AA4" s="1306"/>
      <c r="AB4" s="1250"/>
      <c r="AC4" s="1280" t="s">
        <v>17</v>
      </c>
      <c r="AD4" s="1281"/>
      <c r="AE4" s="1281"/>
      <c r="AF4" s="1281"/>
      <c r="AG4" s="1282"/>
      <c r="AH4" s="189"/>
      <c r="AI4" s="183"/>
      <c r="AJ4" s="189"/>
      <c r="AK4" s="185"/>
      <c r="AL4" s="1229"/>
      <c r="AM4" s="1232"/>
      <c r="AN4" s="1234"/>
      <c r="AO4" s="1234"/>
      <c r="AP4" s="1244"/>
      <c r="AQ4" s="251" t="s">
        <v>17</v>
      </c>
      <c r="AR4" s="2"/>
      <c r="AZ4" s="194"/>
      <c r="BC4" s="131"/>
      <c r="BE4" s="30"/>
      <c r="BG4" s="39"/>
    </row>
    <row r="5" spans="1:65" ht="28.9" customHeight="1">
      <c r="A5" s="145" t="s">
        <v>18</v>
      </c>
      <c r="B5" s="174" t="s">
        <v>14</v>
      </c>
      <c r="C5" s="146" t="s">
        <v>19</v>
      </c>
      <c r="D5" s="174" t="s">
        <v>14</v>
      </c>
      <c r="E5" s="147" t="s">
        <v>20</v>
      </c>
      <c r="F5" s="1250"/>
      <c r="G5" s="1254" t="s">
        <v>21</v>
      </c>
      <c r="H5" s="1250"/>
      <c r="I5" s="148" t="s">
        <v>22</v>
      </c>
      <c r="J5" s="174" t="s">
        <v>14</v>
      </c>
      <c r="K5" s="149" t="s">
        <v>23</v>
      </c>
      <c r="L5" s="1250"/>
      <c r="M5" s="1254" t="s">
        <v>24</v>
      </c>
      <c r="N5" s="1250"/>
      <c r="O5" s="1241" t="s">
        <v>25</v>
      </c>
      <c r="P5" s="1313"/>
      <c r="Q5" s="218" t="s">
        <v>26</v>
      </c>
      <c r="R5" s="1313"/>
      <c r="S5" s="219" t="s">
        <v>27</v>
      </c>
      <c r="T5" s="1250"/>
      <c r="U5" s="150" t="s">
        <v>28</v>
      </c>
      <c r="V5" s="1289"/>
      <c r="W5" s="175" t="s">
        <v>29</v>
      </c>
      <c r="X5" s="1289"/>
      <c r="Y5" s="176" t="s">
        <v>30</v>
      </c>
      <c r="Z5" s="1289"/>
      <c r="AA5" s="176" t="s">
        <v>31</v>
      </c>
      <c r="AB5" s="1250"/>
      <c r="AC5" s="151" t="s">
        <v>32</v>
      </c>
      <c r="AD5" s="1286"/>
      <c r="AE5" s="151" t="s">
        <v>33</v>
      </c>
      <c r="AF5" s="1283"/>
      <c r="AG5" s="151" t="s">
        <v>34</v>
      </c>
      <c r="AH5" s="173" t="s">
        <v>3</v>
      </c>
      <c r="AI5" s="1254" t="s">
        <v>35</v>
      </c>
      <c r="AJ5" s="173" t="s">
        <v>3</v>
      </c>
      <c r="AK5" s="1260" t="s">
        <v>36</v>
      </c>
      <c r="AL5" s="1229"/>
      <c r="AM5" s="1235" t="s">
        <v>37</v>
      </c>
      <c r="AN5" s="1233"/>
      <c r="AO5" s="1238" t="s">
        <v>38</v>
      </c>
      <c r="AP5" s="1243"/>
      <c r="AQ5" s="1241" t="s">
        <v>39</v>
      </c>
      <c r="AR5" s="2"/>
      <c r="AS5" s="1296" t="s">
        <v>40</v>
      </c>
      <c r="AT5" s="1297"/>
      <c r="AU5" s="1297"/>
      <c r="AV5" s="1297"/>
      <c r="AW5" s="1297"/>
      <c r="AX5" s="1297"/>
      <c r="AY5" s="1298"/>
      <c r="AZ5" s="1292" t="s">
        <v>41</v>
      </c>
      <c r="BA5" s="1293"/>
      <c r="BC5" s="131"/>
      <c r="BE5" s="30"/>
    </row>
    <row r="6" spans="1:65" ht="14.45" customHeight="1">
      <c r="A6" s="1235" t="s">
        <v>42</v>
      </c>
      <c r="B6" s="1263"/>
      <c r="C6" s="1254" t="s">
        <v>43</v>
      </c>
      <c r="D6" s="1263"/>
      <c r="E6" s="1254" t="s">
        <v>44</v>
      </c>
      <c r="F6" s="1250"/>
      <c r="G6" s="1241"/>
      <c r="H6" s="1250"/>
      <c r="I6" s="1254" t="s">
        <v>45</v>
      </c>
      <c r="J6" s="1263"/>
      <c r="K6" s="1254" t="s">
        <v>46</v>
      </c>
      <c r="L6" s="1250"/>
      <c r="M6" s="1241"/>
      <c r="N6" s="1250"/>
      <c r="O6" s="1241"/>
      <c r="P6" s="1299"/>
      <c r="Q6" s="1272" t="s">
        <v>47</v>
      </c>
      <c r="R6" s="1299"/>
      <c r="S6" s="1310" t="s">
        <v>48</v>
      </c>
      <c r="T6" s="1250"/>
      <c r="U6" s="1254" t="s">
        <v>49</v>
      </c>
      <c r="V6" s="1290"/>
      <c r="W6" s="1272" t="s">
        <v>50</v>
      </c>
      <c r="X6" s="1290"/>
      <c r="Y6" s="1272" t="s">
        <v>51</v>
      </c>
      <c r="Z6" s="1290"/>
      <c r="AA6" s="1272" t="s">
        <v>51</v>
      </c>
      <c r="AB6" s="1250"/>
      <c r="AC6" s="1254" t="s">
        <v>52</v>
      </c>
      <c r="AD6" s="1287"/>
      <c r="AE6" s="1254" t="s">
        <v>52</v>
      </c>
      <c r="AF6" s="1284"/>
      <c r="AG6" s="1254" t="s">
        <v>52</v>
      </c>
      <c r="AH6" s="1299"/>
      <c r="AI6" s="1241"/>
      <c r="AJ6" s="1299"/>
      <c r="AK6" s="1261"/>
      <c r="AL6" s="1229"/>
      <c r="AM6" s="1236"/>
      <c r="AN6" s="1245"/>
      <c r="AO6" s="1239"/>
      <c r="AP6" s="1247"/>
      <c r="AQ6" s="1241"/>
      <c r="AR6" s="2"/>
      <c r="BA6" s="195" t="s">
        <v>53</v>
      </c>
      <c r="BE6" s="30"/>
    </row>
    <row r="7" spans="1:65">
      <c r="A7" s="1236"/>
      <c r="B7" s="1264"/>
      <c r="C7" s="1241"/>
      <c r="D7" s="1264"/>
      <c r="E7" s="1241"/>
      <c r="F7" s="1250"/>
      <c r="G7" s="1241"/>
      <c r="H7" s="1250"/>
      <c r="I7" s="1241"/>
      <c r="J7" s="1264"/>
      <c r="K7" s="1241"/>
      <c r="L7" s="1250"/>
      <c r="M7" s="1241"/>
      <c r="N7" s="1250"/>
      <c r="O7" s="1241"/>
      <c r="P7" s="1299"/>
      <c r="Q7" s="1273"/>
      <c r="R7" s="1299"/>
      <c r="S7" s="1311"/>
      <c r="T7" s="1250"/>
      <c r="U7" s="1241"/>
      <c r="V7" s="1290"/>
      <c r="W7" s="1273"/>
      <c r="X7" s="1290"/>
      <c r="Y7" s="1273"/>
      <c r="Z7" s="1290"/>
      <c r="AA7" s="1273"/>
      <c r="AB7" s="1250"/>
      <c r="AC7" s="1241"/>
      <c r="AD7" s="1287"/>
      <c r="AE7" s="1241"/>
      <c r="AF7" s="1284"/>
      <c r="AG7" s="1241"/>
      <c r="AH7" s="1299"/>
      <c r="AI7" s="1241"/>
      <c r="AJ7" s="1299"/>
      <c r="AK7" s="1261"/>
      <c r="AL7" s="1229"/>
      <c r="AM7" s="1236"/>
      <c r="AN7" s="1245"/>
      <c r="AO7" s="1239"/>
      <c r="AP7" s="1247"/>
      <c r="AQ7" s="1241"/>
      <c r="AR7" s="2"/>
      <c r="AY7" s="196" t="s">
        <v>54</v>
      </c>
      <c r="AZ7" s="197"/>
      <c r="BA7" s="196" t="s">
        <v>54</v>
      </c>
      <c r="BE7" s="30"/>
    </row>
    <row r="8" spans="1:65" s="34" customFormat="1" ht="59.45" customHeight="1" thickBot="1">
      <c r="A8" s="1237"/>
      <c r="B8" s="1265"/>
      <c r="C8" s="1242"/>
      <c r="D8" s="1265"/>
      <c r="E8" s="1242"/>
      <c r="F8" s="1251"/>
      <c r="G8" s="1242"/>
      <c r="H8" s="1251"/>
      <c r="I8" s="1242"/>
      <c r="J8" s="1265"/>
      <c r="K8" s="1242"/>
      <c r="L8" s="1251"/>
      <c r="M8" s="1242"/>
      <c r="N8" s="1251"/>
      <c r="O8" s="1242"/>
      <c r="P8" s="1300"/>
      <c r="Q8" s="1274"/>
      <c r="R8" s="1300"/>
      <c r="S8" s="1312"/>
      <c r="T8" s="1251"/>
      <c r="U8" s="1242"/>
      <c r="V8" s="1291"/>
      <c r="W8" s="1274"/>
      <c r="X8" s="1291"/>
      <c r="Y8" s="1274"/>
      <c r="Z8" s="1291"/>
      <c r="AA8" s="1274"/>
      <c r="AB8" s="1251"/>
      <c r="AC8" s="1242"/>
      <c r="AD8" s="1288"/>
      <c r="AE8" s="1242"/>
      <c r="AF8" s="1285"/>
      <c r="AG8" s="1242"/>
      <c r="AH8" s="1300"/>
      <c r="AI8" s="1242"/>
      <c r="AJ8" s="1300"/>
      <c r="AK8" s="1262"/>
      <c r="AL8" s="1230"/>
      <c r="AM8" s="1237"/>
      <c r="AN8" s="1246"/>
      <c r="AO8" s="1240"/>
      <c r="AP8" s="1248"/>
      <c r="AQ8" s="1242"/>
      <c r="AR8" s="35"/>
      <c r="AS8" s="198" t="s">
        <v>55</v>
      </c>
      <c r="AT8" s="199"/>
      <c r="AU8" s="198" t="s">
        <v>56</v>
      </c>
      <c r="AV8" s="199"/>
      <c r="AW8" s="198" t="s">
        <v>57</v>
      </c>
      <c r="AX8" s="199"/>
      <c r="AY8" s="200" t="s">
        <v>58</v>
      </c>
      <c r="AZ8" s="1294" t="s">
        <v>15</v>
      </c>
      <c r="BA8" s="1295"/>
      <c r="BB8" s="37"/>
      <c r="BC8" s="38" t="s">
        <v>59</v>
      </c>
      <c r="BD8" s="36" t="s">
        <v>60</v>
      </c>
      <c r="BE8" s="37"/>
      <c r="BF8" s="38" t="s">
        <v>61</v>
      </c>
      <c r="BG8" s="36" t="s">
        <v>60</v>
      </c>
      <c r="BH8" s="37"/>
      <c r="BI8" s="85" t="s">
        <v>62</v>
      </c>
      <c r="BJ8" s="36" t="s">
        <v>60</v>
      </c>
      <c r="BK8" s="37"/>
      <c r="BL8" s="85" t="s">
        <v>63</v>
      </c>
      <c r="BM8" s="36" t="s">
        <v>60</v>
      </c>
    </row>
    <row r="9" spans="1:65" ht="15.75" thickBot="1">
      <c r="A9" s="152" t="s">
        <v>64</v>
      </c>
      <c r="B9" s="177" t="str">
        <f>IF(C9=0,"","-")</f>
        <v>-</v>
      </c>
      <c r="C9" s="154" t="s">
        <v>65</v>
      </c>
      <c r="D9" s="177" t="str">
        <f>IF(E9=0,"","-")</f>
        <v>-</v>
      </c>
      <c r="E9" s="154" t="s">
        <v>66</v>
      </c>
      <c r="F9" s="177" t="str">
        <f>IF(G9=0,"","_")</f>
        <v>_</v>
      </c>
      <c r="G9" s="154" t="s">
        <v>67</v>
      </c>
      <c r="H9" s="177" t="str">
        <f>IF(I9=0,"","_")</f>
        <v>_</v>
      </c>
      <c r="I9" s="154" t="s">
        <v>68</v>
      </c>
      <c r="J9" s="153" t="str">
        <f>IF(K9=0,"","-")</f>
        <v>-</v>
      </c>
      <c r="K9" s="154" t="s">
        <v>69</v>
      </c>
      <c r="L9" s="177" t="str">
        <f>IF(M9=0,"","_")</f>
        <v>_</v>
      </c>
      <c r="M9" s="155" t="s">
        <v>70</v>
      </c>
      <c r="N9" s="177" t="str">
        <f>IF(O9=0,"","_")</f>
        <v>_</v>
      </c>
      <c r="O9" s="126" t="s">
        <v>71</v>
      </c>
      <c r="P9" s="177" t="str">
        <f>IF(Q9="","","-")</f>
        <v>-</v>
      </c>
      <c r="Q9" s="178" t="str">
        <f>IF(O9="","",VLOOKUP(O9,'DOCUMENT TYPE'!$A$2:$D$805,2,))</f>
        <v>D1</v>
      </c>
      <c r="R9" s="178" t="str">
        <f t="shared" ref="R9:R72" si="0">IF(S9="","","-")</f>
        <v>-</v>
      </c>
      <c r="S9" s="178">
        <f>IF(O9="","",VLOOKUP(O9,'DOCUMENT TYPE'!$A$2:$D$805,3,))</f>
        <v>4</v>
      </c>
      <c r="T9" s="178" t="str">
        <f>IF(U9=0,"","_")</f>
        <v>_</v>
      </c>
      <c r="U9" s="126" t="s">
        <v>72</v>
      </c>
      <c r="V9" s="178" t="str">
        <f t="shared" ref="V9:V72" si="1">IF(W9="","","-")</f>
        <v>-</v>
      </c>
      <c r="W9" s="179" t="str">
        <f>IF(U9="","",VLOOKUP(U9,'ACTIVITY &amp; DISCIPLINE CODE'!$F$3:$I$1862,2,))</f>
        <v>BR</v>
      </c>
      <c r="X9" s="178" t="str">
        <f>IF(Y9="","","-")</f>
        <v>-</v>
      </c>
      <c r="Y9" s="178" t="str">
        <f>IF(U9="","",VLOOKUP(U9,'ACTIVITY &amp; DISCIPLINE CODE'!$F$3:$I$1862,3,))</f>
        <v>TS</v>
      </c>
      <c r="Z9" s="178" t="str">
        <f>IF(AA9="","","_")</f>
        <v>_</v>
      </c>
      <c r="AA9" s="178" t="str">
        <f>IF(U9="","",VLOOKUP(U9,'ACTIVITY &amp; DISCIPLINE CODE'!$F$3:$I$1862,4,))</f>
        <v>TS</v>
      </c>
      <c r="AB9" s="177" t="str">
        <f>IF(AC9=0,"","_")</f>
        <v>_</v>
      </c>
      <c r="AC9" s="154" t="s">
        <v>73</v>
      </c>
      <c r="AD9" s="157" t="str">
        <f t="shared" ref="AD9:AD72" si="2">IF(AE9="","","-")</f>
        <v>-</v>
      </c>
      <c r="AE9" s="178" t="str">
        <f>IF(AC9="","",VLOOKUP(AC9,'PROJECT STAGE'!$A$2:$C$100,2,))</f>
        <v>CO</v>
      </c>
      <c r="AF9" s="157" t="str">
        <f>IF(AG9="","","_")</f>
        <v>_</v>
      </c>
      <c r="AG9" s="178" t="str">
        <f>IF(AC9="","",VLOOKUP(AC9,'PROJECT STAGE'!$A$2:$C$100,3,))</f>
        <v>TJ</v>
      </c>
      <c r="AH9" s="163" t="str">
        <f t="shared" ref="AH9" si="3">IF(AI9="","","_")</f>
        <v>_</v>
      </c>
      <c r="AI9" s="157">
        <v>901</v>
      </c>
      <c r="AJ9" s="163" t="str">
        <f t="shared" ref="AJ9" si="4">IF(AK9="","","_")</f>
        <v>_</v>
      </c>
      <c r="AK9" s="157">
        <v>9</v>
      </c>
      <c r="AL9" s="163" t="str">
        <f t="shared" ref="AL9" si="5">IF(AM9="","","_")</f>
        <v>_</v>
      </c>
      <c r="AM9" s="163" t="s">
        <v>74</v>
      </c>
      <c r="AN9" s="163" t="str">
        <f>IF(AO9=0,"","_")</f>
        <v>_</v>
      </c>
      <c r="AO9" s="163">
        <v>1</v>
      </c>
      <c r="AP9" s="163" t="str">
        <f t="shared" ref="AP9:AP12" si="6">IF(AQ9="","","-")</f>
        <v>-</v>
      </c>
      <c r="AQ9" s="163">
        <v>1</v>
      </c>
      <c r="AR9" s="40"/>
      <c r="AS9" s="201" t="str">
        <f>IF(A9="RBDTD-LT", "RBDTDLT","Not LT section__")</f>
        <v>Not LT section__</v>
      </c>
      <c r="AT9" s="202" t="str">
        <f>IF(AU9=0,"",".")</f>
        <v>.</v>
      </c>
      <c r="AU9" s="201" t="str">
        <f>IF(O9=0,"No input data",INDEX('DOCUMENT TYPE'!D:D,MATCH(Filename!O9,'DOCUMENT TYPE'!A:A,0)))</f>
        <v>B</v>
      </c>
      <c r="AV9" s="202" t="str">
        <f>IF(AW9=0,"","-")</f>
        <v>-</v>
      </c>
      <c r="AW9" s="201" t="str">
        <f t="shared" ref="AW9:AW72" si="7">IF(AC9="PD","PP",IF(AC9="MD","TP",IF(AC9="DTD","DP","Check PROJECT STAGE")))</f>
        <v>Check PROJECT STAGE</v>
      </c>
      <c r="AX9" s="202" t="str">
        <f t="shared" ref="AX9:AZ20" si="8">IF(AY9&gt;"0","-","")</f>
        <v>-</v>
      </c>
      <c r="AY9" s="203" t="str">
        <f t="shared" ref="AY9:AY72" si="9">IF(AO9=0,"",TEXT(AO9,"00"))</f>
        <v>01</v>
      </c>
      <c r="AZ9" s="204" t="str">
        <f t="shared" si="8"/>
        <v>-</v>
      </c>
      <c r="BA9" s="205" t="str">
        <f t="shared" ref="BA9:BA72" si="10">IF(AQ9=0,"",TEXT(AQ9,"00"))</f>
        <v>01</v>
      </c>
      <c r="BB9" s="41"/>
      <c r="BC9" s="39" t="str">
        <f t="shared" ref="BC9:BC72" si="11">IF(Y9="","Missing input data",IF(Y9="-","Missing input data",_xlfn.TEXTJOIN(,,C9,E9,I9,AF9,AG9,X9,Y9,R9:S9,AP9,(TEXT(AQ9,"00")),AJ9,(TEXT(AK9,"v00")),AL9:AM9)))</f>
        <v>DS2DPS1OS020001_TJ-TS-4-01_v09_Notes-or-Drawing name</v>
      </c>
      <c r="BD9" s="39">
        <f t="shared" ref="BD9:BD72" si="12">IF(Y9="","Missing input data",IF(Y9="-","Missing input data",LEN(BC9)))</f>
        <v>52</v>
      </c>
      <c r="BE9" s="43"/>
      <c r="BF9" s="39" t="str">
        <f t="shared" ref="BF9:BF72" si="13">IF(AA9="","Missing input data",IF(AA9="-","Missing input data",_xlfn.TEXTJOIN(,,C9,E9,I9,AF9,AG9,Z9,AA9,R9:S9,AP9,(TEXT(AQ9,"00")),AJ9,(TEXT(AK9,"v00")),AL9:AM9)))</f>
        <v>DS2DPS1OS020001_TJ_TS-4-01_v09_Notes-or-Drawing name</v>
      </c>
      <c r="BG9" s="39">
        <f t="shared" ref="BG9:BG72" si="14">IF(AA9="","Missing input data",IF(AA9="-","Missing input data",LEN(BF9)))</f>
        <v>52</v>
      </c>
      <c r="BH9" s="41"/>
      <c r="BI9" s="39" t="str">
        <f>IF(W9="","Missing input data",IF(W9="-","Missing input data",_xlfn.TEXTJOIN(,,A9:N9,Q9,T9,W9,V9,Y9,AB9,AE9,AH9,(TEXT(AI9,"000000")),AL9:AM9)))</f>
        <v>RBDTD-EE-DS2-DPS1_ATE_OS020001-ZZ_ZZZZ_D1_BR-TS_CO_000901_Notes-or-Drawing name</v>
      </c>
      <c r="BJ9" s="39">
        <f t="shared" ref="BJ9:BJ72" si="15">IF(W9="","Missing input data",IF(W9="-","Missing input data",LEN(BI9)))</f>
        <v>79</v>
      </c>
      <c r="BK9" s="41"/>
      <c r="BL9" s="39" t="str">
        <f t="shared" ref="BL9:BL72" si="16">IF(W9="","Missing input data",IF(W9="-","Missing input data",_xlfn.TEXTJOIN(,,A9:N9,Q9,T9,W9,V9,Y9,AB9,AE9,AH9,(TEXT(AI9,"000000")),AJ9,(TEXT(AK9,"000")))))</f>
        <v>RBDTD-EE-DS2-DPS1_ATE_OS020001-ZZ_ZZZZ_D1_BR-TS_CO_000901_009</v>
      </c>
      <c r="BM9" s="39">
        <f t="shared" ref="BM9:BM72" si="17">IF(W9="","Missing input data",IF(W9="-","Missing input data",LEN(BL9)))</f>
        <v>61</v>
      </c>
    </row>
    <row r="10" spans="1:65" s="12" customFormat="1" ht="15.75" customHeight="1" thickBot="1">
      <c r="A10" s="158"/>
      <c r="B10" s="178" t="str">
        <f>IF(C10=0,"","-")</f>
        <v/>
      </c>
      <c r="C10" s="159"/>
      <c r="D10" s="178" t="str">
        <f>IF(E10=0,"","-")</f>
        <v/>
      </c>
      <c r="E10" s="159"/>
      <c r="F10" s="178" t="str">
        <f t="shared" ref="F10:F73" si="18">IF(G10=0,"","_")</f>
        <v/>
      </c>
      <c r="G10" s="159"/>
      <c r="H10" s="178" t="str">
        <f t="shared" ref="H10:H73" si="19">IF(I10=0,"","_")</f>
        <v/>
      </c>
      <c r="I10" s="159"/>
      <c r="J10" s="156" t="str">
        <f t="shared" ref="J10:J73" si="20">IF(K10=0,"","-")</f>
        <v/>
      </c>
      <c r="K10" s="159"/>
      <c r="L10" s="178" t="str">
        <f t="shared" ref="L10:L73" si="21">IF(M10=0,"","_")</f>
        <v/>
      </c>
      <c r="M10" s="160"/>
      <c r="N10" s="178" t="str">
        <f t="shared" ref="N10:N73" si="22">IF(O10=0,"","_")</f>
        <v/>
      </c>
      <c r="O10" s="127"/>
      <c r="P10" s="178" t="str">
        <f>IF(Q10="","","-")</f>
        <v/>
      </c>
      <c r="Q10" s="178" t="str">
        <f>IF(O10="","",VLOOKUP(O10,'DOCUMENT TYPE'!$A$2:$D$805,2,))</f>
        <v/>
      </c>
      <c r="R10" s="178" t="str">
        <f t="shared" si="0"/>
        <v/>
      </c>
      <c r="S10" s="178" t="str">
        <f>IF(O10="","",VLOOKUP(O10,'DOCUMENT TYPE'!$A$2:$D$805,3,))</f>
        <v/>
      </c>
      <c r="T10" s="178" t="str">
        <f>IF(U10=0,"","_")</f>
        <v/>
      </c>
      <c r="U10" s="127"/>
      <c r="V10" s="178" t="str">
        <f t="shared" si="1"/>
        <v/>
      </c>
      <c r="W10" s="179" t="str">
        <f>IF(U10="","",VLOOKUP(U10,'ACTIVITY &amp; DISCIPLINE CODE'!$F$3:$I$1862,2,))</f>
        <v/>
      </c>
      <c r="X10" s="178" t="str">
        <f>IF(Y10="","","-")</f>
        <v/>
      </c>
      <c r="Y10" s="178" t="str">
        <f>IF(U10="","",VLOOKUP(U10,'ACTIVITY &amp; DISCIPLINE CODE'!$F$3:$I$1862,3,))</f>
        <v/>
      </c>
      <c r="Z10" s="178" t="str">
        <f>IF(AA10="","","_")</f>
        <v/>
      </c>
      <c r="AA10" s="178" t="str">
        <f>IF(U10="","",VLOOKUP(U10,'[1]ACTIVITY &amp; DISCIPLINE CODE'!$F$3:$I$1850,4,))</f>
        <v/>
      </c>
      <c r="AB10" s="178" t="str">
        <f>IF(AC10=0,"","_")</f>
        <v/>
      </c>
      <c r="AC10" s="159"/>
      <c r="AD10" s="161" t="str">
        <f t="shared" si="2"/>
        <v/>
      </c>
      <c r="AE10" s="178" t="str">
        <f>IF(AC10="","",VLOOKUP(AC10,'PROJECT STAGE'!$A$2:$C$100,2,))</f>
        <v/>
      </c>
      <c r="AF10" s="161" t="str">
        <f>IF(AG10="","","_")</f>
        <v/>
      </c>
      <c r="AG10" s="178" t="str">
        <f>IF(AC10="","",VLOOKUP(AC10,'PROJECT STAGE'!$A$2:$C$100,3,))</f>
        <v/>
      </c>
      <c r="AH10" s="163" t="str">
        <f t="shared" ref="AH10" si="23">IF(AI10="","","_")</f>
        <v/>
      </c>
      <c r="AI10" s="161"/>
      <c r="AJ10" s="163" t="str">
        <f t="shared" ref="AJ10" si="24">IF(AK10="","","_")</f>
        <v/>
      </c>
      <c r="AK10" s="161"/>
      <c r="AL10" s="163" t="str">
        <f t="shared" ref="AL10" si="25">IF(AM10="","","_")</f>
        <v/>
      </c>
      <c r="AM10" s="163"/>
      <c r="AN10" s="163" t="str">
        <f>IF(AO10=0,"","_")</f>
        <v>_</v>
      </c>
      <c r="AO10" s="163">
        <v>2</v>
      </c>
      <c r="AP10" s="163" t="str">
        <f t="shared" si="6"/>
        <v/>
      </c>
      <c r="AQ10" s="163"/>
      <c r="AR10" s="42"/>
      <c r="AS10" s="206" t="str">
        <f t="shared" ref="AS10:AS73" si="26">IF(A10="RBDTD-LT", "RBDTDLT","Not LT section")</f>
        <v>Not LT section</v>
      </c>
      <c r="AT10" s="207" t="str">
        <f t="shared" ref="AT10:AT11" si="27">IF(AU10=0,"",".")</f>
        <v>.</v>
      </c>
      <c r="AU10" s="206" t="str">
        <f>IF(O10=0,"No input data",INDEX('DOCUMENT TYPE'!D:D,MATCH(Filename!O10,'DOCUMENT TYPE'!A:A,0)))</f>
        <v>No input data</v>
      </c>
      <c r="AV10" s="207" t="str">
        <f t="shared" ref="AV10:AV73" si="28">IF(AW10=0,"","-")</f>
        <v>-</v>
      </c>
      <c r="AW10" s="206" t="str">
        <f t="shared" si="7"/>
        <v>Check PROJECT STAGE</v>
      </c>
      <c r="AX10" s="208" t="str">
        <f t="shared" si="8"/>
        <v>-</v>
      </c>
      <c r="AY10" s="206" t="str">
        <f t="shared" si="9"/>
        <v>02</v>
      </c>
      <c r="AZ10" s="209" t="str">
        <f t="shared" ref="AZ10:AZ72" si="29">IF(BA10&gt;"0","-","")</f>
        <v/>
      </c>
      <c r="BA10" s="210" t="str">
        <f t="shared" si="10"/>
        <v/>
      </c>
      <c r="BB10" s="43"/>
      <c r="BC10" s="39" t="str">
        <f t="shared" si="11"/>
        <v>Missing input data</v>
      </c>
      <c r="BD10" s="39" t="str">
        <f t="shared" si="12"/>
        <v>Missing input data</v>
      </c>
      <c r="BE10" s="43"/>
      <c r="BF10" s="39" t="str">
        <f t="shared" si="13"/>
        <v>Missing input data</v>
      </c>
      <c r="BG10" s="39" t="str">
        <f t="shared" si="14"/>
        <v>Missing input data</v>
      </c>
      <c r="BH10" s="41"/>
      <c r="BI10" s="39" t="str">
        <f t="shared" ref="BI10:BI73" si="30">IF(W10="","Missing input data",IF(W10="-","Missing input data",_xlfn.TEXTJOIN(,,A10:N10,Q10,T10,W10,V10,Y10,AB10,AE10,AH10,(TEXT(AI10,"000000")),AL10:AM10)))</f>
        <v>Missing input data</v>
      </c>
      <c r="BJ10" s="39" t="str">
        <f t="shared" si="15"/>
        <v>Missing input data</v>
      </c>
      <c r="BK10" s="41"/>
      <c r="BL10" s="39" t="str">
        <f t="shared" si="16"/>
        <v>Missing input data</v>
      </c>
      <c r="BM10" s="39" t="str">
        <f t="shared" si="17"/>
        <v>Missing input data</v>
      </c>
    </row>
    <row r="11" spans="1:65" ht="15.75" thickBot="1">
      <c r="A11" s="162"/>
      <c r="B11" s="178" t="str">
        <f t="shared" ref="B11:B74" si="31">IF(C11=0,"","-")</f>
        <v/>
      </c>
      <c r="C11" s="163"/>
      <c r="D11" s="178" t="str">
        <f t="shared" ref="D11:D74" si="32">IF(E11=0,"","-")</f>
        <v/>
      </c>
      <c r="E11" s="159"/>
      <c r="F11" s="178" t="str">
        <f t="shared" si="18"/>
        <v/>
      </c>
      <c r="G11" s="163"/>
      <c r="H11" s="178" t="str">
        <f t="shared" si="19"/>
        <v/>
      </c>
      <c r="I11" s="159"/>
      <c r="J11" s="156" t="str">
        <f t="shared" si="20"/>
        <v/>
      </c>
      <c r="K11" s="159"/>
      <c r="L11" s="178" t="str">
        <f t="shared" si="21"/>
        <v/>
      </c>
      <c r="M11" s="163"/>
      <c r="N11" s="178" t="str">
        <f t="shared" si="22"/>
        <v/>
      </c>
      <c r="O11" s="127"/>
      <c r="P11" s="178" t="str">
        <f t="shared" ref="P11:P74" si="33">IF(Q11="","","-")</f>
        <v/>
      </c>
      <c r="Q11" s="178" t="str">
        <f>IF(O11="","",VLOOKUP(O11,'DOCUMENT TYPE'!$A$2:$D$805,2,))</f>
        <v/>
      </c>
      <c r="R11" s="178" t="str">
        <f t="shared" si="0"/>
        <v/>
      </c>
      <c r="S11" s="178" t="str">
        <f>IF(O11="","",VLOOKUP(O11,'DOCUMENT TYPE'!$A$2:$D$805,3,))</f>
        <v/>
      </c>
      <c r="T11" s="178" t="str">
        <f t="shared" ref="T11:T74" si="34">IF(U11=0,"","_")</f>
        <v/>
      </c>
      <c r="U11" s="163"/>
      <c r="V11" s="178" t="str">
        <f t="shared" si="1"/>
        <v/>
      </c>
      <c r="W11" s="179" t="str">
        <f>IF(U11="","",VLOOKUP(U11,'ACTIVITY &amp; DISCIPLINE CODE'!$F$3:$I$1862,2,))</f>
        <v/>
      </c>
      <c r="X11" s="178" t="str">
        <f t="shared" ref="X11:X74" si="35">IF(Y11="","","-")</f>
        <v/>
      </c>
      <c r="Y11" s="178" t="str">
        <f>IF(U11="","",VLOOKUP(U11,'ACTIVITY &amp; DISCIPLINE CODE'!$F$3:$I$1862,3,))</f>
        <v/>
      </c>
      <c r="Z11" s="178" t="str">
        <f t="shared" ref="Z11:Z74" si="36">IF(AA11="","","_")</f>
        <v/>
      </c>
      <c r="AA11" s="178" t="str">
        <f>IF(U11="","",VLOOKUP(U11,'[1]ACTIVITY &amp; DISCIPLINE CODE'!$F$3:$I$1850,4,))</f>
        <v/>
      </c>
      <c r="AB11" s="178" t="str">
        <f t="shared" ref="AB11:AB74" si="37">IF(AC11=0,"","_")</f>
        <v/>
      </c>
      <c r="AC11" s="159"/>
      <c r="AD11" s="161" t="str">
        <f t="shared" si="2"/>
        <v/>
      </c>
      <c r="AE11" s="178" t="str">
        <f>IF(AC11="","",VLOOKUP(AC11,'PROJECT STAGE'!$A$2:$C$100,2,))</f>
        <v/>
      </c>
      <c r="AF11" s="161" t="str">
        <f t="shared" ref="AF11:AF74" si="38">IF(AG11="","","_")</f>
        <v/>
      </c>
      <c r="AG11" s="178" t="str">
        <f>IF(AC11="","",VLOOKUP(AC11,'PROJECT STAGE'!$A$2:$C$100,3,))</f>
        <v/>
      </c>
      <c r="AH11" s="163" t="str">
        <f t="shared" ref="AH11" si="39">IF(AI11="","","_")</f>
        <v/>
      </c>
      <c r="AI11" s="163"/>
      <c r="AJ11" s="163" t="str">
        <f t="shared" ref="AJ11" si="40">IF(AK11="","","_")</f>
        <v/>
      </c>
      <c r="AK11" s="163"/>
      <c r="AL11" s="163" t="str">
        <f t="shared" ref="AL11" si="41">IF(AM11="","","_")</f>
        <v/>
      </c>
      <c r="AM11" s="163"/>
      <c r="AN11" s="163" t="str">
        <f t="shared" ref="AN11:AN12" si="42">IF(AO11=0,"","_")</f>
        <v/>
      </c>
      <c r="AO11" s="163"/>
      <c r="AP11" s="163" t="str">
        <f t="shared" si="6"/>
        <v/>
      </c>
      <c r="AQ11" s="163"/>
      <c r="AR11" s="44"/>
      <c r="AS11" s="206" t="str">
        <f t="shared" si="26"/>
        <v>Not LT section</v>
      </c>
      <c r="AT11" s="207" t="str">
        <f t="shared" si="27"/>
        <v>.</v>
      </c>
      <c r="AU11" s="206" t="str">
        <f>IF(O11=0,"No input data",INDEX('DOCUMENT TYPE'!D:D,MATCH(Filename!O11,'DOCUMENT TYPE'!A:A,0)))</f>
        <v>No input data</v>
      </c>
      <c r="AV11" s="207" t="str">
        <f t="shared" si="28"/>
        <v>-</v>
      </c>
      <c r="AW11" s="206" t="str">
        <f t="shared" si="7"/>
        <v>Check PROJECT STAGE</v>
      </c>
      <c r="AX11" s="207" t="str">
        <f t="shared" si="8"/>
        <v/>
      </c>
      <c r="AY11" s="206" t="str">
        <f t="shared" si="9"/>
        <v/>
      </c>
      <c r="AZ11" s="211" t="str">
        <f t="shared" ref="AZ11" si="43">IF(BA11&gt;"0","-","")</f>
        <v/>
      </c>
      <c r="BA11" s="210" t="str">
        <f t="shared" si="10"/>
        <v/>
      </c>
      <c r="BB11" s="43"/>
      <c r="BC11" s="39" t="str">
        <f t="shared" si="11"/>
        <v>Missing input data</v>
      </c>
      <c r="BD11" s="39" t="str">
        <f t="shared" si="12"/>
        <v>Missing input data</v>
      </c>
      <c r="BE11" s="43"/>
      <c r="BF11" s="39" t="str">
        <f t="shared" si="13"/>
        <v>Missing input data</v>
      </c>
      <c r="BG11" s="39" t="str">
        <f t="shared" si="14"/>
        <v>Missing input data</v>
      </c>
      <c r="BH11" s="41"/>
      <c r="BI11" s="39" t="str">
        <f t="shared" si="30"/>
        <v>Missing input data</v>
      </c>
      <c r="BJ11" s="39" t="str">
        <f t="shared" si="15"/>
        <v>Missing input data</v>
      </c>
      <c r="BK11" s="41"/>
      <c r="BL11" s="39" t="str">
        <f t="shared" si="16"/>
        <v>Missing input data</v>
      </c>
      <c r="BM11" s="39" t="str">
        <f t="shared" si="17"/>
        <v>Missing input data</v>
      </c>
    </row>
    <row r="12" spans="1:65" ht="15.75" thickBot="1">
      <c r="A12" s="162"/>
      <c r="B12" s="178" t="str">
        <f t="shared" si="31"/>
        <v/>
      </c>
      <c r="C12" s="163"/>
      <c r="D12" s="178" t="str">
        <f t="shared" si="32"/>
        <v/>
      </c>
      <c r="E12" s="159"/>
      <c r="F12" s="178" t="str">
        <f t="shared" si="18"/>
        <v/>
      </c>
      <c r="G12" s="163"/>
      <c r="H12" s="178" t="str">
        <f t="shared" si="19"/>
        <v/>
      </c>
      <c r="I12" s="159"/>
      <c r="J12" s="156" t="str">
        <f t="shared" si="20"/>
        <v/>
      </c>
      <c r="K12" s="159"/>
      <c r="L12" s="178" t="str">
        <f t="shared" si="21"/>
        <v/>
      </c>
      <c r="M12" s="163"/>
      <c r="N12" s="178" t="str">
        <f t="shared" si="22"/>
        <v/>
      </c>
      <c r="O12" s="127"/>
      <c r="P12" s="178" t="str">
        <f t="shared" si="33"/>
        <v/>
      </c>
      <c r="Q12" s="178" t="str">
        <f>IF(O12="","",VLOOKUP(O12,'DOCUMENT TYPE'!$A$2:$D$805,2,))</f>
        <v/>
      </c>
      <c r="R12" s="178" t="str">
        <f t="shared" si="0"/>
        <v/>
      </c>
      <c r="S12" s="178" t="str">
        <f>IF(O12="","",VLOOKUP(O12,'DOCUMENT TYPE'!$A$2:$D$805,3,))</f>
        <v/>
      </c>
      <c r="T12" s="178" t="str">
        <f t="shared" si="34"/>
        <v/>
      </c>
      <c r="U12" s="163"/>
      <c r="V12" s="178" t="str">
        <f t="shared" si="1"/>
        <v/>
      </c>
      <c r="W12" s="179" t="str">
        <f>IF(U12="","",VLOOKUP(U12,'ACTIVITY &amp; DISCIPLINE CODE'!$F$3:$I$1862,2,))</f>
        <v/>
      </c>
      <c r="X12" s="178" t="str">
        <f t="shared" si="35"/>
        <v/>
      </c>
      <c r="Y12" s="178" t="str">
        <f>IF(U12="","",VLOOKUP(U12,'ACTIVITY &amp; DISCIPLINE CODE'!$F$3:$I$1862,3,))</f>
        <v/>
      </c>
      <c r="Z12" s="178" t="str">
        <f t="shared" si="36"/>
        <v/>
      </c>
      <c r="AA12" s="178" t="str">
        <f>IF(U12="","",VLOOKUP(U12,'[1]ACTIVITY &amp; DISCIPLINE CODE'!$F$3:$I$1850,4,))</f>
        <v/>
      </c>
      <c r="AB12" s="178" t="str">
        <f t="shared" si="37"/>
        <v/>
      </c>
      <c r="AC12" s="159"/>
      <c r="AD12" s="161" t="str">
        <f t="shared" si="2"/>
        <v/>
      </c>
      <c r="AE12" s="178" t="str">
        <f>IF(AC12="","",VLOOKUP(AC12,'PROJECT STAGE'!$A$2:$C$100,2,))</f>
        <v/>
      </c>
      <c r="AF12" s="161" t="str">
        <f t="shared" si="38"/>
        <v/>
      </c>
      <c r="AG12" s="178" t="str">
        <f>IF(AC12="","",VLOOKUP(AC12,'PROJECT STAGE'!$A$2:$C$100,3,))</f>
        <v/>
      </c>
      <c r="AH12" s="163" t="str">
        <f t="shared" ref="AH12:AL12" si="44">IF(AI12="","","_")</f>
        <v/>
      </c>
      <c r="AI12" s="163"/>
      <c r="AJ12" s="163" t="str">
        <f t="shared" si="44"/>
        <v/>
      </c>
      <c r="AK12" s="163"/>
      <c r="AL12" s="163" t="str">
        <f t="shared" si="44"/>
        <v/>
      </c>
      <c r="AM12" s="163"/>
      <c r="AN12" s="163" t="str">
        <f t="shared" si="42"/>
        <v/>
      </c>
      <c r="AO12" s="163"/>
      <c r="AP12" s="163" t="str">
        <f t="shared" si="6"/>
        <v/>
      </c>
      <c r="AQ12" s="163"/>
      <c r="AR12" s="44"/>
      <c r="AS12" s="206" t="str">
        <f t="shared" si="26"/>
        <v>Not LT section</v>
      </c>
      <c r="AT12" s="207" t="str">
        <f t="shared" ref="AT12:AT24" si="45">IF(AU12=0,"",".")</f>
        <v>.</v>
      </c>
      <c r="AU12" s="206" t="str">
        <f>IF(O12=0,"No input data",INDEX('DOCUMENT TYPE'!D:D,MATCH(Filename!O12,'DOCUMENT TYPE'!A:A,0)))</f>
        <v>No input data</v>
      </c>
      <c r="AV12" s="207" t="str">
        <f t="shared" si="28"/>
        <v>-</v>
      </c>
      <c r="AW12" s="206" t="str">
        <f t="shared" si="7"/>
        <v>Check PROJECT STAGE</v>
      </c>
      <c r="AX12" s="207" t="str">
        <f t="shared" si="8"/>
        <v/>
      </c>
      <c r="AY12" s="206" t="str">
        <f t="shared" si="9"/>
        <v/>
      </c>
      <c r="AZ12" s="211" t="str">
        <f t="shared" si="29"/>
        <v/>
      </c>
      <c r="BA12" s="210" t="str">
        <f t="shared" si="10"/>
        <v/>
      </c>
      <c r="BB12" s="43"/>
      <c r="BC12" s="39" t="str">
        <f t="shared" si="11"/>
        <v>Missing input data</v>
      </c>
      <c r="BD12" s="39" t="str">
        <f t="shared" si="12"/>
        <v>Missing input data</v>
      </c>
      <c r="BE12" s="43"/>
      <c r="BF12" s="39" t="str">
        <f t="shared" si="13"/>
        <v>Missing input data</v>
      </c>
      <c r="BG12" s="39" t="str">
        <f t="shared" si="14"/>
        <v>Missing input data</v>
      </c>
      <c r="BH12" s="41"/>
      <c r="BI12" s="39" t="str">
        <f t="shared" si="30"/>
        <v>Missing input data</v>
      </c>
      <c r="BJ12" s="39" t="str">
        <f t="shared" si="15"/>
        <v>Missing input data</v>
      </c>
      <c r="BK12" s="41"/>
      <c r="BL12" s="39" t="str">
        <f t="shared" si="16"/>
        <v>Missing input data</v>
      </c>
      <c r="BM12" s="39" t="str">
        <f t="shared" si="17"/>
        <v>Missing input data</v>
      </c>
    </row>
    <row r="13" spans="1:65" ht="15.75" thickBot="1">
      <c r="A13" s="162"/>
      <c r="B13" s="178" t="str">
        <f t="shared" ref="B13:B14" si="46">IF(C13=0,"","-")</f>
        <v/>
      </c>
      <c r="C13" s="163"/>
      <c r="D13" s="178" t="str">
        <f t="shared" ref="D13:D14" si="47">IF(E13=0,"","-")</f>
        <v/>
      </c>
      <c r="E13" s="159"/>
      <c r="F13" s="178" t="str">
        <f t="shared" ref="F13:F14" si="48">IF(G13=0,"","_")</f>
        <v/>
      </c>
      <c r="G13" s="163"/>
      <c r="H13" s="178" t="str">
        <f t="shared" ref="H13:H14" si="49">IF(I13=0,"","_")</f>
        <v/>
      </c>
      <c r="I13" s="159"/>
      <c r="J13" s="156" t="str">
        <f t="shared" ref="J13:J14" si="50">IF(K13=0,"","-")</f>
        <v/>
      </c>
      <c r="K13" s="159"/>
      <c r="L13" s="178" t="str">
        <f t="shared" ref="L13:L14" si="51">IF(M13=0,"","_")</f>
        <v/>
      </c>
      <c r="M13" s="163"/>
      <c r="N13" s="178" t="str">
        <f t="shared" ref="N13:N14" si="52">IF(O13=0,"","_")</f>
        <v/>
      </c>
      <c r="O13" s="127"/>
      <c r="P13" s="178" t="str">
        <f t="shared" si="33"/>
        <v/>
      </c>
      <c r="Q13" s="178" t="str">
        <f>IF(O13="","",VLOOKUP(O13,'DOCUMENT TYPE'!$A$2:$D$805,2,))</f>
        <v/>
      </c>
      <c r="R13" s="178" t="str">
        <f t="shared" si="0"/>
        <v/>
      </c>
      <c r="S13" s="178" t="str">
        <f>IF(O13="","",VLOOKUP(O13,'DOCUMENT TYPE'!$A$2:$D$805,3,))</f>
        <v/>
      </c>
      <c r="T13" s="178" t="str">
        <f t="shared" si="34"/>
        <v/>
      </c>
      <c r="U13" s="163"/>
      <c r="V13" s="178" t="str">
        <f t="shared" si="1"/>
        <v/>
      </c>
      <c r="W13" s="179" t="str">
        <f>IF(U13="","",VLOOKUP(U13,'ACTIVITY &amp; DISCIPLINE CODE'!$F$3:$I$1862,2,))</f>
        <v/>
      </c>
      <c r="X13" s="178" t="str">
        <f t="shared" si="35"/>
        <v/>
      </c>
      <c r="Y13" s="178" t="str">
        <f>IF(U13="","",VLOOKUP(U13,'ACTIVITY &amp; DISCIPLINE CODE'!$F$3:$I$1862,3,))</f>
        <v/>
      </c>
      <c r="Z13" s="178" t="str">
        <f t="shared" si="36"/>
        <v/>
      </c>
      <c r="AA13" s="178" t="str">
        <f>IF(U13="","",VLOOKUP(U13,'[1]ACTIVITY &amp; DISCIPLINE CODE'!$F$3:$I$1850,4,))</f>
        <v/>
      </c>
      <c r="AB13" s="178" t="str">
        <f t="shared" si="37"/>
        <v/>
      </c>
      <c r="AC13" s="159"/>
      <c r="AD13" s="161" t="str">
        <f t="shared" si="2"/>
        <v/>
      </c>
      <c r="AE13" s="178" t="str">
        <f>IF(AC13="","",VLOOKUP(AC13,'PROJECT STAGE'!$A$2:$C$100,2,))</f>
        <v/>
      </c>
      <c r="AF13" s="161" t="str">
        <f t="shared" si="38"/>
        <v/>
      </c>
      <c r="AG13" s="178" t="str">
        <f>IF(AC13="","",VLOOKUP(AC13,'PROJECT STAGE'!$A$2:$C$100,3,))</f>
        <v/>
      </c>
      <c r="AH13" s="163" t="str">
        <f t="shared" ref="AH13" si="53">IF(AI13="","","_")</f>
        <v/>
      </c>
      <c r="AI13" s="163"/>
      <c r="AJ13" s="163" t="str">
        <f t="shared" ref="AJ13" si="54">IF(AK13="","","_")</f>
        <v/>
      </c>
      <c r="AK13" s="163"/>
      <c r="AL13" s="163" t="str">
        <f t="shared" ref="AL13" si="55">IF(AM13="","","_")</f>
        <v/>
      </c>
      <c r="AM13" s="163"/>
      <c r="AN13" s="163" t="str">
        <f t="shared" ref="AN13:AN14" si="56">IF(AO13=0,"","_")</f>
        <v/>
      </c>
      <c r="AO13" s="163"/>
      <c r="AP13" s="163" t="str">
        <f t="shared" ref="AP13:AP14" si="57">IF(AQ13="","","-")</f>
        <v/>
      </c>
      <c r="AQ13" s="163"/>
      <c r="AR13" s="44"/>
      <c r="AS13" s="206" t="str">
        <f t="shared" si="26"/>
        <v>Not LT section</v>
      </c>
      <c r="AT13" s="207" t="str">
        <f t="shared" si="45"/>
        <v>.</v>
      </c>
      <c r="AU13" s="206" t="str">
        <f>IF(O13=0,"No input data",INDEX('DOCUMENT TYPE'!D:D,MATCH(Filename!O13,'DOCUMENT TYPE'!A:A,0)))</f>
        <v>No input data</v>
      </c>
      <c r="AV13" s="207" t="str">
        <f t="shared" si="28"/>
        <v>-</v>
      </c>
      <c r="AW13" s="206" t="str">
        <f t="shared" si="7"/>
        <v>Check PROJECT STAGE</v>
      </c>
      <c r="AX13" s="207" t="str">
        <f t="shared" si="8"/>
        <v/>
      </c>
      <c r="AY13" s="206" t="str">
        <f t="shared" si="9"/>
        <v/>
      </c>
      <c r="AZ13" s="211" t="str">
        <f t="shared" ref="AZ13" si="58">IF(BA13&gt;"0","-","")</f>
        <v/>
      </c>
      <c r="BA13" s="210" t="str">
        <f t="shared" si="10"/>
        <v/>
      </c>
      <c r="BB13" s="43"/>
      <c r="BC13" s="39" t="str">
        <f t="shared" si="11"/>
        <v>Missing input data</v>
      </c>
      <c r="BD13" s="39" t="str">
        <f t="shared" si="12"/>
        <v>Missing input data</v>
      </c>
      <c r="BE13" s="43"/>
      <c r="BF13" s="39" t="str">
        <f t="shared" si="13"/>
        <v>Missing input data</v>
      </c>
      <c r="BG13" s="39" t="str">
        <f t="shared" si="14"/>
        <v>Missing input data</v>
      </c>
      <c r="BH13" s="41"/>
      <c r="BI13" s="39" t="str">
        <f t="shared" si="30"/>
        <v>Missing input data</v>
      </c>
      <c r="BJ13" s="39" t="str">
        <f t="shared" si="15"/>
        <v>Missing input data</v>
      </c>
      <c r="BK13" s="41"/>
      <c r="BL13" s="39" t="str">
        <f t="shared" si="16"/>
        <v>Missing input data</v>
      </c>
      <c r="BM13" s="39" t="str">
        <f t="shared" si="17"/>
        <v>Missing input data</v>
      </c>
    </row>
    <row r="14" spans="1:65" ht="15.75" thickBot="1">
      <c r="A14" s="162"/>
      <c r="B14" s="178" t="str">
        <f t="shared" si="46"/>
        <v/>
      </c>
      <c r="C14" s="163"/>
      <c r="D14" s="178" t="str">
        <f t="shared" si="47"/>
        <v/>
      </c>
      <c r="E14" s="159"/>
      <c r="F14" s="178" t="str">
        <f t="shared" si="48"/>
        <v/>
      </c>
      <c r="G14" s="163"/>
      <c r="H14" s="178" t="str">
        <f t="shared" si="49"/>
        <v/>
      </c>
      <c r="I14" s="159"/>
      <c r="J14" s="156" t="str">
        <f t="shared" si="50"/>
        <v/>
      </c>
      <c r="K14" s="159"/>
      <c r="L14" s="178" t="str">
        <f t="shared" si="51"/>
        <v/>
      </c>
      <c r="M14" s="163"/>
      <c r="N14" s="178" t="str">
        <f t="shared" si="52"/>
        <v/>
      </c>
      <c r="O14" s="127"/>
      <c r="P14" s="178" t="str">
        <f t="shared" si="33"/>
        <v/>
      </c>
      <c r="Q14" s="178" t="str">
        <f>IF(O14="","",VLOOKUP(O14,'DOCUMENT TYPE'!$A$2:$D$805,2,))</f>
        <v/>
      </c>
      <c r="R14" s="178" t="str">
        <f t="shared" si="0"/>
        <v/>
      </c>
      <c r="S14" s="178" t="str">
        <f>IF(O14="","",VLOOKUP(O14,'DOCUMENT TYPE'!$A$2:$D$805,3,))</f>
        <v/>
      </c>
      <c r="T14" s="178" t="str">
        <f t="shared" si="34"/>
        <v/>
      </c>
      <c r="U14" s="163"/>
      <c r="V14" s="178" t="str">
        <f t="shared" si="1"/>
        <v/>
      </c>
      <c r="W14" s="179" t="str">
        <f>IF(U14="","",VLOOKUP(U14,'ACTIVITY &amp; DISCIPLINE CODE'!$F$3:$I$1862,2,))</f>
        <v/>
      </c>
      <c r="X14" s="178" t="str">
        <f t="shared" si="35"/>
        <v/>
      </c>
      <c r="Y14" s="178" t="str">
        <f>IF(U14="","",VLOOKUP(U14,'ACTIVITY &amp; DISCIPLINE CODE'!$F$3:$I$1862,3,))</f>
        <v/>
      </c>
      <c r="Z14" s="178" t="str">
        <f t="shared" si="36"/>
        <v/>
      </c>
      <c r="AA14" s="178" t="str">
        <f>IF(U14="","",VLOOKUP(U14,'[1]ACTIVITY &amp; DISCIPLINE CODE'!$F$3:$I$1850,4,))</f>
        <v/>
      </c>
      <c r="AB14" s="178" t="str">
        <f t="shared" si="37"/>
        <v/>
      </c>
      <c r="AC14" s="159"/>
      <c r="AD14" s="161" t="str">
        <f t="shared" si="2"/>
        <v/>
      </c>
      <c r="AE14" s="178" t="str">
        <f>IF(AC14="","",VLOOKUP(AC14,'PROJECT STAGE'!$A$2:$C$100,2,))</f>
        <v/>
      </c>
      <c r="AF14" s="161" t="str">
        <f t="shared" si="38"/>
        <v/>
      </c>
      <c r="AG14" s="178" t="str">
        <f>IF(AC14="","",VLOOKUP(AC14,'PROJECT STAGE'!$A$2:$C$100,3,))</f>
        <v/>
      </c>
      <c r="AH14" s="163" t="str">
        <f t="shared" ref="AH14" si="59">IF(AI14="","","_")</f>
        <v/>
      </c>
      <c r="AI14" s="163"/>
      <c r="AJ14" s="163" t="str">
        <f t="shared" ref="AJ14" si="60">IF(AK14="","","_")</f>
        <v/>
      </c>
      <c r="AK14" s="163"/>
      <c r="AL14" s="163" t="str">
        <f t="shared" ref="AL14" si="61">IF(AM14="","","_")</f>
        <v/>
      </c>
      <c r="AM14" s="163"/>
      <c r="AN14" s="163" t="str">
        <f t="shared" si="56"/>
        <v/>
      </c>
      <c r="AO14" s="163"/>
      <c r="AP14" s="163" t="str">
        <f t="shared" si="57"/>
        <v/>
      </c>
      <c r="AQ14" s="163"/>
      <c r="AR14" s="44"/>
      <c r="AS14" s="206" t="str">
        <f t="shared" si="26"/>
        <v>Not LT section</v>
      </c>
      <c r="AT14" s="207" t="str">
        <f t="shared" si="45"/>
        <v>.</v>
      </c>
      <c r="AU14" s="206" t="str">
        <f>IF(O14=0,"No input data",INDEX('DOCUMENT TYPE'!D:D,MATCH(Filename!O14,'DOCUMENT TYPE'!A:A,0)))</f>
        <v>No input data</v>
      </c>
      <c r="AV14" s="207" t="str">
        <f t="shared" si="28"/>
        <v>-</v>
      </c>
      <c r="AW14" s="206" t="str">
        <f t="shared" si="7"/>
        <v>Check PROJECT STAGE</v>
      </c>
      <c r="AX14" s="207" t="str">
        <f t="shared" si="8"/>
        <v/>
      </c>
      <c r="AY14" s="206" t="str">
        <f t="shared" si="9"/>
        <v/>
      </c>
      <c r="AZ14" s="211" t="str">
        <f t="shared" si="29"/>
        <v/>
      </c>
      <c r="BA14" s="210" t="str">
        <f t="shared" si="10"/>
        <v/>
      </c>
      <c r="BB14" s="43"/>
      <c r="BC14" s="39" t="str">
        <f t="shared" si="11"/>
        <v>Missing input data</v>
      </c>
      <c r="BD14" s="39" t="str">
        <f t="shared" si="12"/>
        <v>Missing input data</v>
      </c>
      <c r="BE14" s="43"/>
      <c r="BF14" s="39" t="str">
        <f t="shared" si="13"/>
        <v>Missing input data</v>
      </c>
      <c r="BG14" s="39" t="str">
        <f t="shared" si="14"/>
        <v>Missing input data</v>
      </c>
      <c r="BH14" s="41"/>
      <c r="BI14" s="39" t="str">
        <f t="shared" si="30"/>
        <v>Missing input data</v>
      </c>
      <c r="BJ14" s="39" t="str">
        <f t="shared" si="15"/>
        <v>Missing input data</v>
      </c>
      <c r="BK14" s="41"/>
      <c r="BL14" s="39" t="str">
        <f t="shared" si="16"/>
        <v>Missing input data</v>
      </c>
      <c r="BM14" s="39" t="str">
        <f t="shared" si="17"/>
        <v>Missing input data</v>
      </c>
    </row>
    <row r="15" spans="1:65" ht="15.75" thickBot="1">
      <c r="A15" s="162"/>
      <c r="B15" s="178" t="str">
        <f t="shared" si="31"/>
        <v/>
      </c>
      <c r="C15" s="163"/>
      <c r="D15" s="178" t="str">
        <f t="shared" si="32"/>
        <v/>
      </c>
      <c r="E15" s="159"/>
      <c r="F15" s="178" t="str">
        <f t="shared" si="18"/>
        <v/>
      </c>
      <c r="G15" s="163"/>
      <c r="H15" s="178" t="str">
        <f t="shared" si="19"/>
        <v/>
      </c>
      <c r="I15" s="159"/>
      <c r="J15" s="156" t="str">
        <f t="shared" si="20"/>
        <v/>
      </c>
      <c r="K15" s="159"/>
      <c r="L15" s="178" t="str">
        <f t="shared" si="21"/>
        <v/>
      </c>
      <c r="M15" s="163"/>
      <c r="N15" s="178" t="str">
        <f t="shared" si="22"/>
        <v/>
      </c>
      <c r="O15" s="127"/>
      <c r="P15" s="178" t="str">
        <f t="shared" si="33"/>
        <v/>
      </c>
      <c r="Q15" s="178" t="str">
        <f>IF(O15="","",VLOOKUP(O15,'DOCUMENT TYPE'!$A$2:$D$805,2,))</f>
        <v/>
      </c>
      <c r="R15" s="178" t="str">
        <f t="shared" si="0"/>
        <v/>
      </c>
      <c r="S15" s="178" t="str">
        <f>IF(O15="","",VLOOKUP(O15,'DOCUMENT TYPE'!$A$2:$D$805,3,))</f>
        <v/>
      </c>
      <c r="T15" s="178" t="str">
        <f t="shared" si="34"/>
        <v/>
      </c>
      <c r="U15" s="163"/>
      <c r="V15" s="178" t="str">
        <f t="shared" si="1"/>
        <v/>
      </c>
      <c r="W15" s="179" t="str">
        <f>IF(U15="","",VLOOKUP(U15,'ACTIVITY &amp; DISCIPLINE CODE'!$F$3:$I$1862,2,))</f>
        <v/>
      </c>
      <c r="X15" s="178" t="str">
        <f t="shared" si="35"/>
        <v/>
      </c>
      <c r="Y15" s="178" t="str">
        <f>IF(U15="","",VLOOKUP(U15,'ACTIVITY &amp; DISCIPLINE CODE'!$F$3:$I$1862,3,))</f>
        <v/>
      </c>
      <c r="Z15" s="178" t="str">
        <f t="shared" si="36"/>
        <v/>
      </c>
      <c r="AA15" s="178" t="str">
        <f>IF(U15="","",VLOOKUP(U15,'[1]ACTIVITY &amp; DISCIPLINE CODE'!$F$3:$I$1850,4,))</f>
        <v/>
      </c>
      <c r="AB15" s="178" t="str">
        <f t="shared" si="37"/>
        <v/>
      </c>
      <c r="AC15" s="159"/>
      <c r="AD15" s="161" t="str">
        <f t="shared" si="2"/>
        <v/>
      </c>
      <c r="AE15" s="178" t="str">
        <f>IF(AC15="","",VLOOKUP(AC15,'PROJECT STAGE'!$A$2:$C$100,2,))</f>
        <v/>
      </c>
      <c r="AF15" s="161" t="str">
        <f t="shared" si="38"/>
        <v/>
      </c>
      <c r="AG15" s="178" t="str">
        <f>IF(AC15="","",VLOOKUP(AC15,'PROJECT STAGE'!$A$2:$C$100,3,))</f>
        <v/>
      </c>
      <c r="AH15" s="163" t="str">
        <f t="shared" ref="AH15" si="62">IF(AI15="","","_")</f>
        <v/>
      </c>
      <c r="AI15" s="163"/>
      <c r="AJ15" s="163" t="str">
        <f t="shared" ref="AJ15" si="63">IF(AK15="","","_")</f>
        <v/>
      </c>
      <c r="AK15" s="163"/>
      <c r="AL15" s="163" t="str">
        <f t="shared" ref="AL15" si="64">IF(AM15="","","_")</f>
        <v/>
      </c>
      <c r="AM15" s="163"/>
      <c r="AN15" s="163" t="str">
        <f t="shared" ref="AN15:AN78" si="65">IF(AO15=0,"","_")</f>
        <v/>
      </c>
      <c r="AO15" s="163"/>
      <c r="AP15" s="163" t="str">
        <f t="shared" ref="AP15:AP78" si="66">IF(AQ15="","","-")</f>
        <v/>
      </c>
      <c r="AQ15" s="163"/>
      <c r="AR15" s="44"/>
      <c r="AS15" s="206" t="str">
        <f t="shared" si="26"/>
        <v>Not LT section</v>
      </c>
      <c r="AT15" s="207" t="str">
        <f t="shared" si="45"/>
        <v>.</v>
      </c>
      <c r="AU15" s="206" t="str">
        <f>IF(O15=0,"No input data",INDEX('DOCUMENT TYPE'!D:D,MATCH(Filename!O15,'DOCUMENT TYPE'!A:A,0)))</f>
        <v>No input data</v>
      </c>
      <c r="AV15" s="207" t="str">
        <f t="shared" si="28"/>
        <v>-</v>
      </c>
      <c r="AW15" s="206" t="str">
        <f t="shared" si="7"/>
        <v>Check PROJECT STAGE</v>
      </c>
      <c r="AX15" s="207" t="str">
        <f t="shared" si="8"/>
        <v/>
      </c>
      <c r="AY15" s="206" t="str">
        <f t="shared" si="9"/>
        <v/>
      </c>
      <c r="AZ15" s="211" t="str">
        <f t="shared" ref="AZ15" si="67">IF(BA15&gt;"0","-","")</f>
        <v/>
      </c>
      <c r="BA15" s="210" t="str">
        <f t="shared" si="10"/>
        <v/>
      </c>
      <c r="BB15" s="43"/>
      <c r="BC15" s="39" t="str">
        <f t="shared" si="11"/>
        <v>Missing input data</v>
      </c>
      <c r="BD15" s="39" t="str">
        <f t="shared" si="12"/>
        <v>Missing input data</v>
      </c>
      <c r="BE15" s="43"/>
      <c r="BF15" s="39" t="str">
        <f t="shared" si="13"/>
        <v>Missing input data</v>
      </c>
      <c r="BG15" s="39" t="str">
        <f t="shared" si="14"/>
        <v>Missing input data</v>
      </c>
      <c r="BH15" s="41"/>
      <c r="BI15" s="39" t="str">
        <f t="shared" si="30"/>
        <v>Missing input data</v>
      </c>
      <c r="BJ15" s="39" t="str">
        <f t="shared" si="15"/>
        <v>Missing input data</v>
      </c>
      <c r="BK15" s="41"/>
      <c r="BL15" s="39" t="str">
        <f t="shared" si="16"/>
        <v>Missing input data</v>
      </c>
      <c r="BM15" s="39" t="str">
        <f t="shared" si="17"/>
        <v>Missing input data</v>
      </c>
    </row>
    <row r="16" spans="1:65" ht="15.75" thickBot="1">
      <c r="A16" s="162"/>
      <c r="B16" s="178" t="str">
        <f t="shared" si="31"/>
        <v/>
      </c>
      <c r="C16" s="163"/>
      <c r="D16" s="178" t="str">
        <f t="shared" si="32"/>
        <v/>
      </c>
      <c r="E16" s="159"/>
      <c r="F16" s="178" t="str">
        <f t="shared" si="18"/>
        <v/>
      </c>
      <c r="G16" s="163"/>
      <c r="H16" s="178" t="str">
        <f t="shared" si="19"/>
        <v/>
      </c>
      <c r="I16" s="159"/>
      <c r="J16" s="156" t="str">
        <f t="shared" si="20"/>
        <v/>
      </c>
      <c r="K16" s="159"/>
      <c r="L16" s="178" t="str">
        <f t="shared" si="21"/>
        <v/>
      </c>
      <c r="M16" s="163"/>
      <c r="N16" s="178" t="str">
        <f t="shared" si="22"/>
        <v/>
      </c>
      <c r="O16" s="127"/>
      <c r="P16" s="178" t="str">
        <f t="shared" si="33"/>
        <v/>
      </c>
      <c r="Q16" s="178" t="str">
        <f>IF(O16="","",VLOOKUP(O16,'DOCUMENT TYPE'!$A$2:$D$805,2,))</f>
        <v/>
      </c>
      <c r="R16" s="178" t="str">
        <f t="shared" si="0"/>
        <v/>
      </c>
      <c r="S16" s="178" t="str">
        <f>IF(O16="","",VLOOKUP(O16,'DOCUMENT TYPE'!$A$2:$D$805,3,))</f>
        <v/>
      </c>
      <c r="T16" s="178" t="str">
        <f t="shared" si="34"/>
        <v/>
      </c>
      <c r="U16" s="163"/>
      <c r="V16" s="178" t="str">
        <f t="shared" si="1"/>
        <v/>
      </c>
      <c r="W16" s="179" t="str">
        <f>IF(U16="","",VLOOKUP(U16,'ACTIVITY &amp; DISCIPLINE CODE'!$F$3:$I$1862,2,))</f>
        <v/>
      </c>
      <c r="X16" s="178" t="str">
        <f t="shared" si="35"/>
        <v/>
      </c>
      <c r="Y16" s="178" t="str">
        <f>IF(U16="","",VLOOKUP(U16,'ACTIVITY &amp; DISCIPLINE CODE'!$F$3:$I$1862,3,))</f>
        <v/>
      </c>
      <c r="Z16" s="178" t="str">
        <f t="shared" si="36"/>
        <v/>
      </c>
      <c r="AA16" s="178" t="str">
        <f>IF(U16="","",VLOOKUP(U16,'[1]ACTIVITY &amp; DISCIPLINE CODE'!$F$3:$I$1850,4,))</f>
        <v/>
      </c>
      <c r="AB16" s="178" t="str">
        <f t="shared" si="37"/>
        <v/>
      </c>
      <c r="AC16" s="159"/>
      <c r="AD16" s="161" t="str">
        <f t="shared" si="2"/>
        <v/>
      </c>
      <c r="AE16" s="178" t="str">
        <f>IF(AC16="","",VLOOKUP(AC16,'PROJECT STAGE'!$A$2:$C$100,2,))</f>
        <v/>
      </c>
      <c r="AF16" s="161" t="str">
        <f t="shared" si="38"/>
        <v/>
      </c>
      <c r="AG16" s="178" t="str">
        <f>IF(AC16="","",VLOOKUP(AC16,'PROJECT STAGE'!$A$2:$C$100,3,))</f>
        <v/>
      </c>
      <c r="AH16" s="163" t="str">
        <f t="shared" ref="AH16" si="68">IF(AI16="","","_")</f>
        <v/>
      </c>
      <c r="AI16" s="163"/>
      <c r="AJ16" s="163" t="str">
        <f t="shared" ref="AJ16" si="69">IF(AK16="","","_")</f>
        <v/>
      </c>
      <c r="AK16" s="163"/>
      <c r="AL16" s="163" t="str">
        <f t="shared" ref="AL16" si="70">IF(AM16="","","_")</f>
        <v/>
      </c>
      <c r="AM16" s="163"/>
      <c r="AN16" s="163" t="str">
        <f t="shared" si="65"/>
        <v/>
      </c>
      <c r="AO16" s="163"/>
      <c r="AP16" s="163" t="str">
        <f t="shared" si="66"/>
        <v/>
      </c>
      <c r="AQ16" s="163"/>
      <c r="AR16" s="44"/>
      <c r="AS16" s="206" t="str">
        <f t="shared" si="26"/>
        <v>Not LT section</v>
      </c>
      <c r="AT16" s="207" t="str">
        <f t="shared" si="45"/>
        <v>.</v>
      </c>
      <c r="AU16" s="206" t="str">
        <f>IF(O16=0,"No input data",INDEX('DOCUMENT TYPE'!D:D,MATCH(Filename!O16,'DOCUMENT TYPE'!A:A,0)))</f>
        <v>No input data</v>
      </c>
      <c r="AV16" s="207" t="str">
        <f t="shared" si="28"/>
        <v>-</v>
      </c>
      <c r="AW16" s="206" t="str">
        <f t="shared" si="7"/>
        <v>Check PROJECT STAGE</v>
      </c>
      <c r="AX16" s="207" t="str">
        <f t="shared" si="8"/>
        <v/>
      </c>
      <c r="AY16" s="206" t="str">
        <f t="shared" si="9"/>
        <v/>
      </c>
      <c r="AZ16" s="211" t="str">
        <f t="shared" si="29"/>
        <v/>
      </c>
      <c r="BA16" s="210" t="str">
        <f t="shared" si="10"/>
        <v/>
      </c>
      <c r="BB16" s="43"/>
      <c r="BC16" s="39" t="str">
        <f t="shared" si="11"/>
        <v>Missing input data</v>
      </c>
      <c r="BD16" s="39" t="str">
        <f t="shared" si="12"/>
        <v>Missing input data</v>
      </c>
      <c r="BE16" s="43"/>
      <c r="BF16" s="39" t="str">
        <f t="shared" si="13"/>
        <v>Missing input data</v>
      </c>
      <c r="BG16" s="39" t="str">
        <f t="shared" si="14"/>
        <v>Missing input data</v>
      </c>
      <c r="BH16" s="41"/>
      <c r="BI16" s="39" t="str">
        <f t="shared" si="30"/>
        <v>Missing input data</v>
      </c>
      <c r="BJ16" s="39" t="str">
        <f t="shared" si="15"/>
        <v>Missing input data</v>
      </c>
      <c r="BK16" s="41"/>
      <c r="BL16" s="39" t="str">
        <f t="shared" si="16"/>
        <v>Missing input data</v>
      </c>
      <c r="BM16" s="39" t="str">
        <f t="shared" si="17"/>
        <v>Missing input data</v>
      </c>
    </row>
    <row r="17" spans="1:65" ht="15.75" thickBot="1">
      <c r="A17" s="162"/>
      <c r="B17" s="178" t="str">
        <f t="shared" si="31"/>
        <v/>
      </c>
      <c r="C17" s="163"/>
      <c r="D17" s="178" t="str">
        <f t="shared" si="32"/>
        <v/>
      </c>
      <c r="E17" s="159"/>
      <c r="F17" s="178" t="str">
        <f t="shared" si="18"/>
        <v/>
      </c>
      <c r="G17" s="163"/>
      <c r="H17" s="178" t="str">
        <f t="shared" si="19"/>
        <v/>
      </c>
      <c r="I17" s="159"/>
      <c r="J17" s="156" t="str">
        <f t="shared" si="20"/>
        <v/>
      </c>
      <c r="K17" s="159"/>
      <c r="L17" s="178" t="str">
        <f t="shared" si="21"/>
        <v/>
      </c>
      <c r="M17" s="163"/>
      <c r="N17" s="178" t="str">
        <f t="shared" si="22"/>
        <v/>
      </c>
      <c r="O17" s="127"/>
      <c r="P17" s="178" t="str">
        <f t="shared" si="33"/>
        <v/>
      </c>
      <c r="Q17" s="178" t="str">
        <f>IF(O17="","",VLOOKUP(O17,'DOCUMENT TYPE'!$A$2:$D$805,2,))</f>
        <v/>
      </c>
      <c r="R17" s="178" t="str">
        <f t="shared" si="0"/>
        <v/>
      </c>
      <c r="S17" s="178" t="str">
        <f>IF(O17="","",VLOOKUP(O17,'DOCUMENT TYPE'!$A$2:$D$805,3,))</f>
        <v/>
      </c>
      <c r="T17" s="178" t="str">
        <f t="shared" si="34"/>
        <v/>
      </c>
      <c r="U17" s="163"/>
      <c r="V17" s="178" t="str">
        <f t="shared" si="1"/>
        <v/>
      </c>
      <c r="W17" s="179" t="str">
        <f>IF(U17="","",VLOOKUP(U17,'ACTIVITY &amp; DISCIPLINE CODE'!$F$3:$I$1862,2,))</f>
        <v/>
      </c>
      <c r="X17" s="178" t="str">
        <f t="shared" si="35"/>
        <v/>
      </c>
      <c r="Y17" s="178" t="str">
        <f>IF(U17="","",VLOOKUP(U17,'ACTIVITY &amp; DISCIPLINE CODE'!$F$3:$I$1862,3,))</f>
        <v/>
      </c>
      <c r="Z17" s="178" t="str">
        <f t="shared" si="36"/>
        <v/>
      </c>
      <c r="AA17" s="178" t="str">
        <f>IF(U17="","",VLOOKUP(U17,'[1]ACTIVITY &amp; DISCIPLINE CODE'!$F$3:$I$1850,4,))</f>
        <v/>
      </c>
      <c r="AB17" s="178" t="str">
        <f t="shared" si="37"/>
        <v/>
      </c>
      <c r="AC17" s="159"/>
      <c r="AD17" s="161" t="str">
        <f t="shared" si="2"/>
        <v/>
      </c>
      <c r="AE17" s="178" t="str">
        <f>IF(AC17="","",VLOOKUP(AC17,'PROJECT STAGE'!$A$2:$C$100,2,))</f>
        <v/>
      </c>
      <c r="AF17" s="161" t="str">
        <f t="shared" si="38"/>
        <v/>
      </c>
      <c r="AG17" s="178" t="str">
        <f>IF(AC17="","",VLOOKUP(AC17,'PROJECT STAGE'!$A$2:$C$100,3,))</f>
        <v/>
      </c>
      <c r="AH17" s="163" t="str">
        <f t="shared" ref="AH17" si="71">IF(AI17="","","_")</f>
        <v/>
      </c>
      <c r="AI17" s="163"/>
      <c r="AJ17" s="163" t="str">
        <f t="shared" ref="AJ17" si="72">IF(AK17="","","_")</f>
        <v/>
      </c>
      <c r="AK17" s="163"/>
      <c r="AL17" s="163" t="str">
        <f t="shared" ref="AL17" si="73">IF(AM17="","","_")</f>
        <v/>
      </c>
      <c r="AM17" s="163"/>
      <c r="AN17" s="163" t="str">
        <f t="shared" si="65"/>
        <v/>
      </c>
      <c r="AO17" s="163"/>
      <c r="AP17" s="163" t="str">
        <f t="shared" si="66"/>
        <v/>
      </c>
      <c r="AQ17" s="163"/>
      <c r="AR17" s="44"/>
      <c r="AS17" s="206" t="str">
        <f t="shared" si="26"/>
        <v>Not LT section</v>
      </c>
      <c r="AT17" s="207" t="str">
        <f t="shared" si="45"/>
        <v>.</v>
      </c>
      <c r="AU17" s="206" t="str">
        <f>IF(O17=0,"No input data",INDEX('DOCUMENT TYPE'!D:D,MATCH(Filename!O17,'DOCUMENT TYPE'!A:A,0)))</f>
        <v>No input data</v>
      </c>
      <c r="AV17" s="207" t="str">
        <f t="shared" si="28"/>
        <v>-</v>
      </c>
      <c r="AW17" s="206" t="str">
        <f t="shared" si="7"/>
        <v>Check PROJECT STAGE</v>
      </c>
      <c r="AX17" s="207" t="str">
        <f t="shared" si="8"/>
        <v/>
      </c>
      <c r="AY17" s="206" t="str">
        <f t="shared" si="9"/>
        <v/>
      </c>
      <c r="AZ17" s="211" t="str">
        <f t="shared" ref="AZ17" si="74">IF(BA17&gt;"0","-","")</f>
        <v/>
      </c>
      <c r="BA17" s="210" t="str">
        <f t="shared" si="10"/>
        <v/>
      </c>
      <c r="BB17" s="43"/>
      <c r="BC17" s="39" t="str">
        <f t="shared" si="11"/>
        <v>Missing input data</v>
      </c>
      <c r="BD17" s="39" t="str">
        <f t="shared" si="12"/>
        <v>Missing input data</v>
      </c>
      <c r="BE17" s="43"/>
      <c r="BF17" s="39" t="str">
        <f t="shared" si="13"/>
        <v>Missing input data</v>
      </c>
      <c r="BG17" s="39" t="str">
        <f t="shared" si="14"/>
        <v>Missing input data</v>
      </c>
      <c r="BH17" s="41"/>
      <c r="BI17" s="39" t="str">
        <f t="shared" si="30"/>
        <v>Missing input data</v>
      </c>
      <c r="BJ17" s="39" t="str">
        <f t="shared" si="15"/>
        <v>Missing input data</v>
      </c>
      <c r="BK17" s="41"/>
      <c r="BL17" s="39" t="str">
        <f t="shared" si="16"/>
        <v>Missing input data</v>
      </c>
      <c r="BM17" s="39" t="str">
        <f t="shared" si="17"/>
        <v>Missing input data</v>
      </c>
    </row>
    <row r="18" spans="1:65" ht="15.75" thickBot="1">
      <c r="A18" s="162"/>
      <c r="B18" s="178" t="str">
        <f t="shared" si="31"/>
        <v/>
      </c>
      <c r="C18" s="163"/>
      <c r="D18" s="178" t="str">
        <f t="shared" si="32"/>
        <v/>
      </c>
      <c r="E18" s="159"/>
      <c r="F18" s="178" t="str">
        <f t="shared" si="18"/>
        <v/>
      </c>
      <c r="G18" s="163"/>
      <c r="H18" s="178" t="str">
        <f t="shared" si="19"/>
        <v/>
      </c>
      <c r="I18" s="159"/>
      <c r="J18" s="156" t="str">
        <f t="shared" si="20"/>
        <v/>
      </c>
      <c r="K18" s="159"/>
      <c r="L18" s="178" t="str">
        <f t="shared" si="21"/>
        <v/>
      </c>
      <c r="M18" s="163"/>
      <c r="N18" s="178" t="str">
        <f t="shared" si="22"/>
        <v/>
      </c>
      <c r="O18" s="127"/>
      <c r="P18" s="178" t="str">
        <f t="shared" si="33"/>
        <v/>
      </c>
      <c r="Q18" s="178" t="str">
        <f>IF(O18="","",VLOOKUP(O18,'DOCUMENT TYPE'!$A$2:$D$805,2,))</f>
        <v/>
      </c>
      <c r="R18" s="178" t="str">
        <f t="shared" si="0"/>
        <v/>
      </c>
      <c r="S18" s="178" t="str">
        <f>IF(O18="","",VLOOKUP(O18,'DOCUMENT TYPE'!$A$2:$D$805,3,))</f>
        <v/>
      </c>
      <c r="T18" s="178" t="str">
        <f t="shared" si="34"/>
        <v/>
      </c>
      <c r="U18" s="163"/>
      <c r="V18" s="178" t="str">
        <f t="shared" si="1"/>
        <v/>
      </c>
      <c r="W18" s="179" t="str">
        <f>IF(U18="","",VLOOKUP(U18,'ACTIVITY &amp; DISCIPLINE CODE'!$F$3:$I$1862,2,))</f>
        <v/>
      </c>
      <c r="X18" s="178" t="str">
        <f t="shared" si="35"/>
        <v/>
      </c>
      <c r="Y18" s="178" t="str">
        <f>IF(U18="","",VLOOKUP(U18,'ACTIVITY &amp; DISCIPLINE CODE'!$F$3:$I$1862,3,))</f>
        <v/>
      </c>
      <c r="Z18" s="178" t="str">
        <f t="shared" si="36"/>
        <v/>
      </c>
      <c r="AA18" s="178" t="str">
        <f>IF(U18="","",VLOOKUP(U18,'[1]ACTIVITY &amp; DISCIPLINE CODE'!$F$3:$I$1850,4,))</f>
        <v/>
      </c>
      <c r="AB18" s="178" t="str">
        <f t="shared" si="37"/>
        <v/>
      </c>
      <c r="AC18" s="159"/>
      <c r="AD18" s="161" t="str">
        <f t="shared" si="2"/>
        <v/>
      </c>
      <c r="AE18" s="178" t="str">
        <f>IF(AC18="","",VLOOKUP(AC18,'PROJECT STAGE'!$A$2:$C$100,2,))</f>
        <v/>
      </c>
      <c r="AF18" s="161" t="str">
        <f t="shared" si="38"/>
        <v/>
      </c>
      <c r="AG18" s="178" t="str">
        <f>IF(AC18="","",VLOOKUP(AC18,'PROJECT STAGE'!$A$2:$C$100,3,))</f>
        <v/>
      </c>
      <c r="AH18" s="163" t="str">
        <f t="shared" ref="AH18" si="75">IF(AI18="","","_")</f>
        <v/>
      </c>
      <c r="AI18" s="163"/>
      <c r="AJ18" s="163" t="str">
        <f t="shared" ref="AJ18" si="76">IF(AK18="","","_")</f>
        <v/>
      </c>
      <c r="AK18" s="163"/>
      <c r="AL18" s="163" t="str">
        <f t="shared" ref="AL18" si="77">IF(AM18="","","_")</f>
        <v/>
      </c>
      <c r="AM18" s="163"/>
      <c r="AN18" s="163" t="str">
        <f t="shared" si="65"/>
        <v/>
      </c>
      <c r="AO18" s="163"/>
      <c r="AP18" s="163" t="str">
        <f t="shared" si="66"/>
        <v/>
      </c>
      <c r="AQ18" s="163"/>
      <c r="AR18" s="44"/>
      <c r="AS18" s="206" t="str">
        <f t="shared" si="26"/>
        <v>Not LT section</v>
      </c>
      <c r="AT18" s="207" t="str">
        <f t="shared" si="45"/>
        <v>.</v>
      </c>
      <c r="AU18" s="206" t="str">
        <f>IF(O18=0,"No input data",INDEX('DOCUMENT TYPE'!D:D,MATCH(Filename!O18,'DOCUMENT TYPE'!A:A,0)))</f>
        <v>No input data</v>
      </c>
      <c r="AV18" s="207" t="str">
        <f t="shared" si="28"/>
        <v>-</v>
      </c>
      <c r="AW18" s="206" t="str">
        <f t="shared" si="7"/>
        <v>Check PROJECT STAGE</v>
      </c>
      <c r="AX18" s="207" t="str">
        <f t="shared" si="8"/>
        <v/>
      </c>
      <c r="AY18" s="206" t="str">
        <f t="shared" si="9"/>
        <v/>
      </c>
      <c r="AZ18" s="211" t="str">
        <f t="shared" si="29"/>
        <v/>
      </c>
      <c r="BA18" s="210" t="str">
        <f t="shared" si="10"/>
        <v/>
      </c>
      <c r="BB18" s="43"/>
      <c r="BC18" s="39" t="str">
        <f t="shared" si="11"/>
        <v>Missing input data</v>
      </c>
      <c r="BD18" s="39" t="str">
        <f t="shared" si="12"/>
        <v>Missing input data</v>
      </c>
      <c r="BE18" s="43"/>
      <c r="BF18" s="39" t="str">
        <f t="shared" si="13"/>
        <v>Missing input data</v>
      </c>
      <c r="BG18" s="39" t="str">
        <f t="shared" si="14"/>
        <v>Missing input data</v>
      </c>
      <c r="BH18" s="41"/>
      <c r="BI18" s="39" t="str">
        <f t="shared" si="30"/>
        <v>Missing input data</v>
      </c>
      <c r="BJ18" s="39" t="str">
        <f t="shared" si="15"/>
        <v>Missing input data</v>
      </c>
      <c r="BK18" s="41"/>
      <c r="BL18" s="39" t="str">
        <f t="shared" si="16"/>
        <v>Missing input data</v>
      </c>
      <c r="BM18" s="39" t="str">
        <f t="shared" si="17"/>
        <v>Missing input data</v>
      </c>
    </row>
    <row r="19" spans="1:65" ht="15.75" thickBot="1">
      <c r="A19" s="162"/>
      <c r="B19" s="178" t="str">
        <f t="shared" si="31"/>
        <v/>
      </c>
      <c r="C19" s="163"/>
      <c r="D19" s="178" t="str">
        <f t="shared" si="32"/>
        <v/>
      </c>
      <c r="E19" s="159"/>
      <c r="F19" s="178" t="str">
        <f t="shared" si="18"/>
        <v/>
      </c>
      <c r="G19" s="163"/>
      <c r="H19" s="178" t="str">
        <f t="shared" si="19"/>
        <v/>
      </c>
      <c r="I19" s="159"/>
      <c r="J19" s="156" t="str">
        <f t="shared" si="20"/>
        <v/>
      </c>
      <c r="K19" s="159"/>
      <c r="L19" s="178" t="str">
        <f t="shared" si="21"/>
        <v/>
      </c>
      <c r="M19" s="163"/>
      <c r="N19" s="178" t="str">
        <f t="shared" si="22"/>
        <v/>
      </c>
      <c r="O19" s="127"/>
      <c r="P19" s="178" t="str">
        <f t="shared" si="33"/>
        <v/>
      </c>
      <c r="Q19" s="178" t="str">
        <f>IF(O19="","",VLOOKUP(O19,'DOCUMENT TYPE'!$A$2:$D$805,2,))</f>
        <v/>
      </c>
      <c r="R19" s="178" t="str">
        <f t="shared" si="0"/>
        <v/>
      </c>
      <c r="S19" s="178" t="str">
        <f>IF(O19="","",VLOOKUP(O19,'DOCUMENT TYPE'!$A$2:$D$805,3,))</f>
        <v/>
      </c>
      <c r="T19" s="178" t="str">
        <f t="shared" si="34"/>
        <v/>
      </c>
      <c r="U19" s="163"/>
      <c r="V19" s="178" t="str">
        <f t="shared" si="1"/>
        <v/>
      </c>
      <c r="W19" s="179" t="str">
        <f>IF(U19="","",VLOOKUP(U19,'ACTIVITY &amp; DISCIPLINE CODE'!$F$3:$I$1862,2,))</f>
        <v/>
      </c>
      <c r="X19" s="178" t="str">
        <f t="shared" si="35"/>
        <v/>
      </c>
      <c r="Y19" s="178" t="str">
        <f>IF(U19="","",VLOOKUP(U19,'ACTIVITY &amp; DISCIPLINE CODE'!$F$3:$I$1862,3,))</f>
        <v/>
      </c>
      <c r="Z19" s="178" t="str">
        <f t="shared" si="36"/>
        <v/>
      </c>
      <c r="AA19" s="178" t="str">
        <f>IF(U19="","",VLOOKUP(U19,'[1]ACTIVITY &amp; DISCIPLINE CODE'!$F$3:$I$1850,4,))</f>
        <v/>
      </c>
      <c r="AB19" s="178" t="str">
        <f t="shared" si="37"/>
        <v/>
      </c>
      <c r="AC19" s="159"/>
      <c r="AD19" s="161" t="str">
        <f t="shared" si="2"/>
        <v/>
      </c>
      <c r="AE19" s="178" t="str">
        <f>IF(AC19="","",VLOOKUP(AC19,'PROJECT STAGE'!$A$2:$C$100,2,))</f>
        <v/>
      </c>
      <c r="AF19" s="161" t="str">
        <f t="shared" si="38"/>
        <v/>
      </c>
      <c r="AG19" s="178" t="str">
        <f>IF(AC19="","",VLOOKUP(AC19,'PROJECT STAGE'!$A$2:$C$100,3,))</f>
        <v/>
      </c>
      <c r="AH19" s="163" t="str">
        <f t="shared" ref="AH19" si="78">IF(AI19="","","_")</f>
        <v/>
      </c>
      <c r="AI19" s="163"/>
      <c r="AJ19" s="163" t="str">
        <f t="shared" ref="AJ19" si="79">IF(AK19="","","_")</f>
        <v/>
      </c>
      <c r="AK19" s="163"/>
      <c r="AL19" s="163" t="str">
        <f t="shared" ref="AL19" si="80">IF(AM19="","","_")</f>
        <v/>
      </c>
      <c r="AM19" s="163"/>
      <c r="AN19" s="163" t="str">
        <f t="shared" si="65"/>
        <v/>
      </c>
      <c r="AO19" s="163"/>
      <c r="AP19" s="163" t="str">
        <f t="shared" si="66"/>
        <v/>
      </c>
      <c r="AQ19" s="163"/>
      <c r="AR19" s="44"/>
      <c r="AS19" s="206" t="str">
        <f t="shared" si="26"/>
        <v>Not LT section</v>
      </c>
      <c r="AT19" s="207" t="str">
        <f t="shared" si="45"/>
        <v>.</v>
      </c>
      <c r="AU19" s="206" t="str">
        <f>IF(O19=0,"No input data",INDEX('DOCUMENT TYPE'!D:D,MATCH(Filename!O19,'DOCUMENT TYPE'!A:A,0)))</f>
        <v>No input data</v>
      </c>
      <c r="AV19" s="207" t="str">
        <f t="shared" si="28"/>
        <v>-</v>
      </c>
      <c r="AW19" s="206" t="str">
        <f t="shared" si="7"/>
        <v>Check PROJECT STAGE</v>
      </c>
      <c r="AX19" s="207" t="str">
        <f t="shared" si="8"/>
        <v/>
      </c>
      <c r="AY19" s="206" t="str">
        <f t="shared" si="9"/>
        <v/>
      </c>
      <c r="AZ19" s="211" t="str">
        <f t="shared" ref="AZ19" si="81">IF(BA19&gt;"0","-","")</f>
        <v/>
      </c>
      <c r="BA19" s="210" t="str">
        <f t="shared" si="10"/>
        <v/>
      </c>
      <c r="BB19" s="43"/>
      <c r="BC19" s="39" t="str">
        <f t="shared" si="11"/>
        <v>Missing input data</v>
      </c>
      <c r="BD19" s="39" t="str">
        <f t="shared" si="12"/>
        <v>Missing input data</v>
      </c>
      <c r="BE19" s="43"/>
      <c r="BF19" s="39" t="str">
        <f t="shared" si="13"/>
        <v>Missing input data</v>
      </c>
      <c r="BG19" s="39" t="str">
        <f t="shared" si="14"/>
        <v>Missing input data</v>
      </c>
      <c r="BH19" s="41"/>
      <c r="BI19" s="39" t="str">
        <f t="shared" si="30"/>
        <v>Missing input data</v>
      </c>
      <c r="BJ19" s="39" t="str">
        <f t="shared" si="15"/>
        <v>Missing input data</v>
      </c>
      <c r="BK19" s="41"/>
      <c r="BL19" s="39" t="str">
        <f t="shared" si="16"/>
        <v>Missing input data</v>
      </c>
      <c r="BM19" s="39" t="str">
        <f t="shared" si="17"/>
        <v>Missing input data</v>
      </c>
    </row>
    <row r="20" spans="1:65" ht="15.75" thickBot="1">
      <c r="A20" s="162"/>
      <c r="B20" s="178" t="str">
        <f t="shared" si="31"/>
        <v/>
      </c>
      <c r="C20" s="163"/>
      <c r="D20" s="178" t="str">
        <f t="shared" si="32"/>
        <v/>
      </c>
      <c r="E20" s="159"/>
      <c r="F20" s="178" t="str">
        <f t="shared" si="18"/>
        <v/>
      </c>
      <c r="G20" s="163"/>
      <c r="H20" s="178" t="str">
        <f t="shared" si="19"/>
        <v/>
      </c>
      <c r="I20" s="159"/>
      <c r="J20" s="156" t="str">
        <f t="shared" si="20"/>
        <v/>
      </c>
      <c r="K20" s="159"/>
      <c r="L20" s="178" t="str">
        <f t="shared" si="21"/>
        <v/>
      </c>
      <c r="M20" s="163"/>
      <c r="N20" s="178" t="str">
        <f t="shared" si="22"/>
        <v/>
      </c>
      <c r="O20" s="127"/>
      <c r="P20" s="178" t="str">
        <f t="shared" si="33"/>
        <v/>
      </c>
      <c r="Q20" s="178" t="str">
        <f>IF(O20="","",VLOOKUP(O20,'DOCUMENT TYPE'!$A$2:$D$805,2,))</f>
        <v/>
      </c>
      <c r="R20" s="178" t="str">
        <f t="shared" si="0"/>
        <v/>
      </c>
      <c r="S20" s="178" t="str">
        <f>IF(O20="","",VLOOKUP(O20,'DOCUMENT TYPE'!$A$2:$D$805,3,))</f>
        <v/>
      </c>
      <c r="T20" s="178" t="str">
        <f t="shared" si="34"/>
        <v/>
      </c>
      <c r="U20" s="163"/>
      <c r="V20" s="178" t="str">
        <f t="shared" si="1"/>
        <v/>
      </c>
      <c r="W20" s="179" t="str">
        <f>IF(U20="","",VLOOKUP(U20,'ACTIVITY &amp; DISCIPLINE CODE'!$F$3:$I$1862,2,))</f>
        <v/>
      </c>
      <c r="X20" s="178" t="str">
        <f t="shared" si="35"/>
        <v/>
      </c>
      <c r="Y20" s="178" t="str">
        <f>IF(U20="","",VLOOKUP(U20,'ACTIVITY &amp; DISCIPLINE CODE'!$F$3:$I$1862,3,))</f>
        <v/>
      </c>
      <c r="Z20" s="178" t="str">
        <f t="shared" si="36"/>
        <v/>
      </c>
      <c r="AA20" s="178" t="str">
        <f>IF(U20="","",VLOOKUP(U20,'[1]ACTIVITY &amp; DISCIPLINE CODE'!$F$3:$I$1850,4,))</f>
        <v/>
      </c>
      <c r="AB20" s="178" t="str">
        <f t="shared" si="37"/>
        <v/>
      </c>
      <c r="AC20" s="159"/>
      <c r="AD20" s="161" t="str">
        <f t="shared" si="2"/>
        <v/>
      </c>
      <c r="AE20" s="178" t="str">
        <f>IF(AC20="","",VLOOKUP(AC20,'PROJECT STAGE'!$A$2:$C$100,2,))</f>
        <v/>
      </c>
      <c r="AF20" s="161" t="str">
        <f t="shared" si="38"/>
        <v/>
      </c>
      <c r="AG20" s="178" t="str">
        <f>IF(AC20="","",VLOOKUP(AC20,'PROJECT STAGE'!$A$2:$C$100,3,))</f>
        <v/>
      </c>
      <c r="AH20" s="163" t="str">
        <f t="shared" ref="AH20" si="82">IF(AI20="","","_")</f>
        <v/>
      </c>
      <c r="AI20" s="163"/>
      <c r="AJ20" s="163" t="str">
        <f t="shared" ref="AJ20" si="83">IF(AK20="","","_")</f>
        <v/>
      </c>
      <c r="AK20" s="163"/>
      <c r="AL20" s="163" t="str">
        <f t="shared" ref="AL20" si="84">IF(AM20="","","_")</f>
        <v/>
      </c>
      <c r="AM20" s="163"/>
      <c r="AN20" s="163" t="str">
        <f t="shared" si="65"/>
        <v/>
      </c>
      <c r="AO20" s="163"/>
      <c r="AP20" s="163" t="str">
        <f t="shared" si="66"/>
        <v/>
      </c>
      <c r="AQ20" s="163"/>
      <c r="AR20" s="44"/>
      <c r="AS20" s="206" t="str">
        <f t="shared" si="26"/>
        <v>Not LT section</v>
      </c>
      <c r="AT20" s="207" t="str">
        <f t="shared" si="45"/>
        <v>.</v>
      </c>
      <c r="AU20" s="206" t="str">
        <f>IF(O20=0,"No input data",INDEX('DOCUMENT TYPE'!D:D,MATCH(Filename!O20,'DOCUMENT TYPE'!A:A,0)))</f>
        <v>No input data</v>
      </c>
      <c r="AV20" s="207" t="str">
        <f t="shared" si="28"/>
        <v>-</v>
      </c>
      <c r="AW20" s="206" t="str">
        <f t="shared" si="7"/>
        <v>Check PROJECT STAGE</v>
      </c>
      <c r="AX20" s="207" t="str">
        <f t="shared" si="8"/>
        <v/>
      </c>
      <c r="AY20" s="206" t="str">
        <f t="shared" si="9"/>
        <v/>
      </c>
      <c r="AZ20" s="211" t="str">
        <f t="shared" si="29"/>
        <v/>
      </c>
      <c r="BA20" s="210" t="str">
        <f t="shared" si="10"/>
        <v/>
      </c>
      <c r="BB20" s="43"/>
      <c r="BC20" s="39" t="str">
        <f t="shared" si="11"/>
        <v>Missing input data</v>
      </c>
      <c r="BD20" s="39" t="str">
        <f t="shared" si="12"/>
        <v>Missing input data</v>
      </c>
      <c r="BE20" s="43"/>
      <c r="BF20" s="39" t="str">
        <f t="shared" si="13"/>
        <v>Missing input data</v>
      </c>
      <c r="BG20" s="39" t="str">
        <f t="shared" si="14"/>
        <v>Missing input data</v>
      </c>
      <c r="BH20" s="41"/>
      <c r="BI20" s="39" t="str">
        <f t="shared" si="30"/>
        <v>Missing input data</v>
      </c>
      <c r="BJ20" s="39" t="str">
        <f t="shared" si="15"/>
        <v>Missing input data</v>
      </c>
      <c r="BK20" s="41"/>
      <c r="BL20" s="39" t="str">
        <f t="shared" si="16"/>
        <v>Missing input data</v>
      </c>
      <c r="BM20" s="39" t="str">
        <f t="shared" si="17"/>
        <v>Missing input data</v>
      </c>
    </row>
    <row r="21" spans="1:65" ht="15.75" thickBot="1">
      <c r="A21" s="162"/>
      <c r="B21" s="178" t="str">
        <f t="shared" si="31"/>
        <v/>
      </c>
      <c r="C21" s="163"/>
      <c r="D21" s="178" t="str">
        <f t="shared" si="32"/>
        <v/>
      </c>
      <c r="E21" s="159"/>
      <c r="F21" s="178" t="str">
        <f t="shared" si="18"/>
        <v/>
      </c>
      <c r="G21" s="163"/>
      <c r="H21" s="178" t="str">
        <f t="shared" si="19"/>
        <v/>
      </c>
      <c r="I21" s="159"/>
      <c r="J21" s="156" t="str">
        <f t="shared" si="20"/>
        <v/>
      </c>
      <c r="K21" s="159"/>
      <c r="L21" s="178" t="str">
        <f t="shared" si="21"/>
        <v/>
      </c>
      <c r="M21" s="163"/>
      <c r="N21" s="178" t="str">
        <f t="shared" si="22"/>
        <v/>
      </c>
      <c r="O21" s="127"/>
      <c r="P21" s="178" t="str">
        <f t="shared" si="33"/>
        <v/>
      </c>
      <c r="Q21" s="178" t="str">
        <f>IF(O21="","",VLOOKUP(O21,'DOCUMENT TYPE'!$A$2:$D$805,2,))</f>
        <v/>
      </c>
      <c r="R21" s="178" t="str">
        <f t="shared" si="0"/>
        <v/>
      </c>
      <c r="S21" s="178" t="str">
        <f>IF(O21="","",VLOOKUP(O21,'DOCUMENT TYPE'!$A$2:$D$805,3,))</f>
        <v/>
      </c>
      <c r="T21" s="178" t="str">
        <f t="shared" si="34"/>
        <v/>
      </c>
      <c r="U21" s="163"/>
      <c r="V21" s="178" t="str">
        <f t="shared" si="1"/>
        <v/>
      </c>
      <c r="W21" s="179" t="str">
        <f>IF(U21="","",VLOOKUP(U21,'ACTIVITY &amp; DISCIPLINE CODE'!$F$3:$I$1862,2,))</f>
        <v/>
      </c>
      <c r="X21" s="178" t="str">
        <f t="shared" si="35"/>
        <v/>
      </c>
      <c r="Y21" s="178" t="str">
        <f>IF(U21="","",VLOOKUP(U21,'ACTIVITY &amp; DISCIPLINE CODE'!$F$3:$I$1862,3,))</f>
        <v/>
      </c>
      <c r="Z21" s="178" t="str">
        <f t="shared" si="36"/>
        <v/>
      </c>
      <c r="AA21" s="178" t="str">
        <f>IF(U21="","",VLOOKUP(U21,'[1]ACTIVITY &amp; DISCIPLINE CODE'!$F$3:$I$1850,4,))</f>
        <v/>
      </c>
      <c r="AB21" s="178" t="str">
        <f t="shared" si="37"/>
        <v/>
      </c>
      <c r="AC21" s="159"/>
      <c r="AD21" s="161" t="str">
        <f t="shared" si="2"/>
        <v/>
      </c>
      <c r="AE21" s="178" t="str">
        <f>IF(AC21="","",VLOOKUP(AC21,'PROJECT STAGE'!$A$2:$C$100,2,))</f>
        <v/>
      </c>
      <c r="AF21" s="161" t="str">
        <f t="shared" si="38"/>
        <v/>
      </c>
      <c r="AG21" s="178" t="str">
        <f>IF(AC21="","",VLOOKUP(AC21,'PROJECT STAGE'!$A$2:$C$100,3,))</f>
        <v/>
      </c>
      <c r="AH21" s="163" t="str">
        <f t="shared" ref="AH21" si="85">IF(AI21="","","_")</f>
        <v/>
      </c>
      <c r="AI21" s="163"/>
      <c r="AJ21" s="163" t="str">
        <f t="shared" ref="AJ21" si="86">IF(AK21="","","_")</f>
        <v/>
      </c>
      <c r="AK21" s="163"/>
      <c r="AL21" s="163" t="str">
        <f t="shared" ref="AL21" si="87">IF(AM21="","","_")</f>
        <v/>
      </c>
      <c r="AM21" s="163"/>
      <c r="AN21" s="163" t="str">
        <f t="shared" si="65"/>
        <v/>
      </c>
      <c r="AO21" s="163"/>
      <c r="AP21" s="163" t="str">
        <f t="shared" si="66"/>
        <v/>
      </c>
      <c r="AQ21" s="163"/>
      <c r="AR21" s="44"/>
      <c r="AS21" s="206" t="str">
        <f t="shared" si="26"/>
        <v>Not LT section</v>
      </c>
      <c r="AT21" s="207" t="str">
        <f t="shared" si="45"/>
        <v>.</v>
      </c>
      <c r="AU21" s="206" t="str">
        <f>IF(O21=0,"No input data",INDEX('DOCUMENT TYPE'!D:D,MATCH(Filename!O21,'DOCUMENT TYPE'!A:A,0)))</f>
        <v>No input data</v>
      </c>
      <c r="AV21" s="207" t="str">
        <f t="shared" si="28"/>
        <v>-</v>
      </c>
      <c r="AW21" s="206" t="str">
        <f t="shared" si="7"/>
        <v>Check PROJECT STAGE</v>
      </c>
      <c r="AX21" s="207" t="str">
        <f t="shared" ref="AX21" si="88">IF(AY21&gt;"0","-","")</f>
        <v/>
      </c>
      <c r="AY21" s="206" t="str">
        <f t="shared" si="9"/>
        <v/>
      </c>
      <c r="AZ21" s="211" t="str">
        <f t="shared" ref="AZ21" si="89">IF(BA21&gt;"0","-","")</f>
        <v/>
      </c>
      <c r="BA21" s="210" t="str">
        <f t="shared" si="10"/>
        <v/>
      </c>
      <c r="BB21" s="43"/>
      <c r="BC21" s="39" t="str">
        <f t="shared" si="11"/>
        <v>Missing input data</v>
      </c>
      <c r="BD21" s="39" t="str">
        <f t="shared" si="12"/>
        <v>Missing input data</v>
      </c>
      <c r="BE21" s="43"/>
      <c r="BF21" s="39" t="str">
        <f t="shared" si="13"/>
        <v>Missing input data</v>
      </c>
      <c r="BG21" s="39" t="str">
        <f t="shared" si="14"/>
        <v>Missing input data</v>
      </c>
      <c r="BH21" s="41"/>
      <c r="BI21" s="39" t="str">
        <f t="shared" si="30"/>
        <v>Missing input data</v>
      </c>
      <c r="BJ21" s="39" t="str">
        <f t="shared" si="15"/>
        <v>Missing input data</v>
      </c>
      <c r="BK21" s="41"/>
      <c r="BL21" s="39" t="str">
        <f t="shared" si="16"/>
        <v>Missing input data</v>
      </c>
      <c r="BM21" s="39" t="str">
        <f t="shared" si="17"/>
        <v>Missing input data</v>
      </c>
    </row>
    <row r="22" spans="1:65" ht="15.75" thickBot="1">
      <c r="A22" s="162"/>
      <c r="B22" s="178" t="str">
        <f t="shared" si="31"/>
        <v/>
      </c>
      <c r="C22" s="163"/>
      <c r="D22" s="178" t="str">
        <f t="shared" si="32"/>
        <v/>
      </c>
      <c r="E22" s="159"/>
      <c r="F22" s="178" t="str">
        <f t="shared" si="18"/>
        <v/>
      </c>
      <c r="G22" s="163"/>
      <c r="H22" s="178" t="str">
        <f t="shared" si="19"/>
        <v/>
      </c>
      <c r="I22" s="159"/>
      <c r="J22" s="156" t="str">
        <f t="shared" si="20"/>
        <v/>
      </c>
      <c r="K22" s="159"/>
      <c r="L22" s="178" t="str">
        <f t="shared" si="21"/>
        <v/>
      </c>
      <c r="M22" s="163"/>
      <c r="N22" s="178" t="str">
        <f t="shared" si="22"/>
        <v/>
      </c>
      <c r="O22" s="127"/>
      <c r="P22" s="178" t="str">
        <f t="shared" si="33"/>
        <v/>
      </c>
      <c r="Q22" s="178" t="str">
        <f>IF(O22="","",VLOOKUP(O22,'DOCUMENT TYPE'!$A$2:$D$805,2,))</f>
        <v/>
      </c>
      <c r="R22" s="178" t="str">
        <f t="shared" si="0"/>
        <v/>
      </c>
      <c r="S22" s="178" t="str">
        <f>IF(O22="","",VLOOKUP(O22,'DOCUMENT TYPE'!$A$2:$D$805,3,))</f>
        <v/>
      </c>
      <c r="T22" s="178" t="str">
        <f t="shared" si="34"/>
        <v/>
      </c>
      <c r="U22" s="163"/>
      <c r="V22" s="178" t="str">
        <f t="shared" si="1"/>
        <v/>
      </c>
      <c r="W22" s="179" t="str">
        <f>IF(U22="","",VLOOKUP(U22,'ACTIVITY &amp; DISCIPLINE CODE'!$F$3:$I$1862,2,))</f>
        <v/>
      </c>
      <c r="X22" s="178" t="str">
        <f t="shared" si="35"/>
        <v/>
      </c>
      <c r="Y22" s="178" t="str">
        <f>IF(U22="","",VLOOKUP(U22,'ACTIVITY &amp; DISCIPLINE CODE'!$F$3:$I$1862,3,))</f>
        <v/>
      </c>
      <c r="Z22" s="178" t="str">
        <f t="shared" si="36"/>
        <v/>
      </c>
      <c r="AA22" s="178" t="str">
        <f>IF(U22="","",VLOOKUP(U22,'[1]ACTIVITY &amp; DISCIPLINE CODE'!$F$3:$I$1850,4,))</f>
        <v/>
      </c>
      <c r="AB22" s="178" t="str">
        <f t="shared" si="37"/>
        <v/>
      </c>
      <c r="AC22" s="159"/>
      <c r="AD22" s="161" t="str">
        <f t="shared" si="2"/>
        <v/>
      </c>
      <c r="AE22" s="178" t="str">
        <f>IF(AC22="","",VLOOKUP(AC22,'PROJECT STAGE'!$A$2:$C$100,2,))</f>
        <v/>
      </c>
      <c r="AF22" s="161" t="str">
        <f t="shared" si="38"/>
        <v/>
      </c>
      <c r="AG22" s="178" t="str">
        <f>IF(AC22="","",VLOOKUP(AC22,'PROJECT STAGE'!$A$2:$C$100,3,))</f>
        <v/>
      </c>
      <c r="AH22" s="163" t="str">
        <f t="shared" ref="AH22" si="90">IF(AI22="","","_")</f>
        <v/>
      </c>
      <c r="AI22" s="163"/>
      <c r="AJ22" s="163" t="str">
        <f t="shared" ref="AJ22" si="91">IF(AK22="","","_")</f>
        <v/>
      </c>
      <c r="AK22" s="163"/>
      <c r="AL22" s="163" t="str">
        <f t="shared" ref="AL22" si="92">IF(AM22="","","_")</f>
        <v/>
      </c>
      <c r="AM22" s="163"/>
      <c r="AN22" s="163" t="str">
        <f t="shared" si="65"/>
        <v/>
      </c>
      <c r="AO22" s="163"/>
      <c r="AP22" s="163" t="str">
        <f t="shared" si="66"/>
        <v/>
      </c>
      <c r="AQ22" s="163"/>
      <c r="AR22" s="44"/>
      <c r="AS22" s="206" t="str">
        <f t="shared" si="26"/>
        <v>Not LT section</v>
      </c>
      <c r="AT22" s="207" t="str">
        <f t="shared" si="45"/>
        <v>.</v>
      </c>
      <c r="AU22" s="206" t="str">
        <f>IF(O22=0,"No input data",INDEX('DOCUMENT TYPE'!D:D,MATCH(Filename!O22,'DOCUMENT TYPE'!A:A,0)))</f>
        <v>No input data</v>
      </c>
      <c r="AV22" s="207" t="str">
        <f t="shared" si="28"/>
        <v>-</v>
      </c>
      <c r="AW22" s="206" t="str">
        <f t="shared" si="7"/>
        <v>Check PROJECT STAGE</v>
      </c>
      <c r="AX22" s="207" t="str">
        <f t="shared" ref="AX22" si="93">IF(AY22&gt;"0","-","")</f>
        <v/>
      </c>
      <c r="AY22" s="206" t="str">
        <f t="shared" si="9"/>
        <v/>
      </c>
      <c r="AZ22" s="211" t="str">
        <f t="shared" si="29"/>
        <v/>
      </c>
      <c r="BA22" s="210" t="str">
        <f t="shared" si="10"/>
        <v/>
      </c>
      <c r="BB22" s="43"/>
      <c r="BC22" s="39" t="str">
        <f t="shared" si="11"/>
        <v>Missing input data</v>
      </c>
      <c r="BD22" s="39" t="str">
        <f t="shared" si="12"/>
        <v>Missing input data</v>
      </c>
      <c r="BE22" s="43"/>
      <c r="BF22" s="39" t="str">
        <f t="shared" si="13"/>
        <v>Missing input data</v>
      </c>
      <c r="BG22" s="39" t="str">
        <f t="shared" si="14"/>
        <v>Missing input data</v>
      </c>
      <c r="BH22" s="41"/>
      <c r="BI22" s="39" t="str">
        <f t="shared" si="30"/>
        <v>Missing input data</v>
      </c>
      <c r="BJ22" s="39" t="str">
        <f t="shared" si="15"/>
        <v>Missing input data</v>
      </c>
      <c r="BK22" s="41"/>
      <c r="BL22" s="39" t="str">
        <f t="shared" si="16"/>
        <v>Missing input data</v>
      </c>
      <c r="BM22" s="39" t="str">
        <f t="shared" si="17"/>
        <v>Missing input data</v>
      </c>
    </row>
    <row r="23" spans="1:65" ht="15.75" thickBot="1">
      <c r="A23" s="162"/>
      <c r="B23" s="178" t="str">
        <f t="shared" si="31"/>
        <v/>
      </c>
      <c r="C23" s="163"/>
      <c r="D23" s="178" t="str">
        <f t="shared" si="32"/>
        <v/>
      </c>
      <c r="E23" s="159"/>
      <c r="F23" s="178" t="str">
        <f t="shared" si="18"/>
        <v/>
      </c>
      <c r="G23" s="163"/>
      <c r="H23" s="178" t="str">
        <f t="shared" si="19"/>
        <v/>
      </c>
      <c r="I23" s="159"/>
      <c r="J23" s="156" t="str">
        <f t="shared" si="20"/>
        <v/>
      </c>
      <c r="K23" s="159"/>
      <c r="L23" s="178" t="str">
        <f t="shared" si="21"/>
        <v/>
      </c>
      <c r="M23" s="163"/>
      <c r="N23" s="178" t="str">
        <f t="shared" si="22"/>
        <v/>
      </c>
      <c r="O23" s="127"/>
      <c r="P23" s="178" t="str">
        <f t="shared" si="33"/>
        <v/>
      </c>
      <c r="Q23" s="178" t="str">
        <f>IF(O23="","",VLOOKUP(O23,'DOCUMENT TYPE'!$A$2:$D$805,2,))</f>
        <v/>
      </c>
      <c r="R23" s="178" t="str">
        <f t="shared" si="0"/>
        <v/>
      </c>
      <c r="S23" s="178" t="str">
        <f>IF(O23="","",VLOOKUP(O23,'DOCUMENT TYPE'!$A$2:$D$805,3,))</f>
        <v/>
      </c>
      <c r="T23" s="178" t="str">
        <f t="shared" si="34"/>
        <v/>
      </c>
      <c r="U23" s="163"/>
      <c r="V23" s="178" t="str">
        <f t="shared" si="1"/>
        <v/>
      </c>
      <c r="W23" s="179" t="str">
        <f>IF(U23="","",VLOOKUP(U23,'ACTIVITY &amp; DISCIPLINE CODE'!$F$3:$I$1862,2,))</f>
        <v/>
      </c>
      <c r="X23" s="178" t="str">
        <f t="shared" si="35"/>
        <v/>
      </c>
      <c r="Y23" s="178" t="str">
        <f>IF(U23="","",VLOOKUP(U23,'ACTIVITY &amp; DISCIPLINE CODE'!$F$3:$I$1862,3,))</f>
        <v/>
      </c>
      <c r="Z23" s="178" t="str">
        <f t="shared" si="36"/>
        <v/>
      </c>
      <c r="AA23" s="178" t="str">
        <f>IF(U23="","",VLOOKUP(U23,'[1]ACTIVITY &amp; DISCIPLINE CODE'!$F$3:$I$1850,4,))</f>
        <v/>
      </c>
      <c r="AB23" s="178" t="str">
        <f t="shared" si="37"/>
        <v/>
      </c>
      <c r="AC23" s="159"/>
      <c r="AD23" s="161" t="str">
        <f t="shared" si="2"/>
        <v/>
      </c>
      <c r="AE23" s="178" t="str">
        <f>IF(AC23="","",VLOOKUP(AC23,'PROJECT STAGE'!$A$2:$C$100,2,))</f>
        <v/>
      </c>
      <c r="AF23" s="161" t="str">
        <f t="shared" si="38"/>
        <v/>
      </c>
      <c r="AG23" s="178" t="str">
        <f>IF(AC23="","",VLOOKUP(AC23,'PROJECT STAGE'!$A$2:$C$100,3,))</f>
        <v/>
      </c>
      <c r="AH23" s="163" t="str">
        <f t="shared" ref="AH23" si="94">IF(AI23="","","_")</f>
        <v/>
      </c>
      <c r="AI23" s="163"/>
      <c r="AJ23" s="163" t="str">
        <f t="shared" ref="AJ23" si="95">IF(AK23="","","_")</f>
        <v/>
      </c>
      <c r="AK23" s="163"/>
      <c r="AL23" s="163" t="str">
        <f t="shared" ref="AL23" si="96">IF(AM23="","","_")</f>
        <v/>
      </c>
      <c r="AM23" s="163"/>
      <c r="AN23" s="163" t="str">
        <f t="shared" si="65"/>
        <v/>
      </c>
      <c r="AO23" s="163"/>
      <c r="AP23" s="163" t="str">
        <f t="shared" si="66"/>
        <v/>
      </c>
      <c r="AQ23" s="163"/>
      <c r="AR23" s="44"/>
      <c r="AS23" s="206" t="str">
        <f t="shared" si="26"/>
        <v>Not LT section</v>
      </c>
      <c r="AT23" s="207" t="str">
        <f t="shared" si="45"/>
        <v>.</v>
      </c>
      <c r="AU23" s="206" t="str">
        <f>IF(O23=0,"No input data",INDEX('DOCUMENT TYPE'!D:D,MATCH(Filename!O23,'DOCUMENT TYPE'!A:A,0)))</f>
        <v>No input data</v>
      </c>
      <c r="AV23" s="207" t="str">
        <f t="shared" si="28"/>
        <v>-</v>
      </c>
      <c r="AW23" s="206" t="str">
        <f t="shared" si="7"/>
        <v>Check PROJECT STAGE</v>
      </c>
      <c r="AX23" s="207" t="str">
        <f t="shared" ref="AX23" si="97">IF(AY23&gt;"0","-","")</f>
        <v/>
      </c>
      <c r="AY23" s="206" t="str">
        <f t="shared" si="9"/>
        <v/>
      </c>
      <c r="AZ23" s="211" t="str">
        <f t="shared" ref="AZ23" si="98">IF(BA23&gt;"0","-","")</f>
        <v/>
      </c>
      <c r="BA23" s="210" t="str">
        <f t="shared" si="10"/>
        <v/>
      </c>
      <c r="BB23" s="43"/>
      <c r="BC23" s="39" t="str">
        <f t="shared" si="11"/>
        <v>Missing input data</v>
      </c>
      <c r="BD23" s="39" t="str">
        <f t="shared" si="12"/>
        <v>Missing input data</v>
      </c>
      <c r="BE23" s="43"/>
      <c r="BF23" s="39" t="str">
        <f t="shared" si="13"/>
        <v>Missing input data</v>
      </c>
      <c r="BG23" s="39" t="str">
        <f t="shared" si="14"/>
        <v>Missing input data</v>
      </c>
      <c r="BH23" s="41"/>
      <c r="BI23" s="39" t="str">
        <f t="shared" si="30"/>
        <v>Missing input data</v>
      </c>
      <c r="BJ23" s="39" t="str">
        <f t="shared" si="15"/>
        <v>Missing input data</v>
      </c>
      <c r="BK23" s="41"/>
      <c r="BL23" s="39" t="str">
        <f t="shared" si="16"/>
        <v>Missing input data</v>
      </c>
      <c r="BM23" s="39" t="str">
        <f t="shared" si="17"/>
        <v>Missing input data</v>
      </c>
    </row>
    <row r="24" spans="1:65" ht="15.75" thickBot="1">
      <c r="A24" s="162"/>
      <c r="B24" s="178" t="str">
        <f t="shared" si="31"/>
        <v/>
      </c>
      <c r="C24" s="163"/>
      <c r="D24" s="178" t="str">
        <f t="shared" si="32"/>
        <v/>
      </c>
      <c r="E24" s="163"/>
      <c r="F24" s="178" t="str">
        <f t="shared" si="18"/>
        <v/>
      </c>
      <c r="G24" s="163"/>
      <c r="H24" s="178" t="str">
        <f t="shared" si="19"/>
        <v/>
      </c>
      <c r="I24" s="159"/>
      <c r="J24" s="156" t="str">
        <f t="shared" si="20"/>
        <v/>
      </c>
      <c r="K24" s="159"/>
      <c r="L24" s="178" t="str">
        <f t="shared" si="21"/>
        <v/>
      </c>
      <c r="M24" s="163"/>
      <c r="N24" s="178" t="str">
        <f t="shared" si="22"/>
        <v/>
      </c>
      <c r="O24" s="127"/>
      <c r="P24" s="178" t="str">
        <f t="shared" si="33"/>
        <v/>
      </c>
      <c r="Q24" s="178" t="str">
        <f>IF(O24="","",VLOOKUP(O24,'DOCUMENT TYPE'!$A$2:$D$805,2,))</f>
        <v/>
      </c>
      <c r="R24" s="178" t="str">
        <f t="shared" si="0"/>
        <v/>
      </c>
      <c r="S24" s="178" t="str">
        <f>IF(O24="","",VLOOKUP(O24,'DOCUMENT TYPE'!$A$2:$D$805,3,))</f>
        <v/>
      </c>
      <c r="T24" s="178" t="str">
        <f t="shared" si="34"/>
        <v/>
      </c>
      <c r="U24" s="163"/>
      <c r="V24" s="178" t="str">
        <f t="shared" si="1"/>
        <v/>
      </c>
      <c r="W24" s="179" t="str">
        <f>IF(U24="","",VLOOKUP(U24,'ACTIVITY &amp; DISCIPLINE CODE'!$F$3:$I$1862,2,))</f>
        <v/>
      </c>
      <c r="X24" s="178" t="str">
        <f t="shared" si="35"/>
        <v/>
      </c>
      <c r="Y24" s="178" t="str">
        <f>IF(U24="","",VLOOKUP(U24,'ACTIVITY &amp; DISCIPLINE CODE'!$F$3:$I$1862,3,))</f>
        <v/>
      </c>
      <c r="Z24" s="178" t="str">
        <f t="shared" si="36"/>
        <v/>
      </c>
      <c r="AA24" s="178" t="str">
        <f>IF(U24="","",VLOOKUP(U24,'[1]ACTIVITY &amp; DISCIPLINE CODE'!$F$3:$I$1850,4,))</f>
        <v/>
      </c>
      <c r="AB24" s="178" t="str">
        <f t="shared" si="37"/>
        <v/>
      </c>
      <c r="AC24" s="159"/>
      <c r="AD24" s="161" t="str">
        <f t="shared" si="2"/>
        <v/>
      </c>
      <c r="AE24" s="178" t="str">
        <f>IF(AC24="","",VLOOKUP(AC24,'PROJECT STAGE'!$A$2:$C$100,2,))</f>
        <v/>
      </c>
      <c r="AF24" s="161" t="str">
        <f t="shared" si="38"/>
        <v/>
      </c>
      <c r="AG24" s="178" t="str">
        <f>IF(AC24="","",VLOOKUP(AC24,'PROJECT STAGE'!$A$2:$C$100,3,))</f>
        <v/>
      </c>
      <c r="AH24" s="163" t="str">
        <f t="shared" ref="AH24" si="99">IF(AI24="","","_")</f>
        <v/>
      </c>
      <c r="AI24" s="163"/>
      <c r="AJ24" s="163" t="str">
        <f t="shared" ref="AJ24" si="100">IF(AK24="","","_")</f>
        <v/>
      </c>
      <c r="AK24" s="163"/>
      <c r="AL24" s="163" t="str">
        <f t="shared" ref="AL24" si="101">IF(AM24="","","_")</f>
        <v/>
      </c>
      <c r="AM24" s="163"/>
      <c r="AN24" s="163" t="str">
        <f t="shared" si="65"/>
        <v/>
      </c>
      <c r="AO24" s="163"/>
      <c r="AP24" s="163" t="str">
        <f t="shared" si="66"/>
        <v/>
      </c>
      <c r="AQ24" s="163"/>
      <c r="AR24" s="44"/>
      <c r="AS24" s="206" t="str">
        <f t="shared" si="26"/>
        <v>Not LT section</v>
      </c>
      <c r="AT24" s="207" t="str">
        <f t="shared" si="45"/>
        <v>.</v>
      </c>
      <c r="AU24" s="206" t="str">
        <f>IF(O24=0,"No input data",INDEX('DOCUMENT TYPE'!D:D,MATCH(Filename!O24,'DOCUMENT TYPE'!A:A,0)))</f>
        <v>No input data</v>
      </c>
      <c r="AV24" s="207" t="str">
        <f t="shared" si="28"/>
        <v>-</v>
      </c>
      <c r="AW24" s="206" t="str">
        <f t="shared" si="7"/>
        <v>Check PROJECT STAGE</v>
      </c>
      <c r="AX24" s="207" t="str">
        <f t="shared" ref="AX24" si="102">IF(AY24&gt;"0","-","")</f>
        <v/>
      </c>
      <c r="AY24" s="206" t="str">
        <f t="shared" si="9"/>
        <v/>
      </c>
      <c r="AZ24" s="211" t="str">
        <f t="shared" si="29"/>
        <v/>
      </c>
      <c r="BA24" s="210" t="str">
        <f t="shared" si="10"/>
        <v/>
      </c>
      <c r="BB24" s="43"/>
      <c r="BC24" s="39" t="str">
        <f t="shared" si="11"/>
        <v>Missing input data</v>
      </c>
      <c r="BD24" s="39" t="str">
        <f t="shared" si="12"/>
        <v>Missing input data</v>
      </c>
      <c r="BE24" s="43"/>
      <c r="BF24" s="39" t="str">
        <f t="shared" si="13"/>
        <v>Missing input data</v>
      </c>
      <c r="BG24" s="39" t="str">
        <f t="shared" si="14"/>
        <v>Missing input data</v>
      </c>
      <c r="BH24" s="41"/>
      <c r="BI24" s="39" t="str">
        <f t="shared" si="30"/>
        <v>Missing input data</v>
      </c>
      <c r="BJ24" s="39" t="str">
        <f t="shared" si="15"/>
        <v>Missing input data</v>
      </c>
      <c r="BK24" s="41"/>
      <c r="BL24" s="39" t="str">
        <f t="shared" si="16"/>
        <v>Missing input data</v>
      </c>
      <c r="BM24" s="39" t="str">
        <f t="shared" si="17"/>
        <v>Missing input data</v>
      </c>
    </row>
    <row r="25" spans="1:65" ht="15.75" thickBot="1">
      <c r="A25" s="162"/>
      <c r="B25" s="178" t="str">
        <f t="shared" si="31"/>
        <v/>
      </c>
      <c r="C25" s="163"/>
      <c r="D25" s="178" t="str">
        <f t="shared" si="32"/>
        <v/>
      </c>
      <c r="E25" s="163"/>
      <c r="F25" s="178" t="str">
        <f t="shared" si="18"/>
        <v/>
      </c>
      <c r="G25" s="163"/>
      <c r="H25" s="178" t="str">
        <f t="shared" si="19"/>
        <v/>
      </c>
      <c r="I25" s="159"/>
      <c r="J25" s="156" t="str">
        <f t="shared" si="20"/>
        <v/>
      </c>
      <c r="K25" s="159"/>
      <c r="L25" s="178" t="str">
        <f t="shared" si="21"/>
        <v/>
      </c>
      <c r="M25" s="163"/>
      <c r="N25" s="178" t="str">
        <f t="shared" si="22"/>
        <v/>
      </c>
      <c r="O25" s="127"/>
      <c r="P25" s="178" t="str">
        <f t="shared" si="33"/>
        <v/>
      </c>
      <c r="Q25" s="178" t="str">
        <f>IF(O25="","",VLOOKUP(O25,'DOCUMENT TYPE'!$A$2:$D$805,2,))</f>
        <v/>
      </c>
      <c r="R25" s="178" t="str">
        <f t="shared" si="0"/>
        <v/>
      </c>
      <c r="S25" s="178" t="str">
        <f>IF(O25="","",VLOOKUP(O25,'DOCUMENT TYPE'!$A$2:$D$805,3,))</f>
        <v/>
      </c>
      <c r="T25" s="178" t="str">
        <f t="shared" si="34"/>
        <v/>
      </c>
      <c r="U25" s="163"/>
      <c r="V25" s="178" t="str">
        <f t="shared" si="1"/>
        <v/>
      </c>
      <c r="W25" s="179" t="str">
        <f>IF(U25="","",VLOOKUP(U25,'ACTIVITY &amp; DISCIPLINE CODE'!$F$3:$I$1862,2,))</f>
        <v/>
      </c>
      <c r="X25" s="178" t="str">
        <f t="shared" si="35"/>
        <v/>
      </c>
      <c r="Y25" s="178" t="str">
        <f>IF(U25="","",VLOOKUP(U25,'ACTIVITY &amp; DISCIPLINE CODE'!$F$3:$I$1862,3,))</f>
        <v/>
      </c>
      <c r="Z25" s="178" t="str">
        <f t="shared" si="36"/>
        <v/>
      </c>
      <c r="AA25" s="178" t="str">
        <f>IF(U25="","",VLOOKUP(U25,'[1]ACTIVITY &amp; DISCIPLINE CODE'!$F$3:$I$1850,4,))</f>
        <v/>
      </c>
      <c r="AB25" s="178" t="str">
        <f t="shared" si="37"/>
        <v/>
      </c>
      <c r="AC25" s="159"/>
      <c r="AD25" s="161" t="str">
        <f t="shared" si="2"/>
        <v/>
      </c>
      <c r="AE25" s="178" t="str">
        <f>IF(AC25="","",VLOOKUP(AC25,'PROJECT STAGE'!$A$2:$C$100,2,))</f>
        <v/>
      </c>
      <c r="AF25" s="161" t="str">
        <f t="shared" si="38"/>
        <v/>
      </c>
      <c r="AG25" s="178" t="str">
        <f>IF(AC25="","",VLOOKUP(AC25,'PROJECT STAGE'!$A$2:$C$100,3,))</f>
        <v/>
      </c>
      <c r="AH25" s="163" t="str">
        <f t="shared" ref="AH25" si="103">IF(AI25="","","_")</f>
        <v/>
      </c>
      <c r="AI25" s="163"/>
      <c r="AJ25" s="163" t="str">
        <f t="shared" ref="AJ25" si="104">IF(AK25="","","_")</f>
        <v/>
      </c>
      <c r="AK25" s="163"/>
      <c r="AL25" s="163" t="str">
        <f t="shared" ref="AL25" si="105">IF(AM25="","","_")</f>
        <v/>
      </c>
      <c r="AM25" s="163"/>
      <c r="AN25" s="163" t="str">
        <f t="shared" si="65"/>
        <v/>
      </c>
      <c r="AO25" s="163"/>
      <c r="AP25" s="163" t="str">
        <f t="shared" si="66"/>
        <v/>
      </c>
      <c r="AQ25" s="163"/>
      <c r="AR25" s="44"/>
      <c r="AS25" s="206" t="str">
        <f t="shared" si="26"/>
        <v>Not LT section</v>
      </c>
      <c r="AT25" s="207" t="str">
        <f t="shared" ref="AT25:AT88" si="106">IF(AU25=0,"",".")</f>
        <v>.</v>
      </c>
      <c r="AU25" s="206" t="str">
        <f>IF(O25=0,"No input data",INDEX('DOCUMENT TYPE'!D:D,MATCH(Filename!O25,'DOCUMENT TYPE'!A:A,0)))</f>
        <v>No input data</v>
      </c>
      <c r="AV25" s="207" t="str">
        <f t="shared" si="28"/>
        <v>-</v>
      </c>
      <c r="AW25" s="206" t="str">
        <f t="shared" si="7"/>
        <v>Check PROJECT STAGE</v>
      </c>
      <c r="AX25" s="207" t="str">
        <f t="shared" ref="AX25" si="107">IF(AY25&gt;"0","-","")</f>
        <v/>
      </c>
      <c r="AY25" s="206" t="str">
        <f t="shared" si="9"/>
        <v/>
      </c>
      <c r="AZ25" s="211" t="str">
        <f t="shared" ref="AZ25" si="108">IF(BA25&gt;"0","-","")</f>
        <v/>
      </c>
      <c r="BA25" s="210" t="str">
        <f t="shared" si="10"/>
        <v/>
      </c>
      <c r="BB25" s="43"/>
      <c r="BC25" s="39" t="str">
        <f t="shared" si="11"/>
        <v>Missing input data</v>
      </c>
      <c r="BD25" s="39" t="str">
        <f t="shared" si="12"/>
        <v>Missing input data</v>
      </c>
      <c r="BE25" s="43"/>
      <c r="BF25" s="39" t="str">
        <f t="shared" si="13"/>
        <v>Missing input data</v>
      </c>
      <c r="BG25" s="39" t="str">
        <f t="shared" si="14"/>
        <v>Missing input data</v>
      </c>
      <c r="BH25" s="41"/>
      <c r="BI25" s="39" t="str">
        <f t="shared" si="30"/>
        <v>Missing input data</v>
      </c>
      <c r="BJ25" s="39" t="str">
        <f t="shared" si="15"/>
        <v>Missing input data</v>
      </c>
      <c r="BK25" s="41"/>
      <c r="BL25" s="39" t="str">
        <f t="shared" si="16"/>
        <v>Missing input data</v>
      </c>
      <c r="BM25" s="39" t="str">
        <f t="shared" si="17"/>
        <v>Missing input data</v>
      </c>
    </row>
    <row r="26" spans="1:65" ht="15.75" thickBot="1">
      <c r="A26" s="162"/>
      <c r="B26" s="178" t="str">
        <f t="shared" si="31"/>
        <v/>
      </c>
      <c r="C26" s="163"/>
      <c r="D26" s="178" t="str">
        <f t="shared" si="32"/>
        <v/>
      </c>
      <c r="E26" s="163"/>
      <c r="F26" s="178" t="str">
        <f t="shared" si="18"/>
        <v/>
      </c>
      <c r="G26" s="163"/>
      <c r="H26" s="178" t="str">
        <f t="shared" si="19"/>
        <v/>
      </c>
      <c r="I26" s="159"/>
      <c r="J26" s="156" t="str">
        <f t="shared" si="20"/>
        <v/>
      </c>
      <c r="K26" s="159"/>
      <c r="L26" s="178" t="str">
        <f t="shared" si="21"/>
        <v/>
      </c>
      <c r="M26" s="163"/>
      <c r="N26" s="178" t="str">
        <f t="shared" si="22"/>
        <v/>
      </c>
      <c r="O26" s="127"/>
      <c r="P26" s="178" t="str">
        <f t="shared" si="33"/>
        <v/>
      </c>
      <c r="Q26" s="178" t="str">
        <f>IF(O26="","",VLOOKUP(O26,'DOCUMENT TYPE'!$A$2:$D$805,2,))</f>
        <v/>
      </c>
      <c r="R26" s="178" t="str">
        <f t="shared" si="0"/>
        <v/>
      </c>
      <c r="S26" s="178" t="str">
        <f>IF(O26="","",VLOOKUP(O26,'DOCUMENT TYPE'!$A$2:$D$805,3,))</f>
        <v/>
      </c>
      <c r="T26" s="178" t="str">
        <f t="shared" si="34"/>
        <v/>
      </c>
      <c r="U26" s="163"/>
      <c r="V26" s="178" t="str">
        <f t="shared" si="1"/>
        <v/>
      </c>
      <c r="W26" s="179" t="str">
        <f>IF(U26="","",VLOOKUP(U26,'ACTIVITY &amp; DISCIPLINE CODE'!$F$3:$I$1862,2,))</f>
        <v/>
      </c>
      <c r="X26" s="178" t="str">
        <f t="shared" si="35"/>
        <v/>
      </c>
      <c r="Y26" s="178" t="str">
        <f>IF(U26="","",VLOOKUP(U26,'ACTIVITY &amp; DISCIPLINE CODE'!$F$3:$I$1862,3,))</f>
        <v/>
      </c>
      <c r="Z26" s="178" t="str">
        <f t="shared" si="36"/>
        <v/>
      </c>
      <c r="AA26" s="178" t="str">
        <f>IF(U26="","",VLOOKUP(U26,'[1]ACTIVITY &amp; DISCIPLINE CODE'!$F$3:$I$1850,4,))</f>
        <v/>
      </c>
      <c r="AB26" s="178" t="str">
        <f t="shared" si="37"/>
        <v/>
      </c>
      <c r="AC26" s="159"/>
      <c r="AD26" s="161" t="str">
        <f t="shared" si="2"/>
        <v/>
      </c>
      <c r="AE26" s="178" t="str">
        <f>IF(AC26="","",VLOOKUP(AC26,'PROJECT STAGE'!$A$2:$C$100,2,))</f>
        <v/>
      </c>
      <c r="AF26" s="161" t="str">
        <f t="shared" si="38"/>
        <v/>
      </c>
      <c r="AG26" s="178" t="str">
        <f>IF(AC26="","",VLOOKUP(AC26,'PROJECT STAGE'!$A$2:$C$100,3,))</f>
        <v/>
      </c>
      <c r="AH26" s="163" t="str">
        <f t="shared" ref="AH26" si="109">IF(AI26="","","_")</f>
        <v/>
      </c>
      <c r="AI26" s="163"/>
      <c r="AJ26" s="163" t="str">
        <f t="shared" ref="AJ26" si="110">IF(AK26="","","_")</f>
        <v/>
      </c>
      <c r="AK26" s="163"/>
      <c r="AL26" s="163" t="str">
        <f t="shared" ref="AL26" si="111">IF(AM26="","","_")</f>
        <v/>
      </c>
      <c r="AM26" s="163"/>
      <c r="AN26" s="163" t="str">
        <f t="shared" si="65"/>
        <v/>
      </c>
      <c r="AO26" s="163"/>
      <c r="AP26" s="163" t="str">
        <f t="shared" si="66"/>
        <v/>
      </c>
      <c r="AQ26" s="163"/>
      <c r="AR26" s="44"/>
      <c r="AS26" s="206" t="str">
        <f t="shared" si="26"/>
        <v>Not LT section</v>
      </c>
      <c r="AT26" s="207" t="str">
        <f t="shared" si="106"/>
        <v>.</v>
      </c>
      <c r="AU26" s="206" t="str">
        <f>IF(O26=0,"No input data",INDEX('DOCUMENT TYPE'!D:D,MATCH(Filename!O26,'DOCUMENT TYPE'!A:A,0)))</f>
        <v>No input data</v>
      </c>
      <c r="AV26" s="207" t="str">
        <f t="shared" si="28"/>
        <v>-</v>
      </c>
      <c r="AW26" s="206" t="str">
        <f t="shared" si="7"/>
        <v>Check PROJECT STAGE</v>
      </c>
      <c r="AX26" s="207" t="str">
        <f t="shared" ref="AX26" si="112">IF(AY26&gt;"0","-","")</f>
        <v/>
      </c>
      <c r="AY26" s="206" t="str">
        <f t="shared" si="9"/>
        <v/>
      </c>
      <c r="AZ26" s="211" t="str">
        <f t="shared" si="29"/>
        <v/>
      </c>
      <c r="BA26" s="210" t="str">
        <f t="shared" si="10"/>
        <v/>
      </c>
      <c r="BB26" s="43"/>
      <c r="BC26" s="39" t="str">
        <f t="shared" si="11"/>
        <v>Missing input data</v>
      </c>
      <c r="BD26" s="39" t="str">
        <f t="shared" si="12"/>
        <v>Missing input data</v>
      </c>
      <c r="BE26" s="43"/>
      <c r="BF26" s="39" t="str">
        <f t="shared" si="13"/>
        <v>Missing input data</v>
      </c>
      <c r="BG26" s="39" t="str">
        <f t="shared" si="14"/>
        <v>Missing input data</v>
      </c>
      <c r="BH26" s="41"/>
      <c r="BI26" s="39" t="str">
        <f t="shared" si="30"/>
        <v>Missing input data</v>
      </c>
      <c r="BJ26" s="39" t="str">
        <f t="shared" si="15"/>
        <v>Missing input data</v>
      </c>
      <c r="BK26" s="41"/>
      <c r="BL26" s="39" t="str">
        <f t="shared" si="16"/>
        <v>Missing input data</v>
      </c>
      <c r="BM26" s="39" t="str">
        <f t="shared" si="17"/>
        <v>Missing input data</v>
      </c>
    </row>
    <row r="27" spans="1:65" ht="15.75" thickBot="1">
      <c r="A27" s="162"/>
      <c r="B27" s="178" t="str">
        <f t="shared" si="31"/>
        <v/>
      </c>
      <c r="C27" s="163"/>
      <c r="D27" s="178" t="str">
        <f t="shared" si="32"/>
        <v/>
      </c>
      <c r="E27" s="163"/>
      <c r="F27" s="178" t="str">
        <f t="shared" si="18"/>
        <v/>
      </c>
      <c r="G27" s="163"/>
      <c r="H27" s="178" t="str">
        <f t="shared" si="19"/>
        <v/>
      </c>
      <c r="I27" s="159"/>
      <c r="J27" s="156" t="str">
        <f t="shared" si="20"/>
        <v/>
      </c>
      <c r="K27" s="159"/>
      <c r="L27" s="178" t="str">
        <f t="shared" si="21"/>
        <v/>
      </c>
      <c r="M27" s="163"/>
      <c r="N27" s="178" t="str">
        <f t="shared" si="22"/>
        <v/>
      </c>
      <c r="O27" s="127"/>
      <c r="P27" s="178" t="str">
        <f t="shared" si="33"/>
        <v/>
      </c>
      <c r="Q27" s="178" t="str">
        <f>IF(O27="","",VLOOKUP(O27,'DOCUMENT TYPE'!$A$2:$D$805,2,))</f>
        <v/>
      </c>
      <c r="R27" s="178" t="str">
        <f t="shared" si="0"/>
        <v/>
      </c>
      <c r="S27" s="178" t="str">
        <f>IF(O27="","",VLOOKUP(O27,'DOCUMENT TYPE'!$A$2:$D$805,3,))</f>
        <v/>
      </c>
      <c r="T27" s="178" t="str">
        <f t="shared" si="34"/>
        <v/>
      </c>
      <c r="U27" s="163"/>
      <c r="V27" s="178" t="str">
        <f t="shared" si="1"/>
        <v/>
      </c>
      <c r="W27" s="179" t="str">
        <f>IF(U27="","",VLOOKUP(U27,'ACTIVITY &amp; DISCIPLINE CODE'!$F$3:$I$1862,2,))</f>
        <v/>
      </c>
      <c r="X27" s="178" t="str">
        <f t="shared" si="35"/>
        <v/>
      </c>
      <c r="Y27" s="178" t="str">
        <f>IF(U27="","",VLOOKUP(U27,'ACTIVITY &amp; DISCIPLINE CODE'!$F$3:$I$1862,3,))</f>
        <v/>
      </c>
      <c r="Z27" s="178" t="str">
        <f t="shared" si="36"/>
        <v/>
      </c>
      <c r="AA27" s="178" t="str">
        <f>IF(U27="","",VLOOKUP(U27,'[1]ACTIVITY &amp; DISCIPLINE CODE'!$F$3:$I$1850,4,))</f>
        <v/>
      </c>
      <c r="AB27" s="178" t="str">
        <f t="shared" si="37"/>
        <v/>
      </c>
      <c r="AC27" s="159"/>
      <c r="AD27" s="161" t="str">
        <f t="shared" si="2"/>
        <v/>
      </c>
      <c r="AE27" s="178" t="str">
        <f>IF(AC27="","",VLOOKUP(AC27,'PROJECT STAGE'!$A$2:$C$100,2,))</f>
        <v/>
      </c>
      <c r="AF27" s="161" t="str">
        <f t="shared" si="38"/>
        <v/>
      </c>
      <c r="AG27" s="178" t="str">
        <f>IF(AC27="","",VLOOKUP(AC27,'PROJECT STAGE'!$A$2:$C$100,3,))</f>
        <v/>
      </c>
      <c r="AH27" s="163" t="str">
        <f t="shared" ref="AH27" si="113">IF(AI27="","","_")</f>
        <v/>
      </c>
      <c r="AI27" s="163"/>
      <c r="AJ27" s="163" t="str">
        <f t="shared" ref="AJ27" si="114">IF(AK27="","","_")</f>
        <v/>
      </c>
      <c r="AK27" s="163"/>
      <c r="AL27" s="163" t="str">
        <f t="shared" ref="AL27" si="115">IF(AM27="","","_")</f>
        <v/>
      </c>
      <c r="AM27" s="163"/>
      <c r="AN27" s="163" t="str">
        <f t="shared" si="65"/>
        <v/>
      </c>
      <c r="AO27" s="163"/>
      <c r="AP27" s="163" t="str">
        <f t="shared" si="66"/>
        <v/>
      </c>
      <c r="AQ27" s="163"/>
      <c r="AR27" s="44"/>
      <c r="AS27" s="206" t="str">
        <f t="shared" si="26"/>
        <v>Not LT section</v>
      </c>
      <c r="AT27" s="207" t="str">
        <f t="shared" si="106"/>
        <v>.</v>
      </c>
      <c r="AU27" s="206" t="str">
        <f>IF(O27=0,"No input data",INDEX('DOCUMENT TYPE'!D:D,MATCH(Filename!O27,'DOCUMENT TYPE'!A:A,0)))</f>
        <v>No input data</v>
      </c>
      <c r="AV27" s="207" t="str">
        <f t="shared" si="28"/>
        <v>-</v>
      </c>
      <c r="AW27" s="206" t="str">
        <f t="shared" si="7"/>
        <v>Check PROJECT STAGE</v>
      </c>
      <c r="AX27" s="207" t="str">
        <f t="shared" ref="AX27" si="116">IF(AY27&gt;"0","-","")</f>
        <v/>
      </c>
      <c r="AY27" s="206" t="str">
        <f t="shared" si="9"/>
        <v/>
      </c>
      <c r="AZ27" s="211" t="str">
        <f t="shared" ref="AZ27" si="117">IF(BA27&gt;"0","-","")</f>
        <v/>
      </c>
      <c r="BA27" s="210" t="str">
        <f t="shared" si="10"/>
        <v/>
      </c>
      <c r="BB27" s="43"/>
      <c r="BC27" s="39" t="str">
        <f t="shared" si="11"/>
        <v>Missing input data</v>
      </c>
      <c r="BD27" s="39" t="str">
        <f t="shared" si="12"/>
        <v>Missing input data</v>
      </c>
      <c r="BE27" s="43"/>
      <c r="BF27" s="39" t="str">
        <f t="shared" si="13"/>
        <v>Missing input data</v>
      </c>
      <c r="BG27" s="39" t="str">
        <f t="shared" si="14"/>
        <v>Missing input data</v>
      </c>
      <c r="BH27" s="41"/>
      <c r="BI27" s="39" t="str">
        <f t="shared" si="30"/>
        <v>Missing input data</v>
      </c>
      <c r="BJ27" s="39" t="str">
        <f t="shared" si="15"/>
        <v>Missing input data</v>
      </c>
      <c r="BK27" s="41"/>
      <c r="BL27" s="39" t="str">
        <f t="shared" si="16"/>
        <v>Missing input data</v>
      </c>
      <c r="BM27" s="39" t="str">
        <f t="shared" si="17"/>
        <v>Missing input data</v>
      </c>
    </row>
    <row r="28" spans="1:65" ht="15.75" thickBot="1">
      <c r="A28" s="162"/>
      <c r="B28" s="178" t="str">
        <f t="shared" si="31"/>
        <v/>
      </c>
      <c r="C28" s="163"/>
      <c r="D28" s="178" t="str">
        <f t="shared" si="32"/>
        <v/>
      </c>
      <c r="E28" s="163"/>
      <c r="F28" s="178" t="str">
        <f t="shared" si="18"/>
        <v/>
      </c>
      <c r="G28" s="163"/>
      <c r="H28" s="178" t="str">
        <f t="shared" si="19"/>
        <v/>
      </c>
      <c r="I28" s="159"/>
      <c r="J28" s="156" t="str">
        <f t="shared" si="20"/>
        <v/>
      </c>
      <c r="K28" s="159"/>
      <c r="L28" s="178" t="str">
        <f t="shared" si="21"/>
        <v/>
      </c>
      <c r="M28" s="163"/>
      <c r="N28" s="178" t="str">
        <f t="shared" si="22"/>
        <v/>
      </c>
      <c r="O28" s="127"/>
      <c r="P28" s="178" t="str">
        <f t="shared" si="33"/>
        <v/>
      </c>
      <c r="Q28" s="178" t="str">
        <f>IF(O28="","",VLOOKUP(O28,'DOCUMENT TYPE'!$A$2:$D$805,2,))</f>
        <v/>
      </c>
      <c r="R28" s="178" t="str">
        <f t="shared" si="0"/>
        <v/>
      </c>
      <c r="S28" s="178" t="str">
        <f>IF(O28="","",VLOOKUP(O28,'DOCUMENT TYPE'!$A$2:$D$805,3,))</f>
        <v/>
      </c>
      <c r="T28" s="178" t="str">
        <f t="shared" si="34"/>
        <v/>
      </c>
      <c r="U28" s="163"/>
      <c r="V28" s="178" t="str">
        <f t="shared" si="1"/>
        <v/>
      </c>
      <c r="W28" s="179" t="str">
        <f>IF(U28="","",VLOOKUP(U28,'ACTIVITY &amp; DISCIPLINE CODE'!$F$3:$I$1862,2,))</f>
        <v/>
      </c>
      <c r="X28" s="178" t="str">
        <f t="shared" si="35"/>
        <v/>
      </c>
      <c r="Y28" s="178" t="str">
        <f>IF(U28="","",VLOOKUP(U28,'ACTIVITY &amp; DISCIPLINE CODE'!$F$3:$I$1862,3,))</f>
        <v/>
      </c>
      <c r="Z28" s="178" t="str">
        <f t="shared" si="36"/>
        <v/>
      </c>
      <c r="AA28" s="178" t="str">
        <f>IF(U28="","",VLOOKUP(U28,'[1]ACTIVITY &amp; DISCIPLINE CODE'!$F$3:$I$1850,4,))</f>
        <v/>
      </c>
      <c r="AB28" s="178" t="str">
        <f t="shared" si="37"/>
        <v/>
      </c>
      <c r="AC28" s="159"/>
      <c r="AD28" s="161" t="str">
        <f t="shared" si="2"/>
        <v/>
      </c>
      <c r="AE28" s="178" t="str">
        <f>IF(AC28="","",VLOOKUP(AC28,'PROJECT STAGE'!$A$2:$C$100,2,))</f>
        <v/>
      </c>
      <c r="AF28" s="161" t="str">
        <f t="shared" si="38"/>
        <v/>
      </c>
      <c r="AG28" s="178" t="str">
        <f>IF(AC28="","",VLOOKUP(AC28,'PROJECT STAGE'!$A$2:$C$100,3,))</f>
        <v/>
      </c>
      <c r="AH28" s="163" t="str">
        <f t="shared" ref="AH28" si="118">IF(AI28="","","_")</f>
        <v/>
      </c>
      <c r="AI28" s="163"/>
      <c r="AJ28" s="163" t="str">
        <f t="shared" ref="AJ28" si="119">IF(AK28="","","_")</f>
        <v/>
      </c>
      <c r="AK28" s="163"/>
      <c r="AL28" s="163" t="str">
        <f t="shared" ref="AL28" si="120">IF(AM28="","","_")</f>
        <v/>
      </c>
      <c r="AM28" s="163"/>
      <c r="AN28" s="163" t="str">
        <f t="shared" si="65"/>
        <v/>
      </c>
      <c r="AO28" s="163"/>
      <c r="AP28" s="163" t="str">
        <f t="shared" si="66"/>
        <v/>
      </c>
      <c r="AQ28" s="163"/>
      <c r="AR28" s="44"/>
      <c r="AS28" s="206" t="str">
        <f t="shared" si="26"/>
        <v>Not LT section</v>
      </c>
      <c r="AT28" s="207" t="str">
        <f t="shared" si="106"/>
        <v>.</v>
      </c>
      <c r="AU28" s="206" t="str">
        <f>IF(O28=0,"No input data",INDEX('DOCUMENT TYPE'!D:D,MATCH(Filename!O28,'DOCUMENT TYPE'!A:A,0)))</f>
        <v>No input data</v>
      </c>
      <c r="AV28" s="207" t="str">
        <f t="shared" si="28"/>
        <v>-</v>
      </c>
      <c r="AW28" s="206" t="str">
        <f t="shared" si="7"/>
        <v>Check PROJECT STAGE</v>
      </c>
      <c r="AX28" s="207" t="str">
        <f t="shared" ref="AX28" si="121">IF(AY28&gt;"0","-","")</f>
        <v/>
      </c>
      <c r="AY28" s="206" t="str">
        <f t="shared" si="9"/>
        <v/>
      </c>
      <c r="AZ28" s="211" t="str">
        <f t="shared" si="29"/>
        <v/>
      </c>
      <c r="BA28" s="210" t="str">
        <f t="shared" si="10"/>
        <v/>
      </c>
      <c r="BB28" s="43"/>
      <c r="BC28" s="39" t="str">
        <f t="shared" si="11"/>
        <v>Missing input data</v>
      </c>
      <c r="BD28" s="39" t="str">
        <f t="shared" si="12"/>
        <v>Missing input data</v>
      </c>
      <c r="BE28" s="43"/>
      <c r="BF28" s="39" t="str">
        <f t="shared" si="13"/>
        <v>Missing input data</v>
      </c>
      <c r="BG28" s="39" t="str">
        <f t="shared" si="14"/>
        <v>Missing input data</v>
      </c>
      <c r="BH28" s="41"/>
      <c r="BI28" s="39" t="str">
        <f t="shared" si="30"/>
        <v>Missing input data</v>
      </c>
      <c r="BJ28" s="39" t="str">
        <f t="shared" si="15"/>
        <v>Missing input data</v>
      </c>
      <c r="BK28" s="41"/>
      <c r="BL28" s="39" t="str">
        <f t="shared" si="16"/>
        <v>Missing input data</v>
      </c>
      <c r="BM28" s="39" t="str">
        <f t="shared" si="17"/>
        <v>Missing input data</v>
      </c>
    </row>
    <row r="29" spans="1:65" ht="15.75" thickBot="1">
      <c r="A29" s="162"/>
      <c r="B29" s="178" t="str">
        <f t="shared" si="31"/>
        <v/>
      </c>
      <c r="C29" s="163"/>
      <c r="D29" s="178" t="str">
        <f t="shared" si="32"/>
        <v/>
      </c>
      <c r="E29" s="163"/>
      <c r="F29" s="178" t="str">
        <f t="shared" si="18"/>
        <v/>
      </c>
      <c r="G29" s="163"/>
      <c r="H29" s="178" t="str">
        <f t="shared" si="19"/>
        <v/>
      </c>
      <c r="I29" s="159"/>
      <c r="J29" s="156" t="str">
        <f t="shared" si="20"/>
        <v/>
      </c>
      <c r="K29" s="159"/>
      <c r="L29" s="178" t="str">
        <f t="shared" si="21"/>
        <v/>
      </c>
      <c r="M29" s="163"/>
      <c r="N29" s="178" t="str">
        <f t="shared" si="22"/>
        <v/>
      </c>
      <c r="O29" s="127"/>
      <c r="P29" s="178" t="str">
        <f t="shared" si="33"/>
        <v/>
      </c>
      <c r="Q29" s="178" t="str">
        <f>IF(O29="","",VLOOKUP(O29,'DOCUMENT TYPE'!$A$2:$D$805,2,))</f>
        <v/>
      </c>
      <c r="R29" s="178" t="str">
        <f t="shared" si="0"/>
        <v/>
      </c>
      <c r="S29" s="178" t="str">
        <f>IF(O29="","",VLOOKUP(O29,'DOCUMENT TYPE'!$A$2:$D$805,3,))</f>
        <v/>
      </c>
      <c r="T29" s="178" t="str">
        <f t="shared" si="34"/>
        <v/>
      </c>
      <c r="U29" s="163"/>
      <c r="V29" s="178" t="str">
        <f t="shared" si="1"/>
        <v/>
      </c>
      <c r="W29" s="179" t="str">
        <f>IF(U29="","",VLOOKUP(U29,'ACTIVITY &amp; DISCIPLINE CODE'!$F$3:$I$1862,2,))</f>
        <v/>
      </c>
      <c r="X29" s="178" t="str">
        <f t="shared" si="35"/>
        <v/>
      </c>
      <c r="Y29" s="178" t="str">
        <f>IF(U29="","",VLOOKUP(U29,'ACTIVITY &amp; DISCIPLINE CODE'!$F$3:$I$1862,3,))</f>
        <v/>
      </c>
      <c r="Z29" s="178" t="str">
        <f t="shared" si="36"/>
        <v/>
      </c>
      <c r="AA29" s="178" t="str">
        <f>IF(U29="","",VLOOKUP(U29,'[1]ACTIVITY &amp; DISCIPLINE CODE'!$F$3:$I$1850,4,))</f>
        <v/>
      </c>
      <c r="AB29" s="178" t="str">
        <f t="shared" si="37"/>
        <v/>
      </c>
      <c r="AC29" s="159"/>
      <c r="AD29" s="161" t="str">
        <f t="shared" si="2"/>
        <v/>
      </c>
      <c r="AE29" s="178" t="str">
        <f>IF(AC29="","",VLOOKUP(AC29,'PROJECT STAGE'!$A$2:$C$100,2,))</f>
        <v/>
      </c>
      <c r="AF29" s="161" t="str">
        <f t="shared" si="38"/>
        <v/>
      </c>
      <c r="AG29" s="178" t="str">
        <f>IF(AC29="","",VLOOKUP(AC29,'PROJECT STAGE'!$A$2:$C$100,3,))</f>
        <v/>
      </c>
      <c r="AH29" s="163" t="str">
        <f t="shared" ref="AH29" si="122">IF(AI29="","","_")</f>
        <v/>
      </c>
      <c r="AI29" s="163"/>
      <c r="AJ29" s="163" t="str">
        <f t="shared" ref="AJ29" si="123">IF(AK29="","","_")</f>
        <v/>
      </c>
      <c r="AK29" s="163"/>
      <c r="AL29" s="163" t="str">
        <f t="shared" ref="AL29" si="124">IF(AM29="","","_")</f>
        <v/>
      </c>
      <c r="AM29" s="163"/>
      <c r="AN29" s="163" t="str">
        <f t="shared" si="65"/>
        <v/>
      </c>
      <c r="AO29" s="163"/>
      <c r="AP29" s="163" t="str">
        <f t="shared" si="66"/>
        <v/>
      </c>
      <c r="AQ29" s="163"/>
      <c r="AR29" s="44"/>
      <c r="AS29" s="206" t="str">
        <f t="shared" si="26"/>
        <v>Not LT section</v>
      </c>
      <c r="AT29" s="207" t="str">
        <f t="shared" si="106"/>
        <v>.</v>
      </c>
      <c r="AU29" s="206" t="str">
        <f>IF(O29=0,"No input data",INDEX('DOCUMENT TYPE'!D:D,MATCH(Filename!O29,'DOCUMENT TYPE'!A:A,0)))</f>
        <v>No input data</v>
      </c>
      <c r="AV29" s="207" t="str">
        <f t="shared" si="28"/>
        <v>-</v>
      </c>
      <c r="AW29" s="206" t="str">
        <f t="shared" si="7"/>
        <v>Check PROJECT STAGE</v>
      </c>
      <c r="AX29" s="207" t="str">
        <f t="shared" ref="AX29" si="125">IF(AY29&gt;"0","-","")</f>
        <v/>
      </c>
      <c r="AY29" s="206" t="str">
        <f t="shared" si="9"/>
        <v/>
      </c>
      <c r="AZ29" s="211" t="str">
        <f t="shared" ref="AZ29" si="126">IF(BA29&gt;"0","-","")</f>
        <v/>
      </c>
      <c r="BA29" s="210" t="str">
        <f t="shared" si="10"/>
        <v/>
      </c>
      <c r="BB29" s="43"/>
      <c r="BC29" s="39" t="str">
        <f t="shared" si="11"/>
        <v>Missing input data</v>
      </c>
      <c r="BD29" s="39" t="str">
        <f t="shared" si="12"/>
        <v>Missing input data</v>
      </c>
      <c r="BE29" s="43"/>
      <c r="BF29" s="39" t="str">
        <f t="shared" si="13"/>
        <v>Missing input data</v>
      </c>
      <c r="BG29" s="39" t="str">
        <f t="shared" si="14"/>
        <v>Missing input data</v>
      </c>
      <c r="BH29" s="41"/>
      <c r="BI29" s="39" t="str">
        <f t="shared" si="30"/>
        <v>Missing input data</v>
      </c>
      <c r="BJ29" s="39" t="str">
        <f t="shared" si="15"/>
        <v>Missing input data</v>
      </c>
      <c r="BK29" s="41"/>
      <c r="BL29" s="39" t="str">
        <f t="shared" si="16"/>
        <v>Missing input data</v>
      </c>
      <c r="BM29" s="39" t="str">
        <f t="shared" si="17"/>
        <v>Missing input data</v>
      </c>
    </row>
    <row r="30" spans="1:65" ht="15.75" thickBot="1">
      <c r="A30" s="162"/>
      <c r="B30" s="178" t="str">
        <f t="shared" si="31"/>
        <v/>
      </c>
      <c r="C30" s="163"/>
      <c r="D30" s="178" t="str">
        <f t="shared" si="32"/>
        <v/>
      </c>
      <c r="E30" s="163"/>
      <c r="F30" s="178" t="str">
        <f t="shared" si="18"/>
        <v/>
      </c>
      <c r="G30" s="163"/>
      <c r="H30" s="178" t="str">
        <f t="shared" si="19"/>
        <v/>
      </c>
      <c r="I30" s="159"/>
      <c r="J30" s="156" t="str">
        <f t="shared" si="20"/>
        <v/>
      </c>
      <c r="K30" s="159"/>
      <c r="L30" s="178" t="str">
        <f t="shared" si="21"/>
        <v/>
      </c>
      <c r="M30" s="163"/>
      <c r="N30" s="178" t="str">
        <f t="shared" si="22"/>
        <v/>
      </c>
      <c r="O30" s="127"/>
      <c r="P30" s="178" t="str">
        <f t="shared" si="33"/>
        <v/>
      </c>
      <c r="Q30" s="178" t="str">
        <f>IF(O30="","",VLOOKUP(O30,'DOCUMENT TYPE'!$A$2:$D$805,2,))</f>
        <v/>
      </c>
      <c r="R30" s="178" t="str">
        <f t="shared" si="0"/>
        <v/>
      </c>
      <c r="S30" s="178" t="str">
        <f>IF(O30="","",VLOOKUP(O30,'DOCUMENT TYPE'!$A$2:$D$805,3,))</f>
        <v/>
      </c>
      <c r="T30" s="178" t="str">
        <f t="shared" si="34"/>
        <v/>
      </c>
      <c r="U30" s="163"/>
      <c r="V30" s="178" t="str">
        <f t="shared" si="1"/>
        <v/>
      </c>
      <c r="W30" s="179" t="str">
        <f>IF(U30="","",VLOOKUP(U30,'ACTIVITY &amp; DISCIPLINE CODE'!$F$3:$I$1862,2,))</f>
        <v/>
      </c>
      <c r="X30" s="178" t="str">
        <f t="shared" si="35"/>
        <v/>
      </c>
      <c r="Y30" s="178" t="str">
        <f>IF(U30="","",VLOOKUP(U30,'ACTIVITY &amp; DISCIPLINE CODE'!$F$3:$I$1862,3,))</f>
        <v/>
      </c>
      <c r="Z30" s="178" t="str">
        <f t="shared" si="36"/>
        <v/>
      </c>
      <c r="AA30" s="178" t="str">
        <f>IF(U30="","",VLOOKUP(U30,'[1]ACTIVITY &amp; DISCIPLINE CODE'!$F$3:$I$1850,4,))</f>
        <v/>
      </c>
      <c r="AB30" s="178" t="str">
        <f t="shared" si="37"/>
        <v/>
      </c>
      <c r="AC30" s="159"/>
      <c r="AD30" s="161" t="str">
        <f t="shared" si="2"/>
        <v/>
      </c>
      <c r="AE30" s="178" t="str">
        <f>IF(AC30="","",VLOOKUP(AC30,'PROJECT STAGE'!$A$2:$C$100,2,))</f>
        <v/>
      </c>
      <c r="AF30" s="161" t="str">
        <f t="shared" si="38"/>
        <v/>
      </c>
      <c r="AG30" s="178" t="str">
        <f>IF(AC30="","",VLOOKUP(AC30,'PROJECT STAGE'!$A$2:$C$100,3,))</f>
        <v/>
      </c>
      <c r="AH30" s="163" t="str">
        <f t="shared" ref="AH30" si="127">IF(AI30="","","_")</f>
        <v/>
      </c>
      <c r="AI30" s="163"/>
      <c r="AJ30" s="163" t="str">
        <f t="shared" ref="AJ30" si="128">IF(AK30="","","_")</f>
        <v/>
      </c>
      <c r="AK30" s="163"/>
      <c r="AL30" s="163" t="str">
        <f t="shared" ref="AL30" si="129">IF(AM30="","","_")</f>
        <v/>
      </c>
      <c r="AM30" s="163"/>
      <c r="AN30" s="163" t="str">
        <f t="shared" si="65"/>
        <v/>
      </c>
      <c r="AO30" s="163"/>
      <c r="AP30" s="163" t="str">
        <f t="shared" si="66"/>
        <v/>
      </c>
      <c r="AQ30" s="163"/>
      <c r="AR30" s="44"/>
      <c r="AS30" s="206" t="str">
        <f t="shared" si="26"/>
        <v>Not LT section</v>
      </c>
      <c r="AT30" s="207" t="str">
        <f t="shared" si="106"/>
        <v>.</v>
      </c>
      <c r="AU30" s="206" t="str">
        <f>IF(O30=0,"No input data",INDEX('DOCUMENT TYPE'!D:D,MATCH(Filename!O30,'DOCUMENT TYPE'!A:A,0)))</f>
        <v>No input data</v>
      </c>
      <c r="AV30" s="207" t="str">
        <f t="shared" si="28"/>
        <v>-</v>
      </c>
      <c r="AW30" s="206" t="str">
        <f t="shared" si="7"/>
        <v>Check PROJECT STAGE</v>
      </c>
      <c r="AX30" s="207" t="str">
        <f t="shared" ref="AX30" si="130">IF(AY30&gt;"0","-","")</f>
        <v/>
      </c>
      <c r="AY30" s="206" t="str">
        <f t="shared" si="9"/>
        <v/>
      </c>
      <c r="AZ30" s="211" t="str">
        <f t="shared" si="29"/>
        <v/>
      </c>
      <c r="BA30" s="210" t="str">
        <f t="shared" si="10"/>
        <v/>
      </c>
      <c r="BB30" s="43"/>
      <c r="BC30" s="39" t="str">
        <f t="shared" si="11"/>
        <v>Missing input data</v>
      </c>
      <c r="BD30" s="39" t="str">
        <f t="shared" si="12"/>
        <v>Missing input data</v>
      </c>
      <c r="BE30" s="43"/>
      <c r="BF30" s="39" t="str">
        <f t="shared" si="13"/>
        <v>Missing input data</v>
      </c>
      <c r="BG30" s="39" t="str">
        <f t="shared" si="14"/>
        <v>Missing input data</v>
      </c>
      <c r="BH30" s="41"/>
      <c r="BI30" s="39" t="str">
        <f t="shared" si="30"/>
        <v>Missing input data</v>
      </c>
      <c r="BJ30" s="39" t="str">
        <f t="shared" si="15"/>
        <v>Missing input data</v>
      </c>
      <c r="BK30" s="41"/>
      <c r="BL30" s="39" t="str">
        <f t="shared" si="16"/>
        <v>Missing input data</v>
      </c>
      <c r="BM30" s="39" t="str">
        <f t="shared" si="17"/>
        <v>Missing input data</v>
      </c>
    </row>
    <row r="31" spans="1:65" ht="15.75" thickBot="1">
      <c r="A31" s="162"/>
      <c r="B31" s="178" t="str">
        <f t="shared" si="31"/>
        <v/>
      </c>
      <c r="C31" s="163"/>
      <c r="D31" s="178" t="str">
        <f t="shared" si="32"/>
        <v/>
      </c>
      <c r="E31" s="163"/>
      <c r="F31" s="178" t="str">
        <f t="shared" si="18"/>
        <v/>
      </c>
      <c r="G31" s="163"/>
      <c r="H31" s="178" t="str">
        <f t="shared" si="19"/>
        <v/>
      </c>
      <c r="I31" s="159"/>
      <c r="J31" s="156" t="str">
        <f t="shared" si="20"/>
        <v/>
      </c>
      <c r="K31" s="159"/>
      <c r="L31" s="178" t="str">
        <f t="shared" si="21"/>
        <v/>
      </c>
      <c r="M31" s="163"/>
      <c r="N31" s="178" t="str">
        <f t="shared" si="22"/>
        <v/>
      </c>
      <c r="O31" s="127"/>
      <c r="P31" s="178" t="str">
        <f t="shared" si="33"/>
        <v/>
      </c>
      <c r="Q31" s="178" t="str">
        <f>IF(O31="","",VLOOKUP(O31,'DOCUMENT TYPE'!$A$2:$D$805,2,))</f>
        <v/>
      </c>
      <c r="R31" s="178" t="str">
        <f t="shared" si="0"/>
        <v/>
      </c>
      <c r="S31" s="178" t="str">
        <f>IF(O31="","",VLOOKUP(O31,'DOCUMENT TYPE'!$A$2:$D$805,3,))</f>
        <v/>
      </c>
      <c r="T31" s="178" t="str">
        <f t="shared" si="34"/>
        <v/>
      </c>
      <c r="U31" s="163"/>
      <c r="V31" s="178" t="str">
        <f t="shared" si="1"/>
        <v/>
      </c>
      <c r="W31" s="179" t="str">
        <f>IF(U31="","",VLOOKUP(U31,'ACTIVITY &amp; DISCIPLINE CODE'!$F$3:$I$1862,2,))</f>
        <v/>
      </c>
      <c r="X31" s="178" t="str">
        <f t="shared" si="35"/>
        <v/>
      </c>
      <c r="Y31" s="178" t="str">
        <f>IF(U31="","",VLOOKUP(U31,'ACTIVITY &amp; DISCIPLINE CODE'!$F$3:$I$1862,3,))</f>
        <v/>
      </c>
      <c r="Z31" s="178" t="str">
        <f t="shared" si="36"/>
        <v/>
      </c>
      <c r="AA31" s="178" t="str">
        <f>IF(U31="","",VLOOKUP(U31,'[1]ACTIVITY &amp; DISCIPLINE CODE'!$F$3:$I$1850,4,))</f>
        <v/>
      </c>
      <c r="AB31" s="178" t="str">
        <f t="shared" si="37"/>
        <v/>
      </c>
      <c r="AC31" s="159"/>
      <c r="AD31" s="161" t="str">
        <f t="shared" si="2"/>
        <v/>
      </c>
      <c r="AE31" s="178" t="str">
        <f>IF(AC31="","",VLOOKUP(AC31,'PROJECT STAGE'!$A$2:$C$100,2,))</f>
        <v/>
      </c>
      <c r="AF31" s="161" t="str">
        <f t="shared" si="38"/>
        <v/>
      </c>
      <c r="AG31" s="178" t="str">
        <f>IF(AC31="","",VLOOKUP(AC31,'PROJECT STAGE'!$A$2:$C$100,3,))</f>
        <v/>
      </c>
      <c r="AH31" s="163" t="str">
        <f t="shared" ref="AH31" si="131">IF(AI31="","","_")</f>
        <v/>
      </c>
      <c r="AI31" s="163"/>
      <c r="AJ31" s="163" t="str">
        <f t="shared" ref="AJ31" si="132">IF(AK31="","","_")</f>
        <v/>
      </c>
      <c r="AK31" s="163"/>
      <c r="AL31" s="163" t="str">
        <f t="shared" ref="AL31" si="133">IF(AM31="","","_")</f>
        <v/>
      </c>
      <c r="AM31" s="163"/>
      <c r="AN31" s="163" t="str">
        <f t="shared" si="65"/>
        <v/>
      </c>
      <c r="AO31" s="163"/>
      <c r="AP31" s="163" t="str">
        <f t="shared" si="66"/>
        <v/>
      </c>
      <c r="AQ31" s="163"/>
      <c r="AR31" s="44"/>
      <c r="AS31" s="206" t="str">
        <f t="shared" si="26"/>
        <v>Not LT section</v>
      </c>
      <c r="AT31" s="207" t="str">
        <f t="shared" si="106"/>
        <v>.</v>
      </c>
      <c r="AU31" s="206" t="str">
        <f>IF(O31=0,"No input data",INDEX('DOCUMENT TYPE'!D:D,MATCH(Filename!O31,'DOCUMENT TYPE'!A:A,0)))</f>
        <v>No input data</v>
      </c>
      <c r="AV31" s="207" t="str">
        <f t="shared" si="28"/>
        <v>-</v>
      </c>
      <c r="AW31" s="206" t="str">
        <f t="shared" si="7"/>
        <v>Check PROJECT STAGE</v>
      </c>
      <c r="AX31" s="207" t="str">
        <f t="shared" ref="AX31" si="134">IF(AY31&gt;"0","-","")</f>
        <v/>
      </c>
      <c r="AY31" s="206" t="str">
        <f t="shared" si="9"/>
        <v/>
      </c>
      <c r="AZ31" s="211" t="str">
        <f t="shared" ref="AZ31" si="135">IF(BA31&gt;"0","-","")</f>
        <v/>
      </c>
      <c r="BA31" s="210" t="str">
        <f t="shared" si="10"/>
        <v/>
      </c>
      <c r="BB31" s="43"/>
      <c r="BC31" s="39" t="str">
        <f t="shared" si="11"/>
        <v>Missing input data</v>
      </c>
      <c r="BD31" s="39" t="str">
        <f t="shared" si="12"/>
        <v>Missing input data</v>
      </c>
      <c r="BE31" s="43"/>
      <c r="BF31" s="39" t="str">
        <f t="shared" si="13"/>
        <v>Missing input data</v>
      </c>
      <c r="BG31" s="39" t="str">
        <f t="shared" si="14"/>
        <v>Missing input data</v>
      </c>
      <c r="BH31" s="41"/>
      <c r="BI31" s="39" t="str">
        <f t="shared" si="30"/>
        <v>Missing input data</v>
      </c>
      <c r="BJ31" s="39" t="str">
        <f t="shared" si="15"/>
        <v>Missing input data</v>
      </c>
      <c r="BK31" s="41"/>
      <c r="BL31" s="39" t="str">
        <f t="shared" si="16"/>
        <v>Missing input data</v>
      </c>
      <c r="BM31" s="39" t="str">
        <f t="shared" si="17"/>
        <v>Missing input data</v>
      </c>
    </row>
    <row r="32" spans="1:65" ht="15.75" thickBot="1">
      <c r="A32" s="162"/>
      <c r="B32" s="178" t="str">
        <f t="shared" si="31"/>
        <v/>
      </c>
      <c r="C32" s="163"/>
      <c r="D32" s="178" t="str">
        <f t="shared" si="32"/>
        <v/>
      </c>
      <c r="E32" s="163"/>
      <c r="F32" s="178" t="str">
        <f t="shared" si="18"/>
        <v/>
      </c>
      <c r="G32" s="163"/>
      <c r="H32" s="178" t="str">
        <f t="shared" si="19"/>
        <v/>
      </c>
      <c r="I32" s="159"/>
      <c r="J32" s="156" t="str">
        <f t="shared" si="20"/>
        <v/>
      </c>
      <c r="K32" s="159"/>
      <c r="L32" s="178" t="str">
        <f t="shared" si="21"/>
        <v/>
      </c>
      <c r="M32" s="163"/>
      <c r="N32" s="178" t="str">
        <f t="shared" si="22"/>
        <v/>
      </c>
      <c r="O32" s="127"/>
      <c r="P32" s="178" t="str">
        <f t="shared" si="33"/>
        <v/>
      </c>
      <c r="Q32" s="178" t="str">
        <f>IF(O32="","",VLOOKUP(O32,'DOCUMENT TYPE'!$A$2:$D$805,2,))</f>
        <v/>
      </c>
      <c r="R32" s="178" t="str">
        <f t="shared" si="0"/>
        <v/>
      </c>
      <c r="S32" s="178" t="str">
        <f>IF(O32="","",VLOOKUP(O32,'DOCUMENT TYPE'!$A$2:$D$805,3,))</f>
        <v/>
      </c>
      <c r="T32" s="178" t="str">
        <f t="shared" si="34"/>
        <v/>
      </c>
      <c r="U32" s="163"/>
      <c r="V32" s="178" t="str">
        <f t="shared" si="1"/>
        <v/>
      </c>
      <c r="W32" s="179" t="str">
        <f>IF(U32="","",VLOOKUP(U32,'ACTIVITY &amp; DISCIPLINE CODE'!$F$3:$I$1862,2,))</f>
        <v/>
      </c>
      <c r="X32" s="178" t="str">
        <f t="shared" si="35"/>
        <v/>
      </c>
      <c r="Y32" s="178" t="str">
        <f>IF(U32="","",VLOOKUP(U32,'ACTIVITY &amp; DISCIPLINE CODE'!$F$3:$I$1862,3,))</f>
        <v/>
      </c>
      <c r="Z32" s="178" t="str">
        <f t="shared" si="36"/>
        <v/>
      </c>
      <c r="AA32" s="178" t="str">
        <f>IF(U32="","",VLOOKUP(U32,'[1]ACTIVITY &amp; DISCIPLINE CODE'!$F$3:$I$1850,4,))</f>
        <v/>
      </c>
      <c r="AB32" s="178" t="str">
        <f t="shared" si="37"/>
        <v/>
      </c>
      <c r="AC32" s="159"/>
      <c r="AD32" s="161" t="str">
        <f t="shared" si="2"/>
        <v/>
      </c>
      <c r="AE32" s="178" t="str">
        <f>IF(AC32="","",VLOOKUP(AC32,'PROJECT STAGE'!$A$2:$C$100,2,))</f>
        <v/>
      </c>
      <c r="AF32" s="161" t="str">
        <f t="shared" si="38"/>
        <v/>
      </c>
      <c r="AG32" s="178" t="str">
        <f>IF(AC32="","",VLOOKUP(AC32,'PROJECT STAGE'!$A$2:$C$100,3,))</f>
        <v/>
      </c>
      <c r="AH32" s="163" t="str">
        <f t="shared" ref="AH32" si="136">IF(AI32="","","_")</f>
        <v/>
      </c>
      <c r="AI32" s="163"/>
      <c r="AJ32" s="163" t="str">
        <f t="shared" ref="AJ32" si="137">IF(AK32="","","_")</f>
        <v/>
      </c>
      <c r="AK32" s="163"/>
      <c r="AL32" s="163" t="str">
        <f t="shared" ref="AL32" si="138">IF(AM32="","","_")</f>
        <v/>
      </c>
      <c r="AM32" s="163"/>
      <c r="AN32" s="163" t="str">
        <f t="shared" si="65"/>
        <v/>
      </c>
      <c r="AO32" s="163"/>
      <c r="AP32" s="163" t="str">
        <f t="shared" si="66"/>
        <v/>
      </c>
      <c r="AQ32" s="163"/>
      <c r="AR32" s="44"/>
      <c r="AS32" s="206" t="str">
        <f t="shared" si="26"/>
        <v>Not LT section</v>
      </c>
      <c r="AT32" s="207" t="str">
        <f t="shared" si="106"/>
        <v>.</v>
      </c>
      <c r="AU32" s="206" t="str">
        <f>IF(O32=0,"No input data",INDEX('DOCUMENT TYPE'!D:D,MATCH(Filename!O32,'DOCUMENT TYPE'!A:A,0)))</f>
        <v>No input data</v>
      </c>
      <c r="AV32" s="207" t="str">
        <f t="shared" si="28"/>
        <v>-</v>
      </c>
      <c r="AW32" s="206" t="str">
        <f t="shared" si="7"/>
        <v>Check PROJECT STAGE</v>
      </c>
      <c r="AX32" s="207" t="str">
        <f t="shared" ref="AX32" si="139">IF(AY32&gt;"0","-","")</f>
        <v/>
      </c>
      <c r="AY32" s="206" t="str">
        <f t="shared" si="9"/>
        <v/>
      </c>
      <c r="AZ32" s="211" t="str">
        <f t="shared" si="29"/>
        <v/>
      </c>
      <c r="BA32" s="210" t="str">
        <f t="shared" si="10"/>
        <v/>
      </c>
      <c r="BB32" s="43"/>
      <c r="BC32" s="39" t="str">
        <f t="shared" si="11"/>
        <v>Missing input data</v>
      </c>
      <c r="BD32" s="39" t="str">
        <f t="shared" si="12"/>
        <v>Missing input data</v>
      </c>
      <c r="BE32" s="43"/>
      <c r="BF32" s="39" t="str">
        <f t="shared" si="13"/>
        <v>Missing input data</v>
      </c>
      <c r="BG32" s="39" t="str">
        <f t="shared" si="14"/>
        <v>Missing input data</v>
      </c>
      <c r="BH32" s="41"/>
      <c r="BI32" s="39" t="str">
        <f t="shared" si="30"/>
        <v>Missing input data</v>
      </c>
      <c r="BJ32" s="39" t="str">
        <f t="shared" si="15"/>
        <v>Missing input data</v>
      </c>
      <c r="BK32" s="41"/>
      <c r="BL32" s="39" t="str">
        <f t="shared" si="16"/>
        <v>Missing input data</v>
      </c>
      <c r="BM32" s="39" t="str">
        <f t="shared" si="17"/>
        <v>Missing input data</v>
      </c>
    </row>
    <row r="33" spans="1:65" ht="15.75" thickBot="1">
      <c r="A33" s="162"/>
      <c r="B33" s="178" t="str">
        <f t="shared" si="31"/>
        <v/>
      </c>
      <c r="C33" s="163"/>
      <c r="D33" s="178" t="str">
        <f t="shared" si="32"/>
        <v/>
      </c>
      <c r="E33" s="163"/>
      <c r="F33" s="178" t="str">
        <f t="shared" si="18"/>
        <v/>
      </c>
      <c r="G33" s="163"/>
      <c r="H33" s="178" t="str">
        <f t="shared" si="19"/>
        <v/>
      </c>
      <c r="I33" s="159"/>
      <c r="J33" s="156" t="str">
        <f t="shared" si="20"/>
        <v/>
      </c>
      <c r="K33" s="159"/>
      <c r="L33" s="178" t="str">
        <f t="shared" si="21"/>
        <v/>
      </c>
      <c r="M33" s="163"/>
      <c r="N33" s="178" t="str">
        <f t="shared" si="22"/>
        <v/>
      </c>
      <c r="O33" s="127"/>
      <c r="P33" s="178" t="str">
        <f t="shared" si="33"/>
        <v/>
      </c>
      <c r="Q33" s="178" t="str">
        <f>IF(O33="","",VLOOKUP(O33,'DOCUMENT TYPE'!$A$2:$D$805,2,))</f>
        <v/>
      </c>
      <c r="R33" s="178" t="str">
        <f t="shared" si="0"/>
        <v/>
      </c>
      <c r="S33" s="178" t="str">
        <f>IF(O33="","",VLOOKUP(O33,'DOCUMENT TYPE'!$A$2:$D$805,3,))</f>
        <v/>
      </c>
      <c r="T33" s="178" t="str">
        <f t="shared" si="34"/>
        <v/>
      </c>
      <c r="U33" s="163"/>
      <c r="V33" s="178" t="str">
        <f t="shared" si="1"/>
        <v/>
      </c>
      <c r="W33" s="179" t="str">
        <f>IF(U33="","",VLOOKUP(U33,'ACTIVITY &amp; DISCIPLINE CODE'!$F$3:$I$1862,2,))</f>
        <v/>
      </c>
      <c r="X33" s="178" t="str">
        <f t="shared" si="35"/>
        <v/>
      </c>
      <c r="Y33" s="178" t="str">
        <f>IF(U33="","",VLOOKUP(U33,'ACTIVITY &amp; DISCIPLINE CODE'!$F$3:$I$1862,3,))</f>
        <v/>
      </c>
      <c r="Z33" s="178" t="str">
        <f t="shared" si="36"/>
        <v/>
      </c>
      <c r="AA33" s="178" t="str">
        <f>IF(U33="","",VLOOKUP(U33,'[1]ACTIVITY &amp; DISCIPLINE CODE'!$F$3:$I$1850,4,))</f>
        <v/>
      </c>
      <c r="AB33" s="178" t="str">
        <f t="shared" si="37"/>
        <v/>
      </c>
      <c r="AC33" s="159"/>
      <c r="AD33" s="161" t="str">
        <f t="shared" si="2"/>
        <v/>
      </c>
      <c r="AE33" s="178" t="str">
        <f>IF(AC33="","",VLOOKUP(AC33,'PROJECT STAGE'!$A$2:$C$100,2,))</f>
        <v/>
      </c>
      <c r="AF33" s="161" t="str">
        <f t="shared" si="38"/>
        <v/>
      </c>
      <c r="AG33" s="178" t="str">
        <f>IF(AC33="","",VLOOKUP(AC33,'PROJECT STAGE'!$A$2:$C$100,3,))</f>
        <v/>
      </c>
      <c r="AH33" s="163" t="str">
        <f t="shared" ref="AH33" si="140">IF(AI33="","","_")</f>
        <v/>
      </c>
      <c r="AI33" s="163"/>
      <c r="AJ33" s="163" t="str">
        <f t="shared" ref="AJ33" si="141">IF(AK33="","","_")</f>
        <v/>
      </c>
      <c r="AK33" s="163"/>
      <c r="AL33" s="163" t="str">
        <f t="shared" ref="AL33" si="142">IF(AM33="","","_")</f>
        <v/>
      </c>
      <c r="AM33" s="163"/>
      <c r="AN33" s="163" t="str">
        <f t="shared" si="65"/>
        <v/>
      </c>
      <c r="AO33" s="163"/>
      <c r="AP33" s="163" t="str">
        <f t="shared" si="66"/>
        <v/>
      </c>
      <c r="AQ33" s="163"/>
      <c r="AR33" s="44"/>
      <c r="AS33" s="206" t="str">
        <f t="shared" si="26"/>
        <v>Not LT section</v>
      </c>
      <c r="AT33" s="207" t="str">
        <f t="shared" si="106"/>
        <v>.</v>
      </c>
      <c r="AU33" s="206" t="str">
        <f>IF(O33=0,"No input data",INDEX('DOCUMENT TYPE'!D:D,MATCH(Filename!O33,'DOCUMENT TYPE'!A:A,0)))</f>
        <v>No input data</v>
      </c>
      <c r="AV33" s="207" t="str">
        <f t="shared" si="28"/>
        <v>-</v>
      </c>
      <c r="AW33" s="206" t="str">
        <f t="shared" si="7"/>
        <v>Check PROJECT STAGE</v>
      </c>
      <c r="AX33" s="207" t="str">
        <f t="shared" ref="AX33" si="143">IF(AY33&gt;"0","-","")</f>
        <v/>
      </c>
      <c r="AY33" s="206" t="str">
        <f t="shared" si="9"/>
        <v/>
      </c>
      <c r="AZ33" s="211" t="str">
        <f t="shared" ref="AZ33" si="144">IF(BA33&gt;"0","-","")</f>
        <v/>
      </c>
      <c r="BA33" s="210" t="str">
        <f t="shared" si="10"/>
        <v/>
      </c>
      <c r="BB33" s="43"/>
      <c r="BC33" s="39" t="str">
        <f t="shared" si="11"/>
        <v>Missing input data</v>
      </c>
      <c r="BD33" s="39" t="str">
        <f t="shared" si="12"/>
        <v>Missing input data</v>
      </c>
      <c r="BE33" s="43"/>
      <c r="BF33" s="39" t="str">
        <f t="shared" si="13"/>
        <v>Missing input data</v>
      </c>
      <c r="BG33" s="39" t="str">
        <f t="shared" si="14"/>
        <v>Missing input data</v>
      </c>
      <c r="BH33" s="41"/>
      <c r="BI33" s="39" t="str">
        <f t="shared" si="30"/>
        <v>Missing input data</v>
      </c>
      <c r="BJ33" s="39" t="str">
        <f t="shared" si="15"/>
        <v>Missing input data</v>
      </c>
      <c r="BK33" s="41"/>
      <c r="BL33" s="39" t="str">
        <f t="shared" si="16"/>
        <v>Missing input data</v>
      </c>
      <c r="BM33" s="39" t="str">
        <f t="shared" si="17"/>
        <v>Missing input data</v>
      </c>
    </row>
    <row r="34" spans="1:65" ht="15.75" thickBot="1">
      <c r="A34" s="162"/>
      <c r="B34" s="178" t="str">
        <f t="shared" si="31"/>
        <v/>
      </c>
      <c r="C34" s="163"/>
      <c r="D34" s="178" t="str">
        <f t="shared" si="32"/>
        <v/>
      </c>
      <c r="E34" s="163"/>
      <c r="F34" s="178" t="str">
        <f t="shared" si="18"/>
        <v/>
      </c>
      <c r="G34" s="163"/>
      <c r="H34" s="178" t="str">
        <f t="shared" si="19"/>
        <v/>
      </c>
      <c r="I34" s="159"/>
      <c r="J34" s="156" t="str">
        <f t="shared" si="20"/>
        <v/>
      </c>
      <c r="K34" s="159"/>
      <c r="L34" s="178" t="str">
        <f t="shared" si="21"/>
        <v/>
      </c>
      <c r="M34" s="163"/>
      <c r="N34" s="178" t="str">
        <f t="shared" si="22"/>
        <v/>
      </c>
      <c r="O34" s="127"/>
      <c r="P34" s="178" t="str">
        <f t="shared" si="33"/>
        <v/>
      </c>
      <c r="Q34" s="178" t="str">
        <f>IF(O34="","",VLOOKUP(O34,'DOCUMENT TYPE'!$A$2:$D$805,2,))</f>
        <v/>
      </c>
      <c r="R34" s="178" t="str">
        <f t="shared" si="0"/>
        <v/>
      </c>
      <c r="S34" s="178" t="str">
        <f>IF(O34="","",VLOOKUP(O34,'DOCUMENT TYPE'!$A$2:$D$805,3,))</f>
        <v/>
      </c>
      <c r="T34" s="178" t="str">
        <f t="shared" si="34"/>
        <v/>
      </c>
      <c r="U34" s="163"/>
      <c r="V34" s="178" t="str">
        <f t="shared" si="1"/>
        <v/>
      </c>
      <c r="W34" s="179" t="str">
        <f>IF(U34="","",VLOOKUP(U34,'ACTIVITY &amp; DISCIPLINE CODE'!$F$3:$I$1862,2,))</f>
        <v/>
      </c>
      <c r="X34" s="178" t="str">
        <f t="shared" si="35"/>
        <v/>
      </c>
      <c r="Y34" s="178" t="str">
        <f>IF(U34="","",VLOOKUP(U34,'ACTIVITY &amp; DISCIPLINE CODE'!$F$3:$I$1862,3,))</f>
        <v/>
      </c>
      <c r="Z34" s="178" t="str">
        <f t="shared" si="36"/>
        <v/>
      </c>
      <c r="AA34" s="178" t="str">
        <f>IF(U34="","",VLOOKUP(U34,'[1]ACTIVITY &amp; DISCIPLINE CODE'!$F$3:$I$1850,4,))</f>
        <v/>
      </c>
      <c r="AB34" s="178" t="str">
        <f t="shared" si="37"/>
        <v/>
      </c>
      <c r="AC34" s="159"/>
      <c r="AD34" s="161" t="str">
        <f t="shared" si="2"/>
        <v/>
      </c>
      <c r="AE34" s="178" t="str">
        <f>IF(AC34="","",VLOOKUP(AC34,'PROJECT STAGE'!$A$2:$C$100,2,))</f>
        <v/>
      </c>
      <c r="AF34" s="161" t="str">
        <f t="shared" si="38"/>
        <v/>
      </c>
      <c r="AG34" s="178" t="str">
        <f>IF(AC34="","",VLOOKUP(AC34,'PROJECT STAGE'!$A$2:$C$100,3,))</f>
        <v/>
      </c>
      <c r="AH34" s="163" t="str">
        <f t="shared" ref="AH34" si="145">IF(AI34="","","_")</f>
        <v/>
      </c>
      <c r="AI34" s="163"/>
      <c r="AJ34" s="163" t="str">
        <f t="shared" ref="AJ34" si="146">IF(AK34="","","_")</f>
        <v/>
      </c>
      <c r="AK34" s="163"/>
      <c r="AL34" s="163" t="str">
        <f t="shared" ref="AL34" si="147">IF(AM34="","","_")</f>
        <v/>
      </c>
      <c r="AM34" s="163"/>
      <c r="AN34" s="163" t="str">
        <f t="shared" si="65"/>
        <v/>
      </c>
      <c r="AO34" s="163"/>
      <c r="AP34" s="163" t="str">
        <f t="shared" si="66"/>
        <v/>
      </c>
      <c r="AQ34" s="163"/>
      <c r="AR34" s="44"/>
      <c r="AS34" s="206" t="str">
        <f t="shared" si="26"/>
        <v>Not LT section</v>
      </c>
      <c r="AT34" s="207" t="str">
        <f t="shared" si="106"/>
        <v>.</v>
      </c>
      <c r="AU34" s="206" t="str">
        <f>IF(O34=0,"No input data",INDEX('DOCUMENT TYPE'!D:D,MATCH(Filename!O34,'DOCUMENT TYPE'!A:A,0)))</f>
        <v>No input data</v>
      </c>
      <c r="AV34" s="207" t="str">
        <f t="shared" si="28"/>
        <v>-</v>
      </c>
      <c r="AW34" s="206" t="str">
        <f t="shared" si="7"/>
        <v>Check PROJECT STAGE</v>
      </c>
      <c r="AX34" s="207" t="str">
        <f t="shared" ref="AX34" si="148">IF(AY34&gt;"0","-","")</f>
        <v/>
      </c>
      <c r="AY34" s="206" t="str">
        <f t="shared" si="9"/>
        <v/>
      </c>
      <c r="AZ34" s="211" t="str">
        <f t="shared" si="29"/>
        <v/>
      </c>
      <c r="BA34" s="210" t="str">
        <f t="shared" si="10"/>
        <v/>
      </c>
      <c r="BB34" s="43"/>
      <c r="BC34" s="39" t="str">
        <f t="shared" si="11"/>
        <v>Missing input data</v>
      </c>
      <c r="BD34" s="39" t="str">
        <f t="shared" si="12"/>
        <v>Missing input data</v>
      </c>
      <c r="BE34" s="43"/>
      <c r="BF34" s="39" t="str">
        <f t="shared" si="13"/>
        <v>Missing input data</v>
      </c>
      <c r="BG34" s="39" t="str">
        <f t="shared" si="14"/>
        <v>Missing input data</v>
      </c>
      <c r="BH34" s="41"/>
      <c r="BI34" s="39" t="str">
        <f t="shared" si="30"/>
        <v>Missing input data</v>
      </c>
      <c r="BJ34" s="39" t="str">
        <f t="shared" si="15"/>
        <v>Missing input data</v>
      </c>
      <c r="BK34" s="41"/>
      <c r="BL34" s="39" t="str">
        <f t="shared" si="16"/>
        <v>Missing input data</v>
      </c>
      <c r="BM34" s="39" t="str">
        <f t="shared" si="17"/>
        <v>Missing input data</v>
      </c>
    </row>
    <row r="35" spans="1:65" ht="15.75" thickBot="1">
      <c r="A35" s="162"/>
      <c r="B35" s="178" t="str">
        <f t="shared" si="31"/>
        <v/>
      </c>
      <c r="C35" s="163"/>
      <c r="D35" s="178" t="str">
        <f t="shared" si="32"/>
        <v/>
      </c>
      <c r="E35" s="163"/>
      <c r="F35" s="178" t="str">
        <f t="shared" si="18"/>
        <v/>
      </c>
      <c r="G35" s="163"/>
      <c r="H35" s="178" t="str">
        <f t="shared" si="19"/>
        <v/>
      </c>
      <c r="I35" s="159"/>
      <c r="J35" s="156" t="str">
        <f t="shared" si="20"/>
        <v/>
      </c>
      <c r="K35" s="159"/>
      <c r="L35" s="178" t="str">
        <f t="shared" si="21"/>
        <v/>
      </c>
      <c r="M35" s="163"/>
      <c r="N35" s="178" t="str">
        <f t="shared" si="22"/>
        <v/>
      </c>
      <c r="O35" s="127"/>
      <c r="P35" s="178" t="str">
        <f t="shared" si="33"/>
        <v/>
      </c>
      <c r="Q35" s="178" t="str">
        <f>IF(O35="","",VLOOKUP(O35,'DOCUMENT TYPE'!$A$2:$D$805,2,))</f>
        <v/>
      </c>
      <c r="R35" s="178" t="str">
        <f t="shared" si="0"/>
        <v/>
      </c>
      <c r="S35" s="178" t="str">
        <f>IF(O35="","",VLOOKUP(O35,'DOCUMENT TYPE'!$A$2:$D$805,3,))</f>
        <v/>
      </c>
      <c r="T35" s="178" t="str">
        <f t="shared" si="34"/>
        <v/>
      </c>
      <c r="U35" s="163"/>
      <c r="V35" s="178" t="str">
        <f t="shared" si="1"/>
        <v/>
      </c>
      <c r="W35" s="179" t="str">
        <f>IF(U35="","",VLOOKUP(U35,'ACTIVITY &amp; DISCIPLINE CODE'!$F$3:$I$1862,2,))</f>
        <v/>
      </c>
      <c r="X35" s="178" t="str">
        <f t="shared" si="35"/>
        <v/>
      </c>
      <c r="Y35" s="178" t="str">
        <f>IF(U35="","",VLOOKUP(U35,'ACTIVITY &amp; DISCIPLINE CODE'!$F$3:$I$1862,3,))</f>
        <v/>
      </c>
      <c r="Z35" s="178" t="str">
        <f t="shared" si="36"/>
        <v/>
      </c>
      <c r="AA35" s="178" t="str">
        <f>IF(U35="","",VLOOKUP(U35,'[1]ACTIVITY &amp; DISCIPLINE CODE'!$F$3:$I$1850,4,))</f>
        <v/>
      </c>
      <c r="AB35" s="178" t="str">
        <f t="shared" si="37"/>
        <v/>
      </c>
      <c r="AC35" s="159"/>
      <c r="AD35" s="161" t="str">
        <f t="shared" si="2"/>
        <v/>
      </c>
      <c r="AE35" s="178" t="str">
        <f>IF(AC35="","",VLOOKUP(AC35,'PROJECT STAGE'!$A$2:$C$100,2,))</f>
        <v/>
      </c>
      <c r="AF35" s="161" t="str">
        <f t="shared" si="38"/>
        <v/>
      </c>
      <c r="AG35" s="178" t="str">
        <f>IF(AC35="","",VLOOKUP(AC35,'PROJECT STAGE'!$A$2:$C$100,3,))</f>
        <v/>
      </c>
      <c r="AH35" s="163" t="str">
        <f t="shared" ref="AH35" si="149">IF(AI35="","","_")</f>
        <v/>
      </c>
      <c r="AI35" s="163"/>
      <c r="AJ35" s="163" t="str">
        <f t="shared" ref="AJ35" si="150">IF(AK35="","","_")</f>
        <v/>
      </c>
      <c r="AK35" s="163"/>
      <c r="AL35" s="163" t="str">
        <f t="shared" ref="AL35" si="151">IF(AM35="","","_")</f>
        <v/>
      </c>
      <c r="AM35" s="163"/>
      <c r="AN35" s="163" t="str">
        <f t="shared" si="65"/>
        <v/>
      </c>
      <c r="AO35" s="163"/>
      <c r="AP35" s="163" t="str">
        <f t="shared" si="66"/>
        <v/>
      </c>
      <c r="AQ35" s="163"/>
      <c r="AR35" s="44"/>
      <c r="AS35" s="206" t="str">
        <f t="shared" si="26"/>
        <v>Not LT section</v>
      </c>
      <c r="AT35" s="207" t="str">
        <f t="shared" si="106"/>
        <v>.</v>
      </c>
      <c r="AU35" s="206" t="str">
        <f>IF(O35=0,"No input data",INDEX('DOCUMENT TYPE'!D:D,MATCH(Filename!O35,'DOCUMENT TYPE'!A:A,0)))</f>
        <v>No input data</v>
      </c>
      <c r="AV35" s="207" t="str">
        <f t="shared" si="28"/>
        <v>-</v>
      </c>
      <c r="AW35" s="206" t="str">
        <f t="shared" si="7"/>
        <v>Check PROJECT STAGE</v>
      </c>
      <c r="AX35" s="207" t="str">
        <f t="shared" ref="AX35" si="152">IF(AY35&gt;"0","-","")</f>
        <v/>
      </c>
      <c r="AY35" s="206" t="str">
        <f t="shared" si="9"/>
        <v/>
      </c>
      <c r="AZ35" s="211" t="str">
        <f t="shared" ref="AZ35" si="153">IF(BA35&gt;"0","-","")</f>
        <v/>
      </c>
      <c r="BA35" s="210" t="str">
        <f t="shared" si="10"/>
        <v/>
      </c>
      <c r="BB35" s="43"/>
      <c r="BC35" s="39" t="str">
        <f t="shared" si="11"/>
        <v>Missing input data</v>
      </c>
      <c r="BD35" s="39" t="str">
        <f t="shared" si="12"/>
        <v>Missing input data</v>
      </c>
      <c r="BE35" s="43"/>
      <c r="BF35" s="39" t="str">
        <f t="shared" si="13"/>
        <v>Missing input data</v>
      </c>
      <c r="BG35" s="39" t="str">
        <f t="shared" si="14"/>
        <v>Missing input data</v>
      </c>
      <c r="BH35" s="41"/>
      <c r="BI35" s="39" t="str">
        <f t="shared" si="30"/>
        <v>Missing input data</v>
      </c>
      <c r="BJ35" s="39" t="str">
        <f t="shared" si="15"/>
        <v>Missing input data</v>
      </c>
      <c r="BK35" s="41"/>
      <c r="BL35" s="39" t="str">
        <f t="shared" si="16"/>
        <v>Missing input data</v>
      </c>
      <c r="BM35" s="39" t="str">
        <f t="shared" si="17"/>
        <v>Missing input data</v>
      </c>
    </row>
    <row r="36" spans="1:65" ht="15.75" thickBot="1">
      <c r="A36" s="162"/>
      <c r="B36" s="178" t="str">
        <f t="shared" si="31"/>
        <v/>
      </c>
      <c r="C36" s="163"/>
      <c r="D36" s="178" t="str">
        <f t="shared" si="32"/>
        <v/>
      </c>
      <c r="E36" s="163"/>
      <c r="F36" s="178" t="str">
        <f t="shared" si="18"/>
        <v/>
      </c>
      <c r="G36" s="163"/>
      <c r="H36" s="178" t="str">
        <f t="shared" si="19"/>
        <v/>
      </c>
      <c r="I36" s="159"/>
      <c r="J36" s="156" t="str">
        <f t="shared" si="20"/>
        <v/>
      </c>
      <c r="K36" s="159"/>
      <c r="L36" s="178" t="str">
        <f t="shared" si="21"/>
        <v/>
      </c>
      <c r="M36" s="163"/>
      <c r="N36" s="178" t="str">
        <f t="shared" si="22"/>
        <v/>
      </c>
      <c r="O36" s="127"/>
      <c r="P36" s="178" t="str">
        <f t="shared" si="33"/>
        <v/>
      </c>
      <c r="Q36" s="178" t="str">
        <f>IF(O36="","",VLOOKUP(O36,'DOCUMENT TYPE'!$A$2:$D$805,2,))</f>
        <v/>
      </c>
      <c r="R36" s="178" t="str">
        <f t="shared" si="0"/>
        <v/>
      </c>
      <c r="S36" s="178" t="str">
        <f>IF(O36="","",VLOOKUP(O36,'DOCUMENT TYPE'!$A$2:$D$805,3,))</f>
        <v/>
      </c>
      <c r="T36" s="178" t="str">
        <f t="shared" si="34"/>
        <v/>
      </c>
      <c r="U36" s="163"/>
      <c r="V36" s="178" t="str">
        <f t="shared" si="1"/>
        <v/>
      </c>
      <c r="W36" s="179" t="str">
        <f>IF(U36="","",VLOOKUP(U36,'ACTIVITY &amp; DISCIPLINE CODE'!$F$3:$I$1862,2,))</f>
        <v/>
      </c>
      <c r="X36" s="178" t="str">
        <f t="shared" si="35"/>
        <v/>
      </c>
      <c r="Y36" s="178" t="str">
        <f>IF(U36="","",VLOOKUP(U36,'ACTIVITY &amp; DISCIPLINE CODE'!$F$3:$I$1862,3,))</f>
        <v/>
      </c>
      <c r="Z36" s="178" t="str">
        <f t="shared" si="36"/>
        <v/>
      </c>
      <c r="AA36" s="178" t="str">
        <f>IF(U36="","",VLOOKUP(U36,'[1]ACTIVITY &amp; DISCIPLINE CODE'!$F$3:$I$1850,4,))</f>
        <v/>
      </c>
      <c r="AB36" s="178" t="str">
        <f t="shared" si="37"/>
        <v/>
      </c>
      <c r="AC36" s="159"/>
      <c r="AD36" s="161" t="str">
        <f t="shared" si="2"/>
        <v/>
      </c>
      <c r="AE36" s="178" t="str">
        <f>IF(AC36="","",VLOOKUP(AC36,'PROJECT STAGE'!$A$2:$C$100,2,))</f>
        <v/>
      </c>
      <c r="AF36" s="161" t="str">
        <f t="shared" si="38"/>
        <v/>
      </c>
      <c r="AG36" s="178" t="str">
        <f>IF(AC36="","",VLOOKUP(AC36,'PROJECT STAGE'!$A$2:$C$100,3,))</f>
        <v/>
      </c>
      <c r="AH36" s="163" t="str">
        <f t="shared" ref="AH36" si="154">IF(AI36="","","_")</f>
        <v/>
      </c>
      <c r="AI36" s="163"/>
      <c r="AJ36" s="163" t="str">
        <f t="shared" ref="AJ36" si="155">IF(AK36="","","_")</f>
        <v/>
      </c>
      <c r="AK36" s="163"/>
      <c r="AL36" s="163" t="str">
        <f t="shared" ref="AL36" si="156">IF(AM36="","","_")</f>
        <v/>
      </c>
      <c r="AM36" s="163"/>
      <c r="AN36" s="163" t="str">
        <f t="shared" si="65"/>
        <v/>
      </c>
      <c r="AO36" s="163"/>
      <c r="AP36" s="163" t="str">
        <f t="shared" si="66"/>
        <v/>
      </c>
      <c r="AQ36" s="163"/>
      <c r="AR36" s="44"/>
      <c r="AS36" s="206" t="str">
        <f t="shared" si="26"/>
        <v>Not LT section</v>
      </c>
      <c r="AT36" s="207" t="str">
        <f t="shared" si="106"/>
        <v>.</v>
      </c>
      <c r="AU36" s="206" t="str">
        <f>IF(O36=0,"No input data",INDEX('DOCUMENT TYPE'!D:D,MATCH(Filename!O36,'DOCUMENT TYPE'!A:A,0)))</f>
        <v>No input data</v>
      </c>
      <c r="AV36" s="207" t="str">
        <f t="shared" si="28"/>
        <v>-</v>
      </c>
      <c r="AW36" s="206" t="str">
        <f t="shared" si="7"/>
        <v>Check PROJECT STAGE</v>
      </c>
      <c r="AX36" s="207" t="str">
        <f t="shared" ref="AX36" si="157">IF(AY36&gt;"0","-","")</f>
        <v/>
      </c>
      <c r="AY36" s="206" t="str">
        <f t="shared" si="9"/>
        <v/>
      </c>
      <c r="AZ36" s="211" t="str">
        <f t="shared" si="29"/>
        <v/>
      </c>
      <c r="BA36" s="210" t="str">
        <f t="shared" si="10"/>
        <v/>
      </c>
      <c r="BB36" s="43"/>
      <c r="BC36" s="39" t="str">
        <f t="shared" si="11"/>
        <v>Missing input data</v>
      </c>
      <c r="BD36" s="39" t="str">
        <f t="shared" si="12"/>
        <v>Missing input data</v>
      </c>
      <c r="BE36" s="43"/>
      <c r="BF36" s="39" t="str">
        <f t="shared" si="13"/>
        <v>Missing input data</v>
      </c>
      <c r="BG36" s="39" t="str">
        <f t="shared" si="14"/>
        <v>Missing input data</v>
      </c>
      <c r="BH36" s="41"/>
      <c r="BI36" s="39" t="str">
        <f t="shared" si="30"/>
        <v>Missing input data</v>
      </c>
      <c r="BJ36" s="39" t="str">
        <f t="shared" si="15"/>
        <v>Missing input data</v>
      </c>
      <c r="BK36" s="41"/>
      <c r="BL36" s="39" t="str">
        <f t="shared" si="16"/>
        <v>Missing input data</v>
      </c>
      <c r="BM36" s="39" t="str">
        <f t="shared" si="17"/>
        <v>Missing input data</v>
      </c>
    </row>
    <row r="37" spans="1:65" ht="15.75" thickBot="1">
      <c r="A37" s="162"/>
      <c r="B37" s="178" t="str">
        <f t="shared" si="31"/>
        <v/>
      </c>
      <c r="C37" s="163"/>
      <c r="D37" s="178" t="str">
        <f t="shared" si="32"/>
        <v/>
      </c>
      <c r="E37" s="163"/>
      <c r="F37" s="178" t="str">
        <f t="shared" si="18"/>
        <v/>
      </c>
      <c r="G37" s="163"/>
      <c r="H37" s="178" t="str">
        <f t="shared" si="19"/>
        <v/>
      </c>
      <c r="I37" s="159"/>
      <c r="J37" s="156" t="str">
        <f t="shared" si="20"/>
        <v/>
      </c>
      <c r="K37" s="159"/>
      <c r="L37" s="178" t="str">
        <f t="shared" si="21"/>
        <v/>
      </c>
      <c r="M37" s="163"/>
      <c r="N37" s="178" t="str">
        <f t="shared" si="22"/>
        <v/>
      </c>
      <c r="O37" s="127"/>
      <c r="P37" s="178" t="str">
        <f t="shared" si="33"/>
        <v/>
      </c>
      <c r="Q37" s="178" t="str">
        <f>IF(O37="","",VLOOKUP(O37,'DOCUMENT TYPE'!$A$2:$D$805,2,))</f>
        <v/>
      </c>
      <c r="R37" s="178" t="str">
        <f t="shared" si="0"/>
        <v/>
      </c>
      <c r="S37" s="178" t="str">
        <f>IF(O37="","",VLOOKUP(O37,'DOCUMENT TYPE'!$A$2:$D$805,3,))</f>
        <v/>
      </c>
      <c r="T37" s="178" t="str">
        <f t="shared" si="34"/>
        <v/>
      </c>
      <c r="U37" s="163"/>
      <c r="V37" s="178" t="str">
        <f t="shared" si="1"/>
        <v/>
      </c>
      <c r="W37" s="179" t="str">
        <f>IF(U37="","",VLOOKUP(U37,'ACTIVITY &amp; DISCIPLINE CODE'!$F$3:$I$1862,2,))</f>
        <v/>
      </c>
      <c r="X37" s="178" t="str">
        <f t="shared" si="35"/>
        <v/>
      </c>
      <c r="Y37" s="178" t="str">
        <f>IF(U37="","",VLOOKUP(U37,'ACTIVITY &amp; DISCIPLINE CODE'!$F$3:$I$1862,3,))</f>
        <v/>
      </c>
      <c r="Z37" s="178" t="str">
        <f t="shared" si="36"/>
        <v/>
      </c>
      <c r="AA37" s="178" t="str">
        <f>IF(U37="","",VLOOKUP(U37,'[1]ACTIVITY &amp; DISCIPLINE CODE'!$F$3:$I$1850,4,))</f>
        <v/>
      </c>
      <c r="AB37" s="178" t="str">
        <f t="shared" si="37"/>
        <v/>
      </c>
      <c r="AC37" s="159"/>
      <c r="AD37" s="161" t="str">
        <f t="shared" si="2"/>
        <v/>
      </c>
      <c r="AE37" s="178" t="str">
        <f>IF(AC37="","",VLOOKUP(AC37,'PROJECT STAGE'!$A$2:$C$100,2,))</f>
        <v/>
      </c>
      <c r="AF37" s="161" t="str">
        <f t="shared" si="38"/>
        <v/>
      </c>
      <c r="AG37" s="178" t="str">
        <f>IF(AC37="","",VLOOKUP(AC37,'PROJECT STAGE'!$A$2:$C$100,3,))</f>
        <v/>
      </c>
      <c r="AH37" s="163" t="str">
        <f t="shared" ref="AH37" si="158">IF(AI37="","","_")</f>
        <v/>
      </c>
      <c r="AI37" s="163"/>
      <c r="AJ37" s="163" t="str">
        <f t="shared" ref="AJ37" si="159">IF(AK37="","","_")</f>
        <v/>
      </c>
      <c r="AK37" s="163"/>
      <c r="AL37" s="163" t="str">
        <f t="shared" ref="AL37" si="160">IF(AM37="","","_")</f>
        <v/>
      </c>
      <c r="AM37" s="163"/>
      <c r="AN37" s="163" t="str">
        <f t="shared" si="65"/>
        <v/>
      </c>
      <c r="AO37" s="163"/>
      <c r="AP37" s="163" t="str">
        <f t="shared" si="66"/>
        <v/>
      </c>
      <c r="AQ37" s="163"/>
      <c r="AR37" s="44"/>
      <c r="AS37" s="206" t="str">
        <f t="shared" si="26"/>
        <v>Not LT section</v>
      </c>
      <c r="AT37" s="207" t="str">
        <f t="shared" si="106"/>
        <v>.</v>
      </c>
      <c r="AU37" s="206" t="str">
        <f>IF(O37=0,"No input data",INDEX('DOCUMENT TYPE'!D:D,MATCH(Filename!O37,'DOCUMENT TYPE'!A:A,0)))</f>
        <v>No input data</v>
      </c>
      <c r="AV37" s="207" t="str">
        <f t="shared" si="28"/>
        <v>-</v>
      </c>
      <c r="AW37" s="206" t="str">
        <f t="shared" si="7"/>
        <v>Check PROJECT STAGE</v>
      </c>
      <c r="AX37" s="207" t="str">
        <f t="shared" ref="AX37" si="161">IF(AY37&gt;"0","-","")</f>
        <v/>
      </c>
      <c r="AY37" s="206" t="str">
        <f t="shared" si="9"/>
        <v/>
      </c>
      <c r="AZ37" s="211" t="str">
        <f t="shared" ref="AZ37" si="162">IF(BA37&gt;"0","-","")</f>
        <v/>
      </c>
      <c r="BA37" s="210" t="str">
        <f t="shared" si="10"/>
        <v/>
      </c>
      <c r="BB37" s="43"/>
      <c r="BC37" s="39" t="str">
        <f t="shared" si="11"/>
        <v>Missing input data</v>
      </c>
      <c r="BD37" s="39" t="str">
        <f t="shared" si="12"/>
        <v>Missing input data</v>
      </c>
      <c r="BE37" s="43"/>
      <c r="BF37" s="39" t="str">
        <f t="shared" si="13"/>
        <v>Missing input data</v>
      </c>
      <c r="BG37" s="39" t="str">
        <f t="shared" si="14"/>
        <v>Missing input data</v>
      </c>
      <c r="BH37" s="41"/>
      <c r="BI37" s="39" t="str">
        <f t="shared" si="30"/>
        <v>Missing input data</v>
      </c>
      <c r="BJ37" s="39" t="str">
        <f t="shared" si="15"/>
        <v>Missing input data</v>
      </c>
      <c r="BK37" s="41"/>
      <c r="BL37" s="39" t="str">
        <f t="shared" si="16"/>
        <v>Missing input data</v>
      </c>
      <c r="BM37" s="39" t="str">
        <f t="shared" si="17"/>
        <v>Missing input data</v>
      </c>
    </row>
    <row r="38" spans="1:65" ht="15.75" thickBot="1">
      <c r="A38" s="162"/>
      <c r="B38" s="178" t="str">
        <f t="shared" si="31"/>
        <v/>
      </c>
      <c r="C38" s="163"/>
      <c r="D38" s="178" t="str">
        <f t="shared" si="32"/>
        <v/>
      </c>
      <c r="E38" s="163"/>
      <c r="F38" s="178" t="str">
        <f t="shared" si="18"/>
        <v/>
      </c>
      <c r="G38" s="163"/>
      <c r="H38" s="178" t="str">
        <f t="shared" si="19"/>
        <v/>
      </c>
      <c r="I38" s="159"/>
      <c r="J38" s="156" t="str">
        <f t="shared" si="20"/>
        <v/>
      </c>
      <c r="K38" s="159"/>
      <c r="L38" s="178" t="str">
        <f t="shared" si="21"/>
        <v/>
      </c>
      <c r="M38" s="163"/>
      <c r="N38" s="178" t="str">
        <f t="shared" si="22"/>
        <v/>
      </c>
      <c r="O38" s="127"/>
      <c r="P38" s="178" t="str">
        <f t="shared" si="33"/>
        <v/>
      </c>
      <c r="Q38" s="178" t="str">
        <f>IF(O38="","",VLOOKUP(O38,'DOCUMENT TYPE'!$A$2:$D$805,2,))</f>
        <v/>
      </c>
      <c r="R38" s="178" t="str">
        <f t="shared" si="0"/>
        <v/>
      </c>
      <c r="S38" s="178" t="str">
        <f>IF(O38="","",VLOOKUP(O38,'DOCUMENT TYPE'!$A$2:$D$805,3,))</f>
        <v/>
      </c>
      <c r="T38" s="178" t="str">
        <f t="shared" si="34"/>
        <v/>
      </c>
      <c r="U38" s="163"/>
      <c r="V38" s="178" t="str">
        <f t="shared" si="1"/>
        <v/>
      </c>
      <c r="W38" s="179" t="str">
        <f>IF(U38="","",VLOOKUP(U38,'ACTIVITY &amp; DISCIPLINE CODE'!$F$3:$I$1862,2,))</f>
        <v/>
      </c>
      <c r="X38" s="178" t="str">
        <f t="shared" si="35"/>
        <v/>
      </c>
      <c r="Y38" s="178" t="str">
        <f>IF(U38="","",VLOOKUP(U38,'ACTIVITY &amp; DISCIPLINE CODE'!$F$3:$I$1862,3,))</f>
        <v/>
      </c>
      <c r="Z38" s="178" t="str">
        <f t="shared" si="36"/>
        <v/>
      </c>
      <c r="AA38" s="178" t="str">
        <f>IF(U38="","",VLOOKUP(U38,'[1]ACTIVITY &amp; DISCIPLINE CODE'!$F$3:$I$1850,4,))</f>
        <v/>
      </c>
      <c r="AB38" s="178" t="str">
        <f t="shared" si="37"/>
        <v/>
      </c>
      <c r="AC38" s="159"/>
      <c r="AD38" s="161" t="str">
        <f t="shared" si="2"/>
        <v/>
      </c>
      <c r="AE38" s="178" t="str">
        <f>IF(AC38="","",VLOOKUP(AC38,'PROJECT STAGE'!$A$2:$C$100,2,))</f>
        <v/>
      </c>
      <c r="AF38" s="161" t="str">
        <f t="shared" si="38"/>
        <v/>
      </c>
      <c r="AG38" s="178" t="str">
        <f>IF(AC38="","",VLOOKUP(AC38,'PROJECT STAGE'!$A$2:$C$100,3,))</f>
        <v/>
      </c>
      <c r="AH38" s="163" t="str">
        <f t="shared" ref="AH38" si="163">IF(AI38="","","_")</f>
        <v/>
      </c>
      <c r="AI38" s="163"/>
      <c r="AJ38" s="163" t="str">
        <f t="shared" ref="AJ38" si="164">IF(AK38="","","_")</f>
        <v/>
      </c>
      <c r="AK38" s="163"/>
      <c r="AL38" s="163" t="str">
        <f t="shared" ref="AL38" si="165">IF(AM38="","","_")</f>
        <v/>
      </c>
      <c r="AM38" s="163"/>
      <c r="AN38" s="163" t="str">
        <f t="shared" si="65"/>
        <v/>
      </c>
      <c r="AO38" s="163"/>
      <c r="AP38" s="163" t="str">
        <f t="shared" si="66"/>
        <v/>
      </c>
      <c r="AQ38" s="163"/>
      <c r="AR38" s="44"/>
      <c r="AS38" s="206" t="str">
        <f t="shared" si="26"/>
        <v>Not LT section</v>
      </c>
      <c r="AT38" s="207" t="str">
        <f t="shared" si="106"/>
        <v>.</v>
      </c>
      <c r="AU38" s="206" t="str">
        <f>IF(O38=0,"No input data",INDEX('DOCUMENT TYPE'!D:D,MATCH(Filename!O38,'DOCUMENT TYPE'!A:A,0)))</f>
        <v>No input data</v>
      </c>
      <c r="AV38" s="207" t="str">
        <f t="shared" si="28"/>
        <v>-</v>
      </c>
      <c r="AW38" s="206" t="str">
        <f t="shared" si="7"/>
        <v>Check PROJECT STAGE</v>
      </c>
      <c r="AX38" s="207" t="str">
        <f t="shared" ref="AX38" si="166">IF(AY38&gt;"0","-","")</f>
        <v/>
      </c>
      <c r="AY38" s="206" t="str">
        <f t="shared" si="9"/>
        <v/>
      </c>
      <c r="AZ38" s="211" t="str">
        <f t="shared" si="29"/>
        <v/>
      </c>
      <c r="BA38" s="210" t="str">
        <f t="shared" si="10"/>
        <v/>
      </c>
      <c r="BB38" s="43"/>
      <c r="BC38" s="39" t="str">
        <f t="shared" si="11"/>
        <v>Missing input data</v>
      </c>
      <c r="BD38" s="39" t="str">
        <f t="shared" si="12"/>
        <v>Missing input data</v>
      </c>
      <c r="BE38" s="43"/>
      <c r="BF38" s="39" t="str">
        <f t="shared" si="13"/>
        <v>Missing input data</v>
      </c>
      <c r="BG38" s="39" t="str">
        <f t="shared" si="14"/>
        <v>Missing input data</v>
      </c>
      <c r="BH38" s="41"/>
      <c r="BI38" s="39" t="str">
        <f t="shared" si="30"/>
        <v>Missing input data</v>
      </c>
      <c r="BJ38" s="39" t="str">
        <f t="shared" si="15"/>
        <v>Missing input data</v>
      </c>
      <c r="BK38" s="41"/>
      <c r="BL38" s="39" t="str">
        <f t="shared" si="16"/>
        <v>Missing input data</v>
      </c>
      <c r="BM38" s="39" t="str">
        <f t="shared" si="17"/>
        <v>Missing input data</v>
      </c>
    </row>
    <row r="39" spans="1:65" ht="15.75" thickBot="1">
      <c r="A39" s="162"/>
      <c r="B39" s="178" t="str">
        <f t="shared" si="31"/>
        <v/>
      </c>
      <c r="C39" s="163"/>
      <c r="D39" s="178" t="str">
        <f t="shared" si="32"/>
        <v/>
      </c>
      <c r="E39" s="163"/>
      <c r="F39" s="178" t="str">
        <f t="shared" si="18"/>
        <v/>
      </c>
      <c r="G39" s="163"/>
      <c r="H39" s="178" t="str">
        <f t="shared" si="19"/>
        <v/>
      </c>
      <c r="I39" s="159"/>
      <c r="J39" s="156" t="str">
        <f t="shared" si="20"/>
        <v/>
      </c>
      <c r="K39" s="159"/>
      <c r="L39" s="178" t="str">
        <f t="shared" si="21"/>
        <v/>
      </c>
      <c r="M39" s="163"/>
      <c r="N39" s="178" t="str">
        <f t="shared" si="22"/>
        <v/>
      </c>
      <c r="O39" s="127"/>
      <c r="P39" s="178" t="str">
        <f t="shared" si="33"/>
        <v/>
      </c>
      <c r="Q39" s="178" t="str">
        <f>IF(O39="","",VLOOKUP(O39,'DOCUMENT TYPE'!$A$2:$D$805,2,))</f>
        <v/>
      </c>
      <c r="R39" s="178" t="str">
        <f t="shared" si="0"/>
        <v/>
      </c>
      <c r="S39" s="178" t="str">
        <f>IF(O39="","",VLOOKUP(O39,'DOCUMENT TYPE'!$A$2:$D$805,3,))</f>
        <v/>
      </c>
      <c r="T39" s="178" t="str">
        <f t="shared" si="34"/>
        <v/>
      </c>
      <c r="U39" s="163"/>
      <c r="V39" s="178" t="str">
        <f t="shared" si="1"/>
        <v/>
      </c>
      <c r="W39" s="179" t="str">
        <f>IF(U39="","",VLOOKUP(U39,'ACTIVITY &amp; DISCIPLINE CODE'!$F$3:$I$1862,2,))</f>
        <v/>
      </c>
      <c r="X39" s="178" t="str">
        <f t="shared" si="35"/>
        <v/>
      </c>
      <c r="Y39" s="178" t="str">
        <f>IF(U39="","",VLOOKUP(U39,'ACTIVITY &amp; DISCIPLINE CODE'!$F$3:$I$1862,3,))</f>
        <v/>
      </c>
      <c r="Z39" s="178" t="str">
        <f t="shared" si="36"/>
        <v/>
      </c>
      <c r="AA39" s="178" t="str">
        <f>IF(U39="","",VLOOKUP(U39,'[1]ACTIVITY &amp; DISCIPLINE CODE'!$F$3:$I$1850,4,))</f>
        <v/>
      </c>
      <c r="AB39" s="178" t="str">
        <f t="shared" si="37"/>
        <v/>
      </c>
      <c r="AC39" s="159"/>
      <c r="AD39" s="161" t="str">
        <f t="shared" si="2"/>
        <v/>
      </c>
      <c r="AE39" s="178" t="str">
        <f>IF(AC39="","",VLOOKUP(AC39,'PROJECT STAGE'!$A$2:$C$100,2,))</f>
        <v/>
      </c>
      <c r="AF39" s="161" t="str">
        <f t="shared" si="38"/>
        <v/>
      </c>
      <c r="AG39" s="178" t="str">
        <f>IF(AC39="","",VLOOKUP(AC39,'PROJECT STAGE'!$A$2:$C$100,3,))</f>
        <v/>
      </c>
      <c r="AH39" s="163" t="str">
        <f t="shared" ref="AH39" si="167">IF(AI39="","","_")</f>
        <v/>
      </c>
      <c r="AI39" s="163"/>
      <c r="AJ39" s="163" t="str">
        <f t="shared" ref="AJ39" si="168">IF(AK39="","","_")</f>
        <v/>
      </c>
      <c r="AK39" s="163"/>
      <c r="AL39" s="163" t="str">
        <f t="shared" ref="AL39" si="169">IF(AM39="","","_")</f>
        <v/>
      </c>
      <c r="AM39" s="163"/>
      <c r="AN39" s="163" t="str">
        <f t="shared" si="65"/>
        <v/>
      </c>
      <c r="AO39" s="163"/>
      <c r="AP39" s="163" t="str">
        <f t="shared" si="66"/>
        <v/>
      </c>
      <c r="AQ39" s="163"/>
      <c r="AR39" s="44"/>
      <c r="AS39" s="206" t="str">
        <f t="shared" si="26"/>
        <v>Not LT section</v>
      </c>
      <c r="AT39" s="207" t="str">
        <f t="shared" si="106"/>
        <v>.</v>
      </c>
      <c r="AU39" s="206" t="str">
        <f>IF(O39=0,"No input data",INDEX('DOCUMENT TYPE'!D:D,MATCH(Filename!O39,'DOCUMENT TYPE'!A:A,0)))</f>
        <v>No input data</v>
      </c>
      <c r="AV39" s="207" t="str">
        <f t="shared" si="28"/>
        <v>-</v>
      </c>
      <c r="AW39" s="206" t="str">
        <f t="shared" si="7"/>
        <v>Check PROJECT STAGE</v>
      </c>
      <c r="AX39" s="207" t="str">
        <f t="shared" ref="AX39" si="170">IF(AY39&gt;"0","-","")</f>
        <v/>
      </c>
      <c r="AY39" s="206" t="str">
        <f t="shared" si="9"/>
        <v/>
      </c>
      <c r="AZ39" s="211" t="str">
        <f t="shared" ref="AZ39" si="171">IF(BA39&gt;"0","-","")</f>
        <v/>
      </c>
      <c r="BA39" s="210" t="str">
        <f t="shared" si="10"/>
        <v/>
      </c>
      <c r="BB39" s="43"/>
      <c r="BC39" s="39" t="str">
        <f t="shared" si="11"/>
        <v>Missing input data</v>
      </c>
      <c r="BD39" s="39" t="str">
        <f t="shared" si="12"/>
        <v>Missing input data</v>
      </c>
      <c r="BE39" s="43"/>
      <c r="BF39" s="39" t="str">
        <f t="shared" si="13"/>
        <v>Missing input data</v>
      </c>
      <c r="BG39" s="39" t="str">
        <f t="shared" si="14"/>
        <v>Missing input data</v>
      </c>
      <c r="BH39" s="41"/>
      <c r="BI39" s="39" t="str">
        <f t="shared" si="30"/>
        <v>Missing input data</v>
      </c>
      <c r="BJ39" s="39" t="str">
        <f t="shared" si="15"/>
        <v>Missing input data</v>
      </c>
      <c r="BK39" s="41"/>
      <c r="BL39" s="39" t="str">
        <f t="shared" si="16"/>
        <v>Missing input data</v>
      </c>
      <c r="BM39" s="39" t="str">
        <f t="shared" si="17"/>
        <v>Missing input data</v>
      </c>
    </row>
    <row r="40" spans="1:65" ht="15.75" thickBot="1">
      <c r="A40" s="162"/>
      <c r="B40" s="178" t="str">
        <f t="shared" si="31"/>
        <v/>
      </c>
      <c r="C40" s="163"/>
      <c r="D40" s="178" t="str">
        <f t="shared" si="32"/>
        <v/>
      </c>
      <c r="E40" s="163"/>
      <c r="F40" s="178" t="str">
        <f t="shared" si="18"/>
        <v/>
      </c>
      <c r="G40" s="163"/>
      <c r="H40" s="178" t="str">
        <f t="shared" si="19"/>
        <v/>
      </c>
      <c r="I40" s="159"/>
      <c r="J40" s="156" t="str">
        <f t="shared" si="20"/>
        <v/>
      </c>
      <c r="K40" s="159"/>
      <c r="L40" s="178" t="str">
        <f t="shared" si="21"/>
        <v/>
      </c>
      <c r="M40" s="163"/>
      <c r="N40" s="178" t="str">
        <f t="shared" si="22"/>
        <v/>
      </c>
      <c r="O40" s="127"/>
      <c r="P40" s="178" t="str">
        <f t="shared" si="33"/>
        <v/>
      </c>
      <c r="Q40" s="178" t="str">
        <f>IF(O40="","",VLOOKUP(O40,'DOCUMENT TYPE'!$A$2:$D$805,2,))</f>
        <v/>
      </c>
      <c r="R40" s="178" t="str">
        <f t="shared" si="0"/>
        <v/>
      </c>
      <c r="S40" s="178" t="str">
        <f>IF(O40="","",VLOOKUP(O40,'DOCUMENT TYPE'!$A$2:$D$805,3,))</f>
        <v/>
      </c>
      <c r="T40" s="178" t="str">
        <f t="shared" si="34"/>
        <v/>
      </c>
      <c r="U40" s="163"/>
      <c r="V40" s="178" t="str">
        <f t="shared" si="1"/>
        <v/>
      </c>
      <c r="W40" s="179" t="str">
        <f>IF(U40="","",VLOOKUP(U40,'ACTIVITY &amp; DISCIPLINE CODE'!$F$3:$I$1862,2,))</f>
        <v/>
      </c>
      <c r="X40" s="178" t="str">
        <f t="shared" si="35"/>
        <v/>
      </c>
      <c r="Y40" s="178" t="str">
        <f>IF(U40="","",VLOOKUP(U40,'ACTIVITY &amp; DISCIPLINE CODE'!$F$3:$I$1862,3,))</f>
        <v/>
      </c>
      <c r="Z40" s="178" t="str">
        <f t="shared" si="36"/>
        <v/>
      </c>
      <c r="AA40" s="178" t="str">
        <f>IF(U40="","",VLOOKUP(U40,'[1]ACTIVITY &amp; DISCIPLINE CODE'!$F$3:$I$1850,4,))</f>
        <v/>
      </c>
      <c r="AB40" s="178" t="str">
        <f t="shared" si="37"/>
        <v/>
      </c>
      <c r="AC40" s="159"/>
      <c r="AD40" s="161" t="str">
        <f t="shared" si="2"/>
        <v/>
      </c>
      <c r="AE40" s="178" t="str">
        <f>IF(AC40="","",VLOOKUP(AC40,'PROJECT STAGE'!$A$2:$C$100,2,))</f>
        <v/>
      </c>
      <c r="AF40" s="161" t="str">
        <f t="shared" si="38"/>
        <v/>
      </c>
      <c r="AG40" s="178" t="str">
        <f>IF(AC40="","",VLOOKUP(AC40,'PROJECT STAGE'!$A$2:$C$100,3,))</f>
        <v/>
      </c>
      <c r="AH40" s="163" t="str">
        <f t="shared" ref="AH40" si="172">IF(AI40="","","_")</f>
        <v/>
      </c>
      <c r="AI40" s="163"/>
      <c r="AJ40" s="163" t="str">
        <f t="shared" ref="AJ40" si="173">IF(AK40="","","_")</f>
        <v/>
      </c>
      <c r="AK40" s="163"/>
      <c r="AL40" s="163" t="str">
        <f t="shared" ref="AL40" si="174">IF(AM40="","","_")</f>
        <v/>
      </c>
      <c r="AM40" s="163"/>
      <c r="AN40" s="163" t="str">
        <f t="shared" si="65"/>
        <v/>
      </c>
      <c r="AO40" s="163"/>
      <c r="AP40" s="163" t="str">
        <f t="shared" si="66"/>
        <v/>
      </c>
      <c r="AQ40" s="163"/>
      <c r="AR40" s="44"/>
      <c r="AS40" s="206" t="str">
        <f t="shared" si="26"/>
        <v>Not LT section</v>
      </c>
      <c r="AT40" s="207" t="str">
        <f t="shared" si="106"/>
        <v>.</v>
      </c>
      <c r="AU40" s="206" t="str">
        <f>IF(O40=0,"No input data",INDEX('DOCUMENT TYPE'!D:D,MATCH(Filename!O40,'DOCUMENT TYPE'!A:A,0)))</f>
        <v>No input data</v>
      </c>
      <c r="AV40" s="207" t="str">
        <f t="shared" si="28"/>
        <v>-</v>
      </c>
      <c r="AW40" s="206" t="str">
        <f t="shared" si="7"/>
        <v>Check PROJECT STAGE</v>
      </c>
      <c r="AX40" s="207" t="str">
        <f t="shared" ref="AX40" si="175">IF(AY40&gt;"0","-","")</f>
        <v/>
      </c>
      <c r="AY40" s="206" t="str">
        <f t="shared" si="9"/>
        <v/>
      </c>
      <c r="AZ40" s="211" t="str">
        <f t="shared" si="29"/>
        <v/>
      </c>
      <c r="BA40" s="210" t="str">
        <f t="shared" si="10"/>
        <v/>
      </c>
      <c r="BB40" s="43"/>
      <c r="BC40" s="39" t="str">
        <f t="shared" si="11"/>
        <v>Missing input data</v>
      </c>
      <c r="BD40" s="39" t="str">
        <f t="shared" si="12"/>
        <v>Missing input data</v>
      </c>
      <c r="BE40" s="43"/>
      <c r="BF40" s="39" t="str">
        <f t="shared" si="13"/>
        <v>Missing input data</v>
      </c>
      <c r="BG40" s="39" t="str">
        <f t="shared" si="14"/>
        <v>Missing input data</v>
      </c>
      <c r="BH40" s="41"/>
      <c r="BI40" s="39" t="str">
        <f t="shared" si="30"/>
        <v>Missing input data</v>
      </c>
      <c r="BJ40" s="39" t="str">
        <f t="shared" si="15"/>
        <v>Missing input data</v>
      </c>
      <c r="BK40" s="41"/>
      <c r="BL40" s="39" t="str">
        <f t="shared" si="16"/>
        <v>Missing input data</v>
      </c>
      <c r="BM40" s="39" t="str">
        <f t="shared" si="17"/>
        <v>Missing input data</v>
      </c>
    </row>
    <row r="41" spans="1:65" ht="15.75" thickBot="1">
      <c r="A41" s="162"/>
      <c r="B41" s="178" t="str">
        <f t="shared" si="31"/>
        <v/>
      </c>
      <c r="C41" s="163"/>
      <c r="D41" s="178" t="str">
        <f t="shared" si="32"/>
        <v/>
      </c>
      <c r="E41" s="163"/>
      <c r="F41" s="178" t="str">
        <f t="shared" si="18"/>
        <v/>
      </c>
      <c r="G41" s="163"/>
      <c r="H41" s="178" t="str">
        <f t="shared" si="19"/>
        <v/>
      </c>
      <c r="I41" s="159"/>
      <c r="J41" s="156" t="str">
        <f t="shared" si="20"/>
        <v/>
      </c>
      <c r="K41" s="159"/>
      <c r="L41" s="178" t="str">
        <f t="shared" si="21"/>
        <v/>
      </c>
      <c r="M41" s="163"/>
      <c r="N41" s="178" t="str">
        <f t="shared" si="22"/>
        <v/>
      </c>
      <c r="O41" s="127"/>
      <c r="P41" s="178" t="str">
        <f t="shared" si="33"/>
        <v/>
      </c>
      <c r="Q41" s="178" t="str">
        <f>IF(O41="","",VLOOKUP(O41,'DOCUMENT TYPE'!$A$2:$D$805,2,))</f>
        <v/>
      </c>
      <c r="R41" s="178" t="str">
        <f t="shared" si="0"/>
        <v/>
      </c>
      <c r="S41" s="178" t="str">
        <f>IF(O41="","",VLOOKUP(O41,'DOCUMENT TYPE'!$A$2:$D$805,3,))</f>
        <v/>
      </c>
      <c r="T41" s="178" t="str">
        <f t="shared" si="34"/>
        <v/>
      </c>
      <c r="U41" s="163"/>
      <c r="V41" s="178" t="str">
        <f t="shared" si="1"/>
        <v/>
      </c>
      <c r="W41" s="179" t="str">
        <f>IF(U41="","",VLOOKUP(U41,'ACTIVITY &amp; DISCIPLINE CODE'!$F$3:$I$1862,2,))</f>
        <v/>
      </c>
      <c r="X41" s="178" t="str">
        <f t="shared" si="35"/>
        <v/>
      </c>
      <c r="Y41" s="178" t="str">
        <f>IF(U41="","",VLOOKUP(U41,'ACTIVITY &amp; DISCIPLINE CODE'!$F$3:$I$1862,3,))</f>
        <v/>
      </c>
      <c r="Z41" s="178" t="str">
        <f t="shared" si="36"/>
        <v/>
      </c>
      <c r="AA41" s="178" t="str">
        <f>IF(U41="","",VLOOKUP(U41,'[1]ACTIVITY &amp; DISCIPLINE CODE'!$F$3:$I$1850,4,))</f>
        <v/>
      </c>
      <c r="AB41" s="178" t="str">
        <f t="shared" si="37"/>
        <v/>
      </c>
      <c r="AC41" s="159"/>
      <c r="AD41" s="161" t="str">
        <f t="shared" si="2"/>
        <v/>
      </c>
      <c r="AE41" s="178" t="str">
        <f>IF(AC41="","",VLOOKUP(AC41,'PROJECT STAGE'!$A$2:$C$100,2,))</f>
        <v/>
      </c>
      <c r="AF41" s="161" t="str">
        <f t="shared" si="38"/>
        <v/>
      </c>
      <c r="AG41" s="178" t="str">
        <f>IF(AC41="","",VLOOKUP(AC41,'PROJECT STAGE'!$A$2:$C$100,3,))</f>
        <v/>
      </c>
      <c r="AH41" s="163" t="str">
        <f t="shared" ref="AH41" si="176">IF(AI41="","","_")</f>
        <v/>
      </c>
      <c r="AI41" s="163"/>
      <c r="AJ41" s="163" t="str">
        <f t="shared" ref="AJ41" si="177">IF(AK41="","","_")</f>
        <v/>
      </c>
      <c r="AK41" s="163"/>
      <c r="AL41" s="163" t="str">
        <f t="shared" ref="AL41" si="178">IF(AM41="","","_")</f>
        <v/>
      </c>
      <c r="AM41" s="163"/>
      <c r="AN41" s="163" t="str">
        <f t="shared" si="65"/>
        <v/>
      </c>
      <c r="AO41" s="163"/>
      <c r="AP41" s="163" t="str">
        <f t="shared" si="66"/>
        <v/>
      </c>
      <c r="AQ41" s="163"/>
      <c r="AR41" s="44"/>
      <c r="AS41" s="206" t="str">
        <f t="shared" si="26"/>
        <v>Not LT section</v>
      </c>
      <c r="AT41" s="207" t="str">
        <f t="shared" si="106"/>
        <v>.</v>
      </c>
      <c r="AU41" s="206" t="str">
        <f>IF(O41=0,"No input data",INDEX('DOCUMENT TYPE'!D:D,MATCH(Filename!O41,'DOCUMENT TYPE'!A:A,0)))</f>
        <v>No input data</v>
      </c>
      <c r="AV41" s="207" t="str">
        <f t="shared" si="28"/>
        <v>-</v>
      </c>
      <c r="AW41" s="206" t="str">
        <f t="shared" si="7"/>
        <v>Check PROJECT STAGE</v>
      </c>
      <c r="AX41" s="207" t="str">
        <f t="shared" ref="AX41" si="179">IF(AY41&gt;"0","-","")</f>
        <v/>
      </c>
      <c r="AY41" s="206" t="str">
        <f t="shared" si="9"/>
        <v/>
      </c>
      <c r="AZ41" s="211" t="str">
        <f t="shared" ref="AZ41" si="180">IF(BA41&gt;"0","-","")</f>
        <v/>
      </c>
      <c r="BA41" s="210" t="str">
        <f t="shared" si="10"/>
        <v/>
      </c>
      <c r="BB41" s="43"/>
      <c r="BC41" s="39" t="str">
        <f t="shared" si="11"/>
        <v>Missing input data</v>
      </c>
      <c r="BD41" s="39" t="str">
        <f t="shared" si="12"/>
        <v>Missing input data</v>
      </c>
      <c r="BE41" s="43"/>
      <c r="BF41" s="39" t="str">
        <f t="shared" si="13"/>
        <v>Missing input data</v>
      </c>
      <c r="BG41" s="39" t="str">
        <f t="shared" si="14"/>
        <v>Missing input data</v>
      </c>
      <c r="BH41" s="41"/>
      <c r="BI41" s="39" t="str">
        <f t="shared" si="30"/>
        <v>Missing input data</v>
      </c>
      <c r="BJ41" s="39" t="str">
        <f t="shared" si="15"/>
        <v>Missing input data</v>
      </c>
      <c r="BK41" s="41"/>
      <c r="BL41" s="39" t="str">
        <f t="shared" si="16"/>
        <v>Missing input data</v>
      </c>
      <c r="BM41" s="39" t="str">
        <f t="shared" si="17"/>
        <v>Missing input data</v>
      </c>
    </row>
    <row r="42" spans="1:65" ht="15.75" thickBot="1">
      <c r="A42" s="162"/>
      <c r="B42" s="178" t="str">
        <f t="shared" si="31"/>
        <v/>
      </c>
      <c r="C42" s="163"/>
      <c r="D42" s="178" t="str">
        <f t="shared" si="32"/>
        <v/>
      </c>
      <c r="E42" s="163"/>
      <c r="F42" s="178" t="str">
        <f t="shared" si="18"/>
        <v/>
      </c>
      <c r="G42" s="163"/>
      <c r="H42" s="178" t="str">
        <f t="shared" si="19"/>
        <v/>
      </c>
      <c r="I42" s="159"/>
      <c r="J42" s="156" t="str">
        <f t="shared" si="20"/>
        <v/>
      </c>
      <c r="K42" s="159"/>
      <c r="L42" s="178" t="str">
        <f t="shared" si="21"/>
        <v/>
      </c>
      <c r="M42" s="163"/>
      <c r="N42" s="178" t="str">
        <f t="shared" si="22"/>
        <v/>
      </c>
      <c r="O42" s="127"/>
      <c r="P42" s="178" t="str">
        <f t="shared" si="33"/>
        <v/>
      </c>
      <c r="Q42" s="178" t="str">
        <f>IF(O42="","",VLOOKUP(O42,'DOCUMENT TYPE'!$A$2:$D$805,2,))</f>
        <v/>
      </c>
      <c r="R42" s="178" t="str">
        <f t="shared" si="0"/>
        <v/>
      </c>
      <c r="S42" s="178" t="str">
        <f>IF(O42="","",VLOOKUP(O42,'DOCUMENT TYPE'!$A$2:$D$805,3,))</f>
        <v/>
      </c>
      <c r="T42" s="178" t="str">
        <f t="shared" si="34"/>
        <v/>
      </c>
      <c r="U42" s="163"/>
      <c r="V42" s="178" t="str">
        <f t="shared" si="1"/>
        <v/>
      </c>
      <c r="W42" s="179" t="str">
        <f>IF(U42="","",VLOOKUP(U42,'ACTIVITY &amp; DISCIPLINE CODE'!$F$3:$I$1862,2,))</f>
        <v/>
      </c>
      <c r="X42" s="178" t="str">
        <f t="shared" si="35"/>
        <v/>
      </c>
      <c r="Y42" s="178" t="str">
        <f>IF(U42="","",VLOOKUP(U42,'ACTIVITY &amp; DISCIPLINE CODE'!$F$3:$I$1862,3,))</f>
        <v/>
      </c>
      <c r="Z42" s="178" t="str">
        <f t="shared" si="36"/>
        <v/>
      </c>
      <c r="AA42" s="178" t="str">
        <f>IF(U42="","",VLOOKUP(U42,'[1]ACTIVITY &amp; DISCIPLINE CODE'!$F$3:$I$1850,4,))</f>
        <v/>
      </c>
      <c r="AB42" s="178" t="str">
        <f t="shared" si="37"/>
        <v/>
      </c>
      <c r="AC42" s="159"/>
      <c r="AD42" s="161" t="str">
        <f t="shared" si="2"/>
        <v/>
      </c>
      <c r="AE42" s="178" t="str">
        <f>IF(AC42="","",VLOOKUP(AC42,'PROJECT STAGE'!$A$2:$C$100,2,))</f>
        <v/>
      </c>
      <c r="AF42" s="161" t="str">
        <f t="shared" si="38"/>
        <v/>
      </c>
      <c r="AG42" s="178" t="str">
        <f>IF(AC42="","",VLOOKUP(AC42,'PROJECT STAGE'!$A$2:$C$100,3,))</f>
        <v/>
      </c>
      <c r="AH42" s="163" t="str">
        <f t="shared" ref="AH42" si="181">IF(AI42="","","_")</f>
        <v/>
      </c>
      <c r="AI42" s="163"/>
      <c r="AJ42" s="163" t="str">
        <f t="shared" ref="AJ42" si="182">IF(AK42="","","_")</f>
        <v/>
      </c>
      <c r="AK42" s="163"/>
      <c r="AL42" s="163" t="str">
        <f t="shared" ref="AL42" si="183">IF(AM42="","","_")</f>
        <v/>
      </c>
      <c r="AM42" s="163"/>
      <c r="AN42" s="163" t="str">
        <f t="shared" si="65"/>
        <v/>
      </c>
      <c r="AO42" s="163"/>
      <c r="AP42" s="163" t="str">
        <f t="shared" si="66"/>
        <v/>
      </c>
      <c r="AQ42" s="163"/>
      <c r="AR42" s="44"/>
      <c r="AS42" s="206" t="str">
        <f t="shared" si="26"/>
        <v>Not LT section</v>
      </c>
      <c r="AT42" s="207" t="str">
        <f t="shared" si="106"/>
        <v>.</v>
      </c>
      <c r="AU42" s="206" t="str">
        <f>IF(O42=0,"No input data",INDEX('DOCUMENT TYPE'!D:D,MATCH(Filename!O42,'DOCUMENT TYPE'!A:A,0)))</f>
        <v>No input data</v>
      </c>
      <c r="AV42" s="207" t="str">
        <f t="shared" si="28"/>
        <v>-</v>
      </c>
      <c r="AW42" s="206" t="str">
        <f t="shared" si="7"/>
        <v>Check PROJECT STAGE</v>
      </c>
      <c r="AX42" s="207" t="str">
        <f t="shared" ref="AX42" si="184">IF(AY42&gt;"0","-","")</f>
        <v/>
      </c>
      <c r="AY42" s="206" t="str">
        <f t="shared" si="9"/>
        <v/>
      </c>
      <c r="AZ42" s="211" t="str">
        <f t="shared" si="29"/>
        <v/>
      </c>
      <c r="BA42" s="210" t="str">
        <f t="shared" si="10"/>
        <v/>
      </c>
      <c r="BB42" s="43"/>
      <c r="BC42" s="39" t="str">
        <f t="shared" si="11"/>
        <v>Missing input data</v>
      </c>
      <c r="BD42" s="39" t="str">
        <f t="shared" si="12"/>
        <v>Missing input data</v>
      </c>
      <c r="BE42" s="43"/>
      <c r="BF42" s="39" t="str">
        <f t="shared" si="13"/>
        <v>Missing input data</v>
      </c>
      <c r="BG42" s="39" t="str">
        <f t="shared" si="14"/>
        <v>Missing input data</v>
      </c>
      <c r="BH42" s="41"/>
      <c r="BI42" s="39" t="str">
        <f t="shared" si="30"/>
        <v>Missing input data</v>
      </c>
      <c r="BJ42" s="39" t="str">
        <f t="shared" si="15"/>
        <v>Missing input data</v>
      </c>
      <c r="BK42" s="41"/>
      <c r="BL42" s="39" t="str">
        <f t="shared" si="16"/>
        <v>Missing input data</v>
      </c>
      <c r="BM42" s="39" t="str">
        <f t="shared" si="17"/>
        <v>Missing input data</v>
      </c>
    </row>
    <row r="43" spans="1:65" ht="15.75" thickBot="1">
      <c r="A43" s="162"/>
      <c r="B43" s="178" t="str">
        <f t="shared" si="31"/>
        <v/>
      </c>
      <c r="C43" s="163"/>
      <c r="D43" s="178" t="str">
        <f t="shared" si="32"/>
        <v/>
      </c>
      <c r="E43" s="163"/>
      <c r="F43" s="178" t="str">
        <f t="shared" si="18"/>
        <v/>
      </c>
      <c r="G43" s="163"/>
      <c r="H43" s="178" t="str">
        <f t="shared" si="19"/>
        <v/>
      </c>
      <c r="I43" s="159"/>
      <c r="J43" s="156" t="str">
        <f t="shared" si="20"/>
        <v/>
      </c>
      <c r="K43" s="159"/>
      <c r="L43" s="178" t="str">
        <f t="shared" si="21"/>
        <v/>
      </c>
      <c r="M43" s="163"/>
      <c r="N43" s="178" t="str">
        <f t="shared" si="22"/>
        <v/>
      </c>
      <c r="O43" s="127"/>
      <c r="P43" s="178" t="str">
        <f t="shared" si="33"/>
        <v/>
      </c>
      <c r="Q43" s="178" t="str">
        <f>IF(O43="","",VLOOKUP(O43,'DOCUMENT TYPE'!$A$2:$D$805,2,))</f>
        <v/>
      </c>
      <c r="R43" s="178" t="str">
        <f t="shared" si="0"/>
        <v/>
      </c>
      <c r="S43" s="178" t="str">
        <f>IF(O43="","",VLOOKUP(O43,'DOCUMENT TYPE'!$A$2:$D$805,3,))</f>
        <v/>
      </c>
      <c r="T43" s="178" t="str">
        <f t="shared" si="34"/>
        <v/>
      </c>
      <c r="U43" s="163"/>
      <c r="V43" s="178" t="str">
        <f t="shared" si="1"/>
        <v/>
      </c>
      <c r="W43" s="179" t="str">
        <f>IF(U43="","",VLOOKUP(U43,'ACTIVITY &amp; DISCIPLINE CODE'!$F$3:$I$1862,2,))</f>
        <v/>
      </c>
      <c r="X43" s="178" t="str">
        <f t="shared" si="35"/>
        <v/>
      </c>
      <c r="Y43" s="178" t="str">
        <f>IF(U43="","",VLOOKUP(U43,'ACTIVITY &amp; DISCIPLINE CODE'!$F$3:$I$1862,3,))</f>
        <v/>
      </c>
      <c r="Z43" s="178" t="str">
        <f t="shared" si="36"/>
        <v/>
      </c>
      <c r="AA43" s="178" t="str">
        <f>IF(U43="","",VLOOKUP(U43,'[1]ACTIVITY &amp; DISCIPLINE CODE'!$F$3:$I$1850,4,))</f>
        <v/>
      </c>
      <c r="AB43" s="178" t="str">
        <f t="shared" si="37"/>
        <v/>
      </c>
      <c r="AC43" s="159"/>
      <c r="AD43" s="161" t="str">
        <f t="shared" si="2"/>
        <v/>
      </c>
      <c r="AE43" s="178" t="str">
        <f>IF(AC43="","",VLOOKUP(AC43,'PROJECT STAGE'!$A$2:$C$100,2,))</f>
        <v/>
      </c>
      <c r="AF43" s="161" t="str">
        <f t="shared" si="38"/>
        <v/>
      </c>
      <c r="AG43" s="178" t="str">
        <f>IF(AC43="","",VLOOKUP(AC43,'PROJECT STAGE'!$A$2:$C$100,3,))</f>
        <v/>
      </c>
      <c r="AH43" s="163" t="str">
        <f t="shared" ref="AH43" si="185">IF(AI43="","","_")</f>
        <v/>
      </c>
      <c r="AI43" s="163"/>
      <c r="AJ43" s="163" t="str">
        <f t="shared" ref="AJ43" si="186">IF(AK43="","","_")</f>
        <v/>
      </c>
      <c r="AK43" s="163"/>
      <c r="AL43" s="163" t="str">
        <f t="shared" ref="AL43" si="187">IF(AM43="","","_")</f>
        <v/>
      </c>
      <c r="AM43" s="163"/>
      <c r="AN43" s="163" t="str">
        <f t="shared" si="65"/>
        <v/>
      </c>
      <c r="AO43" s="163"/>
      <c r="AP43" s="163" t="str">
        <f t="shared" si="66"/>
        <v/>
      </c>
      <c r="AQ43" s="163"/>
      <c r="AR43" s="44"/>
      <c r="AS43" s="206" t="str">
        <f t="shared" si="26"/>
        <v>Not LT section</v>
      </c>
      <c r="AT43" s="207" t="str">
        <f t="shared" si="106"/>
        <v>.</v>
      </c>
      <c r="AU43" s="206" t="str">
        <f>IF(O43=0,"No input data",INDEX('DOCUMENT TYPE'!D:D,MATCH(Filename!O43,'DOCUMENT TYPE'!A:A,0)))</f>
        <v>No input data</v>
      </c>
      <c r="AV43" s="207" t="str">
        <f t="shared" si="28"/>
        <v>-</v>
      </c>
      <c r="AW43" s="206" t="str">
        <f t="shared" si="7"/>
        <v>Check PROJECT STAGE</v>
      </c>
      <c r="AX43" s="207" t="str">
        <f t="shared" ref="AX43" si="188">IF(AY43&gt;"0","-","")</f>
        <v/>
      </c>
      <c r="AY43" s="206" t="str">
        <f t="shared" si="9"/>
        <v/>
      </c>
      <c r="AZ43" s="211" t="str">
        <f t="shared" ref="AZ43" si="189">IF(BA43&gt;"0","-","")</f>
        <v/>
      </c>
      <c r="BA43" s="210" t="str">
        <f t="shared" si="10"/>
        <v/>
      </c>
      <c r="BB43" s="43"/>
      <c r="BC43" s="39" t="str">
        <f t="shared" si="11"/>
        <v>Missing input data</v>
      </c>
      <c r="BD43" s="39" t="str">
        <f t="shared" si="12"/>
        <v>Missing input data</v>
      </c>
      <c r="BE43" s="43"/>
      <c r="BF43" s="39" t="str">
        <f t="shared" si="13"/>
        <v>Missing input data</v>
      </c>
      <c r="BG43" s="39" t="str">
        <f t="shared" si="14"/>
        <v>Missing input data</v>
      </c>
      <c r="BH43" s="41"/>
      <c r="BI43" s="39" t="str">
        <f t="shared" si="30"/>
        <v>Missing input data</v>
      </c>
      <c r="BJ43" s="39" t="str">
        <f t="shared" si="15"/>
        <v>Missing input data</v>
      </c>
      <c r="BK43" s="41"/>
      <c r="BL43" s="39" t="str">
        <f t="shared" si="16"/>
        <v>Missing input data</v>
      </c>
      <c r="BM43" s="39" t="str">
        <f t="shared" si="17"/>
        <v>Missing input data</v>
      </c>
    </row>
    <row r="44" spans="1:65" ht="15.75" thickBot="1">
      <c r="A44" s="162"/>
      <c r="B44" s="178" t="str">
        <f t="shared" si="31"/>
        <v/>
      </c>
      <c r="C44" s="163"/>
      <c r="D44" s="178" t="str">
        <f t="shared" si="32"/>
        <v/>
      </c>
      <c r="E44" s="163"/>
      <c r="F44" s="178" t="str">
        <f t="shared" si="18"/>
        <v/>
      </c>
      <c r="G44" s="163"/>
      <c r="H44" s="178" t="str">
        <f t="shared" si="19"/>
        <v/>
      </c>
      <c r="I44" s="159"/>
      <c r="J44" s="156" t="str">
        <f t="shared" si="20"/>
        <v/>
      </c>
      <c r="K44" s="159"/>
      <c r="L44" s="178" t="str">
        <f t="shared" si="21"/>
        <v/>
      </c>
      <c r="M44" s="163"/>
      <c r="N44" s="178" t="str">
        <f t="shared" si="22"/>
        <v/>
      </c>
      <c r="O44" s="127"/>
      <c r="P44" s="178" t="str">
        <f t="shared" si="33"/>
        <v/>
      </c>
      <c r="Q44" s="178" t="str">
        <f>IF(O44="","",VLOOKUP(O44,'DOCUMENT TYPE'!$A$2:$D$805,2,))</f>
        <v/>
      </c>
      <c r="R44" s="178" t="str">
        <f t="shared" si="0"/>
        <v/>
      </c>
      <c r="S44" s="178" t="str">
        <f>IF(O44="","",VLOOKUP(O44,'DOCUMENT TYPE'!$A$2:$D$805,3,))</f>
        <v/>
      </c>
      <c r="T44" s="178" t="str">
        <f t="shared" si="34"/>
        <v/>
      </c>
      <c r="U44" s="163"/>
      <c r="V44" s="178" t="str">
        <f t="shared" si="1"/>
        <v/>
      </c>
      <c r="W44" s="179" t="str">
        <f>IF(U44="","",VLOOKUP(U44,'ACTIVITY &amp; DISCIPLINE CODE'!$F$3:$I$1862,2,))</f>
        <v/>
      </c>
      <c r="X44" s="178" t="str">
        <f t="shared" si="35"/>
        <v/>
      </c>
      <c r="Y44" s="178" t="str">
        <f>IF(U44="","",VLOOKUP(U44,'ACTIVITY &amp; DISCIPLINE CODE'!$F$3:$I$1862,3,))</f>
        <v/>
      </c>
      <c r="Z44" s="178" t="str">
        <f t="shared" si="36"/>
        <v/>
      </c>
      <c r="AA44" s="178" t="str">
        <f>IF(U44="","",VLOOKUP(U44,'[1]ACTIVITY &amp; DISCIPLINE CODE'!$F$3:$I$1850,4,))</f>
        <v/>
      </c>
      <c r="AB44" s="178" t="str">
        <f t="shared" si="37"/>
        <v/>
      </c>
      <c r="AC44" s="159"/>
      <c r="AD44" s="161" t="str">
        <f t="shared" si="2"/>
        <v/>
      </c>
      <c r="AE44" s="178" t="str">
        <f>IF(AC44="","",VLOOKUP(AC44,'PROJECT STAGE'!$A$2:$C$100,2,))</f>
        <v/>
      </c>
      <c r="AF44" s="161" t="str">
        <f t="shared" si="38"/>
        <v/>
      </c>
      <c r="AG44" s="178" t="str">
        <f>IF(AC44="","",VLOOKUP(AC44,'PROJECT STAGE'!$A$2:$C$100,3,))</f>
        <v/>
      </c>
      <c r="AH44" s="163" t="str">
        <f t="shared" ref="AH44" si="190">IF(AI44="","","_")</f>
        <v/>
      </c>
      <c r="AI44" s="163"/>
      <c r="AJ44" s="163" t="str">
        <f t="shared" ref="AJ44" si="191">IF(AK44="","","_")</f>
        <v/>
      </c>
      <c r="AK44" s="163"/>
      <c r="AL44" s="163" t="str">
        <f t="shared" ref="AL44" si="192">IF(AM44="","","_")</f>
        <v/>
      </c>
      <c r="AM44" s="163"/>
      <c r="AN44" s="163" t="str">
        <f t="shared" si="65"/>
        <v/>
      </c>
      <c r="AO44" s="163"/>
      <c r="AP44" s="163" t="str">
        <f t="shared" si="66"/>
        <v/>
      </c>
      <c r="AQ44" s="163"/>
      <c r="AR44" s="44"/>
      <c r="AS44" s="206" t="str">
        <f t="shared" si="26"/>
        <v>Not LT section</v>
      </c>
      <c r="AT44" s="207" t="str">
        <f t="shared" si="106"/>
        <v>.</v>
      </c>
      <c r="AU44" s="206" t="str">
        <f>IF(O44=0,"No input data",INDEX('DOCUMENT TYPE'!D:D,MATCH(Filename!O44,'DOCUMENT TYPE'!A:A,0)))</f>
        <v>No input data</v>
      </c>
      <c r="AV44" s="207" t="str">
        <f t="shared" si="28"/>
        <v>-</v>
      </c>
      <c r="AW44" s="206" t="str">
        <f t="shared" si="7"/>
        <v>Check PROJECT STAGE</v>
      </c>
      <c r="AX44" s="207" t="str">
        <f t="shared" ref="AX44" si="193">IF(AY44&gt;"0","-","")</f>
        <v/>
      </c>
      <c r="AY44" s="206" t="str">
        <f t="shared" si="9"/>
        <v/>
      </c>
      <c r="AZ44" s="211" t="str">
        <f t="shared" si="29"/>
        <v/>
      </c>
      <c r="BA44" s="210" t="str">
        <f t="shared" si="10"/>
        <v/>
      </c>
      <c r="BB44" s="43"/>
      <c r="BC44" s="39" t="str">
        <f t="shared" si="11"/>
        <v>Missing input data</v>
      </c>
      <c r="BD44" s="39" t="str">
        <f t="shared" si="12"/>
        <v>Missing input data</v>
      </c>
      <c r="BE44" s="43"/>
      <c r="BF44" s="39" t="str">
        <f t="shared" si="13"/>
        <v>Missing input data</v>
      </c>
      <c r="BG44" s="39" t="str">
        <f t="shared" si="14"/>
        <v>Missing input data</v>
      </c>
      <c r="BH44" s="41"/>
      <c r="BI44" s="39" t="str">
        <f t="shared" si="30"/>
        <v>Missing input data</v>
      </c>
      <c r="BJ44" s="39" t="str">
        <f t="shared" si="15"/>
        <v>Missing input data</v>
      </c>
      <c r="BK44" s="41"/>
      <c r="BL44" s="39" t="str">
        <f t="shared" si="16"/>
        <v>Missing input data</v>
      </c>
      <c r="BM44" s="39" t="str">
        <f t="shared" si="17"/>
        <v>Missing input data</v>
      </c>
    </row>
    <row r="45" spans="1:65" ht="15.75" thickBot="1">
      <c r="A45" s="162"/>
      <c r="B45" s="178" t="str">
        <f t="shared" si="31"/>
        <v/>
      </c>
      <c r="C45" s="163"/>
      <c r="D45" s="178" t="str">
        <f t="shared" si="32"/>
        <v/>
      </c>
      <c r="E45" s="163"/>
      <c r="F45" s="178" t="str">
        <f t="shared" si="18"/>
        <v/>
      </c>
      <c r="G45" s="163"/>
      <c r="H45" s="178" t="str">
        <f t="shared" si="19"/>
        <v/>
      </c>
      <c r="I45" s="159"/>
      <c r="J45" s="156" t="str">
        <f t="shared" si="20"/>
        <v/>
      </c>
      <c r="K45" s="159"/>
      <c r="L45" s="178" t="str">
        <f t="shared" si="21"/>
        <v/>
      </c>
      <c r="M45" s="163"/>
      <c r="N45" s="178" t="str">
        <f t="shared" si="22"/>
        <v/>
      </c>
      <c r="O45" s="127"/>
      <c r="P45" s="178" t="str">
        <f t="shared" si="33"/>
        <v/>
      </c>
      <c r="Q45" s="178" t="str">
        <f>IF(O45="","",VLOOKUP(O45,'DOCUMENT TYPE'!$A$2:$D$805,2,))</f>
        <v/>
      </c>
      <c r="R45" s="178" t="str">
        <f t="shared" si="0"/>
        <v/>
      </c>
      <c r="S45" s="178" t="str">
        <f>IF(O45="","",VLOOKUP(O45,'DOCUMENT TYPE'!$A$2:$D$805,3,))</f>
        <v/>
      </c>
      <c r="T45" s="178" t="str">
        <f t="shared" si="34"/>
        <v/>
      </c>
      <c r="U45" s="163"/>
      <c r="V45" s="178" t="str">
        <f t="shared" si="1"/>
        <v/>
      </c>
      <c r="W45" s="179" t="str">
        <f>IF(U45="","",VLOOKUP(U45,'ACTIVITY &amp; DISCIPLINE CODE'!$F$3:$I$1862,2,))</f>
        <v/>
      </c>
      <c r="X45" s="178" t="str">
        <f t="shared" si="35"/>
        <v/>
      </c>
      <c r="Y45" s="178" t="str">
        <f>IF(U45="","",VLOOKUP(U45,'ACTIVITY &amp; DISCIPLINE CODE'!$F$3:$I$1862,3,))</f>
        <v/>
      </c>
      <c r="Z45" s="178" t="str">
        <f t="shared" si="36"/>
        <v/>
      </c>
      <c r="AA45" s="178" t="str">
        <f>IF(U45="","",VLOOKUP(U45,'[1]ACTIVITY &amp; DISCIPLINE CODE'!$F$3:$I$1850,4,))</f>
        <v/>
      </c>
      <c r="AB45" s="178" t="str">
        <f t="shared" si="37"/>
        <v/>
      </c>
      <c r="AC45" s="159"/>
      <c r="AD45" s="161" t="str">
        <f t="shared" si="2"/>
        <v/>
      </c>
      <c r="AE45" s="178" t="str">
        <f>IF(AC45="","",VLOOKUP(AC45,'PROJECT STAGE'!$A$2:$C$100,2,))</f>
        <v/>
      </c>
      <c r="AF45" s="161" t="str">
        <f t="shared" si="38"/>
        <v/>
      </c>
      <c r="AG45" s="178" t="str">
        <f>IF(AC45="","",VLOOKUP(AC45,'PROJECT STAGE'!$A$2:$C$100,3,))</f>
        <v/>
      </c>
      <c r="AH45" s="163" t="str">
        <f t="shared" ref="AH45" si="194">IF(AI45="","","_")</f>
        <v/>
      </c>
      <c r="AI45" s="163"/>
      <c r="AJ45" s="163" t="str">
        <f t="shared" ref="AJ45" si="195">IF(AK45="","","_")</f>
        <v/>
      </c>
      <c r="AK45" s="163"/>
      <c r="AL45" s="163" t="str">
        <f t="shared" ref="AL45" si="196">IF(AM45="","","_")</f>
        <v/>
      </c>
      <c r="AM45" s="163"/>
      <c r="AN45" s="163" t="str">
        <f t="shared" si="65"/>
        <v/>
      </c>
      <c r="AO45" s="163"/>
      <c r="AP45" s="163" t="str">
        <f t="shared" si="66"/>
        <v/>
      </c>
      <c r="AQ45" s="163"/>
      <c r="AR45" s="44"/>
      <c r="AS45" s="206" t="str">
        <f t="shared" si="26"/>
        <v>Not LT section</v>
      </c>
      <c r="AT45" s="207" t="str">
        <f t="shared" si="106"/>
        <v>.</v>
      </c>
      <c r="AU45" s="206" t="str">
        <f>IF(O45=0,"No input data",INDEX('DOCUMENT TYPE'!D:D,MATCH(Filename!O45,'DOCUMENT TYPE'!A:A,0)))</f>
        <v>No input data</v>
      </c>
      <c r="AV45" s="207" t="str">
        <f t="shared" si="28"/>
        <v>-</v>
      </c>
      <c r="AW45" s="206" t="str">
        <f t="shared" si="7"/>
        <v>Check PROJECT STAGE</v>
      </c>
      <c r="AX45" s="207" t="str">
        <f t="shared" ref="AX45" si="197">IF(AY45&gt;"0","-","")</f>
        <v/>
      </c>
      <c r="AY45" s="206" t="str">
        <f t="shared" si="9"/>
        <v/>
      </c>
      <c r="AZ45" s="211" t="str">
        <f t="shared" ref="AZ45" si="198">IF(BA45&gt;"0","-","")</f>
        <v/>
      </c>
      <c r="BA45" s="210" t="str">
        <f t="shared" si="10"/>
        <v/>
      </c>
      <c r="BB45" s="43"/>
      <c r="BC45" s="39" t="str">
        <f t="shared" si="11"/>
        <v>Missing input data</v>
      </c>
      <c r="BD45" s="39" t="str">
        <f t="shared" si="12"/>
        <v>Missing input data</v>
      </c>
      <c r="BE45" s="43"/>
      <c r="BF45" s="39" t="str">
        <f t="shared" si="13"/>
        <v>Missing input data</v>
      </c>
      <c r="BG45" s="39" t="str">
        <f t="shared" si="14"/>
        <v>Missing input data</v>
      </c>
      <c r="BH45" s="41"/>
      <c r="BI45" s="39" t="str">
        <f t="shared" si="30"/>
        <v>Missing input data</v>
      </c>
      <c r="BJ45" s="39" t="str">
        <f t="shared" si="15"/>
        <v>Missing input data</v>
      </c>
      <c r="BK45" s="41"/>
      <c r="BL45" s="39" t="str">
        <f t="shared" si="16"/>
        <v>Missing input data</v>
      </c>
      <c r="BM45" s="39" t="str">
        <f t="shared" si="17"/>
        <v>Missing input data</v>
      </c>
    </row>
    <row r="46" spans="1:65" ht="15.75" thickBot="1">
      <c r="A46" s="162"/>
      <c r="B46" s="178" t="str">
        <f t="shared" si="31"/>
        <v/>
      </c>
      <c r="C46" s="163"/>
      <c r="D46" s="178" t="str">
        <f t="shared" si="32"/>
        <v/>
      </c>
      <c r="E46" s="163"/>
      <c r="F46" s="178" t="str">
        <f t="shared" si="18"/>
        <v/>
      </c>
      <c r="G46" s="163"/>
      <c r="H46" s="178" t="str">
        <f t="shared" si="19"/>
        <v/>
      </c>
      <c r="I46" s="159"/>
      <c r="J46" s="156" t="str">
        <f t="shared" si="20"/>
        <v/>
      </c>
      <c r="K46" s="159"/>
      <c r="L46" s="178" t="str">
        <f t="shared" si="21"/>
        <v/>
      </c>
      <c r="M46" s="163"/>
      <c r="N46" s="178" t="str">
        <f t="shared" si="22"/>
        <v/>
      </c>
      <c r="O46" s="127"/>
      <c r="P46" s="178" t="str">
        <f t="shared" si="33"/>
        <v/>
      </c>
      <c r="Q46" s="178" t="str">
        <f>IF(O46="","",VLOOKUP(O46,'DOCUMENT TYPE'!$A$2:$D$805,2,))</f>
        <v/>
      </c>
      <c r="R46" s="178" t="str">
        <f t="shared" si="0"/>
        <v/>
      </c>
      <c r="S46" s="178" t="str">
        <f>IF(O46="","",VLOOKUP(O46,'DOCUMENT TYPE'!$A$2:$D$805,3,))</f>
        <v/>
      </c>
      <c r="T46" s="178" t="str">
        <f t="shared" si="34"/>
        <v/>
      </c>
      <c r="U46" s="163"/>
      <c r="V46" s="178" t="str">
        <f t="shared" si="1"/>
        <v/>
      </c>
      <c r="W46" s="179" t="str">
        <f>IF(U46="","",VLOOKUP(U46,'ACTIVITY &amp; DISCIPLINE CODE'!$F$3:$I$1862,2,))</f>
        <v/>
      </c>
      <c r="X46" s="178" t="str">
        <f t="shared" si="35"/>
        <v/>
      </c>
      <c r="Y46" s="178" t="str">
        <f>IF(U46="","",VLOOKUP(U46,'ACTIVITY &amp; DISCIPLINE CODE'!$F$3:$I$1862,3,))</f>
        <v/>
      </c>
      <c r="Z46" s="178" t="str">
        <f t="shared" si="36"/>
        <v/>
      </c>
      <c r="AA46" s="178" t="str">
        <f>IF(U46="","",VLOOKUP(U46,'[1]ACTIVITY &amp; DISCIPLINE CODE'!$F$3:$I$1850,4,))</f>
        <v/>
      </c>
      <c r="AB46" s="178" t="str">
        <f t="shared" si="37"/>
        <v/>
      </c>
      <c r="AC46" s="159"/>
      <c r="AD46" s="161" t="str">
        <f t="shared" si="2"/>
        <v/>
      </c>
      <c r="AE46" s="178" t="str">
        <f>IF(AC46="","",VLOOKUP(AC46,'PROJECT STAGE'!$A$2:$C$100,2,))</f>
        <v/>
      </c>
      <c r="AF46" s="161" t="str">
        <f t="shared" si="38"/>
        <v/>
      </c>
      <c r="AG46" s="178" t="str">
        <f>IF(AC46="","",VLOOKUP(AC46,'PROJECT STAGE'!$A$2:$C$100,3,))</f>
        <v/>
      </c>
      <c r="AH46" s="163" t="str">
        <f t="shared" ref="AH46" si="199">IF(AI46="","","_")</f>
        <v/>
      </c>
      <c r="AI46" s="163"/>
      <c r="AJ46" s="163" t="str">
        <f t="shared" ref="AJ46" si="200">IF(AK46="","","_")</f>
        <v/>
      </c>
      <c r="AK46" s="163"/>
      <c r="AL46" s="163" t="str">
        <f t="shared" ref="AL46" si="201">IF(AM46="","","_")</f>
        <v/>
      </c>
      <c r="AM46" s="163"/>
      <c r="AN46" s="163" t="str">
        <f t="shared" si="65"/>
        <v/>
      </c>
      <c r="AO46" s="163"/>
      <c r="AP46" s="163" t="str">
        <f t="shared" si="66"/>
        <v/>
      </c>
      <c r="AQ46" s="163"/>
      <c r="AR46" s="44"/>
      <c r="AS46" s="206" t="str">
        <f t="shared" si="26"/>
        <v>Not LT section</v>
      </c>
      <c r="AT46" s="207" t="str">
        <f t="shared" si="106"/>
        <v>.</v>
      </c>
      <c r="AU46" s="206" t="str">
        <f>IF(O46=0,"No input data",INDEX('DOCUMENT TYPE'!D:D,MATCH(Filename!O46,'DOCUMENT TYPE'!A:A,0)))</f>
        <v>No input data</v>
      </c>
      <c r="AV46" s="207" t="str">
        <f t="shared" si="28"/>
        <v>-</v>
      </c>
      <c r="AW46" s="206" t="str">
        <f t="shared" si="7"/>
        <v>Check PROJECT STAGE</v>
      </c>
      <c r="AX46" s="207" t="str">
        <f t="shared" ref="AX46" si="202">IF(AY46&gt;"0","-","")</f>
        <v/>
      </c>
      <c r="AY46" s="206" t="str">
        <f t="shared" si="9"/>
        <v/>
      </c>
      <c r="AZ46" s="211" t="str">
        <f t="shared" si="29"/>
        <v/>
      </c>
      <c r="BA46" s="210" t="str">
        <f t="shared" si="10"/>
        <v/>
      </c>
      <c r="BB46" s="43"/>
      <c r="BC46" s="39" t="str">
        <f t="shared" si="11"/>
        <v>Missing input data</v>
      </c>
      <c r="BD46" s="39" t="str">
        <f t="shared" si="12"/>
        <v>Missing input data</v>
      </c>
      <c r="BE46" s="43"/>
      <c r="BF46" s="39" t="str">
        <f t="shared" si="13"/>
        <v>Missing input data</v>
      </c>
      <c r="BG46" s="39" t="str">
        <f t="shared" si="14"/>
        <v>Missing input data</v>
      </c>
      <c r="BH46" s="41"/>
      <c r="BI46" s="39" t="str">
        <f t="shared" si="30"/>
        <v>Missing input data</v>
      </c>
      <c r="BJ46" s="39" t="str">
        <f t="shared" si="15"/>
        <v>Missing input data</v>
      </c>
      <c r="BK46" s="41"/>
      <c r="BL46" s="39" t="str">
        <f t="shared" si="16"/>
        <v>Missing input data</v>
      </c>
      <c r="BM46" s="39" t="str">
        <f t="shared" si="17"/>
        <v>Missing input data</v>
      </c>
    </row>
    <row r="47" spans="1:65" ht="15.75" thickBot="1">
      <c r="A47" s="162"/>
      <c r="B47" s="178" t="str">
        <f t="shared" si="31"/>
        <v/>
      </c>
      <c r="C47" s="163"/>
      <c r="D47" s="178" t="str">
        <f t="shared" si="32"/>
        <v/>
      </c>
      <c r="E47" s="163"/>
      <c r="F47" s="178" t="str">
        <f t="shared" si="18"/>
        <v/>
      </c>
      <c r="G47" s="163"/>
      <c r="H47" s="178" t="str">
        <f t="shared" si="19"/>
        <v/>
      </c>
      <c r="I47" s="159"/>
      <c r="J47" s="156" t="str">
        <f t="shared" si="20"/>
        <v/>
      </c>
      <c r="K47" s="159"/>
      <c r="L47" s="178" t="str">
        <f t="shared" si="21"/>
        <v/>
      </c>
      <c r="M47" s="163"/>
      <c r="N47" s="178" t="str">
        <f t="shared" si="22"/>
        <v/>
      </c>
      <c r="O47" s="127"/>
      <c r="P47" s="178" t="str">
        <f t="shared" si="33"/>
        <v/>
      </c>
      <c r="Q47" s="178" t="str">
        <f>IF(O47="","",VLOOKUP(O47,'DOCUMENT TYPE'!$A$2:$D$805,2,))</f>
        <v/>
      </c>
      <c r="R47" s="178" t="str">
        <f t="shared" si="0"/>
        <v/>
      </c>
      <c r="S47" s="178" t="str">
        <f>IF(O47="","",VLOOKUP(O47,'DOCUMENT TYPE'!$A$2:$D$805,3,))</f>
        <v/>
      </c>
      <c r="T47" s="178" t="str">
        <f t="shared" si="34"/>
        <v/>
      </c>
      <c r="U47" s="163"/>
      <c r="V47" s="178" t="str">
        <f t="shared" si="1"/>
        <v/>
      </c>
      <c r="W47" s="179" t="str">
        <f>IF(U47="","",VLOOKUP(U47,'ACTIVITY &amp; DISCIPLINE CODE'!$F$3:$I$1862,2,))</f>
        <v/>
      </c>
      <c r="X47" s="178" t="str">
        <f t="shared" si="35"/>
        <v/>
      </c>
      <c r="Y47" s="178" t="str">
        <f>IF(U47="","",VLOOKUP(U47,'ACTIVITY &amp; DISCIPLINE CODE'!$F$3:$I$1862,3,))</f>
        <v/>
      </c>
      <c r="Z47" s="178" t="str">
        <f t="shared" si="36"/>
        <v/>
      </c>
      <c r="AA47" s="178" t="str">
        <f>IF(U47="","",VLOOKUP(U47,'[1]ACTIVITY &amp; DISCIPLINE CODE'!$F$3:$I$1850,4,))</f>
        <v/>
      </c>
      <c r="AB47" s="178" t="str">
        <f t="shared" si="37"/>
        <v/>
      </c>
      <c r="AC47" s="159"/>
      <c r="AD47" s="161" t="str">
        <f t="shared" si="2"/>
        <v/>
      </c>
      <c r="AE47" s="178" t="str">
        <f>IF(AC47="","",VLOOKUP(AC47,'PROJECT STAGE'!$A$2:$C$100,2,))</f>
        <v/>
      </c>
      <c r="AF47" s="161" t="str">
        <f t="shared" si="38"/>
        <v/>
      </c>
      <c r="AG47" s="178" t="str">
        <f>IF(AC47="","",VLOOKUP(AC47,'PROJECT STAGE'!$A$2:$C$100,3,))</f>
        <v/>
      </c>
      <c r="AH47" s="163" t="str">
        <f t="shared" ref="AH47" si="203">IF(AI47="","","_")</f>
        <v/>
      </c>
      <c r="AI47" s="163"/>
      <c r="AJ47" s="163" t="str">
        <f t="shared" ref="AJ47" si="204">IF(AK47="","","_")</f>
        <v/>
      </c>
      <c r="AK47" s="163"/>
      <c r="AL47" s="163" t="str">
        <f t="shared" ref="AL47" si="205">IF(AM47="","","_")</f>
        <v/>
      </c>
      <c r="AM47" s="163"/>
      <c r="AN47" s="163" t="str">
        <f t="shared" si="65"/>
        <v/>
      </c>
      <c r="AO47" s="163"/>
      <c r="AP47" s="163" t="str">
        <f t="shared" si="66"/>
        <v/>
      </c>
      <c r="AQ47" s="163"/>
      <c r="AR47" s="44"/>
      <c r="AS47" s="206" t="str">
        <f t="shared" si="26"/>
        <v>Not LT section</v>
      </c>
      <c r="AT47" s="207" t="str">
        <f t="shared" si="106"/>
        <v>.</v>
      </c>
      <c r="AU47" s="206" t="str">
        <f>IF(O47=0,"No input data",INDEX('DOCUMENT TYPE'!D:D,MATCH(Filename!O47,'DOCUMENT TYPE'!A:A,0)))</f>
        <v>No input data</v>
      </c>
      <c r="AV47" s="207" t="str">
        <f t="shared" si="28"/>
        <v>-</v>
      </c>
      <c r="AW47" s="206" t="str">
        <f t="shared" si="7"/>
        <v>Check PROJECT STAGE</v>
      </c>
      <c r="AX47" s="207" t="str">
        <f t="shared" ref="AX47" si="206">IF(AY47&gt;"0","-","")</f>
        <v/>
      </c>
      <c r="AY47" s="206" t="str">
        <f t="shared" si="9"/>
        <v/>
      </c>
      <c r="AZ47" s="211" t="str">
        <f t="shared" ref="AZ47" si="207">IF(BA47&gt;"0","-","")</f>
        <v/>
      </c>
      <c r="BA47" s="210" t="str">
        <f t="shared" si="10"/>
        <v/>
      </c>
      <c r="BB47" s="43"/>
      <c r="BC47" s="39" t="str">
        <f t="shared" si="11"/>
        <v>Missing input data</v>
      </c>
      <c r="BD47" s="39" t="str">
        <f t="shared" si="12"/>
        <v>Missing input data</v>
      </c>
      <c r="BE47" s="43"/>
      <c r="BF47" s="39" t="str">
        <f t="shared" si="13"/>
        <v>Missing input data</v>
      </c>
      <c r="BG47" s="39" t="str">
        <f t="shared" si="14"/>
        <v>Missing input data</v>
      </c>
      <c r="BH47" s="41"/>
      <c r="BI47" s="39" t="str">
        <f t="shared" si="30"/>
        <v>Missing input data</v>
      </c>
      <c r="BJ47" s="39" t="str">
        <f t="shared" si="15"/>
        <v>Missing input data</v>
      </c>
      <c r="BK47" s="41"/>
      <c r="BL47" s="39" t="str">
        <f t="shared" si="16"/>
        <v>Missing input data</v>
      </c>
      <c r="BM47" s="39" t="str">
        <f t="shared" si="17"/>
        <v>Missing input data</v>
      </c>
    </row>
    <row r="48" spans="1:65" ht="15.75" thickBot="1">
      <c r="A48" s="162"/>
      <c r="B48" s="178" t="str">
        <f t="shared" si="31"/>
        <v/>
      </c>
      <c r="C48" s="163"/>
      <c r="D48" s="178" t="str">
        <f t="shared" si="32"/>
        <v/>
      </c>
      <c r="E48" s="163"/>
      <c r="F48" s="178" t="str">
        <f t="shared" si="18"/>
        <v/>
      </c>
      <c r="G48" s="163"/>
      <c r="H48" s="178" t="str">
        <f t="shared" si="19"/>
        <v/>
      </c>
      <c r="I48" s="159"/>
      <c r="J48" s="156" t="str">
        <f t="shared" si="20"/>
        <v/>
      </c>
      <c r="K48" s="159"/>
      <c r="L48" s="178" t="str">
        <f t="shared" si="21"/>
        <v/>
      </c>
      <c r="M48" s="163"/>
      <c r="N48" s="178" t="str">
        <f t="shared" si="22"/>
        <v/>
      </c>
      <c r="O48" s="127"/>
      <c r="P48" s="178" t="str">
        <f t="shared" si="33"/>
        <v/>
      </c>
      <c r="Q48" s="178" t="str">
        <f>IF(O48="","",VLOOKUP(O48,'DOCUMENT TYPE'!$A$2:$D$805,2,))</f>
        <v/>
      </c>
      <c r="R48" s="178" t="str">
        <f t="shared" si="0"/>
        <v/>
      </c>
      <c r="S48" s="178" t="str">
        <f>IF(O48="","",VLOOKUP(O48,'DOCUMENT TYPE'!$A$2:$D$805,3,))</f>
        <v/>
      </c>
      <c r="T48" s="178" t="str">
        <f t="shared" si="34"/>
        <v/>
      </c>
      <c r="U48" s="163"/>
      <c r="V48" s="178" t="str">
        <f t="shared" si="1"/>
        <v/>
      </c>
      <c r="W48" s="179" t="str">
        <f>IF(U48="","",VLOOKUP(U48,'ACTIVITY &amp; DISCIPLINE CODE'!$F$3:$I$1862,2,))</f>
        <v/>
      </c>
      <c r="X48" s="178" t="str">
        <f t="shared" si="35"/>
        <v/>
      </c>
      <c r="Y48" s="178" t="str">
        <f>IF(U48="","",VLOOKUP(U48,'ACTIVITY &amp; DISCIPLINE CODE'!$F$3:$I$1862,3,))</f>
        <v/>
      </c>
      <c r="Z48" s="178" t="str">
        <f t="shared" si="36"/>
        <v/>
      </c>
      <c r="AA48" s="178" t="str">
        <f>IF(U48="","",VLOOKUP(U48,'[1]ACTIVITY &amp; DISCIPLINE CODE'!$F$3:$I$1850,4,))</f>
        <v/>
      </c>
      <c r="AB48" s="178" t="str">
        <f t="shared" si="37"/>
        <v/>
      </c>
      <c r="AC48" s="159"/>
      <c r="AD48" s="161" t="str">
        <f t="shared" si="2"/>
        <v/>
      </c>
      <c r="AE48" s="178" t="str">
        <f>IF(AC48="","",VLOOKUP(AC48,'PROJECT STAGE'!$A$2:$C$100,2,))</f>
        <v/>
      </c>
      <c r="AF48" s="161" t="str">
        <f t="shared" si="38"/>
        <v/>
      </c>
      <c r="AG48" s="178" t="str">
        <f>IF(AC48="","",VLOOKUP(AC48,'PROJECT STAGE'!$A$2:$C$100,3,))</f>
        <v/>
      </c>
      <c r="AH48" s="163" t="str">
        <f t="shared" ref="AH48" si="208">IF(AI48="","","_")</f>
        <v/>
      </c>
      <c r="AI48" s="163"/>
      <c r="AJ48" s="163" t="str">
        <f t="shared" ref="AJ48" si="209">IF(AK48="","","_")</f>
        <v/>
      </c>
      <c r="AK48" s="163"/>
      <c r="AL48" s="163" t="str">
        <f t="shared" ref="AL48" si="210">IF(AM48="","","_")</f>
        <v/>
      </c>
      <c r="AM48" s="163"/>
      <c r="AN48" s="163" t="str">
        <f t="shared" si="65"/>
        <v/>
      </c>
      <c r="AO48" s="163"/>
      <c r="AP48" s="163" t="str">
        <f t="shared" si="66"/>
        <v/>
      </c>
      <c r="AQ48" s="163"/>
      <c r="AR48" s="44"/>
      <c r="AS48" s="206" t="str">
        <f t="shared" si="26"/>
        <v>Not LT section</v>
      </c>
      <c r="AT48" s="207" t="str">
        <f t="shared" si="106"/>
        <v>.</v>
      </c>
      <c r="AU48" s="206" t="str">
        <f>IF(O48=0,"No input data",INDEX('DOCUMENT TYPE'!D:D,MATCH(Filename!O48,'DOCUMENT TYPE'!A:A,0)))</f>
        <v>No input data</v>
      </c>
      <c r="AV48" s="207" t="str">
        <f t="shared" si="28"/>
        <v>-</v>
      </c>
      <c r="AW48" s="206" t="str">
        <f t="shared" si="7"/>
        <v>Check PROJECT STAGE</v>
      </c>
      <c r="AX48" s="207" t="str">
        <f t="shared" ref="AX48" si="211">IF(AY48&gt;"0","-","")</f>
        <v/>
      </c>
      <c r="AY48" s="206" t="str">
        <f t="shared" si="9"/>
        <v/>
      </c>
      <c r="AZ48" s="211" t="str">
        <f t="shared" si="29"/>
        <v/>
      </c>
      <c r="BA48" s="210" t="str">
        <f t="shared" si="10"/>
        <v/>
      </c>
      <c r="BB48" s="43"/>
      <c r="BC48" s="39" t="str">
        <f t="shared" si="11"/>
        <v>Missing input data</v>
      </c>
      <c r="BD48" s="39" t="str">
        <f t="shared" si="12"/>
        <v>Missing input data</v>
      </c>
      <c r="BE48" s="43"/>
      <c r="BF48" s="39" t="str">
        <f t="shared" si="13"/>
        <v>Missing input data</v>
      </c>
      <c r="BG48" s="39" t="str">
        <f t="shared" si="14"/>
        <v>Missing input data</v>
      </c>
      <c r="BH48" s="41"/>
      <c r="BI48" s="39" t="str">
        <f t="shared" si="30"/>
        <v>Missing input data</v>
      </c>
      <c r="BJ48" s="39" t="str">
        <f t="shared" si="15"/>
        <v>Missing input data</v>
      </c>
      <c r="BK48" s="41"/>
      <c r="BL48" s="39" t="str">
        <f t="shared" si="16"/>
        <v>Missing input data</v>
      </c>
      <c r="BM48" s="39" t="str">
        <f t="shared" si="17"/>
        <v>Missing input data</v>
      </c>
    </row>
    <row r="49" spans="1:65" ht="15.75" thickBot="1">
      <c r="A49" s="162"/>
      <c r="B49" s="178" t="str">
        <f t="shared" si="31"/>
        <v/>
      </c>
      <c r="C49" s="163"/>
      <c r="D49" s="178" t="str">
        <f t="shared" si="32"/>
        <v/>
      </c>
      <c r="E49" s="163"/>
      <c r="F49" s="178" t="str">
        <f t="shared" si="18"/>
        <v/>
      </c>
      <c r="G49" s="163"/>
      <c r="H49" s="178" t="str">
        <f t="shared" si="19"/>
        <v/>
      </c>
      <c r="I49" s="159"/>
      <c r="J49" s="156" t="str">
        <f t="shared" si="20"/>
        <v/>
      </c>
      <c r="K49" s="159"/>
      <c r="L49" s="178" t="str">
        <f t="shared" si="21"/>
        <v/>
      </c>
      <c r="M49" s="163"/>
      <c r="N49" s="178" t="str">
        <f t="shared" si="22"/>
        <v/>
      </c>
      <c r="O49" s="127"/>
      <c r="P49" s="178" t="str">
        <f t="shared" si="33"/>
        <v/>
      </c>
      <c r="Q49" s="178" t="str">
        <f>IF(O49="","",VLOOKUP(O49,'DOCUMENT TYPE'!$A$2:$D$805,2,))</f>
        <v/>
      </c>
      <c r="R49" s="178" t="str">
        <f t="shared" si="0"/>
        <v/>
      </c>
      <c r="S49" s="178" t="str">
        <f>IF(O49="","",VLOOKUP(O49,'DOCUMENT TYPE'!$A$2:$D$805,3,))</f>
        <v/>
      </c>
      <c r="T49" s="178" t="str">
        <f t="shared" si="34"/>
        <v/>
      </c>
      <c r="U49" s="163"/>
      <c r="V49" s="178" t="str">
        <f t="shared" si="1"/>
        <v/>
      </c>
      <c r="W49" s="179" t="str">
        <f>IF(U49="","",VLOOKUP(U49,'ACTIVITY &amp; DISCIPLINE CODE'!$F$3:$I$1862,2,))</f>
        <v/>
      </c>
      <c r="X49" s="178" t="str">
        <f t="shared" si="35"/>
        <v/>
      </c>
      <c r="Y49" s="178" t="str">
        <f>IF(U49="","",VLOOKUP(U49,'ACTIVITY &amp; DISCIPLINE CODE'!$F$3:$I$1862,3,))</f>
        <v/>
      </c>
      <c r="Z49" s="178" t="str">
        <f t="shared" si="36"/>
        <v/>
      </c>
      <c r="AA49" s="178" t="str">
        <f>IF(U49="","",VLOOKUP(U49,'[1]ACTIVITY &amp; DISCIPLINE CODE'!$F$3:$I$1850,4,))</f>
        <v/>
      </c>
      <c r="AB49" s="178" t="str">
        <f t="shared" si="37"/>
        <v/>
      </c>
      <c r="AC49" s="159"/>
      <c r="AD49" s="161" t="str">
        <f t="shared" si="2"/>
        <v/>
      </c>
      <c r="AE49" s="178" t="str">
        <f>IF(AC49="","",VLOOKUP(AC49,'PROJECT STAGE'!$A$2:$C$100,2,))</f>
        <v/>
      </c>
      <c r="AF49" s="161" t="str">
        <f t="shared" si="38"/>
        <v/>
      </c>
      <c r="AG49" s="178" t="str">
        <f>IF(AC49="","",VLOOKUP(AC49,'PROJECT STAGE'!$A$2:$C$100,3,))</f>
        <v/>
      </c>
      <c r="AH49" s="163" t="str">
        <f t="shared" ref="AH49" si="212">IF(AI49="","","_")</f>
        <v/>
      </c>
      <c r="AI49" s="163"/>
      <c r="AJ49" s="163" t="str">
        <f t="shared" ref="AJ49" si="213">IF(AK49="","","_")</f>
        <v/>
      </c>
      <c r="AK49" s="163"/>
      <c r="AL49" s="163" t="str">
        <f t="shared" ref="AL49" si="214">IF(AM49="","","_")</f>
        <v/>
      </c>
      <c r="AM49" s="163"/>
      <c r="AN49" s="163" t="str">
        <f t="shared" si="65"/>
        <v/>
      </c>
      <c r="AO49" s="163"/>
      <c r="AP49" s="163" t="str">
        <f t="shared" si="66"/>
        <v/>
      </c>
      <c r="AQ49" s="163"/>
      <c r="AR49" s="44"/>
      <c r="AS49" s="206" t="str">
        <f t="shared" si="26"/>
        <v>Not LT section</v>
      </c>
      <c r="AT49" s="207" t="str">
        <f t="shared" si="106"/>
        <v>.</v>
      </c>
      <c r="AU49" s="206" t="str">
        <f>IF(O49=0,"No input data",INDEX('DOCUMENT TYPE'!D:D,MATCH(Filename!O49,'DOCUMENT TYPE'!A:A,0)))</f>
        <v>No input data</v>
      </c>
      <c r="AV49" s="207" t="str">
        <f t="shared" si="28"/>
        <v>-</v>
      </c>
      <c r="AW49" s="206" t="str">
        <f t="shared" si="7"/>
        <v>Check PROJECT STAGE</v>
      </c>
      <c r="AX49" s="207" t="str">
        <f t="shared" ref="AX49" si="215">IF(AY49&gt;"0","-","")</f>
        <v/>
      </c>
      <c r="AY49" s="206" t="str">
        <f t="shared" si="9"/>
        <v/>
      </c>
      <c r="AZ49" s="211" t="str">
        <f t="shared" ref="AZ49" si="216">IF(BA49&gt;"0","-","")</f>
        <v/>
      </c>
      <c r="BA49" s="210" t="str">
        <f t="shared" si="10"/>
        <v/>
      </c>
      <c r="BB49" s="43"/>
      <c r="BC49" s="39" t="str">
        <f t="shared" si="11"/>
        <v>Missing input data</v>
      </c>
      <c r="BD49" s="39" t="str">
        <f t="shared" si="12"/>
        <v>Missing input data</v>
      </c>
      <c r="BE49" s="43"/>
      <c r="BF49" s="39" t="str">
        <f t="shared" si="13"/>
        <v>Missing input data</v>
      </c>
      <c r="BG49" s="39" t="str">
        <f t="shared" si="14"/>
        <v>Missing input data</v>
      </c>
      <c r="BH49" s="41"/>
      <c r="BI49" s="39" t="str">
        <f t="shared" si="30"/>
        <v>Missing input data</v>
      </c>
      <c r="BJ49" s="39" t="str">
        <f t="shared" si="15"/>
        <v>Missing input data</v>
      </c>
      <c r="BK49" s="41"/>
      <c r="BL49" s="39" t="str">
        <f t="shared" si="16"/>
        <v>Missing input data</v>
      </c>
      <c r="BM49" s="39" t="str">
        <f t="shared" si="17"/>
        <v>Missing input data</v>
      </c>
    </row>
    <row r="50" spans="1:65" ht="15.75" thickBot="1">
      <c r="A50" s="162"/>
      <c r="B50" s="178" t="str">
        <f t="shared" si="31"/>
        <v/>
      </c>
      <c r="C50" s="163"/>
      <c r="D50" s="178" t="str">
        <f t="shared" si="32"/>
        <v/>
      </c>
      <c r="E50" s="163"/>
      <c r="F50" s="178" t="str">
        <f t="shared" si="18"/>
        <v/>
      </c>
      <c r="G50" s="163"/>
      <c r="H50" s="178" t="str">
        <f t="shared" si="19"/>
        <v/>
      </c>
      <c r="I50" s="159"/>
      <c r="J50" s="156" t="str">
        <f t="shared" si="20"/>
        <v/>
      </c>
      <c r="K50" s="159"/>
      <c r="L50" s="178" t="str">
        <f t="shared" si="21"/>
        <v/>
      </c>
      <c r="M50" s="163"/>
      <c r="N50" s="178" t="str">
        <f t="shared" si="22"/>
        <v/>
      </c>
      <c r="O50" s="127"/>
      <c r="P50" s="178" t="str">
        <f t="shared" si="33"/>
        <v/>
      </c>
      <c r="Q50" s="178" t="str">
        <f>IF(O50="","",VLOOKUP(O50,'DOCUMENT TYPE'!$A$2:$D$805,2,))</f>
        <v/>
      </c>
      <c r="R50" s="178" t="str">
        <f t="shared" si="0"/>
        <v/>
      </c>
      <c r="S50" s="178" t="str">
        <f>IF(O50="","",VLOOKUP(O50,'DOCUMENT TYPE'!$A$2:$D$805,3,))</f>
        <v/>
      </c>
      <c r="T50" s="178" t="str">
        <f t="shared" si="34"/>
        <v/>
      </c>
      <c r="U50" s="163"/>
      <c r="V50" s="178" t="str">
        <f t="shared" si="1"/>
        <v/>
      </c>
      <c r="W50" s="179" t="str">
        <f>IF(U50="","",VLOOKUP(U50,'ACTIVITY &amp; DISCIPLINE CODE'!$F$3:$I$1862,2,))</f>
        <v/>
      </c>
      <c r="X50" s="178" t="str">
        <f t="shared" si="35"/>
        <v/>
      </c>
      <c r="Y50" s="178" t="str">
        <f>IF(U50="","",VLOOKUP(U50,'ACTIVITY &amp; DISCIPLINE CODE'!$F$3:$I$1862,3,))</f>
        <v/>
      </c>
      <c r="Z50" s="178" t="str">
        <f t="shared" si="36"/>
        <v/>
      </c>
      <c r="AA50" s="178" t="str">
        <f>IF(U50="","",VLOOKUP(U50,'[1]ACTIVITY &amp; DISCIPLINE CODE'!$F$3:$I$1850,4,))</f>
        <v/>
      </c>
      <c r="AB50" s="178" t="str">
        <f t="shared" si="37"/>
        <v/>
      </c>
      <c r="AC50" s="159"/>
      <c r="AD50" s="161" t="str">
        <f t="shared" si="2"/>
        <v/>
      </c>
      <c r="AE50" s="178" t="str">
        <f>IF(AC50="","",VLOOKUP(AC50,'PROJECT STAGE'!$A$2:$C$100,2,))</f>
        <v/>
      </c>
      <c r="AF50" s="161" t="str">
        <f t="shared" si="38"/>
        <v/>
      </c>
      <c r="AG50" s="178" t="str">
        <f>IF(AC50="","",VLOOKUP(AC50,'PROJECT STAGE'!$A$2:$C$100,3,))</f>
        <v/>
      </c>
      <c r="AH50" s="163" t="str">
        <f t="shared" ref="AH50" si="217">IF(AI50="","","_")</f>
        <v/>
      </c>
      <c r="AI50" s="163"/>
      <c r="AJ50" s="163" t="str">
        <f t="shared" ref="AJ50" si="218">IF(AK50="","","_")</f>
        <v/>
      </c>
      <c r="AK50" s="163"/>
      <c r="AL50" s="163" t="str">
        <f t="shared" ref="AL50" si="219">IF(AM50="","","_")</f>
        <v/>
      </c>
      <c r="AM50" s="163"/>
      <c r="AN50" s="163" t="str">
        <f t="shared" si="65"/>
        <v/>
      </c>
      <c r="AO50" s="163"/>
      <c r="AP50" s="163" t="str">
        <f t="shared" si="66"/>
        <v/>
      </c>
      <c r="AQ50" s="163"/>
      <c r="AR50" s="44"/>
      <c r="AS50" s="206" t="str">
        <f t="shared" si="26"/>
        <v>Not LT section</v>
      </c>
      <c r="AT50" s="207" t="str">
        <f t="shared" si="106"/>
        <v>.</v>
      </c>
      <c r="AU50" s="206" t="str">
        <f>IF(O50=0,"No input data",INDEX('DOCUMENT TYPE'!D:D,MATCH(Filename!O50,'DOCUMENT TYPE'!A:A,0)))</f>
        <v>No input data</v>
      </c>
      <c r="AV50" s="207" t="str">
        <f t="shared" si="28"/>
        <v>-</v>
      </c>
      <c r="AW50" s="206" t="str">
        <f t="shared" si="7"/>
        <v>Check PROJECT STAGE</v>
      </c>
      <c r="AX50" s="207" t="str">
        <f t="shared" ref="AX50" si="220">IF(AY50&gt;"0","-","")</f>
        <v/>
      </c>
      <c r="AY50" s="206" t="str">
        <f t="shared" si="9"/>
        <v/>
      </c>
      <c r="AZ50" s="211" t="str">
        <f t="shared" si="29"/>
        <v/>
      </c>
      <c r="BA50" s="210" t="str">
        <f t="shared" si="10"/>
        <v/>
      </c>
      <c r="BB50" s="43"/>
      <c r="BC50" s="39" t="str">
        <f t="shared" si="11"/>
        <v>Missing input data</v>
      </c>
      <c r="BD50" s="39" t="str">
        <f t="shared" si="12"/>
        <v>Missing input data</v>
      </c>
      <c r="BE50" s="43"/>
      <c r="BF50" s="39" t="str">
        <f t="shared" si="13"/>
        <v>Missing input data</v>
      </c>
      <c r="BG50" s="39" t="str">
        <f t="shared" si="14"/>
        <v>Missing input data</v>
      </c>
      <c r="BH50" s="41"/>
      <c r="BI50" s="39" t="str">
        <f t="shared" si="30"/>
        <v>Missing input data</v>
      </c>
      <c r="BJ50" s="39" t="str">
        <f t="shared" si="15"/>
        <v>Missing input data</v>
      </c>
      <c r="BK50" s="41"/>
      <c r="BL50" s="39" t="str">
        <f t="shared" si="16"/>
        <v>Missing input data</v>
      </c>
      <c r="BM50" s="39" t="str">
        <f t="shared" si="17"/>
        <v>Missing input data</v>
      </c>
    </row>
    <row r="51" spans="1:65" ht="15.75" thickBot="1">
      <c r="A51" s="162"/>
      <c r="B51" s="178" t="str">
        <f t="shared" si="31"/>
        <v/>
      </c>
      <c r="C51" s="163"/>
      <c r="D51" s="178" t="str">
        <f t="shared" si="32"/>
        <v/>
      </c>
      <c r="E51" s="163"/>
      <c r="F51" s="178" t="str">
        <f t="shared" si="18"/>
        <v/>
      </c>
      <c r="G51" s="163"/>
      <c r="H51" s="178" t="str">
        <f t="shared" si="19"/>
        <v/>
      </c>
      <c r="I51" s="159"/>
      <c r="J51" s="156" t="str">
        <f t="shared" si="20"/>
        <v/>
      </c>
      <c r="K51" s="159"/>
      <c r="L51" s="178" t="str">
        <f t="shared" si="21"/>
        <v/>
      </c>
      <c r="M51" s="163"/>
      <c r="N51" s="178" t="str">
        <f t="shared" si="22"/>
        <v/>
      </c>
      <c r="O51" s="127"/>
      <c r="P51" s="178" t="str">
        <f t="shared" si="33"/>
        <v/>
      </c>
      <c r="Q51" s="178" t="str">
        <f>IF(O51="","",VLOOKUP(O51,'DOCUMENT TYPE'!$A$2:$D$805,2,))</f>
        <v/>
      </c>
      <c r="R51" s="178" t="str">
        <f t="shared" si="0"/>
        <v/>
      </c>
      <c r="S51" s="178" t="str">
        <f>IF(O51="","",VLOOKUP(O51,'DOCUMENT TYPE'!$A$2:$D$805,3,))</f>
        <v/>
      </c>
      <c r="T51" s="178" t="str">
        <f t="shared" si="34"/>
        <v/>
      </c>
      <c r="U51" s="163"/>
      <c r="V51" s="178" t="str">
        <f t="shared" si="1"/>
        <v/>
      </c>
      <c r="W51" s="179" t="str">
        <f>IF(U51="","",VLOOKUP(U51,'ACTIVITY &amp; DISCIPLINE CODE'!$F$3:$I$1862,2,))</f>
        <v/>
      </c>
      <c r="X51" s="178" t="str">
        <f t="shared" si="35"/>
        <v/>
      </c>
      <c r="Y51" s="178" t="str">
        <f>IF(U51="","",VLOOKUP(U51,'ACTIVITY &amp; DISCIPLINE CODE'!$F$3:$I$1862,3,))</f>
        <v/>
      </c>
      <c r="Z51" s="178" t="str">
        <f t="shared" si="36"/>
        <v/>
      </c>
      <c r="AA51" s="178" t="str">
        <f>IF(U51="","",VLOOKUP(U51,'[1]ACTIVITY &amp; DISCIPLINE CODE'!$F$3:$I$1850,4,))</f>
        <v/>
      </c>
      <c r="AB51" s="178" t="str">
        <f t="shared" si="37"/>
        <v/>
      </c>
      <c r="AC51" s="159"/>
      <c r="AD51" s="161" t="str">
        <f t="shared" si="2"/>
        <v/>
      </c>
      <c r="AE51" s="178" t="str">
        <f>IF(AC51="","",VLOOKUP(AC51,'PROJECT STAGE'!$A$2:$C$100,2,))</f>
        <v/>
      </c>
      <c r="AF51" s="161" t="str">
        <f t="shared" si="38"/>
        <v/>
      </c>
      <c r="AG51" s="178" t="str">
        <f>IF(AC51="","",VLOOKUP(AC51,'PROJECT STAGE'!$A$2:$C$100,3,))</f>
        <v/>
      </c>
      <c r="AH51" s="163" t="str">
        <f t="shared" ref="AH51" si="221">IF(AI51="","","_")</f>
        <v/>
      </c>
      <c r="AI51" s="163"/>
      <c r="AJ51" s="163" t="str">
        <f t="shared" ref="AJ51" si="222">IF(AK51="","","_")</f>
        <v/>
      </c>
      <c r="AK51" s="163"/>
      <c r="AL51" s="163" t="str">
        <f t="shared" ref="AL51" si="223">IF(AM51="","","_")</f>
        <v/>
      </c>
      <c r="AM51" s="163"/>
      <c r="AN51" s="163" t="str">
        <f t="shared" si="65"/>
        <v/>
      </c>
      <c r="AO51" s="163"/>
      <c r="AP51" s="163" t="str">
        <f t="shared" si="66"/>
        <v/>
      </c>
      <c r="AQ51" s="163"/>
      <c r="AR51" s="44"/>
      <c r="AS51" s="206" t="str">
        <f t="shared" si="26"/>
        <v>Not LT section</v>
      </c>
      <c r="AT51" s="207" t="str">
        <f t="shared" si="106"/>
        <v>.</v>
      </c>
      <c r="AU51" s="206" t="str">
        <f>IF(O51=0,"No input data",INDEX('DOCUMENT TYPE'!D:D,MATCH(Filename!O51,'DOCUMENT TYPE'!A:A,0)))</f>
        <v>No input data</v>
      </c>
      <c r="AV51" s="207" t="str">
        <f t="shared" si="28"/>
        <v>-</v>
      </c>
      <c r="AW51" s="206" t="str">
        <f t="shared" si="7"/>
        <v>Check PROJECT STAGE</v>
      </c>
      <c r="AX51" s="207" t="str">
        <f t="shared" ref="AX51" si="224">IF(AY51&gt;"0","-","")</f>
        <v/>
      </c>
      <c r="AY51" s="206" t="str">
        <f t="shared" si="9"/>
        <v/>
      </c>
      <c r="AZ51" s="211" t="str">
        <f t="shared" ref="AZ51" si="225">IF(BA51&gt;"0","-","")</f>
        <v/>
      </c>
      <c r="BA51" s="210" t="str">
        <f t="shared" si="10"/>
        <v/>
      </c>
      <c r="BB51" s="43"/>
      <c r="BC51" s="39" t="str">
        <f t="shared" si="11"/>
        <v>Missing input data</v>
      </c>
      <c r="BD51" s="39" t="str">
        <f t="shared" si="12"/>
        <v>Missing input data</v>
      </c>
      <c r="BE51" s="43"/>
      <c r="BF51" s="39" t="str">
        <f t="shared" si="13"/>
        <v>Missing input data</v>
      </c>
      <c r="BG51" s="39" t="str">
        <f t="shared" si="14"/>
        <v>Missing input data</v>
      </c>
      <c r="BH51" s="41"/>
      <c r="BI51" s="39" t="str">
        <f t="shared" si="30"/>
        <v>Missing input data</v>
      </c>
      <c r="BJ51" s="39" t="str">
        <f t="shared" si="15"/>
        <v>Missing input data</v>
      </c>
      <c r="BK51" s="41"/>
      <c r="BL51" s="39" t="str">
        <f t="shared" si="16"/>
        <v>Missing input data</v>
      </c>
      <c r="BM51" s="39" t="str">
        <f t="shared" si="17"/>
        <v>Missing input data</v>
      </c>
    </row>
    <row r="52" spans="1:65" ht="15.75" thickBot="1">
      <c r="A52" s="162"/>
      <c r="B52" s="178" t="str">
        <f t="shared" si="31"/>
        <v/>
      </c>
      <c r="C52" s="163"/>
      <c r="D52" s="178" t="str">
        <f t="shared" si="32"/>
        <v/>
      </c>
      <c r="E52" s="163"/>
      <c r="F52" s="178" t="str">
        <f t="shared" si="18"/>
        <v/>
      </c>
      <c r="G52" s="163"/>
      <c r="H52" s="178" t="str">
        <f t="shared" si="19"/>
        <v/>
      </c>
      <c r="I52" s="159"/>
      <c r="J52" s="156" t="str">
        <f t="shared" si="20"/>
        <v/>
      </c>
      <c r="K52" s="159"/>
      <c r="L52" s="178" t="str">
        <f t="shared" si="21"/>
        <v/>
      </c>
      <c r="M52" s="163"/>
      <c r="N52" s="178" t="str">
        <f t="shared" si="22"/>
        <v/>
      </c>
      <c r="O52" s="127"/>
      <c r="P52" s="178" t="str">
        <f t="shared" si="33"/>
        <v/>
      </c>
      <c r="Q52" s="178" t="str">
        <f>IF(O52="","",VLOOKUP(O52,'DOCUMENT TYPE'!$A$2:$D$805,2,))</f>
        <v/>
      </c>
      <c r="R52" s="178" t="str">
        <f t="shared" si="0"/>
        <v/>
      </c>
      <c r="S52" s="178" t="str">
        <f>IF(O52="","",VLOOKUP(O52,'DOCUMENT TYPE'!$A$2:$D$805,3,))</f>
        <v/>
      </c>
      <c r="T52" s="178" t="str">
        <f t="shared" si="34"/>
        <v/>
      </c>
      <c r="U52" s="163"/>
      <c r="V52" s="178" t="str">
        <f t="shared" si="1"/>
        <v/>
      </c>
      <c r="W52" s="179" t="str">
        <f>IF(U52="","",VLOOKUP(U52,'ACTIVITY &amp; DISCIPLINE CODE'!$F$3:$I$1862,2,))</f>
        <v/>
      </c>
      <c r="X52" s="178" t="str">
        <f t="shared" si="35"/>
        <v/>
      </c>
      <c r="Y52" s="178" t="str">
        <f>IF(U52="","",VLOOKUP(U52,'ACTIVITY &amp; DISCIPLINE CODE'!$F$3:$I$1862,3,))</f>
        <v/>
      </c>
      <c r="Z52" s="178" t="str">
        <f t="shared" si="36"/>
        <v/>
      </c>
      <c r="AA52" s="178" t="str">
        <f>IF(U52="","",VLOOKUP(U52,'[1]ACTIVITY &amp; DISCIPLINE CODE'!$F$3:$I$1850,4,))</f>
        <v/>
      </c>
      <c r="AB52" s="178" t="str">
        <f t="shared" si="37"/>
        <v/>
      </c>
      <c r="AC52" s="159"/>
      <c r="AD52" s="161" t="str">
        <f t="shared" si="2"/>
        <v/>
      </c>
      <c r="AE52" s="178" t="str">
        <f>IF(AC52="","",VLOOKUP(AC52,'PROJECT STAGE'!$A$2:$C$100,2,))</f>
        <v/>
      </c>
      <c r="AF52" s="161" t="str">
        <f t="shared" si="38"/>
        <v/>
      </c>
      <c r="AG52" s="178" t="str">
        <f>IF(AC52="","",VLOOKUP(AC52,'PROJECT STAGE'!$A$2:$C$100,3,))</f>
        <v/>
      </c>
      <c r="AH52" s="163" t="str">
        <f t="shared" ref="AH52" si="226">IF(AI52="","","_")</f>
        <v/>
      </c>
      <c r="AI52" s="163"/>
      <c r="AJ52" s="163" t="str">
        <f t="shared" ref="AJ52" si="227">IF(AK52="","","_")</f>
        <v/>
      </c>
      <c r="AK52" s="163"/>
      <c r="AL52" s="163" t="str">
        <f t="shared" ref="AL52" si="228">IF(AM52="","","_")</f>
        <v/>
      </c>
      <c r="AM52" s="163"/>
      <c r="AN52" s="163" t="str">
        <f t="shared" si="65"/>
        <v/>
      </c>
      <c r="AO52" s="163"/>
      <c r="AP52" s="163" t="str">
        <f t="shared" si="66"/>
        <v/>
      </c>
      <c r="AQ52" s="163"/>
      <c r="AR52" s="44"/>
      <c r="AS52" s="206" t="str">
        <f t="shared" si="26"/>
        <v>Not LT section</v>
      </c>
      <c r="AT52" s="207" t="str">
        <f t="shared" si="106"/>
        <v>.</v>
      </c>
      <c r="AU52" s="206" t="str">
        <f>IF(O52=0,"No input data",INDEX('DOCUMENT TYPE'!D:D,MATCH(Filename!O52,'DOCUMENT TYPE'!A:A,0)))</f>
        <v>No input data</v>
      </c>
      <c r="AV52" s="207" t="str">
        <f t="shared" si="28"/>
        <v>-</v>
      </c>
      <c r="AW52" s="206" t="str">
        <f t="shared" si="7"/>
        <v>Check PROJECT STAGE</v>
      </c>
      <c r="AX52" s="207" t="str">
        <f t="shared" ref="AX52" si="229">IF(AY52&gt;"0","-","")</f>
        <v/>
      </c>
      <c r="AY52" s="206" t="str">
        <f t="shared" si="9"/>
        <v/>
      </c>
      <c r="AZ52" s="211" t="str">
        <f t="shared" si="29"/>
        <v/>
      </c>
      <c r="BA52" s="210" t="str">
        <f t="shared" si="10"/>
        <v/>
      </c>
      <c r="BB52" s="43"/>
      <c r="BC52" s="39" t="str">
        <f t="shared" si="11"/>
        <v>Missing input data</v>
      </c>
      <c r="BD52" s="39" t="str">
        <f t="shared" si="12"/>
        <v>Missing input data</v>
      </c>
      <c r="BE52" s="43"/>
      <c r="BF52" s="39" t="str">
        <f t="shared" si="13"/>
        <v>Missing input data</v>
      </c>
      <c r="BG52" s="39" t="str">
        <f t="shared" si="14"/>
        <v>Missing input data</v>
      </c>
      <c r="BH52" s="41"/>
      <c r="BI52" s="39" t="str">
        <f t="shared" si="30"/>
        <v>Missing input data</v>
      </c>
      <c r="BJ52" s="39" t="str">
        <f t="shared" si="15"/>
        <v>Missing input data</v>
      </c>
      <c r="BK52" s="41"/>
      <c r="BL52" s="39" t="str">
        <f t="shared" si="16"/>
        <v>Missing input data</v>
      </c>
      <c r="BM52" s="39" t="str">
        <f t="shared" si="17"/>
        <v>Missing input data</v>
      </c>
    </row>
    <row r="53" spans="1:65" ht="15.75" thickBot="1">
      <c r="A53" s="162"/>
      <c r="B53" s="178" t="str">
        <f t="shared" si="31"/>
        <v/>
      </c>
      <c r="C53" s="163"/>
      <c r="D53" s="178" t="str">
        <f t="shared" si="32"/>
        <v/>
      </c>
      <c r="E53" s="163"/>
      <c r="F53" s="178" t="str">
        <f t="shared" si="18"/>
        <v/>
      </c>
      <c r="G53" s="163"/>
      <c r="H53" s="178" t="str">
        <f t="shared" si="19"/>
        <v/>
      </c>
      <c r="I53" s="159"/>
      <c r="J53" s="156" t="str">
        <f t="shared" si="20"/>
        <v/>
      </c>
      <c r="K53" s="159"/>
      <c r="L53" s="178" t="str">
        <f t="shared" si="21"/>
        <v/>
      </c>
      <c r="M53" s="163"/>
      <c r="N53" s="178" t="str">
        <f t="shared" si="22"/>
        <v/>
      </c>
      <c r="O53" s="127"/>
      <c r="P53" s="178" t="str">
        <f t="shared" si="33"/>
        <v/>
      </c>
      <c r="Q53" s="178" t="str">
        <f>IF(O53="","",VLOOKUP(O53,'DOCUMENT TYPE'!$A$2:$D$805,2,))</f>
        <v/>
      </c>
      <c r="R53" s="178" t="str">
        <f t="shared" si="0"/>
        <v/>
      </c>
      <c r="S53" s="178" t="str">
        <f>IF(O53="","",VLOOKUP(O53,'DOCUMENT TYPE'!$A$2:$D$805,3,))</f>
        <v/>
      </c>
      <c r="T53" s="178" t="str">
        <f t="shared" si="34"/>
        <v/>
      </c>
      <c r="U53" s="163"/>
      <c r="V53" s="178" t="str">
        <f t="shared" si="1"/>
        <v/>
      </c>
      <c r="W53" s="179" t="str">
        <f>IF(U53="","",VLOOKUP(U53,'ACTIVITY &amp; DISCIPLINE CODE'!$F$3:$I$1862,2,))</f>
        <v/>
      </c>
      <c r="X53" s="178" t="str">
        <f t="shared" si="35"/>
        <v/>
      </c>
      <c r="Y53" s="178" t="str">
        <f>IF(U53="","",VLOOKUP(U53,'ACTIVITY &amp; DISCIPLINE CODE'!$F$3:$I$1862,3,))</f>
        <v/>
      </c>
      <c r="Z53" s="178" t="str">
        <f t="shared" si="36"/>
        <v/>
      </c>
      <c r="AA53" s="178" t="str">
        <f>IF(U53="","",VLOOKUP(U53,'[1]ACTIVITY &amp; DISCIPLINE CODE'!$F$3:$I$1850,4,))</f>
        <v/>
      </c>
      <c r="AB53" s="178" t="str">
        <f t="shared" si="37"/>
        <v/>
      </c>
      <c r="AC53" s="159"/>
      <c r="AD53" s="161" t="str">
        <f t="shared" si="2"/>
        <v/>
      </c>
      <c r="AE53" s="178" t="str">
        <f>IF(AC53="","",VLOOKUP(AC53,'PROJECT STAGE'!$A$2:$C$100,2,))</f>
        <v/>
      </c>
      <c r="AF53" s="161" t="str">
        <f t="shared" si="38"/>
        <v/>
      </c>
      <c r="AG53" s="178" t="str">
        <f>IF(AC53="","",VLOOKUP(AC53,'PROJECT STAGE'!$A$2:$C$100,3,))</f>
        <v/>
      </c>
      <c r="AH53" s="163" t="str">
        <f t="shared" ref="AH53" si="230">IF(AI53="","","_")</f>
        <v/>
      </c>
      <c r="AI53" s="163"/>
      <c r="AJ53" s="163" t="str">
        <f t="shared" ref="AJ53" si="231">IF(AK53="","","_")</f>
        <v/>
      </c>
      <c r="AK53" s="163"/>
      <c r="AL53" s="163" t="str">
        <f t="shared" ref="AL53" si="232">IF(AM53="","","_")</f>
        <v/>
      </c>
      <c r="AM53" s="163"/>
      <c r="AN53" s="163" t="str">
        <f t="shared" si="65"/>
        <v/>
      </c>
      <c r="AO53" s="163"/>
      <c r="AP53" s="163" t="str">
        <f t="shared" si="66"/>
        <v/>
      </c>
      <c r="AQ53" s="163"/>
      <c r="AR53" s="44"/>
      <c r="AS53" s="206" t="str">
        <f t="shared" si="26"/>
        <v>Not LT section</v>
      </c>
      <c r="AT53" s="207" t="str">
        <f t="shared" si="106"/>
        <v>.</v>
      </c>
      <c r="AU53" s="206" t="str">
        <f>IF(O53=0,"No input data",INDEX('DOCUMENT TYPE'!D:D,MATCH(Filename!O53,'DOCUMENT TYPE'!A:A,0)))</f>
        <v>No input data</v>
      </c>
      <c r="AV53" s="207" t="str">
        <f t="shared" si="28"/>
        <v>-</v>
      </c>
      <c r="AW53" s="206" t="str">
        <f t="shared" si="7"/>
        <v>Check PROJECT STAGE</v>
      </c>
      <c r="AX53" s="207" t="str">
        <f t="shared" ref="AX53" si="233">IF(AY53&gt;"0","-","")</f>
        <v/>
      </c>
      <c r="AY53" s="206" t="str">
        <f t="shared" si="9"/>
        <v/>
      </c>
      <c r="AZ53" s="211" t="str">
        <f t="shared" ref="AZ53" si="234">IF(BA53&gt;"0","-","")</f>
        <v/>
      </c>
      <c r="BA53" s="210" t="str">
        <f t="shared" si="10"/>
        <v/>
      </c>
      <c r="BB53" s="43"/>
      <c r="BC53" s="39" t="str">
        <f t="shared" si="11"/>
        <v>Missing input data</v>
      </c>
      <c r="BD53" s="39" t="str">
        <f t="shared" si="12"/>
        <v>Missing input data</v>
      </c>
      <c r="BE53" s="43"/>
      <c r="BF53" s="39" t="str">
        <f t="shared" si="13"/>
        <v>Missing input data</v>
      </c>
      <c r="BG53" s="39" t="str">
        <f t="shared" si="14"/>
        <v>Missing input data</v>
      </c>
      <c r="BH53" s="41"/>
      <c r="BI53" s="39" t="str">
        <f t="shared" si="30"/>
        <v>Missing input data</v>
      </c>
      <c r="BJ53" s="39" t="str">
        <f t="shared" si="15"/>
        <v>Missing input data</v>
      </c>
      <c r="BK53" s="41"/>
      <c r="BL53" s="39" t="str">
        <f t="shared" si="16"/>
        <v>Missing input data</v>
      </c>
      <c r="BM53" s="39" t="str">
        <f t="shared" si="17"/>
        <v>Missing input data</v>
      </c>
    </row>
    <row r="54" spans="1:65" ht="15.75" thickBot="1">
      <c r="A54" s="162"/>
      <c r="B54" s="178" t="str">
        <f t="shared" si="31"/>
        <v/>
      </c>
      <c r="C54" s="163"/>
      <c r="D54" s="178" t="str">
        <f t="shared" si="32"/>
        <v/>
      </c>
      <c r="E54" s="163"/>
      <c r="F54" s="178" t="str">
        <f t="shared" si="18"/>
        <v/>
      </c>
      <c r="G54" s="163"/>
      <c r="H54" s="178" t="str">
        <f t="shared" si="19"/>
        <v/>
      </c>
      <c r="I54" s="159"/>
      <c r="J54" s="156" t="str">
        <f t="shared" si="20"/>
        <v/>
      </c>
      <c r="K54" s="159"/>
      <c r="L54" s="178" t="str">
        <f t="shared" si="21"/>
        <v/>
      </c>
      <c r="M54" s="163"/>
      <c r="N54" s="178" t="str">
        <f t="shared" si="22"/>
        <v/>
      </c>
      <c r="O54" s="127"/>
      <c r="P54" s="178" t="str">
        <f t="shared" si="33"/>
        <v/>
      </c>
      <c r="Q54" s="178" t="str">
        <f>IF(O54="","",VLOOKUP(O54,'DOCUMENT TYPE'!$A$2:$D$805,2,))</f>
        <v/>
      </c>
      <c r="R54" s="178" t="str">
        <f t="shared" si="0"/>
        <v/>
      </c>
      <c r="S54" s="178" t="str">
        <f>IF(O54="","",VLOOKUP(O54,'DOCUMENT TYPE'!$A$2:$D$805,3,))</f>
        <v/>
      </c>
      <c r="T54" s="178" t="str">
        <f t="shared" si="34"/>
        <v/>
      </c>
      <c r="U54" s="163"/>
      <c r="V54" s="178" t="str">
        <f t="shared" si="1"/>
        <v/>
      </c>
      <c r="W54" s="179" t="str">
        <f>IF(U54="","",VLOOKUP(U54,'ACTIVITY &amp; DISCIPLINE CODE'!$F$3:$I$1862,2,))</f>
        <v/>
      </c>
      <c r="X54" s="178" t="str">
        <f t="shared" si="35"/>
        <v/>
      </c>
      <c r="Y54" s="178" t="str">
        <f>IF(U54="","",VLOOKUP(U54,'ACTIVITY &amp; DISCIPLINE CODE'!$F$3:$I$1862,3,))</f>
        <v/>
      </c>
      <c r="Z54" s="178" t="str">
        <f t="shared" si="36"/>
        <v/>
      </c>
      <c r="AA54" s="178" t="str">
        <f>IF(U54="","",VLOOKUP(U54,'[1]ACTIVITY &amp; DISCIPLINE CODE'!$F$3:$I$1850,4,))</f>
        <v/>
      </c>
      <c r="AB54" s="178" t="str">
        <f t="shared" si="37"/>
        <v/>
      </c>
      <c r="AC54" s="159"/>
      <c r="AD54" s="161" t="str">
        <f t="shared" si="2"/>
        <v/>
      </c>
      <c r="AE54" s="178" t="str">
        <f>IF(AC54="","",VLOOKUP(AC54,'PROJECT STAGE'!$A$2:$C$100,2,))</f>
        <v/>
      </c>
      <c r="AF54" s="161" t="str">
        <f t="shared" si="38"/>
        <v/>
      </c>
      <c r="AG54" s="178" t="str">
        <f>IF(AC54="","",VLOOKUP(AC54,'PROJECT STAGE'!$A$2:$C$100,3,))</f>
        <v/>
      </c>
      <c r="AH54" s="163" t="str">
        <f t="shared" ref="AH54" si="235">IF(AI54="","","_")</f>
        <v/>
      </c>
      <c r="AI54" s="163"/>
      <c r="AJ54" s="163" t="str">
        <f t="shared" ref="AJ54" si="236">IF(AK54="","","_")</f>
        <v/>
      </c>
      <c r="AK54" s="163"/>
      <c r="AL54" s="163" t="str">
        <f t="shared" ref="AL54" si="237">IF(AM54="","","_")</f>
        <v/>
      </c>
      <c r="AM54" s="163"/>
      <c r="AN54" s="163" t="str">
        <f t="shared" si="65"/>
        <v/>
      </c>
      <c r="AO54" s="163"/>
      <c r="AP54" s="163" t="str">
        <f t="shared" si="66"/>
        <v/>
      </c>
      <c r="AQ54" s="163"/>
      <c r="AR54" s="44"/>
      <c r="AS54" s="206" t="str">
        <f t="shared" si="26"/>
        <v>Not LT section</v>
      </c>
      <c r="AT54" s="207" t="str">
        <f t="shared" si="106"/>
        <v>.</v>
      </c>
      <c r="AU54" s="206" t="str">
        <f>IF(O54=0,"No input data",INDEX('DOCUMENT TYPE'!D:D,MATCH(Filename!O54,'DOCUMENT TYPE'!A:A,0)))</f>
        <v>No input data</v>
      </c>
      <c r="AV54" s="207" t="str">
        <f t="shared" si="28"/>
        <v>-</v>
      </c>
      <c r="AW54" s="206" t="str">
        <f t="shared" si="7"/>
        <v>Check PROJECT STAGE</v>
      </c>
      <c r="AX54" s="207" t="str">
        <f t="shared" ref="AX54" si="238">IF(AY54&gt;"0","-","")</f>
        <v/>
      </c>
      <c r="AY54" s="206" t="str">
        <f t="shared" si="9"/>
        <v/>
      </c>
      <c r="AZ54" s="211" t="str">
        <f t="shared" si="29"/>
        <v/>
      </c>
      <c r="BA54" s="210" t="str">
        <f t="shared" si="10"/>
        <v/>
      </c>
      <c r="BB54" s="43"/>
      <c r="BC54" s="39" t="str">
        <f t="shared" si="11"/>
        <v>Missing input data</v>
      </c>
      <c r="BD54" s="39" t="str">
        <f t="shared" si="12"/>
        <v>Missing input data</v>
      </c>
      <c r="BE54" s="43"/>
      <c r="BF54" s="39" t="str">
        <f t="shared" si="13"/>
        <v>Missing input data</v>
      </c>
      <c r="BG54" s="39" t="str">
        <f t="shared" si="14"/>
        <v>Missing input data</v>
      </c>
      <c r="BH54" s="41"/>
      <c r="BI54" s="39" t="str">
        <f t="shared" si="30"/>
        <v>Missing input data</v>
      </c>
      <c r="BJ54" s="39" t="str">
        <f t="shared" si="15"/>
        <v>Missing input data</v>
      </c>
      <c r="BK54" s="41"/>
      <c r="BL54" s="39" t="str">
        <f t="shared" si="16"/>
        <v>Missing input data</v>
      </c>
      <c r="BM54" s="39" t="str">
        <f t="shared" si="17"/>
        <v>Missing input data</v>
      </c>
    </row>
    <row r="55" spans="1:65" ht="15.75" thickBot="1">
      <c r="A55" s="162"/>
      <c r="B55" s="178" t="str">
        <f t="shared" si="31"/>
        <v/>
      </c>
      <c r="C55" s="163"/>
      <c r="D55" s="178" t="str">
        <f t="shared" si="32"/>
        <v/>
      </c>
      <c r="E55" s="163"/>
      <c r="F55" s="178" t="str">
        <f t="shared" si="18"/>
        <v/>
      </c>
      <c r="G55" s="163"/>
      <c r="H55" s="178" t="str">
        <f t="shared" si="19"/>
        <v/>
      </c>
      <c r="I55" s="159"/>
      <c r="J55" s="156" t="str">
        <f t="shared" si="20"/>
        <v/>
      </c>
      <c r="K55" s="159"/>
      <c r="L55" s="178" t="str">
        <f t="shared" si="21"/>
        <v/>
      </c>
      <c r="M55" s="163"/>
      <c r="N55" s="178" t="str">
        <f t="shared" si="22"/>
        <v/>
      </c>
      <c r="O55" s="127"/>
      <c r="P55" s="178" t="str">
        <f t="shared" si="33"/>
        <v/>
      </c>
      <c r="Q55" s="178" t="str">
        <f>IF(O55="","",VLOOKUP(O55,'DOCUMENT TYPE'!$A$2:$D$805,2,))</f>
        <v/>
      </c>
      <c r="R55" s="178" t="str">
        <f t="shared" si="0"/>
        <v/>
      </c>
      <c r="S55" s="178" t="str">
        <f>IF(O55="","",VLOOKUP(O55,'DOCUMENT TYPE'!$A$2:$D$805,3,))</f>
        <v/>
      </c>
      <c r="T55" s="178" t="str">
        <f t="shared" si="34"/>
        <v/>
      </c>
      <c r="U55" s="163"/>
      <c r="V55" s="178" t="str">
        <f t="shared" si="1"/>
        <v/>
      </c>
      <c r="W55" s="179" t="str">
        <f>IF(U55="","",VLOOKUP(U55,'ACTIVITY &amp; DISCIPLINE CODE'!$F$3:$I$1862,2,))</f>
        <v/>
      </c>
      <c r="X55" s="178" t="str">
        <f t="shared" si="35"/>
        <v/>
      </c>
      <c r="Y55" s="178" t="str">
        <f>IF(U55="","",VLOOKUP(U55,'ACTIVITY &amp; DISCIPLINE CODE'!$F$3:$I$1862,3,))</f>
        <v/>
      </c>
      <c r="Z55" s="178" t="str">
        <f t="shared" si="36"/>
        <v/>
      </c>
      <c r="AA55" s="178" t="str">
        <f>IF(U55="","",VLOOKUP(U55,'[1]ACTIVITY &amp; DISCIPLINE CODE'!$F$3:$I$1850,4,))</f>
        <v/>
      </c>
      <c r="AB55" s="178" t="str">
        <f t="shared" si="37"/>
        <v/>
      </c>
      <c r="AC55" s="159"/>
      <c r="AD55" s="161" t="str">
        <f t="shared" si="2"/>
        <v/>
      </c>
      <c r="AE55" s="178" t="str">
        <f>IF(AC55="","",VLOOKUP(AC55,'PROJECT STAGE'!$A$2:$C$100,2,))</f>
        <v/>
      </c>
      <c r="AF55" s="161" t="str">
        <f t="shared" si="38"/>
        <v/>
      </c>
      <c r="AG55" s="178" t="str">
        <f>IF(AC55="","",VLOOKUP(AC55,'PROJECT STAGE'!$A$2:$C$100,3,))</f>
        <v/>
      </c>
      <c r="AH55" s="163" t="str">
        <f t="shared" ref="AH55" si="239">IF(AI55="","","_")</f>
        <v/>
      </c>
      <c r="AI55" s="163"/>
      <c r="AJ55" s="163" t="str">
        <f t="shared" ref="AJ55" si="240">IF(AK55="","","_")</f>
        <v/>
      </c>
      <c r="AK55" s="163"/>
      <c r="AL55" s="163" t="str">
        <f t="shared" ref="AL55" si="241">IF(AM55="","","_")</f>
        <v/>
      </c>
      <c r="AM55" s="163"/>
      <c r="AN55" s="163" t="str">
        <f t="shared" si="65"/>
        <v/>
      </c>
      <c r="AO55" s="163"/>
      <c r="AP55" s="163" t="str">
        <f t="shared" si="66"/>
        <v/>
      </c>
      <c r="AQ55" s="163"/>
      <c r="AR55" s="44"/>
      <c r="AS55" s="206" t="str">
        <f t="shared" si="26"/>
        <v>Not LT section</v>
      </c>
      <c r="AT55" s="207" t="str">
        <f t="shared" si="106"/>
        <v>.</v>
      </c>
      <c r="AU55" s="206" t="str">
        <f>IF(O55=0,"No input data",INDEX('DOCUMENT TYPE'!D:D,MATCH(Filename!O55,'DOCUMENT TYPE'!A:A,0)))</f>
        <v>No input data</v>
      </c>
      <c r="AV55" s="207" t="str">
        <f t="shared" si="28"/>
        <v>-</v>
      </c>
      <c r="AW55" s="206" t="str">
        <f t="shared" si="7"/>
        <v>Check PROJECT STAGE</v>
      </c>
      <c r="AX55" s="207" t="str">
        <f t="shared" ref="AX55" si="242">IF(AY55&gt;"0","-","")</f>
        <v/>
      </c>
      <c r="AY55" s="206" t="str">
        <f t="shared" si="9"/>
        <v/>
      </c>
      <c r="AZ55" s="211" t="str">
        <f t="shared" ref="AZ55" si="243">IF(BA55&gt;"0","-","")</f>
        <v/>
      </c>
      <c r="BA55" s="210" t="str">
        <f t="shared" si="10"/>
        <v/>
      </c>
      <c r="BB55" s="43"/>
      <c r="BC55" s="39" t="str">
        <f t="shared" si="11"/>
        <v>Missing input data</v>
      </c>
      <c r="BD55" s="39" t="str">
        <f t="shared" si="12"/>
        <v>Missing input data</v>
      </c>
      <c r="BE55" s="43"/>
      <c r="BF55" s="39" t="str">
        <f t="shared" si="13"/>
        <v>Missing input data</v>
      </c>
      <c r="BG55" s="39" t="str">
        <f t="shared" si="14"/>
        <v>Missing input data</v>
      </c>
      <c r="BH55" s="41"/>
      <c r="BI55" s="39" t="str">
        <f t="shared" si="30"/>
        <v>Missing input data</v>
      </c>
      <c r="BJ55" s="39" t="str">
        <f t="shared" si="15"/>
        <v>Missing input data</v>
      </c>
      <c r="BK55" s="41"/>
      <c r="BL55" s="39" t="str">
        <f t="shared" si="16"/>
        <v>Missing input data</v>
      </c>
      <c r="BM55" s="39" t="str">
        <f t="shared" si="17"/>
        <v>Missing input data</v>
      </c>
    </row>
    <row r="56" spans="1:65" ht="15.75" thickBot="1">
      <c r="A56" s="162"/>
      <c r="B56" s="178" t="str">
        <f t="shared" si="31"/>
        <v/>
      </c>
      <c r="C56" s="163"/>
      <c r="D56" s="178" t="str">
        <f t="shared" si="32"/>
        <v/>
      </c>
      <c r="E56" s="163"/>
      <c r="F56" s="178" t="str">
        <f t="shared" si="18"/>
        <v/>
      </c>
      <c r="G56" s="163"/>
      <c r="H56" s="178" t="str">
        <f t="shared" si="19"/>
        <v/>
      </c>
      <c r="I56" s="159"/>
      <c r="J56" s="156" t="str">
        <f t="shared" si="20"/>
        <v/>
      </c>
      <c r="K56" s="159"/>
      <c r="L56" s="178" t="str">
        <f t="shared" si="21"/>
        <v/>
      </c>
      <c r="M56" s="163"/>
      <c r="N56" s="178" t="str">
        <f t="shared" si="22"/>
        <v/>
      </c>
      <c r="O56" s="127"/>
      <c r="P56" s="178" t="str">
        <f t="shared" si="33"/>
        <v/>
      </c>
      <c r="Q56" s="178" t="str">
        <f>IF(O56="","",VLOOKUP(O56,'DOCUMENT TYPE'!$A$2:$D$805,2,))</f>
        <v/>
      </c>
      <c r="R56" s="178" t="str">
        <f t="shared" si="0"/>
        <v/>
      </c>
      <c r="S56" s="178" t="str">
        <f>IF(O56="","",VLOOKUP(O56,'DOCUMENT TYPE'!$A$2:$D$805,3,))</f>
        <v/>
      </c>
      <c r="T56" s="178" t="str">
        <f t="shared" si="34"/>
        <v/>
      </c>
      <c r="U56" s="163"/>
      <c r="V56" s="178" t="str">
        <f t="shared" si="1"/>
        <v/>
      </c>
      <c r="W56" s="179" t="str">
        <f>IF(U56="","",VLOOKUP(U56,'ACTIVITY &amp; DISCIPLINE CODE'!$F$3:$I$1862,2,))</f>
        <v/>
      </c>
      <c r="X56" s="178" t="str">
        <f t="shared" si="35"/>
        <v/>
      </c>
      <c r="Y56" s="178" t="str">
        <f>IF(U56="","",VLOOKUP(U56,'ACTIVITY &amp; DISCIPLINE CODE'!$F$3:$I$1862,3,))</f>
        <v/>
      </c>
      <c r="Z56" s="178" t="str">
        <f t="shared" si="36"/>
        <v/>
      </c>
      <c r="AA56" s="178" t="str">
        <f>IF(U56="","",VLOOKUP(U56,'[1]ACTIVITY &amp; DISCIPLINE CODE'!$F$3:$I$1850,4,))</f>
        <v/>
      </c>
      <c r="AB56" s="178" t="str">
        <f t="shared" si="37"/>
        <v/>
      </c>
      <c r="AC56" s="159"/>
      <c r="AD56" s="161" t="str">
        <f t="shared" si="2"/>
        <v/>
      </c>
      <c r="AE56" s="178" t="str">
        <f>IF(AC56="","",VLOOKUP(AC56,'PROJECT STAGE'!$A$2:$C$100,2,))</f>
        <v/>
      </c>
      <c r="AF56" s="161" t="str">
        <f t="shared" si="38"/>
        <v/>
      </c>
      <c r="AG56" s="178" t="str">
        <f>IF(AC56="","",VLOOKUP(AC56,'PROJECT STAGE'!$A$2:$C$100,3,))</f>
        <v/>
      </c>
      <c r="AH56" s="163" t="str">
        <f t="shared" ref="AH56" si="244">IF(AI56="","","_")</f>
        <v/>
      </c>
      <c r="AI56" s="163"/>
      <c r="AJ56" s="163" t="str">
        <f t="shared" ref="AJ56" si="245">IF(AK56="","","_")</f>
        <v/>
      </c>
      <c r="AK56" s="163"/>
      <c r="AL56" s="163" t="str">
        <f t="shared" ref="AL56" si="246">IF(AM56="","","_")</f>
        <v/>
      </c>
      <c r="AM56" s="163"/>
      <c r="AN56" s="163" t="str">
        <f t="shared" si="65"/>
        <v/>
      </c>
      <c r="AO56" s="163"/>
      <c r="AP56" s="163" t="str">
        <f t="shared" si="66"/>
        <v/>
      </c>
      <c r="AQ56" s="163"/>
      <c r="AR56" s="44"/>
      <c r="AS56" s="206" t="str">
        <f t="shared" si="26"/>
        <v>Not LT section</v>
      </c>
      <c r="AT56" s="207" t="str">
        <f t="shared" si="106"/>
        <v>.</v>
      </c>
      <c r="AU56" s="206" t="str">
        <f>IF(O56=0,"No input data",INDEX('DOCUMENT TYPE'!D:D,MATCH(Filename!O56,'DOCUMENT TYPE'!A:A,0)))</f>
        <v>No input data</v>
      </c>
      <c r="AV56" s="207" t="str">
        <f t="shared" si="28"/>
        <v>-</v>
      </c>
      <c r="AW56" s="206" t="str">
        <f t="shared" si="7"/>
        <v>Check PROJECT STAGE</v>
      </c>
      <c r="AX56" s="207" t="str">
        <f t="shared" ref="AX56" si="247">IF(AY56&gt;"0","-","")</f>
        <v/>
      </c>
      <c r="AY56" s="206" t="str">
        <f t="shared" si="9"/>
        <v/>
      </c>
      <c r="AZ56" s="211" t="str">
        <f t="shared" si="29"/>
        <v/>
      </c>
      <c r="BA56" s="210" t="str">
        <f t="shared" si="10"/>
        <v/>
      </c>
      <c r="BB56" s="43"/>
      <c r="BC56" s="39" t="str">
        <f t="shared" si="11"/>
        <v>Missing input data</v>
      </c>
      <c r="BD56" s="39" t="str">
        <f t="shared" si="12"/>
        <v>Missing input data</v>
      </c>
      <c r="BE56" s="43"/>
      <c r="BF56" s="39" t="str">
        <f t="shared" si="13"/>
        <v>Missing input data</v>
      </c>
      <c r="BG56" s="39" t="str">
        <f t="shared" si="14"/>
        <v>Missing input data</v>
      </c>
      <c r="BH56" s="41"/>
      <c r="BI56" s="39" t="str">
        <f t="shared" si="30"/>
        <v>Missing input data</v>
      </c>
      <c r="BJ56" s="39" t="str">
        <f t="shared" si="15"/>
        <v>Missing input data</v>
      </c>
      <c r="BK56" s="41"/>
      <c r="BL56" s="39" t="str">
        <f t="shared" si="16"/>
        <v>Missing input data</v>
      </c>
      <c r="BM56" s="39" t="str">
        <f t="shared" si="17"/>
        <v>Missing input data</v>
      </c>
    </row>
    <row r="57" spans="1:65" ht="15.75" thickBot="1">
      <c r="A57" s="162"/>
      <c r="B57" s="178" t="str">
        <f t="shared" si="31"/>
        <v/>
      </c>
      <c r="C57" s="163"/>
      <c r="D57" s="178" t="str">
        <f t="shared" si="32"/>
        <v/>
      </c>
      <c r="E57" s="163"/>
      <c r="F57" s="178" t="str">
        <f t="shared" si="18"/>
        <v/>
      </c>
      <c r="G57" s="163"/>
      <c r="H57" s="178" t="str">
        <f t="shared" si="19"/>
        <v/>
      </c>
      <c r="I57" s="159"/>
      <c r="J57" s="156" t="str">
        <f t="shared" si="20"/>
        <v/>
      </c>
      <c r="K57" s="159"/>
      <c r="L57" s="178" t="str">
        <f t="shared" si="21"/>
        <v/>
      </c>
      <c r="M57" s="163"/>
      <c r="N57" s="178" t="str">
        <f t="shared" si="22"/>
        <v/>
      </c>
      <c r="O57" s="127"/>
      <c r="P57" s="178" t="str">
        <f t="shared" si="33"/>
        <v/>
      </c>
      <c r="Q57" s="178" t="str">
        <f>IF(O57="","",VLOOKUP(O57,'DOCUMENT TYPE'!$A$2:$D$805,2,))</f>
        <v/>
      </c>
      <c r="R57" s="178" t="str">
        <f t="shared" si="0"/>
        <v/>
      </c>
      <c r="S57" s="178" t="str">
        <f>IF(O57="","",VLOOKUP(O57,'DOCUMENT TYPE'!$A$2:$D$805,3,))</f>
        <v/>
      </c>
      <c r="T57" s="178" t="str">
        <f t="shared" si="34"/>
        <v/>
      </c>
      <c r="U57" s="163"/>
      <c r="V57" s="178" t="str">
        <f t="shared" si="1"/>
        <v/>
      </c>
      <c r="W57" s="179" t="str">
        <f>IF(U57="","",VLOOKUP(U57,'ACTIVITY &amp; DISCIPLINE CODE'!$F$3:$I$1862,2,))</f>
        <v/>
      </c>
      <c r="X57" s="178" t="str">
        <f t="shared" si="35"/>
        <v/>
      </c>
      <c r="Y57" s="178" t="str">
        <f>IF(U57="","",VLOOKUP(U57,'ACTIVITY &amp; DISCIPLINE CODE'!$F$3:$I$1862,3,))</f>
        <v/>
      </c>
      <c r="Z57" s="178" t="str">
        <f t="shared" si="36"/>
        <v/>
      </c>
      <c r="AA57" s="178" t="str">
        <f>IF(U57="","",VLOOKUP(U57,'[1]ACTIVITY &amp; DISCIPLINE CODE'!$F$3:$I$1850,4,))</f>
        <v/>
      </c>
      <c r="AB57" s="178" t="str">
        <f t="shared" si="37"/>
        <v/>
      </c>
      <c r="AC57" s="159"/>
      <c r="AD57" s="161" t="str">
        <f t="shared" si="2"/>
        <v/>
      </c>
      <c r="AE57" s="178" t="str">
        <f>IF(AC57="","",VLOOKUP(AC57,'PROJECT STAGE'!$A$2:$C$100,2,))</f>
        <v/>
      </c>
      <c r="AF57" s="161" t="str">
        <f t="shared" si="38"/>
        <v/>
      </c>
      <c r="AG57" s="178" t="str">
        <f>IF(AC57="","",VLOOKUP(AC57,'PROJECT STAGE'!$A$2:$C$100,3,))</f>
        <v/>
      </c>
      <c r="AH57" s="163" t="str">
        <f t="shared" ref="AH57" si="248">IF(AI57="","","_")</f>
        <v/>
      </c>
      <c r="AI57" s="163"/>
      <c r="AJ57" s="163" t="str">
        <f t="shared" ref="AJ57" si="249">IF(AK57="","","_")</f>
        <v/>
      </c>
      <c r="AK57" s="163"/>
      <c r="AL57" s="163" t="str">
        <f t="shared" ref="AL57" si="250">IF(AM57="","","_")</f>
        <v/>
      </c>
      <c r="AM57" s="163"/>
      <c r="AN57" s="163" t="str">
        <f t="shared" si="65"/>
        <v/>
      </c>
      <c r="AO57" s="163"/>
      <c r="AP57" s="163" t="str">
        <f t="shared" si="66"/>
        <v/>
      </c>
      <c r="AQ57" s="163"/>
      <c r="AR57" s="44"/>
      <c r="AS57" s="206" t="str">
        <f t="shared" si="26"/>
        <v>Not LT section</v>
      </c>
      <c r="AT57" s="207" t="str">
        <f t="shared" si="106"/>
        <v>.</v>
      </c>
      <c r="AU57" s="206" t="str">
        <f>IF(O57=0,"No input data",INDEX('DOCUMENT TYPE'!D:D,MATCH(Filename!O57,'DOCUMENT TYPE'!A:A,0)))</f>
        <v>No input data</v>
      </c>
      <c r="AV57" s="207" t="str">
        <f t="shared" si="28"/>
        <v>-</v>
      </c>
      <c r="AW57" s="206" t="str">
        <f t="shared" si="7"/>
        <v>Check PROJECT STAGE</v>
      </c>
      <c r="AX57" s="207" t="str">
        <f t="shared" ref="AX57" si="251">IF(AY57&gt;"0","-","")</f>
        <v/>
      </c>
      <c r="AY57" s="206" t="str">
        <f t="shared" si="9"/>
        <v/>
      </c>
      <c r="AZ57" s="211" t="str">
        <f t="shared" ref="AZ57" si="252">IF(BA57&gt;"0","-","")</f>
        <v/>
      </c>
      <c r="BA57" s="210" t="str">
        <f t="shared" si="10"/>
        <v/>
      </c>
      <c r="BB57" s="43"/>
      <c r="BC57" s="39" t="str">
        <f t="shared" si="11"/>
        <v>Missing input data</v>
      </c>
      <c r="BD57" s="39" t="str">
        <f t="shared" si="12"/>
        <v>Missing input data</v>
      </c>
      <c r="BE57" s="43"/>
      <c r="BF57" s="39" t="str">
        <f t="shared" si="13"/>
        <v>Missing input data</v>
      </c>
      <c r="BG57" s="39" t="str">
        <f t="shared" si="14"/>
        <v>Missing input data</v>
      </c>
      <c r="BH57" s="41"/>
      <c r="BI57" s="39" t="str">
        <f t="shared" si="30"/>
        <v>Missing input data</v>
      </c>
      <c r="BJ57" s="39" t="str">
        <f t="shared" si="15"/>
        <v>Missing input data</v>
      </c>
      <c r="BK57" s="41"/>
      <c r="BL57" s="39" t="str">
        <f t="shared" si="16"/>
        <v>Missing input data</v>
      </c>
      <c r="BM57" s="39" t="str">
        <f t="shared" si="17"/>
        <v>Missing input data</v>
      </c>
    </row>
    <row r="58" spans="1:65" ht="15.75" thickBot="1">
      <c r="A58" s="162"/>
      <c r="B58" s="178" t="str">
        <f t="shared" si="31"/>
        <v/>
      </c>
      <c r="C58" s="163"/>
      <c r="D58" s="178" t="str">
        <f t="shared" si="32"/>
        <v/>
      </c>
      <c r="E58" s="163"/>
      <c r="F58" s="178" t="str">
        <f t="shared" si="18"/>
        <v/>
      </c>
      <c r="G58" s="163"/>
      <c r="H58" s="178" t="str">
        <f t="shared" si="19"/>
        <v/>
      </c>
      <c r="I58" s="159"/>
      <c r="J58" s="156" t="str">
        <f t="shared" si="20"/>
        <v/>
      </c>
      <c r="K58" s="159"/>
      <c r="L58" s="178" t="str">
        <f t="shared" si="21"/>
        <v/>
      </c>
      <c r="M58" s="163"/>
      <c r="N58" s="178" t="str">
        <f t="shared" si="22"/>
        <v/>
      </c>
      <c r="O58" s="127"/>
      <c r="P58" s="178" t="str">
        <f t="shared" si="33"/>
        <v/>
      </c>
      <c r="Q58" s="178" t="str">
        <f>IF(O58="","",VLOOKUP(O58,'DOCUMENT TYPE'!$A$2:$D$805,2,))</f>
        <v/>
      </c>
      <c r="R58" s="178" t="str">
        <f t="shared" si="0"/>
        <v/>
      </c>
      <c r="S58" s="178" t="str">
        <f>IF(O58="","",VLOOKUP(O58,'DOCUMENT TYPE'!$A$2:$D$805,3,))</f>
        <v/>
      </c>
      <c r="T58" s="178" t="str">
        <f t="shared" si="34"/>
        <v/>
      </c>
      <c r="U58" s="163"/>
      <c r="V58" s="178" t="str">
        <f t="shared" si="1"/>
        <v/>
      </c>
      <c r="W58" s="179" t="str">
        <f>IF(U58="","",VLOOKUP(U58,'ACTIVITY &amp; DISCIPLINE CODE'!$F$3:$I$1862,2,))</f>
        <v/>
      </c>
      <c r="X58" s="178" t="str">
        <f t="shared" si="35"/>
        <v/>
      </c>
      <c r="Y58" s="178" t="str">
        <f>IF(U58="","",VLOOKUP(U58,'ACTIVITY &amp; DISCIPLINE CODE'!$F$3:$I$1862,3,))</f>
        <v/>
      </c>
      <c r="Z58" s="178" t="str">
        <f t="shared" si="36"/>
        <v/>
      </c>
      <c r="AA58" s="178" t="str">
        <f>IF(U58="","",VLOOKUP(U58,'[1]ACTIVITY &amp; DISCIPLINE CODE'!$F$3:$I$1850,4,))</f>
        <v/>
      </c>
      <c r="AB58" s="178" t="str">
        <f t="shared" si="37"/>
        <v/>
      </c>
      <c r="AC58" s="159"/>
      <c r="AD58" s="161" t="str">
        <f t="shared" si="2"/>
        <v/>
      </c>
      <c r="AE58" s="178" t="str">
        <f>IF(AC58="","",VLOOKUP(AC58,'PROJECT STAGE'!$A$2:$C$100,2,))</f>
        <v/>
      </c>
      <c r="AF58" s="161" t="str">
        <f t="shared" si="38"/>
        <v/>
      </c>
      <c r="AG58" s="178" t="str">
        <f>IF(AC58="","",VLOOKUP(AC58,'PROJECT STAGE'!$A$2:$C$100,3,))</f>
        <v/>
      </c>
      <c r="AH58" s="163" t="str">
        <f t="shared" ref="AH58" si="253">IF(AI58="","","_")</f>
        <v/>
      </c>
      <c r="AI58" s="163"/>
      <c r="AJ58" s="163" t="str">
        <f t="shared" ref="AJ58" si="254">IF(AK58="","","_")</f>
        <v/>
      </c>
      <c r="AK58" s="163"/>
      <c r="AL58" s="163" t="str">
        <f t="shared" ref="AL58" si="255">IF(AM58="","","_")</f>
        <v/>
      </c>
      <c r="AM58" s="163"/>
      <c r="AN58" s="163" t="str">
        <f t="shared" si="65"/>
        <v/>
      </c>
      <c r="AO58" s="163"/>
      <c r="AP58" s="163" t="str">
        <f t="shared" si="66"/>
        <v/>
      </c>
      <c r="AQ58" s="163"/>
      <c r="AR58" s="44"/>
      <c r="AS58" s="206" t="str">
        <f t="shared" si="26"/>
        <v>Not LT section</v>
      </c>
      <c r="AT58" s="207" t="str">
        <f t="shared" si="106"/>
        <v>.</v>
      </c>
      <c r="AU58" s="206" t="str">
        <f>IF(O58=0,"No input data",INDEX('DOCUMENT TYPE'!D:D,MATCH(Filename!O58,'DOCUMENT TYPE'!A:A,0)))</f>
        <v>No input data</v>
      </c>
      <c r="AV58" s="207" t="str">
        <f t="shared" si="28"/>
        <v>-</v>
      </c>
      <c r="AW58" s="206" t="str">
        <f t="shared" si="7"/>
        <v>Check PROJECT STAGE</v>
      </c>
      <c r="AX58" s="207" t="str">
        <f t="shared" ref="AX58" si="256">IF(AY58&gt;"0","-","")</f>
        <v/>
      </c>
      <c r="AY58" s="206" t="str">
        <f t="shared" si="9"/>
        <v/>
      </c>
      <c r="AZ58" s="211" t="str">
        <f t="shared" si="29"/>
        <v/>
      </c>
      <c r="BA58" s="210" t="str">
        <f t="shared" si="10"/>
        <v/>
      </c>
      <c r="BB58" s="43"/>
      <c r="BC58" s="39" t="str">
        <f t="shared" si="11"/>
        <v>Missing input data</v>
      </c>
      <c r="BD58" s="39" t="str">
        <f t="shared" si="12"/>
        <v>Missing input data</v>
      </c>
      <c r="BE58" s="43"/>
      <c r="BF58" s="39" t="str">
        <f t="shared" si="13"/>
        <v>Missing input data</v>
      </c>
      <c r="BG58" s="39" t="str">
        <f t="shared" si="14"/>
        <v>Missing input data</v>
      </c>
      <c r="BH58" s="41"/>
      <c r="BI58" s="39" t="str">
        <f t="shared" si="30"/>
        <v>Missing input data</v>
      </c>
      <c r="BJ58" s="39" t="str">
        <f t="shared" si="15"/>
        <v>Missing input data</v>
      </c>
      <c r="BK58" s="41"/>
      <c r="BL58" s="39" t="str">
        <f t="shared" si="16"/>
        <v>Missing input data</v>
      </c>
      <c r="BM58" s="39" t="str">
        <f t="shared" si="17"/>
        <v>Missing input data</v>
      </c>
    </row>
    <row r="59" spans="1:65" ht="15.75" thickBot="1">
      <c r="A59" s="162"/>
      <c r="B59" s="178" t="str">
        <f t="shared" si="31"/>
        <v/>
      </c>
      <c r="C59" s="163"/>
      <c r="D59" s="178" t="str">
        <f t="shared" si="32"/>
        <v/>
      </c>
      <c r="E59" s="163"/>
      <c r="F59" s="178" t="str">
        <f t="shared" si="18"/>
        <v/>
      </c>
      <c r="G59" s="163"/>
      <c r="H59" s="178" t="str">
        <f t="shared" si="19"/>
        <v/>
      </c>
      <c r="I59" s="159"/>
      <c r="J59" s="156" t="str">
        <f t="shared" si="20"/>
        <v/>
      </c>
      <c r="K59" s="159"/>
      <c r="L59" s="178" t="str">
        <f t="shared" si="21"/>
        <v/>
      </c>
      <c r="M59" s="163"/>
      <c r="N59" s="178" t="str">
        <f t="shared" si="22"/>
        <v/>
      </c>
      <c r="O59" s="127"/>
      <c r="P59" s="178" t="str">
        <f t="shared" si="33"/>
        <v/>
      </c>
      <c r="Q59" s="178" t="str">
        <f>IF(O59="","",VLOOKUP(O59,'DOCUMENT TYPE'!$A$2:$D$805,2,))</f>
        <v/>
      </c>
      <c r="R59" s="178" t="str">
        <f t="shared" si="0"/>
        <v/>
      </c>
      <c r="S59" s="178" t="str">
        <f>IF(O59="","",VLOOKUP(O59,'DOCUMENT TYPE'!$A$2:$D$805,3,))</f>
        <v/>
      </c>
      <c r="T59" s="178" t="str">
        <f t="shared" si="34"/>
        <v/>
      </c>
      <c r="U59" s="163"/>
      <c r="V59" s="178" t="str">
        <f t="shared" si="1"/>
        <v/>
      </c>
      <c r="W59" s="179" t="str">
        <f>IF(U59="","",VLOOKUP(U59,'ACTIVITY &amp; DISCIPLINE CODE'!$F$3:$I$1862,2,))</f>
        <v/>
      </c>
      <c r="X59" s="178" t="str">
        <f t="shared" si="35"/>
        <v/>
      </c>
      <c r="Y59" s="178" t="str">
        <f>IF(U59="","",VLOOKUP(U59,'ACTIVITY &amp; DISCIPLINE CODE'!$F$3:$I$1862,3,))</f>
        <v/>
      </c>
      <c r="Z59" s="178" t="str">
        <f t="shared" si="36"/>
        <v/>
      </c>
      <c r="AA59" s="178" t="str">
        <f>IF(U59="","",VLOOKUP(U59,'[1]ACTIVITY &amp; DISCIPLINE CODE'!$F$3:$I$1850,4,))</f>
        <v/>
      </c>
      <c r="AB59" s="178" t="str">
        <f t="shared" si="37"/>
        <v/>
      </c>
      <c r="AC59" s="159"/>
      <c r="AD59" s="161" t="str">
        <f t="shared" si="2"/>
        <v/>
      </c>
      <c r="AE59" s="178" t="str">
        <f>IF(AC59="","",VLOOKUP(AC59,'PROJECT STAGE'!$A$2:$C$100,2,))</f>
        <v/>
      </c>
      <c r="AF59" s="161" t="str">
        <f t="shared" si="38"/>
        <v/>
      </c>
      <c r="AG59" s="178" t="str">
        <f>IF(AC59="","",VLOOKUP(AC59,'PROJECT STAGE'!$A$2:$C$100,3,))</f>
        <v/>
      </c>
      <c r="AH59" s="163" t="str">
        <f t="shared" ref="AH59" si="257">IF(AI59="","","_")</f>
        <v/>
      </c>
      <c r="AI59" s="163"/>
      <c r="AJ59" s="163" t="str">
        <f t="shared" ref="AJ59" si="258">IF(AK59="","","_")</f>
        <v/>
      </c>
      <c r="AK59" s="163"/>
      <c r="AL59" s="163" t="str">
        <f t="shared" ref="AL59" si="259">IF(AM59="","","_")</f>
        <v/>
      </c>
      <c r="AM59" s="163"/>
      <c r="AN59" s="163" t="str">
        <f t="shared" si="65"/>
        <v/>
      </c>
      <c r="AO59" s="163"/>
      <c r="AP59" s="163" t="str">
        <f t="shared" si="66"/>
        <v/>
      </c>
      <c r="AQ59" s="163"/>
      <c r="AR59" s="44"/>
      <c r="AS59" s="206" t="str">
        <f t="shared" si="26"/>
        <v>Not LT section</v>
      </c>
      <c r="AT59" s="207" t="str">
        <f t="shared" si="106"/>
        <v>.</v>
      </c>
      <c r="AU59" s="206" t="str">
        <f>IF(O59=0,"No input data",INDEX('DOCUMENT TYPE'!D:D,MATCH(Filename!O59,'DOCUMENT TYPE'!A:A,0)))</f>
        <v>No input data</v>
      </c>
      <c r="AV59" s="207" t="str">
        <f t="shared" si="28"/>
        <v>-</v>
      </c>
      <c r="AW59" s="206" t="str">
        <f t="shared" si="7"/>
        <v>Check PROJECT STAGE</v>
      </c>
      <c r="AX59" s="207" t="str">
        <f t="shared" ref="AX59" si="260">IF(AY59&gt;"0","-","")</f>
        <v/>
      </c>
      <c r="AY59" s="206" t="str">
        <f t="shared" si="9"/>
        <v/>
      </c>
      <c r="AZ59" s="211" t="str">
        <f t="shared" ref="AZ59" si="261">IF(BA59&gt;"0","-","")</f>
        <v/>
      </c>
      <c r="BA59" s="210" t="str">
        <f t="shared" si="10"/>
        <v/>
      </c>
      <c r="BB59" s="43"/>
      <c r="BC59" s="39" t="str">
        <f t="shared" si="11"/>
        <v>Missing input data</v>
      </c>
      <c r="BD59" s="39" t="str">
        <f t="shared" si="12"/>
        <v>Missing input data</v>
      </c>
      <c r="BE59" s="43"/>
      <c r="BF59" s="39" t="str">
        <f t="shared" si="13"/>
        <v>Missing input data</v>
      </c>
      <c r="BG59" s="39" t="str">
        <f t="shared" si="14"/>
        <v>Missing input data</v>
      </c>
      <c r="BH59" s="41"/>
      <c r="BI59" s="39" t="str">
        <f t="shared" si="30"/>
        <v>Missing input data</v>
      </c>
      <c r="BJ59" s="39" t="str">
        <f t="shared" si="15"/>
        <v>Missing input data</v>
      </c>
      <c r="BK59" s="41"/>
      <c r="BL59" s="39" t="str">
        <f t="shared" si="16"/>
        <v>Missing input data</v>
      </c>
      <c r="BM59" s="39" t="str">
        <f t="shared" si="17"/>
        <v>Missing input data</v>
      </c>
    </row>
    <row r="60" spans="1:65" ht="15.75" thickBot="1">
      <c r="A60" s="162"/>
      <c r="B60" s="178" t="str">
        <f t="shared" si="31"/>
        <v/>
      </c>
      <c r="C60" s="163"/>
      <c r="D60" s="178" t="str">
        <f t="shared" si="32"/>
        <v/>
      </c>
      <c r="E60" s="163"/>
      <c r="F60" s="178" t="str">
        <f t="shared" si="18"/>
        <v/>
      </c>
      <c r="G60" s="163"/>
      <c r="H60" s="178" t="str">
        <f t="shared" si="19"/>
        <v/>
      </c>
      <c r="I60" s="159"/>
      <c r="J60" s="156" t="str">
        <f t="shared" si="20"/>
        <v/>
      </c>
      <c r="K60" s="159"/>
      <c r="L60" s="178" t="str">
        <f t="shared" si="21"/>
        <v/>
      </c>
      <c r="M60" s="163"/>
      <c r="N60" s="178" t="str">
        <f t="shared" si="22"/>
        <v/>
      </c>
      <c r="O60" s="127"/>
      <c r="P60" s="178" t="str">
        <f t="shared" si="33"/>
        <v/>
      </c>
      <c r="Q60" s="178" t="str">
        <f>IF(O60="","",VLOOKUP(O60,'DOCUMENT TYPE'!$A$2:$D$805,2,))</f>
        <v/>
      </c>
      <c r="R60" s="178" t="str">
        <f t="shared" si="0"/>
        <v/>
      </c>
      <c r="S60" s="178" t="str">
        <f>IF(O60="","",VLOOKUP(O60,'DOCUMENT TYPE'!$A$2:$D$805,3,))</f>
        <v/>
      </c>
      <c r="T60" s="178" t="str">
        <f t="shared" si="34"/>
        <v/>
      </c>
      <c r="U60" s="163"/>
      <c r="V60" s="178" t="str">
        <f t="shared" si="1"/>
        <v/>
      </c>
      <c r="W60" s="179" t="str">
        <f>IF(U60="","",VLOOKUP(U60,'ACTIVITY &amp; DISCIPLINE CODE'!$F$3:$I$1862,2,))</f>
        <v/>
      </c>
      <c r="X60" s="178" t="str">
        <f t="shared" si="35"/>
        <v/>
      </c>
      <c r="Y60" s="178" t="str">
        <f>IF(U60="","",VLOOKUP(U60,'ACTIVITY &amp; DISCIPLINE CODE'!$F$3:$I$1862,3,))</f>
        <v/>
      </c>
      <c r="Z60" s="178" t="str">
        <f t="shared" si="36"/>
        <v/>
      </c>
      <c r="AA60" s="178" t="str">
        <f>IF(U60="","",VLOOKUP(U60,'[1]ACTIVITY &amp; DISCIPLINE CODE'!$F$3:$I$1850,4,))</f>
        <v/>
      </c>
      <c r="AB60" s="178" t="str">
        <f t="shared" si="37"/>
        <v/>
      </c>
      <c r="AC60" s="159"/>
      <c r="AD60" s="161" t="str">
        <f t="shared" si="2"/>
        <v/>
      </c>
      <c r="AE60" s="178" t="str">
        <f>IF(AC60="","",VLOOKUP(AC60,'PROJECT STAGE'!$A$2:$C$100,2,))</f>
        <v/>
      </c>
      <c r="AF60" s="161" t="str">
        <f t="shared" si="38"/>
        <v/>
      </c>
      <c r="AG60" s="178" t="str">
        <f>IF(AC60="","",VLOOKUP(AC60,'PROJECT STAGE'!$A$2:$C$100,3,))</f>
        <v/>
      </c>
      <c r="AH60" s="163" t="str">
        <f t="shared" ref="AH60" si="262">IF(AI60="","","_")</f>
        <v/>
      </c>
      <c r="AI60" s="163"/>
      <c r="AJ60" s="163" t="str">
        <f t="shared" ref="AJ60" si="263">IF(AK60="","","_")</f>
        <v/>
      </c>
      <c r="AK60" s="163"/>
      <c r="AL60" s="163" t="str">
        <f t="shared" ref="AL60" si="264">IF(AM60="","","_")</f>
        <v/>
      </c>
      <c r="AM60" s="163"/>
      <c r="AN60" s="163" t="str">
        <f t="shared" si="65"/>
        <v/>
      </c>
      <c r="AO60" s="163"/>
      <c r="AP60" s="163" t="str">
        <f t="shared" si="66"/>
        <v/>
      </c>
      <c r="AQ60" s="163"/>
      <c r="AR60" s="44"/>
      <c r="AS60" s="206" t="str">
        <f t="shared" si="26"/>
        <v>Not LT section</v>
      </c>
      <c r="AT60" s="207" t="str">
        <f t="shared" si="106"/>
        <v>.</v>
      </c>
      <c r="AU60" s="206" t="str">
        <f>IF(O60=0,"No input data",INDEX('DOCUMENT TYPE'!D:D,MATCH(Filename!O60,'DOCUMENT TYPE'!A:A,0)))</f>
        <v>No input data</v>
      </c>
      <c r="AV60" s="207" t="str">
        <f t="shared" si="28"/>
        <v>-</v>
      </c>
      <c r="AW60" s="206" t="str">
        <f t="shared" si="7"/>
        <v>Check PROJECT STAGE</v>
      </c>
      <c r="AX60" s="207" t="str">
        <f t="shared" ref="AX60" si="265">IF(AY60&gt;"0","-","")</f>
        <v/>
      </c>
      <c r="AY60" s="206" t="str">
        <f t="shared" si="9"/>
        <v/>
      </c>
      <c r="AZ60" s="211" t="str">
        <f t="shared" si="29"/>
        <v/>
      </c>
      <c r="BA60" s="210" t="str">
        <f t="shared" si="10"/>
        <v/>
      </c>
      <c r="BB60" s="43"/>
      <c r="BC60" s="39" t="str">
        <f t="shared" si="11"/>
        <v>Missing input data</v>
      </c>
      <c r="BD60" s="39" t="str">
        <f t="shared" si="12"/>
        <v>Missing input data</v>
      </c>
      <c r="BE60" s="43"/>
      <c r="BF60" s="39" t="str">
        <f t="shared" si="13"/>
        <v>Missing input data</v>
      </c>
      <c r="BG60" s="39" t="str">
        <f t="shared" si="14"/>
        <v>Missing input data</v>
      </c>
      <c r="BH60" s="41"/>
      <c r="BI60" s="39" t="str">
        <f t="shared" si="30"/>
        <v>Missing input data</v>
      </c>
      <c r="BJ60" s="39" t="str">
        <f t="shared" si="15"/>
        <v>Missing input data</v>
      </c>
      <c r="BK60" s="41"/>
      <c r="BL60" s="39" t="str">
        <f t="shared" si="16"/>
        <v>Missing input data</v>
      </c>
      <c r="BM60" s="39" t="str">
        <f t="shared" si="17"/>
        <v>Missing input data</v>
      </c>
    </row>
    <row r="61" spans="1:65" ht="15.75" thickBot="1">
      <c r="A61" s="162"/>
      <c r="B61" s="178" t="str">
        <f t="shared" si="31"/>
        <v/>
      </c>
      <c r="C61" s="163"/>
      <c r="D61" s="178" t="str">
        <f t="shared" si="32"/>
        <v/>
      </c>
      <c r="E61" s="163"/>
      <c r="F61" s="178" t="str">
        <f t="shared" si="18"/>
        <v/>
      </c>
      <c r="G61" s="163"/>
      <c r="H61" s="178" t="str">
        <f t="shared" si="19"/>
        <v/>
      </c>
      <c r="I61" s="159"/>
      <c r="J61" s="156" t="str">
        <f t="shared" si="20"/>
        <v/>
      </c>
      <c r="K61" s="159"/>
      <c r="L61" s="178" t="str">
        <f t="shared" si="21"/>
        <v/>
      </c>
      <c r="M61" s="163"/>
      <c r="N61" s="178" t="str">
        <f t="shared" si="22"/>
        <v/>
      </c>
      <c r="O61" s="127"/>
      <c r="P61" s="178" t="str">
        <f t="shared" si="33"/>
        <v/>
      </c>
      <c r="Q61" s="178" t="str">
        <f>IF(O61="","",VLOOKUP(O61,'DOCUMENT TYPE'!$A$2:$D$805,2,))</f>
        <v/>
      </c>
      <c r="R61" s="178" t="str">
        <f t="shared" si="0"/>
        <v/>
      </c>
      <c r="S61" s="178" t="str">
        <f>IF(O61="","",VLOOKUP(O61,'DOCUMENT TYPE'!$A$2:$D$805,3,))</f>
        <v/>
      </c>
      <c r="T61" s="178" t="str">
        <f t="shared" si="34"/>
        <v/>
      </c>
      <c r="U61" s="163"/>
      <c r="V61" s="178" t="str">
        <f t="shared" si="1"/>
        <v/>
      </c>
      <c r="W61" s="179" t="str">
        <f>IF(U61="","",VLOOKUP(U61,'ACTIVITY &amp; DISCIPLINE CODE'!$F$3:$I$1862,2,))</f>
        <v/>
      </c>
      <c r="X61" s="178" t="str">
        <f t="shared" si="35"/>
        <v/>
      </c>
      <c r="Y61" s="178" t="str">
        <f>IF(U61="","",VLOOKUP(U61,'ACTIVITY &amp; DISCIPLINE CODE'!$F$3:$I$1862,3,))</f>
        <v/>
      </c>
      <c r="Z61" s="178" t="str">
        <f t="shared" si="36"/>
        <v/>
      </c>
      <c r="AA61" s="178" t="str">
        <f>IF(U61="","",VLOOKUP(U61,'[1]ACTIVITY &amp; DISCIPLINE CODE'!$F$3:$I$1850,4,))</f>
        <v/>
      </c>
      <c r="AB61" s="178" t="str">
        <f t="shared" si="37"/>
        <v/>
      </c>
      <c r="AC61" s="159"/>
      <c r="AD61" s="161" t="str">
        <f t="shared" si="2"/>
        <v/>
      </c>
      <c r="AE61" s="178" t="str">
        <f>IF(AC61="","",VLOOKUP(AC61,'PROJECT STAGE'!$A$2:$C$100,2,))</f>
        <v/>
      </c>
      <c r="AF61" s="161" t="str">
        <f t="shared" si="38"/>
        <v/>
      </c>
      <c r="AG61" s="178" t="str">
        <f>IF(AC61="","",VLOOKUP(AC61,'PROJECT STAGE'!$A$2:$C$100,3,))</f>
        <v/>
      </c>
      <c r="AH61" s="163" t="str">
        <f t="shared" ref="AH61" si="266">IF(AI61="","","_")</f>
        <v/>
      </c>
      <c r="AI61" s="163"/>
      <c r="AJ61" s="163" t="str">
        <f t="shared" ref="AJ61" si="267">IF(AK61="","","_")</f>
        <v/>
      </c>
      <c r="AK61" s="163"/>
      <c r="AL61" s="163" t="str">
        <f t="shared" ref="AL61" si="268">IF(AM61="","","_")</f>
        <v/>
      </c>
      <c r="AM61" s="163"/>
      <c r="AN61" s="163" t="str">
        <f t="shared" si="65"/>
        <v/>
      </c>
      <c r="AO61" s="163"/>
      <c r="AP61" s="163" t="str">
        <f t="shared" si="66"/>
        <v/>
      </c>
      <c r="AQ61" s="163"/>
      <c r="AR61" s="44"/>
      <c r="AS61" s="206" t="str">
        <f t="shared" si="26"/>
        <v>Not LT section</v>
      </c>
      <c r="AT61" s="207" t="str">
        <f t="shared" si="106"/>
        <v>.</v>
      </c>
      <c r="AU61" s="206" t="str">
        <f>IF(O61=0,"No input data",INDEX('DOCUMENT TYPE'!D:D,MATCH(Filename!O61,'DOCUMENT TYPE'!A:A,0)))</f>
        <v>No input data</v>
      </c>
      <c r="AV61" s="207" t="str">
        <f t="shared" si="28"/>
        <v>-</v>
      </c>
      <c r="AW61" s="206" t="str">
        <f t="shared" si="7"/>
        <v>Check PROJECT STAGE</v>
      </c>
      <c r="AX61" s="207" t="str">
        <f t="shared" ref="AX61" si="269">IF(AY61&gt;"0","-","")</f>
        <v/>
      </c>
      <c r="AY61" s="206" t="str">
        <f t="shared" si="9"/>
        <v/>
      </c>
      <c r="AZ61" s="211" t="str">
        <f t="shared" ref="AZ61" si="270">IF(BA61&gt;"0","-","")</f>
        <v/>
      </c>
      <c r="BA61" s="210" t="str">
        <f t="shared" si="10"/>
        <v/>
      </c>
      <c r="BB61" s="43"/>
      <c r="BC61" s="39" t="str">
        <f t="shared" si="11"/>
        <v>Missing input data</v>
      </c>
      <c r="BD61" s="39" t="str">
        <f t="shared" si="12"/>
        <v>Missing input data</v>
      </c>
      <c r="BE61" s="43"/>
      <c r="BF61" s="39" t="str">
        <f t="shared" si="13"/>
        <v>Missing input data</v>
      </c>
      <c r="BG61" s="39" t="str">
        <f t="shared" si="14"/>
        <v>Missing input data</v>
      </c>
      <c r="BH61" s="41"/>
      <c r="BI61" s="39" t="str">
        <f t="shared" si="30"/>
        <v>Missing input data</v>
      </c>
      <c r="BJ61" s="39" t="str">
        <f t="shared" si="15"/>
        <v>Missing input data</v>
      </c>
      <c r="BK61" s="41"/>
      <c r="BL61" s="39" t="str">
        <f t="shared" si="16"/>
        <v>Missing input data</v>
      </c>
      <c r="BM61" s="39" t="str">
        <f t="shared" si="17"/>
        <v>Missing input data</v>
      </c>
    </row>
    <row r="62" spans="1:65" ht="15.75" thickBot="1">
      <c r="A62" s="162"/>
      <c r="B62" s="178" t="str">
        <f t="shared" si="31"/>
        <v/>
      </c>
      <c r="C62" s="163"/>
      <c r="D62" s="178" t="str">
        <f t="shared" si="32"/>
        <v/>
      </c>
      <c r="E62" s="163"/>
      <c r="F62" s="178" t="str">
        <f t="shared" si="18"/>
        <v/>
      </c>
      <c r="G62" s="163"/>
      <c r="H62" s="178" t="str">
        <f t="shared" si="19"/>
        <v/>
      </c>
      <c r="I62" s="159"/>
      <c r="J62" s="156" t="str">
        <f t="shared" si="20"/>
        <v/>
      </c>
      <c r="K62" s="159"/>
      <c r="L62" s="178" t="str">
        <f t="shared" si="21"/>
        <v/>
      </c>
      <c r="M62" s="163"/>
      <c r="N62" s="178" t="str">
        <f t="shared" si="22"/>
        <v/>
      </c>
      <c r="O62" s="127"/>
      <c r="P62" s="178" t="str">
        <f t="shared" si="33"/>
        <v/>
      </c>
      <c r="Q62" s="178" t="str">
        <f>IF(O62="","",VLOOKUP(O62,'DOCUMENT TYPE'!$A$2:$D$805,2,))</f>
        <v/>
      </c>
      <c r="R62" s="178" t="str">
        <f t="shared" si="0"/>
        <v/>
      </c>
      <c r="S62" s="178" t="str">
        <f>IF(O62="","",VLOOKUP(O62,'DOCUMENT TYPE'!$A$2:$D$805,3,))</f>
        <v/>
      </c>
      <c r="T62" s="178" t="str">
        <f t="shared" si="34"/>
        <v/>
      </c>
      <c r="U62" s="163"/>
      <c r="V62" s="178" t="str">
        <f t="shared" si="1"/>
        <v/>
      </c>
      <c r="W62" s="179" t="str">
        <f>IF(U62="","",VLOOKUP(U62,'ACTIVITY &amp; DISCIPLINE CODE'!$F$3:$I$1862,2,))</f>
        <v/>
      </c>
      <c r="X62" s="178" t="str">
        <f t="shared" si="35"/>
        <v/>
      </c>
      <c r="Y62" s="178" t="str">
        <f>IF(U62="","",VLOOKUP(U62,'ACTIVITY &amp; DISCIPLINE CODE'!$F$3:$I$1862,3,))</f>
        <v/>
      </c>
      <c r="Z62" s="178" t="str">
        <f t="shared" si="36"/>
        <v/>
      </c>
      <c r="AA62" s="178" t="str">
        <f>IF(U62="","",VLOOKUP(U62,'[1]ACTIVITY &amp; DISCIPLINE CODE'!$F$3:$I$1850,4,))</f>
        <v/>
      </c>
      <c r="AB62" s="178" t="str">
        <f t="shared" si="37"/>
        <v/>
      </c>
      <c r="AC62" s="159"/>
      <c r="AD62" s="161" t="str">
        <f t="shared" si="2"/>
        <v/>
      </c>
      <c r="AE62" s="178" t="str">
        <f>IF(AC62="","",VLOOKUP(AC62,'PROJECT STAGE'!$A$2:$C$100,2,))</f>
        <v/>
      </c>
      <c r="AF62" s="161" t="str">
        <f t="shared" si="38"/>
        <v/>
      </c>
      <c r="AG62" s="178" t="str">
        <f>IF(AC62="","",VLOOKUP(AC62,'PROJECT STAGE'!$A$2:$C$100,3,))</f>
        <v/>
      </c>
      <c r="AH62" s="163" t="str">
        <f t="shared" ref="AH62" si="271">IF(AI62="","","_")</f>
        <v/>
      </c>
      <c r="AI62" s="163"/>
      <c r="AJ62" s="163" t="str">
        <f t="shared" ref="AJ62" si="272">IF(AK62="","","_")</f>
        <v/>
      </c>
      <c r="AK62" s="163"/>
      <c r="AL62" s="163" t="str">
        <f t="shared" ref="AL62" si="273">IF(AM62="","","_")</f>
        <v/>
      </c>
      <c r="AM62" s="163"/>
      <c r="AN62" s="163" t="str">
        <f t="shared" si="65"/>
        <v/>
      </c>
      <c r="AO62" s="163"/>
      <c r="AP62" s="163" t="str">
        <f t="shared" si="66"/>
        <v/>
      </c>
      <c r="AQ62" s="163"/>
      <c r="AR62" s="44"/>
      <c r="AS62" s="206" t="str">
        <f t="shared" si="26"/>
        <v>Not LT section</v>
      </c>
      <c r="AT62" s="207" t="str">
        <f t="shared" si="106"/>
        <v>.</v>
      </c>
      <c r="AU62" s="206" t="str">
        <f>IF(O62=0,"No input data",INDEX('DOCUMENT TYPE'!D:D,MATCH(Filename!O62,'DOCUMENT TYPE'!A:A,0)))</f>
        <v>No input data</v>
      </c>
      <c r="AV62" s="207" t="str">
        <f t="shared" si="28"/>
        <v>-</v>
      </c>
      <c r="AW62" s="206" t="str">
        <f t="shared" si="7"/>
        <v>Check PROJECT STAGE</v>
      </c>
      <c r="AX62" s="207" t="str">
        <f t="shared" ref="AX62" si="274">IF(AY62&gt;"0","-","")</f>
        <v/>
      </c>
      <c r="AY62" s="206" t="str">
        <f t="shared" si="9"/>
        <v/>
      </c>
      <c r="AZ62" s="211" t="str">
        <f t="shared" si="29"/>
        <v/>
      </c>
      <c r="BA62" s="210" t="str">
        <f t="shared" si="10"/>
        <v/>
      </c>
      <c r="BB62" s="43"/>
      <c r="BC62" s="39" t="str">
        <f t="shared" si="11"/>
        <v>Missing input data</v>
      </c>
      <c r="BD62" s="39" t="str">
        <f t="shared" si="12"/>
        <v>Missing input data</v>
      </c>
      <c r="BE62" s="43"/>
      <c r="BF62" s="39" t="str">
        <f t="shared" si="13"/>
        <v>Missing input data</v>
      </c>
      <c r="BG62" s="39" t="str">
        <f t="shared" si="14"/>
        <v>Missing input data</v>
      </c>
      <c r="BH62" s="41"/>
      <c r="BI62" s="39" t="str">
        <f t="shared" si="30"/>
        <v>Missing input data</v>
      </c>
      <c r="BJ62" s="39" t="str">
        <f t="shared" si="15"/>
        <v>Missing input data</v>
      </c>
      <c r="BK62" s="41"/>
      <c r="BL62" s="39" t="str">
        <f t="shared" si="16"/>
        <v>Missing input data</v>
      </c>
      <c r="BM62" s="39" t="str">
        <f t="shared" si="17"/>
        <v>Missing input data</v>
      </c>
    </row>
    <row r="63" spans="1:65" ht="15.75" thickBot="1">
      <c r="A63" s="162"/>
      <c r="B63" s="178" t="str">
        <f t="shared" si="31"/>
        <v/>
      </c>
      <c r="C63" s="163"/>
      <c r="D63" s="178" t="str">
        <f t="shared" si="32"/>
        <v/>
      </c>
      <c r="E63" s="163"/>
      <c r="F63" s="178" t="str">
        <f t="shared" si="18"/>
        <v/>
      </c>
      <c r="G63" s="163"/>
      <c r="H63" s="178" t="str">
        <f t="shared" si="19"/>
        <v/>
      </c>
      <c r="I63" s="159"/>
      <c r="J63" s="156" t="str">
        <f t="shared" si="20"/>
        <v/>
      </c>
      <c r="K63" s="159"/>
      <c r="L63" s="178" t="str">
        <f t="shared" si="21"/>
        <v/>
      </c>
      <c r="M63" s="163"/>
      <c r="N63" s="178" t="str">
        <f t="shared" si="22"/>
        <v/>
      </c>
      <c r="O63" s="127"/>
      <c r="P63" s="178" t="str">
        <f t="shared" si="33"/>
        <v/>
      </c>
      <c r="Q63" s="178" t="str">
        <f>IF(O63="","",VLOOKUP(O63,'DOCUMENT TYPE'!$A$2:$D$805,2,))</f>
        <v/>
      </c>
      <c r="R63" s="178" t="str">
        <f t="shared" si="0"/>
        <v/>
      </c>
      <c r="S63" s="178" t="str">
        <f>IF(O63="","",VLOOKUP(O63,'DOCUMENT TYPE'!$A$2:$D$805,3,))</f>
        <v/>
      </c>
      <c r="T63" s="178" t="str">
        <f t="shared" si="34"/>
        <v/>
      </c>
      <c r="U63" s="163"/>
      <c r="V63" s="178" t="str">
        <f t="shared" si="1"/>
        <v/>
      </c>
      <c r="W63" s="179" t="str">
        <f>IF(U63="","",VLOOKUP(U63,'ACTIVITY &amp; DISCIPLINE CODE'!$F$3:$I$1862,2,))</f>
        <v/>
      </c>
      <c r="X63" s="178" t="str">
        <f t="shared" si="35"/>
        <v/>
      </c>
      <c r="Y63" s="178" t="str">
        <f>IF(U63="","",VLOOKUP(U63,'ACTIVITY &amp; DISCIPLINE CODE'!$F$3:$I$1862,3,))</f>
        <v/>
      </c>
      <c r="Z63" s="178" t="str">
        <f t="shared" si="36"/>
        <v/>
      </c>
      <c r="AA63" s="178" t="str">
        <f>IF(U63="","",VLOOKUP(U63,'[1]ACTIVITY &amp; DISCIPLINE CODE'!$F$3:$I$1850,4,))</f>
        <v/>
      </c>
      <c r="AB63" s="178" t="str">
        <f t="shared" si="37"/>
        <v/>
      </c>
      <c r="AC63" s="159"/>
      <c r="AD63" s="161" t="str">
        <f t="shared" si="2"/>
        <v/>
      </c>
      <c r="AE63" s="178" t="str">
        <f>IF(AC63="","",VLOOKUP(AC63,'PROJECT STAGE'!$A$2:$C$100,2,))</f>
        <v/>
      </c>
      <c r="AF63" s="161" t="str">
        <f t="shared" si="38"/>
        <v/>
      </c>
      <c r="AG63" s="178" t="str">
        <f>IF(AC63="","",VLOOKUP(AC63,'PROJECT STAGE'!$A$2:$C$100,3,))</f>
        <v/>
      </c>
      <c r="AH63" s="163" t="str">
        <f t="shared" ref="AH63" si="275">IF(AI63="","","_")</f>
        <v/>
      </c>
      <c r="AI63" s="163"/>
      <c r="AJ63" s="163" t="str">
        <f t="shared" ref="AJ63" si="276">IF(AK63="","","_")</f>
        <v/>
      </c>
      <c r="AK63" s="163"/>
      <c r="AL63" s="163" t="str">
        <f t="shared" ref="AL63" si="277">IF(AM63="","","_")</f>
        <v/>
      </c>
      <c r="AM63" s="163"/>
      <c r="AN63" s="163" t="str">
        <f t="shared" si="65"/>
        <v/>
      </c>
      <c r="AO63" s="163"/>
      <c r="AP63" s="163" t="str">
        <f t="shared" si="66"/>
        <v/>
      </c>
      <c r="AQ63" s="163"/>
      <c r="AR63" s="44"/>
      <c r="AS63" s="206" t="str">
        <f t="shared" si="26"/>
        <v>Not LT section</v>
      </c>
      <c r="AT63" s="207" t="str">
        <f t="shared" si="106"/>
        <v>.</v>
      </c>
      <c r="AU63" s="206" t="str">
        <f>IF(O63=0,"No input data",INDEX('DOCUMENT TYPE'!D:D,MATCH(Filename!O63,'DOCUMENT TYPE'!A:A,0)))</f>
        <v>No input data</v>
      </c>
      <c r="AV63" s="207" t="str">
        <f t="shared" si="28"/>
        <v>-</v>
      </c>
      <c r="AW63" s="206" t="str">
        <f t="shared" si="7"/>
        <v>Check PROJECT STAGE</v>
      </c>
      <c r="AX63" s="207" t="str">
        <f t="shared" ref="AX63" si="278">IF(AY63&gt;"0","-","")</f>
        <v/>
      </c>
      <c r="AY63" s="206" t="str">
        <f t="shared" si="9"/>
        <v/>
      </c>
      <c r="AZ63" s="211" t="str">
        <f t="shared" ref="AZ63" si="279">IF(BA63&gt;"0","-","")</f>
        <v/>
      </c>
      <c r="BA63" s="210" t="str">
        <f t="shared" si="10"/>
        <v/>
      </c>
      <c r="BB63" s="43"/>
      <c r="BC63" s="39" t="str">
        <f t="shared" si="11"/>
        <v>Missing input data</v>
      </c>
      <c r="BD63" s="39" t="str">
        <f t="shared" si="12"/>
        <v>Missing input data</v>
      </c>
      <c r="BE63" s="43"/>
      <c r="BF63" s="39" t="str">
        <f t="shared" si="13"/>
        <v>Missing input data</v>
      </c>
      <c r="BG63" s="39" t="str">
        <f t="shared" si="14"/>
        <v>Missing input data</v>
      </c>
      <c r="BH63" s="41"/>
      <c r="BI63" s="39" t="str">
        <f t="shared" si="30"/>
        <v>Missing input data</v>
      </c>
      <c r="BJ63" s="39" t="str">
        <f t="shared" si="15"/>
        <v>Missing input data</v>
      </c>
      <c r="BK63" s="41"/>
      <c r="BL63" s="39" t="str">
        <f t="shared" si="16"/>
        <v>Missing input data</v>
      </c>
      <c r="BM63" s="39" t="str">
        <f t="shared" si="17"/>
        <v>Missing input data</v>
      </c>
    </row>
    <row r="64" spans="1:65" ht="15.75" thickBot="1">
      <c r="A64" s="162"/>
      <c r="B64" s="178" t="str">
        <f t="shared" si="31"/>
        <v/>
      </c>
      <c r="C64" s="163"/>
      <c r="D64" s="178" t="str">
        <f t="shared" si="32"/>
        <v/>
      </c>
      <c r="E64" s="163"/>
      <c r="F64" s="178" t="str">
        <f t="shared" si="18"/>
        <v/>
      </c>
      <c r="G64" s="163"/>
      <c r="H64" s="178" t="str">
        <f t="shared" si="19"/>
        <v/>
      </c>
      <c r="I64" s="159"/>
      <c r="J64" s="156" t="str">
        <f t="shared" si="20"/>
        <v/>
      </c>
      <c r="K64" s="159"/>
      <c r="L64" s="178" t="str">
        <f t="shared" si="21"/>
        <v/>
      </c>
      <c r="M64" s="163"/>
      <c r="N64" s="178" t="str">
        <f t="shared" si="22"/>
        <v/>
      </c>
      <c r="O64" s="127"/>
      <c r="P64" s="178" t="str">
        <f t="shared" si="33"/>
        <v/>
      </c>
      <c r="Q64" s="178" t="str">
        <f>IF(O64="","",VLOOKUP(O64,'DOCUMENT TYPE'!$A$2:$D$805,2,))</f>
        <v/>
      </c>
      <c r="R64" s="178" t="str">
        <f t="shared" si="0"/>
        <v/>
      </c>
      <c r="S64" s="178" t="str">
        <f>IF(O64="","",VLOOKUP(O64,'DOCUMENT TYPE'!$A$2:$D$805,3,))</f>
        <v/>
      </c>
      <c r="T64" s="178" t="str">
        <f t="shared" si="34"/>
        <v/>
      </c>
      <c r="U64" s="163"/>
      <c r="V64" s="178" t="str">
        <f t="shared" si="1"/>
        <v/>
      </c>
      <c r="W64" s="179" t="str">
        <f>IF(U64="","",VLOOKUP(U64,'ACTIVITY &amp; DISCIPLINE CODE'!$F$3:$I$1862,2,))</f>
        <v/>
      </c>
      <c r="X64" s="178" t="str">
        <f t="shared" si="35"/>
        <v/>
      </c>
      <c r="Y64" s="178" t="str">
        <f>IF(U64="","",VLOOKUP(U64,'ACTIVITY &amp; DISCIPLINE CODE'!$F$3:$I$1862,3,))</f>
        <v/>
      </c>
      <c r="Z64" s="178" t="str">
        <f t="shared" si="36"/>
        <v/>
      </c>
      <c r="AA64" s="178" t="str">
        <f>IF(U64="","",VLOOKUP(U64,'[1]ACTIVITY &amp; DISCIPLINE CODE'!$F$3:$I$1850,4,))</f>
        <v/>
      </c>
      <c r="AB64" s="178" t="str">
        <f t="shared" si="37"/>
        <v/>
      </c>
      <c r="AC64" s="159"/>
      <c r="AD64" s="161" t="str">
        <f t="shared" si="2"/>
        <v/>
      </c>
      <c r="AE64" s="178" t="str">
        <f>IF(AC64="","",VLOOKUP(AC64,'PROJECT STAGE'!$A$2:$C$100,2,))</f>
        <v/>
      </c>
      <c r="AF64" s="161" t="str">
        <f t="shared" si="38"/>
        <v/>
      </c>
      <c r="AG64" s="178" t="str">
        <f>IF(AC64="","",VLOOKUP(AC64,'PROJECT STAGE'!$A$2:$C$100,3,))</f>
        <v/>
      </c>
      <c r="AH64" s="163" t="str">
        <f t="shared" ref="AH64" si="280">IF(AI64="","","_")</f>
        <v/>
      </c>
      <c r="AI64" s="163"/>
      <c r="AJ64" s="163" t="str">
        <f t="shared" ref="AJ64" si="281">IF(AK64="","","_")</f>
        <v/>
      </c>
      <c r="AK64" s="163"/>
      <c r="AL64" s="163" t="str">
        <f t="shared" ref="AL64" si="282">IF(AM64="","","_")</f>
        <v/>
      </c>
      <c r="AM64" s="163"/>
      <c r="AN64" s="163" t="str">
        <f t="shared" si="65"/>
        <v/>
      </c>
      <c r="AO64" s="163"/>
      <c r="AP64" s="163" t="str">
        <f t="shared" si="66"/>
        <v/>
      </c>
      <c r="AQ64" s="163"/>
      <c r="AR64" s="44"/>
      <c r="AS64" s="206" t="str">
        <f t="shared" si="26"/>
        <v>Not LT section</v>
      </c>
      <c r="AT64" s="207" t="str">
        <f t="shared" si="106"/>
        <v>.</v>
      </c>
      <c r="AU64" s="206" t="str">
        <f>IF(O64=0,"No input data",INDEX('DOCUMENT TYPE'!D:D,MATCH(Filename!O64,'DOCUMENT TYPE'!A:A,0)))</f>
        <v>No input data</v>
      </c>
      <c r="AV64" s="207" t="str">
        <f t="shared" si="28"/>
        <v>-</v>
      </c>
      <c r="AW64" s="206" t="str">
        <f t="shared" si="7"/>
        <v>Check PROJECT STAGE</v>
      </c>
      <c r="AX64" s="207" t="str">
        <f t="shared" ref="AX64" si="283">IF(AY64&gt;"0","-","")</f>
        <v/>
      </c>
      <c r="AY64" s="206" t="str">
        <f t="shared" si="9"/>
        <v/>
      </c>
      <c r="AZ64" s="211" t="str">
        <f t="shared" si="29"/>
        <v/>
      </c>
      <c r="BA64" s="210" t="str">
        <f t="shared" si="10"/>
        <v/>
      </c>
      <c r="BB64" s="43"/>
      <c r="BC64" s="39" t="str">
        <f t="shared" si="11"/>
        <v>Missing input data</v>
      </c>
      <c r="BD64" s="39" t="str">
        <f t="shared" si="12"/>
        <v>Missing input data</v>
      </c>
      <c r="BE64" s="43"/>
      <c r="BF64" s="39" t="str">
        <f t="shared" si="13"/>
        <v>Missing input data</v>
      </c>
      <c r="BG64" s="39" t="str">
        <f t="shared" si="14"/>
        <v>Missing input data</v>
      </c>
      <c r="BH64" s="41"/>
      <c r="BI64" s="39" t="str">
        <f t="shared" si="30"/>
        <v>Missing input data</v>
      </c>
      <c r="BJ64" s="39" t="str">
        <f t="shared" si="15"/>
        <v>Missing input data</v>
      </c>
      <c r="BK64" s="41"/>
      <c r="BL64" s="39" t="str">
        <f t="shared" si="16"/>
        <v>Missing input data</v>
      </c>
      <c r="BM64" s="39" t="str">
        <f t="shared" si="17"/>
        <v>Missing input data</v>
      </c>
    </row>
    <row r="65" spans="1:65" ht="15.75" thickBot="1">
      <c r="A65" s="162"/>
      <c r="B65" s="178" t="str">
        <f t="shared" si="31"/>
        <v/>
      </c>
      <c r="C65" s="163"/>
      <c r="D65" s="178" t="str">
        <f t="shared" si="32"/>
        <v/>
      </c>
      <c r="E65" s="163"/>
      <c r="F65" s="178" t="str">
        <f t="shared" si="18"/>
        <v/>
      </c>
      <c r="G65" s="163"/>
      <c r="H65" s="178" t="str">
        <f t="shared" si="19"/>
        <v/>
      </c>
      <c r="I65" s="159"/>
      <c r="J65" s="156" t="str">
        <f t="shared" si="20"/>
        <v/>
      </c>
      <c r="K65" s="159"/>
      <c r="L65" s="178" t="str">
        <f t="shared" si="21"/>
        <v/>
      </c>
      <c r="M65" s="163"/>
      <c r="N65" s="178" t="str">
        <f t="shared" si="22"/>
        <v/>
      </c>
      <c r="O65" s="127"/>
      <c r="P65" s="178" t="str">
        <f t="shared" si="33"/>
        <v/>
      </c>
      <c r="Q65" s="178" t="str">
        <f>IF(O65="","",VLOOKUP(O65,'DOCUMENT TYPE'!$A$2:$D$805,2,))</f>
        <v/>
      </c>
      <c r="R65" s="178" t="str">
        <f t="shared" si="0"/>
        <v/>
      </c>
      <c r="S65" s="178" t="str">
        <f>IF(O65="","",VLOOKUP(O65,'DOCUMENT TYPE'!$A$2:$D$805,3,))</f>
        <v/>
      </c>
      <c r="T65" s="178" t="str">
        <f t="shared" si="34"/>
        <v/>
      </c>
      <c r="U65" s="163"/>
      <c r="V65" s="178" t="str">
        <f t="shared" si="1"/>
        <v/>
      </c>
      <c r="W65" s="179" t="str">
        <f>IF(U65="","",VLOOKUP(U65,'ACTIVITY &amp; DISCIPLINE CODE'!$F$3:$I$1862,2,))</f>
        <v/>
      </c>
      <c r="X65" s="178" t="str">
        <f t="shared" si="35"/>
        <v/>
      </c>
      <c r="Y65" s="178" t="str">
        <f>IF(U65="","",VLOOKUP(U65,'ACTIVITY &amp; DISCIPLINE CODE'!$F$3:$I$1862,3,))</f>
        <v/>
      </c>
      <c r="Z65" s="178" t="str">
        <f t="shared" si="36"/>
        <v/>
      </c>
      <c r="AA65" s="178" t="str">
        <f>IF(U65="","",VLOOKUP(U65,'[1]ACTIVITY &amp; DISCIPLINE CODE'!$F$3:$I$1850,4,))</f>
        <v/>
      </c>
      <c r="AB65" s="178" t="str">
        <f t="shared" si="37"/>
        <v/>
      </c>
      <c r="AC65" s="159"/>
      <c r="AD65" s="161" t="str">
        <f t="shared" si="2"/>
        <v/>
      </c>
      <c r="AE65" s="178" t="str">
        <f>IF(AC65="","",VLOOKUP(AC65,'PROJECT STAGE'!$A$2:$C$100,2,))</f>
        <v/>
      </c>
      <c r="AF65" s="161" t="str">
        <f t="shared" si="38"/>
        <v/>
      </c>
      <c r="AG65" s="178" t="str">
        <f>IF(AC65="","",VLOOKUP(AC65,'PROJECT STAGE'!$A$2:$C$100,3,))</f>
        <v/>
      </c>
      <c r="AH65" s="163" t="str">
        <f t="shared" ref="AH65" si="284">IF(AI65="","","_")</f>
        <v/>
      </c>
      <c r="AI65" s="163"/>
      <c r="AJ65" s="163" t="str">
        <f t="shared" ref="AJ65" si="285">IF(AK65="","","_")</f>
        <v/>
      </c>
      <c r="AK65" s="163"/>
      <c r="AL65" s="163" t="str">
        <f t="shared" ref="AL65" si="286">IF(AM65="","","_")</f>
        <v/>
      </c>
      <c r="AM65" s="163"/>
      <c r="AN65" s="163" t="str">
        <f t="shared" si="65"/>
        <v/>
      </c>
      <c r="AO65" s="163"/>
      <c r="AP65" s="163" t="str">
        <f t="shared" si="66"/>
        <v/>
      </c>
      <c r="AQ65" s="163"/>
      <c r="AR65" s="44"/>
      <c r="AS65" s="206" t="str">
        <f t="shared" si="26"/>
        <v>Not LT section</v>
      </c>
      <c r="AT65" s="207" t="str">
        <f t="shared" si="106"/>
        <v>.</v>
      </c>
      <c r="AU65" s="206" t="str">
        <f>IF(O65=0,"No input data",INDEX('DOCUMENT TYPE'!D:D,MATCH(Filename!O65,'DOCUMENT TYPE'!A:A,0)))</f>
        <v>No input data</v>
      </c>
      <c r="AV65" s="207" t="str">
        <f t="shared" si="28"/>
        <v>-</v>
      </c>
      <c r="AW65" s="206" t="str">
        <f t="shared" si="7"/>
        <v>Check PROJECT STAGE</v>
      </c>
      <c r="AX65" s="207" t="str">
        <f t="shared" ref="AX65" si="287">IF(AY65&gt;"0","-","")</f>
        <v/>
      </c>
      <c r="AY65" s="206" t="str">
        <f t="shared" si="9"/>
        <v/>
      </c>
      <c r="AZ65" s="211" t="str">
        <f t="shared" ref="AZ65" si="288">IF(BA65&gt;"0","-","")</f>
        <v/>
      </c>
      <c r="BA65" s="210" t="str">
        <f t="shared" si="10"/>
        <v/>
      </c>
      <c r="BB65" s="43"/>
      <c r="BC65" s="39" t="str">
        <f t="shared" si="11"/>
        <v>Missing input data</v>
      </c>
      <c r="BD65" s="39" t="str">
        <f t="shared" si="12"/>
        <v>Missing input data</v>
      </c>
      <c r="BE65" s="43"/>
      <c r="BF65" s="39" t="str">
        <f t="shared" si="13"/>
        <v>Missing input data</v>
      </c>
      <c r="BG65" s="39" t="str">
        <f t="shared" si="14"/>
        <v>Missing input data</v>
      </c>
      <c r="BH65" s="41"/>
      <c r="BI65" s="39" t="str">
        <f t="shared" si="30"/>
        <v>Missing input data</v>
      </c>
      <c r="BJ65" s="39" t="str">
        <f t="shared" si="15"/>
        <v>Missing input data</v>
      </c>
      <c r="BK65" s="41"/>
      <c r="BL65" s="39" t="str">
        <f t="shared" si="16"/>
        <v>Missing input data</v>
      </c>
      <c r="BM65" s="39" t="str">
        <f t="shared" si="17"/>
        <v>Missing input data</v>
      </c>
    </row>
    <row r="66" spans="1:65" ht="15.75" thickBot="1">
      <c r="A66" s="162"/>
      <c r="B66" s="178" t="str">
        <f t="shared" si="31"/>
        <v/>
      </c>
      <c r="C66" s="163"/>
      <c r="D66" s="178" t="str">
        <f t="shared" si="32"/>
        <v/>
      </c>
      <c r="E66" s="163"/>
      <c r="F66" s="178" t="str">
        <f t="shared" si="18"/>
        <v/>
      </c>
      <c r="G66" s="163"/>
      <c r="H66" s="178" t="str">
        <f t="shared" si="19"/>
        <v/>
      </c>
      <c r="I66" s="159"/>
      <c r="J66" s="156" t="str">
        <f t="shared" si="20"/>
        <v/>
      </c>
      <c r="K66" s="159"/>
      <c r="L66" s="178" t="str">
        <f t="shared" si="21"/>
        <v/>
      </c>
      <c r="M66" s="163"/>
      <c r="N66" s="178" t="str">
        <f t="shared" si="22"/>
        <v/>
      </c>
      <c r="O66" s="127"/>
      <c r="P66" s="178" t="str">
        <f t="shared" si="33"/>
        <v/>
      </c>
      <c r="Q66" s="178" t="str">
        <f>IF(O66="","",VLOOKUP(O66,'DOCUMENT TYPE'!$A$2:$D$805,2,))</f>
        <v/>
      </c>
      <c r="R66" s="178" t="str">
        <f t="shared" si="0"/>
        <v/>
      </c>
      <c r="S66" s="178" t="str">
        <f>IF(O66="","",VLOOKUP(O66,'DOCUMENT TYPE'!$A$2:$D$805,3,))</f>
        <v/>
      </c>
      <c r="T66" s="178" t="str">
        <f t="shared" si="34"/>
        <v/>
      </c>
      <c r="U66" s="163"/>
      <c r="V66" s="178" t="str">
        <f t="shared" si="1"/>
        <v/>
      </c>
      <c r="W66" s="179" t="str">
        <f>IF(U66="","",VLOOKUP(U66,'ACTIVITY &amp; DISCIPLINE CODE'!$F$3:$I$1862,2,))</f>
        <v/>
      </c>
      <c r="X66" s="178" t="str">
        <f t="shared" si="35"/>
        <v/>
      </c>
      <c r="Y66" s="178" t="str">
        <f>IF(U66="","",VLOOKUP(U66,'ACTIVITY &amp; DISCIPLINE CODE'!$F$3:$I$1862,3,))</f>
        <v/>
      </c>
      <c r="Z66" s="178" t="str">
        <f t="shared" si="36"/>
        <v/>
      </c>
      <c r="AA66" s="178" t="str">
        <f>IF(U66="","",VLOOKUP(U66,'[1]ACTIVITY &amp; DISCIPLINE CODE'!$F$3:$I$1850,4,))</f>
        <v/>
      </c>
      <c r="AB66" s="178" t="str">
        <f t="shared" si="37"/>
        <v/>
      </c>
      <c r="AC66" s="159"/>
      <c r="AD66" s="161" t="str">
        <f t="shared" si="2"/>
        <v/>
      </c>
      <c r="AE66" s="178" t="str">
        <f>IF(AC66="","",VLOOKUP(AC66,'PROJECT STAGE'!$A$2:$C$100,2,))</f>
        <v/>
      </c>
      <c r="AF66" s="161" t="str">
        <f t="shared" si="38"/>
        <v/>
      </c>
      <c r="AG66" s="178" t="str">
        <f>IF(AC66="","",VLOOKUP(AC66,'PROJECT STAGE'!$A$2:$C$100,3,))</f>
        <v/>
      </c>
      <c r="AH66" s="163" t="str">
        <f t="shared" ref="AH66" si="289">IF(AI66="","","_")</f>
        <v/>
      </c>
      <c r="AI66" s="163"/>
      <c r="AJ66" s="163" t="str">
        <f t="shared" ref="AJ66" si="290">IF(AK66="","","_")</f>
        <v/>
      </c>
      <c r="AK66" s="163"/>
      <c r="AL66" s="163" t="str">
        <f t="shared" ref="AL66" si="291">IF(AM66="","","_")</f>
        <v/>
      </c>
      <c r="AM66" s="163"/>
      <c r="AN66" s="163" t="str">
        <f t="shared" si="65"/>
        <v/>
      </c>
      <c r="AO66" s="163"/>
      <c r="AP66" s="163" t="str">
        <f t="shared" si="66"/>
        <v/>
      </c>
      <c r="AQ66" s="163"/>
      <c r="AR66" s="44"/>
      <c r="AS66" s="206" t="str">
        <f t="shared" si="26"/>
        <v>Not LT section</v>
      </c>
      <c r="AT66" s="207" t="str">
        <f t="shared" si="106"/>
        <v>.</v>
      </c>
      <c r="AU66" s="206" t="str">
        <f>IF(O66=0,"No input data",INDEX('DOCUMENT TYPE'!D:D,MATCH(Filename!O66,'DOCUMENT TYPE'!A:A,0)))</f>
        <v>No input data</v>
      </c>
      <c r="AV66" s="207" t="str">
        <f t="shared" si="28"/>
        <v>-</v>
      </c>
      <c r="AW66" s="206" t="str">
        <f t="shared" si="7"/>
        <v>Check PROJECT STAGE</v>
      </c>
      <c r="AX66" s="207" t="str">
        <f t="shared" ref="AX66" si="292">IF(AY66&gt;"0","-","")</f>
        <v/>
      </c>
      <c r="AY66" s="206" t="str">
        <f t="shared" si="9"/>
        <v/>
      </c>
      <c r="AZ66" s="211" t="str">
        <f t="shared" si="29"/>
        <v/>
      </c>
      <c r="BA66" s="210" t="str">
        <f t="shared" si="10"/>
        <v/>
      </c>
      <c r="BB66" s="43"/>
      <c r="BC66" s="39" t="str">
        <f t="shared" si="11"/>
        <v>Missing input data</v>
      </c>
      <c r="BD66" s="39" t="str">
        <f t="shared" si="12"/>
        <v>Missing input data</v>
      </c>
      <c r="BE66" s="43"/>
      <c r="BF66" s="39" t="str">
        <f t="shared" si="13"/>
        <v>Missing input data</v>
      </c>
      <c r="BG66" s="39" t="str">
        <f t="shared" si="14"/>
        <v>Missing input data</v>
      </c>
      <c r="BH66" s="41"/>
      <c r="BI66" s="39" t="str">
        <f t="shared" si="30"/>
        <v>Missing input data</v>
      </c>
      <c r="BJ66" s="39" t="str">
        <f t="shared" si="15"/>
        <v>Missing input data</v>
      </c>
      <c r="BK66" s="41"/>
      <c r="BL66" s="39" t="str">
        <f t="shared" si="16"/>
        <v>Missing input data</v>
      </c>
      <c r="BM66" s="39" t="str">
        <f t="shared" si="17"/>
        <v>Missing input data</v>
      </c>
    </row>
    <row r="67" spans="1:65" ht="15.75" thickBot="1">
      <c r="A67" s="162"/>
      <c r="B67" s="178" t="str">
        <f t="shared" si="31"/>
        <v/>
      </c>
      <c r="C67" s="163"/>
      <c r="D67" s="178" t="str">
        <f t="shared" si="32"/>
        <v/>
      </c>
      <c r="E67" s="163"/>
      <c r="F67" s="178" t="str">
        <f t="shared" si="18"/>
        <v/>
      </c>
      <c r="G67" s="163"/>
      <c r="H67" s="178" t="str">
        <f t="shared" si="19"/>
        <v/>
      </c>
      <c r="I67" s="159"/>
      <c r="J67" s="156" t="str">
        <f t="shared" si="20"/>
        <v/>
      </c>
      <c r="K67" s="159"/>
      <c r="L67" s="178" t="str">
        <f t="shared" si="21"/>
        <v/>
      </c>
      <c r="M67" s="163"/>
      <c r="N67" s="178" t="str">
        <f t="shared" si="22"/>
        <v/>
      </c>
      <c r="O67" s="127"/>
      <c r="P67" s="178" t="str">
        <f t="shared" si="33"/>
        <v/>
      </c>
      <c r="Q67" s="178" t="str">
        <f>IF(O67="","",VLOOKUP(O67,'DOCUMENT TYPE'!$A$2:$D$805,2,))</f>
        <v/>
      </c>
      <c r="R67" s="178" t="str">
        <f t="shared" si="0"/>
        <v/>
      </c>
      <c r="S67" s="178" t="str">
        <f>IF(O67="","",VLOOKUP(O67,'DOCUMENT TYPE'!$A$2:$D$805,3,))</f>
        <v/>
      </c>
      <c r="T67" s="178" t="str">
        <f t="shared" si="34"/>
        <v/>
      </c>
      <c r="U67" s="163"/>
      <c r="V67" s="178" t="str">
        <f t="shared" si="1"/>
        <v/>
      </c>
      <c r="W67" s="179" t="str">
        <f>IF(U67="","",VLOOKUP(U67,'ACTIVITY &amp; DISCIPLINE CODE'!$F$3:$I$1862,2,))</f>
        <v/>
      </c>
      <c r="X67" s="178" t="str">
        <f t="shared" si="35"/>
        <v/>
      </c>
      <c r="Y67" s="178" t="str">
        <f>IF(U67="","",VLOOKUP(U67,'ACTIVITY &amp; DISCIPLINE CODE'!$F$3:$I$1862,3,))</f>
        <v/>
      </c>
      <c r="Z67" s="178" t="str">
        <f t="shared" si="36"/>
        <v/>
      </c>
      <c r="AA67" s="178" t="str">
        <f>IF(U67="","",VLOOKUP(U67,'[1]ACTIVITY &amp; DISCIPLINE CODE'!$F$3:$I$1850,4,))</f>
        <v/>
      </c>
      <c r="AB67" s="178" t="str">
        <f t="shared" si="37"/>
        <v/>
      </c>
      <c r="AC67" s="159"/>
      <c r="AD67" s="161" t="str">
        <f t="shared" si="2"/>
        <v/>
      </c>
      <c r="AE67" s="178" t="str">
        <f>IF(AC67="","",VLOOKUP(AC67,'PROJECT STAGE'!$A$2:$C$100,2,))</f>
        <v/>
      </c>
      <c r="AF67" s="161" t="str">
        <f t="shared" si="38"/>
        <v/>
      </c>
      <c r="AG67" s="178" t="str">
        <f>IF(AC67="","",VLOOKUP(AC67,'PROJECT STAGE'!$A$2:$C$100,3,))</f>
        <v/>
      </c>
      <c r="AH67" s="163" t="str">
        <f t="shared" ref="AH67" si="293">IF(AI67="","","_")</f>
        <v/>
      </c>
      <c r="AI67" s="163"/>
      <c r="AJ67" s="163" t="str">
        <f t="shared" ref="AJ67" si="294">IF(AK67="","","_")</f>
        <v/>
      </c>
      <c r="AK67" s="163"/>
      <c r="AL67" s="163" t="str">
        <f t="shared" ref="AL67" si="295">IF(AM67="","","_")</f>
        <v/>
      </c>
      <c r="AM67" s="163"/>
      <c r="AN67" s="163" t="str">
        <f t="shared" si="65"/>
        <v/>
      </c>
      <c r="AO67" s="163"/>
      <c r="AP67" s="163" t="str">
        <f t="shared" si="66"/>
        <v/>
      </c>
      <c r="AQ67" s="163"/>
      <c r="AR67" s="44"/>
      <c r="AS67" s="206" t="str">
        <f t="shared" si="26"/>
        <v>Not LT section</v>
      </c>
      <c r="AT67" s="207" t="str">
        <f t="shared" si="106"/>
        <v>.</v>
      </c>
      <c r="AU67" s="206" t="str">
        <f>IF(O67=0,"No input data",INDEX('DOCUMENT TYPE'!D:D,MATCH(Filename!O67,'DOCUMENT TYPE'!A:A,0)))</f>
        <v>No input data</v>
      </c>
      <c r="AV67" s="207" t="str">
        <f t="shared" si="28"/>
        <v>-</v>
      </c>
      <c r="AW67" s="206" t="str">
        <f t="shared" si="7"/>
        <v>Check PROJECT STAGE</v>
      </c>
      <c r="AX67" s="207" t="str">
        <f t="shared" ref="AX67" si="296">IF(AY67&gt;"0","-","")</f>
        <v/>
      </c>
      <c r="AY67" s="206" t="str">
        <f t="shared" si="9"/>
        <v/>
      </c>
      <c r="AZ67" s="211" t="str">
        <f t="shared" ref="AZ67" si="297">IF(BA67&gt;"0","-","")</f>
        <v/>
      </c>
      <c r="BA67" s="210" t="str">
        <f t="shared" si="10"/>
        <v/>
      </c>
      <c r="BB67" s="43"/>
      <c r="BC67" s="39" t="str">
        <f t="shared" si="11"/>
        <v>Missing input data</v>
      </c>
      <c r="BD67" s="39" t="str">
        <f t="shared" si="12"/>
        <v>Missing input data</v>
      </c>
      <c r="BE67" s="43"/>
      <c r="BF67" s="39" t="str">
        <f t="shared" si="13"/>
        <v>Missing input data</v>
      </c>
      <c r="BG67" s="39" t="str">
        <f t="shared" si="14"/>
        <v>Missing input data</v>
      </c>
      <c r="BH67" s="41"/>
      <c r="BI67" s="39" t="str">
        <f t="shared" si="30"/>
        <v>Missing input data</v>
      </c>
      <c r="BJ67" s="39" t="str">
        <f t="shared" si="15"/>
        <v>Missing input data</v>
      </c>
      <c r="BK67" s="41"/>
      <c r="BL67" s="39" t="str">
        <f t="shared" si="16"/>
        <v>Missing input data</v>
      </c>
      <c r="BM67" s="39" t="str">
        <f t="shared" si="17"/>
        <v>Missing input data</v>
      </c>
    </row>
    <row r="68" spans="1:65" ht="15.75" thickBot="1">
      <c r="A68" s="162"/>
      <c r="B68" s="178" t="str">
        <f t="shared" si="31"/>
        <v/>
      </c>
      <c r="C68" s="163"/>
      <c r="D68" s="178" t="str">
        <f t="shared" si="32"/>
        <v/>
      </c>
      <c r="E68" s="163"/>
      <c r="F68" s="178" t="str">
        <f t="shared" si="18"/>
        <v/>
      </c>
      <c r="G68" s="163"/>
      <c r="H68" s="178" t="str">
        <f t="shared" si="19"/>
        <v/>
      </c>
      <c r="I68" s="159"/>
      <c r="J68" s="156" t="str">
        <f t="shared" si="20"/>
        <v/>
      </c>
      <c r="K68" s="159"/>
      <c r="L68" s="178" t="str">
        <f t="shared" si="21"/>
        <v/>
      </c>
      <c r="M68" s="163"/>
      <c r="N68" s="178" t="str">
        <f t="shared" si="22"/>
        <v/>
      </c>
      <c r="O68" s="127"/>
      <c r="P68" s="178" t="str">
        <f t="shared" si="33"/>
        <v/>
      </c>
      <c r="Q68" s="178" t="str">
        <f>IF(O68="","",VLOOKUP(O68,'DOCUMENT TYPE'!$A$2:$D$805,2,))</f>
        <v/>
      </c>
      <c r="R68" s="178" t="str">
        <f t="shared" si="0"/>
        <v/>
      </c>
      <c r="S68" s="178" t="str">
        <f>IF(O68="","",VLOOKUP(O68,'DOCUMENT TYPE'!$A$2:$D$805,3,))</f>
        <v/>
      </c>
      <c r="T68" s="178" t="str">
        <f t="shared" si="34"/>
        <v/>
      </c>
      <c r="U68" s="163"/>
      <c r="V68" s="178" t="str">
        <f t="shared" si="1"/>
        <v/>
      </c>
      <c r="W68" s="179" t="str">
        <f>IF(U68="","",VLOOKUP(U68,'ACTIVITY &amp; DISCIPLINE CODE'!$F$3:$I$1862,2,))</f>
        <v/>
      </c>
      <c r="X68" s="178" t="str">
        <f t="shared" si="35"/>
        <v/>
      </c>
      <c r="Y68" s="178" t="str">
        <f>IF(U68="","",VLOOKUP(U68,'ACTIVITY &amp; DISCIPLINE CODE'!$F$3:$I$1862,3,))</f>
        <v/>
      </c>
      <c r="Z68" s="178" t="str">
        <f t="shared" si="36"/>
        <v/>
      </c>
      <c r="AA68" s="178" t="str">
        <f>IF(U68="","",VLOOKUP(U68,'[1]ACTIVITY &amp; DISCIPLINE CODE'!$F$3:$I$1850,4,))</f>
        <v/>
      </c>
      <c r="AB68" s="178" t="str">
        <f t="shared" si="37"/>
        <v/>
      </c>
      <c r="AC68" s="159"/>
      <c r="AD68" s="161" t="str">
        <f t="shared" si="2"/>
        <v/>
      </c>
      <c r="AE68" s="178" t="str">
        <f>IF(AC68="","",VLOOKUP(AC68,'PROJECT STAGE'!$A$2:$C$100,2,))</f>
        <v/>
      </c>
      <c r="AF68" s="161" t="str">
        <f t="shared" si="38"/>
        <v/>
      </c>
      <c r="AG68" s="178" t="str">
        <f>IF(AC68="","",VLOOKUP(AC68,'PROJECT STAGE'!$A$2:$C$100,3,))</f>
        <v/>
      </c>
      <c r="AH68" s="163" t="str">
        <f t="shared" ref="AH68" si="298">IF(AI68="","","_")</f>
        <v/>
      </c>
      <c r="AI68" s="163"/>
      <c r="AJ68" s="163" t="str">
        <f t="shared" ref="AJ68" si="299">IF(AK68="","","_")</f>
        <v/>
      </c>
      <c r="AK68" s="163"/>
      <c r="AL68" s="163" t="str">
        <f t="shared" ref="AL68" si="300">IF(AM68="","","_")</f>
        <v/>
      </c>
      <c r="AM68" s="163"/>
      <c r="AN68" s="163" t="str">
        <f t="shared" si="65"/>
        <v/>
      </c>
      <c r="AO68" s="163"/>
      <c r="AP68" s="163" t="str">
        <f t="shared" si="66"/>
        <v/>
      </c>
      <c r="AQ68" s="163"/>
      <c r="AR68" s="44"/>
      <c r="AS68" s="206" t="str">
        <f t="shared" si="26"/>
        <v>Not LT section</v>
      </c>
      <c r="AT68" s="207" t="str">
        <f t="shared" si="106"/>
        <v>.</v>
      </c>
      <c r="AU68" s="206" t="str">
        <f>IF(O68=0,"No input data",INDEX('DOCUMENT TYPE'!D:D,MATCH(Filename!O68,'DOCUMENT TYPE'!A:A,0)))</f>
        <v>No input data</v>
      </c>
      <c r="AV68" s="207" t="str">
        <f t="shared" si="28"/>
        <v>-</v>
      </c>
      <c r="AW68" s="206" t="str">
        <f t="shared" si="7"/>
        <v>Check PROJECT STAGE</v>
      </c>
      <c r="AX68" s="207" t="str">
        <f t="shared" ref="AX68" si="301">IF(AY68&gt;"0","-","")</f>
        <v/>
      </c>
      <c r="AY68" s="206" t="str">
        <f t="shared" si="9"/>
        <v/>
      </c>
      <c r="AZ68" s="211" t="str">
        <f t="shared" si="29"/>
        <v/>
      </c>
      <c r="BA68" s="210" t="str">
        <f t="shared" si="10"/>
        <v/>
      </c>
      <c r="BB68" s="43"/>
      <c r="BC68" s="39" t="str">
        <f t="shared" si="11"/>
        <v>Missing input data</v>
      </c>
      <c r="BD68" s="39" t="str">
        <f t="shared" si="12"/>
        <v>Missing input data</v>
      </c>
      <c r="BE68" s="43"/>
      <c r="BF68" s="39" t="str">
        <f t="shared" si="13"/>
        <v>Missing input data</v>
      </c>
      <c r="BG68" s="39" t="str">
        <f t="shared" si="14"/>
        <v>Missing input data</v>
      </c>
      <c r="BH68" s="41"/>
      <c r="BI68" s="39" t="str">
        <f t="shared" si="30"/>
        <v>Missing input data</v>
      </c>
      <c r="BJ68" s="39" t="str">
        <f t="shared" si="15"/>
        <v>Missing input data</v>
      </c>
      <c r="BK68" s="41"/>
      <c r="BL68" s="39" t="str">
        <f t="shared" si="16"/>
        <v>Missing input data</v>
      </c>
      <c r="BM68" s="39" t="str">
        <f t="shared" si="17"/>
        <v>Missing input data</v>
      </c>
    </row>
    <row r="69" spans="1:65" ht="15.75" thickBot="1">
      <c r="A69" s="162"/>
      <c r="B69" s="178" t="str">
        <f t="shared" si="31"/>
        <v/>
      </c>
      <c r="C69" s="163"/>
      <c r="D69" s="178" t="str">
        <f t="shared" si="32"/>
        <v/>
      </c>
      <c r="E69" s="163"/>
      <c r="F69" s="178" t="str">
        <f t="shared" si="18"/>
        <v/>
      </c>
      <c r="G69" s="163"/>
      <c r="H69" s="178" t="str">
        <f t="shared" si="19"/>
        <v/>
      </c>
      <c r="I69" s="159"/>
      <c r="J69" s="156" t="str">
        <f t="shared" si="20"/>
        <v/>
      </c>
      <c r="K69" s="159"/>
      <c r="L69" s="178" t="str">
        <f t="shared" si="21"/>
        <v/>
      </c>
      <c r="M69" s="163"/>
      <c r="N69" s="178" t="str">
        <f t="shared" si="22"/>
        <v/>
      </c>
      <c r="O69" s="127"/>
      <c r="P69" s="178" t="str">
        <f t="shared" si="33"/>
        <v/>
      </c>
      <c r="Q69" s="178" t="str">
        <f>IF(O69="","",VLOOKUP(O69,'DOCUMENT TYPE'!$A$2:$D$805,2,))</f>
        <v/>
      </c>
      <c r="R69" s="178" t="str">
        <f t="shared" si="0"/>
        <v/>
      </c>
      <c r="S69" s="178" t="str">
        <f>IF(O69="","",VLOOKUP(O69,'DOCUMENT TYPE'!$A$2:$D$805,3,))</f>
        <v/>
      </c>
      <c r="T69" s="178" t="str">
        <f t="shared" si="34"/>
        <v/>
      </c>
      <c r="U69" s="163"/>
      <c r="V69" s="178" t="str">
        <f t="shared" si="1"/>
        <v/>
      </c>
      <c r="W69" s="179" t="str">
        <f>IF(U69="","",VLOOKUP(U69,'ACTIVITY &amp; DISCIPLINE CODE'!$F$3:$I$1862,2,))</f>
        <v/>
      </c>
      <c r="X69" s="178" t="str">
        <f t="shared" si="35"/>
        <v/>
      </c>
      <c r="Y69" s="178" t="str">
        <f>IF(U69="","",VLOOKUP(U69,'ACTIVITY &amp; DISCIPLINE CODE'!$F$3:$I$1862,3,))</f>
        <v/>
      </c>
      <c r="Z69" s="178" t="str">
        <f t="shared" si="36"/>
        <v/>
      </c>
      <c r="AA69" s="178" t="str">
        <f>IF(U69="","",VLOOKUP(U69,'[1]ACTIVITY &amp; DISCIPLINE CODE'!$F$3:$I$1850,4,))</f>
        <v/>
      </c>
      <c r="AB69" s="178" t="str">
        <f t="shared" si="37"/>
        <v/>
      </c>
      <c r="AC69" s="159"/>
      <c r="AD69" s="161" t="str">
        <f t="shared" si="2"/>
        <v/>
      </c>
      <c r="AE69" s="178" t="str">
        <f>IF(AC69="","",VLOOKUP(AC69,'PROJECT STAGE'!$A$2:$C$100,2,))</f>
        <v/>
      </c>
      <c r="AF69" s="161" t="str">
        <f t="shared" si="38"/>
        <v/>
      </c>
      <c r="AG69" s="178" t="str">
        <f>IF(AC69="","",VLOOKUP(AC69,'PROJECT STAGE'!$A$2:$C$100,3,))</f>
        <v/>
      </c>
      <c r="AH69" s="163" t="str">
        <f t="shared" ref="AH69" si="302">IF(AI69="","","_")</f>
        <v/>
      </c>
      <c r="AI69" s="163"/>
      <c r="AJ69" s="163" t="str">
        <f t="shared" ref="AJ69" si="303">IF(AK69="","","_")</f>
        <v/>
      </c>
      <c r="AK69" s="163"/>
      <c r="AL69" s="163" t="str">
        <f t="shared" ref="AL69" si="304">IF(AM69="","","_")</f>
        <v/>
      </c>
      <c r="AM69" s="163"/>
      <c r="AN69" s="163" t="str">
        <f t="shared" si="65"/>
        <v/>
      </c>
      <c r="AO69" s="163"/>
      <c r="AP69" s="163" t="str">
        <f t="shared" si="66"/>
        <v/>
      </c>
      <c r="AQ69" s="163"/>
      <c r="AR69" s="44"/>
      <c r="AS69" s="206" t="str">
        <f t="shared" si="26"/>
        <v>Not LT section</v>
      </c>
      <c r="AT69" s="207" t="str">
        <f t="shared" si="106"/>
        <v>.</v>
      </c>
      <c r="AU69" s="206" t="str">
        <f>IF(O69=0,"No input data",INDEX('DOCUMENT TYPE'!D:D,MATCH(Filename!O69,'DOCUMENT TYPE'!A:A,0)))</f>
        <v>No input data</v>
      </c>
      <c r="AV69" s="207" t="str">
        <f t="shared" si="28"/>
        <v>-</v>
      </c>
      <c r="AW69" s="206" t="str">
        <f t="shared" si="7"/>
        <v>Check PROJECT STAGE</v>
      </c>
      <c r="AX69" s="207" t="str">
        <f t="shared" ref="AX69" si="305">IF(AY69&gt;"0","-","")</f>
        <v/>
      </c>
      <c r="AY69" s="206" t="str">
        <f t="shared" si="9"/>
        <v/>
      </c>
      <c r="AZ69" s="211" t="str">
        <f t="shared" ref="AZ69" si="306">IF(BA69&gt;"0","-","")</f>
        <v/>
      </c>
      <c r="BA69" s="210" t="str">
        <f t="shared" si="10"/>
        <v/>
      </c>
      <c r="BB69" s="43"/>
      <c r="BC69" s="39" t="str">
        <f t="shared" si="11"/>
        <v>Missing input data</v>
      </c>
      <c r="BD69" s="39" t="str">
        <f t="shared" si="12"/>
        <v>Missing input data</v>
      </c>
      <c r="BE69" s="43"/>
      <c r="BF69" s="39" t="str">
        <f t="shared" si="13"/>
        <v>Missing input data</v>
      </c>
      <c r="BG69" s="39" t="str">
        <f t="shared" si="14"/>
        <v>Missing input data</v>
      </c>
      <c r="BH69" s="41"/>
      <c r="BI69" s="39" t="str">
        <f t="shared" si="30"/>
        <v>Missing input data</v>
      </c>
      <c r="BJ69" s="39" t="str">
        <f t="shared" si="15"/>
        <v>Missing input data</v>
      </c>
      <c r="BK69" s="41"/>
      <c r="BL69" s="39" t="str">
        <f t="shared" si="16"/>
        <v>Missing input data</v>
      </c>
      <c r="BM69" s="39" t="str">
        <f t="shared" si="17"/>
        <v>Missing input data</v>
      </c>
    </row>
    <row r="70" spans="1:65" ht="15.75" thickBot="1">
      <c r="A70" s="162"/>
      <c r="B70" s="178" t="str">
        <f t="shared" si="31"/>
        <v/>
      </c>
      <c r="C70" s="163"/>
      <c r="D70" s="178" t="str">
        <f t="shared" si="32"/>
        <v/>
      </c>
      <c r="E70" s="163"/>
      <c r="F70" s="178" t="str">
        <f t="shared" si="18"/>
        <v/>
      </c>
      <c r="G70" s="163"/>
      <c r="H70" s="178" t="str">
        <f t="shared" si="19"/>
        <v/>
      </c>
      <c r="I70" s="159"/>
      <c r="J70" s="156" t="str">
        <f t="shared" si="20"/>
        <v/>
      </c>
      <c r="K70" s="159"/>
      <c r="L70" s="178" t="str">
        <f t="shared" si="21"/>
        <v/>
      </c>
      <c r="M70" s="163"/>
      <c r="N70" s="178" t="str">
        <f t="shared" si="22"/>
        <v/>
      </c>
      <c r="O70" s="127"/>
      <c r="P70" s="178" t="str">
        <f t="shared" si="33"/>
        <v/>
      </c>
      <c r="Q70" s="178" t="str">
        <f>IF(O70="","",VLOOKUP(O70,'DOCUMENT TYPE'!$A$2:$D$805,2,))</f>
        <v/>
      </c>
      <c r="R70" s="178" t="str">
        <f t="shared" si="0"/>
        <v/>
      </c>
      <c r="S70" s="178" t="str">
        <f>IF(O70="","",VLOOKUP(O70,'DOCUMENT TYPE'!$A$2:$D$805,3,))</f>
        <v/>
      </c>
      <c r="T70" s="178" t="str">
        <f t="shared" si="34"/>
        <v/>
      </c>
      <c r="U70" s="163"/>
      <c r="V70" s="178" t="str">
        <f t="shared" si="1"/>
        <v/>
      </c>
      <c r="W70" s="179" t="str">
        <f>IF(U70="","",VLOOKUP(U70,'ACTIVITY &amp; DISCIPLINE CODE'!$F$3:$I$1862,2,))</f>
        <v/>
      </c>
      <c r="X70" s="178" t="str">
        <f t="shared" si="35"/>
        <v/>
      </c>
      <c r="Y70" s="178" t="str">
        <f>IF(U70="","",VLOOKUP(U70,'ACTIVITY &amp; DISCIPLINE CODE'!$F$3:$I$1862,3,))</f>
        <v/>
      </c>
      <c r="Z70" s="178" t="str">
        <f t="shared" si="36"/>
        <v/>
      </c>
      <c r="AA70" s="178" t="str">
        <f>IF(U70="","",VLOOKUP(U70,'[1]ACTIVITY &amp; DISCIPLINE CODE'!$F$3:$I$1850,4,))</f>
        <v/>
      </c>
      <c r="AB70" s="178" t="str">
        <f t="shared" si="37"/>
        <v/>
      </c>
      <c r="AC70" s="159"/>
      <c r="AD70" s="161" t="str">
        <f t="shared" si="2"/>
        <v/>
      </c>
      <c r="AE70" s="178" t="str">
        <f>IF(AC70="","",VLOOKUP(AC70,'PROJECT STAGE'!$A$2:$C$100,2,))</f>
        <v/>
      </c>
      <c r="AF70" s="161" t="str">
        <f t="shared" si="38"/>
        <v/>
      </c>
      <c r="AG70" s="178" t="str">
        <f>IF(AC70="","",VLOOKUP(AC70,'PROJECT STAGE'!$A$2:$C$100,3,))</f>
        <v/>
      </c>
      <c r="AH70" s="163" t="str">
        <f t="shared" ref="AH70" si="307">IF(AI70="","","_")</f>
        <v/>
      </c>
      <c r="AI70" s="163"/>
      <c r="AJ70" s="163" t="str">
        <f t="shared" ref="AJ70" si="308">IF(AK70="","","_")</f>
        <v/>
      </c>
      <c r="AK70" s="163"/>
      <c r="AL70" s="163" t="str">
        <f t="shared" ref="AL70" si="309">IF(AM70="","","_")</f>
        <v/>
      </c>
      <c r="AM70" s="163"/>
      <c r="AN70" s="163" t="str">
        <f t="shared" si="65"/>
        <v/>
      </c>
      <c r="AO70" s="163"/>
      <c r="AP70" s="163" t="str">
        <f t="shared" si="66"/>
        <v/>
      </c>
      <c r="AQ70" s="163"/>
      <c r="AR70" s="44"/>
      <c r="AS70" s="206" t="str">
        <f t="shared" si="26"/>
        <v>Not LT section</v>
      </c>
      <c r="AT70" s="207" t="str">
        <f t="shared" si="106"/>
        <v>.</v>
      </c>
      <c r="AU70" s="206" t="str">
        <f>IF(O70=0,"No input data",INDEX('DOCUMENT TYPE'!D:D,MATCH(Filename!O70,'DOCUMENT TYPE'!A:A,0)))</f>
        <v>No input data</v>
      </c>
      <c r="AV70" s="207" t="str">
        <f t="shared" si="28"/>
        <v>-</v>
      </c>
      <c r="AW70" s="206" t="str">
        <f t="shared" si="7"/>
        <v>Check PROJECT STAGE</v>
      </c>
      <c r="AX70" s="207" t="str">
        <f t="shared" ref="AX70" si="310">IF(AY70&gt;"0","-","")</f>
        <v/>
      </c>
      <c r="AY70" s="206" t="str">
        <f t="shared" si="9"/>
        <v/>
      </c>
      <c r="AZ70" s="211" t="str">
        <f t="shared" si="29"/>
        <v/>
      </c>
      <c r="BA70" s="210" t="str">
        <f t="shared" si="10"/>
        <v/>
      </c>
      <c r="BB70" s="43"/>
      <c r="BC70" s="39" t="str">
        <f t="shared" si="11"/>
        <v>Missing input data</v>
      </c>
      <c r="BD70" s="39" t="str">
        <f t="shared" si="12"/>
        <v>Missing input data</v>
      </c>
      <c r="BE70" s="43"/>
      <c r="BF70" s="39" t="str">
        <f t="shared" si="13"/>
        <v>Missing input data</v>
      </c>
      <c r="BG70" s="39" t="str">
        <f t="shared" si="14"/>
        <v>Missing input data</v>
      </c>
      <c r="BH70" s="41"/>
      <c r="BI70" s="39" t="str">
        <f t="shared" si="30"/>
        <v>Missing input data</v>
      </c>
      <c r="BJ70" s="39" t="str">
        <f t="shared" si="15"/>
        <v>Missing input data</v>
      </c>
      <c r="BK70" s="41"/>
      <c r="BL70" s="39" t="str">
        <f t="shared" si="16"/>
        <v>Missing input data</v>
      </c>
      <c r="BM70" s="39" t="str">
        <f t="shared" si="17"/>
        <v>Missing input data</v>
      </c>
    </row>
    <row r="71" spans="1:65" ht="15.75" thickBot="1">
      <c r="A71" s="162"/>
      <c r="B71" s="178" t="str">
        <f t="shared" si="31"/>
        <v/>
      </c>
      <c r="C71" s="163"/>
      <c r="D71" s="178" t="str">
        <f t="shared" si="32"/>
        <v/>
      </c>
      <c r="E71" s="163"/>
      <c r="F71" s="178" t="str">
        <f t="shared" si="18"/>
        <v/>
      </c>
      <c r="G71" s="163"/>
      <c r="H71" s="178" t="str">
        <f t="shared" si="19"/>
        <v/>
      </c>
      <c r="I71" s="159"/>
      <c r="J71" s="156" t="str">
        <f t="shared" si="20"/>
        <v/>
      </c>
      <c r="K71" s="159"/>
      <c r="L71" s="178" t="str">
        <f t="shared" si="21"/>
        <v/>
      </c>
      <c r="M71" s="163"/>
      <c r="N71" s="178" t="str">
        <f t="shared" si="22"/>
        <v/>
      </c>
      <c r="O71" s="127"/>
      <c r="P71" s="178" t="str">
        <f t="shared" si="33"/>
        <v/>
      </c>
      <c r="Q71" s="178" t="str">
        <f>IF(O71="","",VLOOKUP(O71,'DOCUMENT TYPE'!$A$2:$D$805,2,))</f>
        <v/>
      </c>
      <c r="R71" s="178" t="str">
        <f t="shared" si="0"/>
        <v/>
      </c>
      <c r="S71" s="178" t="str">
        <f>IF(O71="","",VLOOKUP(O71,'DOCUMENT TYPE'!$A$2:$D$805,3,))</f>
        <v/>
      </c>
      <c r="T71" s="178" t="str">
        <f t="shared" si="34"/>
        <v/>
      </c>
      <c r="U71" s="163"/>
      <c r="V71" s="178" t="str">
        <f t="shared" si="1"/>
        <v/>
      </c>
      <c r="W71" s="179" t="str">
        <f>IF(U71="","",VLOOKUP(U71,'ACTIVITY &amp; DISCIPLINE CODE'!$F$3:$I$1862,2,))</f>
        <v/>
      </c>
      <c r="X71" s="178" t="str">
        <f t="shared" si="35"/>
        <v/>
      </c>
      <c r="Y71" s="178" t="str">
        <f>IF(U71="","",VLOOKUP(U71,'ACTIVITY &amp; DISCIPLINE CODE'!$F$3:$I$1862,3,))</f>
        <v/>
      </c>
      <c r="Z71" s="178" t="str">
        <f t="shared" si="36"/>
        <v/>
      </c>
      <c r="AA71" s="178" t="str">
        <f>IF(U71="","",VLOOKUP(U71,'[1]ACTIVITY &amp; DISCIPLINE CODE'!$F$3:$I$1850,4,))</f>
        <v/>
      </c>
      <c r="AB71" s="178" t="str">
        <f t="shared" si="37"/>
        <v/>
      </c>
      <c r="AC71" s="159"/>
      <c r="AD71" s="161" t="str">
        <f t="shared" si="2"/>
        <v/>
      </c>
      <c r="AE71" s="178" t="str">
        <f>IF(AC71="","",VLOOKUP(AC71,'PROJECT STAGE'!$A$2:$C$100,2,))</f>
        <v/>
      </c>
      <c r="AF71" s="161" t="str">
        <f t="shared" si="38"/>
        <v/>
      </c>
      <c r="AG71" s="178" t="str">
        <f>IF(AC71="","",VLOOKUP(AC71,'PROJECT STAGE'!$A$2:$C$100,3,))</f>
        <v/>
      </c>
      <c r="AH71" s="163" t="str">
        <f t="shared" ref="AH71" si="311">IF(AI71="","","_")</f>
        <v/>
      </c>
      <c r="AI71" s="163"/>
      <c r="AJ71" s="163" t="str">
        <f t="shared" ref="AJ71" si="312">IF(AK71="","","_")</f>
        <v/>
      </c>
      <c r="AK71" s="163"/>
      <c r="AL71" s="163" t="str">
        <f t="shared" ref="AL71" si="313">IF(AM71="","","_")</f>
        <v/>
      </c>
      <c r="AM71" s="163"/>
      <c r="AN71" s="163" t="str">
        <f t="shared" si="65"/>
        <v/>
      </c>
      <c r="AO71" s="163"/>
      <c r="AP71" s="163" t="str">
        <f t="shared" si="66"/>
        <v/>
      </c>
      <c r="AQ71" s="163"/>
      <c r="AR71" s="44"/>
      <c r="AS71" s="206" t="str">
        <f t="shared" si="26"/>
        <v>Not LT section</v>
      </c>
      <c r="AT71" s="207" t="str">
        <f t="shared" si="106"/>
        <v>.</v>
      </c>
      <c r="AU71" s="206" t="str">
        <f>IF(O71=0,"No input data",INDEX('DOCUMENT TYPE'!D:D,MATCH(Filename!O71,'DOCUMENT TYPE'!A:A,0)))</f>
        <v>No input data</v>
      </c>
      <c r="AV71" s="207" t="str">
        <f t="shared" si="28"/>
        <v>-</v>
      </c>
      <c r="AW71" s="206" t="str">
        <f t="shared" si="7"/>
        <v>Check PROJECT STAGE</v>
      </c>
      <c r="AX71" s="207" t="str">
        <f t="shared" ref="AX71" si="314">IF(AY71&gt;"0","-","")</f>
        <v/>
      </c>
      <c r="AY71" s="206" t="str">
        <f t="shared" si="9"/>
        <v/>
      </c>
      <c r="AZ71" s="211" t="str">
        <f t="shared" ref="AZ71" si="315">IF(BA71&gt;"0","-","")</f>
        <v/>
      </c>
      <c r="BA71" s="210" t="str">
        <f t="shared" si="10"/>
        <v/>
      </c>
      <c r="BB71" s="43"/>
      <c r="BC71" s="39" t="str">
        <f t="shared" si="11"/>
        <v>Missing input data</v>
      </c>
      <c r="BD71" s="39" t="str">
        <f t="shared" si="12"/>
        <v>Missing input data</v>
      </c>
      <c r="BE71" s="43"/>
      <c r="BF71" s="39" t="str">
        <f t="shared" si="13"/>
        <v>Missing input data</v>
      </c>
      <c r="BG71" s="39" t="str">
        <f t="shared" si="14"/>
        <v>Missing input data</v>
      </c>
      <c r="BH71" s="41"/>
      <c r="BI71" s="39" t="str">
        <f t="shared" si="30"/>
        <v>Missing input data</v>
      </c>
      <c r="BJ71" s="39" t="str">
        <f t="shared" si="15"/>
        <v>Missing input data</v>
      </c>
      <c r="BK71" s="41"/>
      <c r="BL71" s="39" t="str">
        <f t="shared" si="16"/>
        <v>Missing input data</v>
      </c>
      <c r="BM71" s="39" t="str">
        <f t="shared" si="17"/>
        <v>Missing input data</v>
      </c>
    </row>
    <row r="72" spans="1:65" ht="15.75" thickBot="1">
      <c r="A72" s="162"/>
      <c r="B72" s="178" t="str">
        <f t="shared" si="31"/>
        <v/>
      </c>
      <c r="C72" s="163"/>
      <c r="D72" s="178" t="str">
        <f t="shared" si="32"/>
        <v/>
      </c>
      <c r="E72" s="163"/>
      <c r="F72" s="178" t="str">
        <f t="shared" si="18"/>
        <v/>
      </c>
      <c r="G72" s="163"/>
      <c r="H72" s="178" t="str">
        <f t="shared" si="19"/>
        <v/>
      </c>
      <c r="I72" s="159"/>
      <c r="J72" s="156" t="str">
        <f t="shared" si="20"/>
        <v/>
      </c>
      <c r="K72" s="159"/>
      <c r="L72" s="178" t="str">
        <f t="shared" si="21"/>
        <v/>
      </c>
      <c r="M72" s="163"/>
      <c r="N72" s="178" t="str">
        <f t="shared" si="22"/>
        <v/>
      </c>
      <c r="O72" s="127"/>
      <c r="P72" s="178" t="str">
        <f t="shared" si="33"/>
        <v/>
      </c>
      <c r="Q72" s="178" t="str">
        <f>IF(O72="","",VLOOKUP(O72,'DOCUMENT TYPE'!$A$2:$D$805,2,))</f>
        <v/>
      </c>
      <c r="R72" s="178" t="str">
        <f t="shared" si="0"/>
        <v/>
      </c>
      <c r="S72" s="178" t="str">
        <f>IF(O72="","",VLOOKUP(O72,'DOCUMENT TYPE'!$A$2:$D$805,3,))</f>
        <v/>
      </c>
      <c r="T72" s="178" t="str">
        <f t="shared" si="34"/>
        <v/>
      </c>
      <c r="U72" s="163"/>
      <c r="V72" s="178" t="str">
        <f t="shared" si="1"/>
        <v/>
      </c>
      <c r="W72" s="179" t="str">
        <f>IF(U72="","",VLOOKUP(U72,'ACTIVITY &amp; DISCIPLINE CODE'!$F$3:$I$1862,2,))</f>
        <v/>
      </c>
      <c r="X72" s="178" t="str">
        <f t="shared" si="35"/>
        <v/>
      </c>
      <c r="Y72" s="178" t="str">
        <f>IF(U72="","",VLOOKUP(U72,'ACTIVITY &amp; DISCIPLINE CODE'!$F$3:$I$1862,3,))</f>
        <v/>
      </c>
      <c r="Z72" s="178" t="str">
        <f t="shared" si="36"/>
        <v/>
      </c>
      <c r="AA72" s="178" t="str">
        <f>IF(U72="","",VLOOKUP(U72,'[1]ACTIVITY &amp; DISCIPLINE CODE'!$F$3:$I$1850,4,))</f>
        <v/>
      </c>
      <c r="AB72" s="178" t="str">
        <f t="shared" si="37"/>
        <v/>
      </c>
      <c r="AC72" s="159"/>
      <c r="AD72" s="161" t="str">
        <f t="shared" si="2"/>
        <v/>
      </c>
      <c r="AE72" s="178" t="str">
        <f>IF(AC72="","",VLOOKUP(AC72,'PROJECT STAGE'!$A$2:$C$100,2,))</f>
        <v/>
      </c>
      <c r="AF72" s="161" t="str">
        <f t="shared" si="38"/>
        <v/>
      </c>
      <c r="AG72" s="178" t="str">
        <f>IF(AC72="","",VLOOKUP(AC72,'PROJECT STAGE'!$A$2:$C$100,3,))</f>
        <v/>
      </c>
      <c r="AH72" s="163" t="str">
        <f t="shared" ref="AH72" si="316">IF(AI72="","","_")</f>
        <v/>
      </c>
      <c r="AI72" s="163"/>
      <c r="AJ72" s="163" t="str">
        <f t="shared" ref="AJ72" si="317">IF(AK72="","","_")</f>
        <v/>
      </c>
      <c r="AK72" s="163"/>
      <c r="AL72" s="163" t="str">
        <f t="shared" ref="AL72" si="318">IF(AM72="","","_")</f>
        <v/>
      </c>
      <c r="AM72" s="163"/>
      <c r="AN72" s="163" t="str">
        <f t="shared" si="65"/>
        <v/>
      </c>
      <c r="AO72" s="163"/>
      <c r="AP72" s="163" t="str">
        <f t="shared" si="66"/>
        <v/>
      </c>
      <c r="AQ72" s="163"/>
      <c r="AR72" s="44"/>
      <c r="AS72" s="206" t="str">
        <f t="shared" si="26"/>
        <v>Not LT section</v>
      </c>
      <c r="AT72" s="207" t="str">
        <f t="shared" si="106"/>
        <v>.</v>
      </c>
      <c r="AU72" s="206" t="str">
        <f>IF(O72=0,"No input data",INDEX('DOCUMENT TYPE'!D:D,MATCH(Filename!O72,'DOCUMENT TYPE'!A:A,0)))</f>
        <v>No input data</v>
      </c>
      <c r="AV72" s="207" t="str">
        <f t="shared" si="28"/>
        <v>-</v>
      </c>
      <c r="AW72" s="206" t="str">
        <f t="shared" si="7"/>
        <v>Check PROJECT STAGE</v>
      </c>
      <c r="AX72" s="207" t="str">
        <f t="shared" ref="AX72" si="319">IF(AY72&gt;"0","-","")</f>
        <v/>
      </c>
      <c r="AY72" s="206" t="str">
        <f t="shared" si="9"/>
        <v/>
      </c>
      <c r="AZ72" s="211" t="str">
        <f t="shared" si="29"/>
        <v/>
      </c>
      <c r="BA72" s="210" t="str">
        <f t="shared" si="10"/>
        <v/>
      </c>
      <c r="BB72" s="43"/>
      <c r="BC72" s="39" t="str">
        <f t="shared" si="11"/>
        <v>Missing input data</v>
      </c>
      <c r="BD72" s="39" t="str">
        <f t="shared" si="12"/>
        <v>Missing input data</v>
      </c>
      <c r="BE72" s="43"/>
      <c r="BF72" s="39" t="str">
        <f t="shared" si="13"/>
        <v>Missing input data</v>
      </c>
      <c r="BG72" s="39" t="str">
        <f t="shared" si="14"/>
        <v>Missing input data</v>
      </c>
      <c r="BH72" s="41"/>
      <c r="BI72" s="39" t="str">
        <f t="shared" si="30"/>
        <v>Missing input data</v>
      </c>
      <c r="BJ72" s="39" t="str">
        <f t="shared" si="15"/>
        <v>Missing input data</v>
      </c>
      <c r="BK72" s="41"/>
      <c r="BL72" s="39" t="str">
        <f t="shared" si="16"/>
        <v>Missing input data</v>
      </c>
      <c r="BM72" s="39" t="str">
        <f t="shared" si="17"/>
        <v>Missing input data</v>
      </c>
    </row>
    <row r="73" spans="1:65" ht="15.75" thickBot="1">
      <c r="A73" s="162"/>
      <c r="B73" s="178" t="str">
        <f t="shared" si="31"/>
        <v/>
      </c>
      <c r="C73" s="163"/>
      <c r="D73" s="178" t="str">
        <f t="shared" si="32"/>
        <v/>
      </c>
      <c r="E73" s="163"/>
      <c r="F73" s="178" t="str">
        <f t="shared" si="18"/>
        <v/>
      </c>
      <c r="G73" s="163"/>
      <c r="H73" s="178" t="str">
        <f t="shared" si="19"/>
        <v/>
      </c>
      <c r="I73" s="159"/>
      <c r="J73" s="156" t="str">
        <f t="shared" si="20"/>
        <v/>
      </c>
      <c r="K73" s="159"/>
      <c r="L73" s="178" t="str">
        <f t="shared" si="21"/>
        <v/>
      </c>
      <c r="M73" s="163"/>
      <c r="N73" s="178" t="str">
        <f t="shared" si="22"/>
        <v/>
      </c>
      <c r="O73" s="127"/>
      <c r="P73" s="178" t="str">
        <f t="shared" si="33"/>
        <v/>
      </c>
      <c r="Q73" s="178" t="str">
        <f>IF(O73="","",VLOOKUP(O73,'DOCUMENT TYPE'!$A$2:$D$805,2,))</f>
        <v/>
      </c>
      <c r="R73" s="178" t="str">
        <f t="shared" ref="R73:R136" si="320">IF(S73="","","-")</f>
        <v/>
      </c>
      <c r="S73" s="178" t="str">
        <f>IF(O73="","",VLOOKUP(O73,'DOCUMENT TYPE'!$A$2:$D$805,3,))</f>
        <v/>
      </c>
      <c r="T73" s="178" t="str">
        <f t="shared" si="34"/>
        <v/>
      </c>
      <c r="U73" s="163"/>
      <c r="V73" s="178" t="str">
        <f t="shared" ref="V73:V136" si="321">IF(W73="","","-")</f>
        <v/>
      </c>
      <c r="W73" s="179" t="str">
        <f>IF(U73="","",VLOOKUP(U73,'ACTIVITY &amp; DISCIPLINE CODE'!$F$3:$I$1862,2,))</f>
        <v/>
      </c>
      <c r="X73" s="178" t="str">
        <f t="shared" si="35"/>
        <v/>
      </c>
      <c r="Y73" s="178" t="str">
        <f>IF(U73="","",VLOOKUP(U73,'ACTIVITY &amp; DISCIPLINE CODE'!$F$3:$I$1862,3,))</f>
        <v/>
      </c>
      <c r="Z73" s="178" t="str">
        <f t="shared" si="36"/>
        <v/>
      </c>
      <c r="AA73" s="178" t="str">
        <f>IF(U73="","",VLOOKUP(U73,'[1]ACTIVITY &amp; DISCIPLINE CODE'!$F$3:$I$1850,4,))</f>
        <v/>
      </c>
      <c r="AB73" s="178" t="str">
        <f t="shared" si="37"/>
        <v/>
      </c>
      <c r="AC73" s="159"/>
      <c r="AD73" s="161" t="str">
        <f t="shared" ref="AD73:AD136" si="322">IF(AE73="","","-")</f>
        <v/>
      </c>
      <c r="AE73" s="178" t="str">
        <f>IF(AC73="","",VLOOKUP(AC73,'PROJECT STAGE'!$A$2:$C$100,2,))</f>
        <v/>
      </c>
      <c r="AF73" s="161" t="str">
        <f t="shared" si="38"/>
        <v/>
      </c>
      <c r="AG73" s="178" t="str">
        <f>IF(AC73="","",VLOOKUP(AC73,'PROJECT STAGE'!$A$2:$C$100,3,))</f>
        <v/>
      </c>
      <c r="AH73" s="163" t="str">
        <f t="shared" ref="AH73" si="323">IF(AI73="","","_")</f>
        <v/>
      </c>
      <c r="AI73" s="163"/>
      <c r="AJ73" s="163" t="str">
        <f t="shared" ref="AJ73" si="324">IF(AK73="","","_")</f>
        <v/>
      </c>
      <c r="AK73" s="163"/>
      <c r="AL73" s="163" t="str">
        <f t="shared" ref="AL73" si="325">IF(AM73="","","_")</f>
        <v/>
      </c>
      <c r="AM73" s="163"/>
      <c r="AN73" s="163" t="str">
        <f t="shared" si="65"/>
        <v/>
      </c>
      <c r="AO73" s="163"/>
      <c r="AP73" s="163" t="str">
        <f t="shared" si="66"/>
        <v/>
      </c>
      <c r="AQ73" s="163"/>
      <c r="AR73" s="44"/>
      <c r="AS73" s="206" t="str">
        <f t="shared" si="26"/>
        <v>Not LT section</v>
      </c>
      <c r="AT73" s="207" t="str">
        <f t="shared" si="106"/>
        <v>.</v>
      </c>
      <c r="AU73" s="206" t="str">
        <f>IF(O73=0,"No input data",INDEX('DOCUMENT TYPE'!D:D,MATCH(Filename!O73,'DOCUMENT TYPE'!A:A,0)))</f>
        <v>No input data</v>
      </c>
      <c r="AV73" s="207" t="str">
        <f t="shared" si="28"/>
        <v>-</v>
      </c>
      <c r="AW73" s="206" t="str">
        <f t="shared" ref="AW73:AW136" si="326">IF(AC73="PD","PP",IF(AC73="MD","TP",IF(AC73="DTD","DP","Check PROJECT STAGE")))</f>
        <v>Check PROJECT STAGE</v>
      </c>
      <c r="AX73" s="207" t="str">
        <f t="shared" ref="AX73" si="327">IF(AY73&gt;"0","-","")</f>
        <v/>
      </c>
      <c r="AY73" s="206" t="str">
        <f t="shared" ref="AY73:AY136" si="328">IF(AO73=0,"",TEXT(AO73,"00"))</f>
        <v/>
      </c>
      <c r="AZ73" s="211" t="str">
        <f t="shared" ref="AZ73:AZ88" si="329">IF(BA73&gt;"0","-","")</f>
        <v/>
      </c>
      <c r="BA73" s="210" t="str">
        <f t="shared" ref="BA73:BA136" si="330">IF(AQ73=0,"",TEXT(AQ73,"00"))</f>
        <v/>
      </c>
      <c r="BB73" s="43"/>
      <c r="BC73" s="39" t="str">
        <f t="shared" ref="BC73:BC136" si="331">IF(Y73="","Missing input data",IF(Y73="-","Missing input data",_xlfn.TEXTJOIN(,,C73,E73,I73,AF73,AG73,X73,Y73,R73:S73,AP73,(TEXT(AQ73,"00")),AJ73,(TEXT(AK73,"v00")),AL73:AM73)))</f>
        <v>Missing input data</v>
      </c>
      <c r="BD73" s="39" t="str">
        <f t="shared" ref="BD73:BD136" si="332">IF(Y73="","Missing input data",IF(Y73="-","Missing input data",LEN(BC73)))</f>
        <v>Missing input data</v>
      </c>
      <c r="BE73" s="43"/>
      <c r="BF73" s="39" t="str">
        <f t="shared" ref="BF73:BF136" si="333">IF(AA73="","Missing input data",IF(AA73="-","Missing input data",_xlfn.TEXTJOIN(,,C73,E73,I73,AF73,AG73,Z73,AA73,R73:S73,AP73,(TEXT(AQ73,"00")),AJ73,(TEXT(AK73,"v00")),AL73:AM73)))</f>
        <v>Missing input data</v>
      </c>
      <c r="BG73" s="39" t="str">
        <f t="shared" ref="BG73:BG136" si="334">IF(AA73="","Missing input data",IF(AA73="-","Missing input data",LEN(BF73)))</f>
        <v>Missing input data</v>
      </c>
      <c r="BH73" s="41"/>
      <c r="BI73" s="39" t="str">
        <f t="shared" si="30"/>
        <v>Missing input data</v>
      </c>
      <c r="BJ73" s="39" t="str">
        <f t="shared" ref="BJ73:BJ136" si="335">IF(W73="","Missing input data",IF(W73="-","Missing input data",LEN(BI73)))</f>
        <v>Missing input data</v>
      </c>
      <c r="BK73" s="41"/>
      <c r="BL73" s="39" t="str">
        <f t="shared" ref="BL73:BL136" si="336">IF(W73="","Missing input data",IF(W73="-","Missing input data",_xlfn.TEXTJOIN(,,A73:N73,Q73,T73,W73,V73,Y73,AB73,AE73,AH73,(TEXT(AI73,"000000")),AJ73,(TEXT(AK73,"000")))))</f>
        <v>Missing input data</v>
      </c>
      <c r="BM73" s="39" t="str">
        <f t="shared" ref="BM73:BM136" si="337">IF(W73="","Missing input data",IF(W73="-","Missing input data",LEN(BL73)))</f>
        <v>Missing input data</v>
      </c>
    </row>
    <row r="74" spans="1:65" ht="15.75" thickBot="1">
      <c r="A74" s="162"/>
      <c r="B74" s="178" t="str">
        <f t="shared" si="31"/>
        <v/>
      </c>
      <c r="C74" s="163"/>
      <c r="D74" s="178" t="str">
        <f t="shared" si="32"/>
        <v/>
      </c>
      <c r="E74" s="163"/>
      <c r="F74" s="178" t="str">
        <f t="shared" ref="F74:F137" si="338">IF(G74=0,"","_")</f>
        <v/>
      </c>
      <c r="G74" s="163"/>
      <c r="H74" s="178" t="str">
        <f t="shared" ref="H74:H137" si="339">IF(I74=0,"","_")</f>
        <v/>
      </c>
      <c r="I74" s="159"/>
      <c r="J74" s="156" t="str">
        <f t="shared" ref="J74:J137" si="340">IF(K74=0,"","-")</f>
        <v/>
      </c>
      <c r="K74" s="159"/>
      <c r="L74" s="178" t="str">
        <f t="shared" ref="L74:L137" si="341">IF(M74=0,"","_")</f>
        <v/>
      </c>
      <c r="M74" s="163"/>
      <c r="N74" s="178" t="str">
        <f t="shared" ref="N74:N137" si="342">IF(O74=0,"","_")</f>
        <v/>
      </c>
      <c r="O74" s="127"/>
      <c r="P74" s="178" t="str">
        <f t="shared" si="33"/>
        <v/>
      </c>
      <c r="Q74" s="178" t="str">
        <f>IF(O74="","",VLOOKUP(O74,'DOCUMENT TYPE'!$A$2:$D$805,2,))</f>
        <v/>
      </c>
      <c r="R74" s="178" t="str">
        <f t="shared" si="320"/>
        <v/>
      </c>
      <c r="S74" s="178" t="str">
        <f>IF(O74="","",VLOOKUP(O74,'DOCUMENT TYPE'!$A$2:$D$805,3,))</f>
        <v/>
      </c>
      <c r="T74" s="178" t="str">
        <f t="shared" si="34"/>
        <v/>
      </c>
      <c r="U74" s="163"/>
      <c r="V74" s="178" t="str">
        <f t="shared" si="321"/>
        <v/>
      </c>
      <c r="W74" s="179" t="str">
        <f>IF(U74="","",VLOOKUP(U74,'ACTIVITY &amp; DISCIPLINE CODE'!$F$3:$I$1862,2,))</f>
        <v/>
      </c>
      <c r="X74" s="178" t="str">
        <f t="shared" si="35"/>
        <v/>
      </c>
      <c r="Y74" s="178" t="str">
        <f>IF(U74="","",VLOOKUP(U74,'ACTIVITY &amp; DISCIPLINE CODE'!$F$3:$I$1862,3,))</f>
        <v/>
      </c>
      <c r="Z74" s="178" t="str">
        <f t="shared" si="36"/>
        <v/>
      </c>
      <c r="AA74" s="178" t="str">
        <f>IF(U74="","",VLOOKUP(U74,'[1]ACTIVITY &amp; DISCIPLINE CODE'!$F$3:$I$1850,4,))</f>
        <v/>
      </c>
      <c r="AB74" s="178" t="str">
        <f t="shared" si="37"/>
        <v/>
      </c>
      <c r="AC74" s="159"/>
      <c r="AD74" s="161" t="str">
        <f t="shared" si="322"/>
        <v/>
      </c>
      <c r="AE74" s="178" t="str">
        <f>IF(AC74="","",VLOOKUP(AC74,'PROJECT STAGE'!$A$2:$C$100,2,))</f>
        <v/>
      </c>
      <c r="AF74" s="161" t="str">
        <f t="shared" si="38"/>
        <v/>
      </c>
      <c r="AG74" s="178" t="str">
        <f>IF(AC74="","",VLOOKUP(AC74,'PROJECT STAGE'!$A$2:$C$100,3,))</f>
        <v/>
      </c>
      <c r="AH74" s="163" t="str">
        <f t="shared" ref="AH74" si="343">IF(AI74="","","_")</f>
        <v/>
      </c>
      <c r="AI74" s="163"/>
      <c r="AJ74" s="163" t="str">
        <f t="shared" ref="AJ74" si="344">IF(AK74="","","_")</f>
        <v/>
      </c>
      <c r="AK74" s="163"/>
      <c r="AL74" s="163" t="str">
        <f t="shared" ref="AL74" si="345">IF(AM74="","","_")</f>
        <v/>
      </c>
      <c r="AM74" s="163"/>
      <c r="AN74" s="163" t="str">
        <f t="shared" si="65"/>
        <v/>
      </c>
      <c r="AO74" s="163"/>
      <c r="AP74" s="163" t="str">
        <f t="shared" si="66"/>
        <v/>
      </c>
      <c r="AQ74" s="163"/>
      <c r="AR74" s="44"/>
      <c r="AS74" s="206" t="str">
        <f t="shared" ref="AS74:AS137" si="346">IF(A74="RBDTD-LT", "RBDTDLT","Not LT section")</f>
        <v>Not LT section</v>
      </c>
      <c r="AT74" s="207" t="str">
        <f t="shared" si="106"/>
        <v>.</v>
      </c>
      <c r="AU74" s="206" t="str">
        <f>IF(O74=0,"No input data",INDEX('DOCUMENT TYPE'!D:D,MATCH(Filename!O74,'DOCUMENT TYPE'!A:A,0)))</f>
        <v>No input data</v>
      </c>
      <c r="AV74" s="207" t="str">
        <f t="shared" ref="AV74:AV137" si="347">IF(AW74=0,"","-")</f>
        <v>-</v>
      </c>
      <c r="AW74" s="206" t="str">
        <f t="shared" si="326"/>
        <v>Check PROJECT STAGE</v>
      </c>
      <c r="AX74" s="207" t="str">
        <f t="shared" ref="AX74" si="348">IF(AY74&gt;"0","-","")</f>
        <v/>
      </c>
      <c r="AY74" s="206" t="str">
        <f t="shared" si="328"/>
        <v/>
      </c>
      <c r="AZ74" s="211" t="str">
        <f t="shared" si="329"/>
        <v/>
      </c>
      <c r="BA74" s="210" t="str">
        <f t="shared" si="330"/>
        <v/>
      </c>
      <c r="BB74" s="43"/>
      <c r="BC74" s="39" t="str">
        <f t="shared" si="331"/>
        <v>Missing input data</v>
      </c>
      <c r="BD74" s="39" t="str">
        <f t="shared" si="332"/>
        <v>Missing input data</v>
      </c>
      <c r="BE74" s="43"/>
      <c r="BF74" s="39" t="str">
        <f t="shared" si="333"/>
        <v>Missing input data</v>
      </c>
      <c r="BG74" s="39" t="str">
        <f t="shared" si="334"/>
        <v>Missing input data</v>
      </c>
      <c r="BH74" s="41"/>
      <c r="BI74" s="39" t="str">
        <f t="shared" ref="BI74:BI137" si="349">IF(W74="","Missing input data",IF(W74="-","Missing input data",_xlfn.TEXTJOIN(,,A74:N74,Q74,T74,W74,V74,Y74,AB74,AE74,AH74,(TEXT(AI74,"000000")),AL74:AM74)))</f>
        <v>Missing input data</v>
      </c>
      <c r="BJ74" s="39" t="str">
        <f t="shared" si="335"/>
        <v>Missing input data</v>
      </c>
      <c r="BK74" s="41"/>
      <c r="BL74" s="39" t="str">
        <f t="shared" si="336"/>
        <v>Missing input data</v>
      </c>
      <c r="BM74" s="39" t="str">
        <f t="shared" si="337"/>
        <v>Missing input data</v>
      </c>
    </row>
    <row r="75" spans="1:65" ht="15.75" thickBot="1">
      <c r="A75" s="162"/>
      <c r="B75" s="178" t="str">
        <f t="shared" ref="B75:B138" si="350">IF(C75=0,"","-")</f>
        <v/>
      </c>
      <c r="C75" s="163"/>
      <c r="D75" s="178" t="str">
        <f t="shared" ref="D75:D138" si="351">IF(E75=0,"","-")</f>
        <v/>
      </c>
      <c r="E75" s="163"/>
      <c r="F75" s="178" t="str">
        <f t="shared" si="338"/>
        <v/>
      </c>
      <c r="G75" s="163"/>
      <c r="H75" s="178" t="str">
        <f t="shared" si="339"/>
        <v/>
      </c>
      <c r="I75" s="159"/>
      <c r="J75" s="156" t="str">
        <f t="shared" si="340"/>
        <v/>
      </c>
      <c r="K75" s="159"/>
      <c r="L75" s="178" t="str">
        <f t="shared" si="341"/>
        <v/>
      </c>
      <c r="M75" s="163"/>
      <c r="N75" s="178" t="str">
        <f t="shared" si="342"/>
        <v/>
      </c>
      <c r="O75" s="127"/>
      <c r="P75" s="178" t="str">
        <f t="shared" ref="P75:P138" si="352">IF(Q75="","","-")</f>
        <v/>
      </c>
      <c r="Q75" s="178" t="str">
        <f>IF(O75="","",VLOOKUP(O75,'DOCUMENT TYPE'!$A$2:$D$805,2,))</f>
        <v/>
      </c>
      <c r="R75" s="178" t="str">
        <f t="shared" si="320"/>
        <v/>
      </c>
      <c r="S75" s="178" t="str">
        <f>IF(O75="","",VLOOKUP(O75,'DOCUMENT TYPE'!$A$2:$D$805,3,))</f>
        <v/>
      </c>
      <c r="T75" s="178" t="str">
        <f t="shared" ref="T75:T138" si="353">IF(U75=0,"","_")</f>
        <v/>
      </c>
      <c r="U75" s="163"/>
      <c r="V75" s="178" t="str">
        <f t="shared" si="321"/>
        <v/>
      </c>
      <c r="W75" s="179" t="str">
        <f>IF(U75="","",VLOOKUP(U75,'ACTIVITY &amp; DISCIPLINE CODE'!$F$3:$I$1862,2,))</f>
        <v/>
      </c>
      <c r="X75" s="178" t="str">
        <f t="shared" ref="X75:X138" si="354">IF(Y75="","","-")</f>
        <v/>
      </c>
      <c r="Y75" s="178" t="str">
        <f>IF(U75="","",VLOOKUP(U75,'ACTIVITY &amp; DISCIPLINE CODE'!$F$3:$I$1862,3,))</f>
        <v/>
      </c>
      <c r="Z75" s="178" t="str">
        <f t="shared" ref="Z75:Z138" si="355">IF(AA75="","","_")</f>
        <v/>
      </c>
      <c r="AA75" s="178" t="str">
        <f>IF(U75="","",VLOOKUP(U75,'[1]ACTIVITY &amp; DISCIPLINE CODE'!$F$3:$I$1850,4,))</f>
        <v/>
      </c>
      <c r="AB75" s="178" t="str">
        <f t="shared" ref="AB75:AB138" si="356">IF(AC75=0,"","_")</f>
        <v/>
      </c>
      <c r="AC75" s="159"/>
      <c r="AD75" s="161" t="str">
        <f t="shared" si="322"/>
        <v/>
      </c>
      <c r="AE75" s="178" t="str">
        <f>IF(AC75="","",VLOOKUP(AC75,'PROJECT STAGE'!$A$2:$C$100,2,))</f>
        <v/>
      </c>
      <c r="AF75" s="161" t="str">
        <f t="shared" ref="AF75:AF138" si="357">IF(AG75="","","_")</f>
        <v/>
      </c>
      <c r="AG75" s="178" t="str">
        <f>IF(AC75="","",VLOOKUP(AC75,'PROJECT STAGE'!$A$2:$C$100,3,))</f>
        <v/>
      </c>
      <c r="AH75" s="163" t="str">
        <f t="shared" ref="AH75" si="358">IF(AI75="","","_")</f>
        <v/>
      </c>
      <c r="AI75" s="163"/>
      <c r="AJ75" s="163" t="str">
        <f t="shared" ref="AJ75" si="359">IF(AK75="","","_")</f>
        <v/>
      </c>
      <c r="AK75" s="163"/>
      <c r="AL75" s="163" t="str">
        <f t="shared" ref="AL75" si="360">IF(AM75="","","_")</f>
        <v/>
      </c>
      <c r="AM75" s="163"/>
      <c r="AN75" s="163" t="str">
        <f t="shared" si="65"/>
        <v/>
      </c>
      <c r="AO75" s="163"/>
      <c r="AP75" s="163" t="str">
        <f t="shared" si="66"/>
        <v/>
      </c>
      <c r="AQ75" s="163"/>
      <c r="AR75" s="44"/>
      <c r="AS75" s="206" t="str">
        <f t="shared" si="346"/>
        <v>Not LT section</v>
      </c>
      <c r="AT75" s="207" t="str">
        <f t="shared" si="106"/>
        <v>.</v>
      </c>
      <c r="AU75" s="206" t="str">
        <f>IF(O75=0,"No input data",INDEX('DOCUMENT TYPE'!D:D,MATCH(Filename!O75,'DOCUMENT TYPE'!A:A,0)))</f>
        <v>No input data</v>
      </c>
      <c r="AV75" s="207" t="str">
        <f t="shared" si="347"/>
        <v>-</v>
      </c>
      <c r="AW75" s="206" t="str">
        <f t="shared" si="326"/>
        <v>Check PROJECT STAGE</v>
      </c>
      <c r="AX75" s="207" t="str">
        <f t="shared" ref="AX75" si="361">IF(AY75&gt;"0","-","")</f>
        <v/>
      </c>
      <c r="AY75" s="206" t="str">
        <f t="shared" si="328"/>
        <v/>
      </c>
      <c r="AZ75" s="211" t="str">
        <f t="shared" ref="AZ75" si="362">IF(BA75&gt;"0","-","")</f>
        <v/>
      </c>
      <c r="BA75" s="210" t="str">
        <f t="shared" si="330"/>
        <v/>
      </c>
      <c r="BB75" s="43"/>
      <c r="BC75" s="39" t="str">
        <f t="shared" si="331"/>
        <v>Missing input data</v>
      </c>
      <c r="BD75" s="39" t="str">
        <f t="shared" si="332"/>
        <v>Missing input data</v>
      </c>
      <c r="BE75" s="43"/>
      <c r="BF75" s="39" t="str">
        <f t="shared" si="333"/>
        <v>Missing input data</v>
      </c>
      <c r="BG75" s="39" t="str">
        <f t="shared" si="334"/>
        <v>Missing input data</v>
      </c>
      <c r="BH75" s="41"/>
      <c r="BI75" s="39" t="str">
        <f t="shared" si="349"/>
        <v>Missing input data</v>
      </c>
      <c r="BJ75" s="39" t="str">
        <f t="shared" si="335"/>
        <v>Missing input data</v>
      </c>
      <c r="BK75" s="41"/>
      <c r="BL75" s="39" t="str">
        <f t="shared" si="336"/>
        <v>Missing input data</v>
      </c>
      <c r="BM75" s="39" t="str">
        <f t="shared" si="337"/>
        <v>Missing input data</v>
      </c>
    </row>
    <row r="76" spans="1:65" ht="15.75" thickBot="1">
      <c r="A76" s="162"/>
      <c r="B76" s="178" t="str">
        <f t="shared" si="350"/>
        <v/>
      </c>
      <c r="C76" s="163"/>
      <c r="D76" s="178" t="str">
        <f t="shared" si="351"/>
        <v/>
      </c>
      <c r="E76" s="163"/>
      <c r="F76" s="178" t="str">
        <f t="shared" si="338"/>
        <v/>
      </c>
      <c r="G76" s="163"/>
      <c r="H76" s="178" t="str">
        <f t="shared" si="339"/>
        <v/>
      </c>
      <c r="I76" s="159"/>
      <c r="J76" s="156" t="str">
        <f t="shared" si="340"/>
        <v/>
      </c>
      <c r="K76" s="159"/>
      <c r="L76" s="178" t="str">
        <f t="shared" si="341"/>
        <v/>
      </c>
      <c r="M76" s="163"/>
      <c r="N76" s="178" t="str">
        <f t="shared" si="342"/>
        <v/>
      </c>
      <c r="O76" s="127"/>
      <c r="P76" s="178" t="str">
        <f t="shared" si="352"/>
        <v/>
      </c>
      <c r="Q76" s="178" t="str">
        <f>IF(O76="","",VLOOKUP(O76,'DOCUMENT TYPE'!$A$2:$D$805,2,))</f>
        <v/>
      </c>
      <c r="R76" s="178" t="str">
        <f t="shared" si="320"/>
        <v/>
      </c>
      <c r="S76" s="178" t="str">
        <f>IF(O76="","",VLOOKUP(O76,'DOCUMENT TYPE'!$A$2:$D$805,3,))</f>
        <v/>
      </c>
      <c r="T76" s="178" t="str">
        <f t="shared" si="353"/>
        <v/>
      </c>
      <c r="U76" s="163"/>
      <c r="V76" s="178" t="str">
        <f t="shared" si="321"/>
        <v/>
      </c>
      <c r="W76" s="179" t="str">
        <f>IF(U76="","",VLOOKUP(U76,'ACTIVITY &amp; DISCIPLINE CODE'!$F$3:$I$1862,2,))</f>
        <v/>
      </c>
      <c r="X76" s="178" t="str">
        <f t="shared" si="354"/>
        <v/>
      </c>
      <c r="Y76" s="178" t="str">
        <f>IF(U76="","",VLOOKUP(U76,'ACTIVITY &amp; DISCIPLINE CODE'!$F$3:$I$1862,3,))</f>
        <v/>
      </c>
      <c r="Z76" s="178" t="str">
        <f t="shared" si="355"/>
        <v/>
      </c>
      <c r="AA76" s="178" t="str">
        <f>IF(U76="","",VLOOKUP(U76,'[1]ACTIVITY &amp; DISCIPLINE CODE'!$F$3:$I$1850,4,))</f>
        <v/>
      </c>
      <c r="AB76" s="178" t="str">
        <f t="shared" si="356"/>
        <v/>
      </c>
      <c r="AC76" s="159"/>
      <c r="AD76" s="161" t="str">
        <f t="shared" si="322"/>
        <v/>
      </c>
      <c r="AE76" s="178" t="str">
        <f>IF(AC76="","",VLOOKUP(AC76,'PROJECT STAGE'!$A$2:$C$100,2,))</f>
        <v/>
      </c>
      <c r="AF76" s="161" t="str">
        <f t="shared" si="357"/>
        <v/>
      </c>
      <c r="AG76" s="178" t="str">
        <f>IF(AC76="","",VLOOKUP(AC76,'PROJECT STAGE'!$A$2:$C$100,3,))</f>
        <v/>
      </c>
      <c r="AH76" s="163" t="str">
        <f t="shared" ref="AH76" si="363">IF(AI76="","","_")</f>
        <v/>
      </c>
      <c r="AI76" s="163"/>
      <c r="AJ76" s="163" t="str">
        <f t="shared" ref="AJ76" si="364">IF(AK76="","","_")</f>
        <v/>
      </c>
      <c r="AK76" s="163"/>
      <c r="AL76" s="163" t="str">
        <f t="shared" ref="AL76" si="365">IF(AM76="","","_")</f>
        <v/>
      </c>
      <c r="AM76" s="163"/>
      <c r="AN76" s="163" t="str">
        <f t="shared" si="65"/>
        <v/>
      </c>
      <c r="AO76" s="163"/>
      <c r="AP76" s="163" t="str">
        <f t="shared" si="66"/>
        <v/>
      </c>
      <c r="AQ76" s="163"/>
      <c r="AR76" s="44"/>
      <c r="AS76" s="206" t="str">
        <f t="shared" si="346"/>
        <v>Not LT section</v>
      </c>
      <c r="AT76" s="207" t="str">
        <f t="shared" si="106"/>
        <v>.</v>
      </c>
      <c r="AU76" s="206" t="str">
        <f>IF(O76=0,"No input data",INDEX('DOCUMENT TYPE'!D:D,MATCH(Filename!O76,'DOCUMENT TYPE'!A:A,0)))</f>
        <v>No input data</v>
      </c>
      <c r="AV76" s="207" t="str">
        <f t="shared" si="347"/>
        <v>-</v>
      </c>
      <c r="AW76" s="206" t="str">
        <f t="shared" si="326"/>
        <v>Check PROJECT STAGE</v>
      </c>
      <c r="AX76" s="207" t="str">
        <f t="shared" ref="AX76" si="366">IF(AY76&gt;"0","-","")</f>
        <v/>
      </c>
      <c r="AY76" s="206" t="str">
        <f t="shared" si="328"/>
        <v/>
      </c>
      <c r="AZ76" s="211" t="str">
        <f t="shared" si="329"/>
        <v/>
      </c>
      <c r="BA76" s="210" t="str">
        <f t="shared" si="330"/>
        <v/>
      </c>
      <c r="BB76" s="43"/>
      <c r="BC76" s="39" t="str">
        <f t="shared" si="331"/>
        <v>Missing input data</v>
      </c>
      <c r="BD76" s="39" t="str">
        <f t="shared" si="332"/>
        <v>Missing input data</v>
      </c>
      <c r="BE76" s="43"/>
      <c r="BF76" s="39" t="str">
        <f t="shared" si="333"/>
        <v>Missing input data</v>
      </c>
      <c r="BG76" s="39" t="str">
        <f t="shared" si="334"/>
        <v>Missing input data</v>
      </c>
      <c r="BH76" s="41"/>
      <c r="BI76" s="39" t="str">
        <f t="shared" si="349"/>
        <v>Missing input data</v>
      </c>
      <c r="BJ76" s="39" t="str">
        <f t="shared" si="335"/>
        <v>Missing input data</v>
      </c>
      <c r="BK76" s="41"/>
      <c r="BL76" s="39" t="str">
        <f t="shared" si="336"/>
        <v>Missing input data</v>
      </c>
      <c r="BM76" s="39" t="str">
        <f t="shared" si="337"/>
        <v>Missing input data</v>
      </c>
    </row>
    <row r="77" spans="1:65" ht="15.75" thickBot="1">
      <c r="A77" s="162"/>
      <c r="B77" s="178" t="str">
        <f t="shared" si="350"/>
        <v/>
      </c>
      <c r="C77" s="163"/>
      <c r="D77" s="178" t="str">
        <f t="shared" si="351"/>
        <v/>
      </c>
      <c r="E77" s="163"/>
      <c r="F77" s="178" t="str">
        <f t="shared" si="338"/>
        <v/>
      </c>
      <c r="G77" s="163"/>
      <c r="H77" s="178" t="str">
        <f t="shared" si="339"/>
        <v/>
      </c>
      <c r="I77" s="159"/>
      <c r="J77" s="156" t="str">
        <f t="shared" si="340"/>
        <v/>
      </c>
      <c r="K77" s="159"/>
      <c r="L77" s="178" t="str">
        <f t="shared" si="341"/>
        <v/>
      </c>
      <c r="M77" s="163"/>
      <c r="N77" s="178" t="str">
        <f t="shared" si="342"/>
        <v/>
      </c>
      <c r="O77" s="127"/>
      <c r="P77" s="178" t="str">
        <f t="shared" si="352"/>
        <v/>
      </c>
      <c r="Q77" s="178" t="str">
        <f>IF(O77="","",VLOOKUP(O77,'DOCUMENT TYPE'!$A$2:$D$805,2,))</f>
        <v/>
      </c>
      <c r="R77" s="178" t="str">
        <f t="shared" si="320"/>
        <v/>
      </c>
      <c r="S77" s="178" t="str">
        <f>IF(O77="","",VLOOKUP(O77,'DOCUMENT TYPE'!$A$2:$D$805,3,))</f>
        <v/>
      </c>
      <c r="T77" s="178" t="str">
        <f t="shared" si="353"/>
        <v/>
      </c>
      <c r="U77" s="163"/>
      <c r="V77" s="178" t="str">
        <f t="shared" si="321"/>
        <v/>
      </c>
      <c r="W77" s="179" t="str">
        <f>IF(U77="","",VLOOKUP(U77,'ACTIVITY &amp; DISCIPLINE CODE'!$F$3:$I$1862,2,))</f>
        <v/>
      </c>
      <c r="X77" s="178" t="str">
        <f t="shared" si="354"/>
        <v/>
      </c>
      <c r="Y77" s="178" t="str">
        <f>IF(U77="","",VLOOKUP(U77,'ACTIVITY &amp; DISCIPLINE CODE'!$F$3:$I$1862,3,))</f>
        <v/>
      </c>
      <c r="Z77" s="178" t="str">
        <f t="shared" si="355"/>
        <v/>
      </c>
      <c r="AA77" s="178" t="str">
        <f>IF(U77="","",VLOOKUP(U77,'[1]ACTIVITY &amp; DISCIPLINE CODE'!$F$3:$I$1850,4,))</f>
        <v/>
      </c>
      <c r="AB77" s="178" t="str">
        <f t="shared" si="356"/>
        <v/>
      </c>
      <c r="AC77" s="159"/>
      <c r="AD77" s="161" t="str">
        <f t="shared" si="322"/>
        <v/>
      </c>
      <c r="AE77" s="178" t="str">
        <f>IF(AC77="","",VLOOKUP(AC77,'PROJECT STAGE'!$A$2:$C$100,2,))</f>
        <v/>
      </c>
      <c r="AF77" s="161" t="str">
        <f t="shared" si="357"/>
        <v/>
      </c>
      <c r="AG77" s="178" t="str">
        <f>IF(AC77="","",VLOOKUP(AC77,'PROJECT STAGE'!$A$2:$C$100,3,))</f>
        <v/>
      </c>
      <c r="AH77" s="163" t="str">
        <f t="shared" ref="AH77" si="367">IF(AI77="","","_")</f>
        <v/>
      </c>
      <c r="AI77" s="163"/>
      <c r="AJ77" s="163" t="str">
        <f t="shared" ref="AJ77" si="368">IF(AK77="","","_")</f>
        <v/>
      </c>
      <c r="AK77" s="163"/>
      <c r="AL77" s="163" t="str">
        <f t="shared" ref="AL77" si="369">IF(AM77="","","_")</f>
        <v/>
      </c>
      <c r="AM77" s="163"/>
      <c r="AN77" s="163" t="str">
        <f t="shared" si="65"/>
        <v/>
      </c>
      <c r="AO77" s="163"/>
      <c r="AP77" s="163" t="str">
        <f t="shared" si="66"/>
        <v/>
      </c>
      <c r="AQ77" s="163"/>
      <c r="AR77" s="44"/>
      <c r="AS77" s="206" t="str">
        <f t="shared" si="346"/>
        <v>Not LT section</v>
      </c>
      <c r="AT77" s="207" t="str">
        <f t="shared" si="106"/>
        <v>.</v>
      </c>
      <c r="AU77" s="206" t="str">
        <f>IF(O77=0,"No input data",INDEX('DOCUMENT TYPE'!D:D,MATCH(Filename!O77,'DOCUMENT TYPE'!A:A,0)))</f>
        <v>No input data</v>
      </c>
      <c r="AV77" s="207" t="str">
        <f t="shared" si="347"/>
        <v>-</v>
      </c>
      <c r="AW77" s="206" t="str">
        <f t="shared" si="326"/>
        <v>Check PROJECT STAGE</v>
      </c>
      <c r="AX77" s="207" t="str">
        <f t="shared" ref="AX77" si="370">IF(AY77&gt;"0","-","")</f>
        <v/>
      </c>
      <c r="AY77" s="206" t="str">
        <f t="shared" si="328"/>
        <v/>
      </c>
      <c r="AZ77" s="211" t="str">
        <f t="shared" ref="AZ77" si="371">IF(BA77&gt;"0","-","")</f>
        <v/>
      </c>
      <c r="BA77" s="210" t="str">
        <f t="shared" si="330"/>
        <v/>
      </c>
      <c r="BB77" s="43"/>
      <c r="BC77" s="39" t="str">
        <f t="shared" si="331"/>
        <v>Missing input data</v>
      </c>
      <c r="BD77" s="39" t="str">
        <f t="shared" si="332"/>
        <v>Missing input data</v>
      </c>
      <c r="BE77" s="43"/>
      <c r="BF77" s="39" t="str">
        <f t="shared" si="333"/>
        <v>Missing input data</v>
      </c>
      <c r="BG77" s="39" t="str">
        <f t="shared" si="334"/>
        <v>Missing input data</v>
      </c>
      <c r="BH77" s="41"/>
      <c r="BI77" s="39" t="str">
        <f t="shared" si="349"/>
        <v>Missing input data</v>
      </c>
      <c r="BJ77" s="39" t="str">
        <f t="shared" si="335"/>
        <v>Missing input data</v>
      </c>
      <c r="BK77" s="41"/>
      <c r="BL77" s="39" t="str">
        <f t="shared" si="336"/>
        <v>Missing input data</v>
      </c>
      <c r="BM77" s="39" t="str">
        <f t="shared" si="337"/>
        <v>Missing input data</v>
      </c>
    </row>
    <row r="78" spans="1:65" ht="15.75" thickBot="1">
      <c r="A78" s="162"/>
      <c r="B78" s="178" t="str">
        <f t="shared" si="350"/>
        <v/>
      </c>
      <c r="C78" s="163"/>
      <c r="D78" s="178" t="str">
        <f t="shared" si="351"/>
        <v/>
      </c>
      <c r="E78" s="163"/>
      <c r="F78" s="178" t="str">
        <f t="shared" si="338"/>
        <v/>
      </c>
      <c r="G78" s="163"/>
      <c r="H78" s="178" t="str">
        <f t="shared" si="339"/>
        <v/>
      </c>
      <c r="I78" s="159"/>
      <c r="J78" s="156" t="str">
        <f t="shared" si="340"/>
        <v/>
      </c>
      <c r="K78" s="159"/>
      <c r="L78" s="178" t="str">
        <f t="shared" si="341"/>
        <v/>
      </c>
      <c r="M78" s="163"/>
      <c r="N78" s="178" t="str">
        <f t="shared" si="342"/>
        <v/>
      </c>
      <c r="O78" s="127"/>
      <c r="P78" s="178" t="str">
        <f t="shared" si="352"/>
        <v/>
      </c>
      <c r="Q78" s="178" t="str">
        <f>IF(O78="","",VLOOKUP(O78,'DOCUMENT TYPE'!$A$2:$D$805,2,))</f>
        <v/>
      </c>
      <c r="R78" s="178" t="str">
        <f t="shared" si="320"/>
        <v/>
      </c>
      <c r="S78" s="178" t="str">
        <f>IF(O78="","",VLOOKUP(O78,'DOCUMENT TYPE'!$A$2:$D$805,3,))</f>
        <v/>
      </c>
      <c r="T78" s="178" t="str">
        <f t="shared" si="353"/>
        <v/>
      </c>
      <c r="U78" s="163"/>
      <c r="V78" s="178" t="str">
        <f t="shared" si="321"/>
        <v/>
      </c>
      <c r="W78" s="179" t="str">
        <f>IF(U78="","",VLOOKUP(U78,'ACTIVITY &amp; DISCIPLINE CODE'!$F$3:$I$1862,2,))</f>
        <v/>
      </c>
      <c r="X78" s="178" t="str">
        <f t="shared" si="354"/>
        <v/>
      </c>
      <c r="Y78" s="178" t="str">
        <f>IF(U78="","",VLOOKUP(U78,'ACTIVITY &amp; DISCIPLINE CODE'!$F$3:$I$1862,3,))</f>
        <v/>
      </c>
      <c r="Z78" s="178" t="str">
        <f t="shared" si="355"/>
        <v/>
      </c>
      <c r="AA78" s="178" t="str">
        <f>IF(U78="","",VLOOKUP(U78,'[1]ACTIVITY &amp; DISCIPLINE CODE'!$F$3:$I$1850,4,))</f>
        <v/>
      </c>
      <c r="AB78" s="178" t="str">
        <f t="shared" si="356"/>
        <v/>
      </c>
      <c r="AC78" s="159"/>
      <c r="AD78" s="161" t="str">
        <f t="shared" si="322"/>
        <v/>
      </c>
      <c r="AE78" s="178" t="str">
        <f>IF(AC78="","",VLOOKUP(AC78,'PROJECT STAGE'!$A$2:$C$100,2,))</f>
        <v/>
      </c>
      <c r="AF78" s="161" t="str">
        <f t="shared" si="357"/>
        <v/>
      </c>
      <c r="AG78" s="178" t="str">
        <f>IF(AC78="","",VLOOKUP(AC78,'PROJECT STAGE'!$A$2:$C$100,3,))</f>
        <v/>
      </c>
      <c r="AH78" s="163" t="str">
        <f t="shared" ref="AH78" si="372">IF(AI78="","","_")</f>
        <v/>
      </c>
      <c r="AI78" s="163"/>
      <c r="AJ78" s="163" t="str">
        <f t="shared" ref="AJ78" si="373">IF(AK78="","","_")</f>
        <v/>
      </c>
      <c r="AK78" s="163"/>
      <c r="AL78" s="163" t="str">
        <f t="shared" ref="AL78" si="374">IF(AM78="","","_")</f>
        <v/>
      </c>
      <c r="AM78" s="163"/>
      <c r="AN78" s="163" t="str">
        <f t="shared" si="65"/>
        <v/>
      </c>
      <c r="AO78" s="163"/>
      <c r="AP78" s="163" t="str">
        <f t="shared" si="66"/>
        <v/>
      </c>
      <c r="AQ78" s="163"/>
      <c r="AR78" s="44"/>
      <c r="AS78" s="206" t="str">
        <f t="shared" si="346"/>
        <v>Not LT section</v>
      </c>
      <c r="AT78" s="207" t="str">
        <f t="shared" si="106"/>
        <v>.</v>
      </c>
      <c r="AU78" s="206" t="str">
        <f>IF(O78=0,"No input data",INDEX('DOCUMENT TYPE'!D:D,MATCH(Filename!O78,'DOCUMENT TYPE'!A:A,0)))</f>
        <v>No input data</v>
      </c>
      <c r="AV78" s="207" t="str">
        <f t="shared" si="347"/>
        <v>-</v>
      </c>
      <c r="AW78" s="206" t="str">
        <f t="shared" si="326"/>
        <v>Check PROJECT STAGE</v>
      </c>
      <c r="AX78" s="207" t="str">
        <f t="shared" ref="AX78" si="375">IF(AY78&gt;"0","-","")</f>
        <v/>
      </c>
      <c r="AY78" s="206" t="str">
        <f t="shared" si="328"/>
        <v/>
      </c>
      <c r="AZ78" s="211" t="str">
        <f t="shared" si="329"/>
        <v/>
      </c>
      <c r="BA78" s="210" t="str">
        <f t="shared" si="330"/>
        <v/>
      </c>
      <c r="BB78" s="43"/>
      <c r="BC78" s="39" t="str">
        <f t="shared" si="331"/>
        <v>Missing input data</v>
      </c>
      <c r="BD78" s="39" t="str">
        <f t="shared" si="332"/>
        <v>Missing input data</v>
      </c>
      <c r="BE78" s="43"/>
      <c r="BF78" s="39" t="str">
        <f t="shared" si="333"/>
        <v>Missing input data</v>
      </c>
      <c r="BG78" s="39" t="str">
        <f t="shared" si="334"/>
        <v>Missing input data</v>
      </c>
      <c r="BH78" s="41"/>
      <c r="BI78" s="39" t="str">
        <f t="shared" si="349"/>
        <v>Missing input data</v>
      </c>
      <c r="BJ78" s="39" t="str">
        <f t="shared" si="335"/>
        <v>Missing input data</v>
      </c>
      <c r="BK78" s="41"/>
      <c r="BL78" s="39" t="str">
        <f t="shared" si="336"/>
        <v>Missing input data</v>
      </c>
      <c r="BM78" s="39" t="str">
        <f t="shared" si="337"/>
        <v>Missing input data</v>
      </c>
    </row>
    <row r="79" spans="1:65" ht="15.75" thickBot="1">
      <c r="A79" s="162"/>
      <c r="B79" s="178" t="str">
        <f t="shared" si="350"/>
        <v/>
      </c>
      <c r="C79" s="163"/>
      <c r="D79" s="178" t="str">
        <f t="shared" si="351"/>
        <v/>
      </c>
      <c r="E79" s="163"/>
      <c r="F79" s="178" t="str">
        <f t="shared" si="338"/>
        <v/>
      </c>
      <c r="G79" s="163"/>
      <c r="H79" s="178" t="str">
        <f t="shared" si="339"/>
        <v/>
      </c>
      <c r="I79" s="159"/>
      <c r="J79" s="156" t="str">
        <f t="shared" si="340"/>
        <v/>
      </c>
      <c r="K79" s="159"/>
      <c r="L79" s="178" t="str">
        <f t="shared" si="341"/>
        <v/>
      </c>
      <c r="M79" s="163"/>
      <c r="N79" s="178" t="str">
        <f t="shared" si="342"/>
        <v/>
      </c>
      <c r="O79" s="127"/>
      <c r="P79" s="178" t="str">
        <f t="shared" si="352"/>
        <v/>
      </c>
      <c r="Q79" s="178" t="str">
        <f>IF(O79="","",VLOOKUP(O79,'DOCUMENT TYPE'!$A$2:$D$805,2,))</f>
        <v/>
      </c>
      <c r="R79" s="178" t="str">
        <f t="shared" si="320"/>
        <v/>
      </c>
      <c r="S79" s="178" t="str">
        <f>IF(O79="","",VLOOKUP(O79,'DOCUMENT TYPE'!$A$2:$D$805,3,))</f>
        <v/>
      </c>
      <c r="T79" s="178" t="str">
        <f t="shared" si="353"/>
        <v/>
      </c>
      <c r="U79" s="163"/>
      <c r="V79" s="178" t="str">
        <f t="shared" si="321"/>
        <v/>
      </c>
      <c r="W79" s="179" t="str">
        <f>IF(U79="","",VLOOKUP(U79,'ACTIVITY &amp; DISCIPLINE CODE'!$F$3:$I$1862,2,))</f>
        <v/>
      </c>
      <c r="X79" s="178" t="str">
        <f t="shared" si="354"/>
        <v/>
      </c>
      <c r="Y79" s="178" t="str">
        <f>IF(U79="","",VLOOKUP(U79,'ACTIVITY &amp; DISCIPLINE CODE'!$F$3:$I$1862,3,))</f>
        <v/>
      </c>
      <c r="Z79" s="178" t="str">
        <f t="shared" si="355"/>
        <v/>
      </c>
      <c r="AA79" s="178" t="str">
        <f>IF(U79="","",VLOOKUP(U79,'[1]ACTIVITY &amp; DISCIPLINE CODE'!$F$3:$I$1850,4,))</f>
        <v/>
      </c>
      <c r="AB79" s="178" t="str">
        <f t="shared" si="356"/>
        <v/>
      </c>
      <c r="AC79" s="159"/>
      <c r="AD79" s="161" t="str">
        <f t="shared" si="322"/>
        <v/>
      </c>
      <c r="AE79" s="178" t="str">
        <f>IF(AC79="","",VLOOKUP(AC79,'PROJECT STAGE'!$A$2:$C$100,2,))</f>
        <v/>
      </c>
      <c r="AF79" s="161" t="str">
        <f t="shared" si="357"/>
        <v/>
      </c>
      <c r="AG79" s="178" t="str">
        <f>IF(AC79="","",VLOOKUP(AC79,'PROJECT STAGE'!$A$2:$C$100,3,))</f>
        <v/>
      </c>
      <c r="AH79" s="163" t="str">
        <f t="shared" ref="AH79" si="376">IF(AI79="","","_")</f>
        <v/>
      </c>
      <c r="AI79" s="163"/>
      <c r="AJ79" s="163" t="str">
        <f t="shared" ref="AJ79" si="377">IF(AK79="","","_")</f>
        <v/>
      </c>
      <c r="AK79" s="163"/>
      <c r="AL79" s="163" t="str">
        <f t="shared" ref="AL79" si="378">IF(AM79="","","_")</f>
        <v/>
      </c>
      <c r="AM79" s="163"/>
      <c r="AN79" s="163" t="str">
        <f t="shared" ref="AN79:AN142" si="379">IF(AO79=0,"","_")</f>
        <v/>
      </c>
      <c r="AO79" s="163"/>
      <c r="AP79" s="163" t="str">
        <f t="shared" ref="AP79:AP142" si="380">IF(AQ79="","","-")</f>
        <v/>
      </c>
      <c r="AQ79" s="163"/>
      <c r="AR79" s="44"/>
      <c r="AS79" s="206" t="str">
        <f t="shared" si="346"/>
        <v>Not LT section</v>
      </c>
      <c r="AT79" s="207" t="str">
        <f t="shared" si="106"/>
        <v>.</v>
      </c>
      <c r="AU79" s="206" t="str">
        <f>IF(O79=0,"No input data",INDEX('DOCUMENT TYPE'!D:D,MATCH(Filename!O79,'DOCUMENT TYPE'!A:A,0)))</f>
        <v>No input data</v>
      </c>
      <c r="AV79" s="207" t="str">
        <f t="shared" si="347"/>
        <v>-</v>
      </c>
      <c r="AW79" s="206" t="str">
        <f t="shared" si="326"/>
        <v>Check PROJECT STAGE</v>
      </c>
      <c r="AX79" s="207" t="str">
        <f t="shared" ref="AX79" si="381">IF(AY79&gt;"0","-","")</f>
        <v/>
      </c>
      <c r="AY79" s="206" t="str">
        <f t="shared" si="328"/>
        <v/>
      </c>
      <c r="AZ79" s="211" t="str">
        <f t="shared" ref="AZ79" si="382">IF(BA79&gt;"0","-","")</f>
        <v/>
      </c>
      <c r="BA79" s="210" t="str">
        <f t="shared" si="330"/>
        <v/>
      </c>
      <c r="BB79" s="43"/>
      <c r="BC79" s="39" t="str">
        <f t="shared" si="331"/>
        <v>Missing input data</v>
      </c>
      <c r="BD79" s="39" t="str">
        <f t="shared" si="332"/>
        <v>Missing input data</v>
      </c>
      <c r="BE79" s="43"/>
      <c r="BF79" s="39" t="str">
        <f t="shared" si="333"/>
        <v>Missing input data</v>
      </c>
      <c r="BG79" s="39" t="str">
        <f t="shared" si="334"/>
        <v>Missing input data</v>
      </c>
      <c r="BH79" s="41"/>
      <c r="BI79" s="39" t="str">
        <f t="shared" si="349"/>
        <v>Missing input data</v>
      </c>
      <c r="BJ79" s="39" t="str">
        <f t="shared" si="335"/>
        <v>Missing input data</v>
      </c>
      <c r="BK79" s="41"/>
      <c r="BL79" s="39" t="str">
        <f t="shared" si="336"/>
        <v>Missing input data</v>
      </c>
      <c r="BM79" s="39" t="str">
        <f t="shared" si="337"/>
        <v>Missing input data</v>
      </c>
    </row>
    <row r="80" spans="1:65" ht="15.75" thickBot="1">
      <c r="A80" s="162"/>
      <c r="B80" s="178" t="str">
        <f t="shared" si="350"/>
        <v/>
      </c>
      <c r="C80" s="163"/>
      <c r="D80" s="178" t="str">
        <f t="shared" si="351"/>
        <v/>
      </c>
      <c r="E80" s="163"/>
      <c r="F80" s="178" t="str">
        <f t="shared" si="338"/>
        <v/>
      </c>
      <c r="G80" s="163"/>
      <c r="H80" s="178" t="str">
        <f t="shared" si="339"/>
        <v/>
      </c>
      <c r="I80" s="159"/>
      <c r="J80" s="156" t="str">
        <f t="shared" si="340"/>
        <v/>
      </c>
      <c r="K80" s="159"/>
      <c r="L80" s="178" t="str">
        <f t="shared" si="341"/>
        <v/>
      </c>
      <c r="M80" s="163"/>
      <c r="N80" s="178" t="str">
        <f t="shared" si="342"/>
        <v/>
      </c>
      <c r="O80" s="127"/>
      <c r="P80" s="178" t="str">
        <f t="shared" si="352"/>
        <v/>
      </c>
      <c r="Q80" s="178" t="str">
        <f>IF(O80="","",VLOOKUP(O80,'DOCUMENT TYPE'!$A$2:$D$805,2,))</f>
        <v/>
      </c>
      <c r="R80" s="178" t="str">
        <f t="shared" si="320"/>
        <v/>
      </c>
      <c r="S80" s="178" t="str">
        <f>IF(O80="","",VLOOKUP(O80,'DOCUMENT TYPE'!$A$2:$D$805,3,))</f>
        <v/>
      </c>
      <c r="T80" s="178" t="str">
        <f t="shared" si="353"/>
        <v/>
      </c>
      <c r="U80" s="163"/>
      <c r="V80" s="178" t="str">
        <f t="shared" si="321"/>
        <v/>
      </c>
      <c r="W80" s="179" t="str">
        <f>IF(U80="","",VLOOKUP(U80,'ACTIVITY &amp; DISCIPLINE CODE'!$F$3:$I$1862,2,))</f>
        <v/>
      </c>
      <c r="X80" s="178" t="str">
        <f t="shared" si="354"/>
        <v/>
      </c>
      <c r="Y80" s="178" t="str">
        <f>IF(U80="","",VLOOKUP(U80,'ACTIVITY &amp; DISCIPLINE CODE'!$F$3:$I$1862,3,))</f>
        <v/>
      </c>
      <c r="Z80" s="178" t="str">
        <f t="shared" si="355"/>
        <v/>
      </c>
      <c r="AA80" s="178" t="str">
        <f>IF(U80="","",VLOOKUP(U80,'[1]ACTIVITY &amp; DISCIPLINE CODE'!$F$3:$I$1850,4,))</f>
        <v/>
      </c>
      <c r="AB80" s="178" t="str">
        <f t="shared" si="356"/>
        <v/>
      </c>
      <c r="AC80" s="159"/>
      <c r="AD80" s="161" t="str">
        <f t="shared" si="322"/>
        <v/>
      </c>
      <c r="AE80" s="178" t="str">
        <f>IF(AC80="","",VLOOKUP(AC80,'PROJECT STAGE'!$A$2:$C$100,2,))</f>
        <v/>
      </c>
      <c r="AF80" s="161" t="str">
        <f t="shared" si="357"/>
        <v/>
      </c>
      <c r="AG80" s="178" t="str">
        <f>IF(AC80="","",VLOOKUP(AC80,'PROJECT STAGE'!$A$2:$C$100,3,))</f>
        <v/>
      </c>
      <c r="AH80" s="163" t="str">
        <f t="shared" ref="AH80" si="383">IF(AI80="","","_")</f>
        <v/>
      </c>
      <c r="AI80" s="163"/>
      <c r="AJ80" s="163" t="str">
        <f t="shared" ref="AJ80" si="384">IF(AK80="","","_")</f>
        <v/>
      </c>
      <c r="AK80" s="163"/>
      <c r="AL80" s="163" t="str">
        <f t="shared" ref="AL80" si="385">IF(AM80="","","_")</f>
        <v/>
      </c>
      <c r="AM80" s="163"/>
      <c r="AN80" s="163" t="str">
        <f t="shared" si="379"/>
        <v/>
      </c>
      <c r="AO80" s="163"/>
      <c r="AP80" s="163" t="str">
        <f t="shared" si="380"/>
        <v/>
      </c>
      <c r="AQ80" s="163"/>
      <c r="AR80" s="44"/>
      <c r="AS80" s="206" t="str">
        <f t="shared" si="346"/>
        <v>Not LT section</v>
      </c>
      <c r="AT80" s="207" t="str">
        <f t="shared" si="106"/>
        <v>.</v>
      </c>
      <c r="AU80" s="206" t="str">
        <f>IF(O80=0,"No input data",INDEX('DOCUMENT TYPE'!D:D,MATCH(Filename!O80,'DOCUMENT TYPE'!A:A,0)))</f>
        <v>No input data</v>
      </c>
      <c r="AV80" s="207" t="str">
        <f t="shared" si="347"/>
        <v>-</v>
      </c>
      <c r="AW80" s="206" t="str">
        <f t="shared" si="326"/>
        <v>Check PROJECT STAGE</v>
      </c>
      <c r="AX80" s="207" t="str">
        <f t="shared" ref="AX80" si="386">IF(AY80&gt;"0","-","")</f>
        <v/>
      </c>
      <c r="AY80" s="206" t="str">
        <f t="shared" si="328"/>
        <v/>
      </c>
      <c r="AZ80" s="211" t="str">
        <f t="shared" si="329"/>
        <v/>
      </c>
      <c r="BA80" s="210" t="str">
        <f t="shared" si="330"/>
        <v/>
      </c>
      <c r="BB80" s="43"/>
      <c r="BC80" s="39" t="str">
        <f t="shared" si="331"/>
        <v>Missing input data</v>
      </c>
      <c r="BD80" s="39" t="str">
        <f t="shared" si="332"/>
        <v>Missing input data</v>
      </c>
      <c r="BE80" s="43"/>
      <c r="BF80" s="39" t="str">
        <f t="shared" si="333"/>
        <v>Missing input data</v>
      </c>
      <c r="BG80" s="39" t="str">
        <f t="shared" si="334"/>
        <v>Missing input data</v>
      </c>
      <c r="BH80" s="41"/>
      <c r="BI80" s="39" t="str">
        <f t="shared" si="349"/>
        <v>Missing input data</v>
      </c>
      <c r="BJ80" s="39" t="str">
        <f t="shared" si="335"/>
        <v>Missing input data</v>
      </c>
      <c r="BK80" s="41"/>
      <c r="BL80" s="39" t="str">
        <f t="shared" si="336"/>
        <v>Missing input data</v>
      </c>
      <c r="BM80" s="39" t="str">
        <f t="shared" si="337"/>
        <v>Missing input data</v>
      </c>
    </row>
    <row r="81" spans="1:65" ht="15.75" thickBot="1">
      <c r="A81" s="162"/>
      <c r="B81" s="178" t="str">
        <f t="shared" si="350"/>
        <v/>
      </c>
      <c r="C81" s="163"/>
      <c r="D81" s="178" t="str">
        <f t="shared" si="351"/>
        <v/>
      </c>
      <c r="E81" s="163"/>
      <c r="F81" s="178" t="str">
        <f t="shared" si="338"/>
        <v/>
      </c>
      <c r="G81" s="163"/>
      <c r="H81" s="178" t="str">
        <f t="shared" si="339"/>
        <v/>
      </c>
      <c r="I81" s="159"/>
      <c r="J81" s="156" t="str">
        <f t="shared" si="340"/>
        <v/>
      </c>
      <c r="K81" s="159"/>
      <c r="L81" s="178" t="str">
        <f t="shared" si="341"/>
        <v/>
      </c>
      <c r="M81" s="163"/>
      <c r="N81" s="178" t="str">
        <f t="shared" si="342"/>
        <v/>
      </c>
      <c r="O81" s="127"/>
      <c r="P81" s="178" t="str">
        <f t="shared" si="352"/>
        <v/>
      </c>
      <c r="Q81" s="178" t="str">
        <f>IF(O81="","",VLOOKUP(O81,'DOCUMENT TYPE'!$A$2:$D$805,2,))</f>
        <v/>
      </c>
      <c r="R81" s="178" t="str">
        <f t="shared" si="320"/>
        <v/>
      </c>
      <c r="S81" s="178" t="str">
        <f>IF(O81="","",VLOOKUP(O81,'DOCUMENT TYPE'!$A$2:$D$805,3,))</f>
        <v/>
      </c>
      <c r="T81" s="178" t="str">
        <f t="shared" si="353"/>
        <v/>
      </c>
      <c r="U81" s="163"/>
      <c r="V81" s="178" t="str">
        <f t="shared" si="321"/>
        <v/>
      </c>
      <c r="W81" s="179" t="str">
        <f>IF(U81="","",VLOOKUP(U81,'ACTIVITY &amp; DISCIPLINE CODE'!$F$3:$I$1862,2,))</f>
        <v/>
      </c>
      <c r="X81" s="178" t="str">
        <f t="shared" si="354"/>
        <v/>
      </c>
      <c r="Y81" s="178" t="str">
        <f>IF(U81="","",VLOOKUP(U81,'ACTIVITY &amp; DISCIPLINE CODE'!$F$3:$I$1862,3,))</f>
        <v/>
      </c>
      <c r="Z81" s="178" t="str">
        <f t="shared" si="355"/>
        <v/>
      </c>
      <c r="AA81" s="178" t="str">
        <f>IF(U81="","",VLOOKUP(U81,'[1]ACTIVITY &amp; DISCIPLINE CODE'!$F$3:$I$1850,4,))</f>
        <v/>
      </c>
      <c r="AB81" s="178" t="str">
        <f t="shared" si="356"/>
        <v/>
      </c>
      <c r="AC81" s="159"/>
      <c r="AD81" s="161" t="str">
        <f t="shared" si="322"/>
        <v/>
      </c>
      <c r="AE81" s="178" t="str">
        <f>IF(AC81="","",VLOOKUP(AC81,'PROJECT STAGE'!$A$2:$C$100,2,))</f>
        <v/>
      </c>
      <c r="AF81" s="161" t="str">
        <f t="shared" si="357"/>
        <v/>
      </c>
      <c r="AG81" s="178" t="str">
        <f>IF(AC81="","",VLOOKUP(AC81,'PROJECT STAGE'!$A$2:$C$100,3,))</f>
        <v/>
      </c>
      <c r="AH81" s="163" t="str">
        <f t="shared" ref="AH81" si="387">IF(AI81="","","_")</f>
        <v/>
      </c>
      <c r="AI81" s="163"/>
      <c r="AJ81" s="163" t="str">
        <f t="shared" ref="AJ81" si="388">IF(AK81="","","_")</f>
        <v/>
      </c>
      <c r="AK81" s="163"/>
      <c r="AL81" s="163" t="str">
        <f t="shared" ref="AL81" si="389">IF(AM81="","","_")</f>
        <v/>
      </c>
      <c r="AM81" s="163"/>
      <c r="AN81" s="163" t="str">
        <f t="shared" si="379"/>
        <v/>
      </c>
      <c r="AO81" s="163"/>
      <c r="AP81" s="163" t="str">
        <f t="shared" si="380"/>
        <v/>
      </c>
      <c r="AQ81" s="163"/>
      <c r="AR81" s="44"/>
      <c r="AS81" s="206" t="str">
        <f t="shared" si="346"/>
        <v>Not LT section</v>
      </c>
      <c r="AT81" s="207" t="str">
        <f t="shared" si="106"/>
        <v>.</v>
      </c>
      <c r="AU81" s="206" t="str">
        <f>IF(O81=0,"No input data",INDEX('DOCUMENT TYPE'!D:D,MATCH(Filename!O81,'DOCUMENT TYPE'!A:A,0)))</f>
        <v>No input data</v>
      </c>
      <c r="AV81" s="207" t="str">
        <f t="shared" si="347"/>
        <v>-</v>
      </c>
      <c r="AW81" s="206" t="str">
        <f t="shared" si="326"/>
        <v>Check PROJECT STAGE</v>
      </c>
      <c r="AX81" s="207" t="str">
        <f t="shared" ref="AX81" si="390">IF(AY81&gt;"0","-","")</f>
        <v/>
      </c>
      <c r="AY81" s="206" t="str">
        <f t="shared" si="328"/>
        <v/>
      </c>
      <c r="AZ81" s="211" t="str">
        <f t="shared" ref="AZ81" si="391">IF(BA81&gt;"0","-","")</f>
        <v/>
      </c>
      <c r="BA81" s="210" t="str">
        <f t="shared" si="330"/>
        <v/>
      </c>
      <c r="BB81" s="43"/>
      <c r="BC81" s="39" t="str">
        <f t="shared" si="331"/>
        <v>Missing input data</v>
      </c>
      <c r="BD81" s="39" t="str">
        <f t="shared" si="332"/>
        <v>Missing input data</v>
      </c>
      <c r="BE81" s="43"/>
      <c r="BF81" s="39" t="str">
        <f t="shared" si="333"/>
        <v>Missing input data</v>
      </c>
      <c r="BG81" s="39" t="str">
        <f t="shared" si="334"/>
        <v>Missing input data</v>
      </c>
      <c r="BH81" s="41"/>
      <c r="BI81" s="39" t="str">
        <f t="shared" si="349"/>
        <v>Missing input data</v>
      </c>
      <c r="BJ81" s="39" t="str">
        <f t="shared" si="335"/>
        <v>Missing input data</v>
      </c>
      <c r="BK81" s="41"/>
      <c r="BL81" s="39" t="str">
        <f t="shared" si="336"/>
        <v>Missing input data</v>
      </c>
      <c r="BM81" s="39" t="str">
        <f t="shared" si="337"/>
        <v>Missing input data</v>
      </c>
    </row>
    <row r="82" spans="1:65" ht="15.75" thickBot="1">
      <c r="A82" s="162"/>
      <c r="B82" s="178" t="str">
        <f t="shared" si="350"/>
        <v/>
      </c>
      <c r="C82" s="163"/>
      <c r="D82" s="178" t="str">
        <f t="shared" si="351"/>
        <v/>
      </c>
      <c r="E82" s="163"/>
      <c r="F82" s="178" t="str">
        <f t="shared" si="338"/>
        <v/>
      </c>
      <c r="G82" s="163"/>
      <c r="H82" s="178" t="str">
        <f t="shared" si="339"/>
        <v/>
      </c>
      <c r="I82" s="159"/>
      <c r="J82" s="156" t="str">
        <f t="shared" si="340"/>
        <v/>
      </c>
      <c r="K82" s="159"/>
      <c r="L82" s="178" t="str">
        <f t="shared" si="341"/>
        <v/>
      </c>
      <c r="M82" s="163"/>
      <c r="N82" s="178" t="str">
        <f t="shared" si="342"/>
        <v/>
      </c>
      <c r="O82" s="127"/>
      <c r="P82" s="178" t="str">
        <f t="shared" si="352"/>
        <v/>
      </c>
      <c r="Q82" s="178" t="str">
        <f>IF(O82="","",VLOOKUP(O82,'DOCUMENT TYPE'!$A$2:$D$805,2,))</f>
        <v/>
      </c>
      <c r="R82" s="178" t="str">
        <f t="shared" si="320"/>
        <v/>
      </c>
      <c r="S82" s="178" t="str">
        <f>IF(O82="","",VLOOKUP(O82,'DOCUMENT TYPE'!$A$2:$D$805,3,))</f>
        <v/>
      </c>
      <c r="T82" s="178" t="str">
        <f t="shared" si="353"/>
        <v/>
      </c>
      <c r="U82" s="163"/>
      <c r="V82" s="178" t="str">
        <f t="shared" si="321"/>
        <v/>
      </c>
      <c r="W82" s="179" t="str">
        <f>IF(U82="","",VLOOKUP(U82,'ACTIVITY &amp; DISCIPLINE CODE'!$F$3:$I$1862,2,))</f>
        <v/>
      </c>
      <c r="X82" s="178" t="str">
        <f t="shared" si="354"/>
        <v/>
      </c>
      <c r="Y82" s="178" t="str">
        <f>IF(U82="","",VLOOKUP(U82,'ACTIVITY &amp; DISCIPLINE CODE'!$F$3:$I$1862,3,))</f>
        <v/>
      </c>
      <c r="Z82" s="178" t="str">
        <f t="shared" si="355"/>
        <v/>
      </c>
      <c r="AA82" s="178" t="str">
        <f>IF(U82="","",VLOOKUP(U82,'[1]ACTIVITY &amp; DISCIPLINE CODE'!$F$3:$I$1850,4,))</f>
        <v/>
      </c>
      <c r="AB82" s="178" t="str">
        <f t="shared" si="356"/>
        <v/>
      </c>
      <c r="AC82" s="159"/>
      <c r="AD82" s="161" t="str">
        <f t="shared" si="322"/>
        <v/>
      </c>
      <c r="AE82" s="178" t="str">
        <f>IF(AC82="","",VLOOKUP(AC82,'PROJECT STAGE'!$A$2:$C$100,2,))</f>
        <v/>
      </c>
      <c r="AF82" s="161" t="str">
        <f t="shared" si="357"/>
        <v/>
      </c>
      <c r="AG82" s="178" t="str">
        <f>IF(AC82="","",VLOOKUP(AC82,'PROJECT STAGE'!$A$2:$C$100,3,))</f>
        <v/>
      </c>
      <c r="AH82" s="163" t="str">
        <f t="shared" ref="AH82" si="392">IF(AI82="","","_")</f>
        <v/>
      </c>
      <c r="AI82" s="163"/>
      <c r="AJ82" s="163" t="str">
        <f t="shared" ref="AJ82" si="393">IF(AK82="","","_")</f>
        <v/>
      </c>
      <c r="AK82" s="163"/>
      <c r="AL82" s="163" t="str">
        <f t="shared" ref="AL82" si="394">IF(AM82="","","_")</f>
        <v/>
      </c>
      <c r="AM82" s="163"/>
      <c r="AN82" s="163" t="str">
        <f t="shared" si="379"/>
        <v/>
      </c>
      <c r="AO82" s="163"/>
      <c r="AP82" s="163" t="str">
        <f t="shared" si="380"/>
        <v/>
      </c>
      <c r="AQ82" s="163"/>
      <c r="AR82" s="44"/>
      <c r="AS82" s="206" t="str">
        <f t="shared" si="346"/>
        <v>Not LT section</v>
      </c>
      <c r="AT82" s="207" t="str">
        <f t="shared" si="106"/>
        <v>.</v>
      </c>
      <c r="AU82" s="206" t="str">
        <f>IF(O82=0,"No input data",INDEX('DOCUMENT TYPE'!D:D,MATCH(Filename!O82,'DOCUMENT TYPE'!A:A,0)))</f>
        <v>No input data</v>
      </c>
      <c r="AV82" s="207" t="str">
        <f t="shared" si="347"/>
        <v>-</v>
      </c>
      <c r="AW82" s="206" t="str">
        <f t="shared" si="326"/>
        <v>Check PROJECT STAGE</v>
      </c>
      <c r="AX82" s="207" t="str">
        <f t="shared" ref="AX82" si="395">IF(AY82&gt;"0","-","")</f>
        <v/>
      </c>
      <c r="AY82" s="206" t="str">
        <f t="shared" si="328"/>
        <v/>
      </c>
      <c r="AZ82" s="211" t="str">
        <f t="shared" si="329"/>
        <v/>
      </c>
      <c r="BA82" s="210" t="str">
        <f t="shared" si="330"/>
        <v/>
      </c>
      <c r="BB82" s="43"/>
      <c r="BC82" s="39" t="str">
        <f t="shared" si="331"/>
        <v>Missing input data</v>
      </c>
      <c r="BD82" s="39" t="str">
        <f t="shared" si="332"/>
        <v>Missing input data</v>
      </c>
      <c r="BE82" s="43"/>
      <c r="BF82" s="39" t="str">
        <f t="shared" si="333"/>
        <v>Missing input data</v>
      </c>
      <c r="BG82" s="39" t="str">
        <f t="shared" si="334"/>
        <v>Missing input data</v>
      </c>
      <c r="BH82" s="41"/>
      <c r="BI82" s="39" t="str">
        <f t="shared" si="349"/>
        <v>Missing input data</v>
      </c>
      <c r="BJ82" s="39" t="str">
        <f t="shared" si="335"/>
        <v>Missing input data</v>
      </c>
      <c r="BK82" s="41"/>
      <c r="BL82" s="39" t="str">
        <f t="shared" si="336"/>
        <v>Missing input data</v>
      </c>
      <c r="BM82" s="39" t="str">
        <f t="shared" si="337"/>
        <v>Missing input data</v>
      </c>
    </row>
    <row r="83" spans="1:65" ht="15.75" thickBot="1">
      <c r="A83" s="162"/>
      <c r="B83" s="178" t="str">
        <f t="shared" si="350"/>
        <v/>
      </c>
      <c r="C83" s="163"/>
      <c r="D83" s="178" t="str">
        <f t="shared" si="351"/>
        <v/>
      </c>
      <c r="E83" s="163"/>
      <c r="F83" s="178" t="str">
        <f t="shared" si="338"/>
        <v/>
      </c>
      <c r="G83" s="163"/>
      <c r="H83" s="178" t="str">
        <f t="shared" si="339"/>
        <v/>
      </c>
      <c r="I83" s="159"/>
      <c r="J83" s="156" t="str">
        <f t="shared" si="340"/>
        <v/>
      </c>
      <c r="K83" s="159"/>
      <c r="L83" s="178" t="str">
        <f t="shared" si="341"/>
        <v/>
      </c>
      <c r="M83" s="163"/>
      <c r="N83" s="178" t="str">
        <f t="shared" si="342"/>
        <v/>
      </c>
      <c r="O83" s="127"/>
      <c r="P83" s="178" t="str">
        <f t="shared" si="352"/>
        <v/>
      </c>
      <c r="Q83" s="178" t="str">
        <f>IF(O83="","",VLOOKUP(O83,'DOCUMENT TYPE'!$A$2:$D$805,2,))</f>
        <v/>
      </c>
      <c r="R83" s="178" t="str">
        <f t="shared" si="320"/>
        <v/>
      </c>
      <c r="S83" s="178" t="str">
        <f>IF(O83="","",VLOOKUP(O83,'DOCUMENT TYPE'!$A$2:$D$805,3,))</f>
        <v/>
      </c>
      <c r="T83" s="178" t="str">
        <f t="shared" si="353"/>
        <v/>
      </c>
      <c r="U83" s="163"/>
      <c r="V83" s="178" t="str">
        <f t="shared" si="321"/>
        <v/>
      </c>
      <c r="W83" s="179" t="str">
        <f>IF(U83="","",VLOOKUP(U83,'ACTIVITY &amp; DISCIPLINE CODE'!$F$3:$I$1862,2,))</f>
        <v/>
      </c>
      <c r="X83" s="178" t="str">
        <f t="shared" si="354"/>
        <v/>
      </c>
      <c r="Y83" s="178" t="str">
        <f>IF(U83="","",VLOOKUP(U83,'ACTIVITY &amp; DISCIPLINE CODE'!$F$3:$I$1862,3,))</f>
        <v/>
      </c>
      <c r="Z83" s="178" t="str">
        <f t="shared" si="355"/>
        <v/>
      </c>
      <c r="AA83" s="178" t="str">
        <f>IF(U83="","",VLOOKUP(U83,'[1]ACTIVITY &amp; DISCIPLINE CODE'!$F$3:$I$1850,4,))</f>
        <v/>
      </c>
      <c r="AB83" s="178" t="str">
        <f t="shared" si="356"/>
        <v/>
      </c>
      <c r="AC83" s="159"/>
      <c r="AD83" s="161" t="str">
        <f t="shared" si="322"/>
        <v/>
      </c>
      <c r="AE83" s="178" t="str">
        <f>IF(AC83="","",VLOOKUP(AC83,'PROJECT STAGE'!$A$2:$C$100,2,))</f>
        <v/>
      </c>
      <c r="AF83" s="161" t="str">
        <f t="shared" si="357"/>
        <v/>
      </c>
      <c r="AG83" s="178" t="str">
        <f>IF(AC83="","",VLOOKUP(AC83,'PROJECT STAGE'!$A$2:$C$100,3,))</f>
        <v/>
      </c>
      <c r="AH83" s="163" t="str">
        <f t="shared" ref="AH83" si="396">IF(AI83="","","_")</f>
        <v/>
      </c>
      <c r="AI83" s="163"/>
      <c r="AJ83" s="163" t="str">
        <f t="shared" ref="AJ83" si="397">IF(AK83="","","_")</f>
        <v/>
      </c>
      <c r="AK83" s="163"/>
      <c r="AL83" s="163" t="str">
        <f t="shared" ref="AL83" si="398">IF(AM83="","","_")</f>
        <v/>
      </c>
      <c r="AM83" s="163"/>
      <c r="AN83" s="163" t="str">
        <f t="shared" si="379"/>
        <v/>
      </c>
      <c r="AO83" s="163"/>
      <c r="AP83" s="163" t="str">
        <f t="shared" si="380"/>
        <v/>
      </c>
      <c r="AQ83" s="163"/>
      <c r="AR83" s="44"/>
      <c r="AS83" s="206" t="str">
        <f t="shared" si="346"/>
        <v>Not LT section</v>
      </c>
      <c r="AT83" s="207" t="str">
        <f t="shared" si="106"/>
        <v>.</v>
      </c>
      <c r="AU83" s="206" t="str">
        <f>IF(O83=0,"No input data",INDEX('DOCUMENT TYPE'!D:D,MATCH(Filename!O83,'DOCUMENT TYPE'!A:A,0)))</f>
        <v>No input data</v>
      </c>
      <c r="AV83" s="207" t="str">
        <f t="shared" si="347"/>
        <v>-</v>
      </c>
      <c r="AW83" s="206" t="str">
        <f t="shared" si="326"/>
        <v>Check PROJECT STAGE</v>
      </c>
      <c r="AX83" s="207" t="str">
        <f t="shared" ref="AX83" si="399">IF(AY83&gt;"0","-","")</f>
        <v/>
      </c>
      <c r="AY83" s="206" t="str">
        <f t="shared" si="328"/>
        <v/>
      </c>
      <c r="AZ83" s="211" t="str">
        <f t="shared" ref="AZ83" si="400">IF(BA83&gt;"0","-","")</f>
        <v/>
      </c>
      <c r="BA83" s="210" t="str">
        <f t="shared" si="330"/>
        <v/>
      </c>
      <c r="BB83" s="43"/>
      <c r="BC83" s="39" t="str">
        <f t="shared" si="331"/>
        <v>Missing input data</v>
      </c>
      <c r="BD83" s="39" t="str">
        <f t="shared" si="332"/>
        <v>Missing input data</v>
      </c>
      <c r="BE83" s="43"/>
      <c r="BF83" s="39" t="str">
        <f t="shared" si="333"/>
        <v>Missing input data</v>
      </c>
      <c r="BG83" s="39" t="str">
        <f t="shared" si="334"/>
        <v>Missing input data</v>
      </c>
      <c r="BH83" s="41"/>
      <c r="BI83" s="39" t="str">
        <f t="shared" si="349"/>
        <v>Missing input data</v>
      </c>
      <c r="BJ83" s="39" t="str">
        <f t="shared" si="335"/>
        <v>Missing input data</v>
      </c>
      <c r="BK83" s="41"/>
      <c r="BL83" s="39" t="str">
        <f t="shared" si="336"/>
        <v>Missing input data</v>
      </c>
      <c r="BM83" s="39" t="str">
        <f t="shared" si="337"/>
        <v>Missing input data</v>
      </c>
    </row>
    <row r="84" spans="1:65" ht="15.75" thickBot="1">
      <c r="A84" s="162"/>
      <c r="B84" s="178" t="str">
        <f t="shared" si="350"/>
        <v/>
      </c>
      <c r="C84" s="163"/>
      <c r="D84" s="178" t="str">
        <f t="shared" si="351"/>
        <v/>
      </c>
      <c r="E84" s="163"/>
      <c r="F84" s="178" t="str">
        <f t="shared" si="338"/>
        <v/>
      </c>
      <c r="G84" s="163"/>
      <c r="H84" s="178" t="str">
        <f t="shared" si="339"/>
        <v/>
      </c>
      <c r="I84" s="159"/>
      <c r="J84" s="156" t="str">
        <f t="shared" si="340"/>
        <v/>
      </c>
      <c r="K84" s="159"/>
      <c r="L84" s="178" t="str">
        <f t="shared" si="341"/>
        <v/>
      </c>
      <c r="M84" s="163"/>
      <c r="N84" s="178" t="str">
        <f t="shared" si="342"/>
        <v/>
      </c>
      <c r="O84" s="127"/>
      <c r="P84" s="178" t="str">
        <f t="shared" si="352"/>
        <v/>
      </c>
      <c r="Q84" s="178" t="str">
        <f>IF(O84="","",VLOOKUP(O84,'DOCUMENT TYPE'!$A$2:$D$805,2,))</f>
        <v/>
      </c>
      <c r="R84" s="178" t="str">
        <f t="shared" si="320"/>
        <v/>
      </c>
      <c r="S84" s="178" t="str">
        <f>IF(O84="","",VLOOKUP(O84,'DOCUMENT TYPE'!$A$2:$D$805,3,))</f>
        <v/>
      </c>
      <c r="T84" s="178" t="str">
        <f t="shared" si="353"/>
        <v/>
      </c>
      <c r="U84" s="163"/>
      <c r="V84" s="178" t="str">
        <f t="shared" si="321"/>
        <v/>
      </c>
      <c r="W84" s="179" t="str">
        <f>IF(U84="","",VLOOKUP(U84,'ACTIVITY &amp; DISCIPLINE CODE'!$F$3:$I$1862,2,))</f>
        <v/>
      </c>
      <c r="X84" s="178" t="str">
        <f t="shared" si="354"/>
        <v/>
      </c>
      <c r="Y84" s="178" t="str">
        <f>IF(U84="","",VLOOKUP(U84,'ACTIVITY &amp; DISCIPLINE CODE'!$F$3:$I$1862,3,))</f>
        <v/>
      </c>
      <c r="Z84" s="178" t="str">
        <f t="shared" si="355"/>
        <v/>
      </c>
      <c r="AA84" s="178" t="str">
        <f>IF(U84="","",VLOOKUP(U84,'[1]ACTIVITY &amp; DISCIPLINE CODE'!$F$3:$I$1850,4,))</f>
        <v/>
      </c>
      <c r="AB84" s="178" t="str">
        <f t="shared" si="356"/>
        <v/>
      </c>
      <c r="AC84" s="159"/>
      <c r="AD84" s="161" t="str">
        <f t="shared" si="322"/>
        <v/>
      </c>
      <c r="AE84" s="178" t="str">
        <f>IF(AC84="","",VLOOKUP(AC84,'PROJECT STAGE'!$A$2:$C$100,2,))</f>
        <v/>
      </c>
      <c r="AF84" s="161" t="str">
        <f t="shared" si="357"/>
        <v/>
      </c>
      <c r="AG84" s="178" t="str">
        <f>IF(AC84="","",VLOOKUP(AC84,'PROJECT STAGE'!$A$2:$C$100,3,))</f>
        <v/>
      </c>
      <c r="AH84" s="163" t="str">
        <f t="shared" ref="AH84" si="401">IF(AI84="","","_")</f>
        <v/>
      </c>
      <c r="AI84" s="163"/>
      <c r="AJ84" s="163" t="str">
        <f t="shared" ref="AJ84" si="402">IF(AK84="","","_")</f>
        <v/>
      </c>
      <c r="AK84" s="163"/>
      <c r="AL84" s="163" t="str">
        <f t="shared" ref="AL84" si="403">IF(AM84="","","_")</f>
        <v/>
      </c>
      <c r="AM84" s="163"/>
      <c r="AN84" s="163" t="str">
        <f t="shared" si="379"/>
        <v/>
      </c>
      <c r="AO84" s="163"/>
      <c r="AP84" s="163" t="str">
        <f t="shared" si="380"/>
        <v/>
      </c>
      <c r="AQ84" s="163"/>
      <c r="AR84" s="44"/>
      <c r="AS84" s="206" t="str">
        <f t="shared" si="346"/>
        <v>Not LT section</v>
      </c>
      <c r="AT84" s="207" t="str">
        <f t="shared" si="106"/>
        <v>.</v>
      </c>
      <c r="AU84" s="206" t="str">
        <f>IF(O84=0,"No input data",INDEX('DOCUMENT TYPE'!D:D,MATCH(Filename!O84,'DOCUMENT TYPE'!A:A,0)))</f>
        <v>No input data</v>
      </c>
      <c r="AV84" s="207" t="str">
        <f t="shared" si="347"/>
        <v>-</v>
      </c>
      <c r="AW84" s="206" t="str">
        <f t="shared" si="326"/>
        <v>Check PROJECT STAGE</v>
      </c>
      <c r="AX84" s="207" t="str">
        <f t="shared" ref="AX84" si="404">IF(AY84&gt;"0","-","")</f>
        <v/>
      </c>
      <c r="AY84" s="206" t="str">
        <f t="shared" si="328"/>
        <v/>
      </c>
      <c r="AZ84" s="211" t="str">
        <f t="shared" si="329"/>
        <v/>
      </c>
      <c r="BA84" s="210" t="str">
        <f t="shared" si="330"/>
        <v/>
      </c>
      <c r="BB84" s="43"/>
      <c r="BC84" s="39" t="str">
        <f t="shared" si="331"/>
        <v>Missing input data</v>
      </c>
      <c r="BD84" s="39" t="str">
        <f t="shared" si="332"/>
        <v>Missing input data</v>
      </c>
      <c r="BE84" s="43"/>
      <c r="BF84" s="39" t="str">
        <f t="shared" si="333"/>
        <v>Missing input data</v>
      </c>
      <c r="BG84" s="39" t="str">
        <f t="shared" si="334"/>
        <v>Missing input data</v>
      </c>
      <c r="BH84" s="41"/>
      <c r="BI84" s="39" t="str">
        <f t="shared" si="349"/>
        <v>Missing input data</v>
      </c>
      <c r="BJ84" s="39" t="str">
        <f t="shared" si="335"/>
        <v>Missing input data</v>
      </c>
      <c r="BK84" s="41"/>
      <c r="BL84" s="39" t="str">
        <f t="shared" si="336"/>
        <v>Missing input data</v>
      </c>
      <c r="BM84" s="39" t="str">
        <f t="shared" si="337"/>
        <v>Missing input data</v>
      </c>
    </row>
    <row r="85" spans="1:65" ht="15.75" thickBot="1">
      <c r="A85" s="162"/>
      <c r="B85" s="178" t="str">
        <f t="shared" si="350"/>
        <v/>
      </c>
      <c r="C85" s="163"/>
      <c r="D85" s="178" t="str">
        <f t="shared" si="351"/>
        <v/>
      </c>
      <c r="E85" s="163"/>
      <c r="F85" s="178" t="str">
        <f t="shared" si="338"/>
        <v/>
      </c>
      <c r="G85" s="163"/>
      <c r="H85" s="178" t="str">
        <f t="shared" si="339"/>
        <v/>
      </c>
      <c r="I85" s="159"/>
      <c r="J85" s="156" t="str">
        <f t="shared" si="340"/>
        <v/>
      </c>
      <c r="K85" s="159"/>
      <c r="L85" s="178" t="str">
        <f t="shared" si="341"/>
        <v/>
      </c>
      <c r="M85" s="163"/>
      <c r="N85" s="178" t="str">
        <f t="shared" si="342"/>
        <v/>
      </c>
      <c r="O85" s="127"/>
      <c r="P85" s="178" t="str">
        <f t="shared" si="352"/>
        <v/>
      </c>
      <c r="Q85" s="178" t="str">
        <f>IF(O85="","",VLOOKUP(O85,'DOCUMENT TYPE'!$A$2:$D$805,2,))</f>
        <v/>
      </c>
      <c r="R85" s="178" t="str">
        <f t="shared" si="320"/>
        <v/>
      </c>
      <c r="S85" s="178" t="str">
        <f>IF(O85="","",VLOOKUP(O85,'DOCUMENT TYPE'!$A$2:$D$805,3,))</f>
        <v/>
      </c>
      <c r="T85" s="178" t="str">
        <f t="shared" si="353"/>
        <v/>
      </c>
      <c r="U85" s="163"/>
      <c r="V85" s="178" t="str">
        <f t="shared" si="321"/>
        <v/>
      </c>
      <c r="W85" s="179" t="str">
        <f>IF(U85="","",VLOOKUP(U85,'ACTIVITY &amp; DISCIPLINE CODE'!$F$3:$I$1862,2,))</f>
        <v/>
      </c>
      <c r="X85" s="178" t="str">
        <f t="shared" si="354"/>
        <v/>
      </c>
      <c r="Y85" s="178" t="str">
        <f>IF(U85="","",VLOOKUP(U85,'ACTIVITY &amp; DISCIPLINE CODE'!$F$3:$I$1862,3,))</f>
        <v/>
      </c>
      <c r="Z85" s="178" t="str">
        <f t="shared" si="355"/>
        <v/>
      </c>
      <c r="AA85" s="178" t="str">
        <f>IF(U85="","",VLOOKUP(U85,'[1]ACTIVITY &amp; DISCIPLINE CODE'!$F$3:$I$1850,4,))</f>
        <v/>
      </c>
      <c r="AB85" s="178" t="str">
        <f t="shared" si="356"/>
        <v/>
      </c>
      <c r="AC85" s="159"/>
      <c r="AD85" s="161" t="str">
        <f t="shared" si="322"/>
        <v/>
      </c>
      <c r="AE85" s="178" t="str">
        <f>IF(AC85="","",VLOOKUP(AC85,'PROJECT STAGE'!$A$2:$C$100,2,))</f>
        <v/>
      </c>
      <c r="AF85" s="161" t="str">
        <f t="shared" si="357"/>
        <v/>
      </c>
      <c r="AG85" s="178" t="str">
        <f>IF(AC85="","",VLOOKUP(AC85,'PROJECT STAGE'!$A$2:$C$100,3,))</f>
        <v/>
      </c>
      <c r="AH85" s="163" t="str">
        <f t="shared" ref="AH85" si="405">IF(AI85="","","_")</f>
        <v/>
      </c>
      <c r="AI85" s="163"/>
      <c r="AJ85" s="163" t="str">
        <f t="shared" ref="AJ85" si="406">IF(AK85="","","_")</f>
        <v/>
      </c>
      <c r="AK85" s="163"/>
      <c r="AL85" s="163" t="str">
        <f t="shared" ref="AL85" si="407">IF(AM85="","","_")</f>
        <v/>
      </c>
      <c r="AM85" s="163"/>
      <c r="AN85" s="163" t="str">
        <f t="shared" si="379"/>
        <v/>
      </c>
      <c r="AO85" s="163"/>
      <c r="AP85" s="163" t="str">
        <f t="shared" si="380"/>
        <v/>
      </c>
      <c r="AQ85" s="163"/>
      <c r="AR85" s="44"/>
      <c r="AS85" s="206" t="str">
        <f t="shared" si="346"/>
        <v>Not LT section</v>
      </c>
      <c r="AT85" s="207" t="str">
        <f t="shared" si="106"/>
        <v>.</v>
      </c>
      <c r="AU85" s="206" t="str">
        <f>IF(O85=0,"No input data",INDEX('DOCUMENT TYPE'!D:D,MATCH(Filename!O85,'DOCUMENT TYPE'!A:A,0)))</f>
        <v>No input data</v>
      </c>
      <c r="AV85" s="207" t="str">
        <f t="shared" si="347"/>
        <v>-</v>
      </c>
      <c r="AW85" s="206" t="str">
        <f t="shared" si="326"/>
        <v>Check PROJECT STAGE</v>
      </c>
      <c r="AX85" s="207" t="str">
        <f t="shared" ref="AX85" si="408">IF(AY85&gt;"0","-","")</f>
        <v/>
      </c>
      <c r="AY85" s="206" t="str">
        <f t="shared" si="328"/>
        <v/>
      </c>
      <c r="AZ85" s="211" t="str">
        <f t="shared" ref="AZ85" si="409">IF(BA85&gt;"0","-","")</f>
        <v/>
      </c>
      <c r="BA85" s="210" t="str">
        <f t="shared" si="330"/>
        <v/>
      </c>
      <c r="BB85" s="43"/>
      <c r="BC85" s="39" t="str">
        <f t="shared" si="331"/>
        <v>Missing input data</v>
      </c>
      <c r="BD85" s="39" t="str">
        <f t="shared" si="332"/>
        <v>Missing input data</v>
      </c>
      <c r="BE85" s="43"/>
      <c r="BF85" s="39" t="str">
        <f t="shared" si="333"/>
        <v>Missing input data</v>
      </c>
      <c r="BG85" s="39" t="str">
        <f t="shared" si="334"/>
        <v>Missing input data</v>
      </c>
      <c r="BH85" s="41"/>
      <c r="BI85" s="39" t="str">
        <f t="shared" si="349"/>
        <v>Missing input data</v>
      </c>
      <c r="BJ85" s="39" t="str">
        <f t="shared" si="335"/>
        <v>Missing input data</v>
      </c>
      <c r="BK85" s="41"/>
      <c r="BL85" s="39" t="str">
        <f t="shared" si="336"/>
        <v>Missing input data</v>
      </c>
      <c r="BM85" s="39" t="str">
        <f t="shared" si="337"/>
        <v>Missing input data</v>
      </c>
    </row>
    <row r="86" spans="1:65" ht="15.75" thickBot="1">
      <c r="A86" s="162"/>
      <c r="B86" s="178" t="str">
        <f t="shared" si="350"/>
        <v/>
      </c>
      <c r="C86" s="163"/>
      <c r="D86" s="178" t="str">
        <f t="shared" si="351"/>
        <v/>
      </c>
      <c r="E86" s="163"/>
      <c r="F86" s="178" t="str">
        <f t="shared" si="338"/>
        <v/>
      </c>
      <c r="G86" s="163"/>
      <c r="H86" s="178" t="str">
        <f t="shared" si="339"/>
        <v/>
      </c>
      <c r="I86" s="159"/>
      <c r="J86" s="156" t="str">
        <f t="shared" si="340"/>
        <v/>
      </c>
      <c r="K86" s="159"/>
      <c r="L86" s="178" t="str">
        <f t="shared" si="341"/>
        <v/>
      </c>
      <c r="M86" s="163"/>
      <c r="N86" s="178" t="str">
        <f t="shared" si="342"/>
        <v/>
      </c>
      <c r="O86" s="127"/>
      <c r="P86" s="178" t="str">
        <f t="shared" si="352"/>
        <v/>
      </c>
      <c r="Q86" s="178" t="str">
        <f>IF(O86="","",VLOOKUP(O86,'DOCUMENT TYPE'!$A$2:$D$805,2,))</f>
        <v/>
      </c>
      <c r="R86" s="178" t="str">
        <f t="shared" si="320"/>
        <v/>
      </c>
      <c r="S86" s="178" t="str">
        <f>IF(O86="","",VLOOKUP(O86,'DOCUMENT TYPE'!$A$2:$D$805,3,))</f>
        <v/>
      </c>
      <c r="T86" s="178" t="str">
        <f t="shared" si="353"/>
        <v/>
      </c>
      <c r="U86" s="163"/>
      <c r="V86" s="178" t="str">
        <f t="shared" si="321"/>
        <v/>
      </c>
      <c r="W86" s="179" t="str">
        <f>IF(U86="","",VLOOKUP(U86,'ACTIVITY &amp; DISCIPLINE CODE'!$F$3:$I$1862,2,))</f>
        <v/>
      </c>
      <c r="X86" s="178" t="str">
        <f t="shared" si="354"/>
        <v/>
      </c>
      <c r="Y86" s="178" t="str">
        <f>IF(U86="","",VLOOKUP(U86,'ACTIVITY &amp; DISCIPLINE CODE'!$F$3:$I$1862,3,))</f>
        <v/>
      </c>
      <c r="Z86" s="178" t="str">
        <f t="shared" si="355"/>
        <v/>
      </c>
      <c r="AA86" s="178" t="str">
        <f>IF(U86="","",VLOOKUP(U86,'[1]ACTIVITY &amp; DISCIPLINE CODE'!$F$3:$I$1850,4,))</f>
        <v/>
      </c>
      <c r="AB86" s="178" t="str">
        <f t="shared" si="356"/>
        <v/>
      </c>
      <c r="AC86" s="159"/>
      <c r="AD86" s="161" t="str">
        <f t="shared" si="322"/>
        <v/>
      </c>
      <c r="AE86" s="178" t="str">
        <f>IF(AC86="","",VLOOKUP(AC86,'PROJECT STAGE'!$A$2:$C$100,2,))</f>
        <v/>
      </c>
      <c r="AF86" s="161" t="str">
        <f t="shared" si="357"/>
        <v/>
      </c>
      <c r="AG86" s="178" t="str">
        <f>IF(AC86="","",VLOOKUP(AC86,'PROJECT STAGE'!$A$2:$C$100,3,))</f>
        <v/>
      </c>
      <c r="AH86" s="163" t="str">
        <f t="shared" ref="AH86" si="410">IF(AI86="","","_")</f>
        <v/>
      </c>
      <c r="AI86" s="163"/>
      <c r="AJ86" s="163" t="str">
        <f t="shared" ref="AJ86" si="411">IF(AK86="","","_")</f>
        <v/>
      </c>
      <c r="AK86" s="163"/>
      <c r="AL86" s="163" t="str">
        <f t="shared" ref="AL86" si="412">IF(AM86="","","_")</f>
        <v/>
      </c>
      <c r="AM86" s="163"/>
      <c r="AN86" s="163" t="str">
        <f t="shared" si="379"/>
        <v/>
      </c>
      <c r="AO86" s="163"/>
      <c r="AP86" s="163" t="str">
        <f t="shared" si="380"/>
        <v/>
      </c>
      <c r="AQ86" s="163"/>
      <c r="AR86" s="44"/>
      <c r="AS86" s="206" t="str">
        <f t="shared" si="346"/>
        <v>Not LT section</v>
      </c>
      <c r="AT86" s="207" t="str">
        <f t="shared" si="106"/>
        <v>.</v>
      </c>
      <c r="AU86" s="206" t="str">
        <f>IF(O86=0,"No input data",INDEX('DOCUMENT TYPE'!D:D,MATCH(Filename!O86,'DOCUMENT TYPE'!A:A,0)))</f>
        <v>No input data</v>
      </c>
      <c r="AV86" s="207" t="str">
        <f t="shared" si="347"/>
        <v>-</v>
      </c>
      <c r="AW86" s="206" t="str">
        <f t="shared" si="326"/>
        <v>Check PROJECT STAGE</v>
      </c>
      <c r="AX86" s="207" t="str">
        <f t="shared" ref="AX86" si="413">IF(AY86&gt;"0","-","")</f>
        <v/>
      </c>
      <c r="AY86" s="206" t="str">
        <f t="shared" si="328"/>
        <v/>
      </c>
      <c r="AZ86" s="211" t="str">
        <f t="shared" si="329"/>
        <v/>
      </c>
      <c r="BA86" s="210" t="str">
        <f t="shared" si="330"/>
        <v/>
      </c>
      <c r="BB86" s="43"/>
      <c r="BC86" s="39" t="str">
        <f t="shared" si="331"/>
        <v>Missing input data</v>
      </c>
      <c r="BD86" s="39" t="str">
        <f t="shared" si="332"/>
        <v>Missing input data</v>
      </c>
      <c r="BE86" s="43"/>
      <c r="BF86" s="39" t="str">
        <f t="shared" si="333"/>
        <v>Missing input data</v>
      </c>
      <c r="BG86" s="39" t="str">
        <f t="shared" si="334"/>
        <v>Missing input data</v>
      </c>
      <c r="BH86" s="41"/>
      <c r="BI86" s="39" t="str">
        <f t="shared" si="349"/>
        <v>Missing input data</v>
      </c>
      <c r="BJ86" s="39" t="str">
        <f t="shared" si="335"/>
        <v>Missing input data</v>
      </c>
      <c r="BK86" s="41"/>
      <c r="BL86" s="39" t="str">
        <f t="shared" si="336"/>
        <v>Missing input data</v>
      </c>
      <c r="BM86" s="39" t="str">
        <f t="shared" si="337"/>
        <v>Missing input data</v>
      </c>
    </row>
    <row r="87" spans="1:65" ht="15.75" thickBot="1">
      <c r="A87" s="162"/>
      <c r="B87" s="178" t="str">
        <f t="shared" si="350"/>
        <v/>
      </c>
      <c r="C87" s="163"/>
      <c r="D87" s="178" t="str">
        <f t="shared" si="351"/>
        <v/>
      </c>
      <c r="E87" s="163"/>
      <c r="F87" s="178" t="str">
        <f t="shared" si="338"/>
        <v/>
      </c>
      <c r="G87" s="163"/>
      <c r="H87" s="178" t="str">
        <f t="shared" si="339"/>
        <v/>
      </c>
      <c r="I87" s="159"/>
      <c r="J87" s="156" t="str">
        <f t="shared" si="340"/>
        <v/>
      </c>
      <c r="K87" s="159"/>
      <c r="L87" s="178" t="str">
        <f t="shared" si="341"/>
        <v/>
      </c>
      <c r="M87" s="163"/>
      <c r="N87" s="178" t="str">
        <f t="shared" si="342"/>
        <v/>
      </c>
      <c r="O87" s="127"/>
      <c r="P87" s="178" t="str">
        <f t="shared" si="352"/>
        <v/>
      </c>
      <c r="Q87" s="178" t="str">
        <f>IF(O87="","",VLOOKUP(O87,'DOCUMENT TYPE'!$A$2:$D$805,2,))</f>
        <v/>
      </c>
      <c r="R87" s="178" t="str">
        <f t="shared" si="320"/>
        <v/>
      </c>
      <c r="S87" s="178" t="str">
        <f>IF(O87="","",VLOOKUP(O87,'DOCUMENT TYPE'!$A$2:$D$805,3,))</f>
        <v/>
      </c>
      <c r="T87" s="178" t="str">
        <f t="shared" si="353"/>
        <v/>
      </c>
      <c r="U87" s="163"/>
      <c r="V87" s="178" t="str">
        <f t="shared" si="321"/>
        <v/>
      </c>
      <c r="W87" s="179" t="str">
        <f>IF(U87="","",VLOOKUP(U87,'ACTIVITY &amp; DISCIPLINE CODE'!$F$3:$I$1862,2,))</f>
        <v/>
      </c>
      <c r="X87" s="178" t="str">
        <f t="shared" si="354"/>
        <v/>
      </c>
      <c r="Y87" s="178" t="str">
        <f>IF(U87="","",VLOOKUP(U87,'ACTIVITY &amp; DISCIPLINE CODE'!$F$3:$I$1862,3,))</f>
        <v/>
      </c>
      <c r="Z87" s="178" t="str">
        <f t="shared" si="355"/>
        <v/>
      </c>
      <c r="AA87" s="178" t="str">
        <f>IF(U87="","",VLOOKUP(U87,'[1]ACTIVITY &amp; DISCIPLINE CODE'!$F$3:$I$1850,4,))</f>
        <v/>
      </c>
      <c r="AB87" s="178" t="str">
        <f t="shared" si="356"/>
        <v/>
      </c>
      <c r="AC87" s="159"/>
      <c r="AD87" s="161" t="str">
        <f t="shared" si="322"/>
        <v/>
      </c>
      <c r="AE87" s="178" t="str">
        <f>IF(AC87="","",VLOOKUP(AC87,'PROJECT STAGE'!$A$2:$C$100,2,))</f>
        <v/>
      </c>
      <c r="AF87" s="161" t="str">
        <f t="shared" si="357"/>
        <v/>
      </c>
      <c r="AG87" s="178" t="str">
        <f>IF(AC87="","",VLOOKUP(AC87,'PROJECT STAGE'!$A$2:$C$100,3,))</f>
        <v/>
      </c>
      <c r="AH87" s="163" t="str">
        <f t="shared" ref="AH87" si="414">IF(AI87="","","_")</f>
        <v/>
      </c>
      <c r="AI87" s="163"/>
      <c r="AJ87" s="163" t="str">
        <f t="shared" ref="AJ87" si="415">IF(AK87="","","_")</f>
        <v/>
      </c>
      <c r="AK87" s="163"/>
      <c r="AL87" s="163" t="str">
        <f t="shared" ref="AL87" si="416">IF(AM87="","","_")</f>
        <v/>
      </c>
      <c r="AM87" s="163"/>
      <c r="AN87" s="163" t="str">
        <f t="shared" si="379"/>
        <v/>
      </c>
      <c r="AO87" s="163"/>
      <c r="AP87" s="163" t="str">
        <f t="shared" si="380"/>
        <v/>
      </c>
      <c r="AQ87" s="163"/>
      <c r="AR87" s="44"/>
      <c r="AS87" s="206" t="str">
        <f t="shared" si="346"/>
        <v>Not LT section</v>
      </c>
      <c r="AT87" s="207" t="str">
        <f t="shared" si="106"/>
        <v>.</v>
      </c>
      <c r="AU87" s="206" t="str">
        <f>IF(O87=0,"No input data",INDEX('DOCUMENT TYPE'!D:D,MATCH(Filename!O87,'DOCUMENT TYPE'!A:A,0)))</f>
        <v>No input data</v>
      </c>
      <c r="AV87" s="207" t="str">
        <f t="shared" si="347"/>
        <v>-</v>
      </c>
      <c r="AW87" s="206" t="str">
        <f t="shared" si="326"/>
        <v>Check PROJECT STAGE</v>
      </c>
      <c r="AX87" s="207" t="str">
        <f t="shared" ref="AX87" si="417">IF(AY87&gt;"0","-","")</f>
        <v/>
      </c>
      <c r="AY87" s="206" t="str">
        <f t="shared" si="328"/>
        <v/>
      </c>
      <c r="AZ87" s="211" t="str">
        <f t="shared" ref="AZ87" si="418">IF(BA87&gt;"0","-","")</f>
        <v/>
      </c>
      <c r="BA87" s="210" t="str">
        <f t="shared" si="330"/>
        <v/>
      </c>
      <c r="BB87" s="43"/>
      <c r="BC87" s="39" t="str">
        <f t="shared" si="331"/>
        <v>Missing input data</v>
      </c>
      <c r="BD87" s="39" t="str">
        <f t="shared" si="332"/>
        <v>Missing input data</v>
      </c>
      <c r="BE87" s="43"/>
      <c r="BF87" s="39" t="str">
        <f t="shared" si="333"/>
        <v>Missing input data</v>
      </c>
      <c r="BG87" s="39" t="str">
        <f t="shared" si="334"/>
        <v>Missing input data</v>
      </c>
      <c r="BH87" s="41"/>
      <c r="BI87" s="39" t="str">
        <f t="shared" si="349"/>
        <v>Missing input data</v>
      </c>
      <c r="BJ87" s="39" t="str">
        <f t="shared" si="335"/>
        <v>Missing input data</v>
      </c>
      <c r="BK87" s="41"/>
      <c r="BL87" s="39" t="str">
        <f t="shared" si="336"/>
        <v>Missing input data</v>
      </c>
      <c r="BM87" s="39" t="str">
        <f t="shared" si="337"/>
        <v>Missing input data</v>
      </c>
    </row>
    <row r="88" spans="1:65" ht="15.75" thickBot="1">
      <c r="A88" s="162"/>
      <c r="B88" s="178" t="str">
        <f t="shared" si="350"/>
        <v/>
      </c>
      <c r="C88" s="163"/>
      <c r="D88" s="178" t="str">
        <f t="shared" si="351"/>
        <v/>
      </c>
      <c r="E88" s="163"/>
      <c r="F88" s="178" t="str">
        <f t="shared" si="338"/>
        <v/>
      </c>
      <c r="G88" s="163"/>
      <c r="H88" s="178" t="str">
        <f t="shared" si="339"/>
        <v/>
      </c>
      <c r="I88" s="159"/>
      <c r="J88" s="156" t="str">
        <f t="shared" si="340"/>
        <v/>
      </c>
      <c r="K88" s="159"/>
      <c r="L88" s="178" t="str">
        <f t="shared" si="341"/>
        <v/>
      </c>
      <c r="M88" s="163"/>
      <c r="N88" s="178" t="str">
        <f t="shared" si="342"/>
        <v/>
      </c>
      <c r="O88" s="127"/>
      <c r="P88" s="178" t="str">
        <f t="shared" si="352"/>
        <v/>
      </c>
      <c r="Q88" s="178" t="str">
        <f>IF(O88="","",VLOOKUP(O88,'DOCUMENT TYPE'!$A$2:$D$805,2,))</f>
        <v/>
      </c>
      <c r="R88" s="178" t="str">
        <f t="shared" si="320"/>
        <v/>
      </c>
      <c r="S88" s="178" t="str">
        <f>IF(O88="","",VLOOKUP(O88,'DOCUMENT TYPE'!$A$2:$D$805,3,))</f>
        <v/>
      </c>
      <c r="T88" s="178" t="str">
        <f t="shared" si="353"/>
        <v/>
      </c>
      <c r="U88" s="163"/>
      <c r="V88" s="178" t="str">
        <f t="shared" si="321"/>
        <v/>
      </c>
      <c r="W88" s="179" t="str">
        <f>IF(U88="","",VLOOKUP(U88,'ACTIVITY &amp; DISCIPLINE CODE'!$F$3:$I$1862,2,))</f>
        <v/>
      </c>
      <c r="X88" s="178" t="str">
        <f t="shared" si="354"/>
        <v/>
      </c>
      <c r="Y88" s="178" t="str">
        <f>IF(U88="","",VLOOKUP(U88,'ACTIVITY &amp; DISCIPLINE CODE'!$F$3:$I$1862,3,))</f>
        <v/>
      </c>
      <c r="Z88" s="178" t="str">
        <f t="shared" si="355"/>
        <v/>
      </c>
      <c r="AA88" s="178" t="str">
        <f>IF(U88="","",VLOOKUP(U88,'[1]ACTIVITY &amp; DISCIPLINE CODE'!$F$3:$I$1850,4,))</f>
        <v/>
      </c>
      <c r="AB88" s="178" t="str">
        <f t="shared" si="356"/>
        <v/>
      </c>
      <c r="AC88" s="159"/>
      <c r="AD88" s="161" t="str">
        <f t="shared" si="322"/>
        <v/>
      </c>
      <c r="AE88" s="178" t="str">
        <f>IF(AC88="","",VLOOKUP(AC88,'PROJECT STAGE'!$A$2:$C$100,2,))</f>
        <v/>
      </c>
      <c r="AF88" s="161" t="str">
        <f t="shared" si="357"/>
        <v/>
      </c>
      <c r="AG88" s="178" t="str">
        <f>IF(AC88="","",VLOOKUP(AC88,'PROJECT STAGE'!$A$2:$C$100,3,))</f>
        <v/>
      </c>
      <c r="AH88" s="163" t="str">
        <f t="shared" ref="AH88" si="419">IF(AI88="","","_")</f>
        <v/>
      </c>
      <c r="AI88" s="163"/>
      <c r="AJ88" s="163" t="str">
        <f t="shared" ref="AJ88" si="420">IF(AK88="","","_")</f>
        <v/>
      </c>
      <c r="AK88" s="163"/>
      <c r="AL88" s="163" t="str">
        <f t="shared" ref="AL88" si="421">IF(AM88="","","_")</f>
        <v/>
      </c>
      <c r="AM88" s="163"/>
      <c r="AN88" s="163" t="str">
        <f t="shared" si="379"/>
        <v/>
      </c>
      <c r="AO88" s="163"/>
      <c r="AP88" s="163" t="str">
        <f t="shared" si="380"/>
        <v/>
      </c>
      <c r="AQ88" s="163"/>
      <c r="AR88" s="44"/>
      <c r="AS88" s="206" t="str">
        <f t="shared" si="346"/>
        <v>Not LT section</v>
      </c>
      <c r="AT88" s="207" t="str">
        <f t="shared" si="106"/>
        <v>.</v>
      </c>
      <c r="AU88" s="206" t="str">
        <f>IF(O88=0,"No input data",INDEX('DOCUMENT TYPE'!D:D,MATCH(Filename!O88,'DOCUMENT TYPE'!A:A,0)))</f>
        <v>No input data</v>
      </c>
      <c r="AV88" s="207" t="str">
        <f t="shared" si="347"/>
        <v>-</v>
      </c>
      <c r="AW88" s="206" t="str">
        <f t="shared" si="326"/>
        <v>Check PROJECT STAGE</v>
      </c>
      <c r="AX88" s="207" t="str">
        <f t="shared" ref="AX88" si="422">IF(AY88&gt;"0","-","")</f>
        <v/>
      </c>
      <c r="AY88" s="206" t="str">
        <f t="shared" si="328"/>
        <v/>
      </c>
      <c r="AZ88" s="211" t="str">
        <f t="shared" si="329"/>
        <v/>
      </c>
      <c r="BA88" s="210" t="str">
        <f t="shared" si="330"/>
        <v/>
      </c>
      <c r="BB88" s="43"/>
      <c r="BC88" s="39" t="str">
        <f t="shared" si="331"/>
        <v>Missing input data</v>
      </c>
      <c r="BD88" s="39" t="str">
        <f t="shared" si="332"/>
        <v>Missing input data</v>
      </c>
      <c r="BE88" s="43"/>
      <c r="BF88" s="39" t="str">
        <f t="shared" si="333"/>
        <v>Missing input data</v>
      </c>
      <c r="BG88" s="39" t="str">
        <f t="shared" si="334"/>
        <v>Missing input data</v>
      </c>
      <c r="BH88" s="41"/>
      <c r="BI88" s="39" t="str">
        <f t="shared" si="349"/>
        <v>Missing input data</v>
      </c>
      <c r="BJ88" s="39" t="str">
        <f t="shared" si="335"/>
        <v>Missing input data</v>
      </c>
      <c r="BK88" s="41"/>
      <c r="BL88" s="39" t="str">
        <f t="shared" si="336"/>
        <v>Missing input data</v>
      </c>
      <c r="BM88" s="39" t="str">
        <f t="shared" si="337"/>
        <v>Missing input data</v>
      </c>
    </row>
    <row r="89" spans="1:65" ht="15.75" thickBot="1">
      <c r="A89" s="162"/>
      <c r="B89" s="178" t="str">
        <f t="shared" si="350"/>
        <v/>
      </c>
      <c r="C89" s="163"/>
      <c r="D89" s="178" t="str">
        <f t="shared" si="351"/>
        <v/>
      </c>
      <c r="E89" s="163"/>
      <c r="F89" s="178" t="str">
        <f t="shared" si="338"/>
        <v/>
      </c>
      <c r="G89" s="163"/>
      <c r="H89" s="178" t="str">
        <f t="shared" si="339"/>
        <v/>
      </c>
      <c r="I89" s="159"/>
      <c r="J89" s="156" t="str">
        <f t="shared" si="340"/>
        <v/>
      </c>
      <c r="K89" s="159"/>
      <c r="L89" s="178" t="str">
        <f t="shared" si="341"/>
        <v/>
      </c>
      <c r="M89" s="163"/>
      <c r="N89" s="178" t="str">
        <f t="shared" si="342"/>
        <v/>
      </c>
      <c r="O89" s="127"/>
      <c r="P89" s="178" t="str">
        <f t="shared" si="352"/>
        <v/>
      </c>
      <c r="Q89" s="178" t="str">
        <f>IF(O89="","",VLOOKUP(O89,'DOCUMENT TYPE'!$A$2:$D$805,2,))</f>
        <v/>
      </c>
      <c r="R89" s="178" t="str">
        <f t="shared" si="320"/>
        <v/>
      </c>
      <c r="S89" s="178" t="str">
        <f>IF(O89="","",VLOOKUP(O89,'DOCUMENT TYPE'!$A$2:$D$805,3,))</f>
        <v/>
      </c>
      <c r="T89" s="178" t="str">
        <f t="shared" si="353"/>
        <v/>
      </c>
      <c r="U89" s="163"/>
      <c r="V89" s="178" t="str">
        <f t="shared" si="321"/>
        <v/>
      </c>
      <c r="W89" s="179" t="str">
        <f>IF(U89="","",VLOOKUP(U89,'ACTIVITY &amp; DISCIPLINE CODE'!$F$3:$I$1862,2,))</f>
        <v/>
      </c>
      <c r="X89" s="178" t="str">
        <f t="shared" si="354"/>
        <v/>
      </c>
      <c r="Y89" s="178" t="str">
        <f>IF(U89="","",VLOOKUP(U89,'ACTIVITY &amp; DISCIPLINE CODE'!$F$3:$I$1862,3,))</f>
        <v/>
      </c>
      <c r="Z89" s="178" t="str">
        <f t="shared" si="355"/>
        <v/>
      </c>
      <c r="AA89" s="178" t="str">
        <f>IF(U89="","",VLOOKUP(U89,'[1]ACTIVITY &amp; DISCIPLINE CODE'!$F$3:$I$1850,4,))</f>
        <v/>
      </c>
      <c r="AB89" s="178" t="str">
        <f t="shared" si="356"/>
        <v/>
      </c>
      <c r="AC89" s="159"/>
      <c r="AD89" s="161" t="str">
        <f t="shared" si="322"/>
        <v/>
      </c>
      <c r="AE89" s="178" t="str">
        <f>IF(AC89="","",VLOOKUP(AC89,'PROJECT STAGE'!$A$2:$C$100,2,))</f>
        <v/>
      </c>
      <c r="AF89" s="161" t="str">
        <f t="shared" si="357"/>
        <v/>
      </c>
      <c r="AG89" s="178" t="str">
        <f>IF(AC89="","",VLOOKUP(AC89,'PROJECT STAGE'!$A$2:$C$100,3,))</f>
        <v/>
      </c>
      <c r="AH89" s="163" t="str">
        <f t="shared" ref="AH89" si="423">IF(AI89="","","_")</f>
        <v/>
      </c>
      <c r="AI89" s="163"/>
      <c r="AJ89" s="163" t="str">
        <f t="shared" ref="AJ89" si="424">IF(AK89="","","_")</f>
        <v/>
      </c>
      <c r="AK89" s="163"/>
      <c r="AL89" s="163" t="str">
        <f t="shared" ref="AL89" si="425">IF(AM89="","","_")</f>
        <v/>
      </c>
      <c r="AM89" s="163"/>
      <c r="AN89" s="163" t="str">
        <f t="shared" si="379"/>
        <v/>
      </c>
      <c r="AO89" s="163"/>
      <c r="AP89" s="163" t="str">
        <f t="shared" si="380"/>
        <v/>
      </c>
      <c r="AQ89" s="163"/>
      <c r="AR89" s="44"/>
      <c r="AS89" s="206" t="str">
        <f t="shared" si="346"/>
        <v>Not LT section</v>
      </c>
      <c r="AT89" s="207" t="str">
        <f t="shared" ref="AT89:AT152" si="426">IF(AU89=0,"",".")</f>
        <v>.</v>
      </c>
      <c r="AU89" s="206" t="str">
        <f>IF(O89=0,"No input data",INDEX('DOCUMENT TYPE'!D:D,MATCH(Filename!O89,'DOCUMENT TYPE'!A:A,0)))</f>
        <v>No input data</v>
      </c>
      <c r="AV89" s="207" t="str">
        <f t="shared" si="347"/>
        <v>-</v>
      </c>
      <c r="AW89" s="206" t="str">
        <f t="shared" si="326"/>
        <v>Check PROJECT STAGE</v>
      </c>
      <c r="AX89" s="207" t="str">
        <f t="shared" ref="AX89" si="427">IF(AY89&gt;"0","-","")</f>
        <v/>
      </c>
      <c r="AY89" s="206" t="str">
        <f t="shared" si="328"/>
        <v/>
      </c>
      <c r="AZ89" s="211" t="str">
        <f t="shared" ref="AZ89:AZ104" si="428">IF(BA89&gt;"0","-","")</f>
        <v/>
      </c>
      <c r="BA89" s="210" t="str">
        <f t="shared" si="330"/>
        <v/>
      </c>
      <c r="BB89" s="43"/>
      <c r="BC89" s="39" t="str">
        <f t="shared" si="331"/>
        <v>Missing input data</v>
      </c>
      <c r="BD89" s="39" t="str">
        <f t="shared" si="332"/>
        <v>Missing input data</v>
      </c>
      <c r="BE89" s="43"/>
      <c r="BF89" s="39" t="str">
        <f t="shared" si="333"/>
        <v>Missing input data</v>
      </c>
      <c r="BG89" s="39" t="str">
        <f t="shared" si="334"/>
        <v>Missing input data</v>
      </c>
      <c r="BH89" s="41"/>
      <c r="BI89" s="39" t="str">
        <f t="shared" si="349"/>
        <v>Missing input data</v>
      </c>
      <c r="BJ89" s="39" t="str">
        <f t="shared" si="335"/>
        <v>Missing input data</v>
      </c>
      <c r="BK89" s="41"/>
      <c r="BL89" s="39" t="str">
        <f t="shared" si="336"/>
        <v>Missing input data</v>
      </c>
      <c r="BM89" s="39" t="str">
        <f t="shared" si="337"/>
        <v>Missing input data</v>
      </c>
    </row>
    <row r="90" spans="1:65" ht="15.75" thickBot="1">
      <c r="A90" s="162"/>
      <c r="B90" s="178" t="str">
        <f t="shared" si="350"/>
        <v/>
      </c>
      <c r="C90" s="163"/>
      <c r="D90" s="178" t="str">
        <f t="shared" si="351"/>
        <v/>
      </c>
      <c r="E90" s="163"/>
      <c r="F90" s="178" t="str">
        <f t="shared" si="338"/>
        <v/>
      </c>
      <c r="G90" s="163"/>
      <c r="H90" s="178" t="str">
        <f t="shared" si="339"/>
        <v/>
      </c>
      <c r="I90" s="159"/>
      <c r="J90" s="156" t="str">
        <f t="shared" si="340"/>
        <v/>
      </c>
      <c r="K90" s="159"/>
      <c r="L90" s="178" t="str">
        <f t="shared" si="341"/>
        <v/>
      </c>
      <c r="M90" s="163"/>
      <c r="N90" s="178" t="str">
        <f t="shared" si="342"/>
        <v/>
      </c>
      <c r="O90" s="127"/>
      <c r="P90" s="178" t="str">
        <f t="shared" si="352"/>
        <v/>
      </c>
      <c r="Q90" s="178" t="str">
        <f>IF(O90="","",VLOOKUP(O90,'DOCUMENT TYPE'!$A$2:$D$805,2,))</f>
        <v/>
      </c>
      <c r="R90" s="178" t="str">
        <f t="shared" si="320"/>
        <v/>
      </c>
      <c r="S90" s="178" t="str">
        <f>IF(O90="","",VLOOKUP(O90,'DOCUMENT TYPE'!$A$2:$D$805,3,))</f>
        <v/>
      </c>
      <c r="T90" s="178" t="str">
        <f t="shared" si="353"/>
        <v/>
      </c>
      <c r="U90" s="163"/>
      <c r="V90" s="178" t="str">
        <f t="shared" si="321"/>
        <v/>
      </c>
      <c r="W90" s="179" t="str">
        <f>IF(U90="","",VLOOKUP(U90,'ACTIVITY &amp; DISCIPLINE CODE'!$F$3:$I$1862,2,))</f>
        <v/>
      </c>
      <c r="X90" s="178" t="str">
        <f t="shared" si="354"/>
        <v/>
      </c>
      <c r="Y90" s="178" t="str">
        <f>IF(U90="","",VLOOKUP(U90,'ACTIVITY &amp; DISCIPLINE CODE'!$F$3:$I$1862,3,))</f>
        <v/>
      </c>
      <c r="Z90" s="178" t="str">
        <f t="shared" si="355"/>
        <v/>
      </c>
      <c r="AA90" s="178" t="str">
        <f>IF(U90="","",VLOOKUP(U90,'[1]ACTIVITY &amp; DISCIPLINE CODE'!$F$3:$I$1850,4,))</f>
        <v/>
      </c>
      <c r="AB90" s="178" t="str">
        <f t="shared" si="356"/>
        <v/>
      </c>
      <c r="AC90" s="159"/>
      <c r="AD90" s="161" t="str">
        <f t="shared" si="322"/>
        <v/>
      </c>
      <c r="AE90" s="178" t="str">
        <f>IF(AC90="","",VLOOKUP(AC90,'PROJECT STAGE'!$A$2:$C$100,2,))</f>
        <v/>
      </c>
      <c r="AF90" s="161" t="str">
        <f t="shared" si="357"/>
        <v/>
      </c>
      <c r="AG90" s="178" t="str">
        <f>IF(AC90="","",VLOOKUP(AC90,'PROJECT STAGE'!$A$2:$C$100,3,))</f>
        <v/>
      </c>
      <c r="AH90" s="163" t="str">
        <f t="shared" ref="AH90" si="429">IF(AI90="","","_")</f>
        <v/>
      </c>
      <c r="AI90" s="163"/>
      <c r="AJ90" s="163" t="str">
        <f t="shared" ref="AJ90" si="430">IF(AK90="","","_")</f>
        <v/>
      </c>
      <c r="AK90" s="163"/>
      <c r="AL90" s="163" t="str">
        <f t="shared" ref="AL90" si="431">IF(AM90="","","_")</f>
        <v/>
      </c>
      <c r="AM90" s="163"/>
      <c r="AN90" s="163" t="str">
        <f t="shared" si="379"/>
        <v/>
      </c>
      <c r="AO90" s="163"/>
      <c r="AP90" s="163" t="str">
        <f t="shared" si="380"/>
        <v/>
      </c>
      <c r="AQ90" s="163"/>
      <c r="AR90" s="44"/>
      <c r="AS90" s="206" t="str">
        <f t="shared" si="346"/>
        <v>Not LT section</v>
      </c>
      <c r="AT90" s="207" t="str">
        <f t="shared" si="426"/>
        <v>.</v>
      </c>
      <c r="AU90" s="206" t="str">
        <f>IF(O90=0,"No input data",INDEX('DOCUMENT TYPE'!D:D,MATCH(Filename!O90,'DOCUMENT TYPE'!A:A,0)))</f>
        <v>No input data</v>
      </c>
      <c r="AV90" s="207" t="str">
        <f t="shared" si="347"/>
        <v>-</v>
      </c>
      <c r="AW90" s="206" t="str">
        <f t="shared" si="326"/>
        <v>Check PROJECT STAGE</v>
      </c>
      <c r="AX90" s="207" t="str">
        <f t="shared" ref="AX90" si="432">IF(AY90&gt;"0","-","")</f>
        <v/>
      </c>
      <c r="AY90" s="206" t="str">
        <f t="shared" si="328"/>
        <v/>
      </c>
      <c r="AZ90" s="211" t="str">
        <f t="shared" si="428"/>
        <v/>
      </c>
      <c r="BA90" s="210" t="str">
        <f t="shared" si="330"/>
        <v/>
      </c>
      <c r="BB90" s="43"/>
      <c r="BC90" s="39" t="str">
        <f t="shared" si="331"/>
        <v>Missing input data</v>
      </c>
      <c r="BD90" s="39" t="str">
        <f t="shared" si="332"/>
        <v>Missing input data</v>
      </c>
      <c r="BE90" s="43"/>
      <c r="BF90" s="39" t="str">
        <f t="shared" si="333"/>
        <v>Missing input data</v>
      </c>
      <c r="BG90" s="39" t="str">
        <f t="shared" si="334"/>
        <v>Missing input data</v>
      </c>
      <c r="BH90" s="41"/>
      <c r="BI90" s="39" t="str">
        <f t="shared" si="349"/>
        <v>Missing input data</v>
      </c>
      <c r="BJ90" s="39" t="str">
        <f t="shared" si="335"/>
        <v>Missing input data</v>
      </c>
      <c r="BK90" s="41"/>
      <c r="BL90" s="39" t="str">
        <f t="shared" si="336"/>
        <v>Missing input data</v>
      </c>
      <c r="BM90" s="39" t="str">
        <f t="shared" si="337"/>
        <v>Missing input data</v>
      </c>
    </row>
    <row r="91" spans="1:65" ht="15.75" thickBot="1">
      <c r="A91" s="162"/>
      <c r="B91" s="178" t="str">
        <f t="shared" si="350"/>
        <v/>
      </c>
      <c r="C91" s="163"/>
      <c r="D91" s="178" t="str">
        <f t="shared" si="351"/>
        <v/>
      </c>
      <c r="E91" s="163"/>
      <c r="F91" s="178" t="str">
        <f t="shared" si="338"/>
        <v/>
      </c>
      <c r="G91" s="163"/>
      <c r="H91" s="178" t="str">
        <f t="shared" si="339"/>
        <v/>
      </c>
      <c r="I91" s="159"/>
      <c r="J91" s="156" t="str">
        <f t="shared" si="340"/>
        <v/>
      </c>
      <c r="K91" s="159"/>
      <c r="L91" s="178" t="str">
        <f t="shared" si="341"/>
        <v/>
      </c>
      <c r="M91" s="163"/>
      <c r="N91" s="178" t="str">
        <f t="shared" si="342"/>
        <v/>
      </c>
      <c r="O91" s="127"/>
      <c r="P91" s="178" t="str">
        <f t="shared" si="352"/>
        <v/>
      </c>
      <c r="Q91" s="178" t="str">
        <f>IF(O91="","",VLOOKUP(O91,'DOCUMENT TYPE'!$A$2:$D$805,2,))</f>
        <v/>
      </c>
      <c r="R91" s="178" t="str">
        <f t="shared" si="320"/>
        <v/>
      </c>
      <c r="S91" s="178" t="str">
        <f>IF(O91="","",VLOOKUP(O91,'DOCUMENT TYPE'!$A$2:$D$805,3,))</f>
        <v/>
      </c>
      <c r="T91" s="178" t="str">
        <f t="shared" si="353"/>
        <v/>
      </c>
      <c r="U91" s="163"/>
      <c r="V91" s="178" t="str">
        <f t="shared" si="321"/>
        <v/>
      </c>
      <c r="W91" s="179" t="str">
        <f>IF(U91="","",VLOOKUP(U91,'ACTIVITY &amp; DISCIPLINE CODE'!$F$3:$I$1862,2,))</f>
        <v/>
      </c>
      <c r="X91" s="178" t="str">
        <f t="shared" si="354"/>
        <v/>
      </c>
      <c r="Y91" s="178" t="str">
        <f>IF(U91="","",VLOOKUP(U91,'ACTIVITY &amp; DISCIPLINE CODE'!$F$3:$I$1862,3,))</f>
        <v/>
      </c>
      <c r="Z91" s="178" t="str">
        <f t="shared" si="355"/>
        <v/>
      </c>
      <c r="AA91" s="178" t="str">
        <f>IF(U91="","",VLOOKUP(U91,'[1]ACTIVITY &amp; DISCIPLINE CODE'!$F$3:$I$1850,4,))</f>
        <v/>
      </c>
      <c r="AB91" s="178" t="str">
        <f t="shared" si="356"/>
        <v/>
      </c>
      <c r="AC91" s="159"/>
      <c r="AD91" s="161" t="str">
        <f t="shared" si="322"/>
        <v/>
      </c>
      <c r="AE91" s="178" t="str">
        <f>IF(AC91="","",VLOOKUP(AC91,'PROJECT STAGE'!$A$2:$C$100,2,))</f>
        <v/>
      </c>
      <c r="AF91" s="161" t="str">
        <f t="shared" si="357"/>
        <v/>
      </c>
      <c r="AG91" s="178" t="str">
        <f>IF(AC91="","",VLOOKUP(AC91,'PROJECT STAGE'!$A$2:$C$100,3,))</f>
        <v/>
      </c>
      <c r="AH91" s="163" t="str">
        <f t="shared" ref="AH91" si="433">IF(AI91="","","_")</f>
        <v/>
      </c>
      <c r="AI91" s="163"/>
      <c r="AJ91" s="163" t="str">
        <f t="shared" ref="AJ91" si="434">IF(AK91="","","_")</f>
        <v/>
      </c>
      <c r="AK91" s="163"/>
      <c r="AL91" s="163" t="str">
        <f t="shared" ref="AL91" si="435">IF(AM91="","","_")</f>
        <v/>
      </c>
      <c r="AM91" s="163"/>
      <c r="AN91" s="163" t="str">
        <f t="shared" si="379"/>
        <v/>
      </c>
      <c r="AO91" s="163"/>
      <c r="AP91" s="163" t="str">
        <f t="shared" si="380"/>
        <v/>
      </c>
      <c r="AQ91" s="163"/>
      <c r="AR91" s="44"/>
      <c r="AS91" s="206" t="str">
        <f t="shared" si="346"/>
        <v>Not LT section</v>
      </c>
      <c r="AT91" s="207" t="str">
        <f t="shared" si="426"/>
        <v>.</v>
      </c>
      <c r="AU91" s="206" t="str">
        <f>IF(O91=0,"No input data",INDEX('DOCUMENT TYPE'!D:D,MATCH(Filename!O91,'DOCUMENT TYPE'!A:A,0)))</f>
        <v>No input data</v>
      </c>
      <c r="AV91" s="207" t="str">
        <f t="shared" si="347"/>
        <v>-</v>
      </c>
      <c r="AW91" s="206" t="str">
        <f t="shared" si="326"/>
        <v>Check PROJECT STAGE</v>
      </c>
      <c r="AX91" s="207" t="str">
        <f t="shared" ref="AX91" si="436">IF(AY91&gt;"0","-","")</f>
        <v/>
      </c>
      <c r="AY91" s="206" t="str">
        <f t="shared" si="328"/>
        <v/>
      </c>
      <c r="AZ91" s="211" t="str">
        <f t="shared" ref="AZ91" si="437">IF(BA91&gt;"0","-","")</f>
        <v/>
      </c>
      <c r="BA91" s="210" t="str">
        <f t="shared" si="330"/>
        <v/>
      </c>
      <c r="BB91" s="43"/>
      <c r="BC91" s="39" t="str">
        <f t="shared" si="331"/>
        <v>Missing input data</v>
      </c>
      <c r="BD91" s="39" t="str">
        <f t="shared" si="332"/>
        <v>Missing input data</v>
      </c>
      <c r="BE91" s="43"/>
      <c r="BF91" s="39" t="str">
        <f t="shared" si="333"/>
        <v>Missing input data</v>
      </c>
      <c r="BG91" s="39" t="str">
        <f t="shared" si="334"/>
        <v>Missing input data</v>
      </c>
      <c r="BH91" s="41"/>
      <c r="BI91" s="39" t="str">
        <f t="shared" si="349"/>
        <v>Missing input data</v>
      </c>
      <c r="BJ91" s="39" t="str">
        <f t="shared" si="335"/>
        <v>Missing input data</v>
      </c>
      <c r="BK91" s="41"/>
      <c r="BL91" s="39" t="str">
        <f t="shared" si="336"/>
        <v>Missing input data</v>
      </c>
      <c r="BM91" s="39" t="str">
        <f t="shared" si="337"/>
        <v>Missing input data</v>
      </c>
    </row>
    <row r="92" spans="1:65" ht="15.75" thickBot="1">
      <c r="A92" s="162"/>
      <c r="B92" s="178" t="str">
        <f t="shared" si="350"/>
        <v/>
      </c>
      <c r="C92" s="163"/>
      <c r="D92" s="178" t="str">
        <f t="shared" si="351"/>
        <v/>
      </c>
      <c r="E92" s="163"/>
      <c r="F92" s="178" t="str">
        <f t="shared" si="338"/>
        <v/>
      </c>
      <c r="G92" s="163"/>
      <c r="H92" s="178" t="str">
        <f t="shared" si="339"/>
        <v/>
      </c>
      <c r="I92" s="159"/>
      <c r="J92" s="156" t="str">
        <f t="shared" si="340"/>
        <v/>
      </c>
      <c r="K92" s="159"/>
      <c r="L92" s="178" t="str">
        <f t="shared" si="341"/>
        <v/>
      </c>
      <c r="M92" s="163"/>
      <c r="N92" s="178" t="str">
        <f t="shared" si="342"/>
        <v/>
      </c>
      <c r="O92" s="127"/>
      <c r="P92" s="178" t="str">
        <f t="shared" si="352"/>
        <v/>
      </c>
      <c r="Q92" s="178" t="str">
        <f>IF(O92="","",VLOOKUP(O92,'DOCUMENT TYPE'!$A$2:$D$805,2,))</f>
        <v/>
      </c>
      <c r="R92" s="178" t="str">
        <f t="shared" si="320"/>
        <v/>
      </c>
      <c r="S92" s="178" t="str">
        <f>IF(O92="","",VLOOKUP(O92,'DOCUMENT TYPE'!$A$2:$D$805,3,))</f>
        <v/>
      </c>
      <c r="T92" s="178" t="str">
        <f t="shared" si="353"/>
        <v/>
      </c>
      <c r="U92" s="163"/>
      <c r="V92" s="178" t="str">
        <f t="shared" si="321"/>
        <v/>
      </c>
      <c r="W92" s="179" t="str">
        <f>IF(U92="","",VLOOKUP(U92,'ACTIVITY &amp; DISCIPLINE CODE'!$F$3:$I$1862,2,))</f>
        <v/>
      </c>
      <c r="X92" s="178" t="str">
        <f t="shared" si="354"/>
        <v/>
      </c>
      <c r="Y92" s="178" t="str">
        <f>IF(U92="","",VLOOKUP(U92,'ACTIVITY &amp; DISCIPLINE CODE'!$F$3:$I$1862,3,))</f>
        <v/>
      </c>
      <c r="Z92" s="178" t="str">
        <f t="shared" si="355"/>
        <v/>
      </c>
      <c r="AA92" s="178" t="str">
        <f>IF(U92="","",VLOOKUP(U92,'[1]ACTIVITY &amp; DISCIPLINE CODE'!$F$3:$I$1850,4,))</f>
        <v/>
      </c>
      <c r="AB92" s="178" t="str">
        <f t="shared" si="356"/>
        <v/>
      </c>
      <c r="AC92" s="159"/>
      <c r="AD92" s="161" t="str">
        <f t="shared" si="322"/>
        <v/>
      </c>
      <c r="AE92" s="178" t="str">
        <f>IF(AC92="","",VLOOKUP(AC92,'PROJECT STAGE'!$A$2:$C$100,2,))</f>
        <v/>
      </c>
      <c r="AF92" s="161" t="str">
        <f t="shared" si="357"/>
        <v/>
      </c>
      <c r="AG92" s="178" t="str">
        <f>IF(AC92="","",VLOOKUP(AC92,'PROJECT STAGE'!$A$2:$C$100,3,))</f>
        <v/>
      </c>
      <c r="AH92" s="163" t="str">
        <f t="shared" ref="AH92" si="438">IF(AI92="","","_")</f>
        <v/>
      </c>
      <c r="AI92" s="163"/>
      <c r="AJ92" s="163" t="str">
        <f t="shared" ref="AJ92" si="439">IF(AK92="","","_")</f>
        <v/>
      </c>
      <c r="AK92" s="163"/>
      <c r="AL92" s="163" t="str">
        <f t="shared" ref="AL92" si="440">IF(AM92="","","_")</f>
        <v/>
      </c>
      <c r="AM92" s="163"/>
      <c r="AN92" s="163" t="str">
        <f t="shared" si="379"/>
        <v/>
      </c>
      <c r="AO92" s="163"/>
      <c r="AP92" s="163" t="str">
        <f t="shared" si="380"/>
        <v/>
      </c>
      <c r="AQ92" s="163"/>
      <c r="AR92" s="44"/>
      <c r="AS92" s="206" t="str">
        <f t="shared" si="346"/>
        <v>Not LT section</v>
      </c>
      <c r="AT92" s="207" t="str">
        <f t="shared" si="426"/>
        <v>.</v>
      </c>
      <c r="AU92" s="206" t="str">
        <f>IF(O92=0,"No input data",INDEX('DOCUMENT TYPE'!D:D,MATCH(Filename!O92,'DOCUMENT TYPE'!A:A,0)))</f>
        <v>No input data</v>
      </c>
      <c r="AV92" s="207" t="str">
        <f t="shared" si="347"/>
        <v>-</v>
      </c>
      <c r="AW92" s="206" t="str">
        <f t="shared" si="326"/>
        <v>Check PROJECT STAGE</v>
      </c>
      <c r="AX92" s="207" t="str">
        <f t="shared" ref="AX92" si="441">IF(AY92&gt;"0","-","")</f>
        <v/>
      </c>
      <c r="AY92" s="206" t="str">
        <f t="shared" si="328"/>
        <v/>
      </c>
      <c r="AZ92" s="211" t="str">
        <f t="shared" si="428"/>
        <v/>
      </c>
      <c r="BA92" s="210" t="str">
        <f t="shared" si="330"/>
        <v/>
      </c>
      <c r="BB92" s="43"/>
      <c r="BC92" s="39" t="str">
        <f t="shared" si="331"/>
        <v>Missing input data</v>
      </c>
      <c r="BD92" s="39" t="str">
        <f t="shared" si="332"/>
        <v>Missing input data</v>
      </c>
      <c r="BE92" s="43"/>
      <c r="BF92" s="39" t="str">
        <f t="shared" si="333"/>
        <v>Missing input data</v>
      </c>
      <c r="BG92" s="39" t="str">
        <f t="shared" si="334"/>
        <v>Missing input data</v>
      </c>
      <c r="BH92" s="41"/>
      <c r="BI92" s="39" t="str">
        <f t="shared" si="349"/>
        <v>Missing input data</v>
      </c>
      <c r="BJ92" s="39" t="str">
        <f t="shared" si="335"/>
        <v>Missing input data</v>
      </c>
      <c r="BK92" s="41"/>
      <c r="BL92" s="39" t="str">
        <f t="shared" si="336"/>
        <v>Missing input data</v>
      </c>
      <c r="BM92" s="39" t="str">
        <f t="shared" si="337"/>
        <v>Missing input data</v>
      </c>
    </row>
    <row r="93" spans="1:65" ht="15.75" thickBot="1">
      <c r="A93" s="162"/>
      <c r="B93" s="178" t="str">
        <f t="shared" si="350"/>
        <v/>
      </c>
      <c r="C93" s="163"/>
      <c r="D93" s="178" t="str">
        <f t="shared" si="351"/>
        <v/>
      </c>
      <c r="E93" s="163"/>
      <c r="F93" s="178" t="str">
        <f t="shared" si="338"/>
        <v/>
      </c>
      <c r="G93" s="163"/>
      <c r="H93" s="178" t="str">
        <f t="shared" si="339"/>
        <v/>
      </c>
      <c r="I93" s="159"/>
      <c r="J93" s="156" t="str">
        <f t="shared" si="340"/>
        <v/>
      </c>
      <c r="K93" s="159"/>
      <c r="L93" s="178" t="str">
        <f t="shared" si="341"/>
        <v/>
      </c>
      <c r="M93" s="163"/>
      <c r="N93" s="178" t="str">
        <f t="shared" si="342"/>
        <v/>
      </c>
      <c r="O93" s="127"/>
      <c r="P93" s="178" t="str">
        <f t="shared" si="352"/>
        <v/>
      </c>
      <c r="Q93" s="178" t="str">
        <f>IF(O93="","",VLOOKUP(O93,'DOCUMENT TYPE'!$A$2:$D$805,2,))</f>
        <v/>
      </c>
      <c r="R93" s="178" t="str">
        <f t="shared" si="320"/>
        <v/>
      </c>
      <c r="S93" s="178" t="str">
        <f>IF(O93="","",VLOOKUP(O93,'DOCUMENT TYPE'!$A$2:$D$805,3,))</f>
        <v/>
      </c>
      <c r="T93" s="178" t="str">
        <f t="shared" si="353"/>
        <v/>
      </c>
      <c r="U93" s="163"/>
      <c r="V93" s="178" t="str">
        <f t="shared" si="321"/>
        <v/>
      </c>
      <c r="W93" s="179" t="str">
        <f>IF(U93="","",VLOOKUP(U93,'ACTIVITY &amp; DISCIPLINE CODE'!$F$3:$I$1862,2,))</f>
        <v/>
      </c>
      <c r="X93" s="178" t="str">
        <f t="shared" si="354"/>
        <v/>
      </c>
      <c r="Y93" s="178" t="str">
        <f>IF(U93="","",VLOOKUP(U93,'ACTIVITY &amp; DISCIPLINE CODE'!$F$3:$I$1862,3,))</f>
        <v/>
      </c>
      <c r="Z93" s="178" t="str">
        <f t="shared" si="355"/>
        <v/>
      </c>
      <c r="AA93" s="178" t="str">
        <f>IF(U93="","",VLOOKUP(U93,'[1]ACTIVITY &amp; DISCIPLINE CODE'!$F$3:$I$1850,4,))</f>
        <v/>
      </c>
      <c r="AB93" s="178" t="str">
        <f t="shared" si="356"/>
        <v/>
      </c>
      <c r="AC93" s="159"/>
      <c r="AD93" s="161" t="str">
        <f t="shared" si="322"/>
        <v/>
      </c>
      <c r="AE93" s="178" t="str">
        <f>IF(AC93="","",VLOOKUP(AC93,'PROJECT STAGE'!$A$2:$C$100,2,))</f>
        <v/>
      </c>
      <c r="AF93" s="161" t="str">
        <f t="shared" si="357"/>
        <v/>
      </c>
      <c r="AG93" s="178" t="str">
        <f>IF(AC93="","",VLOOKUP(AC93,'PROJECT STAGE'!$A$2:$C$100,3,))</f>
        <v/>
      </c>
      <c r="AH93" s="163" t="str">
        <f t="shared" ref="AH93" si="442">IF(AI93="","","_")</f>
        <v/>
      </c>
      <c r="AI93" s="163"/>
      <c r="AJ93" s="163" t="str">
        <f t="shared" ref="AJ93" si="443">IF(AK93="","","_")</f>
        <v/>
      </c>
      <c r="AK93" s="163"/>
      <c r="AL93" s="163" t="str">
        <f t="shared" ref="AL93" si="444">IF(AM93="","","_")</f>
        <v/>
      </c>
      <c r="AM93" s="163"/>
      <c r="AN93" s="163" t="str">
        <f t="shared" si="379"/>
        <v/>
      </c>
      <c r="AO93" s="163"/>
      <c r="AP93" s="163" t="str">
        <f t="shared" si="380"/>
        <v/>
      </c>
      <c r="AQ93" s="163"/>
      <c r="AR93" s="44"/>
      <c r="AS93" s="206" t="str">
        <f t="shared" si="346"/>
        <v>Not LT section</v>
      </c>
      <c r="AT93" s="207" t="str">
        <f t="shared" si="426"/>
        <v>.</v>
      </c>
      <c r="AU93" s="206" t="str">
        <f>IF(O93=0,"No input data",INDEX('DOCUMENT TYPE'!D:D,MATCH(Filename!O93,'DOCUMENT TYPE'!A:A,0)))</f>
        <v>No input data</v>
      </c>
      <c r="AV93" s="207" t="str">
        <f t="shared" si="347"/>
        <v>-</v>
      </c>
      <c r="AW93" s="206" t="str">
        <f t="shared" si="326"/>
        <v>Check PROJECT STAGE</v>
      </c>
      <c r="AX93" s="207" t="str">
        <f t="shared" ref="AX93" si="445">IF(AY93&gt;"0","-","")</f>
        <v/>
      </c>
      <c r="AY93" s="206" t="str">
        <f t="shared" si="328"/>
        <v/>
      </c>
      <c r="AZ93" s="211" t="str">
        <f t="shared" ref="AZ93" si="446">IF(BA93&gt;"0","-","")</f>
        <v/>
      </c>
      <c r="BA93" s="210" t="str">
        <f t="shared" si="330"/>
        <v/>
      </c>
      <c r="BB93" s="43"/>
      <c r="BC93" s="39" t="str">
        <f t="shared" si="331"/>
        <v>Missing input data</v>
      </c>
      <c r="BD93" s="39" t="str">
        <f t="shared" si="332"/>
        <v>Missing input data</v>
      </c>
      <c r="BE93" s="43"/>
      <c r="BF93" s="39" t="str">
        <f t="shared" si="333"/>
        <v>Missing input data</v>
      </c>
      <c r="BG93" s="39" t="str">
        <f t="shared" si="334"/>
        <v>Missing input data</v>
      </c>
      <c r="BH93" s="41"/>
      <c r="BI93" s="39" t="str">
        <f t="shared" si="349"/>
        <v>Missing input data</v>
      </c>
      <c r="BJ93" s="39" t="str">
        <f t="shared" si="335"/>
        <v>Missing input data</v>
      </c>
      <c r="BK93" s="41"/>
      <c r="BL93" s="39" t="str">
        <f t="shared" si="336"/>
        <v>Missing input data</v>
      </c>
      <c r="BM93" s="39" t="str">
        <f t="shared" si="337"/>
        <v>Missing input data</v>
      </c>
    </row>
    <row r="94" spans="1:65" ht="15.75" thickBot="1">
      <c r="A94" s="162"/>
      <c r="B94" s="178" t="str">
        <f t="shared" si="350"/>
        <v/>
      </c>
      <c r="C94" s="163"/>
      <c r="D94" s="178" t="str">
        <f t="shared" si="351"/>
        <v/>
      </c>
      <c r="E94" s="163"/>
      <c r="F94" s="178" t="str">
        <f t="shared" si="338"/>
        <v/>
      </c>
      <c r="G94" s="163"/>
      <c r="H94" s="178" t="str">
        <f t="shared" si="339"/>
        <v/>
      </c>
      <c r="I94" s="159"/>
      <c r="J94" s="156" t="str">
        <f t="shared" si="340"/>
        <v/>
      </c>
      <c r="K94" s="159"/>
      <c r="L94" s="178" t="str">
        <f t="shared" si="341"/>
        <v/>
      </c>
      <c r="M94" s="163"/>
      <c r="N94" s="178" t="str">
        <f t="shared" si="342"/>
        <v/>
      </c>
      <c r="O94" s="127"/>
      <c r="P94" s="178" t="str">
        <f t="shared" si="352"/>
        <v/>
      </c>
      <c r="Q94" s="178" t="str">
        <f>IF(O94="","",VLOOKUP(O94,'DOCUMENT TYPE'!$A$2:$D$805,2,))</f>
        <v/>
      </c>
      <c r="R94" s="178" t="str">
        <f t="shared" si="320"/>
        <v/>
      </c>
      <c r="S94" s="178" t="str">
        <f>IF(O94="","",VLOOKUP(O94,'DOCUMENT TYPE'!$A$2:$D$805,3,))</f>
        <v/>
      </c>
      <c r="T94" s="178" t="str">
        <f t="shared" si="353"/>
        <v/>
      </c>
      <c r="U94" s="163"/>
      <c r="V94" s="178" t="str">
        <f t="shared" si="321"/>
        <v/>
      </c>
      <c r="W94" s="179" t="str">
        <f>IF(U94="","",VLOOKUP(U94,'ACTIVITY &amp; DISCIPLINE CODE'!$F$3:$I$1862,2,))</f>
        <v/>
      </c>
      <c r="X94" s="178" t="str">
        <f t="shared" si="354"/>
        <v/>
      </c>
      <c r="Y94" s="178" t="str">
        <f>IF(U94="","",VLOOKUP(U94,'ACTIVITY &amp; DISCIPLINE CODE'!$F$3:$I$1862,3,))</f>
        <v/>
      </c>
      <c r="Z94" s="178" t="str">
        <f t="shared" si="355"/>
        <v/>
      </c>
      <c r="AA94" s="178" t="str">
        <f>IF(U94="","",VLOOKUP(U94,'[1]ACTIVITY &amp; DISCIPLINE CODE'!$F$3:$I$1850,4,))</f>
        <v/>
      </c>
      <c r="AB94" s="178" t="str">
        <f t="shared" si="356"/>
        <v/>
      </c>
      <c r="AC94" s="159"/>
      <c r="AD94" s="161" t="str">
        <f t="shared" si="322"/>
        <v/>
      </c>
      <c r="AE94" s="178" t="str">
        <f>IF(AC94="","",VLOOKUP(AC94,'PROJECT STAGE'!$A$2:$C$100,2,))</f>
        <v/>
      </c>
      <c r="AF94" s="161" t="str">
        <f t="shared" si="357"/>
        <v/>
      </c>
      <c r="AG94" s="178" t="str">
        <f>IF(AC94="","",VLOOKUP(AC94,'PROJECT STAGE'!$A$2:$C$100,3,))</f>
        <v/>
      </c>
      <c r="AH94" s="163" t="str">
        <f t="shared" ref="AH94" si="447">IF(AI94="","","_")</f>
        <v/>
      </c>
      <c r="AI94" s="163"/>
      <c r="AJ94" s="163" t="str">
        <f t="shared" ref="AJ94" si="448">IF(AK94="","","_")</f>
        <v/>
      </c>
      <c r="AK94" s="163"/>
      <c r="AL94" s="163" t="str">
        <f t="shared" ref="AL94" si="449">IF(AM94="","","_")</f>
        <v/>
      </c>
      <c r="AM94" s="163"/>
      <c r="AN94" s="163" t="str">
        <f t="shared" si="379"/>
        <v/>
      </c>
      <c r="AO94" s="163"/>
      <c r="AP94" s="163" t="str">
        <f t="shared" si="380"/>
        <v/>
      </c>
      <c r="AQ94" s="163"/>
      <c r="AR94" s="44"/>
      <c r="AS94" s="206" t="str">
        <f t="shared" si="346"/>
        <v>Not LT section</v>
      </c>
      <c r="AT94" s="207" t="str">
        <f t="shared" si="426"/>
        <v>.</v>
      </c>
      <c r="AU94" s="206" t="str">
        <f>IF(O94=0,"No input data",INDEX('DOCUMENT TYPE'!D:D,MATCH(Filename!O94,'DOCUMENT TYPE'!A:A,0)))</f>
        <v>No input data</v>
      </c>
      <c r="AV94" s="207" t="str">
        <f t="shared" si="347"/>
        <v>-</v>
      </c>
      <c r="AW94" s="206" t="str">
        <f t="shared" si="326"/>
        <v>Check PROJECT STAGE</v>
      </c>
      <c r="AX94" s="207" t="str">
        <f t="shared" ref="AX94" si="450">IF(AY94&gt;"0","-","")</f>
        <v/>
      </c>
      <c r="AY94" s="206" t="str">
        <f t="shared" si="328"/>
        <v/>
      </c>
      <c r="AZ94" s="211" t="str">
        <f t="shared" si="428"/>
        <v/>
      </c>
      <c r="BA94" s="210" t="str">
        <f t="shared" si="330"/>
        <v/>
      </c>
      <c r="BB94" s="43"/>
      <c r="BC94" s="39" t="str">
        <f t="shared" si="331"/>
        <v>Missing input data</v>
      </c>
      <c r="BD94" s="39" t="str">
        <f t="shared" si="332"/>
        <v>Missing input data</v>
      </c>
      <c r="BE94" s="43"/>
      <c r="BF94" s="39" t="str">
        <f t="shared" si="333"/>
        <v>Missing input data</v>
      </c>
      <c r="BG94" s="39" t="str">
        <f t="shared" si="334"/>
        <v>Missing input data</v>
      </c>
      <c r="BH94" s="41"/>
      <c r="BI94" s="39" t="str">
        <f t="shared" si="349"/>
        <v>Missing input data</v>
      </c>
      <c r="BJ94" s="39" t="str">
        <f t="shared" si="335"/>
        <v>Missing input data</v>
      </c>
      <c r="BK94" s="41"/>
      <c r="BL94" s="39" t="str">
        <f t="shared" si="336"/>
        <v>Missing input data</v>
      </c>
      <c r="BM94" s="39" t="str">
        <f t="shared" si="337"/>
        <v>Missing input data</v>
      </c>
    </row>
    <row r="95" spans="1:65" ht="15.75" thickBot="1">
      <c r="A95" s="162"/>
      <c r="B95" s="178" t="str">
        <f t="shared" si="350"/>
        <v/>
      </c>
      <c r="C95" s="163"/>
      <c r="D95" s="178" t="str">
        <f t="shared" si="351"/>
        <v/>
      </c>
      <c r="E95" s="163"/>
      <c r="F95" s="178" t="str">
        <f t="shared" si="338"/>
        <v/>
      </c>
      <c r="G95" s="163"/>
      <c r="H95" s="178" t="str">
        <f t="shared" si="339"/>
        <v/>
      </c>
      <c r="I95" s="159"/>
      <c r="J95" s="156" t="str">
        <f t="shared" si="340"/>
        <v/>
      </c>
      <c r="K95" s="159"/>
      <c r="L95" s="178" t="str">
        <f t="shared" si="341"/>
        <v/>
      </c>
      <c r="M95" s="163"/>
      <c r="N95" s="178" t="str">
        <f t="shared" si="342"/>
        <v/>
      </c>
      <c r="O95" s="127"/>
      <c r="P95" s="178" t="str">
        <f t="shared" si="352"/>
        <v/>
      </c>
      <c r="Q95" s="178" t="str">
        <f>IF(O95="","",VLOOKUP(O95,'DOCUMENT TYPE'!$A$2:$D$805,2,))</f>
        <v/>
      </c>
      <c r="R95" s="178" t="str">
        <f t="shared" si="320"/>
        <v/>
      </c>
      <c r="S95" s="178" t="str">
        <f>IF(O95="","",VLOOKUP(O95,'DOCUMENT TYPE'!$A$2:$D$805,3,))</f>
        <v/>
      </c>
      <c r="T95" s="178" t="str">
        <f t="shared" si="353"/>
        <v/>
      </c>
      <c r="U95" s="163"/>
      <c r="V95" s="178" t="str">
        <f t="shared" si="321"/>
        <v/>
      </c>
      <c r="W95" s="179" t="str">
        <f>IF(U95="","",VLOOKUP(U95,'ACTIVITY &amp; DISCIPLINE CODE'!$F$3:$I$1862,2,))</f>
        <v/>
      </c>
      <c r="X95" s="178" t="str">
        <f t="shared" si="354"/>
        <v/>
      </c>
      <c r="Y95" s="178" t="str">
        <f>IF(U95="","",VLOOKUP(U95,'ACTIVITY &amp; DISCIPLINE CODE'!$F$3:$I$1862,3,))</f>
        <v/>
      </c>
      <c r="Z95" s="178" t="str">
        <f t="shared" si="355"/>
        <v/>
      </c>
      <c r="AA95" s="178" t="str">
        <f>IF(U95="","",VLOOKUP(U95,'[1]ACTIVITY &amp; DISCIPLINE CODE'!$F$3:$I$1850,4,))</f>
        <v/>
      </c>
      <c r="AB95" s="178" t="str">
        <f t="shared" si="356"/>
        <v/>
      </c>
      <c r="AC95" s="159"/>
      <c r="AD95" s="161" t="str">
        <f t="shared" si="322"/>
        <v/>
      </c>
      <c r="AE95" s="178" t="str">
        <f>IF(AC95="","",VLOOKUP(AC95,'PROJECT STAGE'!$A$2:$C$100,2,))</f>
        <v/>
      </c>
      <c r="AF95" s="161" t="str">
        <f t="shared" si="357"/>
        <v/>
      </c>
      <c r="AG95" s="178" t="str">
        <f>IF(AC95="","",VLOOKUP(AC95,'PROJECT STAGE'!$A$2:$C$100,3,))</f>
        <v/>
      </c>
      <c r="AH95" s="163" t="str">
        <f t="shared" ref="AH95" si="451">IF(AI95="","","_")</f>
        <v/>
      </c>
      <c r="AI95" s="163"/>
      <c r="AJ95" s="163" t="str">
        <f t="shared" ref="AJ95" si="452">IF(AK95="","","_")</f>
        <v/>
      </c>
      <c r="AK95" s="163"/>
      <c r="AL95" s="163" t="str">
        <f t="shared" ref="AL95" si="453">IF(AM95="","","_")</f>
        <v/>
      </c>
      <c r="AM95" s="163"/>
      <c r="AN95" s="163" t="str">
        <f t="shared" si="379"/>
        <v/>
      </c>
      <c r="AO95" s="163"/>
      <c r="AP95" s="163" t="str">
        <f t="shared" si="380"/>
        <v/>
      </c>
      <c r="AQ95" s="163"/>
      <c r="AR95" s="44"/>
      <c r="AS95" s="206" t="str">
        <f t="shared" si="346"/>
        <v>Not LT section</v>
      </c>
      <c r="AT95" s="207" t="str">
        <f t="shared" si="426"/>
        <v>.</v>
      </c>
      <c r="AU95" s="206" t="str">
        <f>IF(O95=0,"No input data",INDEX('DOCUMENT TYPE'!D:D,MATCH(Filename!O95,'DOCUMENT TYPE'!A:A,0)))</f>
        <v>No input data</v>
      </c>
      <c r="AV95" s="207" t="str">
        <f t="shared" si="347"/>
        <v>-</v>
      </c>
      <c r="AW95" s="206" t="str">
        <f t="shared" si="326"/>
        <v>Check PROJECT STAGE</v>
      </c>
      <c r="AX95" s="207" t="str">
        <f t="shared" ref="AX95" si="454">IF(AY95&gt;"0","-","")</f>
        <v/>
      </c>
      <c r="AY95" s="206" t="str">
        <f t="shared" si="328"/>
        <v/>
      </c>
      <c r="AZ95" s="211" t="str">
        <f t="shared" ref="AZ95" si="455">IF(BA95&gt;"0","-","")</f>
        <v/>
      </c>
      <c r="BA95" s="210" t="str">
        <f t="shared" si="330"/>
        <v/>
      </c>
      <c r="BB95" s="43"/>
      <c r="BC95" s="39" t="str">
        <f t="shared" si="331"/>
        <v>Missing input data</v>
      </c>
      <c r="BD95" s="39" t="str">
        <f t="shared" si="332"/>
        <v>Missing input data</v>
      </c>
      <c r="BE95" s="43"/>
      <c r="BF95" s="39" t="str">
        <f t="shared" si="333"/>
        <v>Missing input data</v>
      </c>
      <c r="BG95" s="39" t="str">
        <f t="shared" si="334"/>
        <v>Missing input data</v>
      </c>
      <c r="BH95" s="41"/>
      <c r="BI95" s="39" t="str">
        <f t="shared" si="349"/>
        <v>Missing input data</v>
      </c>
      <c r="BJ95" s="39" t="str">
        <f t="shared" si="335"/>
        <v>Missing input data</v>
      </c>
      <c r="BK95" s="41"/>
      <c r="BL95" s="39" t="str">
        <f t="shared" si="336"/>
        <v>Missing input data</v>
      </c>
      <c r="BM95" s="39" t="str">
        <f t="shared" si="337"/>
        <v>Missing input data</v>
      </c>
    </row>
    <row r="96" spans="1:65" ht="15.75" thickBot="1">
      <c r="A96" s="162"/>
      <c r="B96" s="178" t="str">
        <f t="shared" si="350"/>
        <v/>
      </c>
      <c r="C96" s="163"/>
      <c r="D96" s="178" t="str">
        <f t="shared" si="351"/>
        <v/>
      </c>
      <c r="E96" s="163"/>
      <c r="F96" s="178" t="str">
        <f t="shared" si="338"/>
        <v/>
      </c>
      <c r="G96" s="163"/>
      <c r="H96" s="178" t="str">
        <f t="shared" si="339"/>
        <v/>
      </c>
      <c r="I96" s="159"/>
      <c r="J96" s="156" t="str">
        <f t="shared" si="340"/>
        <v/>
      </c>
      <c r="K96" s="159"/>
      <c r="L96" s="178" t="str">
        <f t="shared" si="341"/>
        <v/>
      </c>
      <c r="M96" s="163"/>
      <c r="N96" s="178" t="str">
        <f t="shared" si="342"/>
        <v/>
      </c>
      <c r="O96" s="127"/>
      <c r="P96" s="178" t="str">
        <f t="shared" si="352"/>
        <v/>
      </c>
      <c r="Q96" s="178" t="str">
        <f>IF(O96="","",VLOOKUP(O96,'DOCUMENT TYPE'!$A$2:$D$805,2,))</f>
        <v/>
      </c>
      <c r="R96" s="178" t="str">
        <f t="shared" si="320"/>
        <v/>
      </c>
      <c r="S96" s="178" t="str">
        <f>IF(O96="","",VLOOKUP(O96,'DOCUMENT TYPE'!$A$2:$D$805,3,))</f>
        <v/>
      </c>
      <c r="T96" s="178" t="str">
        <f t="shared" si="353"/>
        <v/>
      </c>
      <c r="U96" s="163"/>
      <c r="V96" s="178" t="str">
        <f t="shared" si="321"/>
        <v/>
      </c>
      <c r="W96" s="179" t="str">
        <f>IF(U96="","",VLOOKUP(U96,'ACTIVITY &amp; DISCIPLINE CODE'!$F$3:$I$1862,2,))</f>
        <v/>
      </c>
      <c r="X96" s="178" t="str">
        <f t="shared" si="354"/>
        <v/>
      </c>
      <c r="Y96" s="178" t="str">
        <f>IF(U96="","",VLOOKUP(U96,'ACTIVITY &amp; DISCIPLINE CODE'!$F$3:$I$1862,3,))</f>
        <v/>
      </c>
      <c r="Z96" s="178" t="str">
        <f t="shared" si="355"/>
        <v/>
      </c>
      <c r="AA96" s="178" t="str">
        <f>IF(U96="","",VLOOKUP(U96,'[1]ACTIVITY &amp; DISCIPLINE CODE'!$F$3:$I$1850,4,))</f>
        <v/>
      </c>
      <c r="AB96" s="178" t="str">
        <f t="shared" si="356"/>
        <v/>
      </c>
      <c r="AC96" s="159"/>
      <c r="AD96" s="161" t="str">
        <f t="shared" si="322"/>
        <v/>
      </c>
      <c r="AE96" s="178" t="str">
        <f>IF(AC96="","",VLOOKUP(AC96,'PROJECT STAGE'!$A$2:$C$100,2,))</f>
        <v/>
      </c>
      <c r="AF96" s="161" t="str">
        <f t="shared" si="357"/>
        <v/>
      </c>
      <c r="AG96" s="178" t="str">
        <f>IF(AC96="","",VLOOKUP(AC96,'PROJECT STAGE'!$A$2:$C$100,3,))</f>
        <v/>
      </c>
      <c r="AH96" s="163" t="str">
        <f t="shared" ref="AH96" si="456">IF(AI96="","","_")</f>
        <v/>
      </c>
      <c r="AI96" s="163"/>
      <c r="AJ96" s="163" t="str">
        <f t="shared" ref="AJ96" si="457">IF(AK96="","","_")</f>
        <v/>
      </c>
      <c r="AK96" s="163"/>
      <c r="AL96" s="163" t="str">
        <f t="shared" ref="AL96" si="458">IF(AM96="","","_")</f>
        <v/>
      </c>
      <c r="AM96" s="163"/>
      <c r="AN96" s="163" t="str">
        <f t="shared" si="379"/>
        <v/>
      </c>
      <c r="AO96" s="163"/>
      <c r="AP96" s="163" t="str">
        <f t="shared" si="380"/>
        <v/>
      </c>
      <c r="AQ96" s="163"/>
      <c r="AR96" s="44"/>
      <c r="AS96" s="206" t="str">
        <f t="shared" si="346"/>
        <v>Not LT section</v>
      </c>
      <c r="AT96" s="207" t="str">
        <f t="shared" si="426"/>
        <v>.</v>
      </c>
      <c r="AU96" s="206" t="str">
        <f>IF(O96=0,"No input data",INDEX('DOCUMENT TYPE'!D:D,MATCH(Filename!O96,'DOCUMENT TYPE'!A:A,0)))</f>
        <v>No input data</v>
      </c>
      <c r="AV96" s="207" t="str">
        <f t="shared" si="347"/>
        <v>-</v>
      </c>
      <c r="AW96" s="206" t="str">
        <f t="shared" si="326"/>
        <v>Check PROJECT STAGE</v>
      </c>
      <c r="AX96" s="207" t="str">
        <f t="shared" ref="AX96" si="459">IF(AY96&gt;"0","-","")</f>
        <v/>
      </c>
      <c r="AY96" s="206" t="str">
        <f t="shared" si="328"/>
        <v/>
      </c>
      <c r="AZ96" s="211" t="str">
        <f t="shared" si="428"/>
        <v/>
      </c>
      <c r="BA96" s="210" t="str">
        <f t="shared" si="330"/>
        <v/>
      </c>
      <c r="BB96" s="43"/>
      <c r="BC96" s="39" t="str">
        <f t="shared" si="331"/>
        <v>Missing input data</v>
      </c>
      <c r="BD96" s="39" t="str">
        <f t="shared" si="332"/>
        <v>Missing input data</v>
      </c>
      <c r="BE96" s="43"/>
      <c r="BF96" s="39" t="str">
        <f t="shared" si="333"/>
        <v>Missing input data</v>
      </c>
      <c r="BG96" s="39" t="str">
        <f t="shared" si="334"/>
        <v>Missing input data</v>
      </c>
      <c r="BH96" s="41"/>
      <c r="BI96" s="39" t="str">
        <f t="shared" si="349"/>
        <v>Missing input data</v>
      </c>
      <c r="BJ96" s="39" t="str">
        <f t="shared" si="335"/>
        <v>Missing input data</v>
      </c>
      <c r="BK96" s="41"/>
      <c r="BL96" s="39" t="str">
        <f t="shared" si="336"/>
        <v>Missing input data</v>
      </c>
      <c r="BM96" s="39" t="str">
        <f t="shared" si="337"/>
        <v>Missing input data</v>
      </c>
    </row>
    <row r="97" spans="1:65" ht="15.75" thickBot="1">
      <c r="A97" s="162"/>
      <c r="B97" s="178" t="str">
        <f t="shared" si="350"/>
        <v/>
      </c>
      <c r="C97" s="163"/>
      <c r="D97" s="178" t="str">
        <f t="shared" si="351"/>
        <v/>
      </c>
      <c r="E97" s="163"/>
      <c r="F97" s="178" t="str">
        <f t="shared" si="338"/>
        <v/>
      </c>
      <c r="G97" s="163"/>
      <c r="H97" s="178" t="str">
        <f t="shared" si="339"/>
        <v/>
      </c>
      <c r="I97" s="159"/>
      <c r="J97" s="156" t="str">
        <f t="shared" si="340"/>
        <v/>
      </c>
      <c r="K97" s="159"/>
      <c r="L97" s="178" t="str">
        <f t="shared" si="341"/>
        <v/>
      </c>
      <c r="M97" s="163"/>
      <c r="N97" s="178" t="str">
        <f t="shared" si="342"/>
        <v/>
      </c>
      <c r="O97" s="127"/>
      <c r="P97" s="178" t="str">
        <f t="shared" si="352"/>
        <v/>
      </c>
      <c r="Q97" s="178" t="str">
        <f>IF(O97="","",VLOOKUP(O97,'DOCUMENT TYPE'!$A$2:$D$805,2,))</f>
        <v/>
      </c>
      <c r="R97" s="178" t="str">
        <f t="shared" si="320"/>
        <v/>
      </c>
      <c r="S97" s="178" t="str">
        <f>IF(O97="","",VLOOKUP(O97,'DOCUMENT TYPE'!$A$2:$D$805,3,))</f>
        <v/>
      </c>
      <c r="T97" s="178" t="str">
        <f t="shared" si="353"/>
        <v/>
      </c>
      <c r="U97" s="163"/>
      <c r="V97" s="178" t="str">
        <f t="shared" si="321"/>
        <v/>
      </c>
      <c r="W97" s="179" t="str">
        <f>IF(U97="","",VLOOKUP(U97,'ACTIVITY &amp; DISCIPLINE CODE'!$F$3:$I$1862,2,))</f>
        <v/>
      </c>
      <c r="X97" s="178" t="str">
        <f t="shared" si="354"/>
        <v/>
      </c>
      <c r="Y97" s="178" t="str">
        <f>IF(U97="","",VLOOKUP(U97,'ACTIVITY &amp; DISCIPLINE CODE'!$F$3:$I$1862,3,))</f>
        <v/>
      </c>
      <c r="Z97" s="178" t="str">
        <f t="shared" si="355"/>
        <v/>
      </c>
      <c r="AA97" s="178" t="str">
        <f>IF(U97="","",VLOOKUP(U97,'[1]ACTIVITY &amp; DISCIPLINE CODE'!$F$3:$I$1850,4,))</f>
        <v/>
      </c>
      <c r="AB97" s="178" t="str">
        <f t="shared" si="356"/>
        <v/>
      </c>
      <c r="AC97" s="159"/>
      <c r="AD97" s="161" t="str">
        <f t="shared" si="322"/>
        <v/>
      </c>
      <c r="AE97" s="178" t="str">
        <f>IF(AC97="","",VLOOKUP(AC97,'PROJECT STAGE'!$A$2:$C$100,2,))</f>
        <v/>
      </c>
      <c r="AF97" s="161" t="str">
        <f t="shared" si="357"/>
        <v/>
      </c>
      <c r="AG97" s="178" t="str">
        <f>IF(AC97="","",VLOOKUP(AC97,'PROJECT STAGE'!$A$2:$C$100,3,))</f>
        <v/>
      </c>
      <c r="AH97" s="163" t="str">
        <f t="shared" ref="AH97" si="460">IF(AI97="","","_")</f>
        <v/>
      </c>
      <c r="AI97" s="163"/>
      <c r="AJ97" s="163" t="str">
        <f t="shared" ref="AJ97" si="461">IF(AK97="","","_")</f>
        <v/>
      </c>
      <c r="AK97" s="163"/>
      <c r="AL97" s="163" t="str">
        <f t="shared" ref="AL97" si="462">IF(AM97="","","_")</f>
        <v/>
      </c>
      <c r="AM97" s="163"/>
      <c r="AN97" s="163" t="str">
        <f t="shared" si="379"/>
        <v/>
      </c>
      <c r="AO97" s="163"/>
      <c r="AP97" s="163" t="str">
        <f t="shared" si="380"/>
        <v/>
      </c>
      <c r="AQ97" s="163"/>
      <c r="AR97" s="44"/>
      <c r="AS97" s="206" t="str">
        <f t="shared" si="346"/>
        <v>Not LT section</v>
      </c>
      <c r="AT97" s="207" t="str">
        <f t="shared" si="426"/>
        <v>.</v>
      </c>
      <c r="AU97" s="206" t="str">
        <f>IF(O97=0,"No input data",INDEX('DOCUMENT TYPE'!D:D,MATCH(Filename!O97,'DOCUMENT TYPE'!A:A,0)))</f>
        <v>No input data</v>
      </c>
      <c r="AV97" s="207" t="str">
        <f t="shared" si="347"/>
        <v>-</v>
      </c>
      <c r="AW97" s="206" t="str">
        <f t="shared" si="326"/>
        <v>Check PROJECT STAGE</v>
      </c>
      <c r="AX97" s="207" t="str">
        <f t="shared" ref="AX97" si="463">IF(AY97&gt;"0","-","")</f>
        <v/>
      </c>
      <c r="AY97" s="206" t="str">
        <f t="shared" si="328"/>
        <v/>
      </c>
      <c r="AZ97" s="211" t="str">
        <f t="shared" ref="AZ97" si="464">IF(BA97&gt;"0","-","")</f>
        <v/>
      </c>
      <c r="BA97" s="210" t="str">
        <f t="shared" si="330"/>
        <v/>
      </c>
      <c r="BB97" s="43"/>
      <c r="BC97" s="39" t="str">
        <f t="shared" si="331"/>
        <v>Missing input data</v>
      </c>
      <c r="BD97" s="39" t="str">
        <f t="shared" si="332"/>
        <v>Missing input data</v>
      </c>
      <c r="BE97" s="43"/>
      <c r="BF97" s="39" t="str">
        <f t="shared" si="333"/>
        <v>Missing input data</v>
      </c>
      <c r="BG97" s="39" t="str">
        <f t="shared" si="334"/>
        <v>Missing input data</v>
      </c>
      <c r="BH97" s="41"/>
      <c r="BI97" s="39" t="str">
        <f t="shared" si="349"/>
        <v>Missing input data</v>
      </c>
      <c r="BJ97" s="39" t="str">
        <f t="shared" si="335"/>
        <v>Missing input data</v>
      </c>
      <c r="BK97" s="41"/>
      <c r="BL97" s="39" t="str">
        <f t="shared" si="336"/>
        <v>Missing input data</v>
      </c>
      <c r="BM97" s="39" t="str">
        <f t="shared" si="337"/>
        <v>Missing input data</v>
      </c>
    </row>
    <row r="98" spans="1:65" ht="15.75" thickBot="1">
      <c r="A98" s="162"/>
      <c r="B98" s="178" t="str">
        <f t="shared" si="350"/>
        <v/>
      </c>
      <c r="C98" s="163"/>
      <c r="D98" s="178" t="str">
        <f t="shared" si="351"/>
        <v/>
      </c>
      <c r="E98" s="163"/>
      <c r="F98" s="178" t="str">
        <f t="shared" si="338"/>
        <v/>
      </c>
      <c r="G98" s="163"/>
      <c r="H98" s="178" t="str">
        <f t="shared" si="339"/>
        <v/>
      </c>
      <c r="I98" s="159"/>
      <c r="J98" s="156" t="str">
        <f t="shared" si="340"/>
        <v/>
      </c>
      <c r="K98" s="159"/>
      <c r="L98" s="178" t="str">
        <f t="shared" si="341"/>
        <v/>
      </c>
      <c r="M98" s="163"/>
      <c r="N98" s="178" t="str">
        <f t="shared" si="342"/>
        <v/>
      </c>
      <c r="O98" s="127"/>
      <c r="P98" s="178" t="str">
        <f t="shared" si="352"/>
        <v/>
      </c>
      <c r="Q98" s="178" t="str">
        <f>IF(O98="","",VLOOKUP(O98,'DOCUMENT TYPE'!$A$2:$D$805,2,))</f>
        <v/>
      </c>
      <c r="R98" s="178" t="str">
        <f t="shared" si="320"/>
        <v/>
      </c>
      <c r="S98" s="178" t="str">
        <f>IF(O98="","",VLOOKUP(O98,'DOCUMENT TYPE'!$A$2:$D$805,3,))</f>
        <v/>
      </c>
      <c r="T98" s="178" t="str">
        <f t="shared" si="353"/>
        <v/>
      </c>
      <c r="U98" s="163"/>
      <c r="V98" s="178" t="str">
        <f t="shared" si="321"/>
        <v/>
      </c>
      <c r="W98" s="179" t="str">
        <f>IF(U98="","",VLOOKUP(U98,'ACTIVITY &amp; DISCIPLINE CODE'!$F$3:$I$1862,2,))</f>
        <v/>
      </c>
      <c r="X98" s="178" t="str">
        <f t="shared" si="354"/>
        <v/>
      </c>
      <c r="Y98" s="178" t="str">
        <f>IF(U98="","",VLOOKUP(U98,'ACTIVITY &amp; DISCIPLINE CODE'!$F$3:$I$1862,3,))</f>
        <v/>
      </c>
      <c r="Z98" s="178" t="str">
        <f t="shared" si="355"/>
        <v/>
      </c>
      <c r="AA98" s="178" t="str">
        <f>IF(U98="","",VLOOKUP(U98,'[1]ACTIVITY &amp; DISCIPLINE CODE'!$F$3:$I$1850,4,))</f>
        <v/>
      </c>
      <c r="AB98" s="178" t="str">
        <f t="shared" si="356"/>
        <v/>
      </c>
      <c r="AC98" s="159"/>
      <c r="AD98" s="161" t="str">
        <f t="shared" si="322"/>
        <v/>
      </c>
      <c r="AE98" s="178" t="str">
        <f>IF(AC98="","",VLOOKUP(AC98,'PROJECT STAGE'!$A$2:$C$100,2,))</f>
        <v/>
      </c>
      <c r="AF98" s="161" t="str">
        <f t="shared" si="357"/>
        <v/>
      </c>
      <c r="AG98" s="178" t="str">
        <f>IF(AC98="","",VLOOKUP(AC98,'PROJECT STAGE'!$A$2:$C$100,3,))</f>
        <v/>
      </c>
      <c r="AH98" s="163" t="str">
        <f t="shared" ref="AH98" si="465">IF(AI98="","","_")</f>
        <v/>
      </c>
      <c r="AI98" s="163"/>
      <c r="AJ98" s="163" t="str">
        <f t="shared" ref="AJ98" si="466">IF(AK98="","","_")</f>
        <v/>
      </c>
      <c r="AK98" s="163"/>
      <c r="AL98" s="163" t="str">
        <f t="shared" ref="AL98" si="467">IF(AM98="","","_")</f>
        <v/>
      </c>
      <c r="AM98" s="163"/>
      <c r="AN98" s="163" t="str">
        <f t="shared" si="379"/>
        <v/>
      </c>
      <c r="AO98" s="163"/>
      <c r="AP98" s="163" t="str">
        <f t="shared" si="380"/>
        <v/>
      </c>
      <c r="AQ98" s="163"/>
      <c r="AR98" s="44"/>
      <c r="AS98" s="206" t="str">
        <f t="shared" si="346"/>
        <v>Not LT section</v>
      </c>
      <c r="AT98" s="207" t="str">
        <f t="shared" si="426"/>
        <v>.</v>
      </c>
      <c r="AU98" s="206" t="str">
        <f>IF(O98=0,"No input data",INDEX('DOCUMENT TYPE'!D:D,MATCH(Filename!O98,'DOCUMENT TYPE'!A:A,0)))</f>
        <v>No input data</v>
      </c>
      <c r="AV98" s="207" t="str">
        <f t="shared" si="347"/>
        <v>-</v>
      </c>
      <c r="AW98" s="206" t="str">
        <f t="shared" si="326"/>
        <v>Check PROJECT STAGE</v>
      </c>
      <c r="AX98" s="207" t="str">
        <f t="shared" ref="AX98" si="468">IF(AY98&gt;"0","-","")</f>
        <v/>
      </c>
      <c r="AY98" s="206" t="str">
        <f t="shared" si="328"/>
        <v/>
      </c>
      <c r="AZ98" s="211" t="str">
        <f t="shared" si="428"/>
        <v/>
      </c>
      <c r="BA98" s="210" t="str">
        <f t="shared" si="330"/>
        <v/>
      </c>
      <c r="BB98" s="43"/>
      <c r="BC98" s="39" t="str">
        <f t="shared" si="331"/>
        <v>Missing input data</v>
      </c>
      <c r="BD98" s="39" t="str">
        <f t="shared" si="332"/>
        <v>Missing input data</v>
      </c>
      <c r="BE98" s="43"/>
      <c r="BF98" s="39" t="str">
        <f t="shared" si="333"/>
        <v>Missing input data</v>
      </c>
      <c r="BG98" s="39" t="str">
        <f t="shared" si="334"/>
        <v>Missing input data</v>
      </c>
      <c r="BH98" s="41"/>
      <c r="BI98" s="39" t="str">
        <f t="shared" si="349"/>
        <v>Missing input data</v>
      </c>
      <c r="BJ98" s="39" t="str">
        <f t="shared" si="335"/>
        <v>Missing input data</v>
      </c>
      <c r="BK98" s="41"/>
      <c r="BL98" s="39" t="str">
        <f t="shared" si="336"/>
        <v>Missing input data</v>
      </c>
      <c r="BM98" s="39" t="str">
        <f t="shared" si="337"/>
        <v>Missing input data</v>
      </c>
    </row>
    <row r="99" spans="1:65" ht="15.75" thickBot="1">
      <c r="A99" s="162"/>
      <c r="B99" s="178" t="str">
        <f t="shared" si="350"/>
        <v/>
      </c>
      <c r="C99" s="163"/>
      <c r="D99" s="178" t="str">
        <f t="shared" si="351"/>
        <v/>
      </c>
      <c r="E99" s="163"/>
      <c r="F99" s="178" t="str">
        <f t="shared" si="338"/>
        <v/>
      </c>
      <c r="G99" s="163"/>
      <c r="H99" s="178" t="str">
        <f t="shared" si="339"/>
        <v/>
      </c>
      <c r="I99" s="159"/>
      <c r="J99" s="156" t="str">
        <f t="shared" si="340"/>
        <v/>
      </c>
      <c r="K99" s="159"/>
      <c r="L99" s="178" t="str">
        <f t="shared" si="341"/>
        <v/>
      </c>
      <c r="M99" s="163"/>
      <c r="N99" s="178" t="str">
        <f t="shared" si="342"/>
        <v/>
      </c>
      <c r="O99" s="127"/>
      <c r="P99" s="178" t="str">
        <f t="shared" si="352"/>
        <v/>
      </c>
      <c r="Q99" s="178" t="str">
        <f>IF(O99="","",VLOOKUP(O99,'DOCUMENT TYPE'!$A$2:$D$805,2,))</f>
        <v/>
      </c>
      <c r="R99" s="178" t="str">
        <f t="shared" si="320"/>
        <v/>
      </c>
      <c r="S99" s="178" t="str">
        <f>IF(O99="","",VLOOKUP(O99,'DOCUMENT TYPE'!$A$2:$D$805,3,))</f>
        <v/>
      </c>
      <c r="T99" s="178" t="str">
        <f t="shared" si="353"/>
        <v/>
      </c>
      <c r="U99" s="163"/>
      <c r="V99" s="178" t="str">
        <f t="shared" si="321"/>
        <v/>
      </c>
      <c r="W99" s="179" t="str">
        <f>IF(U99="","",VLOOKUP(U99,'ACTIVITY &amp; DISCIPLINE CODE'!$F$3:$I$1862,2,))</f>
        <v/>
      </c>
      <c r="X99" s="178" t="str">
        <f t="shared" si="354"/>
        <v/>
      </c>
      <c r="Y99" s="178" t="str">
        <f>IF(U99="","",VLOOKUP(U99,'ACTIVITY &amp; DISCIPLINE CODE'!$F$3:$I$1862,3,))</f>
        <v/>
      </c>
      <c r="Z99" s="178" t="str">
        <f t="shared" si="355"/>
        <v/>
      </c>
      <c r="AA99" s="178" t="str">
        <f>IF(U99="","",VLOOKUP(U99,'[1]ACTIVITY &amp; DISCIPLINE CODE'!$F$3:$I$1850,4,))</f>
        <v/>
      </c>
      <c r="AB99" s="178" t="str">
        <f t="shared" si="356"/>
        <v/>
      </c>
      <c r="AC99" s="159"/>
      <c r="AD99" s="161" t="str">
        <f t="shared" si="322"/>
        <v/>
      </c>
      <c r="AE99" s="178" t="str">
        <f>IF(AC99="","",VLOOKUP(AC99,'PROJECT STAGE'!$A$2:$C$100,2,))</f>
        <v/>
      </c>
      <c r="AF99" s="161" t="str">
        <f t="shared" si="357"/>
        <v/>
      </c>
      <c r="AG99" s="178" t="str">
        <f>IF(AC99="","",VLOOKUP(AC99,'PROJECT STAGE'!$A$2:$C$100,3,))</f>
        <v/>
      </c>
      <c r="AH99" s="163" t="str">
        <f t="shared" ref="AH99" si="469">IF(AI99="","","_")</f>
        <v/>
      </c>
      <c r="AI99" s="163"/>
      <c r="AJ99" s="163" t="str">
        <f t="shared" ref="AJ99" si="470">IF(AK99="","","_")</f>
        <v/>
      </c>
      <c r="AK99" s="163"/>
      <c r="AL99" s="163" t="str">
        <f t="shared" ref="AL99" si="471">IF(AM99="","","_")</f>
        <v/>
      </c>
      <c r="AM99" s="163"/>
      <c r="AN99" s="163" t="str">
        <f t="shared" si="379"/>
        <v/>
      </c>
      <c r="AO99" s="163"/>
      <c r="AP99" s="163" t="str">
        <f t="shared" si="380"/>
        <v/>
      </c>
      <c r="AQ99" s="163"/>
      <c r="AR99" s="44"/>
      <c r="AS99" s="206" t="str">
        <f t="shared" si="346"/>
        <v>Not LT section</v>
      </c>
      <c r="AT99" s="207" t="str">
        <f t="shared" si="426"/>
        <v>.</v>
      </c>
      <c r="AU99" s="206" t="str">
        <f>IF(O99=0,"No input data",INDEX('DOCUMENT TYPE'!D:D,MATCH(Filename!O99,'DOCUMENT TYPE'!A:A,0)))</f>
        <v>No input data</v>
      </c>
      <c r="AV99" s="207" t="str">
        <f t="shared" si="347"/>
        <v>-</v>
      </c>
      <c r="AW99" s="206" t="str">
        <f t="shared" si="326"/>
        <v>Check PROJECT STAGE</v>
      </c>
      <c r="AX99" s="207" t="str">
        <f t="shared" ref="AX99" si="472">IF(AY99&gt;"0","-","")</f>
        <v/>
      </c>
      <c r="AY99" s="206" t="str">
        <f t="shared" si="328"/>
        <v/>
      </c>
      <c r="AZ99" s="211" t="str">
        <f t="shared" ref="AZ99" si="473">IF(BA99&gt;"0","-","")</f>
        <v/>
      </c>
      <c r="BA99" s="210" t="str">
        <f t="shared" si="330"/>
        <v/>
      </c>
      <c r="BB99" s="43"/>
      <c r="BC99" s="39" t="str">
        <f t="shared" si="331"/>
        <v>Missing input data</v>
      </c>
      <c r="BD99" s="39" t="str">
        <f t="shared" si="332"/>
        <v>Missing input data</v>
      </c>
      <c r="BE99" s="43"/>
      <c r="BF99" s="39" t="str">
        <f t="shared" si="333"/>
        <v>Missing input data</v>
      </c>
      <c r="BG99" s="39" t="str">
        <f t="shared" si="334"/>
        <v>Missing input data</v>
      </c>
      <c r="BH99" s="41"/>
      <c r="BI99" s="39" t="str">
        <f t="shared" si="349"/>
        <v>Missing input data</v>
      </c>
      <c r="BJ99" s="39" t="str">
        <f t="shared" si="335"/>
        <v>Missing input data</v>
      </c>
      <c r="BK99" s="41"/>
      <c r="BL99" s="39" t="str">
        <f t="shared" si="336"/>
        <v>Missing input data</v>
      </c>
      <c r="BM99" s="39" t="str">
        <f t="shared" si="337"/>
        <v>Missing input data</v>
      </c>
    </row>
    <row r="100" spans="1:65" ht="15.75" thickBot="1">
      <c r="A100" s="162"/>
      <c r="B100" s="178" t="str">
        <f t="shared" si="350"/>
        <v/>
      </c>
      <c r="C100" s="163"/>
      <c r="D100" s="178" t="str">
        <f t="shared" si="351"/>
        <v/>
      </c>
      <c r="E100" s="163"/>
      <c r="F100" s="178" t="str">
        <f t="shared" si="338"/>
        <v/>
      </c>
      <c r="G100" s="163"/>
      <c r="H100" s="178" t="str">
        <f t="shared" si="339"/>
        <v/>
      </c>
      <c r="I100" s="159"/>
      <c r="J100" s="156" t="str">
        <f t="shared" si="340"/>
        <v/>
      </c>
      <c r="K100" s="159"/>
      <c r="L100" s="178" t="str">
        <f t="shared" si="341"/>
        <v/>
      </c>
      <c r="M100" s="163"/>
      <c r="N100" s="178" t="str">
        <f t="shared" si="342"/>
        <v/>
      </c>
      <c r="O100" s="127"/>
      <c r="P100" s="178" t="str">
        <f t="shared" si="352"/>
        <v/>
      </c>
      <c r="Q100" s="178" t="str">
        <f>IF(O100="","",VLOOKUP(O100,'DOCUMENT TYPE'!$A$2:$D$805,2,))</f>
        <v/>
      </c>
      <c r="R100" s="178" t="str">
        <f t="shared" si="320"/>
        <v/>
      </c>
      <c r="S100" s="178" t="str">
        <f>IF(O100="","",VLOOKUP(O100,'DOCUMENT TYPE'!$A$2:$D$805,3,))</f>
        <v/>
      </c>
      <c r="T100" s="178" t="str">
        <f t="shared" si="353"/>
        <v/>
      </c>
      <c r="U100" s="163"/>
      <c r="V100" s="178" t="str">
        <f t="shared" si="321"/>
        <v/>
      </c>
      <c r="W100" s="179" t="str">
        <f>IF(U100="","",VLOOKUP(U100,'ACTIVITY &amp; DISCIPLINE CODE'!$F$3:$I$1862,2,))</f>
        <v/>
      </c>
      <c r="X100" s="178" t="str">
        <f t="shared" si="354"/>
        <v/>
      </c>
      <c r="Y100" s="178" t="str">
        <f>IF(U100="","",VLOOKUP(U100,'ACTIVITY &amp; DISCIPLINE CODE'!$F$3:$I$1862,3,))</f>
        <v/>
      </c>
      <c r="Z100" s="178" t="str">
        <f t="shared" si="355"/>
        <v/>
      </c>
      <c r="AA100" s="178" t="str">
        <f>IF(U100="","",VLOOKUP(U100,'[1]ACTIVITY &amp; DISCIPLINE CODE'!$F$3:$I$1850,4,))</f>
        <v/>
      </c>
      <c r="AB100" s="178" t="str">
        <f t="shared" si="356"/>
        <v/>
      </c>
      <c r="AC100" s="159"/>
      <c r="AD100" s="161" t="str">
        <f t="shared" si="322"/>
        <v/>
      </c>
      <c r="AE100" s="178" t="str">
        <f>IF(AC100="","",VLOOKUP(AC100,'PROJECT STAGE'!$A$2:$C$100,2,))</f>
        <v/>
      </c>
      <c r="AF100" s="161" t="str">
        <f t="shared" si="357"/>
        <v/>
      </c>
      <c r="AG100" s="178" t="str">
        <f>IF(AC100="","",VLOOKUP(AC100,'PROJECT STAGE'!$A$2:$C$100,3,))</f>
        <v/>
      </c>
      <c r="AH100" s="163" t="str">
        <f t="shared" ref="AH100" si="474">IF(AI100="","","_")</f>
        <v/>
      </c>
      <c r="AI100" s="163"/>
      <c r="AJ100" s="163" t="str">
        <f t="shared" ref="AJ100" si="475">IF(AK100="","","_")</f>
        <v/>
      </c>
      <c r="AK100" s="163"/>
      <c r="AL100" s="163" t="str">
        <f t="shared" ref="AL100" si="476">IF(AM100="","","_")</f>
        <v/>
      </c>
      <c r="AM100" s="163"/>
      <c r="AN100" s="163" t="str">
        <f t="shared" si="379"/>
        <v/>
      </c>
      <c r="AO100" s="163"/>
      <c r="AP100" s="163" t="str">
        <f t="shared" si="380"/>
        <v/>
      </c>
      <c r="AQ100" s="163"/>
      <c r="AR100" s="44"/>
      <c r="AS100" s="206" t="str">
        <f t="shared" si="346"/>
        <v>Not LT section</v>
      </c>
      <c r="AT100" s="207" t="str">
        <f t="shared" si="426"/>
        <v>.</v>
      </c>
      <c r="AU100" s="206" t="str">
        <f>IF(O100=0,"No input data",INDEX('DOCUMENT TYPE'!D:D,MATCH(Filename!O100,'DOCUMENT TYPE'!A:A,0)))</f>
        <v>No input data</v>
      </c>
      <c r="AV100" s="207" t="str">
        <f t="shared" si="347"/>
        <v>-</v>
      </c>
      <c r="AW100" s="206" t="str">
        <f t="shared" si="326"/>
        <v>Check PROJECT STAGE</v>
      </c>
      <c r="AX100" s="207" t="str">
        <f t="shared" ref="AX100" si="477">IF(AY100&gt;"0","-","")</f>
        <v/>
      </c>
      <c r="AY100" s="206" t="str">
        <f t="shared" si="328"/>
        <v/>
      </c>
      <c r="AZ100" s="211" t="str">
        <f t="shared" si="428"/>
        <v/>
      </c>
      <c r="BA100" s="210" t="str">
        <f t="shared" si="330"/>
        <v/>
      </c>
      <c r="BB100" s="43"/>
      <c r="BC100" s="39" t="str">
        <f t="shared" si="331"/>
        <v>Missing input data</v>
      </c>
      <c r="BD100" s="39" t="str">
        <f t="shared" si="332"/>
        <v>Missing input data</v>
      </c>
      <c r="BE100" s="43"/>
      <c r="BF100" s="39" t="str">
        <f t="shared" si="333"/>
        <v>Missing input data</v>
      </c>
      <c r="BG100" s="39" t="str">
        <f t="shared" si="334"/>
        <v>Missing input data</v>
      </c>
      <c r="BH100" s="41"/>
      <c r="BI100" s="39" t="str">
        <f t="shared" si="349"/>
        <v>Missing input data</v>
      </c>
      <c r="BJ100" s="39" t="str">
        <f t="shared" si="335"/>
        <v>Missing input data</v>
      </c>
      <c r="BK100" s="41"/>
      <c r="BL100" s="39" t="str">
        <f t="shared" si="336"/>
        <v>Missing input data</v>
      </c>
      <c r="BM100" s="39" t="str">
        <f t="shared" si="337"/>
        <v>Missing input data</v>
      </c>
    </row>
    <row r="101" spans="1:65" ht="15.75" thickBot="1">
      <c r="A101" s="162"/>
      <c r="B101" s="178" t="str">
        <f t="shared" si="350"/>
        <v/>
      </c>
      <c r="C101" s="163"/>
      <c r="D101" s="178" t="str">
        <f t="shared" si="351"/>
        <v/>
      </c>
      <c r="E101" s="163"/>
      <c r="F101" s="178" t="str">
        <f t="shared" si="338"/>
        <v/>
      </c>
      <c r="G101" s="163"/>
      <c r="H101" s="178" t="str">
        <f t="shared" si="339"/>
        <v/>
      </c>
      <c r="I101" s="159"/>
      <c r="J101" s="156" t="str">
        <f t="shared" si="340"/>
        <v/>
      </c>
      <c r="K101" s="159"/>
      <c r="L101" s="178" t="str">
        <f t="shared" si="341"/>
        <v/>
      </c>
      <c r="M101" s="163"/>
      <c r="N101" s="178" t="str">
        <f t="shared" si="342"/>
        <v/>
      </c>
      <c r="O101" s="127"/>
      <c r="P101" s="178" t="str">
        <f t="shared" si="352"/>
        <v/>
      </c>
      <c r="Q101" s="178" t="str">
        <f>IF(O101="","",VLOOKUP(O101,'DOCUMENT TYPE'!$A$2:$D$805,2,))</f>
        <v/>
      </c>
      <c r="R101" s="178" t="str">
        <f t="shared" si="320"/>
        <v/>
      </c>
      <c r="S101" s="178" t="str">
        <f>IF(O101="","",VLOOKUP(O101,'DOCUMENT TYPE'!$A$2:$D$805,3,))</f>
        <v/>
      </c>
      <c r="T101" s="178" t="str">
        <f t="shared" si="353"/>
        <v/>
      </c>
      <c r="U101" s="163"/>
      <c r="V101" s="178" t="str">
        <f t="shared" si="321"/>
        <v/>
      </c>
      <c r="W101" s="179" t="str">
        <f>IF(U101="","",VLOOKUP(U101,'ACTIVITY &amp; DISCIPLINE CODE'!$F$3:$I$1862,2,))</f>
        <v/>
      </c>
      <c r="X101" s="178" t="str">
        <f t="shared" si="354"/>
        <v/>
      </c>
      <c r="Y101" s="178" t="str">
        <f>IF(U101="","",VLOOKUP(U101,'ACTIVITY &amp; DISCIPLINE CODE'!$F$3:$I$1862,3,))</f>
        <v/>
      </c>
      <c r="Z101" s="178" t="str">
        <f t="shared" si="355"/>
        <v/>
      </c>
      <c r="AA101" s="178" t="str">
        <f>IF(U101="","",VLOOKUP(U101,'[1]ACTIVITY &amp; DISCIPLINE CODE'!$F$3:$I$1850,4,))</f>
        <v/>
      </c>
      <c r="AB101" s="178" t="str">
        <f t="shared" si="356"/>
        <v/>
      </c>
      <c r="AC101" s="159"/>
      <c r="AD101" s="161" t="str">
        <f t="shared" si="322"/>
        <v/>
      </c>
      <c r="AE101" s="178" t="str">
        <f>IF(AC101="","",VLOOKUP(AC101,'PROJECT STAGE'!$A$2:$C$100,2,))</f>
        <v/>
      </c>
      <c r="AF101" s="161" t="str">
        <f t="shared" si="357"/>
        <v/>
      </c>
      <c r="AG101" s="178" t="str">
        <f>IF(AC101="","",VLOOKUP(AC101,'PROJECT STAGE'!$A$2:$C$100,3,))</f>
        <v/>
      </c>
      <c r="AH101" s="163" t="str">
        <f t="shared" ref="AH101" si="478">IF(AI101="","","_")</f>
        <v/>
      </c>
      <c r="AI101" s="163"/>
      <c r="AJ101" s="163" t="str">
        <f t="shared" ref="AJ101" si="479">IF(AK101="","","_")</f>
        <v/>
      </c>
      <c r="AK101" s="163"/>
      <c r="AL101" s="163" t="str">
        <f t="shared" ref="AL101" si="480">IF(AM101="","","_")</f>
        <v/>
      </c>
      <c r="AM101" s="163"/>
      <c r="AN101" s="163" t="str">
        <f t="shared" si="379"/>
        <v/>
      </c>
      <c r="AO101" s="163"/>
      <c r="AP101" s="163" t="str">
        <f t="shared" si="380"/>
        <v/>
      </c>
      <c r="AQ101" s="163"/>
      <c r="AR101" s="44"/>
      <c r="AS101" s="206" t="str">
        <f t="shared" si="346"/>
        <v>Not LT section</v>
      </c>
      <c r="AT101" s="207" t="str">
        <f t="shared" si="426"/>
        <v>.</v>
      </c>
      <c r="AU101" s="206" t="str">
        <f>IF(O101=0,"No input data",INDEX('DOCUMENT TYPE'!D:D,MATCH(Filename!O101,'DOCUMENT TYPE'!A:A,0)))</f>
        <v>No input data</v>
      </c>
      <c r="AV101" s="207" t="str">
        <f t="shared" si="347"/>
        <v>-</v>
      </c>
      <c r="AW101" s="206" t="str">
        <f t="shared" si="326"/>
        <v>Check PROJECT STAGE</v>
      </c>
      <c r="AX101" s="207" t="str">
        <f t="shared" ref="AX101" si="481">IF(AY101&gt;"0","-","")</f>
        <v/>
      </c>
      <c r="AY101" s="206" t="str">
        <f t="shared" si="328"/>
        <v/>
      </c>
      <c r="AZ101" s="211" t="str">
        <f t="shared" ref="AZ101" si="482">IF(BA101&gt;"0","-","")</f>
        <v/>
      </c>
      <c r="BA101" s="210" t="str">
        <f t="shared" si="330"/>
        <v/>
      </c>
      <c r="BB101" s="43"/>
      <c r="BC101" s="39" t="str">
        <f t="shared" si="331"/>
        <v>Missing input data</v>
      </c>
      <c r="BD101" s="39" t="str">
        <f t="shared" si="332"/>
        <v>Missing input data</v>
      </c>
      <c r="BE101" s="43"/>
      <c r="BF101" s="39" t="str">
        <f t="shared" si="333"/>
        <v>Missing input data</v>
      </c>
      <c r="BG101" s="39" t="str">
        <f t="shared" si="334"/>
        <v>Missing input data</v>
      </c>
      <c r="BH101" s="41"/>
      <c r="BI101" s="39" t="str">
        <f t="shared" si="349"/>
        <v>Missing input data</v>
      </c>
      <c r="BJ101" s="39" t="str">
        <f t="shared" si="335"/>
        <v>Missing input data</v>
      </c>
      <c r="BK101" s="41"/>
      <c r="BL101" s="39" t="str">
        <f t="shared" si="336"/>
        <v>Missing input data</v>
      </c>
      <c r="BM101" s="39" t="str">
        <f t="shared" si="337"/>
        <v>Missing input data</v>
      </c>
    </row>
    <row r="102" spans="1:65" ht="15.75" thickBot="1">
      <c r="A102" s="162"/>
      <c r="B102" s="178" t="str">
        <f t="shared" si="350"/>
        <v/>
      </c>
      <c r="C102" s="163"/>
      <c r="D102" s="178" t="str">
        <f t="shared" si="351"/>
        <v/>
      </c>
      <c r="E102" s="163"/>
      <c r="F102" s="178" t="str">
        <f t="shared" si="338"/>
        <v/>
      </c>
      <c r="G102" s="163"/>
      <c r="H102" s="178" t="str">
        <f t="shared" si="339"/>
        <v/>
      </c>
      <c r="I102" s="159"/>
      <c r="J102" s="156" t="str">
        <f t="shared" si="340"/>
        <v/>
      </c>
      <c r="K102" s="159"/>
      <c r="L102" s="178" t="str">
        <f t="shared" si="341"/>
        <v/>
      </c>
      <c r="M102" s="163"/>
      <c r="N102" s="178" t="str">
        <f t="shared" si="342"/>
        <v/>
      </c>
      <c r="O102" s="127"/>
      <c r="P102" s="178" t="str">
        <f t="shared" si="352"/>
        <v/>
      </c>
      <c r="Q102" s="178" t="str">
        <f>IF(O102="","",VLOOKUP(O102,'DOCUMENT TYPE'!$A$2:$D$805,2,))</f>
        <v/>
      </c>
      <c r="R102" s="178" t="str">
        <f t="shared" si="320"/>
        <v/>
      </c>
      <c r="S102" s="178" t="str">
        <f>IF(O102="","",VLOOKUP(O102,'DOCUMENT TYPE'!$A$2:$D$805,3,))</f>
        <v/>
      </c>
      <c r="T102" s="178" t="str">
        <f t="shared" si="353"/>
        <v/>
      </c>
      <c r="U102" s="163"/>
      <c r="V102" s="178" t="str">
        <f t="shared" si="321"/>
        <v/>
      </c>
      <c r="W102" s="179" t="str">
        <f>IF(U102="","",VLOOKUP(U102,'ACTIVITY &amp; DISCIPLINE CODE'!$F$3:$I$1862,2,))</f>
        <v/>
      </c>
      <c r="X102" s="178" t="str">
        <f t="shared" si="354"/>
        <v/>
      </c>
      <c r="Y102" s="178" t="str">
        <f>IF(U102="","",VLOOKUP(U102,'ACTIVITY &amp; DISCIPLINE CODE'!$F$3:$I$1862,3,))</f>
        <v/>
      </c>
      <c r="Z102" s="178" t="str">
        <f t="shared" si="355"/>
        <v/>
      </c>
      <c r="AA102" s="178" t="str">
        <f>IF(U102="","",VLOOKUP(U102,'[1]ACTIVITY &amp; DISCIPLINE CODE'!$F$3:$I$1850,4,))</f>
        <v/>
      </c>
      <c r="AB102" s="178" t="str">
        <f t="shared" si="356"/>
        <v/>
      </c>
      <c r="AC102" s="159"/>
      <c r="AD102" s="161" t="str">
        <f t="shared" si="322"/>
        <v/>
      </c>
      <c r="AE102" s="178" t="str">
        <f>IF(AC102="","",VLOOKUP(AC102,'PROJECT STAGE'!$A$2:$C$100,2,))</f>
        <v/>
      </c>
      <c r="AF102" s="161" t="str">
        <f t="shared" si="357"/>
        <v/>
      </c>
      <c r="AG102" s="178" t="str">
        <f>IF(AC102="","",VLOOKUP(AC102,'PROJECT STAGE'!$A$2:$C$100,3,))</f>
        <v/>
      </c>
      <c r="AH102" s="163" t="str">
        <f t="shared" ref="AH102" si="483">IF(AI102="","","_")</f>
        <v/>
      </c>
      <c r="AI102" s="163"/>
      <c r="AJ102" s="163" t="str">
        <f t="shared" ref="AJ102" si="484">IF(AK102="","","_")</f>
        <v/>
      </c>
      <c r="AK102" s="163"/>
      <c r="AL102" s="163" t="str">
        <f t="shared" ref="AL102" si="485">IF(AM102="","","_")</f>
        <v/>
      </c>
      <c r="AM102" s="163"/>
      <c r="AN102" s="163" t="str">
        <f t="shared" si="379"/>
        <v/>
      </c>
      <c r="AO102" s="163"/>
      <c r="AP102" s="163" t="str">
        <f t="shared" si="380"/>
        <v/>
      </c>
      <c r="AQ102" s="163"/>
      <c r="AR102" s="44"/>
      <c r="AS102" s="206" t="str">
        <f t="shared" si="346"/>
        <v>Not LT section</v>
      </c>
      <c r="AT102" s="207" t="str">
        <f t="shared" si="426"/>
        <v>.</v>
      </c>
      <c r="AU102" s="206" t="str">
        <f>IF(O102=0,"No input data",INDEX('DOCUMENT TYPE'!D:D,MATCH(Filename!O102,'DOCUMENT TYPE'!A:A,0)))</f>
        <v>No input data</v>
      </c>
      <c r="AV102" s="207" t="str">
        <f t="shared" si="347"/>
        <v>-</v>
      </c>
      <c r="AW102" s="206" t="str">
        <f t="shared" si="326"/>
        <v>Check PROJECT STAGE</v>
      </c>
      <c r="AX102" s="207" t="str">
        <f t="shared" ref="AX102" si="486">IF(AY102&gt;"0","-","")</f>
        <v/>
      </c>
      <c r="AY102" s="206" t="str">
        <f t="shared" si="328"/>
        <v/>
      </c>
      <c r="AZ102" s="211" t="str">
        <f t="shared" si="428"/>
        <v/>
      </c>
      <c r="BA102" s="210" t="str">
        <f t="shared" si="330"/>
        <v/>
      </c>
      <c r="BB102" s="43"/>
      <c r="BC102" s="39" t="str">
        <f t="shared" si="331"/>
        <v>Missing input data</v>
      </c>
      <c r="BD102" s="39" t="str">
        <f t="shared" si="332"/>
        <v>Missing input data</v>
      </c>
      <c r="BE102" s="43"/>
      <c r="BF102" s="39" t="str">
        <f t="shared" si="333"/>
        <v>Missing input data</v>
      </c>
      <c r="BG102" s="39" t="str">
        <f t="shared" si="334"/>
        <v>Missing input data</v>
      </c>
      <c r="BH102" s="41"/>
      <c r="BI102" s="39" t="str">
        <f t="shared" si="349"/>
        <v>Missing input data</v>
      </c>
      <c r="BJ102" s="39" t="str">
        <f t="shared" si="335"/>
        <v>Missing input data</v>
      </c>
      <c r="BK102" s="41"/>
      <c r="BL102" s="39" t="str">
        <f t="shared" si="336"/>
        <v>Missing input data</v>
      </c>
      <c r="BM102" s="39" t="str">
        <f t="shared" si="337"/>
        <v>Missing input data</v>
      </c>
    </row>
    <row r="103" spans="1:65" ht="15.75" thickBot="1">
      <c r="A103" s="162"/>
      <c r="B103" s="178" t="str">
        <f t="shared" si="350"/>
        <v/>
      </c>
      <c r="C103" s="163"/>
      <c r="D103" s="178" t="str">
        <f t="shared" si="351"/>
        <v/>
      </c>
      <c r="E103" s="163"/>
      <c r="F103" s="178" t="str">
        <f t="shared" si="338"/>
        <v/>
      </c>
      <c r="G103" s="163"/>
      <c r="H103" s="178" t="str">
        <f t="shared" si="339"/>
        <v/>
      </c>
      <c r="I103" s="159"/>
      <c r="J103" s="156" t="str">
        <f t="shared" si="340"/>
        <v/>
      </c>
      <c r="K103" s="159"/>
      <c r="L103" s="178" t="str">
        <f t="shared" si="341"/>
        <v/>
      </c>
      <c r="M103" s="163"/>
      <c r="N103" s="178" t="str">
        <f t="shared" si="342"/>
        <v/>
      </c>
      <c r="O103" s="127"/>
      <c r="P103" s="178" t="str">
        <f t="shared" si="352"/>
        <v/>
      </c>
      <c r="Q103" s="178" t="str">
        <f>IF(O103="","",VLOOKUP(O103,'DOCUMENT TYPE'!$A$2:$D$805,2,))</f>
        <v/>
      </c>
      <c r="R103" s="178" t="str">
        <f t="shared" si="320"/>
        <v/>
      </c>
      <c r="S103" s="178" t="str">
        <f>IF(O103="","",VLOOKUP(O103,'DOCUMENT TYPE'!$A$2:$D$805,3,))</f>
        <v/>
      </c>
      <c r="T103" s="178" t="str">
        <f t="shared" si="353"/>
        <v/>
      </c>
      <c r="U103" s="163"/>
      <c r="V103" s="178" t="str">
        <f t="shared" si="321"/>
        <v/>
      </c>
      <c r="W103" s="179" t="str">
        <f>IF(U103="","",VLOOKUP(U103,'ACTIVITY &amp; DISCIPLINE CODE'!$F$3:$I$1862,2,))</f>
        <v/>
      </c>
      <c r="X103" s="178" t="str">
        <f t="shared" si="354"/>
        <v/>
      </c>
      <c r="Y103" s="178" t="str">
        <f>IF(U103="","",VLOOKUP(U103,'ACTIVITY &amp; DISCIPLINE CODE'!$F$3:$I$1862,3,))</f>
        <v/>
      </c>
      <c r="Z103" s="178" t="str">
        <f t="shared" si="355"/>
        <v/>
      </c>
      <c r="AA103" s="178" t="str">
        <f>IF(U103="","",VLOOKUP(U103,'[1]ACTIVITY &amp; DISCIPLINE CODE'!$F$3:$I$1850,4,))</f>
        <v/>
      </c>
      <c r="AB103" s="178" t="str">
        <f t="shared" si="356"/>
        <v/>
      </c>
      <c r="AC103" s="159"/>
      <c r="AD103" s="161" t="str">
        <f t="shared" si="322"/>
        <v/>
      </c>
      <c r="AE103" s="178" t="str">
        <f>IF(AC103="","",VLOOKUP(AC103,'PROJECT STAGE'!$A$2:$C$100,2,))</f>
        <v/>
      </c>
      <c r="AF103" s="161" t="str">
        <f t="shared" si="357"/>
        <v/>
      </c>
      <c r="AG103" s="178" t="str">
        <f>IF(AC103="","",VLOOKUP(AC103,'PROJECT STAGE'!$A$2:$C$100,3,))</f>
        <v/>
      </c>
      <c r="AH103" s="163" t="str">
        <f t="shared" ref="AH103" si="487">IF(AI103="","","_")</f>
        <v/>
      </c>
      <c r="AI103" s="163"/>
      <c r="AJ103" s="163" t="str">
        <f t="shared" ref="AJ103" si="488">IF(AK103="","","_")</f>
        <v/>
      </c>
      <c r="AK103" s="163"/>
      <c r="AL103" s="163" t="str">
        <f t="shared" ref="AL103" si="489">IF(AM103="","","_")</f>
        <v/>
      </c>
      <c r="AM103" s="163"/>
      <c r="AN103" s="163" t="str">
        <f t="shared" si="379"/>
        <v/>
      </c>
      <c r="AO103" s="163"/>
      <c r="AP103" s="163" t="str">
        <f t="shared" si="380"/>
        <v/>
      </c>
      <c r="AQ103" s="163"/>
      <c r="AR103" s="44"/>
      <c r="AS103" s="206" t="str">
        <f t="shared" si="346"/>
        <v>Not LT section</v>
      </c>
      <c r="AT103" s="207" t="str">
        <f t="shared" si="426"/>
        <v>.</v>
      </c>
      <c r="AU103" s="206" t="str">
        <f>IF(O103=0,"No input data",INDEX('DOCUMENT TYPE'!D:D,MATCH(Filename!O103,'DOCUMENT TYPE'!A:A,0)))</f>
        <v>No input data</v>
      </c>
      <c r="AV103" s="207" t="str">
        <f t="shared" si="347"/>
        <v>-</v>
      </c>
      <c r="AW103" s="206" t="str">
        <f t="shared" si="326"/>
        <v>Check PROJECT STAGE</v>
      </c>
      <c r="AX103" s="207" t="str">
        <f t="shared" ref="AX103" si="490">IF(AY103&gt;"0","-","")</f>
        <v/>
      </c>
      <c r="AY103" s="206" t="str">
        <f t="shared" si="328"/>
        <v/>
      </c>
      <c r="AZ103" s="211" t="str">
        <f t="shared" ref="AZ103" si="491">IF(BA103&gt;"0","-","")</f>
        <v/>
      </c>
      <c r="BA103" s="210" t="str">
        <f t="shared" si="330"/>
        <v/>
      </c>
      <c r="BB103" s="43"/>
      <c r="BC103" s="39" t="str">
        <f t="shared" si="331"/>
        <v>Missing input data</v>
      </c>
      <c r="BD103" s="39" t="str">
        <f t="shared" si="332"/>
        <v>Missing input data</v>
      </c>
      <c r="BE103" s="43"/>
      <c r="BF103" s="39" t="str">
        <f t="shared" si="333"/>
        <v>Missing input data</v>
      </c>
      <c r="BG103" s="39" t="str">
        <f t="shared" si="334"/>
        <v>Missing input data</v>
      </c>
      <c r="BH103" s="41"/>
      <c r="BI103" s="39" t="str">
        <f t="shared" si="349"/>
        <v>Missing input data</v>
      </c>
      <c r="BJ103" s="39" t="str">
        <f t="shared" si="335"/>
        <v>Missing input data</v>
      </c>
      <c r="BK103" s="41"/>
      <c r="BL103" s="39" t="str">
        <f t="shared" si="336"/>
        <v>Missing input data</v>
      </c>
      <c r="BM103" s="39" t="str">
        <f t="shared" si="337"/>
        <v>Missing input data</v>
      </c>
    </row>
    <row r="104" spans="1:65" ht="15.75" thickBot="1">
      <c r="A104" s="162"/>
      <c r="B104" s="178" t="str">
        <f t="shared" si="350"/>
        <v/>
      </c>
      <c r="C104" s="163"/>
      <c r="D104" s="178" t="str">
        <f t="shared" si="351"/>
        <v/>
      </c>
      <c r="E104" s="163"/>
      <c r="F104" s="178" t="str">
        <f t="shared" si="338"/>
        <v/>
      </c>
      <c r="G104" s="163"/>
      <c r="H104" s="178" t="str">
        <f t="shared" si="339"/>
        <v/>
      </c>
      <c r="I104" s="159"/>
      <c r="J104" s="156" t="str">
        <f t="shared" si="340"/>
        <v/>
      </c>
      <c r="K104" s="159"/>
      <c r="L104" s="178" t="str">
        <f t="shared" si="341"/>
        <v/>
      </c>
      <c r="M104" s="163"/>
      <c r="N104" s="178" t="str">
        <f t="shared" si="342"/>
        <v/>
      </c>
      <c r="O104" s="127"/>
      <c r="P104" s="178" t="str">
        <f t="shared" si="352"/>
        <v/>
      </c>
      <c r="Q104" s="178" t="str">
        <f>IF(O104="","",VLOOKUP(O104,'DOCUMENT TYPE'!$A$2:$D$805,2,))</f>
        <v/>
      </c>
      <c r="R104" s="178" t="str">
        <f t="shared" si="320"/>
        <v/>
      </c>
      <c r="S104" s="178" t="str">
        <f>IF(O104="","",VLOOKUP(O104,'DOCUMENT TYPE'!$A$2:$D$805,3,))</f>
        <v/>
      </c>
      <c r="T104" s="178" t="str">
        <f t="shared" si="353"/>
        <v/>
      </c>
      <c r="U104" s="163"/>
      <c r="V104" s="178" t="str">
        <f t="shared" si="321"/>
        <v/>
      </c>
      <c r="W104" s="179" t="str">
        <f>IF(U104="","",VLOOKUP(U104,'ACTIVITY &amp; DISCIPLINE CODE'!$F$3:$I$1862,2,))</f>
        <v/>
      </c>
      <c r="X104" s="178" t="str">
        <f t="shared" si="354"/>
        <v/>
      </c>
      <c r="Y104" s="178" t="str">
        <f>IF(U104="","",VLOOKUP(U104,'ACTIVITY &amp; DISCIPLINE CODE'!$F$3:$I$1862,3,))</f>
        <v/>
      </c>
      <c r="Z104" s="178" t="str">
        <f t="shared" si="355"/>
        <v/>
      </c>
      <c r="AA104" s="178" t="str">
        <f>IF(U104="","",VLOOKUP(U104,'[1]ACTIVITY &amp; DISCIPLINE CODE'!$F$3:$I$1850,4,))</f>
        <v/>
      </c>
      <c r="AB104" s="178" t="str">
        <f t="shared" si="356"/>
        <v/>
      </c>
      <c r="AC104" s="159"/>
      <c r="AD104" s="161" t="str">
        <f t="shared" si="322"/>
        <v/>
      </c>
      <c r="AE104" s="178" t="str">
        <f>IF(AC104="","",VLOOKUP(AC104,'PROJECT STAGE'!$A$2:$C$100,2,))</f>
        <v/>
      </c>
      <c r="AF104" s="161" t="str">
        <f t="shared" si="357"/>
        <v/>
      </c>
      <c r="AG104" s="178" t="str">
        <f>IF(AC104="","",VLOOKUP(AC104,'PROJECT STAGE'!$A$2:$C$100,3,))</f>
        <v/>
      </c>
      <c r="AH104" s="163" t="str">
        <f t="shared" ref="AH104" si="492">IF(AI104="","","_")</f>
        <v/>
      </c>
      <c r="AI104" s="163"/>
      <c r="AJ104" s="163" t="str">
        <f t="shared" ref="AJ104" si="493">IF(AK104="","","_")</f>
        <v/>
      </c>
      <c r="AK104" s="163"/>
      <c r="AL104" s="163" t="str">
        <f t="shared" ref="AL104" si="494">IF(AM104="","","_")</f>
        <v/>
      </c>
      <c r="AM104" s="163"/>
      <c r="AN104" s="163" t="str">
        <f t="shared" si="379"/>
        <v/>
      </c>
      <c r="AO104" s="163"/>
      <c r="AP104" s="163" t="str">
        <f t="shared" si="380"/>
        <v/>
      </c>
      <c r="AQ104" s="163"/>
      <c r="AR104" s="44"/>
      <c r="AS104" s="206" t="str">
        <f t="shared" si="346"/>
        <v>Not LT section</v>
      </c>
      <c r="AT104" s="207" t="str">
        <f t="shared" si="426"/>
        <v>.</v>
      </c>
      <c r="AU104" s="206" t="str">
        <f>IF(O104=0,"No input data",INDEX('DOCUMENT TYPE'!D:D,MATCH(Filename!O104,'DOCUMENT TYPE'!A:A,0)))</f>
        <v>No input data</v>
      </c>
      <c r="AV104" s="207" t="str">
        <f t="shared" si="347"/>
        <v>-</v>
      </c>
      <c r="AW104" s="206" t="str">
        <f t="shared" si="326"/>
        <v>Check PROJECT STAGE</v>
      </c>
      <c r="AX104" s="207" t="str">
        <f t="shared" ref="AX104" si="495">IF(AY104&gt;"0","-","")</f>
        <v/>
      </c>
      <c r="AY104" s="206" t="str">
        <f t="shared" si="328"/>
        <v/>
      </c>
      <c r="AZ104" s="211" t="str">
        <f t="shared" si="428"/>
        <v/>
      </c>
      <c r="BA104" s="210" t="str">
        <f t="shared" si="330"/>
        <v/>
      </c>
      <c r="BB104" s="43"/>
      <c r="BC104" s="39" t="str">
        <f t="shared" si="331"/>
        <v>Missing input data</v>
      </c>
      <c r="BD104" s="39" t="str">
        <f t="shared" si="332"/>
        <v>Missing input data</v>
      </c>
      <c r="BE104" s="43"/>
      <c r="BF104" s="39" t="str">
        <f t="shared" si="333"/>
        <v>Missing input data</v>
      </c>
      <c r="BG104" s="39" t="str">
        <f t="shared" si="334"/>
        <v>Missing input data</v>
      </c>
      <c r="BH104" s="41"/>
      <c r="BI104" s="39" t="str">
        <f t="shared" si="349"/>
        <v>Missing input data</v>
      </c>
      <c r="BJ104" s="39" t="str">
        <f t="shared" si="335"/>
        <v>Missing input data</v>
      </c>
      <c r="BK104" s="41"/>
      <c r="BL104" s="39" t="str">
        <f t="shared" si="336"/>
        <v>Missing input data</v>
      </c>
      <c r="BM104" s="39" t="str">
        <f t="shared" si="337"/>
        <v>Missing input data</v>
      </c>
    </row>
    <row r="105" spans="1:65" ht="15.75" thickBot="1">
      <c r="A105" s="162"/>
      <c r="B105" s="178" t="str">
        <f t="shared" si="350"/>
        <v/>
      </c>
      <c r="C105" s="163"/>
      <c r="D105" s="178" t="str">
        <f t="shared" si="351"/>
        <v/>
      </c>
      <c r="E105" s="163"/>
      <c r="F105" s="178" t="str">
        <f t="shared" si="338"/>
        <v/>
      </c>
      <c r="G105" s="163"/>
      <c r="H105" s="178" t="str">
        <f t="shared" si="339"/>
        <v/>
      </c>
      <c r="I105" s="159"/>
      <c r="J105" s="156" t="str">
        <f t="shared" si="340"/>
        <v/>
      </c>
      <c r="K105" s="159"/>
      <c r="L105" s="178" t="str">
        <f t="shared" si="341"/>
        <v/>
      </c>
      <c r="M105" s="163"/>
      <c r="N105" s="178" t="str">
        <f t="shared" si="342"/>
        <v/>
      </c>
      <c r="O105" s="127"/>
      <c r="P105" s="178" t="str">
        <f t="shared" si="352"/>
        <v/>
      </c>
      <c r="Q105" s="178" t="str">
        <f>IF(O105="","",VLOOKUP(O105,'DOCUMENT TYPE'!$A$2:$D$805,2,))</f>
        <v/>
      </c>
      <c r="R105" s="178" t="str">
        <f t="shared" si="320"/>
        <v/>
      </c>
      <c r="S105" s="178" t="str">
        <f>IF(O105="","",VLOOKUP(O105,'DOCUMENT TYPE'!$A$2:$D$805,3,))</f>
        <v/>
      </c>
      <c r="T105" s="178" t="str">
        <f t="shared" si="353"/>
        <v/>
      </c>
      <c r="U105" s="163"/>
      <c r="V105" s="178" t="str">
        <f t="shared" si="321"/>
        <v/>
      </c>
      <c r="W105" s="179" t="str">
        <f>IF(U105="","",VLOOKUP(U105,'ACTIVITY &amp; DISCIPLINE CODE'!$F$3:$I$1862,2,))</f>
        <v/>
      </c>
      <c r="X105" s="178" t="str">
        <f t="shared" si="354"/>
        <v/>
      </c>
      <c r="Y105" s="178" t="str">
        <f>IF(U105="","",VLOOKUP(U105,'ACTIVITY &amp; DISCIPLINE CODE'!$F$3:$I$1862,3,))</f>
        <v/>
      </c>
      <c r="Z105" s="178" t="str">
        <f t="shared" si="355"/>
        <v/>
      </c>
      <c r="AA105" s="178" t="str">
        <f>IF(U105="","",VLOOKUP(U105,'[1]ACTIVITY &amp; DISCIPLINE CODE'!$F$3:$I$1850,4,))</f>
        <v/>
      </c>
      <c r="AB105" s="178" t="str">
        <f t="shared" si="356"/>
        <v/>
      </c>
      <c r="AC105" s="159"/>
      <c r="AD105" s="161" t="str">
        <f t="shared" si="322"/>
        <v/>
      </c>
      <c r="AE105" s="178" t="str">
        <f>IF(AC105="","",VLOOKUP(AC105,'PROJECT STAGE'!$A$2:$C$100,2,))</f>
        <v/>
      </c>
      <c r="AF105" s="161" t="str">
        <f t="shared" si="357"/>
        <v/>
      </c>
      <c r="AG105" s="178" t="str">
        <f>IF(AC105="","",VLOOKUP(AC105,'PROJECT STAGE'!$A$2:$C$100,3,))</f>
        <v/>
      </c>
      <c r="AH105" s="163" t="str">
        <f t="shared" ref="AH105" si="496">IF(AI105="","","_")</f>
        <v/>
      </c>
      <c r="AI105" s="163"/>
      <c r="AJ105" s="163" t="str">
        <f t="shared" ref="AJ105" si="497">IF(AK105="","","_")</f>
        <v/>
      </c>
      <c r="AK105" s="163"/>
      <c r="AL105" s="163" t="str">
        <f t="shared" ref="AL105" si="498">IF(AM105="","","_")</f>
        <v/>
      </c>
      <c r="AM105" s="163"/>
      <c r="AN105" s="163" t="str">
        <f t="shared" si="379"/>
        <v/>
      </c>
      <c r="AO105" s="163"/>
      <c r="AP105" s="163" t="str">
        <f t="shared" si="380"/>
        <v/>
      </c>
      <c r="AQ105" s="163"/>
      <c r="AR105" s="44"/>
      <c r="AS105" s="206" t="str">
        <f t="shared" si="346"/>
        <v>Not LT section</v>
      </c>
      <c r="AT105" s="207" t="str">
        <f t="shared" si="426"/>
        <v>.</v>
      </c>
      <c r="AU105" s="206" t="str">
        <f>IF(O105=0,"No input data",INDEX('DOCUMENT TYPE'!D:D,MATCH(Filename!O105,'DOCUMENT TYPE'!A:A,0)))</f>
        <v>No input data</v>
      </c>
      <c r="AV105" s="207" t="str">
        <f t="shared" si="347"/>
        <v>-</v>
      </c>
      <c r="AW105" s="206" t="str">
        <f t="shared" si="326"/>
        <v>Check PROJECT STAGE</v>
      </c>
      <c r="AX105" s="207" t="str">
        <f t="shared" ref="AX105" si="499">IF(AY105&gt;"0","-","")</f>
        <v/>
      </c>
      <c r="AY105" s="206" t="str">
        <f t="shared" si="328"/>
        <v/>
      </c>
      <c r="AZ105" s="211" t="str">
        <f t="shared" ref="AZ105:AZ120" si="500">IF(BA105&gt;"0","-","")</f>
        <v/>
      </c>
      <c r="BA105" s="210" t="str">
        <f t="shared" si="330"/>
        <v/>
      </c>
      <c r="BB105" s="43"/>
      <c r="BC105" s="39" t="str">
        <f t="shared" si="331"/>
        <v>Missing input data</v>
      </c>
      <c r="BD105" s="39" t="str">
        <f t="shared" si="332"/>
        <v>Missing input data</v>
      </c>
      <c r="BE105" s="43"/>
      <c r="BF105" s="39" t="str">
        <f t="shared" si="333"/>
        <v>Missing input data</v>
      </c>
      <c r="BG105" s="39" t="str">
        <f t="shared" si="334"/>
        <v>Missing input data</v>
      </c>
      <c r="BH105" s="41"/>
      <c r="BI105" s="39" t="str">
        <f t="shared" si="349"/>
        <v>Missing input data</v>
      </c>
      <c r="BJ105" s="39" t="str">
        <f t="shared" si="335"/>
        <v>Missing input data</v>
      </c>
      <c r="BK105" s="41"/>
      <c r="BL105" s="39" t="str">
        <f t="shared" si="336"/>
        <v>Missing input data</v>
      </c>
      <c r="BM105" s="39" t="str">
        <f t="shared" si="337"/>
        <v>Missing input data</v>
      </c>
    </row>
    <row r="106" spans="1:65" ht="15.75" thickBot="1">
      <c r="A106" s="162"/>
      <c r="B106" s="178" t="str">
        <f t="shared" si="350"/>
        <v/>
      </c>
      <c r="C106" s="163"/>
      <c r="D106" s="178" t="str">
        <f t="shared" si="351"/>
        <v/>
      </c>
      <c r="E106" s="163"/>
      <c r="F106" s="178" t="str">
        <f t="shared" si="338"/>
        <v/>
      </c>
      <c r="G106" s="163"/>
      <c r="H106" s="178" t="str">
        <f t="shared" si="339"/>
        <v/>
      </c>
      <c r="I106" s="159"/>
      <c r="J106" s="156" t="str">
        <f t="shared" si="340"/>
        <v/>
      </c>
      <c r="K106" s="159"/>
      <c r="L106" s="178" t="str">
        <f t="shared" si="341"/>
        <v/>
      </c>
      <c r="M106" s="163"/>
      <c r="N106" s="178" t="str">
        <f t="shared" si="342"/>
        <v/>
      </c>
      <c r="O106" s="127"/>
      <c r="P106" s="178" t="str">
        <f t="shared" si="352"/>
        <v/>
      </c>
      <c r="Q106" s="178" t="str">
        <f>IF(O106="","",VLOOKUP(O106,'DOCUMENT TYPE'!$A$2:$D$805,2,))</f>
        <v/>
      </c>
      <c r="R106" s="178" t="str">
        <f t="shared" si="320"/>
        <v/>
      </c>
      <c r="S106" s="178" t="str">
        <f>IF(O106="","",VLOOKUP(O106,'DOCUMENT TYPE'!$A$2:$D$805,3,))</f>
        <v/>
      </c>
      <c r="T106" s="178" t="str">
        <f t="shared" si="353"/>
        <v/>
      </c>
      <c r="U106" s="163"/>
      <c r="V106" s="178" t="str">
        <f t="shared" si="321"/>
        <v/>
      </c>
      <c r="W106" s="179" t="str">
        <f>IF(U106="","",VLOOKUP(U106,'ACTIVITY &amp; DISCIPLINE CODE'!$F$3:$I$1862,2,))</f>
        <v/>
      </c>
      <c r="X106" s="178" t="str">
        <f t="shared" si="354"/>
        <v/>
      </c>
      <c r="Y106" s="178" t="str">
        <f>IF(U106="","",VLOOKUP(U106,'ACTIVITY &amp; DISCIPLINE CODE'!$F$3:$I$1862,3,))</f>
        <v/>
      </c>
      <c r="Z106" s="178" t="str">
        <f t="shared" si="355"/>
        <v/>
      </c>
      <c r="AA106" s="178" t="str">
        <f>IF(U106="","",VLOOKUP(U106,'[1]ACTIVITY &amp; DISCIPLINE CODE'!$F$3:$I$1850,4,))</f>
        <v/>
      </c>
      <c r="AB106" s="178" t="str">
        <f t="shared" si="356"/>
        <v/>
      </c>
      <c r="AC106" s="159"/>
      <c r="AD106" s="161" t="str">
        <f t="shared" si="322"/>
        <v/>
      </c>
      <c r="AE106" s="178" t="str">
        <f>IF(AC106="","",VLOOKUP(AC106,'PROJECT STAGE'!$A$2:$C$100,2,))</f>
        <v/>
      </c>
      <c r="AF106" s="161" t="str">
        <f t="shared" si="357"/>
        <v/>
      </c>
      <c r="AG106" s="178" t="str">
        <f>IF(AC106="","",VLOOKUP(AC106,'PROJECT STAGE'!$A$2:$C$100,3,))</f>
        <v/>
      </c>
      <c r="AH106" s="163" t="str">
        <f t="shared" ref="AH106" si="501">IF(AI106="","","_")</f>
        <v/>
      </c>
      <c r="AI106" s="163"/>
      <c r="AJ106" s="163" t="str">
        <f t="shared" ref="AJ106" si="502">IF(AK106="","","_")</f>
        <v/>
      </c>
      <c r="AK106" s="163"/>
      <c r="AL106" s="163" t="str">
        <f t="shared" ref="AL106" si="503">IF(AM106="","","_")</f>
        <v/>
      </c>
      <c r="AM106" s="163"/>
      <c r="AN106" s="163" t="str">
        <f t="shared" si="379"/>
        <v/>
      </c>
      <c r="AO106" s="163"/>
      <c r="AP106" s="163" t="str">
        <f t="shared" si="380"/>
        <v/>
      </c>
      <c r="AQ106" s="163"/>
      <c r="AR106" s="44"/>
      <c r="AS106" s="206" t="str">
        <f t="shared" si="346"/>
        <v>Not LT section</v>
      </c>
      <c r="AT106" s="207" t="str">
        <f t="shared" si="426"/>
        <v>.</v>
      </c>
      <c r="AU106" s="206" t="str">
        <f>IF(O106=0,"No input data",INDEX('DOCUMENT TYPE'!D:D,MATCH(Filename!O106,'DOCUMENT TYPE'!A:A,0)))</f>
        <v>No input data</v>
      </c>
      <c r="AV106" s="207" t="str">
        <f t="shared" si="347"/>
        <v>-</v>
      </c>
      <c r="AW106" s="206" t="str">
        <f t="shared" si="326"/>
        <v>Check PROJECT STAGE</v>
      </c>
      <c r="AX106" s="207" t="str">
        <f t="shared" ref="AX106" si="504">IF(AY106&gt;"0","-","")</f>
        <v/>
      </c>
      <c r="AY106" s="206" t="str">
        <f t="shared" si="328"/>
        <v/>
      </c>
      <c r="AZ106" s="211" t="str">
        <f t="shared" si="500"/>
        <v/>
      </c>
      <c r="BA106" s="210" t="str">
        <f t="shared" si="330"/>
        <v/>
      </c>
      <c r="BB106" s="43"/>
      <c r="BC106" s="39" t="str">
        <f t="shared" si="331"/>
        <v>Missing input data</v>
      </c>
      <c r="BD106" s="39" t="str">
        <f t="shared" si="332"/>
        <v>Missing input data</v>
      </c>
      <c r="BE106" s="43"/>
      <c r="BF106" s="39" t="str">
        <f t="shared" si="333"/>
        <v>Missing input data</v>
      </c>
      <c r="BG106" s="39" t="str">
        <f t="shared" si="334"/>
        <v>Missing input data</v>
      </c>
      <c r="BH106" s="41"/>
      <c r="BI106" s="39" t="str">
        <f t="shared" si="349"/>
        <v>Missing input data</v>
      </c>
      <c r="BJ106" s="39" t="str">
        <f t="shared" si="335"/>
        <v>Missing input data</v>
      </c>
      <c r="BK106" s="41"/>
      <c r="BL106" s="39" t="str">
        <f t="shared" si="336"/>
        <v>Missing input data</v>
      </c>
      <c r="BM106" s="39" t="str">
        <f t="shared" si="337"/>
        <v>Missing input data</v>
      </c>
    </row>
    <row r="107" spans="1:65" ht="15.75" thickBot="1">
      <c r="A107" s="162"/>
      <c r="B107" s="178" t="str">
        <f t="shared" si="350"/>
        <v/>
      </c>
      <c r="C107" s="163"/>
      <c r="D107" s="178" t="str">
        <f t="shared" si="351"/>
        <v/>
      </c>
      <c r="E107" s="163"/>
      <c r="F107" s="178" t="str">
        <f t="shared" si="338"/>
        <v/>
      </c>
      <c r="G107" s="163"/>
      <c r="H107" s="178" t="str">
        <f t="shared" si="339"/>
        <v/>
      </c>
      <c r="I107" s="159"/>
      <c r="J107" s="156" t="str">
        <f t="shared" si="340"/>
        <v/>
      </c>
      <c r="K107" s="159"/>
      <c r="L107" s="178" t="str">
        <f t="shared" si="341"/>
        <v/>
      </c>
      <c r="M107" s="163"/>
      <c r="N107" s="178" t="str">
        <f t="shared" si="342"/>
        <v/>
      </c>
      <c r="O107" s="127"/>
      <c r="P107" s="178" t="str">
        <f t="shared" si="352"/>
        <v/>
      </c>
      <c r="Q107" s="178" t="str">
        <f>IF(O107="","",VLOOKUP(O107,'DOCUMENT TYPE'!$A$2:$D$805,2,))</f>
        <v/>
      </c>
      <c r="R107" s="178" t="str">
        <f t="shared" si="320"/>
        <v/>
      </c>
      <c r="S107" s="178" t="str">
        <f>IF(O107="","",VLOOKUP(O107,'DOCUMENT TYPE'!$A$2:$D$805,3,))</f>
        <v/>
      </c>
      <c r="T107" s="178" t="str">
        <f t="shared" si="353"/>
        <v/>
      </c>
      <c r="U107" s="163"/>
      <c r="V107" s="178" t="str">
        <f t="shared" si="321"/>
        <v/>
      </c>
      <c r="W107" s="179" t="str">
        <f>IF(U107="","",VLOOKUP(U107,'ACTIVITY &amp; DISCIPLINE CODE'!$F$3:$I$1862,2,))</f>
        <v/>
      </c>
      <c r="X107" s="178" t="str">
        <f t="shared" si="354"/>
        <v/>
      </c>
      <c r="Y107" s="178" t="str">
        <f>IF(U107="","",VLOOKUP(U107,'ACTIVITY &amp; DISCIPLINE CODE'!$F$3:$I$1862,3,))</f>
        <v/>
      </c>
      <c r="Z107" s="178" t="str">
        <f t="shared" si="355"/>
        <v/>
      </c>
      <c r="AA107" s="178" t="str">
        <f>IF(U107="","",VLOOKUP(U107,'[1]ACTIVITY &amp; DISCIPLINE CODE'!$F$3:$I$1850,4,))</f>
        <v/>
      </c>
      <c r="AB107" s="178" t="str">
        <f t="shared" si="356"/>
        <v/>
      </c>
      <c r="AC107" s="159"/>
      <c r="AD107" s="161" t="str">
        <f t="shared" si="322"/>
        <v/>
      </c>
      <c r="AE107" s="178" t="str">
        <f>IF(AC107="","",VLOOKUP(AC107,'PROJECT STAGE'!$A$2:$C$100,2,))</f>
        <v/>
      </c>
      <c r="AF107" s="161" t="str">
        <f t="shared" si="357"/>
        <v/>
      </c>
      <c r="AG107" s="178" t="str">
        <f>IF(AC107="","",VLOOKUP(AC107,'PROJECT STAGE'!$A$2:$C$100,3,))</f>
        <v/>
      </c>
      <c r="AH107" s="163" t="str">
        <f t="shared" ref="AH107" si="505">IF(AI107="","","_")</f>
        <v/>
      </c>
      <c r="AI107" s="163"/>
      <c r="AJ107" s="163" t="str">
        <f t="shared" ref="AJ107" si="506">IF(AK107="","","_")</f>
        <v/>
      </c>
      <c r="AK107" s="163"/>
      <c r="AL107" s="163" t="str">
        <f t="shared" ref="AL107" si="507">IF(AM107="","","_")</f>
        <v/>
      </c>
      <c r="AM107" s="163"/>
      <c r="AN107" s="163" t="str">
        <f t="shared" si="379"/>
        <v/>
      </c>
      <c r="AO107" s="163"/>
      <c r="AP107" s="163" t="str">
        <f t="shared" si="380"/>
        <v/>
      </c>
      <c r="AQ107" s="163"/>
      <c r="AR107" s="44"/>
      <c r="AS107" s="206" t="str">
        <f t="shared" si="346"/>
        <v>Not LT section</v>
      </c>
      <c r="AT107" s="207" t="str">
        <f t="shared" si="426"/>
        <v>.</v>
      </c>
      <c r="AU107" s="206" t="str">
        <f>IF(O107=0,"No input data",INDEX('DOCUMENT TYPE'!D:D,MATCH(Filename!O107,'DOCUMENT TYPE'!A:A,0)))</f>
        <v>No input data</v>
      </c>
      <c r="AV107" s="207" t="str">
        <f t="shared" si="347"/>
        <v>-</v>
      </c>
      <c r="AW107" s="206" t="str">
        <f t="shared" si="326"/>
        <v>Check PROJECT STAGE</v>
      </c>
      <c r="AX107" s="207" t="str">
        <f t="shared" ref="AX107" si="508">IF(AY107&gt;"0","-","")</f>
        <v/>
      </c>
      <c r="AY107" s="206" t="str">
        <f t="shared" si="328"/>
        <v/>
      </c>
      <c r="AZ107" s="211" t="str">
        <f t="shared" ref="AZ107" si="509">IF(BA107&gt;"0","-","")</f>
        <v/>
      </c>
      <c r="BA107" s="210" t="str">
        <f t="shared" si="330"/>
        <v/>
      </c>
      <c r="BB107" s="43"/>
      <c r="BC107" s="39" t="str">
        <f t="shared" si="331"/>
        <v>Missing input data</v>
      </c>
      <c r="BD107" s="39" t="str">
        <f t="shared" si="332"/>
        <v>Missing input data</v>
      </c>
      <c r="BE107" s="43"/>
      <c r="BF107" s="39" t="str">
        <f t="shared" si="333"/>
        <v>Missing input data</v>
      </c>
      <c r="BG107" s="39" t="str">
        <f t="shared" si="334"/>
        <v>Missing input data</v>
      </c>
      <c r="BH107" s="41"/>
      <c r="BI107" s="39" t="str">
        <f t="shared" si="349"/>
        <v>Missing input data</v>
      </c>
      <c r="BJ107" s="39" t="str">
        <f t="shared" si="335"/>
        <v>Missing input data</v>
      </c>
      <c r="BK107" s="41"/>
      <c r="BL107" s="39" t="str">
        <f t="shared" si="336"/>
        <v>Missing input data</v>
      </c>
      <c r="BM107" s="39" t="str">
        <f t="shared" si="337"/>
        <v>Missing input data</v>
      </c>
    </row>
    <row r="108" spans="1:65" ht="15.75" thickBot="1">
      <c r="A108" s="162"/>
      <c r="B108" s="178" t="str">
        <f t="shared" si="350"/>
        <v/>
      </c>
      <c r="C108" s="163"/>
      <c r="D108" s="178" t="str">
        <f t="shared" si="351"/>
        <v/>
      </c>
      <c r="E108" s="163"/>
      <c r="F108" s="178" t="str">
        <f t="shared" si="338"/>
        <v/>
      </c>
      <c r="G108" s="163"/>
      <c r="H108" s="178" t="str">
        <f t="shared" si="339"/>
        <v/>
      </c>
      <c r="I108" s="159"/>
      <c r="J108" s="156" t="str">
        <f t="shared" si="340"/>
        <v/>
      </c>
      <c r="K108" s="159"/>
      <c r="L108" s="178" t="str">
        <f t="shared" si="341"/>
        <v/>
      </c>
      <c r="M108" s="163"/>
      <c r="N108" s="178" t="str">
        <f t="shared" si="342"/>
        <v/>
      </c>
      <c r="O108" s="127"/>
      <c r="P108" s="178" t="str">
        <f t="shared" si="352"/>
        <v/>
      </c>
      <c r="Q108" s="178" t="str">
        <f>IF(O108="","",VLOOKUP(O108,'DOCUMENT TYPE'!$A$2:$D$805,2,))</f>
        <v/>
      </c>
      <c r="R108" s="178" t="str">
        <f t="shared" si="320"/>
        <v/>
      </c>
      <c r="S108" s="178" t="str">
        <f>IF(O108="","",VLOOKUP(O108,'DOCUMENT TYPE'!$A$2:$D$805,3,))</f>
        <v/>
      </c>
      <c r="T108" s="178" t="str">
        <f t="shared" si="353"/>
        <v/>
      </c>
      <c r="U108" s="163"/>
      <c r="V108" s="178" t="str">
        <f t="shared" si="321"/>
        <v/>
      </c>
      <c r="W108" s="179" t="str">
        <f>IF(U108="","",VLOOKUP(U108,'ACTIVITY &amp; DISCIPLINE CODE'!$F$3:$I$1862,2,))</f>
        <v/>
      </c>
      <c r="X108" s="178" t="str">
        <f t="shared" si="354"/>
        <v/>
      </c>
      <c r="Y108" s="178" t="str">
        <f>IF(U108="","",VLOOKUP(U108,'ACTIVITY &amp; DISCIPLINE CODE'!$F$3:$I$1862,3,))</f>
        <v/>
      </c>
      <c r="Z108" s="178" t="str">
        <f t="shared" si="355"/>
        <v/>
      </c>
      <c r="AA108" s="178" t="str">
        <f>IF(U108="","",VLOOKUP(U108,'[1]ACTIVITY &amp; DISCIPLINE CODE'!$F$3:$I$1850,4,))</f>
        <v/>
      </c>
      <c r="AB108" s="178" t="str">
        <f t="shared" si="356"/>
        <v/>
      </c>
      <c r="AC108" s="159"/>
      <c r="AD108" s="161" t="str">
        <f t="shared" si="322"/>
        <v/>
      </c>
      <c r="AE108" s="178" t="str">
        <f>IF(AC108="","",VLOOKUP(AC108,'PROJECT STAGE'!$A$2:$C$100,2,))</f>
        <v/>
      </c>
      <c r="AF108" s="161" t="str">
        <f t="shared" si="357"/>
        <v/>
      </c>
      <c r="AG108" s="178" t="str">
        <f>IF(AC108="","",VLOOKUP(AC108,'PROJECT STAGE'!$A$2:$C$100,3,))</f>
        <v/>
      </c>
      <c r="AH108" s="163" t="str">
        <f t="shared" ref="AH108" si="510">IF(AI108="","","_")</f>
        <v/>
      </c>
      <c r="AI108" s="163"/>
      <c r="AJ108" s="163" t="str">
        <f t="shared" ref="AJ108" si="511">IF(AK108="","","_")</f>
        <v/>
      </c>
      <c r="AK108" s="163"/>
      <c r="AL108" s="163" t="str">
        <f t="shared" ref="AL108" si="512">IF(AM108="","","_")</f>
        <v/>
      </c>
      <c r="AM108" s="163"/>
      <c r="AN108" s="163" t="str">
        <f t="shared" si="379"/>
        <v/>
      </c>
      <c r="AO108" s="163"/>
      <c r="AP108" s="163" t="str">
        <f t="shared" si="380"/>
        <v/>
      </c>
      <c r="AQ108" s="163"/>
      <c r="AR108" s="44"/>
      <c r="AS108" s="206" t="str">
        <f t="shared" si="346"/>
        <v>Not LT section</v>
      </c>
      <c r="AT108" s="207" t="str">
        <f t="shared" si="426"/>
        <v>.</v>
      </c>
      <c r="AU108" s="206" t="str">
        <f>IF(O108=0,"No input data",INDEX('DOCUMENT TYPE'!D:D,MATCH(Filename!O108,'DOCUMENT TYPE'!A:A,0)))</f>
        <v>No input data</v>
      </c>
      <c r="AV108" s="207" t="str">
        <f t="shared" si="347"/>
        <v>-</v>
      </c>
      <c r="AW108" s="206" t="str">
        <f t="shared" si="326"/>
        <v>Check PROJECT STAGE</v>
      </c>
      <c r="AX108" s="207" t="str">
        <f t="shared" ref="AX108" si="513">IF(AY108&gt;"0","-","")</f>
        <v/>
      </c>
      <c r="AY108" s="206" t="str">
        <f t="shared" si="328"/>
        <v/>
      </c>
      <c r="AZ108" s="211" t="str">
        <f t="shared" si="500"/>
        <v/>
      </c>
      <c r="BA108" s="210" t="str">
        <f t="shared" si="330"/>
        <v/>
      </c>
      <c r="BB108" s="43"/>
      <c r="BC108" s="39" t="str">
        <f t="shared" si="331"/>
        <v>Missing input data</v>
      </c>
      <c r="BD108" s="39" t="str">
        <f t="shared" si="332"/>
        <v>Missing input data</v>
      </c>
      <c r="BE108" s="43"/>
      <c r="BF108" s="39" t="str">
        <f t="shared" si="333"/>
        <v>Missing input data</v>
      </c>
      <c r="BG108" s="39" t="str">
        <f t="shared" si="334"/>
        <v>Missing input data</v>
      </c>
      <c r="BH108" s="41"/>
      <c r="BI108" s="39" t="str">
        <f t="shared" si="349"/>
        <v>Missing input data</v>
      </c>
      <c r="BJ108" s="39" t="str">
        <f t="shared" si="335"/>
        <v>Missing input data</v>
      </c>
      <c r="BK108" s="41"/>
      <c r="BL108" s="39" t="str">
        <f t="shared" si="336"/>
        <v>Missing input data</v>
      </c>
      <c r="BM108" s="39" t="str">
        <f t="shared" si="337"/>
        <v>Missing input data</v>
      </c>
    </row>
    <row r="109" spans="1:65" ht="15.75" thickBot="1">
      <c r="A109" s="162"/>
      <c r="B109" s="178" t="str">
        <f t="shared" si="350"/>
        <v/>
      </c>
      <c r="C109" s="163"/>
      <c r="D109" s="178" t="str">
        <f t="shared" si="351"/>
        <v/>
      </c>
      <c r="E109" s="163"/>
      <c r="F109" s="178" t="str">
        <f t="shared" si="338"/>
        <v/>
      </c>
      <c r="G109" s="163"/>
      <c r="H109" s="178" t="str">
        <f t="shared" si="339"/>
        <v/>
      </c>
      <c r="I109" s="159"/>
      <c r="J109" s="156" t="str">
        <f t="shared" si="340"/>
        <v/>
      </c>
      <c r="K109" s="159"/>
      <c r="L109" s="178" t="str">
        <f t="shared" si="341"/>
        <v/>
      </c>
      <c r="M109" s="163"/>
      <c r="N109" s="178" t="str">
        <f t="shared" si="342"/>
        <v/>
      </c>
      <c r="O109" s="127"/>
      <c r="P109" s="178" t="str">
        <f t="shared" si="352"/>
        <v/>
      </c>
      <c r="Q109" s="178" t="str">
        <f>IF(O109="","",VLOOKUP(O109,'DOCUMENT TYPE'!$A$2:$D$805,2,))</f>
        <v/>
      </c>
      <c r="R109" s="178" t="str">
        <f t="shared" si="320"/>
        <v/>
      </c>
      <c r="S109" s="178" t="str">
        <f>IF(O109="","",VLOOKUP(O109,'DOCUMENT TYPE'!$A$2:$D$805,3,))</f>
        <v/>
      </c>
      <c r="T109" s="178" t="str">
        <f t="shared" si="353"/>
        <v/>
      </c>
      <c r="U109" s="163"/>
      <c r="V109" s="178" t="str">
        <f t="shared" si="321"/>
        <v/>
      </c>
      <c r="W109" s="179" t="str">
        <f>IF(U109="","",VLOOKUP(U109,'ACTIVITY &amp; DISCIPLINE CODE'!$F$3:$I$1862,2,))</f>
        <v/>
      </c>
      <c r="X109" s="178" t="str">
        <f t="shared" si="354"/>
        <v/>
      </c>
      <c r="Y109" s="178" t="str">
        <f>IF(U109="","",VLOOKUP(U109,'ACTIVITY &amp; DISCIPLINE CODE'!$F$3:$I$1862,3,))</f>
        <v/>
      </c>
      <c r="Z109" s="178" t="str">
        <f t="shared" si="355"/>
        <v/>
      </c>
      <c r="AA109" s="178" t="str">
        <f>IF(U109="","",VLOOKUP(U109,'[1]ACTIVITY &amp; DISCIPLINE CODE'!$F$3:$I$1850,4,))</f>
        <v/>
      </c>
      <c r="AB109" s="178" t="str">
        <f t="shared" si="356"/>
        <v/>
      </c>
      <c r="AC109" s="159"/>
      <c r="AD109" s="161" t="str">
        <f t="shared" si="322"/>
        <v/>
      </c>
      <c r="AE109" s="178" t="str">
        <f>IF(AC109="","",VLOOKUP(AC109,'PROJECT STAGE'!$A$2:$C$100,2,))</f>
        <v/>
      </c>
      <c r="AF109" s="161" t="str">
        <f t="shared" si="357"/>
        <v/>
      </c>
      <c r="AG109" s="178" t="str">
        <f>IF(AC109="","",VLOOKUP(AC109,'PROJECT STAGE'!$A$2:$C$100,3,))</f>
        <v/>
      </c>
      <c r="AH109" s="163" t="str">
        <f t="shared" ref="AH109" si="514">IF(AI109="","","_")</f>
        <v/>
      </c>
      <c r="AI109" s="163"/>
      <c r="AJ109" s="163" t="str">
        <f t="shared" ref="AJ109" si="515">IF(AK109="","","_")</f>
        <v/>
      </c>
      <c r="AK109" s="163"/>
      <c r="AL109" s="163" t="str">
        <f t="shared" ref="AL109" si="516">IF(AM109="","","_")</f>
        <v/>
      </c>
      <c r="AM109" s="163"/>
      <c r="AN109" s="163" t="str">
        <f t="shared" si="379"/>
        <v/>
      </c>
      <c r="AO109" s="163"/>
      <c r="AP109" s="163" t="str">
        <f t="shared" si="380"/>
        <v/>
      </c>
      <c r="AQ109" s="163"/>
      <c r="AR109" s="44"/>
      <c r="AS109" s="206" t="str">
        <f t="shared" si="346"/>
        <v>Not LT section</v>
      </c>
      <c r="AT109" s="207" t="str">
        <f t="shared" si="426"/>
        <v>.</v>
      </c>
      <c r="AU109" s="206" t="str">
        <f>IF(O109=0,"No input data",INDEX('DOCUMENT TYPE'!D:D,MATCH(Filename!O109,'DOCUMENT TYPE'!A:A,0)))</f>
        <v>No input data</v>
      </c>
      <c r="AV109" s="207" t="str">
        <f t="shared" si="347"/>
        <v>-</v>
      </c>
      <c r="AW109" s="206" t="str">
        <f t="shared" si="326"/>
        <v>Check PROJECT STAGE</v>
      </c>
      <c r="AX109" s="207" t="str">
        <f t="shared" ref="AX109" si="517">IF(AY109&gt;"0","-","")</f>
        <v/>
      </c>
      <c r="AY109" s="206" t="str">
        <f t="shared" si="328"/>
        <v/>
      </c>
      <c r="AZ109" s="211" t="str">
        <f t="shared" ref="AZ109" si="518">IF(BA109&gt;"0","-","")</f>
        <v/>
      </c>
      <c r="BA109" s="210" t="str">
        <f t="shared" si="330"/>
        <v/>
      </c>
      <c r="BB109" s="43"/>
      <c r="BC109" s="39" t="str">
        <f t="shared" si="331"/>
        <v>Missing input data</v>
      </c>
      <c r="BD109" s="39" t="str">
        <f t="shared" si="332"/>
        <v>Missing input data</v>
      </c>
      <c r="BE109" s="43"/>
      <c r="BF109" s="39" t="str">
        <f t="shared" si="333"/>
        <v>Missing input data</v>
      </c>
      <c r="BG109" s="39" t="str">
        <f t="shared" si="334"/>
        <v>Missing input data</v>
      </c>
      <c r="BH109" s="41"/>
      <c r="BI109" s="39" t="str">
        <f t="shared" si="349"/>
        <v>Missing input data</v>
      </c>
      <c r="BJ109" s="39" t="str">
        <f t="shared" si="335"/>
        <v>Missing input data</v>
      </c>
      <c r="BK109" s="41"/>
      <c r="BL109" s="39" t="str">
        <f t="shared" si="336"/>
        <v>Missing input data</v>
      </c>
      <c r="BM109" s="39" t="str">
        <f t="shared" si="337"/>
        <v>Missing input data</v>
      </c>
    </row>
    <row r="110" spans="1:65" ht="15.75" thickBot="1">
      <c r="A110" s="162"/>
      <c r="B110" s="178" t="str">
        <f t="shared" si="350"/>
        <v/>
      </c>
      <c r="C110" s="163"/>
      <c r="D110" s="178" t="str">
        <f t="shared" si="351"/>
        <v/>
      </c>
      <c r="E110" s="163"/>
      <c r="F110" s="178" t="str">
        <f t="shared" si="338"/>
        <v/>
      </c>
      <c r="G110" s="163"/>
      <c r="H110" s="178" t="str">
        <f t="shared" si="339"/>
        <v/>
      </c>
      <c r="I110" s="159"/>
      <c r="J110" s="156" t="str">
        <f t="shared" si="340"/>
        <v/>
      </c>
      <c r="K110" s="159"/>
      <c r="L110" s="178" t="str">
        <f t="shared" si="341"/>
        <v/>
      </c>
      <c r="M110" s="163"/>
      <c r="N110" s="178" t="str">
        <f t="shared" si="342"/>
        <v/>
      </c>
      <c r="O110" s="127"/>
      <c r="P110" s="178" t="str">
        <f t="shared" si="352"/>
        <v/>
      </c>
      <c r="Q110" s="178" t="str">
        <f>IF(O110="","",VLOOKUP(O110,'DOCUMENT TYPE'!$A$2:$D$805,2,))</f>
        <v/>
      </c>
      <c r="R110" s="178" t="str">
        <f t="shared" si="320"/>
        <v/>
      </c>
      <c r="S110" s="178" t="str">
        <f>IF(O110="","",VLOOKUP(O110,'DOCUMENT TYPE'!$A$2:$D$805,3,))</f>
        <v/>
      </c>
      <c r="T110" s="178" t="str">
        <f t="shared" si="353"/>
        <v/>
      </c>
      <c r="U110" s="163"/>
      <c r="V110" s="178" t="str">
        <f t="shared" si="321"/>
        <v/>
      </c>
      <c r="W110" s="179" t="str">
        <f>IF(U110="","",VLOOKUP(U110,'ACTIVITY &amp; DISCIPLINE CODE'!$F$3:$I$1862,2,))</f>
        <v/>
      </c>
      <c r="X110" s="178" t="str">
        <f t="shared" si="354"/>
        <v/>
      </c>
      <c r="Y110" s="178" t="str">
        <f>IF(U110="","",VLOOKUP(U110,'ACTIVITY &amp; DISCIPLINE CODE'!$F$3:$I$1862,3,))</f>
        <v/>
      </c>
      <c r="Z110" s="178" t="str">
        <f t="shared" si="355"/>
        <v/>
      </c>
      <c r="AA110" s="178" t="str">
        <f>IF(U110="","",VLOOKUP(U110,'[1]ACTIVITY &amp; DISCIPLINE CODE'!$F$3:$I$1850,4,))</f>
        <v/>
      </c>
      <c r="AB110" s="178" t="str">
        <f t="shared" si="356"/>
        <v/>
      </c>
      <c r="AC110" s="159"/>
      <c r="AD110" s="161" t="str">
        <f t="shared" si="322"/>
        <v/>
      </c>
      <c r="AE110" s="178" t="str">
        <f>IF(AC110="","",VLOOKUP(AC110,'PROJECT STAGE'!$A$2:$C$100,2,))</f>
        <v/>
      </c>
      <c r="AF110" s="161" t="str">
        <f t="shared" si="357"/>
        <v/>
      </c>
      <c r="AG110" s="178" t="str">
        <f>IF(AC110="","",VLOOKUP(AC110,'PROJECT STAGE'!$A$2:$C$100,3,))</f>
        <v/>
      </c>
      <c r="AH110" s="163" t="str">
        <f t="shared" ref="AH110" si="519">IF(AI110="","","_")</f>
        <v/>
      </c>
      <c r="AI110" s="163"/>
      <c r="AJ110" s="163" t="str">
        <f t="shared" ref="AJ110" si="520">IF(AK110="","","_")</f>
        <v/>
      </c>
      <c r="AK110" s="163"/>
      <c r="AL110" s="163" t="str">
        <f t="shared" ref="AL110" si="521">IF(AM110="","","_")</f>
        <v/>
      </c>
      <c r="AM110" s="163"/>
      <c r="AN110" s="163" t="str">
        <f t="shared" si="379"/>
        <v/>
      </c>
      <c r="AO110" s="163"/>
      <c r="AP110" s="163" t="str">
        <f t="shared" si="380"/>
        <v/>
      </c>
      <c r="AQ110" s="163"/>
      <c r="AR110" s="44"/>
      <c r="AS110" s="206" t="str">
        <f t="shared" si="346"/>
        <v>Not LT section</v>
      </c>
      <c r="AT110" s="207" t="str">
        <f t="shared" si="426"/>
        <v>.</v>
      </c>
      <c r="AU110" s="206" t="str">
        <f>IF(O110=0,"No input data",INDEX('DOCUMENT TYPE'!D:D,MATCH(Filename!O110,'DOCUMENT TYPE'!A:A,0)))</f>
        <v>No input data</v>
      </c>
      <c r="AV110" s="207" t="str">
        <f t="shared" si="347"/>
        <v>-</v>
      </c>
      <c r="AW110" s="206" t="str">
        <f t="shared" si="326"/>
        <v>Check PROJECT STAGE</v>
      </c>
      <c r="AX110" s="207" t="str">
        <f t="shared" ref="AX110" si="522">IF(AY110&gt;"0","-","")</f>
        <v/>
      </c>
      <c r="AY110" s="206" t="str">
        <f t="shared" si="328"/>
        <v/>
      </c>
      <c r="AZ110" s="211" t="str">
        <f t="shared" si="500"/>
        <v/>
      </c>
      <c r="BA110" s="210" t="str">
        <f t="shared" si="330"/>
        <v/>
      </c>
      <c r="BB110" s="43"/>
      <c r="BC110" s="39" t="str">
        <f t="shared" si="331"/>
        <v>Missing input data</v>
      </c>
      <c r="BD110" s="39" t="str">
        <f t="shared" si="332"/>
        <v>Missing input data</v>
      </c>
      <c r="BE110" s="43"/>
      <c r="BF110" s="39" t="str">
        <f t="shared" si="333"/>
        <v>Missing input data</v>
      </c>
      <c r="BG110" s="39" t="str">
        <f t="shared" si="334"/>
        <v>Missing input data</v>
      </c>
      <c r="BH110" s="41"/>
      <c r="BI110" s="39" t="str">
        <f t="shared" si="349"/>
        <v>Missing input data</v>
      </c>
      <c r="BJ110" s="39" t="str">
        <f t="shared" si="335"/>
        <v>Missing input data</v>
      </c>
      <c r="BK110" s="41"/>
      <c r="BL110" s="39" t="str">
        <f t="shared" si="336"/>
        <v>Missing input data</v>
      </c>
      <c r="BM110" s="39" t="str">
        <f t="shared" si="337"/>
        <v>Missing input data</v>
      </c>
    </row>
    <row r="111" spans="1:65" ht="15.75" thickBot="1">
      <c r="A111" s="162"/>
      <c r="B111" s="178" t="str">
        <f t="shared" si="350"/>
        <v/>
      </c>
      <c r="C111" s="163"/>
      <c r="D111" s="178" t="str">
        <f t="shared" si="351"/>
        <v/>
      </c>
      <c r="E111" s="163"/>
      <c r="F111" s="178" t="str">
        <f t="shared" si="338"/>
        <v/>
      </c>
      <c r="G111" s="163"/>
      <c r="H111" s="178" t="str">
        <f t="shared" si="339"/>
        <v/>
      </c>
      <c r="I111" s="159"/>
      <c r="J111" s="156" t="str">
        <f t="shared" si="340"/>
        <v/>
      </c>
      <c r="K111" s="159"/>
      <c r="L111" s="178" t="str">
        <f t="shared" si="341"/>
        <v/>
      </c>
      <c r="M111" s="163"/>
      <c r="N111" s="178" t="str">
        <f t="shared" si="342"/>
        <v/>
      </c>
      <c r="O111" s="127"/>
      <c r="P111" s="178" t="str">
        <f t="shared" si="352"/>
        <v/>
      </c>
      <c r="Q111" s="178" t="str">
        <f>IF(O111="","",VLOOKUP(O111,'DOCUMENT TYPE'!$A$2:$D$805,2,))</f>
        <v/>
      </c>
      <c r="R111" s="178" t="str">
        <f t="shared" si="320"/>
        <v/>
      </c>
      <c r="S111" s="178" t="str">
        <f>IF(O111="","",VLOOKUP(O111,'DOCUMENT TYPE'!$A$2:$D$805,3,))</f>
        <v/>
      </c>
      <c r="T111" s="178" t="str">
        <f t="shared" si="353"/>
        <v/>
      </c>
      <c r="U111" s="163"/>
      <c r="V111" s="178" t="str">
        <f t="shared" si="321"/>
        <v/>
      </c>
      <c r="W111" s="179" t="str">
        <f>IF(U111="","",VLOOKUP(U111,'ACTIVITY &amp; DISCIPLINE CODE'!$F$3:$I$1862,2,))</f>
        <v/>
      </c>
      <c r="X111" s="178" t="str">
        <f t="shared" si="354"/>
        <v/>
      </c>
      <c r="Y111" s="178" t="str">
        <f>IF(U111="","",VLOOKUP(U111,'ACTIVITY &amp; DISCIPLINE CODE'!$F$3:$I$1862,3,))</f>
        <v/>
      </c>
      <c r="Z111" s="178" t="str">
        <f t="shared" si="355"/>
        <v/>
      </c>
      <c r="AA111" s="178" t="str">
        <f>IF(U111="","",VLOOKUP(U111,'[1]ACTIVITY &amp; DISCIPLINE CODE'!$F$3:$I$1850,4,))</f>
        <v/>
      </c>
      <c r="AB111" s="178" t="str">
        <f t="shared" si="356"/>
        <v/>
      </c>
      <c r="AC111" s="159"/>
      <c r="AD111" s="161" t="str">
        <f t="shared" si="322"/>
        <v/>
      </c>
      <c r="AE111" s="178" t="str">
        <f>IF(AC111="","",VLOOKUP(AC111,'PROJECT STAGE'!$A$2:$C$100,2,))</f>
        <v/>
      </c>
      <c r="AF111" s="161" t="str">
        <f t="shared" si="357"/>
        <v/>
      </c>
      <c r="AG111" s="178" t="str">
        <f>IF(AC111="","",VLOOKUP(AC111,'PROJECT STAGE'!$A$2:$C$100,3,))</f>
        <v/>
      </c>
      <c r="AH111" s="163" t="str">
        <f t="shared" ref="AH111" si="523">IF(AI111="","","_")</f>
        <v/>
      </c>
      <c r="AI111" s="163"/>
      <c r="AJ111" s="163" t="str">
        <f t="shared" ref="AJ111" si="524">IF(AK111="","","_")</f>
        <v/>
      </c>
      <c r="AK111" s="163"/>
      <c r="AL111" s="163" t="str">
        <f t="shared" ref="AL111" si="525">IF(AM111="","","_")</f>
        <v/>
      </c>
      <c r="AM111" s="163"/>
      <c r="AN111" s="163" t="str">
        <f t="shared" si="379"/>
        <v/>
      </c>
      <c r="AO111" s="163"/>
      <c r="AP111" s="163" t="str">
        <f t="shared" si="380"/>
        <v/>
      </c>
      <c r="AQ111" s="163"/>
      <c r="AR111" s="44"/>
      <c r="AS111" s="206" t="str">
        <f t="shared" si="346"/>
        <v>Not LT section</v>
      </c>
      <c r="AT111" s="207" t="str">
        <f t="shared" si="426"/>
        <v>.</v>
      </c>
      <c r="AU111" s="206" t="str">
        <f>IF(O111=0,"No input data",INDEX('DOCUMENT TYPE'!D:D,MATCH(Filename!O111,'DOCUMENT TYPE'!A:A,0)))</f>
        <v>No input data</v>
      </c>
      <c r="AV111" s="207" t="str">
        <f t="shared" si="347"/>
        <v>-</v>
      </c>
      <c r="AW111" s="206" t="str">
        <f t="shared" si="326"/>
        <v>Check PROJECT STAGE</v>
      </c>
      <c r="AX111" s="207" t="str">
        <f t="shared" ref="AX111" si="526">IF(AY111&gt;"0","-","")</f>
        <v/>
      </c>
      <c r="AY111" s="206" t="str">
        <f t="shared" si="328"/>
        <v/>
      </c>
      <c r="AZ111" s="211" t="str">
        <f t="shared" ref="AZ111" si="527">IF(BA111&gt;"0","-","")</f>
        <v/>
      </c>
      <c r="BA111" s="210" t="str">
        <f t="shared" si="330"/>
        <v/>
      </c>
      <c r="BB111" s="43"/>
      <c r="BC111" s="39" t="str">
        <f t="shared" si="331"/>
        <v>Missing input data</v>
      </c>
      <c r="BD111" s="39" t="str">
        <f t="shared" si="332"/>
        <v>Missing input data</v>
      </c>
      <c r="BE111" s="43"/>
      <c r="BF111" s="39" t="str">
        <f t="shared" si="333"/>
        <v>Missing input data</v>
      </c>
      <c r="BG111" s="39" t="str">
        <f t="shared" si="334"/>
        <v>Missing input data</v>
      </c>
      <c r="BH111" s="41"/>
      <c r="BI111" s="39" t="str">
        <f t="shared" si="349"/>
        <v>Missing input data</v>
      </c>
      <c r="BJ111" s="39" t="str">
        <f t="shared" si="335"/>
        <v>Missing input data</v>
      </c>
      <c r="BK111" s="41"/>
      <c r="BL111" s="39" t="str">
        <f t="shared" si="336"/>
        <v>Missing input data</v>
      </c>
      <c r="BM111" s="39" t="str">
        <f t="shared" si="337"/>
        <v>Missing input data</v>
      </c>
    </row>
    <row r="112" spans="1:65" ht="15.75" thickBot="1">
      <c r="A112" s="162"/>
      <c r="B112" s="178" t="str">
        <f t="shared" si="350"/>
        <v/>
      </c>
      <c r="C112" s="163"/>
      <c r="D112" s="178" t="str">
        <f t="shared" si="351"/>
        <v/>
      </c>
      <c r="E112" s="163"/>
      <c r="F112" s="178" t="str">
        <f t="shared" si="338"/>
        <v/>
      </c>
      <c r="G112" s="163"/>
      <c r="H112" s="178" t="str">
        <f t="shared" si="339"/>
        <v/>
      </c>
      <c r="I112" s="159"/>
      <c r="J112" s="156" t="str">
        <f t="shared" si="340"/>
        <v/>
      </c>
      <c r="K112" s="159"/>
      <c r="L112" s="178" t="str">
        <f t="shared" si="341"/>
        <v/>
      </c>
      <c r="M112" s="163"/>
      <c r="N112" s="178" t="str">
        <f t="shared" si="342"/>
        <v/>
      </c>
      <c r="O112" s="127"/>
      <c r="P112" s="178" t="str">
        <f t="shared" si="352"/>
        <v/>
      </c>
      <c r="Q112" s="178" t="str">
        <f>IF(O112="","",VLOOKUP(O112,'DOCUMENT TYPE'!$A$2:$D$805,2,))</f>
        <v/>
      </c>
      <c r="R112" s="178" t="str">
        <f t="shared" si="320"/>
        <v/>
      </c>
      <c r="S112" s="178" t="str">
        <f>IF(O112="","",VLOOKUP(O112,'DOCUMENT TYPE'!$A$2:$D$805,3,))</f>
        <v/>
      </c>
      <c r="T112" s="178" t="str">
        <f t="shared" si="353"/>
        <v/>
      </c>
      <c r="U112" s="163"/>
      <c r="V112" s="178" t="str">
        <f t="shared" si="321"/>
        <v/>
      </c>
      <c r="W112" s="179" t="str">
        <f>IF(U112="","",VLOOKUP(U112,'ACTIVITY &amp; DISCIPLINE CODE'!$F$3:$I$1862,2,))</f>
        <v/>
      </c>
      <c r="X112" s="178" t="str">
        <f t="shared" si="354"/>
        <v/>
      </c>
      <c r="Y112" s="178" t="str">
        <f>IF(U112="","",VLOOKUP(U112,'ACTIVITY &amp; DISCIPLINE CODE'!$F$3:$I$1862,3,))</f>
        <v/>
      </c>
      <c r="Z112" s="178" t="str">
        <f t="shared" si="355"/>
        <v/>
      </c>
      <c r="AA112" s="178" t="str">
        <f>IF(U112="","",VLOOKUP(U112,'[1]ACTIVITY &amp; DISCIPLINE CODE'!$F$3:$I$1850,4,))</f>
        <v/>
      </c>
      <c r="AB112" s="178" t="str">
        <f t="shared" si="356"/>
        <v/>
      </c>
      <c r="AC112" s="159"/>
      <c r="AD112" s="161" t="str">
        <f t="shared" si="322"/>
        <v/>
      </c>
      <c r="AE112" s="178" t="str">
        <f>IF(AC112="","",VLOOKUP(AC112,'PROJECT STAGE'!$A$2:$C$100,2,))</f>
        <v/>
      </c>
      <c r="AF112" s="161" t="str">
        <f t="shared" si="357"/>
        <v/>
      </c>
      <c r="AG112" s="178" t="str">
        <f>IF(AC112="","",VLOOKUP(AC112,'PROJECT STAGE'!$A$2:$C$100,3,))</f>
        <v/>
      </c>
      <c r="AH112" s="163" t="str">
        <f t="shared" ref="AH112" si="528">IF(AI112="","","_")</f>
        <v/>
      </c>
      <c r="AI112" s="163"/>
      <c r="AJ112" s="163" t="str">
        <f t="shared" ref="AJ112" si="529">IF(AK112="","","_")</f>
        <v/>
      </c>
      <c r="AK112" s="163"/>
      <c r="AL112" s="163" t="str">
        <f t="shared" ref="AL112" si="530">IF(AM112="","","_")</f>
        <v/>
      </c>
      <c r="AM112" s="163"/>
      <c r="AN112" s="163" t="str">
        <f t="shared" si="379"/>
        <v/>
      </c>
      <c r="AO112" s="163"/>
      <c r="AP112" s="163" t="str">
        <f t="shared" si="380"/>
        <v/>
      </c>
      <c r="AQ112" s="163"/>
      <c r="AR112" s="44"/>
      <c r="AS112" s="206" t="str">
        <f t="shared" si="346"/>
        <v>Not LT section</v>
      </c>
      <c r="AT112" s="207" t="str">
        <f t="shared" si="426"/>
        <v>.</v>
      </c>
      <c r="AU112" s="206" t="str">
        <f>IF(O112=0,"No input data",INDEX('DOCUMENT TYPE'!D:D,MATCH(Filename!O112,'DOCUMENT TYPE'!A:A,0)))</f>
        <v>No input data</v>
      </c>
      <c r="AV112" s="207" t="str">
        <f t="shared" si="347"/>
        <v>-</v>
      </c>
      <c r="AW112" s="206" t="str">
        <f t="shared" si="326"/>
        <v>Check PROJECT STAGE</v>
      </c>
      <c r="AX112" s="207" t="str">
        <f t="shared" ref="AX112" si="531">IF(AY112&gt;"0","-","")</f>
        <v/>
      </c>
      <c r="AY112" s="206" t="str">
        <f t="shared" si="328"/>
        <v/>
      </c>
      <c r="AZ112" s="211" t="str">
        <f t="shared" si="500"/>
        <v/>
      </c>
      <c r="BA112" s="210" t="str">
        <f t="shared" si="330"/>
        <v/>
      </c>
      <c r="BB112" s="43"/>
      <c r="BC112" s="39" t="str">
        <f t="shared" si="331"/>
        <v>Missing input data</v>
      </c>
      <c r="BD112" s="39" t="str">
        <f t="shared" si="332"/>
        <v>Missing input data</v>
      </c>
      <c r="BE112" s="43"/>
      <c r="BF112" s="39" t="str">
        <f t="shared" si="333"/>
        <v>Missing input data</v>
      </c>
      <c r="BG112" s="39" t="str">
        <f t="shared" si="334"/>
        <v>Missing input data</v>
      </c>
      <c r="BH112" s="41"/>
      <c r="BI112" s="39" t="str">
        <f t="shared" si="349"/>
        <v>Missing input data</v>
      </c>
      <c r="BJ112" s="39" t="str">
        <f t="shared" si="335"/>
        <v>Missing input data</v>
      </c>
      <c r="BK112" s="41"/>
      <c r="BL112" s="39" t="str">
        <f t="shared" si="336"/>
        <v>Missing input data</v>
      </c>
      <c r="BM112" s="39" t="str">
        <f t="shared" si="337"/>
        <v>Missing input data</v>
      </c>
    </row>
    <row r="113" spans="1:65" ht="15.75" thickBot="1">
      <c r="A113" s="162"/>
      <c r="B113" s="178" t="str">
        <f t="shared" si="350"/>
        <v/>
      </c>
      <c r="C113" s="163"/>
      <c r="D113" s="178" t="str">
        <f t="shared" si="351"/>
        <v/>
      </c>
      <c r="E113" s="163"/>
      <c r="F113" s="178" t="str">
        <f t="shared" si="338"/>
        <v/>
      </c>
      <c r="G113" s="163"/>
      <c r="H113" s="178" t="str">
        <f t="shared" si="339"/>
        <v/>
      </c>
      <c r="I113" s="159"/>
      <c r="J113" s="156" t="str">
        <f t="shared" si="340"/>
        <v/>
      </c>
      <c r="K113" s="159"/>
      <c r="L113" s="178" t="str">
        <f t="shared" si="341"/>
        <v/>
      </c>
      <c r="M113" s="163"/>
      <c r="N113" s="178" t="str">
        <f t="shared" si="342"/>
        <v/>
      </c>
      <c r="O113" s="127"/>
      <c r="P113" s="178" t="str">
        <f t="shared" si="352"/>
        <v/>
      </c>
      <c r="Q113" s="178" t="str">
        <f>IF(O113="","",VLOOKUP(O113,'DOCUMENT TYPE'!$A$2:$D$805,2,))</f>
        <v/>
      </c>
      <c r="R113" s="178" t="str">
        <f t="shared" si="320"/>
        <v/>
      </c>
      <c r="S113" s="178" t="str">
        <f>IF(O113="","",VLOOKUP(O113,'DOCUMENT TYPE'!$A$2:$D$805,3,))</f>
        <v/>
      </c>
      <c r="T113" s="178" t="str">
        <f t="shared" si="353"/>
        <v/>
      </c>
      <c r="U113" s="163"/>
      <c r="V113" s="178" t="str">
        <f t="shared" si="321"/>
        <v/>
      </c>
      <c r="W113" s="179" t="str">
        <f>IF(U113="","",VLOOKUP(U113,'ACTIVITY &amp; DISCIPLINE CODE'!$F$3:$I$1862,2,))</f>
        <v/>
      </c>
      <c r="X113" s="178" t="str">
        <f t="shared" si="354"/>
        <v/>
      </c>
      <c r="Y113" s="178" t="str">
        <f>IF(U113="","",VLOOKUP(U113,'ACTIVITY &amp; DISCIPLINE CODE'!$F$3:$I$1862,3,))</f>
        <v/>
      </c>
      <c r="Z113" s="178" t="str">
        <f t="shared" si="355"/>
        <v/>
      </c>
      <c r="AA113" s="178" t="str">
        <f>IF(U113="","",VLOOKUP(U113,'[1]ACTIVITY &amp; DISCIPLINE CODE'!$F$3:$I$1850,4,))</f>
        <v/>
      </c>
      <c r="AB113" s="178" t="str">
        <f t="shared" si="356"/>
        <v/>
      </c>
      <c r="AC113" s="159"/>
      <c r="AD113" s="161" t="str">
        <f t="shared" si="322"/>
        <v/>
      </c>
      <c r="AE113" s="178" t="str">
        <f>IF(AC113="","",VLOOKUP(AC113,'PROJECT STAGE'!$A$2:$C$100,2,))</f>
        <v/>
      </c>
      <c r="AF113" s="161" t="str">
        <f t="shared" si="357"/>
        <v/>
      </c>
      <c r="AG113" s="178" t="str">
        <f>IF(AC113="","",VLOOKUP(AC113,'PROJECT STAGE'!$A$2:$C$100,3,))</f>
        <v/>
      </c>
      <c r="AH113" s="163" t="str">
        <f t="shared" ref="AH113" si="532">IF(AI113="","","_")</f>
        <v/>
      </c>
      <c r="AI113" s="163"/>
      <c r="AJ113" s="163" t="str">
        <f t="shared" ref="AJ113" si="533">IF(AK113="","","_")</f>
        <v/>
      </c>
      <c r="AK113" s="163"/>
      <c r="AL113" s="163" t="str">
        <f t="shared" ref="AL113" si="534">IF(AM113="","","_")</f>
        <v/>
      </c>
      <c r="AM113" s="163"/>
      <c r="AN113" s="163" t="str">
        <f t="shared" si="379"/>
        <v/>
      </c>
      <c r="AO113" s="163"/>
      <c r="AP113" s="163" t="str">
        <f t="shared" si="380"/>
        <v/>
      </c>
      <c r="AQ113" s="163"/>
      <c r="AR113" s="44"/>
      <c r="AS113" s="206" t="str">
        <f t="shared" si="346"/>
        <v>Not LT section</v>
      </c>
      <c r="AT113" s="207" t="str">
        <f t="shared" si="426"/>
        <v>.</v>
      </c>
      <c r="AU113" s="206" t="str">
        <f>IF(O113=0,"No input data",INDEX('DOCUMENT TYPE'!D:D,MATCH(Filename!O113,'DOCUMENT TYPE'!A:A,0)))</f>
        <v>No input data</v>
      </c>
      <c r="AV113" s="207" t="str">
        <f t="shared" si="347"/>
        <v>-</v>
      </c>
      <c r="AW113" s="206" t="str">
        <f t="shared" si="326"/>
        <v>Check PROJECT STAGE</v>
      </c>
      <c r="AX113" s="207" t="str">
        <f t="shared" ref="AX113" si="535">IF(AY113&gt;"0","-","")</f>
        <v/>
      </c>
      <c r="AY113" s="206" t="str">
        <f t="shared" si="328"/>
        <v/>
      </c>
      <c r="AZ113" s="211" t="str">
        <f t="shared" ref="AZ113" si="536">IF(BA113&gt;"0","-","")</f>
        <v/>
      </c>
      <c r="BA113" s="210" t="str">
        <f t="shared" si="330"/>
        <v/>
      </c>
      <c r="BB113" s="43"/>
      <c r="BC113" s="39" t="str">
        <f t="shared" si="331"/>
        <v>Missing input data</v>
      </c>
      <c r="BD113" s="39" t="str">
        <f t="shared" si="332"/>
        <v>Missing input data</v>
      </c>
      <c r="BE113" s="43"/>
      <c r="BF113" s="39" t="str">
        <f t="shared" si="333"/>
        <v>Missing input data</v>
      </c>
      <c r="BG113" s="39" t="str">
        <f t="shared" si="334"/>
        <v>Missing input data</v>
      </c>
      <c r="BH113" s="41"/>
      <c r="BI113" s="39" t="str">
        <f t="shared" si="349"/>
        <v>Missing input data</v>
      </c>
      <c r="BJ113" s="39" t="str">
        <f t="shared" si="335"/>
        <v>Missing input data</v>
      </c>
      <c r="BK113" s="41"/>
      <c r="BL113" s="39" t="str">
        <f t="shared" si="336"/>
        <v>Missing input data</v>
      </c>
      <c r="BM113" s="39" t="str">
        <f t="shared" si="337"/>
        <v>Missing input data</v>
      </c>
    </row>
    <row r="114" spans="1:65" ht="15.75" thickBot="1">
      <c r="A114" s="162"/>
      <c r="B114" s="178" t="str">
        <f t="shared" si="350"/>
        <v/>
      </c>
      <c r="C114" s="163"/>
      <c r="D114" s="178" t="str">
        <f t="shared" si="351"/>
        <v/>
      </c>
      <c r="E114" s="163"/>
      <c r="F114" s="178" t="str">
        <f t="shared" si="338"/>
        <v/>
      </c>
      <c r="G114" s="163"/>
      <c r="H114" s="178" t="str">
        <f t="shared" si="339"/>
        <v/>
      </c>
      <c r="I114" s="159"/>
      <c r="J114" s="156" t="str">
        <f t="shared" si="340"/>
        <v/>
      </c>
      <c r="K114" s="159"/>
      <c r="L114" s="178" t="str">
        <f t="shared" si="341"/>
        <v/>
      </c>
      <c r="M114" s="163"/>
      <c r="N114" s="178" t="str">
        <f t="shared" si="342"/>
        <v/>
      </c>
      <c r="O114" s="127"/>
      <c r="P114" s="178" t="str">
        <f t="shared" si="352"/>
        <v/>
      </c>
      <c r="Q114" s="178" t="str">
        <f>IF(O114="","",VLOOKUP(O114,'DOCUMENT TYPE'!$A$2:$D$805,2,))</f>
        <v/>
      </c>
      <c r="R114" s="178" t="str">
        <f t="shared" si="320"/>
        <v/>
      </c>
      <c r="S114" s="178" t="str">
        <f>IF(O114="","",VLOOKUP(O114,'DOCUMENT TYPE'!$A$2:$D$805,3,))</f>
        <v/>
      </c>
      <c r="T114" s="178" t="str">
        <f t="shared" si="353"/>
        <v/>
      </c>
      <c r="U114" s="163"/>
      <c r="V114" s="178" t="str">
        <f t="shared" si="321"/>
        <v/>
      </c>
      <c r="W114" s="179" t="str">
        <f>IF(U114="","",VLOOKUP(U114,'ACTIVITY &amp; DISCIPLINE CODE'!$F$3:$I$1862,2,))</f>
        <v/>
      </c>
      <c r="X114" s="178" t="str">
        <f t="shared" si="354"/>
        <v/>
      </c>
      <c r="Y114" s="178" t="str">
        <f>IF(U114="","",VLOOKUP(U114,'ACTIVITY &amp; DISCIPLINE CODE'!$F$3:$I$1862,3,))</f>
        <v/>
      </c>
      <c r="Z114" s="178" t="str">
        <f t="shared" si="355"/>
        <v/>
      </c>
      <c r="AA114" s="178" t="str">
        <f>IF(U114="","",VLOOKUP(U114,'[1]ACTIVITY &amp; DISCIPLINE CODE'!$F$3:$I$1850,4,))</f>
        <v/>
      </c>
      <c r="AB114" s="178" t="str">
        <f t="shared" si="356"/>
        <v/>
      </c>
      <c r="AC114" s="159"/>
      <c r="AD114" s="161" t="str">
        <f t="shared" si="322"/>
        <v/>
      </c>
      <c r="AE114" s="178" t="str">
        <f>IF(AC114="","",VLOOKUP(AC114,'PROJECT STAGE'!$A$2:$C$100,2,))</f>
        <v/>
      </c>
      <c r="AF114" s="161" t="str">
        <f t="shared" si="357"/>
        <v/>
      </c>
      <c r="AG114" s="178" t="str">
        <f>IF(AC114="","",VLOOKUP(AC114,'PROJECT STAGE'!$A$2:$C$100,3,))</f>
        <v/>
      </c>
      <c r="AH114" s="163" t="str">
        <f t="shared" ref="AH114" si="537">IF(AI114="","","_")</f>
        <v/>
      </c>
      <c r="AI114" s="163"/>
      <c r="AJ114" s="163" t="str">
        <f t="shared" ref="AJ114" si="538">IF(AK114="","","_")</f>
        <v/>
      </c>
      <c r="AK114" s="163"/>
      <c r="AL114" s="163" t="str">
        <f t="shared" ref="AL114" si="539">IF(AM114="","","_")</f>
        <v/>
      </c>
      <c r="AM114" s="163"/>
      <c r="AN114" s="163" t="str">
        <f t="shared" si="379"/>
        <v/>
      </c>
      <c r="AO114" s="163"/>
      <c r="AP114" s="163" t="str">
        <f t="shared" si="380"/>
        <v/>
      </c>
      <c r="AQ114" s="163"/>
      <c r="AR114" s="44"/>
      <c r="AS114" s="206" t="str">
        <f t="shared" si="346"/>
        <v>Not LT section</v>
      </c>
      <c r="AT114" s="207" t="str">
        <f t="shared" si="426"/>
        <v>.</v>
      </c>
      <c r="AU114" s="206" t="str">
        <f>IF(O114=0,"No input data",INDEX('DOCUMENT TYPE'!D:D,MATCH(Filename!O114,'DOCUMENT TYPE'!A:A,0)))</f>
        <v>No input data</v>
      </c>
      <c r="AV114" s="207" t="str">
        <f t="shared" si="347"/>
        <v>-</v>
      </c>
      <c r="AW114" s="206" t="str">
        <f t="shared" si="326"/>
        <v>Check PROJECT STAGE</v>
      </c>
      <c r="AX114" s="207" t="str">
        <f t="shared" ref="AX114" si="540">IF(AY114&gt;"0","-","")</f>
        <v/>
      </c>
      <c r="AY114" s="206" t="str">
        <f t="shared" si="328"/>
        <v/>
      </c>
      <c r="AZ114" s="211" t="str">
        <f t="shared" si="500"/>
        <v/>
      </c>
      <c r="BA114" s="210" t="str">
        <f t="shared" si="330"/>
        <v/>
      </c>
      <c r="BB114" s="43"/>
      <c r="BC114" s="39" t="str">
        <f t="shared" si="331"/>
        <v>Missing input data</v>
      </c>
      <c r="BD114" s="39" t="str">
        <f t="shared" si="332"/>
        <v>Missing input data</v>
      </c>
      <c r="BE114" s="43"/>
      <c r="BF114" s="39" t="str">
        <f t="shared" si="333"/>
        <v>Missing input data</v>
      </c>
      <c r="BG114" s="39" t="str">
        <f t="shared" si="334"/>
        <v>Missing input data</v>
      </c>
      <c r="BH114" s="41"/>
      <c r="BI114" s="39" t="str">
        <f t="shared" si="349"/>
        <v>Missing input data</v>
      </c>
      <c r="BJ114" s="39" t="str">
        <f t="shared" si="335"/>
        <v>Missing input data</v>
      </c>
      <c r="BK114" s="41"/>
      <c r="BL114" s="39" t="str">
        <f t="shared" si="336"/>
        <v>Missing input data</v>
      </c>
      <c r="BM114" s="39" t="str">
        <f t="shared" si="337"/>
        <v>Missing input data</v>
      </c>
    </row>
    <row r="115" spans="1:65" ht="15.75" thickBot="1">
      <c r="A115" s="162"/>
      <c r="B115" s="178" t="str">
        <f t="shared" si="350"/>
        <v/>
      </c>
      <c r="C115" s="163"/>
      <c r="D115" s="178" t="str">
        <f t="shared" si="351"/>
        <v/>
      </c>
      <c r="E115" s="163"/>
      <c r="F115" s="178" t="str">
        <f t="shared" si="338"/>
        <v/>
      </c>
      <c r="G115" s="163"/>
      <c r="H115" s="178" t="str">
        <f t="shared" si="339"/>
        <v/>
      </c>
      <c r="I115" s="159"/>
      <c r="J115" s="156" t="str">
        <f t="shared" si="340"/>
        <v/>
      </c>
      <c r="K115" s="159"/>
      <c r="L115" s="178" t="str">
        <f t="shared" si="341"/>
        <v/>
      </c>
      <c r="M115" s="163"/>
      <c r="N115" s="178" t="str">
        <f t="shared" si="342"/>
        <v/>
      </c>
      <c r="O115" s="127"/>
      <c r="P115" s="178" t="str">
        <f t="shared" si="352"/>
        <v/>
      </c>
      <c r="Q115" s="178" t="str">
        <f>IF(O115="","",VLOOKUP(O115,'DOCUMENT TYPE'!$A$2:$D$805,2,))</f>
        <v/>
      </c>
      <c r="R115" s="178" t="str">
        <f t="shared" si="320"/>
        <v/>
      </c>
      <c r="S115" s="178" t="str">
        <f>IF(O115="","",VLOOKUP(O115,'DOCUMENT TYPE'!$A$2:$D$805,3,))</f>
        <v/>
      </c>
      <c r="T115" s="178" t="str">
        <f t="shared" si="353"/>
        <v/>
      </c>
      <c r="U115" s="163"/>
      <c r="V115" s="178" t="str">
        <f t="shared" si="321"/>
        <v/>
      </c>
      <c r="W115" s="179" t="str">
        <f>IF(U115="","",VLOOKUP(U115,'ACTIVITY &amp; DISCIPLINE CODE'!$F$3:$I$1862,2,))</f>
        <v/>
      </c>
      <c r="X115" s="178" t="str">
        <f t="shared" si="354"/>
        <v/>
      </c>
      <c r="Y115" s="178" t="str">
        <f>IF(U115="","",VLOOKUP(U115,'ACTIVITY &amp; DISCIPLINE CODE'!$F$3:$I$1862,3,))</f>
        <v/>
      </c>
      <c r="Z115" s="178" t="str">
        <f t="shared" si="355"/>
        <v/>
      </c>
      <c r="AA115" s="178" t="str">
        <f>IF(U115="","",VLOOKUP(U115,'[1]ACTIVITY &amp; DISCIPLINE CODE'!$F$3:$I$1850,4,))</f>
        <v/>
      </c>
      <c r="AB115" s="178" t="str">
        <f t="shared" si="356"/>
        <v/>
      </c>
      <c r="AC115" s="159"/>
      <c r="AD115" s="161" t="str">
        <f t="shared" si="322"/>
        <v/>
      </c>
      <c r="AE115" s="178" t="str">
        <f>IF(AC115="","",VLOOKUP(AC115,'PROJECT STAGE'!$A$2:$C$100,2,))</f>
        <v/>
      </c>
      <c r="AF115" s="161" t="str">
        <f t="shared" si="357"/>
        <v/>
      </c>
      <c r="AG115" s="178" t="str">
        <f>IF(AC115="","",VLOOKUP(AC115,'PROJECT STAGE'!$A$2:$C$100,3,))</f>
        <v/>
      </c>
      <c r="AH115" s="163" t="str">
        <f t="shared" ref="AH115" si="541">IF(AI115="","","_")</f>
        <v/>
      </c>
      <c r="AI115" s="163"/>
      <c r="AJ115" s="163" t="str">
        <f t="shared" ref="AJ115" si="542">IF(AK115="","","_")</f>
        <v/>
      </c>
      <c r="AK115" s="163"/>
      <c r="AL115" s="163" t="str">
        <f t="shared" ref="AL115" si="543">IF(AM115="","","_")</f>
        <v/>
      </c>
      <c r="AM115" s="163"/>
      <c r="AN115" s="163" t="str">
        <f t="shared" si="379"/>
        <v/>
      </c>
      <c r="AO115" s="163"/>
      <c r="AP115" s="163" t="str">
        <f t="shared" si="380"/>
        <v/>
      </c>
      <c r="AQ115" s="163"/>
      <c r="AR115" s="44"/>
      <c r="AS115" s="206" t="str">
        <f t="shared" si="346"/>
        <v>Not LT section</v>
      </c>
      <c r="AT115" s="207" t="str">
        <f t="shared" si="426"/>
        <v>.</v>
      </c>
      <c r="AU115" s="206" t="str">
        <f>IF(O115=0,"No input data",INDEX('DOCUMENT TYPE'!D:D,MATCH(Filename!O115,'DOCUMENT TYPE'!A:A,0)))</f>
        <v>No input data</v>
      </c>
      <c r="AV115" s="207" t="str">
        <f t="shared" si="347"/>
        <v>-</v>
      </c>
      <c r="AW115" s="206" t="str">
        <f t="shared" si="326"/>
        <v>Check PROJECT STAGE</v>
      </c>
      <c r="AX115" s="207" t="str">
        <f t="shared" ref="AX115" si="544">IF(AY115&gt;"0","-","")</f>
        <v/>
      </c>
      <c r="AY115" s="206" t="str">
        <f t="shared" si="328"/>
        <v/>
      </c>
      <c r="AZ115" s="211" t="str">
        <f t="shared" ref="AZ115" si="545">IF(BA115&gt;"0","-","")</f>
        <v/>
      </c>
      <c r="BA115" s="210" t="str">
        <f t="shared" si="330"/>
        <v/>
      </c>
      <c r="BB115" s="43"/>
      <c r="BC115" s="39" t="str">
        <f t="shared" si="331"/>
        <v>Missing input data</v>
      </c>
      <c r="BD115" s="39" t="str">
        <f t="shared" si="332"/>
        <v>Missing input data</v>
      </c>
      <c r="BE115" s="43"/>
      <c r="BF115" s="39" t="str">
        <f t="shared" si="333"/>
        <v>Missing input data</v>
      </c>
      <c r="BG115" s="39" t="str">
        <f t="shared" si="334"/>
        <v>Missing input data</v>
      </c>
      <c r="BH115" s="41"/>
      <c r="BI115" s="39" t="str">
        <f t="shared" si="349"/>
        <v>Missing input data</v>
      </c>
      <c r="BJ115" s="39" t="str">
        <f t="shared" si="335"/>
        <v>Missing input data</v>
      </c>
      <c r="BK115" s="41"/>
      <c r="BL115" s="39" t="str">
        <f t="shared" si="336"/>
        <v>Missing input data</v>
      </c>
      <c r="BM115" s="39" t="str">
        <f t="shared" si="337"/>
        <v>Missing input data</v>
      </c>
    </row>
    <row r="116" spans="1:65" ht="15.75" thickBot="1">
      <c r="A116" s="162"/>
      <c r="B116" s="178" t="str">
        <f t="shared" si="350"/>
        <v/>
      </c>
      <c r="C116" s="163"/>
      <c r="D116" s="178" t="str">
        <f t="shared" si="351"/>
        <v/>
      </c>
      <c r="E116" s="163"/>
      <c r="F116" s="178" t="str">
        <f t="shared" si="338"/>
        <v/>
      </c>
      <c r="G116" s="163"/>
      <c r="H116" s="178" t="str">
        <f t="shared" si="339"/>
        <v/>
      </c>
      <c r="I116" s="159"/>
      <c r="J116" s="156" t="str">
        <f t="shared" si="340"/>
        <v/>
      </c>
      <c r="K116" s="159"/>
      <c r="L116" s="178" t="str">
        <f t="shared" si="341"/>
        <v/>
      </c>
      <c r="M116" s="163"/>
      <c r="N116" s="178" t="str">
        <f t="shared" si="342"/>
        <v/>
      </c>
      <c r="O116" s="127"/>
      <c r="P116" s="178" t="str">
        <f t="shared" si="352"/>
        <v/>
      </c>
      <c r="Q116" s="178" t="str">
        <f>IF(O116="","",VLOOKUP(O116,'DOCUMENT TYPE'!$A$2:$D$805,2,))</f>
        <v/>
      </c>
      <c r="R116" s="178" t="str">
        <f t="shared" si="320"/>
        <v/>
      </c>
      <c r="S116" s="178" t="str">
        <f>IF(O116="","",VLOOKUP(O116,'DOCUMENT TYPE'!$A$2:$D$805,3,))</f>
        <v/>
      </c>
      <c r="T116" s="178" t="str">
        <f t="shared" si="353"/>
        <v/>
      </c>
      <c r="U116" s="163"/>
      <c r="V116" s="178" t="str">
        <f t="shared" si="321"/>
        <v/>
      </c>
      <c r="W116" s="179" t="str">
        <f>IF(U116="","",VLOOKUP(U116,'ACTIVITY &amp; DISCIPLINE CODE'!$F$3:$I$1862,2,))</f>
        <v/>
      </c>
      <c r="X116" s="178" t="str">
        <f t="shared" si="354"/>
        <v/>
      </c>
      <c r="Y116" s="178" t="str">
        <f>IF(U116="","",VLOOKUP(U116,'ACTIVITY &amp; DISCIPLINE CODE'!$F$3:$I$1862,3,))</f>
        <v/>
      </c>
      <c r="Z116" s="178" t="str">
        <f t="shared" si="355"/>
        <v/>
      </c>
      <c r="AA116" s="178" t="str">
        <f>IF(U116="","",VLOOKUP(U116,'[1]ACTIVITY &amp; DISCIPLINE CODE'!$F$3:$I$1850,4,))</f>
        <v/>
      </c>
      <c r="AB116" s="178" t="str">
        <f t="shared" si="356"/>
        <v/>
      </c>
      <c r="AC116" s="159"/>
      <c r="AD116" s="161" t="str">
        <f t="shared" si="322"/>
        <v/>
      </c>
      <c r="AE116" s="178" t="str">
        <f>IF(AC116="","",VLOOKUP(AC116,'PROJECT STAGE'!$A$2:$C$100,2,))</f>
        <v/>
      </c>
      <c r="AF116" s="161" t="str">
        <f t="shared" si="357"/>
        <v/>
      </c>
      <c r="AG116" s="178" t="str">
        <f>IF(AC116="","",VLOOKUP(AC116,'PROJECT STAGE'!$A$2:$C$100,3,))</f>
        <v/>
      </c>
      <c r="AH116" s="163" t="str">
        <f t="shared" ref="AH116" si="546">IF(AI116="","","_")</f>
        <v/>
      </c>
      <c r="AI116" s="163"/>
      <c r="AJ116" s="163" t="str">
        <f t="shared" ref="AJ116" si="547">IF(AK116="","","_")</f>
        <v/>
      </c>
      <c r="AK116" s="163"/>
      <c r="AL116" s="163" t="str">
        <f t="shared" ref="AL116" si="548">IF(AM116="","","_")</f>
        <v/>
      </c>
      <c r="AM116" s="163"/>
      <c r="AN116" s="163" t="str">
        <f t="shared" si="379"/>
        <v/>
      </c>
      <c r="AO116" s="163"/>
      <c r="AP116" s="163" t="str">
        <f t="shared" si="380"/>
        <v/>
      </c>
      <c r="AQ116" s="163"/>
      <c r="AR116" s="44"/>
      <c r="AS116" s="206" t="str">
        <f t="shared" si="346"/>
        <v>Not LT section</v>
      </c>
      <c r="AT116" s="207" t="str">
        <f t="shared" si="426"/>
        <v>.</v>
      </c>
      <c r="AU116" s="206" t="str">
        <f>IF(O116=0,"No input data",INDEX('DOCUMENT TYPE'!D:D,MATCH(Filename!O116,'DOCUMENT TYPE'!A:A,0)))</f>
        <v>No input data</v>
      </c>
      <c r="AV116" s="207" t="str">
        <f t="shared" si="347"/>
        <v>-</v>
      </c>
      <c r="AW116" s="206" t="str">
        <f t="shared" si="326"/>
        <v>Check PROJECT STAGE</v>
      </c>
      <c r="AX116" s="207" t="str">
        <f t="shared" ref="AX116" si="549">IF(AY116&gt;"0","-","")</f>
        <v/>
      </c>
      <c r="AY116" s="206" t="str">
        <f t="shared" si="328"/>
        <v/>
      </c>
      <c r="AZ116" s="211" t="str">
        <f t="shared" si="500"/>
        <v/>
      </c>
      <c r="BA116" s="210" t="str">
        <f t="shared" si="330"/>
        <v/>
      </c>
      <c r="BB116" s="43"/>
      <c r="BC116" s="39" t="str">
        <f t="shared" si="331"/>
        <v>Missing input data</v>
      </c>
      <c r="BD116" s="39" t="str">
        <f t="shared" si="332"/>
        <v>Missing input data</v>
      </c>
      <c r="BE116" s="43"/>
      <c r="BF116" s="39" t="str">
        <f t="shared" si="333"/>
        <v>Missing input data</v>
      </c>
      <c r="BG116" s="39" t="str">
        <f t="shared" si="334"/>
        <v>Missing input data</v>
      </c>
      <c r="BH116" s="41"/>
      <c r="BI116" s="39" t="str">
        <f t="shared" si="349"/>
        <v>Missing input data</v>
      </c>
      <c r="BJ116" s="39" t="str">
        <f t="shared" si="335"/>
        <v>Missing input data</v>
      </c>
      <c r="BK116" s="41"/>
      <c r="BL116" s="39" t="str">
        <f t="shared" si="336"/>
        <v>Missing input data</v>
      </c>
      <c r="BM116" s="39" t="str">
        <f t="shared" si="337"/>
        <v>Missing input data</v>
      </c>
    </row>
    <row r="117" spans="1:65" ht="15.75" thickBot="1">
      <c r="A117" s="162"/>
      <c r="B117" s="178" t="str">
        <f t="shared" si="350"/>
        <v/>
      </c>
      <c r="C117" s="163"/>
      <c r="D117" s="178" t="str">
        <f t="shared" si="351"/>
        <v/>
      </c>
      <c r="E117" s="163"/>
      <c r="F117" s="178" t="str">
        <f t="shared" si="338"/>
        <v/>
      </c>
      <c r="G117" s="163"/>
      <c r="H117" s="178" t="str">
        <f t="shared" si="339"/>
        <v/>
      </c>
      <c r="I117" s="159"/>
      <c r="J117" s="156" t="str">
        <f t="shared" si="340"/>
        <v/>
      </c>
      <c r="K117" s="159"/>
      <c r="L117" s="178" t="str">
        <f t="shared" si="341"/>
        <v/>
      </c>
      <c r="M117" s="163"/>
      <c r="N117" s="178" t="str">
        <f t="shared" si="342"/>
        <v/>
      </c>
      <c r="O117" s="127"/>
      <c r="P117" s="178" t="str">
        <f t="shared" si="352"/>
        <v/>
      </c>
      <c r="Q117" s="178" t="str">
        <f>IF(O117="","",VLOOKUP(O117,'DOCUMENT TYPE'!$A$2:$D$805,2,))</f>
        <v/>
      </c>
      <c r="R117" s="178" t="str">
        <f t="shared" si="320"/>
        <v/>
      </c>
      <c r="S117" s="178" t="str">
        <f>IF(O117="","",VLOOKUP(O117,'DOCUMENT TYPE'!$A$2:$D$805,3,))</f>
        <v/>
      </c>
      <c r="T117" s="178" t="str">
        <f t="shared" si="353"/>
        <v/>
      </c>
      <c r="U117" s="163"/>
      <c r="V117" s="178" t="str">
        <f t="shared" si="321"/>
        <v/>
      </c>
      <c r="W117" s="179" t="str">
        <f>IF(U117="","",VLOOKUP(U117,'ACTIVITY &amp; DISCIPLINE CODE'!$F$3:$I$1862,2,))</f>
        <v/>
      </c>
      <c r="X117" s="178" t="str">
        <f t="shared" si="354"/>
        <v/>
      </c>
      <c r="Y117" s="178" t="str">
        <f>IF(U117="","",VLOOKUP(U117,'ACTIVITY &amp; DISCIPLINE CODE'!$F$3:$I$1862,3,))</f>
        <v/>
      </c>
      <c r="Z117" s="178" t="str">
        <f t="shared" si="355"/>
        <v/>
      </c>
      <c r="AA117" s="178" t="str">
        <f>IF(U117="","",VLOOKUP(U117,'[1]ACTIVITY &amp; DISCIPLINE CODE'!$F$3:$I$1850,4,))</f>
        <v/>
      </c>
      <c r="AB117" s="178" t="str">
        <f t="shared" si="356"/>
        <v/>
      </c>
      <c r="AC117" s="159"/>
      <c r="AD117" s="161" t="str">
        <f t="shared" si="322"/>
        <v/>
      </c>
      <c r="AE117" s="178" t="str">
        <f>IF(AC117="","",VLOOKUP(AC117,'PROJECT STAGE'!$A$2:$C$100,2,))</f>
        <v/>
      </c>
      <c r="AF117" s="161" t="str">
        <f t="shared" si="357"/>
        <v/>
      </c>
      <c r="AG117" s="178" t="str">
        <f>IF(AC117="","",VLOOKUP(AC117,'PROJECT STAGE'!$A$2:$C$100,3,))</f>
        <v/>
      </c>
      <c r="AH117" s="163" t="str">
        <f t="shared" ref="AH117" si="550">IF(AI117="","","_")</f>
        <v/>
      </c>
      <c r="AI117" s="163"/>
      <c r="AJ117" s="163" t="str">
        <f t="shared" ref="AJ117" si="551">IF(AK117="","","_")</f>
        <v/>
      </c>
      <c r="AK117" s="163"/>
      <c r="AL117" s="163" t="str">
        <f t="shared" ref="AL117" si="552">IF(AM117="","","_")</f>
        <v/>
      </c>
      <c r="AM117" s="163"/>
      <c r="AN117" s="163" t="str">
        <f t="shared" si="379"/>
        <v/>
      </c>
      <c r="AO117" s="163"/>
      <c r="AP117" s="163" t="str">
        <f t="shared" si="380"/>
        <v/>
      </c>
      <c r="AQ117" s="163"/>
      <c r="AR117" s="44"/>
      <c r="AS117" s="206" t="str">
        <f t="shared" si="346"/>
        <v>Not LT section</v>
      </c>
      <c r="AT117" s="207" t="str">
        <f t="shared" si="426"/>
        <v>.</v>
      </c>
      <c r="AU117" s="206" t="str">
        <f>IF(O117=0,"No input data",INDEX('DOCUMENT TYPE'!D:D,MATCH(Filename!O117,'DOCUMENT TYPE'!A:A,0)))</f>
        <v>No input data</v>
      </c>
      <c r="AV117" s="207" t="str">
        <f t="shared" si="347"/>
        <v>-</v>
      </c>
      <c r="AW117" s="206" t="str">
        <f t="shared" si="326"/>
        <v>Check PROJECT STAGE</v>
      </c>
      <c r="AX117" s="207" t="str">
        <f t="shared" ref="AX117" si="553">IF(AY117&gt;"0","-","")</f>
        <v/>
      </c>
      <c r="AY117" s="206" t="str">
        <f t="shared" si="328"/>
        <v/>
      </c>
      <c r="AZ117" s="211" t="str">
        <f t="shared" ref="AZ117" si="554">IF(BA117&gt;"0","-","")</f>
        <v/>
      </c>
      <c r="BA117" s="210" t="str">
        <f t="shared" si="330"/>
        <v/>
      </c>
      <c r="BB117" s="43"/>
      <c r="BC117" s="39" t="str">
        <f t="shared" si="331"/>
        <v>Missing input data</v>
      </c>
      <c r="BD117" s="39" t="str">
        <f t="shared" si="332"/>
        <v>Missing input data</v>
      </c>
      <c r="BE117" s="43"/>
      <c r="BF117" s="39" t="str">
        <f t="shared" si="333"/>
        <v>Missing input data</v>
      </c>
      <c r="BG117" s="39" t="str">
        <f t="shared" si="334"/>
        <v>Missing input data</v>
      </c>
      <c r="BH117" s="41"/>
      <c r="BI117" s="39" t="str">
        <f t="shared" si="349"/>
        <v>Missing input data</v>
      </c>
      <c r="BJ117" s="39" t="str">
        <f t="shared" si="335"/>
        <v>Missing input data</v>
      </c>
      <c r="BK117" s="41"/>
      <c r="BL117" s="39" t="str">
        <f t="shared" si="336"/>
        <v>Missing input data</v>
      </c>
      <c r="BM117" s="39" t="str">
        <f t="shared" si="337"/>
        <v>Missing input data</v>
      </c>
    </row>
    <row r="118" spans="1:65" ht="15.75" thickBot="1">
      <c r="A118" s="162"/>
      <c r="B118" s="178" t="str">
        <f t="shared" si="350"/>
        <v/>
      </c>
      <c r="C118" s="163"/>
      <c r="D118" s="178" t="str">
        <f t="shared" si="351"/>
        <v/>
      </c>
      <c r="E118" s="163"/>
      <c r="F118" s="178" t="str">
        <f t="shared" si="338"/>
        <v/>
      </c>
      <c r="G118" s="163"/>
      <c r="H118" s="178" t="str">
        <f t="shared" si="339"/>
        <v/>
      </c>
      <c r="I118" s="159"/>
      <c r="J118" s="156" t="str">
        <f t="shared" si="340"/>
        <v/>
      </c>
      <c r="K118" s="159"/>
      <c r="L118" s="178" t="str">
        <f t="shared" si="341"/>
        <v/>
      </c>
      <c r="M118" s="163"/>
      <c r="N118" s="178" t="str">
        <f t="shared" si="342"/>
        <v/>
      </c>
      <c r="O118" s="127"/>
      <c r="P118" s="178" t="str">
        <f t="shared" si="352"/>
        <v/>
      </c>
      <c r="Q118" s="178" t="str">
        <f>IF(O118="","",VLOOKUP(O118,'DOCUMENT TYPE'!$A$2:$D$805,2,))</f>
        <v/>
      </c>
      <c r="R118" s="178" t="str">
        <f t="shared" si="320"/>
        <v/>
      </c>
      <c r="S118" s="178" t="str">
        <f>IF(O118="","",VLOOKUP(O118,'DOCUMENT TYPE'!$A$2:$D$805,3,))</f>
        <v/>
      </c>
      <c r="T118" s="178" t="str">
        <f t="shared" si="353"/>
        <v/>
      </c>
      <c r="U118" s="163"/>
      <c r="V118" s="178" t="str">
        <f t="shared" si="321"/>
        <v/>
      </c>
      <c r="W118" s="179" t="str">
        <f>IF(U118="","",VLOOKUP(U118,'ACTIVITY &amp; DISCIPLINE CODE'!$F$3:$I$1862,2,))</f>
        <v/>
      </c>
      <c r="X118" s="178" t="str">
        <f t="shared" si="354"/>
        <v/>
      </c>
      <c r="Y118" s="178" t="str">
        <f>IF(U118="","",VLOOKUP(U118,'ACTIVITY &amp; DISCIPLINE CODE'!$F$3:$I$1862,3,))</f>
        <v/>
      </c>
      <c r="Z118" s="178" t="str">
        <f t="shared" si="355"/>
        <v/>
      </c>
      <c r="AA118" s="178" t="str">
        <f>IF(U118="","",VLOOKUP(U118,'[1]ACTIVITY &amp; DISCIPLINE CODE'!$F$3:$I$1850,4,))</f>
        <v/>
      </c>
      <c r="AB118" s="178" t="str">
        <f t="shared" si="356"/>
        <v/>
      </c>
      <c r="AC118" s="159"/>
      <c r="AD118" s="161" t="str">
        <f t="shared" si="322"/>
        <v/>
      </c>
      <c r="AE118" s="178" t="str">
        <f>IF(AC118="","",VLOOKUP(AC118,'PROJECT STAGE'!$A$2:$C$100,2,))</f>
        <v/>
      </c>
      <c r="AF118" s="161" t="str">
        <f t="shared" si="357"/>
        <v/>
      </c>
      <c r="AG118" s="178" t="str">
        <f>IF(AC118="","",VLOOKUP(AC118,'PROJECT STAGE'!$A$2:$C$100,3,))</f>
        <v/>
      </c>
      <c r="AH118" s="163" t="str">
        <f t="shared" ref="AH118" si="555">IF(AI118="","","_")</f>
        <v/>
      </c>
      <c r="AI118" s="163"/>
      <c r="AJ118" s="163" t="str">
        <f t="shared" ref="AJ118" si="556">IF(AK118="","","_")</f>
        <v/>
      </c>
      <c r="AK118" s="163"/>
      <c r="AL118" s="163" t="str">
        <f t="shared" ref="AL118" si="557">IF(AM118="","","_")</f>
        <v/>
      </c>
      <c r="AM118" s="163"/>
      <c r="AN118" s="163" t="str">
        <f t="shared" si="379"/>
        <v/>
      </c>
      <c r="AO118" s="163"/>
      <c r="AP118" s="163" t="str">
        <f t="shared" si="380"/>
        <v/>
      </c>
      <c r="AQ118" s="163"/>
      <c r="AR118" s="44"/>
      <c r="AS118" s="206" t="str">
        <f t="shared" si="346"/>
        <v>Not LT section</v>
      </c>
      <c r="AT118" s="207" t="str">
        <f t="shared" si="426"/>
        <v>.</v>
      </c>
      <c r="AU118" s="206" t="str">
        <f>IF(O118=0,"No input data",INDEX('DOCUMENT TYPE'!D:D,MATCH(Filename!O118,'DOCUMENT TYPE'!A:A,0)))</f>
        <v>No input data</v>
      </c>
      <c r="AV118" s="207" t="str">
        <f t="shared" si="347"/>
        <v>-</v>
      </c>
      <c r="AW118" s="206" t="str">
        <f t="shared" si="326"/>
        <v>Check PROJECT STAGE</v>
      </c>
      <c r="AX118" s="207" t="str">
        <f t="shared" ref="AX118" si="558">IF(AY118&gt;"0","-","")</f>
        <v/>
      </c>
      <c r="AY118" s="206" t="str">
        <f t="shared" si="328"/>
        <v/>
      </c>
      <c r="AZ118" s="211" t="str">
        <f t="shared" si="500"/>
        <v/>
      </c>
      <c r="BA118" s="210" t="str">
        <f t="shared" si="330"/>
        <v/>
      </c>
      <c r="BB118" s="43"/>
      <c r="BC118" s="39" t="str">
        <f t="shared" si="331"/>
        <v>Missing input data</v>
      </c>
      <c r="BD118" s="39" t="str">
        <f t="shared" si="332"/>
        <v>Missing input data</v>
      </c>
      <c r="BE118" s="43"/>
      <c r="BF118" s="39" t="str">
        <f t="shared" si="333"/>
        <v>Missing input data</v>
      </c>
      <c r="BG118" s="39" t="str">
        <f t="shared" si="334"/>
        <v>Missing input data</v>
      </c>
      <c r="BH118" s="41"/>
      <c r="BI118" s="39" t="str">
        <f t="shared" si="349"/>
        <v>Missing input data</v>
      </c>
      <c r="BJ118" s="39" t="str">
        <f t="shared" si="335"/>
        <v>Missing input data</v>
      </c>
      <c r="BK118" s="41"/>
      <c r="BL118" s="39" t="str">
        <f t="shared" si="336"/>
        <v>Missing input data</v>
      </c>
      <c r="BM118" s="39" t="str">
        <f t="shared" si="337"/>
        <v>Missing input data</v>
      </c>
    </row>
    <row r="119" spans="1:65" ht="15.75" thickBot="1">
      <c r="A119" s="162"/>
      <c r="B119" s="178" t="str">
        <f t="shared" si="350"/>
        <v/>
      </c>
      <c r="C119" s="163"/>
      <c r="D119" s="178" t="str">
        <f t="shared" si="351"/>
        <v/>
      </c>
      <c r="E119" s="163"/>
      <c r="F119" s="178" t="str">
        <f t="shared" si="338"/>
        <v/>
      </c>
      <c r="G119" s="163"/>
      <c r="H119" s="178" t="str">
        <f t="shared" si="339"/>
        <v/>
      </c>
      <c r="I119" s="159"/>
      <c r="J119" s="156" t="str">
        <f t="shared" si="340"/>
        <v/>
      </c>
      <c r="K119" s="159"/>
      <c r="L119" s="178" t="str">
        <f t="shared" si="341"/>
        <v/>
      </c>
      <c r="M119" s="163"/>
      <c r="N119" s="178" t="str">
        <f t="shared" si="342"/>
        <v/>
      </c>
      <c r="O119" s="127"/>
      <c r="P119" s="178" t="str">
        <f t="shared" si="352"/>
        <v/>
      </c>
      <c r="Q119" s="178" t="str">
        <f>IF(O119="","",VLOOKUP(O119,'DOCUMENT TYPE'!$A$2:$D$805,2,))</f>
        <v/>
      </c>
      <c r="R119" s="178" t="str">
        <f t="shared" si="320"/>
        <v/>
      </c>
      <c r="S119" s="178" t="str">
        <f>IF(O119="","",VLOOKUP(O119,'DOCUMENT TYPE'!$A$2:$D$805,3,))</f>
        <v/>
      </c>
      <c r="T119" s="178" t="str">
        <f t="shared" si="353"/>
        <v/>
      </c>
      <c r="U119" s="163"/>
      <c r="V119" s="178" t="str">
        <f t="shared" si="321"/>
        <v/>
      </c>
      <c r="W119" s="179" t="str">
        <f>IF(U119="","",VLOOKUP(U119,'ACTIVITY &amp; DISCIPLINE CODE'!$F$3:$I$1862,2,))</f>
        <v/>
      </c>
      <c r="X119" s="178" t="str">
        <f t="shared" si="354"/>
        <v/>
      </c>
      <c r="Y119" s="178" t="str">
        <f>IF(U119="","",VLOOKUP(U119,'ACTIVITY &amp; DISCIPLINE CODE'!$F$3:$I$1862,3,))</f>
        <v/>
      </c>
      <c r="Z119" s="178" t="str">
        <f t="shared" si="355"/>
        <v/>
      </c>
      <c r="AA119" s="178" t="str">
        <f>IF(U119="","",VLOOKUP(U119,'[1]ACTIVITY &amp; DISCIPLINE CODE'!$F$3:$I$1850,4,))</f>
        <v/>
      </c>
      <c r="AB119" s="178" t="str">
        <f t="shared" si="356"/>
        <v/>
      </c>
      <c r="AC119" s="159"/>
      <c r="AD119" s="161" t="str">
        <f t="shared" si="322"/>
        <v/>
      </c>
      <c r="AE119" s="178" t="str">
        <f>IF(AC119="","",VLOOKUP(AC119,'PROJECT STAGE'!$A$2:$C$100,2,))</f>
        <v/>
      </c>
      <c r="AF119" s="161" t="str">
        <f t="shared" si="357"/>
        <v/>
      </c>
      <c r="AG119" s="178" t="str">
        <f>IF(AC119="","",VLOOKUP(AC119,'PROJECT STAGE'!$A$2:$C$100,3,))</f>
        <v/>
      </c>
      <c r="AH119" s="163" t="str">
        <f t="shared" ref="AH119" si="559">IF(AI119="","","_")</f>
        <v/>
      </c>
      <c r="AI119" s="163"/>
      <c r="AJ119" s="163" t="str">
        <f t="shared" ref="AJ119" si="560">IF(AK119="","","_")</f>
        <v/>
      </c>
      <c r="AK119" s="163"/>
      <c r="AL119" s="163" t="str">
        <f t="shared" ref="AL119" si="561">IF(AM119="","","_")</f>
        <v/>
      </c>
      <c r="AM119" s="163"/>
      <c r="AN119" s="163" t="str">
        <f t="shared" si="379"/>
        <v/>
      </c>
      <c r="AO119" s="163"/>
      <c r="AP119" s="163" t="str">
        <f t="shared" si="380"/>
        <v/>
      </c>
      <c r="AQ119" s="163"/>
      <c r="AR119" s="44"/>
      <c r="AS119" s="206" t="str">
        <f t="shared" si="346"/>
        <v>Not LT section</v>
      </c>
      <c r="AT119" s="207" t="str">
        <f t="shared" si="426"/>
        <v>.</v>
      </c>
      <c r="AU119" s="206" t="str">
        <f>IF(O119=0,"No input data",INDEX('DOCUMENT TYPE'!D:D,MATCH(Filename!O119,'DOCUMENT TYPE'!A:A,0)))</f>
        <v>No input data</v>
      </c>
      <c r="AV119" s="207" t="str">
        <f t="shared" si="347"/>
        <v>-</v>
      </c>
      <c r="AW119" s="206" t="str">
        <f t="shared" si="326"/>
        <v>Check PROJECT STAGE</v>
      </c>
      <c r="AX119" s="207" t="str">
        <f t="shared" ref="AX119" si="562">IF(AY119&gt;"0","-","")</f>
        <v/>
      </c>
      <c r="AY119" s="206" t="str">
        <f t="shared" si="328"/>
        <v/>
      </c>
      <c r="AZ119" s="211" t="str">
        <f t="shared" ref="AZ119" si="563">IF(BA119&gt;"0","-","")</f>
        <v/>
      </c>
      <c r="BA119" s="210" t="str">
        <f t="shared" si="330"/>
        <v/>
      </c>
      <c r="BB119" s="43"/>
      <c r="BC119" s="39" t="str">
        <f t="shared" si="331"/>
        <v>Missing input data</v>
      </c>
      <c r="BD119" s="39" t="str">
        <f t="shared" si="332"/>
        <v>Missing input data</v>
      </c>
      <c r="BE119" s="43"/>
      <c r="BF119" s="39" t="str">
        <f t="shared" si="333"/>
        <v>Missing input data</v>
      </c>
      <c r="BG119" s="39" t="str">
        <f t="shared" si="334"/>
        <v>Missing input data</v>
      </c>
      <c r="BH119" s="41"/>
      <c r="BI119" s="39" t="str">
        <f t="shared" si="349"/>
        <v>Missing input data</v>
      </c>
      <c r="BJ119" s="39" t="str">
        <f t="shared" si="335"/>
        <v>Missing input data</v>
      </c>
      <c r="BK119" s="41"/>
      <c r="BL119" s="39" t="str">
        <f t="shared" si="336"/>
        <v>Missing input data</v>
      </c>
      <c r="BM119" s="39" t="str">
        <f t="shared" si="337"/>
        <v>Missing input data</v>
      </c>
    </row>
    <row r="120" spans="1:65" ht="15.75" thickBot="1">
      <c r="A120" s="162"/>
      <c r="B120" s="178" t="str">
        <f t="shared" si="350"/>
        <v/>
      </c>
      <c r="C120" s="163"/>
      <c r="D120" s="178" t="str">
        <f t="shared" si="351"/>
        <v/>
      </c>
      <c r="E120" s="163"/>
      <c r="F120" s="178" t="str">
        <f t="shared" si="338"/>
        <v/>
      </c>
      <c r="G120" s="163"/>
      <c r="H120" s="178" t="str">
        <f t="shared" si="339"/>
        <v/>
      </c>
      <c r="I120" s="159"/>
      <c r="J120" s="156" t="str">
        <f t="shared" si="340"/>
        <v/>
      </c>
      <c r="K120" s="159"/>
      <c r="L120" s="178" t="str">
        <f t="shared" si="341"/>
        <v/>
      </c>
      <c r="M120" s="163"/>
      <c r="N120" s="178" t="str">
        <f t="shared" si="342"/>
        <v/>
      </c>
      <c r="O120" s="127"/>
      <c r="P120" s="178" t="str">
        <f t="shared" si="352"/>
        <v/>
      </c>
      <c r="Q120" s="178" t="str">
        <f>IF(O120="","",VLOOKUP(O120,'DOCUMENT TYPE'!$A$2:$D$805,2,))</f>
        <v/>
      </c>
      <c r="R120" s="178" t="str">
        <f t="shared" si="320"/>
        <v/>
      </c>
      <c r="S120" s="178" t="str">
        <f>IF(O120="","",VLOOKUP(O120,'DOCUMENT TYPE'!$A$2:$D$805,3,))</f>
        <v/>
      </c>
      <c r="T120" s="178" t="str">
        <f t="shared" si="353"/>
        <v/>
      </c>
      <c r="U120" s="163"/>
      <c r="V120" s="178" t="str">
        <f t="shared" si="321"/>
        <v/>
      </c>
      <c r="W120" s="179" t="str">
        <f>IF(U120="","",VLOOKUP(U120,'ACTIVITY &amp; DISCIPLINE CODE'!$F$3:$I$1862,2,))</f>
        <v/>
      </c>
      <c r="X120" s="178" t="str">
        <f t="shared" si="354"/>
        <v/>
      </c>
      <c r="Y120" s="178" t="str">
        <f>IF(U120="","",VLOOKUP(U120,'ACTIVITY &amp; DISCIPLINE CODE'!$F$3:$I$1862,3,))</f>
        <v/>
      </c>
      <c r="Z120" s="178" t="str">
        <f t="shared" si="355"/>
        <v/>
      </c>
      <c r="AA120" s="178" t="str">
        <f>IF(U120="","",VLOOKUP(U120,'[1]ACTIVITY &amp; DISCIPLINE CODE'!$F$3:$I$1850,4,))</f>
        <v/>
      </c>
      <c r="AB120" s="178" t="str">
        <f t="shared" si="356"/>
        <v/>
      </c>
      <c r="AC120" s="159"/>
      <c r="AD120" s="161" t="str">
        <f t="shared" si="322"/>
        <v/>
      </c>
      <c r="AE120" s="178" t="str">
        <f>IF(AC120="","",VLOOKUP(AC120,'PROJECT STAGE'!$A$2:$C$100,2,))</f>
        <v/>
      </c>
      <c r="AF120" s="161" t="str">
        <f t="shared" si="357"/>
        <v/>
      </c>
      <c r="AG120" s="178" t="str">
        <f>IF(AC120="","",VLOOKUP(AC120,'PROJECT STAGE'!$A$2:$C$100,3,))</f>
        <v/>
      </c>
      <c r="AH120" s="163" t="str">
        <f t="shared" ref="AH120" si="564">IF(AI120="","","_")</f>
        <v/>
      </c>
      <c r="AI120" s="163"/>
      <c r="AJ120" s="163" t="str">
        <f t="shared" ref="AJ120" si="565">IF(AK120="","","_")</f>
        <v/>
      </c>
      <c r="AK120" s="163"/>
      <c r="AL120" s="163" t="str">
        <f t="shared" ref="AL120" si="566">IF(AM120="","","_")</f>
        <v/>
      </c>
      <c r="AM120" s="163"/>
      <c r="AN120" s="163" t="str">
        <f t="shared" si="379"/>
        <v/>
      </c>
      <c r="AO120" s="163"/>
      <c r="AP120" s="163" t="str">
        <f t="shared" si="380"/>
        <v/>
      </c>
      <c r="AQ120" s="163"/>
      <c r="AR120" s="44"/>
      <c r="AS120" s="206" t="str">
        <f t="shared" si="346"/>
        <v>Not LT section</v>
      </c>
      <c r="AT120" s="207" t="str">
        <f t="shared" si="426"/>
        <v>.</v>
      </c>
      <c r="AU120" s="206" t="str">
        <f>IF(O120=0,"No input data",INDEX('DOCUMENT TYPE'!D:D,MATCH(Filename!O120,'DOCUMENT TYPE'!A:A,0)))</f>
        <v>No input data</v>
      </c>
      <c r="AV120" s="207" t="str">
        <f t="shared" si="347"/>
        <v>-</v>
      </c>
      <c r="AW120" s="206" t="str">
        <f t="shared" si="326"/>
        <v>Check PROJECT STAGE</v>
      </c>
      <c r="AX120" s="207" t="str">
        <f t="shared" ref="AX120" si="567">IF(AY120&gt;"0","-","")</f>
        <v/>
      </c>
      <c r="AY120" s="206" t="str">
        <f t="shared" si="328"/>
        <v/>
      </c>
      <c r="AZ120" s="211" t="str">
        <f t="shared" si="500"/>
        <v/>
      </c>
      <c r="BA120" s="210" t="str">
        <f t="shared" si="330"/>
        <v/>
      </c>
      <c r="BB120" s="43"/>
      <c r="BC120" s="39" t="str">
        <f t="shared" si="331"/>
        <v>Missing input data</v>
      </c>
      <c r="BD120" s="39" t="str">
        <f t="shared" si="332"/>
        <v>Missing input data</v>
      </c>
      <c r="BE120" s="43"/>
      <c r="BF120" s="39" t="str">
        <f t="shared" si="333"/>
        <v>Missing input data</v>
      </c>
      <c r="BG120" s="39" t="str">
        <f t="shared" si="334"/>
        <v>Missing input data</v>
      </c>
      <c r="BH120" s="41"/>
      <c r="BI120" s="39" t="str">
        <f t="shared" si="349"/>
        <v>Missing input data</v>
      </c>
      <c r="BJ120" s="39" t="str">
        <f t="shared" si="335"/>
        <v>Missing input data</v>
      </c>
      <c r="BK120" s="41"/>
      <c r="BL120" s="39" t="str">
        <f t="shared" si="336"/>
        <v>Missing input data</v>
      </c>
      <c r="BM120" s="39" t="str">
        <f t="shared" si="337"/>
        <v>Missing input data</v>
      </c>
    </row>
    <row r="121" spans="1:65" ht="15.75" thickBot="1">
      <c r="A121" s="162"/>
      <c r="B121" s="178" t="str">
        <f t="shared" si="350"/>
        <v/>
      </c>
      <c r="C121" s="163"/>
      <c r="D121" s="178" t="str">
        <f t="shared" si="351"/>
        <v/>
      </c>
      <c r="E121" s="163"/>
      <c r="F121" s="178" t="str">
        <f t="shared" si="338"/>
        <v/>
      </c>
      <c r="G121" s="163"/>
      <c r="H121" s="178" t="str">
        <f t="shared" si="339"/>
        <v/>
      </c>
      <c r="I121" s="159"/>
      <c r="J121" s="156" t="str">
        <f t="shared" si="340"/>
        <v/>
      </c>
      <c r="K121" s="159"/>
      <c r="L121" s="178" t="str">
        <f t="shared" si="341"/>
        <v/>
      </c>
      <c r="M121" s="163"/>
      <c r="N121" s="178" t="str">
        <f t="shared" si="342"/>
        <v/>
      </c>
      <c r="O121" s="127"/>
      <c r="P121" s="178" t="str">
        <f t="shared" si="352"/>
        <v/>
      </c>
      <c r="Q121" s="178" t="str">
        <f>IF(O121="","",VLOOKUP(O121,'DOCUMENT TYPE'!$A$2:$D$805,2,))</f>
        <v/>
      </c>
      <c r="R121" s="178" t="str">
        <f t="shared" si="320"/>
        <v/>
      </c>
      <c r="S121" s="178" t="str">
        <f>IF(O121="","",VLOOKUP(O121,'DOCUMENT TYPE'!$A$2:$D$805,3,))</f>
        <v/>
      </c>
      <c r="T121" s="178" t="str">
        <f t="shared" si="353"/>
        <v/>
      </c>
      <c r="U121" s="163"/>
      <c r="V121" s="178" t="str">
        <f t="shared" si="321"/>
        <v/>
      </c>
      <c r="W121" s="179" t="str">
        <f>IF(U121="","",VLOOKUP(U121,'ACTIVITY &amp; DISCIPLINE CODE'!$F$3:$I$1862,2,))</f>
        <v/>
      </c>
      <c r="X121" s="178" t="str">
        <f t="shared" si="354"/>
        <v/>
      </c>
      <c r="Y121" s="178" t="str">
        <f>IF(U121="","",VLOOKUP(U121,'ACTIVITY &amp; DISCIPLINE CODE'!$F$3:$I$1862,3,))</f>
        <v/>
      </c>
      <c r="Z121" s="178" t="str">
        <f t="shared" si="355"/>
        <v/>
      </c>
      <c r="AA121" s="178" t="str">
        <f>IF(U121="","",VLOOKUP(U121,'[1]ACTIVITY &amp; DISCIPLINE CODE'!$F$3:$I$1850,4,))</f>
        <v/>
      </c>
      <c r="AB121" s="178" t="str">
        <f t="shared" si="356"/>
        <v/>
      </c>
      <c r="AC121" s="159"/>
      <c r="AD121" s="161" t="str">
        <f t="shared" si="322"/>
        <v/>
      </c>
      <c r="AE121" s="178" t="str">
        <f>IF(AC121="","",VLOOKUP(AC121,'PROJECT STAGE'!$A$2:$C$100,2,))</f>
        <v/>
      </c>
      <c r="AF121" s="161" t="str">
        <f t="shared" si="357"/>
        <v/>
      </c>
      <c r="AG121" s="178" t="str">
        <f>IF(AC121="","",VLOOKUP(AC121,'PROJECT STAGE'!$A$2:$C$100,3,))</f>
        <v/>
      </c>
      <c r="AH121" s="163" t="str">
        <f t="shared" ref="AH121" si="568">IF(AI121="","","_")</f>
        <v/>
      </c>
      <c r="AI121" s="163"/>
      <c r="AJ121" s="163" t="str">
        <f t="shared" ref="AJ121" si="569">IF(AK121="","","_")</f>
        <v/>
      </c>
      <c r="AK121" s="163"/>
      <c r="AL121" s="163" t="str">
        <f t="shared" ref="AL121" si="570">IF(AM121="","","_")</f>
        <v/>
      </c>
      <c r="AM121" s="163"/>
      <c r="AN121" s="163" t="str">
        <f t="shared" si="379"/>
        <v/>
      </c>
      <c r="AO121" s="163"/>
      <c r="AP121" s="163" t="str">
        <f t="shared" si="380"/>
        <v/>
      </c>
      <c r="AQ121" s="163"/>
      <c r="AR121" s="44"/>
      <c r="AS121" s="206" t="str">
        <f t="shared" si="346"/>
        <v>Not LT section</v>
      </c>
      <c r="AT121" s="207" t="str">
        <f t="shared" si="426"/>
        <v>.</v>
      </c>
      <c r="AU121" s="206" t="str">
        <f>IF(O121=0,"No input data",INDEX('DOCUMENT TYPE'!D:D,MATCH(Filename!O121,'DOCUMENT TYPE'!A:A,0)))</f>
        <v>No input data</v>
      </c>
      <c r="AV121" s="207" t="str">
        <f t="shared" si="347"/>
        <v>-</v>
      </c>
      <c r="AW121" s="206" t="str">
        <f t="shared" si="326"/>
        <v>Check PROJECT STAGE</v>
      </c>
      <c r="AX121" s="207" t="str">
        <f t="shared" ref="AX121" si="571">IF(AY121&gt;"0","-","")</f>
        <v/>
      </c>
      <c r="AY121" s="206" t="str">
        <f t="shared" si="328"/>
        <v/>
      </c>
      <c r="AZ121" s="211" t="str">
        <f t="shared" ref="AZ121:AZ136" si="572">IF(BA121&gt;"0","-","")</f>
        <v/>
      </c>
      <c r="BA121" s="210" t="str">
        <f t="shared" si="330"/>
        <v/>
      </c>
      <c r="BB121" s="43"/>
      <c r="BC121" s="39" t="str">
        <f t="shared" si="331"/>
        <v>Missing input data</v>
      </c>
      <c r="BD121" s="39" t="str">
        <f t="shared" si="332"/>
        <v>Missing input data</v>
      </c>
      <c r="BE121" s="43"/>
      <c r="BF121" s="39" t="str">
        <f t="shared" si="333"/>
        <v>Missing input data</v>
      </c>
      <c r="BG121" s="39" t="str">
        <f t="shared" si="334"/>
        <v>Missing input data</v>
      </c>
      <c r="BH121" s="41"/>
      <c r="BI121" s="39" t="str">
        <f t="shared" si="349"/>
        <v>Missing input data</v>
      </c>
      <c r="BJ121" s="39" t="str">
        <f t="shared" si="335"/>
        <v>Missing input data</v>
      </c>
      <c r="BK121" s="41"/>
      <c r="BL121" s="39" t="str">
        <f t="shared" si="336"/>
        <v>Missing input data</v>
      </c>
      <c r="BM121" s="39" t="str">
        <f t="shared" si="337"/>
        <v>Missing input data</v>
      </c>
    </row>
    <row r="122" spans="1:65" ht="15.75" thickBot="1">
      <c r="A122" s="162"/>
      <c r="B122" s="178" t="str">
        <f t="shared" si="350"/>
        <v/>
      </c>
      <c r="C122" s="163"/>
      <c r="D122" s="178" t="str">
        <f t="shared" si="351"/>
        <v/>
      </c>
      <c r="E122" s="163"/>
      <c r="F122" s="178" t="str">
        <f t="shared" si="338"/>
        <v/>
      </c>
      <c r="G122" s="163"/>
      <c r="H122" s="178" t="str">
        <f t="shared" si="339"/>
        <v/>
      </c>
      <c r="I122" s="159"/>
      <c r="J122" s="156" t="str">
        <f t="shared" si="340"/>
        <v/>
      </c>
      <c r="K122" s="159"/>
      <c r="L122" s="178" t="str">
        <f t="shared" si="341"/>
        <v/>
      </c>
      <c r="M122" s="163"/>
      <c r="N122" s="178" t="str">
        <f t="shared" si="342"/>
        <v/>
      </c>
      <c r="O122" s="127"/>
      <c r="P122" s="178" t="str">
        <f t="shared" si="352"/>
        <v/>
      </c>
      <c r="Q122" s="178" t="str">
        <f>IF(O122="","",VLOOKUP(O122,'DOCUMENT TYPE'!$A$2:$D$805,2,))</f>
        <v/>
      </c>
      <c r="R122" s="178" t="str">
        <f t="shared" si="320"/>
        <v/>
      </c>
      <c r="S122" s="178" t="str">
        <f>IF(O122="","",VLOOKUP(O122,'DOCUMENT TYPE'!$A$2:$D$805,3,))</f>
        <v/>
      </c>
      <c r="T122" s="178" t="str">
        <f t="shared" si="353"/>
        <v/>
      </c>
      <c r="U122" s="163"/>
      <c r="V122" s="178" t="str">
        <f t="shared" si="321"/>
        <v/>
      </c>
      <c r="W122" s="179" t="str">
        <f>IF(U122="","",VLOOKUP(U122,'ACTIVITY &amp; DISCIPLINE CODE'!$F$3:$I$1862,2,))</f>
        <v/>
      </c>
      <c r="X122" s="178" t="str">
        <f t="shared" si="354"/>
        <v/>
      </c>
      <c r="Y122" s="178" t="str">
        <f>IF(U122="","",VLOOKUP(U122,'ACTIVITY &amp; DISCIPLINE CODE'!$F$3:$I$1862,3,))</f>
        <v/>
      </c>
      <c r="Z122" s="178" t="str">
        <f t="shared" si="355"/>
        <v/>
      </c>
      <c r="AA122" s="178" t="str">
        <f>IF(U122="","",VLOOKUP(U122,'[1]ACTIVITY &amp; DISCIPLINE CODE'!$F$3:$I$1850,4,))</f>
        <v/>
      </c>
      <c r="AB122" s="178" t="str">
        <f t="shared" si="356"/>
        <v/>
      </c>
      <c r="AC122" s="159"/>
      <c r="AD122" s="161" t="str">
        <f t="shared" si="322"/>
        <v/>
      </c>
      <c r="AE122" s="178" t="str">
        <f>IF(AC122="","",VLOOKUP(AC122,'PROJECT STAGE'!$A$2:$C$100,2,))</f>
        <v/>
      </c>
      <c r="AF122" s="161" t="str">
        <f t="shared" si="357"/>
        <v/>
      </c>
      <c r="AG122" s="178" t="str">
        <f>IF(AC122="","",VLOOKUP(AC122,'PROJECT STAGE'!$A$2:$C$100,3,))</f>
        <v/>
      </c>
      <c r="AH122" s="163" t="str">
        <f t="shared" ref="AH122" si="573">IF(AI122="","","_")</f>
        <v/>
      </c>
      <c r="AI122" s="163"/>
      <c r="AJ122" s="163" t="str">
        <f t="shared" ref="AJ122" si="574">IF(AK122="","","_")</f>
        <v/>
      </c>
      <c r="AK122" s="163"/>
      <c r="AL122" s="163" t="str">
        <f t="shared" ref="AL122" si="575">IF(AM122="","","_")</f>
        <v/>
      </c>
      <c r="AM122" s="163"/>
      <c r="AN122" s="163" t="str">
        <f t="shared" si="379"/>
        <v/>
      </c>
      <c r="AO122" s="163"/>
      <c r="AP122" s="163" t="str">
        <f t="shared" si="380"/>
        <v/>
      </c>
      <c r="AQ122" s="163"/>
      <c r="AR122" s="44"/>
      <c r="AS122" s="206" t="str">
        <f t="shared" si="346"/>
        <v>Not LT section</v>
      </c>
      <c r="AT122" s="207" t="str">
        <f t="shared" si="426"/>
        <v>.</v>
      </c>
      <c r="AU122" s="206" t="str">
        <f>IF(O122=0,"No input data",INDEX('DOCUMENT TYPE'!D:D,MATCH(Filename!O122,'DOCUMENT TYPE'!A:A,0)))</f>
        <v>No input data</v>
      </c>
      <c r="AV122" s="207" t="str">
        <f t="shared" si="347"/>
        <v>-</v>
      </c>
      <c r="AW122" s="206" t="str">
        <f t="shared" si="326"/>
        <v>Check PROJECT STAGE</v>
      </c>
      <c r="AX122" s="207" t="str">
        <f t="shared" ref="AX122" si="576">IF(AY122&gt;"0","-","")</f>
        <v/>
      </c>
      <c r="AY122" s="206" t="str">
        <f t="shared" si="328"/>
        <v/>
      </c>
      <c r="AZ122" s="211" t="str">
        <f t="shared" si="572"/>
        <v/>
      </c>
      <c r="BA122" s="210" t="str">
        <f t="shared" si="330"/>
        <v/>
      </c>
      <c r="BB122" s="43"/>
      <c r="BC122" s="39" t="str">
        <f t="shared" si="331"/>
        <v>Missing input data</v>
      </c>
      <c r="BD122" s="39" t="str">
        <f t="shared" si="332"/>
        <v>Missing input data</v>
      </c>
      <c r="BE122" s="43"/>
      <c r="BF122" s="39" t="str">
        <f t="shared" si="333"/>
        <v>Missing input data</v>
      </c>
      <c r="BG122" s="39" t="str">
        <f t="shared" si="334"/>
        <v>Missing input data</v>
      </c>
      <c r="BH122" s="41"/>
      <c r="BI122" s="39" t="str">
        <f t="shared" si="349"/>
        <v>Missing input data</v>
      </c>
      <c r="BJ122" s="39" t="str">
        <f t="shared" si="335"/>
        <v>Missing input data</v>
      </c>
      <c r="BK122" s="41"/>
      <c r="BL122" s="39" t="str">
        <f t="shared" si="336"/>
        <v>Missing input data</v>
      </c>
      <c r="BM122" s="39" t="str">
        <f t="shared" si="337"/>
        <v>Missing input data</v>
      </c>
    </row>
    <row r="123" spans="1:65" ht="15.75" thickBot="1">
      <c r="A123" s="162"/>
      <c r="B123" s="178" t="str">
        <f t="shared" si="350"/>
        <v/>
      </c>
      <c r="C123" s="163"/>
      <c r="D123" s="178" t="str">
        <f t="shared" si="351"/>
        <v/>
      </c>
      <c r="E123" s="163"/>
      <c r="F123" s="178" t="str">
        <f t="shared" si="338"/>
        <v/>
      </c>
      <c r="G123" s="163"/>
      <c r="H123" s="178" t="str">
        <f t="shared" si="339"/>
        <v/>
      </c>
      <c r="I123" s="159"/>
      <c r="J123" s="156" t="str">
        <f t="shared" si="340"/>
        <v/>
      </c>
      <c r="K123" s="159"/>
      <c r="L123" s="178" t="str">
        <f t="shared" si="341"/>
        <v/>
      </c>
      <c r="M123" s="163"/>
      <c r="N123" s="178" t="str">
        <f t="shared" si="342"/>
        <v/>
      </c>
      <c r="O123" s="127"/>
      <c r="P123" s="178" t="str">
        <f t="shared" si="352"/>
        <v/>
      </c>
      <c r="Q123" s="178" t="str">
        <f>IF(O123="","",VLOOKUP(O123,'DOCUMENT TYPE'!$A$2:$D$805,2,))</f>
        <v/>
      </c>
      <c r="R123" s="178" t="str">
        <f t="shared" si="320"/>
        <v/>
      </c>
      <c r="S123" s="178" t="str">
        <f>IF(O123="","",VLOOKUP(O123,'DOCUMENT TYPE'!$A$2:$D$805,3,))</f>
        <v/>
      </c>
      <c r="T123" s="178" t="str">
        <f t="shared" si="353"/>
        <v/>
      </c>
      <c r="U123" s="163"/>
      <c r="V123" s="178" t="str">
        <f t="shared" si="321"/>
        <v/>
      </c>
      <c r="W123" s="179" t="str">
        <f>IF(U123="","",VLOOKUP(U123,'ACTIVITY &amp; DISCIPLINE CODE'!$F$3:$I$1862,2,))</f>
        <v/>
      </c>
      <c r="X123" s="178" t="str">
        <f t="shared" si="354"/>
        <v/>
      </c>
      <c r="Y123" s="178" t="str">
        <f>IF(U123="","",VLOOKUP(U123,'ACTIVITY &amp; DISCIPLINE CODE'!$F$3:$I$1862,3,))</f>
        <v/>
      </c>
      <c r="Z123" s="178" t="str">
        <f t="shared" si="355"/>
        <v/>
      </c>
      <c r="AA123" s="178" t="str">
        <f>IF(U123="","",VLOOKUP(U123,'[1]ACTIVITY &amp; DISCIPLINE CODE'!$F$3:$I$1850,4,))</f>
        <v/>
      </c>
      <c r="AB123" s="178" t="str">
        <f t="shared" si="356"/>
        <v/>
      </c>
      <c r="AC123" s="159"/>
      <c r="AD123" s="161" t="str">
        <f t="shared" si="322"/>
        <v/>
      </c>
      <c r="AE123" s="178" t="str">
        <f>IF(AC123="","",VLOOKUP(AC123,'PROJECT STAGE'!$A$2:$C$100,2,))</f>
        <v/>
      </c>
      <c r="AF123" s="161" t="str">
        <f t="shared" si="357"/>
        <v/>
      </c>
      <c r="AG123" s="178" t="str">
        <f>IF(AC123="","",VLOOKUP(AC123,'PROJECT STAGE'!$A$2:$C$100,3,))</f>
        <v/>
      </c>
      <c r="AH123" s="163" t="str">
        <f t="shared" ref="AH123" si="577">IF(AI123="","","_")</f>
        <v/>
      </c>
      <c r="AI123" s="163"/>
      <c r="AJ123" s="163" t="str">
        <f t="shared" ref="AJ123" si="578">IF(AK123="","","_")</f>
        <v/>
      </c>
      <c r="AK123" s="163"/>
      <c r="AL123" s="163" t="str">
        <f t="shared" ref="AL123" si="579">IF(AM123="","","_")</f>
        <v/>
      </c>
      <c r="AM123" s="163"/>
      <c r="AN123" s="163" t="str">
        <f t="shared" si="379"/>
        <v/>
      </c>
      <c r="AO123" s="163"/>
      <c r="AP123" s="163" t="str">
        <f t="shared" si="380"/>
        <v/>
      </c>
      <c r="AQ123" s="163"/>
      <c r="AR123" s="44"/>
      <c r="AS123" s="206" t="str">
        <f t="shared" si="346"/>
        <v>Not LT section</v>
      </c>
      <c r="AT123" s="207" t="str">
        <f t="shared" si="426"/>
        <v>.</v>
      </c>
      <c r="AU123" s="206" t="str">
        <f>IF(O123=0,"No input data",INDEX('DOCUMENT TYPE'!D:D,MATCH(Filename!O123,'DOCUMENT TYPE'!A:A,0)))</f>
        <v>No input data</v>
      </c>
      <c r="AV123" s="207" t="str">
        <f t="shared" si="347"/>
        <v>-</v>
      </c>
      <c r="AW123" s="206" t="str">
        <f t="shared" si="326"/>
        <v>Check PROJECT STAGE</v>
      </c>
      <c r="AX123" s="207" t="str">
        <f t="shared" ref="AX123" si="580">IF(AY123&gt;"0","-","")</f>
        <v/>
      </c>
      <c r="AY123" s="206" t="str">
        <f t="shared" si="328"/>
        <v/>
      </c>
      <c r="AZ123" s="211" t="str">
        <f t="shared" ref="AZ123" si="581">IF(BA123&gt;"0","-","")</f>
        <v/>
      </c>
      <c r="BA123" s="210" t="str">
        <f t="shared" si="330"/>
        <v/>
      </c>
      <c r="BB123" s="43"/>
      <c r="BC123" s="39" t="str">
        <f t="shared" si="331"/>
        <v>Missing input data</v>
      </c>
      <c r="BD123" s="39" t="str">
        <f t="shared" si="332"/>
        <v>Missing input data</v>
      </c>
      <c r="BE123" s="43"/>
      <c r="BF123" s="39" t="str">
        <f t="shared" si="333"/>
        <v>Missing input data</v>
      </c>
      <c r="BG123" s="39" t="str">
        <f t="shared" si="334"/>
        <v>Missing input data</v>
      </c>
      <c r="BH123" s="41"/>
      <c r="BI123" s="39" t="str">
        <f t="shared" si="349"/>
        <v>Missing input data</v>
      </c>
      <c r="BJ123" s="39" t="str">
        <f t="shared" si="335"/>
        <v>Missing input data</v>
      </c>
      <c r="BK123" s="41"/>
      <c r="BL123" s="39" t="str">
        <f t="shared" si="336"/>
        <v>Missing input data</v>
      </c>
      <c r="BM123" s="39" t="str">
        <f t="shared" si="337"/>
        <v>Missing input data</v>
      </c>
    </row>
    <row r="124" spans="1:65" ht="15.75" thickBot="1">
      <c r="A124" s="162"/>
      <c r="B124" s="178" t="str">
        <f t="shared" si="350"/>
        <v/>
      </c>
      <c r="C124" s="163"/>
      <c r="D124" s="178" t="str">
        <f t="shared" si="351"/>
        <v/>
      </c>
      <c r="E124" s="163"/>
      <c r="F124" s="178" t="str">
        <f t="shared" si="338"/>
        <v/>
      </c>
      <c r="G124" s="163"/>
      <c r="H124" s="178" t="str">
        <f t="shared" si="339"/>
        <v/>
      </c>
      <c r="I124" s="159"/>
      <c r="J124" s="156" t="str">
        <f t="shared" si="340"/>
        <v/>
      </c>
      <c r="K124" s="159"/>
      <c r="L124" s="178" t="str">
        <f t="shared" si="341"/>
        <v/>
      </c>
      <c r="M124" s="163"/>
      <c r="N124" s="178" t="str">
        <f t="shared" si="342"/>
        <v/>
      </c>
      <c r="O124" s="127"/>
      <c r="P124" s="178" t="str">
        <f t="shared" si="352"/>
        <v/>
      </c>
      <c r="Q124" s="178" t="str">
        <f>IF(O124="","",VLOOKUP(O124,'DOCUMENT TYPE'!$A$2:$D$805,2,))</f>
        <v/>
      </c>
      <c r="R124" s="178" t="str">
        <f t="shared" si="320"/>
        <v/>
      </c>
      <c r="S124" s="178" t="str">
        <f>IF(O124="","",VLOOKUP(O124,'DOCUMENT TYPE'!$A$2:$D$805,3,))</f>
        <v/>
      </c>
      <c r="T124" s="178" t="str">
        <f t="shared" si="353"/>
        <v/>
      </c>
      <c r="U124" s="163"/>
      <c r="V124" s="178" t="str">
        <f t="shared" si="321"/>
        <v/>
      </c>
      <c r="W124" s="179" t="str">
        <f>IF(U124="","",VLOOKUP(U124,'ACTIVITY &amp; DISCIPLINE CODE'!$F$3:$I$1862,2,))</f>
        <v/>
      </c>
      <c r="X124" s="178" t="str">
        <f t="shared" si="354"/>
        <v/>
      </c>
      <c r="Y124" s="178" t="str">
        <f>IF(U124="","",VLOOKUP(U124,'ACTIVITY &amp; DISCIPLINE CODE'!$F$3:$I$1862,3,))</f>
        <v/>
      </c>
      <c r="Z124" s="178" t="str">
        <f t="shared" si="355"/>
        <v/>
      </c>
      <c r="AA124" s="178" t="str">
        <f>IF(U124="","",VLOOKUP(U124,'[1]ACTIVITY &amp; DISCIPLINE CODE'!$F$3:$I$1850,4,))</f>
        <v/>
      </c>
      <c r="AB124" s="178" t="str">
        <f t="shared" si="356"/>
        <v/>
      </c>
      <c r="AC124" s="159"/>
      <c r="AD124" s="161" t="str">
        <f t="shared" si="322"/>
        <v/>
      </c>
      <c r="AE124" s="178" t="str">
        <f>IF(AC124="","",VLOOKUP(AC124,'PROJECT STAGE'!$A$2:$C$100,2,))</f>
        <v/>
      </c>
      <c r="AF124" s="161" t="str">
        <f t="shared" si="357"/>
        <v/>
      </c>
      <c r="AG124" s="178" t="str">
        <f>IF(AC124="","",VLOOKUP(AC124,'PROJECT STAGE'!$A$2:$C$100,3,))</f>
        <v/>
      </c>
      <c r="AH124" s="163" t="str">
        <f t="shared" ref="AH124" si="582">IF(AI124="","","_")</f>
        <v/>
      </c>
      <c r="AI124" s="163"/>
      <c r="AJ124" s="163" t="str">
        <f t="shared" ref="AJ124" si="583">IF(AK124="","","_")</f>
        <v/>
      </c>
      <c r="AK124" s="163"/>
      <c r="AL124" s="163" t="str">
        <f t="shared" ref="AL124" si="584">IF(AM124="","","_")</f>
        <v/>
      </c>
      <c r="AM124" s="163"/>
      <c r="AN124" s="163" t="str">
        <f t="shared" si="379"/>
        <v/>
      </c>
      <c r="AO124" s="163"/>
      <c r="AP124" s="163" t="str">
        <f t="shared" si="380"/>
        <v/>
      </c>
      <c r="AQ124" s="163"/>
      <c r="AR124" s="44"/>
      <c r="AS124" s="206" t="str">
        <f t="shared" si="346"/>
        <v>Not LT section</v>
      </c>
      <c r="AT124" s="207" t="str">
        <f t="shared" si="426"/>
        <v>.</v>
      </c>
      <c r="AU124" s="206" t="str">
        <f>IF(O124=0,"No input data",INDEX('DOCUMENT TYPE'!D:D,MATCH(Filename!O124,'DOCUMENT TYPE'!A:A,0)))</f>
        <v>No input data</v>
      </c>
      <c r="AV124" s="207" t="str">
        <f t="shared" si="347"/>
        <v>-</v>
      </c>
      <c r="AW124" s="206" t="str">
        <f t="shared" si="326"/>
        <v>Check PROJECT STAGE</v>
      </c>
      <c r="AX124" s="207" t="str">
        <f t="shared" ref="AX124" si="585">IF(AY124&gt;"0","-","")</f>
        <v/>
      </c>
      <c r="AY124" s="206" t="str">
        <f t="shared" si="328"/>
        <v/>
      </c>
      <c r="AZ124" s="211" t="str">
        <f t="shared" si="572"/>
        <v/>
      </c>
      <c r="BA124" s="210" t="str">
        <f t="shared" si="330"/>
        <v/>
      </c>
      <c r="BB124" s="43"/>
      <c r="BC124" s="39" t="str">
        <f t="shared" si="331"/>
        <v>Missing input data</v>
      </c>
      <c r="BD124" s="39" t="str">
        <f t="shared" si="332"/>
        <v>Missing input data</v>
      </c>
      <c r="BE124" s="43"/>
      <c r="BF124" s="39" t="str">
        <f t="shared" si="333"/>
        <v>Missing input data</v>
      </c>
      <c r="BG124" s="39" t="str">
        <f t="shared" si="334"/>
        <v>Missing input data</v>
      </c>
      <c r="BH124" s="41"/>
      <c r="BI124" s="39" t="str">
        <f t="shared" si="349"/>
        <v>Missing input data</v>
      </c>
      <c r="BJ124" s="39" t="str">
        <f t="shared" si="335"/>
        <v>Missing input data</v>
      </c>
      <c r="BK124" s="41"/>
      <c r="BL124" s="39" t="str">
        <f t="shared" si="336"/>
        <v>Missing input data</v>
      </c>
      <c r="BM124" s="39" t="str">
        <f t="shared" si="337"/>
        <v>Missing input data</v>
      </c>
    </row>
    <row r="125" spans="1:65" ht="15.75" thickBot="1">
      <c r="A125" s="162"/>
      <c r="B125" s="178" t="str">
        <f t="shared" si="350"/>
        <v/>
      </c>
      <c r="C125" s="163"/>
      <c r="D125" s="178" t="str">
        <f t="shared" si="351"/>
        <v/>
      </c>
      <c r="E125" s="163"/>
      <c r="F125" s="178" t="str">
        <f t="shared" si="338"/>
        <v/>
      </c>
      <c r="G125" s="163"/>
      <c r="H125" s="178" t="str">
        <f t="shared" si="339"/>
        <v/>
      </c>
      <c r="I125" s="159"/>
      <c r="J125" s="156" t="str">
        <f t="shared" si="340"/>
        <v/>
      </c>
      <c r="K125" s="159"/>
      <c r="L125" s="178" t="str">
        <f t="shared" si="341"/>
        <v/>
      </c>
      <c r="M125" s="163"/>
      <c r="N125" s="178" t="str">
        <f t="shared" si="342"/>
        <v/>
      </c>
      <c r="O125" s="127"/>
      <c r="P125" s="178" t="str">
        <f t="shared" si="352"/>
        <v/>
      </c>
      <c r="Q125" s="178" t="str">
        <f>IF(O125="","",VLOOKUP(O125,'DOCUMENT TYPE'!$A$2:$D$805,2,))</f>
        <v/>
      </c>
      <c r="R125" s="178" t="str">
        <f t="shared" si="320"/>
        <v/>
      </c>
      <c r="S125" s="178" t="str">
        <f>IF(O125="","",VLOOKUP(O125,'DOCUMENT TYPE'!$A$2:$D$805,3,))</f>
        <v/>
      </c>
      <c r="T125" s="178" t="str">
        <f t="shared" si="353"/>
        <v/>
      </c>
      <c r="U125" s="163"/>
      <c r="V125" s="178" t="str">
        <f t="shared" si="321"/>
        <v/>
      </c>
      <c r="W125" s="179" t="str">
        <f>IF(U125="","",VLOOKUP(U125,'ACTIVITY &amp; DISCIPLINE CODE'!$F$3:$I$1862,2,))</f>
        <v/>
      </c>
      <c r="X125" s="178" t="str">
        <f t="shared" si="354"/>
        <v/>
      </c>
      <c r="Y125" s="178" t="str">
        <f>IF(U125="","",VLOOKUP(U125,'ACTIVITY &amp; DISCIPLINE CODE'!$F$3:$I$1862,3,))</f>
        <v/>
      </c>
      <c r="Z125" s="178" t="str">
        <f t="shared" si="355"/>
        <v/>
      </c>
      <c r="AA125" s="178" t="str">
        <f>IF(U125="","",VLOOKUP(U125,'[1]ACTIVITY &amp; DISCIPLINE CODE'!$F$3:$I$1850,4,))</f>
        <v/>
      </c>
      <c r="AB125" s="178" t="str">
        <f t="shared" si="356"/>
        <v/>
      </c>
      <c r="AC125" s="159"/>
      <c r="AD125" s="161" t="str">
        <f t="shared" si="322"/>
        <v/>
      </c>
      <c r="AE125" s="178" t="str">
        <f>IF(AC125="","",VLOOKUP(AC125,'PROJECT STAGE'!$A$2:$C$100,2,))</f>
        <v/>
      </c>
      <c r="AF125" s="161" t="str">
        <f t="shared" si="357"/>
        <v/>
      </c>
      <c r="AG125" s="178" t="str">
        <f>IF(AC125="","",VLOOKUP(AC125,'PROJECT STAGE'!$A$2:$C$100,3,))</f>
        <v/>
      </c>
      <c r="AH125" s="163" t="str">
        <f t="shared" ref="AH125" si="586">IF(AI125="","","_")</f>
        <v/>
      </c>
      <c r="AI125" s="163"/>
      <c r="AJ125" s="163" t="str">
        <f t="shared" ref="AJ125" si="587">IF(AK125="","","_")</f>
        <v/>
      </c>
      <c r="AK125" s="163"/>
      <c r="AL125" s="163" t="str">
        <f t="shared" ref="AL125" si="588">IF(AM125="","","_")</f>
        <v/>
      </c>
      <c r="AM125" s="163"/>
      <c r="AN125" s="163" t="str">
        <f t="shared" si="379"/>
        <v/>
      </c>
      <c r="AO125" s="163"/>
      <c r="AP125" s="163" t="str">
        <f t="shared" si="380"/>
        <v/>
      </c>
      <c r="AQ125" s="163"/>
      <c r="AR125" s="44"/>
      <c r="AS125" s="206" t="str">
        <f t="shared" si="346"/>
        <v>Not LT section</v>
      </c>
      <c r="AT125" s="207" t="str">
        <f t="shared" si="426"/>
        <v>.</v>
      </c>
      <c r="AU125" s="206" t="str">
        <f>IF(O125=0,"No input data",INDEX('DOCUMENT TYPE'!D:D,MATCH(Filename!O125,'DOCUMENT TYPE'!A:A,0)))</f>
        <v>No input data</v>
      </c>
      <c r="AV125" s="207" t="str">
        <f t="shared" si="347"/>
        <v>-</v>
      </c>
      <c r="AW125" s="206" t="str">
        <f t="shared" si="326"/>
        <v>Check PROJECT STAGE</v>
      </c>
      <c r="AX125" s="207" t="str">
        <f t="shared" ref="AX125" si="589">IF(AY125&gt;"0","-","")</f>
        <v/>
      </c>
      <c r="AY125" s="206" t="str">
        <f t="shared" si="328"/>
        <v/>
      </c>
      <c r="AZ125" s="211" t="str">
        <f t="shared" ref="AZ125" si="590">IF(BA125&gt;"0","-","")</f>
        <v/>
      </c>
      <c r="BA125" s="210" t="str">
        <f t="shared" si="330"/>
        <v/>
      </c>
      <c r="BB125" s="43"/>
      <c r="BC125" s="39" t="str">
        <f t="shared" si="331"/>
        <v>Missing input data</v>
      </c>
      <c r="BD125" s="39" t="str">
        <f t="shared" si="332"/>
        <v>Missing input data</v>
      </c>
      <c r="BE125" s="43"/>
      <c r="BF125" s="39" t="str">
        <f t="shared" si="333"/>
        <v>Missing input data</v>
      </c>
      <c r="BG125" s="39" t="str">
        <f t="shared" si="334"/>
        <v>Missing input data</v>
      </c>
      <c r="BH125" s="41"/>
      <c r="BI125" s="39" t="str">
        <f t="shared" si="349"/>
        <v>Missing input data</v>
      </c>
      <c r="BJ125" s="39" t="str">
        <f t="shared" si="335"/>
        <v>Missing input data</v>
      </c>
      <c r="BK125" s="41"/>
      <c r="BL125" s="39" t="str">
        <f t="shared" si="336"/>
        <v>Missing input data</v>
      </c>
      <c r="BM125" s="39" t="str">
        <f t="shared" si="337"/>
        <v>Missing input data</v>
      </c>
    </row>
    <row r="126" spans="1:65" ht="15.75" thickBot="1">
      <c r="A126" s="162"/>
      <c r="B126" s="178" t="str">
        <f t="shared" si="350"/>
        <v/>
      </c>
      <c r="C126" s="163"/>
      <c r="D126" s="178" t="str">
        <f t="shared" si="351"/>
        <v/>
      </c>
      <c r="E126" s="163"/>
      <c r="F126" s="178" t="str">
        <f t="shared" si="338"/>
        <v/>
      </c>
      <c r="G126" s="163"/>
      <c r="H126" s="178" t="str">
        <f t="shared" si="339"/>
        <v/>
      </c>
      <c r="I126" s="159"/>
      <c r="J126" s="156" t="str">
        <f t="shared" si="340"/>
        <v/>
      </c>
      <c r="K126" s="159"/>
      <c r="L126" s="178" t="str">
        <f t="shared" si="341"/>
        <v/>
      </c>
      <c r="M126" s="163"/>
      <c r="N126" s="178" t="str">
        <f t="shared" si="342"/>
        <v/>
      </c>
      <c r="O126" s="127"/>
      <c r="P126" s="178" t="str">
        <f t="shared" si="352"/>
        <v/>
      </c>
      <c r="Q126" s="178" t="str">
        <f>IF(O126="","",VLOOKUP(O126,'DOCUMENT TYPE'!$A$2:$D$805,2,))</f>
        <v/>
      </c>
      <c r="R126" s="178" t="str">
        <f t="shared" si="320"/>
        <v/>
      </c>
      <c r="S126" s="178" t="str">
        <f>IF(O126="","",VLOOKUP(O126,'DOCUMENT TYPE'!$A$2:$D$805,3,))</f>
        <v/>
      </c>
      <c r="T126" s="178" t="str">
        <f t="shared" si="353"/>
        <v/>
      </c>
      <c r="U126" s="163"/>
      <c r="V126" s="178" t="str">
        <f t="shared" si="321"/>
        <v/>
      </c>
      <c r="W126" s="179" t="str">
        <f>IF(U126="","",VLOOKUP(U126,'ACTIVITY &amp; DISCIPLINE CODE'!$F$3:$I$1862,2,))</f>
        <v/>
      </c>
      <c r="X126" s="178" t="str">
        <f t="shared" si="354"/>
        <v/>
      </c>
      <c r="Y126" s="178" t="str">
        <f>IF(U126="","",VLOOKUP(U126,'ACTIVITY &amp; DISCIPLINE CODE'!$F$3:$I$1862,3,))</f>
        <v/>
      </c>
      <c r="Z126" s="178" t="str">
        <f t="shared" si="355"/>
        <v/>
      </c>
      <c r="AA126" s="178" t="str">
        <f>IF(U126="","",VLOOKUP(U126,'[1]ACTIVITY &amp; DISCIPLINE CODE'!$F$3:$I$1850,4,))</f>
        <v/>
      </c>
      <c r="AB126" s="178" t="str">
        <f t="shared" si="356"/>
        <v/>
      </c>
      <c r="AC126" s="159"/>
      <c r="AD126" s="161" t="str">
        <f t="shared" si="322"/>
        <v/>
      </c>
      <c r="AE126" s="178" t="str">
        <f>IF(AC126="","",VLOOKUP(AC126,'PROJECT STAGE'!$A$2:$C$100,2,))</f>
        <v/>
      </c>
      <c r="AF126" s="161" t="str">
        <f t="shared" si="357"/>
        <v/>
      </c>
      <c r="AG126" s="178" t="str">
        <f>IF(AC126="","",VLOOKUP(AC126,'PROJECT STAGE'!$A$2:$C$100,3,))</f>
        <v/>
      </c>
      <c r="AH126" s="163" t="str">
        <f t="shared" ref="AH126" si="591">IF(AI126="","","_")</f>
        <v/>
      </c>
      <c r="AI126" s="163"/>
      <c r="AJ126" s="163" t="str">
        <f t="shared" ref="AJ126" si="592">IF(AK126="","","_")</f>
        <v/>
      </c>
      <c r="AK126" s="163"/>
      <c r="AL126" s="163" t="str">
        <f t="shared" ref="AL126" si="593">IF(AM126="","","_")</f>
        <v/>
      </c>
      <c r="AM126" s="163"/>
      <c r="AN126" s="163" t="str">
        <f t="shared" si="379"/>
        <v/>
      </c>
      <c r="AO126" s="163"/>
      <c r="AP126" s="163" t="str">
        <f t="shared" si="380"/>
        <v/>
      </c>
      <c r="AQ126" s="163"/>
      <c r="AR126" s="44"/>
      <c r="AS126" s="206" t="str">
        <f t="shared" si="346"/>
        <v>Not LT section</v>
      </c>
      <c r="AT126" s="207" t="str">
        <f t="shared" si="426"/>
        <v>.</v>
      </c>
      <c r="AU126" s="206" t="str">
        <f>IF(O126=0,"No input data",INDEX('DOCUMENT TYPE'!D:D,MATCH(Filename!O126,'DOCUMENT TYPE'!A:A,0)))</f>
        <v>No input data</v>
      </c>
      <c r="AV126" s="207" t="str">
        <f t="shared" si="347"/>
        <v>-</v>
      </c>
      <c r="AW126" s="206" t="str">
        <f t="shared" si="326"/>
        <v>Check PROJECT STAGE</v>
      </c>
      <c r="AX126" s="207" t="str">
        <f t="shared" ref="AX126" si="594">IF(AY126&gt;"0","-","")</f>
        <v/>
      </c>
      <c r="AY126" s="206" t="str">
        <f t="shared" si="328"/>
        <v/>
      </c>
      <c r="AZ126" s="211" t="str">
        <f t="shared" si="572"/>
        <v/>
      </c>
      <c r="BA126" s="210" t="str">
        <f t="shared" si="330"/>
        <v/>
      </c>
      <c r="BB126" s="43"/>
      <c r="BC126" s="39" t="str">
        <f t="shared" si="331"/>
        <v>Missing input data</v>
      </c>
      <c r="BD126" s="39" t="str">
        <f t="shared" si="332"/>
        <v>Missing input data</v>
      </c>
      <c r="BE126" s="43"/>
      <c r="BF126" s="39" t="str">
        <f t="shared" si="333"/>
        <v>Missing input data</v>
      </c>
      <c r="BG126" s="39" t="str">
        <f t="shared" si="334"/>
        <v>Missing input data</v>
      </c>
      <c r="BH126" s="41"/>
      <c r="BI126" s="39" t="str">
        <f t="shared" si="349"/>
        <v>Missing input data</v>
      </c>
      <c r="BJ126" s="39" t="str">
        <f t="shared" si="335"/>
        <v>Missing input data</v>
      </c>
      <c r="BK126" s="41"/>
      <c r="BL126" s="39" t="str">
        <f t="shared" si="336"/>
        <v>Missing input data</v>
      </c>
      <c r="BM126" s="39" t="str">
        <f t="shared" si="337"/>
        <v>Missing input data</v>
      </c>
    </row>
    <row r="127" spans="1:65" ht="15.75" thickBot="1">
      <c r="A127" s="162"/>
      <c r="B127" s="178" t="str">
        <f t="shared" si="350"/>
        <v/>
      </c>
      <c r="C127" s="163"/>
      <c r="D127" s="178" t="str">
        <f t="shared" si="351"/>
        <v/>
      </c>
      <c r="E127" s="163"/>
      <c r="F127" s="178" t="str">
        <f t="shared" si="338"/>
        <v/>
      </c>
      <c r="G127" s="163"/>
      <c r="H127" s="178" t="str">
        <f t="shared" si="339"/>
        <v/>
      </c>
      <c r="I127" s="159"/>
      <c r="J127" s="156" t="str">
        <f t="shared" si="340"/>
        <v/>
      </c>
      <c r="K127" s="159"/>
      <c r="L127" s="178" t="str">
        <f t="shared" si="341"/>
        <v/>
      </c>
      <c r="M127" s="163"/>
      <c r="N127" s="178" t="str">
        <f t="shared" si="342"/>
        <v/>
      </c>
      <c r="O127" s="127"/>
      <c r="P127" s="178" t="str">
        <f t="shared" si="352"/>
        <v/>
      </c>
      <c r="Q127" s="178" t="str">
        <f>IF(O127="","",VLOOKUP(O127,'DOCUMENT TYPE'!$A$2:$D$805,2,))</f>
        <v/>
      </c>
      <c r="R127" s="178" t="str">
        <f t="shared" si="320"/>
        <v/>
      </c>
      <c r="S127" s="178" t="str">
        <f>IF(O127="","",VLOOKUP(O127,'DOCUMENT TYPE'!$A$2:$D$805,3,))</f>
        <v/>
      </c>
      <c r="T127" s="178" t="str">
        <f t="shared" si="353"/>
        <v/>
      </c>
      <c r="U127" s="163"/>
      <c r="V127" s="178" t="str">
        <f t="shared" si="321"/>
        <v/>
      </c>
      <c r="W127" s="179" t="str">
        <f>IF(U127="","",VLOOKUP(U127,'ACTIVITY &amp; DISCIPLINE CODE'!$F$3:$I$1862,2,))</f>
        <v/>
      </c>
      <c r="X127" s="178" t="str">
        <f t="shared" si="354"/>
        <v/>
      </c>
      <c r="Y127" s="178" t="str">
        <f>IF(U127="","",VLOOKUP(U127,'ACTIVITY &amp; DISCIPLINE CODE'!$F$3:$I$1862,3,))</f>
        <v/>
      </c>
      <c r="Z127" s="178" t="str">
        <f t="shared" si="355"/>
        <v/>
      </c>
      <c r="AA127" s="178" t="str">
        <f>IF(U127="","",VLOOKUP(U127,'[1]ACTIVITY &amp; DISCIPLINE CODE'!$F$3:$I$1850,4,))</f>
        <v/>
      </c>
      <c r="AB127" s="178" t="str">
        <f t="shared" si="356"/>
        <v/>
      </c>
      <c r="AC127" s="159"/>
      <c r="AD127" s="161" t="str">
        <f t="shared" si="322"/>
        <v/>
      </c>
      <c r="AE127" s="178" t="str">
        <f>IF(AC127="","",VLOOKUP(AC127,'PROJECT STAGE'!$A$2:$C$100,2,))</f>
        <v/>
      </c>
      <c r="AF127" s="161" t="str">
        <f t="shared" si="357"/>
        <v/>
      </c>
      <c r="AG127" s="178" t="str">
        <f>IF(AC127="","",VLOOKUP(AC127,'PROJECT STAGE'!$A$2:$C$100,3,))</f>
        <v/>
      </c>
      <c r="AH127" s="163" t="str">
        <f t="shared" ref="AH127" si="595">IF(AI127="","","_")</f>
        <v/>
      </c>
      <c r="AI127" s="163"/>
      <c r="AJ127" s="163" t="str">
        <f t="shared" ref="AJ127" si="596">IF(AK127="","","_")</f>
        <v/>
      </c>
      <c r="AK127" s="163"/>
      <c r="AL127" s="163" t="str">
        <f t="shared" ref="AL127" si="597">IF(AM127="","","_")</f>
        <v/>
      </c>
      <c r="AM127" s="163"/>
      <c r="AN127" s="163" t="str">
        <f t="shared" si="379"/>
        <v/>
      </c>
      <c r="AO127" s="163"/>
      <c r="AP127" s="163" t="str">
        <f t="shared" si="380"/>
        <v/>
      </c>
      <c r="AQ127" s="163"/>
      <c r="AR127" s="44"/>
      <c r="AS127" s="206" t="str">
        <f t="shared" si="346"/>
        <v>Not LT section</v>
      </c>
      <c r="AT127" s="207" t="str">
        <f t="shared" si="426"/>
        <v>.</v>
      </c>
      <c r="AU127" s="206" t="str">
        <f>IF(O127=0,"No input data",INDEX('DOCUMENT TYPE'!D:D,MATCH(Filename!O127,'DOCUMENT TYPE'!A:A,0)))</f>
        <v>No input data</v>
      </c>
      <c r="AV127" s="207" t="str">
        <f t="shared" si="347"/>
        <v>-</v>
      </c>
      <c r="AW127" s="206" t="str">
        <f t="shared" si="326"/>
        <v>Check PROJECT STAGE</v>
      </c>
      <c r="AX127" s="207" t="str">
        <f t="shared" ref="AX127" si="598">IF(AY127&gt;"0","-","")</f>
        <v/>
      </c>
      <c r="AY127" s="206" t="str">
        <f t="shared" si="328"/>
        <v/>
      </c>
      <c r="AZ127" s="211" t="str">
        <f t="shared" ref="AZ127" si="599">IF(BA127&gt;"0","-","")</f>
        <v/>
      </c>
      <c r="BA127" s="210" t="str">
        <f t="shared" si="330"/>
        <v/>
      </c>
      <c r="BB127" s="43"/>
      <c r="BC127" s="39" t="str">
        <f t="shared" si="331"/>
        <v>Missing input data</v>
      </c>
      <c r="BD127" s="39" t="str">
        <f t="shared" si="332"/>
        <v>Missing input data</v>
      </c>
      <c r="BE127" s="43"/>
      <c r="BF127" s="39" t="str">
        <f t="shared" si="333"/>
        <v>Missing input data</v>
      </c>
      <c r="BG127" s="39" t="str">
        <f t="shared" si="334"/>
        <v>Missing input data</v>
      </c>
      <c r="BH127" s="41"/>
      <c r="BI127" s="39" t="str">
        <f t="shared" si="349"/>
        <v>Missing input data</v>
      </c>
      <c r="BJ127" s="39" t="str">
        <f t="shared" si="335"/>
        <v>Missing input data</v>
      </c>
      <c r="BK127" s="41"/>
      <c r="BL127" s="39" t="str">
        <f t="shared" si="336"/>
        <v>Missing input data</v>
      </c>
      <c r="BM127" s="39" t="str">
        <f t="shared" si="337"/>
        <v>Missing input data</v>
      </c>
    </row>
    <row r="128" spans="1:65" ht="15.75" thickBot="1">
      <c r="A128" s="162"/>
      <c r="B128" s="178" t="str">
        <f t="shared" si="350"/>
        <v/>
      </c>
      <c r="C128" s="163"/>
      <c r="D128" s="178" t="str">
        <f t="shared" si="351"/>
        <v/>
      </c>
      <c r="E128" s="163"/>
      <c r="F128" s="178" t="str">
        <f t="shared" si="338"/>
        <v/>
      </c>
      <c r="G128" s="163"/>
      <c r="H128" s="178" t="str">
        <f t="shared" si="339"/>
        <v/>
      </c>
      <c r="I128" s="159"/>
      <c r="J128" s="156" t="str">
        <f t="shared" si="340"/>
        <v/>
      </c>
      <c r="K128" s="159"/>
      <c r="L128" s="178" t="str">
        <f t="shared" si="341"/>
        <v/>
      </c>
      <c r="M128" s="163"/>
      <c r="N128" s="178" t="str">
        <f t="shared" si="342"/>
        <v/>
      </c>
      <c r="O128" s="127"/>
      <c r="P128" s="178" t="str">
        <f t="shared" si="352"/>
        <v/>
      </c>
      <c r="Q128" s="178" t="str">
        <f>IF(O128="","",VLOOKUP(O128,'DOCUMENT TYPE'!$A$2:$D$805,2,))</f>
        <v/>
      </c>
      <c r="R128" s="178" t="str">
        <f t="shared" si="320"/>
        <v/>
      </c>
      <c r="S128" s="178" t="str">
        <f>IF(O128="","",VLOOKUP(O128,'DOCUMENT TYPE'!$A$2:$D$805,3,))</f>
        <v/>
      </c>
      <c r="T128" s="178" t="str">
        <f t="shared" si="353"/>
        <v/>
      </c>
      <c r="U128" s="163"/>
      <c r="V128" s="178" t="str">
        <f t="shared" si="321"/>
        <v/>
      </c>
      <c r="W128" s="179" t="str">
        <f>IF(U128="","",VLOOKUP(U128,'ACTIVITY &amp; DISCIPLINE CODE'!$F$3:$I$1862,2,))</f>
        <v/>
      </c>
      <c r="X128" s="178" t="str">
        <f t="shared" si="354"/>
        <v/>
      </c>
      <c r="Y128" s="178" t="str">
        <f>IF(U128="","",VLOOKUP(U128,'ACTIVITY &amp; DISCIPLINE CODE'!$F$3:$I$1862,3,))</f>
        <v/>
      </c>
      <c r="Z128" s="178" t="str">
        <f t="shared" si="355"/>
        <v/>
      </c>
      <c r="AA128" s="178" t="str">
        <f>IF(U128="","",VLOOKUP(U128,'[1]ACTIVITY &amp; DISCIPLINE CODE'!$F$3:$I$1850,4,))</f>
        <v/>
      </c>
      <c r="AB128" s="178" t="str">
        <f t="shared" si="356"/>
        <v/>
      </c>
      <c r="AC128" s="159"/>
      <c r="AD128" s="161" t="str">
        <f t="shared" si="322"/>
        <v/>
      </c>
      <c r="AE128" s="178" t="str">
        <f>IF(AC128="","",VLOOKUP(AC128,'PROJECT STAGE'!$A$2:$C$100,2,))</f>
        <v/>
      </c>
      <c r="AF128" s="161" t="str">
        <f t="shared" si="357"/>
        <v/>
      </c>
      <c r="AG128" s="178" t="str">
        <f>IF(AC128="","",VLOOKUP(AC128,'PROJECT STAGE'!$A$2:$C$100,3,))</f>
        <v/>
      </c>
      <c r="AH128" s="163" t="str">
        <f t="shared" ref="AH128" si="600">IF(AI128="","","_")</f>
        <v/>
      </c>
      <c r="AI128" s="163"/>
      <c r="AJ128" s="163" t="str">
        <f t="shared" ref="AJ128" si="601">IF(AK128="","","_")</f>
        <v/>
      </c>
      <c r="AK128" s="163"/>
      <c r="AL128" s="163" t="str">
        <f t="shared" ref="AL128" si="602">IF(AM128="","","_")</f>
        <v/>
      </c>
      <c r="AM128" s="163"/>
      <c r="AN128" s="163" t="str">
        <f t="shared" si="379"/>
        <v/>
      </c>
      <c r="AO128" s="163"/>
      <c r="AP128" s="163" t="str">
        <f t="shared" si="380"/>
        <v/>
      </c>
      <c r="AQ128" s="163"/>
      <c r="AR128" s="44"/>
      <c r="AS128" s="206" t="str">
        <f t="shared" si="346"/>
        <v>Not LT section</v>
      </c>
      <c r="AT128" s="207" t="str">
        <f t="shared" si="426"/>
        <v>.</v>
      </c>
      <c r="AU128" s="206" t="str">
        <f>IF(O128=0,"No input data",INDEX('DOCUMENT TYPE'!D:D,MATCH(Filename!O128,'DOCUMENT TYPE'!A:A,0)))</f>
        <v>No input data</v>
      </c>
      <c r="AV128" s="207" t="str">
        <f t="shared" si="347"/>
        <v>-</v>
      </c>
      <c r="AW128" s="206" t="str">
        <f t="shared" si="326"/>
        <v>Check PROJECT STAGE</v>
      </c>
      <c r="AX128" s="207" t="str">
        <f t="shared" ref="AX128" si="603">IF(AY128&gt;"0","-","")</f>
        <v/>
      </c>
      <c r="AY128" s="206" t="str">
        <f t="shared" si="328"/>
        <v/>
      </c>
      <c r="AZ128" s="211" t="str">
        <f t="shared" si="572"/>
        <v/>
      </c>
      <c r="BA128" s="210" t="str">
        <f t="shared" si="330"/>
        <v/>
      </c>
      <c r="BB128" s="43"/>
      <c r="BC128" s="39" t="str">
        <f t="shared" si="331"/>
        <v>Missing input data</v>
      </c>
      <c r="BD128" s="39" t="str">
        <f t="shared" si="332"/>
        <v>Missing input data</v>
      </c>
      <c r="BE128" s="43"/>
      <c r="BF128" s="39" t="str">
        <f t="shared" si="333"/>
        <v>Missing input data</v>
      </c>
      <c r="BG128" s="39" t="str">
        <f t="shared" si="334"/>
        <v>Missing input data</v>
      </c>
      <c r="BH128" s="41"/>
      <c r="BI128" s="39" t="str">
        <f t="shared" si="349"/>
        <v>Missing input data</v>
      </c>
      <c r="BJ128" s="39" t="str">
        <f t="shared" si="335"/>
        <v>Missing input data</v>
      </c>
      <c r="BK128" s="41"/>
      <c r="BL128" s="39" t="str">
        <f t="shared" si="336"/>
        <v>Missing input data</v>
      </c>
      <c r="BM128" s="39" t="str">
        <f t="shared" si="337"/>
        <v>Missing input data</v>
      </c>
    </row>
    <row r="129" spans="1:65" ht="15.75" thickBot="1">
      <c r="A129" s="162"/>
      <c r="B129" s="178" t="str">
        <f t="shared" si="350"/>
        <v/>
      </c>
      <c r="C129" s="163"/>
      <c r="D129" s="178" t="str">
        <f t="shared" si="351"/>
        <v/>
      </c>
      <c r="E129" s="163"/>
      <c r="F129" s="178" t="str">
        <f t="shared" si="338"/>
        <v/>
      </c>
      <c r="G129" s="163"/>
      <c r="H129" s="178" t="str">
        <f t="shared" si="339"/>
        <v/>
      </c>
      <c r="I129" s="159"/>
      <c r="J129" s="156" t="str">
        <f t="shared" si="340"/>
        <v/>
      </c>
      <c r="K129" s="159"/>
      <c r="L129" s="178" t="str">
        <f t="shared" si="341"/>
        <v/>
      </c>
      <c r="M129" s="163"/>
      <c r="N129" s="178" t="str">
        <f t="shared" si="342"/>
        <v/>
      </c>
      <c r="O129" s="127"/>
      <c r="P129" s="178" t="str">
        <f t="shared" si="352"/>
        <v/>
      </c>
      <c r="Q129" s="178" t="str">
        <f>IF(O129="","",VLOOKUP(O129,'DOCUMENT TYPE'!$A$2:$D$805,2,))</f>
        <v/>
      </c>
      <c r="R129" s="178" t="str">
        <f t="shared" si="320"/>
        <v/>
      </c>
      <c r="S129" s="178" t="str">
        <f>IF(O129="","",VLOOKUP(O129,'DOCUMENT TYPE'!$A$2:$D$805,3,))</f>
        <v/>
      </c>
      <c r="T129" s="178" t="str">
        <f t="shared" si="353"/>
        <v/>
      </c>
      <c r="U129" s="163"/>
      <c r="V129" s="178" t="str">
        <f t="shared" si="321"/>
        <v/>
      </c>
      <c r="W129" s="179" t="str">
        <f>IF(U129="","",VLOOKUP(U129,'ACTIVITY &amp; DISCIPLINE CODE'!$F$3:$I$1862,2,))</f>
        <v/>
      </c>
      <c r="X129" s="178" t="str">
        <f t="shared" si="354"/>
        <v/>
      </c>
      <c r="Y129" s="178" t="str">
        <f>IF(U129="","",VLOOKUP(U129,'ACTIVITY &amp; DISCIPLINE CODE'!$F$3:$I$1862,3,))</f>
        <v/>
      </c>
      <c r="Z129" s="178" t="str">
        <f t="shared" si="355"/>
        <v/>
      </c>
      <c r="AA129" s="178" t="str">
        <f>IF(U129="","",VLOOKUP(U129,'[1]ACTIVITY &amp; DISCIPLINE CODE'!$F$3:$I$1850,4,))</f>
        <v/>
      </c>
      <c r="AB129" s="178" t="str">
        <f t="shared" si="356"/>
        <v/>
      </c>
      <c r="AC129" s="159"/>
      <c r="AD129" s="161" t="str">
        <f t="shared" si="322"/>
        <v/>
      </c>
      <c r="AE129" s="178" t="str">
        <f>IF(AC129="","",VLOOKUP(AC129,'PROJECT STAGE'!$A$2:$C$100,2,))</f>
        <v/>
      </c>
      <c r="AF129" s="161" t="str">
        <f t="shared" si="357"/>
        <v/>
      </c>
      <c r="AG129" s="178" t="str">
        <f>IF(AC129="","",VLOOKUP(AC129,'PROJECT STAGE'!$A$2:$C$100,3,))</f>
        <v/>
      </c>
      <c r="AH129" s="163" t="str">
        <f t="shared" ref="AH129" si="604">IF(AI129="","","_")</f>
        <v/>
      </c>
      <c r="AI129" s="163"/>
      <c r="AJ129" s="163" t="str">
        <f t="shared" ref="AJ129" si="605">IF(AK129="","","_")</f>
        <v/>
      </c>
      <c r="AK129" s="163"/>
      <c r="AL129" s="163" t="str">
        <f t="shared" ref="AL129" si="606">IF(AM129="","","_")</f>
        <v/>
      </c>
      <c r="AM129" s="163"/>
      <c r="AN129" s="163" t="str">
        <f t="shared" si="379"/>
        <v/>
      </c>
      <c r="AO129" s="163"/>
      <c r="AP129" s="163" t="str">
        <f t="shared" si="380"/>
        <v/>
      </c>
      <c r="AQ129" s="163"/>
      <c r="AR129" s="44"/>
      <c r="AS129" s="206" t="str">
        <f t="shared" si="346"/>
        <v>Not LT section</v>
      </c>
      <c r="AT129" s="207" t="str">
        <f t="shared" si="426"/>
        <v>.</v>
      </c>
      <c r="AU129" s="206" t="str">
        <f>IF(O129=0,"No input data",INDEX('DOCUMENT TYPE'!D:D,MATCH(Filename!O129,'DOCUMENT TYPE'!A:A,0)))</f>
        <v>No input data</v>
      </c>
      <c r="AV129" s="207" t="str">
        <f t="shared" si="347"/>
        <v>-</v>
      </c>
      <c r="AW129" s="206" t="str">
        <f t="shared" si="326"/>
        <v>Check PROJECT STAGE</v>
      </c>
      <c r="AX129" s="207" t="str">
        <f t="shared" ref="AX129" si="607">IF(AY129&gt;"0","-","")</f>
        <v/>
      </c>
      <c r="AY129" s="206" t="str">
        <f t="shared" si="328"/>
        <v/>
      </c>
      <c r="AZ129" s="211" t="str">
        <f t="shared" ref="AZ129" si="608">IF(BA129&gt;"0","-","")</f>
        <v/>
      </c>
      <c r="BA129" s="210" t="str">
        <f t="shared" si="330"/>
        <v/>
      </c>
      <c r="BB129" s="43"/>
      <c r="BC129" s="39" t="str">
        <f t="shared" si="331"/>
        <v>Missing input data</v>
      </c>
      <c r="BD129" s="39" t="str">
        <f t="shared" si="332"/>
        <v>Missing input data</v>
      </c>
      <c r="BE129" s="43"/>
      <c r="BF129" s="39" t="str">
        <f t="shared" si="333"/>
        <v>Missing input data</v>
      </c>
      <c r="BG129" s="39" t="str">
        <f t="shared" si="334"/>
        <v>Missing input data</v>
      </c>
      <c r="BH129" s="41"/>
      <c r="BI129" s="39" t="str">
        <f t="shared" si="349"/>
        <v>Missing input data</v>
      </c>
      <c r="BJ129" s="39" t="str">
        <f t="shared" si="335"/>
        <v>Missing input data</v>
      </c>
      <c r="BK129" s="41"/>
      <c r="BL129" s="39" t="str">
        <f t="shared" si="336"/>
        <v>Missing input data</v>
      </c>
      <c r="BM129" s="39" t="str">
        <f t="shared" si="337"/>
        <v>Missing input data</v>
      </c>
    </row>
    <row r="130" spans="1:65" ht="15.75" thickBot="1">
      <c r="A130" s="162"/>
      <c r="B130" s="178" t="str">
        <f t="shared" si="350"/>
        <v/>
      </c>
      <c r="C130" s="163"/>
      <c r="D130" s="178" t="str">
        <f t="shared" si="351"/>
        <v/>
      </c>
      <c r="E130" s="163"/>
      <c r="F130" s="178" t="str">
        <f t="shared" si="338"/>
        <v/>
      </c>
      <c r="G130" s="163"/>
      <c r="H130" s="178" t="str">
        <f t="shared" si="339"/>
        <v/>
      </c>
      <c r="I130" s="159"/>
      <c r="J130" s="156" t="str">
        <f t="shared" si="340"/>
        <v/>
      </c>
      <c r="K130" s="159"/>
      <c r="L130" s="178" t="str">
        <f t="shared" si="341"/>
        <v/>
      </c>
      <c r="M130" s="163"/>
      <c r="N130" s="178" t="str">
        <f t="shared" si="342"/>
        <v/>
      </c>
      <c r="O130" s="127"/>
      <c r="P130" s="178" t="str">
        <f t="shared" si="352"/>
        <v/>
      </c>
      <c r="Q130" s="178" t="str">
        <f>IF(O130="","",VLOOKUP(O130,'DOCUMENT TYPE'!$A$2:$D$805,2,))</f>
        <v/>
      </c>
      <c r="R130" s="178" t="str">
        <f t="shared" si="320"/>
        <v/>
      </c>
      <c r="S130" s="178" t="str">
        <f>IF(O130="","",VLOOKUP(O130,'DOCUMENT TYPE'!$A$2:$D$805,3,))</f>
        <v/>
      </c>
      <c r="T130" s="178" t="str">
        <f t="shared" si="353"/>
        <v/>
      </c>
      <c r="U130" s="163"/>
      <c r="V130" s="178" t="str">
        <f t="shared" si="321"/>
        <v/>
      </c>
      <c r="W130" s="179" t="str">
        <f>IF(U130="","",VLOOKUP(U130,'ACTIVITY &amp; DISCIPLINE CODE'!$F$3:$I$1862,2,))</f>
        <v/>
      </c>
      <c r="X130" s="178" t="str">
        <f t="shared" si="354"/>
        <v/>
      </c>
      <c r="Y130" s="178" t="str">
        <f>IF(U130="","",VLOOKUP(U130,'ACTIVITY &amp; DISCIPLINE CODE'!$F$3:$I$1862,3,))</f>
        <v/>
      </c>
      <c r="Z130" s="178" t="str">
        <f t="shared" si="355"/>
        <v/>
      </c>
      <c r="AA130" s="178" t="str">
        <f>IF(U130="","",VLOOKUP(U130,'[1]ACTIVITY &amp; DISCIPLINE CODE'!$F$3:$I$1850,4,))</f>
        <v/>
      </c>
      <c r="AB130" s="178" t="str">
        <f t="shared" si="356"/>
        <v/>
      </c>
      <c r="AC130" s="159"/>
      <c r="AD130" s="161" t="str">
        <f t="shared" si="322"/>
        <v/>
      </c>
      <c r="AE130" s="178" t="str">
        <f>IF(AC130="","",VLOOKUP(AC130,'PROJECT STAGE'!$A$2:$C$100,2,))</f>
        <v/>
      </c>
      <c r="AF130" s="161" t="str">
        <f t="shared" si="357"/>
        <v/>
      </c>
      <c r="AG130" s="178" t="str">
        <f>IF(AC130="","",VLOOKUP(AC130,'PROJECT STAGE'!$A$2:$C$100,3,))</f>
        <v/>
      </c>
      <c r="AH130" s="163" t="str">
        <f t="shared" ref="AH130" si="609">IF(AI130="","","_")</f>
        <v/>
      </c>
      <c r="AI130" s="163"/>
      <c r="AJ130" s="163" t="str">
        <f t="shared" ref="AJ130" si="610">IF(AK130="","","_")</f>
        <v/>
      </c>
      <c r="AK130" s="163"/>
      <c r="AL130" s="163" t="str">
        <f t="shared" ref="AL130" si="611">IF(AM130="","","_")</f>
        <v/>
      </c>
      <c r="AM130" s="163"/>
      <c r="AN130" s="163" t="str">
        <f t="shared" si="379"/>
        <v/>
      </c>
      <c r="AO130" s="163"/>
      <c r="AP130" s="163" t="str">
        <f t="shared" si="380"/>
        <v/>
      </c>
      <c r="AQ130" s="163"/>
      <c r="AR130" s="44"/>
      <c r="AS130" s="206" t="str">
        <f t="shared" si="346"/>
        <v>Not LT section</v>
      </c>
      <c r="AT130" s="207" t="str">
        <f t="shared" si="426"/>
        <v>.</v>
      </c>
      <c r="AU130" s="206" t="str">
        <f>IF(O130=0,"No input data",INDEX('DOCUMENT TYPE'!D:D,MATCH(Filename!O130,'DOCUMENT TYPE'!A:A,0)))</f>
        <v>No input data</v>
      </c>
      <c r="AV130" s="207" t="str">
        <f t="shared" si="347"/>
        <v>-</v>
      </c>
      <c r="AW130" s="206" t="str">
        <f t="shared" si="326"/>
        <v>Check PROJECT STAGE</v>
      </c>
      <c r="AX130" s="207" t="str">
        <f t="shared" ref="AX130" si="612">IF(AY130&gt;"0","-","")</f>
        <v/>
      </c>
      <c r="AY130" s="206" t="str">
        <f t="shared" si="328"/>
        <v/>
      </c>
      <c r="AZ130" s="211" t="str">
        <f t="shared" si="572"/>
        <v/>
      </c>
      <c r="BA130" s="210" t="str">
        <f t="shared" si="330"/>
        <v/>
      </c>
      <c r="BB130" s="43"/>
      <c r="BC130" s="39" t="str">
        <f t="shared" si="331"/>
        <v>Missing input data</v>
      </c>
      <c r="BD130" s="39" t="str">
        <f t="shared" si="332"/>
        <v>Missing input data</v>
      </c>
      <c r="BE130" s="43"/>
      <c r="BF130" s="39" t="str">
        <f t="shared" si="333"/>
        <v>Missing input data</v>
      </c>
      <c r="BG130" s="39" t="str">
        <f t="shared" si="334"/>
        <v>Missing input data</v>
      </c>
      <c r="BH130" s="41"/>
      <c r="BI130" s="39" t="str">
        <f t="shared" si="349"/>
        <v>Missing input data</v>
      </c>
      <c r="BJ130" s="39" t="str">
        <f t="shared" si="335"/>
        <v>Missing input data</v>
      </c>
      <c r="BK130" s="41"/>
      <c r="BL130" s="39" t="str">
        <f t="shared" si="336"/>
        <v>Missing input data</v>
      </c>
      <c r="BM130" s="39" t="str">
        <f t="shared" si="337"/>
        <v>Missing input data</v>
      </c>
    </row>
    <row r="131" spans="1:65" ht="15.75" thickBot="1">
      <c r="A131" s="162"/>
      <c r="B131" s="178" t="str">
        <f t="shared" si="350"/>
        <v/>
      </c>
      <c r="C131" s="163"/>
      <c r="D131" s="178" t="str">
        <f t="shared" si="351"/>
        <v/>
      </c>
      <c r="E131" s="163"/>
      <c r="F131" s="178" t="str">
        <f t="shared" si="338"/>
        <v/>
      </c>
      <c r="G131" s="163"/>
      <c r="H131" s="178" t="str">
        <f t="shared" si="339"/>
        <v/>
      </c>
      <c r="I131" s="159"/>
      <c r="J131" s="156" t="str">
        <f t="shared" si="340"/>
        <v/>
      </c>
      <c r="K131" s="159"/>
      <c r="L131" s="178" t="str">
        <f t="shared" si="341"/>
        <v/>
      </c>
      <c r="M131" s="163"/>
      <c r="N131" s="178" t="str">
        <f t="shared" si="342"/>
        <v/>
      </c>
      <c r="O131" s="127"/>
      <c r="P131" s="178" t="str">
        <f t="shared" si="352"/>
        <v/>
      </c>
      <c r="Q131" s="178" t="str">
        <f>IF(O131="","",VLOOKUP(O131,'DOCUMENT TYPE'!$A$2:$D$805,2,))</f>
        <v/>
      </c>
      <c r="R131" s="178" t="str">
        <f t="shared" si="320"/>
        <v/>
      </c>
      <c r="S131" s="178" t="str">
        <f>IF(O131="","",VLOOKUP(O131,'DOCUMENT TYPE'!$A$2:$D$805,3,))</f>
        <v/>
      </c>
      <c r="T131" s="178" t="str">
        <f t="shared" si="353"/>
        <v/>
      </c>
      <c r="U131" s="163"/>
      <c r="V131" s="178" t="str">
        <f t="shared" si="321"/>
        <v/>
      </c>
      <c r="W131" s="179" t="str">
        <f>IF(U131="","",VLOOKUP(U131,'ACTIVITY &amp; DISCIPLINE CODE'!$F$3:$I$1862,2,))</f>
        <v/>
      </c>
      <c r="X131" s="178" t="str">
        <f t="shared" si="354"/>
        <v/>
      </c>
      <c r="Y131" s="178" t="str">
        <f>IF(U131="","",VLOOKUP(U131,'ACTIVITY &amp; DISCIPLINE CODE'!$F$3:$I$1862,3,))</f>
        <v/>
      </c>
      <c r="Z131" s="178" t="str">
        <f t="shared" si="355"/>
        <v/>
      </c>
      <c r="AA131" s="178" t="str">
        <f>IF(U131="","",VLOOKUP(U131,'[1]ACTIVITY &amp; DISCIPLINE CODE'!$F$3:$I$1850,4,))</f>
        <v/>
      </c>
      <c r="AB131" s="178" t="str">
        <f t="shared" si="356"/>
        <v/>
      </c>
      <c r="AC131" s="159"/>
      <c r="AD131" s="161" t="str">
        <f t="shared" si="322"/>
        <v/>
      </c>
      <c r="AE131" s="178" t="str">
        <f>IF(AC131="","",VLOOKUP(AC131,'PROJECT STAGE'!$A$2:$C$100,2,))</f>
        <v/>
      </c>
      <c r="AF131" s="161" t="str">
        <f t="shared" si="357"/>
        <v/>
      </c>
      <c r="AG131" s="178" t="str">
        <f>IF(AC131="","",VLOOKUP(AC131,'PROJECT STAGE'!$A$2:$C$100,3,))</f>
        <v/>
      </c>
      <c r="AH131" s="163" t="str">
        <f t="shared" ref="AH131" si="613">IF(AI131="","","_")</f>
        <v/>
      </c>
      <c r="AI131" s="163"/>
      <c r="AJ131" s="163" t="str">
        <f t="shared" ref="AJ131" si="614">IF(AK131="","","_")</f>
        <v/>
      </c>
      <c r="AK131" s="163"/>
      <c r="AL131" s="163" t="str">
        <f t="shared" ref="AL131" si="615">IF(AM131="","","_")</f>
        <v/>
      </c>
      <c r="AM131" s="163"/>
      <c r="AN131" s="163" t="str">
        <f t="shared" si="379"/>
        <v/>
      </c>
      <c r="AO131" s="163"/>
      <c r="AP131" s="163" t="str">
        <f t="shared" si="380"/>
        <v/>
      </c>
      <c r="AQ131" s="163"/>
      <c r="AR131" s="44"/>
      <c r="AS131" s="206" t="str">
        <f t="shared" si="346"/>
        <v>Not LT section</v>
      </c>
      <c r="AT131" s="207" t="str">
        <f t="shared" si="426"/>
        <v>.</v>
      </c>
      <c r="AU131" s="206" t="str">
        <f>IF(O131=0,"No input data",INDEX('DOCUMENT TYPE'!D:D,MATCH(Filename!O131,'DOCUMENT TYPE'!A:A,0)))</f>
        <v>No input data</v>
      </c>
      <c r="AV131" s="207" t="str">
        <f t="shared" si="347"/>
        <v>-</v>
      </c>
      <c r="AW131" s="206" t="str">
        <f t="shared" si="326"/>
        <v>Check PROJECT STAGE</v>
      </c>
      <c r="AX131" s="207" t="str">
        <f t="shared" ref="AX131" si="616">IF(AY131&gt;"0","-","")</f>
        <v/>
      </c>
      <c r="AY131" s="206" t="str">
        <f t="shared" si="328"/>
        <v/>
      </c>
      <c r="AZ131" s="211" t="str">
        <f t="shared" ref="AZ131" si="617">IF(BA131&gt;"0","-","")</f>
        <v/>
      </c>
      <c r="BA131" s="210" t="str">
        <f t="shared" si="330"/>
        <v/>
      </c>
      <c r="BB131" s="43"/>
      <c r="BC131" s="39" t="str">
        <f t="shared" si="331"/>
        <v>Missing input data</v>
      </c>
      <c r="BD131" s="39" t="str">
        <f t="shared" si="332"/>
        <v>Missing input data</v>
      </c>
      <c r="BE131" s="43"/>
      <c r="BF131" s="39" t="str">
        <f t="shared" si="333"/>
        <v>Missing input data</v>
      </c>
      <c r="BG131" s="39" t="str">
        <f t="shared" si="334"/>
        <v>Missing input data</v>
      </c>
      <c r="BH131" s="41"/>
      <c r="BI131" s="39" t="str">
        <f t="shared" si="349"/>
        <v>Missing input data</v>
      </c>
      <c r="BJ131" s="39" t="str">
        <f t="shared" si="335"/>
        <v>Missing input data</v>
      </c>
      <c r="BK131" s="41"/>
      <c r="BL131" s="39" t="str">
        <f t="shared" si="336"/>
        <v>Missing input data</v>
      </c>
      <c r="BM131" s="39" t="str">
        <f t="shared" si="337"/>
        <v>Missing input data</v>
      </c>
    </row>
    <row r="132" spans="1:65" ht="15.75" thickBot="1">
      <c r="A132" s="162"/>
      <c r="B132" s="178" t="str">
        <f t="shared" si="350"/>
        <v/>
      </c>
      <c r="C132" s="163"/>
      <c r="D132" s="178" t="str">
        <f t="shared" si="351"/>
        <v/>
      </c>
      <c r="E132" s="163"/>
      <c r="F132" s="178" t="str">
        <f t="shared" si="338"/>
        <v/>
      </c>
      <c r="G132" s="163"/>
      <c r="H132" s="178" t="str">
        <f t="shared" si="339"/>
        <v/>
      </c>
      <c r="I132" s="159"/>
      <c r="J132" s="156" t="str">
        <f t="shared" si="340"/>
        <v/>
      </c>
      <c r="K132" s="159"/>
      <c r="L132" s="178" t="str">
        <f t="shared" si="341"/>
        <v/>
      </c>
      <c r="M132" s="163"/>
      <c r="N132" s="178" t="str">
        <f t="shared" si="342"/>
        <v/>
      </c>
      <c r="O132" s="127"/>
      <c r="P132" s="178" t="str">
        <f t="shared" si="352"/>
        <v/>
      </c>
      <c r="Q132" s="178" t="str">
        <f>IF(O132="","",VLOOKUP(O132,'DOCUMENT TYPE'!$A$2:$D$805,2,))</f>
        <v/>
      </c>
      <c r="R132" s="178" t="str">
        <f t="shared" si="320"/>
        <v/>
      </c>
      <c r="S132" s="178" t="str">
        <f>IF(O132="","",VLOOKUP(O132,'DOCUMENT TYPE'!$A$2:$D$805,3,))</f>
        <v/>
      </c>
      <c r="T132" s="178" t="str">
        <f t="shared" si="353"/>
        <v/>
      </c>
      <c r="U132" s="163"/>
      <c r="V132" s="178" t="str">
        <f t="shared" si="321"/>
        <v/>
      </c>
      <c r="W132" s="179" t="str">
        <f>IF(U132="","",VLOOKUP(U132,'ACTIVITY &amp; DISCIPLINE CODE'!$F$3:$I$1862,2,))</f>
        <v/>
      </c>
      <c r="X132" s="178" t="str">
        <f t="shared" si="354"/>
        <v/>
      </c>
      <c r="Y132" s="178" t="str">
        <f>IF(U132="","",VLOOKUP(U132,'ACTIVITY &amp; DISCIPLINE CODE'!$F$3:$I$1862,3,))</f>
        <v/>
      </c>
      <c r="Z132" s="178" t="str">
        <f t="shared" si="355"/>
        <v/>
      </c>
      <c r="AA132" s="178" t="str">
        <f>IF(U132="","",VLOOKUP(U132,'[1]ACTIVITY &amp; DISCIPLINE CODE'!$F$3:$I$1850,4,))</f>
        <v/>
      </c>
      <c r="AB132" s="178" t="str">
        <f t="shared" si="356"/>
        <v/>
      </c>
      <c r="AC132" s="159"/>
      <c r="AD132" s="161" t="str">
        <f t="shared" si="322"/>
        <v/>
      </c>
      <c r="AE132" s="178" t="str">
        <f>IF(AC132="","",VLOOKUP(AC132,'PROJECT STAGE'!$A$2:$C$100,2,))</f>
        <v/>
      </c>
      <c r="AF132" s="161" t="str">
        <f t="shared" si="357"/>
        <v/>
      </c>
      <c r="AG132" s="178" t="str">
        <f>IF(AC132="","",VLOOKUP(AC132,'PROJECT STAGE'!$A$2:$C$100,3,))</f>
        <v/>
      </c>
      <c r="AH132" s="163" t="str">
        <f t="shared" ref="AH132" si="618">IF(AI132="","","_")</f>
        <v/>
      </c>
      <c r="AI132" s="163"/>
      <c r="AJ132" s="163" t="str">
        <f t="shared" ref="AJ132" si="619">IF(AK132="","","_")</f>
        <v/>
      </c>
      <c r="AK132" s="163"/>
      <c r="AL132" s="163" t="str">
        <f t="shared" ref="AL132" si="620">IF(AM132="","","_")</f>
        <v/>
      </c>
      <c r="AM132" s="163"/>
      <c r="AN132" s="163" t="str">
        <f t="shared" si="379"/>
        <v/>
      </c>
      <c r="AO132" s="163"/>
      <c r="AP132" s="163" t="str">
        <f t="shared" si="380"/>
        <v/>
      </c>
      <c r="AQ132" s="163"/>
      <c r="AR132" s="44"/>
      <c r="AS132" s="206" t="str">
        <f t="shared" si="346"/>
        <v>Not LT section</v>
      </c>
      <c r="AT132" s="207" t="str">
        <f t="shared" si="426"/>
        <v>.</v>
      </c>
      <c r="AU132" s="206" t="str">
        <f>IF(O132=0,"No input data",INDEX('DOCUMENT TYPE'!D:D,MATCH(Filename!O132,'DOCUMENT TYPE'!A:A,0)))</f>
        <v>No input data</v>
      </c>
      <c r="AV132" s="207" t="str">
        <f t="shared" si="347"/>
        <v>-</v>
      </c>
      <c r="AW132" s="206" t="str">
        <f t="shared" si="326"/>
        <v>Check PROJECT STAGE</v>
      </c>
      <c r="AX132" s="207" t="str">
        <f t="shared" ref="AX132" si="621">IF(AY132&gt;"0","-","")</f>
        <v/>
      </c>
      <c r="AY132" s="206" t="str">
        <f t="shared" si="328"/>
        <v/>
      </c>
      <c r="AZ132" s="211" t="str">
        <f t="shared" si="572"/>
        <v/>
      </c>
      <c r="BA132" s="210" t="str">
        <f t="shared" si="330"/>
        <v/>
      </c>
      <c r="BB132" s="43"/>
      <c r="BC132" s="39" t="str">
        <f t="shared" si="331"/>
        <v>Missing input data</v>
      </c>
      <c r="BD132" s="39" t="str">
        <f t="shared" si="332"/>
        <v>Missing input data</v>
      </c>
      <c r="BE132" s="43"/>
      <c r="BF132" s="39" t="str">
        <f t="shared" si="333"/>
        <v>Missing input data</v>
      </c>
      <c r="BG132" s="39" t="str">
        <f t="shared" si="334"/>
        <v>Missing input data</v>
      </c>
      <c r="BH132" s="41"/>
      <c r="BI132" s="39" t="str">
        <f t="shared" si="349"/>
        <v>Missing input data</v>
      </c>
      <c r="BJ132" s="39" t="str">
        <f t="shared" si="335"/>
        <v>Missing input data</v>
      </c>
      <c r="BK132" s="41"/>
      <c r="BL132" s="39" t="str">
        <f t="shared" si="336"/>
        <v>Missing input data</v>
      </c>
      <c r="BM132" s="39" t="str">
        <f t="shared" si="337"/>
        <v>Missing input data</v>
      </c>
    </row>
    <row r="133" spans="1:65" ht="15.75" thickBot="1">
      <c r="A133" s="162"/>
      <c r="B133" s="178" t="str">
        <f t="shared" si="350"/>
        <v/>
      </c>
      <c r="C133" s="163"/>
      <c r="D133" s="178" t="str">
        <f t="shared" si="351"/>
        <v/>
      </c>
      <c r="E133" s="163"/>
      <c r="F133" s="178" t="str">
        <f t="shared" si="338"/>
        <v/>
      </c>
      <c r="G133" s="163"/>
      <c r="H133" s="178" t="str">
        <f t="shared" si="339"/>
        <v/>
      </c>
      <c r="I133" s="159"/>
      <c r="J133" s="156" t="str">
        <f t="shared" si="340"/>
        <v/>
      </c>
      <c r="K133" s="159"/>
      <c r="L133" s="178" t="str">
        <f t="shared" si="341"/>
        <v/>
      </c>
      <c r="M133" s="163"/>
      <c r="N133" s="178" t="str">
        <f t="shared" si="342"/>
        <v/>
      </c>
      <c r="O133" s="127"/>
      <c r="P133" s="178" t="str">
        <f t="shared" si="352"/>
        <v/>
      </c>
      <c r="Q133" s="178" t="str">
        <f>IF(O133="","",VLOOKUP(O133,'DOCUMENT TYPE'!$A$2:$D$805,2,))</f>
        <v/>
      </c>
      <c r="R133" s="178" t="str">
        <f t="shared" si="320"/>
        <v/>
      </c>
      <c r="S133" s="178" t="str">
        <f>IF(O133="","",VLOOKUP(O133,'DOCUMENT TYPE'!$A$2:$D$805,3,))</f>
        <v/>
      </c>
      <c r="T133" s="178" t="str">
        <f t="shared" si="353"/>
        <v/>
      </c>
      <c r="U133" s="163"/>
      <c r="V133" s="178" t="str">
        <f t="shared" si="321"/>
        <v/>
      </c>
      <c r="W133" s="179" t="str">
        <f>IF(U133="","",VLOOKUP(U133,'ACTIVITY &amp; DISCIPLINE CODE'!$F$3:$I$1862,2,))</f>
        <v/>
      </c>
      <c r="X133" s="178" t="str">
        <f t="shared" si="354"/>
        <v/>
      </c>
      <c r="Y133" s="178" t="str">
        <f>IF(U133="","",VLOOKUP(U133,'ACTIVITY &amp; DISCIPLINE CODE'!$F$3:$I$1862,3,))</f>
        <v/>
      </c>
      <c r="Z133" s="178" t="str">
        <f t="shared" si="355"/>
        <v/>
      </c>
      <c r="AA133" s="178" t="str">
        <f>IF(U133="","",VLOOKUP(U133,'[1]ACTIVITY &amp; DISCIPLINE CODE'!$F$3:$I$1850,4,))</f>
        <v/>
      </c>
      <c r="AB133" s="178" t="str">
        <f t="shared" si="356"/>
        <v/>
      </c>
      <c r="AC133" s="159"/>
      <c r="AD133" s="161" t="str">
        <f t="shared" si="322"/>
        <v/>
      </c>
      <c r="AE133" s="178" t="str">
        <f>IF(AC133="","",VLOOKUP(AC133,'PROJECT STAGE'!$A$2:$C$100,2,))</f>
        <v/>
      </c>
      <c r="AF133" s="161" t="str">
        <f t="shared" si="357"/>
        <v/>
      </c>
      <c r="AG133" s="178" t="str">
        <f>IF(AC133="","",VLOOKUP(AC133,'PROJECT STAGE'!$A$2:$C$100,3,))</f>
        <v/>
      </c>
      <c r="AH133" s="163" t="str">
        <f t="shared" ref="AH133" si="622">IF(AI133="","","_")</f>
        <v/>
      </c>
      <c r="AI133" s="163"/>
      <c r="AJ133" s="163" t="str">
        <f t="shared" ref="AJ133" si="623">IF(AK133="","","_")</f>
        <v/>
      </c>
      <c r="AK133" s="163"/>
      <c r="AL133" s="163" t="str">
        <f t="shared" ref="AL133" si="624">IF(AM133="","","_")</f>
        <v/>
      </c>
      <c r="AM133" s="163"/>
      <c r="AN133" s="163" t="str">
        <f t="shared" si="379"/>
        <v/>
      </c>
      <c r="AO133" s="163"/>
      <c r="AP133" s="163" t="str">
        <f t="shared" si="380"/>
        <v/>
      </c>
      <c r="AQ133" s="163"/>
      <c r="AR133" s="44"/>
      <c r="AS133" s="206" t="str">
        <f t="shared" si="346"/>
        <v>Not LT section</v>
      </c>
      <c r="AT133" s="207" t="str">
        <f t="shared" si="426"/>
        <v>.</v>
      </c>
      <c r="AU133" s="206" t="str">
        <f>IF(O133=0,"No input data",INDEX('DOCUMENT TYPE'!D:D,MATCH(Filename!O133,'DOCUMENT TYPE'!A:A,0)))</f>
        <v>No input data</v>
      </c>
      <c r="AV133" s="207" t="str">
        <f t="shared" si="347"/>
        <v>-</v>
      </c>
      <c r="AW133" s="206" t="str">
        <f t="shared" si="326"/>
        <v>Check PROJECT STAGE</v>
      </c>
      <c r="AX133" s="207" t="str">
        <f t="shared" ref="AX133" si="625">IF(AY133&gt;"0","-","")</f>
        <v/>
      </c>
      <c r="AY133" s="206" t="str">
        <f t="shared" si="328"/>
        <v/>
      </c>
      <c r="AZ133" s="211" t="str">
        <f t="shared" ref="AZ133" si="626">IF(BA133&gt;"0","-","")</f>
        <v/>
      </c>
      <c r="BA133" s="210" t="str">
        <f t="shared" si="330"/>
        <v/>
      </c>
      <c r="BB133" s="43"/>
      <c r="BC133" s="39" t="str">
        <f t="shared" si="331"/>
        <v>Missing input data</v>
      </c>
      <c r="BD133" s="39" t="str">
        <f t="shared" si="332"/>
        <v>Missing input data</v>
      </c>
      <c r="BE133" s="43"/>
      <c r="BF133" s="39" t="str">
        <f t="shared" si="333"/>
        <v>Missing input data</v>
      </c>
      <c r="BG133" s="39" t="str">
        <f t="shared" si="334"/>
        <v>Missing input data</v>
      </c>
      <c r="BH133" s="41"/>
      <c r="BI133" s="39" t="str">
        <f t="shared" si="349"/>
        <v>Missing input data</v>
      </c>
      <c r="BJ133" s="39" t="str">
        <f t="shared" si="335"/>
        <v>Missing input data</v>
      </c>
      <c r="BK133" s="41"/>
      <c r="BL133" s="39" t="str">
        <f t="shared" si="336"/>
        <v>Missing input data</v>
      </c>
      <c r="BM133" s="39" t="str">
        <f t="shared" si="337"/>
        <v>Missing input data</v>
      </c>
    </row>
    <row r="134" spans="1:65" ht="15.75" thickBot="1">
      <c r="A134" s="162"/>
      <c r="B134" s="178" t="str">
        <f t="shared" si="350"/>
        <v/>
      </c>
      <c r="C134" s="163"/>
      <c r="D134" s="178" t="str">
        <f t="shared" si="351"/>
        <v/>
      </c>
      <c r="E134" s="163"/>
      <c r="F134" s="178" t="str">
        <f t="shared" si="338"/>
        <v/>
      </c>
      <c r="G134" s="163"/>
      <c r="H134" s="178" t="str">
        <f t="shared" si="339"/>
        <v/>
      </c>
      <c r="I134" s="159"/>
      <c r="J134" s="156" t="str">
        <f t="shared" si="340"/>
        <v/>
      </c>
      <c r="K134" s="159"/>
      <c r="L134" s="178" t="str">
        <f t="shared" si="341"/>
        <v/>
      </c>
      <c r="M134" s="163"/>
      <c r="N134" s="178" t="str">
        <f t="shared" si="342"/>
        <v/>
      </c>
      <c r="O134" s="127"/>
      <c r="P134" s="178" t="str">
        <f t="shared" si="352"/>
        <v/>
      </c>
      <c r="Q134" s="178" t="str">
        <f>IF(O134="","",VLOOKUP(O134,'DOCUMENT TYPE'!$A$2:$D$805,2,))</f>
        <v/>
      </c>
      <c r="R134" s="178" t="str">
        <f t="shared" si="320"/>
        <v/>
      </c>
      <c r="S134" s="178" t="str">
        <f>IF(O134="","",VLOOKUP(O134,'DOCUMENT TYPE'!$A$2:$D$805,3,))</f>
        <v/>
      </c>
      <c r="T134" s="178" t="str">
        <f t="shared" si="353"/>
        <v/>
      </c>
      <c r="U134" s="163"/>
      <c r="V134" s="178" t="str">
        <f t="shared" si="321"/>
        <v/>
      </c>
      <c r="W134" s="179" t="str">
        <f>IF(U134="","",VLOOKUP(U134,'ACTIVITY &amp; DISCIPLINE CODE'!$F$3:$I$1862,2,))</f>
        <v/>
      </c>
      <c r="X134" s="178" t="str">
        <f t="shared" si="354"/>
        <v/>
      </c>
      <c r="Y134" s="178" t="str">
        <f>IF(U134="","",VLOOKUP(U134,'ACTIVITY &amp; DISCIPLINE CODE'!$F$3:$I$1862,3,))</f>
        <v/>
      </c>
      <c r="Z134" s="178" t="str">
        <f t="shared" si="355"/>
        <v/>
      </c>
      <c r="AA134" s="178" t="str">
        <f>IF(U134="","",VLOOKUP(U134,'[1]ACTIVITY &amp; DISCIPLINE CODE'!$F$3:$I$1850,4,))</f>
        <v/>
      </c>
      <c r="AB134" s="178" t="str">
        <f t="shared" si="356"/>
        <v/>
      </c>
      <c r="AC134" s="159"/>
      <c r="AD134" s="161" t="str">
        <f t="shared" si="322"/>
        <v/>
      </c>
      <c r="AE134" s="178" t="str">
        <f>IF(AC134="","",VLOOKUP(AC134,'PROJECT STAGE'!$A$2:$C$100,2,))</f>
        <v/>
      </c>
      <c r="AF134" s="161" t="str">
        <f t="shared" si="357"/>
        <v/>
      </c>
      <c r="AG134" s="178" t="str">
        <f>IF(AC134="","",VLOOKUP(AC134,'PROJECT STAGE'!$A$2:$C$100,3,))</f>
        <v/>
      </c>
      <c r="AH134" s="163" t="str">
        <f t="shared" ref="AH134" si="627">IF(AI134="","","_")</f>
        <v/>
      </c>
      <c r="AI134" s="163"/>
      <c r="AJ134" s="163" t="str">
        <f t="shared" ref="AJ134" si="628">IF(AK134="","","_")</f>
        <v/>
      </c>
      <c r="AK134" s="163"/>
      <c r="AL134" s="163" t="str">
        <f t="shared" ref="AL134" si="629">IF(AM134="","","_")</f>
        <v/>
      </c>
      <c r="AM134" s="163"/>
      <c r="AN134" s="163" t="str">
        <f t="shared" si="379"/>
        <v/>
      </c>
      <c r="AO134" s="163"/>
      <c r="AP134" s="163" t="str">
        <f t="shared" si="380"/>
        <v/>
      </c>
      <c r="AQ134" s="163"/>
      <c r="AR134" s="44"/>
      <c r="AS134" s="206" t="str">
        <f t="shared" si="346"/>
        <v>Not LT section</v>
      </c>
      <c r="AT134" s="207" t="str">
        <f t="shared" si="426"/>
        <v>.</v>
      </c>
      <c r="AU134" s="206" t="str">
        <f>IF(O134=0,"No input data",INDEX('DOCUMENT TYPE'!D:D,MATCH(Filename!O134,'DOCUMENT TYPE'!A:A,0)))</f>
        <v>No input data</v>
      </c>
      <c r="AV134" s="207" t="str">
        <f t="shared" si="347"/>
        <v>-</v>
      </c>
      <c r="AW134" s="206" t="str">
        <f t="shared" si="326"/>
        <v>Check PROJECT STAGE</v>
      </c>
      <c r="AX134" s="207" t="str">
        <f t="shared" ref="AX134" si="630">IF(AY134&gt;"0","-","")</f>
        <v/>
      </c>
      <c r="AY134" s="206" t="str">
        <f t="shared" si="328"/>
        <v/>
      </c>
      <c r="AZ134" s="211" t="str">
        <f t="shared" si="572"/>
        <v/>
      </c>
      <c r="BA134" s="210" t="str">
        <f t="shared" si="330"/>
        <v/>
      </c>
      <c r="BB134" s="43"/>
      <c r="BC134" s="39" t="str">
        <f t="shared" si="331"/>
        <v>Missing input data</v>
      </c>
      <c r="BD134" s="39" t="str">
        <f t="shared" si="332"/>
        <v>Missing input data</v>
      </c>
      <c r="BE134" s="43"/>
      <c r="BF134" s="39" t="str">
        <f t="shared" si="333"/>
        <v>Missing input data</v>
      </c>
      <c r="BG134" s="39" t="str">
        <f t="shared" si="334"/>
        <v>Missing input data</v>
      </c>
      <c r="BH134" s="41"/>
      <c r="BI134" s="39" t="str">
        <f t="shared" si="349"/>
        <v>Missing input data</v>
      </c>
      <c r="BJ134" s="39" t="str">
        <f t="shared" si="335"/>
        <v>Missing input data</v>
      </c>
      <c r="BK134" s="41"/>
      <c r="BL134" s="39" t="str">
        <f t="shared" si="336"/>
        <v>Missing input data</v>
      </c>
      <c r="BM134" s="39" t="str">
        <f t="shared" si="337"/>
        <v>Missing input data</v>
      </c>
    </row>
    <row r="135" spans="1:65" ht="15.75" thickBot="1">
      <c r="A135" s="162"/>
      <c r="B135" s="178" t="str">
        <f t="shared" si="350"/>
        <v/>
      </c>
      <c r="C135" s="163"/>
      <c r="D135" s="178" t="str">
        <f t="shared" si="351"/>
        <v/>
      </c>
      <c r="E135" s="163"/>
      <c r="F135" s="178" t="str">
        <f t="shared" si="338"/>
        <v/>
      </c>
      <c r="G135" s="163"/>
      <c r="H135" s="178" t="str">
        <f t="shared" si="339"/>
        <v/>
      </c>
      <c r="I135" s="159"/>
      <c r="J135" s="156" t="str">
        <f t="shared" si="340"/>
        <v/>
      </c>
      <c r="K135" s="159"/>
      <c r="L135" s="178" t="str">
        <f t="shared" si="341"/>
        <v/>
      </c>
      <c r="M135" s="163"/>
      <c r="N135" s="178" t="str">
        <f t="shared" si="342"/>
        <v/>
      </c>
      <c r="O135" s="127"/>
      <c r="P135" s="178" t="str">
        <f t="shared" si="352"/>
        <v/>
      </c>
      <c r="Q135" s="178" t="str">
        <f>IF(O135="","",VLOOKUP(O135,'DOCUMENT TYPE'!$A$2:$D$805,2,))</f>
        <v/>
      </c>
      <c r="R135" s="178" t="str">
        <f t="shared" si="320"/>
        <v/>
      </c>
      <c r="S135" s="178" t="str">
        <f>IF(O135="","",VLOOKUP(O135,'DOCUMENT TYPE'!$A$2:$D$805,3,))</f>
        <v/>
      </c>
      <c r="T135" s="178" t="str">
        <f t="shared" si="353"/>
        <v/>
      </c>
      <c r="U135" s="163"/>
      <c r="V135" s="178" t="str">
        <f t="shared" si="321"/>
        <v/>
      </c>
      <c r="W135" s="179" t="str">
        <f>IF(U135="","",VLOOKUP(U135,'ACTIVITY &amp; DISCIPLINE CODE'!$F$3:$I$1862,2,))</f>
        <v/>
      </c>
      <c r="X135" s="178" t="str">
        <f t="shared" si="354"/>
        <v/>
      </c>
      <c r="Y135" s="178" t="str">
        <f>IF(U135="","",VLOOKUP(U135,'ACTIVITY &amp; DISCIPLINE CODE'!$F$3:$I$1862,3,))</f>
        <v/>
      </c>
      <c r="Z135" s="178" t="str">
        <f t="shared" si="355"/>
        <v/>
      </c>
      <c r="AA135" s="178" t="str">
        <f>IF(U135="","",VLOOKUP(U135,'[1]ACTIVITY &amp; DISCIPLINE CODE'!$F$3:$I$1850,4,))</f>
        <v/>
      </c>
      <c r="AB135" s="178" t="str">
        <f t="shared" si="356"/>
        <v/>
      </c>
      <c r="AC135" s="159"/>
      <c r="AD135" s="161" t="str">
        <f t="shared" si="322"/>
        <v/>
      </c>
      <c r="AE135" s="178" t="str">
        <f>IF(AC135="","",VLOOKUP(AC135,'PROJECT STAGE'!$A$2:$C$100,2,))</f>
        <v/>
      </c>
      <c r="AF135" s="161" t="str">
        <f t="shared" si="357"/>
        <v/>
      </c>
      <c r="AG135" s="178" t="str">
        <f>IF(AC135="","",VLOOKUP(AC135,'PROJECT STAGE'!$A$2:$C$100,3,))</f>
        <v/>
      </c>
      <c r="AH135" s="163" t="str">
        <f t="shared" ref="AH135" si="631">IF(AI135="","","_")</f>
        <v/>
      </c>
      <c r="AI135" s="163"/>
      <c r="AJ135" s="163" t="str">
        <f t="shared" ref="AJ135" si="632">IF(AK135="","","_")</f>
        <v/>
      </c>
      <c r="AK135" s="163"/>
      <c r="AL135" s="163" t="str">
        <f t="shared" ref="AL135" si="633">IF(AM135="","","_")</f>
        <v/>
      </c>
      <c r="AM135" s="163"/>
      <c r="AN135" s="163" t="str">
        <f t="shared" si="379"/>
        <v/>
      </c>
      <c r="AO135" s="163"/>
      <c r="AP135" s="163" t="str">
        <f t="shared" si="380"/>
        <v/>
      </c>
      <c r="AQ135" s="163"/>
      <c r="AR135" s="44"/>
      <c r="AS135" s="206" t="str">
        <f t="shared" si="346"/>
        <v>Not LT section</v>
      </c>
      <c r="AT135" s="207" t="str">
        <f t="shared" si="426"/>
        <v>.</v>
      </c>
      <c r="AU135" s="206" t="str">
        <f>IF(O135=0,"No input data",INDEX('DOCUMENT TYPE'!D:D,MATCH(Filename!O135,'DOCUMENT TYPE'!A:A,0)))</f>
        <v>No input data</v>
      </c>
      <c r="AV135" s="207" t="str">
        <f t="shared" si="347"/>
        <v>-</v>
      </c>
      <c r="AW135" s="206" t="str">
        <f t="shared" si="326"/>
        <v>Check PROJECT STAGE</v>
      </c>
      <c r="AX135" s="207" t="str">
        <f t="shared" ref="AX135" si="634">IF(AY135&gt;"0","-","")</f>
        <v/>
      </c>
      <c r="AY135" s="206" t="str">
        <f t="shared" si="328"/>
        <v/>
      </c>
      <c r="AZ135" s="211" t="str">
        <f t="shared" ref="AZ135" si="635">IF(BA135&gt;"0","-","")</f>
        <v/>
      </c>
      <c r="BA135" s="210" t="str">
        <f t="shared" si="330"/>
        <v/>
      </c>
      <c r="BB135" s="43"/>
      <c r="BC135" s="39" t="str">
        <f t="shared" si="331"/>
        <v>Missing input data</v>
      </c>
      <c r="BD135" s="39" t="str">
        <f t="shared" si="332"/>
        <v>Missing input data</v>
      </c>
      <c r="BE135" s="43"/>
      <c r="BF135" s="39" t="str">
        <f t="shared" si="333"/>
        <v>Missing input data</v>
      </c>
      <c r="BG135" s="39" t="str">
        <f t="shared" si="334"/>
        <v>Missing input data</v>
      </c>
      <c r="BH135" s="41"/>
      <c r="BI135" s="39" t="str">
        <f t="shared" si="349"/>
        <v>Missing input data</v>
      </c>
      <c r="BJ135" s="39" t="str">
        <f t="shared" si="335"/>
        <v>Missing input data</v>
      </c>
      <c r="BK135" s="41"/>
      <c r="BL135" s="39" t="str">
        <f t="shared" si="336"/>
        <v>Missing input data</v>
      </c>
      <c r="BM135" s="39" t="str">
        <f t="shared" si="337"/>
        <v>Missing input data</v>
      </c>
    </row>
    <row r="136" spans="1:65" ht="15.75" thickBot="1">
      <c r="A136" s="162"/>
      <c r="B136" s="178" t="str">
        <f t="shared" si="350"/>
        <v/>
      </c>
      <c r="C136" s="163"/>
      <c r="D136" s="178" t="str">
        <f t="shared" si="351"/>
        <v/>
      </c>
      <c r="E136" s="163"/>
      <c r="F136" s="178" t="str">
        <f t="shared" si="338"/>
        <v/>
      </c>
      <c r="G136" s="163"/>
      <c r="H136" s="178" t="str">
        <f t="shared" si="339"/>
        <v/>
      </c>
      <c r="I136" s="159"/>
      <c r="J136" s="156" t="str">
        <f t="shared" si="340"/>
        <v/>
      </c>
      <c r="K136" s="159"/>
      <c r="L136" s="178" t="str">
        <f t="shared" si="341"/>
        <v/>
      </c>
      <c r="M136" s="163"/>
      <c r="N136" s="178" t="str">
        <f t="shared" si="342"/>
        <v/>
      </c>
      <c r="O136" s="127"/>
      <c r="P136" s="178" t="str">
        <f t="shared" si="352"/>
        <v/>
      </c>
      <c r="Q136" s="178" t="str">
        <f>IF(O136="","",VLOOKUP(O136,'DOCUMENT TYPE'!$A$2:$D$805,2,))</f>
        <v/>
      </c>
      <c r="R136" s="178" t="str">
        <f t="shared" si="320"/>
        <v/>
      </c>
      <c r="S136" s="178" t="str">
        <f>IF(O136="","",VLOOKUP(O136,'DOCUMENT TYPE'!$A$2:$D$805,3,))</f>
        <v/>
      </c>
      <c r="T136" s="178" t="str">
        <f t="shared" si="353"/>
        <v/>
      </c>
      <c r="U136" s="163"/>
      <c r="V136" s="178" t="str">
        <f t="shared" si="321"/>
        <v/>
      </c>
      <c r="W136" s="179" t="str">
        <f>IF(U136="","",VLOOKUP(U136,'ACTIVITY &amp; DISCIPLINE CODE'!$F$3:$I$1862,2,))</f>
        <v/>
      </c>
      <c r="X136" s="178" t="str">
        <f t="shared" si="354"/>
        <v/>
      </c>
      <c r="Y136" s="178" t="str">
        <f>IF(U136="","",VLOOKUP(U136,'ACTIVITY &amp; DISCIPLINE CODE'!$F$3:$I$1862,3,))</f>
        <v/>
      </c>
      <c r="Z136" s="178" t="str">
        <f t="shared" si="355"/>
        <v/>
      </c>
      <c r="AA136" s="178" t="str">
        <f>IF(U136="","",VLOOKUP(U136,'[1]ACTIVITY &amp; DISCIPLINE CODE'!$F$3:$I$1850,4,))</f>
        <v/>
      </c>
      <c r="AB136" s="178" t="str">
        <f t="shared" si="356"/>
        <v/>
      </c>
      <c r="AC136" s="159"/>
      <c r="AD136" s="161" t="str">
        <f t="shared" si="322"/>
        <v/>
      </c>
      <c r="AE136" s="178" t="str">
        <f>IF(AC136="","",VLOOKUP(AC136,'PROJECT STAGE'!$A$2:$C$100,2,))</f>
        <v/>
      </c>
      <c r="AF136" s="161" t="str">
        <f t="shared" si="357"/>
        <v/>
      </c>
      <c r="AG136" s="178" t="str">
        <f>IF(AC136="","",VLOOKUP(AC136,'PROJECT STAGE'!$A$2:$C$100,3,))</f>
        <v/>
      </c>
      <c r="AH136" s="163" t="str">
        <f t="shared" ref="AH136" si="636">IF(AI136="","","_")</f>
        <v/>
      </c>
      <c r="AI136" s="163"/>
      <c r="AJ136" s="163" t="str">
        <f t="shared" ref="AJ136" si="637">IF(AK136="","","_")</f>
        <v/>
      </c>
      <c r="AK136" s="163"/>
      <c r="AL136" s="163" t="str">
        <f t="shared" ref="AL136" si="638">IF(AM136="","","_")</f>
        <v/>
      </c>
      <c r="AM136" s="163"/>
      <c r="AN136" s="163" t="str">
        <f t="shared" si="379"/>
        <v/>
      </c>
      <c r="AO136" s="163"/>
      <c r="AP136" s="163" t="str">
        <f t="shared" si="380"/>
        <v/>
      </c>
      <c r="AQ136" s="163"/>
      <c r="AR136" s="44"/>
      <c r="AS136" s="206" t="str">
        <f t="shared" si="346"/>
        <v>Not LT section</v>
      </c>
      <c r="AT136" s="207" t="str">
        <f t="shared" si="426"/>
        <v>.</v>
      </c>
      <c r="AU136" s="206" t="str">
        <f>IF(O136=0,"No input data",INDEX('DOCUMENT TYPE'!D:D,MATCH(Filename!O136,'DOCUMENT TYPE'!A:A,0)))</f>
        <v>No input data</v>
      </c>
      <c r="AV136" s="207" t="str">
        <f t="shared" si="347"/>
        <v>-</v>
      </c>
      <c r="AW136" s="206" t="str">
        <f t="shared" si="326"/>
        <v>Check PROJECT STAGE</v>
      </c>
      <c r="AX136" s="207" t="str">
        <f t="shared" ref="AX136" si="639">IF(AY136&gt;"0","-","")</f>
        <v/>
      </c>
      <c r="AY136" s="206" t="str">
        <f t="shared" si="328"/>
        <v/>
      </c>
      <c r="AZ136" s="211" t="str">
        <f t="shared" si="572"/>
        <v/>
      </c>
      <c r="BA136" s="210" t="str">
        <f t="shared" si="330"/>
        <v/>
      </c>
      <c r="BB136" s="43"/>
      <c r="BC136" s="39" t="str">
        <f t="shared" si="331"/>
        <v>Missing input data</v>
      </c>
      <c r="BD136" s="39" t="str">
        <f t="shared" si="332"/>
        <v>Missing input data</v>
      </c>
      <c r="BE136" s="43"/>
      <c r="BF136" s="39" t="str">
        <f t="shared" si="333"/>
        <v>Missing input data</v>
      </c>
      <c r="BG136" s="39" t="str">
        <f t="shared" si="334"/>
        <v>Missing input data</v>
      </c>
      <c r="BH136" s="41"/>
      <c r="BI136" s="39" t="str">
        <f t="shared" si="349"/>
        <v>Missing input data</v>
      </c>
      <c r="BJ136" s="39" t="str">
        <f t="shared" si="335"/>
        <v>Missing input data</v>
      </c>
      <c r="BK136" s="41"/>
      <c r="BL136" s="39" t="str">
        <f t="shared" si="336"/>
        <v>Missing input data</v>
      </c>
      <c r="BM136" s="39" t="str">
        <f t="shared" si="337"/>
        <v>Missing input data</v>
      </c>
    </row>
    <row r="137" spans="1:65" ht="15.75" thickBot="1">
      <c r="A137" s="162"/>
      <c r="B137" s="178" t="str">
        <f t="shared" si="350"/>
        <v/>
      </c>
      <c r="C137" s="163"/>
      <c r="D137" s="178" t="str">
        <f t="shared" si="351"/>
        <v/>
      </c>
      <c r="E137" s="163"/>
      <c r="F137" s="178" t="str">
        <f t="shared" si="338"/>
        <v/>
      </c>
      <c r="G137" s="163"/>
      <c r="H137" s="178" t="str">
        <f t="shared" si="339"/>
        <v/>
      </c>
      <c r="I137" s="159"/>
      <c r="J137" s="156" t="str">
        <f t="shared" si="340"/>
        <v/>
      </c>
      <c r="K137" s="159"/>
      <c r="L137" s="178" t="str">
        <f t="shared" si="341"/>
        <v/>
      </c>
      <c r="M137" s="163"/>
      <c r="N137" s="178" t="str">
        <f t="shared" si="342"/>
        <v/>
      </c>
      <c r="O137" s="127"/>
      <c r="P137" s="178" t="str">
        <f t="shared" si="352"/>
        <v/>
      </c>
      <c r="Q137" s="178" t="str">
        <f>IF(O137="","",VLOOKUP(O137,'DOCUMENT TYPE'!$A$2:$D$805,2,))</f>
        <v/>
      </c>
      <c r="R137" s="178" t="str">
        <f t="shared" ref="R137:R200" si="640">IF(S137="","","-")</f>
        <v/>
      </c>
      <c r="S137" s="178" t="str">
        <f>IF(O137="","",VLOOKUP(O137,'DOCUMENT TYPE'!$A$2:$D$805,3,))</f>
        <v/>
      </c>
      <c r="T137" s="178" t="str">
        <f t="shared" si="353"/>
        <v/>
      </c>
      <c r="U137" s="163"/>
      <c r="V137" s="178" t="str">
        <f t="shared" ref="V137:V200" si="641">IF(W137="","","-")</f>
        <v/>
      </c>
      <c r="W137" s="179" t="str">
        <f>IF(U137="","",VLOOKUP(U137,'ACTIVITY &amp; DISCIPLINE CODE'!$F$3:$I$1862,2,))</f>
        <v/>
      </c>
      <c r="X137" s="178" t="str">
        <f t="shared" si="354"/>
        <v/>
      </c>
      <c r="Y137" s="178" t="str">
        <f>IF(U137="","",VLOOKUP(U137,'ACTIVITY &amp; DISCIPLINE CODE'!$F$3:$I$1862,3,))</f>
        <v/>
      </c>
      <c r="Z137" s="178" t="str">
        <f t="shared" si="355"/>
        <v/>
      </c>
      <c r="AA137" s="178" t="str">
        <f>IF(U137="","",VLOOKUP(U137,'[1]ACTIVITY &amp; DISCIPLINE CODE'!$F$3:$I$1850,4,))</f>
        <v/>
      </c>
      <c r="AB137" s="178" t="str">
        <f t="shared" si="356"/>
        <v/>
      </c>
      <c r="AC137" s="159"/>
      <c r="AD137" s="161" t="str">
        <f t="shared" ref="AD137:AD200" si="642">IF(AE137="","","-")</f>
        <v/>
      </c>
      <c r="AE137" s="178" t="str">
        <f>IF(AC137="","",VLOOKUP(AC137,'PROJECT STAGE'!$A$2:$C$100,2,))</f>
        <v/>
      </c>
      <c r="AF137" s="161" t="str">
        <f t="shared" si="357"/>
        <v/>
      </c>
      <c r="AG137" s="178" t="str">
        <f>IF(AC137="","",VLOOKUP(AC137,'PROJECT STAGE'!$A$2:$C$100,3,))</f>
        <v/>
      </c>
      <c r="AH137" s="163" t="str">
        <f t="shared" ref="AH137" si="643">IF(AI137="","","_")</f>
        <v/>
      </c>
      <c r="AI137" s="163"/>
      <c r="AJ137" s="163" t="str">
        <f t="shared" ref="AJ137" si="644">IF(AK137="","","_")</f>
        <v/>
      </c>
      <c r="AK137" s="163"/>
      <c r="AL137" s="163" t="str">
        <f t="shared" ref="AL137" si="645">IF(AM137="","","_")</f>
        <v/>
      </c>
      <c r="AM137" s="163"/>
      <c r="AN137" s="163" t="str">
        <f t="shared" si="379"/>
        <v/>
      </c>
      <c r="AO137" s="163"/>
      <c r="AP137" s="163" t="str">
        <f t="shared" si="380"/>
        <v/>
      </c>
      <c r="AQ137" s="163"/>
      <c r="AR137" s="44"/>
      <c r="AS137" s="206" t="str">
        <f t="shared" si="346"/>
        <v>Not LT section</v>
      </c>
      <c r="AT137" s="207" t="str">
        <f t="shared" si="426"/>
        <v>.</v>
      </c>
      <c r="AU137" s="206" t="str">
        <f>IF(O137=0,"No input data",INDEX('DOCUMENT TYPE'!D:D,MATCH(Filename!O137,'DOCUMENT TYPE'!A:A,0)))</f>
        <v>No input data</v>
      </c>
      <c r="AV137" s="207" t="str">
        <f t="shared" si="347"/>
        <v>-</v>
      </c>
      <c r="AW137" s="206" t="str">
        <f t="shared" ref="AW137:AW200" si="646">IF(AC137="PD","PP",IF(AC137="MD","TP",IF(AC137="DTD","DP","Check PROJECT STAGE")))</f>
        <v>Check PROJECT STAGE</v>
      </c>
      <c r="AX137" s="207" t="str">
        <f t="shared" ref="AX137" si="647">IF(AY137&gt;"0","-","")</f>
        <v/>
      </c>
      <c r="AY137" s="206" t="str">
        <f t="shared" ref="AY137:AY200" si="648">IF(AO137=0,"",TEXT(AO137,"00"))</f>
        <v/>
      </c>
      <c r="AZ137" s="211" t="str">
        <f t="shared" ref="AZ137:AZ152" si="649">IF(BA137&gt;"0","-","")</f>
        <v/>
      </c>
      <c r="BA137" s="210" t="str">
        <f t="shared" ref="BA137:BA200" si="650">IF(AQ137=0,"",TEXT(AQ137,"00"))</f>
        <v/>
      </c>
      <c r="BB137" s="43"/>
      <c r="BC137" s="39" t="str">
        <f t="shared" ref="BC137:BC200" si="651">IF(Y137="","Missing input data",IF(Y137="-","Missing input data",_xlfn.TEXTJOIN(,,C137,E137,I137,AF137,AG137,X137,Y137,R137:S137,AP137,(TEXT(AQ137,"00")),AJ137,(TEXT(AK137,"v00")),AL137:AM137)))</f>
        <v>Missing input data</v>
      </c>
      <c r="BD137" s="39" t="str">
        <f t="shared" ref="BD137:BD200" si="652">IF(Y137="","Missing input data",IF(Y137="-","Missing input data",LEN(BC137)))</f>
        <v>Missing input data</v>
      </c>
      <c r="BE137" s="43"/>
      <c r="BF137" s="39" t="str">
        <f t="shared" ref="BF137:BF200" si="653">IF(AA137="","Missing input data",IF(AA137="-","Missing input data",_xlfn.TEXTJOIN(,,C137,E137,I137,AF137,AG137,Z137,AA137,R137:S137,AP137,(TEXT(AQ137,"00")),AJ137,(TEXT(AK137,"v00")),AL137:AM137)))</f>
        <v>Missing input data</v>
      </c>
      <c r="BG137" s="39" t="str">
        <f t="shared" ref="BG137:BG200" si="654">IF(AA137="","Missing input data",IF(AA137="-","Missing input data",LEN(BF137)))</f>
        <v>Missing input data</v>
      </c>
      <c r="BH137" s="41"/>
      <c r="BI137" s="39" t="str">
        <f t="shared" si="349"/>
        <v>Missing input data</v>
      </c>
      <c r="BJ137" s="39" t="str">
        <f t="shared" ref="BJ137:BJ200" si="655">IF(W137="","Missing input data",IF(W137="-","Missing input data",LEN(BI137)))</f>
        <v>Missing input data</v>
      </c>
      <c r="BK137" s="41"/>
      <c r="BL137" s="39" t="str">
        <f t="shared" ref="BL137:BL200" si="656">IF(W137="","Missing input data",IF(W137="-","Missing input data",_xlfn.TEXTJOIN(,,A137:N137,Q137,T137,W137,V137,Y137,AB137,AE137,AH137,(TEXT(AI137,"000000")),AJ137,(TEXT(AK137,"000")))))</f>
        <v>Missing input data</v>
      </c>
      <c r="BM137" s="39" t="str">
        <f t="shared" ref="BM137:BM200" si="657">IF(W137="","Missing input data",IF(W137="-","Missing input data",LEN(BL137)))</f>
        <v>Missing input data</v>
      </c>
    </row>
    <row r="138" spans="1:65" ht="15.75" thickBot="1">
      <c r="A138" s="162"/>
      <c r="B138" s="178" t="str">
        <f t="shared" si="350"/>
        <v/>
      </c>
      <c r="C138" s="163"/>
      <c r="D138" s="178" t="str">
        <f t="shared" si="351"/>
        <v/>
      </c>
      <c r="E138" s="163"/>
      <c r="F138" s="178" t="str">
        <f t="shared" ref="F138:F201" si="658">IF(G138=0,"","_")</f>
        <v/>
      </c>
      <c r="G138" s="163"/>
      <c r="H138" s="178" t="str">
        <f t="shared" ref="H138:H201" si="659">IF(I138=0,"","_")</f>
        <v/>
      </c>
      <c r="I138" s="159"/>
      <c r="J138" s="156" t="str">
        <f t="shared" ref="J138:J201" si="660">IF(K138=0,"","-")</f>
        <v/>
      </c>
      <c r="K138" s="159"/>
      <c r="L138" s="178" t="str">
        <f t="shared" ref="L138:L201" si="661">IF(M138=0,"","_")</f>
        <v/>
      </c>
      <c r="M138" s="163"/>
      <c r="N138" s="178" t="str">
        <f t="shared" ref="N138:N201" si="662">IF(O138=0,"","_")</f>
        <v/>
      </c>
      <c r="O138" s="127"/>
      <c r="P138" s="178" t="str">
        <f t="shared" si="352"/>
        <v/>
      </c>
      <c r="Q138" s="178" t="str">
        <f>IF(O138="","",VLOOKUP(O138,'DOCUMENT TYPE'!$A$2:$D$805,2,))</f>
        <v/>
      </c>
      <c r="R138" s="178" t="str">
        <f t="shared" si="640"/>
        <v/>
      </c>
      <c r="S138" s="178" t="str">
        <f>IF(O138="","",VLOOKUP(O138,'DOCUMENT TYPE'!$A$2:$D$805,3,))</f>
        <v/>
      </c>
      <c r="T138" s="178" t="str">
        <f t="shared" si="353"/>
        <v/>
      </c>
      <c r="U138" s="163"/>
      <c r="V138" s="178" t="str">
        <f t="shared" si="641"/>
        <v/>
      </c>
      <c r="W138" s="179" t="str">
        <f>IF(U138="","",VLOOKUP(U138,'ACTIVITY &amp; DISCIPLINE CODE'!$F$3:$I$1862,2,))</f>
        <v/>
      </c>
      <c r="X138" s="178" t="str">
        <f t="shared" si="354"/>
        <v/>
      </c>
      <c r="Y138" s="178" t="str">
        <f>IF(U138="","",VLOOKUP(U138,'ACTIVITY &amp; DISCIPLINE CODE'!$F$3:$I$1862,3,))</f>
        <v/>
      </c>
      <c r="Z138" s="178" t="str">
        <f t="shared" si="355"/>
        <v/>
      </c>
      <c r="AA138" s="178" t="str">
        <f>IF(U138="","",VLOOKUP(U138,'[1]ACTIVITY &amp; DISCIPLINE CODE'!$F$3:$I$1850,4,))</f>
        <v/>
      </c>
      <c r="AB138" s="178" t="str">
        <f t="shared" si="356"/>
        <v/>
      </c>
      <c r="AC138" s="159"/>
      <c r="AD138" s="161" t="str">
        <f t="shared" si="642"/>
        <v/>
      </c>
      <c r="AE138" s="178" t="str">
        <f>IF(AC138="","",VLOOKUP(AC138,'PROJECT STAGE'!$A$2:$C$100,2,))</f>
        <v/>
      </c>
      <c r="AF138" s="161" t="str">
        <f t="shared" si="357"/>
        <v/>
      </c>
      <c r="AG138" s="178" t="str">
        <f>IF(AC138="","",VLOOKUP(AC138,'PROJECT STAGE'!$A$2:$C$100,3,))</f>
        <v/>
      </c>
      <c r="AH138" s="163" t="str">
        <f t="shared" ref="AH138" si="663">IF(AI138="","","_")</f>
        <v/>
      </c>
      <c r="AI138" s="163"/>
      <c r="AJ138" s="163" t="str">
        <f t="shared" ref="AJ138" si="664">IF(AK138="","","_")</f>
        <v/>
      </c>
      <c r="AK138" s="163"/>
      <c r="AL138" s="163" t="str">
        <f t="shared" ref="AL138" si="665">IF(AM138="","","_")</f>
        <v/>
      </c>
      <c r="AM138" s="163"/>
      <c r="AN138" s="163" t="str">
        <f t="shared" si="379"/>
        <v/>
      </c>
      <c r="AO138" s="163"/>
      <c r="AP138" s="163" t="str">
        <f t="shared" si="380"/>
        <v/>
      </c>
      <c r="AQ138" s="163"/>
      <c r="AR138" s="44"/>
      <c r="AS138" s="206" t="str">
        <f t="shared" ref="AS138:AS201" si="666">IF(A138="RBDTD-LT", "RBDTDLT","Not LT section")</f>
        <v>Not LT section</v>
      </c>
      <c r="AT138" s="207" t="str">
        <f t="shared" si="426"/>
        <v>.</v>
      </c>
      <c r="AU138" s="206" t="str">
        <f>IF(O138=0,"No input data",INDEX('DOCUMENT TYPE'!D:D,MATCH(Filename!O138,'DOCUMENT TYPE'!A:A,0)))</f>
        <v>No input data</v>
      </c>
      <c r="AV138" s="207" t="str">
        <f t="shared" ref="AV138:AV201" si="667">IF(AW138=0,"","-")</f>
        <v>-</v>
      </c>
      <c r="AW138" s="206" t="str">
        <f t="shared" si="646"/>
        <v>Check PROJECT STAGE</v>
      </c>
      <c r="AX138" s="207" t="str">
        <f t="shared" ref="AX138" si="668">IF(AY138&gt;"0","-","")</f>
        <v/>
      </c>
      <c r="AY138" s="206" t="str">
        <f t="shared" si="648"/>
        <v/>
      </c>
      <c r="AZ138" s="211" t="str">
        <f t="shared" si="649"/>
        <v/>
      </c>
      <c r="BA138" s="210" t="str">
        <f t="shared" si="650"/>
        <v/>
      </c>
      <c r="BB138" s="43"/>
      <c r="BC138" s="39" t="str">
        <f t="shared" si="651"/>
        <v>Missing input data</v>
      </c>
      <c r="BD138" s="39" t="str">
        <f t="shared" si="652"/>
        <v>Missing input data</v>
      </c>
      <c r="BE138" s="43"/>
      <c r="BF138" s="39" t="str">
        <f t="shared" si="653"/>
        <v>Missing input data</v>
      </c>
      <c r="BG138" s="39" t="str">
        <f t="shared" si="654"/>
        <v>Missing input data</v>
      </c>
      <c r="BH138" s="41"/>
      <c r="BI138" s="39" t="str">
        <f t="shared" ref="BI138:BI201" si="669">IF(W138="","Missing input data",IF(W138="-","Missing input data",_xlfn.TEXTJOIN(,,A138:N138,Q138,T138,W138,V138,Y138,AB138,AE138,AH138,(TEXT(AI138,"000000")),AL138:AM138)))</f>
        <v>Missing input data</v>
      </c>
      <c r="BJ138" s="39" t="str">
        <f t="shared" si="655"/>
        <v>Missing input data</v>
      </c>
      <c r="BK138" s="41"/>
      <c r="BL138" s="39" t="str">
        <f t="shared" si="656"/>
        <v>Missing input data</v>
      </c>
      <c r="BM138" s="39" t="str">
        <f t="shared" si="657"/>
        <v>Missing input data</v>
      </c>
    </row>
    <row r="139" spans="1:65" ht="15.75" thickBot="1">
      <c r="A139" s="162"/>
      <c r="B139" s="178" t="str">
        <f t="shared" ref="B139:B202" si="670">IF(C139=0,"","-")</f>
        <v/>
      </c>
      <c r="C139" s="163"/>
      <c r="D139" s="178" t="str">
        <f t="shared" ref="D139:D202" si="671">IF(E139=0,"","-")</f>
        <v/>
      </c>
      <c r="E139" s="163"/>
      <c r="F139" s="178" t="str">
        <f t="shared" si="658"/>
        <v/>
      </c>
      <c r="G139" s="163"/>
      <c r="H139" s="178" t="str">
        <f t="shared" si="659"/>
        <v/>
      </c>
      <c r="I139" s="159"/>
      <c r="J139" s="156" t="str">
        <f t="shared" si="660"/>
        <v/>
      </c>
      <c r="K139" s="159"/>
      <c r="L139" s="178" t="str">
        <f t="shared" si="661"/>
        <v/>
      </c>
      <c r="M139" s="163"/>
      <c r="N139" s="178" t="str">
        <f t="shared" si="662"/>
        <v/>
      </c>
      <c r="O139" s="127"/>
      <c r="P139" s="178" t="str">
        <f t="shared" ref="P139:P202" si="672">IF(Q139="","","-")</f>
        <v/>
      </c>
      <c r="Q139" s="178" t="str">
        <f>IF(O139="","",VLOOKUP(O139,'DOCUMENT TYPE'!$A$2:$D$805,2,))</f>
        <v/>
      </c>
      <c r="R139" s="178" t="str">
        <f t="shared" si="640"/>
        <v/>
      </c>
      <c r="S139" s="178" t="str">
        <f>IF(O139="","",VLOOKUP(O139,'DOCUMENT TYPE'!$A$2:$D$805,3,))</f>
        <v/>
      </c>
      <c r="T139" s="178" t="str">
        <f t="shared" ref="T139:T202" si="673">IF(U139=0,"","_")</f>
        <v/>
      </c>
      <c r="U139" s="163"/>
      <c r="V139" s="178" t="str">
        <f t="shared" si="641"/>
        <v/>
      </c>
      <c r="W139" s="179" t="str">
        <f>IF(U139="","",VLOOKUP(U139,'ACTIVITY &amp; DISCIPLINE CODE'!$F$3:$I$1862,2,))</f>
        <v/>
      </c>
      <c r="X139" s="178" t="str">
        <f t="shared" ref="X139:X202" si="674">IF(Y139="","","-")</f>
        <v/>
      </c>
      <c r="Y139" s="178" t="str">
        <f>IF(U139="","",VLOOKUP(U139,'ACTIVITY &amp; DISCIPLINE CODE'!$F$3:$I$1862,3,))</f>
        <v/>
      </c>
      <c r="Z139" s="178" t="str">
        <f t="shared" ref="Z139:Z202" si="675">IF(AA139="","","_")</f>
        <v/>
      </c>
      <c r="AA139" s="178" t="str">
        <f>IF(U139="","",VLOOKUP(U139,'[1]ACTIVITY &amp; DISCIPLINE CODE'!$F$3:$I$1850,4,))</f>
        <v/>
      </c>
      <c r="AB139" s="178" t="str">
        <f t="shared" ref="AB139:AB202" si="676">IF(AC139=0,"","_")</f>
        <v/>
      </c>
      <c r="AC139" s="159"/>
      <c r="AD139" s="161" t="str">
        <f t="shared" si="642"/>
        <v/>
      </c>
      <c r="AE139" s="178" t="str">
        <f>IF(AC139="","",VLOOKUP(AC139,'PROJECT STAGE'!$A$2:$C$100,2,))</f>
        <v/>
      </c>
      <c r="AF139" s="161" t="str">
        <f t="shared" ref="AF139:AF202" si="677">IF(AG139="","","_")</f>
        <v/>
      </c>
      <c r="AG139" s="178" t="str">
        <f>IF(AC139="","",VLOOKUP(AC139,'PROJECT STAGE'!$A$2:$C$100,3,))</f>
        <v/>
      </c>
      <c r="AH139" s="163" t="str">
        <f t="shared" ref="AH139" si="678">IF(AI139="","","_")</f>
        <v/>
      </c>
      <c r="AI139" s="163"/>
      <c r="AJ139" s="163" t="str">
        <f t="shared" ref="AJ139" si="679">IF(AK139="","","_")</f>
        <v/>
      </c>
      <c r="AK139" s="163"/>
      <c r="AL139" s="163" t="str">
        <f t="shared" ref="AL139" si="680">IF(AM139="","","_")</f>
        <v/>
      </c>
      <c r="AM139" s="163"/>
      <c r="AN139" s="163" t="str">
        <f t="shared" si="379"/>
        <v/>
      </c>
      <c r="AO139" s="163"/>
      <c r="AP139" s="163" t="str">
        <f t="shared" si="380"/>
        <v/>
      </c>
      <c r="AQ139" s="163"/>
      <c r="AR139" s="44"/>
      <c r="AS139" s="206" t="str">
        <f t="shared" si="666"/>
        <v>Not LT section</v>
      </c>
      <c r="AT139" s="207" t="str">
        <f t="shared" si="426"/>
        <v>.</v>
      </c>
      <c r="AU139" s="206" t="str">
        <f>IF(O139=0,"No input data",INDEX('DOCUMENT TYPE'!D:D,MATCH(Filename!O139,'DOCUMENT TYPE'!A:A,0)))</f>
        <v>No input data</v>
      </c>
      <c r="AV139" s="207" t="str">
        <f t="shared" si="667"/>
        <v>-</v>
      </c>
      <c r="AW139" s="206" t="str">
        <f t="shared" si="646"/>
        <v>Check PROJECT STAGE</v>
      </c>
      <c r="AX139" s="207" t="str">
        <f t="shared" ref="AX139" si="681">IF(AY139&gt;"0","-","")</f>
        <v/>
      </c>
      <c r="AY139" s="206" t="str">
        <f t="shared" si="648"/>
        <v/>
      </c>
      <c r="AZ139" s="211" t="str">
        <f t="shared" ref="AZ139" si="682">IF(BA139&gt;"0","-","")</f>
        <v/>
      </c>
      <c r="BA139" s="210" t="str">
        <f t="shared" si="650"/>
        <v/>
      </c>
      <c r="BB139" s="43"/>
      <c r="BC139" s="39" t="str">
        <f t="shared" si="651"/>
        <v>Missing input data</v>
      </c>
      <c r="BD139" s="39" t="str">
        <f t="shared" si="652"/>
        <v>Missing input data</v>
      </c>
      <c r="BE139" s="43"/>
      <c r="BF139" s="39" t="str">
        <f t="shared" si="653"/>
        <v>Missing input data</v>
      </c>
      <c r="BG139" s="39" t="str">
        <f t="shared" si="654"/>
        <v>Missing input data</v>
      </c>
      <c r="BH139" s="41"/>
      <c r="BI139" s="39" t="str">
        <f t="shared" si="669"/>
        <v>Missing input data</v>
      </c>
      <c r="BJ139" s="39" t="str">
        <f t="shared" si="655"/>
        <v>Missing input data</v>
      </c>
      <c r="BK139" s="41"/>
      <c r="BL139" s="39" t="str">
        <f t="shared" si="656"/>
        <v>Missing input data</v>
      </c>
      <c r="BM139" s="39" t="str">
        <f t="shared" si="657"/>
        <v>Missing input data</v>
      </c>
    </row>
    <row r="140" spans="1:65" ht="15.75" thickBot="1">
      <c r="A140" s="162"/>
      <c r="B140" s="178" t="str">
        <f t="shared" si="670"/>
        <v/>
      </c>
      <c r="C140" s="163"/>
      <c r="D140" s="178" t="str">
        <f t="shared" si="671"/>
        <v/>
      </c>
      <c r="E140" s="163"/>
      <c r="F140" s="178" t="str">
        <f t="shared" si="658"/>
        <v/>
      </c>
      <c r="G140" s="163"/>
      <c r="H140" s="178" t="str">
        <f t="shared" si="659"/>
        <v/>
      </c>
      <c r="I140" s="159"/>
      <c r="J140" s="156" t="str">
        <f t="shared" si="660"/>
        <v/>
      </c>
      <c r="K140" s="159"/>
      <c r="L140" s="178" t="str">
        <f t="shared" si="661"/>
        <v/>
      </c>
      <c r="M140" s="163"/>
      <c r="N140" s="178" t="str">
        <f t="shared" si="662"/>
        <v/>
      </c>
      <c r="O140" s="127"/>
      <c r="P140" s="178" t="str">
        <f t="shared" si="672"/>
        <v/>
      </c>
      <c r="Q140" s="178" t="str">
        <f>IF(O140="","",VLOOKUP(O140,'DOCUMENT TYPE'!$A$2:$D$805,2,))</f>
        <v/>
      </c>
      <c r="R140" s="178" t="str">
        <f t="shared" si="640"/>
        <v/>
      </c>
      <c r="S140" s="178" t="str">
        <f>IF(O140="","",VLOOKUP(O140,'DOCUMENT TYPE'!$A$2:$D$805,3,))</f>
        <v/>
      </c>
      <c r="T140" s="178" t="str">
        <f t="shared" si="673"/>
        <v/>
      </c>
      <c r="U140" s="163"/>
      <c r="V140" s="178" t="str">
        <f t="shared" si="641"/>
        <v/>
      </c>
      <c r="W140" s="179" t="str">
        <f>IF(U140="","",VLOOKUP(U140,'ACTIVITY &amp; DISCIPLINE CODE'!$F$3:$I$1862,2,))</f>
        <v/>
      </c>
      <c r="X140" s="178" t="str">
        <f t="shared" si="674"/>
        <v/>
      </c>
      <c r="Y140" s="178" t="str">
        <f>IF(U140="","",VLOOKUP(U140,'ACTIVITY &amp; DISCIPLINE CODE'!$F$3:$I$1862,3,))</f>
        <v/>
      </c>
      <c r="Z140" s="178" t="str">
        <f t="shared" si="675"/>
        <v/>
      </c>
      <c r="AA140" s="178" t="str">
        <f>IF(U140="","",VLOOKUP(U140,'[1]ACTIVITY &amp; DISCIPLINE CODE'!$F$3:$I$1850,4,))</f>
        <v/>
      </c>
      <c r="AB140" s="178" t="str">
        <f t="shared" si="676"/>
        <v/>
      </c>
      <c r="AC140" s="159"/>
      <c r="AD140" s="161" t="str">
        <f t="shared" si="642"/>
        <v/>
      </c>
      <c r="AE140" s="178" t="str">
        <f>IF(AC140="","",VLOOKUP(AC140,'PROJECT STAGE'!$A$2:$C$100,2,))</f>
        <v/>
      </c>
      <c r="AF140" s="161" t="str">
        <f t="shared" si="677"/>
        <v/>
      </c>
      <c r="AG140" s="178" t="str">
        <f>IF(AC140="","",VLOOKUP(AC140,'PROJECT STAGE'!$A$2:$C$100,3,))</f>
        <v/>
      </c>
      <c r="AH140" s="163" t="str">
        <f t="shared" ref="AH140" si="683">IF(AI140="","","_")</f>
        <v/>
      </c>
      <c r="AI140" s="163"/>
      <c r="AJ140" s="163" t="str">
        <f t="shared" ref="AJ140" si="684">IF(AK140="","","_")</f>
        <v/>
      </c>
      <c r="AK140" s="163"/>
      <c r="AL140" s="163" t="str">
        <f t="shared" ref="AL140" si="685">IF(AM140="","","_")</f>
        <v/>
      </c>
      <c r="AM140" s="163"/>
      <c r="AN140" s="163" t="str">
        <f t="shared" si="379"/>
        <v/>
      </c>
      <c r="AO140" s="163"/>
      <c r="AP140" s="163" t="str">
        <f t="shared" si="380"/>
        <v/>
      </c>
      <c r="AQ140" s="163"/>
      <c r="AR140" s="44"/>
      <c r="AS140" s="206" t="str">
        <f t="shared" si="666"/>
        <v>Not LT section</v>
      </c>
      <c r="AT140" s="207" t="str">
        <f t="shared" si="426"/>
        <v>.</v>
      </c>
      <c r="AU140" s="206" t="str">
        <f>IF(O140=0,"No input data",INDEX('DOCUMENT TYPE'!D:D,MATCH(Filename!O140,'DOCUMENT TYPE'!A:A,0)))</f>
        <v>No input data</v>
      </c>
      <c r="AV140" s="207" t="str">
        <f t="shared" si="667"/>
        <v>-</v>
      </c>
      <c r="AW140" s="206" t="str">
        <f t="shared" si="646"/>
        <v>Check PROJECT STAGE</v>
      </c>
      <c r="AX140" s="207" t="str">
        <f t="shared" ref="AX140" si="686">IF(AY140&gt;"0","-","")</f>
        <v/>
      </c>
      <c r="AY140" s="206" t="str">
        <f t="shared" si="648"/>
        <v/>
      </c>
      <c r="AZ140" s="211" t="str">
        <f t="shared" si="649"/>
        <v/>
      </c>
      <c r="BA140" s="210" t="str">
        <f t="shared" si="650"/>
        <v/>
      </c>
      <c r="BB140" s="43"/>
      <c r="BC140" s="39" t="str">
        <f t="shared" si="651"/>
        <v>Missing input data</v>
      </c>
      <c r="BD140" s="39" t="str">
        <f t="shared" si="652"/>
        <v>Missing input data</v>
      </c>
      <c r="BE140" s="43"/>
      <c r="BF140" s="39" t="str">
        <f t="shared" si="653"/>
        <v>Missing input data</v>
      </c>
      <c r="BG140" s="39" t="str">
        <f t="shared" si="654"/>
        <v>Missing input data</v>
      </c>
      <c r="BH140" s="41"/>
      <c r="BI140" s="39" t="str">
        <f t="shared" si="669"/>
        <v>Missing input data</v>
      </c>
      <c r="BJ140" s="39" t="str">
        <f t="shared" si="655"/>
        <v>Missing input data</v>
      </c>
      <c r="BK140" s="41"/>
      <c r="BL140" s="39" t="str">
        <f t="shared" si="656"/>
        <v>Missing input data</v>
      </c>
      <c r="BM140" s="39" t="str">
        <f t="shared" si="657"/>
        <v>Missing input data</v>
      </c>
    </row>
    <row r="141" spans="1:65" ht="15.75" thickBot="1">
      <c r="A141" s="162"/>
      <c r="B141" s="178" t="str">
        <f t="shared" si="670"/>
        <v/>
      </c>
      <c r="C141" s="163"/>
      <c r="D141" s="178" t="str">
        <f t="shared" si="671"/>
        <v/>
      </c>
      <c r="E141" s="163"/>
      <c r="F141" s="178" t="str">
        <f t="shared" si="658"/>
        <v/>
      </c>
      <c r="G141" s="163"/>
      <c r="H141" s="178" t="str">
        <f t="shared" si="659"/>
        <v/>
      </c>
      <c r="I141" s="159"/>
      <c r="J141" s="156" t="str">
        <f t="shared" si="660"/>
        <v/>
      </c>
      <c r="K141" s="159"/>
      <c r="L141" s="178" t="str">
        <f t="shared" si="661"/>
        <v/>
      </c>
      <c r="M141" s="163"/>
      <c r="N141" s="178" t="str">
        <f t="shared" si="662"/>
        <v/>
      </c>
      <c r="O141" s="127"/>
      <c r="P141" s="178" t="str">
        <f t="shared" si="672"/>
        <v/>
      </c>
      <c r="Q141" s="178" t="str">
        <f>IF(O141="","",VLOOKUP(O141,'DOCUMENT TYPE'!$A$2:$D$805,2,))</f>
        <v/>
      </c>
      <c r="R141" s="178" t="str">
        <f t="shared" si="640"/>
        <v/>
      </c>
      <c r="S141" s="178" t="str">
        <f>IF(O141="","",VLOOKUP(O141,'DOCUMENT TYPE'!$A$2:$D$805,3,))</f>
        <v/>
      </c>
      <c r="T141" s="178" t="str">
        <f t="shared" si="673"/>
        <v/>
      </c>
      <c r="U141" s="163"/>
      <c r="V141" s="178" t="str">
        <f t="shared" si="641"/>
        <v/>
      </c>
      <c r="W141" s="179" t="str">
        <f>IF(U141="","",VLOOKUP(U141,'ACTIVITY &amp; DISCIPLINE CODE'!$F$3:$I$1862,2,))</f>
        <v/>
      </c>
      <c r="X141" s="178" t="str">
        <f t="shared" si="674"/>
        <v/>
      </c>
      <c r="Y141" s="178" t="str">
        <f>IF(U141="","",VLOOKUP(U141,'ACTIVITY &amp; DISCIPLINE CODE'!$F$3:$I$1862,3,))</f>
        <v/>
      </c>
      <c r="Z141" s="178" t="str">
        <f t="shared" si="675"/>
        <v/>
      </c>
      <c r="AA141" s="178" t="str">
        <f>IF(U141="","",VLOOKUP(U141,'[1]ACTIVITY &amp; DISCIPLINE CODE'!$F$3:$I$1850,4,))</f>
        <v/>
      </c>
      <c r="AB141" s="178" t="str">
        <f t="shared" si="676"/>
        <v/>
      </c>
      <c r="AC141" s="159"/>
      <c r="AD141" s="161" t="str">
        <f t="shared" si="642"/>
        <v/>
      </c>
      <c r="AE141" s="178" t="str">
        <f>IF(AC141="","",VLOOKUP(AC141,'PROJECT STAGE'!$A$2:$C$100,2,))</f>
        <v/>
      </c>
      <c r="AF141" s="161" t="str">
        <f t="shared" si="677"/>
        <v/>
      </c>
      <c r="AG141" s="178" t="str">
        <f>IF(AC141="","",VLOOKUP(AC141,'PROJECT STAGE'!$A$2:$C$100,3,))</f>
        <v/>
      </c>
      <c r="AH141" s="163" t="str">
        <f t="shared" ref="AH141" si="687">IF(AI141="","","_")</f>
        <v/>
      </c>
      <c r="AI141" s="163"/>
      <c r="AJ141" s="163" t="str">
        <f t="shared" ref="AJ141" si="688">IF(AK141="","","_")</f>
        <v/>
      </c>
      <c r="AK141" s="163"/>
      <c r="AL141" s="163" t="str">
        <f t="shared" ref="AL141" si="689">IF(AM141="","","_")</f>
        <v/>
      </c>
      <c r="AM141" s="163"/>
      <c r="AN141" s="163" t="str">
        <f t="shared" si="379"/>
        <v/>
      </c>
      <c r="AO141" s="163"/>
      <c r="AP141" s="163" t="str">
        <f t="shared" si="380"/>
        <v/>
      </c>
      <c r="AQ141" s="163"/>
      <c r="AR141" s="44"/>
      <c r="AS141" s="206" t="str">
        <f t="shared" si="666"/>
        <v>Not LT section</v>
      </c>
      <c r="AT141" s="207" t="str">
        <f t="shared" si="426"/>
        <v>.</v>
      </c>
      <c r="AU141" s="206" t="str">
        <f>IF(O141=0,"No input data",INDEX('DOCUMENT TYPE'!D:D,MATCH(Filename!O141,'DOCUMENT TYPE'!A:A,0)))</f>
        <v>No input data</v>
      </c>
      <c r="AV141" s="207" t="str">
        <f t="shared" si="667"/>
        <v>-</v>
      </c>
      <c r="AW141" s="206" t="str">
        <f t="shared" si="646"/>
        <v>Check PROJECT STAGE</v>
      </c>
      <c r="AX141" s="207" t="str">
        <f t="shared" ref="AX141" si="690">IF(AY141&gt;"0","-","")</f>
        <v/>
      </c>
      <c r="AY141" s="206" t="str">
        <f t="shared" si="648"/>
        <v/>
      </c>
      <c r="AZ141" s="211" t="str">
        <f t="shared" ref="AZ141" si="691">IF(BA141&gt;"0","-","")</f>
        <v/>
      </c>
      <c r="BA141" s="210" t="str">
        <f t="shared" si="650"/>
        <v/>
      </c>
      <c r="BB141" s="43"/>
      <c r="BC141" s="39" t="str">
        <f t="shared" si="651"/>
        <v>Missing input data</v>
      </c>
      <c r="BD141" s="39" t="str">
        <f t="shared" si="652"/>
        <v>Missing input data</v>
      </c>
      <c r="BE141" s="43"/>
      <c r="BF141" s="39" t="str">
        <f t="shared" si="653"/>
        <v>Missing input data</v>
      </c>
      <c r="BG141" s="39" t="str">
        <f t="shared" si="654"/>
        <v>Missing input data</v>
      </c>
      <c r="BH141" s="41"/>
      <c r="BI141" s="39" t="str">
        <f t="shared" si="669"/>
        <v>Missing input data</v>
      </c>
      <c r="BJ141" s="39" t="str">
        <f t="shared" si="655"/>
        <v>Missing input data</v>
      </c>
      <c r="BK141" s="41"/>
      <c r="BL141" s="39" t="str">
        <f t="shared" si="656"/>
        <v>Missing input data</v>
      </c>
      <c r="BM141" s="39" t="str">
        <f t="shared" si="657"/>
        <v>Missing input data</v>
      </c>
    </row>
    <row r="142" spans="1:65" ht="15.75" thickBot="1">
      <c r="A142" s="162"/>
      <c r="B142" s="178" t="str">
        <f t="shared" si="670"/>
        <v/>
      </c>
      <c r="C142" s="163"/>
      <c r="D142" s="178" t="str">
        <f t="shared" si="671"/>
        <v/>
      </c>
      <c r="E142" s="163"/>
      <c r="F142" s="178" t="str">
        <f t="shared" si="658"/>
        <v/>
      </c>
      <c r="G142" s="163"/>
      <c r="H142" s="178" t="str">
        <f t="shared" si="659"/>
        <v/>
      </c>
      <c r="I142" s="159"/>
      <c r="J142" s="156" t="str">
        <f t="shared" si="660"/>
        <v/>
      </c>
      <c r="K142" s="159"/>
      <c r="L142" s="178" t="str">
        <f t="shared" si="661"/>
        <v/>
      </c>
      <c r="M142" s="163"/>
      <c r="N142" s="178" t="str">
        <f t="shared" si="662"/>
        <v/>
      </c>
      <c r="O142" s="127"/>
      <c r="P142" s="178" t="str">
        <f t="shared" si="672"/>
        <v/>
      </c>
      <c r="Q142" s="178" t="str">
        <f>IF(O142="","",VLOOKUP(O142,'DOCUMENT TYPE'!$A$2:$D$805,2,))</f>
        <v/>
      </c>
      <c r="R142" s="178" t="str">
        <f t="shared" si="640"/>
        <v/>
      </c>
      <c r="S142" s="178" t="str">
        <f>IF(O142="","",VLOOKUP(O142,'DOCUMENT TYPE'!$A$2:$D$805,3,))</f>
        <v/>
      </c>
      <c r="T142" s="178" t="str">
        <f t="shared" si="673"/>
        <v/>
      </c>
      <c r="U142" s="163"/>
      <c r="V142" s="178" t="str">
        <f t="shared" si="641"/>
        <v/>
      </c>
      <c r="W142" s="179" t="str">
        <f>IF(U142="","",VLOOKUP(U142,'ACTIVITY &amp; DISCIPLINE CODE'!$F$3:$I$1862,2,))</f>
        <v/>
      </c>
      <c r="X142" s="178" t="str">
        <f t="shared" si="674"/>
        <v/>
      </c>
      <c r="Y142" s="178" t="str">
        <f>IF(U142="","",VLOOKUP(U142,'ACTIVITY &amp; DISCIPLINE CODE'!$F$3:$I$1862,3,))</f>
        <v/>
      </c>
      <c r="Z142" s="178" t="str">
        <f t="shared" si="675"/>
        <v/>
      </c>
      <c r="AA142" s="178" t="str">
        <f>IF(U142="","",VLOOKUP(U142,'[1]ACTIVITY &amp; DISCIPLINE CODE'!$F$3:$I$1850,4,))</f>
        <v/>
      </c>
      <c r="AB142" s="178" t="str">
        <f t="shared" si="676"/>
        <v/>
      </c>
      <c r="AC142" s="159"/>
      <c r="AD142" s="161" t="str">
        <f t="shared" si="642"/>
        <v/>
      </c>
      <c r="AE142" s="178" t="str">
        <f>IF(AC142="","",VLOOKUP(AC142,'PROJECT STAGE'!$A$2:$C$100,2,))</f>
        <v/>
      </c>
      <c r="AF142" s="161" t="str">
        <f t="shared" si="677"/>
        <v/>
      </c>
      <c r="AG142" s="178" t="str">
        <f>IF(AC142="","",VLOOKUP(AC142,'PROJECT STAGE'!$A$2:$C$100,3,))</f>
        <v/>
      </c>
      <c r="AH142" s="163" t="str">
        <f t="shared" ref="AH142" si="692">IF(AI142="","","_")</f>
        <v/>
      </c>
      <c r="AI142" s="163"/>
      <c r="AJ142" s="163" t="str">
        <f t="shared" ref="AJ142" si="693">IF(AK142="","","_")</f>
        <v/>
      </c>
      <c r="AK142" s="163"/>
      <c r="AL142" s="163" t="str">
        <f t="shared" ref="AL142" si="694">IF(AM142="","","_")</f>
        <v/>
      </c>
      <c r="AM142" s="163"/>
      <c r="AN142" s="163" t="str">
        <f t="shared" si="379"/>
        <v/>
      </c>
      <c r="AO142" s="163"/>
      <c r="AP142" s="163" t="str">
        <f t="shared" si="380"/>
        <v/>
      </c>
      <c r="AQ142" s="163"/>
      <c r="AR142" s="44"/>
      <c r="AS142" s="206" t="str">
        <f t="shared" si="666"/>
        <v>Not LT section</v>
      </c>
      <c r="AT142" s="207" t="str">
        <f t="shared" si="426"/>
        <v>.</v>
      </c>
      <c r="AU142" s="206" t="str">
        <f>IF(O142=0,"No input data",INDEX('DOCUMENT TYPE'!D:D,MATCH(Filename!O142,'DOCUMENT TYPE'!A:A,0)))</f>
        <v>No input data</v>
      </c>
      <c r="AV142" s="207" t="str">
        <f t="shared" si="667"/>
        <v>-</v>
      </c>
      <c r="AW142" s="206" t="str">
        <f t="shared" si="646"/>
        <v>Check PROJECT STAGE</v>
      </c>
      <c r="AX142" s="207" t="str">
        <f t="shared" ref="AX142" si="695">IF(AY142&gt;"0","-","")</f>
        <v/>
      </c>
      <c r="AY142" s="206" t="str">
        <f t="shared" si="648"/>
        <v/>
      </c>
      <c r="AZ142" s="211" t="str">
        <f t="shared" si="649"/>
        <v/>
      </c>
      <c r="BA142" s="210" t="str">
        <f t="shared" si="650"/>
        <v/>
      </c>
      <c r="BB142" s="43"/>
      <c r="BC142" s="39" t="str">
        <f t="shared" si="651"/>
        <v>Missing input data</v>
      </c>
      <c r="BD142" s="39" t="str">
        <f t="shared" si="652"/>
        <v>Missing input data</v>
      </c>
      <c r="BE142" s="43"/>
      <c r="BF142" s="39" t="str">
        <f t="shared" si="653"/>
        <v>Missing input data</v>
      </c>
      <c r="BG142" s="39" t="str">
        <f t="shared" si="654"/>
        <v>Missing input data</v>
      </c>
      <c r="BH142" s="41"/>
      <c r="BI142" s="39" t="str">
        <f t="shared" si="669"/>
        <v>Missing input data</v>
      </c>
      <c r="BJ142" s="39" t="str">
        <f t="shared" si="655"/>
        <v>Missing input data</v>
      </c>
      <c r="BK142" s="41"/>
      <c r="BL142" s="39" t="str">
        <f t="shared" si="656"/>
        <v>Missing input data</v>
      </c>
      <c r="BM142" s="39" t="str">
        <f t="shared" si="657"/>
        <v>Missing input data</v>
      </c>
    </row>
    <row r="143" spans="1:65" ht="15.75" thickBot="1">
      <c r="A143" s="162"/>
      <c r="B143" s="178" t="str">
        <f t="shared" si="670"/>
        <v/>
      </c>
      <c r="C143" s="163"/>
      <c r="D143" s="178" t="str">
        <f t="shared" si="671"/>
        <v/>
      </c>
      <c r="E143" s="163"/>
      <c r="F143" s="178" t="str">
        <f t="shared" si="658"/>
        <v/>
      </c>
      <c r="G143" s="163"/>
      <c r="H143" s="178" t="str">
        <f t="shared" si="659"/>
        <v/>
      </c>
      <c r="I143" s="159"/>
      <c r="J143" s="156" t="str">
        <f t="shared" si="660"/>
        <v/>
      </c>
      <c r="K143" s="159"/>
      <c r="L143" s="178" t="str">
        <f t="shared" si="661"/>
        <v/>
      </c>
      <c r="M143" s="163"/>
      <c r="N143" s="178" t="str">
        <f t="shared" si="662"/>
        <v/>
      </c>
      <c r="O143" s="127"/>
      <c r="P143" s="178" t="str">
        <f t="shared" si="672"/>
        <v/>
      </c>
      <c r="Q143" s="178" t="str">
        <f>IF(O143="","",VLOOKUP(O143,'DOCUMENT TYPE'!$A$2:$D$805,2,))</f>
        <v/>
      </c>
      <c r="R143" s="178" t="str">
        <f t="shared" si="640"/>
        <v/>
      </c>
      <c r="S143" s="178" t="str">
        <f>IF(O143="","",VLOOKUP(O143,'DOCUMENT TYPE'!$A$2:$D$805,3,))</f>
        <v/>
      </c>
      <c r="T143" s="178" t="str">
        <f t="shared" si="673"/>
        <v/>
      </c>
      <c r="U143" s="163"/>
      <c r="V143" s="178" t="str">
        <f t="shared" si="641"/>
        <v/>
      </c>
      <c r="W143" s="179" t="str">
        <f>IF(U143="","",VLOOKUP(U143,'ACTIVITY &amp; DISCIPLINE CODE'!$F$3:$I$1862,2,))</f>
        <v/>
      </c>
      <c r="X143" s="178" t="str">
        <f t="shared" si="674"/>
        <v/>
      </c>
      <c r="Y143" s="178" t="str">
        <f>IF(U143="","",VLOOKUP(U143,'ACTIVITY &amp; DISCIPLINE CODE'!$F$3:$I$1862,3,))</f>
        <v/>
      </c>
      <c r="Z143" s="178" t="str">
        <f t="shared" si="675"/>
        <v/>
      </c>
      <c r="AA143" s="178" t="str">
        <f>IF(U143="","",VLOOKUP(U143,'[1]ACTIVITY &amp; DISCIPLINE CODE'!$F$3:$I$1850,4,))</f>
        <v/>
      </c>
      <c r="AB143" s="178" t="str">
        <f t="shared" si="676"/>
        <v/>
      </c>
      <c r="AC143" s="159"/>
      <c r="AD143" s="161" t="str">
        <f t="shared" si="642"/>
        <v/>
      </c>
      <c r="AE143" s="178" t="str">
        <f>IF(AC143="","",VLOOKUP(AC143,'PROJECT STAGE'!$A$2:$C$100,2,))</f>
        <v/>
      </c>
      <c r="AF143" s="161" t="str">
        <f t="shared" si="677"/>
        <v/>
      </c>
      <c r="AG143" s="178" t="str">
        <f>IF(AC143="","",VLOOKUP(AC143,'PROJECT STAGE'!$A$2:$C$100,3,))</f>
        <v/>
      </c>
      <c r="AH143" s="163" t="str">
        <f t="shared" ref="AH143" si="696">IF(AI143="","","_")</f>
        <v/>
      </c>
      <c r="AI143" s="163"/>
      <c r="AJ143" s="163" t="str">
        <f t="shared" ref="AJ143" si="697">IF(AK143="","","_")</f>
        <v/>
      </c>
      <c r="AK143" s="163"/>
      <c r="AL143" s="163" t="str">
        <f t="shared" ref="AL143" si="698">IF(AM143="","","_")</f>
        <v/>
      </c>
      <c r="AM143" s="163"/>
      <c r="AN143" s="163" t="str">
        <f t="shared" ref="AN143:AN206" si="699">IF(AO143=0,"","_")</f>
        <v/>
      </c>
      <c r="AO143" s="163"/>
      <c r="AP143" s="163" t="str">
        <f t="shared" ref="AP143:AP206" si="700">IF(AQ143="","","-")</f>
        <v/>
      </c>
      <c r="AQ143" s="163"/>
      <c r="AR143" s="44"/>
      <c r="AS143" s="206" t="str">
        <f t="shared" si="666"/>
        <v>Not LT section</v>
      </c>
      <c r="AT143" s="207" t="str">
        <f t="shared" si="426"/>
        <v>.</v>
      </c>
      <c r="AU143" s="206" t="str">
        <f>IF(O143=0,"No input data",INDEX('DOCUMENT TYPE'!D:D,MATCH(Filename!O143,'DOCUMENT TYPE'!A:A,0)))</f>
        <v>No input data</v>
      </c>
      <c r="AV143" s="207" t="str">
        <f t="shared" si="667"/>
        <v>-</v>
      </c>
      <c r="AW143" s="206" t="str">
        <f t="shared" si="646"/>
        <v>Check PROJECT STAGE</v>
      </c>
      <c r="AX143" s="207" t="str">
        <f t="shared" ref="AX143" si="701">IF(AY143&gt;"0","-","")</f>
        <v/>
      </c>
      <c r="AY143" s="206" t="str">
        <f t="shared" si="648"/>
        <v/>
      </c>
      <c r="AZ143" s="211" t="str">
        <f t="shared" ref="AZ143" si="702">IF(BA143&gt;"0","-","")</f>
        <v/>
      </c>
      <c r="BA143" s="210" t="str">
        <f t="shared" si="650"/>
        <v/>
      </c>
      <c r="BB143" s="43"/>
      <c r="BC143" s="39" t="str">
        <f t="shared" si="651"/>
        <v>Missing input data</v>
      </c>
      <c r="BD143" s="39" t="str">
        <f t="shared" si="652"/>
        <v>Missing input data</v>
      </c>
      <c r="BE143" s="43"/>
      <c r="BF143" s="39" t="str">
        <f t="shared" si="653"/>
        <v>Missing input data</v>
      </c>
      <c r="BG143" s="39" t="str">
        <f t="shared" si="654"/>
        <v>Missing input data</v>
      </c>
      <c r="BH143" s="41"/>
      <c r="BI143" s="39" t="str">
        <f t="shared" si="669"/>
        <v>Missing input data</v>
      </c>
      <c r="BJ143" s="39" t="str">
        <f t="shared" si="655"/>
        <v>Missing input data</v>
      </c>
      <c r="BK143" s="41"/>
      <c r="BL143" s="39" t="str">
        <f t="shared" si="656"/>
        <v>Missing input data</v>
      </c>
      <c r="BM143" s="39" t="str">
        <f t="shared" si="657"/>
        <v>Missing input data</v>
      </c>
    </row>
    <row r="144" spans="1:65" ht="15.75" thickBot="1">
      <c r="A144" s="162"/>
      <c r="B144" s="178" t="str">
        <f t="shared" si="670"/>
        <v/>
      </c>
      <c r="C144" s="163"/>
      <c r="D144" s="178" t="str">
        <f t="shared" si="671"/>
        <v/>
      </c>
      <c r="E144" s="163"/>
      <c r="F144" s="178" t="str">
        <f t="shared" si="658"/>
        <v/>
      </c>
      <c r="G144" s="163"/>
      <c r="H144" s="178" t="str">
        <f t="shared" si="659"/>
        <v/>
      </c>
      <c r="I144" s="159"/>
      <c r="J144" s="156" t="str">
        <f t="shared" si="660"/>
        <v/>
      </c>
      <c r="K144" s="159"/>
      <c r="L144" s="178" t="str">
        <f t="shared" si="661"/>
        <v/>
      </c>
      <c r="M144" s="163"/>
      <c r="N144" s="178" t="str">
        <f t="shared" si="662"/>
        <v/>
      </c>
      <c r="O144" s="127"/>
      <c r="P144" s="178" t="str">
        <f t="shared" si="672"/>
        <v/>
      </c>
      <c r="Q144" s="178" t="str">
        <f>IF(O144="","",VLOOKUP(O144,'DOCUMENT TYPE'!$A$2:$D$805,2,))</f>
        <v/>
      </c>
      <c r="R144" s="178" t="str">
        <f t="shared" si="640"/>
        <v/>
      </c>
      <c r="S144" s="178" t="str">
        <f>IF(O144="","",VLOOKUP(O144,'DOCUMENT TYPE'!$A$2:$D$805,3,))</f>
        <v/>
      </c>
      <c r="T144" s="178" t="str">
        <f t="shared" si="673"/>
        <v/>
      </c>
      <c r="U144" s="163"/>
      <c r="V144" s="178" t="str">
        <f t="shared" si="641"/>
        <v/>
      </c>
      <c r="W144" s="179" t="str">
        <f>IF(U144="","",VLOOKUP(U144,'ACTIVITY &amp; DISCIPLINE CODE'!$F$3:$I$1862,2,))</f>
        <v/>
      </c>
      <c r="X144" s="178" t="str">
        <f t="shared" si="674"/>
        <v/>
      </c>
      <c r="Y144" s="178" t="str">
        <f>IF(U144="","",VLOOKUP(U144,'ACTIVITY &amp; DISCIPLINE CODE'!$F$3:$I$1862,3,))</f>
        <v/>
      </c>
      <c r="Z144" s="178" t="str">
        <f t="shared" si="675"/>
        <v/>
      </c>
      <c r="AA144" s="178" t="str">
        <f>IF(U144="","",VLOOKUP(U144,'[1]ACTIVITY &amp; DISCIPLINE CODE'!$F$3:$I$1850,4,))</f>
        <v/>
      </c>
      <c r="AB144" s="178" t="str">
        <f t="shared" si="676"/>
        <v/>
      </c>
      <c r="AC144" s="159"/>
      <c r="AD144" s="161" t="str">
        <f t="shared" si="642"/>
        <v/>
      </c>
      <c r="AE144" s="178" t="str">
        <f>IF(AC144="","",VLOOKUP(AC144,'PROJECT STAGE'!$A$2:$C$100,2,))</f>
        <v/>
      </c>
      <c r="AF144" s="161" t="str">
        <f t="shared" si="677"/>
        <v/>
      </c>
      <c r="AG144" s="178" t="str">
        <f>IF(AC144="","",VLOOKUP(AC144,'PROJECT STAGE'!$A$2:$C$100,3,))</f>
        <v/>
      </c>
      <c r="AH144" s="163" t="str">
        <f t="shared" ref="AH144" si="703">IF(AI144="","","_")</f>
        <v/>
      </c>
      <c r="AI144" s="163"/>
      <c r="AJ144" s="163" t="str">
        <f t="shared" ref="AJ144" si="704">IF(AK144="","","_")</f>
        <v/>
      </c>
      <c r="AK144" s="163"/>
      <c r="AL144" s="163" t="str">
        <f t="shared" ref="AL144" si="705">IF(AM144="","","_")</f>
        <v/>
      </c>
      <c r="AM144" s="163"/>
      <c r="AN144" s="163" t="str">
        <f t="shared" si="699"/>
        <v/>
      </c>
      <c r="AO144" s="163"/>
      <c r="AP144" s="163" t="str">
        <f t="shared" si="700"/>
        <v/>
      </c>
      <c r="AQ144" s="163"/>
      <c r="AR144" s="44"/>
      <c r="AS144" s="206" t="str">
        <f t="shared" si="666"/>
        <v>Not LT section</v>
      </c>
      <c r="AT144" s="207" t="str">
        <f t="shared" si="426"/>
        <v>.</v>
      </c>
      <c r="AU144" s="206" t="str">
        <f>IF(O144=0,"No input data",INDEX('DOCUMENT TYPE'!D:D,MATCH(Filename!O144,'DOCUMENT TYPE'!A:A,0)))</f>
        <v>No input data</v>
      </c>
      <c r="AV144" s="207" t="str">
        <f t="shared" si="667"/>
        <v>-</v>
      </c>
      <c r="AW144" s="206" t="str">
        <f t="shared" si="646"/>
        <v>Check PROJECT STAGE</v>
      </c>
      <c r="AX144" s="207" t="str">
        <f t="shared" ref="AX144" si="706">IF(AY144&gt;"0","-","")</f>
        <v/>
      </c>
      <c r="AY144" s="206" t="str">
        <f t="shared" si="648"/>
        <v/>
      </c>
      <c r="AZ144" s="211" t="str">
        <f t="shared" si="649"/>
        <v/>
      </c>
      <c r="BA144" s="210" t="str">
        <f t="shared" si="650"/>
        <v/>
      </c>
      <c r="BB144" s="43"/>
      <c r="BC144" s="39" t="str">
        <f t="shared" si="651"/>
        <v>Missing input data</v>
      </c>
      <c r="BD144" s="39" t="str">
        <f t="shared" si="652"/>
        <v>Missing input data</v>
      </c>
      <c r="BE144" s="43"/>
      <c r="BF144" s="39" t="str">
        <f t="shared" si="653"/>
        <v>Missing input data</v>
      </c>
      <c r="BG144" s="39" t="str">
        <f t="shared" si="654"/>
        <v>Missing input data</v>
      </c>
      <c r="BH144" s="41"/>
      <c r="BI144" s="39" t="str">
        <f t="shared" si="669"/>
        <v>Missing input data</v>
      </c>
      <c r="BJ144" s="39" t="str">
        <f t="shared" si="655"/>
        <v>Missing input data</v>
      </c>
      <c r="BK144" s="41"/>
      <c r="BL144" s="39" t="str">
        <f t="shared" si="656"/>
        <v>Missing input data</v>
      </c>
      <c r="BM144" s="39" t="str">
        <f t="shared" si="657"/>
        <v>Missing input data</v>
      </c>
    </row>
    <row r="145" spans="1:65" ht="15.75" thickBot="1">
      <c r="A145" s="162"/>
      <c r="B145" s="178" t="str">
        <f t="shared" si="670"/>
        <v/>
      </c>
      <c r="C145" s="163"/>
      <c r="D145" s="178" t="str">
        <f t="shared" si="671"/>
        <v/>
      </c>
      <c r="E145" s="163"/>
      <c r="F145" s="178" t="str">
        <f t="shared" si="658"/>
        <v/>
      </c>
      <c r="G145" s="163"/>
      <c r="H145" s="178" t="str">
        <f t="shared" si="659"/>
        <v/>
      </c>
      <c r="I145" s="159"/>
      <c r="J145" s="156" t="str">
        <f t="shared" si="660"/>
        <v/>
      </c>
      <c r="K145" s="159"/>
      <c r="L145" s="178" t="str">
        <f t="shared" si="661"/>
        <v/>
      </c>
      <c r="M145" s="163"/>
      <c r="N145" s="178" t="str">
        <f t="shared" si="662"/>
        <v/>
      </c>
      <c r="O145" s="127"/>
      <c r="P145" s="178" t="str">
        <f t="shared" si="672"/>
        <v/>
      </c>
      <c r="Q145" s="178" t="str">
        <f>IF(O145="","",VLOOKUP(O145,'DOCUMENT TYPE'!$A$2:$D$805,2,))</f>
        <v/>
      </c>
      <c r="R145" s="178" t="str">
        <f t="shared" si="640"/>
        <v/>
      </c>
      <c r="S145" s="178" t="str">
        <f>IF(O145="","",VLOOKUP(O145,'DOCUMENT TYPE'!$A$2:$D$805,3,))</f>
        <v/>
      </c>
      <c r="T145" s="178" t="str">
        <f t="shared" si="673"/>
        <v/>
      </c>
      <c r="U145" s="163"/>
      <c r="V145" s="178" t="str">
        <f t="shared" si="641"/>
        <v/>
      </c>
      <c r="W145" s="179" t="str">
        <f>IF(U145="","",VLOOKUP(U145,'ACTIVITY &amp; DISCIPLINE CODE'!$F$3:$I$1862,2,))</f>
        <v/>
      </c>
      <c r="X145" s="178" t="str">
        <f t="shared" si="674"/>
        <v/>
      </c>
      <c r="Y145" s="178" t="str">
        <f>IF(U145="","",VLOOKUP(U145,'ACTIVITY &amp; DISCIPLINE CODE'!$F$3:$I$1862,3,))</f>
        <v/>
      </c>
      <c r="Z145" s="178" t="str">
        <f t="shared" si="675"/>
        <v/>
      </c>
      <c r="AA145" s="178" t="str">
        <f>IF(U145="","",VLOOKUP(U145,'[1]ACTIVITY &amp; DISCIPLINE CODE'!$F$3:$I$1850,4,))</f>
        <v/>
      </c>
      <c r="AB145" s="178" t="str">
        <f t="shared" si="676"/>
        <v/>
      </c>
      <c r="AC145" s="159"/>
      <c r="AD145" s="161" t="str">
        <f t="shared" si="642"/>
        <v/>
      </c>
      <c r="AE145" s="178" t="str">
        <f>IF(AC145="","",VLOOKUP(AC145,'PROJECT STAGE'!$A$2:$C$100,2,))</f>
        <v/>
      </c>
      <c r="AF145" s="161" t="str">
        <f t="shared" si="677"/>
        <v/>
      </c>
      <c r="AG145" s="178" t="str">
        <f>IF(AC145="","",VLOOKUP(AC145,'PROJECT STAGE'!$A$2:$C$100,3,))</f>
        <v/>
      </c>
      <c r="AH145" s="163" t="str">
        <f t="shared" ref="AH145" si="707">IF(AI145="","","_")</f>
        <v/>
      </c>
      <c r="AI145" s="163"/>
      <c r="AJ145" s="163" t="str">
        <f t="shared" ref="AJ145" si="708">IF(AK145="","","_")</f>
        <v/>
      </c>
      <c r="AK145" s="163"/>
      <c r="AL145" s="163" t="str">
        <f t="shared" ref="AL145" si="709">IF(AM145="","","_")</f>
        <v/>
      </c>
      <c r="AM145" s="163"/>
      <c r="AN145" s="163" t="str">
        <f t="shared" si="699"/>
        <v/>
      </c>
      <c r="AO145" s="163"/>
      <c r="AP145" s="163" t="str">
        <f t="shared" si="700"/>
        <v/>
      </c>
      <c r="AQ145" s="163"/>
      <c r="AR145" s="44"/>
      <c r="AS145" s="206" t="str">
        <f t="shared" si="666"/>
        <v>Not LT section</v>
      </c>
      <c r="AT145" s="207" t="str">
        <f t="shared" si="426"/>
        <v>.</v>
      </c>
      <c r="AU145" s="206" t="str">
        <f>IF(O145=0,"No input data",INDEX('DOCUMENT TYPE'!D:D,MATCH(Filename!O145,'DOCUMENT TYPE'!A:A,0)))</f>
        <v>No input data</v>
      </c>
      <c r="AV145" s="207" t="str">
        <f t="shared" si="667"/>
        <v>-</v>
      </c>
      <c r="AW145" s="206" t="str">
        <f t="shared" si="646"/>
        <v>Check PROJECT STAGE</v>
      </c>
      <c r="AX145" s="207" t="str">
        <f t="shared" ref="AX145" si="710">IF(AY145&gt;"0","-","")</f>
        <v/>
      </c>
      <c r="AY145" s="206" t="str">
        <f t="shared" si="648"/>
        <v/>
      </c>
      <c r="AZ145" s="211" t="str">
        <f t="shared" ref="AZ145" si="711">IF(BA145&gt;"0","-","")</f>
        <v/>
      </c>
      <c r="BA145" s="210" t="str">
        <f t="shared" si="650"/>
        <v/>
      </c>
      <c r="BB145" s="43"/>
      <c r="BC145" s="39" t="str">
        <f t="shared" si="651"/>
        <v>Missing input data</v>
      </c>
      <c r="BD145" s="39" t="str">
        <f t="shared" si="652"/>
        <v>Missing input data</v>
      </c>
      <c r="BE145" s="43"/>
      <c r="BF145" s="39" t="str">
        <f t="shared" si="653"/>
        <v>Missing input data</v>
      </c>
      <c r="BG145" s="39" t="str">
        <f t="shared" si="654"/>
        <v>Missing input data</v>
      </c>
      <c r="BH145" s="41"/>
      <c r="BI145" s="39" t="str">
        <f t="shared" si="669"/>
        <v>Missing input data</v>
      </c>
      <c r="BJ145" s="39" t="str">
        <f t="shared" si="655"/>
        <v>Missing input data</v>
      </c>
      <c r="BK145" s="41"/>
      <c r="BL145" s="39" t="str">
        <f t="shared" si="656"/>
        <v>Missing input data</v>
      </c>
      <c r="BM145" s="39" t="str">
        <f t="shared" si="657"/>
        <v>Missing input data</v>
      </c>
    </row>
    <row r="146" spans="1:65" ht="15.75" thickBot="1">
      <c r="A146" s="162"/>
      <c r="B146" s="178" t="str">
        <f t="shared" si="670"/>
        <v/>
      </c>
      <c r="C146" s="163"/>
      <c r="D146" s="178" t="str">
        <f t="shared" si="671"/>
        <v/>
      </c>
      <c r="E146" s="163"/>
      <c r="F146" s="178" t="str">
        <f t="shared" si="658"/>
        <v/>
      </c>
      <c r="G146" s="163"/>
      <c r="H146" s="178" t="str">
        <f t="shared" si="659"/>
        <v/>
      </c>
      <c r="I146" s="159"/>
      <c r="J146" s="156" t="str">
        <f t="shared" si="660"/>
        <v/>
      </c>
      <c r="K146" s="159"/>
      <c r="L146" s="178" t="str">
        <f t="shared" si="661"/>
        <v/>
      </c>
      <c r="M146" s="163"/>
      <c r="N146" s="178" t="str">
        <f t="shared" si="662"/>
        <v/>
      </c>
      <c r="O146" s="127"/>
      <c r="P146" s="178" t="str">
        <f t="shared" si="672"/>
        <v/>
      </c>
      <c r="Q146" s="178" t="str">
        <f>IF(O146="","",VLOOKUP(O146,'DOCUMENT TYPE'!$A$2:$D$805,2,))</f>
        <v/>
      </c>
      <c r="R146" s="178" t="str">
        <f t="shared" si="640"/>
        <v/>
      </c>
      <c r="S146" s="178" t="str">
        <f>IF(O146="","",VLOOKUP(O146,'DOCUMENT TYPE'!$A$2:$D$805,3,))</f>
        <v/>
      </c>
      <c r="T146" s="178" t="str">
        <f t="shared" si="673"/>
        <v/>
      </c>
      <c r="U146" s="163"/>
      <c r="V146" s="178" t="str">
        <f t="shared" si="641"/>
        <v/>
      </c>
      <c r="W146" s="179" t="str">
        <f>IF(U146="","",VLOOKUP(U146,'ACTIVITY &amp; DISCIPLINE CODE'!$F$3:$I$1862,2,))</f>
        <v/>
      </c>
      <c r="X146" s="178" t="str">
        <f t="shared" si="674"/>
        <v/>
      </c>
      <c r="Y146" s="178" t="str">
        <f>IF(U146="","",VLOOKUP(U146,'ACTIVITY &amp; DISCIPLINE CODE'!$F$3:$I$1862,3,))</f>
        <v/>
      </c>
      <c r="Z146" s="178" t="str">
        <f t="shared" si="675"/>
        <v/>
      </c>
      <c r="AA146" s="178" t="str">
        <f>IF(U146="","",VLOOKUP(U146,'[1]ACTIVITY &amp; DISCIPLINE CODE'!$F$3:$I$1850,4,))</f>
        <v/>
      </c>
      <c r="AB146" s="178" t="str">
        <f t="shared" si="676"/>
        <v/>
      </c>
      <c r="AC146" s="159"/>
      <c r="AD146" s="161" t="str">
        <f t="shared" si="642"/>
        <v/>
      </c>
      <c r="AE146" s="178" t="str">
        <f>IF(AC146="","",VLOOKUP(AC146,'PROJECT STAGE'!$A$2:$C$100,2,))</f>
        <v/>
      </c>
      <c r="AF146" s="161" t="str">
        <f t="shared" si="677"/>
        <v/>
      </c>
      <c r="AG146" s="178" t="str">
        <f>IF(AC146="","",VLOOKUP(AC146,'PROJECT STAGE'!$A$2:$C$100,3,))</f>
        <v/>
      </c>
      <c r="AH146" s="163" t="str">
        <f t="shared" ref="AH146" si="712">IF(AI146="","","_")</f>
        <v/>
      </c>
      <c r="AI146" s="163"/>
      <c r="AJ146" s="163" t="str">
        <f t="shared" ref="AJ146" si="713">IF(AK146="","","_")</f>
        <v/>
      </c>
      <c r="AK146" s="163"/>
      <c r="AL146" s="163" t="str">
        <f t="shared" ref="AL146" si="714">IF(AM146="","","_")</f>
        <v/>
      </c>
      <c r="AM146" s="163"/>
      <c r="AN146" s="163" t="str">
        <f t="shared" si="699"/>
        <v/>
      </c>
      <c r="AO146" s="163"/>
      <c r="AP146" s="163" t="str">
        <f t="shared" si="700"/>
        <v/>
      </c>
      <c r="AQ146" s="163"/>
      <c r="AR146" s="44"/>
      <c r="AS146" s="206" t="str">
        <f t="shared" si="666"/>
        <v>Not LT section</v>
      </c>
      <c r="AT146" s="207" t="str">
        <f t="shared" si="426"/>
        <v>.</v>
      </c>
      <c r="AU146" s="206" t="str">
        <f>IF(O146=0,"No input data",INDEX('DOCUMENT TYPE'!D:D,MATCH(Filename!O146,'DOCUMENT TYPE'!A:A,0)))</f>
        <v>No input data</v>
      </c>
      <c r="AV146" s="207" t="str">
        <f t="shared" si="667"/>
        <v>-</v>
      </c>
      <c r="AW146" s="206" t="str">
        <f t="shared" si="646"/>
        <v>Check PROJECT STAGE</v>
      </c>
      <c r="AX146" s="207" t="str">
        <f t="shared" ref="AX146" si="715">IF(AY146&gt;"0","-","")</f>
        <v/>
      </c>
      <c r="AY146" s="206" t="str">
        <f t="shared" si="648"/>
        <v/>
      </c>
      <c r="AZ146" s="211" t="str">
        <f t="shared" si="649"/>
        <v/>
      </c>
      <c r="BA146" s="210" t="str">
        <f t="shared" si="650"/>
        <v/>
      </c>
      <c r="BB146" s="43"/>
      <c r="BC146" s="39" t="str">
        <f t="shared" si="651"/>
        <v>Missing input data</v>
      </c>
      <c r="BD146" s="39" t="str">
        <f t="shared" si="652"/>
        <v>Missing input data</v>
      </c>
      <c r="BE146" s="43"/>
      <c r="BF146" s="39" t="str">
        <f t="shared" si="653"/>
        <v>Missing input data</v>
      </c>
      <c r="BG146" s="39" t="str">
        <f t="shared" si="654"/>
        <v>Missing input data</v>
      </c>
      <c r="BH146" s="41"/>
      <c r="BI146" s="39" t="str">
        <f t="shared" si="669"/>
        <v>Missing input data</v>
      </c>
      <c r="BJ146" s="39" t="str">
        <f t="shared" si="655"/>
        <v>Missing input data</v>
      </c>
      <c r="BK146" s="41"/>
      <c r="BL146" s="39" t="str">
        <f t="shared" si="656"/>
        <v>Missing input data</v>
      </c>
      <c r="BM146" s="39" t="str">
        <f t="shared" si="657"/>
        <v>Missing input data</v>
      </c>
    </row>
    <row r="147" spans="1:65" ht="15.75" thickBot="1">
      <c r="A147" s="162"/>
      <c r="B147" s="178" t="str">
        <f t="shared" si="670"/>
        <v/>
      </c>
      <c r="C147" s="163"/>
      <c r="D147" s="178" t="str">
        <f t="shared" si="671"/>
        <v/>
      </c>
      <c r="E147" s="163"/>
      <c r="F147" s="178" t="str">
        <f t="shared" si="658"/>
        <v/>
      </c>
      <c r="G147" s="163"/>
      <c r="H147" s="178" t="str">
        <f t="shared" si="659"/>
        <v/>
      </c>
      <c r="I147" s="159"/>
      <c r="J147" s="156" t="str">
        <f t="shared" si="660"/>
        <v/>
      </c>
      <c r="K147" s="159"/>
      <c r="L147" s="178" t="str">
        <f t="shared" si="661"/>
        <v/>
      </c>
      <c r="M147" s="163"/>
      <c r="N147" s="178" t="str">
        <f t="shared" si="662"/>
        <v/>
      </c>
      <c r="O147" s="127"/>
      <c r="P147" s="178" t="str">
        <f t="shared" si="672"/>
        <v/>
      </c>
      <c r="Q147" s="178" t="str">
        <f>IF(O147="","",VLOOKUP(O147,'DOCUMENT TYPE'!$A$2:$D$805,2,))</f>
        <v/>
      </c>
      <c r="R147" s="178" t="str">
        <f t="shared" si="640"/>
        <v/>
      </c>
      <c r="S147" s="178" t="str">
        <f>IF(O147="","",VLOOKUP(O147,'DOCUMENT TYPE'!$A$2:$D$805,3,))</f>
        <v/>
      </c>
      <c r="T147" s="178" t="str">
        <f t="shared" si="673"/>
        <v/>
      </c>
      <c r="U147" s="163"/>
      <c r="V147" s="178" t="str">
        <f t="shared" si="641"/>
        <v/>
      </c>
      <c r="W147" s="179" t="str">
        <f>IF(U147="","",VLOOKUP(U147,'ACTIVITY &amp; DISCIPLINE CODE'!$F$3:$I$1862,2,))</f>
        <v/>
      </c>
      <c r="X147" s="178" t="str">
        <f t="shared" si="674"/>
        <v/>
      </c>
      <c r="Y147" s="178" t="str">
        <f>IF(U147="","",VLOOKUP(U147,'ACTIVITY &amp; DISCIPLINE CODE'!$F$3:$I$1862,3,))</f>
        <v/>
      </c>
      <c r="Z147" s="178" t="str">
        <f t="shared" si="675"/>
        <v/>
      </c>
      <c r="AA147" s="178" t="str">
        <f>IF(U147="","",VLOOKUP(U147,'[1]ACTIVITY &amp; DISCIPLINE CODE'!$F$3:$I$1850,4,))</f>
        <v/>
      </c>
      <c r="AB147" s="178" t="str">
        <f t="shared" si="676"/>
        <v/>
      </c>
      <c r="AC147" s="159"/>
      <c r="AD147" s="161" t="str">
        <f t="shared" si="642"/>
        <v/>
      </c>
      <c r="AE147" s="178" t="str">
        <f>IF(AC147="","",VLOOKUP(AC147,'PROJECT STAGE'!$A$2:$C$100,2,))</f>
        <v/>
      </c>
      <c r="AF147" s="161" t="str">
        <f t="shared" si="677"/>
        <v/>
      </c>
      <c r="AG147" s="178" t="str">
        <f>IF(AC147="","",VLOOKUP(AC147,'PROJECT STAGE'!$A$2:$C$100,3,))</f>
        <v/>
      </c>
      <c r="AH147" s="163" t="str">
        <f t="shared" ref="AH147" si="716">IF(AI147="","","_")</f>
        <v/>
      </c>
      <c r="AI147" s="163"/>
      <c r="AJ147" s="163" t="str">
        <f t="shared" ref="AJ147" si="717">IF(AK147="","","_")</f>
        <v/>
      </c>
      <c r="AK147" s="163"/>
      <c r="AL147" s="163" t="str">
        <f t="shared" ref="AL147" si="718">IF(AM147="","","_")</f>
        <v/>
      </c>
      <c r="AM147" s="163"/>
      <c r="AN147" s="163" t="str">
        <f t="shared" si="699"/>
        <v/>
      </c>
      <c r="AO147" s="163"/>
      <c r="AP147" s="163" t="str">
        <f t="shared" si="700"/>
        <v/>
      </c>
      <c r="AQ147" s="163"/>
      <c r="AR147" s="44"/>
      <c r="AS147" s="206" t="str">
        <f t="shared" si="666"/>
        <v>Not LT section</v>
      </c>
      <c r="AT147" s="207" t="str">
        <f t="shared" si="426"/>
        <v>.</v>
      </c>
      <c r="AU147" s="206" t="str">
        <f>IF(O147=0,"No input data",INDEX('DOCUMENT TYPE'!D:D,MATCH(Filename!O147,'DOCUMENT TYPE'!A:A,0)))</f>
        <v>No input data</v>
      </c>
      <c r="AV147" s="207" t="str">
        <f t="shared" si="667"/>
        <v>-</v>
      </c>
      <c r="AW147" s="206" t="str">
        <f t="shared" si="646"/>
        <v>Check PROJECT STAGE</v>
      </c>
      <c r="AX147" s="207" t="str">
        <f t="shared" ref="AX147" si="719">IF(AY147&gt;"0","-","")</f>
        <v/>
      </c>
      <c r="AY147" s="206" t="str">
        <f t="shared" si="648"/>
        <v/>
      </c>
      <c r="AZ147" s="211" t="str">
        <f t="shared" ref="AZ147" si="720">IF(BA147&gt;"0","-","")</f>
        <v/>
      </c>
      <c r="BA147" s="210" t="str">
        <f t="shared" si="650"/>
        <v/>
      </c>
      <c r="BB147" s="43"/>
      <c r="BC147" s="39" t="str">
        <f t="shared" si="651"/>
        <v>Missing input data</v>
      </c>
      <c r="BD147" s="39" t="str">
        <f t="shared" si="652"/>
        <v>Missing input data</v>
      </c>
      <c r="BE147" s="43"/>
      <c r="BF147" s="39" t="str">
        <f t="shared" si="653"/>
        <v>Missing input data</v>
      </c>
      <c r="BG147" s="39" t="str">
        <f t="shared" si="654"/>
        <v>Missing input data</v>
      </c>
      <c r="BH147" s="41"/>
      <c r="BI147" s="39" t="str">
        <f t="shared" si="669"/>
        <v>Missing input data</v>
      </c>
      <c r="BJ147" s="39" t="str">
        <f t="shared" si="655"/>
        <v>Missing input data</v>
      </c>
      <c r="BK147" s="41"/>
      <c r="BL147" s="39" t="str">
        <f t="shared" si="656"/>
        <v>Missing input data</v>
      </c>
      <c r="BM147" s="39" t="str">
        <f t="shared" si="657"/>
        <v>Missing input data</v>
      </c>
    </row>
    <row r="148" spans="1:65" ht="15.75" thickBot="1">
      <c r="A148" s="162"/>
      <c r="B148" s="178" t="str">
        <f t="shared" si="670"/>
        <v/>
      </c>
      <c r="C148" s="163"/>
      <c r="D148" s="178" t="str">
        <f t="shared" si="671"/>
        <v/>
      </c>
      <c r="E148" s="163"/>
      <c r="F148" s="178" t="str">
        <f t="shared" si="658"/>
        <v/>
      </c>
      <c r="G148" s="163"/>
      <c r="H148" s="178" t="str">
        <f t="shared" si="659"/>
        <v/>
      </c>
      <c r="I148" s="159"/>
      <c r="J148" s="156" t="str">
        <f t="shared" si="660"/>
        <v/>
      </c>
      <c r="K148" s="159"/>
      <c r="L148" s="178" t="str">
        <f t="shared" si="661"/>
        <v/>
      </c>
      <c r="M148" s="163"/>
      <c r="N148" s="178" t="str">
        <f t="shared" si="662"/>
        <v/>
      </c>
      <c r="O148" s="127"/>
      <c r="P148" s="178" t="str">
        <f t="shared" si="672"/>
        <v/>
      </c>
      <c r="Q148" s="178" t="str">
        <f>IF(O148="","",VLOOKUP(O148,'DOCUMENT TYPE'!$A$2:$D$805,2,))</f>
        <v/>
      </c>
      <c r="R148" s="178" t="str">
        <f t="shared" si="640"/>
        <v/>
      </c>
      <c r="S148" s="178" t="str">
        <f>IF(O148="","",VLOOKUP(O148,'DOCUMENT TYPE'!$A$2:$D$805,3,))</f>
        <v/>
      </c>
      <c r="T148" s="178" t="str">
        <f t="shared" si="673"/>
        <v/>
      </c>
      <c r="U148" s="163"/>
      <c r="V148" s="178" t="str">
        <f t="shared" si="641"/>
        <v/>
      </c>
      <c r="W148" s="179" t="str">
        <f>IF(U148="","",VLOOKUP(U148,'ACTIVITY &amp; DISCIPLINE CODE'!$F$3:$I$1862,2,))</f>
        <v/>
      </c>
      <c r="X148" s="178" t="str">
        <f t="shared" si="674"/>
        <v/>
      </c>
      <c r="Y148" s="178" t="str">
        <f>IF(U148="","",VLOOKUP(U148,'ACTIVITY &amp; DISCIPLINE CODE'!$F$3:$I$1862,3,))</f>
        <v/>
      </c>
      <c r="Z148" s="178" t="str">
        <f t="shared" si="675"/>
        <v/>
      </c>
      <c r="AA148" s="178" t="str">
        <f>IF(U148="","",VLOOKUP(U148,'[1]ACTIVITY &amp; DISCIPLINE CODE'!$F$3:$I$1850,4,))</f>
        <v/>
      </c>
      <c r="AB148" s="178" t="str">
        <f t="shared" si="676"/>
        <v/>
      </c>
      <c r="AC148" s="159"/>
      <c r="AD148" s="161" t="str">
        <f t="shared" si="642"/>
        <v/>
      </c>
      <c r="AE148" s="178" t="str">
        <f>IF(AC148="","",VLOOKUP(AC148,'PROJECT STAGE'!$A$2:$C$100,2,))</f>
        <v/>
      </c>
      <c r="AF148" s="161" t="str">
        <f t="shared" si="677"/>
        <v/>
      </c>
      <c r="AG148" s="178" t="str">
        <f>IF(AC148="","",VLOOKUP(AC148,'PROJECT STAGE'!$A$2:$C$100,3,))</f>
        <v/>
      </c>
      <c r="AH148" s="163" t="str">
        <f t="shared" ref="AH148" si="721">IF(AI148="","","_")</f>
        <v/>
      </c>
      <c r="AI148" s="163"/>
      <c r="AJ148" s="163" t="str">
        <f t="shared" ref="AJ148" si="722">IF(AK148="","","_")</f>
        <v/>
      </c>
      <c r="AK148" s="163"/>
      <c r="AL148" s="163" t="str">
        <f t="shared" ref="AL148" si="723">IF(AM148="","","_")</f>
        <v/>
      </c>
      <c r="AM148" s="163"/>
      <c r="AN148" s="163" t="str">
        <f t="shared" si="699"/>
        <v/>
      </c>
      <c r="AO148" s="163"/>
      <c r="AP148" s="163" t="str">
        <f t="shared" si="700"/>
        <v/>
      </c>
      <c r="AQ148" s="163"/>
      <c r="AR148" s="44"/>
      <c r="AS148" s="206" t="str">
        <f t="shared" si="666"/>
        <v>Not LT section</v>
      </c>
      <c r="AT148" s="207" t="str">
        <f t="shared" si="426"/>
        <v>.</v>
      </c>
      <c r="AU148" s="206" t="str">
        <f>IF(O148=0,"No input data",INDEX('DOCUMENT TYPE'!D:D,MATCH(Filename!O148,'DOCUMENT TYPE'!A:A,0)))</f>
        <v>No input data</v>
      </c>
      <c r="AV148" s="207" t="str">
        <f t="shared" si="667"/>
        <v>-</v>
      </c>
      <c r="AW148" s="206" t="str">
        <f t="shared" si="646"/>
        <v>Check PROJECT STAGE</v>
      </c>
      <c r="AX148" s="207" t="str">
        <f t="shared" ref="AX148" si="724">IF(AY148&gt;"0","-","")</f>
        <v/>
      </c>
      <c r="AY148" s="206" t="str">
        <f t="shared" si="648"/>
        <v/>
      </c>
      <c r="AZ148" s="211" t="str">
        <f t="shared" si="649"/>
        <v/>
      </c>
      <c r="BA148" s="210" t="str">
        <f t="shared" si="650"/>
        <v/>
      </c>
      <c r="BB148" s="43"/>
      <c r="BC148" s="39" t="str">
        <f t="shared" si="651"/>
        <v>Missing input data</v>
      </c>
      <c r="BD148" s="39" t="str">
        <f t="shared" si="652"/>
        <v>Missing input data</v>
      </c>
      <c r="BE148" s="43"/>
      <c r="BF148" s="39" t="str">
        <f t="shared" si="653"/>
        <v>Missing input data</v>
      </c>
      <c r="BG148" s="39" t="str">
        <f t="shared" si="654"/>
        <v>Missing input data</v>
      </c>
      <c r="BH148" s="41"/>
      <c r="BI148" s="39" t="str">
        <f t="shared" si="669"/>
        <v>Missing input data</v>
      </c>
      <c r="BJ148" s="39" t="str">
        <f t="shared" si="655"/>
        <v>Missing input data</v>
      </c>
      <c r="BK148" s="41"/>
      <c r="BL148" s="39" t="str">
        <f t="shared" si="656"/>
        <v>Missing input data</v>
      </c>
      <c r="BM148" s="39" t="str">
        <f t="shared" si="657"/>
        <v>Missing input data</v>
      </c>
    </row>
    <row r="149" spans="1:65" ht="15.75" thickBot="1">
      <c r="A149" s="162"/>
      <c r="B149" s="178" t="str">
        <f t="shared" si="670"/>
        <v/>
      </c>
      <c r="C149" s="163"/>
      <c r="D149" s="178" t="str">
        <f t="shared" si="671"/>
        <v/>
      </c>
      <c r="E149" s="163"/>
      <c r="F149" s="178" t="str">
        <f t="shared" si="658"/>
        <v/>
      </c>
      <c r="G149" s="163"/>
      <c r="H149" s="178" t="str">
        <f t="shared" si="659"/>
        <v/>
      </c>
      <c r="I149" s="159"/>
      <c r="J149" s="156" t="str">
        <f t="shared" si="660"/>
        <v/>
      </c>
      <c r="K149" s="159"/>
      <c r="L149" s="178" t="str">
        <f t="shared" si="661"/>
        <v/>
      </c>
      <c r="M149" s="163"/>
      <c r="N149" s="178" t="str">
        <f t="shared" si="662"/>
        <v/>
      </c>
      <c r="O149" s="127"/>
      <c r="P149" s="178" t="str">
        <f t="shared" si="672"/>
        <v/>
      </c>
      <c r="Q149" s="178" t="str">
        <f>IF(O149="","",VLOOKUP(O149,'DOCUMENT TYPE'!$A$2:$D$805,2,))</f>
        <v/>
      </c>
      <c r="R149" s="178" t="str">
        <f t="shared" si="640"/>
        <v/>
      </c>
      <c r="S149" s="178" t="str">
        <f>IF(O149="","",VLOOKUP(O149,'DOCUMENT TYPE'!$A$2:$D$805,3,))</f>
        <v/>
      </c>
      <c r="T149" s="178" t="str">
        <f t="shared" si="673"/>
        <v/>
      </c>
      <c r="U149" s="163"/>
      <c r="V149" s="178" t="str">
        <f t="shared" si="641"/>
        <v/>
      </c>
      <c r="W149" s="179" t="str">
        <f>IF(U149="","",VLOOKUP(U149,'ACTIVITY &amp; DISCIPLINE CODE'!$F$3:$I$1862,2,))</f>
        <v/>
      </c>
      <c r="X149" s="178" t="str">
        <f t="shared" si="674"/>
        <v/>
      </c>
      <c r="Y149" s="178" t="str">
        <f>IF(U149="","",VLOOKUP(U149,'ACTIVITY &amp; DISCIPLINE CODE'!$F$3:$I$1862,3,))</f>
        <v/>
      </c>
      <c r="Z149" s="178" t="str">
        <f t="shared" si="675"/>
        <v/>
      </c>
      <c r="AA149" s="178" t="str">
        <f>IF(U149="","",VLOOKUP(U149,'[1]ACTIVITY &amp; DISCIPLINE CODE'!$F$3:$I$1850,4,))</f>
        <v/>
      </c>
      <c r="AB149" s="178" t="str">
        <f t="shared" si="676"/>
        <v/>
      </c>
      <c r="AC149" s="159"/>
      <c r="AD149" s="161" t="str">
        <f t="shared" si="642"/>
        <v/>
      </c>
      <c r="AE149" s="178" t="str">
        <f>IF(AC149="","",VLOOKUP(AC149,'PROJECT STAGE'!$A$2:$C$100,2,))</f>
        <v/>
      </c>
      <c r="AF149" s="161" t="str">
        <f t="shared" si="677"/>
        <v/>
      </c>
      <c r="AG149" s="178" t="str">
        <f>IF(AC149="","",VLOOKUP(AC149,'PROJECT STAGE'!$A$2:$C$100,3,))</f>
        <v/>
      </c>
      <c r="AH149" s="163" t="str">
        <f t="shared" ref="AH149" si="725">IF(AI149="","","_")</f>
        <v/>
      </c>
      <c r="AI149" s="163"/>
      <c r="AJ149" s="163" t="str">
        <f t="shared" ref="AJ149" si="726">IF(AK149="","","_")</f>
        <v/>
      </c>
      <c r="AK149" s="163"/>
      <c r="AL149" s="163" t="str">
        <f t="shared" ref="AL149" si="727">IF(AM149="","","_")</f>
        <v/>
      </c>
      <c r="AM149" s="163"/>
      <c r="AN149" s="163" t="str">
        <f t="shared" si="699"/>
        <v/>
      </c>
      <c r="AO149" s="163"/>
      <c r="AP149" s="163" t="str">
        <f t="shared" si="700"/>
        <v/>
      </c>
      <c r="AQ149" s="163"/>
      <c r="AR149" s="44"/>
      <c r="AS149" s="206" t="str">
        <f t="shared" si="666"/>
        <v>Not LT section</v>
      </c>
      <c r="AT149" s="207" t="str">
        <f t="shared" si="426"/>
        <v>.</v>
      </c>
      <c r="AU149" s="206" t="str">
        <f>IF(O149=0,"No input data",INDEX('DOCUMENT TYPE'!D:D,MATCH(Filename!O149,'DOCUMENT TYPE'!A:A,0)))</f>
        <v>No input data</v>
      </c>
      <c r="AV149" s="207" t="str">
        <f t="shared" si="667"/>
        <v>-</v>
      </c>
      <c r="AW149" s="206" t="str">
        <f t="shared" si="646"/>
        <v>Check PROJECT STAGE</v>
      </c>
      <c r="AX149" s="207" t="str">
        <f t="shared" ref="AX149" si="728">IF(AY149&gt;"0","-","")</f>
        <v/>
      </c>
      <c r="AY149" s="206" t="str">
        <f t="shared" si="648"/>
        <v/>
      </c>
      <c r="AZ149" s="211" t="str">
        <f t="shared" ref="AZ149" si="729">IF(BA149&gt;"0","-","")</f>
        <v/>
      </c>
      <c r="BA149" s="210" t="str">
        <f t="shared" si="650"/>
        <v/>
      </c>
      <c r="BB149" s="43"/>
      <c r="BC149" s="39" t="str">
        <f t="shared" si="651"/>
        <v>Missing input data</v>
      </c>
      <c r="BD149" s="39" t="str">
        <f t="shared" si="652"/>
        <v>Missing input data</v>
      </c>
      <c r="BE149" s="43"/>
      <c r="BF149" s="39" t="str">
        <f t="shared" si="653"/>
        <v>Missing input data</v>
      </c>
      <c r="BG149" s="39" t="str">
        <f t="shared" si="654"/>
        <v>Missing input data</v>
      </c>
      <c r="BH149" s="41"/>
      <c r="BI149" s="39" t="str">
        <f t="shared" si="669"/>
        <v>Missing input data</v>
      </c>
      <c r="BJ149" s="39" t="str">
        <f t="shared" si="655"/>
        <v>Missing input data</v>
      </c>
      <c r="BK149" s="41"/>
      <c r="BL149" s="39" t="str">
        <f t="shared" si="656"/>
        <v>Missing input data</v>
      </c>
      <c r="BM149" s="39" t="str">
        <f t="shared" si="657"/>
        <v>Missing input data</v>
      </c>
    </row>
    <row r="150" spans="1:65" ht="15.75" thickBot="1">
      <c r="A150" s="162"/>
      <c r="B150" s="178" t="str">
        <f t="shared" si="670"/>
        <v/>
      </c>
      <c r="C150" s="163"/>
      <c r="D150" s="178" t="str">
        <f t="shared" si="671"/>
        <v/>
      </c>
      <c r="E150" s="163"/>
      <c r="F150" s="178" t="str">
        <f t="shared" si="658"/>
        <v/>
      </c>
      <c r="G150" s="163"/>
      <c r="H150" s="178" t="str">
        <f t="shared" si="659"/>
        <v/>
      </c>
      <c r="I150" s="159"/>
      <c r="J150" s="156" t="str">
        <f t="shared" si="660"/>
        <v/>
      </c>
      <c r="K150" s="159"/>
      <c r="L150" s="178" t="str">
        <f t="shared" si="661"/>
        <v/>
      </c>
      <c r="M150" s="163"/>
      <c r="N150" s="178" t="str">
        <f t="shared" si="662"/>
        <v/>
      </c>
      <c r="O150" s="127"/>
      <c r="P150" s="178" t="str">
        <f t="shared" si="672"/>
        <v/>
      </c>
      <c r="Q150" s="178" t="str">
        <f>IF(O150="","",VLOOKUP(O150,'DOCUMENT TYPE'!$A$2:$D$805,2,))</f>
        <v/>
      </c>
      <c r="R150" s="178" t="str">
        <f t="shared" si="640"/>
        <v/>
      </c>
      <c r="S150" s="178" t="str">
        <f>IF(O150="","",VLOOKUP(O150,'DOCUMENT TYPE'!$A$2:$D$805,3,))</f>
        <v/>
      </c>
      <c r="T150" s="178" t="str">
        <f t="shared" si="673"/>
        <v/>
      </c>
      <c r="U150" s="163"/>
      <c r="V150" s="178" t="str">
        <f t="shared" si="641"/>
        <v/>
      </c>
      <c r="W150" s="179" t="str">
        <f>IF(U150="","",VLOOKUP(U150,'ACTIVITY &amp; DISCIPLINE CODE'!$F$3:$I$1862,2,))</f>
        <v/>
      </c>
      <c r="X150" s="178" t="str">
        <f t="shared" si="674"/>
        <v/>
      </c>
      <c r="Y150" s="178" t="str">
        <f>IF(U150="","",VLOOKUP(U150,'ACTIVITY &amp; DISCIPLINE CODE'!$F$3:$I$1862,3,))</f>
        <v/>
      </c>
      <c r="Z150" s="178" t="str">
        <f t="shared" si="675"/>
        <v/>
      </c>
      <c r="AA150" s="178" t="str">
        <f>IF(U150="","",VLOOKUP(U150,'[1]ACTIVITY &amp; DISCIPLINE CODE'!$F$3:$I$1850,4,))</f>
        <v/>
      </c>
      <c r="AB150" s="178" t="str">
        <f t="shared" si="676"/>
        <v/>
      </c>
      <c r="AC150" s="159"/>
      <c r="AD150" s="161" t="str">
        <f t="shared" si="642"/>
        <v/>
      </c>
      <c r="AE150" s="178" t="str">
        <f>IF(AC150="","",VLOOKUP(AC150,'PROJECT STAGE'!$A$2:$C$100,2,))</f>
        <v/>
      </c>
      <c r="AF150" s="161" t="str">
        <f t="shared" si="677"/>
        <v/>
      </c>
      <c r="AG150" s="178" t="str">
        <f>IF(AC150="","",VLOOKUP(AC150,'PROJECT STAGE'!$A$2:$C$100,3,))</f>
        <v/>
      </c>
      <c r="AH150" s="163" t="str">
        <f t="shared" ref="AH150" si="730">IF(AI150="","","_")</f>
        <v/>
      </c>
      <c r="AI150" s="163"/>
      <c r="AJ150" s="163" t="str">
        <f t="shared" ref="AJ150" si="731">IF(AK150="","","_")</f>
        <v/>
      </c>
      <c r="AK150" s="163"/>
      <c r="AL150" s="163" t="str">
        <f t="shared" ref="AL150" si="732">IF(AM150="","","_")</f>
        <v/>
      </c>
      <c r="AM150" s="163"/>
      <c r="AN150" s="163" t="str">
        <f t="shared" si="699"/>
        <v/>
      </c>
      <c r="AO150" s="163"/>
      <c r="AP150" s="163" t="str">
        <f t="shared" si="700"/>
        <v/>
      </c>
      <c r="AQ150" s="163"/>
      <c r="AR150" s="44"/>
      <c r="AS150" s="206" t="str">
        <f t="shared" si="666"/>
        <v>Not LT section</v>
      </c>
      <c r="AT150" s="207" t="str">
        <f t="shared" si="426"/>
        <v>.</v>
      </c>
      <c r="AU150" s="206" t="str">
        <f>IF(O150=0,"No input data",INDEX('DOCUMENT TYPE'!D:D,MATCH(Filename!O150,'DOCUMENT TYPE'!A:A,0)))</f>
        <v>No input data</v>
      </c>
      <c r="AV150" s="207" t="str">
        <f t="shared" si="667"/>
        <v>-</v>
      </c>
      <c r="AW150" s="206" t="str">
        <f t="shared" si="646"/>
        <v>Check PROJECT STAGE</v>
      </c>
      <c r="AX150" s="207" t="str">
        <f t="shared" ref="AX150" si="733">IF(AY150&gt;"0","-","")</f>
        <v/>
      </c>
      <c r="AY150" s="206" t="str">
        <f t="shared" si="648"/>
        <v/>
      </c>
      <c r="AZ150" s="211" t="str">
        <f t="shared" si="649"/>
        <v/>
      </c>
      <c r="BA150" s="210" t="str">
        <f t="shared" si="650"/>
        <v/>
      </c>
      <c r="BB150" s="43"/>
      <c r="BC150" s="39" t="str">
        <f t="shared" si="651"/>
        <v>Missing input data</v>
      </c>
      <c r="BD150" s="39" t="str">
        <f t="shared" si="652"/>
        <v>Missing input data</v>
      </c>
      <c r="BE150" s="43"/>
      <c r="BF150" s="39" t="str">
        <f t="shared" si="653"/>
        <v>Missing input data</v>
      </c>
      <c r="BG150" s="39" t="str">
        <f t="shared" si="654"/>
        <v>Missing input data</v>
      </c>
      <c r="BH150" s="41"/>
      <c r="BI150" s="39" t="str">
        <f t="shared" si="669"/>
        <v>Missing input data</v>
      </c>
      <c r="BJ150" s="39" t="str">
        <f t="shared" si="655"/>
        <v>Missing input data</v>
      </c>
      <c r="BK150" s="41"/>
      <c r="BL150" s="39" t="str">
        <f t="shared" si="656"/>
        <v>Missing input data</v>
      </c>
      <c r="BM150" s="39" t="str">
        <f t="shared" si="657"/>
        <v>Missing input data</v>
      </c>
    </row>
    <row r="151" spans="1:65" ht="15.75" thickBot="1">
      <c r="A151" s="162"/>
      <c r="B151" s="178" t="str">
        <f t="shared" si="670"/>
        <v/>
      </c>
      <c r="C151" s="163"/>
      <c r="D151" s="178" t="str">
        <f t="shared" si="671"/>
        <v/>
      </c>
      <c r="E151" s="163"/>
      <c r="F151" s="178" t="str">
        <f t="shared" si="658"/>
        <v/>
      </c>
      <c r="G151" s="163"/>
      <c r="H151" s="178" t="str">
        <f t="shared" si="659"/>
        <v/>
      </c>
      <c r="I151" s="159"/>
      <c r="J151" s="156" t="str">
        <f t="shared" si="660"/>
        <v/>
      </c>
      <c r="K151" s="159"/>
      <c r="L151" s="178" t="str">
        <f t="shared" si="661"/>
        <v/>
      </c>
      <c r="M151" s="163"/>
      <c r="N151" s="178" t="str">
        <f t="shared" si="662"/>
        <v/>
      </c>
      <c r="O151" s="127"/>
      <c r="P151" s="178" t="str">
        <f t="shared" si="672"/>
        <v/>
      </c>
      <c r="Q151" s="178" t="str">
        <f>IF(O151="","",VLOOKUP(O151,'DOCUMENT TYPE'!$A$2:$D$805,2,))</f>
        <v/>
      </c>
      <c r="R151" s="178" t="str">
        <f t="shared" si="640"/>
        <v/>
      </c>
      <c r="S151" s="178" t="str">
        <f>IF(O151="","",VLOOKUP(O151,'DOCUMENT TYPE'!$A$2:$D$805,3,))</f>
        <v/>
      </c>
      <c r="T151" s="178" t="str">
        <f t="shared" si="673"/>
        <v/>
      </c>
      <c r="U151" s="163"/>
      <c r="V151" s="178" t="str">
        <f t="shared" si="641"/>
        <v/>
      </c>
      <c r="W151" s="179" t="str">
        <f>IF(U151="","",VLOOKUP(U151,'ACTIVITY &amp; DISCIPLINE CODE'!$F$3:$I$1862,2,))</f>
        <v/>
      </c>
      <c r="X151" s="178" t="str">
        <f t="shared" si="674"/>
        <v/>
      </c>
      <c r="Y151" s="178" t="str">
        <f>IF(U151="","",VLOOKUP(U151,'ACTIVITY &amp; DISCIPLINE CODE'!$F$3:$I$1862,3,))</f>
        <v/>
      </c>
      <c r="Z151" s="178" t="str">
        <f t="shared" si="675"/>
        <v/>
      </c>
      <c r="AA151" s="178" t="str">
        <f>IF(U151="","",VLOOKUP(U151,'[1]ACTIVITY &amp; DISCIPLINE CODE'!$F$3:$I$1850,4,))</f>
        <v/>
      </c>
      <c r="AB151" s="178" t="str">
        <f t="shared" si="676"/>
        <v/>
      </c>
      <c r="AC151" s="159"/>
      <c r="AD151" s="161" t="str">
        <f t="shared" si="642"/>
        <v/>
      </c>
      <c r="AE151" s="178" t="str">
        <f>IF(AC151="","",VLOOKUP(AC151,'PROJECT STAGE'!$A$2:$C$100,2,))</f>
        <v/>
      </c>
      <c r="AF151" s="161" t="str">
        <f t="shared" si="677"/>
        <v/>
      </c>
      <c r="AG151" s="178" t="str">
        <f>IF(AC151="","",VLOOKUP(AC151,'PROJECT STAGE'!$A$2:$C$100,3,))</f>
        <v/>
      </c>
      <c r="AH151" s="163" t="str">
        <f t="shared" ref="AH151" si="734">IF(AI151="","","_")</f>
        <v/>
      </c>
      <c r="AI151" s="163"/>
      <c r="AJ151" s="163" t="str">
        <f t="shared" ref="AJ151" si="735">IF(AK151="","","_")</f>
        <v/>
      </c>
      <c r="AK151" s="163"/>
      <c r="AL151" s="163" t="str">
        <f t="shared" ref="AL151" si="736">IF(AM151="","","_")</f>
        <v/>
      </c>
      <c r="AM151" s="163"/>
      <c r="AN151" s="163" t="str">
        <f t="shared" si="699"/>
        <v/>
      </c>
      <c r="AO151" s="163"/>
      <c r="AP151" s="163" t="str">
        <f t="shared" si="700"/>
        <v/>
      </c>
      <c r="AQ151" s="163"/>
      <c r="AR151" s="44"/>
      <c r="AS151" s="206" t="str">
        <f t="shared" si="666"/>
        <v>Not LT section</v>
      </c>
      <c r="AT151" s="207" t="str">
        <f t="shared" si="426"/>
        <v>.</v>
      </c>
      <c r="AU151" s="206" t="str">
        <f>IF(O151=0,"No input data",INDEX('DOCUMENT TYPE'!D:D,MATCH(Filename!O151,'DOCUMENT TYPE'!A:A,0)))</f>
        <v>No input data</v>
      </c>
      <c r="AV151" s="207" t="str">
        <f t="shared" si="667"/>
        <v>-</v>
      </c>
      <c r="AW151" s="206" t="str">
        <f t="shared" si="646"/>
        <v>Check PROJECT STAGE</v>
      </c>
      <c r="AX151" s="207" t="str">
        <f t="shared" ref="AX151" si="737">IF(AY151&gt;"0","-","")</f>
        <v/>
      </c>
      <c r="AY151" s="206" t="str">
        <f t="shared" si="648"/>
        <v/>
      </c>
      <c r="AZ151" s="211" t="str">
        <f t="shared" ref="AZ151" si="738">IF(BA151&gt;"0","-","")</f>
        <v/>
      </c>
      <c r="BA151" s="210" t="str">
        <f t="shared" si="650"/>
        <v/>
      </c>
      <c r="BB151" s="43"/>
      <c r="BC151" s="39" t="str">
        <f t="shared" si="651"/>
        <v>Missing input data</v>
      </c>
      <c r="BD151" s="39" t="str">
        <f t="shared" si="652"/>
        <v>Missing input data</v>
      </c>
      <c r="BE151" s="43"/>
      <c r="BF151" s="39" t="str">
        <f t="shared" si="653"/>
        <v>Missing input data</v>
      </c>
      <c r="BG151" s="39" t="str">
        <f t="shared" si="654"/>
        <v>Missing input data</v>
      </c>
      <c r="BH151" s="41"/>
      <c r="BI151" s="39" t="str">
        <f t="shared" si="669"/>
        <v>Missing input data</v>
      </c>
      <c r="BJ151" s="39" t="str">
        <f t="shared" si="655"/>
        <v>Missing input data</v>
      </c>
      <c r="BK151" s="41"/>
      <c r="BL151" s="39" t="str">
        <f t="shared" si="656"/>
        <v>Missing input data</v>
      </c>
      <c r="BM151" s="39" t="str">
        <f t="shared" si="657"/>
        <v>Missing input data</v>
      </c>
    </row>
    <row r="152" spans="1:65" ht="15.75" thickBot="1">
      <c r="A152" s="162"/>
      <c r="B152" s="178" t="str">
        <f t="shared" si="670"/>
        <v/>
      </c>
      <c r="C152" s="163"/>
      <c r="D152" s="178" t="str">
        <f t="shared" si="671"/>
        <v/>
      </c>
      <c r="E152" s="163"/>
      <c r="F152" s="178" t="str">
        <f t="shared" si="658"/>
        <v/>
      </c>
      <c r="G152" s="163"/>
      <c r="H152" s="178" t="str">
        <f t="shared" si="659"/>
        <v/>
      </c>
      <c r="I152" s="159"/>
      <c r="J152" s="156" t="str">
        <f t="shared" si="660"/>
        <v/>
      </c>
      <c r="K152" s="159"/>
      <c r="L152" s="178" t="str">
        <f t="shared" si="661"/>
        <v/>
      </c>
      <c r="M152" s="163"/>
      <c r="N152" s="178" t="str">
        <f t="shared" si="662"/>
        <v/>
      </c>
      <c r="O152" s="127"/>
      <c r="P152" s="178" t="str">
        <f t="shared" si="672"/>
        <v/>
      </c>
      <c r="Q152" s="178" t="str">
        <f>IF(O152="","",VLOOKUP(O152,'DOCUMENT TYPE'!$A$2:$D$805,2,))</f>
        <v/>
      </c>
      <c r="R152" s="178" t="str">
        <f t="shared" si="640"/>
        <v/>
      </c>
      <c r="S152" s="178" t="str">
        <f>IF(O152="","",VLOOKUP(O152,'DOCUMENT TYPE'!$A$2:$D$805,3,))</f>
        <v/>
      </c>
      <c r="T152" s="178" t="str">
        <f t="shared" si="673"/>
        <v/>
      </c>
      <c r="U152" s="163"/>
      <c r="V152" s="178" t="str">
        <f t="shared" si="641"/>
        <v/>
      </c>
      <c r="W152" s="179" t="str">
        <f>IF(U152="","",VLOOKUP(U152,'ACTIVITY &amp; DISCIPLINE CODE'!$F$3:$I$1862,2,))</f>
        <v/>
      </c>
      <c r="X152" s="178" t="str">
        <f t="shared" si="674"/>
        <v/>
      </c>
      <c r="Y152" s="178" t="str">
        <f>IF(U152="","",VLOOKUP(U152,'ACTIVITY &amp; DISCIPLINE CODE'!$F$3:$I$1862,3,))</f>
        <v/>
      </c>
      <c r="Z152" s="178" t="str">
        <f t="shared" si="675"/>
        <v/>
      </c>
      <c r="AA152" s="178" t="str">
        <f>IF(U152="","",VLOOKUP(U152,'[1]ACTIVITY &amp; DISCIPLINE CODE'!$F$3:$I$1850,4,))</f>
        <v/>
      </c>
      <c r="AB152" s="178" t="str">
        <f t="shared" si="676"/>
        <v/>
      </c>
      <c r="AC152" s="159"/>
      <c r="AD152" s="161" t="str">
        <f t="shared" si="642"/>
        <v/>
      </c>
      <c r="AE152" s="178" t="str">
        <f>IF(AC152="","",VLOOKUP(AC152,'PROJECT STAGE'!$A$2:$C$100,2,))</f>
        <v/>
      </c>
      <c r="AF152" s="161" t="str">
        <f t="shared" si="677"/>
        <v/>
      </c>
      <c r="AG152" s="178" t="str">
        <f>IF(AC152="","",VLOOKUP(AC152,'PROJECT STAGE'!$A$2:$C$100,3,))</f>
        <v/>
      </c>
      <c r="AH152" s="163" t="str">
        <f t="shared" ref="AH152" si="739">IF(AI152="","","_")</f>
        <v/>
      </c>
      <c r="AI152" s="163"/>
      <c r="AJ152" s="163" t="str">
        <f t="shared" ref="AJ152" si="740">IF(AK152="","","_")</f>
        <v/>
      </c>
      <c r="AK152" s="163"/>
      <c r="AL152" s="163" t="str">
        <f t="shared" ref="AL152" si="741">IF(AM152="","","_")</f>
        <v/>
      </c>
      <c r="AM152" s="163"/>
      <c r="AN152" s="163" t="str">
        <f t="shared" si="699"/>
        <v/>
      </c>
      <c r="AO152" s="163"/>
      <c r="AP152" s="163" t="str">
        <f t="shared" si="700"/>
        <v/>
      </c>
      <c r="AQ152" s="163"/>
      <c r="AR152" s="44"/>
      <c r="AS152" s="206" t="str">
        <f t="shared" si="666"/>
        <v>Not LT section</v>
      </c>
      <c r="AT152" s="207" t="str">
        <f t="shared" si="426"/>
        <v>.</v>
      </c>
      <c r="AU152" s="206" t="str">
        <f>IF(O152=0,"No input data",INDEX('DOCUMENT TYPE'!D:D,MATCH(Filename!O152,'DOCUMENT TYPE'!A:A,0)))</f>
        <v>No input data</v>
      </c>
      <c r="AV152" s="207" t="str">
        <f t="shared" si="667"/>
        <v>-</v>
      </c>
      <c r="AW152" s="206" t="str">
        <f t="shared" si="646"/>
        <v>Check PROJECT STAGE</v>
      </c>
      <c r="AX152" s="207" t="str">
        <f t="shared" ref="AX152" si="742">IF(AY152&gt;"0","-","")</f>
        <v/>
      </c>
      <c r="AY152" s="206" t="str">
        <f t="shared" si="648"/>
        <v/>
      </c>
      <c r="AZ152" s="211" t="str">
        <f t="shared" si="649"/>
        <v/>
      </c>
      <c r="BA152" s="210" t="str">
        <f t="shared" si="650"/>
        <v/>
      </c>
      <c r="BB152" s="43"/>
      <c r="BC152" s="39" t="str">
        <f t="shared" si="651"/>
        <v>Missing input data</v>
      </c>
      <c r="BD152" s="39" t="str">
        <f t="shared" si="652"/>
        <v>Missing input data</v>
      </c>
      <c r="BE152" s="43"/>
      <c r="BF152" s="39" t="str">
        <f t="shared" si="653"/>
        <v>Missing input data</v>
      </c>
      <c r="BG152" s="39" t="str">
        <f t="shared" si="654"/>
        <v>Missing input data</v>
      </c>
      <c r="BH152" s="41"/>
      <c r="BI152" s="39" t="str">
        <f t="shared" si="669"/>
        <v>Missing input data</v>
      </c>
      <c r="BJ152" s="39" t="str">
        <f t="shared" si="655"/>
        <v>Missing input data</v>
      </c>
      <c r="BK152" s="41"/>
      <c r="BL152" s="39" t="str">
        <f t="shared" si="656"/>
        <v>Missing input data</v>
      </c>
      <c r="BM152" s="39" t="str">
        <f t="shared" si="657"/>
        <v>Missing input data</v>
      </c>
    </row>
    <row r="153" spans="1:65" ht="15.75" thickBot="1">
      <c r="A153" s="162"/>
      <c r="B153" s="178" t="str">
        <f t="shared" si="670"/>
        <v/>
      </c>
      <c r="C153" s="163"/>
      <c r="D153" s="178" t="str">
        <f t="shared" si="671"/>
        <v/>
      </c>
      <c r="E153" s="163"/>
      <c r="F153" s="178" t="str">
        <f t="shared" si="658"/>
        <v/>
      </c>
      <c r="G153" s="163"/>
      <c r="H153" s="178" t="str">
        <f t="shared" si="659"/>
        <v/>
      </c>
      <c r="I153" s="159"/>
      <c r="J153" s="156" t="str">
        <f t="shared" si="660"/>
        <v/>
      </c>
      <c r="K153" s="159"/>
      <c r="L153" s="178" t="str">
        <f t="shared" si="661"/>
        <v/>
      </c>
      <c r="M153" s="163"/>
      <c r="N153" s="178" t="str">
        <f t="shared" si="662"/>
        <v/>
      </c>
      <c r="O153" s="127"/>
      <c r="P153" s="178" t="str">
        <f t="shared" si="672"/>
        <v/>
      </c>
      <c r="Q153" s="178" t="str">
        <f>IF(O153="","",VLOOKUP(O153,'DOCUMENT TYPE'!$A$2:$D$805,2,))</f>
        <v/>
      </c>
      <c r="R153" s="178" t="str">
        <f t="shared" si="640"/>
        <v/>
      </c>
      <c r="S153" s="178" t="str">
        <f>IF(O153="","",VLOOKUP(O153,'DOCUMENT TYPE'!$A$2:$D$805,3,))</f>
        <v/>
      </c>
      <c r="T153" s="178" t="str">
        <f t="shared" si="673"/>
        <v/>
      </c>
      <c r="U153" s="163"/>
      <c r="V153" s="178" t="str">
        <f t="shared" si="641"/>
        <v/>
      </c>
      <c r="W153" s="179" t="str">
        <f>IF(U153="","",VLOOKUP(U153,'ACTIVITY &amp; DISCIPLINE CODE'!$F$3:$I$1862,2,))</f>
        <v/>
      </c>
      <c r="X153" s="178" t="str">
        <f t="shared" si="674"/>
        <v/>
      </c>
      <c r="Y153" s="178" t="str">
        <f>IF(U153="","",VLOOKUP(U153,'ACTIVITY &amp; DISCIPLINE CODE'!$F$3:$I$1862,3,))</f>
        <v/>
      </c>
      <c r="Z153" s="178" t="str">
        <f t="shared" si="675"/>
        <v/>
      </c>
      <c r="AA153" s="178" t="str">
        <f>IF(U153="","",VLOOKUP(U153,'[1]ACTIVITY &amp; DISCIPLINE CODE'!$F$3:$I$1850,4,))</f>
        <v/>
      </c>
      <c r="AB153" s="178" t="str">
        <f t="shared" si="676"/>
        <v/>
      </c>
      <c r="AC153" s="159"/>
      <c r="AD153" s="161" t="str">
        <f t="shared" si="642"/>
        <v/>
      </c>
      <c r="AE153" s="178" t="str">
        <f>IF(AC153="","",VLOOKUP(AC153,'PROJECT STAGE'!$A$2:$C$100,2,))</f>
        <v/>
      </c>
      <c r="AF153" s="161" t="str">
        <f t="shared" si="677"/>
        <v/>
      </c>
      <c r="AG153" s="178" t="str">
        <f>IF(AC153="","",VLOOKUP(AC153,'PROJECT STAGE'!$A$2:$C$100,3,))</f>
        <v/>
      </c>
      <c r="AH153" s="163" t="str">
        <f t="shared" ref="AH153" si="743">IF(AI153="","","_")</f>
        <v/>
      </c>
      <c r="AI153" s="163"/>
      <c r="AJ153" s="163" t="str">
        <f t="shared" ref="AJ153" si="744">IF(AK153="","","_")</f>
        <v/>
      </c>
      <c r="AK153" s="163"/>
      <c r="AL153" s="163" t="str">
        <f t="shared" ref="AL153" si="745">IF(AM153="","","_")</f>
        <v/>
      </c>
      <c r="AM153" s="163"/>
      <c r="AN153" s="163" t="str">
        <f t="shared" si="699"/>
        <v/>
      </c>
      <c r="AO153" s="163"/>
      <c r="AP153" s="163" t="str">
        <f t="shared" si="700"/>
        <v/>
      </c>
      <c r="AQ153" s="163"/>
      <c r="AR153" s="44"/>
      <c r="AS153" s="206" t="str">
        <f t="shared" si="666"/>
        <v>Not LT section</v>
      </c>
      <c r="AT153" s="207" t="str">
        <f t="shared" ref="AT153:AT216" si="746">IF(AU153=0,"",".")</f>
        <v>.</v>
      </c>
      <c r="AU153" s="206" t="str">
        <f>IF(O153=0,"No input data",INDEX('DOCUMENT TYPE'!D:D,MATCH(Filename!O153,'DOCUMENT TYPE'!A:A,0)))</f>
        <v>No input data</v>
      </c>
      <c r="AV153" s="207" t="str">
        <f t="shared" si="667"/>
        <v>-</v>
      </c>
      <c r="AW153" s="206" t="str">
        <f t="shared" si="646"/>
        <v>Check PROJECT STAGE</v>
      </c>
      <c r="AX153" s="207" t="str">
        <f t="shared" ref="AX153" si="747">IF(AY153&gt;"0","-","")</f>
        <v/>
      </c>
      <c r="AY153" s="206" t="str">
        <f t="shared" si="648"/>
        <v/>
      </c>
      <c r="AZ153" s="211" t="str">
        <f t="shared" ref="AZ153:AZ168" si="748">IF(BA153&gt;"0","-","")</f>
        <v/>
      </c>
      <c r="BA153" s="210" t="str">
        <f t="shared" si="650"/>
        <v/>
      </c>
      <c r="BB153" s="43"/>
      <c r="BC153" s="39" t="str">
        <f t="shared" si="651"/>
        <v>Missing input data</v>
      </c>
      <c r="BD153" s="39" t="str">
        <f t="shared" si="652"/>
        <v>Missing input data</v>
      </c>
      <c r="BE153" s="43"/>
      <c r="BF153" s="39" t="str">
        <f t="shared" si="653"/>
        <v>Missing input data</v>
      </c>
      <c r="BG153" s="39" t="str">
        <f t="shared" si="654"/>
        <v>Missing input data</v>
      </c>
      <c r="BH153" s="41"/>
      <c r="BI153" s="39" t="str">
        <f t="shared" si="669"/>
        <v>Missing input data</v>
      </c>
      <c r="BJ153" s="39" t="str">
        <f t="shared" si="655"/>
        <v>Missing input data</v>
      </c>
      <c r="BK153" s="41"/>
      <c r="BL153" s="39" t="str">
        <f t="shared" si="656"/>
        <v>Missing input data</v>
      </c>
      <c r="BM153" s="39" t="str">
        <f t="shared" si="657"/>
        <v>Missing input data</v>
      </c>
    </row>
    <row r="154" spans="1:65" ht="15.75" thickBot="1">
      <c r="A154" s="162"/>
      <c r="B154" s="178" t="str">
        <f t="shared" si="670"/>
        <v/>
      </c>
      <c r="C154" s="163"/>
      <c r="D154" s="178" t="str">
        <f t="shared" si="671"/>
        <v/>
      </c>
      <c r="E154" s="163"/>
      <c r="F154" s="178" t="str">
        <f t="shared" si="658"/>
        <v/>
      </c>
      <c r="G154" s="163"/>
      <c r="H154" s="178" t="str">
        <f t="shared" si="659"/>
        <v/>
      </c>
      <c r="I154" s="159"/>
      <c r="J154" s="156" t="str">
        <f t="shared" si="660"/>
        <v/>
      </c>
      <c r="K154" s="159"/>
      <c r="L154" s="178" t="str">
        <f t="shared" si="661"/>
        <v/>
      </c>
      <c r="M154" s="163"/>
      <c r="N154" s="178" t="str">
        <f t="shared" si="662"/>
        <v/>
      </c>
      <c r="O154" s="127"/>
      <c r="P154" s="178" t="str">
        <f t="shared" si="672"/>
        <v/>
      </c>
      <c r="Q154" s="178" t="str">
        <f>IF(O154="","",VLOOKUP(O154,'DOCUMENT TYPE'!$A$2:$D$805,2,))</f>
        <v/>
      </c>
      <c r="R154" s="178" t="str">
        <f t="shared" si="640"/>
        <v/>
      </c>
      <c r="S154" s="178" t="str">
        <f>IF(O154="","",VLOOKUP(O154,'DOCUMENT TYPE'!$A$2:$D$805,3,))</f>
        <v/>
      </c>
      <c r="T154" s="178" t="str">
        <f t="shared" si="673"/>
        <v/>
      </c>
      <c r="U154" s="163"/>
      <c r="V154" s="178" t="str">
        <f t="shared" si="641"/>
        <v/>
      </c>
      <c r="W154" s="179" t="str">
        <f>IF(U154="","",VLOOKUP(U154,'ACTIVITY &amp; DISCIPLINE CODE'!$F$3:$I$1862,2,))</f>
        <v/>
      </c>
      <c r="X154" s="178" t="str">
        <f t="shared" si="674"/>
        <v/>
      </c>
      <c r="Y154" s="178" t="str">
        <f>IF(U154="","",VLOOKUP(U154,'ACTIVITY &amp; DISCIPLINE CODE'!$F$3:$I$1862,3,))</f>
        <v/>
      </c>
      <c r="Z154" s="178" t="str">
        <f t="shared" si="675"/>
        <v/>
      </c>
      <c r="AA154" s="178" t="str">
        <f>IF(U154="","",VLOOKUP(U154,'[1]ACTIVITY &amp; DISCIPLINE CODE'!$F$3:$I$1850,4,))</f>
        <v/>
      </c>
      <c r="AB154" s="178" t="str">
        <f t="shared" si="676"/>
        <v/>
      </c>
      <c r="AC154" s="159"/>
      <c r="AD154" s="161" t="str">
        <f t="shared" si="642"/>
        <v/>
      </c>
      <c r="AE154" s="178" t="str">
        <f>IF(AC154="","",VLOOKUP(AC154,'PROJECT STAGE'!$A$2:$C$100,2,))</f>
        <v/>
      </c>
      <c r="AF154" s="161" t="str">
        <f t="shared" si="677"/>
        <v/>
      </c>
      <c r="AG154" s="178" t="str">
        <f>IF(AC154="","",VLOOKUP(AC154,'PROJECT STAGE'!$A$2:$C$100,3,))</f>
        <v/>
      </c>
      <c r="AH154" s="163" t="str">
        <f t="shared" ref="AH154" si="749">IF(AI154="","","_")</f>
        <v/>
      </c>
      <c r="AI154" s="163"/>
      <c r="AJ154" s="163" t="str">
        <f t="shared" ref="AJ154" si="750">IF(AK154="","","_")</f>
        <v/>
      </c>
      <c r="AK154" s="163"/>
      <c r="AL154" s="163" t="str">
        <f t="shared" ref="AL154" si="751">IF(AM154="","","_")</f>
        <v/>
      </c>
      <c r="AM154" s="163"/>
      <c r="AN154" s="163" t="str">
        <f t="shared" si="699"/>
        <v/>
      </c>
      <c r="AO154" s="163"/>
      <c r="AP154" s="163" t="str">
        <f t="shared" si="700"/>
        <v/>
      </c>
      <c r="AQ154" s="163"/>
      <c r="AR154" s="44"/>
      <c r="AS154" s="206" t="str">
        <f t="shared" si="666"/>
        <v>Not LT section</v>
      </c>
      <c r="AT154" s="207" t="str">
        <f t="shared" si="746"/>
        <v>.</v>
      </c>
      <c r="AU154" s="206" t="str">
        <f>IF(O154=0,"No input data",INDEX('DOCUMENT TYPE'!D:D,MATCH(Filename!O154,'DOCUMENT TYPE'!A:A,0)))</f>
        <v>No input data</v>
      </c>
      <c r="AV154" s="207" t="str">
        <f t="shared" si="667"/>
        <v>-</v>
      </c>
      <c r="AW154" s="206" t="str">
        <f t="shared" si="646"/>
        <v>Check PROJECT STAGE</v>
      </c>
      <c r="AX154" s="207" t="str">
        <f t="shared" ref="AX154" si="752">IF(AY154&gt;"0","-","")</f>
        <v/>
      </c>
      <c r="AY154" s="206" t="str">
        <f t="shared" si="648"/>
        <v/>
      </c>
      <c r="AZ154" s="211" t="str">
        <f t="shared" si="748"/>
        <v/>
      </c>
      <c r="BA154" s="210" t="str">
        <f t="shared" si="650"/>
        <v/>
      </c>
      <c r="BB154" s="43"/>
      <c r="BC154" s="39" t="str">
        <f t="shared" si="651"/>
        <v>Missing input data</v>
      </c>
      <c r="BD154" s="39" t="str">
        <f t="shared" si="652"/>
        <v>Missing input data</v>
      </c>
      <c r="BE154" s="43"/>
      <c r="BF154" s="39" t="str">
        <f t="shared" si="653"/>
        <v>Missing input data</v>
      </c>
      <c r="BG154" s="39" t="str">
        <f t="shared" si="654"/>
        <v>Missing input data</v>
      </c>
      <c r="BH154" s="41"/>
      <c r="BI154" s="39" t="str">
        <f t="shared" si="669"/>
        <v>Missing input data</v>
      </c>
      <c r="BJ154" s="39" t="str">
        <f t="shared" si="655"/>
        <v>Missing input data</v>
      </c>
      <c r="BK154" s="41"/>
      <c r="BL154" s="39" t="str">
        <f t="shared" si="656"/>
        <v>Missing input data</v>
      </c>
      <c r="BM154" s="39" t="str">
        <f t="shared" si="657"/>
        <v>Missing input data</v>
      </c>
    </row>
    <row r="155" spans="1:65" ht="15.75" thickBot="1">
      <c r="A155" s="162"/>
      <c r="B155" s="178" t="str">
        <f t="shared" si="670"/>
        <v/>
      </c>
      <c r="C155" s="163"/>
      <c r="D155" s="178" t="str">
        <f t="shared" si="671"/>
        <v/>
      </c>
      <c r="E155" s="163"/>
      <c r="F155" s="178" t="str">
        <f t="shared" si="658"/>
        <v/>
      </c>
      <c r="G155" s="163"/>
      <c r="H155" s="178" t="str">
        <f t="shared" si="659"/>
        <v/>
      </c>
      <c r="I155" s="159"/>
      <c r="J155" s="156" t="str">
        <f t="shared" si="660"/>
        <v/>
      </c>
      <c r="K155" s="159"/>
      <c r="L155" s="178" t="str">
        <f t="shared" si="661"/>
        <v/>
      </c>
      <c r="M155" s="163"/>
      <c r="N155" s="178" t="str">
        <f t="shared" si="662"/>
        <v/>
      </c>
      <c r="O155" s="127"/>
      <c r="P155" s="178" t="str">
        <f t="shared" si="672"/>
        <v/>
      </c>
      <c r="Q155" s="178" t="str">
        <f>IF(O155="","",VLOOKUP(O155,'DOCUMENT TYPE'!$A$2:$D$805,2,))</f>
        <v/>
      </c>
      <c r="R155" s="178" t="str">
        <f t="shared" si="640"/>
        <v/>
      </c>
      <c r="S155" s="178" t="str">
        <f>IF(O155="","",VLOOKUP(O155,'DOCUMENT TYPE'!$A$2:$D$805,3,))</f>
        <v/>
      </c>
      <c r="T155" s="178" t="str">
        <f t="shared" si="673"/>
        <v/>
      </c>
      <c r="U155" s="163"/>
      <c r="V155" s="178" t="str">
        <f t="shared" si="641"/>
        <v/>
      </c>
      <c r="W155" s="179" t="str">
        <f>IF(U155="","",VLOOKUP(U155,'ACTIVITY &amp; DISCIPLINE CODE'!$F$3:$I$1862,2,))</f>
        <v/>
      </c>
      <c r="X155" s="178" t="str">
        <f t="shared" si="674"/>
        <v/>
      </c>
      <c r="Y155" s="178" t="str">
        <f>IF(U155="","",VLOOKUP(U155,'ACTIVITY &amp; DISCIPLINE CODE'!$F$3:$I$1862,3,))</f>
        <v/>
      </c>
      <c r="Z155" s="178" t="str">
        <f t="shared" si="675"/>
        <v/>
      </c>
      <c r="AA155" s="178" t="str">
        <f>IF(U155="","",VLOOKUP(U155,'[1]ACTIVITY &amp; DISCIPLINE CODE'!$F$3:$I$1850,4,))</f>
        <v/>
      </c>
      <c r="AB155" s="178" t="str">
        <f t="shared" si="676"/>
        <v/>
      </c>
      <c r="AC155" s="159"/>
      <c r="AD155" s="161" t="str">
        <f t="shared" si="642"/>
        <v/>
      </c>
      <c r="AE155" s="178" t="str">
        <f>IF(AC155="","",VLOOKUP(AC155,'PROJECT STAGE'!$A$2:$C$100,2,))</f>
        <v/>
      </c>
      <c r="AF155" s="161" t="str">
        <f t="shared" si="677"/>
        <v/>
      </c>
      <c r="AG155" s="178" t="str">
        <f>IF(AC155="","",VLOOKUP(AC155,'PROJECT STAGE'!$A$2:$C$100,3,))</f>
        <v/>
      </c>
      <c r="AH155" s="163" t="str">
        <f t="shared" ref="AH155" si="753">IF(AI155="","","_")</f>
        <v/>
      </c>
      <c r="AI155" s="163"/>
      <c r="AJ155" s="163" t="str">
        <f t="shared" ref="AJ155" si="754">IF(AK155="","","_")</f>
        <v/>
      </c>
      <c r="AK155" s="163"/>
      <c r="AL155" s="163" t="str">
        <f t="shared" ref="AL155" si="755">IF(AM155="","","_")</f>
        <v/>
      </c>
      <c r="AM155" s="163"/>
      <c r="AN155" s="163" t="str">
        <f t="shared" si="699"/>
        <v/>
      </c>
      <c r="AO155" s="163"/>
      <c r="AP155" s="163" t="str">
        <f t="shared" si="700"/>
        <v/>
      </c>
      <c r="AQ155" s="163"/>
      <c r="AR155" s="44"/>
      <c r="AS155" s="206" t="str">
        <f t="shared" si="666"/>
        <v>Not LT section</v>
      </c>
      <c r="AT155" s="207" t="str">
        <f t="shared" si="746"/>
        <v>.</v>
      </c>
      <c r="AU155" s="206" t="str">
        <f>IF(O155=0,"No input data",INDEX('DOCUMENT TYPE'!D:D,MATCH(Filename!O155,'DOCUMENT TYPE'!A:A,0)))</f>
        <v>No input data</v>
      </c>
      <c r="AV155" s="207" t="str">
        <f t="shared" si="667"/>
        <v>-</v>
      </c>
      <c r="AW155" s="206" t="str">
        <f t="shared" si="646"/>
        <v>Check PROJECT STAGE</v>
      </c>
      <c r="AX155" s="207" t="str">
        <f t="shared" ref="AX155" si="756">IF(AY155&gt;"0","-","")</f>
        <v/>
      </c>
      <c r="AY155" s="206" t="str">
        <f t="shared" si="648"/>
        <v/>
      </c>
      <c r="AZ155" s="211" t="str">
        <f t="shared" ref="AZ155" si="757">IF(BA155&gt;"0","-","")</f>
        <v/>
      </c>
      <c r="BA155" s="210" t="str">
        <f t="shared" si="650"/>
        <v/>
      </c>
      <c r="BB155" s="43"/>
      <c r="BC155" s="39" t="str">
        <f t="shared" si="651"/>
        <v>Missing input data</v>
      </c>
      <c r="BD155" s="39" t="str">
        <f t="shared" si="652"/>
        <v>Missing input data</v>
      </c>
      <c r="BE155" s="43"/>
      <c r="BF155" s="39" t="str">
        <f t="shared" si="653"/>
        <v>Missing input data</v>
      </c>
      <c r="BG155" s="39" t="str">
        <f t="shared" si="654"/>
        <v>Missing input data</v>
      </c>
      <c r="BH155" s="41"/>
      <c r="BI155" s="39" t="str">
        <f t="shared" si="669"/>
        <v>Missing input data</v>
      </c>
      <c r="BJ155" s="39" t="str">
        <f t="shared" si="655"/>
        <v>Missing input data</v>
      </c>
      <c r="BK155" s="41"/>
      <c r="BL155" s="39" t="str">
        <f t="shared" si="656"/>
        <v>Missing input data</v>
      </c>
      <c r="BM155" s="39" t="str">
        <f t="shared" si="657"/>
        <v>Missing input data</v>
      </c>
    </row>
    <row r="156" spans="1:65" ht="15.75" thickBot="1">
      <c r="A156" s="162"/>
      <c r="B156" s="178" t="str">
        <f t="shared" si="670"/>
        <v/>
      </c>
      <c r="C156" s="163"/>
      <c r="D156" s="178" t="str">
        <f t="shared" si="671"/>
        <v/>
      </c>
      <c r="E156" s="163"/>
      <c r="F156" s="178" t="str">
        <f t="shared" si="658"/>
        <v/>
      </c>
      <c r="G156" s="163"/>
      <c r="H156" s="178" t="str">
        <f t="shared" si="659"/>
        <v/>
      </c>
      <c r="I156" s="159"/>
      <c r="J156" s="156" t="str">
        <f t="shared" si="660"/>
        <v/>
      </c>
      <c r="K156" s="159"/>
      <c r="L156" s="178" t="str">
        <f t="shared" si="661"/>
        <v/>
      </c>
      <c r="M156" s="163"/>
      <c r="N156" s="178" t="str">
        <f t="shared" si="662"/>
        <v/>
      </c>
      <c r="O156" s="127"/>
      <c r="P156" s="178" t="str">
        <f t="shared" si="672"/>
        <v/>
      </c>
      <c r="Q156" s="178" t="str">
        <f>IF(O156="","",VLOOKUP(O156,'DOCUMENT TYPE'!$A$2:$D$805,2,))</f>
        <v/>
      </c>
      <c r="R156" s="178" t="str">
        <f t="shared" si="640"/>
        <v/>
      </c>
      <c r="S156" s="178" t="str">
        <f>IF(O156="","",VLOOKUP(O156,'DOCUMENT TYPE'!$A$2:$D$805,3,))</f>
        <v/>
      </c>
      <c r="T156" s="178" t="str">
        <f t="shared" si="673"/>
        <v/>
      </c>
      <c r="U156" s="163"/>
      <c r="V156" s="178" t="str">
        <f t="shared" si="641"/>
        <v/>
      </c>
      <c r="W156" s="179" t="str">
        <f>IF(U156="","",VLOOKUP(U156,'ACTIVITY &amp; DISCIPLINE CODE'!$F$3:$I$1862,2,))</f>
        <v/>
      </c>
      <c r="X156" s="178" t="str">
        <f t="shared" si="674"/>
        <v/>
      </c>
      <c r="Y156" s="178" t="str">
        <f>IF(U156="","",VLOOKUP(U156,'ACTIVITY &amp; DISCIPLINE CODE'!$F$3:$I$1862,3,))</f>
        <v/>
      </c>
      <c r="Z156" s="178" t="str">
        <f t="shared" si="675"/>
        <v/>
      </c>
      <c r="AA156" s="178" t="str">
        <f>IF(U156="","",VLOOKUP(U156,'[1]ACTIVITY &amp; DISCIPLINE CODE'!$F$3:$I$1850,4,))</f>
        <v/>
      </c>
      <c r="AB156" s="178" t="str">
        <f t="shared" si="676"/>
        <v/>
      </c>
      <c r="AC156" s="159"/>
      <c r="AD156" s="161" t="str">
        <f t="shared" si="642"/>
        <v/>
      </c>
      <c r="AE156" s="178" t="str">
        <f>IF(AC156="","",VLOOKUP(AC156,'PROJECT STAGE'!$A$2:$C$100,2,))</f>
        <v/>
      </c>
      <c r="AF156" s="161" t="str">
        <f t="shared" si="677"/>
        <v/>
      </c>
      <c r="AG156" s="178" t="str">
        <f>IF(AC156="","",VLOOKUP(AC156,'PROJECT STAGE'!$A$2:$C$100,3,))</f>
        <v/>
      </c>
      <c r="AH156" s="163" t="str">
        <f t="shared" ref="AH156" si="758">IF(AI156="","","_")</f>
        <v/>
      </c>
      <c r="AI156" s="163"/>
      <c r="AJ156" s="163" t="str">
        <f t="shared" ref="AJ156" si="759">IF(AK156="","","_")</f>
        <v/>
      </c>
      <c r="AK156" s="163"/>
      <c r="AL156" s="163" t="str">
        <f t="shared" ref="AL156" si="760">IF(AM156="","","_")</f>
        <v/>
      </c>
      <c r="AM156" s="163"/>
      <c r="AN156" s="163" t="str">
        <f t="shared" si="699"/>
        <v/>
      </c>
      <c r="AO156" s="163"/>
      <c r="AP156" s="163" t="str">
        <f t="shared" si="700"/>
        <v/>
      </c>
      <c r="AQ156" s="163"/>
      <c r="AR156" s="44"/>
      <c r="AS156" s="206" t="str">
        <f t="shared" si="666"/>
        <v>Not LT section</v>
      </c>
      <c r="AT156" s="207" t="str">
        <f t="shared" si="746"/>
        <v>.</v>
      </c>
      <c r="AU156" s="206" t="str">
        <f>IF(O156=0,"No input data",INDEX('DOCUMENT TYPE'!D:D,MATCH(Filename!O156,'DOCUMENT TYPE'!A:A,0)))</f>
        <v>No input data</v>
      </c>
      <c r="AV156" s="207" t="str">
        <f t="shared" si="667"/>
        <v>-</v>
      </c>
      <c r="AW156" s="206" t="str">
        <f t="shared" si="646"/>
        <v>Check PROJECT STAGE</v>
      </c>
      <c r="AX156" s="207" t="str">
        <f t="shared" ref="AX156" si="761">IF(AY156&gt;"0","-","")</f>
        <v/>
      </c>
      <c r="AY156" s="206" t="str">
        <f t="shared" si="648"/>
        <v/>
      </c>
      <c r="AZ156" s="211" t="str">
        <f t="shared" si="748"/>
        <v/>
      </c>
      <c r="BA156" s="210" t="str">
        <f t="shared" si="650"/>
        <v/>
      </c>
      <c r="BB156" s="43"/>
      <c r="BC156" s="39" t="str">
        <f t="shared" si="651"/>
        <v>Missing input data</v>
      </c>
      <c r="BD156" s="39" t="str">
        <f t="shared" si="652"/>
        <v>Missing input data</v>
      </c>
      <c r="BE156" s="43"/>
      <c r="BF156" s="39" t="str">
        <f t="shared" si="653"/>
        <v>Missing input data</v>
      </c>
      <c r="BG156" s="39" t="str">
        <f t="shared" si="654"/>
        <v>Missing input data</v>
      </c>
      <c r="BH156" s="41"/>
      <c r="BI156" s="39" t="str">
        <f t="shared" si="669"/>
        <v>Missing input data</v>
      </c>
      <c r="BJ156" s="39" t="str">
        <f t="shared" si="655"/>
        <v>Missing input data</v>
      </c>
      <c r="BK156" s="41"/>
      <c r="BL156" s="39" t="str">
        <f t="shared" si="656"/>
        <v>Missing input data</v>
      </c>
      <c r="BM156" s="39" t="str">
        <f t="shared" si="657"/>
        <v>Missing input data</v>
      </c>
    </row>
    <row r="157" spans="1:65" ht="15.75" thickBot="1">
      <c r="A157" s="162"/>
      <c r="B157" s="178" t="str">
        <f t="shared" si="670"/>
        <v/>
      </c>
      <c r="C157" s="163"/>
      <c r="D157" s="178" t="str">
        <f t="shared" si="671"/>
        <v/>
      </c>
      <c r="E157" s="163"/>
      <c r="F157" s="178" t="str">
        <f t="shared" si="658"/>
        <v/>
      </c>
      <c r="G157" s="163"/>
      <c r="H157" s="178" t="str">
        <f t="shared" si="659"/>
        <v/>
      </c>
      <c r="I157" s="159"/>
      <c r="J157" s="156" t="str">
        <f t="shared" si="660"/>
        <v/>
      </c>
      <c r="K157" s="159"/>
      <c r="L157" s="178" t="str">
        <f t="shared" si="661"/>
        <v/>
      </c>
      <c r="M157" s="163"/>
      <c r="N157" s="178" t="str">
        <f t="shared" si="662"/>
        <v/>
      </c>
      <c r="O157" s="127"/>
      <c r="P157" s="178" t="str">
        <f t="shared" si="672"/>
        <v/>
      </c>
      <c r="Q157" s="178" t="str">
        <f>IF(O157="","",VLOOKUP(O157,'DOCUMENT TYPE'!$A$2:$D$805,2,))</f>
        <v/>
      </c>
      <c r="R157" s="178" t="str">
        <f t="shared" si="640"/>
        <v/>
      </c>
      <c r="S157" s="178" t="str">
        <f>IF(O157="","",VLOOKUP(O157,'DOCUMENT TYPE'!$A$2:$D$805,3,))</f>
        <v/>
      </c>
      <c r="T157" s="178" t="str">
        <f t="shared" si="673"/>
        <v/>
      </c>
      <c r="U157" s="163"/>
      <c r="V157" s="178" t="str">
        <f t="shared" si="641"/>
        <v/>
      </c>
      <c r="W157" s="179" t="str">
        <f>IF(U157="","",VLOOKUP(U157,'ACTIVITY &amp; DISCIPLINE CODE'!$F$3:$I$1862,2,))</f>
        <v/>
      </c>
      <c r="X157" s="178" t="str">
        <f t="shared" si="674"/>
        <v/>
      </c>
      <c r="Y157" s="178" t="str">
        <f>IF(U157="","",VLOOKUP(U157,'ACTIVITY &amp; DISCIPLINE CODE'!$F$3:$I$1862,3,))</f>
        <v/>
      </c>
      <c r="Z157" s="178" t="str">
        <f t="shared" si="675"/>
        <v/>
      </c>
      <c r="AA157" s="178" t="str">
        <f>IF(U157="","",VLOOKUP(U157,'[1]ACTIVITY &amp; DISCIPLINE CODE'!$F$3:$I$1850,4,))</f>
        <v/>
      </c>
      <c r="AB157" s="178" t="str">
        <f t="shared" si="676"/>
        <v/>
      </c>
      <c r="AC157" s="159"/>
      <c r="AD157" s="161" t="str">
        <f t="shared" si="642"/>
        <v/>
      </c>
      <c r="AE157" s="178" t="str">
        <f>IF(AC157="","",VLOOKUP(AC157,'PROJECT STAGE'!$A$2:$C$100,2,))</f>
        <v/>
      </c>
      <c r="AF157" s="161" t="str">
        <f t="shared" si="677"/>
        <v/>
      </c>
      <c r="AG157" s="178" t="str">
        <f>IF(AC157="","",VLOOKUP(AC157,'PROJECT STAGE'!$A$2:$C$100,3,))</f>
        <v/>
      </c>
      <c r="AH157" s="163" t="str">
        <f t="shared" ref="AH157" si="762">IF(AI157="","","_")</f>
        <v/>
      </c>
      <c r="AI157" s="163"/>
      <c r="AJ157" s="163" t="str">
        <f t="shared" ref="AJ157" si="763">IF(AK157="","","_")</f>
        <v/>
      </c>
      <c r="AK157" s="163"/>
      <c r="AL157" s="163" t="str">
        <f t="shared" ref="AL157" si="764">IF(AM157="","","_")</f>
        <v/>
      </c>
      <c r="AM157" s="163"/>
      <c r="AN157" s="163" t="str">
        <f t="shared" si="699"/>
        <v/>
      </c>
      <c r="AO157" s="163"/>
      <c r="AP157" s="163" t="str">
        <f t="shared" si="700"/>
        <v/>
      </c>
      <c r="AQ157" s="163"/>
      <c r="AR157" s="44"/>
      <c r="AS157" s="206" t="str">
        <f t="shared" si="666"/>
        <v>Not LT section</v>
      </c>
      <c r="AT157" s="207" t="str">
        <f t="shared" si="746"/>
        <v>.</v>
      </c>
      <c r="AU157" s="206" t="str">
        <f>IF(O157=0,"No input data",INDEX('DOCUMENT TYPE'!D:D,MATCH(Filename!O157,'DOCUMENT TYPE'!A:A,0)))</f>
        <v>No input data</v>
      </c>
      <c r="AV157" s="207" t="str">
        <f t="shared" si="667"/>
        <v>-</v>
      </c>
      <c r="AW157" s="206" t="str">
        <f t="shared" si="646"/>
        <v>Check PROJECT STAGE</v>
      </c>
      <c r="AX157" s="207" t="str">
        <f t="shared" ref="AX157" si="765">IF(AY157&gt;"0","-","")</f>
        <v/>
      </c>
      <c r="AY157" s="206" t="str">
        <f t="shared" si="648"/>
        <v/>
      </c>
      <c r="AZ157" s="211" t="str">
        <f t="shared" ref="AZ157" si="766">IF(BA157&gt;"0","-","")</f>
        <v/>
      </c>
      <c r="BA157" s="210" t="str">
        <f t="shared" si="650"/>
        <v/>
      </c>
      <c r="BB157" s="43"/>
      <c r="BC157" s="39" t="str">
        <f t="shared" si="651"/>
        <v>Missing input data</v>
      </c>
      <c r="BD157" s="39" t="str">
        <f t="shared" si="652"/>
        <v>Missing input data</v>
      </c>
      <c r="BE157" s="43"/>
      <c r="BF157" s="39" t="str">
        <f t="shared" si="653"/>
        <v>Missing input data</v>
      </c>
      <c r="BG157" s="39" t="str">
        <f t="shared" si="654"/>
        <v>Missing input data</v>
      </c>
      <c r="BH157" s="41"/>
      <c r="BI157" s="39" t="str">
        <f t="shared" si="669"/>
        <v>Missing input data</v>
      </c>
      <c r="BJ157" s="39" t="str">
        <f t="shared" si="655"/>
        <v>Missing input data</v>
      </c>
      <c r="BK157" s="41"/>
      <c r="BL157" s="39" t="str">
        <f t="shared" si="656"/>
        <v>Missing input data</v>
      </c>
      <c r="BM157" s="39" t="str">
        <f t="shared" si="657"/>
        <v>Missing input data</v>
      </c>
    </row>
    <row r="158" spans="1:65" ht="15.75" thickBot="1">
      <c r="A158" s="162"/>
      <c r="B158" s="178" t="str">
        <f t="shared" si="670"/>
        <v/>
      </c>
      <c r="C158" s="163"/>
      <c r="D158" s="178" t="str">
        <f t="shared" si="671"/>
        <v/>
      </c>
      <c r="E158" s="163"/>
      <c r="F158" s="178" t="str">
        <f t="shared" si="658"/>
        <v/>
      </c>
      <c r="G158" s="163"/>
      <c r="H158" s="178" t="str">
        <f t="shared" si="659"/>
        <v/>
      </c>
      <c r="I158" s="159"/>
      <c r="J158" s="156" t="str">
        <f t="shared" si="660"/>
        <v/>
      </c>
      <c r="K158" s="159"/>
      <c r="L158" s="178" t="str">
        <f t="shared" si="661"/>
        <v/>
      </c>
      <c r="M158" s="163"/>
      <c r="N158" s="178" t="str">
        <f t="shared" si="662"/>
        <v/>
      </c>
      <c r="O158" s="127"/>
      <c r="P158" s="178" t="str">
        <f t="shared" si="672"/>
        <v/>
      </c>
      <c r="Q158" s="178" t="str">
        <f>IF(O158="","",VLOOKUP(O158,'DOCUMENT TYPE'!$A$2:$D$805,2,))</f>
        <v/>
      </c>
      <c r="R158" s="178" t="str">
        <f t="shared" si="640"/>
        <v/>
      </c>
      <c r="S158" s="178" t="str">
        <f>IF(O158="","",VLOOKUP(O158,'DOCUMENT TYPE'!$A$2:$D$805,3,))</f>
        <v/>
      </c>
      <c r="T158" s="178" t="str">
        <f t="shared" si="673"/>
        <v/>
      </c>
      <c r="U158" s="163"/>
      <c r="V158" s="178" t="str">
        <f t="shared" si="641"/>
        <v/>
      </c>
      <c r="W158" s="179" t="str">
        <f>IF(U158="","",VLOOKUP(U158,'ACTIVITY &amp; DISCIPLINE CODE'!$F$3:$I$1862,2,))</f>
        <v/>
      </c>
      <c r="X158" s="178" t="str">
        <f t="shared" si="674"/>
        <v/>
      </c>
      <c r="Y158" s="178" t="str">
        <f>IF(U158="","",VLOOKUP(U158,'ACTIVITY &amp; DISCIPLINE CODE'!$F$3:$I$1862,3,))</f>
        <v/>
      </c>
      <c r="Z158" s="178" t="str">
        <f t="shared" si="675"/>
        <v/>
      </c>
      <c r="AA158" s="178" t="str">
        <f>IF(U158="","",VLOOKUP(U158,'[1]ACTIVITY &amp; DISCIPLINE CODE'!$F$3:$I$1850,4,))</f>
        <v/>
      </c>
      <c r="AB158" s="178" t="str">
        <f t="shared" si="676"/>
        <v/>
      </c>
      <c r="AC158" s="159"/>
      <c r="AD158" s="161" t="str">
        <f t="shared" si="642"/>
        <v/>
      </c>
      <c r="AE158" s="178" t="str">
        <f>IF(AC158="","",VLOOKUP(AC158,'PROJECT STAGE'!$A$2:$C$100,2,))</f>
        <v/>
      </c>
      <c r="AF158" s="161" t="str">
        <f t="shared" si="677"/>
        <v/>
      </c>
      <c r="AG158" s="178" t="str">
        <f>IF(AC158="","",VLOOKUP(AC158,'PROJECT STAGE'!$A$2:$C$100,3,))</f>
        <v/>
      </c>
      <c r="AH158" s="163" t="str">
        <f t="shared" ref="AH158" si="767">IF(AI158="","","_")</f>
        <v/>
      </c>
      <c r="AI158" s="163"/>
      <c r="AJ158" s="163" t="str">
        <f t="shared" ref="AJ158" si="768">IF(AK158="","","_")</f>
        <v/>
      </c>
      <c r="AK158" s="163"/>
      <c r="AL158" s="163" t="str">
        <f t="shared" ref="AL158" si="769">IF(AM158="","","_")</f>
        <v/>
      </c>
      <c r="AM158" s="163"/>
      <c r="AN158" s="163" t="str">
        <f t="shared" si="699"/>
        <v/>
      </c>
      <c r="AO158" s="163"/>
      <c r="AP158" s="163" t="str">
        <f t="shared" si="700"/>
        <v/>
      </c>
      <c r="AQ158" s="163"/>
      <c r="AR158" s="44"/>
      <c r="AS158" s="206" t="str">
        <f t="shared" si="666"/>
        <v>Not LT section</v>
      </c>
      <c r="AT158" s="207" t="str">
        <f t="shared" si="746"/>
        <v>.</v>
      </c>
      <c r="AU158" s="206" t="str">
        <f>IF(O158=0,"No input data",INDEX('DOCUMENT TYPE'!D:D,MATCH(Filename!O158,'DOCUMENT TYPE'!A:A,0)))</f>
        <v>No input data</v>
      </c>
      <c r="AV158" s="207" t="str">
        <f t="shared" si="667"/>
        <v>-</v>
      </c>
      <c r="AW158" s="206" t="str">
        <f t="shared" si="646"/>
        <v>Check PROJECT STAGE</v>
      </c>
      <c r="AX158" s="207" t="str">
        <f t="shared" ref="AX158" si="770">IF(AY158&gt;"0","-","")</f>
        <v/>
      </c>
      <c r="AY158" s="206" t="str">
        <f t="shared" si="648"/>
        <v/>
      </c>
      <c r="AZ158" s="211" t="str">
        <f t="shared" si="748"/>
        <v/>
      </c>
      <c r="BA158" s="210" t="str">
        <f t="shared" si="650"/>
        <v/>
      </c>
      <c r="BB158" s="43"/>
      <c r="BC158" s="39" t="str">
        <f t="shared" si="651"/>
        <v>Missing input data</v>
      </c>
      <c r="BD158" s="39" t="str">
        <f t="shared" si="652"/>
        <v>Missing input data</v>
      </c>
      <c r="BE158" s="43"/>
      <c r="BF158" s="39" t="str">
        <f t="shared" si="653"/>
        <v>Missing input data</v>
      </c>
      <c r="BG158" s="39" t="str">
        <f t="shared" si="654"/>
        <v>Missing input data</v>
      </c>
      <c r="BH158" s="41"/>
      <c r="BI158" s="39" t="str">
        <f t="shared" si="669"/>
        <v>Missing input data</v>
      </c>
      <c r="BJ158" s="39" t="str">
        <f t="shared" si="655"/>
        <v>Missing input data</v>
      </c>
      <c r="BK158" s="41"/>
      <c r="BL158" s="39" t="str">
        <f t="shared" si="656"/>
        <v>Missing input data</v>
      </c>
      <c r="BM158" s="39" t="str">
        <f t="shared" si="657"/>
        <v>Missing input data</v>
      </c>
    </row>
    <row r="159" spans="1:65" ht="15.75" thickBot="1">
      <c r="A159" s="162"/>
      <c r="B159" s="178" t="str">
        <f t="shared" si="670"/>
        <v/>
      </c>
      <c r="C159" s="163"/>
      <c r="D159" s="178" t="str">
        <f t="shared" si="671"/>
        <v/>
      </c>
      <c r="E159" s="163"/>
      <c r="F159" s="178" t="str">
        <f t="shared" si="658"/>
        <v/>
      </c>
      <c r="G159" s="163"/>
      <c r="H159" s="178" t="str">
        <f t="shared" si="659"/>
        <v/>
      </c>
      <c r="I159" s="159"/>
      <c r="J159" s="156" t="str">
        <f t="shared" si="660"/>
        <v/>
      </c>
      <c r="K159" s="159"/>
      <c r="L159" s="178" t="str">
        <f t="shared" si="661"/>
        <v/>
      </c>
      <c r="M159" s="163"/>
      <c r="N159" s="178" t="str">
        <f t="shared" si="662"/>
        <v/>
      </c>
      <c r="O159" s="127"/>
      <c r="P159" s="178" t="str">
        <f t="shared" si="672"/>
        <v/>
      </c>
      <c r="Q159" s="178" t="str">
        <f>IF(O159="","",VLOOKUP(O159,'DOCUMENT TYPE'!$A$2:$D$805,2,))</f>
        <v/>
      </c>
      <c r="R159" s="178" t="str">
        <f t="shared" si="640"/>
        <v/>
      </c>
      <c r="S159" s="178" t="str">
        <f>IF(O159="","",VLOOKUP(O159,'DOCUMENT TYPE'!$A$2:$D$805,3,))</f>
        <v/>
      </c>
      <c r="T159" s="178" t="str">
        <f t="shared" si="673"/>
        <v/>
      </c>
      <c r="U159" s="163"/>
      <c r="V159" s="178" t="str">
        <f t="shared" si="641"/>
        <v/>
      </c>
      <c r="W159" s="179" t="str">
        <f>IF(U159="","",VLOOKUP(U159,'ACTIVITY &amp; DISCIPLINE CODE'!$F$3:$I$1862,2,))</f>
        <v/>
      </c>
      <c r="X159" s="178" t="str">
        <f t="shared" si="674"/>
        <v/>
      </c>
      <c r="Y159" s="178" t="str">
        <f>IF(U159="","",VLOOKUP(U159,'ACTIVITY &amp; DISCIPLINE CODE'!$F$3:$I$1862,3,))</f>
        <v/>
      </c>
      <c r="Z159" s="178" t="str">
        <f t="shared" si="675"/>
        <v/>
      </c>
      <c r="AA159" s="178" t="str">
        <f>IF(U159="","",VLOOKUP(U159,'[1]ACTIVITY &amp; DISCIPLINE CODE'!$F$3:$I$1850,4,))</f>
        <v/>
      </c>
      <c r="AB159" s="178" t="str">
        <f t="shared" si="676"/>
        <v/>
      </c>
      <c r="AC159" s="159"/>
      <c r="AD159" s="161" t="str">
        <f t="shared" si="642"/>
        <v/>
      </c>
      <c r="AE159" s="178" t="str">
        <f>IF(AC159="","",VLOOKUP(AC159,'PROJECT STAGE'!$A$2:$C$100,2,))</f>
        <v/>
      </c>
      <c r="AF159" s="161" t="str">
        <f t="shared" si="677"/>
        <v/>
      </c>
      <c r="AG159" s="178" t="str">
        <f>IF(AC159="","",VLOOKUP(AC159,'PROJECT STAGE'!$A$2:$C$100,3,))</f>
        <v/>
      </c>
      <c r="AH159" s="163" t="str">
        <f t="shared" ref="AH159" si="771">IF(AI159="","","_")</f>
        <v/>
      </c>
      <c r="AI159" s="163"/>
      <c r="AJ159" s="163" t="str">
        <f t="shared" ref="AJ159" si="772">IF(AK159="","","_")</f>
        <v/>
      </c>
      <c r="AK159" s="163"/>
      <c r="AL159" s="163" t="str">
        <f t="shared" ref="AL159" si="773">IF(AM159="","","_")</f>
        <v/>
      </c>
      <c r="AM159" s="163"/>
      <c r="AN159" s="163" t="str">
        <f t="shared" si="699"/>
        <v/>
      </c>
      <c r="AO159" s="163"/>
      <c r="AP159" s="163" t="str">
        <f t="shared" si="700"/>
        <v/>
      </c>
      <c r="AQ159" s="163"/>
      <c r="AR159" s="44"/>
      <c r="AS159" s="206" t="str">
        <f t="shared" si="666"/>
        <v>Not LT section</v>
      </c>
      <c r="AT159" s="207" t="str">
        <f t="shared" si="746"/>
        <v>.</v>
      </c>
      <c r="AU159" s="206" t="str">
        <f>IF(O159=0,"No input data",INDEX('DOCUMENT TYPE'!D:D,MATCH(Filename!O159,'DOCUMENT TYPE'!A:A,0)))</f>
        <v>No input data</v>
      </c>
      <c r="AV159" s="207" t="str">
        <f t="shared" si="667"/>
        <v>-</v>
      </c>
      <c r="AW159" s="206" t="str">
        <f t="shared" si="646"/>
        <v>Check PROJECT STAGE</v>
      </c>
      <c r="AX159" s="207" t="str">
        <f t="shared" ref="AX159" si="774">IF(AY159&gt;"0","-","")</f>
        <v/>
      </c>
      <c r="AY159" s="206" t="str">
        <f t="shared" si="648"/>
        <v/>
      </c>
      <c r="AZ159" s="211" t="str">
        <f t="shared" ref="AZ159" si="775">IF(BA159&gt;"0","-","")</f>
        <v/>
      </c>
      <c r="BA159" s="210" t="str">
        <f t="shared" si="650"/>
        <v/>
      </c>
      <c r="BB159" s="43"/>
      <c r="BC159" s="39" t="str">
        <f t="shared" si="651"/>
        <v>Missing input data</v>
      </c>
      <c r="BD159" s="39" t="str">
        <f t="shared" si="652"/>
        <v>Missing input data</v>
      </c>
      <c r="BE159" s="43"/>
      <c r="BF159" s="39" t="str">
        <f t="shared" si="653"/>
        <v>Missing input data</v>
      </c>
      <c r="BG159" s="39" t="str">
        <f t="shared" si="654"/>
        <v>Missing input data</v>
      </c>
      <c r="BH159" s="41"/>
      <c r="BI159" s="39" t="str">
        <f t="shared" si="669"/>
        <v>Missing input data</v>
      </c>
      <c r="BJ159" s="39" t="str">
        <f t="shared" si="655"/>
        <v>Missing input data</v>
      </c>
      <c r="BK159" s="41"/>
      <c r="BL159" s="39" t="str">
        <f t="shared" si="656"/>
        <v>Missing input data</v>
      </c>
      <c r="BM159" s="39" t="str">
        <f t="shared" si="657"/>
        <v>Missing input data</v>
      </c>
    </row>
    <row r="160" spans="1:65" ht="15.75" thickBot="1">
      <c r="A160" s="162"/>
      <c r="B160" s="178" t="str">
        <f t="shared" si="670"/>
        <v/>
      </c>
      <c r="C160" s="163"/>
      <c r="D160" s="178" t="str">
        <f t="shared" si="671"/>
        <v/>
      </c>
      <c r="E160" s="163"/>
      <c r="F160" s="178" t="str">
        <f t="shared" si="658"/>
        <v/>
      </c>
      <c r="G160" s="163"/>
      <c r="H160" s="178" t="str">
        <f t="shared" si="659"/>
        <v/>
      </c>
      <c r="I160" s="159"/>
      <c r="J160" s="156" t="str">
        <f t="shared" si="660"/>
        <v/>
      </c>
      <c r="K160" s="159"/>
      <c r="L160" s="178" t="str">
        <f t="shared" si="661"/>
        <v/>
      </c>
      <c r="M160" s="163"/>
      <c r="N160" s="178" t="str">
        <f t="shared" si="662"/>
        <v/>
      </c>
      <c r="O160" s="127"/>
      <c r="P160" s="178" t="str">
        <f t="shared" si="672"/>
        <v/>
      </c>
      <c r="Q160" s="178" t="str">
        <f>IF(O160="","",VLOOKUP(O160,'DOCUMENT TYPE'!$A$2:$D$805,2,))</f>
        <v/>
      </c>
      <c r="R160" s="178" t="str">
        <f t="shared" si="640"/>
        <v/>
      </c>
      <c r="S160" s="178" t="str">
        <f>IF(O160="","",VLOOKUP(O160,'DOCUMENT TYPE'!$A$2:$D$805,3,))</f>
        <v/>
      </c>
      <c r="T160" s="178" t="str">
        <f t="shared" si="673"/>
        <v/>
      </c>
      <c r="U160" s="163"/>
      <c r="V160" s="178" t="str">
        <f t="shared" si="641"/>
        <v/>
      </c>
      <c r="W160" s="179" t="str">
        <f>IF(U160="","",VLOOKUP(U160,'ACTIVITY &amp; DISCIPLINE CODE'!$F$3:$I$1862,2,))</f>
        <v/>
      </c>
      <c r="X160" s="178" t="str">
        <f t="shared" si="674"/>
        <v/>
      </c>
      <c r="Y160" s="178" t="str">
        <f>IF(U160="","",VLOOKUP(U160,'ACTIVITY &amp; DISCIPLINE CODE'!$F$3:$I$1862,3,))</f>
        <v/>
      </c>
      <c r="Z160" s="178" t="str">
        <f t="shared" si="675"/>
        <v/>
      </c>
      <c r="AA160" s="178" t="str">
        <f>IF(U160="","",VLOOKUP(U160,'[1]ACTIVITY &amp; DISCIPLINE CODE'!$F$3:$I$1850,4,))</f>
        <v/>
      </c>
      <c r="AB160" s="178" t="str">
        <f t="shared" si="676"/>
        <v/>
      </c>
      <c r="AC160" s="159"/>
      <c r="AD160" s="161" t="str">
        <f t="shared" si="642"/>
        <v/>
      </c>
      <c r="AE160" s="178" t="str">
        <f>IF(AC160="","",VLOOKUP(AC160,'PROJECT STAGE'!$A$2:$C$100,2,))</f>
        <v/>
      </c>
      <c r="AF160" s="161" t="str">
        <f t="shared" si="677"/>
        <v/>
      </c>
      <c r="AG160" s="178" t="str">
        <f>IF(AC160="","",VLOOKUP(AC160,'PROJECT STAGE'!$A$2:$C$100,3,))</f>
        <v/>
      </c>
      <c r="AH160" s="163" t="str">
        <f t="shared" ref="AH160" si="776">IF(AI160="","","_")</f>
        <v/>
      </c>
      <c r="AI160" s="163"/>
      <c r="AJ160" s="163" t="str">
        <f t="shared" ref="AJ160" si="777">IF(AK160="","","_")</f>
        <v/>
      </c>
      <c r="AK160" s="163"/>
      <c r="AL160" s="163" t="str">
        <f t="shared" ref="AL160" si="778">IF(AM160="","","_")</f>
        <v/>
      </c>
      <c r="AM160" s="163"/>
      <c r="AN160" s="163" t="str">
        <f t="shared" si="699"/>
        <v/>
      </c>
      <c r="AO160" s="163"/>
      <c r="AP160" s="163" t="str">
        <f t="shared" si="700"/>
        <v/>
      </c>
      <c r="AQ160" s="163"/>
      <c r="AR160" s="44"/>
      <c r="AS160" s="206" t="str">
        <f t="shared" si="666"/>
        <v>Not LT section</v>
      </c>
      <c r="AT160" s="207" t="str">
        <f t="shared" si="746"/>
        <v>.</v>
      </c>
      <c r="AU160" s="206" t="str">
        <f>IF(O160=0,"No input data",INDEX('DOCUMENT TYPE'!D:D,MATCH(Filename!O160,'DOCUMENT TYPE'!A:A,0)))</f>
        <v>No input data</v>
      </c>
      <c r="AV160" s="207" t="str">
        <f t="shared" si="667"/>
        <v>-</v>
      </c>
      <c r="AW160" s="206" t="str">
        <f t="shared" si="646"/>
        <v>Check PROJECT STAGE</v>
      </c>
      <c r="AX160" s="207" t="str">
        <f t="shared" ref="AX160" si="779">IF(AY160&gt;"0","-","")</f>
        <v/>
      </c>
      <c r="AY160" s="206" t="str">
        <f t="shared" si="648"/>
        <v/>
      </c>
      <c r="AZ160" s="211" t="str">
        <f t="shared" si="748"/>
        <v/>
      </c>
      <c r="BA160" s="210" t="str">
        <f t="shared" si="650"/>
        <v/>
      </c>
      <c r="BB160" s="43"/>
      <c r="BC160" s="39" t="str">
        <f t="shared" si="651"/>
        <v>Missing input data</v>
      </c>
      <c r="BD160" s="39" t="str">
        <f t="shared" si="652"/>
        <v>Missing input data</v>
      </c>
      <c r="BE160" s="43"/>
      <c r="BF160" s="39" t="str">
        <f t="shared" si="653"/>
        <v>Missing input data</v>
      </c>
      <c r="BG160" s="39" t="str">
        <f t="shared" si="654"/>
        <v>Missing input data</v>
      </c>
      <c r="BH160" s="41"/>
      <c r="BI160" s="39" t="str">
        <f t="shared" si="669"/>
        <v>Missing input data</v>
      </c>
      <c r="BJ160" s="39" t="str">
        <f t="shared" si="655"/>
        <v>Missing input data</v>
      </c>
      <c r="BK160" s="41"/>
      <c r="BL160" s="39" t="str">
        <f t="shared" si="656"/>
        <v>Missing input data</v>
      </c>
      <c r="BM160" s="39" t="str">
        <f t="shared" si="657"/>
        <v>Missing input data</v>
      </c>
    </row>
    <row r="161" spans="1:65" ht="15.75" thickBot="1">
      <c r="A161" s="162"/>
      <c r="B161" s="178" t="str">
        <f t="shared" si="670"/>
        <v/>
      </c>
      <c r="C161" s="163"/>
      <c r="D161" s="178" t="str">
        <f t="shared" si="671"/>
        <v/>
      </c>
      <c r="E161" s="163"/>
      <c r="F161" s="178" t="str">
        <f t="shared" si="658"/>
        <v/>
      </c>
      <c r="G161" s="163"/>
      <c r="H161" s="178" t="str">
        <f t="shared" si="659"/>
        <v/>
      </c>
      <c r="I161" s="159"/>
      <c r="J161" s="156" t="str">
        <f t="shared" si="660"/>
        <v/>
      </c>
      <c r="K161" s="159"/>
      <c r="L161" s="178" t="str">
        <f t="shared" si="661"/>
        <v/>
      </c>
      <c r="M161" s="163"/>
      <c r="N161" s="178" t="str">
        <f t="shared" si="662"/>
        <v/>
      </c>
      <c r="O161" s="127"/>
      <c r="P161" s="178" t="str">
        <f t="shared" si="672"/>
        <v/>
      </c>
      <c r="Q161" s="178" t="str">
        <f>IF(O161="","",VLOOKUP(O161,'DOCUMENT TYPE'!$A$2:$D$805,2,))</f>
        <v/>
      </c>
      <c r="R161" s="178" t="str">
        <f t="shared" si="640"/>
        <v/>
      </c>
      <c r="S161" s="178" t="str">
        <f>IF(O161="","",VLOOKUP(O161,'DOCUMENT TYPE'!$A$2:$D$805,3,))</f>
        <v/>
      </c>
      <c r="T161" s="178" t="str">
        <f t="shared" si="673"/>
        <v/>
      </c>
      <c r="U161" s="163"/>
      <c r="V161" s="178" t="str">
        <f t="shared" si="641"/>
        <v/>
      </c>
      <c r="W161" s="179" t="str">
        <f>IF(U161="","",VLOOKUP(U161,'ACTIVITY &amp; DISCIPLINE CODE'!$F$3:$I$1862,2,))</f>
        <v/>
      </c>
      <c r="X161" s="178" t="str">
        <f t="shared" si="674"/>
        <v/>
      </c>
      <c r="Y161" s="178" t="str">
        <f>IF(U161="","",VLOOKUP(U161,'ACTIVITY &amp; DISCIPLINE CODE'!$F$3:$I$1862,3,))</f>
        <v/>
      </c>
      <c r="Z161" s="178" t="str">
        <f t="shared" si="675"/>
        <v/>
      </c>
      <c r="AA161" s="178" t="str">
        <f>IF(U161="","",VLOOKUP(U161,'[1]ACTIVITY &amp; DISCIPLINE CODE'!$F$3:$I$1850,4,))</f>
        <v/>
      </c>
      <c r="AB161" s="178" t="str">
        <f t="shared" si="676"/>
        <v/>
      </c>
      <c r="AC161" s="159"/>
      <c r="AD161" s="161" t="str">
        <f t="shared" si="642"/>
        <v/>
      </c>
      <c r="AE161" s="178" t="str">
        <f>IF(AC161="","",VLOOKUP(AC161,'PROJECT STAGE'!$A$2:$C$100,2,))</f>
        <v/>
      </c>
      <c r="AF161" s="161" t="str">
        <f t="shared" si="677"/>
        <v/>
      </c>
      <c r="AG161" s="178" t="str">
        <f>IF(AC161="","",VLOOKUP(AC161,'PROJECT STAGE'!$A$2:$C$100,3,))</f>
        <v/>
      </c>
      <c r="AH161" s="163" t="str">
        <f t="shared" ref="AH161" si="780">IF(AI161="","","_")</f>
        <v/>
      </c>
      <c r="AI161" s="163"/>
      <c r="AJ161" s="163" t="str">
        <f t="shared" ref="AJ161" si="781">IF(AK161="","","_")</f>
        <v/>
      </c>
      <c r="AK161" s="163"/>
      <c r="AL161" s="163" t="str">
        <f t="shared" ref="AL161" si="782">IF(AM161="","","_")</f>
        <v/>
      </c>
      <c r="AM161" s="163"/>
      <c r="AN161" s="163" t="str">
        <f t="shared" si="699"/>
        <v/>
      </c>
      <c r="AO161" s="163"/>
      <c r="AP161" s="163" t="str">
        <f t="shared" si="700"/>
        <v/>
      </c>
      <c r="AQ161" s="163"/>
      <c r="AR161" s="44"/>
      <c r="AS161" s="206" t="str">
        <f t="shared" si="666"/>
        <v>Not LT section</v>
      </c>
      <c r="AT161" s="207" t="str">
        <f t="shared" si="746"/>
        <v>.</v>
      </c>
      <c r="AU161" s="206" t="str">
        <f>IF(O161=0,"No input data",INDEX('DOCUMENT TYPE'!D:D,MATCH(Filename!O161,'DOCUMENT TYPE'!A:A,0)))</f>
        <v>No input data</v>
      </c>
      <c r="AV161" s="207" t="str">
        <f t="shared" si="667"/>
        <v>-</v>
      </c>
      <c r="AW161" s="206" t="str">
        <f t="shared" si="646"/>
        <v>Check PROJECT STAGE</v>
      </c>
      <c r="AX161" s="207" t="str">
        <f t="shared" ref="AX161" si="783">IF(AY161&gt;"0","-","")</f>
        <v/>
      </c>
      <c r="AY161" s="206" t="str">
        <f t="shared" si="648"/>
        <v/>
      </c>
      <c r="AZ161" s="211" t="str">
        <f t="shared" ref="AZ161" si="784">IF(BA161&gt;"0","-","")</f>
        <v/>
      </c>
      <c r="BA161" s="210" t="str">
        <f t="shared" si="650"/>
        <v/>
      </c>
      <c r="BB161" s="43"/>
      <c r="BC161" s="39" t="str">
        <f t="shared" si="651"/>
        <v>Missing input data</v>
      </c>
      <c r="BD161" s="39" t="str">
        <f t="shared" si="652"/>
        <v>Missing input data</v>
      </c>
      <c r="BE161" s="43"/>
      <c r="BF161" s="39" t="str">
        <f t="shared" si="653"/>
        <v>Missing input data</v>
      </c>
      <c r="BG161" s="39" t="str">
        <f t="shared" si="654"/>
        <v>Missing input data</v>
      </c>
      <c r="BH161" s="41"/>
      <c r="BI161" s="39" t="str">
        <f t="shared" si="669"/>
        <v>Missing input data</v>
      </c>
      <c r="BJ161" s="39" t="str">
        <f t="shared" si="655"/>
        <v>Missing input data</v>
      </c>
      <c r="BK161" s="41"/>
      <c r="BL161" s="39" t="str">
        <f t="shared" si="656"/>
        <v>Missing input data</v>
      </c>
      <c r="BM161" s="39" t="str">
        <f t="shared" si="657"/>
        <v>Missing input data</v>
      </c>
    </row>
    <row r="162" spans="1:65" ht="15.75" thickBot="1">
      <c r="A162" s="162"/>
      <c r="B162" s="178" t="str">
        <f t="shared" si="670"/>
        <v/>
      </c>
      <c r="C162" s="163"/>
      <c r="D162" s="178" t="str">
        <f t="shared" si="671"/>
        <v/>
      </c>
      <c r="E162" s="163"/>
      <c r="F162" s="178" t="str">
        <f t="shared" si="658"/>
        <v/>
      </c>
      <c r="G162" s="163"/>
      <c r="H162" s="178" t="str">
        <f t="shared" si="659"/>
        <v/>
      </c>
      <c r="I162" s="159"/>
      <c r="J162" s="156" t="str">
        <f t="shared" si="660"/>
        <v/>
      </c>
      <c r="K162" s="159"/>
      <c r="L162" s="178" t="str">
        <f t="shared" si="661"/>
        <v/>
      </c>
      <c r="M162" s="163"/>
      <c r="N162" s="178" t="str">
        <f t="shared" si="662"/>
        <v/>
      </c>
      <c r="O162" s="127"/>
      <c r="P162" s="178" t="str">
        <f t="shared" si="672"/>
        <v/>
      </c>
      <c r="Q162" s="178" t="str">
        <f>IF(O162="","",VLOOKUP(O162,'DOCUMENT TYPE'!$A$2:$D$805,2,))</f>
        <v/>
      </c>
      <c r="R162" s="178" t="str">
        <f t="shared" si="640"/>
        <v/>
      </c>
      <c r="S162" s="178" t="str">
        <f>IF(O162="","",VLOOKUP(O162,'DOCUMENT TYPE'!$A$2:$D$805,3,))</f>
        <v/>
      </c>
      <c r="T162" s="178" t="str">
        <f t="shared" si="673"/>
        <v/>
      </c>
      <c r="U162" s="163"/>
      <c r="V162" s="178" t="str">
        <f t="shared" si="641"/>
        <v/>
      </c>
      <c r="W162" s="179" t="str">
        <f>IF(U162="","",VLOOKUP(U162,'ACTIVITY &amp; DISCIPLINE CODE'!$F$3:$I$1862,2,))</f>
        <v/>
      </c>
      <c r="X162" s="178" t="str">
        <f t="shared" si="674"/>
        <v/>
      </c>
      <c r="Y162" s="178" t="str">
        <f>IF(U162="","",VLOOKUP(U162,'ACTIVITY &amp; DISCIPLINE CODE'!$F$3:$I$1862,3,))</f>
        <v/>
      </c>
      <c r="Z162" s="178" t="str">
        <f t="shared" si="675"/>
        <v/>
      </c>
      <c r="AA162" s="178" t="str">
        <f>IF(U162="","",VLOOKUP(U162,'[1]ACTIVITY &amp; DISCIPLINE CODE'!$F$3:$I$1850,4,))</f>
        <v/>
      </c>
      <c r="AB162" s="178" t="str">
        <f t="shared" si="676"/>
        <v/>
      </c>
      <c r="AC162" s="159"/>
      <c r="AD162" s="161" t="str">
        <f t="shared" si="642"/>
        <v/>
      </c>
      <c r="AE162" s="178" t="str">
        <f>IF(AC162="","",VLOOKUP(AC162,'PROJECT STAGE'!$A$2:$C$100,2,))</f>
        <v/>
      </c>
      <c r="AF162" s="161" t="str">
        <f t="shared" si="677"/>
        <v/>
      </c>
      <c r="AG162" s="178" t="str">
        <f>IF(AC162="","",VLOOKUP(AC162,'PROJECT STAGE'!$A$2:$C$100,3,))</f>
        <v/>
      </c>
      <c r="AH162" s="163" t="str">
        <f t="shared" ref="AH162" si="785">IF(AI162="","","_")</f>
        <v/>
      </c>
      <c r="AI162" s="163"/>
      <c r="AJ162" s="163" t="str">
        <f t="shared" ref="AJ162" si="786">IF(AK162="","","_")</f>
        <v/>
      </c>
      <c r="AK162" s="163"/>
      <c r="AL162" s="163" t="str">
        <f t="shared" ref="AL162" si="787">IF(AM162="","","_")</f>
        <v/>
      </c>
      <c r="AM162" s="163"/>
      <c r="AN162" s="163" t="str">
        <f t="shared" si="699"/>
        <v/>
      </c>
      <c r="AO162" s="163"/>
      <c r="AP162" s="163" t="str">
        <f t="shared" si="700"/>
        <v/>
      </c>
      <c r="AQ162" s="163"/>
      <c r="AR162" s="44"/>
      <c r="AS162" s="206" t="str">
        <f t="shared" si="666"/>
        <v>Not LT section</v>
      </c>
      <c r="AT162" s="207" t="str">
        <f t="shared" si="746"/>
        <v>.</v>
      </c>
      <c r="AU162" s="206" t="str">
        <f>IF(O162=0,"No input data",INDEX('DOCUMENT TYPE'!D:D,MATCH(Filename!O162,'DOCUMENT TYPE'!A:A,0)))</f>
        <v>No input data</v>
      </c>
      <c r="AV162" s="207" t="str">
        <f t="shared" si="667"/>
        <v>-</v>
      </c>
      <c r="AW162" s="206" t="str">
        <f t="shared" si="646"/>
        <v>Check PROJECT STAGE</v>
      </c>
      <c r="AX162" s="207" t="str">
        <f t="shared" ref="AX162" si="788">IF(AY162&gt;"0","-","")</f>
        <v/>
      </c>
      <c r="AY162" s="206" t="str">
        <f t="shared" si="648"/>
        <v/>
      </c>
      <c r="AZ162" s="211" t="str">
        <f t="shared" si="748"/>
        <v/>
      </c>
      <c r="BA162" s="210" t="str">
        <f t="shared" si="650"/>
        <v/>
      </c>
      <c r="BB162" s="43"/>
      <c r="BC162" s="39" t="str">
        <f t="shared" si="651"/>
        <v>Missing input data</v>
      </c>
      <c r="BD162" s="39" t="str">
        <f t="shared" si="652"/>
        <v>Missing input data</v>
      </c>
      <c r="BE162" s="43"/>
      <c r="BF162" s="39" t="str">
        <f t="shared" si="653"/>
        <v>Missing input data</v>
      </c>
      <c r="BG162" s="39" t="str">
        <f t="shared" si="654"/>
        <v>Missing input data</v>
      </c>
      <c r="BH162" s="41"/>
      <c r="BI162" s="39" t="str">
        <f t="shared" si="669"/>
        <v>Missing input data</v>
      </c>
      <c r="BJ162" s="39" t="str">
        <f t="shared" si="655"/>
        <v>Missing input data</v>
      </c>
      <c r="BK162" s="41"/>
      <c r="BL162" s="39" t="str">
        <f t="shared" si="656"/>
        <v>Missing input data</v>
      </c>
      <c r="BM162" s="39" t="str">
        <f t="shared" si="657"/>
        <v>Missing input data</v>
      </c>
    </row>
    <row r="163" spans="1:65" ht="15.75" thickBot="1">
      <c r="A163" s="162"/>
      <c r="B163" s="178" t="str">
        <f t="shared" si="670"/>
        <v/>
      </c>
      <c r="C163" s="163"/>
      <c r="D163" s="178" t="str">
        <f t="shared" si="671"/>
        <v/>
      </c>
      <c r="E163" s="163"/>
      <c r="F163" s="178" t="str">
        <f t="shared" si="658"/>
        <v/>
      </c>
      <c r="G163" s="163"/>
      <c r="H163" s="178" t="str">
        <f t="shared" si="659"/>
        <v/>
      </c>
      <c r="I163" s="159"/>
      <c r="J163" s="156" t="str">
        <f t="shared" si="660"/>
        <v/>
      </c>
      <c r="K163" s="159"/>
      <c r="L163" s="178" t="str">
        <f t="shared" si="661"/>
        <v/>
      </c>
      <c r="M163" s="163"/>
      <c r="N163" s="178" t="str">
        <f t="shared" si="662"/>
        <v/>
      </c>
      <c r="O163" s="127"/>
      <c r="P163" s="178" t="str">
        <f t="shared" si="672"/>
        <v/>
      </c>
      <c r="Q163" s="178" t="str">
        <f>IF(O163="","",VLOOKUP(O163,'DOCUMENT TYPE'!$A$2:$D$805,2,))</f>
        <v/>
      </c>
      <c r="R163" s="178" t="str">
        <f t="shared" si="640"/>
        <v/>
      </c>
      <c r="S163" s="178" t="str">
        <f>IF(O163="","",VLOOKUP(O163,'DOCUMENT TYPE'!$A$2:$D$805,3,))</f>
        <v/>
      </c>
      <c r="T163" s="178" t="str">
        <f t="shared" si="673"/>
        <v/>
      </c>
      <c r="U163" s="163"/>
      <c r="V163" s="178" t="str">
        <f t="shared" si="641"/>
        <v/>
      </c>
      <c r="W163" s="179" t="str">
        <f>IF(U163="","",VLOOKUP(U163,'ACTIVITY &amp; DISCIPLINE CODE'!$F$3:$I$1862,2,))</f>
        <v/>
      </c>
      <c r="X163" s="178" t="str">
        <f t="shared" si="674"/>
        <v/>
      </c>
      <c r="Y163" s="178" t="str">
        <f>IF(U163="","",VLOOKUP(U163,'ACTIVITY &amp; DISCIPLINE CODE'!$F$3:$I$1862,3,))</f>
        <v/>
      </c>
      <c r="Z163" s="178" t="str">
        <f t="shared" si="675"/>
        <v/>
      </c>
      <c r="AA163" s="178" t="str">
        <f>IF(U163="","",VLOOKUP(U163,'[1]ACTIVITY &amp; DISCIPLINE CODE'!$F$3:$I$1850,4,))</f>
        <v/>
      </c>
      <c r="AB163" s="178" t="str">
        <f t="shared" si="676"/>
        <v/>
      </c>
      <c r="AC163" s="159"/>
      <c r="AD163" s="161" t="str">
        <f t="shared" si="642"/>
        <v/>
      </c>
      <c r="AE163" s="178" t="str">
        <f>IF(AC163="","",VLOOKUP(AC163,'PROJECT STAGE'!$A$2:$C$100,2,))</f>
        <v/>
      </c>
      <c r="AF163" s="161" t="str">
        <f t="shared" si="677"/>
        <v/>
      </c>
      <c r="AG163" s="178" t="str">
        <f>IF(AC163="","",VLOOKUP(AC163,'PROJECT STAGE'!$A$2:$C$100,3,))</f>
        <v/>
      </c>
      <c r="AH163" s="163" t="str">
        <f t="shared" ref="AH163" si="789">IF(AI163="","","_")</f>
        <v/>
      </c>
      <c r="AI163" s="163"/>
      <c r="AJ163" s="163" t="str">
        <f t="shared" ref="AJ163" si="790">IF(AK163="","","_")</f>
        <v/>
      </c>
      <c r="AK163" s="163"/>
      <c r="AL163" s="163" t="str">
        <f t="shared" ref="AL163" si="791">IF(AM163="","","_")</f>
        <v/>
      </c>
      <c r="AM163" s="163"/>
      <c r="AN163" s="163" t="str">
        <f t="shared" si="699"/>
        <v/>
      </c>
      <c r="AO163" s="163"/>
      <c r="AP163" s="163" t="str">
        <f t="shared" si="700"/>
        <v/>
      </c>
      <c r="AQ163" s="163"/>
      <c r="AR163" s="44"/>
      <c r="AS163" s="206" t="str">
        <f t="shared" si="666"/>
        <v>Not LT section</v>
      </c>
      <c r="AT163" s="207" t="str">
        <f t="shared" si="746"/>
        <v>.</v>
      </c>
      <c r="AU163" s="206" t="str">
        <f>IF(O163=0,"No input data",INDEX('DOCUMENT TYPE'!D:D,MATCH(Filename!O163,'DOCUMENT TYPE'!A:A,0)))</f>
        <v>No input data</v>
      </c>
      <c r="AV163" s="207" t="str">
        <f t="shared" si="667"/>
        <v>-</v>
      </c>
      <c r="AW163" s="206" t="str">
        <f t="shared" si="646"/>
        <v>Check PROJECT STAGE</v>
      </c>
      <c r="AX163" s="207" t="str">
        <f t="shared" ref="AX163" si="792">IF(AY163&gt;"0","-","")</f>
        <v/>
      </c>
      <c r="AY163" s="206" t="str">
        <f t="shared" si="648"/>
        <v/>
      </c>
      <c r="AZ163" s="211" t="str">
        <f t="shared" ref="AZ163" si="793">IF(BA163&gt;"0","-","")</f>
        <v/>
      </c>
      <c r="BA163" s="210" t="str">
        <f t="shared" si="650"/>
        <v/>
      </c>
      <c r="BB163" s="43"/>
      <c r="BC163" s="39" t="str">
        <f t="shared" si="651"/>
        <v>Missing input data</v>
      </c>
      <c r="BD163" s="39" t="str">
        <f t="shared" si="652"/>
        <v>Missing input data</v>
      </c>
      <c r="BE163" s="43"/>
      <c r="BF163" s="39" t="str">
        <f t="shared" si="653"/>
        <v>Missing input data</v>
      </c>
      <c r="BG163" s="39" t="str">
        <f t="shared" si="654"/>
        <v>Missing input data</v>
      </c>
      <c r="BH163" s="41"/>
      <c r="BI163" s="39" t="str">
        <f t="shared" si="669"/>
        <v>Missing input data</v>
      </c>
      <c r="BJ163" s="39" t="str">
        <f t="shared" si="655"/>
        <v>Missing input data</v>
      </c>
      <c r="BK163" s="41"/>
      <c r="BL163" s="39" t="str">
        <f t="shared" si="656"/>
        <v>Missing input data</v>
      </c>
      <c r="BM163" s="39" t="str">
        <f t="shared" si="657"/>
        <v>Missing input data</v>
      </c>
    </row>
    <row r="164" spans="1:65" ht="15.75" thickBot="1">
      <c r="A164" s="162"/>
      <c r="B164" s="178" t="str">
        <f t="shared" si="670"/>
        <v/>
      </c>
      <c r="C164" s="163"/>
      <c r="D164" s="178" t="str">
        <f t="shared" si="671"/>
        <v/>
      </c>
      <c r="E164" s="163"/>
      <c r="F164" s="178" t="str">
        <f t="shared" si="658"/>
        <v/>
      </c>
      <c r="G164" s="163"/>
      <c r="H164" s="178" t="str">
        <f t="shared" si="659"/>
        <v/>
      </c>
      <c r="I164" s="159"/>
      <c r="J164" s="156" t="str">
        <f t="shared" si="660"/>
        <v/>
      </c>
      <c r="K164" s="159"/>
      <c r="L164" s="178" t="str">
        <f t="shared" si="661"/>
        <v/>
      </c>
      <c r="M164" s="163"/>
      <c r="N164" s="178" t="str">
        <f t="shared" si="662"/>
        <v/>
      </c>
      <c r="O164" s="127"/>
      <c r="P164" s="178" t="str">
        <f t="shared" si="672"/>
        <v/>
      </c>
      <c r="Q164" s="178" t="str">
        <f>IF(O164="","",VLOOKUP(O164,'DOCUMENT TYPE'!$A$2:$D$805,2,))</f>
        <v/>
      </c>
      <c r="R164" s="178" t="str">
        <f t="shared" si="640"/>
        <v/>
      </c>
      <c r="S164" s="178" t="str">
        <f>IF(O164="","",VLOOKUP(O164,'DOCUMENT TYPE'!$A$2:$D$805,3,))</f>
        <v/>
      </c>
      <c r="T164" s="178" t="str">
        <f t="shared" si="673"/>
        <v/>
      </c>
      <c r="U164" s="163"/>
      <c r="V164" s="178" t="str">
        <f t="shared" si="641"/>
        <v/>
      </c>
      <c r="W164" s="179" t="str">
        <f>IF(U164="","",VLOOKUP(U164,'ACTIVITY &amp; DISCIPLINE CODE'!$F$3:$I$1862,2,))</f>
        <v/>
      </c>
      <c r="X164" s="178" t="str">
        <f t="shared" si="674"/>
        <v/>
      </c>
      <c r="Y164" s="178" t="str">
        <f>IF(U164="","",VLOOKUP(U164,'ACTIVITY &amp; DISCIPLINE CODE'!$F$3:$I$1862,3,))</f>
        <v/>
      </c>
      <c r="Z164" s="178" t="str">
        <f t="shared" si="675"/>
        <v/>
      </c>
      <c r="AA164" s="178" t="str">
        <f>IF(U164="","",VLOOKUP(U164,'[1]ACTIVITY &amp; DISCIPLINE CODE'!$F$3:$I$1850,4,))</f>
        <v/>
      </c>
      <c r="AB164" s="178" t="str">
        <f t="shared" si="676"/>
        <v/>
      </c>
      <c r="AC164" s="159"/>
      <c r="AD164" s="161" t="str">
        <f t="shared" si="642"/>
        <v/>
      </c>
      <c r="AE164" s="178" t="str">
        <f>IF(AC164="","",VLOOKUP(AC164,'PROJECT STAGE'!$A$2:$C$100,2,))</f>
        <v/>
      </c>
      <c r="AF164" s="161" t="str">
        <f t="shared" si="677"/>
        <v/>
      </c>
      <c r="AG164" s="178" t="str">
        <f>IF(AC164="","",VLOOKUP(AC164,'PROJECT STAGE'!$A$2:$C$100,3,))</f>
        <v/>
      </c>
      <c r="AH164" s="163" t="str">
        <f t="shared" ref="AH164" si="794">IF(AI164="","","_")</f>
        <v/>
      </c>
      <c r="AI164" s="163"/>
      <c r="AJ164" s="163" t="str">
        <f t="shared" ref="AJ164" si="795">IF(AK164="","","_")</f>
        <v/>
      </c>
      <c r="AK164" s="163"/>
      <c r="AL164" s="163" t="str">
        <f t="shared" ref="AL164" si="796">IF(AM164="","","_")</f>
        <v/>
      </c>
      <c r="AM164" s="163"/>
      <c r="AN164" s="163" t="str">
        <f t="shared" si="699"/>
        <v/>
      </c>
      <c r="AO164" s="163"/>
      <c r="AP164" s="163" t="str">
        <f t="shared" si="700"/>
        <v/>
      </c>
      <c r="AQ164" s="163"/>
      <c r="AR164" s="44"/>
      <c r="AS164" s="206" t="str">
        <f t="shared" si="666"/>
        <v>Not LT section</v>
      </c>
      <c r="AT164" s="207" t="str">
        <f t="shared" si="746"/>
        <v>.</v>
      </c>
      <c r="AU164" s="206" t="str">
        <f>IF(O164=0,"No input data",INDEX('DOCUMENT TYPE'!D:D,MATCH(Filename!O164,'DOCUMENT TYPE'!A:A,0)))</f>
        <v>No input data</v>
      </c>
      <c r="AV164" s="207" t="str">
        <f t="shared" si="667"/>
        <v>-</v>
      </c>
      <c r="AW164" s="206" t="str">
        <f t="shared" si="646"/>
        <v>Check PROJECT STAGE</v>
      </c>
      <c r="AX164" s="207" t="str">
        <f t="shared" ref="AX164" si="797">IF(AY164&gt;"0","-","")</f>
        <v/>
      </c>
      <c r="AY164" s="206" t="str">
        <f t="shared" si="648"/>
        <v/>
      </c>
      <c r="AZ164" s="211" t="str">
        <f t="shared" si="748"/>
        <v/>
      </c>
      <c r="BA164" s="210" t="str">
        <f t="shared" si="650"/>
        <v/>
      </c>
      <c r="BB164" s="43"/>
      <c r="BC164" s="39" t="str">
        <f t="shared" si="651"/>
        <v>Missing input data</v>
      </c>
      <c r="BD164" s="39" t="str">
        <f t="shared" si="652"/>
        <v>Missing input data</v>
      </c>
      <c r="BE164" s="43"/>
      <c r="BF164" s="39" t="str">
        <f t="shared" si="653"/>
        <v>Missing input data</v>
      </c>
      <c r="BG164" s="39" t="str">
        <f t="shared" si="654"/>
        <v>Missing input data</v>
      </c>
      <c r="BH164" s="41"/>
      <c r="BI164" s="39" t="str">
        <f t="shared" si="669"/>
        <v>Missing input data</v>
      </c>
      <c r="BJ164" s="39" t="str">
        <f t="shared" si="655"/>
        <v>Missing input data</v>
      </c>
      <c r="BK164" s="41"/>
      <c r="BL164" s="39" t="str">
        <f t="shared" si="656"/>
        <v>Missing input data</v>
      </c>
      <c r="BM164" s="39" t="str">
        <f t="shared" si="657"/>
        <v>Missing input data</v>
      </c>
    </row>
    <row r="165" spans="1:65" ht="15.75" thickBot="1">
      <c r="A165" s="162"/>
      <c r="B165" s="178" t="str">
        <f t="shared" si="670"/>
        <v/>
      </c>
      <c r="C165" s="163"/>
      <c r="D165" s="178" t="str">
        <f t="shared" si="671"/>
        <v/>
      </c>
      <c r="E165" s="163"/>
      <c r="F165" s="178" t="str">
        <f t="shared" si="658"/>
        <v/>
      </c>
      <c r="G165" s="163"/>
      <c r="H165" s="178" t="str">
        <f t="shared" si="659"/>
        <v/>
      </c>
      <c r="I165" s="159"/>
      <c r="J165" s="156" t="str">
        <f t="shared" si="660"/>
        <v/>
      </c>
      <c r="K165" s="159"/>
      <c r="L165" s="178" t="str">
        <f t="shared" si="661"/>
        <v/>
      </c>
      <c r="M165" s="163"/>
      <c r="N165" s="178" t="str">
        <f t="shared" si="662"/>
        <v/>
      </c>
      <c r="O165" s="127"/>
      <c r="P165" s="178" t="str">
        <f t="shared" si="672"/>
        <v/>
      </c>
      <c r="Q165" s="178" t="str">
        <f>IF(O165="","",VLOOKUP(O165,'DOCUMENT TYPE'!$A$2:$D$805,2,))</f>
        <v/>
      </c>
      <c r="R165" s="178" t="str">
        <f t="shared" si="640"/>
        <v/>
      </c>
      <c r="S165" s="178" t="str">
        <f>IF(O165="","",VLOOKUP(O165,'DOCUMENT TYPE'!$A$2:$D$805,3,))</f>
        <v/>
      </c>
      <c r="T165" s="178" t="str">
        <f t="shared" si="673"/>
        <v/>
      </c>
      <c r="U165" s="163"/>
      <c r="V165" s="178" t="str">
        <f t="shared" si="641"/>
        <v/>
      </c>
      <c r="W165" s="179" t="str">
        <f>IF(U165="","",VLOOKUP(U165,'ACTIVITY &amp; DISCIPLINE CODE'!$F$3:$I$1862,2,))</f>
        <v/>
      </c>
      <c r="X165" s="178" t="str">
        <f t="shared" si="674"/>
        <v/>
      </c>
      <c r="Y165" s="178" t="str">
        <f>IF(U165="","",VLOOKUP(U165,'ACTIVITY &amp; DISCIPLINE CODE'!$F$3:$I$1862,3,))</f>
        <v/>
      </c>
      <c r="Z165" s="178" t="str">
        <f t="shared" si="675"/>
        <v/>
      </c>
      <c r="AA165" s="178" t="str">
        <f>IF(U165="","",VLOOKUP(U165,'[1]ACTIVITY &amp; DISCIPLINE CODE'!$F$3:$I$1850,4,))</f>
        <v/>
      </c>
      <c r="AB165" s="178" t="str">
        <f t="shared" si="676"/>
        <v/>
      </c>
      <c r="AC165" s="159"/>
      <c r="AD165" s="161" t="str">
        <f t="shared" si="642"/>
        <v/>
      </c>
      <c r="AE165" s="178" t="str">
        <f>IF(AC165="","",VLOOKUP(AC165,'PROJECT STAGE'!$A$2:$C$100,2,))</f>
        <v/>
      </c>
      <c r="AF165" s="161" t="str">
        <f t="shared" si="677"/>
        <v/>
      </c>
      <c r="AG165" s="178" t="str">
        <f>IF(AC165="","",VLOOKUP(AC165,'PROJECT STAGE'!$A$2:$C$100,3,))</f>
        <v/>
      </c>
      <c r="AH165" s="163" t="str">
        <f t="shared" ref="AH165" si="798">IF(AI165="","","_")</f>
        <v/>
      </c>
      <c r="AI165" s="163"/>
      <c r="AJ165" s="163" t="str">
        <f t="shared" ref="AJ165" si="799">IF(AK165="","","_")</f>
        <v/>
      </c>
      <c r="AK165" s="163"/>
      <c r="AL165" s="163" t="str">
        <f t="shared" ref="AL165" si="800">IF(AM165="","","_")</f>
        <v/>
      </c>
      <c r="AM165" s="163"/>
      <c r="AN165" s="163" t="str">
        <f t="shared" si="699"/>
        <v/>
      </c>
      <c r="AO165" s="163"/>
      <c r="AP165" s="163" t="str">
        <f t="shared" si="700"/>
        <v/>
      </c>
      <c r="AQ165" s="163"/>
      <c r="AR165" s="44"/>
      <c r="AS165" s="206" t="str">
        <f t="shared" si="666"/>
        <v>Not LT section</v>
      </c>
      <c r="AT165" s="207" t="str">
        <f t="shared" si="746"/>
        <v>.</v>
      </c>
      <c r="AU165" s="206" t="str">
        <f>IF(O165=0,"No input data",INDEX('DOCUMENT TYPE'!D:D,MATCH(Filename!O165,'DOCUMENT TYPE'!A:A,0)))</f>
        <v>No input data</v>
      </c>
      <c r="AV165" s="207" t="str">
        <f t="shared" si="667"/>
        <v>-</v>
      </c>
      <c r="AW165" s="206" t="str">
        <f t="shared" si="646"/>
        <v>Check PROJECT STAGE</v>
      </c>
      <c r="AX165" s="207" t="str">
        <f t="shared" ref="AX165" si="801">IF(AY165&gt;"0","-","")</f>
        <v/>
      </c>
      <c r="AY165" s="206" t="str">
        <f t="shared" si="648"/>
        <v/>
      </c>
      <c r="AZ165" s="211" t="str">
        <f t="shared" ref="AZ165" si="802">IF(BA165&gt;"0","-","")</f>
        <v/>
      </c>
      <c r="BA165" s="210" t="str">
        <f t="shared" si="650"/>
        <v/>
      </c>
      <c r="BB165" s="43"/>
      <c r="BC165" s="39" t="str">
        <f t="shared" si="651"/>
        <v>Missing input data</v>
      </c>
      <c r="BD165" s="39" t="str">
        <f t="shared" si="652"/>
        <v>Missing input data</v>
      </c>
      <c r="BE165" s="43"/>
      <c r="BF165" s="39" t="str">
        <f t="shared" si="653"/>
        <v>Missing input data</v>
      </c>
      <c r="BG165" s="39" t="str">
        <f t="shared" si="654"/>
        <v>Missing input data</v>
      </c>
      <c r="BH165" s="41"/>
      <c r="BI165" s="39" t="str">
        <f t="shared" si="669"/>
        <v>Missing input data</v>
      </c>
      <c r="BJ165" s="39" t="str">
        <f t="shared" si="655"/>
        <v>Missing input data</v>
      </c>
      <c r="BK165" s="41"/>
      <c r="BL165" s="39" t="str">
        <f t="shared" si="656"/>
        <v>Missing input data</v>
      </c>
      <c r="BM165" s="39" t="str">
        <f t="shared" si="657"/>
        <v>Missing input data</v>
      </c>
    </row>
    <row r="166" spans="1:65" ht="15.75" thickBot="1">
      <c r="A166" s="162"/>
      <c r="B166" s="178" t="str">
        <f t="shared" si="670"/>
        <v/>
      </c>
      <c r="C166" s="163"/>
      <c r="D166" s="178" t="str">
        <f t="shared" si="671"/>
        <v/>
      </c>
      <c r="E166" s="163"/>
      <c r="F166" s="178" t="str">
        <f t="shared" si="658"/>
        <v/>
      </c>
      <c r="G166" s="163"/>
      <c r="H166" s="178" t="str">
        <f t="shared" si="659"/>
        <v/>
      </c>
      <c r="I166" s="159"/>
      <c r="J166" s="156" t="str">
        <f t="shared" si="660"/>
        <v/>
      </c>
      <c r="K166" s="159"/>
      <c r="L166" s="178" t="str">
        <f t="shared" si="661"/>
        <v/>
      </c>
      <c r="M166" s="163"/>
      <c r="N166" s="178" t="str">
        <f t="shared" si="662"/>
        <v/>
      </c>
      <c r="O166" s="127"/>
      <c r="P166" s="178" t="str">
        <f t="shared" si="672"/>
        <v/>
      </c>
      <c r="Q166" s="178" t="str">
        <f>IF(O166="","",VLOOKUP(O166,'DOCUMENT TYPE'!$A$2:$D$805,2,))</f>
        <v/>
      </c>
      <c r="R166" s="178" t="str">
        <f t="shared" si="640"/>
        <v/>
      </c>
      <c r="S166" s="178" t="str">
        <f>IF(O166="","",VLOOKUP(O166,'DOCUMENT TYPE'!$A$2:$D$805,3,))</f>
        <v/>
      </c>
      <c r="T166" s="178" t="str">
        <f t="shared" si="673"/>
        <v/>
      </c>
      <c r="U166" s="163"/>
      <c r="V166" s="178" t="str">
        <f t="shared" si="641"/>
        <v/>
      </c>
      <c r="W166" s="179" t="str">
        <f>IF(U166="","",VLOOKUP(U166,'ACTIVITY &amp; DISCIPLINE CODE'!$F$3:$I$1862,2,))</f>
        <v/>
      </c>
      <c r="X166" s="178" t="str">
        <f t="shared" si="674"/>
        <v/>
      </c>
      <c r="Y166" s="178" t="str">
        <f>IF(U166="","",VLOOKUP(U166,'ACTIVITY &amp; DISCIPLINE CODE'!$F$3:$I$1862,3,))</f>
        <v/>
      </c>
      <c r="Z166" s="178" t="str">
        <f t="shared" si="675"/>
        <v/>
      </c>
      <c r="AA166" s="178" t="str">
        <f>IF(U166="","",VLOOKUP(U166,'[1]ACTIVITY &amp; DISCIPLINE CODE'!$F$3:$I$1850,4,))</f>
        <v/>
      </c>
      <c r="AB166" s="178" t="str">
        <f t="shared" si="676"/>
        <v/>
      </c>
      <c r="AC166" s="159"/>
      <c r="AD166" s="161" t="str">
        <f t="shared" si="642"/>
        <v/>
      </c>
      <c r="AE166" s="178" t="str">
        <f>IF(AC166="","",VLOOKUP(AC166,'PROJECT STAGE'!$A$2:$C$100,2,))</f>
        <v/>
      </c>
      <c r="AF166" s="161" t="str">
        <f t="shared" si="677"/>
        <v/>
      </c>
      <c r="AG166" s="178" t="str">
        <f>IF(AC166="","",VLOOKUP(AC166,'PROJECT STAGE'!$A$2:$C$100,3,))</f>
        <v/>
      </c>
      <c r="AH166" s="163" t="str">
        <f t="shared" ref="AH166" si="803">IF(AI166="","","_")</f>
        <v/>
      </c>
      <c r="AI166" s="163"/>
      <c r="AJ166" s="163" t="str">
        <f t="shared" ref="AJ166" si="804">IF(AK166="","","_")</f>
        <v/>
      </c>
      <c r="AK166" s="163"/>
      <c r="AL166" s="163" t="str">
        <f t="shared" ref="AL166" si="805">IF(AM166="","","_")</f>
        <v/>
      </c>
      <c r="AM166" s="163"/>
      <c r="AN166" s="163" t="str">
        <f t="shared" si="699"/>
        <v/>
      </c>
      <c r="AO166" s="163"/>
      <c r="AP166" s="163" t="str">
        <f t="shared" si="700"/>
        <v/>
      </c>
      <c r="AQ166" s="163"/>
      <c r="AR166" s="44"/>
      <c r="AS166" s="206" t="str">
        <f t="shared" si="666"/>
        <v>Not LT section</v>
      </c>
      <c r="AT166" s="207" t="str">
        <f t="shared" si="746"/>
        <v>.</v>
      </c>
      <c r="AU166" s="206" t="str">
        <f>IF(O166=0,"No input data",INDEX('DOCUMENT TYPE'!D:D,MATCH(Filename!O166,'DOCUMENT TYPE'!A:A,0)))</f>
        <v>No input data</v>
      </c>
      <c r="AV166" s="207" t="str">
        <f t="shared" si="667"/>
        <v>-</v>
      </c>
      <c r="AW166" s="206" t="str">
        <f t="shared" si="646"/>
        <v>Check PROJECT STAGE</v>
      </c>
      <c r="AX166" s="207" t="str">
        <f t="shared" ref="AX166" si="806">IF(AY166&gt;"0","-","")</f>
        <v/>
      </c>
      <c r="AY166" s="206" t="str">
        <f t="shared" si="648"/>
        <v/>
      </c>
      <c r="AZ166" s="211" t="str">
        <f t="shared" si="748"/>
        <v/>
      </c>
      <c r="BA166" s="210" t="str">
        <f t="shared" si="650"/>
        <v/>
      </c>
      <c r="BB166" s="43"/>
      <c r="BC166" s="39" t="str">
        <f t="shared" si="651"/>
        <v>Missing input data</v>
      </c>
      <c r="BD166" s="39" t="str">
        <f t="shared" si="652"/>
        <v>Missing input data</v>
      </c>
      <c r="BE166" s="43"/>
      <c r="BF166" s="39" t="str">
        <f t="shared" si="653"/>
        <v>Missing input data</v>
      </c>
      <c r="BG166" s="39" t="str">
        <f t="shared" si="654"/>
        <v>Missing input data</v>
      </c>
      <c r="BH166" s="41"/>
      <c r="BI166" s="39" t="str">
        <f t="shared" si="669"/>
        <v>Missing input data</v>
      </c>
      <c r="BJ166" s="39" t="str">
        <f t="shared" si="655"/>
        <v>Missing input data</v>
      </c>
      <c r="BK166" s="41"/>
      <c r="BL166" s="39" t="str">
        <f t="shared" si="656"/>
        <v>Missing input data</v>
      </c>
      <c r="BM166" s="39" t="str">
        <f t="shared" si="657"/>
        <v>Missing input data</v>
      </c>
    </row>
    <row r="167" spans="1:65" ht="15.75" thickBot="1">
      <c r="A167" s="162"/>
      <c r="B167" s="178" t="str">
        <f t="shared" si="670"/>
        <v/>
      </c>
      <c r="C167" s="163"/>
      <c r="D167" s="178" t="str">
        <f t="shared" si="671"/>
        <v/>
      </c>
      <c r="E167" s="163"/>
      <c r="F167" s="178" t="str">
        <f t="shared" si="658"/>
        <v/>
      </c>
      <c r="G167" s="163"/>
      <c r="H167" s="178" t="str">
        <f t="shared" si="659"/>
        <v/>
      </c>
      <c r="I167" s="159"/>
      <c r="J167" s="156" t="str">
        <f t="shared" si="660"/>
        <v/>
      </c>
      <c r="K167" s="159"/>
      <c r="L167" s="178" t="str">
        <f t="shared" si="661"/>
        <v/>
      </c>
      <c r="M167" s="163"/>
      <c r="N167" s="178" t="str">
        <f t="shared" si="662"/>
        <v/>
      </c>
      <c r="O167" s="127"/>
      <c r="P167" s="178" t="str">
        <f t="shared" si="672"/>
        <v/>
      </c>
      <c r="Q167" s="178" t="str">
        <f>IF(O167="","",VLOOKUP(O167,'DOCUMENT TYPE'!$A$2:$D$805,2,))</f>
        <v/>
      </c>
      <c r="R167" s="178" t="str">
        <f t="shared" si="640"/>
        <v/>
      </c>
      <c r="S167" s="178" t="str">
        <f>IF(O167="","",VLOOKUP(O167,'DOCUMENT TYPE'!$A$2:$D$805,3,))</f>
        <v/>
      </c>
      <c r="T167" s="178" t="str">
        <f t="shared" si="673"/>
        <v/>
      </c>
      <c r="U167" s="163"/>
      <c r="V167" s="178" t="str">
        <f t="shared" si="641"/>
        <v/>
      </c>
      <c r="W167" s="179" t="str">
        <f>IF(U167="","",VLOOKUP(U167,'ACTIVITY &amp; DISCIPLINE CODE'!$F$3:$I$1862,2,))</f>
        <v/>
      </c>
      <c r="X167" s="178" t="str">
        <f t="shared" si="674"/>
        <v/>
      </c>
      <c r="Y167" s="178" t="str">
        <f>IF(U167="","",VLOOKUP(U167,'ACTIVITY &amp; DISCIPLINE CODE'!$F$3:$I$1862,3,))</f>
        <v/>
      </c>
      <c r="Z167" s="178" t="str">
        <f t="shared" si="675"/>
        <v/>
      </c>
      <c r="AA167" s="178" t="str">
        <f>IF(U167="","",VLOOKUP(U167,'[1]ACTIVITY &amp; DISCIPLINE CODE'!$F$3:$I$1850,4,))</f>
        <v/>
      </c>
      <c r="AB167" s="178" t="str">
        <f t="shared" si="676"/>
        <v/>
      </c>
      <c r="AC167" s="159"/>
      <c r="AD167" s="161" t="str">
        <f t="shared" si="642"/>
        <v/>
      </c>
      <c r="AE167" s="178" t="str">
        <f>IF(AC167="","",VLOOKUP(AC167,'PROJECT STAGE'!$A$2:$C$100,2,))</f>
        <v/>
      </c>
      <c r="AF167" s="161" t="str">
        <f t="shared" si="677"/>
        <v/>
      </c>
      <c r="AG167" s="178" t="str">
        <f>IF(AC167="","",VLOOKUP(AC167,'PROJECT STAGE'!$A$2:$C$100,3,))</f>
        <v/>
      </c>
      <c r="AH167" s="163" t="str">
        <f t="shared" ref="AH167" si="807">IF(AI167="","","_")</f>
        <v/>
      </c>
      <c r="AI167" s="163"/>
      <c r="AJ167" s="163" t="str">
        <f t="shared" ref="AJ167" si="808">IF(AK167="","","_")</f>
        <v/>
      </c>
      <c r="AK167" s="163"/>
      <c r="AL167" s="163" t="str">
        <f t="shared" ref="AL167" si="809">IF(AM167="","","_")</f>
        <v/>
      </c>
      <c r="AM167" s="163"/>
      <c r="AN167" s="163" t="str">
        <f t="shared" si="699"/>
        <v/>
      </c>
      <c r="AO167" s="163"/>
      <c r="AP167" s="163" t="str">
        <f t="shared" si="700"/>
        <v/>
      </c>
      <c r="AQ167" s="163"/>
      <c r="AR167" s="44"/>
      <c r="AS167" s="206" t="str">
        <f t="shared" si="666"/>
        <v>Not LT section</v>
      </c>
      <c r="AT167" s="207" t="str">
        <f t="shared" si="746"/>
        <v>.</v>
      </c>
      <c r="AU167" s="206" t="str">
        <f>IF(O167=0,"No input data",INDEX('DOCUMENT TYPE'!D:D,MATCH(Filename!O167,'DOCUMENT TYPE'!A:A,0)))</f>
        <v>No input data</v>
      </c>
      <c r="AV167" s="207" t="str">
        <f t="shared" si="667"/>
        <v>-</v>
      </c>
      <c r="AW167" s="206" t="str">
        <f t="shared" si="646"/>
        <v>Check PROJECT STAGE</v>
      </c>
      <c r="AX167" s="207" t="str">
        <f t="shared" ref="AX167" si="810">IF(AY167&gt;"0","-","")</f>
        <v/>
      </c>
      <c r="AY167" s="206" t="str">
        <f t="shared" si="648"/>
        <v/>
      </c>
      <c r="AZ167" s="211" t="str">
        <f t="shared" ref="AZ167" si="811">IF(BA167&gt;"0","-","")</f>
        <v/>
      </c>
      <c r="BA167" s="210" t="str">
        <f t="shared" si="650"/>
        <v/>
      </c>
      <c r="BB167" s="43"/>
      <c r="BC167" s="39" t="str">
        <f t="shared" si="651"/>
        <v>Missing input data</v>
      </c>
      <c r="BD167" s="39" t="str">
        <f t="shared" si="652"/>
        <v>Missing input data</v>
      </c>
      <c r="BE167" s="43"/>
      <c r="BF167" s="39" t="str">
        <f t="shared" si="653"/>
        <v>Missing input data</v>
      </c>
      <c r="BG167" s="39" t="str">
        <f t="shared" si="654"/>
        <v>Missing input data</v>
      </c>
      <c r="BH167" s="41"/>
      <c r="BI167" s="39" t="str">
        <f t="shared" si="669"/>
        <v>Missing input data</v>
      </c>
      <c r="BJ167" s="39" t="str">
        <f t="shared" si="655"/>
        <v>Missing input data</v>
      </c>
      <c r="BK167" s="41"/>
      <c r="BL167" s="39" t="str">
        <f t="shared" si="656"/>
        <v>Missing input data</v>
      </c>
      <c r="BM167" s="39" t="str">
        <f t="shared" si="657"/>
        <v>Missing input data</v>
      </c>
    </row>
    <row r="168" spans="1:65" ht="15.75" thickBot="1">
      <c r="A168" s="162"/>
      <c r="B168" s="178" t="str">
        <f t="shared" si="670"/>
        <v/>
      </c>
      <c r="C168" s="163"/>
      <c r="D168" s="178" t="str">
        <f t="shared" si="671"/>
        <v/>
      </c>
      <c r="E168" s="163"/>
      <c r="F168" s="178" t="str">
        <f t="shared" si="658"/>
        <v/>
      </c>
      <c r="G168" s="163"/>
      <c r="H168" s="178" t="str">
        <f t="shared" si="659"/>
        <v/>
      </c>
      <c r="I168" s="159"/>
      <c r="J168" s="156" t="str">
        <f t="shared" si="660"/>
        <v/>
      </c>
      <c r="K168" s="159"/>
      <c r="L168" s="178" t="str">
        <f t="shared" si="661"/>
        <v/>
      </c>
      <c r="M168" s="163"/>
      <c r="N168" s="178" t="str">
        <f t="shared" si="662"/>
        <v/>
      </c>
      <c r="O168" s="127"/>
      <c r="P168" s="178" t="str">
        <f t="shared" si="672"/>
        <v/>
      </c>
      <c r="Q168" s="178" t="str">
        <f>IF(O168="","",VLOOKUP(O168,'DOCUMENT TYPE'!$A$2:$D$805,2,))</f>
        <v/>
      </c>
      <c r="R168" s="178" t="str">
        <f t="shared" si="640"/>
        <v/>
      </c>
      <c r="S168" s="178" t="str">
        <f>IF(O168="","",VLOOKUP(O168,'DOCUMENT TYPE'!$A$2:$D$805,3,))</f>
        <v/>
      </c>
      <c r="T168" s="178" t="str">
        <f t="shared" si="673"/>
        <v/>
      </c>
      <c r="U168" s="163"/>
      <c r="V168" s="178" t="str">
        <f t="shared" si="641"/>
        <v/>
      </c>
      <c r="W168" s="179" t="str">
        <f>IF(U168="","",VLOOKUP(U168,'ACTIVITY &amp; DISCIPLINE CODE'!$F$3:$I$1862,2,))</f>
        <v/>
      </c>
      <c r="X168" s="178" t="str">
        <f t="shared" si="674"/>
        <v/>
      </c>
      <c r="Y168" s="178" t="str">
        <f>IF(U168="","",VLOOKUP(U168,'ACTIVITY &amp; DISCIPLINE CODE'!$F$3:$I$1862,3,))</f>
        <v/>
      </c>
      <c r="Z168" s="178" t="str">
        <f t="shared" si="675"/>
        <v/>
      </c>
      <c r="AA168" s="178" t="str">
        <f>IF(U168="","",VLOOKUP(U168,'[1]ACTIVITY &amp; DISCIPLINE CODE'!$F$3:$I$1850,4,))</f>
        <v/>
      </c>
      <c r="AB168" s="178" t="str">
        <f t="shared" si="676"/>
        <v/>
      </c>
      <c r="AC168" s="159"/>
      <c r="AD168" s="161" t="str">
        <f t="shared" si="642"/>
        <v/>
      </c>
      <c r="AE168" s="178" t="str">
        <f>IF(AC168="","",VLOOKUP(AC168,'PROJECT STAGE'!$A$2:$C$100,2,))</f>
        <v/>
      </c>
      <c r="AF168" s="161" t="str">
        <f t="shared" si="677"/>
        <v/>
      </c>
      <c r="AG168" s="178" t="str">
        <f>IF(AC168="","",VLOOKUP(AC168,'PROJECT STAGE'!$A$2:$C$100,3,))</f>
        <v/>
      </c>
      <c r="AH168" s="163" t="str">
        <f t="shared" ref="AH168" si="812">IF(AI168="","","_")</f>
        <v/>
      </c>
      <c r="AI168" s="163"/>
      <c r="AJ168" s="163" t="str">
        <f t="shared" ref="AJ168" si="813">IF(AK168="","","_")</f>
        <v/>
      </c>
      <c r="AK168" s="163"/>
      <c r="AL168" s="163" t="str">
        <f t="shared" ref="AL168" si="814">IF(AM168="","","_")</f>
        <v/>
      </c>
      <c r="AM168" s="163"/>
      <c r="AN168" s="163" t="str">
        <f t="shared" si="699"/>
        <v/>
      </c>
      <c r="AO168" s="163"/>
      <c r="AP168" s="163" t="str">
        <f t="shared" si="700"/>
        <v/>
      </c>
      <c r="AQ168" s="163"/>
      <c r="AR168" s="44"/>
      <c r="AS168" s="206" t="str">
        <f t="shared" si="666"/>
        <v>Not LT section</v>
      </c>
      <c r="AT168" s="207" t="str">
        <f t="shared" si="746"/>
        <v>.</v>
      </c>
      <c r="AU168" s="206" t="str">
        <f>IF(O168=0,"No input data",INDEX('DOCUMENT TYPE'!D:D,MATCH(Filename!O168,'DOCUMENT TYPE'!A:A,0)))</f>
        <v>No input data</v>
      </c>
      <c r="AV168" s="207" t="str">
        <f t="shared" si="667"/>
        <v>-</v>
      </c>
      <c r="AW168" s="206" t="str">
        <f t="shared" si="646"/>
        <v>Check PROJECT STAGE</v>
      </c>
      <c r="AX168" s="207" t="str">
        <f t="shared" ref="AX168" si="815">IF(AY168&gt;"0","-","")</f>
        <v/>
      </c>
      <c r="AY168" s="206" t="str">
        <f t="shared" si="648"/>
        <v/>
      </c>
      <c r="AZ168" s="211" t="str">
        <f t="shared" si="748"/>
        <v/>
      </c>
      <c r="BA168" s="210" t="str">
        <f t="shared" si="650"/>
        <v/>
      </c>
      <c r="BB168" s="43"/>
      <c r="BC168" s="39" t="str">
        <f t="shared" si="651"/>
        <v>Missing input data</v>
      </c>
      <c r="BD168" s="39" t="str">
        <f t="shared" si="652"/>
        <v>Missing input data</v>
      </c>
      <c r="BE168" s="43"/>
      <c r="BF168" s="39" t="str">
        <f t="shared" si="653"/>
        <v>Missing input data</v>
      </c>
      <c r="BG168" s="39" t="str">
        <f t="shared" si="654"/>
        <v>Missing input data</v>
      </c>
      <c r="BH168" s="41"/>
      <c r="BI168" s="39" t="str">
        <f t="shared" si="669"/>
        <v>Missing input data</v>
      </c>
      <c r="BJ168" s="39" t="str">
        <f t="shared" si="655"/>
        <v>Missing input data</v>
      </c>
      <c r="BK168" s="41"/>
      <c r="BL168" s="39" t="str">
        <f t="shared" si="656"/>
        <v>Missing input data</v>
      </c>
      <c r="BM168" s="39" t="str">
        <f t="shared" si="657"/>
        <v>Missing input data</v>
      </c>
    </row>
    <row r="169" spans="1:65" ht="15.75" thickBot="1">
      <c r="A169" s="162"/>
      <c r="B169" s="178" t="str">
        <f t="shared" si="670"/>
        <v/>
      </c>
      <c r="C169" s="163"/>
      <c r="D169" s="178" t="str">
        <f t="shared" si="671"/>
        <v/>
      </c>
      <c r="E169" s="163"/>
      <c r="F169" s="178" t="str">
        <f t="shared" si="658"/>
        <v/>
      </c>
      <c r="G169" s="163"/>
      <c r="H169" s="178" t="str">
        <f t="shared" si="659"/>
        <v/>
      </c>
      <c r="I169" s="159"/>
      <c r="J169" s="156" t="str">
        <f t="shared" si="660"/>
        <v/>
      </c>
      <c r="K169" s="159"/>
      <c r="L169" s="178" t="str">
        <f t="shared" si="661"/>
        <v/>
      </c>
      <c r="M169" s="163"/>
      <c r="N169" s="178" t="str">
        <f t="shared" si="662"/>
        <v/>
      </c>
      <c r="O169" s="127"/>
      <c r="P169" s="178" t="str">
        <f t="shared" si="672"/>
        <v/>
      </c>
      <c r="Q169" s="178" t="str">
        <f>IF(O169="","",VLOOKUP(O169,'DOCUMENT TYPE'!$A$2:$D$805,2,))</f>
        <v/>
      </c>
      <c r="R169" s="178" t="str">
        <f t="shared" si="640"/>
        <v/>
      </c>
      <c r="S169" s="178" t="str">
        <f>IF(O169="","",VLOOKUP(O169,'DOCUMENT TYPE'!$A$2:$D$805,3,))</f>
        <v/>
      </c>
      <c r="T169" s="178" t="str">
        <f t="shared" si="673"/>
        <v/>
      </c>
      <c r="U169" s="163"/>
      <c r="V169" s="178" t="str">
        <f t="shared" si="641"/>
        <v/>
      </c>
      <c r="W169" s="179" t="str">
        <f>IF(U169="","",VLOOKUP(U169,'ACTIVITY &amp; DISCIPLINE CODE'!$F$3:$I$1862,2,))</f>
        <v/>
      </c>
      <c r="X169" s="178" t="str">
        <f t="shared" si="674"/>
        <v/>
      </c>
      <c r="Y169" s="178" t="str">
        <f>IF(U169="","",VLOOKUP(U169,'ACTIVITY &amp; DISCIPLINE CODE'!$F$3:$I$1862,3,))</f>
        <v/>
      </c>
      <c r="Z169" s="178" t="str">
        <f t="shared" si="675"/>
        <v/>
      </c>
      <c r="AA169" s="178" t="str">
        <f>IF(U169="","",VLOOKUP(U169,'[1]ACTIVITY &amp; DISCIPLINE CODE'!$F$3:$I$1850,4,))</f>
        <v/>
      </c>
      <c r="AB169" s="178" t="str">
        <f t="shared" si="676"/>
        <v/>
      </c>
      <c r="AC169" s="159"/>
      <c r="AD169" s="161" t="str">
        <f t="shared" si="642"/>
        <v/>
      </c>
      <c r="AE169" s="178" t="str">
        <f>IF(AC169="","",VLOOKUP(AC169,'PROJECT STAGE'!$A$2:$C$100,2,))</f>
        <v/>
      </c>
      <c r="AF169" s="161" t="str">
        <f t="shared" si="677"/>
        <v/>
      </c>
      <c r="AG169" s="178" t="str">
        <f>IF(AC169="","",VLOOKUP(AC169,'PROJECT STAGE'!$A$2:$C$100,3,))</f>
        <v/>
      </c>
      <c r="AH169" s="163" t="str">
        <f t="shared" ref="AH169" si="816">IF(AI169="","","_")</f>
        <v/>
      </c>
      <c r="AI169" s="163"/>
      <c r="AJ169" s="163" t="str">
        <f t="shared" ref="AJ169" si="817">IF(AK169="","","_")</f>
        <v/>
      </c>
      <c r="AK169" s="163"/>
      <c r="AL169" s="163" t="str">
        <f t="shared" ref="AL169" si="818">IF(AM169="","","_")</f>
        <v/>
      </c>
      <c r="AM169" s="163"/>
      <c r="AN169" s="163" t="str">
        <f t="shared" si="699"/>
        <v/>
      </c>
      <c r="AO169" s="163"/>
      <c r="AP169" s="163" t="str">
        <f t="shared" si="700"/>
        <v/>
      </c>
      <c r="AQ169" s="163"/>
      <c r="AR169" s="44"/>
      <c r="AS169" s="206" t="str">
        <f t="shared" si="666"/>
        <v>Not LT section</v>
      </c>
      <c r="AT169" s="207" t="str">
        <f t="shared" si="746"/>
        <v>.</v>
      </c>
      <c r="AU169" s="206" t="str">
        <f>IF(O169=0,"No input data",INDEX('DOCUMENT TYPE'!D:D,MATCH(Filename!O169,'DOCUMENT TYPE'!A:A,0)))</f>
        <v>No input data</v>
      </c>
      <c r="AV169" s="207" t="str">
        <f t="shared" si="667"/>
        <v>-</v>
      </c>
      <c r="AW169" s="206" t="str">
        <f t="shared" si="646"/>
        <v>Check PROJECT STAGE</v>
      </c>
      <c r="AX169" s="207" t="str">
        <f t="shared" ref="AX169" si="819">IF(AY169&gt;"0","-","")</f>
        <v/>
      </c>
      <c r="AY169" s="206" t="str">
        <f t="shared" si="648"/>
        <v/>
      </c>
      <c r="AZ169" s="211" t="str">
        <f t="shared" ref="AZ169:AZ184" si="820">IF(BA169&gt;"0","-","")</f>
        <v/>
      </c>
      <c r="BA169" s="210" t="str">
        <f t="shared" si="650"/>
        <v/>
      </c>
      <c r="BB169" s="43"/>
      <c r="BC169" s="39" t="str">
        <f t="shared" si="651"/>
        <v>Missing input data</v>
      </c>
      <c r="BD169" s="39" t="str">
        <f t="shared" si="652"/>
        <v>Missing input data</v>
      </c>
      <c r="BE169" s="43"/>
      <c r="BF169" s="39" t="str">
        <f t="shared" si="653"/>
        <v>Missing input data</v>
      </c>
      <c r="BG169" s="39" t="str">
        <f t="shared" si="654"/>
        <v>Missing input data</v>
      </c>
      <c r="BH169" s="41"/>
      <c r="BI169" s="39" t="str">
        <f t="shared" si="669"/>
        <v>Missing input data</v>
      </c>
      <c r="BJ169" s="39" t="str">
        <f t="shared" si="655"/>
        <v>Missing input data</v>
      </c>
      <c r="BK169" s="41"/>
      <c r="BL169" s="39" t="str">
        <f t="shared" si="656"/>
        <v>Missing input data</v>
      </c>
      <c r="BM169" s="39" t="str">
        <f t="shared" si="657"/>
        <v>Missing input data</v>
      </c>
    </row>
    <row r="170" spans="1:65" ht="15.75" thickBot="1">
      <c r="A170" s="162"/>
      <c r="B170" s="178" t="str">
        <f t="shared" si="670"/>
        <v/>
      </c>
      <c r="C170" s="163"/>
      <c r="D170" s="178" t="str">
        <f t="shared" si="671"/>
        <v/>
      </c>
      <c r="E170" s="163"/>
      <c r="F170" s="178" t="str">
        <f t="shared" si="658"/>
        <v/>
      </c>
      <c r="G170" s="163"/>
      <c r="H170" s="178" t="str">
        <f t="shared" si="659"/>
        <v/>
      </c>
      <c r="I170" s="159"/>
      <c r="J170" s="156" t="str">
        <f t="shared" si="660"/>
        <v/>
      </c>
      <c r="K170" s="159"/>
      <c r="L170" s="178" t="str">
        <f t="shared" si="661"/>
        <v/>
      </c>
      <c r="M170" s="163"/>
      <c r="N170" s="178" t="str">
        <f t="shared" si="662"/>
        <v/>
      </c>
      <c r="O170" s="127"/>
      <c r="P170" s="178" t="str">
        <f t="shared" si="672"/>
        <v/>
      </c>
      <c r="Q170" s="178" t="str">
        <f>IF(O170="","",VLOOKUP(O170,'DOCUMENT TYPE'!$A$2:$D$805,2,))</f>
        <v/>
      </c>
      <c r="R170" s="178" t="str">
        <f t="shared" si="640"/>
        <v/>
      </c>
      <c r="S170" s="178" t="str">
        <f>IF(O170="","",VLOOKUP(O170,'DOCUMENT TYPE'!$A$2:$D$805,3,))</f>
        <v/>
      </c>
      <c r="T170" s="178" t="str">
        <f t="shared" si="673"/>
        <v/>
      </c>
      <c r="U170" s="163"/>
      <c r="V170" s="178" t="str">
        <f t="shared" si="641"/>
        <v/>
      </c>
      <c r="W170" s="179" t="str">
        <f>IF(U170="","",VLOOKUP(U170,'ACTIVITY &amp; DISCIPLINE CODE'!$F$3:$I$1862,2,))</f>
        <v/>
      </c>
      <c r="X170" s="178" t="str">
        <f t="shared" si="674"/>
        <v/>
      </c>
      <c r="Y170" s="178" t="str">
        <f>IF(U170="","",VLOOKUP(U170,'ACTIVITY &amp; DISCIPLINE CODE'!$F$3:$I$1862,3,))</f>
        <v/>
      </c>
      <c r="Z170" s="178" t="str">
        <f t="shared" si="675"/>
        <v/>
      </c>
      <c r="AA170" s="178" t="str">
        <f>IF(U170="","",VLOOKUP(U170,'[1]ACTIVITY &amp; DISCIPLINE CODE'!$F$3:$I$1850,4,))</f>
        <v/>
      </c>
      <c r="AB170" s="178" t="str">
        <f t="shared" si="676"/>
        <v/>
      </c>
      <c r="AC170" s="159"/>
      <c r="AD170" s="161" t="str">
        <f t="shared" si="642"/>
        <v/>
      </c>
      <c r="AE170" s="178" t="str">
        <f>IF(AC170="","",VLOOKUP(AC170,'PROJECT STAGE'!$A$2:$C$100,2,))</f>
        <v/>
      </c>
      <c r="AF170" s="161" t="str">
        <f t="shared" si="677"/>
        <v/>
      </c>
      <c r="AG170" s="178" t="str">
        <f>IF(AC170="","",VLOOKUP(AC170,'PROJECT STAGE'!$A$2:$C$100,3,))</f>
        <v/>
      </c>
      <c r="AH170" s="163" t="str">
        <f t="shared" ref="AH170" si="821">IF(AI170="","","_")</f>
        <v/>
      </c>
      <c r="AI170" s="163"/>
      <c r="AJ170" s="163" t="str">
        <f t="shared" ref="AJ170" si="822">IF(AK170="","","_")</f>
        <v/>
      </c>
      <c r="AK170" s="163"/>
      <c r="AL170" s="163" t="str">
        <f t="shared" ref="AL170" si="823">IF(AM170="","","_")</f>
        <v/>
      </c>
      <c r="AM170" s="163"/>
      <c r="AN170" s="163" t="str">
        <f t="shared" si="699"/>
        <v/>
      </c>
      <c r="AO170" s="163"/>
      <c r="AP170" s="163" t="str">
        <f t="shared" si="700"/>
        <v/>
      </c>
      <c r="AQ170" s="163"/>
      <c r="AR170" s="44"/>
      <c r="AS170" s="206" t="str">
        <f t="shared" si="666"/>
        <v>Not LT section</v>
      </c>
      <c r="AT170" s="207" t="str">
        <f t="shared" si="746"/>
        <v>.</v>
      </c>
      <c r="AU170" s="206" t="str">
        <f>IF(O170=0,"No input data",INDEX('DOCUMENT TYPE'!D:D,MATCH(Filename!O170,'DOCUMENT TYPE'!A:A,0)))</f>
        <v>No input data</v>
      </c>
      <c r="AV170" s="207" t="str">
        <f t="shared" si="667"/>
        <v>-</v>
      </c>
      <c r="AW170" s="206" t="str">
        <f t="shared" si="646"/>
        <v>Check PROJECT STAGE</v>
      </c>
      <c r="AX170" s="207" t="str">
        <f t="shared" ref="AX170" si="824">IF(AY170&gt;"0","-","")</f>
        <v/>
      </c>
      <c r="AY170" s="206" t="str">
        <f t="shared" si="648"/>
        <v/>
      </c>
      <c r="AZ170" s="211" t="str">
        <f t="shared" si="820"/>
        <v/>
      </c>
      <c r="BA170" s="210" t="str">
        <f t="shared" si="650"/>
        <v/>
      </c>
      <c r="BB170" s="43"/>
      <c r="BC170" s="39" t="str">
        <f t="shared" si="651"/>
        <v>Missing input data</v>
      </c>
      <c r="BD170" s="39" t="str">
        <f t="shared" si="652"/>
        <v>Missing input data</v>
      </c>
      <c r="BE170" s="43"/>
      <c r="BF170" s="39" t="str">
        <f t="shared" si="653"/>
        <v>Missing input data</v>
      </c>
      <c r="BG170" s="39" t="str">
        <f t="shared" si="654"/>
        <v>Missing input data</v>
      </c>
      <c r="BH170" s="41"/>
      <c r="BI170" s="39" t="str">
        <f t="shared" si="669"/>
        <v>Missing input data</v>
      </c>
      <c r="BJ170" s="39" t="str">
        <f t="shared" si="655"/>
        <v>Missing input data</v>
      </c>
      <c r="BK170" s="41"/>
      <c r="BL170" s="39" t="str">
        <f t="shared" si="656"/>
        <v>Missing input data</v>
      </c>
      <c r="BM170" s="39" t="str">
        <f t="shared" si="657"/>
        <v>Missing input data</v>
      </c>
    </row>
    <row r="171" spans="1:65" ht="15.75" thickBot="1">
      <c r="A171" s="162"/>
      <c r="B171" s="178" t="str">
        <f t="shared" si="670"/>
        <v/>
      </c>
      <c r="C171" s="163"/>
      <c r="D171" s="178" t="str">
        <f t="shared" si="671"/>
        <v/>
      </c>
      <c r="E171" s="163"/>
      <c r="F171" s="178" t="str">
        <f t="shared" si="658"/>
        <v/>
      </c>
      <c r="G171" s="163"/>
      <c r="H171" s="178" t="str">
        <f t="shared" si="659"/>
        <v/>
      </c>
      <c r="I171" s="159"/>
      <c r="J171" s="156" t="str">
        <f t="shared" si="660"/>
        <v/>
      </c>
      <c r="K171" s="159"/>
      <c r="L171" s="178" t="str">
        <f t="shared" si="661"/>
        <v/>
      </c>
      <c r="M171" s="163"/>
      <c r="N171" s="178" t="str">
        <f t="shared" si="662"/>
        <v/>
      </c>
      <c r="O171" s="127"/>
      <c r="P171" s="178" t="str">
        <f t="shared" si="672"/>
        <v/>
      </c>
      <c r="Q171" s="178" t="str">
        <f>IF(O171="","",VLOOKUP(O171,'DOCUMENT TYPE'!$A$2:$D$805,2,))</f>
        <v/>
      </c>
      <c r="R171" s="178" t="str">
        <f t="shared" si="640"/>
        <v/>
      </c>
      <c r="S171" s="178" t="str">
        <f>IF(O171="","",VLOOKUP(O171,'DOCUMENT TYPE'!$A$2:$D$805,3,))</f>
        <v/>
      </c>
      <c r="T171" s="178" t="str">
        <f t="shared" si="673"/>
        <v/>
      </c>
      <c r="U171" s="163"/>
      <c r="V171" s="178" t="str">
        <f t="shared" si="641"/>
        <v/>
      </c>
      <c r="W171" s="179" t="str">
        <f>IF(U171="","",VLOOKUP(U171,'ACTIVITY &amp; DISCIPLINE CODE'!$F$3:$I$1862,2,))</f>
        <v/>
      </c>
      <c r="X171" s="178" t="str">
        <f t="shared" si="674"/>
        <v/>
      </c>
      <c r="Y171" s="178" t="str">
        <f>IF(U171="","",VLOOKUP(U171,'ACTIVITY &amp; DISCIPLINE CODE'!$F$3:$I$1862,3,))</f>
        <v/>
      </c>
      <c r="Z171" s="178" t="str">
        <f t="shared" si="675"/>
        <v/>
      </c>
      <c r="AA171" s="178" t="str">
        <f>IF(U171="","",VLOOKUP(U171,'[1]ACTIVITY &amp; DISCIPLINE CODE'!$F$3:$I$1850,4,))</f>
        <v/>
      </c>
      <c r="AB171" s="178" t="str">
        <f t="shared" si="676"/>
        <v/>
      </c>
      <c r="AC171" s="159"/>
      <c r="AD171" s="161" t="str">
        <f t="shared" si="642"/>
        <v/>
      </c>
      <c r="AE171" s="178" t="str">
        <f>IF(AC171="","",VLOOKUP(AC171,'PROJECT STAGE'!$A$2:$C$100,2,))</f>
        <v/>
      </c>
      <c r="AF171" s="161" t="str">
        <f t="shared" si="677"/>
        <v/>
      </c>
      <c r="AG171" s="178" t="str">
        <f>IF(AC171="","",VLOOKUP(AC171,'PROJECT STAGE'!$A$2:$C$100,3,))</f>
        <v/>
      </c>
      <c r="AH171" s="163" t="str">
        <f t="shared" ref="AH171" si="825">IF(AI171="","","_")</f>
        <v/>
      </c>
      <c r="AI171" s="163"/>
      <c r="AJ171" s="163" t="str">
        <f t="shared" ref="AJ171" si="826">IF(AK171="","","_")</f>
        <v/>
      </c>
      <c r="AK171" s="163"/>
      <c r="AL171" s="163" t="str">
        <f t="shared" ref="AL171" si="827">IF(AM171="","","_")</f>
        <v/>
      </c>
      <c r="AM171" s="163"/>
      <c r="AN171" s="163" t="str">
        <f t="shared" si="699"/>
        <v/>
      </c>
      <c r="AO171" s="163"/>
      <c r="AP171" s="163" t="str">
        <f t="shared" si="700"/>
        <v/>
      </c>
      <c r="AQ171" s="163"/>
      <c r="AR171" s="44"/>
      <c r="AS171" s="206" t="str">
        <f t="shared" si="666"/>
        <v>Not LT section</v>
      </c>
      <c r="AT171" s="207" t="str">
        <f t="shared" si="746"/>
        <v>.</v>
      </c>
      <c r="AU171" s="206" t="str">
        <f>IF(O171=0,"No input data",INDEX('DOCUMENT TYPE'!D:D,MATCH(Filename!O171,'DOCUMENT TYPE'!A:A,0)))</f>
        <v>No input data</v>
      </c>
      <c r="AV171" s="207" t="str">
        <f t="shared" si="667"/>
        <v>-</v>
      </c>
      <c r="AW171" s="206" t="str">
        <f t="shared" si="646"/>
        <v>Check PROJECT STAGE</v>
      </c>
      <c r="AX171" s="207" t="str">
        <f t="shared" ref="AX171" si="828">IF(AY171&gt;"0","-","")</f>
        <v/>
      </c>
      <c r="AY171" s="206" t="str">
        <f t="shared" si="648"/>
        <v/>
      </c>
      <c r="AZ171" s="211" t="str">
        <f t="shared" ref="AZ171" si="829">IF(BA171&gt;"0","-","")</f>
        <v/>
      </c>
      <c r="BA171" s="210" t="str">
        <f t="shared" si="650"/>
        <v/>
      </c>
      <c r="BB171" s="43"/>
      <c r="BC171" s="39" t="str">
        <f t="shared" si="651"/>
        <v>Missing input data</v>
      </c>
      <c r="BD171" s="39" t="str">
        <f t="shared" si="652"/>
        <v>Missing input data</v>
      </c>
      <c r="BE171" s="43"/>
      <c r="BF171" s="39" t="str">
        <f t="shared" si="653"/>
        <v>Missing input data</v>
      </c>
      <c r="BG171" s="39" t="str">
        <f t="shared" si="654"/>
        <v>Missing input data</v>
      </c>
      <c r="BH171" s="41"/>
      <c r="BI171" s="39" t="str">
        <f t="shared" si="669"/>
        <v>Missing input data</v>
      </c>
      <c r="BJ171" s="39" t="str">
        <f t="shared" si="655"/>
        <v>Missing input data</v>
      </c>
      <c r="BK171" s="41"/>
      <c r="BL171" s="39" t="str">
        <f t="shared" si="656"/>
        <v>Missing input data</v>
      </c>
      <c r="BM171" s="39" t="str">
        <f t="shared" si="657"/>
        <v>Missing input data</v>
      </c>
    </row>
    <row r="172" spans="1:65" ht="15.75" thickBot="1">
      <c r="A172" s="162"/>
      <c r="B172" s="178" t="str">
        <f t="shared" si="670"/>
        <v/>
      </c>
      <c r="C172" s="163"/>
      <c r="D172" s="178" t="str">
        <f t="shared" si="671"/>
        <v/>
      </c>
      <c r="E172" s="163"/>
      <c r="F172" s="178" t="str">
        <f t="shared" si="658"/>
        <v/>
      </c>
      <c r="G172" s="163"/>
      <c r="H172" s="178" t="str">
        <f t="shared" si="659"/>
        <v/>
      </c>
      <c r="I172" s="159"/>
      <c r="J172" s="156" t="str">
        <f t="shared" si="660"/>
        <v/>
      </c>
      <c r="K172" s="159"/>
      <c r="L172" s="178" t="str">
        <f t="shared" si="661"/>
        <v/>
      </c>
      <c r="M172" s="163"/>
      <c r="N172" s="178" t="str">
        <f t="shared" si="662"/>
        <v/>
      </c>
      <c r="O172" s="127"/>
      <c r="P172" s="178" t="str">
        <f t="shared" si="672"/>
        <v/>
      </c>
      <c r="Q172" s="178" t="str">
        <f>IF(O172="","",VLOOKUP(O172,'DOCUMENT TYPE'!$A$2:$D$805,2,))</f>
        <v/>
      </c>
      <c r="R172" s="178" t="str">
        <f t="shared" si="640"/>
        <v/>
      </c>
      <c r="S172" s="178" t="str">
        <f>IF(O172="","",VLOOKUP(O172,'DOCUMENT TYPE'!$A$2:$D$805,3,))</f>
        <v/>
      </c>
      <c r="T172" s="178" t="str">
        <f t="shared" si="673"/>
        <v/>
      </c>
      <c r="U172" s="163"/>
      <c r="V172" s="178" t="str">
        <f t="shared" si="641"/>
        <v/>
      </c>
      <c r="W172" s="179" t="str">
        <f>IF(U172="","",VLOOKUP(U172,'ACTIVITY &amp; DISCIPLINE CODE'!$F$3:$I$1862,2,))</f>
        <v/>
      </c>
      <c r="X172" s="178" t="str">
        <f t="shared" si="674"/>
        <v/>
      </c>
      <c r="Y172" s="178" t="str">
        <f>IF(U172="","",VLOOKUP(U172,'ACTIVITY &amp; DISCIPLINE CODE'!$F$3:$I$1862,3,))</f>
        <v/>
      </c>
      <c r="Z172" s="178" t="str">
        <f t="shared" si="675"/>
        <v/>
      </c>
      <c r="AA172" s="178" t="str">
        <f>IF(U172="","",VLOOKUP(U172,'[1]ACTIVITY &amp; DISCIPLINE CODE'!$F$3:$I$1850,4,))</f>
        <v/>
      </c>
      <c r="AB172" s="178" t="str">
        <f t="shared" si="676"/>
        <v/>
      </c>
      <c r="AC172" s="159"/>
      <c r="AD172" s="161" t="str">
        <f t="shared" si="642"/>
        <v/>
      </c>
      <c r="AE172" s="178" t="str">
        <f>IF(AC172="","",VLOOKUP(AC172,'PROJECT STAGE'!$A$2:$C$100,2,))</f>
        <v/>
      </c>
      <c r="AF172" s="161" t="str">
        <f t="shared" si="677"/>
        <v/>
      </c>
      <c r="AG172" s="178" t="str">
        <f>IF(AC172="","",VLOOKUP(AC172,'PROJECT STAGE'!$A$2:$C$100,3,))</f>
        <v/>
      </c>
      <c r="AH172" s="163" t="str">
        <f t="shared" ref="AH172" si="830">IF(AI172="","","_")</f>
        <v/>
      </c>
      <c r="AI172" s="163"/>
      <c r="AJ172" s="163" t="str">
        <f t="shared" ref="AJ172" si="831">IF(AK172="","","_")</f>
        <v/>
      </c>
      <c r="AK172" s="163"/>
      <c r="AL172" s="163" t="str">
        <f t="shared" ref="AL172" si="832">IF(AM172="","","_")</f>
        <v/>
      </c>
      <c r="AM172" s="163"/>
      <c r="AN172" s="163" t="str">
        <f t="shared" si="699"/>
        <v/>
      </c>
      <c r="AO172" s="163"/>
      <c r="AP172" s="163" t="str">
        <f t="shared" si="700"/>
        <v/>
      </c>
      <c r="AQ172" s="163"/>
      <c r="AR172" s="44"/>
      <c r="AS172" s="206" t="str">
        <f t="shared" si="666"/>
        <v>Not LT section</v>
      </c>
      <c r="AT172" s="207" t="str">
        <f t="shared" si="746"/>
        <v>.</v>
      </c>
      <c r="AU172" s="206" t="str">
        <f>IF(O172=0,"No input data",INDEX('DOCUMENT TYPE'!D:D,MATCH(Filename!O172,'DOCUMENT TYPE'!A:A,0)))</f>
        <v>No input data</v>
      </c>
      <c r="AV172" s="207" t="str">
        <f t="shared" si="667"/>
        <v>-</v>
      </c>
      <c r="AW172" s="206" t="str">
        <f t="shared" si="646"/>
        <v>Check PROJECT STAGE</v>
      </c>
      <c r="AX172" s="207" t="str">
        <f t="shared" ref="AX172" si="833">IF(AY172&gt;"0","-","")</f>
        <v/>
      </c>
      <c r="AY172" s="206" t="str">
        <f t="shared" si="648"/>
        <v/>
      </c>
      <c r="AZ172" s="211" t="str">
        <f t="shared" si="820"/>
        <v/>
      </c>
      <c r="BA172" s="210" t="str">
        <f t="shared" si="650"/>
        <v/>
      </c>
      <c r="BB172" s="43"/>
      <c r="BC172" s="39" t="str">
        <f t="shared" si="651"/>
        <v>Missing input data</v>
      </c>
      <c r="BD172" s="39" t="str">
        <f t="shared" si="652"/>
        <v>Missing input data</v>
      </c>
      <c r="BE172" s="43"/>
      <c r="BF172" s="39" t="str">
        <f t="shared" si="653"/>
        <v>Missing input data</v>
      </c>
      <c r="BG172" s="39" t="str">
        <f t="shared" si="654"/>
        <v>Missing input data</v>
      </c>
      <c r="BH172" s="41"/>
      <c r="BI172" s="39" t="str">
        <f t="shared" si="669"/>
        <v>Missing input data</v>
      </c>
      <c r="BJ172" s="39" t="str">
        <f t="shared" si="655"/>
        <v>Missing input data</v>
      </c>
      <c r="BK172" s="41"/>
      <c r="BL172" s="39" t="str">
        <f t="shared" si="656"/>
        <v>Missing input data</v>
      </c>
      <c r="BM172" s="39" t="str">
        <f t="shared" si="657"/>
        <v>Missing input data</v>
      </c>
    </row>
    <row r="173" spans="1:65" ht="15.75" thickBot="1">
      <c r="A173" s="162"/>
      <c r="B173" s="178" t="str">
        <f t="shared" si="670"/>
        <v/>
      </c>
      <c r="C173" s="163"/>
      <c r="D173" s="178" t="str">
        <f t="shared" si="671"/>
        <v/>
      </c>
      <c r="E173" s="163"/>
      <c r="F173" s="178" t="str">
        <f t="shared" si="658"/>
        <v/>
      </c>
      <c r="G173" s="163"/>
      <c r="H173" s="178" t="str">
        <f t="shared" si="659"/>
        <v/>
      </c>
      <c r="I173" s="159"/>
      <c r="J173" s="156" t="str">
        <f t="shared" si="660"/>
        <v/>
      </c>
      <c r="K173" s="159"/>
      <c r="L173" s="178" t="str">
        <f t="shared" si="661"/>
        <v/>
      </c>
      <c r="M173" s="163"/>
      <c r="N173" s="178" t="str">
        <f t="shared" si="662"/>
        <v/>
      </c>
      <c r="O173" s="127"/>
      <c r="P173" s="178" t="str">
        <f t="shared" si="672"/>
        <v/>
      </c>
      <c r="Q173" s="178" t="str">
        <f>IF(O173="","",VLOOKUP(O173,'DOCUMENT TYPE'!$A$2:$D$805,2,))</f>
        <v/>
      </c>
      <c r="R173" s="178" t="str">
        <f t="shared" si="640"/>
        <v/>
      </c>
      <c r="S173" s="178" t="str">
        <f>IF(O173="","",VLOOKUP(O173,'DOCUMENT TYPE'!$A$2:$D$805,3,))</f>
        <v/>
      </c>
      <c r="T173" s="178" t="str">
        <f t="shared" si="673"/>
        <v/>
      </c>
      <c r="U173" s="163"/>
      <c r="V173" s="178" t="str">
        <f t="shared" si="641"/>
        <v/>
      </c>
      <c r="W173" s="179" t="str">
        <f>IF(U173="","",VLOOKUP(U173,'ACTIVITY &amp; DISCIPLINE CODE'!$F$3:$I$1862,2,))</f>
        <v/>
      </c>
      <c r="X173" s="178" t="str">
        <f t="shared" si="674"/>
        <v/>
      </c>
      <c r="Y173" s="178" t="str">
        <f>IF(U173="","",VLOOKUP(U173,'ACTIVITY &amp; DISCIPLINE CODE'!$F$3:$I$1862,3,))</f>
        <v/>
      </c>
      <c r="Z173" s="178" t="str">
        <f t="shared" si="675"/>
        <v/>
      </c>
      <c r="AA173" s="178" t="str">
        <f>IF(U173="","",VLOOKUP(U173,'[1]ACTIVITY &amp; DISCIPLINE CODE'!$F$3:$I$1850,4,))</f>
        <v/>
      </c>
      <c r="AB173" s="178" t="str">
        <f t="shared" si="676"/>
        <v/>
      </c>
      <c r="AC173" s="159"/>
      <c r="AD173" s="161" t="str">
        <f t="shared" si="642"/>
        <v/>
      </c>
      <c r="AE173" s="178" t="str">
        <f>IF(AC173="","",VLOOKUP(AC173,'PROJECT STAGE'!$A$2:$C$100,2,))</f>
        <v/>
      </c>
      <c r="AF173" s="161" t="str">
        <f t="shared" si="677"/>
        <v/>
      </c>
      <c r="AG173" s="178" t="str">
        <f>IF(AC173="","",VLOOKUP(AC173,'PROJECT STAGE'!$A$2:$C$100,3,))</f>
        <v/>
      </c>
      <c r="AH173" s="163" t="str">
        <f t="shared" ref="AH173" si="834">IF(AI173="","","_")</f>
        <v/>
      </c>
      <c r="AI173" s="163"/>
      <c r="AJ173" s="163" t="str">
        <f t="shared" ref="AJ173" si="835">IF(AK173="","","_")</f>
        <v/>
      </c>
      <c r="AK173" s="163"/>
      <c r="AL173" s="163" t="str">
        <f t="shared" ref="AL173" si="836">IF(AM173="","","_")</f>
        <v/>
      </c>
      <c r="AM173" s="163"/>
      <c r="AN173" s="163" t="str">
        <f t="shared" si="699"/>
        <v/>
      </c>
      <c r="AO173" s="163"/>
      <c r="AP173" s="163" t="str">
        <f t="shared" si="700"/>
        <v/>
      </c>
      <c r="AQ173" s="163"/>
      <c r="AR173" s="44"/>
      <c r="AS173" s="206" t="str">
        <f t="shared" si="666"/>
        <v>Not LT section</v>
      </c>
      <c r="AT173" s="207" t="str">
        <f t="shared" si="746"/>
        <v>.</v>
      </c>
      <c r="AU173" s="206" t="str">
        <f>IF(O173=0,"No input data",INDEX('DOCUMENT TYPE'!D:D,MATCH(Filename!O173,'DOCUMENT TYPE'!A:A,0)))</f>
        <v>No input data</v>
      </c>
      <c r="AV173" s="207" t="str">
        <f t="shared" si="667"/>
        <v>-</v>
      </c>
      <c r="AW173" s="206" t="str">
        <f t="shared" si="646"/>
        <v>Check PROJECT STAGE</v>
      </c>
      <c r="AX173" s="207" t="str">
        <f t="shared" ref="AX173" si="837">IF(AY173&gt;"0","-","")</f>
        <v/>
      </c>
      <c r="AY173" s="206" t="str">
        <f t="shared" si="648"/>
        <v/>
      </c>
      <c r="AZ173" s="211" t="str">
        <f t="shared" ref="AZ173" si="838">IF(BA173&gt;"0","-","")</f>
        <v/>
      </c>
      <c r="BA173" s="210" t="str">
        <f t="shared" si="650"/>
        <v/>
      </c>
      <c r="BB173" s="43"/>
      <c r="BC173" s="39" t="str">
        <f t="shared" si="651"/>
        <v>Missing input data</v>
      </c>
      <c r="BD173" s="39" t="str">
        <f t="shared" si="652"/>
        <v>Missing input data</v>
      </c>
      <c r="BE173" s="43"/>
      <c r="BF173" s="39" t="str">
        <f t="shared" si="653"/>
        <v>Missing input data</v>
      </c>
      <c r="BG173" s="39" t="str">
        <f t="shared" si="654"/>
        <v>Missing input data</v>
      </c>
      <c r="BH173" s="41"/>
      <c r="BI173" s="39" t="str">
        <f t="shared" si="669"/>
        <v>Missing input data</v>
      </c>
      <c r="BJ173" s="39" t="str">
        <f t="shared" si="655"/>
        <v>Missing input data</v>
      </c>
      <c r="BK173" s="41"/>
      <c r="BL173" s="39" t="str">
        <f t="shared" si="656"/>
        <v>Missing input data</v>
      </c>
      <c r="BM173" s="39" t="str">
        <f t="shared" si="657"/>
        <v>Missing input data</v>
      </c>
    </row>
    <row r="174" spans="1:65" ht="15.75" thickBot="1">
      <c r="A174" s="162"/>
      <c r="B174" s="178" t="str">
        <f t="shared" si="670"/>
        <v/>
      </c>
      <c r="C174" s="163"/>
      <c r="D174" s="178" t="str">
        <f t="shared" si="671"/>
        <v/>
      </c>
      <c r="E174" s="163"/>
      <c r="F174" s="178" t="str">
        <f t="shared" si="658"/>
        <v/>
      </c>
      <c r="G174" s="163"/>
      <c r="H174" s="178" t="str">
        <f t="shared" si="659"/>
        <v/>
      </c>
      <c r="I174" s="159"/>
      <c r="J174" s="156" t="str">
        <f t="shared" si="660"/>
        <v/>
      </c>
      <c r="K174" s="159"/>
      <c r="L174" s="178" t="str">
        <f t="shared" si="661"/>
        <v/>
      </c>
      <c r="M174" s="163"/>
      <c r="N174" s="178" t="str">
        <f t="shared" si="662"/>
        <v/>
      </c>
      <c r="O174" s="127"/>
      <c r="P174" s="178" t="str">
        <f t="shared" si="672"/>
        <v/>
      </c>
      <c r="Q174" s="178" t="str">
        <f>IF(O174="","",VLOOKUP(O174,'DOCUMENT TYPE'!$A$2:$D$805,2,))</f>
        <v/>
      </c>
      <c r="R174" s="178" t="str">
        <f t="shared" si="640"/>
        <v/>
      </c>
      <c r="S174" s="178" t="str">
        <f>IF(O174="","",VLOOKUP(O174,'DOCUMENT TYPE'!$A$2:$D$805,3,))</f>
        <v/>
      </c>
      <c r="T174" s="178" t="str">
        <f t="shared" si="673"/>
        <v/>
      </c>
      <c r="U174" s="163"/>
      <c r="V174" s="178" t="str">
        <f t="shared" si="641"/>
        <v/>
      </c>
      <c r="W174" s="179" t="str">
        <f>IF(U174="","",VLOOKUP(U174,'ACTIVITY &amp; DISCIPLINE CODE'!$F$3:$I$1862,2,))</f>
        <v/>
      </c>
      <c r="X174" s="178" t="str">
        <f t="shared" si="674"/>
        <v/>
      </c>
      <c r="Y174" s="178" t="str">
        <f>IF(U174="","",VLOOKUP(U174,'ACTIVITY &amp; DISCIPLINE CODE'!$F$3:$I$1862,3,))</f>
        <v/>
      </c>
      <c r="Z174" s="178" t="str">
        <f t="shared" si="675"/>
        <v/>
      </c>
      <c r="AA174" s="178" t="str">
        <f>IF(U174="","",VLOOKUP(U174,'[1]ACTIVITY &amp; DISCIPLINE CODE'!$F$3:$I$1850,4,))</f>
        <v/>
      </c>
      <c r="AB174" s="178" t="str">
        <f t="shared" si="676"/>
        <v/>
      </c>
      <c r="AC174" s="159"/>
      <c r="AD174" s="161" t="str">
        <f t="shared" si="642"/>
        <v/>
      </c>
      <c r="AE174" s="178" t="str">
        <f>IF(AC174="","",VLOOKUP(AC174,'PROJECT STAGE'!$A$2:$C$100,2,))</f>
        <v/>
      </c>
      <c r="AF174" s="161" t="str">
        <f t="shared" si="677"/>
        <v/>
      </c>
      <c r="AG174" s="178" t="str">
        <f>IF(AC174="","",VLOOKUP(AC174,'PROJECT STAGE'!$A$2:$C$100,3,))</f>
        <v/>
      </c>
      <c r="AH174" s="163" t="str">
        <f t="shared" ref="AH174" si="839">IF(AI174="","","_")</f>
        <v/>
      </c>
      <c r="AI174" s="163"/>
      <c r="AJ174" s="163" t="str">
        <f t="shared" ref="AJ174" si="840">IF(AK174="","","_")</f>
        <v/>
      </c>
      <c r="AK174" s="163"/>
      <c r="AL174" s="163" t="str">
        <f t="shared" ref="AL174" si="841">IF(AM174="","","_")</f>
        <v/>
      </c>
      <c r="AM174" s="163"/>
      <c r="AN174" s="163" t="str">
        <f t="shared" si="699"/>
        <v/>
      </c>
      <c r="AO174" s="163"/>
      <c r="AP174" s="163" t="str">
        <f t="shared" si="700"/>
        <v/>
      </c>
      <c r="AQ174" s="163"/>
      <c r="AR174" s="44"/>
      <c r="AS174" s="206" t="str">
        <f t="shared" si="666"/>
        <v>Not LT section</v>
      </c>
      <c r="AT174" s="207" t="str">
        <f t="shared" si="746"/>
        <v>.</v>
      </c>
      <c r="AU174" s="206" t="str">
        <f>IF(O174=0,"No input data",INDEX('DOCUMENT TYPE'!D:D,MATCH(Filename!O174,'DOCUMENT TYPE'!A:A,0)))</f>
        <v>No input data</v>
      </c>
      <c r="AV174" s="207" t="str">
        <f t="shared" si="667"/>
        <v>-</v>
      </c>
      <c r="AW174" s="206" t="str">
        <f t="shared" si="646"/>
        <v>Check PROJECT STAGE</v>
      </c>
      <c r="AX174" s="207" t="str">
        <f t="shared" ref="AX174" si="842">IF(AY174&gt;"0","-","")</f>
        <v/>
      </c>
      <c r="AY174" s="206" t="str">
        <f t="shared" si="648"/>
        <v/>
      </c>
      <c r="AZ174" s="211" t="str">
        <f t="shared" si="820"/>
        <v/>
      </c>
      <c r="BA174" s="210" t="str">
        <f t="shared" si="650"/>
        <v/>
      </c>
      <c r="BB174" s="43"/>
      <c r="BC174" s="39" t="str">
        <f t="shared" si="651"/>
        <v>Missing input data</v>
      </c>
      <c r="BD174" s="39" t="str">
        <f t="shared" si="652"/>
        <v>Missing input data</v>
      </c>
      <c r="BE174" s="43"/>
      <c r="BF174" s="39" t="str">
        <f t="shared" si="653"/>
        <v>Missing input data</v>
      </c>
      <c r="BG174" s="39" t="str">
        <f t="shared" si="654"/>
        <v>Missing input data</v>
      </c>
      <c r="BH174" s="41"/>
      <c r="BI174" s="39" t="str">
        <f t="shared" si="669"/>
        <v>Missing input data</v>
      </c>
      <c r="BJ174" s="39" t="str">
        <f t="shared" si="655"/>
        <v>Missing input data</v>
      </c>
      <c r="BK174" s="41"/>
      <c r="BL174" s="39" t="str">
        <f t="shared" si="656"/>
        <v>Missing input data</v>
      </c>
      <c r="BM174" s="39" t="str">
        <f t="shared" si="657"/>
        <v>Missing input data</v>
      </c>
    </row>
    <row r="175" spans="1:65" ht="15.75" thickBot="1">
      <c r="A175" s="162"/>
      <c r="B175" s="178" t="str">
        <f t="shared" si="670"/>
        <v/>
      </c>
      <c r="C175" s="163"/>
      <c r="D175" s="178" t="str">
        <f t="shared" si="671"/>
        <v/>
      </c>
      <c r="E175" s="163"/>
      <c r="F175" s="178" t="str">
        <f t="shared" si="658"/>
        <v/>
      </c>
      <c r="G175" s="163"/>
      <c r="H175" s="178" t="str">
        <f t="shared" si="659"/>
        <v/>
      </c>
      <c r="I175" s="159"/>
      <c r="J175" s="156" t="str">
        <f t="shared" si="660"/>
        <v/>
      </c>
      <c r="K175" s="159"/>
      <c r="L175" s="178" t="str">
        <f t="shared" si="661"/>
        <v/>
      </c>
      <c r="M175" s="163"/>
      <c r="N175" s="178" t="str">
        <f t="shared" si="662"/>
        <v/>
      </c>
      <c r="O175" s="127"/>
      <c r="P175" s="178" t="str">
        <f t="shared" si="672"/>
        <v/>
      </c>
      <c r="Q175" s="178" t="str">
        <f>IF(O175="","",VLOOKUP(O175,'DOCUMENT TYPE'!$A$2:$D$805,2,))</f>
        <v/>
      </c>
      <c r="R175" s="178" t="str">
        <f t="shared" si="640"/>
        <v/>
      </c>
      <c r="S175" s="178" t="str">
        <f>IF(O175="","",VLOOKUP(O175,'DOCUMENT TYPE'!$A$2:$D$805,3,))</f>
        <v/>
      </c>
      <c r="T175" s="178" t="str">
        <f t="shared" si="673"/>
        <v/>
      </c>
      <c r="U175" s="163"/>
      <c r="V175" s="178" t="str">
        <f t="shared" si="641"/>
        <v/>
      </c>
      <c r="W175" s="179" t="str">
        <f>IF(U175="","",VLOOKUP(U175,'ACTIVITY &amp; DISCIPLINE CODE'!$F$3:$I$1862,2,))</f>
        <v/>
      </c>
      <c r="X175" s="178" t="str">
        <f t="shared" si="674"/>
        <v/>
      </c>
      <c r="Y175" s="178" t="str">
        <f>IF(U175="","",VLOOKUP(U175,'ACTIVITY &amp; DISCIPLINE CODE'!$F$3:$I$1862,3,))</f>
        <v/>
      </c>
      <c r="Z175" s="178" t="str">
        <f t="shared" si="675"/>
        <v/>
      </c>
      <c r="AA175" s="178" t="str">
        <f>IF(U175="","",VLOOKUP(U175,'[1]ACTIVITY &amp; DISCIPLINE CODE'!$F$3:$I$1850,4,))</f>
        <v/>
      </c>
      <c r="AB175" s="178" t="str">
        <f t="shared" si="676"/>
        <v/>
      </c>
      <c r="AC175" s="159"/>
      <c r="AD175" s="161" t="str">
        <f t="shared" si="642"/>
        <v/>
      </c>
      <c r="AE175" s="178" t="str">
        <f>IF(AC175="","",VLOOKUP(AC175,'PROJECT STAGE'!$A$2:$C$100,2,))</f>
        <v/>
      </c>
      <c r="AF175" s="161" t="str">
        <f t="shared" si="677"/>
        <v/>
      </c>
      <c r="AG175" s="178" t="str">
        <f>IF(AC175="","",VLOOKUP(AC175,'PROJECT STAGE'!$A$2:$C$100,3,))</f>
        <v/>
      </c>
      <c r="AH175" s="163" t="str">
        <f t="shared" ref="AH175" si="843">IF(AI175="","","_")</f>
        <v/>
      </c>
      <c r="AI175" s="163"/>
      <c r="AJ175" s="163" t="str">
        <f t="shared" ref="AJ175" si="844">IF(AK175="","","_")</f>
        <v/>
      </c>
      <c r="AK175" s="163"/>
      <c r="AL175" s="163" t="str">
        <f t="shared" ref="AL175" si="845">IF(AM175="","","_")</f>
        <v/>
      </c>
      <c r="AM175" s="163"/>
      <c r="AN175" s="163" t="str">
        <f t="shared" si="699"/>
        <v/>
      </c>
      <c r="AO175" s="163"/>
      <c r="AP175" s="163" t="str">
        <f t="shared" si="700"/>
        <v/>
      </c>
      <c r="AQ175" s="163"/>
      <c r="AR175" s="44"/>
      <c r="AS175" s="206" t="str">
        <f t="shared" si="666"/>
        <v>Not LT section</v>
      </c>
      <c r="AT175" s="207" t="str">
        <f t="shared" si="746"/>
        <v>.</v>
      </c>
      <c r="AU175" s="206" t="str">
        <f>IF(O175=0,"No input data",INDEX('DOCUMENT TYPE'!D:D,MATCH(Filename!O175,'DOCUMENT TYPE'!A:A,0)))</f>
        <v>No input data</v>
      </c>
      <c r="AV175" s="207" t="str">
        <f t="shared" si="667"/>
        <v>-</v>
      </c>
      <c r="AW175" s="206" t="str">
        <f t="shared" si="646"/>
        <v>Check PROJECT STAGE</v>
      </c>
      <c r="AX175" s="207" t="str">
        <f t="shared" ref="AX175" si="846">IF(AY175&gt;"0","-","")</f>
        <v/>
      </c>
      <c r="AY175" s="206" t="str">
        <f t="shared" si="648"/>
        <v/>
      </c>
      <c r="AZ175" s="211" t="str">
        <f t="shared" ref="AZ175" si="847">IF(BA175&gt;"0","-","")</f>
        <v/>
      </c>
      <c r="BA175" s="210" t="str">
        <f t="shared" si="650"/>
        <v/>
      </c>
      <c r="BB175" s="43"/>
      <c r="BC175" s="39" t="str">
        <f t="shared" si="651"/>
        <v>Missing input data</v>
      </c>
      <c r="BD175" s="39" t="str">
        <f t="shared" si="652"/>
        <v>Missing input data</v>
      </c>
      <c r="BE175" s="43"/>
      <c r="BF175" s="39" t="str">
        <f t="shared" si="653"/>
        <v>Missing input data</v>
      </c>
      <c r="BG175" s="39" t="str">
        <f t="shared" si="654"/>
        <v>Missing input data</v>
      </c>
      <c r="BH175" s="41"/>
      <c r="BI175" s="39" t="str">
        <f t="shared" si="669"/>
        <v>Missing input data</v>
      </c>
      <c r="BJ175" s="39" t="str">
        <f t="shared" si="655"/>
        <v>Missing input data</v>
      </c>
      <c r="BK175" s="41"/>
      <c r="BL175" s="39" t="str">
        <f t="shared" si="656"/>
        <v>Missing input data</v>
      </c>
      <c r="BM175" s="39" t="str">
        <f t="shared" si="657"/>
        <v>Missing input data</v>
      </c>
    </row>
    <row r="176" spans="1:65" ht="15.75" thickBot="1">
      <c r="A176" s="162"/>
      <c r="B176" s="178" t="str">
        <f t="shared" si="670"/>
        <v/>
      </c>
      <c r="C176" s="163"/>
      <c r="D176" s="178" t="str">
        <f t="shared" si="671"/>
        <v/>
      </c>
      <c r="E176" s="163"/>
      <c r="F176" s="178" t="str">
        <f t="shared" si="658"/>
        <v/>
      </c>
      <c r="G176" s="163"/>
      <c r="H176" s="178" t="str">
        <f t="shared" si="659"/>
        <v/>
      </c>
      <c r="I176" s="159"/>
      <c r="J176" s="156" t="str">
        <f t="shared" si="660"/>
        <v/>
      </c>
      <c r="K176" s="159"/>
      <c r="L176" s="178" t="str">
        <f t="shared" si="661"/>
        <v/>
      </c>
      <c r="M176" s="163"/>
      <c r="N176" s="178" t="str">
        <f t="shared" si="662"/>
        <v/>
      </c>
      <c r="O176" s="127"/>
      <c r="P176" s="178" t="str">
        <f t="shared" si="672"/>
        <v/>
      </c>
      <c r="Q176" s="178" t="str">
        <f>IF(O176="","",VLOOKUP(O176,'DOCUMENT TYPE'!$A$2:$D$805,2,))</f>
        <v/>
      </c>
      <c r="R176" s="178" t="str">
        <f t="shared" si="640"/>
        <v/>
      </c>
      <c r="S176" s="178" t="str">
        <f>IF(O176="","",VLOOKUP(O176,'DOCUMENT TYPE'!$A$2:$D$805,3,))</f>
        <v/>
      </c>
      <c r="T176" s="178" t="str">
        <f t="shared" si="673"/>
        <v/>
      </c>
      <c r="U176" s="163"/>
      <c r="V176" s="178" t="str">
        <f t="shared" si="641"/>
        <v/>
      </c>
      <c r="W176" s="179" t="str">
        <f>IF(U176="","",VLOOKUP(U176,'ACTIVITY &amp; DISCIPLINE CODE'!$F$3:$I$1862,2,))</f>
        <v/>
      </c>
      <c r="X176" s="178" t="str">
        <f t="shared" si="674"/>
        <v/>
      </c>
      <c r="Y176" s="178" t="str">
        <f>IF(U176="","",VLOOKUP(U176,'ACTIVITY &amp; DISCIPLINE CODE'!$F$3:$I$1862,3,))</f>
        <v/>
      </c>
      <c r="Z176" s="178" t="str">
        <f t="shared" si="675"/>
        <v/>
      </c>
      <c r="AA176" s="178" t="str">
        <f>IF(U176="","",VLOOKUP(U176,'[1]ACTIVITY &amp; DISCIPLINE CODE'!$F$3:$I$1850,4,))</f>
        <v/>
      </c>
      <c r="AB176" s="178" t="str">
        <f t="shared" si="676"/>
        <v/>
      </c>
      <c r="AC176" s="159"/>
      <c r="AD176" s="161" t="str">
        <f t="shared" si="642"/>
        <v/>
      </c>
      <c r="AE176" s="178" t="str">
        <f>IF(AC176="","",VLOOKUP(AC176,'PROJECT STAGE'!$A$2:$C$100,2,))</f>
        <v/>
      </c>
      <c r="AF176" s="161" t="str">
        <f t="shared" si="677"/>
        <v/>
      </c>
      <c r="AG176" s="178" t="str">
        <f>IF(AC176="","",VLOOKUP(AC176,'PROJECT STAGE'!$A$2:$C$100,3,))</f>
        <v/>
      </c>
      <c r="AH176" s="163" t="str">
        <f t="shared" ref="AH176" si="848">IF(AI176="","","_")</f>
        <v/>
      </c>
      <c r="AI176" s="163"/>
      <c r="AJ176" s="163" t="str">
        <f t="shared" ref="AJ176" si="849">IF(AK176="","","_")</f>
        <v/>
      </c>
      <c r="AK176" s="163"/>
      <c r="AL176" s="163" t="str">
        <f t="shared" ref="AL176" si="850">IF(AM176="","","_")</f>
        <v/>
      </c>
      <c r="AM176" s="163"/>
      <c r="AN176" s="163" t="str">
        <f t="shared" si="699"/>
        <v/>
      </c>
      <c r="AO176" s="163"/>
      <c r="AP176" s="163" t="str">
        <f t="shared" si="700"/>
        <v/>
      </c>
      <c r="AQ176" s="163"/>
      <c r="AR176" s="44"/>
      <c r="AS176" s="206" t="str">
        <f t="shared" si="666"/>
        <v>Not LT section</v>
      </c>
      <c r="AT176" s="207" t="str">
        <f t="shared" si="746"/>
        <v>.</v>
      </c>
      <c r="AU176" s="206" t="str">
        <f>IF(O176=0,"No input data",INDEX('DOCUMENT TYPE'!D:D,MATCH(Filename!O176,'DOCUMENT TYPE'!A:A,0)))</f>
        <v>No input data</v>
      </c>
      <c r="AV176" s="207" t="str">
        <f t="shared" si="667"/>
        <v>-</v>
      </c>
      <c r="AW176" s="206" t="str">
        <f t="shared" si="646"/>
        <v>Check PROJECT STAGE</v>
      </c>
      <c r="AX176" s="207" t="str">
        <f t="shared" ref="AX176" si="851">IF(AY176&gt;"0","-","")</f>
        <v/>
      </c>
      <c r="AY176" s="206" t="str">
        <f t="shared" si="648"/>
        <v/>
      </c>
      <c r="AZ176" s="211" t="str">
        <f t="shared" si="820"/>
        <v/>
      </c>
      <c r="BA176" s="210" t="str">
        <f t="shared" si="650"/>
        <v/>
      </c>
      <c r="BB176" s="43"/>
      <c r="BC176" s="39" t="str">
        <f t="shared" si="651"/>
        <v>Missing input data</v>
      </c>
      <c r="BD176" s="39" t="str">
        <f t="shared" si="652"/>
        <v>Missing input data</v>
      </c>
      <c r="BE176" s="43"/>
      <c r="BF176" s="39" t="str">
        <f t="shared" si="653"/>
        <v>Missing input data</v>
      </c>
      <c r="BG176" s="39" t="str">
        <f t="shared" si="654"/>
        <v>Missing input data</v>
      </c>
      <c r="BH176" s="41"/>
      <c r="BI176" s="39" t="str">
        <f t="shared" si="669"/>
        <v>Missing input data</v>
      </c>
      <c r="BJ176" s="39" t="str">
        <f t="shared" si="655"/>
        <v>Missing input data</v>
      </c>
      <c r="BK176" s="41"/>
      <c r="BL176" s="39" t="str">
        <f t="shared" si="656"/>
        <v>Missing input data</v>
      </c>
      <c r="BM176" s="39" t="str">
        <f t="shared" si="657"/>
        <v>Missing input data</v>
      </c>
    </row>
    <row r="177" spans="1:65" ht="15.75" thickBot="1">
      <c r="A177" s="162"/>
      <c r="B177" s="178" t="str">
        <f t="shared" si="670"/>
        <v/>
      </c>
      <c r="C177" s="163"/>
      <c r="D177" s="178" t="str">
        <f t="shared" si="671"/>
        <v/>
      </c>
      <c r="E177" s="163"/>
      <c r="F177" s="178" t="str">
        <f t="shared" si="658"/>
        <v/>
      </c>
      <c r="G177" s="163"/>
      <c r="H177" s="178" t="str">
        <f t="shared" si="659"/>
        <v/>
      </c>
      <c r="I177" s="159"/>
      <c r="J177" s="156" t="str">
        <f t="shared" si="660"/>
        <v/>
      </c>
      <c r="K177" s="159"/>
      <c r="L177" s="178" t="str">
        <f t="shared" si="661"/>
        <v/>
      </c>
      <c r="M177" s="163"/>
      <c r="N177" s="178" t="str">
        <f t="shared" si="662"/>
        <v/>
      </c>
      <c r="O177" s="127"/>
      <c r="P177" s="178" t="str">
        <f t="shared" si="672"/>
        <v/>
      </c>
      <c r="Q177" s="178" t="str">
        <f>IF(O177="","",VLOOKUP(O177,'DOCUMENT TYPE'!$A$2:$D$805,2,))</f>
        <v/>
      </c>
      <c r="R177" s="178" t="str">
        <f t="shared" si="640"/>
        <v/>
      </c>
      <c r="S177" s="178" t="str">
        <f>IF(O177="","",VLOOKUP(O177,'DOCUMENT TYPE'!$A$2:$D$805,3,))</f>
        <v/>
      </c>
      <c r="T177" s="178" t="str">
        <f t="shared" si="673"/>
        <v/>
      </c>
      <c r="U177" s="163"/>
      <c r="V177" s="178" t="str">
        <f t="shared" si="641"/>
        <v/>
      </c>
      <c r="W177" s="179" t="str">
        <f>IF(U177="","",VLOOKUP(U177,'ACTIVITY &amp; DISCIPLINE CODE'!$F$3:$I$1862,2,))</f>
        <v/>
      </c>
      <c r="X177" s="178" t="str">
        <f t="shared" si="674"/>
        <v/>
      </c>
      <c r="Y177" s="178" t="str">
        <f>IF(U177="","",VLOOKUP(U177,'ACTIVITY &amp; DISCIPLINE CODE'!$F$3:$I$1862,3,))</f>
        <v/>
      </c>
      <c r="Z177" s="178" t="str">
        <f t="shared" si="675"/>
        <v/>
      </c>
      <c r="AA177" s="178" t="str">
        <f>IF(U177="","",VLOOKUP(U177,'[1]ACTIVITY &amp; DISCIPLINE CODE'!$F$3:$I$1850,4,))</f>
        <v/>
      </c>
      <c r="AB177" s="178" t="str">
        <f t="shared" si="676"/>
        <v/>
      </c>
      <c r="AC177" s="159"/>
      <c r="AD177" s="161" t="str">
        <f t="shared" si="642"/>
        <v/>
      </c>
      <c r="AE177" s="178" t="str">
        <f>IF(AC177="","",VLOOKUP(AC177,'PROJECT STAGE'!$A$2:$C$100,2,))</f>
        <v/>
      </c>
      <c r="AF177" s="161" t="str">
        <f t="shared" si="677"/>
        <v/>
      </c>
      <c r="AG177" s="178" t="str">
        <f>IF(AC177="","",VLOOKUP(AC177,'PROJECT STAGE'!$A$2:$C$100,3,))</f>
        <v/>
      </c>
      <c r="AH177" s="163" t="str">
        <f t="shared" ref="AH177" si="852">IF(AI177="","","_")</f>
        <v/>
      </c>
      <c r="AI177" s="163"/>
      <c r="AJ177" s="163" t="str">
        <f t="shared" ref="AJ177" si="853">IF(AK177="","","_")</f>
        <v/>
      </c>
      <c r="AK177" s="163"/>
      <c r="AL177" s="163" t="str">
        <f t="shared" ref="AL177" si="854">IF(AM177="","","_")</f>
        <v/>
      </c>
      <c r="AM177" s="163"/>
      <c r="AN177" s="163" t="str">
        <f t="shared" si="699"/>
        <v/>
      </c>
      <c r="AO177" s="163"/>
      <c r="AP177" s="163" t="str">
        <f t="shared" si="700"/>
        <v/>
      </c>
      <c r="AQ177" s="163"/>
      <c r="AR177" s="44"/>
      <c r="AS177" s="206" t="str">
        <f t="shared" si="666"/>
        <v>Not LT section</v>
      </c>
      <c r="AT177" s="207" t="str">
        <f t="shared" si="746"/>
        <v>.</v>
      </c>
      <c r="AU177" s="206" t="str">
        <f>IF(O177=0,"No input data",INDEX('DOCUMENT TYPE'!D:D,MATCH(Filename!O177,'DOCUMENT TYPE'!A:A,0)))</f>
        <v>No input data</v>
      </c>
      <c r="AV177" s="207" t="str">
        <f t="shared" si="667"/>
        <v>-</v>
      </c>
      <c r="AW177" s="206" t="str">
        <f t="shared" si="646"/>
        <v>Check PROJECT STAGE</v>
      </c>
      <c r="AX177" s="207" t="str">
        <f t="shared" ref="AX177" si="855">IF(AY177&gt;"0","-","")</f>
        <v/>
      </c>
      <c r="AY177" s="206" t="str">
        <f t="shared" si="648"/>
        <v/>
      </c>
      <c r="AZ177" s="211" t="str">
        <f t="shared" ref="AZ177" si="856">IF(BA177&gt;"0","-","")</f>
        <v/>
      </c>
      <c r="BA177" s="210" t="str">
        <f t="shared" si="650"/>
        <v/>
      </c>
      <c r="BB177" s="43"/>
      <c r="BC177" s="39" t="str">
        <f t="shared" si="651"/>
        <v>Missing input data</v>
      </c>
      <c r="BD177" s="39" t="str">
        <f t="shared" si="652"/>
        <v>Missing input data</v>
      </c>
      <c r="BE177" s="43"/>
      <c r="BF177" s="39" t="str">
        <f t="shared" si="653"/>
        <v>Missing input data</v>
      </c>
      <c r="BG177" s="39" t="str">
        <f t="shared" si="654"/>
        <v>Missing input data</v>
      </c>
      <c r="BH177" s="41"/>
      <c r="BI177" s="39" t="str">
        <f t="shared" si="669"/>
        <v>Missing input data</v>
      </c>
      <c r="BJ177" s="39" t="str">
        <f t="shared" si="655"/>
        <v>Missing input data</v>
      </c>
      <c r="BK177" s="41"/>
      <c r="BL177" s="39" t="str">
        <f t="shared" si="656"/>
        <v>Missing input data</v>
      </c>
      <c r="BM177" s="39" t="str">
        <f t="shared" si="657"/>
        <v>Missing input data</v>
      </c>
    </row>
    <row r="178" spans="1:65" ht="15.75" thickBot="1">
      <c r="A178" s="162"/>
      <c r="B178" s="178" t="str">
        <f t="shared" si="670"/>
        <v/>
      </c>
      <c r="C178" s="163"/>
      <c r="D178" s="178" t="str">
        <f t="shared" si="671"/>
        <v/>
      </c>
      <c r="E178" s="163"/>
      <c r="F178" s="178" t="str">
        <f t="shared" si="658"/>
        <v/>
      </c>
      <c r="G178" s="163"/>
      <c r="H178" s="178" t="str">
        <f t="shared" si="659"/>
        <v/>
      </c>
      <c r="I178" s="159"/>
      <c r="J178" s="156" t="str">
        <f t="shared" si="660"/>
        <v/>
      </c>
      <c r="K178" s="159"/>
      <c r="L178" s="178" t="str">
        <f t="shared" si="661"/>
        <v/>
      </c>
      <c r="M178" s="163"/>
      <c r="N178" s="178" t="str">
        <f t="shared" si="662"/>
        <v/>
      </c>
      <c r="O178" s="127"/>
      <c r="P178" s="178" t="str">
        <f t="shared" si="672"/>
        <v/>
      </c>
      <c r="Q178" s="178" t="str">
        <f>IF(O178="","",VLOOKUP(O178,'DOCUMENT TYPE'!$A$2:$D$805,2,))</f>
        <v/>
      </c>
      <c r="R178" s="178" t="str">
        <f t="shared" si="640"/>
        <v/>
      </c>
      <c r="S178" s="178" t="str">
        <f>IF(O178="","",VLOOKUP(O178,'DOCUMENT TYPE'!$A$2:$D$805,3,))</f>
        <v/>
      </c>
      <c r="T178" s="178" t="str">
        <f t="shared" si="673"/>
        <v/>
      </c>
      <c r="U178" s="163"/>
      <c r="V178" s="178" t="str">
        <f t="shared" si="641"/>
        <v/>
      </c>
      <c r="W178" s="179" t="str">
        <f>IF(U178="","",VLOOKUP(U178,'ACTIVITY &amp; DISCIPLINE CODE'!$F$3:$I$1862,2,))</f>
        <v/>
      </c>
      <c r="X178" s="178" t="str">
        <f t="shared" si="674"/>
        <v/>
      </c>
      <c r="Y178" s="178" t="str">
        <f>IF(U178="","",VLOOKUP(U178,'ACTIVITY &amp; DISCIPLINE CODE'!$F$3:$I$1862,3,))</f>
        <v/>
      </c>
      <c r="Z178" s="178" t="str">
        <f t="shared" si="675"/>
        <v/>
      </c>
      <c r="AA178" s="178" t="str">
        <f>IF(U178="","",VLOOKUP(U178,'[1]ACTIVITY &amp; DISCIPLINE CODE'!$F$3:$I$1850,4,))</f>
        <v/>
      </c>
      <c r="AB178" s="178" t="str">
        <f t="shared" si="676"/>
        <v/>
      </c>
      <c r="AC178" s="159"/>
      <c r="AD178" s="161" t="str">
        <f t="shared" si="642"/>
        <v/>
      </c>
      <c r="AE178" s="178" t="str">
        <f>IF(AC178="","",VLOOKUP(AC178,'PROJECT STAGE'!$A$2:$C$100,2,))</f>
        <v/>
      </c>
      <c r="AF178" s="161" t="str">
        <f t="shared" si="677"/>
        <v/>
      </c>
      <c r="AG178" s="178" t="str">
        <f>IF(AC178="","",VLOOKUP(AC178,'PROJECT STAGE'!$A$2:$C$100,3,))</f>
        <v/>
      </c>
      <c r="AH178" s="163" t="str">
        <f t="shared" ref="AH178" si="857">IF(AI178="","","_")</f>
        <v/>
      </c>
      <c r="AI178" s="163"/>
      <c r="AJ178" s="163" t="str">
        <f t="shared" ref="AJ178" si="858">IF(AK178="","","_")</f>
        <v/>
      </c>
      <c r="AK178" s="163"/>
      <c r="AL178" s="163" t="str">
        <f t="shared" ref="AL178" si="859">IF(AM178="","","_")</f>
        <v/>
      </c>
      <c r="AM178" s="163"/>
      <c r="AN178" s="163" t="str">
        <f t="shared" si="699"/>
        <v/>
      </c>
      <c r="AO178" s="163"/>
      <c r="AP178" s="163" t="str">
        <f t="shared" si="700"/>
        <v/>
      </c>
      <c r="AQ178" s="163"/>
      <c r="AR178" s="44"/>
      <c r="AS178" s="206" t="str">
        <f t="shared" si="666"/>
        <v>Not LT section</v>
      </c>
      <c r="AT178" s="207" t="str">
        <f t="shared" si="746"/>
        <v>.</v>
      </c>
      <c r="AU178" s="206" t="str">
        <f>IF(O178=0,"No input data",INDEX('DOCUMENT TYPE'!D:D,MATCH(Filename!O178,'DOCUMENT TYPE'!A:A,0)))</f>
        <v>No input data</v>
      </c>
      <c r="AV178" s="207" t="str">
        <f t="shared" si="667"/>
        <v>-</v>
      </c>
      <c r="AW178" s="206" t="str">
        <f t="shared" si="646"/>
        <v>Check PROJECT STAGE</v>
      </c>
      <c r="AX178" s="207" t="str">
        <f t="shared" ref="AX178" si="860">IF(AY178&gt;"0","-","")</f>
        <v/>
      </c>
      <c r="AY178" s="206" t="str">
        <f t="shared" si="648"/>
        <v/>
      </c>
      <c r="AZ178" s="211" t="str">
        <f t="shared" si="820"/>
        <v/>
      </c>
      <c r="BA178" s="210" t="str">
        <f t="shared" si="650"/>
        <v/>
      </c>
      <c r="BB178" s="43"/>
      <c r="BC178" s="39" t="str">
        <f t="shared" si="651"/>
        <v>Missing input data</v>
      </c>
      <c r="BD178" s="39" t="str">
        <f t="shared" si="652"/>
        <v>Missing input data</v>
      </c>
      <c r="BE178" s="43"/>
      <c r="BF178" s="39" t="str">
        <f t="shared" si="653"/>
        <v>Missing input data</v>
      </c>
      <c r="BG178" s="39" t="str">
        <f t="shared" si="654"/>
        <v>Missing input data</v>
      </c>
      <c r="BH178" s="41"/>
      <c r="BI178" s="39" t="str">
        <f t="shared" si="669"/>
        <v>Missing input data</v>
      </c>
      <c r="BJ178" s="39" t="str">
        <f t="shared" si="655"/>
        <v>Missing input data</v>
      </c>
      <c r="BK178" s="41"/>
      <c r="BL178" s="39" t="str">
        <f t="shared" si="656"/>
        <v>Missing input data</v>
      </c>
      <c r="BM178" s="39" t="str">
        <f t="shared" si="657"/>
        <v>Missing input data</v>
      </c>
    </row>
    <row r="179" spans="1:65" ht="15.75" thickBot="1">
      <c r="A179" s="162"/>
      <c r="B179" s="178" t="str">
        <f t="shared" si="670"/>
        <v/>
      </c>
      <c r="C179" s="163"/>
      <c r="D179" s="178" t="str">
        <f t="shared" si="671"/>
        <v/>
      </c>
      <c r="E179" s="163"/>
      <c r="F179" s="178" t="str">
        <f t="shared" si="658"/>
        <v/>
      </c>
      <c r="G179" s="163"/>
      <c r="H179" s="178" t="str">
        <f t="shared" si="659"/>
        <v/>
      </c>
      <c r="I179" s="159"/>
      <c r="J179" s="156" t="str">
        <f t="shared" si="660"/>
        <v/>
      </c>
      <c r="K179" s="159"/>
      <c r="L179" s="178" t="str">
        <f t="shared" si="661"/>
        <v/>
      </c>
      <c r="M179" s="163"/>
      <c r="N179" s="178" t="str">
        <f t="shared" si="662"/>
        <v/>
      </c>
      <c r="O179" s="127"/>
      <c r="P179" s="178" t="str">
        <f t="shared" si="672"/>
        <v/>
      </c>
      <c r="Q179" s="178" t="str">
        <f>IF(O179="","",VLOOKUP(O179,'DOCUMENT TYPE'!$A$2:$D$805,2,))</f>
        <v/>
      </c>
      <c r="R179" s="178" t="str">
        <f t="shared" si="640"/>
        <v/>
      </c>
      <c r="S179" s="178" t="str">
        <f>IF(O179="","",VLOOKUP(O179,'DOCUMENT TYPE'!$A$2:$D$805,3,))</f>
        <v/>
      </c>
      <c r="T179" s="178" t="str">
        <f t="shared" si="673"/>
        <v/>
      </c>
      <c r="U179" s="163"/>
      <c r="V179" s="178" t="str">
        <f t="shared" si="641"/>
        <v/>
      </c>
      <c r="W179" s="179" t="str">
        <f>IF(U179="","",VLOOKUP(U179,'ACTIVITY &amp; DISCIPLINE CODE'!$F$3:$I$1862,2,))</f>
        <v/>
      </c>
      <c r="X179" s="178" t="str">
        <f t="shared" si="674"/>
        <v/>
      </c>
      <c r="Y179" s="178" t="str">
        <f>IF(U179="","",VLOOKUP(U179,'ACTIVITY &amp; DISCIPLINE CODE'!$F$3:$I$1862,3,))</f>
        <v/>
      </c>
      <c r="Z179" s="178" t="str">
        <f t="shared" si="675"/>
        <v/>
      </c>
      <c r="AA179" s="178" t="str">
        <f>IF(U179="","",VLOOKUP(U179,'[1]ACTIVITY &amp; DISCIPLINE CODE'!$F$3:$I$1850,4,))</f>
        <v/>
      </c>
      <c r="AB179" s="178" t="str">
        <f t="shared" si="676"/>
        <v/>
      </c>
      <c r="AC179" s="159"/>
      <c r="AD179" s="161" t="str">
        <f t="shared" si="642"/>
        <v/>
      </c>
      <c r="AE179" s="178" t="str">
        <f>IF(AC179="","",VLOOKUP(AC179,'PROJECT STAGE'!$A$2:$C$100,2,))</f>
        <v/>
      </c>
      <c r="AF179" s="161" t="str">
        <f t="shared" si="677"/>
        <v/>
      </c>
      <c r="AG179" s="178" t="str">
        <f>IF(AC179="","",VLOOKUP(AC179,'PROJECT STAGE'!$A$2:$C$100,3,))</f>
        <v/>
      </c>
      <c r="AH179" s="163" t="str">
        <f t="shared" ref="AH179" si="861">IF(AI179="","","_")</f>
        <v/>
      </c>
      <c r="AI179" s="163"/>
      <c r="AJ179" s="163" t="str">
        <f t="shared" ref="AJ179" si="862">IF(AK179="","","_")</f>
        <v/>
      </c>
      <c r="AK179" s="163"/>
      <c r="AL179" s="163" t="str">
        <f t="shared" ref="AL179" si="863">IF(AM179="","","_")</f>
        <v/>
      </c>
      <c r="AM179" s="163"/>
      <c r="AN179" s="163" t="str">
        <f t="shared" si="699"/>
        <v/>
      </c>
      <c r="AO179" s="163"/>
      <c r="AP179" s="163" t="str">
        <f t="shared" si="700"/>
        <v/>
      </c>
      <c r="AQ179" s="163"/>
      <c r="AR179" s="44"/>
      <c r="AS179" s="206" t="str">
        <f t="shared" si="666"/>
        <v>Not LT section</v>
      </c>
      <c r="AT179" s="207" t="str">
        <f t="shared" si="746"/>
        <v>.</v>
      </c>
      <c r="AU179" s="206" t="str">
        <f>IF(O179=0,"No input data",INDEX('DOCUMENT TYPE'!D:D,MATCH(Filename!O179,'DOCUMENT TYPE'!A:A,0)))</f>
        <v>No input data</v>
      </c>
      <c r="AV179" s="207" t="str">
        <f t="shared" si="667"/>
        <v>-</v>
      </c>
      <c r="AW179" s="206" t="str">
        <f t="shared" si="646"/>
        <v>Check PROJECT STAGE</v>
      </c>
      <c r="AX179" s="207" t="str">
        <f t="shared" ref="AX179" si="864">IF(AY179&gt;"0","-","")</f>
        <v/>
      </c>
      <c r="AY179" s="206" t="str">
        <f t="shared" si="648"/>
        <v/>
      </c>
      <c r="AZ179" s="211" t="str">
        <f t="shared" ref="AZ179" si="865">IF(BA179&gt;"0","-","")</f>
        <v/>
      </c>
      <c r="BA179" s="210" t="str">
        <f t="shared" si="650"/>
        <v/>
      </c>
      <c r="BB179" s="43"/>
      <c r="BC179" s="39" t="str">
        <f t="shared" si="651"/>
        <v>Missing input data</v>
      </c>
      <c r="BD179" s="39" t="str">
        <f t="shared" si="652"/>
        <v>Missing input data</v>
      </c>
      <c r="BE179" s="43"/>
      <c r="BF179" s="39" t="str">
        <f t="shared" si="653"/>
        <v>Missing input data</v>
      </c>
      <c r="BG179" s="39" t="str">
        <f t="shared" si="654"/>
        <v>Missing input data</v>
      </c>
      <c r="BH179" s="41"/>
      <c r="BI179" s="39" t="str">
        <f t="shared" si="669"/>
        <v>Missing input data</v>
      </c>
      <c r="BJ179" s="39" t="str">
        <f t="shared" si="655"/>
        <v>Missing input data</v>
      </c>
      <c r="BK179" s="41"/>
      <c r="BL179" s="39" t="str">
        <f t="shared" si="656"/>
        <v>Missing input data</v>
      </c>
      <c r="BM179" s="39" t="str">
        <f t="shared" si="657"/>
        <v>Missing input data</v>
      </c>
    </row>
    <row r="180" spans="1:65" ht="15.75" thickBot="1">
      <c r="A180" s="162"/>
      <c r="B180" s="178" t="str">
        <f t="shared" si="670"/>
        <v/>
      </c>
      <c r="C180" s="163"/>
      <c r="D180" s="178" t="str">
        <f t="shared" si="671"/>
        <v/>
      </c>
      <c r="E180" s="163"/>
      <c r="F180" s="178" t="str">
        <f t="shared" si="658"/>
        <v/>
      </c>
      <c r="G180" s="163"/>
      <c r="H180" s="178" t="str">
        <f t="shared" si="659"/>
        <v/>
      </c>
      <c r="I180" s="159"/>
      <c r="J180" s="156" t="str">
        <f t="shared" si="660"/>
        <v/>
      </c>
      <c r="K180" s="159"/>
      <c r="L180" s="178" t="str">
        <f t="shared" si="661"/>
        <v/>
      </c>
      <c r="M180" s="163"/>
      <c r="N180" s="178" t="str">
        <f t="shared" si="662"/>
        <v/>
      </c>
      <c r="O180" s="127"/>
      <c r="P180" s="178" t="str">
        <f t="shared" si="672"/>
        <v/>
      </c>
      <c r="Q180" s="178" t="str">
        <f>IF(O180="","",VLOOKUP(O180,'DOCUMENT TYPE'!$A$2:$D$805,2,))</f>
        <v/>
      </c>
      <c r="R180" s="178" t="str">
        <f t="shared" si="640"/>
        <v/>
      </c>
      <c r="S180" s="178" t="str">
        <f>IF(O180="","",VLOOKUP(O180,'DOCUMENT TYPE'!$A$2:$D$805,3,))</f>
        <v/>
      </c>
      <c r="T180" s="178" t="str">
        <f t="shared" si="673"/>
        <v/>
      </c>
      <c r="U180" s="163"/>
      <c r="V180" s="178" t="str">
        <f t="shared" si="641"/>
        <v/>
      </c>
      <c r="W180" s="179" t="str">
        <f>IF(U180="","",VLOOKUP(U180,'ACTIVITY &amp; DISCIPLINE CODE'!$F$3:$I$1862,2,))</f>
        <v/>
      </c>
      <c r="X180" s="178" t="str">
        <f t="shared" si="674"/>
        <v/>
      </c>
      <c r="Y180" s="178" t="str">
        <f>IF(U180="","",VLOOKUP(U180,'ACTIVITY &amp; DISCIPLINE CODE'!$F$3:$I$1862,3,))</f>
        <v/>
      </c>
      <c r="Z180" s="178" t="str">
        <f t="shared" si="675"/>
        <v/>
      </c>
      <c r="AA180" s="178" t="str">
        <f>IF(U180="","",VLOOKUP(U180,'[1]ACTIVITY &amp; DISCIPLINE CODE'!$F$3:$I$1850,4,))</f>
        <v/>
      </c>
      <c r="AB180" s="178" t="str">
        <f t="shared" si="676"/>
        <v/>
      </c>
      <c r="AC180" s="159"/>
      <c r="AD180" s="161" t="str">
        <f t="shared" si="642"/>
        <v/>
      </c>
      <c r="AE180" s="178" t="str">
        <f>IF(AC180="","",VLOOKUP(AC180,'PROJECT STAGE'!$A$2:$C$100,2,))</f>
        <v/>
      </c>
      <c r="AF180" s="161" t="str">
        <f t="shared" si="677"/>
        <v/>
      </c>
      <c r="AG180" s="178" t="str">
        <f>IF(AC180="","",VLOOKUP(AC180,'PROJECT STAGE'!$A$2:$C$100,3,))</f>
        <v/>
      </c>
      <c r="AH180" s="163" t="str">
        <f t="shared" ref="AH180" si="866">IF(AI180="","","_")</f>
        <v/>
      </c>
      <c r="AI180" s="163"/>
      <c r="AJ180" s="163" t="str">
        <f t="shared" ref="AJ180" si="867">IF(AK180="","","_")</f>
        <v/>
      </c>
      <c r="AK180" s="163"/>
      <c r="AL180" s="163" t="str">
        <f t="shared" ref="AL180" si="868">IF(AM180="","","_")</f>
        <v/>
      </c>
      <c r="AM180" s="163"/>
      <c r="AN180" s="163" t="str">
        <f t="shared" si="699"/>
        <v/>
      </c>
      <c r="AO180" s="163"/>
      <c r="AP180" s="163" t="str">
        <f t="shared" si="700"/>
        <v/>
      </c>
      <c r="AQ180" s="163"/>
      <c r="AR180" s="44"/>
      <c r="AS180" s="206" t="str">
        <f t="shared" si="666"/>
        <v>Not LT section</v>
      </c>
      <c r="AT180" s="207" t="str">
        <f t="shared" si="746"/>
        <v>.</v>
      </c>
      <c r="AU180" s="206" t="str">
        <f>IF(O180=0,"No input data",INDEX('DOCUMENT TYPE'!D:D,MATCH(Filename!O180,'DOCUMENT TYPE'!A:A,0)))</f>
        <v>No input data</v>
      </c>
      <c r="AV180" s="207" t="str">
        <f t="shared" si="667"/>
        <v>-</v>
      </c>
      <c r="AW180" s="206" t="str">
        <f t="shared" si="646"/>
        <v>Check PROJECT STAGE</v>
      </c>
      <c r="AX180" s="207" t="str">
        <f t="shared" ref="AX180" si="869">IF(AY180&gt;"0","-","")</f>
        <v/>
      </c>
      <c r="AY180" s="206" t="str">
        <f t="shared" si="648"/>
        <v/>
      </c>
      <c r="AZ180" s="211" t="str">
        <f t="shared" si="820"/>
        <v/>
      </c>
      <c r="BA180" s="210" t="str">
        <f t="shared" si="650"/>
        <v/>
      </c>
      <c r="BB180" s="43"/>
      <c r="BC180" s="39" t="str">
        <f t="shared" si="651"/>
        <v>Missing input data</v>
      </c>
      <c r="BD180" s="39" t="str">
        <f t="shared" si="652"/>
        <v>Missing input data</v>
      </c>
      <c r="BE180" s="43"/>
      <c r="BF180" s="39" t="str">
        <f t="shared" si="653"/>
        <v>Missing input data</v>
      </c>
      <c r="BG180" s="39" t="str">
        <f t="shared" si="654"/>
        <v>Missing input data</v>
      </c>
      <c r="BH180" s="41"/>
      <c r="BI180" s="39" t="str">
        <f t="shared" si="669"/>
        <v>Missing input data</v>
      </c>
      <c r="BJ180" s="39" t="str">
        <f t="shared" si="655"/>
        <v>Missing input data</v>
      </c>
      <c r="BK180" s="41"/>
      <c r="BL180" s="39" t="str">
        <f t="shared" si="656"/>
        <v>Missing input data</v>
      </c>
      <c r="BM180" s="39" t="str">
        <f t="shared" si="657"/>
        <v>Missing input data</v>
      </c>
    </row>
    <row r="181" spans="1:65" ht="15.75" thickBot="1">
      <c r="A181" s="162"/>
      <c r="B181" s="178" t="str">
        <f t="shared" si="670"/>
        <v/>
      </c>
      <c r="C181" s="163"/>
      <c r="D181" s="178" t="str">
        <f t="shared" si="671"/>
        <v/>
      </c>
      <c r="E181" s="163"/>
      <c r="F181" s="178" t="str">
        <f t="shared" si="658"/>
        <v/>
      </c>
      <c r="G181" s="163"/>
      <c r="H181" s="178" t="str">
        <f t="shared" si="659"/>
        <v/>
      </c>
      <c r="I181" s="159"/>
      <c r="J181" s="156" t="str">
        <f t="shared" si="660"/>
        <v/>
      </c>
      <c r="K181" s="159"/>
      <c r="L181" s="178" t="str">
        <f t="shared" si="661"/>
        <v/>
      </c>
      <c r="M181" s="163"/>
      <c r="N181" s="178" t="str">
        <f t="shared" si="662"/>
        <v/>
      </c>
      <c r="O181" s="127"/>
      <c r="P181" s="178" t="str">
        <f t="shared" si="672"/>
        <v/>
      </c>
      <c r="Q181" s="178" t="str">
        <f>IF(O181="","",VLOOKUP(O181,'DOCUMENT TYPE'!$A$2:$D$805,2,))</f>
        <v/>
      </c>
      <c r="R181" s="178" t="str">
        <f t="shared" si="640"/>
        <v/>
      </c>
      <c r="S181" s="178" t="str">
        <f>IF(O181="","",VLOOKUP(O181,'DOCUMENT TYPE'!$A$2:$D$805,3,))</f>
        <v/>
      </c>
      <c r="T181" s="178" t="str">
        <f t="shared" si="673"/>
        <v/>
      </c>
      <c r="U181" s="163"/>
      <c r="V181" s="178" t="str">
        <f t="shared" si="641"/>
        <v/>
      </c>
      <c r="W181" s="179" t="str">
        <f>IF(U181="","",VLOOKUP(U181,'ACTIVITY &amp; DISCIPLINE CODE'!$F$3:$I$1862,2,))</f>
        <v/>
      </c>
      <c r="X181" s="178" t="str">
        <f t="shared" si="674"/>
        <v/>
      </c>
      <c r="Y181" s="178" t="str">
        <f>IF(U181="","",VLOOKUP(U181,'ACTIVITY &amp; DISCIPLINE CODE'!$F$3:$I$1862,3,))</f>
        <v/>
      </c>
      <c r="Z181" s="178" t="str">
        <f t="shared" si="675"/>
        <v/>
      </c>
      <c r="AA181" s="178" t="str">
        <f>IF(U181="","",VLOOKUP(U181,'[1]ACTIVITY &amp; DISCIPLINE CODE'!$F$3:$I$1850,4,))</f>
        <v/>
      </c>
      <c r="AB181" s="178" t="str">
        <f t="shared" si="676"/>
        <v/>
      </c>
      <c r="AC181" s="159"/>
      <c r="AD181" s="161" t="str">
        <f t="shared" si="642"/>
        <v/>
      </c>
      <c r="AE181" s="178" t="str">
        <f>IF(AC181="","",VLOOKUP(AC181,'PROJECT STAGE'!$A$2:$C$100,2,))</f>
        <v/>
      </c>
      <c r="AF181" s="161" t="str">
        <f t="shared" si="677"/>
        <v/>
      </c>
      <c r="AG181" s="178" t="str">
        <f>IF(AC181="","",VLOOKUP(AC181,'PROJECT STAGE'!$A$2:$C$100,3,))</f>
        <v/>
      </c>
      <c r="AH181" s="163" t="str">
        <f t="shared" ref="AH181" si="870">IF(AI181="","","_")</f>
        <v/>
      </c>
      <c r="AI181" s="163"/>
      <c r="AJ181" s="163" t="str">
        <f t="shared" ref="AJ181" si="871">IF(AK181="","","_")</f>
        <v/>
      </c>
      <c r="AK181" s="163"/>
      <c r="AL181" s="163" t="str">
        <f t="shared" ref="AL181" si="872">IF(AM181="","","_")</f>
        <v/>
      </c>
      <c r="AM181" s="163"/>
      <c r="AN181" s="163" t="str">
        <f t="shared" si="699"/>
        <v/>
      </c>
      <c r="AO181" s="163"/>
      <c r="AP181" s="163" t="str">
        <f t="shared" si="700"/>
        <v/>
      </c>
      <c r="AQ181" s="163"/>
      <c r="AR181" s="44"/>
      <c r="AS181" s="206" t="str">
        <f t="shared" si="666"/>
        <v>Not LT section</v>
      </c>
      <c r="AT181" s="207" t="str">
        <f t="shared" si="746"/>
        <v>.</v>
      </c>
      <c r="AU181" s="206" t="str">
        <f>IF(O181=0,"No input data",INDEX('DOCUMENT TYPE'!D:D,MATCH(Filename!O181,'DOCUMENT TYPE'!A:A,0)))</f>
        <v>No input data</v>
      </c>
      <c r="AV181" s="207" t="str">
        <f t="shared" si="667"/>
        <v>-</v>
      </c>
      <c r="AW181" s="206" t="str">
        <f t="shared" si="646"/>
        <v>Check PROJECT STAGE</v>
      </c>
      <c r="AX181" s="207" t="str">
        <f t="shared" ref="AX181" si="873">IF(AY181&gt;"0","-","")</f>
        <v/>
      </c>
      <c r="AY181" s="206" t="str">
        <f t="shared" si="648"/>
        <v/>
      </c>
      <c r="AZ181" s="211" t="str">
        <f t="shared" ref="AZ181" si="874">IF(BA181&gt;"0","-","")</f>
        <v/>
      </c>
      <c r="BA181" s="210" t="str">
        <f t="shared" si="650"/>
        <v/>
      </c>
      <c r="BB181" s="43"/>
      <c r="BC181" s="39" t="str">
        <f t="shared" si="651"/>
        <v>Missing input data</v>
      </c>
      <c r="BD181" s="39" t="str">
        <f t="shared" si="652"/>
        <v>Missing input data</v>
      </c>
      <c r="BE181" s="43"/>
      <c r="BF181" s="39" t="str">
        <f t="shared" si="653"/>
        <v>Missing input data</v>
      </c>
      <c r="BG181" s="39" t="str">
        <f t="shared" si="654"/>
        <v>Missing input data</v>
      </c>
      <c r="BH181" s="41"/>
      <c r="BI181" s="39" t="str">
        <f t="shared" si="669"/>
        <v>Missing input data</v>
      </c>
      <c r="BJ181" s="39" t="str">
        <f t="shared" si="655"/>
        <v>Missing input data</v>
      </c>
      <c r="BK181" s="41"/>
      <c r="BL181" s="39" t="str">
        <f t="shared" si="656"/>
        <v>Missing input data</v>
      </c>
      <c r="BM181" s="39" t="str">
        <f t="shared" si="657"/>
        <v>Missing input data</v>
      </c>
    </row>
    <row r="182" spans="1:65" ht="15.75" thickBot="1">
      <c r="A182" s="162"/>
      <c r="B182" s="178" t="str">
        <f t="shared" si="670"/>
        <v/>
      </c>
      <c r="C182" s="163"/>
      <c r="D182" s="178" t="str">
        <f t="shared" si="671"/>
        <v/>
      </c>
      <c r="E182" s="163"/>
      <c r="F182" s="178" t="str">
        <f t="shared" si="658"/>
        <v/>
      </c>
      <c r="G182" s="163"/>
      <c r="H182" s="178" t="str">
        <f t="shared" si="659"/>
        <v/>
      </c>
      <c r="I182" s="159"/>
      <c r="J182" s="156" t="str">
        <f t="shared" si="660"/>
        <v/>
      </c>
      <c r="K182" s="159"/>
      <c r="L182" s="178" t="str">
        <f t="shared" si="661"/>
        <v/>
      </c>
      <c r="M182" s="163"/>
      <c r="N182" s="178" t="str">
        <f t="shared" si="662"/>
        <v/>
      </c>
      <c r="O182" s="127"/>
      <c r="P182" s="178" t="str">
        <f t="shared" si="672"/>
        <v/>
      </c>
      <c r="Q182" s="178" t="str">
        <f>IF(O182="","",VLOOKUP(O182,'DOCUMENT TYPE'!$A$2:$D$805,2,))</f>
        <v/>
      </c>
      <c r="R182" s="178" t="str">
        <f t="shared" si="640"/>
        <v/>
      </c>
      <c r="S182" s="178" t="str">
        <f>IF(O182="","",VLOOKUP(O182,'DOCUMENT TYPE'!$A$2:$D$805,3,))</f>
        <v/>
      </c>
      <c r="T182" s="178" t="str">
        <f t="shared" si="673"/>
        <v/>
      </c>
      <c r="U182" s="163"/>
      <c r="V182" s="178" t="str">
        <f t="shared" si="641"/>
        <v/>
      </c>
      <c r="W182" s="179" t="str">
        <f>IF(U182="","",VLOOKUP(U182,'ACTIVITY &amp; DISCIPLINE CODE'!$F$3:$I$1862,2,))</f>
        <v/>
      </c>
      <c r="X182" s="178" t="str">
        <f t="shared" si="674"/>
        <v/>
      </c>
      <c r="Y182" s="178" t="str">
        <f>IF(U182="","",VLOOKUP(U182,'ACTIVITY &amp; DISCIPLINE CODE'!$F$3:$I$1862,3,))</f>
        <v/>
      </c>
      <c r="Z182" s="178" t="str">
        <f t="shared" si="675"/>
        <v/>
      </c>
      <c r="AA182" s="178" t="str">
        <f>IF(U182="","",VLOOKUP(U182,'[1]ACTIVITY &amp; DISCIPLINE CODE'!$F$3:$I$1850,4,))</f>
        <v/>
      </c>
      <c r="AB182" s="178" t="str">
        <f t="shared" si="676"/>
        <v/>
      </c>
      <c r="AC182" s="159"/>
      <c r="AD182" s="161" t="str">
        <f t="shared" si="642"/>
        <v/>
      </c>
      <c r="AE182" s="178" t="str">
        <f>IF(AC182="","",VLOOKUP(AC182,'PROJECT STAGE'!$A$2:$C$100,2,))</f>
        <v/>
      </c>
      <c r="AF182" s="161" t="str">
        <f t="shared" si="677"/>
        <v/>
      </c>
      <c r="AG182" s="178" t="str">
        <f>IF(AC182="","",VLOOKUP(AC182,'PROJECT STAGE'!$A$2:$C$100,3,))</f>
        <v/>
      </c>
      <c r="AH182" s="163" t="str">
        <f t="shared" ref="AH182" si="875">IF(AI182="","","_")</f>
        <v/>
      </c>
      <c r="AI182" s="163"/>
      <c r="AJ182" s="163" t="str">
        <f t="shared" ref="AJ182" si="876">IF(AK182="","","_")</f>
        <v/>
      </c>
      <c r="AK182" s="163"/>
      <c r="AL182" s="163" t="str">
        <f t="shared" ref="AL182" si="877">IF(AM182="","","_")</f>
        <v/>
      </c>
      <c r="AM182" s="163"/>
      <c r="AN182" s="163" t="str">
        <f t="shared" si="699"/>
        <v/>
      </c>
      <c r="AO182" s="163"/>
      <c r="AP182" s="163" t="str">
        <f t="shared" si="700"/>
        <v/>
      </c>
      <c r="AQ182" s="163"/>
      <c r="AR182" s="44"/>
      <c r="AS182" s="206" t="str">
        <f t="shared" si="666"/>
        <v>Not LT section</v>
      </c>
      <c r="AT182" s="207" t="str">
        <f t="shared" si="746"/>
        <v>.</v>
      </c>
      <c r="AU182" s="206" t="str">
        <f>IF(O182=0,"No input data",INDEX('DOCUMENT TYPE'!D:D,MATCH(Filename!O182,'DOCUMENT TYPE'!A:A,0)))</f>
        <v>No input data</v>
      </c>
      <c r="AV182" s="207" t="str">
        <f t="shared" si="667"/>
        <v>-</v>
      </c>
      <c r="AW182" s="206" t="str">
        <f t="shared" si="646"/>
        <v>Check PROJECT STAGE</v>
      </c>
      <c r="AX182" s="207" t="str">
        <f t="shared" ref="AX182" si="878">IF(AY182&gt;"0","-","")</f>
        <v/>
      </c>
      <c r="AY182" s="206" t="str">
        <f t="shared" si="648"/>
        <v/>
      </c>
      <c r="AZ182" s="211" t="str">
        <f t="shared" si="820"/>
        <v/>
      </c>
      <c r="BA182" s="210" t="str">
        <f t="shared" si="650"/>
        <v/>
      </c>
      <c r="BB182" s="43"/>
      <c r="BC182" s="39" t="str">
        <f t="shared" si="651"/>
        <v>Missing input data</v>
      </c>
      <c r="BD182" s="39" t="str">
        <f t="shared" si="652"/>
        <v>Missing input data</v>
      </c>
      <c r="BE182" s="43"/>
      <c r="BF182" s="39" t="str">
        <f t="shared" si="653"/>
        <v>Missing input data</v>
      </c>
      <c r="BG182" s="39" t="str">
        <f t="shared" si="654"/>
        <v>Missing input data</v>
      </c>
      <c r="BH182" s="41"/>
      <c r="BI182" s="39" t="str">
        <f t="shared" si="669"/>
        <v>Missing input data</v>
      </c>
      <c r="BJ182" s="39" t="str">
        <f t="shared" si="655"/>
        <v>Missing input data</v>
      </c>
      <c r="BK182" s="41"/>
      <c r="BL182" s="39" t="str">
        <f t="shared" si="656"/>
        <v>Missing input data</v>
      </c>
      <c r="BM182" s="39" t="str">
        <f t="shared" si="657"/>
        <v>Missing input data</v>
      </c>
    </row>
    <row r="183" spans="1:65" ht="15.75" thickBot="1">
      <c r="A183" s="162"/>
      <c r="B183" s="178" t="str">
        <f t="shared" si="670"/>
        <v/>
      </c>
      <c r="C183" s="163"/>
      <c r="D183" s="178" t="str">
        <f t="shared" si="671"/>
        <v/>
      </c>
      <c r="E183" s="163"/>
      <c r="F183" s="178" t="str">
        <f t="shared" si="658"/>
        <v/>
      </c>
      <c r="G183" s="163"/>
      <c r="H183" s="178" t="str">
        <f t="shared" si="659"/>
        <v/>
      </c>
      <c r="I183" s="159"/>
      <c r="J183" s="156" t="str">
        <f t="shared" si="660"/>
        <v/>
      </c>
      <c r="K183" s="159"/>
      <c r="L183" s="178" t="str">
        <f t="shared" si="661"/>
        <v/>
      </c>
      <c r="M183" s="163"/>
      <c r="N183" s="178" t="str">
        <f t="shared" si="662"/>
        <v/>
      </c>
      <c r="O183" s="127"/>
      <c r="P183" s="178" t="str">
        <f t="shared" si="672"/>
        <v/>
      </c>
      <c r="Q183" s="178" t="str">
        <f>IF(O183="","",VLOOKUP(O183,'DOCUMENT TYPE'!$A$2:$D$805,2,))</f>
        <v/>
      </c>
      <c r="R183" s="178" t="str">
        <f t="shared" si="640"/>
        <v/>
      </c>
      <c r="S183" s="178" t="str">
        <f>IF(O183="","",VLOOKUP(O183,'DOCUMENT TYPE'!$A$2:$D$805,3,))</f>
        <v/>
      </c>
      <c r="T183" s="178" t="str">
        <f t="shared" si="673"/>
        <v/>
      </c>
      <c r="U183" s="163"/>
      <c r="V183" s="178" t="str">
        <f t="shared" si="641"/>
        <v/>
      </c>
      <c r="W183" s="179" t="str">
        <f>IF(U183="","",VLOOKUP(U183,'ACTIVITY &amp; DISCIPLINE CODE'!$F$3:$I$1862,2,))</f>
        <v/>
      </c>
      <c r="X183" s="178" t="str">
        <f t="shared" si="674"/>
        <v/>
      </c>
      <c r="Y183" s="178" t="str">
        <f>IF(U183="","",VLOOKUP(U183,'ACTIVITY &amp; DISCIPLINE CODE'!$F$3:$I$1862,3,))</f>
        <v/>
      </c>
      <c r="Z183" s="178" t="str">
        <f t="shared" si="675"/>
        <v/>
      </c>
      <c r="AA183" s="178" t="str">
        <f>IF(U183="","",VLOOKUP(U183,'[1]ACTIVITY &amp; DISCIPLINE CODE'!$F$3:$I$1850,4,))</f>
        <v/>
      </c>
      <c r="AB183" s="178" t="str">
        <f t="shared" si="676"/>
        <v/>
      </c>
      <c r="AC183" s="159"/>
      <c r="AD183" s="161" t="str">
        <f t="shared" si="642"/>
        <v/>
      </c>
      <c r="AE183" s="178" t="str">
        <f>IF(AC183="","",VLOOKUP(AC183,'PROJECT STAGE'!$A$2:$C$100,2,))</f>
        <v/>
      </c>
      <c r="AF183" s="161" t="str">
        <f t="shared" si="677"/>
        <v/>
      </c>
      <c r="AG183" s="178" t="str">
        <f>IF(AC183="","",VLOOKUP(AC183,'PROJECT STAGE'!$A$2:$C$100,3,))</f>
        <v/>
      </c>
      <c r="AH183" s="163" t="str">
        <f t="shared" ref="AH183" si="879">IF(AI183="","","_")</f>
        <v/>
      </c>
      <c r="AI183" s="163"/>
      <c r="AJ183" s="163" t="str">
        <f t="shared" ref="AJ183" si="880">IF(AK183="","","_")</f>
        <v/>
      </c>
      <c r="AK183" s="163"/>
      <c r="AL183" s="163" t="str">
        <f t="shared" ref="AL183" si="881">IF(AM183="","","_")</f>
        <v/>
      </c>
      <c r="AM183" s="163"/>
      <c r="AN183" s="163" t="str">
        <f t="shared" si="699"/>
        <v/>
      </c>
      <c r="AO183" s="163"/>
      <c r="AP183" s="163" t="str">
        <f t="shared" si="700"/>
        <v/>
      </c>
      <c r="AQ183" s="163"/>
      <c r="AR183" s="44"/>
      <c r="AS183" s="206" t="str">
        <f t="shared" si="666"/>
        <v>Not LT section</v>
      </c>
      <c r="AT183" s="207" t="str">
        <f t="shared" si="746"/>
        <v>.</v>
      </c>
      <c r="AU183" s="206" t="str">
        <f>IF(O183=0,"No input data",INDEX('DOCUMENT TYPE'!D:D,MATCH(Filename!O183,'DOCUMENT TYPE'!A:A,0)))</f>
        <v>No input data</v>
      </c>
      <c r="AV183" s="207" t="str">
        <f t="shared" si="667"/>
        <v>-</v>
      </c>
      <c r="AW183" s="206" t="str">
        <f t="shared" si="646"/>
        <v>Check PROJECT STAGE</v>
      </c>
      <c r="AX183" s="207" t="str">
        <f t="shared" ref="AX183" si="882">IF(AY183&gt;"0","-","")</f>
        <v/>
      </c>
      <c r="AY183" s="206" t="str">
        <f t="shared" si="648"/>
        <v/>
      </c>
      <c r="AZ183" s="211" t="str">
        <f t="shared" ref="AZ183" si="883">IF(BA183&gt;"0","-","")</f>
        <v/>
      </c>
      <c r="BA183" s="210" t="str">
        <f t="shared" si="650"/>
        <v/>
      </c>
      <c r="BB183" s="43"/>
      <c r="BC183" s="39" t="str">
        <f t="shared" si="651"/>
        <v>Missing input data</v>
      </c>
      <c r="BD183" s="39" t="str">
        <f t="shared" si="652"/>
        <v>Missing input data</v>
      </c>
      <c r="BE183" s="43"/>
      <c r="BF183" s="39" t="str">
        <f t="shared" si="653"/>
        <v>Missing input data</v>
      </c>
      <c r="BG183" s="39" t="str">
        <f t="shared" si="654"/>
        <v>Missing input data</v>
      </c>
      <c r="BH183" s="41"/>
      <c r="BI183" s="39" t="str">
        <f t="shared" si="669"/>
        <v>Missing input data</v>
      </c>
      <c r="BJ183" s="39" t="str">
        <f t="shared" si="655"/>
        <v>Missing input data</v>
      </c>
      <c r="BK183" s="41"/>
      <c r="BL183" s="39" t="str">
        <f t="shared" si="656"/>
        <v>Missing input data</v>
      </c>
      <c r="BM183" s="39" t="str">
        <f t="shared" si="657"/>
        <v>Missing input data</v>
      </c>
    </row>
    <row r="184" spans="1:65" ht="15.75" thickBot="1">
      <c r="A184" s="162"/>
      <c r="B184" s="178" t="str">
        <f t="shared" si="670"/>
        <v/>
      </c>
      <c r="C184" s="163"/>
      <c r="D184" s="178" t="str">
        <f t="shared" si="671"/>
        <v/>
      </c>
      <c r="E184" s="163"/>
      <c r="F184" s="178" t="str">
        <f t="shared" si="658"/>
        <v/>
      </c>
      <c r="G184" s="163"/>
      <c r="H184" s="178" t="str">
        <f t="shared" si="659"/>
        <v/>
      </c>
      <c r="I184" s="159"/>
      <c r="J184" s="156" t="str">
        <f t="shared" si="660"/>
        <v/>
      </c>
      <c r="K184" s="159"/>
      <c r="L184" s="178" t="str">
        <f t="shared" si="661"/>
        <v/>
      </c>
      <c r="M184" s="163"/>
      <c r="N184" s="178" t="str">
        <f t="shared" si="662"/>
        <v/>
      </c>
      <c r="O184" s="127"/>
      <c r="P184" s="178" t="str">
        <f t="shared" si="672"/>
        <v/>
      </c>
      <c r="Q184" s="178" t="str">
        <f>IF(O184="","",VLOOKUP(O184,'DOCUMENT TYPE'!$A$2:$D$805,2,))</f>
        <v/>
      </c>
      <c r="R184" s="178" t="str">
        <f t="shared" si="640"/>
        <v/>
      </c>
      <c r="S184" s="178" t="str">
        <f>IF(O184="","",VLOOKUP(O184,'DOCUMENT TYPE'!$A$2:$D$805,3,))</f>
        <v/>
      </c>
      <c r="T184" s="178" t="str">
        <f t="shared" si="673"/>
        <v/>
      </c>
      <c r="U184" s="163"/>
      <c r="V184" s="178" t="str">
        <f t="shared" si="641"/>
        <v/>
      </c>
      <c r="W184" s="179" t="str">
        <f>IF(U184="","",VLOOKUP(U184,'ACTIVITY &amp; DISCIPLINE CODE'!$F$3:$I$1862,2,))</f>
        <v/>
      </c>
      <c r="X184" s="178" t="str">
        <f t="shared" si="674"/>
        <v/>
      </c>
      <c r="Y184" s="178" t="str">
        <f>IF(U184="","",VLOOKUP(U184,'ACTIVITY &amp; DISCIPLINE CODE'!$F$3:$I$1862,3,))</f>
        <v/>
      </c>
      <c r="Z184" s="178" t="str">
        <f t="shared" si="675"/>
        <v/>
      </c>
      <c r="AA184" s="178" t="str">
        <f>IF(U184="","",VLOOKUP(U184,'[1]ACTIVITY &amp; DISCIPLINE CODE'!$F$3:$I$1850,4,))</f>
        <v/>
      </c>
      <c r="AB184" s="178" t="str">
        <f t="shared" si="676"/>
        <v/>
      </c>
      <c r="AC184" s="159"/>
      <c r="AD184" s="161" t="str">
        <f t="shared" si="642"/>
        <v/>
      </c>
      <c r="AE184" s="178" t="str">
        <f>IF(AC184="","",VLOOKUP(AC184,'PROJECT STAGE'!$A$2:$C$100,2,))</f>
        <v/>
      </c>
      <c r="AF184" s="161" t="str">
        <f t="shared" si="677"/>
        <v/>
      </c>
      <c r="AG184" s="178" t="str">
        <f>IF(AC184="","",VLOOKUP(AC184,'PROJECT STAGE'!$A$2:$C$100,3,))</f>
        <v/>
      </c>
      <c r="AH184" s="163" t="str">
        <f t="shared" ref="AH184" si="884">IF(AI184="","","_")</f>
        <v/>
      </c>
      <c r="AI184" s="163"/>
      <c r="AJ184" s="163" t="str">
        <f t="shared" ref="AJ184" si="885">IF(AK184="","","_")</f>
        <v/>
      </c>
      <c r="AK184" s="163"/>
      <c r="AL184" s="163" t="str">
        <f t="shared" ref="AL184" si="886">IF(AM184="","","_")</f>
        <v/>
      </c>
      <c r="AM184" s="163"/>
      <c r="AN184" s="163" t="str">
        <f t="shared" si="699"/>
        <v/>
      </c>
      <c r="AO184" s="163"/>
      <c r="AP184" s="163" t="str">
        <f t="shared" si="700"/>
        <v/>
      </c>
      <c r="AQ184" s="163"/>
      <c r="AR184" s="44"/>
      <c r="AS184" s="206" t="str">
        <f t="shared" si="666"/>
        <v>Not LT section</v>
      </c>
      <c r="AT184" s="207" t="str">
        <f t="shared" si="746"/>
        <v>.</v>
      </c>
      <c r="AU184" s="206" t="str">
        <f>IF(O184=0,"No input data",INDEX('DOCUMENT TYPE'!D:D,MATCH(Filename!O184,'DOCUMENT TYPE'!A:A,0)))</f>
        <v>No input data</v>
      </c>
      <c r="AV184" s="207" t="str">
        <f t="shared" si="667"/>
        <v>-</v>
      </c>
      <c r="AW184" s="206" t="str">
        <f t="shared" si="646"/>
        <v>Check PROJECT STAGE</v>
      </c>
      <c r="AX184" s="207" t="str">
        <f t="shared" ref="AX184" si="887">IF(AY184&gt;"0","-","")</f>
        <v/>
      </c>
      <c r="AY184" s="206" t="str">
        <f t="shared" si="648"/>
        <v/>
      </c>
      <c r="AZ184" s="211" t="str">
        <f t="shared" si="820"/>
        <v/>
      </c>
      <c r="BA184" s="210" t="str">
        <f t="shared" si="650"/>
        <v/>
      </c>
      <c r="BB184" s="43"/>
      <c r="BC184" s="39" t="str">
        <f t="shared" si="651"/>
        <v>Missing input data</v>
      </c>
      <c r="BD184" s="39" t="str">
        <f t="shared" si="652"/>
        <v>Missing input data</v>
      </c>
      <c r="BE184" s="43"/>
      <c r="BF184" s="39" t="str">
        <f t="shared" si="653"/>
        <v>Missing input data</v>
      </c>
      <c r="BG184" s="39" t="str">
        <f t="shared" si="654"/>
        <v>Missing input data</v>
      </c>
      <c r="BH184" s="41"/>
      <c r="BI184" s="39" t="str">
        <f t="shared" si="669"/>
        <v>Missing input data</v>
      </c>
      <c r="BJ184" s="39" t="str">
        <f t="shared" si="655"/>
        <v>Missing input data</v>
      </c>
      <c r="BK184" s="41"/>
      <c r="BL184" s="39" t="str">
        <f t="shared" si="656"/>
        <v>Missing input data</v>
      </c>
      <c r="BM184" s="39" t="str">
        <f t="shared" si="657"/>
        <v>Missing input data</v>
      </c>
    </row>
    <row r="185" spans="1:65" ht="15.75" thickBot="1">
      <c r="A185" s="162"/>
      <c r="B185" s="178" t="str">
        <f t="shared" si="670"/>
        <v/>
      </c>
      <c r="C185" s="163"/>
      <c r="D185" s="178" t="str">
        <f t="shared" si="671"/>
        <v/>
      </c>
      <c r="E185" s="163"/>
      <c r="F185" s="178" t="str">
        <f t="shared" si="658"/>
        <v/>
      </c>
      <c r="G185" s="163"/>
      <c r="H185" s="178" t="str">
        <f t="shared" si="659"/>
        <v/>
      </c>
      <c r="I185" s="159"/>
      <c r="J185" s="156" t="str">
        <f t="shared" si="660"/>
        <v/>
      </c>
      <c r="K185" s="159"/>
      <c r="L185" s="178" t="str">
        <f t="shared" si="661"/>
        <v/>
      </c>
      <c r="M185" s="163"/>
      <c r="N185" s="178" t="str">
        <f t="shared" si="662"/>
        <v/>
      </c>
      <c r="O185" s="127"/>
      <c r="P185" s="178" t="str">
        <f t="shared" si="672"/>
        <v/>
      </c>
      <c r="Q185" s="178" t="str">
        <f>IF(O185="","",VLOOKUP(O185,'DOCUMENT TYPE'!$A$2:$D$805,2,))</f>
        <v/>
      </c>
      <c r="R185" s="178" t="str">
        <f t="shared" si="640"/>
        <v/>
      </c>
      <c r="S185" s="178" t="str">
        <f>IF(O185="","",VLOOKUP(O185,'DOCUMENT TYPE'!$A$2:$D$805,3,))</f>
        <v/>
      </c>
      <c r="T185" s="178" t="str">
        <f t="shared" si="673"/>
        <v/>
      </c>
      <c r="U185" s="163"/>
      <c r="V185" s="178" t="str">
        <f t="shared" si="641"/>
        <v/>
      </c>
      <c r="W185" s="179" t="str">
        <f>IF(U185="","",VLOOKUP(U185,'ACTIVITY &amp; DISCIPLINE CODE'!$F$3:$I$1862,2,))</f>
        <v/>
      </c>
      <c r="X185" s="178" t="str">
        <f t="shared" si="674"/>
        <v/>
      </c>
      <c r="Y185" s="178" t="str">
        <f>IF(U185="","",VLOOKUP(U185,'ACTIVITY &amp; DISCIPLINE CODE'!$F$3:$I$1862,3,))</f>
        <v/>
      </c>
      <c r="Z185" s="178" t="str">
        <f t="shared" si="675"/>
        <v/>
      </c>
      <c r="AA185" s="178" t="str">
        <f>IF(U185="","",VLOOKUP(U185,'[1]ACTIVITY &amp; DISCIPLINE CODE'!$F$3:$I$1850,4,))</f>
        <v/>
      </c>
      <c r="AB185" s="178" t="str">
        <f t="shared" si="676"/>
        <v/>
      </c>
      <c r="AC185" s="159"/>
      <c r="AD185" s="161" t="str">
        <f t="shared" si="642"/>
        <v/>
      </c>
      <c r="AE185" s="178" t="str">
        <f>IF(AC185="","",VLOOKUP(AC185,'PROJECT STAGE'!$A$2:$C$100,2,))</f>
        <v/>
      </c>
      <c r="AF185" s="161" t="str">
        <f t="shared" si="677"/>
        <v/>
      </c>
      <c r="AG185" s="178" t="str">
        <f>IF(AC185="","",VLOOKUP(AC185,'PROJECT STAGE'!$A$2:$C$100,3,))</f>
        <v/>
      </c>
      <c r="AH185" s="163" t="str">
        <f t="shared" ref="AH185" si="888">IF(AI185="","","_")</f>
        <v/>
      </c>
      <c r="AI185" s="163"/>
      <c r="AJ185" s="163" t="str">
        <f t="shared" ref="AJ185" si="889">IF(AK185="","","_")</f>
        <v/>
      </c>
      <c r="AK185" s="163"/>
      <c r="AL185" s="163" t="str">
        <f t="shared" ref="AL185" si="890">IF(AM185="","","_")</f>
        <v/>
      </c>
      <c r="AM185" s="163"/>
      <c r="AN185" s="163" t="str">
        <f t="shared" si="699"/>
        <v/>
      </c>
      <c r="AO185" s="163"/>
      <c r="AP185" s="163" t="str">
        <f t="shared" si="700"/>
        <v/>
      </c>
      <c r="AQ185" s="163"/>
      <c r="AR185" s="44"/>
      <c r="AS185" s="206" t="str">
        <f t="shared" si="666"/>
        <v>Not LT section</v>
      </c>
      <c r="AT185" s="207" t="str">
        <f t="shared" si="746"/>
        <v>.</v>
      </c>
      <c r="AU185" s="206" t="str">
        <f>IF(O185=0,"No input data",INDEX('DOCUMENT TYPE'!D:D,MATCH(Filename!O185,'DOCUMENT TYPE'!A:A,0)))</f>
        <v>No input data</v>
      </c>
      <c r="AV185" s="207" t="str">
        <f t="shared" si="667"/>
        <v>-</v>
      </c>
      <c r="AW185" s="206" t="str">
        <f t="shared" si="646"/>
        <v>Check PROJECT STAGE</v>
      </c>
      <c r="AX185" s="207" t="str">
        <f t="shared" ref="AX185" si="891">IF(AY185&gt;"0","-","")</f>
        <v/>
      </c>
      <c r="AY185" s="206" t="str">
        <f t="shared" si="648"/>
        <v/>
      </c>
      <c r="AZ185" s="211" t="str">
        <f t="shared" ref="AZ185:AZ200" si="892">IF(BA185&gt;"0","-","")</f>
        <v/>
      </c>
      <c r="BA185" s="210" t="str">
        <f t="shared" si="650"/>
        <v/>
      </c>
      <c r="BB185" s="43"/>
      <c r="BC185" s="39" t="str">
        <f t="shared" si="651"/>
        <v>Missing input data</v>
      </c>
      <c r="BD185" s="39" t="str">
        <f t="shared" si="652"/>
        <v>Missing input data</v>
      </c>
      <c r="BE185" s="43"/>
      <c r="BF185" s="39" t="str">
        <f t="shared" si="653"/>
        <v>Missing input data</v>
      </c>
      <c r="BG185" s="39" t="str">
        <f t="shared" si="654"/>
        <v>Missing input data</v>
      </c>
      <c r="BH185" s="41"/>
      <c r="BI185" s="39" t="str">
        <f t="shared" si="669"/>
        <v>Missing input data</v>
      </c>
      <c r="BJ185" s="39" t="str">
        <f t="shared" si="655"/>
        <v>Missing input data</v>
      </c>
      <c r="BK185" s="41"/>
      <c r="BL185" s="39" t="str">
        <f t="shared" si="656"/>
        <v>Missing input data</v>
      </c>
      <c r="BM185" s="39" t="str">
        <f t="shared" si="657"/>
        <v>Missing input data</v>
      </c>
    </row>
    <row r="186" spans="1:65" ht="15.75" thickBot="1">
      <c r="A186" s="162"/>
      <c r="B186" s="178" t="str">
        <f t="shared" si="670"/>
        <v/>
      </c>
      <c r="C186" s="163"/>
      <c r="D186" s="178" t="str">
        <f t="shared" si="671"/>
        <v/>
      </c>
      <c r="E186" s="163"/>
      <c r="F186" s="178" t="str">
        <f t="shared" si="658"/>
        <v/>
      </c>
      <c r="G186" s="163"/>
      <c r="H186" s="178" t="str">
        <f t="shared" si="659"/>
        <v/>
      </c>
      <c r="I186" s="159"/>
      <c r="J186" s="156" t="str">
        <f t="shared" si="660"/>
        <v/>
      </c>
      <c r="K186" s="159"/>
      <c r="L186" s="178" t="str">
        <f t="shared" si="661"/>
        <v/>
      </c>
      <c r="M186" s="163"/>
      <c r="N186" s="178" t="str">
        <f t="shared" si="662"/>
        <v/>
      </c>
      <c r="O186" s="127"/>
      <c r="P186" s="178" t="str">
        <f t="shared" si="672"/>
        <v/>
      </c>
      <c r="Q186" s="178" t="str">
        <f>IF(O186="","",VLOOKUP(O186,'DOCUMENT TYPE'!$A$2:$D$805,2,))</f>
        <v/>
      </c>
      <c r="R186" s="178" t="str">
        <f t="shared" si="640"/>
        <v/>
      </c>
      <c r="S186" s="178" t="str">
        <f>IF(O186="","",VLOOKUP(O186,'DOCUMENT TYPE'!$A$2:$D$805,3,))</f>
        <v/>
      </c>
      <c r="T186" s="178" t="str">
        <f t="shared" si="673"/>
        <v/>
      </c>
      <c r="U186" s="163"/>
      <c r="V186" s="178" t="str">
        <f t="shared" si="641"/>
        <v/>
      </c>
      <c r="W186" s="179" t="str">
        <f>IF(U186="","",VLOOKUP(U186,'ACTIVITY &amp; DISCIPLINE CODE'!$F$3:$I$1862,2,))</f>
        <v/>
      </c>
      <c r="X186" s="178" t="str">
        <f t="shared" si="674"/>
        <v/>
      </c>
      <c r="Y186" s="178" t="str">
        <f>IF(U186="","",VLOOKUP(U186,'ACTIVITY &amp; DISCIPLINE CODE'!$F$3:$I$1862,3,))</f>
        <v/>
      </c>
      <c r="Z186" s="178" t="str">
        <f t="shared" si="675"/>
        <v/>
      </c>
      <c r="AA186" s="178" t="str">
        <f>IF(U186="","",VLOOKUP(U186,'[1]ACTIVITY &amp; DISCIPLINE CODE'!$F$3:$I$1850,4,))</f>
        <v/>
      </c>
      <c r="AB186" s="178" t="str">
        <f t="shared" si="676"/>
        <v/>
      </c>
      <c r="AC186" s="159"/>
      <c r="AD186" s="161" t="str">
        <f t="shared" si="642"/>
        <v/>
      </c>
      <c r="AE186" s="178" t="str">
        <f>IF(AC186="","",VLOOKUP(AC186,'PROJECT STAGE'!$A$2:$C$100,2,))</f>
        <v/>
      </c>
      <c r="AF186" s="161" t="str">
        <f t="shared" si="677"/>
        <v/>
      </c>
      <c r="AG186" s="178" t="str">
        <f>IF(AC186="","",VLOOKUP(AC186,'PROJECT STAGE'!$A$2:$C$100,3,))</f>
        <v/>
      </c>
      <c r="AH186" s="163" t="str">
        <f t="shared" ref="AH186" si="893">IF(AI186="","","_")</f>
        <v/>
      </c>
      <c r="AI186" s="163"/>
      <c r="AJ186" s="163" t="str">
        <f t="shared" ref="AJ186" si="894">IF(AK186="","","_")</f>
        <v/>
      </c>
      <c r="AK186" s="163"/>
      <c r="AL186" s="163" t="str">
        <f t="shared" ref="AL186" si="895">IF(AM186="","","_")</f>
        <v/>
      </c>
      <c r="AM186" s="163"/>
      <c r="AN186" s="163" t="str">
        <f t="shared" si="699"/>
        <v/>
      </c>
      <c r="AO186" s="163"/>
      <c r="AP186" s="163" t="str">
        <f t="shared" si="700"/>
        <v/>
      </c>
      <c r="AQ186" s="163"/>
      <c r="AR186" s="44"/>
      <c r="AS186" s="206" t="str">
        <f t="shared" si="666"/>
        <v>Not LT section</v>
      </c>
      <c r="AT186" s="207" t="str">
        <f t="shared" si="746"/>
        <v>.</v>
      </c>
      <c r="AU186" s="206" t="str">
        <f>IF(O186=0,"No input data",INDEX('DOCUMENT TYPE'!D:D,MATCH(Filename!O186,'DOCUMENT TYPE'!A:A,0)))</f>
        <v>No input data</v>
      </c>
      <c r="AV186" s="207" t="str">
        <f t="shared" si="667"/>
        <v>-</v>
      </c>
      <c r="AW186" s="206" t="str">
        <f t="shared" si="646"/>
        <v>Check PROJECT STAGE</v>
      </c>
      <c r="AX186" s="207" t="str">
        <f t="shared" ref="AX186" si="896">IF(AY186&gt;"0","-","")</f>
        <v/>
      </c>
      <c r="AY186" s="206" t="str">
        <f t="shared" si="648"/>
        <v/>
      </c>
      <c r="AZ186" s="211" t="str">
        <f t="shared" si="892"/>
        <v/>
      </c>
      <c r="BA186" s="210" t="str">
        <f t="shared" si="650"/>
        <v/>
      </c>
      <c r="BB186" s="43"/>
      <c r="BC186" s="39" t="str">
        <f t="shared" si="651"/>
        <v>Missing input data</v>
      </c>
      <c r="BD186" s="39" t="str">
        <f t="shared" si="652"/>
        <v>Missing input data</v>
      </c>
      <c r="BE186" s="43"/>
      <c r="BF186" s="39" t="str">
        <f t="shared" si="653"/>
        <v>Missing input data</v>
      </c>
      <c r="BG186" s="39" t="str">
        <f t="shared" si="654"/>
        <v>Missing input data</v>
      </c>
      <c r="BH186" s="41"/>
      <c r="BI186" s="39" t="str">
        <f t="shared" si="669"/>
        <v>Missing input data</v>
      </c>
      <c r="BJ186" s="39" t="str">
        <f t="shared" si="655"/>
        <v>Missing input data</v>
      </c>
      <c r="BK186" s="41"/>
      <c r="BL186" s="39" t="str">
        <f t="shared" si="656"/>
        <v>Missing input data</v>
      </c>
      <c r="BM186" s="39" t="str">
        <f t="shared" si="657"/>
        <v>Missing input data</v>
      </c>
    </row>
    <row r="187" spans="1:65" ht="15.75" thickBot="1">
      <c r="A187" s="162"/>
      <c r="B187" s="178" t="str">
        <f t="shared" si="670"/>
        <v/>
      </c>
      <c r="C187" s="163"/>
      <c r="D187" s="178" t="str">
        <f t="shared" si="671"/>
        <v/>
      </c>
      <c r="E187" s="163"/>
      <c r="F187" s="178" t="str">
        <f t="shared" si="658"/>
        <v/>
      </c>
      <c r="G187" s="163"/>
      <c r="H187" s="178" t="str">
        <f t="shared" si="659"/>
        <v/>
      </c>
      <c r="I187" s="159"/>
      <c r="J187" s="156" t="str">
        <f t="shared" si="660"/>
        <v/>
      </c>
      <c r="K187" s="159"/>
      <c r="L187" s="178" t="str">
        <f t="shared" si="661"/>
        <v/>
      </c>
      <c r="M187" s="163"/>
      <c r="N187" s="178" t="str">
        <f t="shared" si="662"/>
        <v/>
      </c>
      <c r="O187" s="127"/>
      <c r="P187" s="178" t="str">
        <f t="shared" si="672"/>
        <v/>
      </c>
      <c r="Q187" s="178" t="str">
        <f>IF(O187="","",VLOOKUP(O187,'DOCUMENT TYPE'!$A$2:$D$805,2,))</f>
        <v/>
      </c>
      <c r="R187" s="178" t="str">
        <f t="shared" si="640"/>
        <v/>
      </c>
      <c r="S187" s="178" t="str">
        <f>IF(O187="","",VLOOKUP(O187,'DOCUMENT TYPE'!$A$2:$D$805,3,))</f>
        <v/>
      </c>
      <c r="T187" s="178" t="str">
        <f t="shared" si="673"/>
        <v/>
      </c>
      <c r="U187" s="163"/>
      <c r="V187" s="178" t="str">
        <f t="shared" si="641"/>
        <v/>
      </c>
      <c r="W187" s="179" t="str">
        <f>IF(U187="","",VLOOKUP(U187,'ACTIVITY &amp; DISCIPLINE CODE'!$F$3:$I$1862,2,))</f>
        <v/>
      </c>
      <c r="X187" s="178" t="str">
        <f t="shared" si="674"/>
        <v/>
      </c>
      <c r="Y187" s="178" t="str">
        <f>IF(U187="","",VLOOKUP(U187,'ACTIVITY &amp; DISCIPLINE CODE'!$F$3:$I$1862,3,))</f>
        <v/>
      </c>
      <c r="Z187" s="178" t="str">
        <f t="shared" si="675"/>
        <v/>
      </c>
      <c r="AA187" s="178" t="str">
        <f>IF(U187="","",VLOOKUP(U187,'[1]ACTIVITY &amp; DISCIPLINE CODE'!$F$3:$I$1850,4,))</f>
        <v/>
      </c>
      <c r="AB187" s="178" t="str">
        <f t="shared" si="676"/>
        <v/>
      </c>
      <c r="AC187" s="159"/>
      <c r="AD187" s="161" t="str">
        <f t="shared" si="642"/>
        <v/>
      </c>
      <c r="AE187" s="178" t="str">
        <f>IF(AC187="","",VLOOKUP(AC187,'PROJECT STAGE'!$A$2:$C$100,2,))</f>
        <v/>
      </c>
      <c r="AF187" s="161" t="str">
        <f t="shared" si="677"/>
        <v/>
      </c>
      <c r="AG187" s="178" t="str">
        <f>IF(AC187="","",VLOOKUP(AC187,'PROJECT STAGE'!$A$2:$C$100,3,))</f>
        <v/>
      </c>
      <c r="AH187" s="163" t="str">
        <f t="shared" ref="AH187" si="897">IF(AI187="","","_")</f>
        <v/>
      </c>
      <c r="AI187" s="163"/>
      <c r="AJ187" s="163" t="str">
        <f t="shared" ref="AJ187" si="898">IF(AK187="","","_")</f>
        <v/>
      </c>
      <c r="AK187" s="163"/>
      <c r="AL187" s="163" t="str">
        <f t="shared" ref="AL187" si="899">IF(AM187="","","_")</f>
        <v/>
      </c>
      <c r="AM187" s="163"/>
      <c r="AN187" s="163" t="str">
        <f t="shared" si="699"/>
        <v/>
      </c>
      <c r="AO187" s="163"/>
      <c r="AP187" s="163" t="str">
        <f t="shared" si="700"/>
        <v/>
      </c>
      <c r="AQ187" s="163"/>
      <c r="AR187" s="44"/>
      <c r="AS187" s="206" t="str">
        <f t="shared" si="666"/>
        <v>Not LT section</v>
      </c>
      <c r="AT187" s="207" t="str">
        <f t="shared" si="746"/>
        <v>.</v>
      </c>
      <c r="AU187" s="206" t="str">
        <f>IF(O187=0,"No input data",INDEX('DOCUMENT TYPE'!D:D,MATCH(Filename!O187,'DOCUMENT TYPE'!A:A,0)))</f>
        <v>No input data</v>
      </c>
      <c r="AV187" s="207" t="str">
        <f t="shared" si="667"/>
        <v>-</v>
      </c>
      <c r="AW187" s="206" t="str">
        <f t="shared" si="646"/>
        <v>Check PROJECT STAGE</v>
      </c>
      <c r="AX187" s="207" t="str">
        <f t="shared" ref="AX187" si="900">IF(AY187&gt;"0","-","")</f>
        <v/>
      </c>
      <c r="AY187" s="206" t="str">
        <f t="shared" si="648"/>
        <v/>
      </c>
      <c r="AZ187" s="211" t="str">
        <f t="shared" ref="AZ187" si="901">IF(BA187&gt;"0","-","")</f>
        <v/>
      </c>
      <c r="BA187" s="210" t="str">
        <f t="shared" si="650"/>
        <v/>
      </c>
      <c r="BB187" s="43"/>
      <c r="BC187" s="39" t="str">
        <f t="shared" si="651"/>
        <v>Missing input data</v>
      </c>
      <c r="BD187" s="39" t="str">
        <f t="shared" si="652"/>
        <v>Missing input data</v>
      </c>
      <c r="BE187" s="43"/>
      <c r="BF187" s="39" t="str">
        <f t="shared" si="653"/>
        <v>Missing input data</v>
      </c>
      <c r="BG187" s="39" t="str">
        <f t="shared" si="654"/>
        <v>Missing input data</v>
      </c>
      <c r="BH187" s="41"/>
      <c r="BI187" s="39" t="str">
        <f t="shared" si="669"/>
        <v>Missing input data</v>
      </c>
      <c r="BJ187" s="39" t="str">
        <f t="shared" si="655"/>
        <v>Missing input data</v>
      </c>
      <c r="BK187" s="41"/>
      <c r="BL187" s="39" t="str">
        <f t="shared" si="656"/>
        <v>Missing input data</v>
      </c>
      <c r="BM187" s="39" t="str">
        <f t="shared" si="657"/>
        <v>Missing input data</v>
      </c>
    </row>
    <row r="188" spans="1:65" ht="15.75" thickBot="1">
      <c r="A188" s="162"/>
      <c r="B188" s="178" t="str">
        <f t="shared" si="670"/>
        <v/>
      </c>
      <c r="C188" s="163"/>
      <c r="D188" s="178" t="str">
        <f t="shared" si="671"/>
        <v/>
      </c>
      <c r="E188" s="163"/>
      <c r="F188" s="178" t="str">
        <f t="shared" si="658"/>
        <v/>
      </c>
      <c r="G188" s="163"/>
      <c r="H188" s="178" t="str">
        <f t="shared" si="659"/>
        <v/>
      </c>
      <c r="I188" s="159"/>
      <c r="J188" s="156" t="str">
        <f t="shared" si="660"/>
        <v/>
      </c>
      <c r="K188" s="159"/>
      <c r="L188" s="178" t="str">
        <f t="shared" si="661"/>
        <v/>
      </c>
      <c r="M188" s="163"/>
      <c r="N188" s="178" t="str">
        <f t="shared" si="662"/>
        <v/>
      </c>
      <c r="O188" s="127"/>
      <c r="P188" s="178" t="str">
        <f t="shared" si="672"/>
        <v/>
      </c>
      <c r="Q188" s="178" t="str">
        <f>IF(O188="","",VLOOKUP(O188,'DOCUMENT TYPE'!$A$2:$D$805,2,))</f>
        <v/>
      </c>
      <c r="R188" s="178" t="str">
        <f t="shared" si="640"/>
        <v/>
      </c>
      <c r="S188" s="178" t="str">
        <f>IF(O188="","",VLOOKUP(O188,'DOCUMENT TYPE'!$A$2:$D$805,3,))</f>
        <v/>
      </c>
      <c r="T188" s="178" t="str">
        <f t="shared" si="673"/>
        <v/>
      </c>
      <c r="U188" s="163"/>
      <c r="V188" s="178" t="str">
        <f t="shared" si="641"/>
        <v/>
      </c>
      <c r="W188" s="179" t="str">
        <f>IF(U188="","",VLOOKUP(U188,'ACTIVITY &amp; DISCIPLINE CODE'!$F$3:$I$1862,2,))</f>
        <v/>
      </c>
      <c r="X188" s="178" t="str">
        <f t="shared" si="674"/>
        <v/>
      </c>
      <c r="Y188" s="178" t="str">
        <f>IF(U188="","",VLOOKUP(U188,'ACTIVITY &amp; DISCIPLINE CODE'!$F$3:$I$1862,3,))</f>
        <v/>
      </c>
      <c r="Z188" s="178" t="str">
        <f t="shared" si="675"/>
        <v/>
      </c>
      <c r="AA188" s="178" t="str">
        <f>IF(U188="","",VLOOKUP(U188,'[1]ACTIVITY &amp; DISCIPLINE CODE'!$F$3:$I$1850,4,))</f>
        <v/>
      </c>
      <c r="AB188" s="178" t="str">
        <f t="shared" si="676"/>
        <v/>
      </c>
      <c r="AC188" s="159"/>
      <c r="AD188" s="161" t="str">
        <f t="shared" si="642"/>
        <v/>
      </c>
      <c r="AE188" s="178" t="str">
        <f>IF(AC188="","",VLOOKUP(AC188,'PROJECT STAGE'!$A$2:$C$100,2,))</f>
        <v/>
      </c>
      <c r="AF188" s="161" t="str">
        <f t="shared" si="677"/>
        <v/>
      </c>
      <c r="AG188" s="178" t="str">
        <f>IF(AC188="","",VLOOKUP(AC188,'PROJECT STAGE'!$A$2:$C$100,3,))</f>
        <v/>
      </c>
      <c r="AH188" s="163" t="str">
        <f t="shared" ref="AH188" si="902">IF(AI188="","","_")</f>
        <v/>
      </c>
      <c r="AI188" s="163"/>
      <c r="AJ188" s="163" t="str">
        <f t="shared" ref="AJ188" si="903">IF(AK188="","","_")</f>
        <v/>
      </c>
      <c r="AK188" s="163"/>
      <c r="AL188" s="163" t="str">
        <f t="shared" ref="AL188" si="904">IF(AM188="","","_")</f>
        <v/>
      </c>
      <c r="AM188" s="163"/>
      <c r="AN188" s="163" t="str">
        <f t="shared" si="699"/>
        <v/>
      </c>
      <c r="AO188" s="163"/>
      <c r="AP188" s="163" t="str">
        <f t="shared" si="700"/>
        <v/>
      </c>
      <c r="AQ188" s="163"/>
      <c r="AR188" s="44"/>
      <c r="AS188" s="206" t="str">
        <f t="shared" si="666"/>
        <v>Not LT section</v>
      </c>
      <c r="AT188" s="207" t="str">
        <f t="shared" si="746"/>
        <v>.</v>
      </c>
      <c r="AU188" s="206" t="str">
        <f>IF(O188=0,"No input data",INDEX('DOCUMENT TYPE'!D:D,MATCH(Filename!O188,'DOCUMENT TYPE'!A:A,0)))</f>
        <v>No input data</v>
      </c>
      <c r="AV188" s="207" t="str">
        <f t="shared" si="667"/>
        <v>-</v>
      </c>
      <c r="AW188" s="206" t="str">
        <f t="shared" si="646"/>
        <v>Check PROJECT STAGE</v>
      </c>
      <c r="AX188" s="207" t="str">
        <f t="shared" ref="AX188" si="905">IF(AY188&gt;"0","-","")</f>
        <v/>
      </c>
      <c r="AY188" s="206" t="str">
        <f t="shared" si="648"/>
        <v/>
      </c>
      <c r="AZ188" s="211" t="str">
        <f t="shared" si="892"/>
        <v/>
      </c>
      <c r="BA188" s="210" t="str">
        <f t="shared" si="650"/>
        <v/>
      </c>
      <c r="BB188" s="43"/>
      <c r="BC188" s="39" t="str">
        <f t="shared" si="651"/>
        <v>Missing input data</v>
      </c>
      <c r="BD188" s="39" t="str">
        <f t="shared" si="652"/>
        <v>Missing input data</v>
      </c>
      <c r="BE188" s="43"/>
      <c r="BF188" s="39" t="str">
        <f t="shared" si="653"/>
        <v>Missing input data</v>
      </c>
      <c r="BG188" s="39" t="str">
        <f t="shared" si="654"/>
        <v>Missing input data</v>
      </c>
      <c r="BH188" s="41"/>
      <c r="BI188" s="39" t="str">
        <f t="shared" si="669"/>
        <v>Missing input data</v>
      </c>
      <c r="BJ188" s="39" t="str">
        <f t="shared" si="655"/>
        <v>Missing input data</v>
      </c>
      <c r="BK188" s="41"/>
      <c r="BL188" s="39" t="str">
        <f t="shared" si="656"/>
        <v>Missing input data</v>
      </c>
      <c r="BM188" s="39" t="str">
        <f t="shared" si="657"/>
        <v>Missing input data</v>
      </c>
    </row>
    <row r="189" spans="1:65" ht="15.75" thickBot="1">
      <c r="A189" s="162"/>
      <c r="B189" s="178" t="str">
        <f t="shared" si="670"/>
        <v/>
      </c>
      <c r="C189" s="163"/>
      <c r="D189" s="178" t="str">
        <f t="shared" si="671"/>
        <v/>
      </c>
      <c r="E189" s="163"/>
      <c r="F189" s="178" t="str">
        <f t="shared" si="658"/>
        <v/>
      </c>
      <c r="G189" s="163"/>
      <c r="H189" s="178" t="str">
        <f t="shared" si="659"/>
        <v/>
      </c>
      <c r="I189" s="159"/>
      <c r="J189" s="156" t="str">
        <f t="shared" si="660"/>
        <v/>
      </c>
      <c r="K189" s="159"/>
      <c r="L189" s="178" t="str">
        <f t="shared" si="661"/>
        <v/>
      </c>
      <c r="M189" s="163"/>
      <c r="N189" s="178" t="str">
        <f t="shared" si="662"/>
        <v/>
      </c>
      <c r="O189" s="127"/>
      <c r="P189" s="178" t="str">
        <f t="shared" si="672"/>
        <v/>
      </c>
      <c r="Q189" s="178" t="str">
        <f>IF(O189="","",VLOOKUP(O189,'DOCUMENT TYPE'!$A$2:$D$805,2,))</f>
        <v/>
      </c>
      <c r="R189" s="178" t="str">
        <f t="shared" si="640"/>
        <v/>
      </c>
      <c r="S189" s="178" t="str">
        <f>IF(O189="","",VLOOKUP(O189,'DOCUMENT TYPE'!$A$2:$D$805,3,))</f>
        <v/>
      </c>
      <c r="T189" s="178" t="str">
        <f t="shared" si="673"/>
        <v/>
      </c>
      <c r="U189" s="163"/>
      <c r="V189" s="178" t="str">
        <f t="shared" si="641"/>
        <v/>
      </c>
      <c r="W189" s="179" t="str">
        <f>IF(U189="","",VLOOKUP(U189,'ACTIVITY &amp; DISCIPLINE CODE'!$F$3:$I$1862,2,))</f>
        <v/>
      </c>
      <c r="X189" s="178" t="str">
        <f t="shared" si="674"/>
        <v/>
      </c>
      <c r="Y189" s="178" t="str">
        <f>IF(U189="","",VLOOKUP(U189,'ACTIVITY &amp; DISCIPLINE CODE'!$F$3:$I$1862,3,))</f>
        <v/>
      </c>
      <c r="Z189" s="178" t="str">
        <f t="shared" si="675"/>
        <v/>
      </c>
      <c r="AA189" s="178" t="str">
        <f>IF(U189="","",VLOOKUP(U189,'[1]ACTIVITY &amp; DISCIPLINE CODE'!$F$3:$I$1850,4,))</f>
        <v/>
      </c>
      <c r="AB189" s="178" t="str">
        <f t="shared" si="676"/>
        <v/>
      </c>
      <c r="AC189" s="159"/>
      <c r="AD189" s="161" t="str">
        <f t="shared" si="642"/>
        <v/>
      </c>
      <c r="AE189" s="178" t="str">
        <f>IF(AC189="","",VLOOKUP(AC189,'PROJECT STAGE'!$A$2:$C$100,2,))</f>
        <v/>
      </c>
      <c r="AF189" s="161" t="str">
        <f t="shared" si="677"/>
        <v/>
      </c>
      <c r="AG189" s="178" t="str">
        <f>IF(AC189="","",VLOOKUP(AC189,'PROJECT STAGE'!$A$2:$C$100,3,))</f>
        <v/>
      </c>
      <c r="AH189" s="163" t="str">
        <f t="shared" ref="AH189" si="906">IF(AI189="","","_")</f>
        <v/>
      </c>
      <c r="AI189" s="163"/>
      <c r="AJ189" s="163" t="str">
        <f t="shared" ref="AJ189" si="907">IF(AK189="","","_")</f>
        <v/>
      </c>
      <c r="AK189" s="163"/>
      <c r="AL189" s="163" t="str">
        <f t="shared" ref="AL189" si="908">IF(AM189="","","_")</f>
        <v/>
      </c>
      <c r="AM189" s="163"/>
      <c r="AN189" s="163" t="str">
        <f t="shared" si="699"/>
        <v/>
      </c>
      <c r="AO189" s="163"/>
      <c r="AP189" s="163" t="str">
        <f t="shared" si="700"/>
        <v/>
      </c>
      <c r="AQ189" s="163"/>
      <c r="AR189" s="44"/>
      <c r="AS189" s="206" t="str">
        <f t="shared" si="666"/>
        <v>Not LT section</v>
      </c>
      <c r="AT189" s="207" t="str">
        <f t="shared" si="746"/>
        <v>.</v>
      </c>
      <c r="AU189" s="206" t="str">
        <f>IF(O189=0,"No input data",INDEX('DOCUMENT TYPE'!D:D,MATCH(Filename!O189,'DOCUMENT TYPE'!A:A,0)))</f>
        <v>No input data</v>
      </c>
      <c r="AV189" s="207" t="str">
        <f t="shared" si="667"/>
        <v>-</v>
      </c>
      <c r="AW189" s="206" t="str">
        <f t="shared" si="646"/>
        <v>Check PROJECT STAGE</v>
      </c>
      <c r="AX189" s="207" t="str">
        <f t="shared" ref="AX189" si="909">IF(AY189&gt;"0","-","")</f>
        <v/>
      </c>
      <c r="AY189" s="206" t="str">
        <f t="shared" si="648"/>
        <v/>
      </c>
      <c r="AZ189" s="211" t="str">
        <f t="shared" ref="AZ189" si="910">IF(BA189&gt;"0","-","")</f>
        <v/>
      </c>
      <c r="BA189" s="210" t="str">
        <f t="shared" si="650"/>
        <v/>
      </c>
      <c r="BB189" s="43"/>
      <c r="BC189" s="39" t="str">
        <f t="shared" si="651"/>
        <v>Missing input data</v>
      </c>
      <c r="BD189" s="39" t="str">
        <f t="shared" si="652"/>
        <v>Missing input data</v>
      </c>
      <c r="BE189" s="43"/>
      <c r="BF189" s="39" t="str">
        <f t="shared" si="653"/>
        <v>Missing input data</v>
      </c>
      <c r="BG189" s="39" t="str">
        <f t="shared" si="654"/>
        <v>Missing input data</v>
      </c>
      <c r="BH189" s="41"/>
      <c r="BI189" s="39" t="str">
        <f t="shared" si="669"/>
        <v>Missing input data</v>
      </c>
      <c r="BJ189" s="39" t="str">
        <f t="shared" si="655"/>
        <v>Missing input data</v>
      </c>
      <c r="BK189" s="41"/>
      <c r="BL189" s="39" t="str">
        <f t="shared" si="656"/>
        <v>Missing input data</v>
      </c>
      <c r="BM189" s="39" t="str">
        <f t="shared" si="657"/>
        <v>Missing input data</v>
      </c>
    </row>
    <row r="190" spans="1:65" ht="15.75" thickBot="1">
      <c r="A190" s="162"/>
      <c r="B190" s="178" t="str">
        <f t="shared" si="670"/>
        <v/>
      </c>
      <c r="C190" s="163"/>
      <c r="D190" s="178" t="str">
        <f t="shared" si="671"/>
        <v/>
      </c>
      <c r="E190" s="163"/>
      <c r="F190" s="178" t="str">
        <f t="shared" si="658"/>
        <v/>
      </c>
      <c r="G190" s="163"/>
      <c r="H190" s="178" t="str">
        <f t="shared" si="659"/>
        <v/>
      </c>
      <c r="I190" s="159"/>
      <c r="J190" s="156" t="str">
        <f t="shared" si="660"/>
        <v/>
      </c>
      <c r="K190" s="159"/>
      <c r="L190" s="178" t="str">
        <f t="shared" si="661"/>
        <v/>
      </c>
      <c r="M190" s="163"/>
      <c r="N190" s="178" t="str">
        <f t="shared" si="662"/>
        <v/>
      </c>
      <c r="O190" s="127"/>
      <c r="P190" s="178" t="str">
        <f t="shared" si="672"/>
        <v/>
      </c>
      <c r="Q190" s="178" t="str">
        <f>IF(O190="","",VLOOKUP(O190,'DOCUMENT TYPE'!$A$2:$D$805,2,))</f>
        <v/>
      </c>
      <c r="R190" s="178" t="str">
        <f t="shared" si="640"/>
        <v/>
      </c>
      <c r="S190" s="178" t="str">
        <f>IF(O190="","",VLOOKUP(O190,'DOCUMENT TYPE'!$A$2:$D$805,3,))</f>
        <v/>
      </c>
      <c r="T190" s="178" t="str">
        <f t="shared" si="673"/>
        <v/>
      </c>
      <c r="U190" s="163"/>
      <c r="V190" s="178" t="str">
        <f t="shared" si="641"/>
        <v/>
      </c>
      <c r="W190" s="179" t="str">
        <f>IF(U190="","",VLOOKUP(U190,'ACTIVITY &amp; DISCIPLINE CODE'!$F$3:$I$1862,2,))</f>
        <v/>
      </c>
      <c r="X190" s="178" t="str">
        <f t="shared" si="674"/>
        <v/>
      </c>
      <c r="Y190" s="178" t="str">
        <f>IF(U190="","",VLOOKUP(U190,'ACTIVITY &amp; DISCIPLINE CODE'!$F$3:$I$1862,3,))</f>
        <v/>
      </c>
      <c r="Z190" s="178" t="str">
        <f t="shared" si="675"/>
        <v/>
      </c>
      <c r="AA190" s="178" t="str">
        <f>IF(U190="","",VLOOKUP(U190,'[1]ACTIVITY &amp; DISCIPLINE CODE'!$F$3:$I$1850,4,))</f>
        <v/>
      </c>
      <c r="AB190" s="178" t="str">
        <f t="shared" si="676"/>
        <v/>
      </c>
      <c r="AC190" s="159"/>
      <c r="AD190" s="161" t="str">
        <f t="shared" si="642"/>
        <v/>
      </c>
      <c r="AE190" s="178" t="str">
        <f>IF(AC190="","",VLOOKUP(AC190,'PROJECT STAGE'!$A$2:$C$100,2,))</f>
        <v/>
      </c>
      <c r="AF190" s="161" t="str">
        <f t="shared" si="677"/>
        <v/>
      </c>
      <c r="AG190" s="178" t="str">
        <f>IF(AC190="","",VLOOKUP(AC190,'PROJECT STAGE'!$A$2:$C$100,3,))</f>
        <v/>
      </c>
      <c r="AH190" s="163" t="str">
        <f t="shared" ref="AH190" si="911">IF(AI190="","","_")</f>
        <v/>
      </c>
      <c r="AI190" s="163"/>
      <c r="AJ190" s="163" t="str">
        <f t="shared" ref="AJ190" si="912">IF(AK190="","","_")</f>
        <v/>
      </c>
      <c r="AK190" s="163"/>
      <c r="AL190" s="163" t="str">
        <f t="shared" ref="AL190" si="913">IF(AM190="","","_")</f>
        <v/>
      </c>
      <c r="AM190" s="163"/>
      <c r="AN190" s="163" t="str">
        <f t="shared" si="699"/>
        <v/>
      </c>
      <c r="AO190" s="163"/>
      <c r="AP190" s="163" t="str">
        <f t="shared" si="700"/>
        <v/>
      </c>
      <c r="AQ190" s="163"/>
      <c r="AR190" s="44"/>
      <c r="AS190" s="206" t="str">
        <f t="shared" si="666"/>
        <v>Not LT section</v>
      </c>
      <c r="AT190" s="207" t="str">
        <f t="shared" si="746"/>
        <v>.</v>
      </c>
      <c r="AU190" s="206" t="str">
        <f>IF(O190=0,"No input data",INDEX('DOCUMENT TYPE'!D:D,MATCH(Filename!O190,'DOCUMENT TYPE'!A:A,0)))</f>
        <v>No input data</v>
      </c>
      <c r="AV190" s="207" t="str">
        <f t="shared" si="667"/>
        <v>-</v>
      </c>
      <c r="AW190" s="206" t="str">
        <f t="shared" si="646"/>
        <v>Check PROJECT STAGE</v>
      </c>
      <c r="AX190" s="207" t="str">
        <f t="shared" ref="AX190" si="914">IF(AY190&gt;"0","-","")</f>
        <v/>
      </c>
      <c r="AY190" s="206" t="str">
        <f t="shared" si="648"/>
        <v/>
      </c>
      <c r="AZ190" s="211" t="str">
        <f t="shared" si="892"/>
        <v/>
      </c>
      <c r="BA190" s="210" t="str">
        <f t="shared" si="650"/>
        <v/>
      </c>
      <c r="BB190" s="43"/>
      <c r="BC190" s="39" t="str">
        <f t="shared" si="651"/>
        <v>Missing input data</v>
      </c>
      <c r="BD190" s="39" t="str">
        <f t="shared" si="652"/>
        <v>Missing input data</v>
      </c>
      <c r="BE190" s="43"/>
      <c r="BF190" s="39" t="str">
        <f t="shared" si="653"/>
        <v>Missing input data</v>
      </c>
      <c r="BG190" s="39" t="str">
        <f t="shared" si="654"/>
        <v>Missing input data</v>
      </c>
      <c r="BH190" s="41"/>
      <c r="BI190" s="39" t="str">
        <f t="shared" si="669"/>
        <v>Missing input data</v>
      </c>
      <c r="BJ190" s="39" t="str">
        <f t="shared" si="655"/>
        <v>Missing input data</v>
      </c>
      <c r="BK190" s="41"/>
      <c r="BL190" s="39" t="str">
        <f t="shared" si="656"/>
        <v>Missing input data</v>
      </c>
      <c r="BM190" s="39" t="str">
        <f t="shared" si="657"/>
        <v>Missing input data</v>
      </c>
    </row>
    <row r="191" spans="1:65" ht="15.75" thickBot="1">
      <c r="A191" s="162"/>
      <c r="B191" s="178" t="str">
        <f t="shared" si="670"/>
        <v/>
      </c>
      <c r="C191" s="163"/>
      <c r="D191" s="178" t="str">
        <f t="shared" si="671"/>
        <v/>
      </c>
      <c r="E191" s="163"/>
      <c r="F191" s="178" t="str">
        <f t="shared" si="658"/>
        <v/>
      </c>
      <c r="G191" s="163"/>
      <c r="H191" s="178" t="str">
        <f t="shared" si="659"/>
        <v/>
      </c>
      <c r="I191" s="159"/>
      <c r="J191" s="156" t="str">
        <f t="shared" si="660"/>
        <v/>
      </c>
      <c r="K191" s="159"/>
      <c r="L191" s="178" t="str">
        <f t="shared" si="661"/>
        <v/>
      </c>
      <c r="M191" s="163"/>
      <c r="N191" s="178" t="str">
        <f t="shared" si="662"/>
        <v/>
      </c>
      <c r="O191" s="127"/>
      <c r="P191" s="178" t="str">
        <f t="shared" si="672"/>
        <v/>
      </c>
      <c r="Q191" s="178" t="str">
        <f>IF(O191="","",VLOOKUP(O191,'DOCUMENT TYPE'!$A$2:$D$805,2,))</f>
        <v/>
      </c>
      <c r="R191" s="178" t="str">
        <f t="shared" si="640"/>
        <v/>
      </c>
      <c r="S191" s="178" t="str">
        <f>IF(O191="","",VLOOKUP(O191,'DOCUMENT TYPE'!$A$2:$D$805,3,))</f>
        <v/>
      </c>
      <c r="T191" s="178" t="str">
        <f t="shared" si="673"/>
        <v/>
      </c>
      <c r="U191" s="163"/>
      <c r="V191" s="178" t="str">
        <f t="shared" si="641"/>
        <v/>
      </c>
      <c r="W191" s="179" t="str">
        <f>IF(U191="","",VLOOKUP(U191,'ACTIVITY &amp; DISCIPLINE CODE'!$F$3:$I$1862,2,))</f>
        <v/>
      </c>
      <c r="X191" s="178" t="str">
        <f t="shared" si="674"/>
        <v/>
      </c>
      <c r="Y191" s="178" t="str">
        <f>IF(U191="","",VLOOKUP(U191,'ACTIVITY &amp; DISCIPLINE CODE'!$F$3:$I$1862,3,))</f>
        <v/>
      </c>
      <c r="Z191" s="178" t="str">
        <f t="shared" si="675"/>
        <v/>
      </c>
      <c r="AA191" s="178" t="str">
        <f>IF(U191="","",VLOOKUP(U191,'[1]ACTIVITY &amp; DISCIPLINE CODE'!$F$3:$I$1850,4,))</f>
        <v/>
      </c>
      <c r="AB191" s="178" t="str">
        <f t="shared" si="676"/>
        <v/>
      </c>
      <c r="AC191" s="159"/>
      <c r="AD191" s="161" t="str">
        <f t="shared" si="642"/>
        <v/>
      </c>
      <c r="AE191" s="178" t="str">
        <f>IF(AC191="","",VLOOKUP(AC191,'PROJECT STAGE'!$A$2:$C$100,2,))</f>
        <v/>
      </c>
      <c r="AF191" s="161" t="str">
        <f t="shared" si="677"/>
        <v/>
      </c>
      <c r="AG191" s="178" t="str">
        <f>IF(AC191="","",VLOOKUP(AC191,'PROJECT STAGE'!$A$2:$C$100,3,))</f>
        <v/>
      </c>
      <c r="AH191" s="163" t="str">
        <f t="shared" ref="AH191" si="915">IF(AI191="","","_")</f>
        <v/>
      </c>
      <c r="AI191" s="163"/>
      <c r="AJ191" s="163" t="str">
        <f t="shared" ref="AJ191" si="916">IF(AK191="","","_")</f>
        <v/>
      </c>
      <c r="AK191" s="163"/>
      <c r="AL191" s="163" t="str">
        <f t="shared" ref="AL191" si="917">IF(AM191="","","_")</f>
        <v/>
      </c>
      <c r="AM191" s="163"/>
      <c r="AN191" s="163" t="str">
        <f t="shared" si="699"/>
        <v/>
      </c>
      <c r="AO191" s="163"/>
      <c r="AP191" s="163" t="str">
        <f t="shared" si="700"/>
        <v/>
      </c>
      <c r="AQ191" s="163"/>
      <c r="AR191" s="44"/>
      <c r="AS191" s="206" t="str">
        <f t="shared" si="666"/>
        <v>Not LT section</v>
      </c>
      <c r="AT191" s="207" t="str">
        <f t="shared" si="746"/>
        <v>.</v>
      </c>
      <c r="AU191" s="206" t="str">
        <f>IF(O191=0,"No input data",INDEX('DOCUMENT TYPE'!D:D,MATCH(Filename!O191,'DOCUMENT TYPE'!A:A,0)))</f>
        <v>No input data</v>
      </c>
      <c r="AV191" s="207" t="str">
        <f t="shared" si="667"/>
        <v>-</v>
      </c>
      <c r="AW191" s="206" t="str">
        <f t="shared" si="646"/>
        <v>Check PROJECT STAGE</v>
      </c>
      <c r="AX191" s="207" t="str">
        <f t="shared" ref="AX191" si="918">IF(AY191&gt;"0","-","")</f>
        <v/>
      </c>
      <c r="AY191" s="206" t="str">
        <f t="shared" si="648"/>
        <v/>
      </c>
      <c r="AZ191" s="211" t="str">
        <f t="shared" ref="AZ191" si="919">IF(BA191&gt;"0","-","")</f>
        <v/>
      </c>
      <c r="BA191" s="210" t="str">
        <f t="shared" si="650"/>
        <v/>
      </c>
      <c r="BB191" s="43"/>
      <c r="BC191" s="39" t="str">
        <f t="shared" si="651"/>
        <v>Missing input data</v>
      </c>
      <c r="BD191" s="39" t="str">
        <f t="shared" si="652"/>
        <v>Missing input data</v>
      </c>
      <c r="BE191" s="43"/>
      <c r="BF191" s="39" t="str">
        <f t="shared" si="653"/>
        <v>Missing input data</v>
      </c>
      <c r="BG191" s="39" t="str">
        <f t="shared" si="654"/>
        <v>Missing input data</v>
      </c>
      <c r="BH191" s="41"/>
      <c r="BI191" s="39" t="str">
        <f t="shared" si="669"/>
        <v>Missing input data</v>
      </c>
      <c r="BJ191" s="39" t="str">
        <f t="shared" si="655"/>
        <v>Missing input data</v>
      </c>
      <c r="BK191" s="41"/>
      <c r="BL191" s="39" t="str">
        <f t="shared" si="656"/>
        <v>Missing input data</v>
      </c>
      <c r="BM191" s="39" t="str">
        <f t="shared" si="657"/>
        <v>Missing input data</v>
      </c>
    </row>
    <row r="192" spans="1:65" ht="15.75" thickBot="1">
      <c r="A192" s="162"/>
      <c r="B192" s="178" t="str">
        <f t="shared" si="670"/>
        <v/>
      </c>
      <c r="C192" s="163"/>
      <c r="D192" s="178" t="str">
        <f t="shared" si="671"/>
        <v/>
      </c>
      <c r="E192" s="163"/>
      <c r="F192" s="178" t="str">
        <f t="shared" si="658"/>
        <v/>
      </c>
      <c r="G192" s="163"/>
      <c r="H192" s="178" t="str">
        <f t="shared" si="659"/>
        <v/>
      </c>
      <c r="I192" s="159"/>
      <c r="J192" s="156" t="str">
        <f t="shared" si="660"/>
        <v/>
      </c>
      <c r="K192" s="159"/>
      <c r="L192" s="178" t="str">
        <f t="shared" si="661"/>
        <v/>
      </c>
      <c r="M192" s="163"/>
      <c r="N192" s="178" t="str">
        <f t="shared" si="662"/>
        <v/>
      </c>
      <c r="O192" s="127"/>
      <c r="P192" s="178" t="str">
        <f t="shared" si="672"/>
        <v/>
      </c>
      <c r="Q192" s="178" t="str">
        <f>IF(O192="","",VLOOKUP(O192,'DOCUMENT TYPE'!$A$2:$D$805,2,))</f>
        <v/>
      </c>
      <c r="R192" s="178" t="str">
        <f t="shared" si="640"/>
        <v/>
      </c>
      <c r="S192" s="178" t="str">
        <f>IF(O192="","",VLOOKUP(O192,'DOCUMENT TYPE'!$A$2:$D$805,3,))</f>
        <v/>
      </c>
      <c r="T192" s="178" t="str">
        <f t="shared" si="673"/>
        <v/>
      </c>
      <c r="U192" s="163"/>
      <c r="V192" s="178" t="str">
        <f t="shared" si="641"/>
        <v/>
      </c>
      <c r="W192" s="179" t="str">
        <f>IF(U192="","",VLOOKUP(U192,'ACTIVITY &amp; DISCIPLINE CODE'!$F$3:$I$1862,2,))</f>
        <v/>
      </c>
      <c r="X192" s="178" t="str">
        <f t="shared" si="674"/>
        <v/>
      </c>
      <c r="Y192" s="178" t="str">
        <f>IF(U192="","",VLOOKUP(U192,'ACTIVITY &amp; DISCIPLINE CODE'!$F$3:$I$1862,3,))</f>
        <v/>
      </c>
      <c r="Z192" s="178" t="str">
        <f t="shared" si="675"/>
        <v/>
      </c>
      <c r="AA192" s="178" t="str">
        <f>IF(U192="","",VLOOKUP(U192,'[1]ACTIVITY &amp; DISCIPLINE CODE'!$F$3:$I$1850,4,))</f>
        <v/>
      </c>
      <c r="AB192" s="178" t="str">
        <f t="shared" si="676"/>
        <v/>
      </c>
      <c r="AC192" s="159"/>
      <c r="AD192" s="161" t="str">
        <f t="shared" si="642"/>
        <v/>
      </c>
      <c r="AE192" s="178" t="str">
        <f>IF(AC192="","",VLOOKUP(AC192,'PROJECT STAGE'!$A$2:$C$100,2,))</f>
        <v/>
      </c>
      <c r="AF192" s="161" t="str">
        <f t="shared" si="677"/>
        <v/>
      </c>
      <c r="AG192" s="178" t="str">
        <f>IF(AC192="","",VLOOKUP(AC192,'PROJECT STAGE'!$A$2:$C$100,3,))</f>
        <v/>
      </c>
      <c r="AH192" s="163" t="str">
        <f t="shared" ref="AH192" si="920">IF(AI192="","","_")</f>
        <v/>
      </c>
      <c r="AI192" s="163"/>
      <c r="AJ192" s="163" t="str">
        <f t="shared" ref="AJ192" si="921">IF(AK192="","","_")</f>
        <v/>
      </c>
      <c r="AK192" s="163"/>
      <c r="AL192" s="163" t="str">
        <f t="shared" ref="AL192" si="922">IF(AM192="","","_")</f>
        <v/>
      </c>
      <c r="AM192" s="163"/>
      <c r="AN192" s="163" t="str">
        <f t="shared" si="699"/>
        <v/>
      </c>
      <c r="AO192" s="163"/>
      <c r="AP192" s="163" t="str">
        <f t="shared" si="700"/>
        <v/>
      </c>
      <c r="AQ192" s="163"/>
      <c r="AR192" s="44"/>
      <c r="AS192" s="206" t="str">
        <f t="shared" si="666"/>
        <v>Not LT section</v>
      </c>
      <c r="AT192" s="207" t="str">
        <f t="shared" si="746"/>
        <v>.</v>
      </c>
      <c r="AU192" s="206" t="str">
        <f>IF(O192=0,"No input data",INDEX('DOCUMENT TYPE'!D:D,MATCH(Filename!O192,'DOCUMENT TYPE'!A:A,0)))</f>
        <v>No input data</v>
      </c>
      <c r="AV192" s="207" t="str">
        <f t="shared" si="667"/>
        <v>-</v>
      </c>
      <c r="AW192" s="206" t="str">
        <f t="shared" si="646"/>
        <v>Check PROJECT STAGE</v>
      </c>
      <c r="AX192" s="207" t="str">
        <f t="shared" ref="AX192" si="923">IF(AY192&gt;"0","-","")</f>
        <v/>
      </c>
      <c r="AY192" s="206" t="str">
        <f t="shared" si="648"/>
        <v/>
      </c>
      <c r="AZ192" s="211" t="str">
        <f t="shared" si="892"/>
        <v/>
      </c>
      <c r="BA192" s="210" t="str">
        <f t="shared" si="650"/>
        <v/>
      </c>
      <c r="BB192" s="43"/>
      <c r="BC192" s="39" t="str">
        <f t="shared" si="651"/>
        <v>Missing input data</v>
      </c>
      <c r="BD192" s="39" t="str">
        <f t="shared" si="652"/>
        <v>Missing input data</v>
      </c>
      <c r="BE192" s="43"/>
      <c r="BF192" s="39" t="str">
        <f t="shared" si="653"/>
        <v>Missing input data</v>
      </c>
      <c r="BG192" s="39" t="str">
        <f t="shared" si="654"/>
        <v>Missing input data</v>
      </c>
      <c r="BH192" s="41"/>
      <c r="BI192" s="39" t="str">
        <f t="shared" si="669"/>
        <v>Missing input data</v>
      </c>
      <c r="BJ192" s="39" t="str">
        <f t="shared" si="655"/>
        <v>Missing input data</v>
      </c>
      <c r="BK192" s="41"/>
      <c r="BL192" s="39" t="str">
        <f t="shared" si="656"/>
        <v>Missing input data</v>
      </c>
      <c r="BM192" s="39" t="str">
        <f t="shared" si="657"/>
        <v>Missing input data</v>
      </c>
    </row>
    <row r="193" spans="1:65" ht="15.75" thickBot="1">
      <c r="A193" s="162"/>
      <c r="B193" s="178" t="str">
        <f t="shared" si="670"/>
        <v/>
      </c>
      <c r="C193" s="163"/>
      <c r="D193" s="178" t="str">
        <f t="shared" si="671"/>
        <v/>
      </c>
      <c r="E193" s="163"/>
      <c r="F193" s="178" t="str">
        <f t="shared" si="658"/>
        <v/>
      </c>
      <c r="G193" s="163"/>
      <c r="H193" s="178" t="str">
        <f t="shared" si="659"/>
        <v/>
      </c>
      <c r="I193" s="159"/>
      <c r="J193" s="156" t="str">
        <f t="shared" si="660"/>
        <v/>
      </c>
      <c r="K193" s="159"/>
      <c r="L193" s="178" t="str">
        <f t="shared" si="661"/>
        <v/>
      </c>
      <c r="M193" s="163"/>
      <c r="N193" s="178" t="str">
        <f t="shared" si="662"/>
        <v/>
      </c>
      <c r="O193" s="127"/>
      <c r="P193" s="178" t="str">
        <f t="shared" si="672"/>
        <v/>
      </c>
      <c r="Q193" s="178" t="str">
        <f>IF(O193="","",VLOOKUP(O193,'DOCUMENT TYPE'!$A$2:$D$805,2,))</f>
        <v/>
      </c>
      <c r="R193" s="178" t="str">
        <f t="shared" si="640"/>
        <v/>
      </c>
      <c r="S193" s="178" t="str">
        <f>IF(O193="","",VLOOKUP(O193,'DOCUMENT TYPE'!$A$2:$D$805,3,))</f>
        <v/>
      </c>
      <c r="T193" s="178" t="str">
        <f t="shared" si="673"/>
        <v/>
      </c>
      <c r="U193" s="163"/>
      <c r="V193" s="178" t="str">
        <f t="shared" si="641"/>
        <v/>
      </c>
      <c r="W193" s="179" t="str">
        <f>IF(U193="","",VLOOKUP(U193,'ACTIVITY &amp; DISCIPLINE CODE'!$F$3:$I$1862,2,))</f>
        <v/>
      </c>
      <c r="X193" s="178" t="str">
        <f t="shared" si="674"/>
        <v/>
      </c>
      <c r="Y193" s="178" t="str">
        <f>IF(U193="","",VLOOKUP(U193,'ACTIVITY &amp; DISCIPLINE CODE'!$F$3:$I$1862,3,))</f>
        <v/>
      </c>
      <c r="Z193" s="178" t="str">
        <f t="shared" si="675"/>
        <v/>
      </c>
      <c r="AA193" s="178" t="str">
        <f>IF(U193="","",VLOOKUP(U193,'[1]ACTIVITY &amp; DISCIPLINE CODE'!$F$3:$I$1850,4,))</f>
        <v/>
      </c>
      <c r="AB193" s="178" t="str">
        <f t="shared" si="676"/>
        <v/>
      </c>
      <c r="AC193" s="159"/>
      <c r="AD193" s="161" t="str">
        <f t="shared" si="642"/>
        <v/>
      </c>
      <c r="AE193" s="178" t="str">
        <f>IF(AC193="","",VLOOKUP(AC193,'PROJECT STAGE'!$A$2:$C$100,2,))</f>
        <v/>
      </c>
      <c r="AF193" s="161" t="str">
        <f t="shared" si="677"/>
        <v/>
      </c>
      <c r="AG193" s="178" t="str">
        <f>IF(AC193="","",VLOOKUP(AC193,'PROJECT STAGE'!$A$2:$C$100,3,))</f>
        <v/>
      </c>
      <c r="AH193" s="163" t="str">
        <f t="shared" ref="AH193" si="924">IF(AI193="","","_")</f>
        <v/>
      </c>
      <c r="AI193" s="163"/>
      <c r="AJ193" s="163" t="str">
        <f t="shared" ref="AJ193" si="925">IF(AK193="","","_")</f>
        <v/>
      </c>
      <c r="AK193" s="163"/>
      <c r="AL193" s="163" t="str">
        <f t="shared" ref="AL193" si="926">IF(AM193="","","_")</f>
        <v/>
      </c>
      <c r="AM193" s="163"/>
      <c r="AN193" s="163" t="str">
        <f t="shared" si="699"/>
        <v/>
      </c>
      <c r="AO193" s="163"/>
      <c r="AP193" s="163" t="str">
        <f t="shared" si="700"/>
        <v/>
      </c>
      <c r="AQ193" s="163"/>
      <c r="AR193" s="44"/>
      <c r="AS193" s="206" t="str">
        <f t="shared" si="666"/>
        <v>Not LT section</v>
      </c>
      <c r="AT193" s="207" t="str">
        <f t="shared" si="746"/>
        <v>.</v>
      </c>
      <c r="AU193" s="206" t="str">
        <f>IF(O193=0,"No input data",INDEX('DOCUMENT TYPE'!D:D,MATCH(Filename!O193,'DOCUMENT TYPE'!A:A,0)))</f>
        <v>No input data</v>
      </c>
      <c r="AV193" s="207" t="str">
        <f t="shared" si="667"/>
        <v>-</v>
      </c>
      <c r="AW193" s="206" t="str">
        <f t="shared" si="646"/>
        <v>Check PROJECT STAGE</v>
      </c>
      <c r="AX193" s="207" t="str">
        <f t="shared" ref="AX193" si="927">IF(AY193&gt;"0","-","")</f>
        <v/>
      </c>
      <c r="AY193" s="206" t="str">
        <f t="shared" si="648"/>
        <v/>
      </c>
      <c r="AZ193" s="211" t="str">
        <f t="shared" ref="AZ193" si="928">IF(BA193&gt;"0","-","")</f>
        <v/>
      </c>
      <c r="BA193" s="210" t="str">
        <f t="shared" si="650"/>
        <v/>
      </c>
      <c r="BB193" s="43"/>
      <c r="BC193" s="39" t="str">
        <f t="shared" si="651"/>
        <v>Missing input data</v>
      </c>
      <c r="BD193" s="39" t="str">
        <f t="shared" si="652"/>
        <v>Missing input data</v>
      </c>
      <c r="BE193" s="43"/>
      <c r="BF193" s="39" t="str">
        <f t="shared" si="653"/>
        <v>Missing input data</v>
      </c>
      <c r="BG193" s="39" t="str">
        <f t="shared" si="654"/>
        <v>Missing input data</v>
      </c>
      <c r="BH193" s="41"/>
      <c r="BI193" s="39" t="str">
        <f t="shared" si="669"/>
        <v>Missing input data</v>
      </c>
      <c r="BJ193" s="39" t="str">
        <f t="shared" si="655"/>
        <v>Missing input data</v>
      </c>
      <c r="BK193" s="41"/>
      <c r="BL193" s="39" t="str">
        <f t="shared" si="656"/>
        <v>Missing input data</v>
      </c>
      <c r="BM193" s="39" t="str">
        <f t="shared" si="657"/>
        <v>Missing input data</v>
      </c>
    </row>
    <row r="194" spans="1:65" ht="15.75" thickBot="1">
      <c r="A194" s="162"/>
      <c r="B194" s="178" t="str">
        <f t="shared" si="670"/>
        <v/>
      </c>
      <c r="C194" s="163"/>
      <c r="D194" s="178" t="str">
        <f t="shared" si="671"/>
        <v/>
      </c>
      <c r="E194" s="163"/>
      <c r="F194" s="178" t="str">
        <f t="shared" si="658"/>
        <v/>
      </c>
      <c r="G194" s="163"/>
      <c r="H194" s="178" t="str">
        <f t="shared" si="659"/>
        <v/>
      </c>
      <c r="I194" s="159"/>
      <c r="J194" s="156" t="str">
        <f t="shared" si="660"/>
        <v/>
      </c>
      <c r="K194" s="159"/>
      <c r="L194" s="178" t="str">
        <f t="shared" si="661"/>
        <v/>
      </c>
      <c r="M194" s="163"/>
      <c r="N194" s="178" t="str">
        <f t="shared" si="662"/>
        <v/>
      </c>
      <c r="O194" s="127"/>
      <c r="P194" s="178" t="str">
        <f t="shared" si="672"/>
        <v/>
      </c>
      <c r="Q194" s="178" t="str">
        <f>IF(O194="","",VLOOKUP(O194,'DOCUMENT TYPE'!$A$2:$D$805,2,))</f>
        <v/>
      </c>
      <c r="R194" s="178" t="str">
        <f t="shared" si="640"/>
        <v/>
      </c>
      <c r="S194" s="178" t="str">
        <f>IF(O194="","",VLOOKUP(O194,'DOCUMENT TYPE'!$A$2:$D$805,3,))</f>
        <v/>
      </c>
      <c r="T194" s="178" t="str">
        <f t="shared" si="673"/>
        <v/>
      </c>
      <c r="U194" s="163"/>
      <c r="V194" s="178" t="str">
        <f t="shared" si="641"/>
        <v/>
      </c>
      <c r="W194" s="179" t="str">
        <f>IF(U194="","",VLOOKUP(U194,'ACTIVITY &amp; DISCIPLINE CODE'!$F$3:$I$1862,2,))</f>
        <v/>
      </c>
      <c r="X194" s="178" t="str">
        <f t="shared" si="674"/>
        <v/>
      </c>
      <c r="Y194" s="178" t="str">
        <f>IF(U194="","",VLOOKUP(U194,'ACTIVITY &amp; DISCIPLINE CODE'!$F$3:$I$1862,3,))</f>
        <v/>
      </c>
      <c r="Z194" s="178" t="str">
        <f t="shared" si="675"/>
        <v/>
      </c>
      <c r="AA194" s="178" t="str">
        <f>IF(U194="","",VLOOKUP(U194,'[1]ACTIVITY &amp; DISCIPLINE CODE'!$F$3:$I$1850,4,))</f>
        <v/>
      </c>
      <c r="AB194" s="178" t="str">
        <f t="shared" si="676"/>
        <v/>
      </c>
      <c r="AC194" s="159"/>
      <c r="AD194" s="161" t="str">
        <f t="shared" si="642"/>
        <v/>
      </c>
      <c r="AE194" s="178" t="str">
        <f>IF(AC194="","",VLOOKUP(AC194,'PROJECT STAGE'!$A$2:$C$100,2,))</f>
        <v/>
      </c>
      <c r="AF194" s="161" t="str">
        <f t="shared" si="677"/>
        <v/>
      </c>
      <c r="AG194" s="178" t="str">
        <f>IF(AC194="","",VLOOKUP(AC194,'PROJECT STAGE'!$A$2:$C$100,3,))</f>
        <v/>
      </c>
      <c r="AH194" s="163" t="str">
        <f t="shared" ref="AH194" si="929">IF(AI194="","","_")</f>
        <v/>
      </c>
      <c r="AI194" s="163"/>
      <c r="AJ194" s="163" t="str">
        <f t="shared" ref="AJ194" si="930">IF(AK194="","","_")</f>
        <v/>
      </c>
      <c r="AK194" s="163"/>
      <c r="AL194" s="163" t="str">
        <f t="shared" ref="AL194" si="931">IF(AM194="","","_")</f>
        <v/>
      </c>
      <c r="AM194" s="163"/>
      <c r="AN194" s="163" t="str">
        <f t="shared" si="699"/>
        <v/>
      </c>
      <c r="AO194" s="163"/>
      <c r="AP194" s="163" t="str">
        <f t="shared" si="700"/>
        <v/>
      </c>
      <c r="AQ194" s="163"/>
      <c r="AR194" s="44"/>
      <c r="AS194" s="206" t="str">
        <f t="shared" si="666"/>
        <v>Not LT section</v>
      </c>
      <c r="AT194" s="207" t="str">
        <f t="shared" si="746"/>
        <v>.</v>
      </c>
      <c r="AU194" s="206" t="str">
        <f>IF(O194=0,"No input data",INDEX('DOCUMENT TYPE'!D:D,MATCH(Filename!O194,'DOCUMENT TYPE'!A:A,0)))</f>
        <v>No input data</v>
      </c>
      <c r="AV194" s="207" t="str">
        <f t="shared" si="667"/>
        <v>-</v>
      </c>
      <c r="AW194" s="206" t="str">
        <f t="shared" si="646"/>
        <v>Check PROJECT STAGE</v>
      </c>
      <c r="AX194" s="207" t="str">
        <f t="shared" ref="AX194" si="932">IF(AY194&gt;"0","-","")</f>
        <v/>
      </c>
      <c r="AY194" s="206" t="str">
        <f t="shared" si="648"/>
        <v/>
      </c>
      <c r="AZ194" s="211" t="str">
        <f t="shared" si="892"/>
        <v/>
      </c>
      <c r="BA194" s="210" t="str">
        <f t="shared" si="650"/>
        <v/>
      </c>
      <c r="BB194" s="43"/>
      <c r="BC194" s="39" t="str">
        <f t="shared" si="651"/>
        <v>Missing input data</v>
      </c>
      <c r="BD194" s="39" t="str">
        <f t="shared" si="652"/>
        <v>Missing input data</v>
      </c>
      <c r="BE194" s="43"/>
      <c r="BF194" s="39" t="str">
        <f t="shared" si="653"/>
        <v>Missing input data</v>
      </c>
      <c r="BG194" s="39" t="str">
        <f t="shared" si="654"/>
        <v>Missing input data</v>
      </c>
      <c r="BH194" s="41"/>
      <c r="BI194" s="39" t="str">
        <f t="shared" si="669"/>
        <v>Missing input data</v>
      </c>
      <c r="BJ194" s="39" t="str">
        <f t="shared" si="655"/>
        <v>Missing input data</v>
      </c>
      <c r="BK194" s="41"/>
      <c r="BL194" s="39" t="str">
        <f t="shared" si="656"/>
        <v>Missing input data</v>
      </c>
      <c r="BM194" s="39" t="str">
        <f t="shared" si="657"/>
        <v>Missing input data</v>
      </c>
    </row>
    <row r="195" spans="1:65" ht="15.75" thickBot="1">
      <c r="A195" s="162"/>
      <c r="B195" s="178" t="str">
        <f t="shared" si="670"/>
        <v/>
      </c>
      <c r="C195" s="163"/>
      <c r="D195" s="178" t="str">
        <f t="shared" si="671"/>
        <v/>
      </c>
      <c r="E195" s="163"/>
      <c r="F195" s="178" t="str">
        <f t="shared" si="658"/>
        <v/>
      </c>
      <c r="G195" s="163"/>
      <c r="H195" s="178" t="str">
        <f t="shared" si="659"/>
        <v/>
      </c>
      <c r="I195" s="159"/>
      <c r="J195" s="156" t="str">
        <f t="shared" si="660"/>
        <v/>
      </c>
      <c r="K195" s="159"/>
      <c r="L195" s="178" t="str">
        <f t="shared" si="661"/>
        <v/>
      </c>
      <c r="M195" s="163"/>
      <c r="N195" s="178" t="str">
        <f t="shared" si="662"/>
        <v/>
      </c>
      <c r="O195" s="127"/>
      <c r="P195" s="178" t="str">
        <f t="shared" si="672"/>
        <v/>
      </c>
      <c r="Q195" s="178" t="str">
        <f>IF(O195="","",VLOOKUP(O195,'DOCUMENT TYPE'!$A$2:$D$805,2,))</f>
        <v/>
      </c>
      <c r="R195" s="178" t="str">
        <f t="shared" si="640"/>
        <v/>
      </c>
      <c r="S195" s="178" t="str">
        <f>IF(O195="","",VLOOKUP(O195,'DOCUMENT TYPE'!$A$2:$D$805,3,))</f>
        <v/>
      </c>
      <c r="T195" s="178" t="str">
        <f t="shared" si="673"/>
        <v/>
      </c>
      <c r="U195" s="163"/>
      <c r="V195" s="178" t="str">
        <f t="shared" si="641"/>
        <v/>
      </c>
      <c r="W195" s="179" t="str">
        <f>IF(U195="","",VLOOKUP(U195,'ACTIVITY &amp; DISCIPLINE CODE'!$F$3:$I$1862,2,))</f>
        <v/>
      </c>
      <c r="X195" s="178" t="str">
        <f t="shared" si="674"/>
        <v/>
      </c>
      <c r="Y195" s="178" t="str">
        <f>IF(U195="","",VLOOKUP(U195,'ACTIVITY &amp; DISCIPLINE CODE'!$F$3:$I$1862,3,))</f>
        <v/>
      </c>
      <c r="Z195" s="178" t="str">
        <f t="shared" si="675"/>
        <v/>
      </c>
      <c r="AA195" s="178" t="str">
        <f>IF(U195="","",VLOOKUP(U195,'[1]ACTIVITY &amp; DISCIPLINE CODE'!$F$3:$I$1850,4,))</f>
        <v/>
      </c>
      <c r="AB195" s="178" t="str">
        <f t="shared" si="676"/>
        <v/>
      </c>
      <c r="AC195" s="159"/>
      <c r="AD195" s="161" t="str">
        <f t="shared" si="642"/>
        <v/>
      </c>
      <c r="AE195" s="178" t="str">
        <f>IF(AC195="","",VLOOKUP(AC195,'PROJECT STAGE'!$A$2:$C$100,2,))</f>
        <v/>
      </c>
      <c r="AF195" s="161" t="str">
        <f t="shared" si="677"/>
        <v/>
      </c>
      <c r="AG195" s="178" t="str">
        <f>IF(AC195="","",VLOOKUP(AC195,'PROJECT STAGE'!$A$2:$C$100,3,))</f>
        <v/>
      </c>
      <c r="AH195" s="163" t="str">
        <f t="shared" ref="AH195" si="933">IF(AI195="","","_")</f>
        <v/>
      </c>
      <c r="AI195" s="163"/>
      <c r="AJ195" s="163" t="str">
        <f t="shared" ref="AJ195" si="934">IF(AK195="","","_")</f>
        <v/>
      </c>
      <c r="AK195" s="163"/>
      <c r="AL195" s="163" t="str">
        <f t="shared" ref="AL195" si="935">IF(AM195="","","_")</f>
        <v/>
      </c>
      <c r="AM195" s="163"/>
      <c r="AN195" s="163" t="str">
        <f t="shared" si="699"/>
        <v/>
      </c>
      <c r="AO195" s="163"/>
      <c r="AP195" s="163" t="str">
        <f t="shared" si="700"/>
        <v/>
      </c>
      <c r="AQ195" s="163"/>
      <c r="AR195" s="44"/>
      <c r="AS195" s="206" t="str">
        <f t="shared" si="666"/>
        <v>Not LT section</v>
      </c>
      <c r="AT195" s="207" t="str">
        <f t="shared" si="746"/>
        <v>.</v>
      </c>
      <c r="AU195" s="206" t="str">
        <f>IF(O195=0,"No input data",INDEX('DOCUMENT TYPE'!D:D,MATCH(Filename!O195,'DOCUMENT TYPE'!A:A,0)))</f>
        <v>No input data</v>
      </c>
      <c r="AV195" s="207" t="str">
        <f t="shared" si="667"/>
        <v>-</v>
      </c>
      <c r="AW195" s="206" t="str">
        <f t="shared" si="646"/>
        <v>Check PROJECT STAGE</v>
      </c>
      <c r="AX195" s="207" t="str">
        <f t="shared" ref="AX195" si="936">IF(AY195&gt;"0","-","")</f>
        <v/>
      </c>
      <c r="AY195" s="206" t="str">
        <f t="shared" si="648"/>
        <v/>
      </c>
      <c r="AZ195" s="211" t="str">
        <f t="shared" ref="AZ195" si="937">IF(BA195&gt;"0","-","")</f>
        <v/>
      </c>
      <c r="BA195" s="210" t="str">
        <f t="shared" si="650"/>
        <v/>
      </c>
      <c r="BB195" s="43"/>
      <c r="BC195" s="39" t="str">
        <f t="shared" si="651"/>
        <v>Missing input data</v>
      </c>
      <c r="BD195" s="39" t="str">
        <f t="shared" si="652"/>
        <v>Missing input data</v>
      </c>
      <c r="BE195" s="43"/>
      <c r="BF195" s="39" t="str">
        <f t="shared" si="653"/>
        <v>Missing input data</v>
      </c>
      <c r="BG195" s="39" t="str">
        <f t="shared" si="654"/>
        <v>Missing input data</v>
      </c>
      <c r="BH195" s="41"/>
      <c r="BI195" s="39" t="str">
        <f t="shared" si="669"/>
        <v>Missing input data</v>
      </c>
      <c r="BJ195" s="39" t="str">
        <f t="shared" si="655"/>
        <v>Missing input data</v>
      </c>
      <c r="BK195" s="41"/>
      <c r="BL195" s="39" t="str">
        <f t="shared" si="656"/>
        <v>Missing input data</v>
      </c>
      <c r="BM195" s="39" t="str">
        <f t="shared" si="657"/>
        <v>Missing input data</v>
      </c>
    </row>
    <row r="196" spans="1:65" ht="15.75" thickBot="1">
      <c r="A196" s="162"/>
      <c r="B196" s="178" t="str">
        <f t="shared" si="670"/>
        <v/>
      </c>
      <c r="C196" s="163"/>
      <c r="D196" s="178" t="str">
        <f t="shared" si="671"/>
        <v/>
      </c>
      <c r="E196" s="163"/>
      <c r="F196" s="178" t="str">
        <f t="shared" si="658"/>
        <v/>
      </c>
      <c r="G196" s="163"/>
      <c r="H196" s="178" t="str">
        <f t="shared" si="659"/>
        <v/>
      </c>
      <c r="I196" s="159"/>
      <c r="J196" s="156" t="str">
        <f t="shared" si="660"/>
        <v/>
      </c>
      <c r="K196" s="159"/>
      <c r="L196" s="178" t="str">
        <f t="shared" si="661"/>
        <v/>
      </c>
      <c r="M196" s="163"/>
      <c r="N196" s="178" t="str">
        <f t="shared" si="662"/>
        <v/>
      </c>
      <c r="O196" s="127"/>
      <c r="P196" s="178" t="str">
        <f t="shared" si="672"/>
        <v/>
      </c>
      <c r="Q196" s="178" t="str">
        <f>IF(O196="","",VLOOKUP(O196,'DOCUMENT TYPE'!$A$2:$D$805,2,))</f>
        <v/>
      </c>
      <c r="R196" s="178" t="str">
        <f t="shared" si="640"/>
        <v/>
      </c>
      <c r="S196" s="178" t="str">
        <f>IF(O196="","",VLOOKUP(O196,'DOCUMENT TYPE'!$A$2:$D$805,3,))</f>
        <v/>
      </c>
      <c r="T196" s="178" t="str">
        <f t="shared" si="673"/>
        <v/>
      </c>
      <c r="U196" s="163"/>
      <c r="V196" s="178" t="str">
        <f t="shared" si="641"/>
        <v/>
      </c>
      <c r="W196" s="179" t="str">
        <f>IF(U196="","",VLOOKUP(U196,'ACTIVITY &amp; DISCIPLINE CODE'!$F$3:$I$1862,2,))</f>
        <v/>
      </c>
      <c r="X196" s="178" t="str">
        <f t="shared" si="674"/>
        <v/>
      </c>
      <c r="Y196" s="178" t="str">
        <f>IF(U196="","",VLOOKUP(U196,'ACTIVITY &amp; DISCIPLINE CODE'!$F$3:$I$1862,3,))</f>
        <v/>
      </c>
      <c r="Z196" s="178" t="str">
        <f t="shared" si="675"/>
        <v/>
      </c>
      <c r="AA196" s="178" t="str">
        <f>IF(U196="","",VLOOKUP(U196,'[1]ACTIVITY &amp; DISCIPLINE CODE'!$F$3:$I$1850,4,))</f>
        <v/>
      </c>
      <c r="AB196" s="178" t="str">
        <f t="shared" si="676"/>
        <v/>
      </c>
      <c r="AC196" s="159"/>
      <c r="AD196" s="161" t="str">
        <f t="shared" si="642"/>
        <v/>
      </c>
      <c r="AE196" s="178" t="str">
        <f>IF(AC196="","",VLOOKUP(AC196,'PROJECT STAGE'!$A$2:$C$100,2,))</f>
        <v/>
      </c>
      <c r="AF196" s="161" t="str">
        <f t="shared" si="677"/>
        <v/>
      </c>
      <c r="AG196" s="178" t="str">
        <f>IF(AC196="","",VLOOKUP(AC196,'PROJECT STAGE'!$A$2:$C$100,3,))</f>
        <v/>
      </c>
      <c r="AH196" s="163" t="str">
        <f t="shared" ref="AH196" si="938">IF(AI196="","","_")</f>
        <v/>
      </c>
      <c r="AI196" s="163"/>
      <c r="AJ196" s="163" t="str">
        <f t="shared" ref="AJ196" si="939">IF(AK196="","","_")</f>
        <v/>
      </c>
      <c r="AK196" s="163"/>
      <c r="AL196" s="163" t="str">
        <f t="shared" ref="AL196" si="940">IF(AM196="","","_")</f>
        <v/>
      </c>
      <c r="AM196" s="163"/>
      <c r="AN196" s="163" t="str">
        <f t="shared" si="699"/>
        <v/>
      </c>
      <c r="AO196" s="163"/>
      <c r="AP196" s="163" t="str">
        <f t="shared" si="700"/>
        <v/>
      </c>
      <c r="AQ196" s="163"/>
      <c r="AR196" s="44"/>
      <c r="AS196" s="206" t="str">
        <f t="shared" si="666"/>
        <v>Not LT section</v>
      </c>
      <c r="AT196" s="207" t="str">
        <f t="shared" si="746"/>
        <v>.</v>
      </c>
      <c r="AU196" s="206" t="str">
        <f>IF(O196=0,"No input data",INDEX('DOCUMENT TYPE'!D:D,MATCH(Filename!O196,'DOCUMENT TYPE'!A:A,0)))</f>
        <v>No input data</v>
      </c>
      <c r="AV196" s="207" t="str">
        <f t="shared" si="667"/>
        <v>-</v>
      </c>
      <c r="AW196" s="206" t="str">
        <f t="shared" si="646"/>
        <v>Check PROJECT STAGE</v>
      </c>
      <c r="AX196" s="207" t="str">
        <f t="shared" ref="AX196" si="941">IF(AY196&gt;"0","-","")</f>
        <v/>
      </c>
      <c r="AY196" s="206" t="str">
        <f t="shared" si="648"/>
        <v/>
      </c>
      <c r="AZ196" s="211" t="str">
        <f t="shared" si="892"/>
        <v/>
      </c>
      <c r="BA196" s="210" t="str">
        <f t="shared" si="650"/>
        <v/>
      </c>
      <c r="BB196" s="43"/>
      <c r="BC196" s="39" t="str">
        <f t="shared" si="651"/>
        <v>Missing input data</v>
      </c>
      <c r="BD196" s="39" t="str">
        <f t="shared" si="652"/>
        <v>Missing input data</v>
      </c>
      <c r="BE196" s="43"/>
      <c r="BF196" s="39" t="str">
        <f t="shared" si="653"/>
        <v>Missing input data</v>
      </c>
      <c r="BG196" s="39" t="str">
        <f t="shared" si="654"/>
        <v>Missing input data</v>
      </c>
      <c r="BH196" s="41"/>
      <c r="BI196" s="39" t="str">
        <f t="shared" si="669"/>
        <v>Missing input data</v>
      </c>
      <c r="BJ196" s="39" t="str">
        <f t="shared" si="655"/>
        <v>Missing input data</v>
      </c>
      <c r="BK196" s="41"/>
      <c r="BL196" s="39" t="str">
        <f t="shared" si="656"/>
        <v>Missing input data</v>
      </c>
      <c r="BM196" s="39" t="str">
        <f t="shared" si="657"/>
        <v>Missing input data</v>
      </c>
    </row>
    <row r="197" spans="1:65" ht="15.75" thickBot="1">
      <c r="A197" s="162"/>
      <c r="B197" s="178" t="str">
        <f t="shared" si="670"/>
        <v/>
      </c>
      <c r="C197" s="163"/>
      <c r="D197" s="178" t="str">
        <f t="shared" si="671"/>
        <v/>
      </c>
      <c r="E197" s="163"/>
      <c r="F197" s="178" t="str">
        <f t="shared" si="658"/>
        <v/>
      </c>
      <c r="G197" s="163"/>
      <c r="H197" s="178" t="str">
        <f t="shared" si="659"/>
        <v/>
      </c>
      <c r="I197" s="159"/>
      <c r="J197" s="156" t="str">
        <f t="shared" si="660"/>
        <v/>
      </c>
      <c r="K197" s="159"/>
      <c r="L197" s="178" t="str">
        <f t="shared" si="661"/>
        <v/>
      </c>
      <c r="M197" s="163"/>
      <c r="N197" s="178" t="str">
        <f t="shared" si="662"/>
        <v/>
      </c>
      <c r="O197" s="127"/>
      <c r="P197" s="178" t="str">
        <f t="shared" si="672"/>
        <v/>
      </c>
      <c r="Q197" s="178" t="str">
        <f>IF(O197="","",VLOOKUP(O197,'DOCUMENT TYPE'!$A$2:$D$805,2,))</f>
        <v/>
      </c>
      <c r="R197" s="178" t="str">
        <f t="shared" si="640"/>
        <v/>
      </c>
      <c r="S197" s="178" t="str">
        <f>IF(O197="","",VLOOKUP(O197,'DOCUMENT TYPE'!$A$2:$D$805,3,))</f>
        <v/>
      </c>
      <c r="T197" s="178" t="str">
        <f t="shared" si="673"/>
        <v/>
      </c>
      <c r="U197" s="163"/>
      <c r="V197" s="178" t="str">
        <f t="shared" si="641"/>
        <v/>
      </c>
      <c r="W197" s="179" t="str">
        <f>IF(U197="","",VLOOKUP(U197,'ACTIVITY &amp; DISCIPLINE CODE'!$F$3:$I$1862,2,))</f>
        <v/>
      </c>
      <c r="X197" s="178" t="str">
        <f t="shared" si="674"/>
        <v/>
      </c>
      <c r="Y197" s="178" t="str">
        <f>IF(U197="","",VLOOKUP(U197,'ACTIVITY &amp; DISCIPLINE CODE'!$F$3:$I$1862,3,))</f>
        <v/>
      </c>
      <c r="Z197" s="178" t="str">
        <f t="shared" si="675"/>
        <v/>
      </c>
      <c r="AA197" s="178" t="str">
        <f>IF(U197="","",VLOOKUP(U197,'[1]ACTIVITY &amp; DISCIPLINE CODE'!$F$3:$I$1850,4,))</f>
        <v/>
      </c>
      <c r="AB197" s="178" t="str">
        <f t="shared" si="676"/>
        <v/>
      </c>
      <c r="AC197" s="159"/>
      <c r="AD197" s="161" t="str">
        <f t="shared" si="642"/>
        <v/>
      </c>
      <c r="AE197" s="178" t="str">
        <f>IF(AC197="","",VLOOKUP(AC197,'PROJECT STAGE'!$A$2:$C$100,2,))</f>
        <v/>
      </c>
      <c r="AF197" s="161" t="str">
        <f t="shared" si="677"/>
        <v/>
      </c>
      <c r="AG197" s="178" t="str">
        <f>IF(AC197="","",VLOOKUP(AC197,'PROJECT STAGE'!$A$2:$C$100,3,))</f>
        <v/>
      </c>
      <c r="AH197" s="163" t="str">
        <f t="shared" ref="AH197" si="942">IF(AI197="","","_")</f>
        <v/>
      </c>
      <c r="AI197" s="163"/>
      <c r="AJ197" s="163" t="str">
        <f t="shared" ref="AJ197" si="943">IF(AK197="","","_")</f>
        <v/>
      </c>
      <c r="AK197" s="163"/>
      <c r="AL197" s="163" t="str">
        <f t="shared" ref="AL197" si="944">IF(AM197="","","_")</f>
        <v/>
      </c>
      <c r="AM197" s="163"/>
      <c r="AN197" s="163" t="str">
        <f t="shared" si="699"/>
        <v/>
      </c>
      <c r="AO197" s="163"/>
      <c r="AP197" s="163" t="str">
        <f t="shared" si="700"/>
        <v/>
      </c>
      <c r="AQ197" s="163"/>
      <c r="AR197" s="44"/>
      <c r="AS197" s="206" t="str">
        <f t="shared" si="666"/>
        <v>Not LT section</v>
      </c>
      <c r="AT197" s="207" t="str">
        <f t="shared" si="746"/>
        <v>.</v>
      </c>
      <c r="AU197" s="206" t="str">
        <f>IF(O197=0,"No input data",INDEX('DOCUMENT TYPE'!D:D,MATCH(Filename!O197,'DOCUMENT TYPE'!A:A,0)))</f>
        <v>No input data</v>
      </c>
      <c r="AV197" s="207" t="str">
        <f t="shared" si="667"/>
        <v>-</v>
      </c>
      <c r="AW197" s="206" t="str">
        <f t="shared" si="646"/>
        <v>Check PROJECT STAGE</v>
      </c>
      <c r="AX197" s="207" t="str">
        <f t="shared" ref="AX197" si="945">IF(AY197&gt;"0","-","")</f>
        <v/>
      </c>
      <c r="AY197" s="206" t="str">
        <f t="shared" si="648"/>
        <v/>
      </c>
      <c r="AZ197" s="211" t="str">
        <f t="shared" ref="AZ197" si="946">IF(BA197&gt;"0","-","")</f>
        <v/>
      </c>
      <c r="BA197" s="210" t="str">
        <f t="shared" si="650"/>
        <v/>
      </c>
      <c r="BB197" s="43"/>
      <c r="BC197" s="39" t="str">
        <f t="shared" si="651"/>
        <v>Missing input data</v>
      </c>
      <c r="BD197" s="39" t="str">
        <f t="shared" si="652"/>
        <v>Missing input data</v>
      </c>
      <c r="BE197" s="43"/>
      <c r="BF197" s="39" t="str">
        <f t="shared" si="653"/>
        <v>Missing input data</v>
      </c>
      <c r="BG197" s="39" t="str">
        <f t="shared" si="654"/>
        <v>Missing input data</v>
      </c>
      <c r="BH197" s="41"/>
      <c r="BI197" s="39" t="str">
        <f t="shared" si="669"/>
        <v>Missing input data</v>
      </c>
      <c r="BJ197" s="39" t="str">
        <f t="shared" si="655"/>
        <v>Missing input data</v>
      </c>
      <c r="BK197" s="41"/>
      <c r="BL197" s="39" t="str">
        <f t="shared" si="656"/>
        <v>Missing input data</v>
      </c>
      <c r="BM197" s="39" t="str">
        <f t="shared" si="657"/>
        <v>Missing input data</v>
      </c>
    </row>
    <row r="198" spans="1:65" ht="15.75" thickBot="1">
      <c r="A198" s="162"/>
      <c r="B198" s="178" t="str">
        <f t="shared" si="670"/>
        <v/>
      </c>
      <c r="C198" s="163"/>
      <c r="D198" s="178" t="str">
        <f t="shared" si="671"/>
        <v/>
      </c>
      <c r="E198" s="163"/>
      <c r="F198" s="178" t="str">
        <f t="shared" si="658"/>
        <v/>
      </c>
      <c r="G198" s="163"/>
      <c r="H198" s="178" t="str">
        <f t="shared" si="659"/>
        <v/>
      </c>
      <c r="I198" s="159"/>
      <c r="J198" s="156" t="str">
        <f t="shared" si="660"/>
        <v/>
      </c>
      <c r="K198" s="159"/>
      <c r="L198" s="178" t="str">
        <f t="shared" si="661"/>
        <v/>
      </c>
      <c r="M198" s="163"/>
      <c r="N198" s="178" t="str">
        <f t="shared" si="662"/>
        <v/>
      </c>
      <c r="O198" s="127"/>
      <c r="P198" s="178" t="str">
        <f t="shared" si="672"/>
        <v/>
      </c>
      <c r="Q198" s="178" t="str">
        <f>IF(O198="","",VLOOKUP(O198,'DOCUMENT TYPE'!$A$2:$D$805,2,))</f>
        <v/>
      </c>
      <c r="R198" s="178" t="str">
        <f t="shared" si="640"/>
        <v/>
      </c>
      <c r="S198" s="178" t="str">
        <f>IF(O198="","",VLOOKUP(O198,'DOCUMENT TYPE'!$A$2:$D$805,3,))</f>
        <v/>
      </c>
      <c r="T198" s="178" t="str">
        <f t="shared" si="673"/>
        <v/>
      </c>
      <c r="U198" s="163"/>
      <c r="V198" s="178" t="str">
        <f t="shared" si="641"/>
        <v/>
      </c>
      <c r="W198" s="179" t="str">
        <f>IF(U198="","",VLOOKUP(U198,'ACTIVITY &amp; DISCIPLINE CODE'!$F$3:$I$1862,2,))</f>
        <v/>
      </c>
      <c r="X198" s="178" t="str">
        <f t="shared" si="674"/>
        <v/>
      </c>
      <c r="Y198" s="178" t="str">
        <f>IF(U198="","",VLOOKUP(U198,'ACTIVITY &amp; DISCIPLINE CODE'!$F$3:$I$1862,3,))</f>
        <v/>
      </c>
      <c r="Z198" s="178" t="str">
        <f t="shared" si="675"/>
        <v/>
      </c>
      <c r="AA198" s="178" t="str">
        <f>IF(U198="","",VLOOKUP(U198,'[1]ACTIVITY &amp; DISCIPLINE CODE'!$F$3:$I$1850,4,))</f>
        <v/>
      </c>
      <c r="AB198" s="178" t="str">
        <f t="shared" si="676"/>
        <v/>
      </c>
      <c r="AC198" s="159"/>
      <c r="AD198" s="161" t="str">
        <f t="shared" si="642"/>
        <v/>
      </c>
      <c r="AE198" s="178" t="str">
        <f>IF(AC198="","",VLOOKUP(AC198,'PROJECT STAGE'!$A$2:$C$100,2,))</f>
        <v/>
      </c>
      <c r="AF198" s="161" t="str">
        <f t="shared" si="677"/>
        <v/>
      </c>
      <c r="AG198" s="178" t="str">
        <f>IF(AC198="","",VLOOKUP(AC198,'PROJECT STAGE'!$A$2:$C$100,3,))</f>
        <v/>
      </c>
      <c r="AH198" s="163" t="str">
        <f t="shared" ref="AH198" si="947">IF(AI198="","","_")</f>
        <v/>
      </c>
      <c r="AI198" s="163"/>
      <c r="AJ198" s="163" t="str">
        <f t="shared" ref="AJ198" si="948">IF(AK198="","","_")</f>
        <v/>
      </c>
      <c r="AK198" s="163"/>
      <c r="AL198" s="163" t="str">
        <f t="shared" ref="AL198" si="949">IF(AM198="","","_")</f>
        <v/>
      </c>
      <c r="AM198" s="163"/>
      <c r="AN198" s="163" t="str">
        <f t="shared" si="699"/>
        <v/>
      </c>
      <c r="AO198" s="163"/>
      <c r="AP198" s="163" t="str">
        <f t="shared" si="700"/>
        <v/>
      </c>
      <c r="AQ198" s="163"/>
      <c r="AR198" s="44"/>
      <c r="AS198" s="206" t="str">
        <f t="shared" si="666"/>
        <v>Not LT section</v>
      </c>
      <c r="AT198" s="207" t="str">
        <f t="shared" si="746"/>
        <v>.</v>
      </c>
      <c r="AU198" s="206" t="str">
        <f>IF(O198=0,"No input data",INDEX('DOCUMENT TYPE'!D:D,MATCH(Filename!O198,'DOCUMENT TYPE'!A:A,0)))</f>
        <v>No input data</v>
      </c>
      <c r="AV198" s="207" t="str">
        <f t="shared" si="667"/>
        <v>-</v>
      </c>
      <c r="AW198" s="206" t="str">
        <f t="shared" si="646"/>
        <v>Check PROJECT STAGE</v>
      </c>
      <c r="AX198" s="207" t="str">
        <f t="shared" ref="AX198" si="950">IF(AY198&gt;"0","-","")</f>
        <v/>
      </c>
      <c r="AY198" s="206" t="str">
        <f t="shared" si="648"/>
        <v/>
      </c>
      <c r="AZ198" s="211" t="str">
        <f t="shared" si="892"/>
        <v/>
      </c>
      <c r="BA198" s="210" t="str">
        <f t="shared" si="650"/>
        <v/>
      </c>
      <c r="BB198" s="43"/>
      <c r="BC198" s="39" t="str">
        <f t="shared" si="651"/>
        <v>Missing input data</v>
      </c>
      <c r="BD198" s="39" t="str">
        <f t="shared" si="652"/>
        <v>Missing input data</v>
      </c>
      <c r="BE198" s="43"/>
      <c r="BF198" s="39" t="str">
        <f t="shared" si="653"/>
        <v>Missing input data</v>
      </c>
      <c r="BG198" s="39" t="str">
        <f t="shared" si="654"/>
        <v>Missing input data</v>
      </c>
      <c r="BH198" s="41"/>
      <c r="BI198" s="39" t="str">
        <f t="shared" si="669"/>
        <v>Missing input data</v>
      </c>
      <c r="BJ198" s="39" t="str">
        <f t="shared" si="655"/>
        <v>Missing input data</v>
      </c>
      <c r="BK198" s="41"/>
      <c r="BL198" s="39" t="str">
        <f t="shared" si="656"/>
        <v>Missing input data</v>
      </c>
      <c r="BM198" s="39" t="str">
        <f t="shared" si="657"/>
        <v>Missing input data</v>
      </c>
    </row>
    <row r="199" spans="1:65" ht="15.75" thickBot="1">
      <c r="A199" s="162"/>
      <c r="B199" s="178" t="str">
        <f t="shared" si="670"/>
        <v/>
      </c>
      <c r="C199" s="163"/>
      <c r="D199" s="178" t="str">
        <f t="shared" si="671"/>
        <v/>
      </c>
      <c r="E199" s="163"/>
      <c r="F199" s="178" t="str">
        <f t="shared" si="658"/>
        <v/>
      </c>
      <c r="G199" s="163"/>
      <c r="H199" s="178" t="str">
        <f t="shared" si="659"/>
        <v/>
      </c>
      <c r="I199" s="159"/>
      <c r="J199" s="156" t="str">
        <f t="shared" si="660"/>
        <v/>
      </c>
      <c r="K199" s="159"/>
      <c r="L199" s="178" t="str">
        <f t="shared" si="661"/>
        <v/>
      </c>
      <c r="M199" s="163"/>
      <c r="N199" s="178" t="str">
        <f t="shared" si="662"/>
        <v/>
      </c>
      <c r="O199" s="127"/>
      <c r="P199" s="178" t="str">
        <f t="shared" si="672"/>
        <v/>
      </c>
      <c r="Q199" s="178" t="str">
        <f>IF(O199="","",VLOOKUP(O199,'DOCUMENT TYPE'!$A$2:$D$805,2,))</f>
        <v/>
      </c>
      <c r="R199" s="178" t="str">
        <f t="shared" si="640"/>
        <v/>
      </c>
      <c r="S199" s="178" t="str">
        <f>IF(O199="","",VLOOKUP(O199,'DOCUMENT TYPE'!$A$2:$D$805,3,))</f>
        <v/>
      </c>
      <c r="T199" s="178" t="str">
        <f t="shared" si="673"/>
        <v/>
      </c>
      <c r="U199" s="163"/>
      <c r="V199" s="178" t="str">
        <f t="shared" si="641"/>
        <v/>
      </c>
      <c r="W199" s="179" t="str">
        <f>IF(U199="","",VLOOKUP(U199,'ACTIVITY &amp; DISCIPLINE CODE'!$F$3:$I$1862,2,))</f>
        <v/>
      </c>
      <c r="X199" s="178" t="str">
        <f t="shared" si="674"/>
        <v/>
      </c>
      <c r="Y199" s="178" t="str">
        <f>IF(U199="","",VLOOKUP(U199,'ACTIVITY &amp; DISCIPLINE CODE'!$F$3:$I$1862,3,))</f>
        <v/>
      </c>
      <c r="Z199" s="178" t="str">
        <f t="shared" si="675"/>
        <v/>
      </c>
      <c r="AA199" s="178" t="str">
        <f>IF(U199="","",VLOOKUP(U199,'[1]ACTIVITY &amp; DISCIPLINE CODE'!$F$3:$I$1850,4,))</f>
        <v/>
      </c>
      <c r="AB199" s="178" t="str">
        <f t="shared" si="676"/>
        <v/>
      </c>
      <c r="AC199" s="159"/>
      <c r="AD199" s="161" t="str">
        <f t="shared" si="642"/>
        <v/>
      </c>
      <c r="AE199" s="178" t="str">
        <f>IF(AC199="","",VLOOKUP(AC199,'PROJECT STAGE'!$A$2:$C$100,2,))</f>
        <v/>
      </c>
      <c r="AF199" s="161" t="str">
        <f t="shared" si="677"/>
        <v/>
      </c>
      <c r="AG199" s="178" t="str">
        <f>IF(AC199="","",VLOOKUP(AC199,'PROJECT STAGE'!$A$2:$C$100,3,))</f>
        <v/>
      </c>
      <c r="AH199" s="163" t="str">
        <f t="shared" ref="AH199" si="951">IF(AI199="","","_")</f>
        <v/>
      </c>
      <c r="AI199" s="163"/>
      <c r="AJ199" s="163" t="str">
        <f t="shared" ref="AJ199" si="952">IF(AK199="","","_")</f>
        <v/>
      </c>
      <c r="AK199" s="163"/>
      <c r="AL199" s="163" t="str">
        <f t="shared" ref="AL199" si="953">IF(AM199="","","_")</f>
        <v/>
      </c>
      <c r="AM199" s="163"/>
      <c r="AN199" s="163" t="str">
        <f t="shared" si="699"/>
        <v/>
      </c>
      <c r="AO199" s="163"/>
      <c r="AP199" s="163" t="str">
        <f t="shared" si="700"/>
        <v/>
      </c>
      <c r="AQ199" s="163"/>
      <c r="AR199" s="44"/>
      <c r="AS199" s="206" t="str">
        <f t="shared" si="666"/>
        <v>Not LT section</v>
      </c>
      <c r="AT199" s="207" t="str">
        <f t="shared" si="746"/>
        <v>.</v>
      </c>
      <c r="AU199" s="206" t="str">
        <f>IF(O199=0,"No input data",INDEX('DOCUMENT TYPE'!D:D,MATCH(Filename!O199,'DOCUMENT TYPE'!A:A,0)))</f>
        <v>No input data</v>
      </c>
      <c r="AV199" s="207" t="str">
        <f t="shared" si="667"/>
        <v>-</v>
      </c>
      <c r="AW199" s="206" t="str">
        <f t="shared" si="646"/>
        <v>Check PROJECT STAGE</v>
      </c>
      <c r="AX199" s="207" t="str">
        <f t="shared" ref="AX199" si="954">IF(AY199&gt;"0","-","")</f>
        <v/>
      </c>
      <c r="AY199" s="206" t="str">
        <f t="shared" si="648"/>
        <v/>
      </c>
      <c r="AZ199" s="211" t="str">
        <f t="shared" ref="AZ199" si="955">IF(BA199&gt;"0","-","")</f>
        <v/>
      </c>
      <c r="BA199" s="210" t="str">
        <f t="shared" si="650"/>
        <v/>
      </c>
      <c r="BB199" s="43"/>
      <c r="BC199" s="39" t="str">
        <f t="shared" si="651"/>
        <v>Missing input data</v>
      </c>
      <c r="BD199" s="39" t="str">
        <f t="shared" si="652"/>
        <v>Missing input data</v>
      </c>
      <c r="BE199" s="43"/>
      <c r="BF199" s="39" t="str">
        <f t="shared" si="653"/>
        <v>Missing input data</v>
      </c>
      <c r="BG199" s="39" t="str">
        <f t="shared" si="654"/>
        <v>Missing input data</v>
      </c>
      <c r="BH199" s="41"/>
      <c r="BI199" s="39" t="str">
        <f t="shared" si="669"/>
        <v>Missing input data</v>
      </c>
      <c r="BJ199" s="39" t="str">
        <f t="shared" si="655"/>
        <v>Missing input data</v>
      </c>
      <c r="BK199" s="41"/>
      <c r="BL199" s="39" t="str">
        <f t="shared" si="656"/>
        <v>Missing input data</v>
      </c>
      <c r="BM199" s="39" t="str">
        <f t="shared" si="657"/>
        <v>Missing input data</v>
      </c>
    </row>
    <row r="200" spans="1:65" ht="15.75" thickBot="1">
      <c r="A200" s="162"/>
      <c r="B200" s="178" t="str">
        <f t="shared" si="670"/>
        <v/>
      </c>
      <c r="C200" s="163"/>
      <c r="D200" s="178" t="str">
        <f t="shared" si="671"/>
        <v/>
      </c>
      <c r="E200" s="163"/>
      <c r="F200" s="178" t="str">
        <f t="shared" si="658"/>
        <v/>
      </c>
      <c r="G200" s="163"/>
      <c r="H200" s="178" t="str">
        <f t="shared" si="659"/>
        <v/>
      </c>
      <c r="I200" s="159"/>
      <c r="J200" s="156" t="str">
        <f t="shared" si="660"/>
        <v/>
      </c>
      <c r="K200" s="159"/>
      <c r="L200" s="178" t="str">
        <f t="shared" si="661"/>
        <v/>
      </c>
      <c r="M200" s="163"/>
      <c r="N200" s="178" t="str">
        <f t="shared" si="662"/>
        <v/>
      </c>
      <c r="O200" s="127"/>
      <c r="P200" s="178" t="str">
        <f t="shared" si="672"/>
        <v/>
      </c>
      <c r="Q200" s="178" t="str">
        <f>IF(O200="","",VLOOKUP(O200,'DOCUMENT TYPE'!$A$2:$D$805,2,))</f>
        <v/>
      </c>
      <c r="R200" s="178" t="str">
        <f t="shared" si="640"/>
        <v/>
      </c>
      <c r="S200" s="178" t="str">
        <f>IF(O200="","",VLOOKUP(O200,'DOCUMENT TYPE'!$A$2:$D$805,3,))</f>
        <v/>
      </c>
      <c r="T200" s="178" t="str">
        <f t="shared" si="673"/>
        <v/>
      </c>
      <c r="U200" s="163"/>
      <c r="V200" s="178" t="str">
        <f t="shared" si="641"/>
        <v/>
      </c>
      <c r="W200" s="179" t="str">
        <f>IF(U200="","",VLOOKUP(U200,'ACTIVITY &amp; DISCIPLINE CODE'!$F$3:$I$1862,2,))</f>
        <v/>
      </c>
      <c r="X200" s="178" t="str">
        <f t="shared" si="674"/>
        <v/>
      </c>
      <c r="Y200" s="178" t="str">
        <f>IF(U200="","",VLOOKUP(U200,'ACTIVITY &amp; DISCIPLINE CODE'!$F$3:$I$1862,3,))</f>
        <v/>
      </c>
      <c r="Z200" s="178" t="str">
        <f t="shared" si="675"/>
        <v/>
      </c>
      <c r="AA200" s="178" t="str">
        <f>IF(U200="","",VLOOKUP(U200,'[1]ACTIVITY &amp; DISCIPLINE CODE'!$F$3:$I$1850,4,))</f>
        <v/>
      </c>
      <c r="AB200" s="178" t="str">
        <f t="shared" si="676"/>
        <v/>
      </c>
      <c r="AC200" s="159"/>
      <c r="AD200" s="161" t="str">
        <f t="shared" si="642"/>
        <v/>
      </c>
      <c r="AE200" s="178" t="str">
        <f>IF(AC200="","",VLOOKUP(AC200,'PROJECT STAGE'!$A$2:$C$100,2,))</f>
        <v/>
      </c>
      <c r="AF200" s="161" t="str">
        <f t="shared" si="677"/>
        <v/>
      </c>
      <c r="AG200" s="178" t="str">
        <f>IF(AC200="","",VLOOKUP(AC200,'PROJECT STAGE'!$A$2:$C$100,3,))</f>
        <v/>
      </c>
      <c r="AH200" s="163" t="str">
        <f t="shared" ref="AH200" si="956">IF(AI200="","","_")</f>
        <v/>
      </c>
      <c r="AI200" s="163"/>
      <c r="AJ200" s="163" t="str">
        <f t="shared" ref="AJ200" si="957">IF(AK200="","","_")</f>
        <v/>
      </c>
      <c r="AK200" s="163"/>
      <c r="AL200" s="163" t="str">
        <f t="shared" ref="AL200" si="958">IF(AM200="","","_")</f>
        <v/>
      </c>
      <c r="AM200" s="163"/>
      <c r="AN200" s="163" t="str">
        <f t="shared" si="699"/>
        <v/>
      </c>
      <c r="AO200" s="163"/>
      <c r="AP200" s="163" t="str">
        <f t="shared" si="700"/>
        <v/>
      </c>
      <c r="AQ200" s="163"/>
      <c r="AR200" s="44"/>
      <c r="AS200" s="206" t="str">
        <f t="shared" si="666"/>
        <v>Not LT section</v>
      </c>
      <c r="AT200" s="207" t="str">
        <f t="shared" si="746"/>
        <v>.</v>
      </c>
      <c r="AU200" s="206" t="str">
        <f>IF(O200=0,"No input data",INDEX('DOCUMENT TYPE'!D:D,MATCH(Filename!O200,'DOCUMENT TYPE'!A:A,0)))</f>
        <v>No input data</v>
      </c>
      <c r="AV200" s="207" t="str">
        <f t="shared" si="667"/>
        <v>-</v>
      </c>
      <c r="AW200" s="206" t="str">
        <f t="shared" si="646"/>
        <v>Check PROJECT STAGE</v>
      </c>
      <c r="AX200" s="207" t="str">
        <f t="shared" ref="AX200" si="959">IF(AY200&gt;"0","-","")</f>
        <v/>
      </c>
      <c r="AY200" s="206" t="str">
        <f t="shared" si="648"/>
        <v/>
      </c>
      <c r="AZ200" s="211" t="str">
        <f t="shared" si="892"/>
        <v/>
      </c>
      <c r="BA200" s="210" t="str">
        <f t="shared" si="650"/>
        <v/>
      </c>
      <c r="BB200" s="43"/>
      <c r="BC200" s="39" t="str">
        <f t="shared" si="651"/>
        <v>Missing input data</v>
      </c>
      <c r="BD200" s="39" t="str">
        <f t="shared" si="652"/>
        <v>Missing input data</v>
      </c>
      <c r="BE200" s="43"/>
      <c r="BF200" s="39" t="str">
        <f t="shared" si="653"/>
        <v>Missing input data</v>
      </c>
      <c r="BG200" s="39" t="str">
        <f t="shared" si="654"/>
        <v>Missing input data</v>
      </c>
      <c r="BH200" s="41"/>
      <c r="BI200" s="39" t="str">
        <f t="shared" si="669"/>
        <v>Missing input data</v>
      </c>
      <c r="BJ200" s="39" t="str">
        <f t="shared" si="655"/>
        <v>Missing input data</v>
      </c>
      <c r="BK200" s="41"/>
      <c r="BL200" s="39" t="str">
        <f t="shared" si="656"/>
        <v>Missing input data</v>
      </c>
      <c r="BM200" s="39" t="str">
        <f t="shared" si="657"/>
        <v>Missing input data</v>
      </c>
    </row>
    <row r="201" spans="1:65" ht="15.75" thickBot="1">
      <c r="A201" s="162"/>
      <c r="B201" s="178" t="str">
        <f t="shared" si="670"/>
        <v/>
      </c>
      <c r="C201" s="163"/>
      <c r="D201" s="178" t="str">
        <f t="shared" si="671"/>
        <v/>
      </c>
      <c r="E201" s="163"/>
      <c r="F201" s="178" t="str">
        <f t="shared" si="658"/>
        <v/>
      </c>
      <c r="G201" s="163"/>
      <c r="H201" s="178" t="str">
        <f t="shared" si="659"/>
        <v/>
      </c>
      <c r="I201" s="159"/>
      <c r="J201" s="156" t="str">
        <f t="shared" si="660"/>
        <v/>
      </c>
      <c r="K201" s="159"/>
      <c r="L201" s="178" t="str">
        <f t="shared" si="661"/>
        <v/>
      </c>
      <c r="M201" s="163"/>
      <c r="N201" s="178" t="str">
        <f t="shared" si="662"/>
        <v/>
      </c>
      <c r="O201" s="127"/>
      <c r="P201" s="178" t="str">
        <f t="shared" si="672"/>
        <v/>
      </c>
      <c r="Q201" s="178" t="str">
        <f>IF(O201="","",VLOOKUP(O201,'DOCUMENT TYPE'!$A$2:$D$805,2,))</f>
        <v/>
      </c>
      <c r="R201" s="178" t="str">
        <f t="shared" ref="R201:R264" si="960">IF(S201="","","-")</f>
        <v/>
      </c>
      <c r="S201" s="178" t="str">
        <f>IF(O201="","",VLOOKUP(O201,'DOCUMENT TYPE'!$A$2:$D$805,3,))</f>
        <v/>
      </c>
      <c r="T201" s="178" t="str">
        <f t="shared" si="673"/>
        <v/>
      </c>
      <c r="U201" s="163"/>
      <c r="V201" s="178" t="str">
        <f t="shared" ref="V201:V264" si="961">IF(W201="","","-")</f>
        <v/>
      </c>
      <c r="W201" s="179" t="str">
        <f>IF(U201="","",VLOOKUP(U201,'ACTIVITY &amp; DISCIPLINE CODE'!$F$3:$I$1862,2,))</f>
        <v/>
      </c>
      <c r="X201" s="178" t="str">
        <f t="shared" si="674"/>
        <v/>
      </c>
      <c r="Y201" s="178" t="str">
        <f>IF(U201="","",VLOOKUP(U201,'ACTIVITY &amp; DISCIPLINE CODE'!$F$3:$I$1862,3,))</f>
        <v/>
      </c>
      <c r="Z201" s="178" t="str">
        <f t="shared" si="675"/>
        <v/>
      </c>
      <c r="AA201" s="178" t="str">
        <f>IF(U201="","",VLOOKUP(U201,'[1]ACTIVITY &amp; DISCIPLINE CODE'!$F$3:$I$1850,4,))</f>
        <v/>
      </c>
      <c r="AB201" s="178" t="str">
        <f t="shared" si="676"/>
        <v/>
      </c>
      <c r="AC201" s="159"/>
      <c r="AD201" s="161" t="str">
        <f t="shared" ref="AD201:AD264" si="962">IF(AE201="","","-")</f>
        <v/>
      </c>
      <c r="AE201" s="178" t="str">
        <f>IF(AC201="","",VLOOKUP(AC201,'PROJECT STAGE'!$A$2:$C$100,2,))</f>
        <v/>
      </c>
      <c r="AF201" s="161" t="str">
        <f t="shared" si="677"/>
        <v/>
      </c>
      <c r="AG201" s="178" t="str">
        <f>IF(AC201="","",VLOOKUP(AC201,'PROJECT STAGE'!$A$2:$C$100,3,))</f>
        <v/>
      </c>
      <c r="AH201" s="163" t="str">
        <f t="shared" ref="AH201" si="963">IF(AI201="","","_")</f>
        <v/>
      </c>
      <c r="AI201" s="163"/>
      <c r="AJ201" s="163" t="str">
        <f t="shared" ref="AJ201" si="964">IF(AK201="","","_")</f>
        <v/>
      </c>
      <c r="AK201" s="163"/>
      <c r="AL201" s="163" t="str">
        <f t="shared" ref="AL201" si="965">IF(AM201="","","_")</f>
        <v/>
      </c>
      <c r="AM201" s="163"/>
      <c r="AN201" s="163" t="str">
        <f t="shared" si="699"/>
        <v/>
      </c>
      <c r="AO201" s="163"/>
      <c r="AP201" s="163" t="str">
        <f t="shared" si="700"/>
        <v/>
      </c>
      <c r="AQ201" s="163"/>
      <c r="AR201" s="44"/>
      <c r="AS201" s="206" t="str">
        <f t="shared" si="666"/>
        <v>Not LT section</v>
      </c>
      <c r="AT201" s="207" t="str">
        <f t="shared" si="746"/>
        <v>.</v>
      </c>
      <c r="AU201" s="206" t="str">
        <f>IF(O201=0,"No input data",INDEX('DOCUMENT TYPE'!D:D,MATCH(Filename!O201,'DOCUMENT TYPE'!A:A,0)))</f>
        <v>No input data</v>
      </c>
      <c r="AV201" s="207" t="str">
        <f t="shared" si="667"/>
        <v>-</v>
      </c>
      <c r="AW201" s="206" t="str">
        <f t="shared" ref="AW201:AW264" si="966">IF(AC201="PD","PP",IF(AC201="MD","TP",IF(AC201="DTD","DP","Check PROJECT STAGE")))</f>
        <v>Check PROJECT STAGE</v>
      </c>
      <c r="AX201" s="207" t="str">
        <f t="shared" ref="AX201" si="967">IF(AY201&gt;"0","-","")</f>
        <v/>
      </c>
      <c r="AY201" s="206" t="str">
        <f t="shared" ref="AY201:AY264" si="968">IF(AO201=0,"",TEXT(AO201,"00"))</f>
        <v/>
      </c>
      <c r="AZ201" s="211" t="str">
        <f t="shared" ref="AZ201:AZ216" si="969">IF(BA201&gt;"0","-","")</f>
        <v/>
      </c>
      <c r="BA201" s="210" t="str">
        <f t="shared" ref="BA201:BA264" si="970">IF(AQ201=0,"",TEXT(AQ201,"00"))</f>
        <v/>
      </c>
      <c r="BB201" s="43"/>
      <c r="BC201" s="39" t="str">
        <f t="shared" ref="BC201:BC264" si="971">IF(Y201="","Missing input data",IF(Y201="-","Missing input data",_xlfn.TEXTJOIN(,,C201,E201,I201,AF201,AG201,X201,Y201,R201:S201,AP201,(TEXT(AQ201,"00")),AJ201,(TEXT(AK201,"v00")),AL201:AM201)))</f>
        <v>Missing input data</v>
      </c>
      <c r="BD201" s="39" t="str">
        <f t="shared" ref="BD201:BD264" si="972">IF(Y201="","Missing input data",IF(Y201="-","Missing input data",LEN(BC201)))</f>
        <v>Missing input data</v>
      </c>
      <c r="BE201" s="43"/>
      <c r="BF201" s="39" t="str">
        <f t="shared" ref="BF201:BF264" si="973">IF(AA201="","Missing input data",IF(AA201="-","Missing input data",_xlfn.TEXTJOIN(,,C201,E201,I201,AF201,AG201,Z201,AA201,R201:S201,AP201,(TEXT(AQ201,"00")),AJ201,(TEXT(AK201,"v00")),AL201:AM201)))</f>
        <v>Missing input data</v>
      </c>
      <c r="BG201" s="39" t="str">
        <f t="shared" ref="BG201:BG264" si="974">IF(AA201="","Missing input data",IF(AA201="-","Missing input data",LEN(BF201)))</f>
        <v>Missing input data</v>
      </c>
      <c r="BH201" s="41"/>
      <c r="BI201" s="39" t="str">
        <f t="shared" si="669"/>
        <v>Missing input data</v>
      </c>
      <c r="BJ201" s="39" t="str">
        <f t="shared" ref="BJ201:BJ264" si="975">IF(W201="","Missing input data",IF(W201="-","Missing input data",LEN(BI201)))</f>
        <v>Missing input data</v>
      </c>
      <c r="BK201" s="41"/>
      <c r="BL201" s="39" t="str">
        <f t="shared" ref="BL201:BL264" si="976">IF(W201="","Missing input data",IF(W201="-","Missing input data",_xlfn.TEXTJOIN(,,A201:N201,Q201,T201,W201,V201,Y201,AB201,AE201,AH201,(TEXT(AI201,"000000")),AJ201,(TEXT(AK201,"000")))))</f>
        <v>Missing input data</v>
      </c>
      <c r="BM201" s="39" t="str">
        <f t="shared" ref="BM201:BM264" si="977">IF(W201="","Missing input data",IF(W201="-","Missing input data",LEN(BL201)))</f>
        <v>Missing input data</v>
      </c>
    </row>
    <row r="202" spans="1:65" ht="15.75" thickBot="1">
      <c r="A202" s="162"/>
      <c r="B202" s="178" t="str">
        <f t="shared" si="670"/>
        <v/>
      </c>
      <c r="C202" s="163"/>
      <c r="D202" s="178" t="str">
        <f t="shared" si="671"/>
        <v/>
      </c>
      <c r="E202" s="163"/>
      <c r="F202" s="178" t="str">
        <f t="shared" ref="F202:F265" si="978">IF(G202=0,"","_")</f>
        <v/>
      </c>
      <c r="G202" s="163"/>
      <c r="H202" s="178" t="str">
        <f t="shared" ref="H202:H265" si="979">IF(I202=0,"","_")</f>
        <v/>
      </c>
      <c r="I202" s="159"/>
      <c r="J202" s="156" t="str">
        <f t="shared" ref="J202:J265" si="980">IF(K202=0,"","-")</f>
        <v/>
      </c>
      <c r="K202" s="159"/>
      <c r="L202" s="178" t="str">
        <f t="shared" ref="L202:L265" si="981">IF(M202=0,"","_")</f>
        <v/>
      </c>
      <c r="M202" s="163"/>
      <c r="N202" s="178" t="str">
        <f t="shared" ref="N202:N265" si="982">IF(O202=0,"","_")</f>
        <v/>
      </c>
      <c r="O202" s="127"/>
      <c r="P202" s="178" t="str">
        <f t="shared" si="672"/>
        <v/>
      </c>
      <c r="Q202" s="178" t="str">
        <f>IF(O202="","",VLOOKUP(O202,'DOCUMENT TYPE'!$A$2:$D$805,2,))</f>
        <v/>
      </c>
      <c r="R202" s="178" t="str">
        <f t="shared" si="960"/>
        <v/>
      </c>
      <c r="S202" s="178" t="str">
        <f>IF(O202="","",VLOOKUP(O202,'DOCUMENT TYPE'!$A$2:$D$805,3,))</f>
        <v/>
      </c>
      <c r="T202" s="178" t="str">
        <f t="shared" si="673"/>
        <v/>
      </c>
      <c r="U202" s="163"/>
      <c r="V202" s="178" t="str">
        <f t="shared" si="961"/>
        <v/>
      </c>
      <c r="W202" s="179" t="str">
        <f>IF(U202="","",VLOOKUP(U202,'ACTIVITY &amp; DISCIPLINE CODE'!$F$3:$I$1862,2,))</f>
        <v/>
      </c>
      <c r="X202" s="178" t="str">
        <f t="shared" si="674"/>
        <v/>
      </c>
      <c r="Y202" s="178" t="str">
        <f>IF(U202="","",VLOOKUP(U202,'ACTIVITY &amp; DISCIPLINE CODE'!$F$3:$I$1862,3,))</f>
        <v/>
      </c>
      <c r="Z202" s="178" t="str">
        <f t="shared" si="675"/>
        <v/>
      </c>
      <c r="AA202" s="178" t="str">
        <f>IF(U202="","",VLOOKUP(U202,'[1]ACTIVITY &amp; DISCIPLINE CODE'!$F$3:$I$1850,4,))</f>
        <v/>
      </c>
      <c r="AB202" s="178" t="str">
        <f t="shared" si="676"/>
        <v/>
      </c>
      <c r="AC202" s="159"/>
      <c r="AD202" s="161" t="str">
        <f t="shared" si="962"/>
        <v/>
      </c>
      <c r="AE202" s="178" t="str">
        <f>IF(AC202="","",VLOOKUP(AC202,'PROJECT STAGE'!$A$2:$C$100,2,))</f>
        <v/>
      </c>
      <c r="AF202" s="161" t="str">
        <f t="shared" si="677"/>
        <v/>
      </c>
      <c r="AG202" s="178" t="str">
        <f>IF(AC202="","",VLOOKUP(AC202,'PROJECT STAGE'!$A$2:$C$100,3,))</f>
        <v/>
      </c>
      <c r="AH202" s="163" t="str">
        <f t="shared" ref="AH202" si="983">IF(AI202="","","_")</f>
        <v/>
      </c>
      <c r="AI202" s="163"/>
      <c r="AJ202" s="163" t="str">
        <f t="shared" ref="AJ202" si="984">IF(AK202="","","_")</f>
        <v/>
      </c>
      <c r="AK202" s="163"/>
      <c r="AL202" s="163" t="str">
        <f t="shared" ref="AL202" si="985">IF(AM202="","","_")</f>
        <v/>
      </c>
      <c r="AM202" s="163"/>
      <c r="AN202" s="163" t="str">
        <f t="shared" si="699"/>
        <v/>
      </c>
      <c r="AO202" s="163"/>
      <c r="AP202" s="163" t="str">
        <f t="shared" si="700"/>
        <v/>
      </c>
      <c r="AQ202" s="163"/>
      <c r="AR202" s="44"/>
      <c r="AS202" s="206" t="str">
        <f t="shared" ref="AS202:AS265" si="986">IF(A202="RBDTD-LT", "RBDTDLT","Not LT section")</f>
        <v>Not LT section</v>
      </c>
      <c r="AT202" s="207" t="str">
        <f t="shared" si="746"/>
        <v>.</v>
      </c>
      <c r="AU202" s="206" t="str">
        <f>IF(O202=0,"No input data",INDEX('DOCUMENT TYPE'!D:D,MATCH(Filename!O202,'DOCUMENT TYPE'!A:A,0)))</f>
        <v>No input data</v>
      </c>
      <c r="AV202" s="207" t="str">
        <f t="shared" ref="AV202:AV265" si="987">IF(AW202=0,"","-")</f>
        <v>-</v>
      </c>
      <c r="AW202" s="206" t="str">
        <f t="shared" si="966"/>
        <v>Check PROJECT STAGE</v>
      </c>
      <c r="AX202" s="207" t="str">
        <f t="shared" ref="AX202" si="988">IF(AY202&gt;"0","-","")</f>
        <v/>
      </c>
      <c r="AY202" s="206" t="str">
        <f t="shared" si="968"/>
        <v/>
      </c>
      <c r="AZ202" s="211" t="str">
        <f t="shared" si="969"/>
        <v/>
      </c>
      <c r="BA202" s="210" t="str">
        <f t="shared" si="970"/>
        <v/>
      </c>
      <c r="BB202" s="43"/>
      <c r="BC202" s="39" t="str">
        <f t="shared" si="971"/>
        <v>Missing input data</v>
      </c>
      <c r="BD202" s="39" t="str">
        <f t="shared" si="972"/>
        <v>Missing input data</v>
      </c>
      <c r="BE202" s="43"/>
      <c r="BF202" s="39" t="str">
        <f t="shared" si="973"/>
        <v>Missing input data</v>
      </c>
      <c r="BG202" s="39" t="str">
        <f t="shared" si="974"/>
        <v>Missing input data</v>
      </c>
      <c r="BH202" s="41"/>
      <c r="BI202" s="39" t="str">
        <f t="shared" ref="BI202:BI265" si="989">IF(W202="","Missing input data",IF(W202="-","Missing input data",_xlfn.TEXTJOIN(,,A202:N202,Q202,T202,W202,V202,Y202,AB202,AE202,AH202,(TEXT(AI202,"000000")),AL202:AM202)))</f>
        <v>Missing input data</v>
      </c>
      <c r="BJ202" s="39" t="str">
        <f t="shared" si="975"/>
        <v>Missing input data</v>
      </c>
      <c r="BK202" s="41"/>
      <c r="BL202" s="39" t="str">
        <f t="shared" si="976"/>
        <v>Missing input data</v>
      </c>
      <c r="BM202" s="39" t="str">
        <f t="shared" si="977"/>
        <v>Missing input data</v>
      </c>
    </row>
    <row r="203" spans="1:65" ht="15.75" thickBot="1">
      <c r="A203" s="162"/>
      <c r="B203" s="178" t="str">
        <f t="shared" ref="B203:B266" si="990">IF(C203=0,"","-")</f>
        <v/>
      </c>
      <c r="C203" s="163"/>
      <c r="D203" s="178" t="str">
        <f t="shared" ref="D203:D266" si="991">IF(E203=0,"","-")</f>
        <v/>
      </c>
      <c r="E203" s="163"/>
      <c r="F203" s="178" t="str">
        <f t="shared" si="978"/>
        <v/>
      </c>
      <c r="G203" s="163"/>
      <c r="H203" s="178" t="str">
        <f t="shared" si="979"/>
        <v/>
      </c>
      <c r="I203" s="159"/>
      <c r="J203" s="156" t="str">
        <f t="shared" si="980"/>
        <v/>
      </c>
      <c r="K203" s="159"/>
      <c r="L203" s="178" t="str">
        <f t="shared" si="981"/>
        <v/>
      </c>
      <c r="M203" s="163"/>
      <c r="N203" s="178" t="str">
        <f t="shared" si="982"/>
        <v/>
      </c>
      <c r="O203" s="127"/>
      <c r="P203" s="178" t="str">
        <f t="shared" ref="P203:P266" si="992">IF(Q203="","","-")</f>
        <v/>
      </c>
      <c r="Q203" s="178" t="str">
        <f>IF(O203="","",VLOOKUP(O203,'DOCUMENT TYPE'!$A$2:$D$805,2,))</f>
        <v/>
      </c>
      <c r="R203" s="178" t="str">
        <f t="shared" si="960"/>
        <v/>
      </c>
      <c r="S203" s="178" t="str">
        <f>IF(O203="","",VLOOKUP(O203,'DOCUMENT TYPE'!$A$2:$D$805,3,))</f>
        <v/>
      </c>
      <c r="T203" s="178" t="str">
        <f t="shared" ref="T203:T266" si="993">IF(U203=0,"","_")</f>
        <v/>
      </c>
      <c r="U203" s="163"/>
      <c r="V203" s="178" t="str">
        <f t="shared" si="961"/>
        <v/>
      </c>
      <c r="W203" s="179" t="str">
        <f>IF(U203="","",VLOOKUP(U203,'ACTIVITY &amp; DISCIPLINE CODE'!$F$3:$I$1862,2,))</f>
        <v/>
      </c>
      <c r="X203" s="178" t="str">
        <f t="shared" ref="X203:X266" si="994">IF(Y203="","","-")</f>
        <v/>
      </c>
      <c r="Y203" s="178" t="str">
        <f>IF(U203="","",VLOOKUP(U203,'ACTIVITY &amp; DISCIPLINE CODE'!$F$3:$I$1862,3,))</f>
        <v/>
      </c>
      <c r="Z203" s="178" t="str">
        <f t="shared" ref="Z203:Z266" si="995">IF(AA203="","","_")</f>
        <v/>
      </c>
      <c r="AA203" s="178" t="str">
        <f>IF(U203="","",VLOOKUP(U203,'[1]ACTIVITY &amp; DISCIPLINE CODE'!$F$3:$I$1850,4,))</f>
        <v/>
      </c>
      <c r="AB203" s="178" t="str">
        <f t="shared" ref="AB203:AB266" si="996">IF(AC203=0,"","_")</f>
        <v/>
      </c>
      <c r="AC203" s="159"/>
      <c r="AD203" s="161" t="str">
        <f t="shared" si="962"/>
        <v/>
      </c>
      <c r="AE203" s="178" t="str">
        <f>IF(AC203="","",VLOOKUP(AC203,'PROJECT STAGE'!$A$2:$C$100,2,))</f>
        <v/>
      </c>
      <c r="AF203" s="161" t="str">
        <f t="shared" ref="AF203:AF266" si="997">IF(AG203="","","_")</f>
        <v/>
      </c>
      <c r="AG203" s="178" t="str">
        <f>IF(AC203="","",VLOOKUP(AC203,'PROJECT STAGE'!$A$2:$C$100,3,))</f>
        <v/>
      </c>
      <c r="AH203" s="163" t="str">
        <f t="shared" ref="AH203" si="998">IF(AI203="","","_")</f>
        <v/>
      </c>
      <c r="AI203" s="163"/>
      <c r="AJ203" s="163" t="str">
        <f t="shared" ref="AJ203" si="999">IF(AK203="","","_")</f>
        <v/>
      </c>
      <c r="AK203" s="163"/>
      <c r="AL203" s="163" t="str">
        <f t="shared" ref="AL203" si="1000">IF(AM203="","","_")</f>
        <v/>
      </c>
      <c r="AM203" s="163"/>
      <c r="AN203" s="163" t="str">
        <f t="shared" si="699"/>
        <v/>
      </c>
      <c r="AO203" s="163"/>
      <c r="AP203" s="163" t="str">
        <f t="shared" si="700"/>
        <v/>
      </c>
      <c r="AQ203" s="163"/>
      <c r="AR203" s="44"/>
      <c r="AS203" s="206" t="str">
        <f t="shared" si="986"/>
        <v>Not LT section</v>
      </c>
      <c r="AT203" s="207" t="str">
        <f t="shared" si="746"/>
        <v>.</v>
      </c>
      <c r="AU203" s="206" t="str">
        <f>IF(O203=0,"No input data",INDEX('DOCUMENT TYPE'!D:D,MATCH(Filename!O203,'DOCUMENT TYPE'!A:A,0)))</f>
        <v>No input data</v>
      </c>
      <c r="AV203" s="207" t="str">
        <f t="shared" si="987"/>
        <v>-</v>
      </c>
      <c r="AW203" s="206" t="str">
        <f t="shared" si="966"/>
        <v>Check PROJECT STAGE</v>
      </c>
      <c r="AX203" s="207" t="str">
        <f t="shared" ref="AX203" si="1001">IF(AY203&gt;"0","-","")</f>
        <v/>
      </c>
      <c r="AY203" s="206" t="str">
        <f t="shared" si="968"/>
        <v/>
      </c>
      <c r="AZ203" s="211" t="str">
        <f t="shared" ref="AZ203" si="1002">IF(BA203&gt;"0","-","")</f>
        <v/>
      </c>
      <c r="BA203" s="210" t="str">
        <f t="shared" si="970"/>
        <v/>
      </c>
      <c r="BB203" s="43"/>
      <c r="BC203" s="39" t="str">
        <f t="shared" si="971"/>
        <v>Missing input data</v>
      </c>
      <c r="BD203" s="39" t="str">
        <f t="shared" si="972"/>
        <v>Missing input data</v>
      </c>
      <c r="BE203" s="43"/>
      <c r="BF203" s="39" t="str">
        <f t="shared" si="973"/>
        <v>Missing input data</v>
      </c>
      <c r="BG203" s="39" t="str">
        <f t="shared" si="974"/>
        <v>Missing input data</v>
      </c>
      <c r="BH203" s="41"/>
      <c r="BI203" s="39" t="str">
        <f t="shared" si="989"/>
        <v>Missing input data</v>
      </c>
      <c r="BJ203" s="39" t="str">
        <f t="shared" si="975"/>
        <v>Missing input data</v>
      </c>
      <c r="BK203" s="41"/>
      <c r="BL203" s="39" t="str">
        <f t="shared" si="976"/>
        <v>Missing input data</v>
      </c>
      <c r="BM203" s="39" t="str">
        <f t="shared" si="977"/>
        <v>Missing input data</v>
      </c>
    </row>
    <row r="204" spans="1:65" ht="15.75" thickBot="1">
      <c r="A204" s="162"/>
      <c r="B204" s="178" t="str">
        <f t="shared" si="990"/>
        <v/>
      </c>
      <c r="C204" s="163"/>
      <c r="D204" s="178" t="str">
        <f t="shared" si="991"/>
        <v/>
      </c>
      <c r="E204" s="163"/>
      <c r="F204" s="178" t="str">
        <f t="shared" si="978"/>
        <v/>
      </c>
      <c r="G204" s="163"/>
      <c r="H204" s="178" t="str">
        <f t="shared" si="979"/>
        <v/>
      </c>
      <c r="I204" s="159"/>
      <c r="J204" s="156" t="str">
        <f t="shared" si="980"/>
        <v/>
      </c>
      <c r="K204" s="159"/>
      <c r="L204" s="178" t="str">
        <f t="shared" si="981"/>
        <v/>
      </c>
      <c r="M204" s="163"/>
      <c r="N204" s="178" t="str">
        <f t="shared" si="982"/>
        <v/>
      </c>
      <c r="O204" s="127"/>
      <c r="P204" s="178" t="str">
        <f t="shared" si="992"/>
        <v/>
      </c>
      <c r="Q204" s="178" t="str">
        <f>IF(O204="","",VLOOKUP(O204,'DOCUMENT TYPE'!$A$2:$D$805,2,))</f>
        <v/>
      </c>
      <c r="R204" s="178" t="str">
        <f t="shared" si="960"/>
        <v/>
      </c>
      <c r="S204" s="178" t="str">
        <f>IF(O204="","",VLOOKUP(O204,'DOCUMENT TYPE'!$A$2:$D$805,3,))</f>
        <v/>
      </c>
      <c r="T204" s="178" t="str">
        <f t="shared" si="993"/>
        <v/>
      </c>
      <c r="U204" s="163"/>
      <c r="V204" s="178" t="str">
        <f t="shared" si="961"/>
        <v/>
      </c>
      <c r="W204" s="179" t="str">
        <f>IF(U204="","",VLOOKUP(U204,'ACTIVITY &amp; DISCIPLINE CODE'!$F$3:$I$1862,2,))</f>
        <v/>
      </c>
      <c r="X204" s="178" t="str">
        <f t="shared" si="994"/>
        <v/>
      </c>
      <c r="Y204" s="178" t="str">
        <f>IF(U204="","",VLOOKUP(U204,'ACTIVITY &amp; DISCIPLINE CODE'!$F$3:$I$1862,3,))</f>
        <v/>
      </c>
      <c r="Z204" s="178" t="str">
        <f t="shared" si="995"/>
        <v/>
      </c>
      <c r="AA204" s="178" t="str">
        <f>IF(U204="","",VLOOKUP(U204,'[1]ACTIVITY &amp; DISCIPLINE CODE'!$F$3:$I$1850,4,))</f>
        <v/>
      </c>
      <c r="AB204" s="178" t="str">
        <f t="shared" si="996"/>
        <v/>
      </c>
      <c r="AC204" s="159"/>
      <c r="AD204" s="161" t="str">
        <f t="shared" si="962"/>
        <v/>
      </c>
      <c r="AE204" s="178" t="str">
        <f>IF(AC204="","",VLOOKUP(AC204,'PROJECT STAGE'!$A$2:$C$100,2,))</f>
        <v/>
      </c>
      <c r="AF204" s="161" t="str">
        <f t="shared" si="997"/>
        <v/>
      </c>
      <c r="AG204" s="178" t="str">
        <f>IF(AC204="","",VLOOKUP(AC204,'PROJECT STAGE'!$A$2:$C$100,3,))</f>
        <v/>
      </c>
      <c r="AH204" s="163" t="str">
        <f t="shared" ref="AH204" si="1003">IF(AI204="","","_")</f>
        <v/>
      </c>
      <c r="AI204" s="163"/>
      <c r="AJ204" s="163" t="str">
        <f t="shared" ref="AJ204" si="1004">IF(AK204="","","_")</f>
        <v/>
      </c>
      <c r="AK204" s="163"/>
      <c r="AL204" s="163" t="str">
        <f t="shared" ref="AL204" si="1005">IF(AM204="","","_")</f>
        <v/>
      </c>
      <c r="AM204" s="163"/>
      <c r="AN204" s="163" t="str">
        <f t="shared" si="699"/>
        <v/>
      </c>
      <c r="AO204" s="163"/>
      <c r="AP204" s="163" t="str">
        <f t="shared" si="700"/>
        <v/>
      </c>
      <c r="AQ204" s="163"/>
      <c r="AR204" s="44"/>
      <c r="AS204" s="206" t="str">
        <f t="shared" si="986"/>
        <v>Not LT section</v>
      </c>
      <c r="AT204" s="207" t="str">
        <f t="shared" si="746"/>
        <v>.</v>
      </c>
      <c r="AU204" s="206" t="str">
        <f>IF(O204=0,"No input data",INDEX('DOCUMENT TYPE'!D:D,MATCH(Filename!O204,'DOCUMENT TYPE'!A:A,0)))</f>
        <v>No input data</v>
      </c>
      <c r="AV204" s="207" t="str">
        <f t="shared" si="987"/>
        <v>-</v>
      </c>
      <c r="AW204" s="206" t="str">
        <f t="shared" si="966"/>
        <v>Check PROJECT STAGE</v>
      </c>
      <c r="AX204" s="207" t="str">
        <f t="shared" ref="AX204" si="1006">IF(AY204&gt;"0","-","")</f>
        <v/>
      </c>
      <c r="AY204" s="206" t="str">
        <f t="shared" si="968"/>
        <v/>
      </c>
      <c r="AZ204" s="211" t="str">
        <f t="shared" si="969"/>
        <v/>
      </c>
      <c r="BA204" s="210" t="str">
        <f t="shared" si="970"/>
        <v/>
      </c>
      <c r="BB204" s="43"/>
      <c r="BC204" s="39" t="str">
        <f t="shared" si="971"/>
        <v>Missing input data</v>
      </c>
      <c r="BD204" s="39" t="str">
        <f t="shared" si="972"/>
        <v>Missing input data</v>
      </c>
      <c r="BE204" s="43"/>
      <c r="BF204" s="39" t="str">
        <f t="shared" si="973"/>
        <v>Missing input data</v>
      </c>
      <c r="BG204" s="39" t="str">
        <f t="shared" si="974"/>
        <v>Missing input data</v>
      </c>
      <c r="BH204" s="41"/>
      <c r="BI204" s="39" t="str">
        <f t="shared" si="989"/>
        <v>Missing input data</v>
      </c>
      <c r="BJ204" s="39" t="str">
        <f t="shared" si="975"/>
        <v>Missing input data</v>
      </c>
      <c r="BK204" s="41"/>
      <c r="BL204" s="39" t="str">
        <f t="shared" si="976"/>
        <v>Missing input data</v>
      </c>
      <c r="BM204" s="39" t="str">
        <f t="shared" si="977"/>
        <v>Missing input data</v>
      </c>
    </row>
    <row r="205" spans="1:65" ht="15.75" thickBot="1">
      <c r="A205" s="162"/>
      <c r="B205" s="178" t="str">
        <f t="shared" si="990"/>
        <v/>
      </c>
      <c r="C205" s="163"/>
      <c r="D205" s="178" t="str">
        <f t="shared" si="991"/>
        <v/>
      </c>
      <c r="E205" s="163"/>
      <c r="F205" s="178" t="str">
        <f t="shared" si="978"/>
        <v/>
      </c>
      <c r="G205" s="163"/>
      <c r="H205" s="178" t="str">
        <f t="shared" si="979"/>
        <v/>
      </c>
      <c r="I205" s="159"/>
      <c r="J205" s="156" t="str">
        <f t="shared" si="980"/>
        <v/>
      </c>
      <c r="K205" s="159"/>
      <c r="L205" s="178" t="str">
        <f t="shared" si="981"/>
        <v/>
      </c>
      <c r="M205" s="163"/>
      <c r="N205" s="178" t="str">
        <f t="shared" si="982"/>
        <v/>
      </c>
      <c r="O205" s="127"/>
      <c r="P205" s="178" t="str">
        <f t="shared" si="992"/>
        <v/>
      </c>
      <c r="Q205" s="178" t="str">
        <f>IF(O205="","",VLOOKUP(O205,'DOCUMENT TYPE'!$A$2:$D$805,2,))</f>
        <v/>
      </c>
      <c r="R205" s="178" t="str">
        <f t="shared" si="960"/>
        <v/>
      </c>
      <c r="S205" s="178" t="str">
        <f>IF(O205="","",VLOOKUP(O205,'DOCUMENT TYPE'!$A$2:$D$805,3,))</f>
        <v/>
      </c>
      <c r="T205" s="178" t="str">
        <f t="shared" si="993"/>
        <v/>
      </c>
      <c r="U205" s="163"/>
      <c r="V205" s="178" t="str">
        <f t="shared" si="961"/>
        <v/>
      </c>
      <c r="W205" s="179" t="str">
        <f>IF(U205="","",VLOOKUP(U205,'ACTIVITY &amp; DISCIPLINE CODE'!$F$3:$I$1862,2,))</f>
        <v/>
      </c>
      <c r="X205" s="178" t="str">
        <f t="shared" si="994"/>
        <v/>
      </c>
      <c r="Y205" s="178" t="str">
        <f>IF(U205="","",VLOOKUP(U205,'ACTIVITY &amp; DISCIPLINE CODE'!$F$3:$I$1862,3,))</f>
        <v/>
      </c>
      <c r="Z205" s="178" t="str">
        <f t="shared" si="995"/>
        <v/>
      </c>
      <c r="AA205" s="178" t="str">
        <f>IF(U205="","",VLOOKUP(U205,'[1]ACTIVITY &amp; DISCIPLINE CODE'!$F$3:$I$1850,4,))</f>
        <v/>
      </c>
      <c r="AB205" s="178" t="str">
        <f t="shared" si="996"/>
        <v/>
      </c>
      <c r="AC205" s="159"/>
      <c r="AD205" s="161" t="str">
        <f t="shared" si="962"/>
        <v/>
      </c>
      <c r="AE205" s="178" t="str">
        <f>IF(AC205="","",VLOOKUP(AC205,'PROJECT STAGE'!$A$2:$C$100,2,))</f>
        <v/>
      </c>
      <c r="AF205" s="161" t="str">
        <f t="shared" si="997"/>
        <v/>
      </c>
      <c r="AG205" s="178" t="str">
        <f>IF(AC205="","",VLOOKUP(AC205,'PROJECT STAGE'!$A$2:$C$100,3,))</f>
        <v/>
      </c>
      <c r="AH205" s="163" t="str">
        <f t="shared" ref="AH205" si="1007">IF(AI205="","","_")</f>
        <v/>
      </c>
      <c r="AI205" s="163"/>
      <c r="AJ205" s="163" t="str">
        <f t="shared" ref="AJ205" si="1008">IF(AK205="","","_")</f>
        <v/>
      </c>
      <c r="AK205" s="163"/>
      <c r="AL205" s="163" t="str">
        <f t="shared" ref="AL205" si="1009">IF(AM205="","","_")</f>
        <v/>
      </c>
      <c r="AM205" s="163"/>
      <c r="AN205" s="163" t="str">
        <f t="shared" si="699"/>
        <v/>
      </c>
      <c r="AO205" s="163"/>
      <c r="AP205" s="163" t="str">
        <f t="shared" si="700"/>
        <v/>
      </c>
      <c r="AQ205" s="163"/>
      <c r="AR205" s="44"/>
      <c r="AS205" s="206" t="str">
        <f t="shared" si="986"/>
        <v>Not LT section</v>
      </c>
      <c r="AT205" s="207" t="str">
        <f t="shared" si="746"/>
        <v>.</v>
      </c>
      <c r="AU205" s="206" t="str">
        <f>IF(O205=0,"No input data",INDEX('DOCUMENT TYPE'!D:D,MATCH(Filename!O205,'DOCUMENT TYPE'!A:A,0)))</f>
        <v>No input data</v>
      </c>
      <c r="AV205" s="207" t="str">
        <f t="shared" si="987"/>
        <v>-</v>
      </c>
      <c r="AW205" s="206" t="str">
        <f t="shared" si="966"/>
        <v>Check PROJECT STAGE</v>
      </c>
      <c r="AX205" s="207" t="str">
        <f t="shared" ref="AX205" si="1010">IF(AY205&gt;"0","-","")</f>
        <v/>
      </c>
      <c r="AY205" s="206" t="str">
        <f t="shared" si="968"/>
        <v/>
      </c>
      <c r="AZ205" s="211" t="str">
        <f t="shared" ref="AZ205" si="1011">IF(BA205&gt;"0","-","")</f>
        <v/>
      </c>
      <c r="BA205" s="210" t="str">
        <f t="shared" si="970"/>
        <v/>
      </c>
      <c r="BB205" s="43"/>
      <c r="BC205" s="39" t="str">
        <f t="shared" si="971"/>
        <v>Missing input data</v>
      </c>
      <c r="BD205" s="39" t="str">
        <f t="shared" si="972"/>
        <v>Missing input data</v>
      </c>
      <c r="BE205" s="43"/>
      <c r="BF205" s="39" t="str">
        <f t="shared" si="973"/>
        <v>Missing input data</v>
      </c>
      <c r="BG205" s="39" t="str">
        <f t="shared" si="974"/>
        <v>Missing input data</v>
      </c>
      <c r="BH205" s="41"/>
      <c r="BI205" s="39" t="str">
        <f t="shared" si="989"/>
        <v>Missing input data</v>
      </c>
      <c r="BJ205" s="39" t="str">
        <f t="shared" si="975"/>
        <v>Missing input data</v>
      </c>
      <c r="BK205" s="41"/>
      <c r="BL205" s="39" t="str">
        <f t="shared" si="976"/>
        <v>Missing input data</v>
      </c>
      <c r="BM205" s="39" t="str">
        <f t="shared" si="977"/>
        <v>Missing input data</v>
      </c>
    </row>
    <row r="206" spans="1:65" ht="15.75" thickBot="1">
      <c r="A206" s="162"/>
      <c r="B206" s="178" t="str">
        <f t="shared" si="990"/>
        <v/>
      </c>
      <c r="C206" s="163"/>
      <c r="D206" s="178" t="str">
        <f t="shared" si="991"/>
        <v/>
      </c>
      <c r="E206" s="163"/>
      <c r="F206" s="178" t="str">
        <f t="shared" si="978"/>
        <v/>
      </c>
      <c r="G206" s="163"/>
      <c r="H206" s="178" t="str">
        <f t="shared" si="979"/>
        <v/>
      </c>
      <c r="I206" s="159"/>
      <c r="J206" s="156" t="str">
        <f t="shared" si="980"/>
        <v/>
      </c>
      <c r="K206" s="159"/>
      <c r="L206" s="178" t="str">
        <f t="shared" si="981"/>
        <v/>
      </c>
      <c r="M206" s="163"/>
      <c r="N206" s="178" t="str">
        <f t="shared" si="982"/>
        <v/>
      </c>
      <c r="O206" s="127"/>
      <c r="P206" s="178" t="str">
        <f t="shared" si="992"/>
        <v/>
      </c>
      <c r="Q206" s="178" t="str">
        <f>IF(O206="","",VLOOKUP(O206,'DOCUMENT TYPE'!$A$2:$D$805,2,))</f>
        <v/>
      </c>
      <c r="R206" s="178" t="str">
        <f t="shared" si="960"/>
        <v/>
      </c>
      <c r="S206" s="178" t="str">
        <f>IF(O206="","",VLOOKUP(O206,'DOCUMENT TYPE'!$A$2:$D$805,3,))</f>
        <v/>
      </c>
      <c r="T206" s="178" t="str">
        <f t="shared" si="993"/>
        <v/>
      </c>
      <c r="U206" s="163"/>
      <c r="V206" s="178" t="str">
        <f t="shared" si="961"/>
        <v/>
      </c>
      <c r="W206" s="179" t="str">
        <f>IF(U206="","",VLOOKUP(U206,'ACTIVITY &amp; DISCIPLINE CODE'!$F$3:$I$1862,2,))</f>
        <v/>
      </c>
      <c r="X206" s="178" t="str">
        <f t="shared" si="994"/>
        <v/>
      </c>
      <c r="Y206" s="178" t="str">
        <f>IF(U206="","",VLOOKUP(U206,'ACTIVITY &amp; DISCIPLINE CODE'!$F$3:$I$1862,3,))</f>
        <v/>
      </c>
      <c r="Z206" s="178" t="str">
        <f t="shared" si="995"/>
        <v/>
      </c>
      <c r="AA206" s="178" t="str">
        <f>IF(U206="","",VLOOKUP(U206,'[1]ACTIVITY &amp; DISCIPLINE CODE'!$F$3:$I$1850,4,))</f>
        <v/>
      </c>
      <c r="AB206" s="178" t="str">
        <f t="shared" si="996"/>
        <v/>
      </c>
      <c r="AC206" s="159"/>
      <c r="AD206" s="161" t="str">
        <f t="shared" si="962"/>
        <v/>
      </c>
      <c r="AE206" s="178" t="str">
        <f>IF(AC206="","",VLOOKUP(AC206,'PROJECT STAGE'!$A$2:$C$100,2,))</f>
        <v/>
      </c>
      <c r="AF206" s="161" t="str">
        <f t="shared" si="997"/>
        <v/>
      </c>
      <c r="AG206" s="178" t="str">
        <f>IF(AC206="","",VLOOKUP(AC206,'PROJECT STAGE'!$A$2:$C$100,3,))</f>
        <v/>
      </c>
      <c r="AH206" s="163" t="str">
        <f t="shared" ref="AH206" si="1012">IF(AI206="","","_")</f>
        <v/>
      </c>
      <c r="AI206" s="163"/>
      <c r="AJ206" s="163" t="str">
        <f t="shared" ref="AJ206" si="1013">IF(AK206="","","_")</f>
        <v/>
      </c>
      <c r="AK206" s="163"/>
      <c r="AL206" s="163" t="str">
        <f t="shared" ref="AL206" si="1014">IF(AM206="","","_")</f>
        <v/>
      </c>
      <c r="AM206" s="163"/>
      <c r="AN206" s="163" t="str">
        <f t="shared" si="699"/>
        <v/>
      </c>
      <c r="AO206" s="163"/>
      <c r="AP206" s="163" t="str">
        <f t="shared" si="700"/>
        <v/>
      </c>
      <c r="AQ206" s="163"/>
      <c r="AR206" s="44"/>
      <c r="AS206" s="206" t="str">
        <f t="shared" si="986"/>
        <v>Not LT section</v>
      </c>
      <c r="AT206" s="207" t="str">
        <f t="shared" si="746"/>
        <v>.</v>
      </c>
      <c r="AU206" s="206" t="str">
        <f>IF(O206=0,"No input data",INDEX('DOCUMENT TYPE'!D:D,MATCH(Filename!O206,'DOCUMENT TYPE'!A:A,0)))</f>
        <v>No input data</v>
      </c>
      <c r="AV206" s="207" t="str">
        <f t="shared" si="987"/>
        <v>-</v>
      </c>
      <c r="AW206" s="206" t="str">
        <f t="shared" si="966"/>
        <v>Check PROJECT STAGE</v>
      </c>
      <c r="AX206" s="207" t="str">
        <f t="shared" ref="AX206" si="1015">IF(AY206&gt;"0","-","")</f>
        <v/>
      </c>
      <c r="AY206" s="206" t="str">
        <f t="shared" si="968"/>
        <v/>
      </c>
      <c r="AZ206" s="211" t="str">
        <f t="shared" si="969"/>
        <v/>
      </c>
      <c r="BA206" s="210" t="str">
        <f t="shared" si="970"/>
        <v/>
      </c>
      <c r="BB206" s="43"/>
      <c r="BC206" s="39" t="str">
        <f t="shared" si="971"/>
        <v>Missing input data</v>
      </c>
      <c r="BD206" s="39" t="str">
        <f t="shared" si="972"/>
        <v>Missing input data</v>
      </c>
      <c r="BE206" s="43"/>
      <c r="BF206" s="39" t="str">
        <f t="shared" si="973"/>
        <v>Missing input data</v>
      </c>
      <c r="BG206" s="39" t="str">
        <f t="shared" si="974"/>
        <v>Missing input data</v>
      </c>
      <c r="BH206" s="41"/>
      <c r="BI206" s="39" t="str">
        <f t="shared" si="989"/>
        <v>Missing input data</v>
      </c>
      <c r="BJ206" s="39" t="str">
        <f t="shared" si="975"/>
        <v>Missing input data</v>
      </c>
      <c r="BK206" s="41"/>
      <c r="BL206" s="39" t="str">
        <f t="shared" si="976"/>
        <v>Missing input data</v>
      </c>
      <c r="BM206" s="39" t="str">
        <f t="shared" si="977"/>
        <v>Missing input data</v>
      </c>
    </row>
    <row r="207" spans="1:65" ht="15.75" thickBot="1">
      <c r="A207" s="162"/>
      <c r="B207" s="178" t="str">
        <f t="shared" si="990"/>
        <v/>
      </c>
      <c r="C207" s="163"/>
      <c r="D207" s="178" t="str">
        <f t="shared" si="991"/>
        <v/>
      </c>
      <c r="E207" s="163"/>
      <c r="F207" s="178" t="str">
        <f t="shared" si="978"/>
        <v/>
      </c>
      <c r="G207" s="163"/>
      <c r="H207" s="178" t="str">
        <f t="shared" si="979"/>
        <v/>
      </c>
      <c r="I207" s="159"/>
      <c r="J207" s="156" t="str">
        <f t="shared" si="980"/>
        <v/>
      </c>
      <c r="K207" s="159"/>
      <c r="L207" s="178" t="str">
        <f t="shared" si="981"/>
        <v/>
      </c>
      <c r="M207" s="163"/>
      <c r="N207" s="178" t="str">
        <f t="shared" si="982"/>
        <v/>
      </c>
      <c r="O207" s="127"/>
      <c r="P207" s="178" t="str">
        <f t="shared" si="992"/>
        <v/>
      </c>
      <c r="Q207" s="178" t="str">
        <f>IF(O207="","",VLOOKUP(O207,'DOCUMENT TYPE'!$A$2:$D$805,2,))</f>
        <v/>
      </c>
      <c r="R207" s="178" t="str">
        <f t="shared" si="960"/>
        <v/>
      </c>
      <c r="S207" s="178" t="str">
        <f>IF(O207="","",VLOOKUP(O207,'DOCUMENT TYPE'!$A$2:$D$805,3,))</f>
        <v/>
      </c>
      <c r="T207" s="178" t="str">
        <f t="shared" si="993"/>
        <v/>
      </c>
      <c r="U207" s="163"/>
      <c r="V207" s="178" t="str">
        <f t="shared" si="961"/>
        <v/>
      </c>
      <c r="W207" s="179" t="str">
        <f>IF(U207="","",VLOOKUP(U207,'ACTIVITY &amp; DISCIPLINE CODE'!$F$3:$I$1862,2,))</f>
        <v/>
      </c>
      <c r="X207" s="178" t="str">
        <f t="shared" si="994"/>
        <v/>
      </c>
      <c r="Y207" s="178" t="str">
        <f>IF(U207="","",VLOOKUP(U207,'ACTIVITY &amp; DISCIPLINE CODE'!$F$3:$I$1862,3,))</f>
        <v/>
      </c>
      <c r="Z207" s="178" t="str">
        <f t="shared" si="995"/>
        <v/>
      </c>
      <c r="AA207" s="178" t="str">
        <f>IF(U207="","",VLOOKUP(U207,'[1]ACTIVITY &amp; DISCIPLINE CODE'!$F$3:$I$1850,4,))</f>
        <v/>
      </c>
      <c r="AB207" s="178" t="str">
        <f t="shared" si="996"/>
        <v/>
      </c>
      <c r="AC207" s="159"/>
      <c r="AD207" s="161" t="str">
        <f t="shared" si="962"/>
        <v/>
      </c>
      <c r="AE207" s="178" t="str">
        <f>IF(AC207="","",VLOOKUP(AC207,'PROJECT STAGE'!$A$2:$C$100,2,))</f>
        <v/>
      </c>
      <c r="AF207" s="161" t="str">
        <f t="shared" si="997"/>
        <v/>
      </c>
      <c r="AG207" s="178" t="str">
        <f>IF(AC207="","",VLOOKUP(AC207,'PROJECT STAGE'!$A$2:$C$100,3,))</f>
        <v/>
      </c>
      <c r="AH207" s="163" t="str">
        <f t="shared" ref="AH207" si="1016">IF(AI207="","","_")</f>
        <v/>
      </c>
      <c r="AI207" s="163"/>
      <c r="AJ207" s="163" t="str">
        <f t="shared" ref="AJ207" si="1017">IF(AK207="","","_")</f>
        <v/>
      </c>
      <c r="AK207" s="163"/>
      <c r="AL207" s="163" t="str">
        <f t="shared" ref="AL207" si="1018">IF(AM207="","","_")</f>
        <v/>
      </c>
      <c r="AM207" s="163"/>
      <c r="AN207" s="163" t="str">
        <f t="shared" ref="AN207:AN270" si="1019">IF(AO207=0,"","_")</f>
        <v/>
      </c>
      <c r="AO207" s="163"/>
      <c r="AP207" s="163" t="str">
        <f t="shared" ref="AP207:AP270" si="1020">IF(AQ207="","","-")</f>
        <v/>
      </c>
      <c r="AQ207" s="163"/>
      <c r="AR207" s="44"/>
      <c r="AS207" s="206" t="str">
        <f t="shared" si="986"/>
        <v>Not LT section</v>
      </c>
      <c r="AT207" s="207" t="str">
        <f t="shared" si="746"/>
        <v>.</v>
      </c>
      <c r="AU207" s="206" t="str">
        <f>IF(O207=0,"No input data",INDEX('DOCUMENT TYPE'!D:D,MATCH(Filename!O207,'DOCUMENT TYPE'!A:A,0)))</f>
        <v>No input data</v>
      </c>
      <c r="AV207" s="207" t="str">
        <f t="shared" si="987"/>
        <v>-</v>
      </c>
      <c r="AW207" s="206" t="str">
        <f t="shared" si="966"/>
        <v>Check PROJECT STAGE</v>
      </c>
      <c r="AX207" s="207" t="str">
        <f t="shared" ref="AX207" si="1021">IF(AY207&gt;"0","-","")</f>
        <v/>
      </c>
      <c r="AY207" s="206" t="str">
        <f t="shared" si="968"/>
        <v/>
      </c>
      <c r="AZ207" s="211" t="str">
        <f t="shared" ref="AZ207" si="1022">IF(BA207&gt;"0","-","")</f>
        <v/>
      </c>
      <c r="BA207" s="210" t="str">
        <f t="shared" si="970"/>
        <v/>
      </c>
      <c r="BB207" s="43"/>
      <c r="BC207" s="39" t="str">
        <f t="shared" si="971"/>
        <v>Missing input data</v>
      </c>
      <c r="BD207" s="39" t="str">
        <f t="shared" si="972"/>
        <v>Missing input data</v>
      </c>
      <c r="BE207" s="43"/>
      <c r="BF207" s="39" t="str">
        <f t="shared" si="973"/>
        <v>Missing input data</v>
      </c>
      <c r="BG207" s="39" t="str">
        <f t="shared" si="974"/>
        <v>Missing input data</v>
      </c>
      <c r="BH207" s="41"/>
      <c r="BI207" s="39" t="str">
        <f t="shared" si="989"/>
        <v>Missing input data</v>
      </c>
      <c r="BJ207" s="39" t="str">
        <f t="shared" si="975"/>
        <v>Missing input data</v>
      </c>
      <c r="BK207" s="41"/>
      <c r="BL207" s="39" t="str">
        <f t="shared" si="976"/>
        <v>Missing input data</v>
      </c>
      <c r="BM207" s="39" t="str">
        <f t="shared" si="977"/>
        <v>Missing input data</v>
      </c>
    </row>
    <row r="208" spans="1:65" ht="15.75" thickBot="1">
      <c r="A208" s="162"/>
      <c r="B208" s="178" t="str">
        <f t="shared" si="990"/>
        <v/>
      </c>
      <c r="C208" s="163"/>
      <c r="D208" s="178" t="str">
        <f t="shared" si="991"/>
        <v/>
      </c>
      <c r="E208" s="163"/>
      <c r="F208" s="178" t="str">
        <f t="shared" si="978"/>
        <v/>
      </c>
      <c r="G208" s="163"/>
      <c r="H208" s="178" t="str">
        <f t="shared" si="979"/>
        <v/>
      </c>
      <c r="I208" s="159"/>
      <c r="J208" s="156" t="str">
        <f t="shared" si="980"/>
        <v/>
      </c>
      <c r="K208" s="159"/>
      <c r="L208" s="178" t="str">
        <f t="shared" si="981"/>
        <v/>
      </c>
      <c r="M208" s="163"/>
      <c r="N208" s="178" t="str">
        <f t="shared" si="982"/>
        <v/>
      </c>
      <c r="O208" s="127"/>
      <c r="P208" s="178" t="str">
        <f t="shared" si="992"/>
        <v/>
      </c>
      <c r="Q208" s="178" t="str">
        <f>IF(O208="","",VLOOKUP(O208,'DOCUMENT TYPE'!$A$2:$D$805,2,))</f>
        <v/>
      </c>
      <c r="R208" s="178" t="str">
        <f t="shared" si="960"/>
        <v/>
      </c>
      <c r="S208" s="178" t="str">
        <f>IF(O208="","",VLOOKUP(O208,'DOCUMENT TYPE'!$A$2:$D$805,3,))</f>
        <v/>
      </c>
      <c r="T208" s="178" t="str">
        <f t="shared" si="993"/>
        <v/>
      </c>
      <c r="U208" s="163"/>
      <c r="V208" s="178" t="str">
        <f t="shared" si="961"/>
        <v/>
      </c>
      <c r="W208" s="179" t="str">
        <f>IF(U208="","",VLOOKUP(U208,'ACTIVITY &amp; DISCIPLINE CODE'!$F$3:$I$1862,2,))</f>
        <v/>
      </c>
      <c r="X208" s="178" t="str">
        <f t="shared" si="994"/>
        <v/>
      </c>
      <c r="Y208" s="178" t="str">
        <f>IF(U208="","",VLOOKUP(U208,'ACTIVITY &amp; DISCIPLINE CODE'!$F$3:$I$1862,3,))</f>
        <v/>
      </c>
      <c r="Z208" s="178" t="str">
        <f t="shared" si="995"/>
        <v/>
      </c>
      <c r="AA208" s="178" t="str">
        <f>IF(U208="","",VLOOKUP(U208,'[1]ACTIVITY &amp; DISCIPLINE CODE'!$F$3:$I$1850,4,))</f>
        <v/>
      </c>
      <c r="AB208" s="178" t="str">
        <f t="shared" si="996"/>
        <v/>
      </c>
      <c r="AC208" s="159"/>
      <c r="AD208" s="161" t="str">
        <f t="shared" si="962"/>
        <v/>
      </c>
      <c r="AE208" s="178" t="str">
        <f>IF(AC208="","",VLOOKUP(AC208,'PROJECT STAGE'!$A$2:$C$100,2,))</f>
        <v/>
      </c>
      <c r="AF208" s="161" t="str">
        <f t="shared" si="997"/>
        <v/>
      </c>
      <c r="AG208" s="178" t="str">
        <f>IF(AC208="","",VLOOKUP(AC208,'PROJECT STAGE'!$A$2:$C$100,3,))</f>
        <v/>
      </c>
      <c r="AH208" s="163" t="str">
        <f t="shared" ref="AH208" si="1023">IF(AI208="","","_")</f>
        <v/>
      </c>
      <c r="AI208" s="163"/>
      <c r="AJ208" s="163" t="str">
        <f t="shared" ref="AJ208" si="1024">IF(AK208="","","_")</f>
        <v/>
      </c>
      <c r="AK208" s="163"/>
      <c r="AL208" s="163" t="str">
        <f t="shared" ref="AL208" si="1025">IF(AM208="","","_")</f>
        <v/>
      </c>
      <c r="AM208" s="163"/>
      <c r="AN208" s="163" t="str">
        <f t="shared" si="1019"/>
        <v/>
      </c>
      <c r="AO208" s="163"/>
      <c r="AP208" s="163" t="str">
        <f t="shared" si="1020"/>
        <v/>
      </c>
      <c r="AQ208" s="163"/>
      <c r="AR208" s="44"/>
      <c r="AS208" s="206" t="str">
        <f t="shared" si="986"/>
        <v>Not LT section</v>
      </c>
      <c r="AT208" s="207" t="str">
        <f t="shared" si="746"/>
        <v>.</v>
      </c>
      <c r="AU208" s="206" t="str">
        <f>IF(O208=0,"No input data",INDEX('DOCUMENT TYPE'!D:D,MATCH(Filename!O208,'DOCUMENT TYPE'!A:A,0)))</f>
        <v>No input data</v>
      </c>
      <c r="AV208" s="207" t="str">
        <f t="shared" si="987"/>
        <v>-</v>
      </c>
      <c r="AW208" s="206" t="str">
        <f t="shared" si="966"/>
        <v>Check PROJECT STAGE</v>
      </c>
      <c r="AX208" s="207" t="str">
        <f t="shared" ref="AX208" si="1026">IF(AY208&gt;"0","-","")</f>
        <v/>
      </c>
      <c r="AY208" s="206" t="str">
        <f t="shared" si="968"/>
        <v/>
      </c>
      <c r="AZ208" s="211" t="str">
        <f t="shared" si="969"/>
        <v/>
      </c>
      <c r="BA208" s="210" t="str">
        <f t="shared" si="970"/>
        <v/>
      </c>
      <c r="BB208" s="43"/>
      <c r="BC208" s="39" t="str">
        <f t="shared" si="971"/>
        <v>Missing input data</v>
      </c>
      <c r="BD208" s="39" t="str">
        <f t="shared" si="972"/>
        <v>Missing input data</v>
      </c>
      <c r="BE208" s="43"/>
      <c r="BF208" s="39" t="str">
        <f t="shared" si="973"/>
        <v>Missing input data</v>
      </c>
      <c r="BG208" s="39" t="str">
        <f t="shared" si="974"/>
        <v>Missing input data</v>
      </c>
      <c r="BH208" s="41"/>
      <c r="BI208" s="39" t="str">
        <f t="shared" si="989"/>
        <v>Missing input data</v>
      </c>
      <c r="BJ208" s="39" t="str">
        <f t="shared" si="975"/>
        <v>Missing input data</v>
      </c>
      <c r="BK208" s="41"/>
      <c r="BL208" s="39" t="str">
        <f t="shared" si="976"/>
        <v>Missing input data</v>
      </c>
      <c r="BM208" s="39" t="str">
        <f t="shared" si="977"/>
        <v>Missing input data</v>
      </c>
    </row>
    <row r="209" spans="1:65" ht="15.75" thickBot="1">
      <c r="A209" s="162"/>
      <c r="B209" s="178" t="str">
        <f t="shared" si="990"/>
        <v/>
      </c>
      <c r="C209" s="163"/>
      <c r="D209" s="178" t="str">
        <f t="shared" si="991"/>
        <v/>
      </c>
      <c r="E209" s="163"/>
      <c r="F209" s="178" t="str">
        <f t="shared" si="978"/>
        <v/>
      </c>
      <c r="G209" s="163"/>
      <c r="H209" s="178" t="str">
        <f t="shared" si="979"/>
        <v/>
      </c>
      <c r="I209" s="159"/>
      <c r="J209" s="156" t="str">
        <f t="shared" si="980"/>
        <v/>
      </c>
      <c r="K209" s="159"/>
      <c r="L209" s="178" t="str">
        <f t="shared" si="981"/>
        <v/>
      </c>
      <c r="M209" s="163"/>
      <c r="N209" s="178" t="str">
        <f t="shared" si="982"/>
        <v/>
      </c>
      <c r="O209" s="127"/>
      <c r="P209" s="178" t="str">
        <f t="shared" si="992"/>
        <v/>
      </c>
      <c r="Q209" s="178" t="str">
        <f>IF(O209="","",VLOOKUP(O209,'DOCUMENT TYPE'!$A$2:$D$805,2,))</f>
        <v/>
      </c>
      <c r="R209" s="178" t="str">
        <f t="shared" si="960"/>
        <v/>
      </c>
      <c r="S209" s="178" t="str">
        <f>IF(O209="","",VLOOKUP(O209,'DOCUMENT TYPE'!$A$2:$D$805,3,))</f>
        <v/>
      </c>
      <c r="T209" s="178" t="str">
        <f t="shared" si="993"/>
        <v/>
      </c>
      <c r="U209" s="163"/>
      <c r="V209" s="178" t="str">
        <f t="shared" si="961"/>
        <v/>
      </c>
      <c r="W209" s="179" t="str">
        <f>IF(U209="","",VLOOKUP(U209,'ACTIVITY &amp; DISCIPLINE CODE'!$F$3:$I$1862,2,))</f>
        <v/>
      </c>
      <c r="X209" s="178" t="str">
        <f t="shared" si="994"/>
        <v/>
      </c>
      <c r="Y209" s="178" t="str">
        <f>IF(U209="","",VLOOKUP(U209,'ACTIVITY &amp; DISCIPLINE CODE'!$F$3:$I$1862,3,))</f>
        <v/>
      </c>
      <c r="Z209" s="178" t="str">
        <f t="shared" si="995"/>
        <v/>
      </c>
      <c r="AA209" s="178" t="str">
        <f>IF(U209="","",VLOOKUP(U209,'[1]ACTIVITY &amp; DISCIPLINE CODE'!$F$3:$I$1850,4,))</f>
        <v/>
      </c>
      <c r="AB209" s="178" t="str">
        <f t="shared" si="996"/>
        <v/>
      </c>
      <c r="AC209" s="159"/>
      <c r="AD209" s="161" t="str">
        <f t="shared" si="962"/>
        <v/>
      </c>
      <c r="AE209" s="178" t="str">
        <f>IF(AC209="","",VLOOKUP(AC209,'PROJECT STAGE'!$A$2:$C$100,2,))</f>
        <v/>
      </c>
      <c r="AF209" s="161" t="str">
        <f t="shared" si="997"/>
        <v/>
      </c>
      <c r="AG209" s="178" t="str">
        <f>IF(AC209="","",VLOOKUP(AC209,'PROJECT STAGE'!$A$2:$C$100,3,))</f>
        <v/>
      </c>
      <c r="AH209" s="163" t="str">
        <f t="shared" ref="AH209" si="1027">IF(AI209="","","_")</f>
        <v/>
      </c>
      <c r="AI209" s="163"/>
      <c r="AJ209" s="163" t="str">
        <f t="shared" ref="AJ209" si="1028">IF(AK209="","","_")</f>
        <v/>
      </c>
      <c r="AK209" s="163"/>
      <c r="AL209" s="163" t="str">
        <f t="shared" ref="AL209" si="1029">IF(AM209="","","_")</f>
        <v/>
      </c>
      <c r="AM209" s="163"/>
      <c r="AN209" s="163" t="str">
        <f t="shared" si="1019"/>
        <v/>
      </c>
      <c r="AO209" s="163"/>
      <c r="AP209" s="163" t="str">
        <f t="shared" si="1020"/>
        <v/>
      </c>
      <c r="AQ209" s="163"/>
      <c r="AR209" s="44"/>
      <c r="AS209" s="206" t="str">
        <f t="shared" si="986"/>
        <v>Not LT section</v>
      </c>
      <c r="AT209" s="207" t="str">
        <f t="shared" si="746"/>
        <v>.</v>
      </c>
      <c r="AU209" s="206" t="str">
        <f>IF(O209=0,"No input data",INDEX('DOCUMENT TYPE'!D:D,MATCH(Filename!O209,'DOCUMENT TYPE'!A:A,0)))</f>
        <v>No input data</v>
      </c>
      <c r="AV209" s="207" t="str">
        <f t="shared" si="987"/>
        <v>-</v>
      </c>
      <c r="AW209" s="206" t="str">
        <f t="shared" si="966"/>
        <v>Check PROJECT STAGE</v>
      </c>
      <c r="AX209" s="207" t="str">
        <f t="shared" ref="AX209" si="1030">IF(AY209&gt;"0","-","")</f>
        <v/>
      </c>
      <c r="AY209" s="206" t="str">
        <f t="shared" si="968"/>
        <v/>
      </c>
      <c r="AZ209" s="211" t="str">
        <f t="shared" ref="AZ209" si="1031">IF(BA209&gt;"0","-","")</f>
        <v/>
      </c>
      <c r="BA209" s="210" t="str">
        <f t="shared" si="970"/>
        <v/>
      </c>
      <c r="BB209" s="43"/>
      <c r="BC209" s="39" t="str">
        <f t="shared" si="971"/>
        <v>Missing input data</v>
      </c>
      <c r="BD209" s="39" t="str">
        <f t="shared" si="972"/>
        <v>Missing input data</v>
      </c>
      <c r="BE209" s="43"/>
      <c r="BF209" s="39" t="str">
        <f t="shared" si="973"/>
        <v>Missing input data</v>
      </c>
      <c r="BG209" s="39" t="str">
        <f t="shared" si="974"/>
        <v>Missing input data</v>
      </c>
      <c r="BH209" s="41"/>
      <c r="BI209" s="39" t="str">
        <f t="shared" si="989"/>
        <v>Missing input data</v>
      </c>
      <c r="BJ209" s="39" t="str">
        <f t="shared" si="975"/>
        <v>Missing input data</v>
      </c>
      <c r="BK209" s="41"/>
      <c r="BL209" s="39" t="str">
        <f t="shared" si="976"/>
        <v>Missing input data</v>
      </c>
      <c r="BM209" s="39" t="str">
        <f t="shared" si="977"/>
        <v>Missing input data</v>
      </c>
    </row>
    <row r="210" spans="1:65" ht="15.75" thickBot="1">
      <c r="A210" s="162"/>
      <c r="B210" s="178" t="str">
        <f t="shared" si="990"/>
        <v/>
      </c>
      <c r="C210" s="163"/>
      <c r="D210" s="178" t="str">
        <f t="shared" si="991"/>
        <v/>
      </c>
      <c r="E210" s="163"/>
      <c r="F210" s="178" t="str">
        <f t="shared" si="978"/>
        <v/>
      </c>
      <c r="G210" s="163"/>
      <c r="H210" s="178" t="str">
        <f t="shared" si="979"/>
        <v/>
      </c>
      <c r="I210" s="159"/>
      <c r="J210" s="156" t="str">
        <f t="shared" si="980"/>
        <v/>
      </c>
      <c r="K210" s="159"/>
      <c r="L210" s="178" t="str">
        <f t="shared" si="981"/>
        <v/>
      </c>
      <c r="M210" s="163"/>
      <c r="N210" s="178" t="str">
        <f t="shared" si="982"/>
        <v/>
      </c>
      <c r="O210" s="127"/>
      <c r="P210" s="178" t="str">
        <f t="shared" si="992"/>
        <v/>
      </c>
      <c r="Q210" s="178" t="str">
        <f>IF(O210="","",VLOOKUP(O210,'DOCUMENT TYPE'!$A$2:$D$805,2,))</f>
        <v/>
      </c>
      <c r="R210" s="178" t="str">
        <f t="shared" si="960"/>
        <v/>
      </c>
      <c r="S210" s="178" t="str">
        <f>IF(O210="","",VLOOKUP(O210,'DOCUMENT TYPE'!$A$2:$D$805,3,))</f>
        <v/>
      </c>
      <c r="T210" s="178" t="str">
        <f t="shared" si="993"/>
        <v/>
      </c>
      <c r="U210" s="163"/>
      <c r="V210" s="178" t="str">
        <f t="shared" si="961"/>
        <v/>
      </c>
      <c r="W210" s="179" t="str">
        <f>IF(U210="","",VLOOKUP(U210,'ACTIVITY &amp; DISCIPLINE CODE'!$F$3:$I$1862,2,))</f>
        <v/>
      </c>
      <c r="X210" s="178" t="str">
        <f t="shared" si="994"/>
        <v/>
      </c>
      <c r="Y210" s="178" t="str">
        <f>IF(U210="","",VLOOKUP(U210,'ACTIVITY &amp; DISCIPLINE CODE'!$F$3:$I$1862,3,))</f>
        <v/>
      </c>
      <c r="Z210" s="178" t="str">
        <f t="shared" si="995"/>
        <v/>
      </c>
      <c r="AA210" s="178" t="str">
        <f>IF(U210="","",VLOOKUP(U210,'[1]ACTIVITY &amp; DISCIPLINE CODE'!$F$3:$I$1850,4,))</f>
        <v/>
      </c>
      <c r="AB210" s="178" t="str">
        <f t="shared" si="996"/>
        <v/>
      </c>
      <c r="AC210" s="159"/>
      <c r="AD210" s="161" t="str">
        <f t="shared" si="962"/>
        <v/>
      </c>
      <c r="AE210" s="178" t="str">
        <f>IF(AC210="","",VLOOKUP(AC210,'PROJECT STAGE'!$A$2:$C$100,2,))</f>
        <v/>
      </c>
      <c r="AF210" s="161" t="str">
        <f t="shared" si="997"/>
        <v/>
      </c>
      <c r="AG210" s="178" t="str">
        <f>IF(AC210="","",VLOOKUP(AC210,'PROJECT STAGE'!$A$2:$C$100,3,))</f>
        <v/>
      </c>
      <c r="AH210" s="163" t="str">
        <f t="shared" ref="AH210" si="1032">IF(AI210="","","_")</f>
        <v/>
      </c>
      <c r="AI210" s="163"/>
      <c r="AJ210" s="163" t="str">
        <f t="shared" ref="AJ210" si="1033">IF(AK210="","","_")</f>
        <v/>
      </c>
      <c r="AK210" s="163"/>
      <c r="AL210" s="163" t="str">
        <f t="shared" ref="AL210" si="1034">IF(AM210="","","_")</f>
        <v/>
      </c>
      <c r="AM210" s="163"/>
      <c r="AN210" s="163" t="str">
        <f t="shared" si="1019"/>
        <v/>
      </c>
      <c r="AO210" s="163"/>
      <c r="AP210" s="163" t="str">
        <f t="shared" si="1020"/>
        <v/>
      </c>
      <c r="AQ210" s="163"/>
      <c r="AR210" s="44"/>
      <c r="AS210" s="206" t="str">
        <f t="shared" si="986"/>
        <v>Not LT section</v>
      </c>
      <c r="AT210" s="207" t="str">
        <f t="shared" si="746"/>
        <v>.</v>
      </c>
      <c r="AU210" s="206" t="str">
        <f>IF(O210=0,"No input data",INDEX('DOCUMENT TYPE'!D:D,MATCH(Filename!O210,'DOCUMENT TYPE'!A:A,0)))</f>
        <v>No input data</v>
      </c>
      <c r="AV210" s="207" t="str">
        <f t="shared" si="987"/>
        <v>-</v>
      </c>
      <c r="AW210" s="206" t="str">
        <f t="shared" si="966"/>
        <v>Check PROJECT STAGE</v>
      </c>
      <c r="AX210" s="207" t="str">
        <f t="shared" ref="AX210" si="1035">IF(AY210&gt;"0","-","")</f>
        <v/>
      </c>
      <c r="AY210" s="206" t="str">
        <f t="shared" si="968"/>
        <v/>
      </c>
      <c r="AZ210" s="211" t="str">
        <f t="shared" si="969"/>
        <v/>
      </c>
      <c r="BA210" s="210" t="str">
        <f t="shared" si="970"/>
        <v/>
      </c>
      <c r="BB210" s="43"/>
      <c r="BC210" s="39" t="str">
        <f t="shared" si="971"/>
        <v>Missing input data</v>
      </c>
      <c r="BD210" s="39" t="str">
        <f t="shared" si="972"/>
        <v>Missing input data</v>
      </c>
      <c r="BE210" s="43"/>
      <c r="BF210" s="39" t="str">
        <f t="shared" si="973"/>
        <v>Missing input data</v>
      </c>
      <c r="BG210" s="39" t="str">
        <f t="shared" si="974"/>
        <v>Missing input data</v>
      </c>
      <c r="BH210" s="41"/>
      <c r="BI210" s="39" t="str">
        <f t="shared" si="989"/>
        <v>Missing input data</v>
      </c>
      <c r="BJ210" s="39" t="str">
        <f t="shared" si="975"/>
        <v>Missing input data</v>
      </c>
      <c r="BK210" s="41"/>
      <c r="BL210" s="39" t="str">
        <f t="shared" si="976"/>
        <v>Missing input data</v>
      </c>
      <c r="BM210" s="39" t="str">
        <f t="shared" si="977"/>
        <v>Missing input data</v>
      </c>
    </row>
    <row r="211" spans="1:65" ht="15.75" thickBot="1">
      <c r="A211" s="162"/>
      <c r="B211" s="178" t="str">
        <f t="shared" si="990"/>
        <v/>
      </c>
      <c r="C211" s="163"/>
      <c r="D211" s="178" t="str">
        <f t="shared" si="991"/>
        <v/>
      </c>
      <c r="E211" s="163"/>
      <c r="F211" s="178" t="str">
        <f t="shared" si="978"/>
        <v/>
      </c>
      <c r="G211" s="163"/>
      <c r="H211" s="178" t="str">
        <f t="shared" si="979"/>
        <v/>
      </c>
      <c r="I211" s="159"/>
      <c r="J211" s="156" t="str">
        <f t="shared" si="980"/>
        <v/>
      </c>
      <c r="K211" s="159"/>
      <c r="L211" s="178" t="str">
        <f t="shared" si="981"/>
        <v/>
      </c>
      <c r="M211" s="163"/>
      <c r="N211" s="178" t="str">
        <f t="shared" si="982"/>
        <v/>
      </c>
      <c r="O211" s="127"/>
      <c r="P211" s="178" t="str">
        <f t="shared" si="992"/>
        <v/>
      </c>
      <c r="Q211" s="178" t="str">
        <f>IF(O211="","",VLOOKUP(O211,'DOCUMENT TYPE'!$A$2:$D$805,2,))</f>
        <v/>
      </c>
      <c r="R211" s="178" t="str">
        <f t="shared" si="960"/>
        <v/>
      </c>
      <c r="S211" s="178" t="str">
        <f>IF(O211="","",VLOOKUP(O211,'DOCUMENT TYPE'!$A$2:$D$805,3,))</f>
        <v/>
      </c>
      <c r="T211" s="178" t="str">
        <f t="shared" si="993"/>
        <v/>
      </c>
      <c r="U211" s="163"/>
      <c r="V211" s="178" t="str">
        <f t="shared" si="961"/>
        <v/>
      </c>
      <c r="W211" s="179" t="str">
        <f>IF(U211="","",VLOOKUP(U211,'ACTIVITY &amp; DISCIPLINE CODE'!$F$3:$I$1862,2,))</f>
        <v/>
      </c>
      <c r="X211" s="178" t="str">
        <f t="shared" si="994"/>
        <v/>
      </c>
      <c r="Y211" s="178" t="str">
        <f>IF(U211="","",VLOOKUP(U211,'ACTIVITY &amp; DISCIPLINE CODE'!$F$3:$I$1862,3,))</f>
        <v/>
      </c>
      <c r="Z211" s="178" t="str">
        <f t="shared" si="995"/>
        <v/>
      </c>
      <c r="AA211" s="178" t="str">
        <f>IF(U211="","",VLOOKUP(U211,'[1]ACTIVITY &amp; DISCIPLINE CODE'!$F$3:$I$1850,4,))</f>
        <v/>
      </c>
      <c r="AB211" s="178" t="str">
        <f t="shared" si="996"/>
        <v/>
      </c>
      <c r="AC211" s="159"/>
      <c r="AD211" s="161" t="str">
        <f t="shared" si="962"/>
        <v/>
      </c>
      <c r="AE211" s="178" t="str">
        <f>IF(AC211="","",VLOOKUP(AC211,'PROJECT STAGE'!$A$2:$C$100,2,))</f>
        <v/>
      </c>
      <c r="AF211" s="161" t="str">
        <f t="shared" si="997"/>
        <v/>
      </c>
      <c r="AG211" s="178" t="str">
        <f>IF(AC211="","",VLOOKUP(AC211,'PROJECT STAGE'!$A$2:$C$100,3,))</f>
        <v/>
      </c>
      <c r="AH211" s="163" t="str">
        <f t="shared" ref="AH211" si="1036">IF(AI211="","","_")</f>
        <v/>
      </c>
      <c r="AI211" s="163"/>
      <c r="AJ211" s="163" t="str">
        <f t="shared" ref="AJ211" si="1037">IF(AK211="","","_")</f>
        <v/>
      </c>
      <c r="AK211" s="163"/>
      <c r="AL211" s="163" t="str">
        <f t="shared" ref="AL211" si="1038">IF(AM211="","","_")</f>
        <v/>
      </c>
      <c r="AM211" s="163"/>
      <c r="AN211" s="163" t="str">
        <f t="shared" si="1019"/>
        <v/>
      </c>
      <c r="AO211" s="163"/>
      <c r="AP211" s="163" t="str">
        <f t="shared" si="1020"/>
        <v/>
      </c>
      <c r="AQ211" s="163"/>
      <c r="AR211" s="44"/>
      <c r="AS211" s="206" t="str">
        <f t="shared" si="986"/>
        <v>Not LT section</v>
      </c>
      <c r="AT211" s="207" t="str">
        <f t="shared" si="746"/>
        <v>.</v>
      </c>
      <c r="AU211" s="206" t="str">
        <f>IF(O211=0,"No input data",INDEX('DOCUMENT TYPE'!D:D,MATCH(Filename!O211,'DOCUMENT TYPE'!A:A,0)))</f>
        <v>No input data</v>
      </c>
      <c r="AV211" s="207" t="str">
        <f t="shared" si="987"/>
        <v>-</v>
      </c>
      <c r="AW211" s="206" t="str">
        <f t="shared" si="966"/>
        <v>Check PROJECT STAGE</v>
      </c>
      <c r="AX211" s="207" t="str">
        <f t="shared" ref="AX211" si="1039">IF(AY211&gt;"0","-","")</f>
        <v/>
      </c>
      <c r="AY211" s="206" t="str">
        <f t="shared" si="968"/>
        <v/>
      </c>
      <c r="AZ211" s="211" t="str">
        <f t="shared" ref="AZ211" si="1040">IF(BA211&gt;"0","-","")</f>
        <v/>
      </c>
      <c r="BA211" s="210" t="str">
        <f t="shared" si="970"/>
        <v/>
      </c>
      <c r="BB211" s="43"/>
      <c r="BC211" s="39" t="str">
        <f t="shared" si="971"/>
        <v>Missing input data</v>
      </c>
      <c r="BD211" s="39" t="str">
        <f t="shared" si="972"/>
        <v>Missing input data</v>
      </c>
      <c r="BE211" s="43"/>
      <c r="BF211" s="39" t="str">
        <f t="shared" si="973"/>
        <v>Missing input data</v>
      </c>
      <c r="BG211" s="39" t="str">
        <f t="shared" si="974"/>
        <v>Missing input data</v>
      </c>
      <c r="BH211" s="41"/>
      <c r="BI211" s="39" t="str">
        <f t="shared" si="989"/>
        <v>Missing input data</v>
      </c>
      <c r="BJ211" s="39" t="str">
        <f t="shared" si="975"/>
        <v>Missing input data</v>
      </c>
      <c r="BK211" s="41"/>
      <c r="BL211" s="39" t="str">
        <f t="shared" si="976"/>
        <v>Missing input data</v>
      </c>
      <c r="BM211" s="39" t="str">
        <f t="shared" si="977"/>
        <v>Missing input data</v>
      </c>
    </row>
    <row r="212" spans="1:65" ht="15.75" thickBot="1">
      <c r="A212" s="162"/>
      <c r="B212" s="178" t="str">
        <f t="shared" si="990"/>
        <v/>
      </c>
      <c r="C212" s="163"/>
      <c r="D212" s="178" t="str">
        <f t="shared" si="991"/>
        <v/>
      </c>
      <c r="E212" s="163"/>
      <c r="F212" s="178" t="str">
        <f t="shared" si="978"/>
        <v/>
      </c>
      <c r="G212" s="163"/>
      <c r="H212" s="178" t="str">
        <f t="shared" si="979"/>
        <v/>
      </c>
      <c r="I212" s="159"/>
      <c r="J212" s="156" t="str">
        <f t="shared" si="980"/>
        <v/>
      </c>
      <c r="K212" s="159"/>
      <c r="L212" s="178" t="str">
        <f t="shared" si="981"/>
        <v/>
      </c>
      <c r="M212" s="163"/>
      <c r="N212" s="178" t="str">
        <f t="shared" si="982"/>
        <v/>
      </c>
      <c r="O212" s="127"/>
      <c r="P212" s="178" t="str">
        <f t="shared" si="992"/>
        <v/>
      </c>
      <c r="Q212" s="178" t="str">
        <f>IF(O212="","",VLOOKUP(O212,'DOCUMENT TYPE'!$A$2:$D$805,2,))</f>
        <v/>
      </c>
      <c r="R212" s="178" t="str">
        <f t="shared" si="960"/>
        <v/>
      </c>
      <c r="S212" s="178" t="str">
        <f>IF(O212="","",VLOOKUP(O212,'DOCUMENT TYPE'!$A$2:$D$805,3,))</f>
        <v/>
      </c>
      <c r="T212" s="178" t="str">
        <f t="shared" si="993"/>
        <v/>
      </c>
      <c r="U212" s="163"/>
      <c r="V212" s="178" t="str">
        <f t="shared" si="961"/>
        <v/>
      </c>
      <c r="W212" s="179" t="str">
        <f>IF(U212="","",VLOOKUP(U212,'ACTIVITY &amp; DISCIPLINE CODE'!$F$3:$I$1862,2,))</f>
        <v/>
      </c>
      <c r="X212" s="178" t="str">
        <f t="shared" si="994"/>
        <v/>
      </c>
      <c r="Y212" s="178" t="str">
        <f>IF(U212="","",VLOOKUP(U212,'ACTIVITY &amp; DISCIPLINE CODE'!$F$3:$I$1862,3,))</f>
        <v/>
      </c>
      <c r="Z212" s="178" t="str">
        <f t="shared" si="995"/>
        <v/>
      </c>
      <c r="AA212" s="178" t="str">
        <f>IF(U212="","",VLOOKUP(U212,'[1]ACTIVITY &amp; DISCIPLINE CODE'!$F$3:$I$1850,4,))</f>
        <v/>
      </c>
      <c r="AB212" s="178" t="str">
        <f t="shared" si="996"/>
        <v/>
      </c>
      <c r="AC212" s="159"/>
      <c r="AD212" s="161" t="str">
        <f t="shared" si="962"/>
        <v/>
      </c>
      <c r="AE212" s="178" t="str">
        <f>IF(AC212="","",VLOOKUP(AC212,'PROJECT STAGE'!$A$2:$C$100,2,))</f>
        <v/>
      </c>
      <c r="AF212" s="161" t="str">
        <f t="shared" si="997"/>
        <v/>
      </c>
      <c r="AG212" s="178" t="str">
        <f>IF(AC212="","",VLOOKUP(AC212,'PROJECT STAGE'!$A$2:$C$100,3,))</f>
        <v/>
      </c>
      <c r="AH212" s="163" t="str">
        <f t="shared" ref="AH212" si="1041">IF(AI212="","","_")</f>
        <v/>
      </c>
      <c r="AI212" s="163"/>
      <c r="AJ212" s="163" t="str">
        <f t="shared" ref="AJ212" si="1042">IF(AK212="","","_")</f>
        <v/>
      </c>
      <c r="AK212" s="163"/>
      <c r="AL212" s="163" t="str">
        <f t="shared" ref="AL212" si="1043">IF(AM212="","","_")</f>
        <v/>
      </c>
      <c r="AM212" s="163"/>
      <c r="AN212" s="163" t="str">
        <f t="shared" si="1019"/>
        <v/>
      </c>
      <c r="AO212" s="163"/>
      <c r="AP212" s="163" t="str">
        <f t="shared" si="1020"/>
        <v/>
      </c>
      <c r="AQ212" s="163"/>
      <c r="AR212" s="44"/>
      <c r="AS212" s="206" t="str">
        <f t="shared" si="986"/>
        <v>Not LT section</v>
      </c>
      <c r="AT212" s="207" t="str">
        <f t="shared" si="746"/>
        <v>.</v>
      </c>
      <c r="AU212" s="206" t="str">
        <f>IF(O212=0,"No input data",INDEX('DOCUMENT TYPE'!D:D,MATCH(Filename!O212,'DOCUMENT TYPE'!A:A,0)))</f>
        <v>No input data</v>
      </c>
      <c r="AV212" s="207" t="str">
        <f t="shared" si="987"/>
        <v>-</v>
      </c>
      <c r="AW212" s="206" t="str">
        <f t="shared" si="966"/>
        <v>Check PROJECT STAGE</v>
      </c>
      <c r="AX212" s="207" t="str">
        <f t="shared" ref="AX212" si="1044">IF(AY212&gt;"0","-","")</f>
        <v/>
      </c>
      <c r="AY212" s="206" t="str">
        <f t="shared" si="968"/>
        <v/>
      </c>
      <c r="AZ212" s="211" t="str">
        <f t="shared" si="969"/>
        <v/>
      </c>
      <c r="BA212" s="210" t="str">
        <f t="shared" si="970"/>
        <v/>
      </c>
      <c r="BB212" s="43"/>
      <c r="BC212" s="39" t="str">
        <f t="shared" si="971"/>
        <v>Missing input data</v>
      </c>
      <c r="BD212" s="39" t="str">
        <f t="shared" si="972"/>
        <v>Missing input data</v>
      </c>
      <c r="BE212" s="43"/>
      <c r="BF212" s="39" t="str">
        <f t="shared" si="973"/>
        <v>Missing input data</v>
      </c>
      <c r="BG212" s="39" t="str">
        <f t="shared" si="974"/>
        <v>Missing input data</v>
      </c>
      <c r="BH212" s="41"/>
      <c r="BI212" s="39" t="str">
        <f t="shared" si="989"/>
        <v>Missing input data</v>
      </c>
      <c r="BJ212" s="39" t="str">
        <f t="shared" si="975"/>
        <v>Missing input data</v>
      </c>
      <c r="BK212" s="41"/>
      <c r="BL212" s="39" t="str">
        <f t="shared" si="976"/>
        <v>Missing input data</v>
      </c>
      <c r="BM212" s="39" t="str">
        <f t="shared" si="977"/>
        <v>Missing input data</v>
      </c>
    </row>
    <row r="213" spans="1:65" ht="15.75" thickBot="1">
      <c r="A213" s="162"/>
      <c r="B213" s="178" t="str">
        <f t="shared" si="990"/>
        <v/>
      </c>
      <c r="C213" s="163"/>
      <c r="D213" s="178" t="str">
        <f t="shared" si="991"/>
        <v/>
      </c>
      <c r="E213" s="163"/>
      <c r="F213" s="178" t="str">
        <f t="shared" si="978"/>
        <v/>
      </c>
      <c r="G213" s="163"/>
      <c r="H213" s="178" t="str">
        <f t="shared" si="979"/>
        <v/>
      </c>
      <c r="I213" s="159"/>
      <c r="J213" s="156" t="str">
        <f t="shared" si="980"/>
        <v/>
      </c>
      <c r="K213" s="159"/>
      <c r="L213" s="178" t="str">
        <f t="shared" si="981"/>
        <v/>
      </c>
      <c r="M213" s="163"/>
      <c r="N213" s="178" t="str">
        <f t="shared" si="982"/>
        <v/>
      </c>
      <c r="O213" s="127"/>
      <c r="P213" s="178" t="str">
        <f t="shared" si="992"/>
        <v/>
      </c>
      <c r="Q213" s="178" t="str">
        <f>IF(O213="","",VLOOKUP(O213,'DOCUMENT TYPE'!$A$2:$D$805,2,))</f>
        <v/>
      </c>
      <c r="R213" s="178" t="str">
        <f t="shared" si="960"/>
        <v/>
      </c>
      <c r="S213" s="178" t="str">
        <f>IF(O213="","",VLOOKUP(O213,'DOCUMENT TYPE'!$A$2:$D$805,3,))</f>
        <v/>
      </c>
      <c r="T213" s="178" t="str">
        <f t="shared" si="993"/>
        <v/>
      </c>
      <c r="U213" s="163"/>
      <c r="V213" s="178" t="str">
        <f t="shared" si="961"/>
        <v/>
      </c>
      <c r="W213" s="179" t="str">
        <f>IF(U213="","",VLOOKUP(U213,'ACTIVITY &amp; DISCIPLINE CODE'!$F$3:$I$1862,2,))</f>
        <v/>
      </c>
      <c r="X213" s="178" t="str">
        <f t="shared" si="994"/>
        <v/>
      </c>
      <c r="Y213" s="178" t="str">
        <f>IF(U213="","",VLOOKUP(U213,'ACTIVITY &amp; DISCIPLINE CODE'!$F$3:$I$1862,3,))</f>
        <v/>
      </c>
      <c r="Z213" s="178" t="str">
        <f t="shared" si="995"/>
        <v/>
      </c>
      <c r="AA213" s="178" t="str">
        <f>IF(U213="","",VLOOKUP(U213,'[1]ACTIVITY &amp; DISCIPLINE CODE'!$F$3:$I$1850,4,))</f>
        <v/>
      </c>
      <c r="AB213" s="178" t="str">
        <f t="shared" si="996"/>
        <v/>
      </c>
      <c r="AC213" s="159"/>
      <c r="AD213" s="161" t="str">
        <f t="shared" si="962"/>
        <v/>
      </c>
      <c r="AE213" s="178" t="str">
        <f>IF(AC213="","",VLOOKUP(AC213,'PROJECT STAGE'!$A$2:$C$100,2,))</f>
        <v/>
      </c>
      <c r="AF213" s="161" t="str">
        <f t="shared" si="997"/>
        <v/>
      </c>
      <c r="AG213" s="178" t="str">
        <f>IF(AC213="","",VLOOKUP(AC213,'PROJECT STAGE'!$A$2:$C$100,3,))</f>
        <v/>
      </c>
      <c r="AH213" s="163" t="str">
        <f t="shared" ref="AH213" si="1045">IF(AI213="","","_")</f>
        <v/>
      </c>
      <c r="AI213" s="163"/>
      <c r="AJ213" s="163" t="str">
        <f t="shared" ref="AJ213" si="1046">IF(AK213="","","_")</f>
        <v/>
      </c>
      <c r="AK213" s="163"/>
      <c r="AL213" s="163" t="str">
        <f t="shared" ref="AL213" si="1047">IF(AM213="","","_")</f>
        <v/>
      </c>
      <c r="AM213" s="163"/>
      <c r="AN213" s="163" t="str">
        <f t="shared" si="1019"/>
        <v/>
      </c>
      <c r="AO213" s="163"/>
      <c r="AP213" s="163" t="str">
        <f t="shared" si="1020"/>
        <v/>
      </c>
      <c r="AQ213" s="163"/>
      <c r="AR213" s="44"/>
      <c r="AS213" s="206" t="str">
        <f t="shared" si="986"/>
        <v>Not LT section</v>
      </c>
      <c r="AT213" s="207" t="str">
        <f t="shared" si="746"/>
        <v>.</v>
      </c>
      <c r="AU213" s="206" t="str">
        <f>IF(O213=0,"No input data",INDEX('DOCUMENT TYPE'!D:D,MATCH(Filename!O213,'DOCUMENT TYPE'!A:A,0)))</f>
        <v>No input data</v>
      </c>
      <c r="AV213" s="207" t="str">
        <f t="shared" si="987"/>
        <v>-</v>
      </c>
      <c r="AW213" s="206" t="str">
        <f t="shared" si="966"/>
        <v>Check PROJECT STAGE</v>
      </c>
      <c r="AX213" s="207" t="str">
        <f t="shared" ref="AX213" si="1048">IF(AY213&gt;"0","-","")</f>
        <v/>
      </c>
      <c r="AY213" s="206" t="str">
        <f t="shared" si="968"/>
        <v/>
      </c>
      <c r="AZ213" s="211" t="str">
        <f t="shared" ref="AZ213" si="1049">IF(BA213&gt;"0","-","")</f>
        <v/>
      </c>
      <c r="BA213" s="210" t="str">
        <f t="shared" si="970"/>
        <v/>
      </c>
      <c r="BB213" s="43"/>
      <c r="BC213" s="39" t="str">
        <f t="shared" si="971"/>
        <v>Missing input data</v>
      </c>
      <c r="BD213" s="39" t="str">
        <f t="shared" si="972"/>
        <v>Missing input data</v>
      </c>
      <c r="BE213" s="43"/>
      <c r="BF213" s="39" t="str">
        <f t="shared" si="973"/>
        <v>Missing input data</v>
      </c>
      <c r="BG213" s="39" t="str">
        <f t="shared" si="974"/>
        <v>Missing input data</v>
      </c>
      <c r="BH213" s="41"/>
      <c r="BI213" s="39" t="str">
        <f t="shared" si="989"/>
        <v>Missing input data</v>
      </c>
      <c r="BJ213" s="39" t="str">
        <f t="shared" si="975"/>
        <v>Missing input data</v>
      </c>
      <c r="BK213" s="41"/>
      <c r="BL213" s="39" t="str">
        <f t="shared" si="976"/>
        <v>Missing input data</v>
      </c>
      <c r="BM213" s="39" t="str">
        <f t="shared" si="977"/>
        <v>Missing input data</v>
      </c>
    </row>
    <row r="214" spans="1:65" ht="15.75" thickBot="1">
      <c r="A214" s="162"/>
      <c r="B214" s="178" t="str">
        <f t="shared" si="990"/>
        <v/>
      </c>
      <c r="C214" s="163"/>
      <c r="D214" s="178" t="str">
        <f t="shared" si="991"/>
        <v/>
      </c>
      <c r="E214" s="163"/>
      <c r="F214" s="178" t="str">
        <f t="shared" si="978"/>
        <v/>
      </c>
      <c r="G214" s="163"/>
      <c r="H214" s="178" t="str">
        <f t="shared" si="979"/>
        <v/>
      </c>
      <c r="I214" s="159"/>
      <c r="J214" s="156" t="str">
        <f t="shared" si="980"/>
        <v/>
      </c>
      <c r="K214" s="159"/>
      <c r="L214" s="178" t="str">
        <f t="shared" si="981"/>
        <v/>
      </c>
      <c r="M214" s="163"/>
      <c r="N214" s="178" t="str">
        <f t="shared" si="982"/>
        <v/>
      </c>
      <c r="O214" s="127"/>
      <c r="P214" s="178" t="str">
        <f t="shared" si="992"/>
        <v/>
      </c>
      <c r="Q214" s="178" t="str">
        <f>IF(O214="","",VLOOKUP(O214,'DOCUMENT TYPE'!$A$2:$D$805,2,))</f>
        <v/>
      </c>
      <c r="R214" s="178" t="str">
        <f t="shared" si="960"/>
        <v/>
      </c>
      <c r="S214" s="178" t="str">
        <f>IF(O214="","",VLOOKUP(O214,'DOCUMENT TYPE'!$A$2:$D$805,3,))</f>
        <v/>
      </c>
      <c r="T214" s="178" t="str">
        <f t="shared" si="993"/>
        <v/>
      </c>
      <c r="U214" s="163"/>
      <c r="V214" s="178" t="str">
        <f t="shared" si="961"/>
        <v/>
      </c>
      <c r="W214" s="179" t="str">
        <f>IF(U214="","",VLOOKUP(U214,'ACTIVITY &amp; DISCIPLINE CODE'!$F$3:$I$1862,2,))</f>
        <v/>
      </c>
      <c r="X214" s="178" t="str">
        <f t="shared" si="994"/>
        <v/>
      </c>
      <c r="Y214" s="178" t="str">
        <f>IF(U214="","",VLOOKUP(U214,'ACTIVITY &amp; DISCIPLINE CODE'!$F$3:$I$1862,3,))</f>
        <v/>
      </c>
      <c r="Z214" s="178" t="str">
        <f t="shared" si="995"/>
        <v/>
      </c>
      <c r="AA214" s="178" t="str">
        <f>IF(U214="","",VLOOKUP(U214,'[1]ACTIVITY &amp; DISCIPLINE CODE'!$F$3:$I$1850,4,))</f>
        <v/>
      </c>
      <c r="AB214" s="178" t="str">
        <f t="shared" si="996"/>
        <v/>
      </c>
      <c r="AC214" s="159"/>
      <c r="AD214" s="161" t="str">
        <f t="shared" si="962"/>
        <v/>
      </c>
      <c r="AE214" s="178" t="str">
        <f>IF(AC214="","",VLOOKUP(AC214,'PROJECT STAGE'!$A$2:$C$100,2,))</f>
        <v/>
      </c>
      <c r="AF214" s="161" t="str">
        <f t="shared" si="997"/>
        <v/>
      </c>
      <c r="AG214" s="178" t="str">
        <f>IF(AC214="","",VLOOKUP(AC214,'PROJECT STAGE'!$A$2:$C$100,3,))</f>
        <v/>
      </c>
      <c r="AH214" s="163" t="str">
        <f t="shared" ref="AH214" si="1050">IF(AI214="","","_")</f>
        <v/>
      </c>
      <c r="AI214" s="163"/>
      <c r="AJ214" s="163" t="str">
        <f t="shared" ref="AJ214" si="1051">IF(AK214="","","_")</f>
        <v/>
      </c>
      <c r="AK214" s="163"/>
      <c r="AL214" s="163" t="str">
        <f t="shared" ref="AL214" si="1052">IF(AM214="","","_")</f>
        <v/>
      </c>
      <c r="AM214" s="163"/>
      <c r="AN214" s="163" t="str">
        <f t="shared" si="1019"/>
        <v/>
      </c>
      <c r="AO214" s="163"/>
      <c r="AP214" s="163" t="str">
        <f t="shared" si="1020"/>
        <v/>
      </c>
      <c r="AQ214" s="163"/>
      <c r="AR214" s="44"/>
      <c r="AS214" s="206" t="str">
        <f t="shared" si="986"/>
        <v>Not LT section</v>
      </c>
      <c r="AT214" s="207" t="str">
        <f t="shared" si="746"/>
        <v>.</v>
      </c>
      <c r="AU214" s="206" t="str">
        <f>IF(O214=0,"No input data",INDEX('DOCUMENT TYPE'!D:D,MATCH(Filename!O214,'DOCUMENT TYPE'!A:A,0)))</f>
        <v>No input data</v>
      </c>
      <c r="AV214" s="207" t="str">
        <f t="shared" si="987"/>
        <v>-</v>
      </c>
      <c r="AW214" s="206" t="str">
        <f t="shared" si="966"/>
        <v>Check PROJECT STAGE</v>
      </c>
      <c r="AX214" s="207" t="str">
        <f t="shared" ref="AX214" si="1053">IF(AY214&gt;"0","-","")</f>
        <v/>
      </c>
      <c r="AY214" s="206" t="str">
        <f t="shared" si="968"/>
        <v/>
      </c>
      <c r="AZ214" s="211" t="str">
        <f t="shared" si="969"/>
        <v/>
      </c>
      <c r="BA214" s="210" t="str">
        <f t="shared" si="970"/>
        <v/>
      </c>
      <c r="BB214" s="43"/>
      <c r="BC214" s="39" t="str">
        <f t="shared" si="971"/>
        <v>Missing input data</v>
      </c>
      <c r="BD214" s="39" t="str">
        <f t="shared" si="972"/>
        <v>Missing input data</v>
      </c>
      <c r="BE214" s="43"/>
      <c r="BF214" s="39" t="str">
        <f t="shared" si="973"/>
        <v>Missing input data</v>
      </c>
      <c r="BG214" s="39" t="str">
        <f t="shared" si="974"/>
        <v>Missing input data</v>
      </c>
      <c r="BH214" s="41"/>
      <c r="BI214" s="39" t="str">
        <f t="shared" si="989"/>
        <v>Missing input data</v>
      </c>
      <c r="BJ214" s="39" t="str">
        <f t="shared" si="975"/>
        <v>Missing input data</v>
      </c>
      <c r="BK214" s="41"/>
      <c r="BL214" s="39" t="str">
        <f t="shared" si="976"/>
        <v>Missing input data</v>
      </c>
      <c r="BM214" s="39" t="str">
        <f t="shared" si="977"/>
        <v>Missing input data</v>
      </c>
    </row>
    <row r="215" spans="1:65" ht="15.75" thickBot="1">
      <c r="A215" s="162"/>
      <c r="B215" s="178" t="str">
        <f t="shared" si="990"/>
        <v/>
      </c>
      <c r="C215" s="163"/>
      <c r="D215" s="178" t="str">
        <f t="shared" si="991"/>
        <v/>
      </c>
      <c r="E215" s="163"/>
      <c r="F215" s="178" t="str">
        <f t="shared" si="978"/>
        <v/>
      </c>
      <c r="G215" s="163"/>
      <c r="H215" s="178" t="str">
        <f t="shared" si="979"/>
        <v/>
      </c>
      <c r="I215" s="159"/>
      <c r="J215" s="156" t="str">
        <f t="shared" si="980"/>
        <v/>
      </c>
      <c r="K215" s="159"/>
      <c r="L215" s="178" t="str">
        <f t="shared" si="981"/>
        <v/>
      </c>
      <c r="M215" s="163"/>
      <c r="N215" s="178" t="str">
        <f t="shared" si="982"/>
        <v/>
      </c>
      <c r="O215" s="127"/>
      <c r="P215" s="178" t="str">
        <f t="shared" si="992"/>
        <v/>
      </c>
      <c r="Q215" s="178" t="str">
        <f>IF(O215="","",VLOOKUP(O215,'DOCUMENT TYPE'!$A$2:$D$805,2,))</f>
        <v/>
      </c>
      <c r="R215" s="178" t="str">
        <f t="shared" si="960"/>
        <v/>
      </c>
      <c r="S215" s="178" t="str">
        <f>IF(O215="","",VLOOKUP(O215,'DOCUMENT TYPE'!$A$2:$D$805,3,))</f>
        <v/>
      </c>
      <c r="T215" s="178" t="str">
        <f t="shared" si="993"/>
        <v/>
      </c>
      <c r="U215" s="163"/>
      <c r="V215" s="178" t="str">
        <f t="shared" si="961"/>
        <v/>
      </c>
      <c r="W215" s="179" t="str">
        <f>IF(U215="","",VLOOKUP(U215,'ACTIVITY &amp; DISCIPLINE CODE'!$F$3:$I$1862,2,))</f>
        <v/>
      </c>
      <c r="X215" s="178" t="str">
        <f t="shared" si="994"/>
        <v/>
      </c>
      <c r="Y215" s="178" t="str">
        <f>IF(U215="","",VLOOKUP(U215,'ACTIVITY &amp; DISCIPLINE CODE'!$F$3:$I$1862,3,))</f>
        <v/>
      </c>
      <c r="Z215" s="178" t="str">
        <f t="shared" si="995"/>
        <v/>
      </c>
      <c r="AA215" s="178" t="str">
        <f>IF(U215="","",VLOOKUP(U215,'[1]ACTIVITY &amp; DISCIPLINE CODE'!$F$3:$I$1850,4,))</f>
        <v/>
      </c>
      <c r="AB215" s="178" t="str">
        <f t="shared" si="996"/>
        <v/>
      </c>
      <c r="AC215" s="159"/>
      <c r="AD215" s="161" t="str">
        <f t="shared" si="962"/>
        <v/>
      </c>
      <c r="AE215" s="178" t="str">
        <f>IF(AC215="","",VLOOKUP(AC215,'PROJECT STAGE'!$A$2:$C$100,2,))</f>
        <v/>
      </c>
      <c r="AF215" s="161" t="str">
        <f t="shared" si="997"/>
        <v/>
      </c>
      <c r="AG215" s="178" t="str">
        <f>IF(AC215="","",VLOOKUP(AC215,'PROJECT STAGE'!$A$2:$C$100,3,))</f>
        <v/>
      </c>
      <c r="AH215" s="163" t="str">
        <f t="shared" ref="AH215" si="1054">IF(AI215="","","_")</f>
        <v/>
      </c>
      <c r="AI215" s="163"/>
      <c r="AJ215" s="163" t="str">
        <f t="shared" ref="AJ215" si="1055">IF(AK215="","","_")</f>
        <v/>
      </c>
      <c r="AK215" s="163"/>
      <c r="AL215" s="163" t="str">
        <f t="shared" ref="AL215" si="1056">IF(AM215="","","_")</f>
        <v/>
      </c>
      <c r="AM215" s="163"/>
      <c r="AN215" s="163" t="str">
        <f t="shared" si="1019"/>
        <v/>
      </c>
      <c r="AO215" s="163"/>
      <c r="AP215" s="163" t="str">
        <f t="shared" si="1020"/>
        <v/>
      </c>
      <c r="AQ215" s="163"/>
      <c r="AR215" s="44"/>
      <c r="AS215" s="206" t="str">
        <f t="shared" si="986"/>
        <v>Not LT section</v>
      </c>
      <c r="AT215" s="207" t="str">
        <f t="shared" si="746"/>
        <v>.</v>
      </c>
      <c r="AU215" s="206" t="str">
        <f>IF(O215=0,"No input data",INDEX('DOCUMENT TYPE'!D:D,MATCH(Filename!O215,'DOCUMENT TYPE'!A:A,0)))</f>
        <v>No input data</v>
      </c>
      <c r="AV215" s="207" t="str">
        <f t="shared" si="987"/>
        <v>-</v>
      </c>
      <c r="AW215" s="206" t="str">
        <f t="shared" si="966"/>
        <v>Check PROJECT STAGE</v>
      </c>
      <c r="AX215" s="207" t="str">
        <f t="shared" ref="AX215" si="1057">IF(AY215&gt;"0","-","")</f>
        <v/>
      </c>
      <c r="AY215" s="206" t="str">
        <f t="shared" si="968"/>
        <v/>
      </c>
      <c r="AZ215" s="211" t="str">
        <f t="shared" ref="AZ215" si="1058">IF(BA215&gt;"0","-","")</f>
        <v/>
      </c>
      <c r="BA215" s="210" t="str">
        <f t="shared" si="970"/>
        <v/>
      </c>
      <c r="BB215" s="43"/>
      <c r="BC215" s="39" t="str">
        <f t="shared" si="971"/>
        <v>Missing input data</v>
      </c>
      <c r="BD215" s="39" t="str">
        <f t="shared" si="972"/>
        <v>Missing input data</v>
      </c>
      <c r="BE215" s="43"/>
      <c r="BF215" s="39" t="str">
        <f t="shared" si="973"/>
        <v>Missing input data</v>
      </c>
      <c r="BG215" s="39" t="str">
        <f t="shared" si="974"/>
        <v>Missing input data</v>
      </c>
      <c r="BH215" s="41"/>
      <c r="BI215" s="39" t="str">
        <f t="shared" si="989"/>
        <v>Missing input data</v>
      </c>
      <c r="BJ215" s="39" t="str">
        <f t="shared" si="975"/>
        <v>Missing input data</v>
      </c>
      <c r="BK215" s="41"/>
      <c r="BL215" s="39" t="str">
        <f t="shared" si="976"/>
        <v>Missing input data</v>
      </c>
      <c r="BM215" s="39" t="str">
        <f t="shared" si="977"/>
        <v>Missing input data</v>
      </c>
    </row>
    <row r="216" spans="1:65" ht="15.75" thickBot="1">
      <c r="A216" s="162"/>
      <c r="B216" s="178" t="str">
        <f t="shared" si="990"/>
        <v/>
      </c>
      <c r="C216" s="163"/>
      <c r="D216" s="178" t="str">
        <f t="shared" si="991"/>
        <v/>
      </c>
      <c r="E216" s="163"/>
      <c r="F216" s="178" t="str">
        <f t="shared" si="978"/>
        <v/>
      </c>
      <c r="G216" s="163"/>
      <c r="H216" s="178" t="str">
        <f t="shared" si="979"/>
        <v/>
      </c>
      <c r="I216" s="159"/>
      <c r="J216" s="156" t="str">
        <f t="shared" si="980"/>
        <v/>
      </c>
      <c r="K216" s="159"/>
      <c r="L216" s="178" t="str">
        <f t="shared" si="981"/>
        <v/>
      </c>
      <c r="M216" s="163"/>
      <c r="N216" s="178" t="str">
        <f t="shared" si="982"/>
        <v/>
      </c>
      <c r="O216" s="127"/>
      <c r="P216" s="178" t="str">
        <f t="shared" si="992"/>
        <v/>
      </c>
      <c r="Q216" s="178" t="str">
        <f>IF(O216="","",VLOOKUP(O216,'DOCUMENT TYPE'!$A$2:$D$805,2,))</f>
        <v/>
      </c>
      <c r="R216" s="178" t="str">
        <f t="shared" si="960"/>
        <v/>
      </c>
      <c r="S216" s="178" t="str">
        <f>IF(O216="","",VLOOKUP(O216,'DOCUMENT TYPE'!$A$2:$D$805,3,))</f>
        <v/>
      </c>
      <c r="T216" s="178" t="str">
        <f t="shared" si="993"/>
        <v/>
      </c>
      <c r="U216" s="163"/>
      <c r="V216" s="178" t="str">
        <f t="shared" si="961"/>
        <v/>
      </c>
      <c r="W216" s="179" t="str">
        <f>IF(U216="","",VLOOKUP(U216,'ACTIVITY &amp; DISCIPLINE CODE'!$F$3:$I$1862,2,))</f>
        <v/>
      </c>
      <c r="X216" s="178" t="str">
        <f t="shared" si="994"/>
        <v/>
      </c>
      <c r="Y216" s="178" t="str">
        <f>IF(U216="","",VLOOKUP(U216,'ACTIVITY &amp; DISCIPLINE CODE'!$F$3:$I$1862,3,))</f>
        <v/>
      </c>
      <c r="Z216" s="178" t="str">
        <f t="shared" si="995"/>
        <v/>
      </c>
      <c r="AA216" s="178" t="str">
        <f>IF(U216="","",VLOOKUP(U216,'[1]ACTIVITY &amp; DISCIPLINE CODE'!$F$3:$I$1850,4,))</f>
        <v/>
      </c>
      <c r="AB216" s="178" t="str">
        <f t="shared" si="996"/>
        <v/>
      </c>
      <c r="AC216" s="159"/>
      <c r="AD216" s="161" t="str">
        <f t="shared" si="962"/>
        <v/>
      </c>
      <c r="AE216" s="178" t="str">
        <f>IF(AC216="","",VLOOKUP(AC216,'PROJECT STAGE'!$A$2:$C$100,2,))</f>
        <v/>
      </c>
      <c r="AF216" s="161" t="str">
        <f t="shared" si="997"/>
        <v/>
      </c>
      <c r="AG216" s="178" t="str">
        <f>IF(AC216="","",VLOOKUP(AC216,'PROJECT STAGE'!$A$2:$C$100,3,))</f>
        <v/>
      </c>
      <c r="AH216" s="163" t="str">
        <f t="shared" ref="AH216" si="1059">IF(AI216="","","_")</f>
        <v/>
      </c>
      <c r="AI216" s="163"/>
      <c r="AJ216" s="163" t="str">
        <f t="shared" ref="AJ216" si="1060">IF(AK216="","","_")</f>
        <v/>
      </c>
      <c r="AK216" s="163"/>
      <c r="AL216" s="163" t="str">
        <f t="shared" ref="AL216" si="1061">IF(AM216="","","_")</f>
        <v/>
      </c>
      <c r="AM216" s="163"/>
      <c r="AN216" s="163" t="str">
        <f t="shared" si="1019"/>
        <v/>
      </c>
      <c r="AO216" s="163"/>
      <c r="AP216" s="163" t="str">
        <f t="shared" si="1020"/>
        <v/>
      </c>
      <c r="AQ216" s="163"/>
      <c r="AR216" s="44"/>
      <c r="AS216" s="206" t="str">
        <f t="shared" si="986"/>
        <v>Not LT section</v>
      </c>
      <c r="AT216" s="207" t="str">
        <f t="shared" si="746"/>
        <v>.</v>
      </c>
      <c r="AU216" s="206" t="str">
        <f>IF(O216=0,"No input data",INDEX('DOCUMENT TYPE'!D:D,MATCH(Filename!O216,'DOCUMENT TYPE'!A:A,0)))</f>
        <v>No input data</v>
      </c>
      <c r="AV216" s="207" t="str">
        <f t="shared" si="987"/>
        <v>-</v>
      </c>
      <c r="AW216" s="206" t="str">
        <f t="shared" si="966"/>
        <v>Check PROJECT STAGE</v>
      </c>
      <c r="AX216" s="207" t="str">
        <f t="shared" ref="AX216" si="1062">IF(AY216&gt;"0","-","")</f>
        <v/>
      </c>
      <c r="AY216" s="206" t="str">
        <f t="shared" si="968"/>
        <v/>
      </c>
      <c r="AZ216" s="211" t="str">
        <f t="shared" si="969"/>
        <v/>
      </c>
      <c r="BA216" s="210" t="str">
        <f t="shared" si="970"/>
        <v/>
      </c>
      <c r="BB216" s="43"/>
      <c r="BC216" s="39" t="str">
        <f t="shared" si="971"/>
        <v>Missing input data</v>
      </c>
      <c r="BD216" s="39" t="str">
        <f t="shared" si="972"/>
        <v>Missing input data</v>
      </c>
      <c r="BE216" s="43"/>
      <c r="BF216" s="39" t="str">
        <f t="shared" si="973"/>
        <v>Missing input data</v>
      </c>
      <c r="BG216" s="39" t="str">
        <f t="shared" si="974"/>
        <v>Missing input data</v>
      </c>
      <c r="BH216" s="41"/>
      <c r="BI216" s="39" t="str">
        <f t="shared" si="989"/>
        <v>Missing input data</v>
      </c>
      <c r="BJ216" s="39" t="str">
        <f t="shared" si="975"/>
        <v>Missing input data</v>
      </c>
      <c r="BK216" s="41"/>
      <c r="BL216" s="39" t="str">
        <f t="shared" si="976"/>
        <v>Missing input data</v>
      </c>
      <c r="BM216" s="39" t="str">
        <f t="shared" si="977"/>
        <v>Missing input data</v>
      </c>
    </row>
    <row r="217" spans="1:65" ht="15.75" thickBot="1">
      <c r="A217" s="162"/>
      <c r="B217" s="178" t="str">
        <f t="shared" si="990"/>
        <v/>
      </c>
      <c r="C217" s="163"/>
      <c r="D217" s="178" t="str">
        <f t="shared" si="991"/>
        <v/>
      </c>
      <c r="E217" s="163"/>
      <c r="F217" s="178" t="str">
        <f t="shared" si="978"/>
        <v/>
      </c>
      <c r="G217" s="163"/>
      <c r="H217" s="178" t="str">
        <f t="shared" si="979"/>
        <v/>
      </c>
      <c r="I217" s="159"/>
      <c r="J217" s="156" t="str">
        <f t="shared" si="980"/>
        <v/>
      </c>
      <c r="K217" s="159"/>
      <c r="L217" s="178" t="str">
        <f t="shared" si="981"/>
        <v/>
      </c>
      <c r="M217" s="163"/>
      <c r="N217" s="178" t="str">
        <f t="shared" si="982"/>
        <v/>
      </c>
      <c r="O217" s="127"/>
      <c r="P217" s="178" t="str">
        <f t="shared" si="992"/>
        <v/>
      </c>
      <c r="Q217" s="178" t="str">
        <f>IF(O217="","",VLOOKUP(O217,'DOCUMENT TYPE'!$A$2:$D$805,2,))</f>
        <v/>
      </c>
      <c r="R217" s="178" t="str">
        <f t="shared" si="960"/>
        <v/>
      </c>
      <c r="S217" s="178" t="str">
        <f>IF(O217="","",VLOOKUP(O217,'DOCUMENT TYPE'!$A$2:$D$805,3,))</f>
        <v/>
      </c>
      <c r="T217" s="178" t="str">
        <f t="shared" si="993"/>
        <v/>
      </c>
      <c r="U217" s="163"/>
      <c r="V217" s="178" t="str">
        <f t="shared" si="961"/>
        <v/>
      </c>
      <c r="W217" s="179" t="str">
        <f>IF(U217="","",VLOOKUP(U217,'ACTIVITY &amp; DISCIPLINE CODE'!$F$3:$I$1862,2,))</f>
        <v/>
      </c>
      <c r="X217" s="178" t="str">
        <f t="shared" si="994"/>
        <v/>
      </c>
      <c r="Y217" s="178" t="str">
        <f>IF(U217="","",VLOOKUP(U217,'ACTIVITY &amp; DISCIPLINE CODE'!$F$3:$I$1862,3,))</f>
        <v/>
      </c>
      <c r="Z217" s="178" t="str">
        <f t="shared" si="995"/>
        <v/>
      </c>
      <c r="AA217" s="178" t="str">
        <f>IF(U217="","",VLOOKUP(U217,'[1]ACTIVITY &amp; DISCIPLINE CODE'!$F$3:$I$1850,4,))</f>
        <v/>
      </c>
      <c r="AB217" s="178" t="str">
        <f t="shared" si="996"/>
        <v/>
      </c>
      <c r="AC217" s="159"/>
      <c r="AD217" s="161" t="str">
        <f t="shared" si="962"/>
        <v/>
      </c>
      <c r="AE217" s="178" t="str">
        <f>IF(AC217="","",VLOOKUP(AC217,'PROJECT STAGE'!$A$2:$C$100,2,))</f>
        <v/>
      </c>
      <c r="AF217" s="161" t="str">
        <f t="shared" si="997"/>
        <v/>
      </c>
      <c r="AG217" s="178" t="str">
        <f>IF(AC217="","",VLOOKUP(AC217,'PROJECT STAGE'!$A$2:$C$100,3,))</f>
        <v/>
      </c>
      <c r="AH217" s="163" t="str">
        <f t="shared" ref="AH217" si="1063">IF(AI217="","","_")</f>
        <v/>
      </c>
      <c r="AI217" s="163"/>
      <c r="AJ217" s="163" t="str">
        <f t="shared" ref="AJ217" si="1064">IF(AK217="","","_")</f>
        <v/>
      </c>
      <c r="AK217" s="163"/>
      <c r="AL217" s="163" t="str">
        <f t="shared" ref="AL217" si="1065">IF(AM217="","","_")</f>
        <v/>
      </c>
      <c r="AM217" s="163"/>
      <c r="AN217" s="163" t="str">
        <f t="shared" si="1019"/>
        <v/>
      </c>
      <c r="AO217" s="163"/>
      <c r="AP217" s="163" t="str">
        <f t="shared" si="1020"/>
        <v/>
      </c>
      <c r="AQ217" s="163"/>
      <c r="AR217" s="44"/>
      <c r="AS217" s="206" t="str">
        <f t="shared" si="986"/>
        <v>Not LT section</v>
      </c>
      <c r="AT217" s="207" t="str">
        <f t="shared" ref="AT217:AT280" si="1066">IF(AU217=0,"",".")</f>
        <v>.</v>
      </c>
      <c r="AU217" s="206" t="str">
        <f>IF(O217=0,"No input data",INDEX('DOCUMENT TYPE'!D:D,MATCH(Filename!O217,'DOCUMENT TYPE'!A:A,0)))</f>
        <v>No input data</v>
      </c>
      <c r="AV217" s="207" t="str">
        <f t="shared" si="987"/>
        <v>-</v>
      </c>
      <c r="AW217" s="206" t="str">
        <f t="shared" si="966"/>
        <v>Check PROJECT STAGE</v>
      </c>
      <c r="AX217" s="207" t="str">
        <f t="shared" ref="AX217" si="1067">IF(AY217&gt;"0","-","")</f>
        <v/>
      </c>
      <c r="AY217" s="206" t="str">
        <f t="shared" si="968"/>
        <v/>
      </c>
      <c r="AZ217" s="211" t="str">
        <f t="shared" ref="AZ217:AZ232" si="1068">IF(BA217&gt;"0","-","")</f>
        <v/>
      </c>
      <c r="BA217" s="210" t="str">
        <f t="shared" si="970"/>
        <v/>
      </c>
      <c r="BB217" s="43"/>
      <c r="BC217" s="39" t="str">
        <f t="shared" si="971"/>
        <v>Missing input data</v>
      </c>
      <c r="BD217" s="39" t="str">
        <f t="shared" si="972"/>
        <v>Missing input data</v>
      </c>
      <c r="BE217" s="43"/>
      <c r="BF217" s="39" t="str">
        <f t="shared" si="973"/>
        <v>Missing input data</v>
      </c>
      <c r="BG217" s="39" t="str">
        <f t="shared" si="974"/>
        <v>Missing input data</v>
      </c>
      <c r="BH217" s="41"/>
      <c r="BI217" s="39" t="str">
        <f t="shared" si="989"/>
        <v>Missing input data</v>
      </c>
      <c r="BJ217" s="39" t="str">
        <f t="shared" si="975"/>
        <v>Missing input data</v>
      </c>
      <c r="BK217" s="41"/>
      <c r="BL217" s="39" t="str">
        <f t="shared" si="976"/>
        <v>Missing input data</v>
      </c>
      <c r="BM217" s="39" t="str">
        <f t="shared" si="977"/>
        <v>Missing input data</v>
      </c>
    </row>
    <row r="218" spans="1:65" ht="15.75" thickBot="1">
      <c r="A218" s="162"/>
      <c r="B218" s="178" t="str">
        <f t="shared" si="990"/>
        <v/>
      </c>
      <c r="C218" s="163"/>
      <c r="D218" s="178" t="str">
        <f t="shared" si="991"/>
        <v/>
      </c>
      <c r="E218" s="163"/>
      <c r="F218" s="178" t="str">
        <f t="shared" si="978"/>
        <v/>
      </c>
      <c r="G218" s="163"/>
      <c r="H218" s="178" t="str">
        <f t="shared" si="979"/>
        <v/>
      </c>
      <c r="I218" s="159"/>
      <c r="J218" s="156" t="str">
        <f t="shared" si="980"/>
        <v/>
      </c>
      <c r="K218" s="159"/>
      <c r="L218" s="178" t="str">
        <f t="shared" si="981"/>
        <v/>
      </c>
      <c r="M218" s="163"/>
      <c r="N218" s="178" t="str">
        <f t="shared" si="982"/>
        <v/>
      </c>
      <c r="O218" s="127"/>
      <c r="P218" s="178" t="str">
        <f t="shared" si="992"/>
        <v/>
      </c>
      <c r="Q218" s="178" t="str">
        <f>IF(O218="","",VLOOKUP(O218,'DOCUMENT TYPE'!$A$2:$D$805,2,))</f>
        <v/>
      </c>
      <c r="R218" s="178" t="str">
        <f t="shared" si="960"/>
        <v/>
      </c>
      <c r="S218" s="178" t="str">
        <f>IF(O218="","",VLOOKUP(O218,'DOCUMENT TYPE'!$A$2:$D$805,3,))</f>
        <v/>
      </c>
      <c r="T218" s="178" t="str">
        <f t="shared" si="993"/>
        <v/>
      </c>
      <c r="U218" s="163"/>
      <c r="V218" s="178" t="str">
        <f t="shared" si="961"/>
        <v/>
      </c>
      <c r="W218" s="179" t="str">
        <f>IF(U218="","",VLOOKUP(U218,'ACTIVITY &amp; DISCIPLINE CODE'!$F$3:$I$1862,2,))</f>
        <v/>
      </c>
      <c r="X218" s="178" t="str">
        <f t="shared" si="994"/>
        <v/>
      </c>
      <c r="Y218" s="178" t="str">
        <f>IF(U218="","",VLOOKUP(U218,'ACTIVITY &amp; DISCIPLINE CODE'!$F$3:$I$1862,3,))</f>
        <v/>
      </c>
      <c r="Z218" s="178" t="str">
        <f t="shared" si="995"/>
        <v/>
      </c>
      <c r="AA218" s="178" t="str">
        <f>IF(U218="","",VLOOKUP(U218,'[1]ACTIVITY &amp; DISCIPLINE CODE'!$F$3:$I$1850,4,))</f>
        <v/>
      </c>
      <c r="AB218" s="178" t="str">
        <f t="shared" si="996"/>
        <v/>
      </c>
      <c r="AC218" s="159"/>
      <c r="AD218" s="161" t="str">
        <f t="shared" si="962"/>
        <v/>
      </c>
      <c r="AE218" s="178" t="str">
        <f>IF(AC218="","",VLOOKUP(AC218,'PROJECT STAGE'!$A$2:$C$100,2,))</f>
        <v/>
      </c>
      <c r="AF218" s="161" t="str">
        <f t="shared" si="997"/>
        <v/>
      </c>
      <c r="AG218" s="178" t="str">
        <f>IF(AC218="","",VLOOKUP(AC218,'PROJECT STAGE'!$A$2:$C$100,3,))</f>
        <v/>
      </c>
      <c r="AH218" s="163" t="str">
        <f t="shared" ref="AH218" si="1069">IF(AI218="","","_")</f>
        <v/>
      </c>
      <c r="AI218" s="163"/>
      <c r="AJ218" s="163" t="str">
        <f t="shared" ref="AJ218" si="1070">IF(AK218="","","_")</f>
        <v/>
      </c>
      <c r="AK218" s="163"/>
      <c r="AL218" s="163" t="str">
        <f t="shared" ref="AL218" si="1071">IF(AM218="","","_")</f>
        <v/>
      </c>
      <c r="AM218" s="163"/>
      <c r="AN218" s="163" t="str">
        <f t="shared" si="1019"/>
        <v/>
      </c>
      <c r="AO218" s="163"/>
      <c r="AP218" s="163" t="str">
        <f t="shared" si="1020"/>
        <v/>
      </c>
      <c r="AQ218" s="163"/>
      <c r="AR218" s="44"/>
      <c r="AS218" s="206" t="str">
        <f t="shared" si="986"/>
        <v>Not LT section</v>
      </c>
      <c r="AT218" s="207" t="str">
        <f t="shared" si="1066"/>
        <v>.</v>
      </c>
      <c r="AU218" s="206" t="str">
        <f>IF(O218=0,"No input data",INDEX('DOCUMENT TYPE'!D:D,MATCH(Filename!O218,'DOCUMENT TYPE'!A:A,0)))</f>
        <v>No input data</v>
      </c>
      <c r="AV218" s="207" t="str">
        <f t="shared" si="987"/>
        <v>-</v>
      </c>
      <c r="AW218" s="206" t="str">
        <f t="shared" si="966"/>
        <v>Check PROJECT STAGE</v>
      </c>
      <c r="AX218" s="207" t="str">
        <f t="shared" ref="AX218" si="1072">IF(AY218&gt;"0","-","")</f>
        <v/>
      </c>
      <c r="AY218" s="206" t="str">
        <f t="shared" si="968"/>
        <v/>
      </c>
      <c r="AZ218" s="211" t="str">
        <f t="shared" si="1068"/>
        <v/>
      </c>
      <c r="BA218" s="210" t="str">
        <f t="shared" si="970"/>
        <v/>
      </c>
      <c r="BB218" s="43"/>
      <c r="BC218" s="39" t="str">
        <f t="shared" si="971"/>
        <v>Missing input data</v>
      </c>
      <c r="BD218" s="39" t="str">
        <f t="shared" si="972"/>
        <v>Missing input data</v>
      </c>
      <c r="BE218" s="43"/>
      <c r="BF218" s="39" t="str">
        <f t="shared" si="973"/>
        <v>Missing input data</v>
      </c>
      <c r="BG218" s="39" t="str">
        <f t="shared" si="974"/>
        <v>Missing input data</v>
      </c>
      <c r="BH218" s="41"/>
      <c r="BI218" s="39" t="str">
        <f t="shared" si="989"/>
        <v>Missing input data</v>
      </c>
      <c r="BJ218" s="39" t="str">
        <f t="shared" si="975"/>
        <v>Missing input data</v>
      </c>
      <c r="BK218" s="41"/>
      <c r="BL218" s="39" t="str">
        <f t="shared" si="976"/>
        <v>Missing input data</v>
      </c>
      <c r="BM218" s="39" t="str">
        <f t="shared" si="977"/>
        <v>Missing input data</v>
      </c>
    </row>
    <row r="219" spans="1:65" ht="15.75" thickBot="1">
      <c r="A219" s="162"/>
      <c r="B219" s="178" t="str">
        <f t="shared" si="990"/>
        <v/>
      </c>
      <c r="C219" s="163"/>
      <c r="D219" s="178" t="str">
        <f t="shared" si="991"/>
        <v/>
      </c>
      <c r="E219" s="163"/>
      <c r="F219" s="178" t="str">
        <f t="shared" si="978"/>
        <v/>
      </c>
      <c r="G219" s="163"/>
      <c r="H219" s="178" t="str">
        <f t="shared" si="979"/>
        <v/>
      </c>
      <c r="I219" s="159"/>
      <c r="J219" s="156" t="str">
        <f t="shared" si="980"/>
        <v/>
      </c>
      <c r="K219" s="159"/>
      <c r="L219" s="178" t="str">
        <f t="shared" si="981"/>
        <v/>
      </c>
      <c r="M219" s="163"/>
      <c r="N219" s="178" t="str">
        <f t="shared" si="982"/>
        <v/>
      </c>
      <c r="O219" s="127"/>
      <c r="P219" s="178" t="str">
        <f t="shared" si="992"/>
        <v/>
      </c>
      <c r="Q219" s="178" t="str">
        <f>IF(O219="","",VLOOKUP(O219,'DOCUMENT TYPE'!$A$2:$D$805,2,))</f>
        <v/>
      </c>
      <c r="R219" s="178" t="str">
        <f t="shared" si="960"/>
        <v/>
      </c>
      <c r="S219" s="178" t="str">
        <f>IF(O219="","",VLOOKUP(O219,'DOCUMENT TYPE'!$A$2:$D$805,3,))</f>
        <v/>
      </c>
      <c r="T219" s="178" t="str">
        <f t="shared" si="993"/>
        <v/>
      </c>
      <c r="U219" s="163"/>
      <c r="V219" s="178" t="str">
        <f t="shared" si="961"/>
        <v/>
      </c>
      <c r="W219" s="179" t="str">
        <f>IF(U219="","",VLOOKUP(U219,'ACTIVITY &amp; DISCIPLINE CODE'!$F$3:$I$1862,2,))</f>
        <v/>
      </c>
      <c r="X219" s="178" t="str">
        <f t="shared" si="994"/>
        <v/>
      </c>
      <c r="Y219" s="178" t="str">
        <f>IF(U219="","",VLOOKUP(U219,'ACTIVITY &amp; DISCIPLINE CODE'!$F$3:$I$1862,3,))</f>
        <v/>
      </c>
      <c r="Z219" s="178" t="str">
        <f t="shared" si="995"/>
        <v/>
      </c>
      <c r="AA219" s="178" t="str">
        <f>IF(U219="","",VLOOKUP(U219,'[1]ACTIVITY &amp; DISCIPLINE CODE'!$F$3:$I$1850,4,))</f>
        <v/>
      </c>
      <c r="AB219" s="178" t="str">
        <f t="shared" si="996"/>
        <v/>
      </c>
      <c r="AC219" s="159"/>
      <c r="AD219" s="161" t="str">
        <f t="shared" si="962"/>
        <v/>
      </c>
      <c r="AE219" s="178" t="str">
        <f>IF(AC219="","",VLOOKUP(AC219,'PROJECT STAGE'!$A$2:$C$100,2,))</f>
        <v/>
      </c>
      <c r="AF219" s="161" t="str">
        <f t="shared" si="997"/>
        <v/>
      </c>
      <c r="AG219" s="178" t="str">
        <f>IF(AC219="","",VLOOKUP(AC219,'PROJECT STAGE'!$A$2:$C$100,3,))</f>
        <v/>
      </c>
      <c r="AH219" s="163" t="str">
        <f t="shared" ref="AH219" si="1073">IF(AI219="","","_")</f>
        <v/>
      </c>
      <c r="AI219" s="163"/>
      <c r="AJ219" s="163" t="str">
        <f t="shared" ref="AJ219" si="1074">IF(AK219="","","_")</f>
        <v/>
      </c>
      <c r="AK219" s="163"/>
      <c r="AL219" s="163" t="str">
        <f t="shared" ref="AL219" si="1075">IF(AM219="","","_")</f>
        <v/>
      </c>
      <c r="AM219" s="163"/>
      <c r="AN219" s="163" t="str">
        <f t="shared" si="1019"/>
        <v/>
      </c>
      <c r="AO219" s="163"/>
      <c r="AP219" s="163" t="str">
        <f t="shared" si="1020"/>
        <v/>
      </c>
      <c r="AQ219" s="163"/>
      <c r="AR219" s="44"/>
      <c r="AS219" s="206" t="str">
        <f t="shared" si="986"/>
        <v>Not LT section</v>
      </c>
      <c r="AT219" s="207" t="str">
        <f t="shared" si="1066"/>
        <v>.</v>
      </c>
      <c r="AU219" s="206" t="str">
        <f>IF(O219=0,"No input data",INDEX('DOCUMENT TYPE'!D:D,MATCH(Filename!O219,'DOCUMENT TYPE'!A:A,0)))</f>
        <v>No input data</v>
      </c>
      <c r="AV219" s="207" t="str">
        <f t="shared" si="987"/>
        <v>-</v>
      </c>
      <c r="AW219" s="206" t="str">
        <f t="shared" si="966"/>
        <v>Check PROJECT STAGE</v>
      </c>
      <c r="AX219" s="207" t="str">
        <f t="shared" ref="AX219" si="1076">IF(AY219&gt;"0","-","")</f>
        <v/>
      </c>
      <c r="AY219" s="206" t="str">
        <f t="shared" si="968"/>
        <v/>
      </c>
      <c r="AZ219" s="211" t="str">
        <f t="shared" ref="AZ219" si="1077">IF(BA219&gt;"0","-","")</f>
        <v/>
      </c>
      <c r="BA219" s="210" t="str">
        <f t="shared" si="970"/>
        <v/>
      </c>
      <c r="BB219" s="43"/>
      <c r="BC219" s="39" t="str">
        <f t="shared" si="971"/>
        <v>Missing input data</v>
      </c>
      <c r="BD219" s="39" t="str">
        <f t="shared" si="972"/>
        <v>Missing input data</v>
      </c>
      <c r="BE219" s="43"/>
      <c r="BF219" s="39" t="str">
        <f t="shared" si="973"/>
        <v>Missing input data</v>
      </c>
      <c r="BG219" s="39" t="str">
        <f t="shared" si="974"/>
        <v>Missing input data</v>
      </c>
      <c r="BH219" s="41"/>
      <c r="BI219" s="39" t="str">
        <f t="shared" si="989"/>
        <v>Missing input data</v>
      </c>
      <c r="BJ219" s="39" t="str">
        <f t="shared" si="975"/>
        <v>Missing input data</v>
      </c>
      <c r="BK219" s="41"/>
      <c r="BL219" s="39" t="str">
        <f t="shared" si="976"/>
        <v>Missing input data</v>
      </c>
      <c r="BM219" s="39" t="str">
        <f t="shared" si="977"/>
        <v>Missing input data</v>
      </c>
    </row>
    <row r="220" spans="1:65" ht="15.75" thickBot="1">
      <c r="A220" s="162"/>
      <c r="B220" s="178" t="str">
        <f t="shared" si="990"/>
        <v/>
      </c>
      <c r="C220" s="163"/>
      <c r="D220" s="178" t="str">
        <f t="shared" si="991"/>
        <v/>
      </c>
      <c r="E220" s="163"/>
      <c r="F220" s="178" t="str">
        <f t="shared" si="978"/>
        <v/>
      </c>
      <c r="G220" s="163"/>
      <c r="H220" s="178" t="str">
        <f t="shared" si="979"/>
        <v/>
      </c>
      <c r="I220" s="159"/>
      <c r="J220" s="156" t="str">
        <f t="shared" si="980"/>
        <v/>
      </c>
      <c r="K220" s="159"/>
      <c r="L220" s="178" t="str">
        <f t="shared" si="981"/>
        <v/>
      </c>
      <c r="M220" s="163"/>
      <c r="N220" s="178" t="str">
        <f t="shared" si="982"/>
        <v/>
      </c>
      <c r="O220" s="127"/>
      <c r="P220" s="178" t="str">
        <f t="shared" si="992"/>
        <v/>
      </c>
      <c r="Q220" s="178" t="str">
        <f>IF(O220="","",VLOOKUP(O220,'DOCUMENT TYPE'!$A$2:$D$805,2,))</f>
        <v/>
      </c>
      <c r="R220" s="178" t="str">
        <f t="shared" si="960"/>
        <v/>
      </c>
      <c r="S220" s="178" t="str">
        <f>IF(O220="","",VLOOKUP(O220,'DOCUMENT TYPE'!$A$2:$D$805,3,))</f>
        <v/>
      </c>
      <c r="T220" s="178" t="str">
        <f t="shared" si="993"/>
        <v/>
      </c>
      <c r="U220" s="163"/>
      <c r="V220" s="178" t="str">
        <f t="shared" si="961"/>
        <v/>
      </c>
      <c r="W220" s="179" t="str">
        <f>IF(U220="","",VLOOKUP(U220,'ACTIVITY &amp; DISCIPLINE CODE'!$F$3:$I$1862,2,))</f>
        <v/>
      </c>
      <c r="X220" s="178" t="str">
        <f t="shared" si="994"/>
        <v/>
      </c>
      <c r="Y220" s="178" t="str">
        <f>IF(U220="","",VLOOKUP(U220,'ACTIVITY &amp; DISCIPLINE CODE'!$F$3:$I$1862,3,))</f>
        <v/>
      </c>
      <c r="Z220" s="178" t="str">
        <f t="shared" si="995"/>
        <v/>
      </c>
      <c r="AA220" s="178" t="str">
        <f>IF(U220="","",VLOOKUP(U220,'[1]ACTIVITY &amp; DISCIPLINE CODE'!$F$3:$I$1850,4,))</f>
        <v/>
      </c>
      <c r="AB220" s="178" t="str">
        <f t="shared" si="996"/>
        <v/>
      </c>
      <c r="AC220" s="159"/>
      <c r="AD220" s="161" t="str">
        <f t="shared" si="962"/>
        <v/>
      </c>
      <c r="AE220" s="178" t="str">
        <f>IF(AC220="","",VLOOKUP(AC220,'PROJECT STAGE'!$A$2:$C$100,2,))</f>
        <v/>
      </c>
      <c r="AF220" s="161" t="str">
        <f t="shared" si="997"/>
        <v/>
      </c>
      <c r="AG220" s="178" t="str">
        <f>IF(AC220="","",VLOOKUP(AC220,'PROJECT STAGE'!$A$2:$C$100,3,))</f>
        <v/>
      </c>
      <c r="AH220" s="163" t="str">
        <f t="shared" ref="AH220" si="1078">IF(AI220="","","_")</f>
        <v/>
      </c>
      <c r="AI220" s="163"/>
      <c r="AJ220" s="163" t="str">
        <f t="shared" ref="AJ220" si="1079">IF(AK220="","","_")</f>
        <v/>
      </c>
      <c r="AK220" s="163"/>
      <c r="AL220" s="163" t="str">
        <f t="shared" ref="AL220" si="1080">IF(AM220="","","_")</f>
        <v/>
      </c>
      <c r="AM220" s="163"/>
      <c r="AN220" s="163" t="str">
        <f t="shared" si="1019"/>
        <v/>
      </c>
      <c r="AO220" s="163"/>
      <c r="AP220" s="163" t="str">
        <f t="shared" si="1020"/>
        <v/>
      </c>
      <c r="AQ220" s="163"/>
      <c r="AR220" s="44"/>
      <c r="AS220" s="206" t="str">
        <f t="shared" si="986"/>
        <v>Not LT section</v>
      </c>
      <c r="AT220" s="207" t="str">
        <f t="shared" si="1066"/>
        <v>.</v>
      </c>
      <c r="AU220" s="206" t="str">
        <f>IF(O220=0,"No input data",INDEX('DOCUMENT TYPE'!D:D,MATCH(Filename!O220,'DOCUMENT TYPE'!A:A,0)))</f>
        <v>No input data</v>
      </c>
      <c r="AV220" s="207" t="str">
        <f t="shared" si="987"/>
        <v>-</v>
      </c>
      <c r="AW220" s="206" t="str">
        <f t="shared" si="966"/>
        <v>Check PROJECT STAGE</v>
      </c>
      <c r="AX220" s="207" t="str">
        <f t="shared" ref="AX220" si="1081">IF(AY220&gt;"0","-","")</f>
        <v/>
      </c>
      <c r="AY220" s="206" t="str">
        <f t="shared" si="968"/>
        <v/>
      </c>
      <c r="AZ220" s="211" t="str">
        <f t="shared" si="1068"/>
        <v/>
      </c>
      <c r="BA220" s="210" t="str">
        <f t="shared" si="970"/>
        <v/>
      </c>
      <c r="BB220" s="43"/>
      <c r="BC220" s="39" t="str">
        <f t="shared" si="971"/>
        <v>Missing input data</v>
      </c>
      <c r="BD220" s="39" t="str">
        <f t="shared" si="972"/>
        <v>Missing input data</v>
      </c>
      <c r="BE220" s="43"/>
      <c r="BF220" s="39" t="str">
        <f t="shared" si="973"/>
        <v>Missing input data</v>
      </c>
      <c r="BG220" s="39" t="str">
        <f t="shared" si="974"/>
        <v>Missing input data</v>
      </c>
      <c r="BH220" s="41"/>
      <c r="BI220" s="39" t="str">
        <f t="shared" si="989"/>
        <v>Missing input data</v>
      </c>
      <c r="BJ220" s="39" t="str">
        <f t="shared" si="975"/>
        <v>Missing input data</v>
      </c>
      <c r="BK220" s="41"/>
      <c r="BL220" s="39" t="str">
        <f t="shared" si="976"/>
        <v>Missing input data</v>
      </c>
      <c r="BM220" s="39" t="str">
        <f t="shared" si="977"/>
        <v>Missing input data</v>
      </c>
    </row>
    <row r="221" spans="1:65" ht="15.75" thickBot="1">
      <c r="A221" s="162"/>
      <c r="B221" s="178" t="str">
        <f t="shared" si="990"/>
        <v/>
      </c>
      <c r="C221" s="163"/>
      <c r="D221" s="178" t="str">
        <f t="shared" si="991"/>
        <v/>
      </c>
      <c r="E221" s="163"/>
      <c r="F221" s="178" t="str">
        <f t="shared" si="978"/>
        <v/>
      </c>
      <c r="G221" s="163"/>
      <c r="H221" s="178" t="str">
        <f t="shared" si="979"/>
        <v/>
      </c>
      <c r="I221" s="159"/>
      <c r="J221" s="156" t="str">
        <f t="shared" si="980"/>
        <v/>
      </c>
      <c r="K221" s="159"/>
      <c r="L221" s="178" t="str">
        <f t="shared" si="981"/>
        <v/>
      </c>
      <c r="M221" s="163"/>
      <c r="N221" s="178" t="str">
        <f t="shared" si="982"/>
        <v/>
      </c>
      <c r="O221" s="127"/>
      <c r="P221" s="178" t="str">
        <f t="shared" si="992"/>
        <v/>
      </c>
      <c r="Q221" s="178" t="str">
        <f>IF(O221="","",VLOOKUP(O221,'DOCUMENT TYPE'!$A$2:$D$805,2,))</f>
        <v/>
      </c>
      <c r="R221" s="178" t="str">
        <f t="shared" si="960"/>
        <v/>
      </c>
      <c r="S221" s="178" t="str">
        <f>IF(O221="","",VLOOKUP(O221,'DOCUMENT TYPE'!$A$2:$D$805,3,))</f>
        <v/>
      </c>
      <c r="T221" s="178" t="str">
        <f t="shared" si="993"/>
        <v/>
      </c>
      <c r="U221" s="163"/>
      <c r="V221" s="178" t="str">
        <f t="shared" si="961"/>
        <v/>
      </c>
      <c r="W221" s="179" t="str">
        <f>IF(U221="","",VLOOKUP(U221,'ACTIVITY &amp; DISCIPLINE CODE'!$F$3:$I$1862,2,))</f>
        <v/>
      </c>
      <c r="X221" s="178" t="str">
        <f t="shared" si="994"/>
        <v/>
      </c>
      <c r="Y221" s="178" t="str">
        <f>IF(U221="","",VLOOKUP(U221,'ACTIVITY &amp; DISCIPLINE CODE'!$F$3:$I$1862,3,))</f>
        <v/>
      </c>
      <c r="Z221" s="178" t="str">
        <f t="shared" si="995"/>
        <v/>
      </c>
      <c r="AA221" s="178" t="str">
        <f>IF(U221="","",VLOOKUP(U221,'[1]ACTIVITY &amp; DISCIPLINE CODE'!$F$3:$I$1850,4,))</f>
        <v/>
      </c>
      <c r="AB221" s="178" t="str">
        <f t="shared" si="996"/>
        <v/>
      </c>
      <c r="AC221" s="159"/>
      <c r="AD221" s="161" t="str">
        <f t="shared" si="962"/>
        <v/>
      </c>
      <c r="AE221" s="178" t="str">
        <f>IF(AC221="","",VLOOKUP(AC221,'PROJECT STAGE'!$A$2:$C$100,2,))</f>
        <v/>
      </c>
      <c r="AF221" s="161" t="str">
        <f t="shared" si="997"/>
        <v/>
      </c>
      <c r="AG221" s="178" t="str">
        <f>IF(AC221="","",VLOOKUP(AC221,'PROJECT STAGE'!$A$2:$C$100,3,))</f>
        <v/>
      </c>
      <c r="AH221" s="163" t="str">
        <f t="shared" ref="AH221" si="1082">IF(AI221="","","_")</f>
        <v/>
      </c>
      <c r="AI221" s="163"/>
      <c r="AJ221" s="163" t="str">
        <f t="shared" ref="AJ221" si="1083">IF(AK221="","","_")</f>
        <v/>
      </c>
      <c r="AK221" s="163"/>
      <c r="AL221" s="163" t="str">
        <f t="shared" ref="AL221" si="1084">IF(AM221="","","_")</f>
        <v/>
      </c>
      <c r="AM221" s="163"/>
      <c r="AN221" s="163" t="str">
        <f t="shared" si="1019"/>
        <v/>
      </c>
      <c r="AO221" s="163"/>
      <c r="AP221" s="163" t="str">
        <f t="shared" si="1020"/>
        <v/>
      </c>
      <c r="AQ221" s="163"/>
      <c r="AR221" s="44"/>
      <c r="AS221" s="206" t="str">
        <f t="shared" si="986"/>
        <v>Not LT section</v>
      </c>
      <c r="AT221" s="207" t="str">
        <f t="shared" si="1066"/>
        <v>.</v>
      </c>
      <c r="AU221" s="206" t="str">
        <f>IF(O221=0,"No input data",INDEX('DOCUMENT TYPE'!D:D,MATCH(Filename!O221,'DOCUMENT TYPE'!A:A,0)))</f>
        <v>No input data</v>
      </c>
      <c r="AV221" s="207" t="str">
        <f t="shared" si="987"/>
        <v>-</v>
      </c>
      <c r="AW221" s="206" t="str">
        <f t="shared" si="966"/>
        <v>Check PROJECT STAGE</v>
      </c>
      <c r="AX221" s="207" t="str">
        <f t="shared" ref="AX221" si="1085">IF(AY221&gt;"0","-","")</f>
        <v/>
      </c>
      <c r="AY221" s="206" t="str">
        <f t="shared" si="968"/>
        <v/>
      </c>
      <c r="AZ221" s="211" t="str">
        <f t="shared" ref="AZ221" si="1086">IF(BA221&gt;"0","-","")</f>
        <v/>
      </c>
      <c r="BA221" s="210" t="str">
        <f t="shared" si="970"/>
        <v/>
      </c>
      <c r="BB221" s="43"/>
      <c r="BC221" s="39" t="str">
        <f t="shared" si="971"/>
        <v>Missing input data</v>
      </c>
      <c r="BD221" s="39" t="str">
        <f t="shared" si="972"/>
        <v>Missing input data</v>
      </c>
      <c r="BE221" s="43"/>
      <c r="BF221" s="39" t="str">
        <f t="shared" si="973"/>
        <v>Missing input data</v>
      </c>
      <c r="BG221" s="39" t="str">
        <f t="shared" si="974"/>
        <v>Missing input data</v>
      </c>
      <c r="BH221" s="41"/>
      <c r="BI221" s="39" t="str">
        <f t="shared" si="989"/>
        <v>Missing input data</v>
      </c>
      <c r="BJ221" s="39" t="str">
        <f t="shared" si="975"/>
        <v>Missing input data</v>
      </c>
      <c r="BK221" s="41"/>
      <c r="BL221" s="39" t="str">
        <f t="shared" si="976"/>
        <v>Missing input data</v>
      </c>
      <c r="BM221" s="39" t="str">
        <f t="shared" si="977"/>
        <v>Missing input data</v>
      </c>
    </row>
    <row r="222" spans="1:65" ht="15.75" thickBot="1">
      <c r="A222" s="162"/>
      <c r="B222" s="178" t="str">
        <f t="shared" si="990"/>
        <v/>
      </c>
      <c r="C222" s="163"/>
      <c r="D222" s="178" t="str">
        <f t="shared" si="991"/>
        <v/>
      </c>
      <c r="E222" s="163"/>
      <c r="F222" s="178" t="str">
        <f t="shared" si="978"/>
        <v/>
      </c>
      <c r="G222" s="163"/>
      <c r="H222" s="178" t="str">
        <f t="shared" si="979"/>
        <v/>
      </c>
      <c r="I222" s="159"/>
      <c r="J222" s="156" t="str">
        <f t="shared" si="980"/>
        <v/>
      </c>
      <c r="K222" s="159"/>
      <c r="L222" s="178" t="str">
        <f t="shared" si="981"/>
        <v/>
      </c>
      <c r="M222" s="163"/>
      <c r="N222" s="178" t="str">
        <f t="shared" si="982"/>
        <v/>
      </c>
      <c r="O222" s="127"/>
      <c r="P222" s="178" t="str">
        <f t="shared" si="992"/>
        <v/>
      </c>
      <c r="Q222" s="178" t="str">
        <f>IF(O222="","",VLOOKUP(O222,'DOCUMENT TYPE'!$A$2:$D$805,2,))</f>
        <v/>
      </c>
      <c r="R222" s="178" t="str">
        <f t="shared" si="960"/>
        <v/>
      </c>
      <c r="S222" s="178" t="str">
        <f>IF(O222="","",VLOOKUP(O222,'DOCUMENT TYPE'!$A$2:$D$805,3,))</f>
        <v/>
      </c>
      <c r="T222" s="178" t="str">
        <f t="shared" si="993"/>
        <v/>
      </c>
      <c r="U222" s="163"/>
      <c r="V222" s="178" t="str">
        <f t="shared" si="961"/>
        <v/>
      </c>
      <c r="W222" s="179" t="str">
        <f>IF(U222="","",VLOOKUP(U222,'ACTIVITY &amp; DISCIPLINE CODE'!$F$3:$I$1862,2,))</f>
        <v/>
      </c>
      <c r="X222" s="178" t="str">
        <f t="shared" si="994"/>
        <v/>
      </c>
      <c r="Y222" s="178" t="str">
        <f>IF(U222="","",VLOOKUP(U222,'ACTIVITY &amp; DISCIPLINE CODE'!$F$3:$I$1862,3,))</f>
        <v/>
      </c>
      <c r="Z222" s="178" t="str">
        <f t="shared" si="995"/>
        <v/>
      </c>
      <c r="AA222" s="178" t="str">
        <f>IF(U222="","",VLOOKUP(U222,'[1]ACTIVITY &amp; DISCIPLINE CODE'!$F$3:$I$1850,4,))</f>
        <v/>
      </c>
      <c r="AB222" s="178" t="str">
        <f t="shared" si="996"/>
        <v/>
      </c>
      <c r="AC222" s="159"/>
      <c r="AD222" s="161" t="str">
        <f t="shared" si="962"/>
        <v/>
      </c>
      <c r="AE222" s="178" t="str">
        <f>IF(AC222="","",VLOOKUP(AC222,'PROJECT STAGE'!$A$2:$C$100,2,))</f>
        <v/>
      </c>
      <c r="AF222" s="161" t="str">
        <f t="shared" si="997"/>
        <v/>
      </c>
      <c r="AG222" s="178" t="str">
        <f>IF(AC222="","",VLOOKUP(AC222,'PROJECT STAGE'!$A$2:$C$100,3,))</f>
        <v/>
      </c>
      <c r="AH222" s="163" t="str">
        <f t="shared" ref="AH222" si="1087">IF(AI222="","","_")</f>
        <v/>
      </c>
      <c r="AI222" s="163"/>
      <c r="AJ222" s="163" t="str">
        <f t="shared" ref="AJ222" si="1088">IF(AK222="","","_")</f>
        <v/>
      </c>
      <c r="AK222" s="163"/>
      <c r="AL222" s="163" t="str">
        <f t="shared" ref="AL222" si="1089">IF(AM222="","","_")</f>
        <v/>
      </c>
      <c r="AM222" s="163"/>
      <c r="AN222" s="163" t="str">
        <f t="shared" si="1019"/>
        <v/>
      </c>
      <c r="AO222" s="163"/>
      <c r="AP222" s="163" t="str">
        <f t="shared" si="1020"/>
        <v/>
      </c>
      <c r="AQ222" s="163"/>
      <c r="AR222" s="44"/>
      <c r="AS222" s="206" t="str">
        <f t="shared" si="986"/>
        <v>Not LT section</v>
      </c>
      <c r="AT222" s="207" t="str">
        <f t="shared" si="1066"/>
        <v>.</v>
      </c>
      <c r="AU222" s="206" t="str">
        <f>IF(O222=0,"No input data",INDEX('DOCUMENT TYPE'!D:D,MATCH(Filename!O222,'DOCUMENT TYPE'!A:A,0)))</f>
        <v>No input data</v>
      </c>
      <c r="AV222" s="207" t="str">
        <f t="shared" si="987"/>
        <v>-</v>
      </c>
      <c r="AW222" s="206" t="str">
        <f t="shared" si="966"/>
        <v>Check PROJECT STAGE</v>
      </c>
      <c r="AX222" s="207" t="str">
        <f t="shared" ref="AX222" si="1090">IF(AY222&gt;"0","-","")</f>
        <v/>
      </c>
      <c r="AY222" s="206" t="str">
        <f t="shared" si="968"/>
        <v/>
      </c>
      <c r="AZ222" s="211" t="str">
        <f t="shared" si="1068"/>
        <v/>
      </c>
      <c r="BA222" s="210" t="str">
        <f t="shared" si="970"/>
        <v/>
      </c>
      <c r="BB222" s="43"/>
      <c r="BC222" s="39" t="str">
        <f t="shared" si="971"/>
        <v>Missing input data</v>
      </c>
      <c r="BD222" s="39" t="str">
        <f t="shared" si="972"/>
        <v>Missing input data</v>
      </c>
      <c r="BE222" s="43"/>
      <c r="BF222" s="39" t="str">
        <f t="shared" si="973"/>
        <v>Missing input data</v>
      </c>
      <c r="BG222" s="39" t="str">
        <f t="shared" si="974"/>
        <v>Missing input data</v>
      </c>
      <c r="BH222" s="41"/>
      <c r="BI222" s="39" t="str">
        <f t="shared" si="989"/>
        <v>Missing input data</v>
      </c>
      <c r="BJ222" s="39" t="str">
        <f t="shared" si="975"/>
        <v>Missing input data</v>
      </c>
      <c r="BK222" s="41"/>
      <c r="BL222" s="39" t="str">
        <f t="shared" si="976"/>
        <v>Missing input data</v>
      </c>
      <c r="BM222" s="39" t="str">
        <f t="shared" si="977"/>
        <v>Missing input data</v>
      </c>
    </row>
    <row r="223" spans="1:65" ht="15.75" thickBot="1">
      <c r="A223" s="162"/>
      <c r="B223" s="178" t="str">
        <f t="shared" si="990"/>
        <v/>
      </c>
      <c r="C223" s="163"/>
      <c r="D223" s="178" t="str">
        <f t="shared" si="991"/>
        <v/>
      </c>
      <c r="E223" s="163"/>
      <c r="F223" s="178" t="str">
        <f t="shared" si="978"/>
        <v/>
      </c>
      <c r="G223" s="163"/>
      <c r="H223" s="178" t="str">
        <f t="shared" si="979"/>
        <v/>
      </c>
      <c r="I223" s="159"/>
      <c r="J223" s="156" t="str">
        <f t="shared" si="980"/>
        <v/>
      </c>
      <c r="K223" s="159"/>
      <c r="L223" s="178" t="str">
        <f t="shared" si="981"/>
        <v/>
      </c>
      <c r="M223" s="163"/>
      <c r="N223" s="178" t="str">
        <f t="shared" si="982"/>
        <v/>
      </c>
      <c r="O223" s="127"/>
      <c r="P223" s="178" t="str">
        <f t="shared" si="992"/>
        <v/>
      </c>
      <c r="Q223" s="178" t="str">
        <f>IF(O223="","",VLOOKUP(O223,'DOCUMENT TYPE'!$A$2:$D$805,2,))</f>
        <v/>
      </c>
      <c r="R223" s="178" t="str">
        <f t="shared" si="960"/>
        <v/>
      </c>
      <c r="S223" s="178" t="str">
        <f>IF(O223="","",VLOOKUP(O223,'DOCUMENT TYPE'!$A$2:$D$805,3,))</f>
        <v/>
      </c>
      <c r="T223" s="178" t="str">
        <f t="shared" si="993"/>
        <v/>
      </c>
      <c r="U223" s="163"/>
      <c r="V223" s="178" t="str">
        <f t="shared" si="961"/>
        <v/>
      </c>
      <c r="W223" s="179" t="str">
        <f>IF(U223="","",VLOOKUP(U223,'ACTIVITY &amp; DISCIPLINE CODE'!$F$3:$I$1862,2,))</f>
        <v/>
      </c>
      <c r="X223" s="178" t="str">
        <f t="shared" si="994"/>
        <v/>
      </c>
      <c r="Y223" s="178" t="str">
        <f>IF(U223="","",VLOOKUP(U223,'ACTIVITY &amp; DISCIPLINE CODE'!$F$3:$I$1862,3,))</f>
        <v/>
      </c>
      <c r="Z223" s="178" t="str">
        <f t="shared" si="995"/>
        <v/>
      </c>
      <c r="AA223" s="178" t="str">
        <f>IF(U223="","",VLOOKUP(U223,'[1]ACTIVITY &amp; DISCIPLINE CODE'!$F$3:$I$1850,4,))</f>
        <v/>
      </c>
      <c r="AB223" s="178" t="str">
        <f t="shared" si="996"/>
        <v/>
      </c>
      <c r="AC223" s="159"/>
      <c r="AD223" s="161" t="str">
        <f t="shared" si="962"/>
        <v/>
      </c>
      <c r="AE223" s="178" t="str">
        <f>IF(AC223="","",VLOOKUP(AC223,'PROJECT STAGE'!$A$2:$C$100,2,))</f>
        <v/>
      </c>
      <c r="AF223" s="161" t="str">
        <f t="shared" si="997"/>
        <v/>
      </c>
      <c r="AG223" s="178" t="str">
        <f>IF(AC223="","",VLOOKUP(AC223,'PROJECT STAGE'!$A$2:$C$100,3,))</f>
        <v/>
      </c>
      <c r="AH223" s="163" t="str">
        <f t="shared" ref="AH223" si="1091">IF(AI223="","","_")</f>
        <v/>
      </c>
      <c r="AI223" s="163"/>
      <c r="AJ223" s="163" t="str">
        <f t="shared" ref="AJ223" si="1092">IF(AK223="","","_")</f>
        <v/>
      </c>
      <c r="AK223" s="163"/>
      <c r="AL223" s="163" t="str">
        <f t="shared" ref="AL223" si="1093">IF(AM223="","","_")</f>
        <v/>
      </c>
      <c r="AM223" s="163"/>
      <c r="AN223" s="163" t="str">
        <f t="shared" si="1019"/>
        <v/>
      </c>
      <c r="AO223" s="163"/>
      <c r="AP223" s="163" t="str">
        <f t="shared" si="1020"/>
        <v/>
      </c>
      <c r="AQ223" s="163"/>
      <c r="AR223" s="44"/>
      <c r="AS223" s="206" t="str">
        <f t="shared" si="986"/>
        <v>Not LT section</v>
      </c>
      <c r="AT223" s="207" t="str">
        <f t="shared" si="1066"/>
        <v>.</v>
      </c>
      <c r="AU223" s="206" t="str">
        <f>IF(O223=0,"No input data",INDEX('DOCUMENT TYPE'!D:D,MATCH(Filename!O223,'DOCUMENT TYPE'!A:A,0)))</f>
        <v>No input data</v>
      </c>
      <c r="AV223" s="207" t="str">
        <f t="shared" si="987"/>
        <v>-</v>
      </c>
      <c r="AW223" s="206" t="str">
        <f t="shared" si="966"/>
        <v>Check PROJECT STAGE</v>
      </c>
      <c r="AX223" s="207" t="str">
        <f t="shared" ref="AX223" si="1094">IF(AY223&gt;"0","-","")</f>
        <v/>
      </c>
      <c r="AY223" s="206" t="str">
        <f t="shared" si="968"/>
        <v/>
      </c>
      <c r="AZ223" s="211" t="str">
        <f t="shared" ref="AZ223" si="1095">IF(BA223&gt;"0","-","")</f>
        <v/>
      </c>
      <c r="BA223" s="210" t="str">
        <f t="shared" si="970"/>
        <v/>
      </c>
      <c r="BB223" s="43"/>
      <c r="BC223" s="39" t="str">
        <f t="shared" si="971"/>
        <v>Missing input data</v>
      </c>
      <c r="BD223" s="39" t="str">
        <f t="shared" si="972"/>
        <v>Missing input data</v>
      </c>
      <c r="BE223" s="43"/>
      <c r="BF223" s="39" t="str">
        <f t="shared" si="973"/>
        <v>Missing input data</v>
      </c>
      <c r="BG223" s="39" t="str">
        <f t="shared" si="974"/>
        <v>Missing input data</v>
      </c>
      <c r="BH223" s="41"/>
      <c r="BI223" s="39" t="str">
        <f t="shared" si="989"/>
        <v>Missing input data</v>
      </c>
      <c r="BJ223" s="39" t="str">
        <f t="shared" si="975"/>
        <v>Missing input data</v>
      </c>
      <c r="BK223" s="41"/>
      <c r="BL223" s="39" t="str">
        <f t="shared" si="976"/>
        <v>Missing input data</v>
      </c>
      <c r="BM223" s="39" t="str">
        <f t="shared" si="977"/>
        <v>Missing input data</v>
      </c>
    </row>
    <row r="224" spans="1:65" ht="15.75" thickBot="1">
      <c r="A224" s="162"/>
      <c r="B224" s="178" t="str">
        <f t="shared" si="990"/>
        <v/>
      </c>
      <c r="C224" s="163"/>
      <c r="D224" s="178" t="str">
        <f t="shared" si="991"/>
        <v/>
      </c>
      <c r="E224" s="163"/>
      <c r="F224" s="178" t="str">
        <f t="shared" si="978"/>
        <v/>
      </c>
      <c r="G224" s="163"/>
      <c r="H224" s="178" t="str">
        <f t="shared" si="979"/>
        <v/>
      </c>
      <c r="I224" s="159"/>
      <c r="J224" s="156" t="str">
        <f t="shared" si="980"/>
        <v/>
      </c>
      <c r="K224" s="159"/>
      <c r="L224" s="178" t="str">
        <f t="shared" si="981"/>
        <v/>
      </c>
      <c r="M224" s="163"/>
      <c r="N224" s="178" t="str">
        <f t="shared" si="982"/>
        <v/>
      </c>
      <c r="O224" s="127"/>
      <c r="P224" s="178" t="str">
        <f t="shared" si="992"/>
        <v/>
      </c>
      <c r="Q224" s="178" t="str">
        <f>IF(O224="","",VLOOKUP(O224,'DOCUMENT TYPE'!$A$2:$D$805,2,))</f>
        <v/>
      </c>
      <c r="R224" s="178" t="str">
        <f t="shared" si="960"/>
        <v/>
      </c>
      <c r="S224" s="178" t="str">
        <f>IF(O224="","",VLOOKUP(O224,'DOCUMENT TYPE'!$A$2:$D$805,3,))</f>
        <v/>
      </c>
      <c r="T224" s="178" t="str">
        <f t="shared" si="993"/>
        <v/>
      </c>
      <c r="U224" s="163"/>
      <c r="V224" s="178" t="str">
        <f t="shared" si="961"/>
        <v/>
      </c>
      <c r="W224" s="179" t="str">
        <f>IF(U224="","",VLOOKUP(U224,'ACTIVITY &amp; DISCIPLINE CODE'!$F$3:$I$1862,2,))</f>
        <v/>
      </c>
      <c r="X224" s="178" t="str">
        <f t="shared" si="994"/>
        <v/>
      </c>
      <c r="Y224" s="178" t="str">
        <f>IF(U224="","",VLOOKUP(U224,'ACTIVITY &amp; DISCIPLINE CODE'!$F$3:$I$1862,3,))</f>
        <v/>
      </c>
      <c r="Z224" s="178" t="str">
        <f t="shared" si="995"/>
        <v/>
      </c>
      <c r="AA224" s="178" t="str">
        <f>IF(U224="","",VLOOKUP(U224,'[1]ACTIVITY &amp; DISCIPLINE CODE'!$F$3:$I$1850,4,))</f>
        <v/>
      </c>
      <c r="AB224" s="178" t="str">
        <f t="shared" si="996"/>
        <v/>
      </c>
      <c r="AC224" s="159"/>
      <c r="AD224" s="161" t="str">
        <f t="shared" si="962"/>
        <v/>
      </c>
      <c r="AE224" s="178" t="str">
        <f>IF(AC224="","",VLOOKUP(AC224,'PROJECT STAGE'!$A$2:$C$100,2,))</f>
        <v/>
      </c>
      <c r="AF224" s="161" t="str">
        <f t="shared" si="997"/>
        <v/>
      </c>
      <c r="AG224" s="178" t="str">
        <f>IF(AC224="","",VLOOKUP(AC224,'PROJECT STAGE'!$A$2:$C$100,3,))</f>
        <v/>
      </c>
      <c r="AH224" s="163" t="str">
        <f t="shared" ref="AH224" si="1096">IF(AI224="","","_")</f>
        <v/>
      </c>
      <c r="AI224" s="163"/>
      <c r="AJ224" s="163" t="str">
        <f t="shared" ref="AJ224" si="1097">IF(AK224="","","_")</f>
        <v/>
      </c>
      <c r="AK224" s="163"/>
      <c r="AL224" s="163" t="str">
        <f t="shared" ref="AL224" si="1098">IF(AM224="","","_")</f>
        <v/>
      </c>
      <c r="AM224" s="163"/>
      <c r="AN224" s="163" t="str">
        <f t="shared" si="1019"/>
        <v/>
      </c>
      <c r="AO224" s="163"/>
      <c r="AP224" s="163" t="str">
        <f t="shared" si="1020"/>
        <v/>
      </c>
      <c r="AQ224" s="163"/>
      <c r="AR224" s="44"/>
      <c r="AS224" s="206" t="str">
        <f t="shared" si="986"/>
        <v>Not LT section</v>
      </c>
      <c r="AT224" s="207" t="str">
        <f t="shared" si="1066"/>
        <v>.</v>
      </c>
      <c r="AU224" s="206" t="str">
        <f>IF(O224=0,"No input data",INDEX('DOCUMENT TYPE'!D:D,MATCH(Filename!O224,'DOCUMENT TYPE'!A:A,0)))</f>
        <v>No input data</v>
      </c>
      <c r="AV224" s="207" t="str">
        <f t="shared" si="987"/>
        <v>-</v>
      </c>
      <c r="AW224" s="206" t="str">
        <f t="shared" si="966"/>
        <v>Check PROJECT STAGE</v>
      </c>
      <c r="AX224" s="207" t="str">
        <f t="shared" ref="AX224" si="1099">IF(AY224&gt;"0","-","")</f>
        <v/>
      </c>
      <c r="AY224" s="206" t="str">
        <f t="shared" si="968"/>
        <v/>
      </c>
      <c r="AZ224" s="211" t="str">
        <f t="shared" si="1068"/>
        <v/>
      </c>
      <c r="BA224" s="210" t="str">
        <f t="shared" si="970"/>
        <v/>
      </c>
      <c r="BB224" s="43"/>
      <c r="BC224" s="39" t="str">
        <f t="shared" si="971"/>
        <v>Missing input data</v>
      </c>
      <c r="BD224" s="39" t="str">
        <f t="shared" si="972"/>
        <v>Missing input data</v>
      </c>
      <c r="BE224" s="43"/>
      <c r="BF224" s="39" t="str">
        <f t="shared" si="973"/>
        <v>Missing input data</v>
      </c>
      <c r="BG224" s="39" t="str">
        <f t="shared" si="974"/>
        <v>Missing input data</v>
      </c>
      <c r="BH224" s="41"/>
      <c r="BI224" s="39" t="str">
        <f t="shared" si="989"/>
        <v>Missing input data</v>
      </c>
      <c r="BJ224" s="39" t="str">
        <f t="shared" si="975"/>
        <v>Missing input data</v>
      </c>
      <c r="BK224" s="41"/>
      <c r="BL224" s="39" t="str">
        <f t="shared" si="976"/>
        <v>Missing input data</v>
      </c>
      <c r="BM224" s="39" t="str">
        <f t="shared" si="977"/>
        <v>Missing input data</v>
      </c>
    </row>
    <row r="225" spans="1:65" ht="15.75" thickBot="1">
      <c r="A225" s="162"/>
      <c r="B225" s="178" t="str">
        <f t="shared" si="990"/>
        <v/>
      </c>
      <c r="C225" s="163"/>
      <c r="D225" s="178" t="str">
        <f t="shared" si="991"/>
        <v/>
      </c>
      <c r="E225" s="163"/>
      <c r="F225" s="178" t="str">
        <f t="shared" si="978"/>
        <v/>
      </c>
      <c r="G225" s="163"/>
      <c r="H225" s="178" t="str">
        <f t="shared" si="979"/>
        <v/>
      </c>
      <c r="I225" s="159"/>
      <c r="J225" s="156" t="str">
        <f t="shared" si="980"/>
        <v/>
      </c>
      <c r="K225" s="159"/>
      <c r="L225" s="178" t="str">
        <f t="shared" si="981"/>
        <v/>
      </c>
      <c r="M225" s="163"/>
      <c r="N225" s="178" t="str">
        <f t="shared" si="982"/>
        <v/>
      </c>
      <c r="O225" s="127"/>
      <c r="P225" s="178" t="str">
        <f t="shared" si="992"/>
        <v/>
      </c>
      <c r="Q225" s="178" t="str">
        <f>IF(O225="","",VLOOKUP(O225,'DOCUMENT TYPE'!$A$2:$D$805,2,))</f>
        <v/>
      </c>
      <c r="R225" s="178" t="str">
        <f t="shared" si="960"/>
        <v/>
      </c>
      <c r="S225" s="178" t="str">
        <f>IF(O225="","",VLOOKUP(O225,'DOCUMENT TYPE'!$A$2:$D$805,3,))</f>
        <v/>
      </c>
      <c r="T225" s="178" t="str">
        <f t="shared" si="993"/>
        <v/>
      </c>
      <c r="U225" s="163"/>
      <c r="V225" s="178" t="str">
        <f t="shared" si="961"/>
        <v/>
      </c>
      <c r="W225" s="179" t="str">
        <f>IF(U225="","",VLOOKUP(U225,'ACTIVITY &amp; DISCIPLINE CODE'!$F$3:$I$1862,2,))</f>
        <v/>
      </c>
      <c r="X225" s="178" t="str">
        <f t="shared" si="994"/>
        <v/>
      </c>
      <c r="Y225" s="178" t="str">
        <f>IF(U225="","",VLOOKUP(U225,'ACTIVITY &amp; DISCIPLINE CODE'!$F$3:$I$1862,3,))</f>
        <v/>
      </c>
      <c r="Z225" s="178" t="str">
        <f t="shared" si="995"/>
        <v/>
      </c>
      <c r="AA225" s="178" t="str">
        <f>IF(U225="","",VLOOKUP(U225,'[1]ACTIVITY &amp; DISCIPLINE CODE'!$F$3:$I$1850,4,))</f>
        <v/>
      </c>
      <c r="AB225" s="178" t="str">
        <f t="shared" si="996"/>
        <v/>
      </c>
      <c r="AC225" s="159"/>
      <c r="AD225" s="161" t="str">
        <f t="shared" si="962"/>
        <v/>
      </c>
      <c r="AE225" s="178" t="str">
        <f>IF(AC225="","",VLOOKUP(AC225,'PROJECT STAGE'!$A$2:$C$100,2,))</f>
        <v/>
      </c>
      <c r="AF225" s="161" t="str">
        <f t="shared" si="997"/>
        <v/>
      </c>
      <c r="AG225" s="178" t="str">
        <f>IF(AC225="","",VLOOKUP(AC225,'PROJECT STAGE'!$A$2:$C$100,3,))</f>
        <v/>
      </c>
      <c r="AH225" s="163" t="str">
        <f t="shared" ref="AH225" si="1100">IF(AI225="","","_")</f>
        <v/>
      </c>
      <c r="AI225" s="163"/>
      <c r="AJ225" s="163" t="str">
        <f t="shared" ref="AJ225" si="1101">IF(AK225="","","_")</f>
        <v/>
      </c>
      <c r="AK225" s="163"/>
      <c r="AL225" s="163" t="str">
        <f t="shared" ref="AL225" si="1102">IF(AM225="","","_")</f>
        <v/>
      </c>
      <c r="AM225" s="163"/>
      <c r="AN225" s="163" t="str">
        <f t="shared" si="1019"/>
        <v/>
      </c>
      <c r="AO225" s="163"/>
      <c r="AP225" s="163" t="str">
        <f t="shared" si="1020"/>
        <v/>
      </c>
      <c r="AQ225" s="163"/>
      <c r="AR225" s="44"/>
      <c r="AS225" s="206" t="str">
        <f t="shared" si="986"/>
        <v>Not LT section</v>
      </c>
      <c r="AT225" s="207" t="str">
        <f t="shared" si="1066"/>
        <v>.</v>
      </c>
      <c r="AU225" s="206" t="str">
        <f>IF(O225=0,"No input data",INDEX('DOCUMENT TYPE'!D:D,MATCH(Filename!O225,'DOCUMENT TYPE'!A:A,0)))</f>
        <v>No input data</v>
      </c>
      <c r="AV225" s="207" t="str">
        <f t="shared" si="987"/>
        <v>-</v>
      </c>
      <c r="AW225" s="206" t="str">
        <f t="shared" si="966"/>
        <v>Check PROJECT STAGE</v>
      </c>
      <c r="AX225" s="207" t="str">
        <f t="shared" ref="AX225" si="1103">IF(AY225&gt;"0","-","")</f>
        <v/>
      </c>
      <c r="AY225" s="206" t="str">
        <f t="shared" si="968"/>
        <v/>
      </c>
      <c r="AZ225" s="211" t="str">
        <f t="shared" ref="AZ225" si="1104">IF(BA225&gt;"0","-","")</f>
        <v/>
      </c>
      <c r="BA225" s="210" t="str">
        <f t="shared" si="970"/>
        <v/>
      </c>
      <c r="BB225" s="43"/>
      <c r="BC225" s="39" t="str">
        <f t="shared" si="971"/>
        <v>Missing input data</v>
      </c>
      <c r="BD225" s="39" t="str">
        <f t="shared" si="972"/>
        <v>Missing input data</v>
      </c>
      <c r="BE225" s="43"/>
      <c r="BF225" s="39" t="str">
        <f t="shared" si="973"/>
        <v>Missing input data</v>
      </c>
      <c r="BG225" s="39" t="str">
        <f t="shared" si="974"/>
        <v>Missing input data</v>
      </c>
      <c r="BH225" s="41"/>
      <c r="BI225" s="39" t="str">
        <f t="shared" si="989"/>
        <v>Missing input data</v>
      </c>
      <c r="BJ225" s="39" t="str">
        <f t="shared" si="975"/>
        <v>Missing input data</v>
      </c>
      <c r="BK225" s="41"/>
      <c r="BL225" s="39" t="str">
        <f t="shared" si="976"/>
        <v>Missing input data</v>
      </c>
      <c r="BM225" s="39" t="str">
        <f t="shared" si="977"/>
        <v>Missing input data</v>
      </c>
    </row>
    <row r="226" spans="1:65" ht="15.75" thickBot="1">
      <c r="A226" s="162"/>
      <c r="B226" s="178" t="str">
        <f t="shared" si="990"/>
        <v/>
      </c>
      <c r="C226" s="163"/>
      <c r="D226" s="178" t="str">
        <f t="shared" si="991"/>
        <v/>
      </c>
      <c r="E226" s="163"/>
      <c r="F226" s="178" t="str">
        <f t="shared" si="978"/>
        <v/>
      </c>
      <c r="G226" s="163"/>
      <c r="H226" s="178" t="str">
        <f t="shared" si="979"/>
        <v/>
      </c>
      <c r="I226" s="159"/>
      <c r="J226" s="156" t="str">
        <f t="shared" si="980"/>
        <v/>
      </c>
      <c r="K226" s="159"/>
      <c r="L226" s="178" t="str">
        <f t="shared" si="981"/>
        <v/>
      </c>
      <c r="M226" s="163"/>
      <c r="N226" s="178" t="str">
        <f t="shared" si="982"/>
        <v/>
      </c>
      <c r="O226" s="127"/>
      <c r="P226" s="178" t="str">
        <f t="shared" si="992"/>
        <v/>
      </c>
      <c r="Q226" s="178" t="str">
        <f>IF(O226="","",VLOOKUP(O226,'DOCUMENT TYPE'!$A$2:$D$805,2,))</f>
        <v/>
      </c>
      <c r="R226" s="178" t="str">
        <f t="shared" si="960"/>
        <v/>
      </c>
      <c r="S226" s="178" t="str">
        <f>IF(O226="","",VLOOKUP(O226,'DOCUMENT TYPE'!$A$2:$D$805,3,))</f>
        <v/>
      </c>
      <c r="T226" s="178" t="str">
        <f t="shared" si="993"/>
        <v/>
      </c>
      <c r="U226" s="163"/>
      <c r="V226" s="178" t="str">
        <f t="shared" si="961"/>
        <v/>
      </c>
      <c r="W226" s="179" t="str">
        <f>IF(U226="","",VLOOKUP(U226,'ACTIVITY &amp; DISCIPLINE CODE'!$F$3:$I$1862,2,))</f>
        <v/>
      </c>
      <c r="X226" s="178" t="str">
        <f t="shared" si="994"/>
        <v/>
      </c>
      <c r="Y226" s="178" t="str">
        <f>IF(U226="","",VLOOKUP(U226,'ACTIVITY &amp; DISCIPLINE CODE'!$F$3:$I$1862,3,))</f>
        <v/>
      </c>
      <c r="Z226" s="178" t="str">
        <f t="shared" si="995"/>
        <v/>
      </c>
      <c r="AA226" s="178" t="str">
        <f>IF(U226="","",VLOOKUP(U226,'[1]ACTIVITY &amp; DISCIPLINE CODE'!$F$3:$I$1850,4,))</f>
        <v/>
      </c>
      <c r="AB226" s="178" t="str">
        <f t="shared" si="996"/>
        <v/>
      </c>
      <c r="AC226" s="159"/>
      <c r="AD226" s="161" t="str">
        <f t="shared" si="962"/>
        <v/>
      </c>
      <c r="AE226" s="178" t="str">
        <f>IF(AC226="","",VLOOKUP(AC226,'PROJECT STAGE'!$A$2:$C$100,2,))</f>
        <v/>
      </c>
      <c r="AF226" s="161" t="str">
        <f t="shared" si="997"/>
        <v/>
      </c>
      <c r="AG226" s="178" t="str">
        <f>IF(AC226="","",VLOOKUP(AC226,'PROJECT STAGE'!$A$2:$C$100,3,))</f>
        <v/>
      </c>
      <c r="AH226" s="163" t="str">
        <f t="shared" ref="AH226" si="1105">IF(AI226="","","_")</f>
        <v/>
      </c>
      <c r="AI226" s="163"/>
      <c r="AJ226" s="163" t="str">
        <f t="shared" ref="AJ226" si="1106">IF(AK226="","","_")</f>
        <v/>
      </c>
      <c r="AK226" s="163"/>
      <c r="AL226" s="163" t="str">
        <f t="shared" ref="AL226" si="1107">IF(AM226="","","_")</f>
        <v/>
      </c>
      <c r="AM226" s="163"/>
      <c r="AN226" s="163" t="str">
        <f t="shared" si="1019"/>
        <v/>
      </c>
      <c r="AO226" s="163"/>
      <c r="AP226" s="163" t="str">
        <f t="shared" si="1020"/>
        <v/>
      </c>
      <c r="AQ226" s="163"/>
      <c r="AR226" s="44"/>
      <c r="AS226" s="206" t="str">
        <f t="shared" si="986"/>
        <v>Not LT section</v>
      </c>
      <c r="AT226" s="207" t="str">
        <f t="shared" si="1066"/>
        <v>.</v>
      </c>
      <c r="AU226" s="206" t="str">
        <f>IF(O226=0,"No input data",INDEX('DOCUMENT TYPE'!D:D,MATCH(Filename!O226,'DOCUMENT TYPE'!A:A,0)))</f>
        <v>No input data</v>
      </c>
      <c r="AV226" s="207" t="str">
        <f t="shared" si="987"/>
        <v>-</v>
      </c>
      <c r="AW226" s="206" t="str">
        <f t="shared" si="966"/>
        <v>Check PROJECT STAGE</v>
      </c>
      <c r="AX226" s="207" t="str">
        <f t="shared" ref="AX226" si="1108">IF(AY226&gt;"0","-","")</f>
        <v/>
      </c>
      <c r="AY226" s="206" t="str">
        <f t="shared" si="968"/>
        <v/>
      </c>
      <c r="AZ226" s="211" t="str">
        <f t="shared" si="1068"/>
        <v/>
      </c>
      <c r="BA226" s="210" t="str">
        <f t="shared" si="970"/>
        <v/>
      </c>
      <c r="BB226" s="43"/>
      <c r="BC226" s="39" t="str">
        <f t="shared" si="971"/>
        <v>Missing input data</v>
      </c>
      <c r="BD226" s="39" t="str">
        <f t="shared" si="972"/>
        <v>Missing input data</v>
      </c>
      <c r="BE226" s="43"/>
      <c r="BF226" s="39" t="str">
        <f t="shared" si="973"/>
        <v>Missing input data</v>
      </c>
      <c r="BG226" s="39" t="str">
        <f t="shared" si="974"/>
        <v>Missing input data</v>
      </c>
      <c r="BH226" s="41"/>
      <c r="BI226" s="39" t="str">
        <f t="shared" si="989"/>
        <v>Missing input data</v>
      </c>
      <c r="BJ226" s="39" t="str">
        <f t="shared" si="975"/>
        <v>Missing input data</v>
      </c>
      <c r="BK226" s="41"/>
      <c r="BL226" s="39" t="str">
        <f t="shared" si="976"/>
        <v>Missing input data</v>
      </c>
      <c r="BM226" s="39" t="str">
        <f t="shared" si="977"/>
        <v>Missing input data</v>
      </c>
    </row>
    <row r="227" spans="1:65" ht="15.75" thickBot="1">
      <c r="A227" s="162"/>
      <c r="B227" s="178" t="str">
        <f t="shared" si="990"/>
        <v/>
      </c>
      <c r="C227" s="163"/>
      <c r="D227" s="178" t="str">
        <f t="shared" si="991"/>
        <v/>
      </c>
      <c r="E227" s="163"/>
      <c r="F227" s="178" t="str">
        <f t="shared" si="978"/>
        <v/>
      </c>
      <c r="G227" s="163"/>
      <c r="H227" s="178" t="str">
        <f t="shared" si="979"/>
        <v/>
      </c>
      <c r="I227" s="159"/>
      <c r="J227" s="156" t="str">
        <f t="shared" si="980"/>
        <v/>
      </c>
      <c r="K227" s="159"/>
      <c r="L227" s="178" t="str">
        <f t="shared" si="981"/>
        <v/>
      </c>
      <c r="M227" s="163"/>
      <c r="N227" s="178" t="str">
        <f t="shared" si="982"/>
        <v/>
      </c>
      <c r="O227" s="127"/>
      <c r="P227" s="178" t="str">
        <f t="shared" si="992"/>
        <v/>
      </c>
      <c r="Q227" s="178" t="str">
        <f>IF(O227="","",VLOOKUP(O227,'DOCUMENT TYPE'!$A$2:$D$805,2,))</f>
        <v/>
      </c>
      <c r="R227" s="178" t="str">
        <f t="shared" si="960"/>
        <v/>
      </c>
      <c r="S227" s="178" t="str">
        <f>IF(O227="","",VLOOKUP(O227,'DOCUMENT TYPE'!$A$2:$D$805,3,))</f>
        <v/>
      </c>
      <c r="T227" s="178" t="str">
        <f t="shared" si="993"/>
        <v/>
      </c>
      <c r="U227" s="163"/>
      <c r="V227" s="178" t="str">
        <f t="shared" si="961"/>
        <v/>
      </c>
      <c r="W227" s="179" t="str">
        <f>IF(U227="","",VLOOKUP(U227,'ACTIVITY &amp; DISCIPLINE CODE'!$F$3:$I$1862,2,))</f>
        <v/>
      </c>
      <c r="X227" s="178" t="str">
        <f t="shared" si="994"/>
        <v/>
      </c>
      <c r="Y227" s="178" t="str">
        <f>IF(U227="","",VLOOKUP(U227,'ACTIVITY &amp; DISCIPLINE CODE'!$F$3:$I$1862,3,))</f>
        <v/>
      </c>
      <c r="Z227" s="178" t="str">
        <f t="shared" si="995"/>
        <v/>
      </c>
      <c r="AA227" s="178" t="str">
        <f>IF(U227="","",VLOOKUP(U227,'[1]ACTIVITY &amp; DISCIPLINE CODE'!$F$3:$I$1850,4,))</f>
        <v/>
      </c>
      <c r="AB227" s="178" t="str">
        <f t="shared" si="996"/>
        <v/>
      </c>
      <c r="AC227" s="159"/>
      <c r="AD227" s="161" t="str">
        <f t="shared" si="962"/>
        <v/>
      </c>
      <c r="AE227" s="178" t="str">
        <f>IF(AC227="","",VLOOKUP(AC227,'PROJECT STAGE'!$A$2:$C$100,2,))</f>
        <v/>
      </c>
      <c r="AF227" s="161" t="str">
        <f t="shared" si="997"/>
        <v/>
      </c>
      <c r="AG227" s="178" t="str">
        <f>IF(AC227="","",VLOOKUP(AC227,'PROJECT STAGE'!$A$2:$C$100,3,))</f>
        <v/>
      </c>
      <c r="AH227" s="163" t="str">
        <f t="shared" ref="AH227" si="1109">IF(AI227="","","_")</f>
        <v/>
      </c>
      <c r="AI227" s="163"/>
      <c r="AJ227" s="163" t="str">
        <f t="shared" ref="AJ227" si="1110">IF(AK227="","","_")</f>
        <v/>
      </c>
      <c r="AK227" s="163"/>
      <c r="AL227" s="163" t="str">
        <f t="shared" ref="AL227" si="1111">IF(AM227="","","_")</f>
        <v/>
      </c>
      <c r="AM227" s="163"/>
      <c r="AN227" s="163" t="str">
        <f t="shared" si="1019"/>
        <v/>
      </c>
      <c r="AO227" s="163"/>
      <c r="AP227" s="163" t="str">
        <f t="shared" si="1020"/>
        <v/>
      </c>
      <c r="AQ227" s="163"/>
      <c r="AR227" s="44"/>
      <c r="AS227" s="206" t="str">
        <f t="shared" si="986"/>
        <v>Not LT section</v>
      </c>
      <c r="AT227" s="207" t="str">
        <f t="shared" si="1066"/>
        <v>.</v>
      </c>
      <c r="AU227" s="206" t="str">
        <f>IF(O227=0,"No input data",INDEX('DOCUMENT TYPE'!D:D,MATCH(Filename!O227,'DOCUMENT TYPE'!A:A,0)))</f>
        <v>No input data</v>
      </c>
      <c r="AV227" s="207" t="str">
        <f t="shared" si="987"/>
        <v>-</v>
      </c>
      <c r="AW227" s="206" t="str">
        <f t="shared" si="966"/>
        <v>Check PROJECT STAGE</v>
      </c>
      <c r="AX227" s="207" t="str">
        <f t="shared" ref="AX227" si="1112">IF(AY227&gt;"0","-","")</f>
        <v/>
      </c>
      <c r="AY227" s="206" t="str">
        <f t="shared" si="968"/>
        <v/>
      </c>
      <c r="AZ227" s="211" t="str">
        <f t="shared" ref="AZ227" si="1113">IF(BA227&gt;"0","-","")</f>
        <v/>
      </c>
      <c r="BA227" s="210" t="str">
        <f t="shared" si="970"/>
        <v/>
      </c>
      <c r="BB227" s="43"/>
      <c r="BC227" s="39" t="str">
        <f t="shared" si="971"/>
        <v>Missing input data</v>
      </c>
      <c r="BD227" s="39" t="str">
        <f t="shared" si="972"/>
        <v>Missing input data</v>
      </c>
      <c r="BE227" s="43"/>
      <c r="BF227" s="39" t="str">
        <f t="shared" si="973"/>
        <v>Missing input data</v>
      </c>
      <c r="BG227" s="39" t="str">
        <f t="shared" si="974"/>
        <v>Missing input data</v>
      </c>
      <c r="BH227" s="41"/>
      <c r="BI227" s="39" t="str">
        <f t="shared" si="989"/>
        <v>Missing input data</v>
      </c>
      <c r="BJ227" s="39" t="str">
        <f t="shared" si="975"/>
        <v>Missing input data</v>
      </c>
      <c r="BK227" s="41"/>
      <c r="BL227" s="39" t="str">
        <f t="shared" si="976"/>
        <v>Missing input data</v>
      </c>
      <c r="BM227" s="39" t="str">
        <f t="shared" si="977"/>
        <v>Missing input data</v>
      </c>
    </row>
    <row r="228" spans="1:65" ht="15.75" thickBot="1">
      <c r="A228" s="162"/>
      <c r="B228" s="178" t="str">
        <f t="shared" si="990"/>
        <v/>
      </c>
      <c r="C228" s="163"/>
      <c r="D228" s="178" t="str">
        <f t="shared" si="991"/>
        <v/>
      </c>
      <c r="E228" s="163"/>
      <c r="F228" s="178" t="str">
        <f t="shared" si="978"/>
        <v/>
      </c>
      <c r="G228" s="163"/>
      <c r="H228" s="178" t="str">
        <f t="shared" si="979"/>
        <v/>
      </c>
      <c r="I228" s="159"/>
      <c r="J228" s="156" t="str">
        <f t="shared" si="980"/>
        <v/>
      </c>
      <c r="K228" s="159"/>
      <c r="L228" s="178" t="str">
        <f t="shared" si="981"/>
        <v/>
      </c>
      <c r="M228" s="163"/>
      <c r="N228" s="178" t="str">
        <f t="shared" si="982"/>
        <v/>
      </c>
      <c r="O228" s="127"/>
      <c r="P228" s="178" t="str">
        <f t="shared" si="992"/>
        <v/>
      </c>
      <c r="Q228" s="178" t="str">
        <f>IF(O228="","",VLOOKUP(O228,'DOCUMENT TYPE'!$A$2:$D$805,2,))</f>
        <v/>
      </c>
      <c r="R228" s="178" t="str">
        <f t="shared" si="960"/>
        <v/>
      </c>
      <c r="S228" s="178" t="str">
        <f>IF(O228="","",VLOOKUP(O228,'DOCUMENT TYPE'!$A$2:$D$805,3,))</f>
        <v/>
      </c>
      <c r="T228" s="178" t="str">
        <f t="shared" si="993"/>
        <v/>
      </c>
      <c r="U228" s="163"/>
      <c r="V228" s="178" t="str">
        <f t="shared" si="961"/>
        <v/>
      </c>
      <c r="W228" s="179" t="str">
        <f>IF(U228="","",VLOOKUP(U228,'ACTIVITY &amp; DISCIPLINE CODE'!$F$3:$I$1862,2,))</f>
        <v/>
      </c>
      <c r="X228" s="178" t="str">
        <f t="shared" si="994"/>
        <v/>
      </c>
      <c r="Y228" s="178" t="str">
        <f>IF(U228="","",VLOOKUP(U228,'ACTIVITY &amp; DISCIPLINE CODE'!$F$3:$I$1862,3,))</f>
        <v/>
      </c>
      <c r="Z228" s="178" t="str">
        <f t="shared" si="995"/>
        <v/>
      </c>
      <c r="AA228" s="178" t="str">
        <f>IF(U228="","",VLOOKUP(U228,'[1]ACTIVITY &amp; DISCIPLINE CODE'!$F$3:$I$1850,4,))</f>
        <v/>
      </c>
      <c r="AB228" s="178" t="str">
        <f t="shared" si="996"/>
        <v/>
      </c>
      <c r="AC228" s="159"/>
      <c r="AD228" s="161" t="str">
        <f t="shared" si="962"/>
        <v/>
      </c>
      <c r="AE228" s="178" t="str">
        <f>IF(AC228="","",VLOOKUP(AC228,'PROJECT STAGE'!$A$2:$C$100,2,))</f>
        <v/>
      </c>
      <c r="AF228" s="161" t="str">
        <f t="shared" si="997"/>
        <v/>
      </c>
      <c r="AG228" s="178" t="str">
        <f>IF(AC228="","",VLOOKUP(AC228,'PROJECT STAGE'!$A$2:$C$100,3,))</f>
        <v/>
      </c>
      <c r="AH228" s="163" t="str">
        <f t="shared" ref="AH228" si="1114">IF(AI228="","","_")</f>
        <v/>
      </c>
      <c r="AI228" s="163"/>
      <c r="AJ228" s="163" t="str">
        <f t="shared" ref="AJ228" si="1115">IF(AK228="","","_")</f>
        <v/>
      </c>
      <c r="AK228" s="163"/>
      <c r="AL228" s="163" t="str">
        <f t="shared" ref="AL228" si="1116">IF(AM228="","","_")</f>
        <v/>
      </c>
      <c r="AM228" s="163"/>
      <c r="AN228" s="163" t="str">
        <f t="shared" si="1019"/>
        <v/>
      </c>
      <c r="AO228" s="163"/>
      <c r="AP228" s="163" t="str">
        <f t="shared" si="1020"/>
        <v/>
      </c>
      <c r="AQ228" s="163"/>
      <c r="AR228" s="44"/>
      <c r="AS228" s="206" t="str">
        <f t="shared" si="986"/>
        <v>Not LT section</v>
      </c>
      <c r="AT228" s="207" t="str">
        <f t="shared" si="1066"/>
        <v>.</v>
      </c>
      <c r="AU228" s="206" t="str">
        <f>IF(O228=0,"No input data",INDEX('DOCUMENT TYPE'!D:D,MATCH(Filename!O228,'DOCUMENT TYPE'!A:A,0)))</f>
        <v>No input data</v>
      </c>
      <c r="AV228" s="207" t="str">
        <f t="shared" si="987"/>
        <v>-</v>
      </c>
      <c r="AW228" s="206" t="str">
        <f t="shared" si="966"/>
        <v>Check PROJECT STAGE</v>
      </c>
      <c r="AX228" s="207" t="str">
        <f t="shared" ref="AX228" si="1117">IF(AY228&gt;"0","-","")</f>
        <v/>
      </c>
      <c r="AY228" s="206" t="str">
        <f t="shared" si="968"/>
        <v/>
      </c>
      <c r="AZ228" s="211" t="str">
        <f t="shared" si="1068"/>
        <v/>
      </c>
      <c r="BA228" s="210" t="str">
        <f t="shared" si="970"/>
        <v/>
      </c>
      <c r="BB228" s="43"/>
      <c r="BC228" s="39" t="str">
        <f t="shared" si="971"/>
        <v>Missing input data</v>
      </c>
      <c r="BD228" s="39" t="str">
        <f t="shared" si="972"/>
        <v>Missing input data</v>
      </c>
      <c r="BE228" s="43"/>
      <c r="BF228" s="39" t="str">
        <f t="shared" si="973"/>
        <v>Missing input data</v>
      </c>
      <c r="BG228" s="39" t="str">
        <f t="shared" si="974"/>
        <v>Missing input data</v>
      </c>
      <c r="BH228" s="41"/>
      <c r="BI228" s="39" t="str">
        <f t="shared" si="989"/>
        <v>Missing input data</v>
      </c>
      <c r="BJ228" s="39" t="str">
        <f t="shared" si="975"/>
        <v>Missing input data</v>
      </c>
      <c r="BK228" s="41"/>
      <c r="BL228" s="39" t="str">
        <f t="shared" si="976"/>
        <v>Missing input data</v>
      </c>
      <c r="BM228" s="39" t="str">
        <f t="shared" si="977"/>
        <v>Missing input data</v>
      </c>
    </row>
    <row r="229" spans="1:65" ht="15.75" thickBot="1">
      <c r="A229" s="162"/>
      <c r="B229" s="178" t="str">
        <f t="shared" si="990"/>
        <v/>
      </c>
      <c r="C229" s="163"/>
      <c r="D229" s="178" t="str">
        <f t="shared" si="991"/>
        <v/>
      </c>
      <c r="E229" s="163"/>
      <c r="F229" s="178" t="str">
        <f t="shared" si="978"/>
        <v/>
      </c>
      <c r="G229" s="163"/>
      <c r="H229" s="178" t="str">
        <f t="shared" si="979"/>
        <v/>
      </c>
      <c r="I229" s="159"/>
      <c r="J229" s="156" t="str">
        <f t="shared" si="980"/>
        <v/>
      </c>
      <c r="K229" s="159"/>
      <c r="L229" s="178" t="str">
        <f t="shared" si="981"/>
        <v/>
      </c>
      <c r="M229" s="163"/>
      <c r="N229" s="178" t="str">
        <f t="shared" si="982"/>
        <v/>
      </c>
      <c r="O229" s="127"/>
      <c r="P229" s="178" t="str">
        <f t="shared" si="992"/>
        <v/>
      </c>
      <c r="Q229" s="178" t="str">
        <f>IF(O229="","",VLOOKUP(O229,'DOCUMENT TYPE'!$A$2:$D$805,2,))</f>
        <v/>
      </c>
      <c r="R229" s="178" t="str">
        <f t="shared" si="960"/>
        <v/>
      </c>
      <c r="S229" s="178" t="str">
        <f>IF(O229="","",VLOOKUP(O229,'DOCUMENT TYPE'!$A$2:$D$805,3,))</f>
        <v/>
      </c>
      <c r="T229" s="178" t="str">
        <f t="shared" si="993"/>
        <v/>
      </c>
      <c r="U229" s="163"/>
      <c r="V229" s="178" t="str">
        <f t="shared" si="961"/>
        <v/>
      </c>
      <c r="W229" s="179" t="str">
        <f>IF(U229="","",VLOOKUP(U229,'ACTIVITY &amp; DISCIPLINE CODE'!$F$3:$I$1862,2,))</f>
        <v/>
      </c>
      <c r="X229" s="178" t="str">
        <f t="shared" si="994"/>
        <v/>
      </c>
      <c r="Y229" s="178" t="str">
        <f>IF(U229="","",VLOOKUP(U229,'ACTIVITY &amp; DISCIPLINE CODE'!$F$3:$I$1862,3,))</f>
        <v/>
      </c>
      <c r="Z229" s="178" t="str">
        <f t="shared" si="995"/>
        <v/>
      </c>
      <c r="AA229" s="178" t="str">
        <f>IF(U229="","",VLOOKUP(U229,'[1]ACTIVITY &amp; DISCIPLINE CODE'!$F$3:$I$1850,4,))</f>
        <v/>
      </c>
      <c r="AB229" s="178" t="str">
        <f t="shared" si="996"/>
        <v/>
      </c>
      <c r="AC229" s="159"/>
      <c r="AD229" s="161" t="str">
        <f t="shared" si="962"/>
        <v/>
      </c>
      <c r="AE229" s="178" t="str">
        <f>IF(AC229="","",VLOOKUP(AC229,'PROJECT STAGE'!$A$2:$C$100,2,))</f>
        <v/>
      </c>
      <c r="AF229" s="161" t="str">
        <f t="shared" si="997"/>
        <v/>
      </c>
      <c r="AG229" s="178" t="str">
        <f>IF(AC229="","",VLOOKUP(AC229,'PROJECT STAGE'!$A$2:$C$100,3,))</f>
        <v/>
      </c>
      <c r="AH229" s="163" t="str">
        <f t="shared" ref="AH229" si="1118">IF(AI229="","","_")</f>
        <v/>
      </c>
      <c r="AI229" s="163"/>
      <c r="AJ229" s="163" t="str">
        <f t="shared" ref="AJ229" si="1119">IF(AK229="","","_")</f>
        <v/>
      </c>
      <c r="AK229" s="163"/>
      <c r="AL229" s="163" t="str">
        <f t="shared" ref="AL229" si="1120">IF(AM229="","","_")</f>
        <v/>
      </c>
      <c r="AM229" s="163"/>
      <c r="AN229" s="163" t="str">
        <f t="shared" si="1019"/>
        <v/>
      </c>
      <c r="AO229" s="163"/>
      <c r="AP229" s="163" t="str">
        <f t="shared" si="1020"/>
        <v/>
      </c>
      <c r="AQ229" s="163"/>
      <c r="AR229" s="44"/>
      <c r="AS229" s="206" t="str">
        <f t="shared" si="986"/>
        <v>Not LT section</v>
      </c>
      <c r="AT229" s="207" t="str">
        <f t="shared" si="1066"/>
        <v>.</v>
      </c>
      <c r="AU229" s="206" t="str">
        <f>IF(O229=0,"No input data",INDEX('DOCUMENT TYPE'!D:D,MATCH(Filename!O229,'DOCUMENT TYPE'!A:A,0)))</f>
        <v>No input data</v>
      </c>
      <c r="AV229" s="207" t="str">
        <f t="shared" si="987"/>
        <v>-</v>
      </c>
      <c r="AW229" s="206" t="str">
        <f t="shared" si="966"/>
        <v>Check PROJECT STAGE</v>
      </c>
      <c r="AX229" s="207" t="str">
        <f t="shared" ref="AX229" si="1121">IF(AY229&gt;"0","-","")</f>
        <v/>
      </c>
      <c r="AY229" s="206" t="str">
        <f t="shared" si="968"/>
        <v/>
      </c>
      <c r="AZ229" s="211" t="str">
        <f t="shared" ref="AZ229" si="1122">IF(BA229&gt;"0","-","")</f>
        <v/>
      </c>
      <c r="BA229" s="210" t="str">
        <f t="shared" si="970"/>
        <v/>
      </c>
      <c r="BB229" s="43"/>
      <c r="BC229" s="39" t="str">
        <f t="shared" si="971"/>
        <v>Missing input data</v>
      </c>
      <c r="BD229" s="39" t="str">
        <f t="shared" si="972"/>
        <v>Missing input data</v>
      </c>
      <c r="BE229" s="43"/>
      <c r="BF229" s="39" t="str">
        <f t="shared" si="973"/>
        <v>Missing input data</v>
      </c>
      <c r="BG229" s="39" t="str">
        <f t="shared" si="974"/>
        <v>Missing input data</v>
      </c>
      <c r="BH229" s="41"/>
      <c r="BI229" s="39" t="str">
        <f t="shared" si="989"/>
        <v>Missing input data</v>
      </c>
      <c r="BJ229" s="39" t="str">
        <f t="shared" si="975"/>
        <v>Missing input data</v>
      </c>
      <c r="BK229" s="41"/>
      <c r="BL229" s="39" t="str">
        <f t="shared" si="976"/>
        <v>Missing input data</v>
      </c>
      <c r="BM229" s="39" t="str">
        <f t="shared" si="977"/>
        <v>Missing input data</v>
      </c>
    </row>
    <row r="230" spans="1:65" ht="15.75" thickBot="1">
      <c r="A230" s="162"/>
      <c r="B230" s="178" t="str">
        <f t="shared" si="990"/>
        <v/>
      </c>
      <c r="C230" s="163"/>
      <c r="D230" s="178" t="str">
        <f t="shared" si="991"/>
        <v/>
      </c>
      <c r="E230" s="163"/>
      <c r="F230" s="178" t="str">
        <f t="shared" si="978"/>
        <v/>
      </c>
      <c r="G230" s="163"/>
      <c r="H230" s="178" t="str">
        <f t="shared" si="979"/>
        <v/>
      </c>
      <c r="I230" s="159"/>
      <c r="J230" s="156" t="str">
        <f t="shared" si="980"/>
        <v/>
      </c>
      <c r="K230" s="159"/>
      <c r="L230" s="178" t="str">
        <f t="shared" si="981"/>
        <v/>
      </c>
      <c r="M230" s="163"/>
      <c r="N230" s="178" t="str">
        <f t="shared" si="982"/>
        <v/>
      </c>
      <c r="O230" s="127"/>
      <c r="P230" s="178" t="str">
        <f t="shared" si="992"/>
        <v/>
      </c>
      <c r="Q230" s="178" t="str">
        <f>IF(O230="","",VLOOKUP(O230,'DOCUMENT TYPE'!$A$2:$D$805,2,))</f>
        <v/>
      </c>
      <c r="R230" s="178" t="str">
        <f t="shared" si="960"/>
        <v/>
      </c>
      <c r="S230" s="178" t="str">
        <f>IF(O230="","",VLOOKUP(O230,'DOCUMENT TYPE'!$A$2:$D$805,3,))</f>
        <v/>
      </c>
      <c r="T230" s="178" t="str">
        <f t="shared" si="993"/>
        <v/>
      </c>
      <c r="U230" s="163"/>
      <c r="V230" s="178" t="str">
        <f t="shared" si="961"/>
        <v/>
      </c>
      <c r="W230" s="179" t="str">
        <f>IF(U230="","",VLOOKUP(U230,'ACTIVITY &amp; DISCIPLINE CODE'!$F$3:$I$1862,2,))</f>
        <v/>
      </c>
      <c r="X230" s="178" t="str">
        <f t="shared" si="994"/>
        <v/>
      </c>
      <c r="Y230" s="178" t="str">
        <f>IF(U230="","",VLOOKUP(U230,'ACTIVITY &amp; DISCIPLINE CODE'!$F$3:$I$1862,3,))</f>
        <v/>
      </c>
      <c r="Z230" s="178" t="str">
        <f t="shared" si="995"/>
        <v/>
      </c>
      <c r="AA230" s="178" t="str">
        <f>IF(U230="","",VLOOKUP(U230,'[1]ACTIVITY &amp; DISCIPLINE CODE'!$F$3:$I$1850,4,))</f>
        <v/>
      </c>
      <c r="AB230" s="178" t="str">
        <f t="shared" si="996"/>
        <v/>
      </c>
      <c r="AC230" s="159"/>
      <c r="AD230" s="161" t="str">
        <f t="shared" si="962"/>
        <v/>
      </c>
      <c r="AE230" s="178" t="str">
        <f>IF(AC230="","",VLOOKUP(AC230,'PROJECT STAGE'!$A$2:$C$100,2,))</f>
        <v/>
      </c>
      <c r="AF230" s="161" t="str">
        <f t="shared" si="997"/>
        <v/>
      </c>
      <c r="AG230" s="178" t="str">
        <f>IF(AC230="","",VLOOKUP(AC230,'PROJECT STAGE'!$A$2:$C$100,3,))</f>
        <v/>
      </c>
      <c r="AH230" s="163" t="str">
        <f t="shared" ref="AH230" si="1123">IF(AI230="","","_")</f>
        <v/>
      </c>
      <c r="AI230" s="163"/>
      <c r="AJ230" s="163" t="str">
        <f t="shared" ref="AJ230" si="1124">IF(AK230="","","_")</f>
        <v/>
      </c>
      <c r="AK230" s="163"/>
      <c r="AL230" s="163" t="str">
        <f t="shared" ref="AL230" si="1125">IF(AM230="","","_")</f>
        <v/>
      </c>
      <c r="AM230" s="163"/>
      <c r="AN230" s="163" t="str">
        <f t="shared" si="1019"/>
        <v/>
      </c>
      <c r="AO230" s="163"/>
      <c r="AP230" s="163" t="str">
        <f t="shared" si="1020"/>
        <v/>
      </c>
      <c r="AQ230" s="163"/>
      <c r="AR230" s="44"/>
      <c r="AS230" s="206" t="str">
        <f t="shared" si="986"/>
        <v>Not LT section</v>
      </c>
      <c r="AT230" s="207" t="str">
        <f t="shared" si="1066"/>
        <v>.</v>
      </c>
      <c r="AU230" s="206" t="str">
        <f>IF(O230=0,"No input data",INDEX('DOCUMENT TYPE'!D:D,MATCH(Filename!O230,'DOCUMENT TYPE'!A:A,0)))</f>
        <v>No input data</v>
      </c>
      <c r="AV230" s="207" t="str">
        <f t="shared" si="987"/>
        <v>-</v>
      </c>
      <c r="AW230" s="206" t="str">
        <f t="shared" si="966"/>
        <v>Check PROJECT STAGE</v>
      </c>
      <c r="AX230" s="207" t="str">
        <f t="shared" ref="AX230" si="1126">IF(AY230&gt;"0","-","")</f>
        <v/>
      </c>
      <c r="AY230" s="206" t="str">
        <f t="shared" si="968"/>
        <v/>
      </c>
      <c r="AZ230" s="211" t="str">
        <f t="shared" si="1068"/>
        <v/>
      </c>
      <c r="BA230" s="210" t="str">
        <f t="shared" si="970"/>
        <v/>
      </c>
      <c r="BB230" s="43"/>
      <c r="BC230" s="39" t="str">
        <f t="shared" si="971"/>
        <v>Missing input data</v>
      </c>
      <c r="BD230" s="39" t="str">
        <f t="shared" si="972"/>
        <v>Missing input data</v>
      </c>
      <c r="BE230" s="43"/>
      <c r="BF230" s="39" t="str">
        <f t="shared" si="973"/>
        <v>Missing input data</v>
      </c>
      <c r="BG230" s="39" t="str">
        <f t="shared" si="974"/>
        <v>Missing input data</v>
      </c>
      <c r="BH230" s="41"/>
      <c r="BI230" s="39" t="str">
        <f t="shared" si="989"/>
        <v>Missing input data</v>
      </c>
      <c r="BJ230" s="39" t="str">
        <f t="shared" si="975"/>
        <v>Missing input data</v>
      </c>
      <c r="BK230" s="41"/>
      <c r="BL230" s="39" t="str">
        <f t="shared" si="976"/>
        <v>Missing input data</v>
      </c>
      <c r="BM230" s="39" t="str">
        <f t="shared" si="977"/>
        <v>Missing input data</v>
      </c>
    </row>
    <row r="231" spans="1:65" ht="15.75" thickBot="1">
      <c r="A231" s="162"/>
      <c r="B231" s="178" t="str">
        <f t="shared" si="990"/>
        <v/>
      </c>
      <c r="C231" s="163"/>
      <c r="D231" s="178" t="str">
        <f t="shared" si="991"/>
        <v/>
      </c>
      <c r="E231" s="163"/>
      <c r="F231" s="178" t="str">
        <f t="shared" si="978"/>
        <v/>
      </c>
      <c r="G231" s="163"/>
      <c r="H231" s="178" t="str">
        <f t="shared" si="979"/>
        <v/>
      </c>
      <c r="I231" s="159"/>
      <c r="J231" s="156" t="str">
        <f t="shared" si="980"/>
        <v/>
      </c>
      <c r="K231" s="159"/>
      <c r="L231" s="178" t="str">
        <f t="shared" si="981"/>
        <v/>
      </c>
      <c r="M231" s="163"/>
      <c r="N231" s="178" t="str">
        <f t="shared" si="982"/>
        <v/>
      </c>
      <c r="O231" s="127"/>
      <c r="P231" s="178" t="str">
        <f t="shared" si="992"/>
        <v/>
      </c>
      <c r="Q231" s="178" t="str">
        <f>IF(O231="","",VLOOKUP(O231,'DOCUMENT TYPE'!$A$2:$D$805,2,))</f>
        <v/>
      </c>
      <c r="R231" s="178" t="str">
        <f t="shared" si="960"/>
        <v/>
      </c>
      <c r="S231" s="178" t="str">
        <f>IF(O231="","",VLOOKUP(O231,'DOCUMENT TYPE'!$A$2:$D$805,3,))</f>
        <v/>
      </c>
      <c r="T231" s="178" t="str">
        <f t="shared" si="993"/>
        <v/>
      </c>
      <c r="U231" s="163"/>
      <c r="V231" s="178" t="str">
        <f t="shared" si="961"/>
        <v/>
      </c>
      <c r="W231" s="179" t="str">
        <f>IF(U231="","",VLOOKUP(U231,'ACTIVITY &amp; DISCIPLINE CODE'!$F$3:$I$1862,2,))</f>
        <v/>
      </c>
      <c r="X231" s="178" t="str">
        <f t="shared" si="994"/>
        <v/>
      </c>
      <c r="Y231" s="178" t="str">
        <f>IF(U231="","",VLOOKUP(U231,'ACTIVITY &amp; DISCIPLINE CODE'!$F$3:$I$1862,3,))</f>
        <v/>
      </c>
      <c r="Z231" s="178" t="str">
        <f t="shared" si="995"/>
        <v/>
      </c>
      <c r="AA231" s="178" t="str">
        <f>IF(U231="","",VLOOKUP(U231,'[1]ACTIVITY &amp; DISCIPLINE CODE'!$F$3:$I$1850,4,))</f>
        <v/>
      </c>
      <c r="AB231" s="178" t="str">
        <f t="shared" si="996"/>
        <v/>
      </c>
      <c r="AC231" s="159"/>
      <c r="AD231" s="161" t="str">
        <f t="shared" si="962"/>
        <v/>
      </c>
      <c r="AE231" s="178" t="str">
        <f>IF(AC231="","",VLOOKUP(AC231,'PROJECT STAGE'!$A$2:$C$100,2,))</f>
        <v/>
      </c>
      <c r="AF231" s="161" t="str">
        <f t="shared" si="997"/>
        <v/>
      </c>
      <c r="AG231" s="178" t="str">
        <f>IF(AC231="","",VLOOKUP(AC231,'PROJECT STAGE'!$A$2:$C$100,3,))</f>
        <v/>
      </c>
      <c r="AH231" s="163" t="str">
        <f t="shared" ref="AH231" si="1127">IF(AI231="","","_")</f>
        <v/>
      </c>
      <c r="AI231" s="163"/>
      <c r="AJ231" s="163" t="str">
        <f t="shared" ref="AJ231" si="1128">IF(AK231="","","_")</f>
        <v/>
      </c>
      <c r="AK231" s="163"/>
      <c r="AL231" s="163" t="str">
        <f t="shared" ref="AL231" si="1129">IF(AM231="","","_")</f>
        <v/>
      </c>
      <c r="AM231" s="163"/>
      <c r="AN231" s="163" t="str">
        <f t="shared" si="1019"/>
        <v/>
      </c>
      <c r="AO231" s="163"/>
      <c r="AP231" s="163" t="str">
        <f t="shared" si="1020"/>
        <v/>
      </c>
      <c r="AQ231" s="163"/>
      <c r="AR231" s="44"/>
      <c r="AS231" s="206" t="str">
        <f t="shared" si="986"/>
        <v>Not LT section</v>
      </c>
      <c r="AT231" s="207" t="str">
        <f t="shared" si="1066"/>
        <v>.</v>
      </c>
      <c r="AU231" s="206" t="str">
        <f>IF(O231=0,"No input data",INDEX('DOCUMENT TYPE'!D:D,MATCH(Filename!O231,'DOCUMENT TYPE'!A:A,0)))</f>
        <v>No input data</v>
      </c>
      <c r="AV231" s="207" t="str">
        <f t="shared" si="987"/>
        <v>-</v>
      </c>
      <c r="AW231" s="206" t="str">
        <f t="shared" si="966"/>
        <v>Check PROJECT STAGE</v>
      </c>
      <c r="AX231" s="207" t="str">
        <f t="shared" ref="AX231" si="1130">IF(AY231&gt;"0","-","")</f>
        <v/>
      </c>
      <c r="AY231" s="206" t="str">
        <f t="shared" si="968"/>
        <v/>
      </c>
      <c r="AZ231" s="211" t="str">
        <f t="shared" ref="AZ231" si="1131">IF(BA231&gt;"0","-","")</f>
        <v/>
      </c>
      <c r="BA231" s="210" t="str">
        <f t="shared" si="970"/>
        <v/>
      </c>
      <c r="BB231" s="43"/>
      <c r="BC231" s="39" t="str">
        <f t="shared" si="971"/>
        <v>Missing input data</v>
      </c>
      <c r="BD231" s="39" t="str">
        <f t="shared" si="972"/>
        <v>Missing input data</v>
      </c>
      <c r="BE231" s="43"/>
      <c r="BF231" s="39" t="str">
        <f t="shared" si="973"/>
        <v>Missing input data</v>
      </c>
      <c r="BG231" s="39" t="str">
        <f t="shared" si="974"/>
        <v>Missing input data</v>
      </c>
      <c r="BH231" s="41"/>
      <c r="BI231" s="39" t="str">
        <f t="shared" si="989"/>
        <v>Missing input data</v>
      </c>
      <c r="BJ231" s="39" t="str">
        <f t="shared" si="975"/>
        <v>Missing input data</v>
      </c>
      <c r="BK231" s="41"/>
      <c r="BL231" s="39" t="str">
        <f t="shared" si="976"/>
        <v>Missing input data</v>
      </c>
      <c r="BM231" s="39" t="str">
        <f t="shared" si="977"/>
        <v>Missing input data</v>
      </c>
    </row>
    <row r="232" spans="1:65" ht="15.75" thickBot="1">
      <c r="A232" s="162"/>
      <c r="B232" s="178" t="str">
        <f t="shared" si="990"/>
        <v/>
      </c>
      <c r="C232" s="163"/>
      <c r="D232" s="178" t="str">
        <f t="shared" si="991"/>
        <v/>
      </c>
      <c r="E232" s="163"/>
      <c r="F232" s="178" t="str">
        <f t="shared" si="978"/>
        <v/>
      </c>
      <c r="G232" s="163"/>
      <c r="H232" s="178" t="str">
        <f t="shared" si="979"/>
        <v/>
      </c>
      <c r="I232" s="159"/>
      <c r="J232" s="156" t="str">
        <f t="shared" si="980"/>
        <v/>
      </c>
      <c r="K232" s="159"/>
      <c r="L232" s="178" t="str">
        <f t="shared" si="981"/>
        <v/>
      </c>
      <c r="M232" s="163"/>
      <c r="N232" s="178" t="str">
        <f t="shared" si="982"/>
        <v/>
      </c>
      <c r="O232" s="127"/>
      <c r="P232" s="178" t="str">
        <f t="shared" si="992"/>
        <v/>
      </c>
      <c r="Q232" s="178" t="str">
        <f>IF(O232="","",VLOOKUP(O232,'DOCUMENT TYPE'!$A$2:$D$805,2,))</f>
        <v/>
      </c>
      <c r="R232" s="178" t="str">
        <f t="shared" si="960"/>
        <v/>
      </c>
      <c r="S232" s="178" t="str">
        <f>IF(O232="","",VLOOKUP(O232,'DOCUMENT TYPE'!$A$2:$D$805,3,))</f>
        <v/>
      </c>
      <c r="T232" s="178" t="str">
        <f t="shared" si="993"/>
        <v/>
      </c>
      <c r="U232" s="163"/>
      <c r="V232" s="178" t="str">
        <f t="shared" si="961"/>
        <v/>
      </c>
      <c r="W232" s="179" t="str">
        <f>IF(U232="","",VLOOKUP(U232,'ACTIVITY &amp; DISCIPLINE CODE'!$F$3:$I$1862,2,))</f>
        <v/>
      </c>
      <c r="X232" s="178" t="str">
        <f t="shared" si="994"/>
        <v/>
      </c>
      <c r="Y232" s="178" t="str">
        <f>IF(U232="","",VLOOKUP(U232,'ACTIVITY &amp; DISCIPLINE CODE'!$F$3:$I$1862,3,))</f>
        <v/>
      </c>
      <c r="Z232" s="178" t="str">
        <f t="shared" si="995"/>
        <v/>
      </c>
      <c r="AA232" s="178" t="str">
        <f>IF(U232="","",VLOOKUP(U232,'[1]ACTIVITY &amp; DISCIPLINE CODE'!$F$3:$I$1850,4,))</f>
        <v/>
      </c>
      <c r="AB232" s="178" t="str">
        <f t="shared" si="996"/>
        <v/>
      </c>
      <c r="AC232" s="159"/>
      <c r="AD232" s="161" t="str">
        <f t="shared" si="962"/>
        <v/>
      </c>
      <c r="AE232" s="178" t="str">
        <f>IF(AC232="","",VLOOKUP(AC232,'PROJECT STAGE'!$A$2:$C$100,2,))</f>
        <v/>
      </c>
      <c r="AF232" s="161" t="str">
        <f t="shared" si="997"/>
        <v/>
      </c>
      <c r="AG232" s="178" t="str">
        <f>IF(AC232="","",VLOOKUP(AC232,'PROJECT STAGE'!$A$2:$C$100,3,))</f>
        <v/>
      </c>
      <c r="AH232" s="163" t="str">
        <f t="shared" ref="AH232" si="1132">IF(AI232="","","_")</f>
        <v/>
      </c>
      <c r="AI232" s="163"/>
      <c r="AJ232" s="163" t="str">
        <f t="shared" ref="AJ232" si="1133">IF(AK232="","","_")</f>
        <v/>
      </c>
      <c r="AK232" s="163"/>
      <c r="AL232" s="163" t="str">
        <f t="shared" ref="AL232" si="1134">IF(AM232="","","_")</f>
        <v/>
      </c>
      <c r="AM232" s="163"/>
      <c r="AN232" s="163" t="str">
        <f t="shared" si="1019"/>
        <v/>
      </c>
      <c r="AO232" s="163"/>
      <c r="AP232" s="163" t="str">
        <f t="shared" si="1020"/>
        <v/>
      </c>
      <c r="AQ232" s="163"/>
      <c r="AR232" s="44"/>
      <c r="AS232" s="206" t="str">
        <f t="shared" si="986"/>
        <v>Not LT section</v>
      </c>
      <c r="AT232" s="207" t="str">
        <f t="shared" si="1066"/>
        <v>.</v>
      </c>
      <c r="AU232" s="206" t="str">
        <f>IF(O232=0,"No input data",INDEX('DOCUMENT TYPE'!D:D,MATCH(Filename!O232,'DOCUMENT TYPE'!A:A,0)))</f>
        <v>No input data</v>
      </c>
      <c r="AV232" s="207" t="str">
        <f t="shared" si="987"/>
        <v>-</v>
      </c>
      <c r="AW232" s="206" t="str">
        <f t="shared" si="966"/>
        <v>Check PROJECT STAGE</v>
      </c>
      <c r="AX232" s="207" t="str">
        <f t="shared" ref="AX232" si="1135">IF(AY232&gt;"0","-","")</f>
        <v/>
      </c>
      <c r="AY232" s="206" t="str">
        <f t="shared" si="968"/>
        <v/>
      </c>
      <c r="AZ232" s="211" t="str">
        <f t="shared" si="1068"/>
        <v/>
      </c>
      <c r="BA232" s="210" t="str">
        <f t="shared" si="970"/>
        <v/>
      </c>
      <c r="BB232" s="43"/>
      <c r="BC232" s="39" t="str">
        <f t="shared" si="971"/>
        <v>Missing input data</v>
      </c>
      <c r="BD232" s="39" t="str">
        <f t="shared" si="972"/>
        <v>Missing input data</v>
      </c>
      <c r="BE232" s="43"/>
      <c r="BF232" s="39" t="str">
        <f t="shared" si="973"/>
        <v>Missing input data</v>
      </c>
      <c r="BG232" s="39" t="str">
        <f t="shared" si="974"/>
        <v>Missing input data</v>
      </c>
      <c r="BH232" s="41"/>
      <c r="BI232" s="39" t="str">
        <f t="shared" si="989"/>
        <v>Missing input data</v>
      </c>
      <c r="BJ232" s="39" t="str">
        <f t="shared" si="975"/>
        <v>Missing input data</v>
      </c>
      <c r="BK232" s="41"/>
      <c r="BL232" s="39" t="str">
        <f t="shared" si="976"/>
        <v>Missing input data</v>
      </c>
      <c r="BM232" s="39" t="str">
        <f t="shared" si="977"/>
        <v>Missing input data</v>
      </c>
    </row>
    <row r="233" spans="1:65" ht="15.75" thickBot="1">
      <c r="A233" s="162"/>
      <c r="B233" s="178" t="str">
        <f t="shared" si="990"/>
        <v/>
      </c>
      <c r="C233" s="163"/>
      <c r="D233" s="178" t="str">
        <f t="shared" si="991"/>
        <v/>
      </c>
      <c r="E233" s="163"/>
      <c r="F233" s="178" t="str">
        <f t="shared" si="978"/>
        <v/>
      </c>
      <c r="G233" s="163"/>
      <c r="H233" s="178" t="str">
        <f t="shared" si="979"/>
        <v/>
      </c>
      <c r="I233" s="159"/>
      <c r="J233" s="156" t="str">
        <f t="shared" si="980"/>
        <v/>
      </c>
      <c r="K233" s="159"/>
      <c r="L233" s="178" t="str">
        <f t="shared" si="981"/>
        <v/>
      </c>
      <c r="M233" s="163"/>
      <c r="N233" s="178" t="str">
        <f t="shared" si="982"/>
        <v/>
      </c>
      <c r="O233" s="127"/>
      <c r="P233" s="178" t="str">
        <f t="shared" si="992"/>
        <v/>
      </c>
      <c r="Q233" s="178" t="str">
        <f>IF(O233="","",VLOOKUP(O233,'DOCUMENT TYPE'!$A$2:$D$805,2,))</f>
        <v/>
      </c>
      <c r="R233" s="178" t="str">
        <f t="shared" si="960"/>
        <v/>
      </c>
      <c r="S233" s="178" t="str">
        <f>IF(O233="","",VLOOKUP(O233,'DOCUMENT TYPE'!$A$2:$D$805,3,))</f>
        <v/>
      </c>
      <c r="T233" s="178" t="str">
        <f t="shared" si="993"/>
        <v/>
      </c>
      <c r="U233" s="163"/>
      <c r="V233" s="178" t="str">
        <f t="shared" si="961"/>
        <v/>
      </c>
      <c r="W233" s="179" t="str">
        <f>IF(U233="","",VLOOKUP(U233,'ACTIVITY &amp; DISCIPLINE CODE'!$F$3:$I$1862,2,))</f>
        <v/>
      </c>
      <c r="X233" s="178" t="str">
        <f t="shared" si="994"/>
        <v/>
      </c>
      <c r="Y233" s="178" t="str">
        <f>IF(U233="","",VLOOKUP(U233,'ACTIVITY &amp; DISCIPLINE CODE'!$F$3:$I$1862,3,))</f>
        <v/>
      </c>
      <c r="Z233" s="178" t="str">
        <f t="shared" si="995"/>
        <v/>
      </c>
      <c r="AA233" s="178" t="str">
        <f>IF(U233="","",VLOOKUP(U233,'[1]ACTIVITY &amp; DISCIPLINE CODE'!$F$3:$I$1850,4,))</f>
        <v/>
      </c>
      <c r="AB233" s="178" t="str">
        <f t="shared" si="996"/>
        <v/>
      </c>
      <c r="AC233" s="159"/>
      <c r="AD233" s="161" t="str">
        <f t="shared" si="962"/>
        <v/>
      </c>
      <c r="AE233" s="178" t="str">
        <f>IF(AC233="","",VLOOKUP(AC233,'PROJECT STAGE'!$A$2:$C$100,2,))</f>
        <v/>
      </c>
      <c r="AF233" s="161" t="str">
        <f t="shared" si="997"/>
        <v/>
      </c>
      <c r="AG233" s="178" t="str">
        <f>IF(AC233="","",VLOOKUP(AC233,'PROJECT STAGE'!$A$2:$C$100,3,))</f>
        <v/>
      </c>
      <c r="AH233" s="163" t="str">
        <f t="shared" ref="AH233" si="1136">IF(AI233="","","_")</f>
        <v/>
      </c>
      <c r="AI233" s="163"/>
      <c r="AJ233" s="163" t="str">
        <f t="shared" ref="AJ233" si="1137">IF(AK233="","","_")</f>
        <v/>
      </c>
      <c r="AK233" s="163"/>
      <c r="AL233" s="163" t="str">
        <f t="shared" ref="AL233" si="1138">IF(AM233="","","_")</f>
        <v/>
      </c>
      <c r="AM233" s="163"/>
      <c r="AN233" s="163" t="str">
        <f t="shared" si="1019"/>
        <v/>
      </c>
      <c r="AO233" s="163"/>
      <c r="AP233" s="163" t="str">
        <f t="shared" si="1020"/>
        <v/>
      </c>
      <c r="AQ233" s="163"/>
      <c r="AR233" s="44"/>
      <c r="AS233" s="206" t="str">
        <f t="shared" si="986"/>
        <v>Not LT section</v>
      </c>
      <c r="AT233" s="207" t="str">
        <f t="shared" si="1066"/>
        <v>.</v>
      </c>
      <c r="AU233" s="206" t="str">
        <f>IF(O233=0,"No input data",INDEX('DOCUMENT TYPE'!D:D,MATCH(Filename!O233,'DOCUMENT TYPE'!A:A,0)))</f>
        <v>No input data</v>
      </c>
      <c r="AV233" s="207" t="str">
        <f t="shared" si="987"/>
        <v>-</v>
      </c>
      <c r="AW233" s="206" t="str">
        <f t="shared" si="966"/>
        <v>Check PROJECT STAGE</v>
      </c>
      <c r="AX233" s="207" t="str">
        <f t="shared" ref="AX233" si="1139">IF(AY233&gt;"0","-","")</f>
        <v/>
      </c>
      <c r="AY233" s="206" t="str">
        <f t="shared" si="968"/>
        <v/>
      </c>
      <c r="AZ233" s="211" t="str">
        <f t="shared" ref="AZ233:AZ248" si="1140">IF(BA233&gt;"0","-","")</f>
        <v/>
      </c>
      <c r="BA233" s="210" t="str">
        <f t="shared" si="970"/>
        <v/>
      </c>
      <c r="BB233" s="43"/>
      <c r="BC233" s="39" t="str">
        <f t="shared" si="971"/>
        <v>Missing input data</v>
      </c>
      <c r="BD233" s="39" t="str">
        <f t="shared" si="972"/>
        <v>Missing input data</v>
      </c>
      <c r="BE233" s="43"/>
      <c r="BF233" s="39" t="str">
        <f t="shared" si="973"/>
        <v>Missing input data</v>
      </c>
      <c r="BG233" s="39" t="str">
        <f t="shared" si="974"/>
        <v>Missing input data</v>
      </c>
      <c r="BH233" s="41"/>
      <c r="BI233" s="39" t="str">
        <f t="shared" si="989"/>
        <v>Missing input data</v>
      </c>
      <c r="BJ233" s="39" t="str">
        <f t="shared" si="975"/>
        <v>Missing input data</v>
      </c>
      <c r="BK233" s="41"/>
      <c r="BL233" s="39" t="str">
        <f t="shared" si="976"/>
        <v>Missing input data</v>
      </c>
      <c r="BM233" s="39" t="str">
        <f t="shared" si="977"/>
        <v>Missing input data</v>
      </c>
    </row>
    <row r="234" spans="1:65" ht="15.75" thickBot="1">
      <c r="A234" s="162"/>
      <c r="B234" s="178" t="str">
        <f t="shared" si="990"/>
        <v/>
      </c>
      <c r="C234" s="163"/>
      <c r="D234" s="178" t="str">
        <f t="shared" si="991"/>
        <v/>
      </c>
      <c r="E234" s="163"/>
      <c r="F234" s="178" t="str">
        <f t="shared" si="978"/>
        <v/>
      </c>
      <c r="G234" s="163"/>
      <c r="H234" s="178" t="str">
        <f t="shared" si="979"/>
        <v/>
      </c>
      <c r="I234" s="159"/>
      <c r="J234" s="156" t="str">
        <f t="shared" si="980"/>
        <v/>
      </c>
      <c r="K234" s="159"/>
      <c r="L234" s="178" t="str">
        <f t="shared" si="981"/>
        <v/>
      </c>
      <c r="M234" s="163"/>
      <c r="N234" s="178" t="str">
        <f t="shared" si="982"/>
        <v/>
      </c>
      <c r="O234" s="127"/>
      <c r="P234" s="178" t="str">
        <f t="shared" si="992"/>
        <v/>
      </c>
      <c r="Q234" s="178" t="str">
        <f>IF(O234="","",VLOOKUP(O234,'DOCUMENT TYPE'!$A$2:$D$805,2,))</f>
        <v/>
      </c>
      <c r="R234" s="178" t="str">
        <f t="shared" si="960"/>
        <v/>
      </c>
      <c r="S234" s="178" t="str">
        <f>IF(O234="","",VLOOKUP(O234,'DOCUMENT TYPE'!$A$2:$D$805,3,))</f>
        <v/>
      </c>
      <c r="T234" s="178" t="str">
        <f t="shared" si="993"/>
        <v/>
      </c>
      <c r="U234" s="163"/>
      <c r="V234" s="178" t="str">
        <f t="shared" si="961"/>
        <v/>
      </c>
      <c r="W234" s="179" t="str">
        <f>IF(U234="","",VLOOKUP(U234,'ACTIVITY &amp; DISCIPLINE CODE'!$F$3:$I$1862,2,))</f>
        <v/>
      </c>
      <c r="X234" s="178" t="str">
        <f t="shared" si="994"/>
        <v/>
      </c>
      <c r="Y234" s="178" t="str">
        <f>IF(U234="","",VLOOKUP(U234,'ACTIVITY &amp; DISCIPLINE CODE'!$F$3:$I$1862,3,))</f>
        <v/>
      </c>
      <c r="Z234" s="178" t="str">
        <f t="shared" si="995"/>
        <v/>
      </c>
      <c r="AA234" s="178" t="str">
        <f>IF(U234="","",VLOOKUP(U234,'[1]ACTIVITY &amp; DISCIPLINE CODE'!$F$3:$I$1850,4,))</f>
        <v/>
      </c>
      <c r="AB234" s="178" t="str">
        <f t="shared" si="996"/>
        <v/>
      </c>
      <c r="AC234" s="159"/>
      <c r="AD234" s="161" t="str">
        <f t="shared" si="962"/>
        <v/>
      </c>
      <c r="AE234" s="178" t="str">
        <f>IF(AC234="","",VLOOKUP(AC234,'PROJECT STAGE'!$A$2:$C$100,2,))</f>
        <v/>
      </c>
      <c r="AF234" s="161" t="str">
        <f t="shared" si="997"/>
        <v/>
      </c>
      <c r="AG234" s="178" t="str">
        <f>IF(AC234="","",VLOOKUP(AC234,'PROJECT STAGE'!$A$2:$C$100,3,))</f>
        <v/>
      </c>
      <c r="AH234" s="163" t="str">
        <f t="shared" ref="AH234" si="1141">IF(AI234="","","_")</f>
        <v/>
      </c>
      <c r="AI234" s="163"/>
      <c r="AJ234" s="163" t="str">
        <f t="shared" ref="AJ234" si="1142">IF(AK234="","","_")</f>
        <v/>
      </c>
      <c r="AK234" s="163"/>
      <c r="AL234" s="163" t="str">
        <f t="shared" ref="AL234" si="1143">IF(AM234="","","_")</f>
        <v/>
      </c>
      <c r="AM234" s="163"/>
      <c r="AN234" s="163" t="str">
        <f t="shared" si="1019"/>
        <v/>
      </c>
      <c r="AO234" s="163"/>
      <c r="AP234" s="163" t="str">
        <f t="shared" si="1020"/>
        <v/>
      </c>
      <c r="AQ234" s="163"/>
      <c r="AR234" s="44"/>
      <c r="AS234" s="206" t="str">
        <f t="shared" si="986"/>
        <v>Not LT section</v>
      </c>
      <c r="AT234" s="207" t="str">
        <f t="shared" si="1066"/>
        <v>.</v>
      </c>
      <c r="AU234" s="206" t="str">
        <f>IF(O234=0,"No input data",INDEX('DOCUMENT TYPE'!D:D,MATCH(Filename!O234,'DOCUMENT TYPE'!A:A,0)))</f>
        <v>No input data</v>
      </c>
      <c r="AV234" s="207" t="str">
        <f t="shared" si="987"/>
        <v>-</v>
      </c>
      <c r="AW234" s="206" t="str">
        <f t="shared" si="966"/>
        <v>Check PROJECT STAGE</v>
      </c>
      <c r="AX234" s="207" t="str">
        <f t="shared" ref="AX234" si="1144">IF(AY234&gt;"0","-","")</f>
        <v/>
      </c>
      <c r="AY234" s="206" t="str">
        <f t="shared" si="968"/>
        <v/>
      </c>
      <c r="AZ234" s="211" t="str">
        <f t="shared" si="1140"/>
        <v/>
      </c>
      <c r="BA234" s="210" t="str">
        <f t="shared" si="970"/>
        <v/>
      </c>
      <c r="BB234" s="43"/>
      <c r="BC234" s="39" t="str">
        <f t="shared" si="971"/>
        <v>Missing input data</v>
      </c>
      <c r="BD234" s="39" t="str">
        <f t="shared" si="972"/>
        <v>Missing input data</v>
      </c>
      <c r="BE234" s="43"/>
      <c r="BF234" s="39" t="str">
        <f t="shared" si="973"/>
        <v>Missing input data</v>
      </c>
      <c r="BG234" s="39" t="str">
        <f t="shared" si="974"/>
        <v>Missing input data</v>
      </c>
      <c r="BH234" s="41"/>
      <c r="BI234" s="39" t="str">
        <f t="shared" si="989"/>
        <v>Missing input data</v>
      </c>
      <c r="BJ234" s="39" t="str">
        <f t="shared" si="975"/>
        <v>Missing input data</v>
      </c>
      <c r="BK234" s="41"/>
      <c r="BL234" s="39" t="str">
        <f t="shared" si="976"/>
        <v>Missing input data</v>
      </c>
      <c r="BM234" s="39" t="str">
        <f t="shared" si="977"/>
        <v>Missing input data</v>
      </c>
    </row>
    <row r="235" spans="1:65" ht="15.75" thickBot="1">
      <c r="A235" s="162"/>
      <c r="B235" s="178" t="str">
        <f t="shared" si="990"/>
        <v/>
      </c>
      <c r="C235" s="163"/>
      <c r="D235" s="178" t="str">
        <f t="shared" si="991"/>
        <v/>
      </c>
      <c r="E235" s="163"/>
      <c r="F235" s="178" t="str">
        <f t="shared" si="978"/>
        <v/>
      </c>
      <c r="G235" s="163"/>
      <c r="H235" s="178" t="str">
        <f t="shared" si="979"/>
        <v/>
      </c>
      <c r="I235" s="159"/>
      <c r="J235" s="156" t="str">
        <f t="shared" si="980"/>
        <v/>
      </c>
      <c r="K235" s="159"/>
      <c r="L235" s="178" t="str">
        <f t="shared" si="981"/>
        <v/>
      </c>
      <c r="M235" s="163"/>
      <c r="N235" s="178" t="str">
        <f t="shared" si="982"/>
        <v/>
      </c>
      <c r="O235" s="127"/>
      <c r="P235" s="178" t="str">
        <f t="shared" si="992"/>
        <v/>
      </c>
      <c r="Q235" s="178" t="str">
        <f>IF(O235="","",VLOOKUP(O235,'DOCUMENT TYPE'!$A$2:$D$805,2,))</f>
        <v/>
      </c>
      <c r="R235" s="178" t="str">
        <f t="shared" si="960"/>
        <v/>
      </c>
      <c r="S235" s="178" t="str">
        <f>IF(O235="","",VLOOKUP(O235,'DOCUMENT TYPE'!$A$2:$D$805,3,))</f>
        <v/>
      </c>
      <c r="T235" s="178" t="str">
        <f t="shared" si="993"/>
        <v/>
      </c>
      <c r="U235" s="163"/>
      <c r="V235" s="178" t="str">
        <f t="shared" si="961"/>
        <v/>
      </c>
      <c r="W235" s="179" t="str">
        <f>IF(U235="","",VLOOKUP(U235,'ACTIVITY &amp; DISCIPLINE CODE'!$F$3:$I$1862,2,))</f>
        <v/>
      </c>
      <c r="X235" s="178" t="str">
        <f t="shared" si="994"/>
        <v/>
      </c>
      <c r="Y235" s="178" t="str">
        <f>IF(U235="","",VLOOKUP(U235,'ACTIVITY &amp; DISCIPLINE CODE'!$F$3:$I$1862,3,))</f>
        <v/>
      </c>
      <c r="Z235" s="178" t="str">
        <f t="shared" si="995"/>
        <v/>
      </c>
      <c r="AA235" s="178" t="str">
        <f>IF(U235="","",VLOOKUP(U235,'[1]ACTIVITY &amp; DISCIPLINE CODE'!$F$3:$I$1850,4,))</f>
        <v/>
      </c>
      <c r="AB235" s="178" t="str">
        <f t="shared" si="996"/>
        <v/>
      </c>
      <c r="AC235" s="159"/>
      <c r="AD235" s="161" t="str">
        <f t="shared" si="962"/>
        <v/>
      </c>
      <c r="AE235" s="178" t="str">
        <f>IF(AC235="","",VLOOKUP(AC235,'PROJECT STAGE'!$A$2:$C$100,2,))</f>
        <v/>
      </c>
      <c r="AF235" s="161" t="str">
        <f t="shared" si="997"/>
        <v/>
      </c>
      <c r="AG235" s="178" t="str">
        <f>IF(AC235="","",VLOOKUP(AC235,'PROJECT STAGE'!$A$2:$C$100,3,))</f>
        <v/>
      </c>
      <c r="AH235" s="163" t="str">
        <f t="shared" ref="AH235" si="1145">IF(AI235="","","_")</f>
        <v/>
      </c>
      <c r="AI235" s="163"/>
      <c r="AJ235" s="163" t="str">
        <f t="shared" ref="AJ235" si="1146">IF(AK235="","","_")</f>
        <v/>
      </c>
      <c r="AK235" s="163"/>
      <c r="AL235" s="163" t="str">
        <f t="shared" ref="AL235" si="1147">IF(AM235="","","_")</f>
        <v/>
      </c>
      <c r="AM235" s="163"/>
      <c r="AN235" s="163" t="str">
        <f t="shared" si="1019"/>
        <v/>
      </c>
      <c r="AO235" s="163"/>
      <c r="AP235" s="163" t="str">
        <f t="shared" si="1020"/>
        <v/>
      </c>
      <c r="AQ235" s="163"/>
      <c r="AR235" s="44"/>
      <c r="AS235" s="206" t="str">
        <f t="shared" si="986"/>
        <v>Not LT section</v>
      </c>
      <c r="AT235" s="207" t="str">
        <f t="shared" si="1066"/>
        <v>.</v>
      </c>
      <c r="AU235" s="206" t="str">
        <f>IF(O235=0,"No input data",INDEX('DOCUMENT TYPE'!D:D,MATCH(Filename!O235,'DOCUMENT TYPE'!A:A,0)))</f>
        <v>No input data</v>
      </c>
      <c r="AV235" s="207" t="str">
        <f t="shared" si="987"/>
        <v>-</v>
      </c>
      <c r="AW235" s="206" t="str">
        <f t="shared" si="966"/>
        <v>Check PROJECT STAGE</v>
      </c>
      <c r="AX235" s="207" t="str">
        <f t="shared" ref="AX235" si="1148">IF(AY235&gt;"0","-","")</f>
        <v/>
      </c>
      <c r="AY235" s="206" t="str">
        <f t="shared" si="968"/>
        <v/>
      </c>
      <c r="AZ235" s="211" t="str">
        <f t="shared" ref="AZ235" si="1149">IF(BA235&gt;"0","-","")</f>
        <v/>
      </c>
      <c r="BA235" s="210" t="str">
        <f t="shared" si="970"/>
        <v/>
      </c>
      <c r="BB235" s="43"/>
      <c r="BC235" s="39" t="str">
        <f t="shared" si="971"/>
        <v>Missing input data</v>
      </c>
      <c r="BD235" s="39" t="str">
        <f t="shared" si="972"/>
        <v>Missing input data</v>
      </c>
      <c r="BE235" s="43"/>
      <c r="BF235" s="39" t="str">
        <f t="shared" si="973"/>
        <v>Missing input data</v>
      </c>
      <c r="BG235" s="39" t="str">
        <f t="shared" si="974"/>
        <v>Missing input data</v>
      </c>
      <c r="BH235" s="41"/>
      <c r="BI235" s="39" t="str">
        <f t="shared" si="989"/>
        <v>Missing input data</v>
      </c>
      <c r="BJ235" s="39" t="str">
        <f t="shared" si="975"/>
        <v>Missing input data</v>
      </c>
      <c r="BK235" s="41"/>
      <c r="BL235" s="39" t="str">
        <f t="shared" si="976"/>
        <v>Missing input data</v>
      </c>
      <c r="BM235" s="39" t="str">
        <f t="shared" si="977"/>
        <v>Missing input data</v>
      </c>
    </row>
    <row r="236" spans="1:65" ht="15.75" thickBot="1">
      <c r="A236" s="162"/>
      <c r="B236" s="178" t="str">
        <f t="shared" si="990"/>
        <v/>
      </c>
      <c r="C236" s="163"/>
      <c r="D236" s="178" t="str">
        <f t="shared" si="991"/>
        <v/>
      </c>
      <c r="E236" s="163"/>
      <c r="F236" s="178" t="str">
        <f t="shared" si="978"/>
        <v/>
      </c>
      <c r="G236" s="163"/>
      <c r="H236" s="178" t="str">
        <f t="shared" si="979"/>
        <v/>
      </c>
      <c r="I236" s="159"/>
      <c r="J236" s="156" t="str">
        <f t="shared" si="980"/>
        <v/>
      </c>
      <c r="K236" s="159"/>
      <c r="L236" s="178" t="str">
        <f t="shared" si="981"/>
        <v/>
      </c>
      <c r="M236" s="163"/>
      <c r="N236" s="178" t="str">
        <f t="shared" si="982"/>
        <v/>
      </c>
      <c r="O236" s="127"/>
      <c r="P236" s="178" t="str">
        <f t="shared" si="992"/>
        <v/>
      </c>
      <c r="Q236" s="178" t="str">
        <f>IF(O236="","",VLOOKUP(O236,'DOCUMENT TYPE'!$A$2:$D$805,2,))</f>
        <v/>
      </c>
      <c r="R236" s="178" t="str">
        <f t="shared" si="960"/>
        <v/>
      </c>
      <c r="S236" s="178" t="str">
        <f>IF(O236="","",VLOOKUP(O236,'DOCUMENT TYPE'!$A$2:$D$805,3,))</f>
        <v/>
      </c>
      <c r="T236" s="178" t="str">
        <f t="shared" si="993"/>
        <v/>
      </c>
      <c r="U236" s="163"/>
      <c r="V236" s="178" t="str">
        <f t="shared" si="961"/>
        <v/>
      </c>
      <c r="W236" s="179" t="str">
        <f>IF(U236="","",VLOOKUP(U236,'ACTIVITY &amp; DISCIPLINE CODE'!$F$3:$I$1862,2,))</f>
        <v/>
      </c>
      <c r="X236" s="178" t="str">
        <f t="shared" si="994"/>
        <v/>
      </c>
      <c r="Y236" s="178" t="str">
        <f>IF(U236="","",VLOOKUP(U236,'ACTIVITY &amp; DISCIPLINE CODE'!$F$3:$I$1862,3,))</f>
        <v/>
      </c>
      <c r="Z236" s="178" t="str">
        <f t="shared" si="995"/>
        <v/>
      </c>
      <c r="AA236" s="178" t="str">
        <f>IF(U236="","",VLOOKUP(U236,'[1]ACTIVITY &amp; DISCIPLINE CODE'!$F$3:$I$1850,4,))</f>
        <v/>
      </c>
      <c r="AB236" s="178" t="str">
        <f t="shared" si="996"/>
        <v/>
      </c>
      <c r="AC236" s="159"/>
      <c r="AD236" s="161" t="str">
        <f t="shared" si="962"/>
        <v/>
      </c>
      <c r="AE236" s="178" t="str">
        <f>IF(AC236="","",VLOOKUP(AC236,'PROJECT STAGE'!$A$2:$C$100,2,))</f>
        <v/>
      </c>
      <c r="AF236" s="161" t="str">
        <f t="shared" si="997"/>
        <v/>
      </c>
      <c r="AG236" s="178" t="str">
        <f>IF(AC236="","",VLOOKUP(AC236,'PROJECT STAGE'!$A$2:$C$100,3,))</f>
        <v/>
      </c>
      <c r="AH236" s="163" t="str">
        <f t="shared" ref="AH236" si="1150">IF(AI236="","","_")</f>
        <v/>
      </c>
      <c r="AI236" s="163"/>
      <c r="AJ236" s="163" t="str">
        <f t="shared" ref="AJ236" si="1151">IF(AK236="","","_")</f>
        <v/>
      </c>
      <c r="AK236" s="163"/>
      <c r="AL236" s="163" t="str">
        <f t="shared" ref="AL236" si="1152">IF(AM236="","","_")</f>
        <v/>
      </c>
      <c r="AM236" s="163"/>
      <c r="AN236" s="163" t="str">
        <f t="shared" si="1019"/>
        <v/>
      </c>
      <c r="AO236" s="163"/>
      <c r="AP236" s="163" t="str">
        <f t="shared" si="1020"/>
        <v/>
      </c>
      <c r="AQ236" s="163"/>
      <c r="AR236" s="44"/>
      <c r="AS236" s="206" t="str">
        <f t="shared" si="986"/>
        <v>Not LT section</v>
      </c>
      <c r="AT236" s="207" t="str">
        <f t="shared" si="1066"/>
        <v>.</v>
      </c>
      <c r="AU236" s="206" t="str">
        <f>IF(O236=0,"No input data",INDEX('DOCUMENT TYPE'!D:D,MATCH(Filename!O236,'DOCUMENT TYPE'!A:A,0)))</f>
        <v>No input data</v>
      </c>
      <c r="AV236" s="207" t="str">
        <f t="shared" si="987"/>
        <v>-</v>
      </c>
      <c r="AW236" s="206" t="str">
        <f t="shared" si="966"/>
        <v>Check PROJECT STAGE</v>
      </c>
      <c r="AX236" s="207" t="str">
        <f t="shared" ref="AX236" si="1153">IF(AY236&gt;"0","-","")</f>
        <v/>
      </c>
      <c r="AY236" s="206" t="str">
        <f t="shared" si="968"/>
        <v/>
      </c>
      <c r="AZ236" s="211" t="str">
        <f t="shared" si="1140"/>
        <v/>
      </c>
      <c r="BA236" s="210" t="str">
        <f t="shared" si="970"/>
        <v/>
      </c>
      <c r="BB236" s="43"/>
      <c r="BC236" s="39" t="str">
        <f t="shared" si="971"/>
        <v>Missing input data</v>
      </c>
      <c r="BD236" s="39" t="str">
        <f t="shared" si="972"/>
        <v>Missing input data</v>
      </c>
      <c r="BE236" s="43"/>
      <c r="BF236" s="39" t="str">
        <f t="shared" si="973"/>
        <v>Missing input data</v>
      </c>
      <c r="BG236" s="39" t="str">
        <f t="shared" si="974"/>
        <v>Missing input data</v>
      </c>
      <c r="BH236" s="41"/>
      <c r="BI236" s="39" t="str">
        <f t="shared" si="989"/>
        <v>Missing input data</v>
      </c>
      <c r="BJ236" s="39" t="str">
        <f t="shared" si="975"/>
        <v>Missing input data</v>
      </c>
      <c r="BK236" s="41"/>
      <c r="BL236" s="39" t="str">
        <f t="shared" si="976"/>
        <v>Missing input data</v>
      </c>
      <c r="BM236" s="39" t="str">
        <f t="shared" si="977"/>
        <v>Missing input data</v>
      </c>
    </row>
    <row r="237" spans="1:65" ht="15.75" thickBot="1">
      <c r="A237" s="162"/>
      <c r="B237" s="178" t="str">
        <f t="shared" si="990"/>
        <v/>
      </c>
      <c r="C237" s="163"/>
      <c r="D237" s="178" t="str">
        <f t="shared" si="991"/>
        <v/>
      </c>
      <c r="E237" s="163"/>
      <c r="F237" s="178" t="str">
        <f t="shared" si="978"/>
        <v/>
      </c>
      <c r="G237" s="163"/>
      <c r="H237" s="178" t="str">
        <f t="shared" si="979"/>
        <v/>
      </c>
      <c r="I237" s="159"/>
      <c r="J237" s="156" t="str">
        <f t="shared" si="980"/>
        <v/>
      </c>
      <c r="K237" s="159"/>
      <c r="L237" s="178" t="str">
        <f t="shared" si="981"/>
        <v/>
      </c>
      <c r="M237" s="163"/>
      <c r="N237" s="178" t="str">
        <f t="shared" si="982"/>
        <v/>
      </c>
      <c r="O237" s="127"/>
      <c r="P237" s="178" t="str">
        <f t="shared" si="992"/>
        <v/>
      </c>
      <c r="Q237" s="178" t="str">
        <f>IF(O237="","",VLOOKUP(O237,'DOCUMENT TYPE'!$A$2:$D$805,2,))</f>
        <v/>
      </c>
      <c r="R237" s="178" t="str">
        <f t="shared" si="960"/>
        <v/>
      </c>
      <c r="S237" s="178" t="str">
        <f>IF(O237="","",VLOOKUP(O237,'DOCUMENT TYPE'!$A$2:$D$805,3,))</f>
        <v/>
      </c>
      <c r="T237" s="178" t="str">
        <f t="shared" si="993"/>
        <v/>
      </c>
      <c r="U237" s="163"/>
      <c r="V237" s="178" t="str">
        <f t="shared" si="961"/>
        <v/>
      </c>
      <c r="W237" s="179" t="str">
        <f>IF(U237="","",VLOOKUP(U237,'ACTIVITY &amp; DISCIPLINE CODE'!$F$3:$I$1862,2,))</f>
        <v/>
      </c>
      <c r="X237" s="178" t="str">
        <f t="shared" si="994"/>
        <v/>
      </c>
      <c r="Y237" s="178" t="str">
        <f>IF(U237="","",VLOOKUP(U237,'ACTIVITY &amp; DISCIPLINE CODE'!$F$3:$I$1862,3,))</f>
        <v/>
      </c>
      <c r="Z237" s="178" t="str">
        <f t="shared" si="995"/>
        <v/>
      </c>
      <c r="AA237" s="178" t="str">
        <f>IF(U237="","",VLOOKUP(U237,'[1]ACTIVITY &amp; DISCIPLINE CODE'!$F$3:$I$1850,4,))</f>
        <v/>
      </c>
      <c r="AB237" s="178" t="str">
        <f t="shared" si="996"/>
        <v/>
      </c>
      <c r="AC237" s="159"/>
      <c r="AD237" s="161" t="str">
        <f t="shared" si="962"/>
        <v/>
      </c>
      <c r="AE237" s="178" t="str">
        <f>IF(AC237="","",VLOOKUP(AC237,'PROJECT STAGE'!$A$2:$C$100,2,))</f>
        <v/>
      </c>
      <c r="AF237" s="161" t="str">
        <f t="shared" si="997"/>
        <v/>
      </c>
      <c r="AG237" s="178" t="str">
        <f>IF(AC237="","",VLOOKUP(AC237,'PROJECT STAGE'!$A$2:$C$100,3,))</f>
        <v/>
      </c>
      <c r="AH237" s="163" t="str">
        <f t="shared" ref="AH237" si="1154">IF(AI237="","","_")</f>
        <v/>
      </c>
      <c r="AI237" s="163"/>
      <c r="AJ237" s="163" t="str">
        <f t="shared" ref="AJ237" si="1155">IF(AK237="","","_")</f>
        <v/>
      </c>
      <c r="AK237" s="163"/>
      <c r="AL237" s="163" t="str">
        <f t="shared" ref="AL237" si="1156">IF(AM237="","","_")</f>
        <v/>
      </c>
      <c r="AM237" s="163"/>
      <c r="AN237" s="163" t="str">
        <f t="shared" si="1019"/>
        <v/>
      </c>
      <c r="AO237" s="163"/>
      <c r="AP237" s="163" t="str">
        <f t="shared" si="1020"/>
        <v/>
      </c>
      <c r="AQ237" s="163"/>
      <c r="AR237" s="44"/>
      <c r="AS237" s="206" t="str">
        <f t="shared" si="986"/>
        <v>Not LT section</v>
      </c>
      <c r="AT237" s="207" t="str">
        <f t="shared" si="1066"/>
        <v>.</v>
      </c>
      <c r="AU237" s="206" t="str">
        <f>IF(O237=0,"No input data",INDEX('DOCUMENT TYPE'!D:D,MATCH(Filename!O237,'DOCUMENT TYPE'!A:A,0)))</f>
        <v>No input data</v>
      </c>
      <c r="AV237" s="207" t="str">
        <f t="shared" si="987"/>
        <v>-</v>
      </c>
      <c r="AW237" s="206" t="str">
        <f t="shared" si="966"/>
        <v>Check PROJECT STAGE</v>
      </c>
      <c r="AX237" s="207" t="str">
        <f t="shared" ref="AX237" si="1157">IF(AY237&gt;"0","-","")</f>
        <v/>
      </c>
      <c r="AY237" s="206" t="str">
        <f t="shared" si="968"/>
        <v/>
      </c>
      <c r="AZ237" s="211" t="str">
        <f t="shared" ref="AZ237" si="1158">IF(BA237&gt;"0","-","")</f>
        <v/>
      </c>
      <c r="BA237" s="210" t="str">
        <f t="shared" si="970"/>
        <v/>
      </c>
      <c r="BB237" s="43"/>
      <c r="BC237" s="39" t="str">
        <f t="shared" si="971"/>
        <v>Missing input data</v>
      </c>
      <c r="BD237" s="39" t="str">
        <f t="shared" si="972"/>
        <v>Missing input data</v>
      </c>
      <c r="BE237" s="43"/>
      <c r="BF237" s="39" t="str">
        <f t="shared" si="973"/>
        <v>Missing input data</v>
      </c>
      <c r="BG237" s="39" t="str">
        <f t="shared" si="974"/>
        <v>Missing input data</v>
      </c>
      <c r="BH237" s="41"/>
      <c r="BI237" s="39" t="str">
        <f t="shared" si="989"/>
        <v>Missing input data</v>
      </c>
      <c r="BJ237" s="39" t="str">
        <f t="shared" si="975"/>
        <v>Missing input data</v>
      </c>
      <c r="BK237" s="41"/>
      <c r="BL237" s="39" t="str">
        <f t="shared" si="976"/>
        <v>Missing input data</v>
      </c>
      <c r="BM237" s="39" t="str">
        <f t="shared" si="977"/>
        <v>Missing input data</v>
      </c>
    </row>
    <row r="238" spans="1:65" ht="15.75" thickBot="1">
      <c r="A238" s="162"/>
      <c r="B238" s="178" t="str">
        <f t="shared" si="990"/>
        <v/>
      </c>
      <c r="C238" s="163"/>
      <c r="D238" s="178" t="str">
        <f t="shared" si="991"/>
        <v/>
      </c>
      <c r="E238" s="163"/>
      <c r="F238" s="178" t="str">
        <f t="shared" si="978"/>
        <v/>
      </c>
      <c r="G238" s="163"/>
      <c r="H238" s="178" t="str">
        <f t="shared" si="979"/>
        <v/>
      </c>
      <c r="I238" s="159"/>
      <c r="J238" s="156" t="str">
        <f t="shared" si="980"/>
        <v/>
      </c>
      <c r="K238" s="159"/>
      <c r="L238" s="178" t="str">
        <f t="shared" si="981"/>
        <v/>
      </c>
      <c r="M238" s="163"/>
      <c r="N238" s="178" t="str">
        <f t="shared" si="982"/>
        <v/>
      </c>
      <c r="O238" s="127"/>
      <c r="P238" s="178" t="str">
        <f t="shared" si="992"/>
        <v/>
      </c>
      <c r="Q238" s="178" t="str">
        <f>IF(O238="","",VLOOKUP(O238,'DOCUMENT TYPE'!$A$2:$D$805,2,))</f>
        <v/>
      </c>
      <c r="R238" s="178" t="str">
        <f t="shared" si="960"/>
        <v/>
      </c>
      <c r="S238" s="178" t="str">
        <f>IF(O238="","",VLOOKUP(O238,'DOCUMENT TYPE'!$A$2:$D$805,3,))</f>
        <v/>
      </c>
      <c r="T238" s="178" t="str">
        <f t="shared" si="993"/>
        <v/>
      </c>
      <c r="U238" s="163"/>
      <c r="V238" s="178" t="str">
        <f t="shared" si="961"/>
        <v/>
      </c>
      <c r="W238" s="179" t="str">
        <f>IF(U238="","",VLOOKUP(U238,'ACTIVITY &amp; DISCIPLINE CODE'!$F$3:$I$1862,2,))</f>
        <v/>
      </c>
      <c r="X238" s="178" t="str">
        <f t="shared" si="994"/>
        <v/>
      </c>
      <c r="Y238" s="178" t="str">
        <f>IF(U238="","",VLOOKUP(U238,'ACTIVITY &amp; DISCIPLINE CODE'!$F$3:$I$1862,3,))</f>
        <v/>
      </c>
      <c r="Z238" s="178" t="str">
        <f t="shared" si="995"/>
        <v/>
      </c>
      <c r="AA238" s="178" t="str">
        <f>IF(U238="","",VLOOKUP(U238,'[1]ACTIVITY &amp; DISCIPLINE CODE'!$F$3:$I$1850,4,))</f>
        <v/>
      </c>
      <c r="AB238" s="178" t="str">
        <f t="shared" si="996"/>
        <v/>
      </c>
      <c r="AC238" s="159"/>
      <c r="AD238" s="161" t="str">
        <f t="shared" si="962"/>
        <v/>
      </c>
      <c r="AE238" s="178" t="str">
        <f>IF(AC238="","",VLOOKUP(AC238,'PROJECT STAGE'!$A$2:$C$100,2,))</f>
        <v/>
      </c>
      <c r="AF238" s="161" t="str">
        <f t="shared" si="997"/>
        <v/>
      </c>
      <c r="AG238" s="178" t="str">
        <f>IF(AC238="","",VLOOKUP(AC238,'PROJECT STAGE'!$A$2:$C$100,3,))</f>
        <v/>
      </c>
      <c r="AH238" s="163" t="str">
        <f t="shared" ref="AH238" si="1159">IF(AI238="","","_")</f>
        <v/>
      </c>
      <c r="AI238" s="163"/>
      <c r="AJ238" s="163" t="str">
        <f t="shared" ref="AJ238" si="1160">IF(AK238="","","_")</f>
        <v/>
      </c>
      <c r="AK238" s="163"/>
      <c r="AL238" s="163" t="str">
        <f t="shared" ref="AL238" si="1161">IF(AM238="","","_")</f>
        <v/>
      </c>
      <c r="AM238" s="163"/>
      <c r="AN238" s="163" t="str">
        <f t="shared" si="1019"/>
        <v/>
      </c>
      <c r="AO238" s="163"/>
      <c r="AP238" s="163" t="str">
        <f t="shared" si="1020"/>
        <v/>
      </c>
      <c r="AQ238" s="163"/>
      <c r="AR238" s="44"/>
      <c r="AS238" s="206" t="str">
        <f t="shared" si="986"/>
        <v>Not LT section</v>
      </c>
      <c r="AT238" s="207" t="str">
        <f t="shared" si="1066"/>
        <v>.</v>
      </c>
      <c r="AU238" s="206" t="str">
        <f>IF(O238=0,"No input data",INDEX('DOCUMENT TYPE'!D:D,MATCH(Filename!O238,'DOCUMENT TYPE'!A:A,0)))</f>
        <v>No input data</v>
      </c>
      <c r="AV238" s="207" t="str">
        <f t="shared" si="987"/>
        <v>-</v>
      </c>
      <c r="AW238" s="206" t="str">
        <f t="shared" si="966"/>
        <v>Check PROJECT STAGE</v>
      </c>
      <c r="AX238" s="207" t="str">
        <f t="shared" ref="AX238" si="1162">IF(AY238&gt;"0","-","")</f>
        <v/>
      </c>
      <c r="AY238" s="206" t="str">
        <f t="shared" si="968"/>
        <v/>
      </c>
      <c r="AZ238" s="211" t="str">
        <f t="shared" si="1140"/>
        <v/>
      </c>
      <c r="BA238" s="210" t="str">
        <f t="shared" si="970"/>
        <v/>
      </c>
      <c r="BB238" s="43"/>
      <c r="BC238" s="39" t="str">
        <f t="shared" si="971"/>
        <v>Missing input data</v>
      </c>
      <c r="BD238" s="39" t="str">
        <f t="shared" si="972"/>
        <v>Missing input data</v>
      </c>
      <c r="BE238" s="43"/>
      <c r="BF238" s="39" t="str">
        <f t="shared" si="973"/>
        <v>Missing input data</v>
      </c>
      <c r="BG238" s="39" t="str">
        <f t="shared" si="974"/>
        <v>Missing input data</v>
      </c>
      <c r="BH238" s="41"/>
      <c r="BI238" s="39" t="str">
        <f t="shared" si="989"/>
        <v>Missing input data</v>
      </c>
      <c r="BJ238" s="39" t="str">
        <f t="shared" si="975"/>
        <v>Missing input data</v>
      </c>
      <c r="BK238" s="41"/>
      <c r="BL238" s="39" t="str">
        <f t="shared" si="976"/>
        <v>Missing input data</v>
      </c>
      <c r="BM238" s="39" t="str">
        <f t="shared" si="977"/>
        <v>Missing input data</v>
      </c>
    </row>
    <row r="239" spans="1:65" ht="15.75" thickBot="1">
      <c r="A239" s="162"/>
      <c r="B239" s="178" t="str">
        <f t="shared" si="990"/>
        <v/>
      </c>
      <c r="C239" s="163"/>
      <c r="D239" s="178" t="str">
        <f t="shared" si="991"/>
        <v/>
      </c>
      <c r="E239" s="163"/>
      <c r="F239" s="178" t="str">
        <f t="shared" si="978"/>
        <v/>
      </c>
      <c r="G239" s="163"/>
      <c r="H239" s="178" t="str">
        <f t="shared" si="979"/>
        <v/>
      </c>
      <c r="I239" s="159"/>
      <c r="J239" s="156" t="str">
        <f t="shared" si="980"/>
        <v/>
      </c>
      <c r="K239" s="159"/>
      <c r="L239" s="178" t="str">
        <f t="shared" si="981"/>
        <v/>
      </c>
      <c r="M239" s="163"/>
      <c r="N239" s="178" t="str">
        <f t="shared" si="982"/>
        <v/>
      </c>
      <c r="O239" s="127"/>
      <c r="P239" s="178" t="str">
        <f t="shared" si="992"/>
        <v/>
      </c>
      <c r="Q239" s="178" t="str">
        <f>IF(O239="","",VLOOKUP(O239,'DOCUMENT TYPE'!$A$2:$D$805,2,))</f>
        <v/>
      </c>
      <c r="R239" s="178" t="str">
        <f t="shared" si="960"/>
        <v/>
      </c>
      <c r="S239" s="178" t="str">
        <f>IF(O239="","",VLOOKUP(O239,'DOCUMENT TYPE'!$A$2:$D$805,3,))</f>
        <v/>
      </c>
      <c r="T239" s="178" t="str">
        <f t="shared" si="993"/>
        <v/>
      </c>
      <c r="U239" s="163"/>
      <c r="V239" s="178" t="str">
        <f t="shared" si="961"/>
        <v/>
      </c>
      <c r="W239" s="179" t="str">
        <f>IF(U239="","",VLOOKUP(U239,'ACTIVITY &amp; DISCIPLINE CODE'!$F$3:$I$1862,2,))</f>
        <v/>
      </c>
      <c r="X239" s="178" t="str">
        <f t="shared" si="994"/>
        <v/>
      </c>
      <c r="Y239" s="178" t="str">
        <f>IF(U239="","",VLOOKUP(U239,'ACTIVITY &amp; DISCIPLINE CODE'!$F$3:$I$1862,3,))</f>
        <v/>
      </c>
      <c r="Z239" s="178" t="str">
        <f t="shared" si="995"/>
        <v/>
      </c>
      <c r="AA239" s="178" t="str">
        <f>IF(U239="","",VLOOKUP(U239,'[1]ACTIVITY &amp; DISCIPLINE CODE'!$F$3:$I$1850,4,))</f>
        <v/>
      </c>
      <c r="AB239" s="178" t="str">
        <f t="shared" si="996"/>
        <v/>
      </c>
      <c r="AC239" s="159"/>
      <c r="AD239" s="161" t="str">
        <f t="shared" si="962"/>
        <v/>
      </c>
      <c r="AE239" s="178" t="str">
        <f>IF(AC239="","",VLOOKUP(AC239,'PROJECT STAGE'!$A$2:$C$100,2,))</f>
        <v/>
      </c>
      <c r="AF239" s="161" t="str">
        <f t="shared" si="997"/>
        <v/>
      </c>
      <c r="AG239" s="178" t="str">
        <f>IF(AC239="","",VLOOKUP(AC239,'PROJECT STAGE'!$A$2:$C$100,3,))</f>
        <v/>
      </c>
      <c r="AH239" s="163" t="str">
        <f t="shared" ref="AH239" si="1163">IF(AI239="","","_")</f>
        <v/>
      </c>
      <c r="AI239" s="163"/>
      <c r="AJ239" s="163" t="str">
        <f t="shared" ref="AJ239" si="1164">IF(AK239="","","_")</f>
        <v/>
      </c>
      <c r="AK239" s="163"/>
      <c r="AL239" s="163" t="str">
        <f t="shared" ref="AL239" si="1165">IF(AM239="","","_")</f>
        <v/>
      </c>
      <c r="AM239" s="163"/>
      <c r="AN239" s="163" t="str">
        <f t="shared" si="1019"/>
        <v/>
      </c>
      <c r="AO239" s="163"/>
      <c r="AP239" s="163" t="str">
        <f t="shared" si="1020"/>
        <v/>
      </c>
      <c r="AQ239" s="163"/>
      <c r="AR239" s="44"/>
      <c r="AS239" s="206" t="str">
        <f t="shared" si="986"/>
        <v>Not LT section</v>
      </c>
      <c r="AT239" s="207" t="str">
        <f t="shared" si="1066"/>
        <v>.</v>
      </c>
      <c r="AU239" s="206" t="str">
        <f>IF(O239=0,"No input data",INDEX('DOCUMENT TYPE'!D:D,MATCH(Filename!O239,'DOCUMENT TYPE'!A:A,0)))</f>
        <v>No input data</v>
      </c>
      <c r="AV239" s="207" t="str">
        <f t="shared" si="987"/>
        <v>-</v>
      </c>
      <c r="AW239" s="206" t="str">
        <f t="shared" si="966"/>
        <v>Check PROJECT STAGE</v>
      </c>
      <c r="AX239" s="207" t="str">
        <f t="shared" ref="AX239" si="1166">IF(AY239&gt;"0","-","")</f>
        <v/>
      </c>
      <c r="AY239" s="206" t="str">
        <f t="shared" si="968"/>
        <v/>
      </c>
      <c r="AZ239" s="211" t="str">
        <f t="shared" ref="AZ239" si="1167">IF(BA239&gt;"0","-","")</f>
        <v/>
      </c>
      <c r="BA239" s="210" t="str">
        <f t="shared" si="970"/>
        <v/>
      </c>
      <c r="BB239" s="43"/>
      <c r="BC239" s="39" t="str">
        <f t="shared" si="971"/>
        <v>Missing input data</v>
      </c>
      <c r="BD239" s="39" t="str">
        <f t="shared" si="972"/>
        <v>Missing input data</v>
      </c>
      <c r="BE239" s="43"/>
      <c r="BF239" s="39" t="str">
        <f t="shared" si="973"/>
        <v>Missing input data</v>
      </c>
      <c r="BG239" s="39" t="str">
        <f t="shared" si="974"/>
        <v>Missing input data</v>
      </c>
      <c r="BH239" s="41"/>
      <c r="BI239" s="39" t="str">
        <f t="shared" si="989"/>
        <v>Missing input data</v>
      </c>
      <c r="BJ239" s="39" t="str">
        <f t="shared" si="975"/>
        <v>Missing input data</v>
      </c>
      <c r="BK239" s="41"/>
      <c r="BL239" s="39" t="str">
        <f t="shared" si="976"/>
        <v>Missing input data</v>
      </c>
      <c r="BM239" s="39" t="str">
        <f t="shared" si="977"/>
        <v>Missing input data</v>
      </c>
    </row>
    <row r="240" spans="1:65" ht="15.75" thickBot="1">
      <c r="A240" s="162"/>
      <c r="B240" s="178" t="str">
        <f t="shared" si="990"/>
        <v/>
      </c>
      <c r="C240" s="163"/>
      <c r="D240" s="178" t="str">
        <f t="shared" si="991"/>
        <v/>
      </c>
      <c r="E240" s="163"/>
      <c r="F240" s="178" t="str">
        <f t="shared" si="978"/>
        <v/>
      </c>
      <c r="G240" s="163"/>
      <c r="H240" s="178" t="str">
        <f t="shared" si="979"/>
        <v/>
      </c>
      <c r="I240" s="159"/>
      <c r="J240" s="156" t="str">
        <f t="shared" si="980"/>
        <v/>
      </c>
      <c r="K240" s="159"/>
      <c r="L240" s="178" t="str">
        <f t="shared" si="981"/>
        <v/>
      </c>
      <c r="M240" s="163"/>
      <c r="N240" s="178" t="str">
        <f t="shared" si="982"/>
        <v/>
      </c>
      <c r="O240" s="127"/>
      <c r="P240" s="178" t="str">
        <f t="shared" si="992"/>
        <v/>
      </c>
      <c r="Q240" s="178" t="str">
        <f>IF(O240="","",VLOOKUP(O240,'DOCUMENT TYPE'!$A$2:$D$805,2,))</f>
        <v/>
      </c>
      <c r="R240" s="178" t="str">
        <f t="shared" si="960"/>
        <v/>
      </c>
      <c r="S240" s="178" t="str">
        <f>IF(O240="","",VLOOKUP(O240,'DOCUMENT TYPE'!$A$2:$D$805,3,))</f>
        <v/>
      </c>
      <c r="T240" s="178" t="str">
        <f t="shared" si="993"/>
        <v/>
      </c>
      <c r="U240" s="163"/>
      <c r="V240" s="178" t="str">
        <f t="shared" si="961"/>
        <v/>
      </c>
      <c r="W240" s="179" t="str">
        <f>IF(U240="","",VLOOKUP(U240,'ACTIVITY &amp; DISCIPLINE CODE'!$F$3:$I$1862,2,))</f>
        <v/>
      </c>
      <c r="X240" s="178" t="str">
        <f t="shared" si="994"/>
        <v/>
      </c>
      <c r="Y240" s="178" t="str">
        <f>IF(U240="","",VLOOKUP(U240,'ACTIVITY &amp; DISCIPLINE CODE'!$F$3:$I$1862,3,))</f>
        <v/>
      </c>
      <c r="Z240" s="178" t="str">
        <f t="shared" si="995"/>
        <v/>
      </c>
      <c r="AA240" s="178" t="str">
        <f>IF(U240="","",VLOOKUP(U240,'[1]ACTIVITY &amp; DISCIPLINE CODE'!$F$3:$I$1850,4,))</f>
        <v/>
      </c>
      <c r="AB240" s="178" t="str">
        <f t="shared" si="996"/>
        <v/>
      </c>
      <c r="AC240" s="159"/>
      <c r="AD240" s="161" t="str">
        <f t="shared" si="962"/>
        <v/>
      </c>
      <c r="AE240" s="178" t="str">
        <f>IF(AC240="","",VLOOKUP(AC240,'PROJECT STAGE'!$A$2:$C$100,2,))</f>
        <v/>
      </c>
      <c r="AF240" s="161" t="str">
        <f t="shared" si="997"/>
        <v/>
      </c>
      <c r="AG240" s="178" t="str">
        <f>IF(AC240="","",VLOOKUP(AC240,'PROJECT STAGE'!$A$2:$C$100,3,))</f>
        <v/>
      </c>
      <c r="AH240" s="163" t="str">
        <f t="shared" ref="AH240" si="1168">IF(AI240="","","_")</f>
        <v/>
      </c>
      <c r="AI240" s="163"/>
      <c r="AJ240" s="163" t="str">
        <f t="shared" ref="AJ240" si="1169">IF(AK240="","","_")</f>
        <v/>
      </c>
      <c r="AK240" s="163"/>
      <c r="AL240" s="163" t="str">
        <f t="shared" ref="AL240" si="1170">IF(AM240="","","_")</f>
        <v/>
      </c>
      <c r="AM240" s="163"/>
      <c r="AN240" s="163" t="str">
        <f t="shared" si="1019"/>
        <v/>
      </c>
      <c r="AO240" s="163"/>
      <c r="AP240" s="163" t="str">
        <f t="shared" si="1020"/>
        <v/>
      </c>
      <c r="AQ240" s="163"/>
      <c r="AR240" s="44"/>
      <c r="AS240" s="206" t="str">
        <f t="shared" si="986"/>
        <v>Not LT section</v>
      </c>
      <c r="AT240" s="207" t="str">
        <f t="shared" si="1066"/>
        <v>.</v>
      </c>
      <c r="AU240" s="206" t="str">
        <f>IF(O240=0,"No input data",INDEX('DOCUMENT TYPE'!D:D,MATCH(Filename!O240,'DOCUMENT TYPE'!A:A,0)))</f>
        <v>No input data</v>
      </c>
      <c r="AV240" s="207" t="str">
        <f t="shared" si="987"/>
        <v>-</v>
      </c>
      <c r="AW240" s="206" t="str">
        <f t="shared" si="966"/>
        <v>Check PROJECT STAGE</v>
      </c>
      <c r="AX240" s="207" t="str">
        <f t="shared" ref="AX240" si="1171">IF(AY240&gt;"0","-","")</f>
        <v/>
      </c>
      <c r="AY240" s="206" t="str">
        <f t="shared" si="968"/>
        <v/>
      </c>
      <c r="AZ240" s="211" t="str">
        <f t="shared" si="1140"/>
        <v/>
      </c>
      <c r="BA240" s="210" t="str">
        <f t="shared" si="970"/>
        <v/>
      </c>
      <c r="BB240" s="43"/>
      <c r="BC240" s="39" t="str">
        <f t="shared" si="971"/>
        <v>Missing input data</v>
      </c>
      <c r="BD240" s="39" t="str">
        <f t="shared" si="972"/>
        <v>Missing input data</v>
      </c>
      <c r="BE240" s="43"/>
      <c r="BF240" s="39" t="str">
        <f t="shared" si="973"/>
        <v>Missing input data</v>
      </c>
      <c r="BG240" s="39" t="str">
        <f t="shared" si="974"/>
        <v>Missing input data</v>
      </c>
      <c r="BH240" s="41"/>
      <c r="BI240" s="39" t="str">
        <f t="shared" si="989"/>
        <v>Missing input data</v>
      </c>
      <c r="BJ240" s="39" t="str">
        <f t="shared" si="975"/>
        <v>Missing input data</v>
      </c>
      <c r="BK240" s="41"/>
      <c r="BL240" s="39" t="str">
        <f t="shared" si="976"/>
        <v>Missing input data</v>
      </c>
      <c r="BM240" s="39" t="str">
        <f t="shared" si="977"/>
        <v>Missing input data</v>
      </c>
    </row>
    <row r="241" spans="1:65" ht="15.75" thickBot="1">
      <c r="A241" s="162"/>
      <c r="B241" s="178" t="str">
        <f t="shared" si="990"/>
        <v/>
      </c>
      <c r="C241" s="163"/>
      <c r="D241" s="178" t="str">
        <f t="shared" si="991"/>
        <v/>
      </c>
      <c r="E241" s="163"/>
      <c r="F241" s="178" t="str">
        <f t="shared" si="978"/>
        <v/>
      </c>
      <c r="G241" s="163"/>
      <c r="H241" s="178" t="str">
        <f t="shared" si="979"/>
        <v/>
      </c>
      <c r="I241" s="159"/>
      <c r="J241" s="156" t="str">
        <f t="shared" si="980"/>
        <v/>
      </c>
      <c r="K241" s="159"/>
      <c r="L241" s="178" t="str">
        <f t="shared" si="981"/>
        <v/>
      </c>
      <c r="M241" s="163"/>
      <c r="N241" s="178" t="str">
        <f t="shared" si="982"/>
        <v/>
      </c>
      <c r="O241" s="127"/>
      <c r="P241" s="178" t="str">
        <f t="shared" si="992"/>
        <v/>
      </c>
      <c r="Q241" s="178" t="str">
        <f>IF(O241="","",VLOOKUP(O241,'DOCUMENT TYPE'!$A$2:$D$805,2,))</f>
        <v/>
      </c>
      <c r="R241" s="178" t="str">
        <f t="shared" si="960"/>
        <v/>
      </c>
      <c r="S241" s="178" t="str">
        <f>IF(O241="","",VLOOKUP(O241,'DOCUMENT TYPE'!$A$2:$D$805,3,))</f>
        <v/>
      </c>
      <c r="T241" s="178" t="str">
        <f t="shared" si="993"/>
        <v/>
      </c>
      <c r="U241" s="163"/>
      <c r="V241" s="178" t="str">
        <f t="shared" si="961"/>
        <v/>
      </c>
      <c r="W241" s="179" t="str">
        <f>IF(U241="","",VLOOKUP(U241,'ACTIVITY &amp; DISCIPLINE CODE'!$F$3:$I$1862,2,))</f>
        <v/>
      </c>
      <c r="X241" s="178" t="str">
        <f t="shared" si="994"/>
        <v/>
      </c>
      <c r="Y241" s="178" t="str">
        <f>IF(U241="","",VLOOKUP(U241,'ACTIVITY &amp; DISCIPLINE CODE'!$F$3:$I$1862,3,))</f>
        <v/>
      </c>
      <c r="Z241" s="178" t="str">
        <f t="shared" si="995"/>
        <v/>
      </c>
      <c r="AA241" s="178" t="str">
        <f>IF(U241="","",VLOOKUP(U241,'[1]ACTIVITY &amp; DISCIPLINE CODE'!$F$3:$I$1850,4,))</f>
        <v/>
      </c>
      <c r="AB241" s="178" t="str">
        <f t="shared" si="996"/>
        <v/>
      </c>
      <c r="AC241" s="159"/>
      <c r="AD241" s="161" t="str">
        <f t="shared" si="962"/>
        <v/>
      </c>
      <c r="AE241" s="178" t="str">
        <f>IF(AC241="","",VLOOKUP(AC241,'PROJECT STAGE'!$A$2:$C$100,2,))</f>
        <v/>
      </c>
      <c r="AF241" s="161" t="str">
        <f t="shared" si="997"/>
        <v/>
      </c>
      <c r="AG241" s="178" t="str">
        <f>IF(AC241="","",VLOOKUP(AC241,'PROJECT STAGE'!$A$2:$C$100,3,))</f>
        <v/>
      </c>
      <c r="AH241" s="163" t="str">
        <f t="shared" ref="AH241" si="1172">IF(AI241="","","_")</f>
        <v/>
      </c>
      <c r="AI241" s="163"/>
      <c r="AJ241" s="163" t="str">
        <f t="shared" ref="AJ241" si="1173">IF(AK241="","","_")</f>
        <v/>
      </c>
      <c r="AK241" s="163"/>
      <c r="AL241" s="163" t="str">
        <f t="shared" ref="AL241" si="1174">IF(AM241="","","_")</f>
        <v/>
      </c>
      <c r="AM241" s="163"/>
      <c r="AN241" s="163" t="str">
        <f t="shared" si="1019"/>
        <v/>
      </c>
      <c r="AO241" s="163"/>
      <c r="AP241" s="163" t="str">
        <f t="shared" si="1020"/>
        <v/>
      </c>
      <c r="AQ241" s="163"/>
      <c r="AR241" s="44"/>
      <c r="AS241" s="206" t="str">
        <f t="shared" si="986"/>
        <v>Not LT section</v>
      </c>
      <c r="AT241" s="207" t="str">
        <f t="shared" si="1066"/>
        <v>.</v>
      </c>
      <c r="AU241" s="206" t="str">
        <f>IF(O241=0,"No input data",INDEX('DOCUMENT TYPE'!D:D,MATCH(Filename!O241,'DOCUMENT TYPE'!A:A,0)))</f>
        <v>No input data</v>
      </c>
      <c r="AV241" s="207" t="str">
        <f t="shared" si="987"/>
        <v>-</v>
      </c>
      <c r="AW241" s="206" t="str">
        <f t="shared" si="966"/>
        <v>Check PROJECT STAGE</v>
      </c>
      <c r="AX241" s="207" t="str">
        <f t="shared" ref="AX241" si="1175">IF(AY241&gt;"0","-","")</f>
        <v/>
      </c>
      <c r="AY241" s="206" t="str">
        <f t="shared" si="968"/>
        <v/>
      </c>
      <c r="AZ241" s="211" t="str">
        <f t="shared" ref="AZ241" si="1176">IF(BA241&gt;"0","-","")</f>
        <v/>
      </c>
      <c r="BA241" s="210" t="str">
        <f t="shared" si="970"/>
        <v/>
      </c>
      <c r="BB241" s="43"/>
      <c r="BC241" s="39" t="str">
        <f t="shared" si="971"/>
        <v>Missing input data</v>
      </c>
      <c r="BD241" s="39" t="str">
        <f t="shared" si="972"/>
        <v>Missing input data</v>
      </c>
      <c r="BE241" s="43"/>
      <c r="BF241" s="39" t="str">
        <f t="shared" si="973"/>
        <v>Missing input data</v>
      </c>
      <c r="BG241" s="39" t="str">
        <f t="shared" si="974"/>
        <v>Missing input data</v>
      </c>
      <c r="BH241" s="41"/>
      <c r="BI241" s="39" t="str">
        <f t="shared" si="989"/>
        <v>Missing input data</v>
      </c>
      <c r="BJ241" s="39" t="str">
        <f t="shared" si="975"/>
        <v>Missing input data</v>
      </c>
      <c r="BK241" s="41"/>
      <c r="BL241" s="39" t="str">
        <f t="shared" si="976"/>
        <v>Missing input data</v>
      </c>
      <c r="BM241" s="39" t="str">
        <f t="shared" si="977"/>
        <v>Missing input data</v>
      </c>
    </row>
    <row r="242" spans="1:65" ht="15.75" thickBot="1">
      <c r="A242" s="162"/>
      <c r="B242" s="178" t="str">
        <f t="shared" si="990"/>
        <v/>
      </c>
      <c r="C242" s="163"/>
      <c r="D242" s="178" t="str">
        <f t="shared" si="991"/>
        <v/>
      </c>
      <c r="E242" s="163"/>
      <c r="F242" s="178" t="str">
        <f t="shared" si="978"/>
        <v/>
      </c>
      <c r="G242" s="163"/>
      <c r="H242" s="178" t="str">
        <f t="shared" si="979"/>
        <v/>
      </c>
      <c r="I242" s="159"/>
      <c r="J242" s="156" t="str">
        <f t="shared" si="980"/>
        <v/>
      </c>
      <c r="K242" s="159"/>
      <c r="L242" s="178" t="str">
        <f t="shared" si="981"/>
        <v/>
      </c>
      <c r="M242" s="163"/>
      <c r="N242" s="178" t="str">
        <f t="shared" si="982"/>
        <v/>
      </c>
      <c r="O242" s="127"/>
      <c r="P242" s="178" t="str">
        <f t="shared" si="992"/>
        <v/>
      </c>
      <c r="Q242" s="178" t="str">
        <f>IF(O242="","",VLOOKUP(O242,'DOCUMENT TYPE'!$A$2:$D$805,2,))</f>
        <v/>
      </c>
      <c r="R242" s="178" t="str">
        <f t="shared" si="960"/>
        <v/>
      </c>
      <c r="S242" s="178" t="str">
        <f>IF(O242="","",VLOOKUP(O242,'DOCUMENT TYPE'!$A$2:$D$805,3,))</f>
        <v/>
      </c>
      <c r="T242" s="178" t="str">
        <f t="shared" si="993"/>
        <v/>
      </c>
      <c r="U242" s="163"/>
      <c r="V242" s="178" t="str">
        <f t="shared" si="961"/>
        <v/>
      </c>
      <c r="W242" s="179" t="str">
        <f>IF(U242="","",VLOOKUP(U242,'ACTIVITY &amp; DISCIPLINE CODE'!$F$3:$I$1862,2,))</f>
        <v/>
      </c>
      <c r="X242" s="178" t="str">
        <f t="shared" si="994"/>
        <v/>
      </c>
      <c r="Y242" s="178" t="str">
        <f>IF(U242="","",VLOOKUP(U242,'ACTIVITY &amp; DISCIPLINE CODE'!$F$3:$I$1862,3,))</f>
        <v/>
      </c>
      <c r="Z242" s="178" t="str">
        <f t="shared" si="995"/>
        <v/>
      </c>
      <c r="AA242" s="178" t="str">
        <f>IF(U242="","",VLOOKUP(U242,'[1]ACTIVITY &amp; DISCIPLINE CODE'!$F$3:$I$1850,4,))</f>
        <v/>
      </c>
      <c r="AB242" s="178" t="str">
        <f t="shared" si="996"/>
        <v/>
      </c>
      <c r="AC242" s="159"/>
      <c r="AD242" s="161" t="str">
        <f t="shared" si="962"/>
        <v/>
      </c>
      <c r="AE242" s="178" t="str">
        <f>IF(AC242="","",VLOOKUP(AC242,'PROJECT STAGE'!$A$2:$C$100,2,))</f>
        <v/>
      </c>
      <c r="AF242" s="161" t="str">
        <f t="shared" si="997"/>
        <v/>
      </c>
      <c r="AG242" s="178" t="str">
        <f>IF(AC242="","",VLOOKUP(AC242,'PROJECT STAGE'!$A$2:$C$100,3,))</f>
        <v/>
      </c>
      <c r="AH242" s="163" t="str">
        <f t="shared" ref="AH242" si="1177">IF(AI242="","","_")</f>
        <v/>
      </c>
      <c r="AI242" s="163"/>
      <c r="AJ242" s="163" t="str">
        <f t="shared" ref="AJ242" si="1178">IF(AK242="","","_")</f>
        <v/>
      </c>
      <c r="AK242" s="163"/>
      <c r="AL242" s="163" t="str">
        <f t="shared" ref="AL242" si="1179">IF(AM242="","","_")</f>
        <v/>
      </c>
      <c r="AM242" s="163"/>
      <c r="AN242" s="163" t="str">
        <f t="shared" si="1019"/>
        <v/>
      </c>
      <c r="AO242" s="163"/>
      <c r="AP242" s="163" t="str">
        <f t="shared" si="1020"/>
        <v/>
      </c>
      <c r="AQ242" s="163"/>
      <c r="AR242" s="44"/>
      <c r="AS242" s="206" t="str">
        <f t="shared" si="986"/>
        <v>Not LT section</v>
      </c>
      <c r="AT242" s="207" t="str">
        <f t="shared" si="1066"/>
        <v>.</v>
      </c>
      <c r="AU242" s="206" t="str">
        <f>IF(O242=0,"No input data",INDEX('DOCUMENT TYPE'!D:D,MATCH(Filename!O242,'DOCUMENT TYPE'!A:A,0)))</f>
        <v>No input data</v>
      </c>
      <c r="AV242" s="207" t="str">
        <f t="shared" si="987"/>
        <v>-</v>
      </c>
      <c r="AW242" s="206" t="str">
        <f t="shared" si="966"/>
        <v>Check PROJECT STAGE</v>
      </c>
      <c r="AX242" s="207" t="str">
        <f t="shared" ref="AX242" si="1180">IF(AY242&gt;"0","-","")</f>
        <v/>
      </c>
      <c r="AY242" s="206" t="str">
        <f t="shared" si="968"/>
        <v/>
      </c>
      <c r="AZ242" s="211" t="str">
        <f t="shared" si="1140"/>
        <v/>
      </c>
      <c r="BA242" s="210" t="str">
        <f t="shared" si="970"/>
        <v/>
      </c>
      <c r="BB242" s="43"/>
      <c r="BC242" s="39" t="str">
        <f t="shared" si="971"/>
        <v>Missing input data</v>
      </c>
      <c r="BD242" s="39" t="str">
        <f t="shared" si="972"/>
        <v>Missing input data</v>
      </c>
      <c r="BE242" s="43"/>
      <c r="BF242" s="39" t="str">
        <f t="shared" si="973"/>
        <v>Missing input data</v>
      </c>
      <c r="BG242" s="39" t="str">
        <f t="shared" si="974"/>
        <v>Missing input data</v>
      </c>
      <c r="BH242" s="41"/>
      <c r="BI242" s="39" t="str">
        <f t="shared" si="989"/>
        <v>Missing input data</v>
      </c>
      <c r="BJ242" s="39" t="str">
        <f t="shared" si="975"/>
        <v>Missing input data</v>
      </c>
      <c r="BK242" s="41"/>
      <c r="BL242" s="39" t="str">
        <f t="shared" si="976"/>
        <v>Missing input data</v>
      </c>
      <c r="BM242" s="39" t="str">
        <f t="shared" si="977"/>
        <v>Missing input data</v>
      </c>
    </row>
    <row r="243" spans="1:65" ht="15.75" thickBot="1">
      <c r="A243" s="162"/>
      <c r="B243" s="178" t="str">
        <f t="shared" si="990"/>
        <v/>
      </c>
      <c r="C243" s="163"/>
      <c r="D243" s="178" t="str">
        <f t="shared" si="991"/>
        <v/>
      </c>
      <c r="E243" s="163"/>
      <c r="F243" s="178" t="str">
        <f t="shared" si="978"/>
        <v/>
      </c>
      <c r="G243" s="163"/>
      <c r="H243" s="178" t="str">
        <f t="shared" si="979"/>
        <v/>
      </c>
      <c r="I243" s="159"/>
      <c r="J243" s="156" t="str">
        <f t="shared" si="980"/>
        <v/>
      </c>
      <c r="K243" s="159"/>
      <c r="L243" s="178" t="str">
        <f t="shared" si="981"/>
        <v/>
      </c>
      <c r="M243" s="163"/>
      <c r="N243" s="178" t="str">
        <f t="shared" si="982"/>
        <v/>
      </c>
      <c r="O243" s="127"/>
      <c r="P243" s="178" t="str">
        <f t="shared" si="992"/>
        <v/>
      </c>
      <c r="Q243" s="178" t="str">
        <f>IF(O243="","",VLOOKUP(O243,'DOCUMENT TYPE'!$A$2:$D$805,2,))</f>
        <v/>
      </c>
      <c r="R243" s="178" t="str">
        <f t="shared" si="960"/>
        <v/>
      </c>
      <c r="S243" s="178" t="str">
        <f>IF(O243="","",VLOOKUP(O243,'DOCUMENT TYPE'!$A$2:$D$805,3,))</f>
        <v/>
      </c>
      <c r="T243" s="178" t="str">
        <f t="shared" si="993"/>
        <v/>
      </c>
      <c r="U243" s="163"/>
      <c r="V243" s="178" t="str">
        <f t="shared" si="961"/>
        <v/>
      </c>
      <c r="W243" s="179" t="str">
        <f>IF(U243="","",VLOOKUP(U243,'ACTIVITY &amp; DISCIPLINE CODE'!$F$3:$I$1862,2,))</f>
        <v/>
      </c>
      <c r="X243" s="178" t="str">
        <f t="shared" si="994"/>
        <v/>
      </c>
      <c r="Y243" s="178" t="str">
        <f>IF(U243="","",VLOOKUP(U243,'ACTIVITY &amp; DISCIPLINE CODE'!$F$3:$I$1862,3,))</f>
        <v/>
      </c>
      <c r="Z243" s="178" t="str">
        <f t="shared" si="995"/>
        <v/>
      </c>
      <c r="AA243" s="178" t="str">
        <f>IF(U243="","",VLOOKUP(U243,'[1]ACTIVITY &amp; DISCIPLINE CODE'!$F$3:$I$1850,4,))</f>
        <v/>
      </c>
      <c r="AB243" s="178" t="str">
        <f t="shared" si="996"/>
        <v/>
      </c>
      <c r="AC243" s="159"/>
      <c r="AD243" s="161" t="str">
        <f t="shared" si="962"/>
        <v/>
      </c>
      <c r="AE243" s="178" t="str">
        <f>IF(AC243="","",VLOOKUP(AC243,'PROJECT STAGE'!$A$2:$C$100,2,))</f>
        <v/>
      </c>
      <c r="AF243" s="161" t="str">
        <f t="shared" si="997"/>
        <v/>
      </c>
      <c r="AG243" s="178" t="str">
        <f>IF(AC243="","",VLOOKUP(AC243,'PROJECT STAGE'!$A$2:$C$100,3,))</f>
        <v/>
      </c>
      <c r="AH243" s="163" t="str">
        <f t="shared" ref="AH243" si="1181">IF(AI243="","","_")</f>
        <v/>
      </c>
      <c r="AI243" s="163"/>
      <c r="AJ243" s="163" t="str">
        <f t="shared" ref="AJ243" si="1182">IF(AK243="","","_")</f>
        <v/>
      </c>
      <c r="AK243" s="163"/>
      <c r="AL243" s="163" t="str">
        <f t="shared" ref="AL243" si="1183">IF(AM243="","","_")</f>
        <v/>
      </c>
      <c r="AM243" s="163"/>
      <c r="AN243" s="163" t="str">
        <f t="shared" si="1019"/>
        <v/>
      </c>
      <c r="AO243" s="163"/>
      <c r="AP243" s="163" t="str">
        <f t="shared" si="1020"/>
        <v/>
      </c>
      <c r="AQ243" s="163"/>
      <c r="AR243" s="44"/>
      <c r="AS243" s="206" t="str">
        <f t="shared" si="986"/>
        <v>Not LT section</v>
      </c>
      <c r="AT243" s="207" t="str">
        <f t="shared" si="1066"/>
        <v>.</v>
      </c>
      <c r="AU243" s="206" t="str">
        <f>IF(O243=0,"No input data",INDEX('DOCUMENT TYPE'!D:D,MATCH(Filename!O243,'DOCUMENT TYPE'!A:A,0)))</f>
        <v>No input data</v>
      </c>
      <c r="AV243" s="207" t="str">
        <f t="shared" si="987"/>
        <v>-</v>
      </c>
      <c r="AW243" s="206" t="str">
        <f t="shared" si="966"/>
        <v>Check PROJECT STAGE</v>
      </c>
      <c r="AX243" s="207" t="str">
        <f t="shared" ref="AX243" si="1184">IF(AY243&gt;"0","-","")</f>
        <v/>
      </c>
      <c r="AY243" s="206" t="str">
        <f t="shared" si="968"/>
        <v/>
      </c>
      <c r="AZ243" s="211" t="str">
        <f t="shared" ref="AZ243" si="1185">IF(BA243&gt;"0","-","")</f>
        <v/>
      </c>
      <c r="BA243" s="210" t="str">
        <f t="shared" si="970"/>
        <v/>
      </c>
      <c r="BB243" s="43"/>
      <c r="BC243" s="39" t="str">
        <f t="shared" si="971"/>
        <v>Missing input data</v>
      </c>
      <c r="BD243" s="39" t="str">
        <f t="shared" si="972"/>
        <v>Missing input data</v>
      </c>
      <c r="BE243" s="43"/>
      <c r="BF243" s="39" t="str">
        <f t="shared" si="973"/>
        <v>Missing input data</v>
      </c>
      <c r="BG243" s="39" t="str">
        <f t="shared" si="974"/>
        <v>Missing input data</v>
      </c>
      <c r="BH243" s="41"/>
      <c r="BI243" s="39" t="str">
        <f t="shared" si="989"/>
        <v>Missing input data</v>
      </c>
      <c r="BJ243" s="39" t="str">
        <f t="shared" si="975"/>
        <v>Missing input data</v>
      </c>
      <c r="BK243" s="41"/>
      <c r="BL243" s="39" t="str">
        <f t="shared" si="976"/>
        <v>Missing input data</v>
      </c>
      <c r="BM243" s="39" t="str">
        <f t="shared" si="977"/>
        <v>Missing input data</v>
      </c>
    </row>
    <row r="244" spans="1:65" ht="15.75" thickBot="1">
      <c r="A244" s="162"/>
      <c r="B244" s="178" t="str">
        <f t="shared" si="990"/>
        <v/>
      </c>
      <c r="C244" s="163"/>
      <c r="D244" s="178" t="str">
        <f t="shared" si="991"/>
        <v/>
      </c>
      <c r="E244" s="163"/>
      <c r="F244" s="178" t="str">
        <f t="shared" si="978"/>
        <v/>
      </c>
      <c r="G244" s="163"/>
      <c r="H244" s="178" t="str">
        <f t="shared" si="979"/>
        <v/>
      </c>
      <c r="I244" s="159"/>
      <c r="J244" s="156" t="str">
        <f t="shared" si="980"/>
        <v/>
      </c>
      <c r="K244" s="159"/>
      <c r="L244" s="178" t="str">
        <f t="shared" si="981"/>
        <v/>
      </c>
      <c r="M244" s="163"/>
      <c r="N244" s="178" t="str">
        <f t="shared" si="982"/>
        <v/>
      </c>
      <c r="O244" s="127"/>
      <c r="P244" s="178" t="str">
        <f t="shared" si="992"/>
        <v/>
      </c>
      <c r="Q244" s="178" t="str">
        <f>IF(O244="","",VLOOKUP(O244,'DOCUMENT TYPE'!$A$2:$D$805,2,))</f>
        <v/>
      </c>
      <c r="R244" s="178" t="str">
        <f t="shared" si="960"/>
        <v/>
      </c>
      <c r="S244" s="178" t="str">
        <f>IF(O244="","",VLOOKUP(O244,'DOCUMENT TYPE'!$A$2:$D$805,3,))</f>
        <v/>
      </c>
      <c r="T244" s="178" t="str">
        <f t="shared" si="993"/>
        <v/>
      </c>
      <c r="U244" s="163"/>
      <c r="V244" s="178" t="str">
        <f t="shared" si="961"/>
        <v/>
      </c>
      <c r="W244" s="179" t="str">
        <f>IF(U244="","",VLOOKUP(U244,'ACTIVITY &amp; DISCIPLINE CODE'!$F$3:$I$1862,2,))</f>
        <v/>
      </c>
      <c r="X244" s="178" t="str">
        <f t="shared" si="994"/>
        <v/>
      </c>
      <c r="Y244" s="178" t="str">
        <f>IF(U244="","",VLOOKUP(U244,'ACTIVITY &amp; DISCIPLINE CODE'!$F$3:$I$1862,3,))</f>
        <v/>
      </c>
      <c r="Z244" s="178" t="str">
        <f t="shared" si="995"/>
        <v/>
      </c>
      <c r="AA244" s="178" t="str">
        <f>IF(U244="","",VLOOKUP(U244,'[1]ACTIVITY &amp; DISCIPLINE CODE'!$F$3:$I$1850,4,))</f>
        <v/>
      </c>
      <c r="AB244" s="178" t="str">
        <f t="shared" si="996"/>
        <v/>
      </c>
      <c r="AC244" s="159"/>
      <c r="AD244" s="161" t="str">
        <f t="shared" si="962"/>
        <v/>
      </c>
      <c r="AE244" s="178" t="str">
        <f>IF(AC244="","",VLOOKUP(AC244,'PROJECT STAGE'!$A$2:$C$100,2,))</f>
        <v/>
      </c>
      <c r="AF244" s="161" t="str">
        <f t="shared" si="997"/>
        <v/>
      </c>
      <c r="AG244" s="178" t="str">
        <f>IF(AC244="","",VLOOKUP(AC244,'PROJECT STAGE'!$A$2:$C$100,3,))</f>
        <v/>
      </c>
      <c r="AH244" s="163" t="str">
        <f t="shared" ref="AH244" si="1186">IF(AI244="","","_")</f>
        <v/>
      </c>
      <c r="AI244" s="163"/>
      <c r="AJ244" s="163" t="str">
        <f t="shared" ref="AJ244" si="1187">IF(AK244="","","_")</f>
        <v/>
      </c>
      <c r="AK244" s="163"/>
      <c r="AL244" s="163" t="str">
        <f t="shared" ref="AL244" si="1188">IF(AM244="","","_")</f>
        <v/>
      </c>
      <c r="AM244" s="163"/>
      <c r="AN244" s="163" t="str">
        <f t="shared" si="1019"/>
        <v/>
      </c>
      <c r="AO244" s="163"/>
      <c r="AP244" s="163" t="str">
        <f t="shared" si="1020"/>
        <v/>
      </c>
      <c r="AQ244" s="163"/>
      <c r="AR244" s="44"/>
      <c r="AS244" s="206" t="str">
        <f t="shared" si="986"/>
        <v>Not LT section</v>
      </c>
      <c r="AT244" s="207" t="str">
        <f t="shared" si="1066"/>
        <v>.</v>
      </c>
      <c r="AU244" s="206" t="str">
        <f>IF(O244=0,"No input data",INDEX('DOCUMENT TYPE'!D:D,MATCH(Filename!O244,'DOCUMENT TYPE'!A:A,0)))</f>
        <v>No input data</v>
      </c>
      <c r="AV244" s="207" t="str">
        <f t="shared" si="987"/>
        <v>-</v>
      </c>
      <c r="AW244" s="206" t="str">
        <f t="shared" si="966"/>
        <v>Check PROJECT STAGE</v>
      </c>
      <c r="AX244" s="207" t="str">
        <f t="shared" ref="AX244" si="1189">IF(AY244&gt;"0","-","")</f>
        <v/>
      </c>
      <c r="AY244" s="206" t="str">
        <f t="shared" si="968"/>
        <v/>
      </c>
      <c r="AZ244" s="211" t="str">
        <f t="shared" si="1140"/>
        <v/>
      </c>
      <c r="BA244" s="210" t="str">
        <f t="shared" si="970"/>
        <v/>
      </c>
      <c r="BB244" s="43"/>
      <c r="BC244" s="39" t="str">
        <f t="shared" si="971"/>
        <v>Missing input data</v>
      </c>
      <c r="BD244" s="39" t="str">
        <f t="shared" si="972"/>
        <v>Missing input data</v>
      </c>
      <c r="BE244" s="43"/>
      <c r="BF244" s="39" t="str">
        <f t="shared" si="973"/>
        <v>Missing input data</v>
      </c>
      <c r="BG244" s="39" t="str">
        <f t="shared" si="974"/>
        <v>Missing input data</v>
      </c>
      <c r="BH244" s="41"/>
      <c r="BI244" s="39" t="str">
        <f t="shared" si="989"/>
        <v>Missing input data</v>
      </c>
      <c r="BJ244" s="39" t="str">
        <f t="shared" si="975"/>
        <v>Missing input data</v>
      </c>
      <c r="BK244" s="41"/>
      <c r="BL244" s="39" t="str">
        <f t="shared" si="976"/>
        <v>Missing input data</v>
      </c>
      <c r="BM244" s="39" t="str">
        <f t="shared" si="977"/>
        <v>Missing input data</v>
      </c>
    </row>
    <row r="245" spans="1:65" ht="15.75" thickBot="1">
      <c r="A245" s="162"/>
      <c r="B245" s="178" t="str">
        <f t="shared" si="990"/>
        <v/>
      </c>
      <c r="C245" s="163"/>
      <c r="D245" s="178" t="str">
        <f t="shared" si="991"/>
        <v/>
      </c>
      <c r="E245" s="163"/>
      <c r="F245" s="178" t="str">
        <f t="shared" si="978"/>
        <v/>
      </c>
      <c r="G245" s="163"/>
      <c r="H245" s="178" t="str">
        <f t="shared" si="979"/>
        <v/>
      </c>
      <c r="I245" s="159"/>
      <c r="J245" s="156" t="str">
        <f t="shared" si="980"/>
        <v/>
      </c>
      <c r="K245" s="159"/>
      <c r="L245" s="178" t="str">
        <f t="shared" si="981"/>
        <v/>
      </c>
      <c r="M245" s="163"/>
      <c r="N245" s="178" t="str">
        <f t="shared" si="982"/>
        <v/>
      </c>
      <c r="O245" s="127"/>
      <c r="P245" s="178" t="str">
        <f t="shared" si="992"/>
        <v/>
      </c>
      <c r="Q245" s="178" t="str">
        <f>IF(O245="","",VLOOKUP(O245,'DOCUMENT TYPE'!$A$2:$D$805,2,))</f>
        <v/>
      </c>
      <c r="R245" s="178" t="str">
        <f t="shared" si="960"/>
        <v/>
      </c>
      <c r="S245" s="178" t="str">
        <f>IF(O245="","",VLOOKUP(O245,'DOCUMENT TYPE'!$A$2:$D$805,3,))</f>
        <v/>
      </c>
      <c r="T245" s="178" t="str">
        <f t="shared" si="993"/>
        <v/>
      </c>
      <c r="U245" s="163"/>
      <c r="V245" s="178" t="str">
        <f t="shared" si="961"/>
        <v/>
      </c>
      <c r="W245" s="179" t="str">
        <f>IF(U245="","",VLOOKUP(U245,'ACTIVITY &amp; DISCIPLINE CODE'!$F$3:$I$1862,2,))</f>
        <v/>
      </c>
      <c r="X245" s="178" t="str">
        <f t="shared" si="994"/>
        <v/>
      </c>
      <c r="Y245" s="178" t="str">
        <f>IF(U245="","",VLOOKUP(U245,'ACTIVITY &amp; DISCIPLINE CODE'!$F$3:$I$1862,3,))</f>
        <v/>
      </c>
      <c r="Z245" s="178" t="str">
        <f t="shared" si="995"/>
        <v/>
      </c>
      <c r="AA245" s="178" t="str">
        <f>IF(U245="","",VLOOKUP(U245,'[1]ACTIVITY &amp; DISCIPLINE CODE'!$F$3:$I$1850,4,))</f>
        <v/>
      </c>
      <c r="AB245" s="178" t="str">
        <f t="shared" si="996"/>
        <v/>
      </c>
      <c r="AC245" s="159"/>
      <c r="AD245" s="161" t="str">
        <f t="shared" si="962"/>
        <v/>
      </c>
      <c r="AE245" s="178" t="str">
        <f>IF(AC245="","",VLOOKUP(AC245,'PROJECT STAGE'!$A$2:$C$100,2,))</f>
        <v/>
      </c>
      <c r="AF245" s="161" t="str">
        <f t="shared" si="997"/>
        <v/>
      </c>
      <c r="AG245" s="178" t="str">
        <f>IF(AC245="","",VLOOKUP(AC245,'PROJECT STAGE'!$A$2:$C$100,3,))</f>
        <v/>
      </c>
      <c r="AH245" s="163" t="str">
        <f t="shared" ref="AH245" si="1190">IF(AI245="","","_")</f>
        <v/>
      </c>
      <c r="AI245" s="163"/>
      <c r="AJ245" s="163" t="str">
        <f t="shared" ref="AJ245" si="1191">IF(AK245="","","_")</f>
        <v/>
      </c>
      <c r="AK245" s="163"/>
      <c r="AL245" s="163" t="str">
        <f t="shared" ref="AL245" si="1192">IF(AM245="","","_")</f>
        <v/>
      </c>
      <c r="AM245" s="163"/>
      <c r="AN245" s="163" t="str">
        <f t="shared" si="1019"/>
        <v/>
      </c>
      <c r="AO245" s="163"/>
      <c r="AP245" s="163" t="str">
        <f t="shared" si="1020"/>
        <v/>
      </c>
      <c r="AQ245" s="163"/>
      <c r="AR245" s="44"/>
      <c r="AS245" s="206" t="str">
        <f t="shared" si="986"/>
        <v>Not LT section</v>
      </c>
      <c r="AT245" s="207" t="str">
        <f t="shared" si="1066"/>
        <v>.</v>
      </c>
      <c r="AU245" s="206" t="str">
        <f>IF(O245=0,"No input data",INDEX('DOCUMENT TYPE'!D:D,MATCH(Filename!O245,'DOCUMENT TYPE'!A:A,0)))</f>
        <v>No input data</v>
      </c>
      <c r="AV245" s="207" t="str">
        <f t="shared" si="987"/>
        <v>-</v>
      </c>
      <c r="AW245" s="206" t="str">
        <f t="shared" si="966"/>
        <v>Check PROJECT STAGE</v>
      </c>
      <c r="AX245" s="207" t="str">
        <f t="shared" ref="AX245" si="1193">IF(AY245&gt;"0","-","")</f>
        <v/>
      </c>
      <c r="AY245" s="206" t="str">
        <f t="shared" si="968"/>
        <v/>
      </c>
      <c r="AZ245" s="211" t="str">
        <f t="shared" ref="AZ245" si="1194">IF(BA245&gt;"0","-","")</f>
        <v/>
      </c>
      <c r="BA245" s="210" t="str">
        <f t="shared" si="970"/>
        <v/>
      </c>
      <c r="BB245" s="43"/>
      <c r="BC245" s="39" t="str">
        <f t="shared" si="971"/>
        <v>Missing input data</v>
      </c>
      <c r="BD245" s="39" t="str">
        <f t="shared" si="972"/>
        <v>Missing input data</v>
      </c>
      <c r="BE245" s="43"/>
      <c r="BF245" s="39" t="str">
        <f t="shared" si="973"/>
        <v>Missing input data</v>
      </c>
      <c r="BG245" s="39" t="str">
        <f t="shared" si="974"/>
        <v>Missing input data</v>
      </c>
      <c r="BH245" s="41"/>
      <c r="BI245" s="39" t="str">
        <f t="shared" si="989"/>
        <v>Missing input data</v>
      </c>
      <c r="BJ245" s="39" t="str">
        <f t="shared" si="975"/>
        <v>Missing input data</v>
      </c>
      <c r="BK245" s="41"/>
      <c r="BL245" s="39" t="str">
        <f t="shared" si="976"/>
        <v>Missing input data</v>
      </c>
      <c r="BM245" s="39" t="str">
        <f t="shared" si="977"/>
        <v>Missing input data</v>
      </c>
    </row>
    <row r="246" spans="1:65" ht="15.75" thickBot="1">
      <c r="A246" s="162"/>
      <c r="B246" s="178" t="str">
        <f t="shared" si="990"/>
        <v/>
      </c>
      <c r="C246" s="163"/>
      <c r="D246" s="178" t="str">
        <f t="shared" si="991"/>
        <v/>
      </c>
      <c r="E246" s="163"/>
      <c r="F246" s="178" t="str">
        <f t="shared" si="978"/>
        <v/>
      </c>
      <c r="G246" s="163"/>
      <c r="H246" s="178" t="str">
        <f t="shared" si="979"/>
        <v/>
      </c>
      <c r="I246" s="159"/>
      <c r="J246" s="156" t="str">
        <f t="shared" si="980"/>
        <v/>
      </c>
      <c r="K246" s="159"/>
      <c r="L246" s="178" t="str">
        <f t="shared" si="981"/>
        <v/>
      </c>
      <c r="M246" s="163"/>
      <c r="N246" s="178" t="str">
        <f t="shared" si="982"/>
        <v/>
      </c>
      <c r="O246" s="127"/>
      <c r="P246" s="178" t="str">
        <f t="shared" si="992"/>
        <v/>
      </c>
      <c r="Q246" s="178" t="str">
        <f>IF(O246="","",VLOOKUP(O246,'DOCUMENT TYPE'!$A$2:$D$805,2,))</f>
        <v/>
      </c>
      <c r="R246" s="178" t="str">
        <f t="shared" si="960"/>
        <v/>
      </c>
      <c r="S246" s="178" t="str">
        <f>IF(O246="","",VLOOKUP(O246,'DOCUMENT TYPE'!$A$2:$D$805,3,))</f>
        <v/>
      </c>
      <c r="T246" s="178" t="str">
        <f t="shared" si="993"/>
        <v/>
      </c>
      <c r="U246" s="163"/>
      <c r="V246" s="178" t="str">
        <f t="shared" si="961"/>
        <v/>
      </c>
      <c r="W246" s="179" t="str">
        <f>IF(U246="","",VLOOKUP(U246,'ACTIVITY &amp; DISCIPLINE CODE'!$F$3:$I$1862,2,))</f>
        <v/>
      </c>
      <c r="X246" s="178" t="str">
        <f t="shared" si="994"/>
        <v/>
      </c>
      <c r="Y246" s="178" t="str">
        <f>IF(U246="","",VLOOKUP(U246,'ACTIVITY &amp; DISCIPLINE CODE'!$F$3:$I$1862,3,))</f>
        <v/>
      </c>
      <c r="Z246" s="178" t="str">
        <f t="shared" si="995"/>
        <v/>
      </c>
      <c r="AA246" s="178" t="str">
        <f>IF(U246="","",VLOOKUP(U246,'[1]ACTIVITY &amp; DISCIPLINE CODE'!$F$3:$I$1850,4,))</f>
        <v/>
      </c>
      <c r="AB246" s="178" t="str">
        <f t="shared" si="996"/>
        <v/>
      </c>
      <c r="AC246" s="159"/>
      <c r="AD246" s="161" t="str">
        <f t="shared" si="962"/>
        <v/>
      </c>
      <c r="AE246" s="178" t="str">
        <f>IF(AC246="","",VLOOKUP(AC246,'PROJECT STAGE'!$A$2:$C$100,2,))</f>
        <v/>
      </c>
      <c r="AF246" s="161" t="str">
        <f t="shared" si="997"/>
        <v/>
      </c>
      <c r="AG246" s="178" t="str">
        <f>IF(AC246="","",VLOOKUP(AC246,'PROJECT STAGE'!$A$2:$C$100,3,))</f>
        <v/>
      </c>
      <c r="AH246" s="163" t="str">
        <f t="shared" ref="AH246" si="1195">IF(AI246="","","_")</f>
        <v/>
      </c>
      <c r="AI246" s="163"/>
      <c r="AJ246" s="163" t="str">
        <f t="shared" ref="AJ246" si="1196">IF(AK246="","","_")</f>
        <v/>
      </c>
      <c r="AK246" s="163"/>
      <c r="AL246" s="163" t="str">
        <f t="shared" ref="AL246" si="1197">IF(AM246="","","_")</f>
        <v/>
      </c>
      <c r="AM246" s="163"/>
      <c r="AN246" s="163" t="str">
        <f t="shared" si="1019"/>
        <v/>
      </c>
      <c r="AO246" s="163"/>
      <c r="AP246" s="163" t="str">
        <f t="shared" si="1020"/>
        <v/>
      </c>
      <c r="AQ246" s="163"/>
      <c r="AR246" s="44"/>
      <c r="AS246" s="206" t="str">
        <f t="shared" si="986"/>
        <v>Not LT section</v>
      </c>
      <c r="AT246" s="207" t="str">
        <f t="shared" si="1066"/>
        <v>.</v>
      </c>
      <c r="AU246" s="206" t="str">
        <f>IF(O246=0,"No input data",INDEX('DOCUMENT TYPE'!D:D,MATCH(Filename!O246,'DOCUMENT TYPE'!A:A,0)))</f>
        <v>No input data</v>
      </c>
      <c r="AV246" s="207" t="str">
        <f t="shared" si="987"/>
        <v>-</v>
      </c>
      <c r="AW246" s="206" t="str">
        <f t="shared" si="966"/>
        <v>Check PROJECT STAGE</v>
      </c>
      <c r="AX246" s="207" t="str">
        <f t="shared" ref="AX246" si="1198">IF(AY246&gt;"0","-","")</f>
        <v/>
      </c>
      <c r="AY246" s="206" t="str">
        <f t="shared" si="968"/>
        <v/>
      </c>
      <c r="AZ246" s="211" t="str">
        <f t="shared" si="1140"/>
        <v/>
      </c>
      <c r="BA246" s="210" t="str">
        <f t="shared" si="970"/>
        <v/>
      </c>
      <c r="BB246" s="43"/>
      <c r="BC246" s="39" t="str">
        <f t="shared" si="971"/>
        <v>Missing input data</v>
      </c>
      <c r="BD246" s="39" t="str">
        <f t="shared" si="972"/>
        <v>Missing input data</v>
      </c>
      <c r="BE246" s="43"/>
      <c r="BF246" s="39" t="str">
        <f t="shared" si="973"/>
        <v>Missing input data</v>
      </c>
      <c r="BG246" s="39" t="str">
        <f t="shared" si="974"/>
        <v>Missing input data</v>
      </c>
      <c r="BH246" s="41"/>
      <c r="BI246" s="39" t="str">
        <f t="shared" si="989"/>
        <v>Missing input data</v>
      </c>
      <c r="BJ246" s="39" t="str">
        <f t="shared" si="975"/>
        <v>Missing input data</v>
      </c>
      <c r="BK246" s="41"/>
      <c r="BL246" s="39" t="str">
        <f t="shared" si="976"/>
        <v>Missing input data</v>
      </c>
      <c r="BM246" s="39" t="str">
        <f t="shared" si="977"/>
        <v>Missing input data</v>
      </c>
    </row>
    <row r="247" spans="1:65" ht="15.75" thickBot="1">
      <c r="A247" s="162"/>
      <c r="B247" s="178" t="str">
        <f t="shared" si="990"/>
        <v/>
      </c>
      <c r="C247" s="163"/>
      <c r="D247" s="178" t="str">
        <f t="shared" si="991"/>
        <v/>
      </c>
      <c r="E247" s="163"/>
      <c r="F247" s="178" t="str">
        <f t="shared" si="978"/>
        <v/>
      </c>
      <c r="G247" s="163"/>
      <c r="H247" s="178" t="str">
        <f t="shared" si="979"/>
        <v/>
      </c>
      <c r="I247" s="159"/>
      <c r="J247" s="156" t="str">
        <f t="shared" si="980"/>
        <v/>
      </c>
      <c r="K247" s="159"/>
      <c r="L247" s="178" t="str">
        <f t="shared" si="981"/>
        <v/>
      </c>
      <c r="M247" s="163"/>
      <c r="N247" s="178" t="str">
        <f t="shared" si="982"/>
        <v/>
      </c>
      <c r="O247" s="127"/>
      <c r="P247" s="178" t="str">
        <f t="shared" si="992"/>
        <v/>
      </c>
      <c r="Q247" s="178" t="str">
        <f>IF(O247="","",VLOOKUP(O247,'DOCUMENT TYPE'!$A$2:$D$805,2,))</f>
        <v/>
      </c>
      <c r="R247" s="178" t="str">
        <f t="shared" si="960"/>
        <v/>
      </c>
      <c r="S247" s="178" t="str">
        <f>IF(O247="","",VLOOKUP(O247,'DOCUMENT TYPE'!$A$2:$D$805,3,))</f>
        <v/>
      </c>
      <c r="T247" s="178" t="str">
        <f t="shared" si="993"/>
        <v/>
      </c>
      <c r="U247" s="163"/>
      <c r="V247" s="178" t="str">
        <f t="shared" si="961"/>
        <v/>
      </c>
      <c r="W247" s="179" t="str">
        <f>IF(U247="","",VLOOKUP(U247,'ACTIVITY &amp; DISCIPLINE CODE'!$F$3:$I$1862,2,))</f>
        <v/>
      </c>
      <c r="X247" s="178" t="str">
        <f t="shared" si="994"/>
        <v/>
      </c>
      <c r="Y247" s="178" t="str">
        <f>IF(U247="","",VLOOKUP(U247,'ACTIVITY &amp; DISCIPLINE CODE'!$F$3:$I$1862,3,))</f>
        <v/>
      </c>
      <c r="Z247" s="178" t="str">
        <f t="shared" si="995"/>
        <v/>
      </c>
      <c r="AA247" s="178" t="str">
        <f>IF(U247="","",VLOOKUP(U247,'[1]ACTIVITY &amp; DISCIPLINE CODE'!$F$3:$I$1850,4,))</f>
        <v/>
      </c>
      <c r="AB247" s="178" t="str">
        <f t="shared" si="996"/>
        <v/>
      </c>
      <c r="AC247" s="159"/>
      <c r="AD247" s="161" t="str">
        <f t="shared" si="962"/>
        <v/>
      </c>
      <c r="AE247" s="178" t="str">
        <f>IF(AC247="","",VLOOKUP(AC247,'PROJECT STAGE'!$A$2:$C$100,2,))</f>
        <v/>
      </c>
      <c r="AF247" s="161" t="str">
        <f t="shared" si="997"/>
        <v/>
      </c>
      <c r="AG247" s="178" t="str">
        <f>IF(AC247="","",VLOOKUP(AC247,'PROJECT STAGE'!$A$2:$C$100,3,))</f>
        <v/>
      </c>
      <c r="AH247" s="163" t="str">
        <f t="shared" ref="AH247" si="1199">IF(AI247="","","_")</f>
        <v/>
      </c>
      <c r="AI247" s="163"/>
      <c r="AJ247" s="163" t="str">
        <f t="shared" ref="AJ247" si="1200">IF(AK247="","","_")</f>
        <v/>
      </c>
      <c r="AK247" s="163"/>
      <c r="AL247" s="163" t="str">
        <f t="shared" ref="AL247" si="1201">IF(AM247="","","_")</f>
        <v/>
      </c>
      <c r="AM247" s="163"/>
      <c r="AN247" s="163" t="str">
        <f t="shared" si="1019"/>
        <v/>
      </c>
      <c r="AO247" s="163"/>
      <c r="AP247" s="163" t="str">
        <f t="shared" si="1020"/>
        <v/>
      </c>
      <c r="AQ247" s="163"/>
      <c r="AR247" s="44"/>
      <c r="AS247" s="206" t="str">
        <f t="shared" si="986"/>
        <v>Not LT section</v>
      </c>
      <c r="AT247" s="207" t="str">
        <f t="shared" si="1066"/>
        <v>.</v>
      </c>
      <c r="AU247" s="206" t="str">
        <f>IF(O247=0,"No input data",INDEX('DOCUMENT TYPE'!D:D,MATCH(Filename!O247,'DOCUMENT TYPE'!A:A,0)))</f>
        <v>No input data</v>
      </c>
      <c r="AV247" s="207" t="str">
        <f t="shared" si="987"/>
        <v>-</v>
      </c>
      <c r="AW247" s="206" t="str">
        <f t="shared" si="966"/>
        <v>Check PROJECT STAGE</v>
      </c>
      <c r="AX247" s="207" t="str">
        <f t="shared" ref="AX247" si="1202">IF(AY247&gt;"0","-","")</f>
        <v/>
      </c>
      <c r="AY247" s="206" t="str">
        <f t="shared" si="968"/>
        <v/>
      </c>
      <c r="AZ247" s="211" t="str">
        <f t="shared" ref="AZ247" si="1203">IF(BA247&gt;"0","-","")</f>
        <v/>
      </c>
      <c r="BA247" s="210" t="str">
        <f t="shared" si="970"/>
        <v/>
      </c>
      <c r="BB247" s="43"/>
      <c r="BC247" s="39" t="str">
        <f t="shared" si="971"/>
        <v>Missing input data</v>
      </c>
      <c r="BD247" s="39" t="str">
        <f t="shared" si="972"/>
        <v>Missing input data</v>
      </c>
      <c r="BE247" s="43"/>
      <c r="BF247" s="39" t="str">
        <f t="shared" si="973"/>
        <v>Missing input data</v>
      </c>
      <c r="BG247" s="39" t="str">
        <f t="shared" si="974"/>
        <v>Missing input data</v>
      </c>
      <c r="BH247" s="41"/>
      <c r="BI247" s="39" t="str">
        <f t="shared" si="989"/>
        <v>Missing input data</v>
      </c>
      <c r="BJ247" s="39" t="str">
        <f t="shared" si="975"/>
        <v>Missing input data</v>
      </c>
      <c r="BK247" s="41"/>
      <c r="BL247" s="39" t="str">
        <f t="shared" si="976"/>
        <v>Missing input data</v>
      </c>
      <c r="BM247" s="39" t="str">
        <f t="shared" si="977"/>
        <v>Missing input data</v>
      </c>
    </row>
    <row r="248" spans="1:65" ht="15.75" thickBot="1">
      <c r="A248" s="162"/>
      <c r="B248" s="178" t="str">
        <f t="shared" si="990"/>
        <v/>
      </c>
      <c r="C248" s="163"/>
      <c r="D248" s="178" t="str">
        <f t="shared" si="991"/>
        <v/>
      </c>
      <c r="E248" s="163"/>
      <c r="F248" s="178" t="str">
        <f t="shared" si="978"/>
        <v/>
      </c>
      <c r="G248" s="163"/>
      <c r="H248" s="178" t="str">
        <f t="shared" si="979"/>
        <v/>
      </c>
      <c r="I248" s="159"/>
      <c r="J248" s="156" t="str">
        <f t="shared" si="980"/>
        <v/>
      </c>
      <c r="K248" s="159"/>
      <c r="L248" s="178" t="str">
        <f t="shared" si="981"/>
        <v/>
      </c>
      <c r="M248" s="163"/>
      <c r="N248" s="178" t="str">
        <f t="shared" si="982"/>
        <v/>
      </c>
      <c r="O248" s="127"/>
      <c r="P248" s="178" t="str">
        <f t="shared" si="992"/>
        <v/>
      </c>
      <c r="Q248" s="178" t="str">
        <f>IF(O248="","",VLOOKUP(O248,'DOCUMENT TYPE'!$A$2:$D$805,2,))</f>
        <v/>
      </c>
      <c r="R248" s="178" t="str">
        <f t="shared" si="960"/>
        <v/>
      </c>
      <c r="S248" s="178" t="str">
        <f>IF(O248="","",VLOOKUP(O248,'DOCUMENT TYPE'!$A$2:$D$805,3,))</f>
        <v/>
      </c>
      <c r="T248" s="178" t="str">
        <f t="shared" si="993"/>
        <v/>
      </c>
      <c r="U248" s="163"/>
      <c r="V248" s="178" t="str">
        <f t="shared" si="961"/>
        <v/>
      </c>
      <c r="W248" s="179" t="str">
        <f>IF(U248="","",VLOOKUP(U248,'ACTIVITY &amp; DISCIPLINE CODE'!$F$3:$I$1862,2,))</f>
        <v/>
      </c>
      <c r="X248" s="178" t="str">
        <f t="shared" si="994"/>
        <v/>
      </c>
      <c r="Y248" s="178" t="str">
        <f>IF(U248="","",VLOOKUP(U248,'ACTIVITY &amp; DISCIPLINE CODE'!$F$3:$I$1862,3,))</f>
        <v/>
      </c>
      <c r="Z248" s="178" t="str">
        <f t="shared" si="995"/>
        <v/>
      </c>
      <c r="AA248" s="178" t="str">
        <f>IF(U248="","",VLOOKUP(U248,'[1]ACTIVITY &amp; DISCIPLINE CODE'!$F$3:$I$1850,4,))</f>
        <v/>
      </c>
      <c r="AB248" s="178" t="str">
        <f t="shared" si="996"/>
        <v/>
      </c>
      <c r="AC248" s="159"/>
      <c r="AD248" s="161" t="str">
        <f t="shared" si="962"/>
        <v/>
      </c>
      <c r="AE248" s="178" t="str">
        <f>IF(AC248="","",VLOOKUP(AC248,'PROJECT STAGE'!$A$2:$C$100,2,))</f>
        <v/>
      </c>
      <c r="AF248" s="161" t="str">
        <f t="shared" si="997"/>
        <v/>
      </c>
      <c r="AG248" s="178" t="str">
        <f>IF(AC248="","",VLOOKUP(AC248,'PROJECT STAGE'!$A$2:$C$100,3,))</f>
        <v/>
      </c>
      <c r="AH248" s="163" t="str">
        <f t="shared" ref="AH248" si="1204">IF(AI248="","","_")</f>
        <v/>
      </c>
      <c r="AI248" s="163"/>
      <c r="AJ248" s="163" t="str">
        <f t="shared" ref="AJ248" si="1205">IF(AK248="","","_")</f>
        <v/>
      </c>
      <c r="AK248" s="163"/>
      <c r="AL248" s="163" t="str">
        <f t="shared" ref="AL248" si="1206">IF(AM248="","","_")</f>
        <v/>
      </c>
      <c r="AM248" s="163"/>
      <c r="AN248" s="163" t="str">
        <f t="shared" si="1019"/>
        <v/>
      </c>
      <c r="AO248" s="163"/>
      <c r="AP248" s="163" t="str">
        <f t="shared" si="1020"/>
        <v/>
      </c>
      <c r="AQ248" s="163"/>
      <c r="AR248" s="44"/>
      <c r="AS248" s="206" t="str">
        <f t="shared" si="986"/>
        <v>Not LT section</v>
      </c>
      <c r="AT248" s="207" t="str">
        <f t="shared" si="1066"/>
        <v>.</v>
      </c>
      <c r="AU248" s="206" t="str">
        <f>IF(O248=0,"No input data",INDEX('DOCUMENT TYPE'!D:D,MATCH(Filename!O248,'DOCUMENT TYPE'!A:A,0)))</f>
        <v>No input data</v>
      </c>
      <c r="AV248" s="207" t="str">
        <f t="shared" si="987"/>
        <v>-</v>
      </c>
      <c r="AW248" s="206" t="str">
        <f t="shared" si="966"/>
        <v>Check PROJECT STAGE</v>
      </c>
      <c r="AX248" s="207" t="str">
        <f t="shared" ref="AX248" si="1207">IF(AY248&gt;"0","-","")</f>
        <v/>
      </c>
      <c r="AY248" s="206" t="str">
        <f t="shared" si="968"/>
        <v/>
      </c>
      <c r="AZ248" s="211" t="str">
        <f t="shared" si="1140"/>
        <v/>
      </c>
      <c r="BA248" s="210" t="str">
        <f t="shared" si="970"/>
        <v/>
      </c>
      <c r="BB248" s="43"/>
      <c r="BC248" s="39" t="str">
        <f t="shared" si="971"/>
        <v>Missing input data</v>
      </c>
      <c r="BD248" s="39" t="str">
        <f t="shared" si="972"/>
        <v>Missing input data</v>
      </c>
      <c r="BE248" s="43"/>
      <c r="BF248" s="39" t="str">
        <f t="shared" si="973"/>
        <v>Missing input data</v>
      </c>
      <c r="BG248" s="39" t="str">
        <f t="shared" si="974"/>
        <v>Missing input data</v>
      </c>
      <c r="BH248" s="41"/>
      <c r="BI248" s="39" t="str">
        <f t="shared" si="989"/>
        <v>Missing input data</v>
      </c>
      <c r="BJ248" s="39" t="str">
        <f t="shared" si="975"/>
        <v>Missing input data</v>
      </c>
      <c r="BK248" s="41"/>
      <c r="BL248" s="39" t="str">
        <f t="shared" si="976"/>
        <v>Missing input data</v>
      </c>
      <c r="BM248" s="39" t="str">
        <f t="shared" si="977"/>
        <v>Missing input data</v>
      </c>
    </row>
    <row r="249" spans="1:65" ht="15.75" thickBot="1">
      <c r="A249" s="162"/>
      <c r="B249" s="178" t="str">
        <f t="shared" si="990"/>
        <v/>
      </c>
      <c r="C249" s="163"/>
      <c r="D249" s="178" t="str">
        <f t="shared" si="991"/>
        <v/>
      </c>
      <c r="E249" s="163"/>
      <c r="F249" s="178" t="str">
        <f t="shared" si="978"/>
        <v/>
      </c>
      <c r="G249" s="163"/>
      <c r="H249" s="178" t="str">
        <f t="shared" si="979"/>
        <v/>
      </c>
      <c r="I249" s="159"/>
      <c r="J249" s="156" t="str">
        <f t="shared" si="980"/>
        <v/>
      </c>
      <c r="K249" s="159"/>
      <c r="L249" s="178" t="str">
        <f t="shared" si="981"/>
        <v/>
      </c>
      <c r="M249" s="163"/>
      <c r="N249" s="178" t="str">
        <f t="shared" si="982"/>
        <v/>
      </c>
      <c r="O249" s="127"/>
      <c r="P249" s="178" t="str">
        <f t="shared" si="992"/>
        <v/>
      </c>
      <c r="Q249" s="178" t="str">
        <f>IF(O249="","",VLOOKUP(O249,'DOCUMENT TYPE'!$A$2:$D$805,2,))</f>
        <v/>
      </c>
      <c r="R249" s="178" t="str">
        <f t="shared" si="960"/>
        <v/>
      </c>
      <c r="S249" s="178" t="str">
        <f>IF(O249="","",VLOOKUP(O249,'DOCUMENT TYPE'!$A$2:$D$805,3,))</f>
        <v/>
      </c>
      <c r="T249" s="178" t="str">
        <f t="shared" si="993"/>
        <v/>
      </c>
      <c r="U249" s="163"/>
      <c r="V249" s="178" t="str">
        <f t="shared" si="961"/>
        <v/>
      </c>
      <c r="W249" s="179" t="str">
        <f>IF(U249="","",VLOOKUP(U249,'ACTIVITY &amp; DISCIPLINE CODE'!$F$3:$I$1862,2,))</f>
        <v/>
      </c>
      <c r="X249" s="178" t="str">
        <f t="shared" si="994"/>
        <v/>
      </c>
      <c r="Y249" s="178" t="str">
        <f>IF(U249="","",VLOOKUP(U249,'ACTIVITY &amp; DISCIPLINE CODE'!$F$3:$I$1862,3,))</f>
        <v/>
      </c>
      <c r="Z249" s="178" t="str">
        <f t="shared" si="995"/>
        <v/>
      </c>
      <c r="AA249" s="178" t="str">
        <f>IF(U249="","",VLOOKUP(U249,'[1]ACTIVITY &amp; DISCIPLINE CODE'!$F$3:$I$1850,4,))</f>
        <v/>
      </c>
      <c r="AB249" s="178" t="str">
        <f t="shared" si="996"/>
        <v/>
      </c>
      <c r="AC249" s="159"/>
      <c r="AD249" s="161" t="str">
        <f t="shared" si="962"/>
        <v/>
      </c>
      <c r="AE249" s="178" t="str">
        <f>IF(AC249="","",VLOOKUP(AC249,'PROJECT STAGE'!$A$2:$C$100,2,))</f>
        <v/>
      </c>
      <c r="AF249" s="161" t="str">
        <f t="shared" si="997"/>
        <v/>
      </c>
      <c r="AG249" s="178" t="str">
        <f>IF(AC249="","",VLOOKUP(AC249,'PROJECT STAGE'!$A$2:$C$100,3,))</f>
        <v/>
      </c>
      <c r="AH249" s="163" t="str">
        <f t="shared" ref="AH249" si="1208">IF(AI249="","","_")</f>
        <v/>
      </c>
      <c r="AI249" s="163"/>
      <c r="AJ249" s="163" t="str">
        <f t="shared" ref="AJ249" si="1209">IF(AK249="","","_")</f>
        <v/>
      </c>
      <c r="AK249" s="163"/>
      <c r="AL249" s="163" t="str">
        <f t="shared" ref="AL249" si="1210">IF(AM249="","","_")</f>
        <v/>
      </c>
      <c r="AM249" s="163"/>
      <c r="AN249" s="163" t="str">
        <f t="shared" si="1019"/>
        <v/>
      </c>
      <c r="AO249" s="163"/>
      <c r="AP249" s="163" t="str">
        <f t="shared" si="1020"/>
        <v/>
      </c>
      <c r="AQ249" s="163"/>
      <c r="AR249" s="44"/>
      <c r="AS249" s="206" t="str">
        <f t="shared" si="986"/>
        <v>Not LT section</v>
      </c>
      <c r="AT249" s="207" t="str">
        <f t="shared" si="1066"/>
        <v>.</v>
      </c>
      <c r="AU249" s="206" t="str">
        <f>IF(O249=0,"No input data",INDEX('DOCUMENT TYPE'!D:D,MATCH(Filename!O249,'DOCUMENT TYPE'!A:A,0)))</f>
        <v>No input data</v>
      </c>
      <c r="AV249" s="207" t="str">
        <f t="shared" si="987"/>
        <v>-</v>
      </c>
      <c r="AW249" s="206" t="str">
        <f t="shared" si="966"/>
        <v>Check PROJECT STAGE</v>
      </c>
      <c r="AX249" s="207" t="str">
        <f t="shared" ref="AX249" si="1211">IF(AY249&gt;"0","-","")</f>
        <v/>
      </c>
      <c r="AY249" s="206" t="str">
        <f t="shared" si="968"/>
        <v/>
      </c>
      <c r="AZ249" s="211" t="str">
        <f t="shared" ref="AZ249:AZ264" si="1212">IF(BA249&gt;"0","-","")</f>
        <v/>
      </c>
      <c r="BA249" s="210" t="str">
        <f t="shared" si="970"/>
        <v/>
      </c>
      <c r="BB249" s="43"/>
      <c r="BC249" s="39" t="str">
        <f t="shared" si="971"/>
        <v>Missing input data</v>
      </c>
      <c r="BD249" s="39" t="str">
        <f t="shared" si="972"/>
        <v>Missing input data</v>
      </c>
      <c r="BE249" s="43"/>
      <c r="BF249" s="39" t="str">
        <f t="shared" si="973"/>
        <v>Missing input data</v>
      </c>
      <c r="BG249" s="39" t="str">
        <f t="shared" si="974"/>
        <v>Missing input data</v>
      </c>
      <c r="BH249" s="41"/>
      <c r="BI249" s="39" t="str">
        <f t="shared" si="989"/>
        <v>Missing input data</v>
      </c>
      <c r="BJ249" s="39" t="str">
        <f t="shared" si="975"/>
        <v>Missing input data</v>
      </c>
      <c r="BK249" s="41"/>
      <c r="BL249" s="39" t="str">
        <f t="shared" si="976"/>
        <v>Missing input data</v>
      </c>
      <c r="BM249" s="39" t="str">
        <f t="shared" si="977"/>
        <v>Missing input data</v>
      </c>
    </row>
    <row r="250" spans="1:65" ht="15.75" thickBot="1">
      <c r="A250" s="162"/>
      <c r="B250" s="178" t="str">
        <f t="shared" si="990"/>
        <v/>
      </c>
      <c r="C250" s="163"/>
      <c r="D250" s="178" t="str">
        <f t="shared" si="991"/>
        <v/>
      </c>
      <c r="E250" s="163"/>
      <c r="F250" s="178" t="str">
        <f t="shared" si="978"/>
        <v/>
      </c>
      <c r="G250" s="163"/>
      <c r="H250" s="178" t="str">
        <f t="shared" si="979"/>
        <v/>
      </c>
      <c r="I250" s="159"/>
      <c r="J250" s="156" t="str">
        <f t="shared" si="980"/>
        <v/>
      </c>
      <c r="K250" s="159"/>
      <c r="L250" s="178" t="str">
        <f t="shared" si="981"/>
        <v/>
      </c>
      <c r="M250" s="163"/>
      <c r="N250" s="178" t="str">
        <f t="shared" si="982"/>
        <v/>
      </c>
      <c r="O250" s="127"/>
      <c r="P250" s="178" t="str">
        <f t="shared" si="992"/>
        <v/>
      </c>
      <c r="Q250" s="178" t="str">
        <f>IF(O250="","",VLOOKUP(O250,'DOCUMENT TYPE'!$A$2:$D$805,2,))</f>
        <v/>
      </c>
      <c r="R250" s="178" t="str">
        <f t="shared" si="960"/>
        <v/>
      </c>
      <c r="S250" s="178" t="str">
        <f>IF(O250="","",VLOOKUP(O250,'DOCUMENT TYPE'!$A$2:$D$805,3,))</f>
        <v/>
      </c>
      <c r="T250" s="178" t="str">
        <f t="shared" si="993"/>
        <v/>
      </c>
      <c r="U250" s="163"/>
      <c r="V250" s="178" t="str">
        <f t="shared" si="961"/>
        <v/>
      </c>
      <c r="W250" s="179" t="str">
        <f>IF(U250="","",VLOOKUP(U250,'ACTIVITY &amp; DISCIPLINE CODE'!$F$3:$I$1862,2,))</f>
        <v/>
      </c>
      <c r="X250" s="178" t="str">
        <f t="shared" si="994"/>
        <v/>
      </c>
      <c r="Y250" s="178" t="str">
        <f>IF(U250="","",VLOOKUP(U250,'ACTIVITY &amp; DISCIPLINE CODE'!$F$3:$I$1862,3,))</f>
        <v/>
      </c>
      <c r="Z250" s="178" t="str">
        <f t="shared" si="995"/>
        <v/>
      </c>
      <c r="AA250" s="178" t="str">
        <f>IF(U250="","",VLOOKUP(U250,'[1]ACTIVITY &amp; DISCIPLINE CODE'!$F$3:$I$1850,4,))</f>
        <v/>
      </c>
      <c r="AB250" s="178" t="str">
        <f t="shared" si="996"/>
        <v/>
      </c>
      <c r="AC250" s="159"/>
      <c r="AD250" s="161" t="str">
        <f t="shared" si="962"/>
        <v/>
      </c>
      <c r="AE250" s="178" t="str">
        <f>IF(AC250="","",VLOOKUP(AC250,'PROJECT STAGE'!$A$2:$C$100,2,))</f>
        <v/>
      </c>
      <c r="AF250" s="161" t="str">
        <f t="shared" si="997"/>
        <v/>
      </c>
      <c r="AG250" s="178" t="str">
        <f>IF(AC250="","",VLOOKUP(AC250,'PROJECT STAGE'!$A$2:$C$100,3,))</f>
        <v/>
      </c>
      <c r="AH250" s="163" t="str">
        <f t="shared" ref="AH250" si="1213">IF(AI250="","","_")</f>
        <v/>
      </c>
      <c r="AI250" s="163"/>
      <c r="AJ250" s="163" t="str">
        <f t="shared" ref="AJ250" si="1214">IF(AK250="","","_")</f>
        <v/>
      </c>
      <c r="AK250" s="163"/>
      <c r="AL250" s="163" t="str">
        <f t="shared" ref="AL250" si="1215">IF(AM250="","","_")</f>
        <v/>
      </c>
      <c r="AM250" s="163"/>
      <c r="AN250" s="163" t="str">
        <f t="shared" si="1019"/>
        <v/>
      </c>
      <c r="AO250" s="163"/>
      <c r="AP250" s="163" t="str">
        <f t="shared" si="1020"/>
        <v/>
      </c>
      <c r="AQ250" s="163"/>
      <c r="AR250" s="44"/>
      <c r="AS250" s="206" t="str">
        <f t="shared" si="986"/>
        <v>Not LT section</v>
      </c>
      <c r="AT250" s="207" t="str">
        <f t="shared" si="1066"/>
        <v>.</v>
      </c>
      <c r="AU250" s="206" t="str">
        <f>IF(O250=0,"No input data",INDEX('DOCUMENT TYPE'!D:D,MATCH(Filename!O250,'DOCUMENT TYPE'!A:A,0)))</f>
        <v>No input data</v>
      </c>
      <c r="AV250" s="207" t="str">
        <f t="shared" si="987"/>
        <v>-</v>
      </c>
      <c r="AW250" s="206" t="str">
        <f t="shared" si="966"/>
        <v>Check PROJECT STAGE</v>
      </c>
      <c r="AX250" s="207" t="str">
        <f t="shared" ref="AX250" si="1216">IF(AY250&gt;"0","-","")</f>
        <v/>
      </c>
      <c r="AY250" s="206" t="str">
        <f t="shared" si="968"/>
        <v/>
      </c>
      <c r="AZ250" s="211" t="str">
        <f t="shared" si="1212"/>
        <v/>
      </c>
      <c r="BA250" s="210" t="str">
        <f t="shared" si="970"/>
        <v/>
      </c>
      <c r="BB250" s="43"/>
      <c r="BC250" s="39" t="str">
        <f t="shared" si="971"/>
        <v>Missing input data</v>
      </c>
      <c r="BD250" s="39" t="str">
        <f t="shared" si="972"/>
        <v>Missing input data</v>
      </c>
      <c r="BE250" s="43"/>
      <c r="BF250" s="39" t="str">
        <f t="shared" si="973"/>
        <v>Missing input data</v>
      </c>
      <c r="BG250" s="39" t="str">
        <f t="shared" si="974"/>
        <v>Missing input data</v>
      </c>
      <c r="BH250" s="41"/>
      <c r="BI250" s="39" t="str">
        <f t="shared" si="989"/>
        <v>Missing input data</v>
      </c>
      <c r="BJ250" s="39" t="str">
        <f t="shared" si="975"/>
        <v>Missing input data</v>
      </c>
      <c r="BK250" s="41"/>
      <c r="BL250" s="39" t="str">
        <f t="shared" si="976"/>
        <v>Missing input data</v>
      </c>
      <c r="BM250" s="39" t="str">
        <f t="shared" si="977"/>
        <v>Missing input data</v>
      </c>
    </row>
    <row r="251" spans="1:65" ht="15.75" thickBot="1">
      <c r="A251" s="162"/>
      <c r="B251" s="178" t="str">
        <f t="shared" si="990"/>
        <v/>
      </c>
      <c r="C251" s="163"/>
      <c r="D251" s="178" t="str">
        <f t="shared" si="991"/>
        <v/>
      </c>
      <c r="E251" s="163"/>
      <c r="F251" s="178" t="str">
        <f t="shared" si="978"/>
        <v/>
      </c>
      <c r="G251" s="163"/>
      <c r="H251" s="178" t="str">
        <f t="shared" si="979"/>
        <v/>
      </c>
      <c r="I251" s="159"/>
      <c r="J251" s="156" t="str">
        <f t="shared" si="980"/>
        <v/>
      </c>
      <c r="K251" s="159"/>
      <c r="L251" s="178" t="str">
        <f t="shared" si="981"/>
        <v/>
      </c>
      <c r="M251" s="163"/>
      <c r="N251" s="178" t="str">
        <f t="shared" si="982"/>
        <v/>
      </c>
      <c r="O251" s="127"/>
      <c r="P251" s="178" t="str">
        <f t="shared" si="992"/>
        <v/>
      </c>
      <c r="Q251" s="178" t="str">
        <f>IF(O251="","",VLOOKUP(O251,'DOCUMENT TYPE'!$A$2:$D$805,2,))</f>
        <v/>
      </c>
      <c r="R251" s="178" t="str">
        <f t="shared" si="960"/>
        <v/>
      </c>
      <c r="S251" s="178" t="str">
        <f>IF(O251="","",VLOOKUP(O251,'DOCUMENT TYPE'!$A$2:$D$805,3,))</f>
        <v/>
      </c>
      <c r="T251" s="178" t="str">
        <f t="shared" si="993"/>
        <v/>
      </c>
      <c r="U251" s="163"/>
      <c r="V251" s="178" t="str">
        <f t="shared" si="961"/>
        <v/>
      </c>
      <c r="W251" s="179" t="str">
        <f>IF(U251="","",VLOOKUP(U251,'ACTIVITY &amp; DISCIPLINE CODE'!$F$3:$I$1862,2,))</f>
        <v/>
      </c>
      <c r="X251" s="178" t="str">
        <f t="shared" si="994"/>
        <v/>
      </c>
      <c r="Y251" s="178" t="str">
        <f>IF(U251="","",VLOOKUP(U251,'ACTIVITY &amp; DISCIPLINE CODE'!$F$3:$I$1862,3,))</f>
        <v/>
      </c>
      <c r="Z251" s="178" t="str">
        <f t="shared" si="995"/>
        <v/>
      </c>
      <c r="AA251" s="178" t="str">
        <f>IF(U251="","",VLOOKUP(U251,'[1]ACTIVITY &amp; DISCIPLINE CODE'!$F$3:$I$1850,4,))</f>
        <v/>
      </c>
      <c r="AB251" s="178" t="str">
        <f t="shared" si="996"/>
        <v/>
      </c>
      <c r="AC251" s="159"/>
      <c r="AD251" s="161" t="str">
        <f t="shared" si="962"/>
        <v/>
      </c>
      <c r="AE251" s="178" t="str">
        <f>IF(AC251="","",VLOOKUP(AC251,'PROJECT STAGE'!$A$2:$C$100,2,))</f>
        <v/>
      </c>
      <c r="AF251" s="161" t="str">
        <f t="shared" si="997"/>
        <v/>
      </c>
      <c r="AG251" s="178" t="str">
        <f>IF(AC251="","",VLOOKUP(AC251,'PROJECT STAGE'!$A$2:$C$100,3,))</f>
        <v/>
      </c>
      <c r="AH251" s="163" t="str">
        <f t="shared" ref="AH251" si="1217">IF(AI251="","","_")</f>
        <v/>
      </c>
      <c r="AI251" s="163"/>
      <c r="AJ251" s="163" t="str">
        <f t="shared" ref="AJ251" si="1218">IF(AK251="","","_")</f>
        <v/>
      </c>
      <c r="AK251" s="163"/>
      <c r="AL251" s="163" t="str">
        <f t="shared" ref="AL251" si="1219">IF(AM251="","","_")</f>
        <v/>
      </c>
      <c r="AM251" s="163"/>
      <c r="AN251" s="163" t="str">
        <f t="shared" si="1019"/>
        <v/>
      </c>
      <c r="AO251" s="163"/>
      <c r="AP251" s="163" t="str">
        <f t="shared" si="1020"/>
        <v/>
      </c>
      <c r="AQ251" s="163"/>
      <c r="AR251" s="44"/>
      <c r="AS251" s="206" t="str">
        <f t="shared" si="986"/>
        <v>Not LT section</v>
      </c>
      <c r="AT251" s="207" t="str">
        <f t="shared" si="1066"/>
        <v>.</v>
      </c>
      <c r="AU251" s="206" t="str">
        <f>IF(O251=0,"No input data",INDEX('DOCUMENT TYPE'!D:D,MATCH(Filename!O251,'DOCUMENT TYPE'!A:A,0)))</f>
        <v>No input data</v>
      </c>
      <c r="AV251" s="207" t="str">
        <f t="shared" si="987"/>
        <v>-</v>
      </c>
      <c r="AW251" s="206" t="str">
        <f t="shared" si="966"/>
        <v>Check PROJECT STAGE</v>
      </c>
      <c r="AX251" s="207" t="str">
        <f t="shared" ref="AX251" si="1220">IF(AY251&gt;"0","-","")</f>
        <v/>
      </c>
      <c r="AY251" s="206" t="str">
        <f t="shared" si="968"/>
        <v/>
      </c>
      <c r="AZ251" s="211" t="str">
        <f t="shared" ref="AZ251" si="1221">IF(BA251&gt;"0","-","")</f>
        <v/>
      </c>
      <c r="BA251" s="210" t="str">
        <f t="shared" si="970"/>
        <v/>
      </c>
      <c r="BB251" s="43"/>
      <c r="BC251" s="39" t="str">
        <f t="shared" si="971"/>
        <v>Missing input data</v>
      </c>
      <c r="BD251" s="39" t="str">
        <f t="shared" si="972"/>
        <v>Missing input data</v>
      </c>
      <c r="BE251" s="43"/>
      <c r="BF251" s="39" t="str">
        <f t="shared" si="973"/>
        <v>Missing input data</v>
      </c>
      <c r="BG251" s="39" t="str">
        <f t="shared" si="974"/>
        <v>Missing input data</v>
      </c>
      <c r="BH251" s="41"/>
      <c r="BI251" s="39" t="str">
        <f t="shared" si="989"/>
        <v>Missing input data</v>
      </c>
      <c r="BJ251" s="39" t="str">
        <f t="shared" si="975"/>
        <v>Missing input data</v>
      </c>
      <c r="BK251" s="41"/>
      <c r="BL251" s="39" t="str">
        <f t="shared" si="976"/>
        <v>Missing input data</v>
      </c>
      <c r="BM251" s="39" t="str">
        <f t="shared" si="977"/>
        <v>Missing input data</v>
      </c>
    </row>
    <row r="252" spans="1:65" ht="15.75" thickBot="1">
      <c r="A252" s="162"/>
      <c r="B252" s="178" t="str">
        <f t="shared" si="990"/>
        <v/>
      </c>
      <c r="C252" s="163"/>
      <c r="D252" s="178" t="str">
        <f t="shared" si="991"/>
        <v/>
      </c>
      <c r="E252" s="163"/>
      <c r="F252" s="178" t="str">
        <f t="shared" si="978"/>
        <v/>
      </c>
      <c r="G252" s="163"/>
      <c r="H252" s="178" t="str">
        <f t="shared" si="979"/>
        <v/>
      </c>
      <c r="I252" s="159"/>
      <c r="J252" s="156" t="str">
        <f t="shared" si="980"/>
        <v/>
      </c>
      <c r="K252" s="159"/>
      <c r="L252" s="178" t="str">
        <f t="shared" si="981"/>
        <v/>
      </c>
      <c r="M252" s="163"/>
      <c r="N252" s="178" t="str">
        <f t="shared" si="982"/>
        <v/>
      </c>
      <c r="O252" s="127"/>
      <c r="P252" s="178" t="str">
        <f t="shared" si="992"/>
        <v/>
      </c>
      <c r="Q252" s="178" t="str">
        <f>IF(O252="","",VLOOKUP(O252,'DOCUMENT TYPE'!$A$2:$D$805,2,))</f>
        <v/>
      </c>
      <c r="R252" s="178" t="str">
        <f t="shared" si="960"/>
        <v/>
      </c>
      <c r="S252" s="178" t="str">
        <f>IF(O252="","",VLOOKUP(O252,'DOCUMENT TYPE'!$A$2:$D$805,3,))</f>
        <v/>
      </c>
      <c r="T252" s="178" t="str">
        <f t="shared" si="993"/>
        <v/>
      </c>
      <c r="U252" s="163"/>
      <c r="V252" s="178" t="str">
        <f t="shared" si="961"/>
        <v/>
      </c>
      <c r="W252" s="179" t="str">
        <f>IF(U252="","",VLOOKUP(U252,'ACTIVITY &amp; DISCIPLINE CODE'!$F$3:$I$1862,2,))</f>
        <v/>
      </c>
      <c r="X252" s="178" t="str">
        <f t="shared" si="994"/>
        <v/>
      </c>
      <c r="Y252" s="178" t="str">
        <f>IF(U252="","",VLOOKUP(U252,'ACTIVITY &amp; DISCIPLINE CODE'!$F$3:$I$1862,3,))</f>
        <v/>
      </c>
      <c r="Z252" s="178" t="str">
        <f t="shared" si="995"/>
        <v/>
      </c>
      <c r="AA252" s="178" t="str">
        <f>IF(U252="","",VLOOKUP(U252,'[1]ACTIVITY &amp; DISCIPLINE CODE'!$F$3:$I$1850,4,))</f>
        <v/>
      </c>
      <c r="AB252" s="178" t="str">
        <f t="shared" si="996"/>
        <v/>
      </c>
      <c r="AC252" s="159"/>
      <c r="AD252" s="161" t="str">
        <f t="shared" si="962"/>
        <v/>
      </c>
      <c r="AE252" s="178" t="str">
        <f>IF(AC252="","",VLOOKUP(AC252,'PROJECT STAGE'!$A$2:$C$100,2,))</f>
        <v/>
      </c>
      <c r="AF252" s="161" t="str">
        <f t="shared" si="997"/>
        <v/>
      </c>
      <c r="AG252" s="178" t="str">
        <f>IF(AC252="","",VLOOKUP(AC252,'PROJECT STAGE'!$A$2:$C$100,3,))</f>
        <v/>
      </c>
      <c r="AH252" s="163" t="str">
        <f t="shared" ref="AH252" si="1222">IF(AI252="","","_")</f>
        <v/>
      </c>
      <c r="AI252" s="163"/>
      <c r="AJ252" s="163" t="str">
        <f t="shared" ref="AJ252" si="1223">IF(AK252="","","_")</f>
        <v/>
      </c>
      <c r="AK252" s="163"/>
      <c r="AL252" s="163" t="str">
        <f t="shared" ref="AL252" si="1224">IF(AM252="","","_")</f>
        <v/>
      </c>
      <c r="AM252" s="163"/>
      <c r="AN252" s="163" t="str">
        <f t="shared" si="1019"/>
        <v/>
      </c>
      <c r="AO252" s="163"/>
      <c r="AP252" s="163" t="str">
        <f t="shared" si="1020"/>
        <v/>
      </c>
      <c r="AQ252" s="163"/>
      <c r="AR252" s="44"/>
      <c r="AS252" s="206" t="str">
        <f t="shared" si="986"/>
        <v>Not LT section</v>
      </c>
      <c r="AT252" s="207" t="str">
        <f t="shared" si="1066"/>
        <v>.</v>
      </c>
      <c r="AU252" s="206" t="str">
        <f>IF(O252=0,"No input data",INDEX('DOCUMENT TYPE'!D:D,MATCH(Filename!O252,'DOCUMENT TYPE'!A:A,0)))</f>
        <v>No input data</v>
      </c>
      <c r="AV252" s="207" t="str">
        <f t="shared" si="987"/>
        <v>-</v>
      </c>
      <c r="AW252" s="206" t="str">
        <f t="shared" si="966"/>
        <v>Check PROJECT STAGE</v>
      </c>
      <c r="AX252" s="207" t="str">
        <f t="shared" ref="AX252" si="1225">IF(AY252&gt;"0","-","")</f>
        <v/>
      </c>
      <c r="AY252" s="206" t="str">
        <f t="shared" si="968"/>
        <v/>
      </c>
      <c r="AZ252" s="211" t="str">
        <f t="shared" si="1212"/>
        <v/>
      </c>
      <c r="BA252" s="210" t="str">
        <f t="shared" si="970"/>
        <v/>
      </c>
      <c r="BB252" s="43"/>
      <c r="BC252" s="39" t="str">
        <f t="shared" si="971"/>
        <v>Missing input data</v>
      </c>
      <c r="BD252" s="39" t="str">
        <f t="shared" si="972"/>
        <v>Missing input data</v>
      </c>
      <c r="BE252" s="43"/>
      <c r="BF252" s="39" t="str">
        <f t="shared" si="973"/>
        <v>Missing input data</v>
      </c>
      <c r="BG252" s="39" t="str">
        <f t="shared" si="974"/>
        <v>Missing input data</v>
      </c>
      <c r="BH252" s="41"/>
      <c r="BI252" s="39" t="str">
        <f t="shared" si="989"/>
        <v>Missing input data</v>
      </c>
      <c r="BJ252" s="39" t="str">
        <f t="shared" si="975"/>
        <v>Missing input data</v>
      </c>
      <c r="BK252" s="41"/>
      <c r="BL252" s="39" t="str">
        <f t="shared" si="976"/>
        <v>Missing input data</v>
      </c>
      <c r="BM252" s="39" t="str">
        <f t="shared" si="977"/>
        <v>Missing input data</v>
      </c>
    </row>
    <row r="253" spans="1:65" ht="15.75" thickBot="1">
      <c r="A253" s="162"/>
      <c r="B253" s="178" t="str">
        <f t="shared" si="990"/>
        <v/>
      </c>
      <c r="C253" s="163"/>
      <c r="D253" s="178" t="str">
        <f t="shared" si="991"/>
        <v/>
      </c>
      <c r="E253" s="163"/>
      <c r="F253" s="178" t="str">
        <f t="shared" si="978"/>
        <v/>
      </c>
      <c r="G253" s="163"/>
      <c r="H253" s="178" t="str">
        <f t="shared" si="979"/>
        <v/>
      </c>
      <c r="I253" s="159"/>
      <c r="J253" s="156" t="str">
        <f t="shared" si="980"/>
        <v/>
      </c>
      <c r="K253" s="159"/>
      <c r="L253" s="178" t="str">
        <f t="shared" si="981"/>
        <v/>
      </c>
      <c r="M253" s="163"/>
      <c r="N253" s="178" t="str">
        <f t="shared" si="982"/>
        <v/>
      </c>
      <c r="O253" s="127"/>
      <c r="P253" s="178" t="str">
        <f t="shared" si="992"/>
        <v/>
      </c>
      <c r="Q253" s="178" t="str">
        <f>IF(O253="","",VLOOKUP(O253,'DOCUMENT TYPE'!$A$2:$D$805,2,))</f>
        <v/>
      </c>
      <c r="R253" s="178" t="str">
        <f t="shared" si="960"/>
        <v/>
      </c>
      <c r="S253" s="178" t="str">
        <f>IF(O253="","",VLOOKUP(O253,'DOCUMENT TYPE'!$A$2:$D$805,3,))</f>
        <v/>
      </c>
      <c r="T253" s="178" t="str">
        <f t="shared" si="993"/>
        <v/>
      </c>
      <c r="U253" s="163"/>
      <c r="V253" s="178" t="str">
        <f t="shared" si="961"/>
        <v/>
      </c>
      <c r="W253" s="179" t="str">
        <f>IF(U253="","",VLOOKUP(U253,'ACTIVITY &amp; DISCIPLINE CODE'!$F$3:$I$1862,2,))</f>
        <v/>
      </c>
      <c r="X253" s="178" t="str">
        <f t="shared" si="994"/>
        <v/>
      </c>
      <c r="Y253" s="178" t="str">
        <f>IF(U253="","",VLOOKUP(U253,'ACTIVITY &amp; DISCIPLINE CODE'!$F$3:$I$1862,3,))</f>
        <v/>
      </c>
      <c r="Z253" s="178" t="str">
        <f t="shared" si="995"/>
        <v/>
      </c>
      <c r="AA253" s="178" t="str">
        <f>IF(U253="","",VLOOKUP(U253,'[1]ACTIVITY &amp; DISCIPLINE CODE'!$F$3:$I$1850,4,))</f>
        <v/>
      </c>
      <c r="AB253" s="178" t="str">
        <f t="shared" si="996"/>
        <v/>
      </c>
      <c r="AC253" s="159"/>
      <c r="AD253" s="161" t="str">
        <f t="shared" si="962"/>
        <v/>
      </c>
      <c r="AE253" s="178" t="str">
        <f>IF(AC253="","",VLOOKUP(AC253,'PROJECT STAGE'!$A$2:$C$100,2,))</f>
        <v/>
      </c>
      <c r="AF253" s="161" t="str">
        <f t="shared" si="997"/>
        <v/>
      </c>
      <c r="AG253" s="178" t="str">
        <f>IF(AC253="","",VLOOKUP(AC253,'PROJECT STAGE'!$A$2:$C$100,3,))</f>
        <v/>
      </c>
      <c r="AH253" s="163" t="str">
        <f t="shared" ref="AH253" si="1226">IF(AI253="","","_")</f>
        <v/>
      </c>
      <c r="AI253" s="163"/>
      <c r="AJ253" s="163" t="str">
        <f t="shared" ref="AJ253" si="1227">IF(AK253="","","_")</f>
        <v/>
      </c>
      <c r="AK253" s="163"/>
      <c r="AL253" s="163" t="str">
        <f t="shared" ref="AL253" si="1228">IF(AM253="","","_")</f>
        <v/>
      </c>
      <c r="AM253" s="163"/>
      <c r="AN253" s="163" t="str">
        <f t="shared" si="1019"/>
        <v/>
      </c>
      <c r="AO253" s="163"/>
      <c r="AP253" s="163" t="str">
        <f t="shared" si="1020"/>
        <v/>
      </c>
      <c r="AQ253" s="163"/>
      <c r="AR253" s="44"/>
      <c r="AS253" s="206" t="str">
        <f t="shared" si="986"/>
        <v>Not LT section</v>
      </c>
      <c r="AT253" s="207" t="str">
        <f t="shared" si="1066"/>
        <v>.</v>
      </c>
      <c r="AU253" s="206" t="str">
        <f>IF(O253=0,"No input data",INDEX('DOCUMENT TYPE'!D:D,MATCH(Filename!O253,'DOCUMENT TYPE'!A:A,0)))</f>
        <v>No input data</v>
      </c>
      <c r="AV253" s="207" t="str">
        <f t="shared" si="987"/>
        <v>-</v>
      </c>
      <c r="AW253" s="206" t="str">
        <f t="shared" si="966"/>
        <v>Check PROJECT STAGE</v>
      </c>
      <c r="AX253" s="207" t="str">
        <f t="shared" ref="AX253" si="1229">IF(AY253&gt;"0","-","")</f>
        <v/>
      </c>
      <c r="AY253" s="206" t="str">
        <f t="shared" si="968"/>
        <v/>
      </c>
      <c r="AZ253" s="211" t="str">
        <f t="shared" ref="AZ253" si="1230">IF(BA253&gt;"0","-","")</f>
        <v/>
      </c>
      <c r="BA253" s="210" t="str">
        <f t="shared" si="970"/>
        <v/>
      </c>
      <c r="BB253" s="43"/>
      <c r="BC253" s="39" t="str">
        <f t="shared" si="971"/>
        <v>Missing input data</v>
      </c>
      <c r="BD253" s="39" t="str">
        <f t="shared" si="972"/>
        <v>Missing input data</v>
      </c>
      <c r="BE253" s="43"/>
      <c r="BF253" s="39" t="str">
        <f t="shared" si="973"/>
        <v>Missing input data</v>
      </c>
      <c r="BG253" s="39" t="str">
        <f t="shared" si="974"/>
        <v>Missing input data</v>
      </c>
      <c r="BH253" s="41"/>
      <c r="BI253" s="39" t="str">
        <f t="shared" si="989"/>
        <v>Missing input data</v>
      </c>
      <c r="BJ253" s="39" t="str">
        <f t="shared" si="975"/>
        <v>Missing input data</v>
      </c>
      <c r="BK253" s="41"/>
      <c r="BL253" s="39" t="str">
        <f t="shared" si="976"/>
        <v>Missing input data</v>
      </c>
      <c r="BM253" s="39" t="str">
        <f t="shared" si="977"/>
        <v>Missing input data</v>
      </c>
    </row>
    <row r="254" spans="1:65" ht="15.75" thickBot="1">
      <c r="A254" s="162"/>
      <c r="B254" s="178" t="str">
        <f t="shared" si="990"/>
        <v/>
      </c>
      <c r="C254" s="163"/>
      <c r="D254" s="178" t="str">
        <f t="shared" si="991"/>
        <v/>
      </c>
      <c r="E254" s="163"/>
      <c r="F254" s="178" t="str">
        <f t="shared" si="978"/>
        <v/>
      </c>
      <c r="G254" s="163"/>
      <c r="H254" s="178" t="str">
        <f t="shared" si="979"/>
        <v/>
      </c>
      <c r="I254" s="159"/>
      <c r="J254" s="156" t="str">
        <f t="shared" si="980"/>
        <v/>
      </c>
      <c r="K254" s="159"/>
      <c r="L254" s="178" t="str">
        <f t="shared" si="981"/>
        <v/>
      </c>
      <c r="M254" s="163"/>
      <c r="N254" s="178" t="str">
        <f t="shared" si="982"/>
        <v/>
      </c>
      <c r="O254" s="127"/>
      <c r="P254" s="178" t="str">
        <f t="shared" si="992"/>
        <v/>
      </c>
      <c r="Q254" s="178" t="str">
        <f>IF(O254="","",VLOOKUP(O254,'DOCUMENT TYPE'!$A$2:$D$805,2,))</f>
        <v/>
      </c>
      <c r="R254" s="178" t="str">
        <f t="shared" si="960"/>
        <v/>
      </c>
      <c r="S254" s="178" t="str">
        <f>IF(O254="","",VLOOKUP(O254,'DOCUMENT TYPE'!$A$2:$D$805,3,))</f>
        <v/>
      </c>
      <c r="T254" s="178" t="str">
        <f t="shared" si="993"/>
        <v/>
      </c>
      <c r="U254" s="163"/>
      <c r="V254" s="178" t="str">
        <f t="shared" si="961"/>
        <v/>
      </c>
      <c r="W254" s="179" t="str">
        <f>IF(U254="","",VLOOKUP(U254,'ACTIVITY &amp; DISCIPLINE CODE'!$F$3:$I$1862,2,))</f>
        <v/>
      </c>
      <c r="X254" s="178" t="str">
        <f t="shared" si="994"/>
        <v/>
      </c>
      <c r="Y254" s="178" t="str">
        <f>IF(U254="","",VLOOKUP(U254,'ACTIVITY &amp; DISCIPLINE CODE'!$F$3:$I$1862,3,))</f>
        <v/>
      </c>
      <c r="Z254" s="178" t="str">
        <f t="shared" si="995"/>
        <v/>
      </c>
      <c r="AA254" s="178" t="str">
        <f>IF(U254="","",VLOOKUP(U254,'[1]ACTIVITY &amp; DISCIPLINE CODE'!$F$3:$I$1850,4,))</f>
        <v/>
      </c>
      <c r="AB254" s="178" t="str">
        <f t="shared" si="996"/>
        <v/>
      </c>
      <c r="AC254" s="159"/>
      <c r="AD254" s="161" t="str">
        <f t="shared" si="962"/>
        <v/>
      </c>
      <c r="AE254" s="178" t="str">
        <f>IF(AC254="","",VLOOKUP(AC254,'PROJECT STAGE'!$A$2:$C$100,2,))</f>
        <v/>
      </c>
      <c r="AF254" s="161" t="str">
        <f t="shared" si="997"/>
        <v/>
      </c>
      <c r="AG254" s="178" t="str">
        <f>IF(AC254="","",VLOOKUP(AC254,'PROJECT STAGE'!$A$2:$C$100,3,))</f>
        <v/>
      </c>
      <c r="AH254" s="163" t="str">
        <f t="shared" ref="AH254" si="1231">IF(AI254="","","_")</f>
        <v/>
      </c>
      <c r="AI254" s="163"/>
      <c r="AJ254" s="163" t="str">
        <f t="shared" ref="AJ254" si="1232">IF(AK254="","","_")</f>
        <v/>
      </c>
      <c r="AK254" s="163"/>
      <c r="AL254" s="163" t="str">
        <f t="shared" ref="AL254" si="1233">IF(AM254="","","_")</f>
        <v/>
      </c>
      <c r="AM254" s="163"/>
      <c r="AN254" s="163" t="str">
        <f t="shared" si="1019"/>
        <v/>
      </c>
      <c r="AO254" s="163"/>
      <c r="AP254" s="163" t="str">
        <f t="shared" si="1020"/>
        <v/>
      </c>
      <c r="AQ254" s="163"/>
      <c r="AR254" s="44"/>
      <c r="AS254" s="206" t="str">
        <f t="shared" si="986"/>
        <v>Not LT section</v>
      </c>
      <c r="AT254" s="207" t="str">
        <f t="shared" si="1066"/>
        <v>.</v>
      </c>
      <c r="AU254" s="206" t="str">
        <f>IF(O254=0,"No input data",INDEX('DOCUMENT TYPE'!D:D,MATCH(Filename!O254,'DOCUMENT TYPE'!A:A,0)))</f>
        <v>No input data</v>
      </c>
      <c r="AV254" s="207" t="str">
        <f t="shared" si="987"/>
        <v>-</v>
      </c>
      <c r="AW254" s="206" t="str">
        <f t="shared" si="966"/>
        <v>Check PROJECT STAGE</v>
      </c>
      <c r="AX254" s="207" t="str">
        <f t="shared" ref="AX254" si="1234">IF(AY254&gt;"0","-","")</f>
        <v/>
      </c>
      <c r="AY254" s="206" t="str">
        <f t="shared" si="968"/>
        <v/>
      </c>
      <c r="AZ254" s="211" t="str">
        <f t="shared" si="1212"/>
        <v/>
      </c>
      <c r="BA254" s="210" t="str">
        <f t="shared" si="970"/>
        <v/>
      </c>
      <c r="BB254" s="43"/>
      <c r="BC254" s="39" t="str">
        <f t="shared" si="971"/>
        <v>Missing input data</v>
      </c>
      <c r="BD254" s="39" t="str">
        <f t="shared" si="972"/>
        <v>Missing input data</v>
      </c>
      <c r="BE254" s="43"/>
      <c r="BF254" s="39" t="str">
        <f t="shared" si="973"/>
        <v>Missing input data</v>
      </c>
      <c r="BG254" s="39" t="str">
        <f t="shared" si="974"/>
        <v>Missing input data</v>
      </c>
      <c r="BH254" s="41"/>
      <c r="BI254" s="39" t="str">
        <f t="shared" si="989"/>
        <v>Missing input data</v>
      </c>
      <c r="BJ254" s="39" t="str">
        <f t="shared" si="975"/>
        <v>Missing input data</v>
      </c>
      <c r="BK254" s="41"/>
      <c r="BL254" s="39" t="str">
        <f t="shared" si="976"/>
        <v>Missing input data</v>
      </c>
      <c r="BM254" s="39" t="str">
        <f t="shared" si="977"/>
        <v>Missing input data</v>
      </c>
    </row>
    <row r="255" spans="1:65" ht="15.75" thickBot="1">
      <c r="A255" s="162"/>
      <c r="B255" s="178" t="str">
        <f t="shared" si="990"/>
        <v/>
      </c>
      <c r="C255" s="163"/>
      <c r="D255" s="178" t="str">
        <f t="shared" si="991"/>
        <v/>
      </c>
      <c r="E255" s="163"/>
      <c r="F255" s="178" t="str">
        <f t="shared" si="978"/>
        <v/>
      </c>
      <c r="G255" s="163"/>
      <c r="H255" s="178" t="str">
        <f t="shared" si="979"/>
        <v/>
      </c>
      <c r="I255" s="159"/>
      <c r="J255" s="156" t="str">
        <f t="shared" si="980"/>
        <v/>
      </c>
      <c r="K255" s="159"/>
      <c r="L255" s="178" t="str">
        <f t="shared" si="981"/>
        <v/>
      </c>
      <c r="M255" s="163"/>
      <c r="N255" s="178" t="str">
        <f t="shared" si="982"/>
        <v/>
      </c>
      <c r="O255" s="127"/>
      <c r="P255" s="178" t="str">
        <f t="shared" si="992"/>
        <v/>
      </c>
      <c r="Q255" s="178" t="str">
        <f>IF(O255="","",VLOOKUP(O255,'DOCUMENT TYPE'!$A$2:$D$805,2,))</f>
        <v/>
      </c>
      <c r="R255" s="178" t="str">
        <f t="shared" si="960"/>
        <v/>
      </c>
      <c r="S255" s="178" t="str">
        <f>IF(O255="","",VLOOKUP(O255,'DOCUMENT TYPE'!$A$2:$D$805,3,))</f>
        <v/>
      </c>
      <c r="T255" s="178" t="str">
        <f t="shared" si="993"/>
        <v/>
      </c>
      <c r="U255" s="163"/>
      <c r="V255" s="178" t="str">
        <f t="shared" si="961"/>
        <v/>
      </c>
      <c r="W255" s="179" t="str">
        <f>IF(U255="","",VLOOKUP(U255,'ACTIVITY &amp; DISCIPLINE CODE'!$F$3:$I$1862,2,))</f>
        <v/>
      </c>
      <c r="X255" s="178" t="str">
        <f t="shared" si="994"/>
        <v/>
      </c>
      <c r="Y255" s="178" t="str">
        <f>IF(U255="","",VLOOKUP(U255,'ACTIVITY &amp; DISCIPLINE CODE'!$F$3:$I$1862,3,))</f>
        <v/>
      </c>
      <c r="Z255" s="178" t="str">
        <f t="shared" si="995"/>
        <v/>
      </c>
      <c r="AA255" s="178" t="str">
        <f>IF(U255="","",VLOOKUP(U255,'[1]ACTIVITY &amp; DISCIPLINE CODE'!$F$3:$I$1850,4,))</f>
        <v/>
      </c>
      <c r="AB255" s="178" t="str">
        <f t="shared" si="996"/>
        <v/>
      </c>
      <c r="AC255" s="159"/>
      <c r="AD255" s="161" t="str">
        <f t="shared" si="962"/>
        <v/>
      </c>
      <c r="AE255" s="178" t="str">
        <f>IF(AC255="","",VLOOKUP(AC255,'PROJECT STAGE'!$A$2:$C$100,2,))</f>
        <v/>
      </c>
      <c r="AF255" s="161" t="str">
        <f t="shared" si="997"/>
        <v/>
      </c>
      <c r="AG255" s="178" t="str">
        <f>IF(AC255="","",VLOOKUP(AC255,'PROJECT STAGE'!$A$2:$C$100,3,))</f>
        <v/>
      </c>
      <c r="AH255" s="163" t="str">
        <f t="shared" ref="AH255" si="1235">IF(AI255="","","_")</f>
        <v/>
      </c>
      <c r="AI255" s="163"/>
      <c r="AJ255" s="163" t="str">
        <f t="shared" ref="AJ255" si="1236">IF(AK255="","","_")</f>
        <v/>
      </c>
      <c r="AK255" s="163"/>
      <c r="AL255" s="163" t="str">
        <f t="shared" ref="AL255" si="1237">IF(AM255="","","_")</f>
        <v/>
      </c>
      <c r="AM255" s="163"/>
      <c r="AN255" s="163" t="str">
        <f t="shared" si="1019"/>
        <v/>
      </c>
      <c r="AO255" s="163"/>
      <c r="AP255" s="163" t="str">
        <f t="shared" si="1020"/>
        <v/>
      </c>
      <c r="AQ255" s="163"/>
      <c r="AR255" s="44"/>
      <c r="AS255" s="206" t="str">
        <f t="shared" si="986"/>
        <v>Not LT section</v>
      </c>
      <c r="AT255" s="207" t="str">
        <f t="shared" si="1066"/>
        <v>.</v>
      </c>
      <c r="AU255" s="206" t="str">
        <f>IF(O255=0,"No input data",INDEX('DOCUMENT TYPE'!D:D,MATCH(Filename!O255,'DOCUMENT TYPE'!A:A,0)))</f>
        <v>No input data</v>
      </c>
      <c r="AV255" s="207" t="str">
        <f t="shared" si="987"/>
        <v>-</v>
      </c>
      <c r="AW255" s="206" t="str">
        <f t="shared" si="966"/>
        <v>Check PROJECT STAGE</v>
      </c>
      <c r="AX255" s="207" t="str">
        <f t="shared" ref="AX255" si="1238">IF(AY255&gt;"0","-","")</f>
        <v/>
      </c>
      <c r="AY255" s="206" t="str">
        <f t="shared" si="968"/>
        <v/>
      </c>
      <c r="AZ255" s="211" t="str">
        <f t="shared" ref="AZ255" si="1239">IF(BA255&gt;"0","-","")</f>
        <v/>
      </c>
      <c r="BA255" s="210" t="str">
        <f t="shared" si="970"/>
        <v/>
      </c>
      <c r="BB255" s="43"/>
      <c r="BC255" s="39" t="str">
        <f t="shared" si="971"/>
        <v>Missing input data</v>
      </c>
      <c r="BD255" s="39" t="str">
        <f t="shared" si="972"/>
        <v>Missing input data</v>
      </c>
      <c r="BE255" s="43"/>
      <c r="BF255" s="39" t="str">
        <f t="shared" si="973"/>
        <v>Missing input data</v>
      </c>
      <c r="BG255" s="39" t="str">
        <f t="shared" si="974"/>
        <v>Missing input data</v>
      </c>
      <c r="BH255" s="41"/>
      <c r="BI255" s="39" t="str">
        <f t="shared" si="989"/>
        <v>Missing input data</v>
      </c>
      <c r="BJ255" s="39" t="str">
        <f t="shared" si="975"/>
        <v>Missing input data</v>
      </c>
      <c r="BK255" s="41"/>
      <c r="BL255" s="39" t="str">
        <f t="shared" si="976"/>
        <v>Missing input data</v>
      </c>
      <c r="BM255" s="39" t="str">
        <f t="shared" si="977"/>
        <v>Missing input data</v>
      </c>
    </row>
    <row r="256" spans="1:65" ht="15.75" thickBot="1">
      <c r="A256" s="162"/>
      <c r="B256" s="178" t="str">
        <f t="shared" si="990"/>
        <v/>
      </c>
      <c r="C256" s="163"/>
      <c r="D256" s="178" t="str">
        <f t="shared" si="991"/>
        <v/>
      </c>
      <c r="E256" s="163"/>
      <c r="F256" s="178" t="str">
        <f t="shared" si="978"/>
        <v/>
      </c>
      <c r="G256" s="163"/>
      <c r="H256" s="178" t="str">
        <f t="shared" si="979"/>
        <v/>
      </c>
      <c r="I256" s="159"/>
      <c r="J256" s="156" t="str">
        <f t="shared" si="980"/>
        <v/>
      </c>
      <c r="K256" s="159"/>
      <c r="L256" s="178" t="str">
        <f t="shared" si="981"/>
        <v/>
      </c>
      <c r="M256" s="163"/>
      <c r="N256" s="178" t="str">
        <f t="shared" si="982"/>
        <v/>
      </c>
      <c r="O256" s="127"/>
      <c r="P256" s="178" t="str">
        <f t="shared" si="992"/>
        <v/>
      </c>
      <c r="Q256" s="178" t="str">
        <f>IF(O256="","",VLOOKUP(O256,'DOCUMENT TYPE'!$A$2:$D$805,2,))</f>
        <v/>
      </c>
      <c r="R256" s="178" t="str">
        <f t="shared" si="960"/>
        <v/>
      </c>
      <c r="S256" s="178" t="str">
        <f>IF(O256="","",VLOOKUP(O256,'DOCUMENT TYPE'!$A$2:$D$805,3,))</f>
        <v/>
      </c>
      <c r="T256" s="178" t="str">
        <f t="shared" si="993"/>
        <v/>
      </c>
      <c r="U256" s="163"/>
      <c r="V256" s="178" t="str">
        <f t="shared" si="961"/>
        <v/>
      </c>
      <c r="W256" s="179" t="str">
        <f>IF(U256="","",VLOOKUP(U256,'ACTIVITY &amp; DISCIPLINE CODE'!$F$3:$I$1862,2,))</f>
        <v/>
      </c>
      <c r="X256" s="178" t="str">
        <f t="shared" si="994"/>
        <v/>
      </c>
      <c r="Y256" s="178" t="str">
        <f>IF(U256="","",VLOOKUP(U256,'ACTIVITY &amp; DISCIPLINE CODE'!$F$3:$I$1862,3,))</f>
        <v/>
      </c>
      <c r="Z256" s="178" t="str">
        <f t="shared" si="995"/>
        <v/>
      </c>
      <c r="AA256" s="178" t="str">
        <f>IF(U256="","",VLOOKUP(U256,'[1]ACTIVITY &amp; DISCIPLINE CODE'!$F$3:$I$1850,4,))</f>
        <v/>
      </c>
      <c r="AB256" s="178" t="str">
        <f t="shared" si="996"/>
        <v/>
      </c>
      <c r="AC256" s="159"/>
      <c r="AD256" s="161" t="str">
        <f t="shared" si="962"/>
        <v/>
      </c>
      <c r="AE256" s="178" t="str">
        <f>IF(AC256="","",VLOOKUP(AC256,'PROJECT STAGE'!$A$2:$C$100,2,))</f>
        <v/>
      </c>
      <c r="AF256" s="161" t="str">
        <f t="shared" si="997"/>
        <v/>
      </c>
      <c r="AG256" s="178" t="str">
        <f>IF(AC256="","",VLOOKUP(AC256,'PROJECT STAGE'!$A$2:$C$100,3,))</f>
        <v/>
      </c>
      <c r="AH256" s="163" t="str">
        <f t="shared" ref="AH256" si="1240">IF(AI256="","","_")</f>
        <v/>
      </c>
      <c r="AI256" s="163"/>
      <c r="AJ256" s="163" t="str">
        <f t="shared" ref="AJ256" si="1241">IF(AK256="","","_")</f>
        <v/>
      </c>
      <c r="AK256" s="163"/>
      <c r="AL256" s="163" t="str">
        <f t="shared" ref="AL256" si="1242">IF(AM256="","","_")</f>
        <v/>
      </c>
      <c r="AM256" s="163"/>
      <c r="AN256" s="163" t="str">
        <f t="shared" si="1019"/>
        <v/>
      </c>
      <c r="AO256" s="163"/>
      <c r="AP256" s="163" t="str">
        <f t="shared" si="1020"/>
        <v/>
      </c>
      <c r="AQ256" s="163"/>
      <c r="AR256" s="44"/>
      <c r="AS256" s="206" t="str">
        <f t="shared" si="986"/>
        <v>Not LT section</v>
      </c>
      <c r="AT256" s="207" t="str">
        <f t="shared" si="1066"/>
        <v>.</v>
      </c>
      <c r="AU256" s="206" t="str">
        <f>IF(O256=0,"No input data",INDEX('DOCUMENT TYPE'!D:D,MATCH(Filename!O256,'DOCUMENT TYPE'!A:A,0)))</f>
        <v>No input data</v>
      </c>
      <c r="AV256" s="207" t="str">
        <f t="shared" si="987"/>
        <v>-</v>
      </c>
      <c r="AW256" s="206" t="str">
        <f t="shared" si="966"/>
        <v>Check PROJECT STAGE</v>
      </c>
      <c r="AX256" s="207" t="str">
        <f t="shared" ref="AX256" si="1243">IF(AY256&gt;"0","-","")</f>
        <v/>
      </c>
      <c r="AY256" s="206" t="str">
        <f t="shared" si="968"/>
        <v/>
      </c>
      <c r="AZ256" s="211" t="str">
        <f t="shared" si="1212"/>
        <v/>
      </c>
      <c r="BA256" s="210" t="str">
        <f t="shared" si="970"/>
        <v/>
      </c>
      <c r="BB256" s="43"/>
      <c r="BC256" s="39" t="str">
        <f t="shared" si="971"/>
        <v>Missing input data</v>
      </c>
      <c r="BD256" s="39" t="str">
        <f t="shared" si="972"/>
        <v>Missing input data</v>
      </c>
      <c r="BE256" s="43"/>
      <c r="BF256" s="39" t="str">
        <f t="shared" si="973"/>
        <v>Missing input data</v>
      </c>
      <c r="BG256" s="39" t="str">
        <f t="shared" si="974"/>
        <v>Missing input data</v>
      </c>
      <c r="BH256" s="41"/>
      <c r="BI256" s="39" t="str">
        <f t="shared" si="989"/>
        <v>Missing input data</v>
      </c>
      <c r="BJ256" s="39" t="str">
        <f t="shared" si="975"/>
        <v>Missing input data</v>
      </c>
      <c r="BK256" s="41"/>
      <c r="BL256" s="39" t="str">
        <f t="shared" si="976"/>
        <v>Missing input data</v>
      </c>
      <c r="BM256" s="39" t="str">
        <f t="shared" si="977"/>
        <v>Missing input data</v>
      </c>
    </row>
    <row r="257" spans="1:65" ht="15.75" thickBot="1">
      <c r="A257" s="162"/>
      <c r="B257" s="178" t="str">
        <f t="shared" si="990"/>
        <v/>
      </c>
      <c r="C257" s="163"/>
      <c r="D257" s="178" t="str">
        <f t="shared" si="991"/>
        <v/>
      </c>
      <c r="E257" s="163"/>
      <c r="F257" s="178" t="str">
        <f t="shared" si="978"/>
        <v/>
      </c>
      <c r="G257" s="163"/>
      <c r="H257" s="178" t="str">
        <f t="shared" si="979"/>
        <v/>
      </c>
      <c r="I257" s="159"/>
      <c r="J257" s="156" t="str">
        <f t="shared" si="980"/>
        <v/>
      </c>
      <c r="K257" s="159"/>
      <c r="L257" s="178" t="str">
        <f t="shared" si="981"/>
        <v/>
      </c>
      <c r="M257" s="163"/>
      <c r="N257" s="178" t="str">
        <f t="shared" si="982"/>
        <v/>
      </c>
      <c r="O257" s="127"/>
      <c r="P257" s="178" t="str">
        <f t="shared" si="992"/>
        <v/>
      </c>
      <c r="Q257" s="178" t="str">
        <f>IF(O257="","",VLOOKUP(O257,'DOCUMENT TYPE'!$A$2:$D$805,2,))</f>
        <v/>
      </c>
      <c r="R257" s="178" t="str">
        <f t="shared" si="960"/>
        <v/>
      </c>
      <c r="S257" s="178" t="str">
        <f>IF(O257="","",VLOOKUP(O257,'DOCUMENT TYPE'!$A$2:$D$805,3,))</f>
        <v/>
      </c>
      <c r="T257" s="178" t="str">
        <f t="shared" si="993"/>
        <v/>
      </c>
      <c r="U257" s="163"/>
      <c r="V257" s="178" t="str">
        <f t="shared" si="961"/>
        <v/>
      </c>
      <c r="W257" s="179" t="str">
        <f>IF(U257="","",VLOOKUP(U257,'ACTIVITY &amp; DISCIPLINE CODE'!$F$3:$I$1862,2,))</f>
        <v/>
      </c>
      <c r="X257" s="178" t="str">
        <f t="shared" si="994"/>
        <v/>
      </c>
      <c r="Y257" s="178" t="str">
        <f>IF(U257="","",VLOOKUP(U257,'ACTIVITY &amp; DISCIPLINE CODE'!$F$3:$I$1862,3,))</f>
        <v/>
      </c>
      <c r="Z257" s="178" t="str">
        <f t="shared" si="995"/>
        <v/>
      </c>
      <c r="AA257" s="178" t="str">
        <f>IF(U257="","",VLOOKUP(U257,'[1]ACTIVITY &amp; DISCIPLINE CODE'!$F$3:$I$1850,4,))</f>
        <v/>
      </c>
      <c r="AB257" s="178" t="str">
        <f t="shared" si="996"/>
        <v/>
      </c>
      <c r="AC257" s="159"/>
      <c r="AD257" s="161" t="str">
        <f t="shared" si="962"/>
        <v/>
      </c>
      <c r="AE257" s="178" t="str">
        <f>IF(AC257="","",VLOOKUP(AC257,'PROJECT STAGE'!$A$2:$C$100,2,))</f>
        <v/>
      </c>
      <c r="AF257" s="161" t="str">
        <f t="shared" si="997"/>
        <v/>
      </c>
      <c r="AG257" s="178" t="str">
        <f>IF(AC257="","",VLOOKUP(AC257,'PROJECT STAGE'!$A$2:$C$100,3,))</f>
        <v/>
      </c>
      <c r="AH257" s="163" t="str">
        <f t="shared" ref="AH257" si="1244">IF(AI257="","","_")</f>
        <v/>
      </c>
      <c r="AI257" s="163"/>
      <c r="AJ257" s="163" t="str">
        <f t="shared" ref="AJ257" si="1245">IF(AK257="","","_")</f>
        <v/>
      </c>
      <c r="AK257" s="163"/>
      <c r="AL257" s="163" t="str">
        <f t="shared" ref="AL257" si="1246">IF(AM257="","","_")</f>
        <v/>
      </c>
      <c r="AM257" s="163"/>
      <c r="AN257" s="163" t="str">
        <f t="shared" si="1019"/>
        <v/>
      </c>
      <c r="AO257" s="163"/>
      <c r="AP257" s="163" t="str">
        <f t="shared" si="1020"/>
        <v/>
      </c>
      <c r="AQ257" s="163"/>
      <c r="AR257" s="44"/>
      <c r="AS257" s="206" t="str">
        <f t="shared" si="986"/>
        <v>Not LT section</v>
      </c>
      <c r="AT257" s="207" t="str">
        <f t="shared" si="1066"/>
        <v>.</v>
      </c>
      <c r="AU257" s="206" t="str">
        <f>IF(O257=0,"No input data",INDEX('DOCUMENT TYPE'!D:D,MATCH(Filename!O257,'DOCUMENT TYPE'!A:A,0)))</f>
        <v>No input data</v>
      </c>
      <c r="AV257" s="207" t="str">
        <f t="shared" si="987"/>
        <v>-</v>
      </c>
      <c r="AW257" s="206" t="str">
        <f t="shared" si="966"/>
        <v>Check PROJECT STAGE</v>
      </c>
      <c r="AX257" s="207" t="str">
        <f t="shared" ref="AX257" si="1247">IF(AY257&gt;"0","-","")</f>
        <v/>
      </c>
      <c r="AY257" s="206" t="str">
        <f t="shared" si="968"/>
        <v/>
      </c>
      <c r="AZ257" s="211" t="str">
        <f t="shared" ref="AZ257" si="1248">IF(BA257&gt;"0","-","")</f>
        <v/>
      </c>
      <c r="BA257" s="210" t="str">
        <f t="shared" si="970"/>
        <v/>
      </c>
      <c r="BB257" s="43"/>
      <c r="BC257" s="39" t="str">
        <f t="shared" si="971"/>
        <v>Missing input data</v>
      </c>
      <c r="BD257" s="39" t="str">
        <f t="shared" si="972"/>
        <v>Missing input data</v>
      </c>
      <c r="BE257" s="43"/>
      <c r="BF257" s="39" t="str">
        <f t="shared" si="973"/>
        <v>Missing input data</v>
      </c>
      <c r="BG257" s="39" t="str">
        <f t="shared" si="974"/>
        <v>Missing input data</v>
      </c>
      <c r="BH257" s="41"/>
      <c r="BI257" s="39" t="str">
        <f t="shared" si="989"/>
        <v>Missing input data</v>
      </c>
      <c r="BJ257" s="39" t="str">
        <f t="shared" si="975"/>
        <v>Missing input data</v>
      </c>
      <c r="BK257" s="41"/>
      <c r="BL257" s="39" t="str">
        <f t="shared" si="976"/>
        <v>Missing input data</v>
      </c>
      <c r="BM257" s="39" t="str">
        <f t="shared" si="977"/>
        <v>Missing input data</v>
      </c>
    </row>
    <row r="258" spans="1:65" ht="15.75" thickBot="1">
      <c r="A258" s="162"/>
      <c r="B258" s="178" t="str">
        <f t="shared" si="990"/>
        <v/>
      </c>
      <c r="C258" s="163"/>
      <c r="D258" s="178" t="str">
        <f t="shared" si="991"/>
        <v/>
      </c>
      <c r="E258" s="163"/>
      <c r="F258" s="178" t="str">
        <f t="shared" si="978"/>
        <v/>
      </c>
      <c r="G258" s="163"/>
      <c r="H258" s="178" t="str">
        <f t="shared" si="979"/>
        <v/>
      </c>
      <c r="I258" s="159"/>
      <c r="J258" s="156" t="str">
        <f t="shared" si="980"/>
        <v/>
      </c>
      <c r="K258" s="159"/>
      <c r="L258" s="178" t="str">
        <f t="shared" si="981"/>
        <v/>
      </c>
      <c r="M258" s="163"/>
      <c r="N258" s="178" t="str">
        <f t="shared" si="982"/>
        <v/>
      </c>
      <c r="O258" s="127"/>
      <c r="P258" s="178" t="str">
        <f t="shared" si="992"/>
        <v/>
      </c>
      <c r="Q258" s="178" t="str">
        <f>IF(O258="","",VLOOKUP(O258,'DOCUMENT TYPE'!$A$2:$D$805,2,))</f>
        <v/>
      </c>
      <c r="R258" s="178" t="str">
        <f t="shared" si="960"/>
        <v/>
      </c>
      <c r="S258" s="178" t="str">
        <f>IF(O258="","",VLOOKUP(O258,'DOCUMENT TYPE'!$A$2:$D$805,3,))</f>
        <v/>
      </c>
      <c r="T258" s="178" t="str">
        <f t="shared" si="993"/>
        <v/>
      </c>
      <c r="U258" s="163"/>
      <c r="V258" s="178" t="str">
        <f t="shared" si="961"/>
        <v/>
      </c>
      <c r="W258" s="179" t="str">
        <f>IF(U258="","",VLOOKUP(U258,'ACTIVITY &amp; DISCIPLINE CODE'!$F$3:$I$1862,2,))</f>
        <v/>
      </c>
      <c r="X258" s="178" t="str">
        <f t="shared" si="994"/>
        <v/>
      </c>
      <c r="Y258" s="178" t="str">
        <f>IF(U258="","",VLOOKUP(U258,'ACTIVITY &amp; DISCIPLINE CODE'!$F$3:$I$1862,3,))</f>
        <v/>
      </c>
      <c r="Z258" s="178" t="str">
        <f t="shared" si="995"/>
        <v/>
      </c>
      <c r="AA258" s="178" t="str">
        <f>IF(U258="","",VLOOKUP(U258,'[1]ACTIVITY &amp; DISCIPLINE CODE'!$F$3:$I$1850,4,))</f>
        <v/>
      </c>
      <c r="AB258" s="178" t="str">
        <f t="shared" si="996"/>
        <v/>
      </c>
      <c r="AC258" s="159"/>
      <c r="AD258" s="161" t="str">
        <f t="shared" si="962"/>
        <v/>
      </c>
      <c r="AE258" s="178" t="str">
        <f>IF(AC258="","",VLOOKUP(AC258,'PROJECT STAGE'!$A$2:$C$100,2,))</f>
        <v/>
      </c>
      <c r="AF258" s="161" t="str">
        <f t="shared" si="997"/>
        <v/>
      </c>
      <c r="AG258" s="178" t="str">
        <f>IF(AC258="","",VLOOKUP(AC258,'PROJECT STAGE'!$A$2:$C$100,3,))</f>
        <v/>
      </c>
      <c r="AH258" s="163" t="str">
        <f t="shared" ref="AH258" si="1249">IF(AI258="","","_")</f>
        <v/>
      </c>
      <c r="AI258" s="163"/>
      <c r="AJ258" s="163" t="str">
        <f t="shared" ref="AJ258" si="1250">IF(AK258="","","_")</f>
        <v/>
      </c>
      <c r="AK258" s="163"/>
      <c r="AL258" s="163" t="str">
        <f t="shared" ref="AL258" si="1251">IF(AM258="","","_")</f>
        <v/>
      </c>
      <c r="AM258" s="163"/>
      <c r="AN258" s="163" t="str">
        <f t="shared" si="1019"/>
        <v/>
      </c>
      <c r="AO258" s="163"/>
      <c r="AP258" s="163" t="str">
        <f t="shared" si="1020"/>
        <v/>
      </c>
      <c r="AQ258" s="163"/>
      <c r="AR258" s="44"/>
      <c r="AS258" s="206" t="str">
        <f t="shared" si="986"/>
        <v>Not LT section</v>
      </c>
      <c r="AT258" s="207" t="str">
        <f t="shared" si="1066"/>
        <v>.</v>
      </c>
      <c r="AU258" s="206" t="str">
        <f>IF(O258=0,"No input data",INDEX('DOCUMENT TYPE'!D:D,MATCH(Filename!O258,'DOCUMENT TYPE'!A:A,0)))</f>
        <v>No input data</v>
      </c>
      <c r="AV258" s="207" t="str">
        <f t="shared" si="987"/>
        <v>-</v>
      </c>
      <c r="AW258" s="206" t="str">
        <f t="shared" si="966"/>
        <v>Check PROJECT STAGE</v>
      </c>
      <c r="AX258" s="207" t="str">
        <f t="shared" ref="AX258" si="1252">IF(AY258&gt;"0","-","")</f>
        <v/>
      </c>
      <c r="AY258" s="206" t="str">
        <f t="shared" si="968"/>
        <v/>
      </c>
      <c r="AZ258" s="211" t="str">
        <f t="shared" si="1212"/>
        <v/>
      </c>
      <c r="BA258" s="210" t="str">
        <f t="shared" si="970"/>
        <v/>
      </c>
      <c r="BB258" s="43"/>
      <c r="BC258" s="39" t="str">
        <f t="shared" si="971"/>
        <v>Missing input data</v>
      </c>
      <c r="BD258" s="39" t="str">
        <f t="shared" si="972"/>
        <v>Missing input data</v>
      </c>
      <c r="BE258" s="43"/>
      <c r="BF258" s="39" t="str">
        <f t="shared" si="973"/>
        <v>Missing input data</v>
      </c>
      <c r="BG258" s="39" t="str">
        <f t="shared" si="974"/>
        <v>Missing input data</v>
      </c>
      <c r="BH258" s="41"/>
      <c r="BI258" s="39" t="str">
        <f t="shared" si="989"/>
        <v>Missing input data</v>
      </c>
      <c r="BJ258" s="39" t="str">
        <f t="shared" si="975"/>
        <v>Missing input data</v>
      </c>
      <c r="BK258" s="41"/>
      <c r="BL258" s="39" t="str">
        <f t="shared" si="976"/>
        <v>Missing input data</v>
      </c>
      <c r="BM258" s="39" t="str">
        <f t="shared" si="977"/>
        <v>Missing input data</v>
      </c>
    </row>
    <row r="259" spans="1:65" ht="15.75" thickBot="1">
      <c r="A259" s="162"/>
      <c r="B259" s="178" t="str">
        <f t="shared" si="990"/>
        <v/>
      </c>
      <c r="C259" s="163"/>
      <c r="D259" s="178" t="str">
        <f t="shared" si="991"/>
        <v/>
      </c>
      <c r="E259" s="163"/>
      <c r="F259" s="178" t="str">
        <f t="shared" si="978"/>
        <v/>
      </c>
      <c r="G259" s="163"/>
      <c r="H259" s="178" t="str">
        <f t="shared" si="979"/>
        <v/>
      </c>
      <c r="I259" s="159"/>
      <c r="J259" s="156" t="str">
        <f t="shared" si="980"/>
        <v/>
      </c>
      <c r="K259" s="159"/>
      <c r="L259" s="178" t="str">
        <f t="shared" si="981"/>
        <v/>
      </c>
      <c r="M259" s="163"/>
      <c r="N259" s="178" t="str">
        <f t="shared" si="982"/>
        <v/>
      </c>
      <c r="O259" s="127"/>
      <c r="P259" s="178" t="str">
        <f t="shared" si="992"/>
        <v/>
      </c>
      <c r="Q259" s="178" t="str">
        <f>IF(O259="","",VLOOKUP(O259,'DOCUMENT TYPE'!$A$2:$D$805,2,))</f>
        <v/>
      </c>
      <c r="R259" s="178" t="str">
        <f t="shared" si="960"/>
        <v/>
      </c>
      <c r="S259" s="178" t="str">
        <f>IF(O259="","",VLOOKUP(O259,'DOCUMENT TYPE'!$A$2:$D$805,3,))</f>
        <v/>
      </c>
      <c r="T259" s="178" t="str">
        <f t="shared" si="993"/>
        <v/>
      </c>
      <c r="U259" s="163"/>
      <c r="V259" s="178" t="str">
        <f t="shared" si="961"/>
        <v/>
      </c>
      <c r="W259" s="179" t="str">
        <f>IF(U259="","",VLOOKUP(U259,'ACTIVITY &amp; DISCIPLINE CODE'!$F$3:$I$1862,2,))</f>
        <v/>
      </c>
      <c r="X259" s="178" t="str">
        <f t="shared" si="994"/>
        <v/>
      </c>
      <c r="Y259" s="178" t="str">
        <f>IF(U259="","",VLOOKUP(U259,'ACTIVITY &amp; DISCIPLINE CODE'!$F$3:$I$1862,3,))</f>
        <v/>
      </c>
      <c r="Z259" s="178" t="str">
        <f t="shared" si="995"/>
        <v/>
      </c>
      <c r="AA259" s="178" t="str">
        <f>IF(U259="","",VLOOKUP(U259,'[1]ACTIVITY &amp; DISCIPLINE CODE'!$F$3:$I$1850,4,))</f>
        <v/>
      </c>
      <c r="AB259" s="178" t="str">
        <f t="shared" si="996"/>
        <v/>
      </c>
      <c r="AC259" s="159"/>
      <c r="AD259" s="161" t="str">
        <f t="shared" si="962"/>
        <v/>
      </c>
      <c r="AE259" s="178" t="str">
        <f>IF(AC259="","",VLOOKUP(AC259,'PROJECT STAGE'!$A$2:$C$100,2,))</f>
        <v/>
      </c>
      <c r="AF259" s="161" t="str">
        <f t="shared" si="997"/>
        <v/>
      </c>
      <c r="AG259" s="178" t="str">
        <f>IF(AC259="","",VLOOKUP(AC259,'PROJECT STAGE'!$A$2:$C$100,3,))</f>
        <v/>
      </c>
      <c r="AH259" s="163" t="str">
        <f t="shared" ref="AH259" si="1253">IF(AI259="","","_")</f>
        <v/>
      </c>
      <c r="AI259" s="163"/>
      <c r="AJ259" s="163" t="str">
        <f t="shared" ref="AJ259" si="1254">IF(AK259="","","_")</f>
        <v/>
      </c>
      <c r="AK259" s="163"/>
      <c r="AL259" s="163" t="str">
        <f t="shared" ref="AL259" si="1255">IF(AM259="","","_")</f>
        <v/>
      </c>
      <c r="AM259" s="163"/>
      <c r="AN259" s="163" t="str">
        <f t="shared" si="1019"/>
        <v/>
      </c>
      <c r="AO259" s="163"/>
      <c r="AP259" s="163" t="str">
        <f t="shared" si="1020"/>
        <v/>
      </c>
      <c r="AQ259" s="163"/>
      <c r="AR259" s="44"/>
      <c r="AS259" s="206" t="str">
        <f t="shared" si="986"/>
        <v>Not LT section</v>
      </c>
      <c r="AT259" s="207" t="str">
        <f t="shared" si="1066"/>
        <v>.</v>
      </c>
      <c r="AU259" s="206" t="str">
        <f>IF(O259=0,"No input data",INDEX('DOCUMENT TYPE'!D:D,MATCH(Filename!O259,'DOCUMENT TYPE'!A:A,0)))</f>
        <v>No input data</v>
      </c>
      <c r="AV259" s="207" t="str">
        <f t="shared" si="987"/>
        <v>-</v>
      </c>
      <c r="AW259" s="206" t="str">
        <f t="shared" si="966"/>
        <v>Check PROJECT STAGE</v>
      </c>
      <c r="AX259" s="207" t="str">
        <f t="shared" ref="AX259" si="1256">IF(AY259&gt;"0","-","")</f>
        <v/>
      </c>
      <c r="AY259" s="206" t="str">
        <f t="shared" si="968"/>
        <v/>
      </c>
      <c r="AZ259" s="211" t="str">
        <f t="shared" ref="AZ259" si="1257">IF(BA259&gt;"0","-","")</f>
        <v/>
      </c>
      <c r="BA259" s="210" t="str">
        <f t="shared" si="970"/>
        <v/>
      </c>
      <c r="BB259" s="43"/>
      <c r="BC259" s="39" t="str">
        <f t="shared" si="971"/>
        <v>Missing input data</v>
      </c>
      <c r="BD259" s="39" t="str">
        <f t="shared" si="972"/>
        <v>Missing input data</v>
      </c>
      <c r="BE259" s="43"/>
      <c r="BF259" s="39" t="str">
        <f t="shared" si="973"/>
        <v>Missing input data</v>
      </c>
      <c r="BG259" s="39" t="str">
        <f t="shared" si="974"/>
        <v>Missing input data</v>
      </c>
      <c r="BH259" s="41"/>
      <c r="BI259" s="39" t="str">
        <f t="shared" si="989"/>
        <v>Missing input data</v>
      </c>
      <c r="BJ259" s="39" t="str">
        <f t="shared" si="975"/>
        <v>Missing input data</v>
      </c>
      <c r="BK259" s="41"/>
      <c r="BL259" s="39" t="str">
        <f t="shared" si="976"/>
        <v>Missing input data</v>
      </c>
      <c r="BM259" s="39" t="str">
        <f t="shared" si="977"/>
        <v>Missing input data</v>
      </c>
    </row>
    <row r="260" spans="1:65" ht="15.75" thickBot="1">
      <c r="A260" s="162"/>
      <c r="B260" s="178" t="str">
        <f t="shared" si="990"/>
        <v/>
      </c>
      <c r="C260" s="163"/>
      <c r="D260" s="178" t="str">
        <f t="shared" si="991"/>
        <v/>
      </c>
      <c r="E260" s="163"/>
      <c r="F260" s="178" t="str">
        <f t="shared" si="978"/>
        <v/>
      </c>
      <c r="G260" s="163"/>
      <c r="H260" s="178" t="str">
        <f t="shared" si="979"/>
        <v/>
      </c>
      <c r="I260" s="159"/>
      <c r="J260" s="156" t="str">
        <f t="shared" si="980"/>
        <v/>
      </c>
      <c r="K260" s="159"/>
      <c r="L260" s="178" t="str">
        <f t="shared" si="981"/>
        <v/>
      </c>
      <c r="M260" s="163"/>
      <c r="N260" s="178" t="str">
        <f t="shared" si="982"/>
        <v/>
      </c>
      <c r="O260" s="127"/>
      <c r="P260" s="178" t="str">
        <f t="shared" si="992"/>
        <v/>
      </c>
      <c r="Q260" s="178" t="str">
        <f>IF(O260="","",VLOOKUP(O260,'DOCUMENT TYPE'!$A$2:$D$805,2,))</f>
        <v/>
      </c>
      <c r="R260" s="178" t="str">
        <f t="shared" si="960"/>
        <v/>
      </c>
      <c r="S260" s="178" t="str">
        <f>IF(O260="","",VLOOKUP(O260,'DOCUMENT TYPE'!$A$2:$D$805,3,))</f>
        <v/>
      </c>
      <c r="T260" s="178" t="str">
        <f t="shared" si="993"/>
        <v/>
      </c>
      <c r="U260" s="163"/>
      <c r="V260" s="178" t="str">
        <f t="shared" si="961"/>
        <v/>
      </c>
      <c r="W260" s="179" t="str">
        <f>IF(U260="","",VLOOKUP(U260,'ACTIVITY &amp; DISCIPLINE CODE'!$F$3:$I$1862,2,))</f>
        <v/>
      </c>
      <c r="X260" s="178" t="str">
        <f t="shared" si="994"/>
        <v/>
      </c>
      <c r="Y260" s="178" t="str">
        <f>IF(U260="","",VLOOKUP(U260,'ACTIVITY &amp; DISCIPLINE CODE'!$F$3:$I$1862,3,))</f>
        <v/>
      </c>
      <c r="Z260" s="178" t="str">
        <f t="shared" si="995"/>
        <v/>
      </c>
      <c r="AA260" s="178" t="str">
        <f>IF(U260="","",VLOOKUP(U260,'[1]ACTIVITY &amp; DISCIPLINE CODE'!$F$3:$I$1850,4,))</f>
        <v/>
      </c>
      <c r="AB260" s="178" t="str">
        <f t="shared" si="996"/>
        <v/>
      </c>
      <c r="AC260" s="159"/>
      <c r="AD260" s="161" t="str">
        <f t="shared" si="962"/>
        <v/>
      </c>
      <c r="AE260" s="178" t="str">
        <f>IF(AC260="","",VLOOKUP(AC260,'PROJECT STAGE'!$A$2:$C$100,2,))</f>
        <v/>
      </c>
      <c r="AF260" s="161" t="str">
        <f t="shared" si="997"/>
        <v/>
      </c>
      <c r="AG260" s="178" t="str">
        <f>IF(AC260="","",VLOOKUP(AC260,'PROJECT STAGE'!$A$2:$C$100,3,))</f>
        <v/>
      </c>
      <c r="AH260" s="163" t="str">
        <f t="shared" ref="AH260" si="1258">IF(AI260="","","_")</f>
        <v/>
      </c>
      <c r="AI260" s="163"/>
      <c r="AJ260" s="163" t="str">
        <f t="shared" ref="AJ260" si="1259">IF(AK260="","","_")</f>
        <v/>
      </c>
      <c r="AK260" s="163"/>
      <c r="AL260" s="163" t="str">
        <f t="shared" ref="AL260" si="1260">IF(AM260="","","_")</f>
        <v/>
      </c>
      <c r="AM260" s="163"/>
      <c r="AN260" s="163" t="str">
        <f t="shared" si="1019"/>
        <v/>
      </c>
      <c r="AO260" s="163"/>
      <c r="AP260" s="163" t="str">
        <f t="shared" si="1020"/>
        <v/>
      </c>
      <c r="AQ260" s="163"/>
      <c r="AR260" s="44"/>
      <c r="AS260" s="206" t="str">
        <f t="shared" si="986"/>
        <v>Not LT section</v>
      </c>
      <c r="AT260" s="207" t="str">
        <f t="shared" si="1066"/>
        <v>.</v>
      </c>
      <c r="AU260" s="206" t="str">
        <f>IF(O260=0,"No input data",INDEX('DOCUMENT TYPE'!D:D,MATCH(Filename!O260,'DOCUMENT TYPE'!A:A,0)))</f>
        <v>No input data</v>
      </c>
      <c r="AV260" s="207" t="str">
        <f t="shared" si="987"/>
        <v>-</v>
      </c>
      <c r="AW260" s="206" t="str">
        <f t="shared" si="966"/>
        <v>Check PROJECT STAGE</v>
      </c>
      <c r="AX260" s="207" t="str">
        <f t="shared" ref="AX260" si="1261">IF(AY260&gt;"0","-","")</f>
        <v/>
      </c>
      <c r="AY260" s="206" t="str">
        <f t="shared" si="968"/>
        <v/>
      </c>
      <c r="AZ260" s="211" t="str">
        <f t="shared" si="1212"/>
        <v/>
      </c>
      <c r="BA260" s="210" t="str">
        <f t="shared" si="970"/>
        <v/>
      </c>
      <c r="BB260" s="43"/>
      <c r="BC260" s="39" t="str">
        <f t="shared" si="971"/>
        <v>Missing input data</v>
      </c>
      <c r="BD260" s="39" t="str">
        <f t="shared" si="972"/>
        <v>Missing input data</v>
      </c>
      <c r="BE260" s="43"/>
      <c r="BF260" s="39" t="str">
        <f t="shared" si="973"/>
        <v>Missing input data</v>
      </c>
      <c r="BG260" s="39" t="str">
        <f t="shared" si="974"/>
        <v>Missing input data</v>
      </c>
      <c r="BH260" s="41"/>
      <c r="BI260" s="39" t="str">
        <f t="shared" si="989"/>
        <v>Missing input data</v>
      </c>
      <c r="BJ260" s="39" t="str">
        <f t="shared" si="975"/>
        <v>Missing input data</v>
      </c>
      <c r="BK260" s="41"/>
      <c r="BL260" s="39" t="str">
        <f t="shared" si="976"/>
        <v>Missing input data</v>
      </c>
      <c r="BM260" s="39" t="str">
        <f t="shared" si="977"/>
        <v>Missing input data</v>
      </c>
    </row>
    <row r="261" spans="1:65" ht="15.75" thickBot="1">
      <c r="A261" s="162"/>
      <c r="B261" s="178" t="str">
        <f t="shared" si="990"/>
        <v/>
      </c>
      <c r="C261" s="163"/>
      <c r="D261" s="178" t="str">
        <f t="shared" si="991"/>
        <v/>
      </c>
      <c r="E261" s="163"/>
      <c r="F261" s="178" t="str">
        <f t="shared" si="978"/>
        <v/>
      </c>
      <c r="G261" s="163"/>
      <c r="H261" s="178" t="str">
        <f t="shared" si="979"/>
        <v/>
      </c>
      <c r="I261" s="159"/>
      <c r="J261" s="156" t="str">
        <f t="shared" si="980"/>
        <v/>
      </c>
      <c r="K261" s="159"/>
      <c r="L261" s="178" t="str">
        <f t="shared" si="981"/>
        <v/>
      </c>
      <c r="M261" s="163"/>
      <c r="N261" s="178" t="str">
        <f t="shared" si="982"/>
        <v/>
      </c>
      <c r="O261" s="127"/>
      <c r="P261" s="178" t="str">
        <f t="shared" si="992"/>
        <v/>
      </c>
      <c r="Q261" s="178" t="str">
        <f>IF(O261="","",VLOOKUP(O261,'DOCUMENT TYPE'!$A$2:$D$805,2,))</f>
        <v/>
      </c>
      <c r="R261" s="178" t="str">
        <f t="shared" si="960"/>
        <v/>
      </c>
      <c r="S261" s="178" t="str">
        <f>IF(O261="","",VLOOKUP(O261,'DOCUMENT TYPE'!$A$2:$D$805,3,))</f>
        <v/>
      </c>
      <c r="T261" s="178" t="str">
        <f t="shared" si="993"/>
        <v/>
      </c>
      <c r="U261" s="163"/>
      <c r="V261" s="178" t="str">
        <f t="shared" si="961"/>
        <v/>
      </c>
      <c r="W261" s="179" t="str">
        <f>IF(U261="","",VLOOKUP(U261,'ACTIVITY &amp; DISCIPLINE CODE'!$F$3:$I$1862,2,))</f>
        <v/>
      </c>
      <c r="X261" s="178" t="str">
        <f t="shared" si="994"/>
        <v/>
      </c>
      <c r="Y261" s="178" t="str">
        <f>IF(U261="","",VLOOKUP(U261,'ACTIVITY &amp; DISCIPLINE CODE'!$F$3:$I$1862,3,))</f>
        <v/>
      </c>
      <c r="Z261" s="178" t="str">
        <f t="shared" si="995"/>
        <v/>
      </c>
      <c r="AA261" s="178" t="str">
        <f>IF(U261="","",VLOOKUP(U261,'[1]ACTIVITY &amp; DISCIPLINE CODE'!$F$3:$I$1850,4,))</f>
        <v/>
      </c>
      <c r="AB261" s="178" t="str">
        <f t="shared" si="996"/>
        <v/>
      </c>
      <c r="AC261" s="159"/>
      <c r="AD261" s="161" t="str">
        <f t="shared" si="962"/>
        <v/>
      </c>
      <c r="AE261" s="178" t="str">
        <f>IF(AC261="","",VLOOKUP(AC261,'PROJECT STAGE'!$A$2:$C$100,2,))</f>
        <v/>
      </c>
      <c r="AF261" s="161" t="str">
        <f t="shared" si="997"/>
        <v/>
      </c>
      <c r="AG261" s="178" t="str">
        <f>IF(AC261="","",VLOOKUP(AC261,'PROJECT STAGE'!$A$2:$C$100,3,))</f>
        <v/>
      </c>
      <c r="AH261" s="163" t="str">
        <f t="shared" ref="AH261" si="1262">IF(AI261="","","_")</f>
        <v/>
      </c>
      <c r="AI261" s="163"/>
      <c r="AJ261" s="163" t="str">
        <f t="shared" ref="AJ261" si="1263">IF(AK261="","","_")</f>
        <v/>
      </c>
      <c r="AK261" s="163"/>
      <c r="AL261" s="163" t="str">
        <f t="shared" ref="AL261" si="1264">IF(AM261="","","_")</f>
        <v/>
      </c>
      <c r="AM261" s="163"/>
      <c r="AN261" s="163" t="str">
        <f t="shared" si="1019"/>
        <v/>
      </c>
      <c r="AO261" s="163"/>
      <c r="AP261" s="163" t="str">
        <f t="shared" si="1020"/>
        <v/>
      </c>
      <c r="AQ261" s="163"/>
      <c r="AR261" s="44"/>
      <c r="AS261" s="206" t="str">
        <f t="shared" si="986"/>
        <v>Not LT section</v>
      </c>
      <c r="AT261" s="207" t="str">
        <f t="shared" si="1066"/>
        <v>.</v>
      </c>
      <c r="AU261" s="206" t="str">
        <f>IF(O261=0,"No input data",INDEX('DOCUMENT TYPE'!D:D,MATCH(Filename!O261,'DOCUMENT TYPE'!A:A,0)))</f>
        <v>No input data</v>
      </c>
      <c r="AV261" s="207" t="str">
        <f t="shared" si="987"/>
        <v>-</v>
      </c>
      <c r="AW261" s="206" t="str">
        <f t="shared" si="966"/>
        <v>Check PROJECT STAGE</v>
      </c>
      <c r="AX261" s="207" t="str">
        <f t="shared" ref="AX261" si="1265">IF(AY261&gt;"0","-","")</f>
        <v/>
      </c>
      <c r="AY261" s="206" t="str">
        <f t="shared" si="968"/>
        <v/>
      </c>
      <c r="AZ261" s="211" t="str">
        <f t="shared" ref="AZ261" si="1266">IF(BA261&gt;"0","-","")</f>
        <v/>
      </c>
      <c r="BA261" s="210" t="str">
        <f t="shared" si="970"/>
        <v/>
      </c>
      <c r="BB261" s="43"/>
      <c r="BC261" s="39" t="str">
        <f t="shared" si="971"/>
        <v>Missing input data</v>
      </c>
      <c r="BD261" s="39" t="str">
        <f t="shared" si="972"/>
        <v>Missing input data</v>
      </c>
      <c r="BE261" s="43"/>
      <c r="BF261" s="39" t="str">
        <f t="shared" si="973"/>
        <v>Missing input data</v>
      </c>
      <c r="BG261" s="39" t="str">
        <f t="shared" si="974"/>
        <v>Missing input data</v>
      </c>
      <c r="BH261" s="41"/>
      <c r="BI261" s="39" t="str">
        <f t="shared" si="989"/>
        <v>Missing input data</v>
      </c>
      <c r="BJ261" s="39" t="str">
        <f t="shared" si="975"/>
        <v>Missing input data</v>
      </c>
      <c r="BK261" s="41"/>
      <c r="BL261" s="39" t="str">
        <f t="shared" si="976"/>
        <v>Missing input data</v>
      </c>
      <c r="BM261" s="39" t="str">
        <f t="shared" si="977"/>
        <v>Missing input data</v>
      </c>
    </row>
    <row r="262" spans="1:65" ht="15.75" thickBot="1">
      <c r="A262" s="162"/>
      <c r="B262" s="178" t="str">
        <f t="shared" si="990"/>
        <v/>
      </c>
      <c r="C262" s="163"/>
      <c r="D262" s="178" t="str">
        <f t="shared" si="991"/>
        <v/>
      </c>
      <c r="E262" s="163"/>
      <c r="F262" s="178" t="str">
        <f t="shared" si="978"/>
        <v/>
      </c>
      <c r="G262" s="163"/>
      <c r="H262" s="178" t="str">
        <f t="shared" si="979"/>
        <v/>
      </c>
      <c r="I262" s="159"/>
      <c r="J262" s="156" t="str">
        <f t="shared" si="980"/>
        <v/>
      </c>
      <c r="K262" s="159"/>
      <c r="L262" s="178" t="str">
        <f t="shared" si="981"/>
        <v/>
      </c>
      <c r="M262" s="163"/>
      <c r="N262" s="178" t="str">
        <f t="shared" si="982"/>
        <v/>
      </c>
      <c r="O262" s="127"/>
      <c r="P262" s="178" t="str">
        <f t="shared" si="992"/>
        <v/>
      </c>
      <c r="Q262" s="178" t="str">
        <f>IF(O262="","",VLOOKUP(O262,'DOCUMENT TYPE'!$A$2:$D$805,2,))</f>
        <v/>
      </c>
      <c r="R262" s="178" t="str">
        <f t="shared" si="960"/>
        <v/>
      </c>
      <c r="S262" s="178" t="str">
        <f>IF(O262="","",VLOOKUP(O262,'DOCUMENT TYPE'!$A$2:$D$805,3,))</f>
        <v/>
      </c>
      <c r="T262" s="178" t="str">
        <f t="shared" si="993"/>
        <v/>
      </c>
      <c r="U262" s="163"/>
      <c r="V262" s="178" t="str">
        <f t="shared" si="961"/>
        <v/>
      </c>
      <c r="W262" s="179" t="str">
        <f>IF(U262="","",VLOOKUP(U262,'ACTIVITY &amp; DISCIPLINE CODE'!$F$3:$I$1862,2,))</f>
        <v/>
      </c>
      <c r="X262" s="178" t="str">
        <f t="shared" si="994"/>
        <v/>
      </c>
      <c r="Y262" s="178" t="str">
        <f>IF(U262="","",VLOOKUP(U262,'ACTIVITY &amp; DISCIPLINE CODE'!$F$3:$I$1862,3,))</f>
        <v/>
      </c>
      <c r="Z262" s="178" t="str">
        <f t="shared" si="995"/>
        <v/>
      </c>
      <c r="AA262" s="178" t="str">
        <f>IF(U262="","",VLOOKUP(U262,'[1]ACTIVITY &amp; DISCIPLINE CODE'!$F$3:$I$1850,4,))</f>
        <v/>
      </c>
      <c r="AB262" s="178" t="str">
        <f t="shared" si="996"/>
        <v/>
      </c>
      <c r="AC262" s="159"/>
      <c r="AD262" s="161" t="str">
        <f t="shared" si="962"/>
        <v/>
      </c>
      <c r="AE262" s="178" t="str">
        <f>IF(AC262="","",VLOOKUP(AC262,'PROJECT STAGE'!$A$2:$C$100,2,))</f>
        <v/>
      </c>
      <c r="AF262" s="161" t="str">
        <f t="shared" si="997"/>
        <v/>
      </c>
      <c r="AG262" s="178" t="str">
        <f>IF(AC262="","",VLOOKUP(AC262,'PROJECT STAGE'!$A$2:$C$100,3,))</f>
        <v/>
      </c>
      <c r="AH262" s="163" t="str">
        <f t="shared" ref="AH262" si="1267">IF(AI262="","","_")</f>
        <v/>
      </c>
      <c r="AI262" s="163"/>
      <c r="AJ262" s="163" t="str">
        <f t="shared" ref="AJ262" si="1268">IF(AK262="","","_")</f>
        <v/>
      </c>
      <c r="AK262" s="163"/>
      <c r="AL262" s="163" t="str">
        <f t="shared" ref="AL262" si="1269">IF(AM262="","","_")</f>
        <v/>
      </c>
      <c r="AM262" s="163"/>
      <c r="AN262" s="163" t="str">
        <f t="shared" si="1019"/>
        <v/>
      </c>
      <c r="AO262" s="163"/>
      <c r="AP262" s="163" t="str">
        <f t="shared" si="1020"/>
        <v/>
      </c>
      <c r="AQ262" s="163"/>
      <c r="AR262" s="44"/>
      <c r="AS262" s="206" t="str">
        <f t="shared" si="986"/>
        <v>Not LT section</v>
      </c>
      <c r="AT262" s="207" t="str">
        <f t="shared" si="1066"/>
        <v>.</v>
      </c>
      <c r="AU262" s="206" t="str">
        <f>IF(O262=0,"No input data",INDEX('DOCUMENT TYPE'!D:D,MATCH(Filename!O262,'DOCUMENT TYPE'!A:A,0)))</f>
        <v>No input data</v>
      </c>
      <c r="AV262" s="207" t="str">
        <f t="shared" si="987"/>
        <v>-</v>
      </c>
      <c r="AW262" s="206" t="str">
        <f t="shared" si="966"/>
        <v>Check PROJECT STAGE</v>
      </c>
      <c r="AX262" s="207" t="str">
        <f t="shared" ref="AX262" si="1270">IF(AY262&gt;"0","-","")</f>
        <v/>
      </c>
      <c r="AY262" s="206" t="str">
        <f t="shared" si="968"/>
        <v/>
      </c>
      <c r="AZ262" s="211" t="str">
        <f t="shared" si="1212"/>
        <v/>
      </c>
      <c r="BA262" s="210" t="str">
        <f t="shared" si="970"/>
        <v/>
      </c>
      <c r="BB262" s="43"/>
      <c r="BC262" s="39" t="str">
        <f t="shared" si="971"/>
        <v>Missing input data</v>
      </c>
      <c r="BD262" s="39" t="str">
        <f t="shared" si="972"/>
        <v>Missing input data</v>
      </c>
      <c r="BE262" s="43"/>
      <c r="BF262" s="39" t="str">
        <f t="shared" si="973"/>
        <v>Missing input data</v>
      </c>
      <c r="BG262" s="39" t="str">
        <f t="shared" si="974"/>
        <v>Missing input data</v>
      </c>
      <c r="BH262" s="41"/>
      <c r="BI262" s="39" t="str">
        <f t="shared" si="989"/>
        <v>Missing input data</v>
      </c>
      <c r="BJ262" s="39" t="str">
        <f t="shared" si="975"/>
        <v>Missing input data</v>
      </c>
      <c r="BK262" s="41"/>
      <c r="BL262" s="39" t="str">
        <f t="shared" si="976"/>
        <v>Missing input data</v>
      </c>
      <c r="BM262" s="39" t="str">
        <f t="shared" si="977"/>
        <v>Missing input data</v>
      </c>
    </row>
    <row r="263" spans="1:65" ht="15.75" thickBot="1">
      <c r="A263" s="162"/>
      <c r="B263" s="178" t="str">
        <f t="shared" si="990"/>
        <v/>
      </c>
      <c r="C263" s="163"/>
      <c r="D263" s="178" t="str">
        <f t="shared" si="991"/>
        <v/>
      </c>
      <c r="E263" s="163"/>
      <c r="F263" s="178" t="str">
        <f t="shared" si="978"/>
        <v/>
      </c>
      <c r="G263" s="163"/>
      <c r="H263" s="178" t="str">
        <f t="shared" si="979"/>
        <v/>
      </c>
      <c r="I263" s="159"/>
      <c r="J263" s="156" t="str">
        <f t="shared" si="980"/>
        <v/>
      </c>
      <c r="K263" s="159"/>
      <c r="L263" s="178" t="str">
        <f t="shared" si="981"/>
        <v/>
      </c>
      <c r="M263" s="163"/>
      <c r="N263" s="178" t="str">
        <f t="shared" si="982"/>
        <v/>
      </c>
      <c r="O263" s="127"/>
      <c r="P263" s="178" t="str">
        <f t="shared" si="992"/>
        <v/>
      </c>
      <c r="Q263" s="178" t="str">
        <f>IF(O263="","",VLOOKUP(O263,'DOCUMENT TYPE'!$A$2:$D$805,2,))</f>
        <v/>
      </c>
      <c r="R263" s="178" t="str">
        <f t="shared" si="960"/>
        <v/>
      </c>
      <c r="S263" s="178" t="str">
        <f>IF(O263="","",VLOOKUP(O263,'DOCUMENT TYPE'!$A$2:$D$805,3,))</f>
        <v/>
      </c>
      <c r="T263" s="178" t="str">
        <f t="shared" si="993"/>
        <v/>
      </c>
      <c r="U263" s="163"/>
      <c r="V263" s="178" t="str">
        <f t="shared" si="961"/>
        <v/>
      </c>
      <c r="W263" s="179" t="str">
        <f>IF(U263="","",VLOOKUP(U263,'ACTIVITY &amp; DISCIPLINE CODE'!$F$3:$I$1862,2,))</f>
        <v/>
      </c>
      <c r="X263" s="178" t="str">
        <f t="shared" si="994"/>
        <v/>
      </c>
      <c r="Y263" s="178" t="str">
        <f>IF(U263="","",VLOOKUP(U263,'ACTIVITY &amp; DISCIPLINE CODE'!$F$3:$I$1862,3,))</f>
        <v/>
      </c>
      <c r="Z263" s="178" t="str">
        <f t="shared" si="995"/>
        <v/>
      </c>
      <c r="AA263" s="178" t="str">
        <f>IF(U263="","",VLOOKUP(U263,'[1]ACTIVITY &amp; DISCIPLINE CODE'!$F$3:$I$1850,4,))</f>
        <v/>
      </c>
      <c r="AB263" s="178" t="str">
        <f t="shared" si="996"/>
        <v/>
      </c>
      <c r="AC263" s="159"/>
      <c r="AD263" s="161" t="str">
        <f t="shared" si="962"/>
        <v/>
      </c>
      <c r="AE263" s="178" t="str">
        <f>IF(AC263="","",VLOOKUP(AC263,'PROJECT STAGE'!$A$2:$C$100,2,))</f>
        <v/>
      </c>
      <c r="AF263" s="161" t="str">
        <f t="shared" si="997"/>
        <v/>
      </c>
      <c r="AG263" s="178" t="str">
        <f>IF(AC263="","",VLOOKUP(AC263,'PROJECT STAGE'!$A$2:$C$100,3,))</f>
        <v/>
      </c>
      <c r="AH263" s="163" t="str">
        <f t="shared" ref="AH263" si="1271">IF(AI263="","","_")</f>
        <v/>
      </c>
      <c r="AI263" s="163"/>
      <c r="AJ263" s="163" t="str">
        <f t="shared" ref="AJ263" si="1272">IF(AK263="","","_")</f>
        <v/>
      </c>
      <c r="AK263" s="163"/>
      <c r="AL263" s="163" t="str">
        <f t="shared" ref="AL263" si="1273">IF(AM263="","","_")</f>
        <v/>
      </c>
      <c r="AM263" s="163"/>
      <c r="AN263" s="163" t="str">
        <f t="shared" si="1019"/>
        <v/>
      </c>
      <c r="AO263" s="163"/>
      <c r="AP263" s="163" t="str">
        <f t="shared" si="1020"/>
        <v/>
      </c>
      <c r="AQ263" s="163"/>
      <c r="AR263" s="44"/>
      <c r="AS263" s="206" t="str">
        <f t="shared" si="986"/>
        <v>Not LT section</v>
      </c>
      <c r="AT263" s="207" t="str">
        <f t="shared" si="1066"/>
        <v>.</v>
      </c>
      <c r="AU263" s="206" t="str">
        <f>IF(O263=0,"No input data",INDEX('DOCUMENT TYPE'!D:D,MATCH(Filename!O263,'DOCUMENT TYPE'!A:A,0)))</f>
        <v>No input data</v>
      </c>
      <c r="AV263" s="207" t="str">
        <f t="shared" si="987"/>
        <v>-</v>
      </c>
      <c r="AW263" s="206" t="str">
        <f t="shared" si="966"/>
        <v>Check PROJECT STAGE</v>
      </c>
      <c r="AX263" s="207" t="str">
        <f t="shared" ref="AX263" si="1274">IF(AY263&gt;"0","-","")</f>
        <v/>
      </c>
      <c r="AY263" s="206" t="str">
        <f t="shared" si="968"/>
        <v/>
      </c>
      <c r="AZ263" s="211" t="str">
        <f t="shared" ref="AZ263" si="1275">IF(BA263&gt;"0","-","")</f>
        <v/>
      </c>
      <c r="BA263" s="210" t="str">
        <f t="shared" si="970"/>
        <v/>
      </c>
      <c r="BB263" s="43"/>
      <c r="BC263" s="39" t="str">
        <f t="shared" si="971"/>
        <v>Missing input data</v>
      </c>
      <c r="BD263" s="39" t="str">
        <f t="shared" si="972"/>
        <v>Missing input data</v>
      </c>
      <c r="BE263" s="43"/>
      <c r="BF263" s="39" t="str">
        <f t="shared" si="973"/>
        <v>Missing input data</v>
      </c>
      <c r="BG263" s="39" t="str">
        <f t="shared" si="974"/>
        <v>Missing input data</v>
      </c>
      <c r="BH263" s="41"/>
      <c r="BI263" s="39" t="str">
        <f t="shared" si="989"/>
        <v>Missing input data</v>
      </c>
      <c r="BJ263" s="39" t="str">
        <f t="shared" si="975"/>
        <v>Missing input data</v>
      </c>
      <c r="BK263" s="41"/>
      <c r="BL263" s="39" t="str">
        <f t="shared" si="976"/>
        <v>Missing input data</v>
      </c>
      <c r="BM263" s="39" t="str">
        <f t="shared" si="977"/>
        <v>Missing input data</v>
      </c>
    </row>
    <row r="264" spans="1:65" ht="15.75" thickBot="1">
      <c r="A264" s="162"/>
      <c r="B264" s="178" t="str">
        <f t="shared" si="990"/>
        <v/>
      </c>
      <c r="C264" s="163"/>
      <c r="D264" s="178" t="str">
        <f t="shared" si="991"/>
        <v/>
      </c>
      <c r="E264" s="163"/>
      <c r="F264" s="178" t="str">
        <f t="shared" si="978"/>
        <v/>
      </c>
      <c r="G264" s="163"/>
      <c r="H264" s="178" t="str">
        <f t="shared" si="979"/>
        <v/>
      </c>
      <c r="I264" s="159"/>
      <c r="J264" s="156" t="str">
        <f t="shared" si="980"/>
        <v/>
      </c>
      <c r="K264" s="159"/>
      <c r="L264" s="178" t="str">
        <f t="shared" si="981"/>
        <v/>
      </c>
      <c r="M264" s="163"/>
      <c r="N264" s="178" t="str">
        <f t="shared" si="982"/>
        <v/>
      </c>
      <c r="O264" s="127"/>
      <c r="P264" s="178" t="str">
        <f t="shared" si="992"/>
        <v/>
      </c>
      <c r="Q264" s="178" t="str">
        <f>IF(O264="","",VLOOKUP(O264,'DOCUMENT TYPE'!$A$2:$D$805,2,))</f>
        <v/>
      </c>
      <c r="R264" s="178" t="str">
        <f t="shared" si="960"/>
        <v/>
      </c>
      <c r="S264" s="178" t="str">
        <f>IF(O264="","",VLOOKUP(O264,'DOCUMENT TYPE'!$A$2:$D$805,3,))</f>
        <v/>
      </c>
      <c r="T264" s="178" t="str">
        <f t="shared" si="993"/>
        <v/>
      </c>
      <c r="U264" s="163"/>
      <c r="V264" s="178" t="str">
        <f t="shared" si="961"/>
        <v/>
      </c>
      <c r="W264" s="179" t="str">
        <f>IF(U264="","",VLOOKUP(U264,'ACTIVITY &amp; DISCIPLINE CODE'!$F$3:$I$1862,2,))</f>
        <v/>
      </c>
      <c r="X264" s="178" t="str">
        <f t="shared" si="994"/>
        <v/>
      </c>
      <c r="Y264" s="178" t="str">
        <f>IF(U264="","",VLOOKUP(U264,'ACTIVITY &amp; DISCIPLINE CODE'!$F$3:$I$1862,3,))</f>
        <v/>
      </c>
      <c r="Z264" s="178" t="str">
        <f t="shared" si="995"/>
        <v/>
      </c>
      <c r="AA264" s="178" t="str">
        <f>IF(U264="","",VLOOKUP(U264,'[1]ACTIVITY &amp; DISCIPLINE CODE'!$F$3:$I$1850,4,))</f>
        <v/>
      </c>
      <c r="AB264" s="178" t="str">
        <f t="shared" si="996"/>
        <v/>
      </c>
      <c r="AC264" s="159"/>
      <c r="AD264" s="161" t="str">
        <f t="shared" si="962"/>
        <v/>
      </c>
      <c r="AE264" s="178" t="str">
        <f>IF(AC264="","",VLOOKUP(AC264,'PROJECT STAGE'!$A$2:$C$100,2,))</f>
        <v/>
      </c>
      <c r="AF264" s="161" t="str">
        <f t="shared" si="997"/>
        <v/>
      </c>
      <c r="AG264" s="178" t="str">
        <f>IF(AC264="","",VLOOKUP(AC264,'PROJECT STAGE'!$A$2:$C$100,3,))</f>
        <v/>
      </c>
      <c r="AH264" s="163" t="str">
        <f t="shared" ref="AH264" si="1276">IF(AI264="","","_")</f>
        <v/>
      </c>
      <c r="AI264" s="163"/>
      <c r="AJ264" s="163" t="str">
        <f t="shared" ref="AJ264" si="1277">IF(AK264="","","_")</f>
        <v/>
      </c>
      <c r="AK264" s="163"/>
      <c r="AL264" s="163" t="str">
        <f t="shared" ref="AL264" si="1278">IF(AM264="","","_")</f>
        <v/>
      </c>
      <c r="AM264" s="163"/>
      <c r="AN264" s="163" t="str">
        <f t="shared" si="1019"/>
        <v/>
      </c>
      <c r="AO264" s="163"/>
      <c r="AP264" s="163" t="str">
        <f t="shared" si="1020"/>
        <v/>
      </c>
      <c r="AQ264" s="163"/>
      <c r="AR264" s="44"/>
      <c r="AS264" s="206" t="str">
        <f t="shared" si="986"/>
        <v>Not LT section</v>
      </c>
      <c r="AT264" s="207" t="str">
        <f t="shared" si="1066"/>
        <v>.</v>
      </c>
      <c r="AU264" s="206" t="str">
        <f>IF(O264=0,"No input data",INDEX('DOCUMENT TYPE'!D:D,MATCH(Filename!O264,'DOCUMENT TYPE'!A:A,0)))</f>
        <v>No input data</v>
      </c>
      <c r="AV264" s="207" t="str">
        <f t="shared" si="987"/>
        <v>-</v>
      </c>
      <c r="AW264" s="206" t="str">
        <f t="shared" si="966"/>
        <v>Check PROJECT STAGE</v>
      </c>
      <c r="AX264" s="207" t="str">
        <f t="shared" ref="AX264" si="1279">IF(AY264&gt;"0","-","")</f>
        <v/>
      </c>
      <c r="AY264" s="206" t="str">
        <f t="shared" si="968"/>
        <v/>
      </c>
      <c r="AZ264" s="211" t="str">
        <f t="shared" si="1212"/>
        <v/>
      </c>
      <c r="BA264" s="210" t="str">
        <f t="shared" si="970"/>
        <v/>
      </c>
      <c r="BB264" s="43"/>
      <c r="BC264" s="39" t="str">
        <f t="shared" si="971"/>
        <v>Missing input data</v>
      </c>
      <c r="BD264" s="39" t="str">
        <f t="shared" si="972"/>
        <v>Missing input data</v>
      </c>
      <c r="BE264" s="43"/>
      <c r="BF264" s="39" t="str">
        <f t="shared" si="973"/>
        <v>Missing input data</v>
      </c>
      <c r="BG264" s="39" t="str">
        <f t="shared" si="974"/>
        <v>Missing input data</v>
      </c>
      <c r="BH264" s="41"/>
      <c r="BI264" s="39" t="str">
        <f t="shared" si="989"/>
        <v>Missing input data</v>
      </c>
      <c r="BJ264" s="39" t="str">
        <f t="shared" si="975"/>
        <v>Missing input data</v>
      </c>
      <c r="BK264" s="41"/>
      <c r="BL264" s="39" t="str">
        <f t="shared" si="976"/>
        <v>Missing input data</v>
      </c>
      <c r="BM264" s="39" t="str">
        <f t="shared" si="977"/>
        <v>Missing input data</v>
      </c>
    </row>
    <row r="265" spans="1:65" ht="15.75" thickBot="1">
      <c r="A265" s="162"/>
      <c r="B265" s="178" t="str">
        <f t="shared" si="990"/>
        <v/>
      </c>
      <c r="C265" s="163"/>
      <c r="D265" s="178" t="str">
        <f t="shared" si="991"/>
        <v/>
      </c>
      <c r="E265" s="163"/>
      <c r="F265" s="178" t="str">
        <f t="shared" si="978"/>
        <v/>
      </c>
      <c r="G265" s="163"/>
      <c r="H265" s="178" t="str">
        <f t="shared" si="979"/>
        <v/>
      </c>
      <c r="I265" s="159"/>
      <c r="J265" s="156" t="str">
        <f t="shared" si="980"/>
        <v/>
      </c>
      <c r="K265" s="159"/>
      <c r="L265" s="178" t="str">
        <f t="shared" si="981"/>
        <v/>
      </c>
      <c r="M265" s="163"/>
      <c r="N265" s="178" t="str">
        <f t="shared" si="982"/>
        <v/>
      </c>
      <c r="O265" s="127"/>
      <c r="P265" s="178" t="str">
        <f t="shared" si="992"/>
        <v/>
      </c>
      <c r="Q265" s="178" t="str">
        <f>IF(O265="","",VLOOKUP(O265,'DOCUMENT TYPE'!$A$2:$D$805,2,))</f>
        <v/>
      </c>
      <c r="R265" s="178" t="str">
        <f t="shared" ref="R265:R328" si="1280">IF(S265="","","-")</f>
        <v/>
      </c>
      <c r="S265" s="178" t="str">
        <f>IF(O265="","",VLOOKUP(O265,'DOCUMENT TYPE'!$A$2:$D$805,3,))</f>
        <v/>
      </c>
      <c r="T265" s="178" t="str">
        <f t="shared" si="993"/>
        <v/>
      </c>
      <c r="U265" s="163"/>
      <c r="V265" s="178" t="str">
        <f t="shared" ref="V265:V328" si="1281">IF(W265="","","-")</f>
        <v/>
      </c>
      <c r="W265" s="179" t="str">
        <f>IF(U265="","",VLOOKUP(U265,'ACTIVITY &amp; DISCIPLINE CODE'!$F$3:$I$1862,2,))</f>
        <v/>
      </c>
      <c r="X265" s="178" t="str">
        <f t="shared" si="994"/>
        <v/>
      </c>
      <c r="Y265" s="178" t="str">
        <f>IF(U265="","",VLOOKUP(U265,'ACTIVITY &amp; DISCIPLINE CODE'!$F$3:$I$1862,3,))</f>
        <v/>
      </c>
      <c r="Z265" s="178" t="str">
        <f t="shared" si="995"/>
        <v/>
      </c>
      <c r="AA265" s="178" t="str">
        <f>IF(U265="","",VLOOKUP(U265,'[1]ACTIVITY &amp; DISCIPLINE CODE'!$F$3:$I$1850,4,))</f>
        <v/>
      </c>
      <c r="AB265" s="178" t="str">
        <f t="shared" si="996"/>
        <v/>
      </c>
      <c r="AC265" s="159"/>
      <c r="AD265" s="161" t="str">
        <f t="shared" ref="AD265:AD328" si="1282">IF(AE265="","","-")</f>
        <v/>
      </c>
      <c r="AE265" s="178" t="str">
        <f>IF(AC265="","",VLOOKUP(AC265,'PROJECT STAGE'!$A$2:$C$100,2,))</f>
        <v/>
      </c>
      <c r="AF265" s="161" t="str">
        <f t="shared" si="997"/>
        <v/>
      </c>
      <c r="AG265" s="178" t="str">
        <f>IF(AC265="","",VLOOKUP(AC265,'PROJECT STAGE'!$A$2:$C$100,3,))</f>
        <v/>
      </c>
      <c r="AH265" s="163" t="str">
        <f t="shared" ref="AH265" si="1283">IF(AI265="","","_")</f>
        <v/>
      </c>
      <c r="AI265" s="163"/>
      <c r="AJ265" s="163" t="str">
        <f t="shared" ref="AJ265" si="1284">IF(AK265="","","_")</f>
        <v/>
      </c>
      <c r="AK265" s="163"/>
      <c r="AL265" s="163" t="str">
        <f t="shared" ref="AL265" si="1285">IF(AM265="","","_")</f>
        <v/>
      </c>
      <c r="AM265" s="163"/>
      <c r="AN265" s="163" t="str">
        <f t="shared" si="1019"/>
        <v/>
      </c>
      <c r="AO265" s="163"/>
      <c r="AP265" s="163" t="str">
        <f t="shared" si="1020"/>
        <v/>
      </c>
      <c r="AQ265" s="163"/>
      <c r="AR265" s="44"/>
      <c r="AS265" s="206" t="str">
        <f t="shared" si="986"/>
        <v>Not LT section</v>
      </c>
      <c r="AT265" s="207" t="str">
        <f t="shared" si="1066"/>
        <v>.</v>
      </c>
      <c r="AU265" s="206" t="str">
        <f>IF(O265=0,"No input data",INDEX('DOCUMENT TYPE'!D:D,MATCH(Filename!O265,'DOCUMENT TYPE'!A:A,0)))</f>
        <v>No input data</v>
      </c>
      <c r="AV265" s="207" t="str">
        <f t="shared" si="987"/>
        <v>-</v>
      </c>
      <c r="AW265" s="206" t="str">
        <f t="shared" ref="AW265:AW328" si="1286">IF(AC265="PD","PP",IF(AC265="MD","TP",IF(AC265="DTD","DP","Check PROJECT STAGE")))</f>
        <v>Check PROJECT STAGE</v>
      </c>
      <c r="AX265" s="207" t="str">
        <f t="shared" ref="AX265" si="1287">IF(AY265&gt;"0","-","")</f>
        <v/>
      </c>
      <c r="AY265" s="206" t="str">
        <f t="shared" ref="AY265:AY328" si="1288">IF(AO265=0,"",TEXT(AO265,"00"))</f>
        <v/>
      </c>
      <c r="AZ265" s="211" t="str">
        <f t="shared" ref="AZ265:AZ280" si="1289">IF(BA265&gt;"0","-","")</f>
        <v/>
      </c>
      <c r="BA265" s="210" t="str">
        <f t="shared" ref="BA265:BA328" si="1290">IF(AQ265=0,"",TEXT(AQ265,"00"))</f>
        <v/>
      </c>
      <c r="BB265" s="43"/>
      <c r="BC265" s="39" t="str">
        <f t="shared" ref="BC265:BC328" si="1291">IF(Y265="","Missing input data",IF(Y265="-","Missing input data",_xlfn.TEXTJOIN(,,C265,E265,I265,AF265,AG265,X265,Y265,R265:S265,AP265,(TEXT(AQ265,"00")),AJ265,(TEXT(AK265,"v00")),AL265:AM265)))</f>
        <v>Missing input data</v>
      </c>
      <c r="BD265" s="39" t="str">
        <f t="shared" ref="BD265:BD328" si="1292">IF(Y265="","Missing input data",IF(Y265="-","Missing input data",LEN(BC265)))</f>
        <v>Missing input data</v>
      </c>
      <c r="BE265" s="43"/>
      <c r="BF265" s="39" t="str">
        <f t="shared" ref="BF265:BF328" si="1293">IF(AA265="","Missing input data",IF(AA265="-","Missing input data",_xlfn.TEXTJOIN(,,C265,E265,I265,AF265,AG265,Z265,AA265,R265:S265,AP265,(TEXT(AQ265,"00")),AJ265,(TEXT(AK265,"v00")),AL265:AM265)))</f>
        <v>Missing input data</v>
      </c>
      <c r="BG265" s="39" t="str">
        <f t="shared" ref="BG265:BG328" si="1294">IF(AA265="","Missing input data",IF(AA265="-","Missing input data",LEN(BF265)))</f>
        <v>Missing input data</v>
      </c>
      <c r="BH265" s="41"/>
      <c r="BI265" s="39" t="str">
        <f t="shared" si="989"/>
        <v>Missing input data</v>
      </c>
      <c r="BJ265" s="39" t="str">
        <f t="shared" ref="BJ265:BJ328" si="1295">IF(W265="","Missing input data",IF(W265="-","Missing input data",LEN(BI265)))</f>
        <v>Missing input data</v>
      </c>
      <c r="BK265" s="41"/>
      <c r="BL265" s="39" t="str">
        <f t="shared" ref="BL265:BL328" si="1296">IF(W265="","Missing input data",IF(W265="-","Missing input data",_xlfn.TEXTJOIN(,,A265:N265,Q265,T265,W265,V265,Y265,AB265,AE265,AH265,(TEXT(AI265,"000000")),AJ265,(TEXT(AK265,"000")))))</f>
        <v>Missing input data</v>
      </c>
      <c r="BM265" s="39" t="str">
        <f t="shared" ref="BM265:BM328" si="1297">IF(W265="","Missing input data",IF(W265="-","Missing input data",LEN(BL265)))</f>
        <v>Missing input data</v>
      </c>
    </row>
    <row r="266" spans="1:65" ht="15.75" thickBot="1">
      <c r="A266" s="162"/>
      <c r="B266" s="178" t="str">
        <f t="shared" si="990"/>
        <v/>
      </c>
      <c r="C266" s="163"/>
      <c r="D266" s="178" t="str">
        <f t="shared" si="991"/>
        <v/>
      </c>
      <c r="E266" s="163"/>
      <c r="F266" s="178" t="str">
        <f t="shared" ref="F266:F329" si="1298">IF(G266=0,"","_")</f>
        <v/>
      </c>
      <c r="G266" s="163"/>
      <c r="H266" s="178" t="str">
        <f t="shared" ref="H266:H329" si="1299">IF(I266=0,"","_")</f>
        <v/>
      </c>
      <c r="I266" s="159"/>
      <c r="J266" s="156" t="str">
        <f t="shared" ref="J266:J329" si="1300">IF(K266=0,"","-")</f>
        <v/>
      </c>
      <c r="K266" s="159"/>
      <c r="L266" s="178" t="str">
        <f t="shared" ref="L266:L329" si="1301">IF(M266=0,"","_")</f>
        <v/>
      </c>
      <c r="M266" s="163"/>
      <c r="N266" s="178" t="str">
        <f t="shared" ref="N266:N329" si="1302">IF(O266=0,"","_")</f>
        <v/>
      </c>
      <c r="O266" s="127"/>
      <c r="P266" s="178" t="str">
        <f t="shared" si="992"/>
        <v/>
      </c>
      <c r="Q266" s="178" t="str">
        <f>IF(O266="","",VLOOKUP(O266,'DOCUMENT TYPE'!$A$2:$D$805,2,))</f>
        <v/>
      </c>
      <c r="R266" s="178" t="str">
        <f t="shared" si="1280"/>
        <v/>
      </c>
      <c r="S266" s="178" t="str">
        <f>IF(O266="","",VLOOKUP(O266,'DOCUMENT TYPE'!$A$2:$D$805,3,))</f>
        <v/>
      </c>
      <c r="T266" s="178" t="str">
        <f t="shared" si="993"/>
        <v/>
      </c>
      <c r="U266" s="163"/>
      <c r="V266" s="178" t="str">
        <f t="shared" si="1281"/>
        <v/>
      </c>
      <c r="W266" s="179" t="str">
        <f>IF(U266="","",VLOOKUP(U266,'ACTIVITY &amp; DISCIPLINE CODE'!$F$3:$I$1862,2,))</f>
        <v/>
      </c>
      <c r="X266" s="178" t="str">
        <f t="shared" si="994"/>
        <v/>
      </c>
      <c r="Y266" s="178" t="str">
        <f>IF(U266="","",VLOOKUP(U266,'ACTIVITY &amp; DISCIPLINE CODE'!$F$3:$I$1862,3,))</f>
        <v/>
      </c>
      <c r="Z266" s="178" t="str">
        <f t="shared" si="995"/>
        <v/>
      </c>
      <c r="AA266" s="178" t="str">
        <f>IF(U266="","",VLOOKUP(U266,'[1]ACTIVITY &amp; DISCIPLINE CODE'!$F$3:$I$1850,4,))</f>
        <v/>
      </c>
      <c r="AB266" s="178" t="str">
        <f t="shared" si="996"/>
        <v/>
      </c>
      <c r="AC266" s="159"/>
      <c r="AD266" s="161" t="str">
        <f t="shared" si="1282"/>
        <v/>
      </c>
      <c r="AE266" s="178" t="str">
        <f>IF(AC266="","",VLOOKUP(AC266,'PROJECT STAGE'!$A$2:$C$100,2,))</f>
        <v/>
      </c>
      <c r="AF266" s="161" t="str">
        <f t="shared" si="997"/>
        <v/>
      </c>
      <c r="AG266" s="178" t="str">
        <f>IF(AC266="","",VLOOKUP(AC266,'PROJECT STAGE'!$A$2:$C$100,3,))</f>
        <v/>
      </c>
      <c r="AH266" s="163" t="str">
        <f t="shared" ref="AH266" si="1303">IF(AI266="","","_")</f>
        <v/>
      </c>
      <c r="AI266" s="163"/>
      <c r="AJ266" s="163" t="str">
        <f t="shared" ref="AJ266" si="1304">IF(AK266="","","_")</f>
        <v/>
      </c>
      <c r="AK266" s="163"/>
      <c r="AL266" s="163" t="str">
        <f t="shared" ref="AL266" si="1305">IF(AM266="","","_")</f>
        <v/>
      </c>
      <c r="AM266" s="163"/>
      <c r="AN266" s="163" t="str">
        <f t="shared" si="1019"/>
        <v/>
      </c>
      <c r="AO266" s="163"/>
      <c r="AP266" s="163" t="str">
        <f t="shared" si="1020"/>
        <v/>
      </c>
      <c r="AQ266" s="163"/>
      <c r="AR266" s="44"/>
      <c r="AS266" s="206" t="str">
        <f t="shared" ref="AS266:AS329" si="1306">IF(A266="RBDTD-LT", "RBDTDLT","Not LT section")</f>
        <v>Not LT section</v>
      </c>
      <c r="AT266" s="207" t="str">
        <f t="shared" si="1066"/>
        <v>.</v>
      </c>
      <c r="AU266" s="206" t="str">
        <f>IF(O266=0,"No input data",INDEX('DOCUMENT TYPE'!D:D,MATCH(Filename!O266,'DOCUMENT TYPE'!A:A,0)))</f>
        <v>No input data</v>
      </c>
      <c r="AV266" s="207" t="str">
        <f t="shared" ref="AV266:AV329" si="1307">IF(AW266=0,"","-")</f>
        <v>-</v>
      </c>
      <c r="AW266" s="206" t="str">
        <f t="shared" si="1286"/>
        <v>Check PROJECT STAGE</v>
      </c>
      <c r="AX266" s="207" t="str">
        <f t="shared" ref="AX266" si="1308">IF(AY266&gt;"0","-","")</f>
        <v/>
      </c>
      <c r="AY266" s="206" t="str">
        <f t="shared" si="1288"/>
        <v/>
      </c>
      <c r="AZ266" s="211" t="str">
        <f t="shared" si="1289"/>
        <v/>
      </c>
      <c r="BA266" s="210" t="str">
        <f t="shared" si="1290"/>
        <v/>
      </c>
      <c r="BB266" s="43"/>
      <c r="BC266" s="39" t="str">
        <f t="shared" si="1291"/>
        <v>Missing input data</v>
      </c>
      <c r="BD266" s="39" t="str">
        <f t="shared" si="1292"/>
        <v>Missing input data</v>
      </c>
      <c r="BE266" s="43"/>
      <c r="BF266" s="39" t="str">
        <f t="shared" si="1293"/>
        <v>Missing input data</v>
      </c>
      <c r="BG266" s="39" t="str">
        <f t="shared" si="1294"/>
        <v>Missing input data</v>
      </c>
      <c r="BH266" s="41"/>
      <c r="BI266" s="39" t="str">
        <f t="shared" ref="BI266:BI329" si="1309">IF(W266="","Missing input data",IF(W266="-","Missing input data",_xlfn.TEXTJOIN(,,A266:N266,Q266,T266,W266,V266,Y266,AB266,AE266,AH266,(TEXT(AI266,"000000")),AL266:AM266)))</f>
        <v>Missing input data</v>
      </c>
      <c r="BJ266" s="39" t="str">
        <f t="shared" si="1295"/>
        <v>Missing input data</v>
      </c>
      <c r="BK266" s="41"/>
      <c r="BL266" s="39" t="str">
        <f t="shared" si="1296"/>
        <v>Missing input data</v>
      </c>
      <c r="BM266" s="39" t="str">
        <f t="shared" si="1297"/>
        <v>Missing input data</v>
      </c>
    </row>
    <row r="267" spans="1:65" ht="15.75" thickBot="1">
      <c r="A267" s="162"/>
      <c r="B267" s="178" t="str">
        <f t="shared" ref="B267:B330" si="1310">IF(C267=0,"","-")</f>
        <v/>
      </c>
      <c r="C267" s="163"/>
      <c r="D267" s="178" t="str">
        <f t="shared" ref="D267:D330" si="1311">IF(E267=0,"","-")</f>
        <v/>
      </c>
      <c r="E267" s="163"/>
      <c r="F267" s="178" t="str">
        <f t="shared" si="1298"/>
        <v/>
      </c>
      <c r="G267" s="163"/>
      <c r="H267" s="178" t="str">
        <f t="shared" si="1299"/>
        <v/>
      </c>
      <c r="I267" s="159"/>
      <c r="J267" s="156" t="str">
        <f t="shared" si="1300"/>
        <v/>
      </c>
      <c r="K267" s="159"/>
      <c r="L267" s="178" t="str">
        <f t="shared" si="1301"/>
        <v/>
      </c>
      <c r="M267" s="163"/>
      <c r="N267" s="178" t="str">
        <f t="shared" si="1302"/>
        <v/>
      </c>
      <c r="O267" s="127"/>
      <c r="P267" s="178" t="str">
        <f t="shared" ref="P267:P330" si="1312">IF(Q267="","","-")</f>
        <v/>
      </c>
      <c r="Q267" s="178" t="str">
        <f>IF(O267="","",VLOOKUP(O267,'DOCUMENT TYPE'!$A$2:$D$805,2,))</f>
        <v/>
      </c>
      <c r="R267" s="178" t="str">
        <f t="shared" si="1280"/>
        <v/>
      </c>
      <c r="S267" s="178" t="str">
        <f>IF(O267="","",VLOOKUP(O267,'DOCUMENT TYPE'!$A$2:$D$805,3,))</f>
        <v/>
      </c>
      <c r="T267" s="178" t="str">
        <f t="shared" ref="T267:T330" si="1313">IF(U267=0,"","_")</f>
        <v/>
      </c>
      <c r="U267" s="163"/>
      <c r="V267" s="178" t="str">
        <f t="shared" si="1281"/>
        <v/>
      </c>
      <c r="W267" s="179" t="str">
        <f>IF(U267="","",VLOOKUP(U267,'ACTIVITY &amp; DISCIPLINE CODE'!$F$3:$I$1862,2,))</f>
        <v/>
      </c>
      <c r="X267" s="178" t="str">
        <f t="shared" ref="X267:X330" si="1314">IF(Y267="","","-")</f>
        <v/>
      </c>
      <c r="Y267" s="178" t="str">
        <f>IF(U267="","",VLOOKUP(U267,'ACTIVITY &amp; DISCIPLINE CODE'!$F$3:$I$1862,3,))</f>
        <v/>
      </c>
      <c r="Z267" s="178" t="str">
        <f t="shared" ref="Z267:Z330" si="1315">IF(AA267="","","_")</f>
        <v/>
      </c>
      <c r="AA267" s="178" t="str">
        <f>IF(U267="","",VLOOKUP(U267,'[1]ACTIVITY &amp; DISCIPLINE CODE'!$F$3:$I$1850,4,))</f>
        <v/>
      </c>
      <c r="AB267" s="178" t="str">
        <f t="shared" ref="AB267:AB330" si="1316">IF(AC267=0,"","_")</f>
        <v/>
      </c>
      <c r="AC267" s="159"/>
      <c r="AD267" s="161" t="str">
        <f t="shared" si="1282"/>
        <v/>
      </c>
      <c r="AE267" s="178" t="str">
        <f>IF(AC267="","",VLOOKUP(AC267,'PROJECT STAGE'!$A$2:$C$100,2,))</f>
        <v/>
      </c>
      <c r="AF267" s="161" t="str">
        <f t="shared" ref="AF267:AF330" si="1317">IF(AG267="","","_")</f>
        <v/>
      </c>
      <c r="AG267" s="178" t="str">
        <f>IF(AC267="","",VLOOKUP(AC267,'PROJECT STAGE'!$A$2:$C$100,3,))</f>
        <v/>
      </c>
      <c r="AH267" s="163" t="str">
        <f t="shared" ref="AH267" si="1318">IF(AI267="","","_")</f>
        <v/>
      </c>
      <c r="AI267" s="163"/>
      <c r="AJ267" s="163" t="str">
        <f t="shared" ref="AJ267" si="1319">IF(AK267="","","_")</f>
        <v/>
      </c>
      <c r="AK267" s="163"/>
      <c r="AL267" s="163" t="str">
        <f t="shared" ref="AL267" si="1320">IF(AM267="","","_")</f>
        <v/>
      </c>
      <c r="AM267" s="163"/>
      <c r="AN267" s="163" t="str">
        <f t="shared" si="1019"/>
        <v/>
      </c>
      <c r="AO267" s="163"/>
      <c r="AP267" s="163" t="str">
        <f t="shared" si="1020"/>
        <v/>
      </c>
      <c r="AQ267" s="163"/>
      <c r="AR267" s="44"/>
      <c r="AS267" s="206" t="str">
        <f t="shared" si="1306"/>
        <v>Not LT section</v>
      </c>
      <c r="AT267" s="207" t="str">
        <f t="shared" si="1066"/>
        <v>.</v>
      </c>
      <c r="AU267" s="206" t="str">
        <f>IF(O267=0,"No input data",INDEX('DOCUMENT TYPE'!D:D,MATCH(Filename!O267,'DOCUMENT TYPE'!A:A,0)))</f>
        <v>No input data</v>
      </c>
      <c r="AV267" s="207" t="str">
        <f t="shared" si="1307"/>
        <v>-</v>
      </c>
      <c r="AW267" s="206" t="str">
        <f t="shared" si="1286"/>
        <v>Check PROJECT STAGE</v>
      </c>
      <c r="AX267" s="207" t="str">
        <f t="shared" ref="AX267" si="1321">IF(AY267&gt;"0","-","")</f>
        <v/>
      </c>
      <c r="AY267" s="206" t="str">
        <f t="shared" si="1288"/>
        <v/>
      </c>
      <c r="AZ267" s="211" t="str">
        <f t="shared" ref="AZ267" si="1322">IF(BA267&gt;"0","-","")</f>
        <v/>
      </c>
      <c r="BA267" s="210" t="str">
        <f t="shared" si="1290"/>
        <v/>
      </c>
      <c r="BB267" s="43"/>
      <c r="BC267" s="39" t="str">
        <f t="shared" si="1291"/>
        <v>Missing input data</v>
      </c>
      <c r="BD267" s="39" t="str">
        <f t="shared" si="1292"/>
        <v>Missing input data</v>
      </c>
      <c r="BE267" s="43"/>
      <c r="BF267" s="39" t="str">
        <f t="shared" si="1293"/>
        <v>Missing input data</v>
      </c>
      <c r="BG267" s="39" t="str">
        <f t="shared" si="1294"/>
        <v>Missing input data</v>
      </c>
      <c r="BH267" s="41"/>
      <c r="BI267" s="39" t="str">
        <f t="shared" si="1309"/>
        <v>Missing input data</v>
      </c>
      <c r="BJ267" s="39" t="str">
        <f t="shared" si="1295"/>
        <v>Missing input data</v>
      </c>
      <c r="BK267" s="41"/>
      <c r="BL267" s="39" t="str">
        <f t="shared" si="1296"/>
        <v>Missing input data</v>
      </c>
      <c r="BM267" s="39" t="str">
        <f t="shared" si="1297"/>
        <v>Missing input data</v>
      </c>
    </row>
    <row r="268" spans="1:65" ht="15.75" thickBot="1">
      <c r="A268" s="162"/>
      <c r="B268" s="178" t="str">
        <f t="shared" si="1310"/>
        <v/>
      </c>
      <c r="C268" s="163"/>
      <c r="D268" s="178" t="str">
        <f t="shared" si="1311"/>
        <v/>
      </c>
      <c r="E268" s="163"/>
      <c r="F268" s="178" t="str">
        <f t="shared" si="1298"/>
        <v/>
      </c>
      <c r="G268" s="163"/>
      <c r="H268" s="178" t="str">
        <f t="shared" si="1299"/>
        <v/>
      </c>
      <c r="I268" s="159"/>
      <c r="J268" s="156" t="str">
        <f t="shared" si="1300"/>
        <v/>
      </c>
      <c r="K268" s="159"/>
      <c r="L268" s="178" t="str">
        <f t="shared" si="1301"/>
        <v/>
      </c>
      <c r="M268" s="163"/>
      <c r="N268" s="178" t="str">
        <f t="shared" si="1302"/>
        <v/>
      </c>
      <c r="O268" s="127"/>
      <c r="P268" s="178" t="str">
        <f t="shared" si="1312"/>
        <v/>
      </c>
      <c r="Q268" s="178" t="str">
        <f>IF(O268="","",VLOOKUP(O268,'DOCUMENT TYPE'!$A$2:$D$805,2,))</f>
        <v/>
      </c>
      <c r="R268" s="178" t="str">
        <f t="shared" si="1280"/>
        <v/>
      </c>
      <c r="S268" s="178" t="str">
        <f>IF(O268="","",VLOOKUP(O268,'DOCUMENT TYPE'!$A$2:$D$805,3,))</f>
        <v/>
      </c>
      <c r="T268" s="178" t="str">
        <f t="shared" si="1313"/>
        <v/>
      </c>
      <c r="U268" s="163"/>
      <c r="V268" s="178" t="str">
        <f t="shared" si="1281"/>
        <v/>
      </c>
      <c r="W268" s="179" t="str">
        <f>IF(U268="","",VLOOKUP(U268,'ACTIVITY &amp; DISCIPLINE CODE'!$F$3:$I$1862,2,))</f>
        <v/>
      </c>
      <c r="X268" s="178" t="str">
        <f t="shared" si="1314"/>
        <v/>
      </c>
      <c r="Y268" s="178" t="str">
        <f>IF(U268="","",VLOOKUP(U268,'ACTIVITY &amp; DISCIPLINE CODE'!$F$3:$I$1862,3,))</f>
        <v/>
      </c>
      <c r="Z268" s="178" t="str">
        <f t="shared" si="1315"/>
        <v/>
      </c>
      <c r="AA268" s="178" t="str">
        <f>IF(U268="","",VLOOKUP(U268,'[1]ACTIVITY &amp; DISCIPLINE CODE'!$F$3:$I$1850,4,))</f>
        <v/>
      </c>
      <c r="AB268" s="178" t="str">
        <f t="shared" si="1316"/>
        <v/>
      </c>
      <c r="AC268" s="159"/>
      <c r="AD268" s="161" t="str">
        <f t="shared" si="1282"/>
        <v/>
      </c>
      <c r="AE268" s="178" t="str">
        <f>IF(AC268="","",VLOOKUP(AC268,'PROJECT STAGE'!$A$2:$C$100,2,))</f>
        <v/>
      </c>
      <c r="AF268" s="161" t="str">
        <f t="shared" si="1317"/>
        <v/>
      </c>
      <c r="AG268" s="178" t="str">
        <f>IF(AC268="","",VLOOKUP(AC268,'PROJECT STAGE'!$A$2:$C$100,3,))</f>
        <v/>
      </c>
      <c r="AH268" s="163" t="str">
        <f t="shared" ref="AH268" si="1323">IF(AI268="","","_")</f>
        <v/>
      </c>
      <c r="AI268" s="163"/>
      <c r="AJ268" s="163" t="str">
        <f t="shared" ref="AJ268" si="1324">IF(AK268="","","_")</f>
        <v/>
      </c>
      <c r="AK268" s="163"/>
      <c r="AL268" s="163" t="str">
        <f t="shared" ref="AL268" si="1325">IF(AM268="","","_")</f>
        <v/>
      </c>
      <c r="AM268" s="163"/>
      <c r="AN268" s="163" t="str">
        <f t="shared" si="1019"/>
        <v/>
      </c>
      <c r="AO268" s="163"/>
      <c r="AP268" s="163" t="str">
        <f t="shared" si="1020"/>
        <v/>
      </c>
      <c r="AQ268" s="163"/>
      <c r="AR268" s="44"/>
      <c r="AS268" s="206" t="str">
        <f t="shared" si="1306"/>
        <v>Not LT section</v>
      </c>
      <c r="AT268" s="207" t="str">
        <f t="shared" si="1066"/>
        <v>.</v>
      </c>
      <c r="AU268" s="206" t="str">
        <f>IF(O268=0,"No input data",INDEX('DOCUMENT TYPE'!D:D,MATCH(Filename!O268,'DOCUMENT TYPE'!A:A,0)))</f>
        <v>No input data</v>
      </c>
      <c r="AV268" s="207" t="str">
        <f t="shared" si="1307"/>
        <v>-</v>
      </c>
      <c r="AW268" s="206" t="str">
        <f t="shared" si="1286"/>
        <v>Check PROJECT STAGE</v>
      </c>
      <c r="AX268" s="207" t="str">
        <f t="shared" ref="AX268" si="1326">IF(AY268&gt;"0","-","")</f>
        <v/>
      </c>
      <c r="AY268" s="206" t="str">
        <f t="shared" si="1288"/>
        <v/>
      </c>
      <c r="AZ268" s="211" t="str">
        <f t="shared" si="1289"/>
        <v/>
      </c>
      <c r="BA268" s="210" t="str">
        <f t="shared" si="1290"/>
        <v/>
      </c>
      <c r="BB268" s="43"/>
      <c r="BC268" s="39" t="str">
        <f t="shared" si="1291"/>
        <v>Missing input data</v>
      </c>
      <c r="BD268" s="39" t="str">
        <f t="shared" si="1292"/>
        <v>Missing input data</v>
      </c>
      <c r="BE268" s="43"/>
      <c r="BF268" s="39" t="str">
        <f t="shared" si="1293"/>
        <v>Missing input data</v>
      </c>
      <c r="BG268" s="39" t="str">
        <f t="shared" si="1294"/>
        <v>Missing input data</v>
      </c>
      <c r="BH268" s="41"/>
      <c r="BI268" s="39" t="str">
        <f t="shared" si="1309"/>
        <v>Missing input data</v>
      </c>
      <c r="BJ268" s="39" t="str">
        <f t="shared" si="1295"/>
        <v>Missing input data</v>
      </c>
      <c r="BK268" s="41"/>
      <c r="BL268" s="39" t="str">
        <f t="shared" si="1296"/>
        <v>Missing input data</v>
      </c>
      <c r="BM268" s="39" t="str">
        <f t="shared" si="1297"/>
        <v>Missing input data</v>
      </c>
    </row>
    <row r="269" spans="1:65" ht="15.75" thickBot="1">
      <c r="A269" s="162"/>
      <c r="B269" s="178" t="str">
        <f t="shared" si="1310"/>
        <v/>
      </c>
      <c r="C269" s="163"/>
      <c r="D269" s="178" t="str">
        <f t="shared" si="1311"/>
        <v/>
      </c>
      <c r="E269" s="163"/>
      <c r="F269" s="178" t="str">
        <f t="shared" si="1298"/>
        <v/>
      </c>
      <c r="G269" s="163"/>
      <c r="H269" s="178" t="str">
        <f t="shared" si="1299"/>
        <v/>
      </c>
      <c r="I269" s="159"/>
      <c r="J269" s="156" t="str">
        <f t="shared" si="1300"/>
        <v/>
      </c>
      <c r="K269" s="159"/>
      <c r="L269" s="178" t="str">
        <f t="shared" si="1301"/>
        <v/>
      </c>
      <c r="M269" s="163"/>
      <c r="N269" s="178" t="str">
        <f t="shared" si="1302"/>
        <v/>
      </c>
      <c r="O269" s="127"/>
      <c r="P269" s="178" t="str">
        <f t="shared" si="1312"/>
        <v/>
      </c>
      <c r="Q269" s="178" t="str">
        <f>IF(O269="","",VLOOKUP(O269,'DOCUMENT TYPE'!$A$2:$D$805,2,))</f>
        <v/>
      </c>
      <c r="R269" s="178" t="str">
        <f t="shared" si="1280"/>
        <v/>
      </c>
      <c r="S269" s="178" t="str">
        <f>IF(O269="","",VLOOKUP(O269,'DOCUMENT TYPE'!$A$2:$D$805,3,))</f>
        <v/>
      </c>
      <c r="T269" s="178" t="str">
        <f t="shared" si="1313"/>
        <v/>
      </c>
      <c r="U269" s="163"/>
      <c r="V269" s="178" t="str">
        <f t="shared" si="1281"/>
        <v/>
      </c>
      <c r="W269" s="179" t="str">
        <f>IF(U269="","",VLOOKUP(U269,'ACTIVITY &amp; DISCIPLINE CODE'!$F$3:$I$1862,2,))</f>
        <v/>
      </c>
      <c r="X269" s="178" t="str">
        <f t="shared" si="1314"/>
        <v/>
      </c>
      <c r="Y269" s="178" t="str">
        <f>IF(U269="","",VLOOKUP(U269,'ACTIVITY &amp; DISCIPLINE CODE'!$F$3:$I$1862,3,))</f>
        <v/>
      </c>
      <c r="Z269" s="178" t="str">
        <f t="shared" si="1315"/>
        <v/>
      </c>
      <c r="AA269" s="178" t="str">
        <f>IF(U269="","",VLOOKUP(U269,'[1]ACTIVITY &amp; DISCIPLINE CODE'!$F$3:$I$1850,4,))</f>
        <v/>
      </c>
      <c r="AB269" s="178" t="str">
        <f t="shared" si="1316"/>
        <v/>
      </c>
      <c r="AC269" s="159"/>
      <c r="AD269" s="161" t="str">
        <f t="shared" si="1282"/>
        <v/>
      </c>
      <c r="AE269" s="178" t="str">
        <f>IF(AC269="","",VLOOKUP(AC269,'PROJECT STAGE'!$A$2:$C$100,2,))</f>
        <v/>
      </c>
      <c r="AF269" s="161" t="str">
        <f t="shared" si="1317"/>
        <v/>
      </c>
      <c r="AG269" s="178" t="str">
        <f>IF(AC269="","",VLOOKUP(AC269,'PROJECT STAGE'!$A$2:$C$100,3,))</f>
        <v/>
      </c>
      <c r="AH269" s="163" t="str">
        <f t="shared" ref="AH269" si="1327">IF(AI269="","","_")</f>
        <v/>
      </c>
      <c r="AI269" s="163"/>
      <c r="AJ269" s="163" t="str">
        <f t="shared" ref="AJ269" si="1328">IF(AK269="","","_")</f>
        <v/>
      </c>
      <c r="AK269" s="163"/>
      <c r="AL269" s="163" t="str">
        <f t="shared" ref="AL269" si="1329">IF(AM269="","","_")</f>
        <v/>
      </c>
      <c r="AM269" s="163"/>
      <c r="AN269" s="163" t="str">
        <f t="shared" si="1019"/>
        <v/>
      </c>
      <c r="AO269" s="163"/>
      <c r="AP269" s="163" t="str">
        <f t="shared" si="1020"/>
        <v/>
      </c>
      <c r="AQ269" s="163"/>
      <c r="AR269" s="44"/>
      <c r="AS269" s="206" t="str">
        <f t="shared" si="1306"/>
        <v>Not LT section</v>
      </c>
      <c r="AT269" s="207" t="str">
        <f t="shared" si="1066"/>
        <v>.</v>
      </c>
      <c r="AU269" s="206" t="str">
        <f>IF(O269=0,"No input data",INDEX('DOCUMENT TYPE'!D:D,MATCH(Filename!O269,'DOCUMENT TYPE'!A:A,0)))</f>
        <v>No input data</v>
      </c>
      <c r="AV269" s="207" t="str">
        <f t="shared" si="1307"/>
        <v>-</v>
      </c>
      <c r="AW269" s="206" t="str">
        <f t="shared" si="1286"/>
        <v>Check PROJECT STAGE</v>
      </c>
      <c r="AX269" s="207" t="str">
        <f t="shared" ref="AX269" si="1330">IF(AY269&gt;"0","-","")</f>
        <v/>
      </c>
      <c r="AY269" s="206" t="str">
        <f t="shared" si="1288"/>
        <v/>
      </c>
      <c r="AZ269" s="211" t="str">
        <f t="shared" ref="AZ269" si="1331">IF(BA269&gt;"0","-","")</f>
        <v/>
      </c>
      <c r="BA269" s="210" t="str">
        <f t="shared" si="1290"/>
        <v/>
      </c>
      <c r="BB269" s="43"/>
      <c r="BC269" s="39" t="str">
        <f t="shared" si="1291"/>
        <v>Missing input data</v>
      </c>
      <c r="BD269" s="39" t="str">
        <f t="shared" si="1292"/>
        <v>Missing input data</v>
      </c>
      <c r="BE269" s="43"/>
      <c r="BF269" s="39" t="str">
        <f t="shared" si="1293"/>
        <v>Missing input data</v>
      </c>
      <c r="BG269" s="39" t="str">
        <f t="shared" si="1294"/>
        <v>Missing input data</v>
      </c>
      <c r="BH269" s="41"/>
      <c r="BI269" s="39" t="str">
        <f t="shared" si="1309"/>
        <v>Missing input data</v>
      </c>
      <c r="BJ269" s="39" t="str">
        <f t="shared" si="1295"/>
        <v>Missing input data</v>
      </c>
      <c r="BK269" s="41"/>
      <c r="BL269" s="39" t="str">
        <f t="shared" si="1296"/>
        <v>Missing input data</v>
      </c>
      <c r="BM269" s="39" t="str">
        <f t="shared" si="1297"/>
        <v>Missing input data</v>
      </c>
    </row>
    <row r="270" spans="1:65" ht="15.75" thickBot="1">
      <c r="A270" s="162"/>
      <c r="B270" s="178" t="str">
        <f t="shared" si="1310"/>
        <v/>
      </c>
      <c r="C270" s="163"/>
      <c r="D270" s="178" t="str">
        <f t="shared" si="1311"/>
        <v/>
      </c>
      <c r="E270" s="163"/>
      <c r="F270" s="178" t="str">
        <f t="shared" si="1298"/>
        <v/>
      </c>
      <c r="G270" s="163"/>
      <c r="H270" s="178" t="str">
        <f t="shared" si="1299"/>
        <v/>
      </c>
      <c r="I270" s="159"/>
      <c r="J270" s="156" t="str">
        <f t="shared" si="1300"/>
        <v/>
      </c>
      <c r="K270" s="159"/>
      <c r="L270" s="178" t="str">
        <f t="shared" si="1301"/>
        <v/>
      </c>
      <c r="M270" s="163"/>
      <c r="N270" s="178" t="str">
        <f t="shared" si="1302"/>
        <v/>
      </c>
      <c r="O270" s="127"/>
      <c r="P270" s="178" t="str">
        <f t="shared" si="1312"/>
        <v/>
      </c>
      <c r="Q270" s="178" t="str">
        <f>IF(O270="","",VLOOKUP(O270,'DOCUMENT TYPE'!$A$2:$D$805,2,))</f>
        <v/>
      </c>
      <c r="R270" s="178" t="str">
        <f t="shared" si="1280"/>
        <v/>
      </c>
      <c r="S270" s="178" t="str">
        <f>IF(O270="","",VLOOKUP(O270,'DOCUMENT TYPE'!$A$2:$D$805,3,))</f>
        <v/>
      </c>
      <c r="T270" s="178" t="str">
        <f t="shared" si="1313"/>
        <v/>
      </c>
      <c r="U270" s="163"/>
      <c r="V270" s="178" t="str">
        <f t="shared" si="1281"/>
        <v/>
      </c>
      <c r="W270" s="179" t="str">
        <f>IF(U270="","",VLOOKUP(U270,'ACTIVITY &amp; DISCIPLINE CODE'!$F$3:$I$1862,2,))</f>
        <v/>
      </c>
      <c r="X270" s="178" t="str">
        <f t="shared" si="1314"/>
        <v/>
      </c>
      <c r="Y270" s="178" t="str">
        <f>IF(U270="","",VLOOKUP(U270,'ACTIVITY &amp; DISCIPLINE CODE'!$F$3:$I$1862,3,))</f>
        <v/>
      </c>
      <c r="Z270" s="178" t="str">
        <f t="shared" si="1315"/>
        <v/>
      </c>
      <c r="AA270" s="178" t="str">
        <f>IF(U270="","",VLOOKUP(U270,'[1]ACTIVITY &amp; DISCIPLINE CODE'!$F$3:$I$1850,4,))</f>
        <v/>
      </c>
      <c r="AB270" s="178" t="str">
        <f t="shared" si="1316"/>
        <v/>
      </c>
      <c r="AC270" s="159"/>
      <c r="AD270" s="161" t="str">
        <f t="shared" si="1282"/>
        <v/>
      </c>
      <c r="AE270" s="178" t="str">
        <f>IF(AC270="","",VLOOKUP(AC270,'PROJECT STAGE'!$A$2:$C$100,2,))</f>
        <v/>
      </c>
      <c r="AF270" s="161" t="str">
        <f t="shared" si="1317"/>
        <v/>
      </c>
      <c r="AG270" s="178" t="str">
        <f>IF(AC270="","",VLOOKUP(AC270,'PROJECT STAGE'!$A$2:$C$100,3,))</f>
        <v/>
      </c>
      <c r="AH270" s="163" t="str">
        <f t="shared" ref="AH270" si="1332">IF(AI270="","","_")</f>
        <v/>
      </c>
      <c r="AI270" s="163"/>
      <c r="AJ270" s="163" t="str">
        <f t="shared" ref="AJ270" si="1333">IF(AK270="","","_")</f>
        <v/>
      </c>
      <c r="AK270" s="163"/>
      <c r="AL270" s="163" t="str">
        <f t="shared" ref="AL270" si="1334">IF(AM270="","","_")</f>
        <v/>
      </c>
      <c r="AM270" s="163"/>
      <c r="AN270" s="163" t="str">
        <f t="shared" si="1019"/>
        <v/>
      </c>
      <c r="AO270" s="163"/>
      <c r="AP270" s="163" t="str">
        <f t="shared" si="1020"/>
        <v/>
      </c>
      <c r="AQ270" s="163"/>
      <c r="AR270" s="44"/>
      <c r="AS270" s="206" t="str">
        <f t="shared" si="1306"/>
        <v>Not LT section</v>
      </c>
      <c r="AT270" s="207" t="str">
        <f t="shared" si="1066"/>
        <v>.</v>
      </c>
      <c r="AU270" s="206" t="str">
        <f>IF(O270=0,"No input data",INDEX('DOCUMENT TYPE'!D:D,MATCH(Filename!O270,'DOCUMENT TYPE'!A:A,0)))</f>
        <v>No input data</v>
      </c>
      <c r="AV270" s="207" t="str">
        <f t="shared" si="1307"/>
        <v>-</v>
      </c>
      <c r="AW270" s="206" t="str">
        <f t="shared" si="1286"/>
        <v>Check PROJECT STAGE</v>
      </c>
      <c r="AX270" s="207" t="str">
        <f t="shared" ref="AX270" si="1335">IF(AY270&gt;"0","-","")</f>
        <v/>
      </c>
      <c r="AY270" s="206" t="str">
        <f t="shared" si="1288"/>
        <v/>
      </c>
      <c r="AZ270" s="211" t="str">
        <f t="shared" si="1289"/>
        <v/>
      </c>
      <c r="BA270" s="210" t="str">
        <f t="shared" si="1290"/>
        <v/>
      </c>
      <c r="BB270" s="43"/>
      <c r="BC270" s="39" t="str">
        <f t="shared" si="1291"/>
        <v>Missing input data</v>
      </c>
      <c r="BD270" s="39" t="str">
        <f t="shared" si="1292"/>
        <v>Missing input data</v>
      </c>
      <c r="BE270" s="43"/>
      <c r="BF270" s="39" t="str">
        <f t="shared" si="1293"/>
        <v>Missing input data</v>
      </c>
      <c r="BG270" s="39" t="str">
        <f t="shared" si="1294"/>
        <v>Missing input data</v>
      </c>
      <c r="BH270" s="41"/>
      <c r="BI270" s="39" t="str">
        <f t="shared" si="1309"/>
        <v>Missing input data</v>
      </c>
      <c r="BJ270" s="39" t="str">
        <f t="shared" si="1295"/>
        <v>Missing input data</v>
      </c>
      <c r="BK270" s="41"/>
      <c r="BL270" s="39" t="str">
        <f t="shared" si="1296"/>
        <v>Missing input data</v>
      </c>
      <c r="BM270" s="39" t="str">
        <f t="shared" si="1297"/>
        <v>Missing input data</v>
      </c>
    </row>
    <row r="271" spans="1:65" ht="15.75" thickBot="1">
      <c r="A271" s="162"/>
      <c r="B271" s="178" t="str">
        <f t="shared" si="1310"/>
        <v/>
      </c>
      <c r="C271" s="163"/>
      <c r="D271" s="178" t="str">
        <f t="shared" si="1311"/>
        <v/>
      </c>
      <c r="E271" s="163"/>
      <c r="F271" s="178" t="str">
        <f t="shared" si="1298"/>
        <v/>
      </c>
      <c r="G271" s="163"/>
      <c r="H271" s="178" t="str">
        <f t="shared" si="1299"/>
        <v/>
      </c>
      <c r="I271" s="159"/>
      <c r="J271" s="156" t="str">
        <f t="shared" si="1300"/>
        <v/>
      </c>
      <c r="K271" s="159"/>
      <c r="L271" s="178" t="str">
        <f t="shared" si="1301"/>
        <v/>
      </c>
      <c r="M271" s="163"/>
      <c r="N271" s="178" t="str">
        <f t="shared" si="1302"/>
        <v/>
      </c>
      <c r="O271" s="127"/>
      <c r="P271" s="178" t="str">
        <f t="shared" si="1312"/>
        <v/>
      </c>
      <c r="Q271" s="178" t="str">
        <f>IF(O271="","",VLOOKUP(O271,'DOCUMENT TYPE'!$A$2:$D$805,2,))</f>
        <v/>
      </c>
      <c r="R271" s="178" t="str">
        <f t="shared" si="1280"/>
        <v/>
      </c>
      <c r="S271" s="178" t="str">
        <f>IF(O271="","",VLOOKUP(O271,'DOCUMENT TYPE'!$A$2:$D$805,3,))</f>
        <v/>
      </c>
      <c r="T271" s="178" t="str">
        <f t="shared" si="1313"/>
        <v/>
      </c>
      <c r="U271" s="163"/>
      <c r="V271" s="178" t="str">
        <f t="shared" si="1281"/>
        <v/>
      </c>
      <c r="W271" s="179" t="str">
        <f>IF(U271="","",VLOOKUP(U271,'ACTIVITY &amp; DISCIPLINE CODE'!$F$3:$I$1862,2,))</f>
        <v/>
      </c>
      <c r="X271" s="178" t="str">
        <f t="shared" si="1314"/>
        <v/>
      </c>
      <c r="Y271" s="178" t="str">
        <f>IF(U271="","",VLOOKUP(U271,'ACTIVITY &amp; DISCIPLINE CODE'!$F$3:$I$1862,3,))</f>
        <v/>
      </c>
      <c r="Z271" s="178" t="str">
        <f t="shared" si="1315"/>
        <v/>
      </c>
      <c r="AA271" s="178" t="str">
        <f>IF(U271="","",VLOOKUP(U271,'[1]ACTIVITY &amp; DISCIPLINE CODE'!$F$3:$I$1850,4,))</f>
        <v/>
      </c>
      <c r="AB271" s="178" t="str">
        <f t="shared" si="1316"/>
        <v/>
      </c>
      <c r="AC271" s="159"/>
      <c r="AD271" s="161" t="str">
        <f t="shared" si="1282"/>
        <v/>
      </c>
      <c r="AE271" s="178" t="str">
        <f>IF(AC271="","",VLOOKUP(AC271,'PROJECT STAGE'!$A$2:$C$100,2,))</f>
        <v/>
      </c>
      <c r="AF271" s="161" t="str">
        <f t="shared" si="1317"/>
        <v/>
      </c>
      <c r="AG271" s="178" t="str">
        <f>IF(AC271="","",VLOOKUP(AC271,'PROJECT STAGE'!$A$2:$C$100,3,))</f>
        <v/>
      </c>
      <c r="AH271" s="163" t="str">
        <f t="shared" ref="AH271" si="1336">IF(AI271="","","_")</f>
        <v/>
      </c>
      <c r="AI271" s="163"/>
      <c r="AJ271" s="163" t="str">
        <f t="shared" ref="AJ271" si="1337">IF(AK271="","","_")</f>
        <v/>
      </c>
      <c r="AK271" s="163"/>
      <c r="AL271" s="163" t="str">
        <f t="shared" ref="AL271" si="1338">IF(AM271="","","_")</f>
        <v/>
      </c>
      <c r="AM271" s="163"/>
      <c r="AN271" s="163" t="str">
        <f t="shared" ref="AN271:AN334" si="1339">IF(AO271=0,"","_")</f>
        <v/>
      </c>
      <c r="AO271" s="163"/>
      <c r="AP271" s="163" t="str">
        <f t="shared" ref="AP271:AP334" si="1340">IF(AQ271="","","-")</f>
        <v/>
      </c>
      <c r="AQ271" s="163"/>
      <c r="AR271" s="44"/>
      <c r="AS271" s="206" t="str">
        <f t="shared" si="1306"/>
        <v>Not LT section</v>
      </c>
      <c r="AT271" s="207" t="str">
        <f t="shared" si="1066"/>
        <v>.</v>
      </c>
      <c r="AU271" s="206" t="str">
        <f>IF(O271=0,"No input data",INDEX('DOCUMENT TYPE'!D:D,MATCH(Filename!O271,'DOCUMENT TYPE'!A:A,0)))</f>
        <v>No input data</v>
      </c>
      <c r="AV271" s="207" t="str">
        <f t="shared" si="1307"/>
        <v>-</v>
      </c>
      <c r="AW271" s="206" t="str">
        <f t="shared" si="1286"/>
        <v>Check PROJECT STAGE</v>
      </c>
      <c r="AX271" s="207" t="str">
        <f t="shared" ref="AX271" si="1341">IF(AY271&gt;"0","-","")</f>
        <v/>
      </c>
      <c r="AY271" s="206" t="str">
        <f t="shared" si="1288"/>
        <v/>
      </c>
      <c r="AZ271" s="211" t="str">
        <f t="shared" ref="AZ271" si="1342">IF(BA271&gt;"0","-","")</f>
        <v/>
      </c>
      <c r="BA271" s="210" t="str">
        <f t="shared" si="1290"/>
        <v/>
      </c>
      <c r="BB271" s="43"/>
      <c r="BC271" s="39" t="str">
        <f t="shared" si="1291"/>
        <v>Missing input data</v>
      </c>
      <c r="BD271" s="39" t="str">
        <f t="shared" si="1292"/>
        <v>Missing input data</v>
      </c>
      <c r="BE271" s="43"/>
      <c r="BF271" s="39" t="str">
        <f t="shared" si="1293"/>
        <v>Missing input data</v>
      </c>
      <c r="BG271" s="39" t="str">
        <f t="shared" si="1294"/>
        <v>Missing input data</v>
      </c>
      <c r="BH271" s="41"/>
      <c r="BI271" s="39" t="str">
        <f t="shared" si="1309"/>
        <v>Missing input data</v>
      </c>
      <c r="BJ271" s="39" t="str">
        <f t="shared" si="1295"/>
        <v>Missing input data</v>
      </c>
      <c r="BK271" s="41"/>
      <c r="BL271" s="39" t="str">
        <f t="shared" si="1296"/>
        <v>Missing input data</v>
      </c>
      <c r="BM271" s="39" t="str">
        <f t="shared" si="1297"/>
        <v>Missing input data</v>
      </c>
    </row>
    <row r="272" spans="1:65" ht="15.75" thickBot="1">
      <c r="A272" s="162"/>
      <c r="B272" s="178" t="str">
        <f t="shared" si="1310"/>
        <v/>
      </c>
      <c r="C272" s="163"/>
      <c r="D272" s="178" t="str">
        <f t="shared" si="1311"/>
        <v/>
      </c>
      <c r="E272" s="163"/>
      <c r="F272" s="178" t="str">
        <f t="shared" si="1298"/>
        <v/>
      </c>
      <c r="G272" s="163"/>
      <c r="H272" s="178" t="str">
        <f t="shared" si="1299"/>
        <v/>
      </c>
      <c r="I272" s="159"/>
      <c r="J272" s="156" t="str">
        <f t="shared" si="1300"/>
        <v/>
      </c>
      <c r="K272" s="159"/>
      <c r="L272" s="178" t="str">
        <f t="shared" si="1301"/>
        <v/>
      </c>
      <c r="M272" s="163"/>
      <c r="N272" s="178" t="str">
        <f t="shared" si="1302"/>
        <v/>
      </c>
      <c r="O272" s="127"/>
      <c r="P272" s="178" t="str">
        <f t="shared" si="1312"/>
        <v/>
      </c>
      <c r="Q272" s="178" t="str">
        <f>IF(O272="","",VLOOKUP(O272,'DOCUMENT TYPE'!$A$2:$D$805,2,))</f>
        <v/>
      </c>
      <c r="R272" s="178" t="str">
        <f t="shared" si="1280"/>
        <v/>
      </c>
      <c r="S272" s="178" t="str">
        <f>IF(O272="","",VLOOKUP(O272,'DOCUMENT TYPE'!$A$2:$D$805,3,))</f>
        <v/>
      </c>
      <c r="T272" s="178" t="str">
        <f t="shared" si="1313"/>
        <v/>
      </c>
      <c r="U272" s="163"/>
      <c r="V272" s="178" t="str">
        <f t="shared" si="1281"/>
        <v/>
      </c>
      <c r="W272" s="179" t="str">
        <f>IF(U272="","",VLOOKUP(U272,'ACTIVITY &amp; DISCIPLINE CODE'!$F$3:$I$1862,2,))</f>
        <v/>
      </c>
      <c r="X272" s="178" t="str">
        <f t="shared" si="1314"/>
        <v/>
      </c>
      <c r="Y272" s="178" t="str">
        <f>IF(U272="","",VLOOKUP(U272,'ACTIVITY &amp; DISCIPLINE CODE'!$F$3:$I$1862,3,))</f>
        <v/>
      </c>
      <c r="Z272" s="178" t="str">
        <f t="shared" si="1315"/>
        <v/>
      </c>
      <c r="AA272" s="178" t="str">
        <f>IF(U272="","",VLOOKUP(U272,'[1]ACTIVITY &amp; DISCIPLINE CODE'!$F$3:$I$1850,4,))</f>
        <v/>
      </c>
      <c r="AB272" s="178" t="str">
        <f t="shared" si="1316"/>
        <v/>
      </c>
      <c r="AC272" s="159"/>
      <c r="AD272" s="161" t="str">
        <f t="shared" si="1282"/>
        <v/>
      </c>
      <c r="AE272" s="178" t="str">
        <f>IF(AC272="","",VLOOKUP(AC272,'PROJECT STAGE'!$A$2:$C$100,2,))</f>
        <v/>
      </c>
      <c r="AF272" s="161" t="str">
        <f t="shared" si="1317"/>
        <v/>
      </c>
      <c r="AG272" s="178" t="str">
        <f>IF(AC272="","",VLOOKUP(AC272,'PROJECT STAGE'!$A$2:$C$100,3,))</f>
        <v/>
      </c>
      <c r="AH272" s="163" t="str">
        <f t="shared" ref="AH272" si="1343">IF(AI272="","","_")</f>
        <v/>
      </c>
      <c r="AI272" s="163"/>
      <c r="AJ272" s="163" t="str">
        <f t="shared" ref="AJ272" si="1344">IF(AK272="","","_")</f>
        <v/>
      </c>
      <c r="AK272" s="163"/>
      <c r="AL272" s="163" t="str">
        <f t="shared" ref="AL272" si="1345">IF(AM272="","","_")</f>
        <v/>
      </c>
      <c r="AM272" s="163"/>
      <c r="AN272" s="163" t="str">
        <f t="shared" si="1339"/>
        <v/>
      </c>
      <c r="AO272" s="163"/>
      <c r="AP272" s="163" t="str">
        <f t="shared" si="1340"/>
        <v/>
      </c>
      <c r="AQ272" s="163"/>
      <c r="AR272" s="44"/>
      <c r="AS272" s="206" t="str">
        <f t="shared" si="1306"/>
        <v>Not LT section</v>
      </c>
      <c r="AT272" s="207" t="str">
        <f t="shared" si="1066"/>
        <v>.</v>
      </c>
      <c r="AU272" s="206" t="str">
        <f>IF(O272=0,"No input data",INDEX('DOCUMENT TYPE'!D:D,MATCH(Filename!O272,'DOCUMENT TYPE'!A:A,0)))</f>
        <v>No input data</v>
      </c>
      <c r="AV272" s="207" t="str">
        <f t="shared" si="1307"/>
        <v>-</v>
      </c>
      <c r="AW272" s="206" t="str">
        <f t="shared" si="1286"/>
        <v>Check PROJECT STAGE</v>
      </c>
      <c r="AX272" s="207" t="str">
        <f t="shared" ref="AX272" si="1346">IF(AY272&gt;"0","-","")</f>
        <v/>
      </c>
      <c r="AY272" s="206" t="str">
        <f t="shared" si="1288"/>
        <v/>
      </c>
      <c r="AZ272" s="211" t="str">
        <f t="shared" si="1289"/>
        <v/>
      </c>
      <c r="BA272" s="210" t="str">
        <f t="shared" si="1290"/>
        <v/>
      </c>
      <c r="BB272" s="43"/>
      <c r="BC272" s="39" t="str">
        <f t="shared" si="1291"/>
        <v>Missing input data</v>
      </c>
      <c r="BD272" s="39" t="str">
        <f t="shared" si="1292"/>
        <v>Missing input data</v>
      </c>
      <c r="BE272" s="43"/>
      <c r="BF272" s="39" t="str">
        <f t="shared" si="1293"/>
        <v>Missing input data</v>
      </c>
      <c r="BG272" s="39" t="str">
        <f t="shared" si="1294"/>
        <v>Missing input data</v>
      </c>
      <c r="BH272" s="41"/>
      <c r="BI272" s="39" t="str">
        <f t="shared" si="1309"/>
        <v>Missing input data</v>
      </c>
      <c r="BJ272" s="39" t="str">
        <f t="shared" si="1295"/>
        <v>Missing input data</v>
      </c>
      <c r="BK272" s="41"/>
      <c r="BL272" s="39" t="str">
        <f t="shared" si="1296"/>
        <v>Missing input data</v>
      </c>
      <c r="BM272" s="39" t="str">
        <f t="shared" si="1297"/>
        <v>Missing input data</v>
      </c>
    </row>
    <row r="273" spans="1:65" ht="15.75" thickBot="1">
      <c r="A273" s="162"/>
      <c r="B273" s="178" t="str">
        <f t="shared" si="1310"/>
        <v/>
      </c>
      <c r="C273" s="163"/>
      <c r="D273" s="178" t="str">
        <f t="shared" si="1311"/>
        <v/>
      </c>
      <c r="E273" s="163"/>
      <c r="F273" s="178" t="str">
        <f t="shared" si="1298"/>
        <v/>
      </c>
      <c r="G273" s="163"/>
      <c r="H273" s="178" t="str">
        <f t="shared" si="1299"/>
        <v/>
      </c>
      <c r="I273" s="159"/>
      <c r="J273" s="156" t="str">
        <f t="shared" si="1300"/>
        <v/>
      </c>
      <c r="K273" s="159"/>
      <c r="L273" s="178" t="str">
        <f t="shared" si="1301"/>
        <v/>
      </c>
      <c r="M273" s="163"/>
      <c r="N273" s="178" t="str">
        <f t="shared" si="1302"/>
        <v/>
      </c>
      <c r="O273" s="127"/>
      <c r="P273" s="178" t="str">
        <f t="shared" si="1312"/>
        <v/>
      </c>
      <c r="Q273" s="178" t="str">
        <f>IF(O273="","",VLOOKUP(O273,'DOCUMENT TYPE'!$A$2:$D$805,2,))</f>
        <v/>
      </c>
      <c r="R273" s="178" t="str">
        <f t="shared" si="1280"/>
        <v/>
      </c>
      <c r="S273" s="178" t="str">
        <f>IF(O273="","",VLOOKUP(O273,'DOCUMENT TYPE'!$A$2:$D$805,3,))</f>
        <v/>
      </c>
      <c r="T273" s="178" t="str">
        <f t="shared" si="1313"/>
        <v/>
      </c>
      <c r="U273" s="163"/>
      <c r="V273" s="178" t="str">
        <f t="shared" si="1281"/>
        <v/>
      </c>
      <c r="W273" s="179" t="str">
        <f>IF(U273="","",VLOOKUP(U273,'ACTIVITY &amp; DISCIPLINE CODE'!$F$3:$I$1862,2,))</f>
        <v/>
      </c>
      <c r="X273" s="178" t="str">
        <f t="shared" si="1314"/>
        <v/>
      </c>
      <c r="Y273" s="178" t="str">
        <f>IF(U273="","",VLOOKUP(U273,'ACTIVITY &amp; DISCIPLINE CODE'!$F$3:$I$1862,3,))</f>
        <v/>
      </c>
      <c r="Z273" s="178" t="str">
        <f t="shared" si="1315"/>
        <v/>
      </c>
      <c r="AA273" s="178" t="str">
        <f>IF(U273="","",VLOOKUP(U273,'[1]ACTIVITY &amp; DISCIPLINE CODE'!$F$3:$I$1850,4,))</f>
        <v/>
      </c>
      <c r="AB273" s="178" t="str">
        <f t="shared" si="1316"/>
        <v/>
      </c>
      <c r="AC273" s="159"/>
      <c r="AD273" s="161" t="str">
        <f t="shared" si="1282"/>
        <v/>
      </c>
      <c r="AE273" s="178" t="str">
        <f>IF(AC273="","",VLOOKUP(AC273,'PROJECT STAGE'!$A$2:$C$100,2,))</f>
        <v/>
      </c>
      <c r="AF273" s="161" t="str">
        <f t="shared" si="1317"/>
        <v/>
      </c>
      <c r="AG273" s="178" t="str">
        <f>IF(AC273="","",VLOOKUP(AC273,'PROJECT STAGE'!$A$2:$C$100,3,))</f>
        <v/>
      </c>
      <c r="AH273" s="163" t="str">
        <f t="shared" ref="AH273" si="1347">IF(AI273="","","_")</f>
        <v/>
      </c>
      <c r="AI273" s="163"/>
      <c r="AJ273" s="163" t="str">
        <f t="shared" ref="AJ273" si="1348">IF(AK273="","","_")</f>
        <v/>
      </c>
      <c r="AK273" s="163"/>
      <c r="AL273" s="163" t="str">
        <f t="shared" ref="AL273" si="1349">IF(AM273="","","_")</f>
        <v/>
      </c>
      <c r="AM273" s="163"/>
      <c r="AN273" s="163" t="str">
        <f t="shared" si="1339"/>
        <v/>
      </c>
      <c r="AO273" s="163"/>
      <c r="AP273" s="163" t="str">
        <f t="shared" si="1340"/>
        <v/>
      </c>
      <c r="AQ273" s="163"/>
      <c r="AR273" s="44"/>
      <c r="AS273" s="206" t="str">
        <f t="shared" si="1306"/>
        <v>Not LT section</v>
      </c>
      <c r="AT273" s="207" t="str">
        <f t="shared" si="1066"/>
        <v>.</v>
      </c>
      <c r="AU273" s="206" t="str">
        <f>IF(O273=0,"No input data",INDEX('DOCUMENT TYPE'!D:D,MATCH(Filename!O273,'DOCUMENT TYPE'!A:A,0)))</f>
        <v>No input data</v>
      </c>
      <c r="AV273" s="207" t="str">
        <f t="shared" si="1307"/>
        <v>-</v>
      </c>
      <c r="AW273" s="206" t="str">
        <f t="shared" si="1286"/>
        <v>Check PROJECT STAGE</v>
      </c>
      <c r="AX273" s="207" t="str">
        <f t="shared" ref="AX273" si="1350">IF(AY273&gt;"0","-","")</f>
        <v/>
      </c>
      <c r="AY273" s="206" t="str">
        <f t="shared" si="1288"/>
        <v/>
      </c>
      <c r="AZ273" s="211" t="str">
        <f t="shared" ref="AZ273" si="1351">IF(BA273&gt;"0","-","")</f>
        <v/>
      </c>
      <c r="BA273" s="210" t="str">
        <f t="shared" si="1290"/>
        <v/>
      </c>
      <c r="BB273" s="43"/>
      <c r="BC273" s="39" t="str">
        <f t="shared" si="1291"/>
        <v>Missing input data</v>
      </c>
      <c r="BD273" s="39" t="str">
        <f t="shared" si="1292"/>
        <v>Missing input data</v>
      </c>
      <c r="BE273" s="43"/>
      <c r="BF273" s="39" t="str">
        <f t="shared" si="1293"/>
        <v>Missing input data</v>
      </c>
      <c r="BG273" s="39" t="str">
        <f t="shared" si="1294"/>
        <v>Missing input data</v>
      </c>
      <c r="BH273" s="41"/>
      <c r="BI273" s="39" t="str">
        <f t="shared" si="1309"/>
        <v>Missing input data</v>
      </c>
      <c r="BJ273" s="39" t="str">
        <f t="shared" si="1295"/>
        <v>Missing input data</v>
      </c>
      <c r="BK273" s="41"/>
      <c r="BL273" s="39" t="str">
        <f t="shared" si="1296"/>
        <v>Missing input data</v>
      </c>
      <c r="BM273" s="39" t="str">
        <f t="shared" si="1297"/>
        <v>Missing input data</v>
      </c>
    </row>
    <row r="274" spans="1:65" ht="15.75" thickBot="1">
      <c r="A274" s="162"/>
      <c r="B274" s="178" t="str">
        <f t="shared" si="1310"/>
        <v/>
      </c>
      <c r="C274" s="163"/>
      <c r="D274" s="178" t="str">
        <f t="shared" si="1311"/>
        <v/>
      </c>
      <c r="E274" s="163"/>
      <c r="F274" s="178" t="str">
        <f t="shared" si="1298"/>
        <v/>
      </c>
      <c r="G274" s="163"/>
      <c r="H274" s="178" t="str">
        <f t="shared" si="1299"/>
        <v/>
      </c>
      <c r="I274" s="159"/>
      <c r="J274" s="156" t="str">
        <f t="shared" si="1300"/>
        <v/>
      </c>
      <c r="K274" s="159"/>
      <c r="L274" s="178" t="str">
        <f t="shared" si="1301"/>
        <v/>
      </c>
      <c r="M274" s="163"/>
      <c r="N274" s="178" t="str">
        <f t="shared" si="1302"/>
        <v/>
      </c>
      <c r="O274" s="127"/>
      <c r="P274" s="178" t="str">
        <f t="shared" si="1312"/>
        <v/>
      </c>
      <c r="Q274" s="178" t="str">
        <f>IF(O274="","",VLOOKUP(O274,'DOCUMENT TYPE'!$A$2:$D$805,2,))</f>
        <v/>
      </c>
      <c r="R274" s="178" t="str">
        <f t="shared" si="1280"/>
        <v/>
      </c>
      <c r="S274" s="178" t="str">
        <f>IF(O274="","",VLOOKUP(O274,'DOCUMENT TYPE'!$A$2:$D$805,3,))</f>
        <v/>
      </c>
      <c r="T274" s="178" t="str">
        <f t="shared" si="1313"/>
        <v/>
      </c>
      <c r="U274" s="163"/>
      <c r="V274" s="178" t="str">
        <f t="shared" si="1281"/>
        <v/>
      </c>
      <c r="W274" s="179" t="str">
        <f>IF(U274="","",VLOOKUP(U274,'ACTIVITY &amp; DISCIPLINE CODE'!$F$3:$I$1862,2,))</f>
        <v/>
      </c>
      <c r="X274" s="178" t="str">
        <f t="shared" si="1314"/>
        <v/>
      </c>
      <c r="Y274" s="178" t="str">
        <f>IF(U274="","",VLOOKUP(U274,'ACTIVITY &amp; DISCIPLINE CODE'!$F$3:$I$1862,3,))</f>
        <v/>
      </c>
      <c r="Z274" s="178" t="str">
        <f t="shared" si="1315"/>
        <v/>
      </c>
      <c r="AA274" s="178" t="str">
        <f>IF(U274="","",VLOOKUP(U274,'[1]ACTIVITY &amp; DISCIPLINE CODE'!$F$3:$I$1850,4,))</f>
        <v/>
      </c>
      <c r="AB274" s="178" t="str">
        <f t="shared" si="1316"/>
        <v/>
      </c>
      <c r="AC274" s="159"/>
      <c r="AD274" s="161" t="str">
        <f t="shared" si="1282"/>
        <v/>
      </c>
      <c r="AE274" s="178" t="str">
        <f>IF(AC274="","",VLOOKUP(AC274,'PROJECT STAGE'!$A$2:$C$100,2,))</f>
        <v/>
      </c>
      <c r="AF274" s="161" t="str">
        <f t="shared" si="1317"/>
        <v/>
      </c>
      <c r="AG274" s="178" t="str">
        <f>IF(AC274="","",VLOOKUP(AC274,'PROJECT STAGE'!$A$2:$C$100,3,))</f>
        <v/>
      </c>
      <c r="AH274" s="163" t="str">
        <f t="shared" ref="AH274" si="1352">IF(AI274="","","_")</f>
        <v/>
      </c>
      <c r="AI274" s="163"/>
      <c r="AJ274" s="163" t="str">
        <f t="shared" ref="AJ274" si="1353">IF(AK274="","","_")</f>
        <v/>
      </c>
      <c r="AK274" s="163"/>
      <c r="AL274" s="163" t="str">
        <f t="shared" ref="AL274" si="1354">IF(AM274="","","_")</f>
        <v/>
      </c>
      <c r="AM274" s="163"/>
      <c r="AN274" s="163" t="str">
        <f t="shared" si="1339"/>
        <v/>
      </c>
      <c r="AO274" s="163"/>
      <c r="AP274" s="163" t="str">
        <f t="shared" si="1340"/>
        <v/>
      </c>
      <c r="AQ274" s="163"/>
      <c r="AR274" s="44"/>
      <c r="AS274" s="206" t="str">
        <f t="shared" si="1306"/>
        <v>Not LT section</v>
      </c>
      <c r="AT274" s="207" t="str">
        <f t="shared" si="1066"/>
        <v>.</v>
      </c>
      <c r="AU274" s="206" t="str">
        <f>IF(O274=0,"No input data",INDEX('DOCUMENT TYPE'!D:D,MATCH(Filename!O274,'DOCUMENT TYPE'!A:A,0)))</f>
        <v>No input data</v>
      </c>
      <c r="AV274" s="207" t="str">
        <f t="shared" si="1307"/>
        <v>-</v>
      </c>
      <c r="AW274" s="206" t="str">
        <f t="shared" si="1286"/>
        <v>Check PROJECT STAGE</v>
      </c>
      <c r="AX274" s="207" t="str">
        <f t="shared" ref="AX274" si="1355">IF(AY274&gt;"0","-","")</f>
        <v/>
      </c>
      <c r="AY274" s="206" t="str">
        <f t="shared" si="1288"/>
        <v/>
      </c>
      <c r="AZ274" s="211" t="str">
        <f t="shared" si="1289"/>
        <v/>
      </c>
      <c r="BA274" s="210" t="str">
        <f t="shared" si="1290"/>
        <v/>
      </c>
      <c r="BB274" s="43"/>
      <c r="BC274" s="39" t="str">
        <f t="shared" si="1291"/>
        <v>Missing input data</v>
      </c>
      <c r="BD274" s="39" t="str">
        <f t="shared" si="1292"/>
        <v>Missing input data</v>
      </c>
      <c r="BE274" s="43"/>
      <c r="BF274" s="39" t="str">
        <f t="shared" si="1293"/>
        <v>Missing input data</v>
      </c>
      <c r="BG274" s="39" t="str">
        <f t="shared" si="1294"/>
        <v>Missing input data</v>
      </c>
      <c r="BH274" s="41"/>
      <c r="BI274" s="39" t="str">
        <f t="shared" si="1309"/>
        <v>Missing input data</v>
      </c>
      <c r="BJ274" s="39" t="str">
        <f t="shared" si="1295"/>
        <v>Missing input data</v>
      </c>
      <c r="BK274" s="41"/>
      <c r="BL274" s="39" t="str">
        <f t="shared" si="1296"/>
        <v>Missing input data</v>
      </c>
      <c r="BM274" s="39" t="str">
        <f t="shared" si="1297"/>
        <v>Missing input data</v>
      </c>
    </row>
    <row r="275" spans="1:65" ht="15.75" thickBot="1">
      <c r="A275" s="162"/>
      <c r="B275" s="178" t="str">
        <f t="shared" si="1310"/>
        <v/>
      </c>
      <c r="C275" s="163"/>
      <c r="D275" s="178" t="str">
        <f t="shared" si="1311"/>
        <v/>
      </c>
      <c r="E275" s="163"/>
      <c r="F275" s="178" t="str">
        <f t="shared" si="1298"/>
        <v/>
      </c>
      <c r="G275" s="163"/>
      <c r="H275" s="178" t="str">
        <f t="shared" si="1299"/>
        <v/>
      </c>
      <c r="I275" s="159"/>
      <c r="J275" s="156" t="str">
        <f t="shared" si="1300"/>
        <v/>
      </c>
      <c r="K275" s="159"/>
      <c r="L275" s="178" t="str">
        <f t="shared" si="1301"/>
        <v/>
      </c>
      <c r="M275" s="163"/>
      <c r="N275" s="178" t="str">
        <f t="shared" si="1302"/>
        <v/>
      </c>
      <c r="O275" s="127"/>
      <c r="P275" s="178" t="str">
        <f t="shared" si="1312"/>
        <v/>
      </c>
      <c r="Q275" s="178" t="str">
        <f>IF(O275="","",VLOOKUP(O275,'DOCUMENT TYPE'!$A$2:$D$805,2,))</f>
        <v/>
      </c>
      <c r="R275" s="178" t="str">
        <f t="shared" si="1280"/>
        <v/>
      </c>
      <c r="S275" s="178" t="str">
        <f>IF(O275="","",VLOOKUP(O275,'DOCUMENT TYPE'!$A$2:$D$805,3,))</f>
        <v/>
      </c>
      <c r="T275" s="178" t="str">
        <f t="shared" si="1313"/>
        <v/>
      </c>
      <c r="U275" s="163"/>
      <c r="V275" s="178" t="str">
        <f t="shared" si="1281"/>
        <v/>
      </c>
      <c r="W275" s="179" t="str">
        <f>IF(U275="","",VLOOKUP(U275,'ACTIVITY &amp; DISCIPLINE CODE'!$F$3:$I$1862,2,))</f>
        <v/>
      </c>
      <c r="X275" s="178" t="str">
        <f t="shared" si="1314"/>
        <v/>
      </c>
      <c r="Y275" s="178" t="str">
        <f>IF(U275="","",VLOOKUP(U275,'ACTIVITY &amp; DISCIPLINE CODE'!$F$3:$I$1862,3,))</f>
        <v/>
      </c>
      <c r="Z275" s="178" t="str">
        <f t="shared" si="1315"/>
        <v/>
      </c>
      <c r="AA275" s="178" t="str">
        <f>IF(U275="","",VLOOKUP(U275,'[1]ACTIVITY &amp; DISCIPLINE CODE'!$F$3:$I$1850,4,))</f>
        <v/>
      </c>
      <c r="AB275" s="178" t="str">
        <f t="shared" si="1316"/>
        <v/>
      </c>
      <c r="AC275" s="159"/>
      <c r="AD275" s="161" t="str">
        <f t="shared" si="1282"/>
        <v/>
      </c>
      <c r="AE275" s="178" t="str">
        <f>IF(AC275="","",VLOOKUP(AC275,'PROJECT STAGE'!$A$2:$C$100,2,))</f>
        <v/>
      </c>
      <c r="AF275" s="161" t="str">
        <f t="shared" si="1317"/>
        <v/>
      </c>
      <c r="AG275" s="178" t="str">
        <f>IF(AC275="","",VLOOKUP(AC275,'PROJECT STAGE'!$A$2:$C$100,3,))</f>
        <v/>
      </c>
      <c r="AH275" s="163" t="str">
        <f t="shared" ref="AH275" si="1356">IF(AI275="","","_")</f>
        <v/>
      </c>
      <c r="AI275" s="163"/>
      <c r="AJ275" s="163" t="str">
        <f t="shared" ref="AJ275" si="1357">IF(AK275="","","_")</f>
        <v/>
      </c>
      <c r="AK275" s="163"/>
      <c r="AL275" s="163" t="str">
        <f t="shared" ref="AL275" si="1358">IF(AM275="","","_")</f>
        <v/>
      </c>
      <c r="AM275" s="163"/>
      <c r="AN275" s="163" t="str">
        <f t="shared" si="1339"/>
        <v/>
      </c>
      <c r="AO275" s="163"/>
      <c r="AP275" s="163" t="str">
        <f t="shared" si="1340"/>
        <v/>
      </c>
      <c r="AQ275" s="163"/>
      <c r="AR275" s="44"/>
      <c r="AS275" s="206" t="str">
        <f t="shared" si="1306"/>
        <v>Not LT section</v>
      </c>
      <c r="AT275" s="207" t="str">
        <f t="shared" si="1066"/>
        <v>.</v>
      </c>
      <c r="AU275" s="206" t="str">
        <f>IF(O275=0,"No input data",INDEX('DOCUMENT TYPE'!D:D,MATCH(Filename!O275,'DOCUMENT TYPE'!A:A,0)))</f>
        <v>No input data</v>
      </c>
      <c r="AV275" s="207" t="str">
        <f t="shared" si="1307"/>
        <v>-</v>
      </c>
      <c r="AW275" s="206" t="str">
        <f t="shared" si="1286"/>
        <v>Check PROJECT STAGE</v>
      </c>
      <c r="AX275" s="207" t="str">
        <f t="shared" ref="AX275" si="1359">IF(AY275&gt;"0","-","")</f>
        <v/>
      </c>
      <c r="AY275" s="206" t="str">
        <f t="shared" si="1288"/>
        <v/>
      </c>
      <c r="AZ275" s="211" t="str">
        <f t="shared" ref="AZ275" si="1360">IF(BA275&gt;"0","-","")</f>
        <v/>
      </c>
      <c r="BA275" s="210" t="str">
        <f t="shared" si="1290"/>
        <v/>
      </c>
      <c r="BB275" s="43"/>
      <c r="BC275" s="39" t="str">
        <f t="shared" si="1291"/>
        <v>Missing input data</v>
      </c>
      <c r="BD275" s="39" t="str">
        <f t="shared" si="1292"/>
        <v>Missing input data</v>
      </c>
      <c r="BE275" s="43"/>
      <c r="BF275" s="39" t="str">
        <f t="shared" si="1293"/>
        <v>Missing input data</v>
      </c>
      <c r="BG275" s="39" t="str">
        <f t="shared" si="1294"/>
        <v>Missing input data</v>
      </c>
      <c r="BH275" s="41"/>
      <c r="BI275" s="39" t="str">
        <f t="shared" si="1309"/>
        <v>Missing input data</v>
      </c>
      <c r="BJ275" s="39" t="str">
        <f t="shared" si="1295"/>
        <v>Missing input data</v>
      </c>
      <c r="BK275" s="41"/>
      <c r="BL275" s="39" t="str">
        <f t="shared" si="1296"/>
        <v>Missing input data</v>
      </c>
      <c r="BM275" s="39" t="str">
        <f t="shared" si="1297"/>
        <v>Missing input data</v>
      </c>
    </row>
    <row r="276" spans="1:65" ht="15.75" thickBot="1">
      <c r="A276" s="162"/>
      <c r="B276" s="178" t="str">
        <f t="shared" si="1310"/>
        <v/>
      </c>
      <c r="C276" s="163"/>
      <c r="D276" s="178" t="str">
        <f t="shared" si="1311"/>
        <v/>
      </c>
      <c r="E276" s="163"/>
      <c r="F276" s="178" t="str">
        <f t="shared" si="1298"/>
        <v/>
      </c>
      <c r="G276" s="163"/>
      <c r="H276" s="178" t="str">
        <f t="shared" si="1299"/>
        <v/>
      </c>
      <c r="I276" s="159"/>
      <c r="J276" s="156" t="str">
        <f t="shared" si="1300"/>
        <v/>
      </c>
      <c r="K276" s="159"/>
      <c r="L276" s="178" t="str">
        <f t="shared" si="1301"/>
        <v/>
      </c>
      <c r="M276" s="163"/>
      <c r="N276" s="178" t="str">
        <f t="shared" si="1302"/>
        <v/>
      </c>
      <c r="O276" s="127"/>
      <c r="P276" s="178" t="str">
        <f t="shared" si="1312"/>
        <v/>
      </c>
      <c r="Q276" s="178" t="str">
        <f>IF(O276="","",VLOOKUP(O276,'DOCUMENT TYPE'!$A$2:$D$805,2,))</f>
        <v/>
      </c>
      <c r="R276" s="178" t="str">
        <f t="shared" si="1280"/>
        <v/>
      </c>
      <c r="S276" s="178" t="str">
        <f>IF(O276="","",VLOOKUP(O276,'DOCUMENT TYPE'!$A$2:$D$805,3,))</f>
        <v/>
      </c>
      <c r="T276" s="178" t="str">
        <f t="shared" si="1313"/>
        <v/>
      </c>
      <c r="U276" s="163"/>
      <c r="V276" s="178" t="str">
        <f t="shared" si="1281"/>
        <v/>
      </c>
      <c r="W276" s="179" t="str">
        <f>IF(U276="","",VLOOKUP(U276,'ACTIVITY &amp; DISCIPLINE CODE'!$F$3:$I$1862,2,))</f>
        <v/>
      </c>
      <c r="X276" s="178" t="str">
        <f t="shared" si="1314"/>
        <v/>
      </c>
      <c r="Y276" s="178" t="str">
        <f>IF(U276="","",VLOOKUP(U276,'ACTIVITY &amp; DISCIPLINE CODE'!$F$3:$I$1862,3,))</f>
        <v/>
      </c>
      <c r="Z276" s="178" t="str">
        <f t="shared" si="1315"/>
        <v/>
      </c>
      <c r="AA276" s="178" t="str">
        <f>IF(U276="","",VLOOKUP(U276,'[1]ACTIVITY &amp; DISCIPLINE CODE'!$F$3:$I$1850,4,))</f>
        <v/>
      </c>
      <c r="AB276" s="178" t="str">
        <f t="shared" si="1316"/>
        <v/>
      </c>
      <c r="AC276" s="159"/>
      <c r="AD276" s="161" t="str">
        <f t="shared" si="1282"/>
        <v/>
      </c>
      <c r="AE276" s="178" t="str">
        <f>IF(AC276="","",VLOOKUP(AC276,'PROJECT STAGE'!$A$2:$C$100,2,))</f>
        <v/>
      </c>
      <c r="AF276" s="161" t="str">
        <f t="shared" si="1317"/>
        <v/>
      </c>
      <c r="AG276" s="178" t="str">
        <f>IF(AC276="","",VLOOKUP(AC276,'PROJECT STAGE'!$A$2:$C$100,3,))</f>
        <v/>
      </c>
      <c r="AH276" s="163" t="str">
        <f t="shared" ref="AH276" si="1361">IF(AI276="","","_")</f>
        <v/>
      </c>
      <c r="AI276" s="163"/>
      <c r="AJ276" s="163" t="str">
        <f t="shared" ref="AJ276" si="1362">IF(AK276="","","_")</f>
        <v/>
      </c>
      <c r="AK276" s="163"/>
      <c r="AL276" s="163" t="str">
        <f t="shared" ref="AL276" si="1363">IF(AM276="","","_")</f>
        <v/>
      </c>
      <c r="AM276" s="163"/>
      <c r="AN276" s="163" t="str">
        <f t="shared" si="1339"/>
        <v/>
      </c>
      <c r="AO276" s="163"/>
      <c r="AP276" s="163" t="str">
        <f t="shared" si="1340"/>
        <v/>
      </c>
      <c r="AQ276" s="163"/>
      <c r="AR276" s="44"/>
      <c r="AS276" s="206" t="str">
        <f t="shared" si="1306"/>
        <v>Not LT section</v>
      </c>
      <c r="AT276" s="207" t="str">
        <f t="shared" si="1066"/>
        <v>.</v>
      </c>
      <c r="AU276" s="206" t="str">
        <f>IF(O276=0,"No input data",INDEX('DOCUMENT TYPE'!D:D,MATCH(Filename!O276,'DOCUMENT TYPE'!A:A,0)))</f>
        <v>No input data</v>
      </c>
      <c r="AV276" s="207" t="str">
        <f t="shared" si="1307"/>
        <v>-</v>
      </c>
      <c r="AW276" s="206" t="str">
        <f t="shared" si="1286"/>
        <v>Check PROJECT STAGE</v>
      </c>
      <c r="AX276" s="207" t="str">
        <f t="shared" ref="AX276" si="1364">IF(AY276&gt;"0","-","")</f>
        <v/>
      </c>
      <c r="AY276" s="206" t="str">
        <f t="shared" si="1288"/>
        <v/>
      </c>
      <c r="AZ276" s="211" t="str">
        <f t="shared" si="1289"/>
        <v/>
      </c>
      <c r="BA276" s="210" t="str">
        <f t="shared" si="1290"/>
        <v/>
      </c>
      <c r="BB276" s="43"/>
      <c r="BC276" s="39" t="str">
        <f t="shared" si="1291"/>
        <v>Missing input data</v>
      </c>
      <c r="BD276" s="39" t="str">
        <f t="shared" si="1292"/>
        <v>Missing input data</v>
      </c>
      <c r="BE276" s="43"/>
      <c r="BF276" s="39" t="str">
        <f t="shared" si="1293"/>
        <v>Missing input data</v>
      </c>
      <c r="BG276" s="39" t="str">
        <f t="shared" si="1294"/>
        <v>Missing input data</v>
      </c>
      <c r="BH276" s="41"/>
      <c r="BI276" s="39" t="str">
        <f t="shared" si="1309"/>
        <v>Missing input data</v>
      </c>
      <c r="BJ276" s="39" t="str">
        <f t="shared" si="1295"/>
        <v>Missing input data</v>
      </c>
      <c r="BK276" s="41"/>
      <c r="BL276" s="39" t="str">
        <f t="shared" si="1296"/>
        <v>Missing input data</v>
      </c>
      <c r="BM276" s="39" t="str">
        <f t="shared" si="1297"/>
        <v>Missing input data</v>
      </c>
    </row>
    <row r="277" spans="1:65" ht="15.75" thickBot="1">
      <c r="A277" s="162"/>
      <c r="B277" s="178" t="str">
        <f t="shared" si="1310"/>
        <v/>
      </c>
      <c r="C277" s="163"/>
      <c r="D277" s="178" t="str">
        <f t="shared" si="1311"/>
        <v/>
      </c>
      <c r="E277" s="163"/>
      <c r="F277" s="178" t="str">
        <f t="shared" si="1298"/>
        <v/>
      </c>
      <c r="G277" s="163"/>
      <c r="H277" s="178" t="str">
        <f t="shared" si="1299"/>
        <v/>
      </c>
      <c r="I277" s="159"/>
      <c r="J277" s="156" t="str">
        <f t="shared" si="1300"/>
        <v/>
      </c>
      <c r="K277" s="159"/>
      <c r="L277" s="178" t="str">
        <f t="shared" si="1301"/>
        <v/>
      </c>
      <c r="M277" s="163"/>
      <c r="N277" s="178" t="str">
        <f t="shared" si="1302"/>
        <v/>
      </c>
      <c r="O277" s="127"/>
      <c r="P277" s="178" t="str">
        <f t="shared" si="1312"/>
        <v/>
      </c>
      <c r="Q277" s="178" t="str">
        <f>IF(O277="","",VLOOKUP(O277,'DOCUMENT TYPE'!$A$2:$D$805,2,))</f>
        <v/>
      </c>
      <c r="R277" s="178" t="str">
        <f t="shared" si="1280"/>
        <v/>
      </c>
      <c r="S277" s="178" t="str">
        <f>IF(O277="","",VLOOKUP(O277,'DOCUMENT TYPE'!$A$2:$D$805,3,))</f>
        <v/>
      </c>
      <c r="T277" s="178" t="str">
        <f t="shared" si="1313"/>
        <v/>
      </c>
      <c r="U277" s="163"/>
      <c r="V277" s="178" t="str">
        <f t="shared" si="1281"/>
        <v/>
      </c>
      <c r="W277" s="179" t="str">
        <f>IF(U277="","",VLOOKUP(U277,'ACTIVITY &amp; DISCIPLINE CODE'!$F$3:$I$1862,2,))</f>
        <v/>
      </c>
      <c r="X277" s="178" t="str">
        <f t="shared" si="1314"/>
        <v/>
      </c>
      <c r="Y277" s="178" t="str">
        <f>IF(U277="","",VLOOKUP(U277,'ACTIVITY &amp; DISCIPLINE CODE'!$F$3:$I$1862,3,))</f>
        <v/>
      </c>
      <c r="Z277" s="178" t="str">
        <f t="shared" si="1315"/>
        <v/>
      </c>
      <c r="AA277" s="178" t="str">
        <f>IF(U277="","",VLOOKUP(U277,'[1]ACTIVITY &amp; DISCIPLINE CODE'!$F$3:$I$1850,4,))</f>
        <v/>
      </c>
      <c r="AB277" s="178" t="str">
        <f t="shared" si="1316"/>
        <v/>
      </c>
      <c r="AC277" s="159"/>
      <c r="AD277" s="161" t="str">
        <f t="shared" si="1282"/>
        <v/>
      </c>
      <c r="AE277" s="178" t="str">
        <f>IF(AC277="","",VLOOKUP(AC277,'PROJECT STAGE'!$A$2:$C$100,2,))</f>
        <v/>
      </c>
      <c r="AF277" s="161" t="str">
        <f t="shared" si="1317"/>
        <v/>
      </c>
      <c r="AG277" s="178" t="str">
        <f>IF(AC277="","",VLOOKUP(AC277,'PROJECT STAGE'!$A$2:$C$100,3,))</f>
        <v/>
      </c>
      <c r="AH277" s="163" t="str">
        <f t="shared" ref="AH277" si="1365">IF(AI277="","","_")</f>
        <v/>
      </c>
      <c r="AI277" s="163"/>
      <c r="AJ277" s="163" t="str">
        <f t="shared" ref="AJ277" si="1366">IF(AK277="","","_")</f>
        <v/>
      </c>
      <c r="AK277" s="163"/>
      <c r="AL277" s="163" t="str">
        <f t="shared" ref="AL277" si="1367">IF(AM277="","","_")</f>
        <v/>
      </c>
      <c r="AM277" s="163"/>
      <c r="AN277" s="163" t="str">
        <f t="shared" si="1339"/>
        <v/>
      </c>
      <c r="AO277" s="163"/>
      <c r="AP277" s="163" t="str">
        <f t="shared" si="1340"/>
        <v/>
      </c>
      <c r="AQ277" s="163"/>
      <c r="AR277" s="44"/>
      <c r="AS277" s="206" t="str">
        <f t="shared" si="1306"/>
        <v>Not LT section</v>
      </c>
      <c r="AT277" s="207" t="str">
        <f t="shared" si="1066"/>
        <v>.</v>
      </c>
      <c r="AU277" s="206" t="str">
        <f>IF(O277=0,"No input data",INDEX('DOCUMENT TYPE'!D:D,MATCH(Filename!O277,'DOCUMENT TYPE'!A:A,0)))</f>
        <v>No input data</v>
      </c>
      <c r="AV277" s="207" t="str">
        <f t="shared" si="1307"/>
        <v>-</v>
      </c>
      <c r="AW277" s="206" t="str">
        <f t="shared" si="1286"/>
        <v>Check PROJECT STAGE</v>
      </c>
      <c r="AX277" s="207" t="str">
        <f t="shared" ref="AX277" si="1368">IF(AY277&gt;"0","-","")</f>
        <v/>
      </c>
      <c r="AY277" s="206" t="str">
        <f t="shared" si="1288"/>
        <v/>
      </c>
      <c r="AZ277" s="211" t="str">
        <f t="shared" ref="AZ277" si="1369">IF(BA277&gt;"0","-","")</f>
        <v/>
      </c>
      <c r="BA277" s="210" t="str">
        <f t="shared" si="1290"/>
        <v/>
      </c>
      <c r="BB277" s="43"/>
      <c r="BC277" s="39" t="str">
        <f t="shared" si="1291"/>
        <v>Missing input data</v>
      </c>
      <c r="BD277" s="39" t="str">
        <f t="shared" si="1292"/>
        <v>Missing input data</v>
      </c>
      <c r="BE277" s="43"/>
      <c r="BF277" s="39" t="str">
        <f t="shared" si="1293"/>
        <v>Missing input data</v>
      </c>
      <c r="BG277" s="39" t="str">
        <f t="shared" si="1294"/>
        <v>Missing input data</v>
      </c>
      <c r="BH277" s="41"/>
      <c r="BI277" s="39" t="str">
        <f t="shared" si="1309"/>
        <v>Missing input data</v>
      </c>
      <c r="BJ277" s="39" t="str">
        <f t="shared" si="1295"/>
        <v>Missing input data</v>
      </c>
      <c r="BK277" s="41"/>
      <c r="BL277" s="39" t="str">
        <f t="shared" si="1296"/>
        <v>Missing input data</v>
      </c>
      <c r="BM277" s="39" t="str">
        <f t="shared" si="1297"/>
        <v>Missing input data</v>
      </c>
    </row>
    <row r="278" spans="1:65" ht="15.75" thickBot="1">
      <c r="A278" s="162"/>
      <c r="B278" s="178" t="str">
        <f t="shared" si="1310"/>
        <v/>
      </c>
      <c r="C278" s="163"/>
      <c r="D278" s="178" t="str">
        <f t="shared" si="1311"/>
        <v/>
      </c>
      <c r="E278" s="163"/>
      <c r="F278" s="178" t="str">
        <f t="shared" si="1298"/>
        <v/>
      </c>
      <c r="G278" s="163"/>
      <c r="H278" s="178" t="str">
        <f t="shared" si="1299"/>
        <v/>
      </c>
      <c r="I278" s="159"/>
      <c r="J278" s="156" t="str">
        <f t="shared" si="1300"/>
        <v/>
      </c>
      <c r="K278" s="159"/>
      <c r="L278" s="178" t="str">
        <f t="shared" si="1301"/>
        <v/>
      </c>
      <c r="M278" s="163"/>
      <c r="N278" s="178" t="str">
        <f t="shared" si="1302"/>
        <v/>
      </c>
      <c r="O278" s="127"/>
      <c r="P278" s="178" t="str">
        <f t="shared" si="1312"/>
        <v/>
      </c>
      <c r="Q278" s="178" t="str">
        <f>IF(O278="","",VLOOKUP(O278,'DOCUMENT TYPE'!$A$2:$D$805,2,))</f>
        <v/>
      </c>
      <c r="R278" s="178" t="str">
        <f t="shared" si="1280"/>
        <v/>
      </c>
      <c r="S278" s="178" t="str">
        <f>IF(O278="","",VLOOKUP(O278,'DOCUMENT TYPE'!$A$2:$D$805,3,))</f>
        <v/>
      </c>
      <c r="T278" s="178" t="str">
        <f t="shared" si="1313"/>
        <v/>
      </c>
      <c r="U278" s="163"/>
      <c r="V278" s="178" t="str">
        <f t="shared" si="1281"/>
        <v/>
      </c>
      <c r="W278" s="179" t="str">
        <f>IF(U278="","",VLOOKUP(U278,'ACTIVITY &amp; DISCIPLINE CODE'!$F$3:$I$1862,2,))</f>
        <v/>
      </c>
      <c r="X278" s="178" t="str">
        <f t="shared" si="1314"/>
        <v/>
      </c>
      <c r="Y278" s="178" t="str">
        <f>IF(U278="","",VLOOKUP(U278,'ACTIVITY &amp; DISCIPLINE CODE'!$F$3:$I$1862,3,))</f>
        <v/>
      </c>
      <c r="Z278" s="178" t="str">
        <f t="shared" si="1315"/>
        <v/>
      </c>
      <c r="AA278" s="178" t="str">
        <f>IF(U278="","",VLOOKUP(U278,'[1]ACTIVITY &amp; DISCIPLINE CODE'!$F$3:$I$1850,4,))</f>
        <v/>
      </c>
      <c r="AB278" s="178" t="str">
        <f t="shared" si="1316"/>
        <v/>
      </c>
      <c r="AC278" s="159"/>
      <c r="AD278" s="161" t="str">
        <f t="shared" si="1282"/>
        <v/>
      </c>
      <c r="AE278" s="178" t="str">
        <f>IF(AC278="","",VLOOKUP(AC278,'PROJECT STAGE'!$A$2:$C$100,2,))</f>
        <v/>
      </c>
      <c r="AF278" s="161" t="str">
        <f t="shared" si="1317"/>
        <v/>
      </c>
      <c r="AG278" s="178" t="str">
        <f>IF(AC278="","",VLOOKUP(AC278,'PROJECT STAGE'!$A$2:$C$100,3,))</f>
        <v/>
      </c>
      <c r="AH278" s="163" t="str">
        <f t="shared" ref="AH278" si="1370">IF(AI278="","","_")</f>
        <v/>
      </c>
      <c r="AI278" s="163"/>
      <c r="AJ278" s="163" t="str">
        <f t="shared" ref="AJ278" si="1371">IF(AK278="","","_")</f>
        <v/>
      </c>
      <c r="AK278" s="163"/>
      <c r="AL278" s="163" t="str">
        <f t="shared" ref="AL278" si="1372">IF(AM278="","","_")</f>
        <v/>
      </c>
      <c r="AM278" s="163"/>
      <c r="AN278" s="163" t="str">
        <f t="shared" si="1339"/>
        <v/>
      </c>
      <c r="AO278" s="163"/>
      <c r="AP278" s="163" t="str">
        <f t="shared" si="1340"/>
        <v/>
      </c>
      <c r="AQ278" s="163"/>
      <c r="AR278" s="44"/>
      <c r="AS278" s="206" t="str">
        <f t="shared" si="1306"/>
        <v>Not LT section</v>
      </c>
      <c r="AT278" s="207" t="str">
        <f t="shared" si="1066"/>
        <v>.</v>
      </c>
      <c r="AU278" s="206" t="str">
        <f>IF(O278=0,"No input data",INDEX('DOCUMENT TYPE'!D:D,MATCH(Filename!O278,'DOCUMENT TYPE'!A:A,0)))</f>
        <v>No input data</v>
      </c>
      <c r="AV278" s="207" t="str">
        <f t="shared" si="1307"/>
        <v>-</v>
      </c>
      <c r="AW278" s="206" t="str">
        <f t="shared" si="1286"/>
        <v>Check PROJECT STAGE</v>
      </c>
      <c r="AX278" s="207" t="str">
        <f t="shared" ref="AX278" si="1373">IF(AY278&gt;"0","-","")</f>
        <v/>
      </c>
      <c r="AY278" s="206" t="str">
        <f t="shared" si="1288"/>
        <v/>
      </c>
      <c r="AZ278" s="211" t="str">
        <f t="shared" si="1289"/>
        <v/>
      </c>
      <c r="BA278" s="210" t="str">
        <f t="shared" si="1290"/>
        <v/>
      </c>
      <c r="BB278" s="43"/>
      <c r="BC278" s="39" t="str">
        <f t="shared" si="1291"/>
        <v>Missing input data</v>
      </c>
      <c r="BD278" s="39" t="str">
        <f t="shared" si="1292"/>
        <v>Missing input data</v>
      </c>
      <c r="BE278" s="43"/>
      <c r="BF278" s="39" t="str">
        <f t="shared" si="1293"/>
        <v>Missing input data</v>
      </c>
      <c r="BG278" s="39" t="str">
        <f t="shared" si="1294"/>
        <v>Missing input data</v>
      </c>
      <c r="BH278" s="41"/>
      <c r="BI278" s="39" t="str">
        <f t="shared" si="1309"/>
        <v>Missing input data</v>
      </c>
      <c r="BJ278" s="39" t="str">
        <f t="shared" si="1295"/>
        <v>Missing input data</v>
      </c>
      <c r="BK278" s="41"/>
      <c r="BL278" s="39" t="str">
        <f t="shared" si="1296"/>
        <v>Missing input data</v>
      </c>
      <c r="BM278" s="39" t="str">
        <f t="shared" si="1297"/>
        <v>Missing input data</v>
      </c>
    </row>
    <row r="279" spans="1:65" ht="15.75" thickBot="1">
      <c r="A279" s="162"/>
      <c r="B279" s="178" t="str">
        <f t="shared" si="1310"/>
        <v/>
      </c>
      <c r="C279" s="163"/>
      <c r="D279" s="178" t="str">
        <f t="shared" si="1311"/>
        <v/>
      </c>
      <c r="E279" s="163"/>
      <c r="F279" s="178" t="str">
        <f t="shared" si="1298"/>
        <v/>
      </c>
      <c r="G279" s="163"/>
      <c r="H279" s="178" t="str">
        <f t="shared" si="1299"/>
        <v/>
      </c>
      <c r="I279" s="159"/>
      <c r="J279" s="156" t="str">
        <f t="shared" si="1300"/>
        <v/>
      </c>
      <c r="K279" s="159"/>
      <c r="L279" s="178" t="str">
        <f t="shared" si="1301"/>
        <v/>
      </c>
      <c r="M279" s="163"/>
      <c r="N279" s="178" t="str">
        <f t="shared" si="1302"/>
        <v/>
      </c>
      <c r="O279" s="127"/>
      <c r="P279" s="178" t="str">
        <f t="shared" si="1312"/>
        <v/>
      </c>
      <c r="Q279" s="178" t="str">
        <f>IF(O279="","",VLOOKUP(O279,'DOCUMENT TYPE'!$A$2:$D$805,2,))</f>
        <v/>
      </c>
      <c r="R279" s="178" t="str">
        <f t="shared" si="1280"/>
        <v/>
      </c>
      <c r="S279" s="178" t="str">
        <f>IF(O279="","",VLOOKUP(O279,'DOCUMENT TYPE'!$A$2:$D$805,3,))</f>
        <v/>
      </c>
      <c r="T279" s="178" t="str">
        <f t="shared" si="1313"/>
        <v/>
      </c>
      <c r="U279" s="163"/>
      <c r="V279" s="178" t="str">
        <f t="shared" si="1281"/>
        <v/>
      </c>
      <c r="W279" s="179" t="str">
        <f>IF(U279="","",VLOOKUP(U279,'ACTIVITY &amp; DISCIPLINE CODE'!$F$3:$I$1862,2,))</f>
        <v/>
      </c>
      <c r="X279" s="178" t="str">
        <f t="shared" si="1314"/>
        <v/>
      </c>
      <c r="Y279" s="178" t="str">
        <f>IF(U279="","",VLOOKUP(U279,'ACTIVITY &amp; DISCIPLINE CODE'!$F$3:$I$1862,3,))</f>
        <v/>
      </c>
      <c r="Z279" s="178" t="str">
        <f t="shared" si="1315"/>
        <v/>
      </c>
      <c r="AA279" s="178" t="str">
        <f>IF(U279="","",VLOOKUP(U279,'[1]ACTIVITY &amp; DISCIPLINE CODE'!$F$3:$I$1850,4,))</f>
        <v/>
      </c>
      <c r="AB279" s="178" t="str">
        <f t="shared" si="1316"/>
        <v/>
      </c>
      <c r="AC279" s="159"/>
      <c r="AD279" s="161" t="str">
        <f t="shared" si="1282"/>
        <v/>
      </c>
      <c r="AE279" s="178" t="str">
        <f>IF(AC279="","",VLOOKUP(AC279,'PROJECT STAGE'!$A$2:$C$100,2,))</f>
        <v/>
      </c>
      <c r="AF279" s="161" t="str">
        <f t="shared" si="1317"/>
        <v/>
      </c>
      <c r="AG279" s="178" t="str">
        <f>IF(AC279="","",VLOOKUP(AC279,'PROJECT STAGE'!$A$2:$C$100,3,))</f>
        <v/>
      </c>
      <c r="AH279" s="163" t="str">
        <f t="shared" ref="AH279" si="1374">IF(AI279="","","_")</f>
        <v/>
      </c>
      <c r="AI279" s="163"/>
      <c r="AJ279" s="163" t="str">
        <f t="shared" ref="AJ279" si="1375">IF(AK279="","","_")</f>
        <v/>
      </c>
      <c r="AK279" s="163"/>
      <c r="AL279" s="163" t="str">
        <f t="shared" ref="AL279" si="1376">IF(AM279="","","_")</f>
        <v/>
      </c>
      <c r="AM279" s="163"/>
      <c r="AN279" s="163" t="str">
        <f t="shared" si="1339"/>
        <v/>
      </c>
      <c r="AO279" s="163"/>
      <c r="AP279" s="163" t="str">
        <f t="shared" si="1340"/>
        <v/>
      </c>
      <c r="AQ279" s="163"/>
      <c r="AR279" s="44"/>
      <c r="AS279" s="206" t="str">
        <f t="shared" si="1306"/>
        <v>Not LT section</v>
      </c>
      <c r="AT279" s="207" t="str">
        <f t="shared" si="1066"/>
        <v>.</v>
      </c>
      <c r="AU279" s="206" t="str">
        <f>IF(O279=0,"No input data",INDEX('DOCUMENT TYPE'!D:D,MATCH(Filename!O279,'DOCUMENT TYPE'!A:A,0)))</f>
        <v>No input data</v>
      </c>
      <c r="AV279" s="207" t="str">
        <f t="shared" si="1307"/>
        <v>-</v>
      </c>
      <c r="AW279" s="206" t="str">
        <f t="shared" si="1286"/>
        <v>Check PROJECT STAGE</v>
      </c>
      <c r="AX279" s="207" t="str">
        <f t="shared" ref="AX279" si="1377">IF(AY279&gt;"0","-","")</f>
        <v/>
      </c>
      <c r="AY279" s="206" t="str">
        <f t="shared" si="1288"/>
        <v/>
      </c>
      <c r="AZ279" s="211" t="str">
        <f t="shared" ref="AZ279" si="1378">IF(BA279&gt;"0","-","")</f>
        <v/>
      </c>
      <c r="BA279" s="210" t="str">
        <f t="shared" si="1290"/>
        <v/>
      </c>
      <c r="BB279" s="43"/>
      <c r="BC279" s="39" t="str">
        <f t="shared" si="1291"/>
        <v>Missing input data</v>
      </c>
      <c r="BD279" s="39" t="str">
        <f t="shared" si="1292"/>
        <v>Missing input data</v>
      </c>
      <c r="BE279" s="43"/>
      <c r="BF279" s="39" t="str">
        <f t="shared" si="1293"/>
        <v>Missing input data</v>
      </c>
      <c r="BG279" s="39" t="str">
        <f t="shared" si="1294"/>
        <v>Missing input data</v>
      </c>
      <c r="BH279" s="41"/>
      <c r="BI279" s="39" t="str">
        <f t="shared" si="1309"/>
        <v>Missing input data</v>
      </c>
      <c r="BJ279" s="39" t="str">
        <f t="shared" si="1295"/>
        <v>Missing input data</v>
      </c>
      <c r="BK279" s="41"/>
      <c r="BL279" s="39" t="str">
        <f t="shared" si="1296"/>
        <v>Missing input data</v>
      </c>
      <c r="BM279" s="39" t="str">
        <f t="shared" si="1297"/>
        <v>Missing input data</v>
      </c>
    </row>
    <row r="280" spans="1:65" ht="15.75" thickBot="1">
      <c r="A280" s="162"/>
      <c r="B280" s="178" t="str">
        <f t="shared" si="1310"/>
        <v/>
      </c>
      <c r="C280" s="163"/>
      <c r="D280" s="178" t="str">
        <f t="shared" si="1311"/>
        <v/>
      </c>
      <c r="E280" s="163"/>
      <c r="F280" s="178" t="str">
        <f t="shared" si="1298"/>
        <v/>
      </c>
      <c r="G280" s="163"/>
      <c r="H280" s="178" t="str">
        <f t="shared" si="1299"/>
        <v/>
      </c>
      <c r="I280" s="159"/>
      <c r="J280" s="156" t="str">
        <f t="shared" si="1300"/>
        <v/>
      </c>
      <c r="K280" s="159"/>
      <c r="L280" s="178" t="str">
        <f t="shared" si="1301"/>
        <v/>
      </c>
      <c r="M280" s="163"/>
      <c r="N280" s="178" t="str">
        <f t="shared" si="1302"/>
        <v/>
      </c>
      <c r="O280" s="127"/>
      <c r="P280" s="178" t="str">
        <f t="shared" si="1312"/>
        <v/>
      </c>
      <c r="Q280" s="178" t="str">
        <f>IF(O280="","",VLOOKUP(O280,'DOCUMENT TYPE'!$A$2:$D$805,2,))</f>
        <v/>
      </c>
      <c r="R280" s="178" t="str">
        <f t="shared" si="1280"/>
        <v/>
      </c>
      <c r="S280" s="178" t="str">
        <f>IF(O280="","",VLOOKUP(O280,'DOCUMENT TYPE'!$A$2:$D$805,3,))</f>
        <v/>
      </c>
      <c r="T280" s="178" t="str">
        <f t="shared" si="1313"/>
        <v/>
      </c>
      <c r="U280" s="163"/>
      <c r="V280" s="178" t="str">
        <f t="shared" si="1281"/>
        <v/>
      </c>
      <c r="W280" s="179" t="str">
        <f>IF(U280="","",VLOOKUP(U280,'ACTIVITY &amp; DISCIPLINE CODE'!$F$3:$I$1862,2,))</f>
        <v/>
      </c>
      <c r="X280" s="178" t="str">
        <f t="shared" si="1314"/>
        <v/>
      </c>
      <c r="Y280" s="178" t="str">
        <f>IF(U280="","",VLOOKUP(U280,'ACTIVITY &amp; DISCIPLINE CODE'!$F$3:$I$1862,3,))</f>
        <v/>
      </c>
      <c r="Z280" s="178" t="str">
        <f t="shared" si="1315"/>
        <v/>
      </c>
      <c r="AA280" s="178" t="str">
        <f>IF(U280="","",VLOOKUP(U280,'[1]ACTIVITY &amp; DISCIPLINE CODE'!$F$3:$I$1850,4,))</f>
        <v/>
      </c>
      <c r="AB280" s="178" t="str">
        <f t="shared" si="1316"/>
        <v/>
      </c>
      <c r="AC280" s="159"/>
      <c r="AD280" s="161" t="str">
        <f t="shared" si="1282"/>
        <v/>
      </c>
      <c r="AE280" s="178" t="str">
        <f>IF(AC280="","",VLOOKUP(AC280,'PROJECT STAGE'!$A$2:$C$100,2,))</f>
        <v/>
      </c>
      <c r="AF280" s="161" t="str">
        <f t="shared" si="1317"/>
        <v/>
      </c>
      <c r="AG280" s="178" t="str">
        <f>IF(AC280="","",VLOOKUP(AC280,'PROJECT STAGE'!$A$2:$C$100,3,))</f>
        <v/>
      </c>
      <c r="AH280" s="163" t="str">
        <f t="shared" ref="AH280" si="1379">IF(AI280="","","_")</f>
        <v/>
      </c>
      <c r="AI280" s="163"/>
      <c r="AJ280" s="163" t="str">
        <f t="shared" ref="AJ280" si="1380">IF(AK280="","","_")</f>
        <v/>
      </c>
      <c r="AK280" s="163"/>
      <c r="AL280" s="163" t="str">
        <f t="shared" ref="AL280" si="1381">IF(AM280="","","_")</f>
        <v/>
      </c>
      <c r="AM280" s="163"/>
      <c r="AN280" s="163" t="str">
        <f t="shared" si="1339"/>
        <v/>
      </c>
      <c r="AO280" s="163"/>
      <c r="AP280" s="163" t="str">
        <f t="shared" si="1340"/>
        <v/>
      </c>
      <c r="AQ280" s="163"/>
      <c r="AR280" s="44"/>
      <c r="AS280" s="206" t="str">
        <f t="shared" si="1306"/>
        <v>Not LT section</v>
      </c>
      <c r="AT280" s="207" t="str">
        <f t="shared" si="1066"/>
        <v>.</v>
      </c>
      <c r="AU280" s="206" t="str">
        <f>IF(O280=0,"No input data",INDEX('DOCUMENT TYPE'!D:D,MATCH(Filename!O280,'DOCUMENT TYPE'!A:A,0)))</f>
        <v>No input data</v>
      </c>
      <c r="AV280" s="207" t="str">
        <f t="shared" si="1307"/>
        <v>-</v>
      </c>
      <c r="AW280" s="206" t="str">
        <f t="shared" si="1286"/>
        <v>Check PROJECT STAGE</v>
      </c>
      <c r="AX280" s="207" t="str">
        <f t="shared" ref="AX280" si="1382">IF(AY280&gt;"0","-","")</f>
        <v/>
      </c>
      <c r="AY280" s="206" t="str">
        <f t="shared" si="1288"/>
        <v/>
      </c>
      <c r="AZ280" s="211" t="str">
        <f t="shared" si="1289"/>
        <v/>
      </c>
      <c r="BA280" s="210" t="str">
        <f t="shared" si="1290"/>
        <v/>
      </c>
      <c r="BB280" s="43"/>
      <c r="BC280" s="39" t="str">
        <f t="shared" si="1291"/>
        <v>Missing input data</v>
      </c>
      <c r="BD280" s="39" t="str">
        <f t="shared" si="1292"/>
        <v>Missing input data</v>
      </c>
      <c r="BE280" s="43"/>
      <c r="BF280" s="39" t="str">
        <f t="shared" si="1293"/>
        <v>Missing input data</v>
      </c>
      <c r="BG280" s="39" t="str">
        <f t="shared" si="1294"/>
        <v>Missing input data</v>
      </c>
      <c r="BH280" s="41"/>
      <c r="BI280" s="39" t="str">
        <f t="shared" si="1309"/>
        <v>Missing input data</v>
      </c>
      <c r="BJ280" s="39" t="str">
        <f t="shared" si="1295"/>
        <v>Missing input data</v>
      </c>
      <c r="BK280" s="41"/>
      <c r="BL280" s="39" t="str">
        <f t="shared" si="1296"/>
        <v>Missing input data</v>
      </c>
      <c r="BM280" s="39" t="str">
        <f t="shared" si="1297"/>
        <v>Missing input data</v>
      </c>
    </row>
    <row r="281" spans="1:65" ht="15.75" thickBot="1">
      <c r="A281" s="162"/>
      <c r="B281" s="178" t="str">
        <f t="shared" si="1310"/>
        <v/>
      </c>
      <c r="C281" s="163"/>
      <c r="D281" s="178" t="str">
        <f t="shared" si="1311"/>
        <v/>
      </c>
      <c r="E281" s="163"/>
      <c r="F281" s="178" t="str">
        <f t="shared" si="1298"/>
        <v/>
      </c>
      <c r="G281" s="163"/>
      <c r="H281" s="178" t="str">
        <f t="shared" si="1299"/>
        <v/>
      </c>
      <c r="I281" s="159"/>
      <c r="J281" s="156" t="str">
        <f t="shared" si="1300"/>
        <v/>
      </c>
      <c r="K281" s="159"/>
      <c r="L281" s="178" t="str">
        <f t="shared" si="1301"/>
        <v/>
      </c>
      <c r="M281" s="163"/>
      <c r="N281" s="178" t="str">
        <f t="shared" si="1302"/>
        <v/>
      </c>
      <c r="O281" s="127"/>
      <c r="P281" s="178" t="str">
        <f t="shared" si="1312"/>
        <v/>
      </c>
      <c r="Q281" s="178" t="str">
        <f>IF(O281="","",VLOOKUP(O281,'DOCUMENT TYPE'!$A$2:$D$805,2,))</f>
        <v/>
      </c>
      <c r="R281" s="178" t="str">
        <f t="shared" si="1280"/>
        <v/>
      </c>
      <c r="S281" s="178" t="str">
        <f>IF(O281="","",VLOOKUP(O281,'DOCUMENT TYPE'!$A$2:$D$805,3,))</f>
        <v/>
      </c>
      <c r="T281" s="178" t="str">
        <f t="shared" si="1313"/>
        <v/>
      </c>
      <c r="U281" s="163"/>
      <c r="V281" s="178" t="str">
        <f t="shared" si="1281"/>
        <v/>
      </c>
      <c r="W281" s="179" t="str">
        <f>IF(U281="","",VLOOKUP(U281,'ACTIVITY &amp; DISCIPLINE CODE'!$F$3:$I$1862,2,))</f>
        <v/>
      </c>
      <c r="X281" s="178" t="str">
        <f t="shared" si="1314"/>
        <v/>
      </c>
      <c r="Y281" s="178" t="str">
        <f>IF(U281="","",VLOOKUP(U281,'ACTIVITY &amp; DISCIPLINE CODE'!$F$3:$I$1862,3,))</f>
        <v/>
      </c>
      <c r="Z281" s="178" t="str">
        <f t="shared" si="1315"/>
        <v/>
      </c>
      <c r="AA281" s="178" t="str">
        <f>IF(U281="","",VLOOKUP(U281,'[1]ACTIVITY &amp; DISCIPLINE CODE'!$F$3:$I$1850,4,))</f>
        <v/>
      </c>
      <c r="AB281" s="178" t="str">
        <f t="shared" si="1316"/>
        <v/>
      </c>
      <c r="AC281" s="159"/>
      <c r="AD281" s="161" t="str">
        <f t="shared" si="1282"/>
        <v/>
      </c>
      <c r="AE281" s="178" t="str">
        <f>IF(AC281="","",VLOOKUP(AC281,'PROJECT STAGE'!$A$2:$C$100,2,))</f>
        <v/>
      </c>
      <c r="AF281" s="161" t="str">
        <f t="shared" si="1317"/>
        <v/>
      </c>
      <c r="AG281" s="178" t="str">
        <f>IF(AC281="","",VLOOKUP(AC281,'PROJECT STAGE'!$A$2:$C$100,3,))</f>
        <v/>
      </c>
      <c r="AH281" s="163" t="str">
        <f t="shared" ref="AH281" si="1383">IF(AI281="","","_")</f>
        <v/>
      </c>
      <c r="AI281" s="163"/>
      <c r="AJ281" s="163" t="str">
        <f t="shared" ref="AJ281" si="1384">IF(AK281="","","_")</f>
        <v/>
      </c>
      <c r="AK281" s="163"/>
      <c r="AL281" s="163" t="str">
        <f t="shared" ref="AL281" si="1385">IF(AM281="","","_")</f>
        <v/>
      </c>
      <c r="AM281" s="163"/>
      <c r="AN281" s="163" t="str">
        <f t="shared" si="1339"/>
        <v/>
      </c>
      <c r="AO281" s="163"/>
      <c r="AP281" s="163" t="str">
        <f t="shared" si="1340"/>
        <v/>
      </c>
      <c r="AQ281" s="163"/>
      <c r="AR281" s="44"/>
      <c r="AS281" s="206" t="str">
        <f t="shared" si="1306"/>
        <v>Not LT section</v>
      </c>
      <c r="AT281" s="207" t="str">
        <f t="shared" ref="AT281:AT344" si="1386">IF(AU281=0,"",".")</f>
        <v>.</v>
      </c>
      <c r="AU281" s="206" t="str">
        <f>IF(O281=0,"No input data",INDEX('DOCUMENT TYPE'!D:D,MATCH(Filename!O281,'DOCUMENT TYPE'!A:A,0)))</f>
        <v>No input data</v>
      </c>
      <c r="AV281" s="207" t="str">
        <f t="shared" si="1307"/>
        <v>-</v>
      </c>
      <c r="AW281" s="206" t="str">
        <f t="shared" si="1286"/>
        <v>Check PROJECT STAGE</v>
      </c>
      <c r="AX281" s="207" t="str">
        <f t="shared" ref="AX281" si="1387">IF(AY281&gt;"0","-","")</f>
        <v/>
      </c>
      <c r="AY281" s="206" t="str">
        <f t="shared" si="1288"/>
        <v/>
      </c>
      <c r="AZ281" s="211" t="str">
        <f t="shared" ref="AZ281:AZ296" si="1388">IF(BA281&gt;"0","-","")</f>
        <v/>
      </c>
      <c r="BA281" s="210" t="str">
        <f t="shared" si="1290"/>
        <v/>
      </c>
      <c r="BB281" s="43"/>
      <c r="BC281" s="39" t="str">
        <f t="shared" si="1291"/>
        <v>Missing input data</v>
      </c>
      <c r="BD281" s="39" t="str">
        <f t="shared" si="1292"/>
        <v>Missing input data</v>
      </c>
      <c r="BE281" s="43"/>
      <c r="BF281" s="39" t="str">
        <f t="shared" si="1293"/>
        <v>Missing input data</v>
      </c>
      <c r="BG281" s="39" t="str">
        <f t="shared" si="1294"/>
        <v>Missing input data</v>
      </c>
      <c r="BH281" s="41"/>
      <c r="BI281" s="39" t="str">
        <f t="shared" si="1309"/>
        <v>Missing input data</v>
      </c>
      <c r="BJ281" s="39" t="str">
        <f t="shared" si="1295"/>
        <v>Missing input data</v>
      </c>
      <c r="BK281" s="41"/>
      <c r="BL281" s="39" t="str">
        <f t="shared" si="1296"/>
        <v>Missing input data</v>
      </c>
      <c r="BM281" s="39" t="str">
        <f t="shared" si="1297"/>
        <v>Missing input data</v>
      </c>
    </row>
    <row r="282" spans="1:65" ht="15.75" thickBot="1">
      <c r="A282" s="162"/>
      <c r="B282" s="178" t="str">
        <f t="shared" si="1310"/>
        <v/>
      </c>
      <c r="C282" s="163"/>
      <c r="D282" s="178" t="str">
        <f t="shared" si="1311"/>
        <v/>
      </c>
      <c r="E282" s="163"/>
      <c r="F282" s="178" t="str">
        <f t="shared" si="1298"/>
        <v/>
      </c>
      <c r="G282" s="163"/>
      <c r="H282" s="178" t="str">
        <f t="shared" si="1299"/>
        <v/>
      </c>
      <c r="I282" s="159"/>
      <c r="J282" s="156" t="str">
        <f t="shared" si="1300"/>
        <v/>
      </c>
      <c r="K282" s="159"/>
      <c r="L282" s="178" t="str">
        <f t="shared" si="1301"/>
        <v/>
      </c>
      <c r="M282" s="163"/>
      <c r="N282" s="178" t="str">
        <f t="shared" si="1302"/>
        <v/>
      </c>
      <c r="O282" s="127"/>
      <c r="P282" s="178" t="str">
        <f t="shared" si="1312"/>
        <v/>
      </c>
      <c r="Q282" s="178" t="str">
        <f>IF(O282="","",VLOOKUP(O282,'DOCUMENT TYPE'!$A$2:$D$805,2,))</f>
        <v/>
      </c>
      <c r="R282" s="178" t="str">
        <f t="shared" si="1280"/>
        <v/>
      </c>
      <c r="S282" s="178" t="str">
        <f>IF(O282="","",VLOOKUP(O282,'DOCUMENT TYPE'!$A$2:$D$805,3,))</f>
        <v/>
      </c>
      <c r="T282" s="178" t="str">
        <f t="shared" si="1313"/>
        <v/>
      </c>
      <c r="U282" s="163"/>
      <c r="V282" s="178" t="str">
        <f t="shared" si="1281"/>
        <v/>
      </c>
      <c r="W282" s="179" t="str">
        <f>IF(U282="","",VLOOKUP(U282,'ACTIVITY &amp; DISCIPLINE CODE'!$F$3:$I$1862,2,))</f>
        <v/>
      </c>
      <c r="X282" s="178" t="str">
        <f t="shared" si="1314"/>
        <v/>
      </c>
      <c r="Y282" s="178" t="str">
        <f>IF(U282="","",VLOOKUP(U282,'ACTIVITY &amp; DISCIPLINE CODE'!$F$3:$I$1862,3,))</f>
        <v/>
      </c>
      <c r="Z282" s="178" t="str">
        <f t="shared" si="1315"/>
        <v/>
      </c>
      <c r="AA282" s="178" t="str">
        <f>IF(U282="","",VLOOKUP(U282,'[1]ACTIVITY &amp; DISCIPLINE CODE'!$F$3:$I$1850,4,))</f>
        <v/>
      </c>
      <c r="AB282" s="178" t="str">
        <f t="shared" si="1316"/>
        <v/>
      </c>
      <c r="AC282" s="159"/>
      <c r="AD282" s="161" t="str">
        <f t="shared" si="1282"/>
        <v/>
      </c>
      <c r="AE282" s="178" t="str">
        <f>IF(AC282="","",VLOOKUP(AC282,'PROJECT STAGE'!$A$2:$C$100,2,))</f>
        <v/>
      </c>
      <c r="AF282" s="161" t="str">
        <f t="shared" si="1317"/>
        <v/>
      </c>
      <c r="AG282" s="178" t="str">
        <f>IF(AC282="","",VLOOKUP(AC282,'PROJECT STAGE'!$A$2:$C$100,3,))</f>
        <v/>
      </c>
      <c r="AH282" s="163" t="str">
        <f t="shared" ref="AH282" si="1389">IF(AI282="","","_")</f>
        <v/>
      </c>
      <c r="AI282" s="163"/>
      <c r="AJ282" s="163" t="str">
        <f t="shared" ref="AJ282" si="1390">IF(AK282="","","_")</f>
        <v/>
      </c>
      <c r="AK282" s="163"/>
      <c r="AL282" s="163" t="str">
        <f t="shared" ref="AL282" si="1391">IF(AM282="","","_")</f>
        <v/>
      </c>
      <c r="AM282" s="163"/>
      <c r="AN282" s="163" t="str">
        <f t="shared" si="1339"/>
        <v/>
      </c>
      <c r="AO282" s="163"/>
      <c r="AP282" s="163" t="str">
        <f t="shared" si="1340"/>
        <v/>
      </c>
      <c r="AQ282" s="163"/>
      <c r="AR282" s="44"/>
      <c r="AS282" s="206" t="str">
        <f t="shared" si="1306"/>
        <v>Not LT section</v>
      </c>
      <c r="AT282" s="207" t="str">
        <f t="shared" si="1386"/>
        <v>.</v>
      </c>
      <c r="AU282" s="206" t="str">
        <f>IF(O282=0,"No input data",INDEX('DOCUMENT TYPE'!D:D,MATCH(Filename!O282,'DOCUMENT TYPE'!A:A,0)))</f>
        <v>No input data</v>
      </c>
      <c r="AV282" s="207" t="str">
        <f t="shared" si="1307"/>
        <v>-</v>
      </c>
      <c r="AW282" s="206" t="str">
        <f t="shared" si="1286"/>
        <v>Check PROJECT STAGE</v>
      </c>
      <c r="AX282" s="207" t="str">
        <f t="shared" ref="AX282" si="1392">IF(AY282&gt;"0","-","")</f>
        <v/>
      </c>
      <c r="AY282" s="206" t="str">
        <f t="shared" si="1288"/>
        <v/>
      </c>
      <c r="AZ282" s="211" t="str">
        <f t="shared" si="1388"/>
        <v/>
      </c>
      <c r="BA282" s="210" t="str">
        <f t="shared" si="1290"/>
        <v/>
      </c>
      <c r="BB282" s="43"/>
      <c r="BC282" s="39" t="str">
        <f t="shared" si="1291"/>
        <v>Missing input data</v>
      </c>
      <c r="BD282" s="39" t="str">
        <f t="shared" si="1292"/>
        <v>Missing input data</v>
      </c>
      <c r="BE282" s="43"/>
      <c r="BF282" s="39" t="str">
        <f t="shared" si="1293"/>
        <v>Missing input data</v>
      </c>
      <c r="BG282" s="39" t="str">
        <f t="shared" si="1294"/>
        <v>Missing input data</v>
      </c>
      <c r="BH282" s="41"/>
      <c r="BI282" s="39" t="str">
        <f t="shared" si="1309"/>
        <v>Missing input data</v>
      </c>
      <c r="BJ282" s="39" t="str">
        <f t="shared" si="1295"/>
        <v>Missing input data</v>
      </c>
      <c r="BK282" s="41"/>
      <c r="BL282" s="39" t="str">
        <f t="shared" si="1296"/>
        <v>Missing input data</v>
      </c>
      <c r="BM282" s="39" t="str">
        <f t="shared" si="1297"/>
        <v>Missing input data</v>
      </c>
    </row>
    <row r="283" spans="1:65" ht="15.75" thickBot="1">
      <c r="A283" s="162"/>
      <c r="B283" s="178" t="str">
        <f t="shared" si="1310"/>
        <v/>
      </c>
      <c r="C283" s="163"/>
      <c r="D283" s="178" t="str">
        <f t="shared" si="1311"/>
        <v/>
      </c>
      <c r="E283" s="163"/>
      <c r="F283" s="178" t="str">
        <f t="shared" si="1298"/>
        <v/>
      </c>
      <c r="G283" s="163"/>
      <c r="H283" s="178" t="str">
        <f t="shared" si="1299"/>
        <v/>
      </c>
      <c r="I283" s="159"/>
      <c r="J283" s="156" t="str">
        <f t="shared" si="1300"/>
        <v/>
      </c>
      <c r="K283" s="159"/>
      <c r="L283" s="178" t="str">
        <f t="shared" si="1301"/>
        <v/>
      </c>
      <c r="M283" s="163"/>
      <c r="N283" s="178" t="str">
        <f t="shared" si="1302"/>
        <v/>
      </c>
      <c r="O283" s="127"/>
      <c r="P283" s="178" t="str">
        <f t="shared" si="1312"/>
        <v/>
      </c>
      <c r="Q283" s="178" t="str">
        <f>IF(O283="","",VLOOKUP(O283,'DOCUMENT TYPE'!$A$2:$D$805,2,))</f>
        <v/>
      </c>
      <c r="R283" s="178" t="str">
        <f t="shared" si="1280"/>
        <v/>
      </c>
      <c r="S283" s="178" t="str">
        <f>IF(O283="","",VLOOKUP(O283,'DOCUMENT TYPE'!$A$2:$D$805,3,))</f>
        <v/>
      </c>
      <c r="T283" s="178" t="str">
        <f t="shared" si="1313"/>
        <v/>
      </c>
      <c r="U283" s="163"/>
      <c r="V283" s="178" t="str">
        <f t="shared" si="1281"/>
        <v/>
      </c>
      <c r="W283" s="179" t="str">
        <f>IF(U283="","",VLOOKUP(U283,'ACTIVITY &amp; DISCIPLINE CODE'!$F$3:$I$1862,2,))</f>
        <v/>
      </c>
      <c r="X283" s="178" t="str">
        <f t="shared" si="1314"/>
        <v/>
      </c>
      <c r="Y283" s="178" t="str">
        <f>IF(U283="","",VLOOKUP(U283,'ACTIVITY &amp; DISCIPLINE CODE'!$F$3:$I$1862,3,))</f>
        <v/>
      </c>
      <c r="Z283" s="178" t="str">
        <f t="shared" si="1315"/>
        <v/>
      </c>
      <c r="AA283" s="178" t="str">
        <f>IF(U283="","",VLOOKUP(U283,'[1]ACTIVITY &amp; DISCIPLINE CODE'!$F$3:$I$1850,4,))</f>
        <v/>
      </c>
      <c r="AB283" s="178" t="str">
        <f t="shared" si="1316"/>
        <v/>
      </c>
      <c r="AC283" s="159"/>
      <c r="AD283" s="161" t="str">
        <f t="shared" si="1282"/>
        <v/>
      </c>
      <c r="AE283" s="178" t="str">
        <f>IF(AC283="","",VLOOKUP(AC283,'PROJECT STAGE'!$A$2:$C$100,2,))</f>
        <v/>
      </c>
      <c r="AF283" s="161" t="str">
        <f t="shared" si="1317"/>
        <v/>
      </c>
      <c r="AG283" s="178" t="str">
        <f>IF(AC283="","",VLOOKUP(AC283,'PROJECT STAGE'!$A$2:$C$100,3,))</f>
        <v/>
      </c>
      <c r="AH283" s="163" t="str">
        <f t="shared" ref="AH283" si="1393">IF(AI283="","","_")</f>
        <v/>
      </c>
      <c r="AI283" s="163"/>
      <c r="AJ283" s="163" t="str">
        <f t="shared" ref="AJ283" si="1394">IF(AK283="","","_")</f>
        <v/>
      </c>
      <c r="AK283" s="163"/>
      <c r="AL283" s="163" t="str">
        <f t="shared" ref="AL283" si="1395">IF(AM283="","","_")</f>
        <v/>
      </c>
      <c r="AM283" s="163"/>
      <c r="AN283" s="163" t="str">
        <f t="shared" si="1339"/>
        <v/>
      </c>
      <c r="AO283" s="163"/>
      <c r="AP283" s="163" t="str">
        <f t="shared" si="1340"/>
        <v/>
      </c>
      <c r="AQ283" s="163"/>
      <c r="AR283" s="44"/>
      <c r="AS283" s="206" t="str">
        <f t="shared" si="1306"/>
        <v>Not LT section</v>
      </c>
      <c r="AT283" s="207" t="str">
        <f t="shared" si="1386"/>
        <v>.</v>
      </c>
      <c r="AU283" s="206" t="str">
        <f>IF(O283=0,"No input data",INDEX('DOCUMENT TYPE'!D:D,MATCH(Filename!O283,'DOCUMENT TYPE'!A:A,0)))</f>
        <v>No input data</v>
      </c>
      <c r="AV283" s="207" t="str">
        <f t="shared" si="1307"/>
        <v>-</v>
      </c>
      <c r="AW283" s="206" t="str">
        <f t="shared" si="1286"/>
        <v>Check PROJECT STAGE</v>
      </c>
      <c r="AX283" s="207" t="str">
        <f t="shared" ref="AX283" si="1396">IF(AY283&gt;"0","-","")</f>
        <v/>
      </c>
      <c r="AY283" s="206" t="str">
        <f t="shared" si="1288"/>
        <v/>
      </c>
      <c r="AZ283" s="211" t="str">
        <f t="shared" ref="AZ283" si="1397">IF(BA283&gt;"0","-","")</f>
        <v/>
      </c>
      <c r="BA283" s="210" t="str">
        <f t="shared" si="1290"/>
        <v/>
      </c>
      <c r="BB283" s="43"/>
      <c r="BC283" s="39" t="str">
        <f t="shared" si="1291"/>
        <v>Missing input data</v>
      </c>
      <c r="BD283" s="39" t="str">
        <f t="shared" si="1292"/>
        <v>Missing input data</v>
      </c>
      <c r="BE283" s="43"/>
      <c r="BF283" s="39" t="str">
        <f t="shared" si="1293"/>
        <v>Missing input data</v>
      </c>
      <c r="BG283" s="39" t="str">
        <f t="shared" si="1294"/>
        <v>Missing input data</v>
      </c>
      <c r="BH283" s="41"/>
      <c r="BI283" s="39" t="str">
        <f t="shared" si="1309"/>
        <v>Missing input data</v>
      </c>
      <c r="BJ283" s="39" t="str">
        <f t="shared" si="1295"/>
        <v>Missing input data</v>
      </c>
      <c r="BK283" s="41"/>
      <c r="BL283" s="39" t="str">
        <f t="shared" si="1296"/>
        <v>Missing input data</v>
      </c>
      <c r="BM283" s="39" t="str">
        <f t="shared" si="1297"/>
        <v>Missing input data</v>
      </c>
    </row>
    <row r="284" spans="1:65" ht="15.75" thickBot="1">
      <c r="A284" s="162"/>
      <c r="B284" s="178" t="str">
        <f t="shared" si="1310"/>
        <v/>
      </c>
      <c r="C284" s="163"/>
      <c r="D284" s="178" t="str">
        <f t="shared" si="1311"/>
        <v/>
      </c>
      <c r="E284" s="163"/>
      <c r="F284" s="178" t="str">
        <f t="shared" si="1298"/>
        <v/>
      </c>
      <c r="G284" s="163"/>
      <c r="H284" s="178" t="str">
        <f t="shared" si="1299"/>
        <v/>
      </c>
      <c r="I284" s="159"/>
      <c r="J284" s="156" t="str">
        <f t="shared" si="1300"/>
        <v/>
      </c>
      <c r="K284" s="159"/>
      <c r="L284" s="178" t="str">
        <f t="shared" si="1301"/>
        <v/>
      </c>
      <c r="M284" s="163"/>
      <c r="N284" s="178" t="str">
        <f t="shared" si="1302"/>
        <v/>
      </c>
      <c r="O284" s="127"/>
      <c r="P284" s="178" t="str">
        <f t="shared" si="1312"/>
        <v/>
      </c>
      <c r="Q284" s="178" t="str">
        <f>IF(O284="","",VLOOKUP(O284,'DOCUMENT TYPE'!$A$2:$D$805,2,))</f>
        <v/>
      </c>
      <c r="R284" s="178" t="str">
        <f t="shared" si="1280"/>
        <v/>
      </c>
      <c r="S284" s="178" t="str">
        <f>IF(O284="","",VLOOKUP(O284,'DOCUMENT TYPE'!$A$2:$D$805,3,))</f>
        <v/>
      </c>
      <c r="T284" s="178" t="str">
        <f t="shared" si="1313"/>
        <v/>
      </c>
      <c r="U284" s="163"/>
      <c r="V284" s="178" t="str">
        <f t="shared" si="1281"/>
        <v/>
      </c>
      <c r="W284" s="179" t="str">
        <f>IF(U284="","",VLOOKUP(U284,'ACTIVITY &amp; DISCIPLINE CODE'!$F$3:$I$1862,2,))</f>
        <v/>
      </c>
      <c r="X284" s="178" t="str">
        <f t="shared" si="1314"/>
        <v/>
      </c>
      <c r="Y284" s="178" t="str">
        <f>IF(U284="","",VLOOKUP(U284,'ACTIVITY &amp; DISCIPLINE CODE'!$F$3:$I$1862,3,))</f>
        <v/>
      </c>
      <c r="Z284" s="178" t="str">
        <f t="shared" si="1315"/>
        <v/>
      </c>
      <c r="AA284" s="178" t="str">
        <f>IF(U284="","",VLOOKUP(U284,'[1]ACTIVITY &amp; DISCIPLINE CODE'!$F$3:$I$1850,4,))</f>
        <v/>
      </c>
      <c r="AB284" s="178" t="str">
        <f t="shared" si="1316"/>
        <v/>
      </c>
      <c r="AC284" s="159"/>
      <c r="AD284" s="161" t="str">
        <f t="shared" si="1282"/>
        <v/>
      </c>
      <c r="AE284" s="178" t="str">
        <f>IF(AC284="","",VLOOKUP(AC284,'PROJECT STAGE'!$A$2:$C$100,2,))</f>
        <v/>
      </c>
      <c r="AF284" s="161" t="str">
        <f t="shared" si="1317"/>
        <v/>
      </c>
      <c r="AG284" s="178" t="str">
        <f>IF(AC284="","",VLOOKUP(AC284,'PROJECT STAGE'!$A$2:$C$100,3,))</f>
        <v/>
      </c>
      <c r="AH284" s="163" t="str">
        <f t="shared" ref="AH284" si="1398">IF(AI284="","","_")</f>
        <v/>
      </c>
      <c r="AI284" s="163"/>
      <c r="AJ284" s="163" t="str">
        <f t="shared" ref="AJ284" si="1399">IF(AK284="","","_")</f>
        <v/>
      </c>
      <c r="AK284" s="163"/>
      <c r="AL284" s="163" t="str">
        <f t="shared" ref="AL284" si="1400">IF(AM284="","","_")</f>
        <v/>
      </c>
      <c r="AM284" s="163"/>
      <c r="AN284" s="163" t="str">
        <f t="shared" si="1339"/>
        <v/>
      </c>
      <c r="AO284" s="163"/>
      <c r="AP284" s="163" t="str">
        <f t="shared" si="1340"/>
        <v/>
      </c>
      <c r="AQ284" s="163"/>
      <c r="AR284" s="44"/>
      <c r="AS284" s="206" t="str">
        <f t="shared" si="1306"/>
        <v>Not LT section</v>
      </c>
      <c r="AT284" s="207" t="str">
        <f t="shared" si="1386"/>
        <v>.</v>
      </c>
      <c r="AU284" s="206" t="str">
        <f>IF(O284=0,"No input data",INDEX('DOCUMENT TYPE'!D:D,MATCH(Filename!O284,'DOCUMENT TYPE'!A:A,0)))</f>
        <v>No input data</v>
      </c>
      <c r="AV284" s="207" t="str">
        <f t="shared" si="1307"/>
        <v>-</v>
      </c>
      <c r="AW284" s="206" t="str">
        <f t="shared" si="1286"/>
        <v>Check PROJECT STAGE</v>
      </c>
      <c r="AX284" s="207" t="str">
        <f t="shared" ref="AX284" si="1401">IF(AY284&gt;"0","-","")</f>
        <v/>
      </c>
      <c r="AY284" s="206" t="str">
        <f t="shared" si="1288"/>
        <v/>
      </c>
      <c r="AZ284" s="211" t="str">
        <f t="shared" si="1388"/>
        <v/>
      </c>
      <c r="BA284" s="210" t="str">
        <f t="shared" si="1290"/>
        <v/>
      </c>
      <c r="BB284" s="43"/>
      <c r="BC284" s="39" t="str">
        <f t="shared" si="1291"/>
        <v>Missing input data</v>
      </c>
      <c r="BD284" s="39" t="str">
        <f t="shared" si="1292"/>
        <v>Missing input data</v>
      </c>
      <c r="BE284" s="43"/>
      <c r="BF284" s="39" t="str">
        <f t="shared" si="1293"/>
        <v>Missing input data</v>
      </c>
      <c r="BG284" s="39" t="str">
        <f t="shared" si="1294"/>
        <v>Missing input data</v>
      </c>
      <c r="BH284" s="41"/>
      <c r="BI284" s="39" t="str">
        <f t="shared" si="1309"/>
        <v>Missing input data</v>
      </c>
      <c r="BJ284" s="39" t="str">
        <f t="shared" si="1295"/>
        <v>Missing input data</v>
      </c>
      <c r="BK284" s="41"/>
      <c r="BL284" s="39" t="str">
        <f t="shared" si="1296"/>
        <v>Missing input data</v>
      </c>
      <c r="BM284" s="39" t="str">
        <f t="shared" si="1297"/>
        <v>Missing input data</v>
      </c>
    </row>
    <row r="285" spans="1:65" ht="15.75" thickBot="1">
      <c r="A285" s="162"/>
      <c r="B285" s="178" t="str">
        <f t="shared" si="1310"/>
        <v/>
      </c>
      <c r="C285" s="163"/>
      <c r="D285" s="178" t="str">
        <f t="shared" si="1311"/>
        <v/>
      </c>
      <c r="E285" s="163"/>
      <c r="F285" s="178" t="str">
        <f t="shared" si="1298"/>
        <v/>
      </c>
      <c r="G285" s="163"/>
      <c r="H285" s="178" t="str">
        <f t="shared" si="1299"/>
        <v/>
      </c>
      <c r="I285" s="159"/>
      <c r="J285" s="156" t="str">
        <f t="shared" si="1300"/>
        <v/>
      </c>
      <c r="K285" s="159"/>
      <c r="L285" s="178" t="str">
        <f t="shared" si="1301"/>
        <v/>
      </c>
      <c r="M285" s="163"/>
      <c r="N285" s="178" t="str">
        <f t="shared" si="1302"/>
        <v/>
      </c>
      <c r="O285" s="127"/>
      <c r="P285" s="178" t="str">
        <f t="shared" si="1312"/>
        <v/>
      </c>
      <c r="Q285" s="178" t="str">
        <f>IF(O285="","",VLOOKUP(O285,'DOCUMENT TYPE'!$A$2:$D$805,2,))</f>
        <v/>
      </c>
      <c r="R285" s="178" t="str">
        <f t="shared" si="1280"/>
        <v/>
      </c>
      <c r="S285" s="178" t="str">
        <f>IF(O285="","",VLOOKUP(O285,'DOCUMENT TYPE'!$A$2:$D$805,3,))</f>
        <v/>
      </c>
      <c r="T285" s="178" t="str">
        <f t="shared" si="1313"/>
        <v/>
      </c>
      <c r="U285" s="163"/>
      <c r="V285" s="178" t="str">
        <f t="shared" si="1281"/>
        <v/>
      </c>
      <c r="W285" s="179" t="str">
        <f>IF(U285="","",VLOOKUP(U285,'ACTIVITY &amp; DISCIPLINE CODE'!$F$3:$I$1862,2,))</f>
        <v/>
      </c>
      <c r="X285" s="178" t="str">
        <f t="shared" si="1314"/>
        <v/>
      </c>
      <c r="Y285" s="178" t="str">
        <f>IF(U285="","",VLOOKUP(U285,'ACTIVITY &amp; DISCIPLINE CODE'!$F$3:$I$1862,3,))</f>
        <v/>
      </c>
      <c r="Z285" s="178" t="str">
        <f t="shared" si="1315"/>
        <v/>
      </c>
      <c r="AA285" s="178" t="str">
        <f>IF(U285="","",VLOOKUP(U285,'[1]ACTIVITY &amp; DISCIPLINE CODE'!$F$3:$I$1850,4,))</f>
        <v/>
      </c>
      <c r="AB285" s="178" t="str">
        <f t="shared" si="1316"/>
        <v/>
      </c>
      <c r="AC285" s="159"/>
      <c r="AD285" s="161" t="str">
        <f t="shared" si="1282"/>
        <v/>
      </c>
      <c r="AE285" s="178" t="str">
        <f>IF(AC285="","",VLOOKUP(AC285,'PROJECT STAGE'!$A$2:$C$100,2,))</f>
        <v/>
      </c>
      <c r="AF285" s="161" t="str">
        <f t="shared" si="1317"/>
        <v/>
      </c>
      <c r="AG285" s="178" t="str">
        <f>IF(AC285="","",VLOOKUP(AC285,'PROJECT STAGE'!$A$2:$C$100,3,))</f>
        <v/>
      </c>
      <c r="AH285" s="163" t="str">
        <f t="shared" ref="AH285" si="1402">IF(AI285="","","_")</f>
        <v/>
      </c>
      <c r="AI285" s="163"/>
      <c r="AJ285" s="163" t="str">
        <f t="shared" ref="AJ285" si="1403">IF(AK285="","","_")</f>
        <v/>
      </c>
      <c r="AK285" s="163"/>
      <c r="AL285" s="163" t="str">
        <f t="shared" ref="AL285" si="1404">IF(AM285="","","_")</f>
        <v/>
      </c>
      <c r="AM285" s="163"/>
      <c r="AN285" s="163" t="str">
        <f t="shared" si="1339"/>
        <v/>
      </c>
      <c r="AO285" s="163"/>
      <c r="AP285" s="163" t="str">
        <f t="shared" si="1340"/>
        <v/>
      </c>
      <c r="AQ285" s="163"/>
      <c r="AR285" s="44"/>
      <c r="AS285" s="206" t="str">
        <f t="shared" si="1306"/>
        <v>Not LT section</v>
      </c>
      <c r="AT285" s="207" t="str">
        <f t="shared" si="1386"/>
        <v>.</v>
      </c>
      <c r="AU285" s="206" t="str">
        <f>IF(O285=0,"No input data",INDEX('DOCUMENT TYPE'!D:D,MATCH(Filename!O285,'DOCUMENT TYPE'!A:A,0)))</f>
        <v>No input data</v>
      </c>
      <c r="AV285" s="207" t="str">
        <f t="shared" si="1307"/>
        <v>-</v>
      </c>
      <c r="AW285" s="206" t="str">
        <f t="shared" si="1286"/>
        <v>Check PROJECT STAGE</v>
      </c>
      <c r="AX285" s="207" t="str">
        <f t="shared" ref="AX285" si="1405">IF(AY285&gt;"0","-","")</f>
        <v/>
      </c>
      <c r="AY285" s="206" t="str">
        <f t="shared" si="1288"/>
        <v/>
      </c>
      <c r="AZ285" s="211" t="str">
        <f t="shared" ref="AZ285" si="1406">IF(BA285&gt;"0","-","")</f>
        <v/>
      </c>
      <c r="BA285" s="210" t="str">
        <f t="shared" si="1290"/>
        <v/>
      </c>
      <c r="BB285" s="43"/>
      <c r="BC285" s="39" t="str">
        <f t="shared" si="1291"/>
        <v>Missing input data</v>
      </c>
      <c r="BD285" s="39" t="str">
        <f t="shared" si="1292"/>
        <v>Missing input data</v>
      </c>
      <c r="BE285" s="43"/>
      <c r="BF285" s="39" t="str">
        <f t="shared" si="1293"/>
        <v>Missing input data</v>
      </c>
      <c r="BG285" s="39" t="str">
        <f t="shared" si="1294"/>
        <v>Missing input data</v>
      </c>
      <c r="BH285" s="41"/>
      <c r="BI285" s="39" t="str">
        <f t="shared" si="1309"/>
        <v>Missing input data</v>
      </c>
      <c r="BJ285" s="39" t="str">
        <f t="shared" si="1295"/>
        <v>Missing input data</v>
      </c>
      <c r="BK285" s="41"/>
      <c r="BL285" s="39" t="str">
        <f t="shared" si="1296"/>
        <v>Missing input data</v>
      </c>
      <c r="BM285" s="39" t="str">
        <f t="shared" si="1297"/>
        <v>Missing input data</v>
      </c>
    </row>
    <row r="286" spans="1:65" ht="15.75" thickBot="1">
      <c r="A286" s="162"/>
      <c r="B286" s="178" t="str">
        <f t="shared" si="1310"/>
        <v/>
      </c>
      <c r="C286" s="163"/>
      <c r="D286" s="178" t="str">
        <f t="shared" si="1311"/>
        <v/>
      </c>
      <c r="E286" s="163"/>
      <c r="F286" s="178" t="str">
        <f t="shared" si="1298"/>
        <v/>
      </c>
      <c r="G286" s="163"/>
      <c r="H286" s="178" t="str">
        <f t="shared" si="1299"/>
        <v/>
      </c>
      <c r="I286" s="159"/>
      <c r="J286" s="156" t="str">
        <f t="shared" si="1300"/>
        <v/>
      </c>
      <c r="K286" s="159"/>
      <c r="L286" s="178" t="str">
        <f t="shared" si="1301"/>
        <v/>
      </c>
      <c r="M286" s="163"/>
      <c r="N286" s="178" t="str">
        <f t="shared" si="1302"/>
        <v/>
      </c>
      <c r="O286" s="127"/>
      <c r="P286" s="178" t="str">
        <f t="shared" si="1312"/>
        <v/>
      </c>
      <c r="Q286" s="178" t="str">
        <f>IF(O286="","",VLOOKUP(O286,'DOCUMENT TYPE'!$A$2:$D$805,2,))</f>
        <v/>
      </c>
      <c r="R286" s="178" t="str">
        <f t="shared" si="1280"/>
        <v/>
      </c>
      <c r="S286" s="178" t="str">
        <f>IF(O286="","",VLOOKUP(O286,'DOCUMENT TYPE'!$A$2:$D$805,3,))</f>
        <v/>
      </c>
      <c r="T286" s="178" t="str">
        <f t="shared" si="1313"/>
        <v/>
      </c>
      <c r="U286" s="163"/>
      <c r="V286" s="178" t="str">
        <f t="shared" si="1281"/>
        <v/>
      </c>
      <c r="W286" s="179" t="str">
        <f>IF(U286="","",VLOOKUP(U286,'ACTIVITY &amp; DISCIPLINE CODE'!$F$3:$I$1862,2,))</f>
        <v/>
      </c>
      <c r="X286" s="178" t="str">
        <f t="shared" si="1314"/>
        <v/>
      </c>
      <c r="Y286" s="178" t="str">
        <f>IF(U286="","",VLOOKUP(U286,'ACTIVITY &amp; DISCIPLINE CODE'!$F$3:$I$1862,3,))</f>
        <v/>
      </c>
      <c r="Z286" s="178" t="str">
        <f t="shared" si="1315"/>
        <v/>
      </c>
      <c r="AA286" s="178" t="str">
        <f>IF(U286="","",VLOOKUP(U286,'[1]ACTIVITY &amp; DISCIPLINE CODE'!$F$3:$I$1850,4,))</f>
        <v/>
      </c>
      <c r="AB286" s="178" t="str">
        <f t="shared" si="1316"/>
        <v/>
      </c>
      <c r="AC286" s="159"/>
      <c r="AD286" s="161" t="str">
        <f t="shared" si="1282"/>
        <v/>
      </c>
      <c r="AE286" s="178" t="str">
        <f>IF(AC286="","",VLOOKUP(AC286,'PROJECT STAGE'!$A$2:$C$100,2,))</f>
        <v/>
      </c>
      <c r="AF286" s="161" t="str">
        <f t="shared" si="1317"/>
        <v/>
      </c>
      <c r="AG286" s="178" t="str">
        <f>IF(AC286="","",VLOOKUP(AC286,'PROJECT STAGE'!$A$2:$C$100,3,))</f>
        <v/>
      </c>
      <c r="AH286" s="163" t="str">
        <f t="shared" ref="AH286" si="1407">IF(AI286="","","_")</f>
        <v/>
      </c>
      <c r="AI286" s="163"/>
      <c r="AJ286" s="163" t="str">
        <f t="shared" ref="AJ286" si="1408">IF(AK286="","","_")</f>
        <v/>
      </c>
      <c r="AK286" s="163"/>
      <c r="AL286" s="163" t="str">
        <f t="shared" ref="AL286" si="1409">IF(AM286="","","_")</f>
        <v/>
      </c>
      <c r="AM286" s="163"/>
      <c r="AN286" s="163" t="str">
        <f t="shared" si="1339"/>
        <v/>
      </c>
      <c r="AO286" s="163"/>
      <c r="AP286" s="163" t="str">
        <f t="shared" si="1340"/>
        <v/>
      </c>
      <c r="AQ286" s="163"/>
      <c r="AR286" s="44"/>
      <c r="AS286" s="206" t="str">
        <f t="shared" si="1306"/>
        <v>Not LT section</v>
      </c>
      <c r="AT286" s="207" t="str">
        <f t="shared" si="1386"/>
        <v>.</v>
      </c>
      <c r="AU286" s="206" t="str">
        <f>IF(O286=0,"No input data",INDEX('DOCUMENT TYPE'!D:D,MATCH(Filename!O286,'DOCUMENT TYPE'!A:A,0)))</f>
        <v>No input data</v>
      </c>
      <c r="AV286" s="207" t="str">
        <f t="shared" si="1307"/>
        <v>-</v>
      </c>
      <c r="AW286" s="206" t="str">
        <f t="shared" si="1286"/>
        <v>Check PROJECT STAGE</v>
      </c>
      <c r="AX286" s="207" t="str">
        <f t="shared" ref="AX286" si="1410">IF(AY286&gt;"0","-","")</f>
        <v/>
      </c>
      <c r="AY286" s="206" t="str">
        <f t="shared" si="1288"/>
        <v/>
      </c>
      <c r="AZ286" s="211" t="str">
        <f t="shared" si="1388"/>
        <v/>
      </c>
      <c r="BA286" s="210" t="str">
        <f t="shared" si="1290"/>
        <v/>
      </c>
      <c r="BB286" s="43"/>
      <c r="BC286" s="39" t="str">
        <f t="shared" si="1291"/>
        <v>Missing input data</v>
      </c>
      <c r="BD286" s="39" t="str">
        <f t="shared" si="1292"/>
        <v>Missing input data</v>
      </c>
      <c r="BE286" s="43"/>
      <c r="BF286" s="39" t="str">
        <f t="shared" si="1293"/>
        <v>Missing input data</v>
      </c>
      <c r="BG286" s="39" t="str">
        <f t="shared" si="1294"/>
        <v>Missing input data</v>
      </c>
      <c r="BH286" s="41"/>
      <c r="BI286" s="39" t="str">
        <f t="shared" si="1309"/>
        <v>Missing input data</v>
      </c>
      <c r="BJ286" s="39" t="str">
        <f t="shared" si="1295"/>
        <v>Missing input data</v>
      </c>
      <c r="BK286" s="41"/>
      <c r="BL286" s="39" t="str">
        <f t="shared" si="1296"/>
        <v>Missing input data</v>
      </c>
      <c r="BM286" s="39" t="str">
        <f t="shared" si="1297"/>
        <v>Missing input data</v>
      </c>
    </row>
    <row r="287" spans="1:65" ht="15.75" thickBot="1">
      <c r="A287" s="162"/>
      <c r="B287" s="178" t="str">
        <f t="shared" si="1310"/>
        <v/>
      </c>
      <c r="C287" s="163"/>
      <c r="D287" s="178" t="str">
        <f t="shared" si="1311"/>
        <v/>
      </c>
      <c r="E287" s="163"/>
      <c r="F287" s="178" t="str">
        <f t="shared" si="1298"/>
        <v/>
      </c>
      <c r="G287" s="163"/>
      <c r="H287" s="178" t="str">
        <f t="shared" si="1299"/>
        <v/>
      </c>
      <c r="I287" s="159"/>
      <c r="J287" s="156" t="str">
        <f t="shared" si="1300"/>
        <v/>
      </c>
      <c r="K287" s="159"/>
      <c r="L287" s="178" t="str">
        <f t="shared" si="1301"/>
        <v/>
      </c>
      <c r="M287" s="163"/>
      <c r="N287" s="178" t="str">
        <f t="shared" si="1302"/>
        <v/>
      </c>
      <c r="O287" s="127"/>
      <c r="P287" s="178" t="str">
        <f t="shared" si="1312"/>
        <v/>
      </c>
      <c r="Q287" s="178" t="str">
        <f>IF(O287="","",VLOOKUP(O287,'DOCUMENT TYPE'!$A$2:$D$805,2,))</f>
        <v/>
      </c>
      <c r="R287" s="178" t="str">
        <f t="shared" si="1280"/>
        <v/>
      </c>
      <c r="S287" s="178" t="str">
        <f>IF(O287="","",VLOOKUP(O287,'DOCUMENT TYPE'!$A$2:$D$805,3,))</f>
        <v/>
      </c>
      <c r="T287" s="178" t="str">
        <f t="shared" si="1313"/>
        <v/>
      </c>
      <c r="U287" s="163"/>
      <c r="V287" s="178" t="str">
        <f t="shared" si="1281"/>
        <v/>
      </c>
      <c r="W287" s="179" t="str">
        <f>IF(U287="","",VLOOKUP(U287,'ACTIVITY &amp; DISCIPLINE CODE'!$F$3:$I$1862,2,))</f>
        <v/>
      </c>
      <c r="X287" s="178" t="str">
        <f t="shared" si="1314"/>
        <v/>
      </c>
      <c r="Y287" s="178" t="str">
        <f>IF(U287="","",VLOOKUP(U287,'ACTIVITY &amp; DISCIPLINE CODE'!$F$3:$I$1862,3,))</f>
        <v/>
      </c>
      <c r="Z287" s="178" t="str">
        <f t="shared" si="1315"/>
        <v/>
      </c>
      <c r="AA287" s="178" t="str">
        <f>IF(U287="","",VLOOKUP(U287,'[1]ACTIVITY &amp; DISCIPLINE CODE'!$F$3:$I$1850,4,))</f>
        <v/>
      </c>
      <c r="AB287" s="178" t="str">
        <f t="shared" si="1316"/>
        <v/>
      </c>
      <c r="AC287" s="159"/>
      <c r="AD287" s="161" t="str">
        <f t="shared" si="1282"/>
        <v/>
      </c>
      <c r="AE287" s="178" t="str">
        <f>IF(AC287="","",VLOOKUP(AC287,'PROJECT STAGE'!$A$2:$C$100,2,))</f>
        <v/>
      </c>
      <c r="AF287" s="161" t="str">
        <f t="shared" si="1317"/>
        <v/>
      </c>
      <c r="AG287" s="178" t="str">
        <f>IF(AC287="","",VLOOKUP(AC287,'PROJECT STAGE'!$A$2:$C$100,3,))</f>
        <v/>
      </c>
      <c r="AH287" s="163" t="str">
        <f t="shared" ref="AH287" si="1411">IF(AI287="","","_")</f>
        <v/>
      </c>
      <c r="AI287" s="163"/>
      <c r="AJ287" s="163" t="str">
        <f t="shared" ref="AJ287" si="1412">IF(AK287="","","_")</f>
        <v/>
      </c>
      <c r="AK287" s="163"/>
      <c r="AL287" s="163" t="str">
        <f t="shared" ref="AL287" si="1413">IF(AM287="","","_")</f>
        <v/>
      </c>
      <c r="AM287" s="163"/>
      <c r="AN287" s="163" t="str">
        <f t="shared" si="1339"/>
        <v/>
      </c>
      <c r="AO287" s="163"/>
      <c r="AP287" s="163" t="str">
        <f t="shared" si="1340"/>
        <v/>
      </c>
      <c r="AQ287" s="163"/>
      <c r="AR287" s="44"/>
      <c r="AS287" s="206" t="str">
        <f t="shared" si="1306"/>
        <v>Not LT section</v>
      </c>
      <c r="AT287" s="207" t="str">
        <f t="shared" si="1386"/>
        <v>.</v>
      </c>
      <c r="AU287" s="206" t="str">
        <f>IF(O287=0,"No input data",INDEX('DOCUMENT TYPE'!D:D,MATCH(Filename!O287,'DOCUMENT TYPE'!A:A,0)))</f>
        <v>No input data</v>
      </c>
      <c r="AV287" s="207" t="str">
        <f t="shared" si="1307"/>
        <v>-</v>
      </c>
      <c r="AW287" s="206" t="str">
        <f t="shared" si="1286"/>
        <v>Check PROJECT STAGE</v>
      </c>
      <c r="AX287" s="207" t="str">
        <f t="shared" ref="AX287" si="1414">IF(AY287&gt;"0","-","")</f>
        <v/>
      </c>
      <c r="AY287" s="206" t="str">
        <f t="shared" si="1288"/>
        <v/>
      </c>
      <c r="AZ287" s="211" t="str">
        <f t="shared" ref="AZ287" si="1415">IF(BA287&gt;"0","-","")</f>
        <v/>
      </c>
      <c r="BA287" s="210" t="str">
        <f t="shared" si="1290"/>
        <v/>
      </c>
      <c r="BB287" s="43"/>
      <c r="BC287" s="39" t="str">
        <f t="shared" si="1291"/>
        <v>Missing input data</v>
      </c>
      <c r="BD287" s="39" t="str">
        <f t="shared" si="1292"/>
        <v>Missing input data</v>
      </c>
      <c r="BE287" s="43"/>
      <c r="BF287" s="39" t="str">
        <f t="shared" si="1293"/>
        <v>Missing input data</v>
      </c>
      <c r="BG287" s="39" t="str">
        <f t="shared" si="1294"/>
        <v>Missing input data</v>
      </c>
      <c r="BH287" s="41"/>
      <c r="BI287" s="39" t="str">
        <f t="shared" si="1309"/>
        <v>Missing input data</v>
      </c>
      <c r="BJ287" s="39" t="str">
        <f t="shared" si="1295"/>
        <v>Missing input data</v>
      </c>
      <c r="BK287" s="41"/>
      <c r="BL287" s="39" t="str">
        <f t="shared" si="1296"/>
        <v>Missing input data</v>
      </c>
      <c r="BM287" s="39" t="str">
        <f t="shared" si="1297"/>
        <v>Missing input data</v>
      </c>
    </row>
    <row r="288" spans="1:65" ht="15.75" thickBot="1">
      <c r="A288" s="162"/>
      <c r="B288" s="178" t="str">
        <f t="shared" si="1310"/>
        <v/>
      </c>
      <c r="C288" s="163"/>
      <c r="D288" s="178" t="str">
        <f t="shared" si="1311"/>
        <v/>
      </c>
      <c r="E288" s="163"/>
      <c r="F288" s="178" t="str">
        <f t="shared" si="1298"/>
        <v/>
      </c>
      <c r="G288" s="163"/>
      <c r="H288" s="178" t="str">
        <f t="shared" si="1299"/>
        <v/>
      </c>
      <c r="I288" s="159"/>
      <c r="J288" s="156" t="str">
        <f t="shared" si="1300"/>
        <v/>
      </c>
      <c r="K288" s="159"/>
      <c r="L288" s="178" t="str">
        <f t="shared" si="1301"/>
        <v/>
      </c>
      <c r="M288" s="163"/>
      <c r="N288" s="178" t="str">
        <f t="shared" si="1302"/>
        <v/>
      </c>
      <c r="O288" s="127"/>
      <c r="P288" s="178" t="str">
        <f t="shared" si="1312"/>
        <v/>
      </c>
      <c r="Q288" s="178" t="str">
        <f>IF(O288="","",VLOOKUP(O288,'DOCUMENT TYPE'!$A$2:$D$805,2,))</f>
        <v/>
      </c>
      <c r="R288" s="178" t="str">
        <f t="shared" si="1280"/>
        <v/>
      </c>
      <c r="S288" s="178" t="str">
        <f>IF(O288="","",VLOOKUP(O288,'DOCUMENT TYPE'!$A$2:$D$805,3,))</f>
        <v/>
      </c>
      <c r="T288" s="178" t="str">
        <f t="shared" si="1313"/>
        <v/>
      </c>
      <c r="U288" s="163"/>
      <c r="V288" s="178" t="str">
        <f t="shared" si="1281"/>
        <v/>
      </c>
      <c r="W288" s="179" t="str">
        <f>IF(U288="","",VLOOKUP(U288,'ACTIVITY &amp; DISCIPLINE CODE'!$F$3:$I$1862,2,))</f>
        <v/>
      </c>
      <c r="X288" s="178" t="str">
        <f t="shared" si="1314"/>
        <v/>
      </c>
      <c r="Y288" s="178" t="str">
        <f>IF(U288="","",VLOOKUP(U288,'ACTIVITY &amp; DISCIPLINE CODE'!$F$3:$I$1862,3,))</f>
        <v/>
      </c>
      <c r="Z288" s="178" t="str">
        <f t="shared" si="1315"/>
        <v/>
      </c>
      <c r="AA288" s="178" t="str">
        <f>IF(U288="","",VLOOKUP(U288,'[1]ACTIVITY &amp; DISCIPLINE CODE'!$F$3:$I$1850,4,))</f>
        <v/>
      </c>
      <c r="AB288" s="178" t="str">
        <f t="shared" si="1316"/>
        <v/>
      </c>
      <c r="AC288" s="159"/>
      <c r="AD288" s="161" t="str">
        <f t="shared" si="1282"/>
        <v/>
      </c>
      <c r="AE288" s="178" t="str">
        <f>IF(AC288="","",VLOOKUP(AC288,'PROJECT STAGE'!$A$2:$C$100,2,))</f>
        <v/>
      </c>
      <c r="AF288" s="161" t="str">
        <f t="shared" si="1317"/>
        <v/>
      </c>
      <c r="AG288" s="178" t="str">
        <f>IF(AC288="","",VLOOKUP(AC288,'PROJECT STAGE'!$A$2:$C$100,3,))</f>
        <v/>
      </c>
      <c r="AH288" s="163" t="str">
        <f t="shared" ref="AH288" si="1416">IF(AI288="","","_")</f>
        <v/>
      </c>
      <c r="AI288" s="163"/>
      <c r="AJ288" s="163" t="str">
        <f t="shared" ref="AJ288" si="1417">IF(AK288="","","_")</f>
        <v/>
      </c>
      <c r="AK288" s="163"/>
      <c r="AL288" s="163" t="str">
        <f t="shared" ref="AL288" si="1418">IF(AM288="","","_")</f>
        <v/>
      </c>
      <c r="AM288" s="163"/>
      <c r="AN288" s="163" t="str">
        <f t="shared" si="1339"/>
        <v/>
      </c>
      <c r="AO288" s="163"/>
      <c r="AP288" s="163" t="str">
        <f t="shared" si="1340"/>
        <v/>
      </c>
      <c r="AQ288" s="163"/>
      <c r="AR288" s="44"/>
      <c r="AS288" s="206" t="str">
        <f t="shared" si="1306"/>
        <v>Not LT section</v>
      </c>
      <c r="AT288" s="207" t="str">
        <f t="shared" si="1386"/>
        <v>.</v>
      </c>
      <c r="AU288" s="206" t="str">
        <f>IF(O288=0,"No input data",INDEX('DOCUMENT TYPE'!D:D,MATCH(Filename!O288,'DOCUMENT TYPE'!A:A,0)))</f>
        <v>No input data</v>
      </c>
      <c r="AV288" s="207" t="str">
        <f t="shared" si="1307"/>
        <v>-</v>
      </c>
      <c r="AW288" s="206" t="str">
        <f t="shared" si="1286"/>
        <v>Check PROJECT STAGE</v>
      </c>
      <c r="AX288" s="207" t="str">
        <f t="shared" ref="AX288" si="1419">IF(AY288&gt;"0","-","")</f>
        <v/>
      </c>
      <c r="AY288" s="206" t="str">
        <f t="shared" si="1288"/>
        <v/>
      </c>
      <c r="AZ288" s="211" t="str">
        <f t="shared" si="1388"/>
        <v/>
      </c>
      <c r="BA288" s="210" t="str">
        <f t="shared" si="1290"/>
        <v/>
      </c>
      <c r="BB288" s="43"/>
      <c r="BC288" s="39" t="str">
        <f t="shared" si="1291"/>
        <v>Missing input data</v>
      </c>
      <c r="BD288" s="39" t="str">
        <f t="shared" si="1292"/>
        <v>Missing input data</v>
      </c>
      <c r="BE288" s="43"/>
      <c r="BF288" s="39" t="str">
        <f t="shared" si="1293"/>
        <v>Missing input data</v>
      </c>
      <c r="BG288" s="39" t="str">
        <f t="shared" si="1294"/>
        <v>Missing input data</v>
      </c>
      <c r="BH288" s="41"/>
      <c r="BI288" s="39" t="str">
        <f t="shared" si="1309"/>
        <v>Missing input data</v>
      </c>
      <c r="BJ288" s="39" t="str">
        <f t="shared" si="1295"/>
        <v>Missing input data</v>
      </c>
      <c r="BK288" s="41"/>
      <c r="BL288" s="39" t="str">
        <f t="shared" si="1296"/>
        <v>Missing input data</v>
      </c>
      <c r="BM288" s="39" t="str">
        <f t="shared" si="1297"/>
        <v>Missing input data</v>
      </c>
    </row>
    <row r="289" spans="1:65" ht="15.75" thickBot="1">
      <c r="A289" s="162"/>
      <c r="B289" s="178" t="str">
        <f t="shared" si="1310"/>
        <v/>
      </c>
      <c r="C289" s="163"/>
      <c r="D289" s="178" t="str">
        <f t="shared" si="1311"/>
        <v/>
      </c>
      <c r="E289" s="163"/>
      <c r="F289" s="178" t="str">
        <f t="shared" si="1298"/>
        <v/>
      </c>
      <c r="G289" s="163"/>
      <c r="H289" s="178" t="str">
        <f t="shared" si="1299"/>
        <v/>
      </c>
      <c r="I289" s="159"/>
      <c r="J289" s="156" t="str">
        <f t="shared" si="1300"/>
        <v/>
      </c>
      <c r="K289" s="159"/>
      <c r="L289" s="178" t="str">
        <f t="shared" si="1301"/>
        <v/>
      </c>
      <c r="M289" s="163"/>
      <c r="N289" s="178" t="str">
        <f t="shared" si="1302"/>
        <v/>
      </c>
      <c r="O289" s="127"/>
      <c r="P289" s="178" t="str">
        <f t="shared" si="1312"/>
        <v/>
      </c>
      <c r="Q289" s="178" t="str">
        <f>IF(O289="","",VLOOKUP(O289,'DOCUMENT TYPE'!$A$2:$D$805,2,))</f>
        <v/>
      </c>
      <c r="R289" s="178" t="str">
        <f t="shared" si="1280"/>
        <v/>
      </c>
      <c r="S289" s="178" t="str">
        <f>IF(O289="","",VLOOKUP(O289,'DOCUMENT TYPE'!$A$2:$D$805,3,))</f>
        <v/>
      </c>
      <c r="T289" s="178" t="str">
        <f t="shared" si="1313"/>
        <v/>
      </c>
      <c r="U289" s="163"/>
      <c r="V289" s="178" t="str">
        <f t="shared" si="1281"/>
        <v/>
      </c>
      <c r="W289" s="179" t="str">
        <f>IF(U289="","",VLOOKUP(U289,'ACTIVITY &amp; DISCIPLINE CODE'!$F$3:$I$1862,2,))</f>
        <v/>
      </c>
      <c r="X289" s="178" t="str">
        <f t="shared" si="1314"/>
        <v/>
      </c>
      <c r="Y289" s="178" t="str">
        <f>IF(U289="","",VLOOKUP(U289,'ACTIVITY &amp; DISCIPLINE CODE'!$F$3:$I$1862,3,))</f>
        <v/>
      </c>
      <c r="Z289" s="178" t="str">
        <f t="shared" si="1315"/>
        <v/>
      </c>
      <c r="AA289" s="178" t="str">
        <f>IF(U289="","",VLOOKUP(U289,'[1]ACTIVITY &amp; DISCIPLINE CODE'!$F$3:$I$1850,4,))</f>
        <v/>
      </c>
      <c r="AB289" s="178" t="str">
        <f t="shared" si="1316"/>
        <v/>
      </c>
      <c r="AC289" s="159"/>
      <c r="AD289" s="161" t="str">
        <f t="shared" si="1282"/>
        <v/>
      </c>
      <c r="AE289" s="178" t="str">
        <f>IF(AC289="","",VLOOKUP(AC289,'PROJECT STAGE'!$A$2:$C$100,2,))</f>
        <v/>
      </c>
      <c r="AF289" s="161" t="str">
        <f t="shared" si="1317"/>
        <v/>
      </c>
      <c r="AG289" s="178" t="str">
        <f>IF(AC289="","",VLOOKUP(AC289,'PROJECT STAGE'!$A$2:$C$100,3,))</f>
        <v/>
      </c>
      <c r="AH289" s="163" t="str">
        <f t="shared" ref="AH289" si="1420">IF(AI289="","","_")</f>
        <v/>
      </c>
      <c r="AI289" s="163"/>
      <c r="AJ289" s="163" t="str">
        <f t="shared" ref="AJ289" si="1421">IF(AK289="","","_")</f>
        <v/>
      </c>
      <c r="AK289" s="163"/>
      <c r="AL289" s="163" t="str">
        <f t="shared" ref="AL289" si="1422">IF(AM289="","","_")</f>
        <v/>
      </c>
      <c r="AM289" s="163"/>
      <c r="AN289" s="163" t="str">
        <f t="shared" si="1339"/>
        <v/>
      </c>
      <c r="AO289" s="163"/>
      <c r="AP289" s="163" t="str">
        <f t="shared" si="1340"/>
        <v/>
      </c>
      <c r="AQ289" s="163"/>
      <c r="AR289" s="44"/>
      <c r="AS289" s="206" t="str">
        <f t="shared" si="1306"/>
        <v>Not LT section</v>
      </c>
      <c r="AT289" s="207" t="str">
        <f t="shared" si="1386"/>
        <v>.</v>
      </c>
      <c r="AU289" s="206" t="str">
        <f>IF(O289=0,"No input data",INDEX('DOCUMENT TYPE'!D:D,MATCH(Filename!O289,'DOCUMENT TYPE'!A:A,0)))</f>
        <v>No input data</v>
      </c>
      <c r="AV289" s="207" t="str">
        <f t="shared" si="1307"/>
        <v>-</v>
      </c>
      <c r="AW289" s="206" t="str">
        <f t="shared" si="1286"/>
        <v>Check PROJECT STAGE</v>
      </c>
      <c r="AX289" s="207" t="str">
        <f t="shared" ref="AX289" si="1423">IF(AY289&gt;"0","-","")</f>
        <v/>
      </c>
      <c r="AY289" s="206" t="str">
        <f t="shared" si="1288"/>
        <v/>
      </c>
      <c r="AZ289" s="211" t="str">
        <f t="shared" ref="AZ289" si="1424">IF(BA289&gt;"0","-","")</f>
        <v/>
      </c>
      <c r="BA289" s="210" t="str">
        <f t="shared" si="1290"/>
        <v/>
      </c>
      <c r="BB289" s="43"/>
      <c r="BC289" s="39" t="str">
        <f t="shared" si="1291"/>
        <v>Missing input data</v>
      </c>
      <c r="BD289" s="39" t="str">
        <f t="shared" si="1292"/>
        <v>Missing input data</v>
      </c>
      <c r="BE289" s="43"/>
      <c r="BF289" s="39" t="str">
        <f t="shared" si="1293"/>
        <v>Missing input data</v>
      </c>
      <c r="BG289" s="39" t="str">
        <f t="shared" si="1294"/>
        <v>Missing input data</v>
      </c>
      <c r="BH289" s="41"/>
      <c r="BI289" s="39" t="str">
        <f t="shared" si="1309"/>
        <v>Missing input data</v>
      </c>
      <c r="BJ289" s="39" t="str">
        <f t="shared" si="1295"/>
        <v>Missing input data</v>
      </c>
      <c r="BK289" s="41"/>
      <c r="BL289" s="39" t="str">
        <f t="shared" si="1296"/>
        <v>Missing input data</v>
      </c>
      <c r="BM289" s="39" t="str">
        <f t="shared" si="1297"/>
        <v>Missing input data</v>
      </c>
    </row>
    <row r="290" spans="1:65" ht="15.75" thickBot="1">
      <c r="A290" s="162"/>
      <c r="B290" s="178" t="str">
        <f t="shared" si="1310"/>
        <v/>
      </c>
      <c r="C290" s="163"/>
      <c r="D290" s="178" t="str">
        <f t="shared" si="1311"/>
        <v/>
      </c>
      <c r="E290" s="163"/>
      <c r="F290" s="178" t="str">
        <f t="shared" si="1298"/>
        <v/>
      </c>
      <c r="G290" s="163"/>
      <c r="H290" s="178" t="str">
        <f t="shared" si="1299"/>
        <v/>
      </c>
      <c r="I290" s="159"/>
      <c r="J290" s="156" t="str">
        <f t="shared" si="1300"/>
        <v/>
      </c>
      <c r="K290" s="159"/>
      <c r="L290" s="178" t="str">
        <f t="shared" si="1301"/>
        <v/>
      </c>
      <c r="M290" s="163"/>
      <c r="N290" s="178" t="str">
        <f t="shared" si="1302"/>
        <v/>
      </c>
      <c r="O290" s="127"/>
      <c r="P290" s="178" t="str">
        <f t="shared" si="1312"/>
        <v/>
      </c>
      <c r="Q290" s="178" t="str">
        <f>IF(O290="","",VLOOKUP(O290,'DOCUMENT TYPE'!$A$2:$D$805,2,))</f>
        <v/>
      </c>
      <c r="R290" s="178" t="str">
        <f t="shared" si="1280"/>
        <v/>
      </c>
      <c r="S290" s="178" t="str">
        <f>IF(O290="","",VLOOKUP(O290,'DOCUMENT TYPE'!$A$2:$D$805,3,))</f>
        <v/>
      </c>
      <c r="T290" s="178" t="str">
        <f t="shared" si="1313"/>
        <v/>
      </c>
      <c r="U290" s="163"/>
      <c r="V290" s="178" t="str">
        <f t="shared" si="1281"/>
        <v/>
      </c>
      <c r="W290" s="179" t="str">
        <f>IF(U290="","",VLOOKUP(U290,'ACTIVITY &amp; DISCIPLINE CODE'!$F$3:$I$1862,2,))</f>
        <v/>
      </c>
      <c r="X290" s="178" t="str">
        <f t="shared" si="1314"/>
        <v/>
      </c>
      <c r="Y290" s="178" t="str">
        <f>IF(U290="","",VLOOKUP(U290,'ACTIVITY &amp; DISCIPLINE CODE'!$F$3:$I$1862,3,))</f>
        <v/>
      </c>
      <c r="Z290" s="178" t="str">
        <f t="shared" si="1315"/>
        <v/>
      </c>
      <c r="AA290" s="178" t="str">
        <f>IF(U290="","",VLOOKUP(U290,'[1]ACTIVITY &amp; DISCIPLINE CODE'!$F$3:$I$1850,4,))</f>
        <v/>
      </c>
      <c r="AB290" s="178" t="str">
        <f t="shared" si="1316"/>
        <v/>
      </c>
      <c r="AC290" s="159"/>
      <c r="AD290" s="161" t="str">
        <f t="shared" si="1282"/>
        <v/>
      </c>
      <c r="AE290" s="178" t="str">
        <f>IF(AC290="","",VLOOKUP(AC290,'PROJECT STAGE'!$A$2:$C$100,2,))</f>
        <v/>
      </c>
      <c r="AF290" s="161" t="str">
        <f t="shared" si="1317"/>
        <v/>
      </c>
      <c r="AG290" s="178" t="str">
        <f>IF(AC290="","",VLOOKUP(AC290,'PROJECT STAGE'!$A$2:$C$100,3,))</f>
        <v/>
      </c>
      <c r="AH290" s="163" t="str">
        <f t="shared" ref="AH290" si="1425">IF(AI290="","","_")</f>
        <v/>
      </c>
      <c r="AI290" s="163"/>
      <c r="AJ290" s="163" t="str">
        <f t="shared" ref="AJ290" si="1426">IF(AK290="","","_")</f>
        <v/>
      </c>
      <c r="AK290" s="163"/>
      <c r="AL290" s="163" t="str">
        <f t="shared" ref="AL290" si="1427">IF(AM290="","","_")</f>
        <v/>
      </c>
      <c r="AM290" s="163"/>
      <c r="AN290" s="163" t="str">
        <f t="shared" si="1339"/>
        <v/>
      </c>
      <c r="AO290" s="163"/>
      <c r="AP290" s="163" t="str">
        <f t="shared" si="1340"/>
        <v/>
      </c>
      <c r="AQ290" s="163"/>
      <c r="AR290" s="44"/>
      <c r="AS290" s="206" t="str">
        <f t="shared" si="1306"/>
        <v>Not LT section</v>
      </c>
      <c r="AT290" s="207" t="str">
        <f t="shared" si="1386"/>
        <v>.</v>
      </c>
      <c r="AU290" s="206" t="str">
        <f>IF(O290=0,"No input data",INDEX('DOCUMENT TYPE'!D:D,MATCH(Filename!O290,'DOCUMENT TYPE'!A:A,0)))</f>
        <v>No input data</v>
      </c>
      <c r="AV290" s="207" t="str">
        <f t="shared" si="1307"/>
        <v>-</v>
      </c>
      <c r="AW290" s="206" t="str">
        <f t="shared" si="1286"/>
        <v>Check PROJECT STAGE</v>
      </c>
      <c r="AX290" s="207" t="str">
        <f t="shared" ref="AX290" si="1428">IF(AY290&gt;"0","-","")</f>
        <v/>
      </c>
      <c r="AY290" s="206" t="str">
        <f t="shared" si="1288"/>
        <v/>
      </c>
      <c r="AZ290" s="211" t="str">
        <f t="shared" si="1388"/>
        <v/>
      </c>
      <c r="BA290" s="210" t="str">
        <f t="shared" si="1290"/>
        <v/>
      </c>
      <c r="BB290" s="43"/>
      <c r="BC290" s="39" t="str">
        <f t="shared" si="1291"/>
        <v>Missing input data</v>
      </c>
      <c r="BD290" s="39" t="str">
        <f t="shared" si="1292"/>
        <v>Missing input data</v>
      </c>
      <c r="BE290" s="43"/>
      <c r="BF290" s="39" t="str">
        <f t="shared" si="1293"/>
        <v>Missing input data</v>
      </c>
      <c r="BG290" s="39" t="str">
        <f t="shared" si="1294"/>
        <v>Missing input data</v>
      </c>
      <c r="BH290" s="41"/>
      <c r="BI290" s="39" t="str">
        <f t="shared" si="1309"/>
        <v>Missing input data</v>
      </c>
      <c r="BJ290" s="39" t="str">
        <f t="shared" si="1295"/>
        <v>Missing input data</v>
      </c>
      <c r="BK290" s="41"/>
      <c r="BL290" s="39" t="str">
        <f t="shared" si="1296"/>
        <v>Missing input data</v>
      </c>
      <c r="BM290" s="39" t="str">
        <f t="shared" si="1297"/>
        <v>Missing input data</v>
      </c>
    </row>
    <row r="291" spans="1:65" ht="15.75" thickBot="1">
      <c r="A291" s="162"/>
      <c r="B291" s="178" t="str">
        <f t="shared" si="1310"/>
        <v/>
      </c>
      <c r="C291" s="163"/>
      <c r="D291" s="178" t="str">
        <f t="shared" si="1311"/>
        <v/>
      </c>
      <c r="E291" s="163"/>
      <c r="F291" s="178" t="str">
        <f t="shared" si="1298"/>
        <v/>
      </c>
      <c r="G291" s="163"/>
      <c r="H291" s="178" t="str">
        <f t="shared" si="1299"/>
        <v/>
      </c>
      <c r="I291" s="159"/>
      <c r="J291" s="156" t="str">
        <f t="shared" si="1300"/>
        <v/>
      </c>
      <c r="K291" s="159"/>
      <c r="L291" s="178" t="str">
        <f t="shared" si="1301"/>
        <v/>
      </c>
      <c r="M291" s="163"/>
      <c r="N291" s="178" t="str">
        <f t="shared" si="1302"/>
        <v/>
      </c>
      <c r="O291" s="127"/>
      <c r="P291" s="178" t="str">
        <f t="shared" si="1312"/>
        <v/>
      </c>
      <c r="Q291" s="178" t="str">
        <f>IF(O291="","",VLOOKUP(O291,'DOCUMENT TYPE'!$A$2:$D$805,2,))</f>
        <v/>
      </c>
      <c r="R291" s="178" t="str">
        <f t="shared" si="1280"/>
        <v/>
      </c>
      <c r="S291" s="178" t="str">
        <f>IF(O291="","",VLOOKUP(O291,'DOCUMENT TYPE'!$A$2:$D$805,3,))</f>
        <v/>
      </c>
      <c r="T291" s="178" t="str">
        <f t="shared" si="1313"/>
        <v/>
      </c>
      <c r="U291" s="163"/>
      <c r="V291" s="178" t="str">
        <f t="shared" si="1281"/>
        <v/>
      </c>
      <c r="W291" s="179" t="str">
        <f>IF(U291="","",VLOOKUP(U291,'ACTIVITY &amp; DISCIPLINE CODE'!$F$3:$I$1862,2,))</f>
        <v/>
      </c>
      <c r="X291" s="178" t="str">
        <f t="shared" si="1314"/>
        <v/>
      </c>
      <c r="Y291" s="178" t="str">
        <f>IF(U291="","",VLOOKUP(U291,'ACTIVITY &amp; DISCIPLINE CODE'!$F$3:$I$1862,3,))</f>
        <v/>
      </c>
      <c r="Z291" s="178" t="str">
        <f t="shared" si="1315"/>
        <v/>
      </c>
      <c r="AA291" s="178" t="str">
        <f>IF(U291="","",VLOOKUP(U291,'[1]ACTIVITY &amp; DISCIPLINE CODE'!$F$3:$I$1850,4,))</f>
        <v/>
      </c>
      <c r="AB291" s="178" t="str">
        <f t="shared" si="1316"/>
        <v/>
      </c>
      <c r="AC291" s="159"/>
      <c r="AD291" s="161" t="str">
        <f t="shared" si="1282"/>
        <v/>
      </c>
      <c r="AE291" s="178" t="str">
        <f>IF(AC291="","",VLOOKUP(AC291,'PROJECT STAGE'!$A$2:$C$100,2,))</f>
        <v/>
      </c>
      <c r="AF291" s="161" t="str">
        <f t="shared" si="1317"/>
        <v/>
      </c>
      <c r="AG291" s="178" t="str">
        <f>IF(AC291="","",VLOOKUP(AC291,'PROJECT STAGE'!$A$2:$C$100,3,))</f>
        <v/>
      </c>
      <c r="AH291" s="163" t="str">
        <f t="shared" ref="AH291" si="1429">IF(AI291="","","_")</f>
        <v/>
      </c>
      <c r="AI291" s="163"/>
      <c r="AJ291" s="163" t="str">
        <f t="shared" ref="AJ291" si="1430">IF(AK291="","","_")</f>
        <v/>
      </c>
      <c r="AK291" s="163"/>
      <c r="AL291" s="163" t="str">
        <f t="shared" ref="AL291" si="1431">IF(AM291="","","_")</f>
        <v/>
      </c>
      <c r="AM291" s="163"/>
      <c r="AN291" s="163" t="str">
        <f t="shared" si="1339"/>
        <v/>
      </c>
      <c r="AO291" s="163"/>
      <c r="AP291" s="163" t="str">
        <f t="shared" si="1340"/>
        <v/>
      </c>
      <c r="AQ291" s="163"/>
      <c r="AR291" s="44"/>
      <c r="AS291" s="206" t="str">
        <f t="shared" si="1306"/>
        <v>Not LT section</v>
      </c>
      <c r="AT291" s="207" t="str">
        <f t="shared" si="1386"/>
        <v>.</v>
      </c>
      <c r="AU291" s="206" t="str">
        <f>IF(O291=0,"No input data",INDEX('DOCUMENT TYPE'!D:D,MATCH(Filename!O291,'DOCUMENT TYPE'!A:A,0)))</f>
        <v>No input data</v>
      </c>
      <c r="AV291" s="207" t="str">
        <f t="shared" si="1307"/>
        <v>-</v>
      </c>
      <c r="AW291" s="206" t="str">
        <f t="shared" si="1286"/>
        <v>Check PROJECT STAGE</v>
      </c>
      <c r="AX291" s="207" t="str">
        <f t="shared" ref="AX291" si="1432">IF(AY291&gt;"0","-","")</f>
        <v/>
      </c>
      <c r="AY291" s="206" t="str">
        <f t="shared" si="1288"/>
        <v/>
      </c>
      <c r="AZ291" s="211" t="str">
        <f t="shared" ref="AZ291" si="1433">IF(BA291&gt;"0","-","")</f>
        <v/>
      </c>
      <c r="BA291" s="210" t="str">
        <f t="shared" si="1290"/>
        <v/>
      </c>
      <c r="BB291" s="43"/>
      <c r="BC291" s="39" t="str">
        <f t="shared" si="1291"/>
        <v>Missing input data</v>
      </c>
      <c r="BD291" s="39" t="str">
        <f t="shared" si="1292"/>
        <v>Missing input data</v>
      </c>
      <c r="BE291" s="43"/>
      <c r="BF291" s="39" t="str">
        <f t="shared" si="1293"/>
        <v>Missing input data</v>
      </c>
      <c r="BG291" s="39" t="str">
        <f t="shared" si="1294"/>
        <v>Missing input data</v>
      </c>
      <c r="BH291" s="41"/>
      <c r="BI291" s="39" t="str">
        <f t="shared" si="1309"/>
        <v>Missing input data</v>
      </c>
      <c r="BJ291" s="39" t="str">
        <f t="shared" si="1295"/>
        <v>Missing input data</v>
      </c>
      <c r="BK291" s="41"/>
      <c r="BL291" s="39" t="str">
        <f t="shared" si="1296"/>
        <v>Missing input data</v>
      </c>
      <c r="BM291" s="39" t="str">
        <f t="shared" si="1297"/>
        <v>Missing input data</v>
      </c>
    </row>
    <row r="292" spans="1:65" ht="15.75" thickBot="1">
      <c r="A292" s="162"/>
      <c r="B292" s="178" t="str">
        <f t="shared" si="1310"/>
        <v/>
      </c>
      <c r="C292" s="163"/>
      <c r="D292" s="178" t="str">
        <f t="shared" si="1311"/>
        <v/>
      </c>
      <c r="E292" s="163"/>
      <c r="F292" s="178" t="str">
        <f t="shared" si="1298"/>
        <v/>
      </c>
      <c r="G292" s="163"/>
      <c r="H292" s="178" t="str">
        <f t="shared" si="1299"/>
        <v/>
      </c>
      <c r="I292" s="159"/>
      <c r="J292" s="156" t="str">
        <f t="shared" si="1300"/>
        <v/>
      </c>
      <c r="K292" s="159"/>
      <c r="L292" s="178" t="str">
        <f t="shared" si="1301"/>
        <v/>
      </c>
      <c r="M292" s="163"/>
      <c r="N292" s="178" t="str">
        <f t="shared" si="1302"/>
        <v/>
      </c>
      <c r="O292" s="127"/>
      <c r="P292" s="178" t="str">
        <f t="shared" si="1312"/>
        <v/>
      </c>
      <c r="Q292" s="178" t="str">
        <f>IF(O292="","",VLOOKUP(O292,'DOCUMENT TYPE'!$A$2:$D$805,2,))</f>
        <v/>
      </c>
      <c r="R292" s="178" t="str">
        <f t="shared" si="1280"/>
        <v/>
      </c>
      <c r="S292" s="178" t="str">
        <f>IF(O292="","",VLOOKUP(O292,'DOCUMENT TYPE'!$A$2:$D$805,3,))</f>
        <v/>
      </c>
      <c r="T292" s="178" t="str">
        <f t="shared" si="1313"/>
        <v/>
      </c>
      <c r="U292" s="163"/>
      <c r="V292" s="178" t="str">
        <f t="shared" si="1281"/>
        <v/>
      </c>
      <c r="W292" s="179" t="str">
        <f>IF(U292="","",VLOOKUP(U292,'ACTIVITY &amp; DISCIPLINE CODE'!$F$3:$I$1862,2,))</f>
        <v/>
      </c>
      <c r="X292" s="178" t="str">
        <f t="shared" si="1314"/>
        <v/>
      </c>
      <c r="Y292" s="178" t="str">
        <f>IF(U292="","",VLOOKUP(U292,'ACTIVITY &amp; DISCIPLINE CODE'!$F$3:$I$1862,3,))</f>
        <v/>
      </c>
      <c r="Z292" s="178" t="str">
        <f t="shared" si="1315"/>
        <v/>
      </c>
      <c r="AA292" s="178" t="str">
        <f>IF(U292="","",VLOOKUP(U292,'[1]ACTIVITY &amp; DISCIPLINE CODE'!$F$3:$I$1850,4,))</f>
        <v/>
      </c>
      <c r="AB292" s="178" t="str">
        <f t="shared" si="1316"/>
        <v/>
      </c>
      <c r="AC292" s="159"/>
      <c r="AD292" s="161" t="str">
        <f t="shared" si="1282"/>
        <v/>
      </c>
      <c r="AE292" s="178" t="str">
        <f>IF(AC292="","",VLOOKUP(AC292,'PROJECT STAGE'!$A$2:$C$100,2,))</f>
        <v/>
      </c>
      <c r="AF292" s="161" t="str">
        <f t="shared" si="1317"/>
        <v/>
      </c>
      <c r="AG292" s="178" t="str">
        <f>IF(AC292="","",VLOOKUP(AC292,'PROJECT STAGE'!$A$2:$C$100,3,))</f>
        <v/>
      </c>
      <c r="AH292" s="163" t="str">
        <f t="shared" ref="AH292" si="1434">IF(AI292="","","_")</f>
        <v/>
      </c>
      <c r="AI292" s="163"/>
      <c r="AJ292" s="163" t="str">
        <f t="shared" ref="AJ292" si="1435">IF(AK292="","","_")</f>
        <v/>
      </c>
      <c r="AK292" s="163"/>
      <c r="AL292" s="163" t="str">
        <f t="shared" ref="AL292" si="1436">IF(AM292="","","_")</f>
        <v/>
      </c>
      <c r="AM292" s="163"/>
      <c r="AN292" s="163" t="str">
        <f t="shared" si="1339"/>
        <v/>
      </c>
      <c r="AO292" s="163"/>
      <c r="AP292" s="163" t="str">
        <f t="shared" si="1340"/>
        <v/>
      </c>
      <c r="AQ292" s="163"/>
      <c r="AR292" s="44"/>
      <c r="AS292" s="206" t="str">
        <f t="shared" si="1306"/>
        <v>Not LT section</v>
      </c>
      <c r="AT292" s="207" t="str">
        <f t="shared" si="1386"/>
        <v>.</v>
      </c>
      <c r="AU292" s="206" t="str">
        <f>IF(O292=0,"No input data",INDEX('DOCUMENT TYPE'!D:D,MATCH(Filename!O292,'DOCUMENT TYPE'!A:A,0)))</f>
        <v>No input data</v>
      </c>
      <c r="AV292" s="207" t="str">
        <f t="shared" si="1307"/>
        <v>-</v>
      </c>
      <c r="AW292" s="206" t="str">
        <f t="shared" si="1286"/>
        <v>Check PROJECT STAGE</v>
      </c>
      <c r="AX292" s="207" t="str">
        <f t="shared" ref="AX292" si="1437">IF(AY292&gt;"0","-","")</f>
        <v/>
      </c>
      <c r="AY292" s="206" t="str">
        <f t="shared" si="1288"/>
        <v/>
      </c>
      <c r="AZ292" s="211" t="str">
        <f t="shared" si="1388"/>
        <v/>
      </c>
      <c r="BA292" s="210" t="str">
        <f t="shared" si="1290"/>
        <v/>
      </c>
      <c r="BB292" s="43"/>
      <c r="BC292" s="39" t="str">
        <f t="shared" si="1291"/>
        <v>Missing input data</v>
      </c>
      <c r="BD292" s="39" t="str">
        <f t="shared" si="1292"/>
        <v>Missing input data</v>
      </c>
      <c r="BE292" s="43"/>
      <c r="BF292" s="39" t="str">
        <f t="shared" si="1293"/>
        <v>Missing input data</v>
      </c>
      <c r="BG292" s="39" t="str">
        <f t="shared" si="1294"/>
        <v>Missing input data</v>
      </c>
      <c r="BH292" s="41"/>
      <c r="BI292" s="39" t="str">
        <f t="shared" si="1309"/>
        <v>Missing input data</v>
      </c>
      <c r="BJ292" s="39" t="str">
        <f t="shared" si="1295"/>
        <v>Missing input data</v>
      </c>
      <c r="BK292" s="41"/>
      <c r="BL292" s="39" t="str">
        <f t="shared" si="1296"/>
        <v>Missing input data</v>
      </c>
      <c r="BM292" s="39" t="str">
        <f t="shared" si="1297"/>
        <v>Missing input data</v>
      </c>
    </row>
    <row r="293" spans="1:65" ht="15.75" thickBot="1">
      <c r="A293" s="162"/>
      <c r="B293" s="178" t="str">
        <f t="shared" si="1310"/>
        <v/>
      </c>
      <c r="C293" s="163"/>
      <c r="D293" s="178" t="str">
        <f t="shared" si="1311"/>
        <v/>
      </c>
      <c r="E293" s="163"/>
      <c r="F293" s="178" t="str">
        <f t="shared" si="1298"/>
        <v/>
      </c>
      <c r="G293" s="163"/>
      <c r="H293" s="178" t="str">
        <f t="shared" si="1299"/>
        <v/>
      </c>
      <c r="I293" s="159"/>
      <c r="J293" s="156" t="str">
        <f t="shared" si="1300"/>
        <v/>
      </c>
      <c r="K293" s="159"/>
      <c r="L293" s="178" t="str">
        <f t="shared" si="1301"/>
        <v/>
      </c>
      <c r="M293" s="163"/>
      <c r="N293" s="178" t="str">
        <f t="shared" si="1302"/>
        <v/>
      </c>
      <c r="O293" s="127"/>
      <c r="P293" s="178" t="str">
        <f t="shared" si="1312"/>
        <v/>
      </c>
      <c r="Q293" s="178" t="str">
        <f>IF(O293="","",VLOOKUP(O293,'DOCUMENT TYPE'!$A$2:$D$805,2,))</f>
        <v/>
      </c>
      <c r="R293" s="178" t="str">
        <f t="shared" si="1280"/>
        <v/>
      </c>
      <c r="S293" s="178" t="str">
        <f>IF(O293="","",VLOOKUP(O293,'DOCUMENT TYPE'!$A$2:$D$805,3,))</f>
        <v/>
      </c>
      <c r="T293" s="178" t="str">
        <f t="shared" si="1313"/>
        <v/>
      </c>
      <c r="U293" s="163"/>
      <c r="V293" s="178" t="str">
        <f t="shared" si="1281"/>
        <v/>
      </c>
      <c r="W293" s="179" t="str">
        <f>IF(U293="","",VLOOKUP(U293,'ACTIVITY &amp; DISCIPLINE CODE'!$F$3:$I$1862,2,))</f>
        <v/>
      </c>
      <c r="X293" s="178" t="str">
        <f t="shared" si="1314"/>
        <v/>
      </c>
      <c r="Y293" s="178" t="str">
        <f>IF(U293="","",VLOOKUP(U293,'ACTIVITY &amp; DISCIPLINE CODE'!$F$3:$I$1862,3,))</f>
        <v/>
      </c>
      <c r="Z293" s="178" t="str">
        <f t="shared" si="1315"/>
        <v/>
      </c>
      <c r="AA293" s="178" t="str">
        <f>IF(U293="","",VLOOKUP(U293,'[1]ACTIVITY &amp; DISCIPLINE CODE'!$F$3:$I$1850,4,))</f>
        <v/>
      </c>
      <c r="AB293" s="178" t="str">
        <f t="shared" si="1316"/>
        <v/>
      </c>
      <c r="AC293" s="159"/>
      <c r="AD293" s="161" t="str">
        <f t="shared" si="1282"/>
        <v/>
      </c>
      <c r="AE293" s="178" t="str">
        <f>IF(AC293="","",VLOOKUP(AC293,'PROJECT STAGE'!$A$2:$C$100,2,))</f>
        <v/>
      </c>
      <c r="AF293" s="161" t="str">
        <f t="shared" si="1317"/>
        <v/>
      </c>
      <c r="AG293" s="178" t="str">
        <f>IF(AC293="","",VLOOKUP(AC293,'PROJECT STAGE'!$A$2:$C$100,3,))</f>
        <v/>
      </c>
      <c r="AH293" s="163" t="str">
        <f t="shared" ref="AH293" si="1438">IF(AI293="","","_")</f>
        <v/>
      </c>
      <c r="AI293" s="163"/>
      <c r="AJ293" s="163" t="str">
        <f t="shared" ref="AJ293" si="1439">IF(AK293="","","_")</f>
        <v/>
      </c>
      <c r="AK293" s="163"/>
      <c r="AL293" s="163" t="str">
        <f t="shared" ref="AL293" si="1440">IF(AM293="","","_")</f>
        <v/>
      </c>
      <c r="AM293" s="163"/>
      <c r="AN293" s="163" t="str">
        <f t="shared" si="1339"/>
        <v/>
      </c>
      <c r="AO293" s="163"/>
      <c r="AP293" s="163" t="str">
        <f t="shared" si="1340"/>
        <v/>
      </c>
      <c r="AQ293" s="163"/>
      <c r="AR293" s="44"/>
      <c r="AS293" s="206" t="str">
        <f t="shared" si="1306"/>
        <v>Not LT section</v>
      </c>
      <c r="AT293" s="207" t="str">
        <f t="shared" si="1386"/>
        <v>.</v>
      </c>
      <c r="AU293" s="206" t="str">
        <f>IF(O293=0,"No input data",INDEX('DOCUMENT TYPE'!D:D,MATCH(Filename!O293,'DOCUMENT TYPE'!A:A,0)))</f>
        <v>No input data</v>
      </c>
      <c r="AV293" s="207" t="str">
        <f t="shared" si="1307"/>
        <v>-</v>
      </c>
      <c r="AW293" s="206" t="str">
        <f t="shared" si="1286"/>
        <v>Check PROJECT STAGE</v>
      </c>
      <c r="AX293" s="207" t="str">
        <f t="shared" ref="AX293" si="1441">IF(AY293&gt;"0","-","")</f>
        <v/>
      </c>
      <c r="AY293" s="206" t="str">
        <f t="shared" si="1288"/>
        <v/>
      </c>
      <c r="AZ293" s="211" t="str">
        <f t="shared" ref="AZ293" si="1442">IF(BA293&gt;"0","-","")</f>
        <v/>
      </c>
      <c r="BA293" s="210" t="str">
        <f t="shared" si="1290"/>
        <v/>
      </c>
      <c r="BB293" s="43"/>
      <c r="BC293" s="39" t="str">
        <f t="shared" si="1291"/>
        <v>Missing input data</v>
      </c>
      <c r="BD293" s="39" t="str">
        <f t="shared" si="1292"/>
        <v>Missing input data</v>
      </c>
      <c r="BE293" s="43"/>
      <c r="BF293" s="39" t="str">
        <f t="shared" si="1293"/>
        <v>Missing input data</v>
      </c>
      <c r="BG293" s="39" t="str">
        <f t="shared" si="1294"/>
        <v>Missing input data</v>
      </c>
      <c r="BH293" s="41"/>
      <c r="BI293" s="39" t="str">
        <f t="shared" si="1309"/>
        <v>Missing input data</v>
      </c>
      <c r="BJ293" s="39" t="str">
        <f t="shared" si="1295"/>
        <v>Missing input data</v>
      </c>
      <c r="BK293" s="41"/>
      <c r="BL293" s="39" t="str">
        <f t="shared" si="1296"/>
        <v>Missing input data</v>
      </c>
      <c r="BM293" s="39" t="str">
        <f t="shared" si="1297"/>
        <v>Missing input data</v>
      </c>
    </row>
    <row r="294" spans="1:65" ht="15.75" thickBot="1">
      <c r="A294" s="162"/>
      <c r="B294" s="178" t="str">
        <f t="shared" si="1310"/>
        <v/>
      </c>
      <c r="C294" s="163"/>
      <c r="D294" s="178" t="str">
        <f t="shared" si="1311"/>
        <v/>
      </c>
      <c r="E294" s="163"/>
      <c r="F294" s="178" t="str">
        <f t="shared" si="1298"/>
        <v/>
      </c>
      <c r="G294" s="163"/>
      <c r="H294" s="178" t="str">
        <f t="shared" si="1299"/>
        <v/>
      </c>
      <c r="I294" s="159"/>
      <c r="J294" s="156" t="str">
        <f t="shared" si="1300"/>
        <v/>
      </c>
      <c r="K294" s="159"/>
      <c r="L294" s="178" t="str">
        <f t="shared" si="1301"/>
        <v/>
      </c>
      <c r="M294" s="163"/>
      <c r="N294" s="178" t="str">
        <f t="shared" si="1302"/>
        <v/>
      </c>
      <c r="O294" s="127"/>
      <c r="P294" s="178" t="str">
        <f t="shared" si="1312"/>
        <v/>
      </c>
      <c r="Q294" s="178" t="str">
        <f>IF(O294="","",VLOOKUP(O294,'DOCUMENT TYPE'!$A$2:$D$805,2,))</f>
        <v/>
      </c>
      <c r="R294" s="178" t="str">
        <f t="shared" si="1280"/>
        <v/>
      </c>
      <c r="S294" s="178" t="str">
        <f>IF(O294="","",VLOOKUP(O294,'DOCUMENT TYPE'!$A$2:$D$805,3,))</f>
        <v/>
      </c>
      <c r="T294" s="178" t="str">
        <f t="shared" si="1313"/>
        <v/>
      </c>
      <c r="U294" s="163"/>
      <c r="V294" s="178" t="str">
        <f t="shared" si="1281"/>
        <v/>
      </c>
      <c r="W294" s="179" t="str">
        <f>IF(U294="","",VLOOKUP(U294,'ACTIVITY &amp; DISCIPLINE CODE'!$F$3:$I$1862,2,))</f>
        <v/>
      </c>
      <c r="X294" s="178" t="str">
        <f t="shared" si="1314"/>
        <v/>
      </c>
      <c r="Y294" s="178" t="str">
        <f>IF(U294="","",VLOOKUP(U294,'ACTIVITY &amp; DISCIPLINE CODE'!$F$3:$I$1862,3,))</f>
        <v/>
      </c>
      <c r="Z294" s="178" t="str">
        <f t="shared" si="1315"/>
        <v/>
      </c>
      <c r="AA294" s="178" t="str">
        <f>IF(U294="","",VLOOKUP(U294,'[1]ACTIVITY &amp; DISCIPLINE CODE'!$F$3:$I$1850,4,))</f>
        <v/>
      </c>
      <c r="AB294" s="178" t="str">
        <f t="shared" si="1316"/>
        <v/>
      </c>
      <c r="AC294" s="159"/>
      <c r="AD294" s="161" t="str">
        <f t="shared" si="1282"/>
        <v/>
      </c>
      <c r="AE294" s="178" t="str">
        <f>IF(AC294="","",VLOOKUP(AC294,'PROJECT STAGE'!$A$2:$C$100,2,))</f>
        <v/>
      </c>
      <c r="AF294" s="161" t="str">
        <f t="shared" si="1317"/>
        <v/>
      </c>
      <c r="AG294" s="178" t="str">
        <f>IF(AC294="","",VLOOKUP(AC294,'PROJECT STAGE'!$A$2:$C$100,3,))</f>
        <v/>
      </c>
      <c r="AH294" s="163" t="str">
        <f t="shared" ref="AH294" si="1443">IF(AI294="","","_")</f>
        <v/>
      </c>
      <c r="AI294" s="163"/>
      <c r="AJ294" s="163" t="str">
        <f t="shared" ref="AJ294" si="1444">IF(AK294="","","_")</f>
        <v/>
      </c>
      <c r="AK294" s="163"/>
      <c r="AL294" s="163" t="str">
        <f t="shared" ref="AL294" si="1445">IF(AM294="","","_")</f>
        <v/>
      </c>
      <c r="AM294" s="163"/>
      <c r="AN294" s="163" t="str">
        <f t="shared" si="1339"/>
        <v/>
      </c>
      <c r="AO294" s="163"/>
      <c r="AP294" s="163" t="str">
        <f t="shared" si="1340"/>
        <v/>
      </c>
      <c r="AQ294" s="163"/>
      <c r="AR294" s="44"/>
      <c r="AS294" s="206" t="str">
        <f t="shared" si="1306"/>
        <v>Not LT section</v>
      </c>
      <c r="AT294" s="207" t="str">
        <f t="shared" si="1386"/>
        <v>.</v>
      </c>
      <c r="AU294" s="206" t="str">
        <f>IF(O294=0,"No input data",INDEX('DOCUMENT TYPE'!D:D,MATCH(Filename!O294,'DOCUMENT TYPE'!A:A,0)))</f>
        <v>No input data</v>
      </c>
      <c r="AV294" s="207" t="str">
        <f t="shared" si="1307"/>
        <v>-</v>
      </c>
      <c r="AW294" s="206" t="str">
        <f t="shared" si="1286"/>
        <v>Check PROJECT STAGE</v>
      </c>
      <c r="AX294" s="207" t="str">
        <f t="shared" ref="AX294" si="1446">IF(AY294&gt;"0","-","")</f>
        <v/>
      </c>
      <c r="AY294" s="206" t="str">
        <f t="shared" si="1288"/>
        <v/>
      </c>
      <c r="AZ294" s="211" t="str">
        <f t="shared" si="1388"/>
        <v/>
      </c>
      <c r="BA294" s="210" t="str">
        <f t="shared" si="1290"/>
        <v/>
      </c>
      <c r="BB294" s="43"/>
      <c r="BC294" s="39" t="str">
        <f t="shared" si="1291"/>
        <v>Missing input data</v>
      </c>
      <c r="BD294" s="39" t="str">
        <f t="shared" si="1292"/>
        <v>Missing input data</v>
      </c>
      <c r="BE294" s="43"/>
      <c r="BF294" s="39" t="str">
        <f t="shared" si="1293"/>
        <v>Missing input data</v>
      </c>
      <c r="BG294" s="39" t="str">
        <f t="shared" si="1294"/>
        <v>Missing input data</v>
      </c>
      <c r="BH294" s="41"/>
      <c r="BI294" s="39" t="str">
        <f t="shared" si="1309"/>
        <v>Missing input data</v>
      </c>
      <c r="BJ294" s="39" t="str">
        <f t="shared" si="1295"/>
        <v>Missing input data</v>
      </c>
      <c r="BK294" s="41"/>
      <c r="BL294" s="39" t="str">
        <f t="shared" si="1296"/>
        <v>Missing input data</v>
      </c>
      <c r="BM294" s="39" t="str">
        <f t="shared" si="1297"/>
        <v>Missing input data</v>
      </c>
    </row>
    <row r="295" spans="1:65" ht="15.75" thickBot="1">
      <c r="A295" s="162"/>
      <c r="B295" s="178" t="str">
        <f t="shared" si="1310"/>
        <v/>
      </c>
      <c r="C295" s="163"/>
      <c r="D295" s="178" t="str">
        <f t="shared" si="1311"/>
        <v/>
      </c>
      <c r="E295" s="163"/>
      <c r="F295" s="178" t="str">
        <f t="shared" si="1298"/>
        <v/>
      </c>
      <c r="G295" s="163"/>
      <c r="H295" s="178" t="str">
        <f t="shared" si="1299"/>
        <v/>
      </c>
      <c r="I295" s="159"/>
      <c r="J295" s="156" t="str">
        <f t="shared" si="1300"/>
        <v/>
      </c>
      <c r="K295" s="159"/>
      <c r="L295" s="178" t="str">
        <f t="shared" si="1301"/>
        <v/>
      </c>
      <c r="M295" s="163"/>
      <c r="N295" s="178" t="str">
        <f t="shared" si="1302"/>
        <v/>
      </c>
      <c r="O295" s="127"/>
      <c r="P295" s="178" t="str">
        <f t="shared" si="1312"/>
        <v/>
      </c>
      <c r="Q295" s="178" t="str">
        <f>IF(O295="","",VLOOKUP(O295,'DOCUMENT TYPE'!$A$2:$D$805,2,))</f>
        <v/>
      </c>
      <c r="R295" s="178" t="str">
        <f t="shared" si="1280"/>
        <v/>
      </c>
      <c r="S295" s="178" t="str">
        <f>IF(O295="","",VLOOKUP(O295,'DOCUMENT TYPE'!$A$2:$D$805,3,))</f>
        <v/>
      </c>
      <c r="T295" s="178" t="str">
        <f t="shared" si="1313"/>
        <v/>
      </c>
      <c r="U295" s="163"/>
      <c r="V295" s="178" t="str">
        <f t="shared" si="1281"/>
        <v/>
      </c>
      <c r="W295" s="179" t="str">
        <f>IF(U295="","",VLOOKUP(U295,'ACTIVITY &amp; DISCIPLINE CODE'!$F$3:$I$1862,2,))</f>
        <v/>
      </c>
      <c r="X295" s="178" t="str">
        <f t="shared" si="1314"/>
        <v/>
      </c>
      <c r="Y295" s="178" t="str">
        <f>IF(U295="","",VLOOKUP(U295,'ACTIVITY &amp; DISCIPLINE CODE'!$F$3:$I$1862,3,))</f>
        <v/>
      </c>
      <c r="Z295" s="178" t="str">
        <f t="shared" si="1315"/>
        <v/>
      </c>
      <c r="AA295" s="178" t="str">
        <f>IF(U295="","",VLOOKUP(U295,'[1]ACTIVITY &amp; DISCIPLINE CODE'!$F$3:$I$1850,4,))</f>
        <v/>
      </c>
      <c r="AB295" s="178" t="str">
        <f t="shared" si="1316"/>
        <v/>
      </c>
      <c r="AC295" s="159"/>
      <c r="AD295" s="161" t="str">
        <f t="shared" si="1282"/>
        <v/>
      </c>
      <c r="AE295" s="178" t="str">
        <f>IF(AC295="","",VLOOKUP(AC295,'PROJECT STAGE'!$A$2:$C$100,2,))</f>
        <v/>
      </c>
      <c r="AF295" s="161" t="str">
        <f t="shared" si="1317"/>
        <v/>
      </c>
      <c r="AG295" s="178" t="str">
        <f>IF(AC295="","",VLOOKUP(AC295,'PROJECT STAGE'!$A$2:$C$100,3,))</f>
        <v/>
      </c>
      <c r="AH295" s="163" t="str">
        <f t="shared" ref="AH295" si="1447">IF(AI295="","","_")</f>
        <v/>
      </c>
      <c r="AI295" s="163"/>
      <c r="AJ295" s="163" t="str">
        <f t="shared" ref="AJ295" si="1448">IF(AK295="","","_")</f>
        <v/>
      </c>
      <c r="AK295" s="163"/>
      <c r="AL295" s="163" t="str">
        <f t="shared" ref="AL295" si="1449">IF(AM295="","","_")</f>
        <v/>
      </c>
      <c r="AM295" s="163"/>
      <c r="AN295" s="163" t="str">
        <f t="shared" si="1339"/>
        <v/>
      </c>
      <c r="AO295" s="163"/>
      <c r="AP295" s="163" t="str">
        <f t="shared" si="1340"/>
        <v/>
      </c>
      <c r="AQ295" s="163"/>
      <c r="AR295" s="44"/>
      <c r="AS295" s="206" t="str">
        <f t="shared" si="1306"/>
        <v>Not LT section</v>
      </c>
      <c r="AT295" s="207" t="str">
        <f t="shared" si="1386"/>
        <v>.</v>
      </c>
      <c r="AU295" s="206" t="str">
        <f>IF(O295=0,"No input data",INDEX('DOCUMENT TYPE'!D:D,MATCH(Filename!O295,'DOCUMENT TYPE'!A:A,0)))</f>
        <v>No input data</v>
      </c>
      <c r="AV295" s="207" t="str">
        <f t="shared" si="1307"/>
        <v>-</v>
      </c>
      <c r="AW295" s="206" t="str">
        <f t="shared" si="1286"/>
        <v>Check PROJECT STAGE</v>
      </c>
      <c r="AX295" s="207" t="str">
        <f t="shared" ref="AX295" si="1450">IF(AY295&gt;"0","-","")</f>
        <v/>
      </c>
      <c r="AY295" s="206" t="str">
        <f t="shared" si="1288"/>
        <v/>
      </c>
      <c r="AZ295" s="211" t="str">
        <f t="shared" ref="AZ295" si="1451">IF(BA295&gt;"0","-","")</f>
        <v/>
      </c>
      <c r="BA295" s="210" t="str">
        <f t="shared" si="1290"/>
        <v/>
      </c>
      <c r="BB295" s="43"/>
      <c r="BC295" s="39" t="str">
        <f t="shared" si="1291"/>
        <v>Missing input data</v>
      </c>
      <c r="BD295" s="39" t="str">
        <f t="shared" si="1292"/>
        <v>Missing input data</v>
      </c>
      <c r="BE295" s="43"/>
      <c r="BF295" s="39" t="str">
        <f t="shared" si="1293"/>
        <v>Missing input data</v>
      </c>
      <c r="BG295" s="39" t="str">
        <f t="shared" si="1294"/>
        <v>Missing input data</v>
      </c>
      <c r="BH295" s="41"/>
      <c r="BI295" s="39" t="str">
        <f t="shared" si="1309"/>
        <v>Missing input data</v>
      </c>
      <c r="BJ295" s="39" t="str">
        <f t="shared" si="1295"/>
        <v>Missing input data</v>
      </c>
      <c r="BK295" s="41"/>
      <c r="BL295" s="39" t="str">
        <f t="shared" si="1296"/>
        <v>Missing input data</v>
      </c>
      <c r="BM295" s="39" t="str">
        <f t="shared" si="1297"/>
        <v>Missing input data</v>
      </c>
    </row>
    <row r="296" spans="1:65" ht="15.75" thickBot="1">
      <c r="A296" s="162"/>
      <c r="B296" s="178" t="str">
        <f t="shared" si="1310"/>
        <v/>
      </c>
      <c r="C296" s="163"/>
      <c r="D296" s="178" t="str">
        <f t="shared" si="1311"/>
        <v/>
      </c>
      <c r="E296" s="163"/>
      <c r="F296" s="178" t="str">
        <f t="shared" si="1298"/>
        <v/>
      </c>
      <c r="G296" s="163"/>
      <c r="H296" s="178" t="str">
        <f t="shared" si="1299"/>
        <v/>
      </c>
      <c r="I296" s="159"/>
      <c r="J296" s="156" t="str">
        <f t="shared" si="1300"/>
        <v/>
      </c>
      <c r="K296" s="159"/>
      <c r="L296" s="178" t="str">
        <f t="shared" si="1301"/>
        <v/>
      </c>
      <c r="M296" s="163"/>
      <c r="N296" s="178" t="str">
        <f t="shared" si="1302"/>
        <v/>
      </c>
      <c r="O296" s="127"/>
      <c r="P296" s="178" t="str">
        <f t="shared" si="1312"/>
        <v/>
      </c>
      <c r="Q296" s="178" t="str">
        <f>IF(O296="","",VLOOKUP(O296,'DOCUMENT TYPE'!$A$2:$D$805,2,))</f>
        <v/>
      </c>
      <c r="R296" s="178" t="str">
        <f t="shared" si="1280"/>
        <v/>
      </c>
      <c r="S296" s="178" t="str">
        <f>IF(O296="","",VLOOKUP(O296,'DOCUMENT TYPE'!$A$2:$D$805,3,))</f>
        <v/>
      </c>
      <c r="T296" s="178" t="str">
        <f t="shared" si="1313"/>
        <v/>
      </c>
      <c r="U296" s="163"/>
      <c r="V296" s="178" t="str">
        <f t="shared" si="1281"/>
        <v/>
      </c>
      <c r="W296" s="179" t="str">
        <f>IF(U296="","",VLOOKUP(U296,'ACTIVITY &amp; DISCIPLINE CODE'!$F$3:$I$1862,2,))</f>
        <v/>
      </c>
      <c r="X296" s="178" t="str">
        <f t="shared" si="1314"/>
        <v/>
      </c>
      <c r="Y296" s="178" t="str">
        <f>IF(U296="","",VLOOKUP(U296,'ACTIVITY &amp; DISCIPLINE CODE'!$F$3:$I$1862,3,))</f>
        <v/>
      </c>
      <c r="Z296" s="178" t="str">
        <f t="shared" si="1315"/>
        <v/>
      </c>
      <c r="AA296" s="178" t="str">
        <f>IF(U296="","",VLOOKUP(U296,'[1]ACTIVITY &amp; DISCIPLINE CODE'!$F$3:$I$1850,4,))</f>
        <v/>
      </c>
      <c r="AB296" s="178" t="str">
        <f t="shared" si="1316"/>
        <v/>
      </c>
      <c r="AC296" s="159"/>
      <c r="AD296" s="161" t="str">
        <f t="shared" si="1282"/>
        <v/>
      </c>
      <c r="AE296" s="178" t="str">
        <f>IF(AC296="","",VLOOKUP(AC296,'PROJECT STAGE'!$A$2:$C$100,2,))</f>
        <v/>
      </c>
      <c r="AF296" s="161" t="str">
        <f t="shared" si="1317"/>
        <v/>
      </c>
      <c r="AG296" s="178" t="str">
        <f>IF(AC296="","",VLOOKUP(AC296,'PROJECT STAGE'!$A$2:$C$100,3,))</f>
        <v/>
      </c>
      <c r="AH296" s="163" t="str">
        <f t="shared" ref="AH296" si="1452">IF(AI296="","","_")</f>
        <v/>
      </c>
      <c r="AI296" s="163"/>
      <c r="AJ296" s="163" t="str">
        <f t="shared" ref="AJ296" si="1453">IF(AK296="","","_")</f>
        <v/>
      </c>
      <c r="AK296" s="163"/>
      <c r="AL296" s="163" t="str">
        <f t="shared" ref="AL296" si="1454">IF(AM296="","","_")</f>
        <v/>
      </c>
      <c r="AM296" s="163"/>
      <c r="AN296" s="163" t="str">
        <f t="shared" si="1339"/>
        <v/>
      </c>
      <c r="AO296" s="163"/>
      <c r="AP296" s="163" t="str">
        <f t="shared" si="1340"/>
        <v/>
      </c>
      <c r="AQ296" s="163"/>
      <c r="AR296" s="44"/>
      <c r="AS296" s="206" t="str">
        <f t="shared" si="1306"/>
        <v>Not LT section</v>
      </c>
      <c r="AT296" s="207" t="str">
        <f t="shared" si="1386"/>
        <v>.</v>
      </c>
      <c r="AU296" s="206" t="str">
        <f>IF(O296=0,"No input data",INDEX('DOCUMENT TYPE'!D:D,MATCH(Filename!O296,'DOCUMENT TYPE'!A:A,0)))</f>
        <v>No input data</v>
      </c>
      <c r="AV296" s="207" t="str">
        <f t="shared" si="1307"/>
        <v>-</v>
      </c>
      <c r="AW296" s="206" t="str">
        <f t="shared" si="1286"/>
        <v>Check PROJECT STAGE</v>
      </c>
      <c r="AX296" s="207" t="str">
        <f t="shared" ref="AX296" si="1455">IF(AY296&gt;"0","-","")</f>
        <v/>
      </c>
      <c r="AY296" s="206" t="str">
        <f t="shared" si="1288"/>
        <v/>
      </c>
      <c r="AZ296" s="211" t="str">
        <f t="shared" si="1388"/>
        <v/>
      </c>
      <c r="BA296" s="210" t="str">
        <f t="shared" si="1290"/>
        <v/>
      </c>
      <c r="BB296" s="43"/>
      <c r="BC296" s="39" t="str">
        <f t="shared" si="1291"/>
        <v>Missing input data</v>
      </c>
      <c r="BD296" s="39" t="str">
        <f t="shared" si="1292"/>
        <v>Missing input data</v>
      </c>
      <c r="BE296" s="43"/>
      <c r="BF296" s="39" t="str">
        <f t="shared" si="1293"/>
        <v>Missing input data</v>
      </c>
      <c r="BG296" s="39" t="str">
        <f t="shared" si="1294"/>
        <v>Missing input data</v>
      </c>
      <c r="BH296" s="41"/>
      <c r="BI296" s="39" t="str">
        <f t="shared" si="1309"/>
        <v>Missing input data</v>
      </c>
      <c r="BJ296" s="39" t="str">
        <f t="shared" si="1295"/>
        <v>Missing input data</v>
      </c>
      <c r="BK296" s="41"/>
      <c r="BL296" s="39" t="str">
        <f t="shared" si="1296"/>
        <v>Missing input data</v>
      </c>
      <c r="BM296" s="39" t="str">
        <f t="shared" si="1297"/>
        <v>Missing input data</v>
      </c>
    </row>
    <row r="297" spans="1:65" ht="15.75" thickBot="1">
      <c r="A297" s="162"/>
      <c r="B297" s="178" t="str">
        <f t="shared" si="1310"/>
        <v/>
      </c>
      <c r="C297" s="163"/>
      <c r="D297" s="178" t="str">
        <f t="shared" si="1311"/>
        <v/>
      </c>
      <c r="E297" s="163"/>
      <c r="F297" s="178" t="str">
        <f t="shared" si="1298"/>
        <v/>
      </c>
      <c r="G297" s="163"/>
      <c r="H297" s="178" t="str">
        <f t="shared" si="1299"/>
        <v/>
      </c>
      <c r="I297" s="159"/>
      <c r="J297" s="156" t="str">
        <f t="shared" si="1300"/>
        <v/>
      </c>
      <c r="K297" s="159"/>
      <c r="L297" s="178" t="str">
        <f t="shared" si="1301"/>
        <v/>
      </c>
      <c r="M297" s="163"/>
      <c r="N297" s="178" t="str">
        <f t="shared" si="1302"/>
        <v/>
      </c>
      <c r="O297" s="127"/>
      <c r="P297" s="178" t="str">
        <f t="shared" si="1312"/>
        <v/>
      </c>
      <c r="Q297" s="178" t="str">
        <f>IF(O297="","",VLOOKUP(O297,'DOCUMENT TYPE'!$A$2:$D$805,2,))</f>
        <v/>
      </c>
      <c r="R297" s="178" t="str">
        <f t="shared" si="1280"/>
        <v/>
      </c>
      <c r="S297" s="178" t="str">
        <f>IF(O297="","",VLOOKUP(O297,'DOCUMENT TYPE'!$A$2:$D$805,3,))</f>
        <v/>
      </c>
      <c r="T297" s="178" t="str">
        <f t="shared" si="1313"/>
        <v/>
      </c>
      <c r="U297" s="163"/>
      <c r="V297" s="178" t="str">
        <f t="shared" si="1281"/>
        <v/>
      </c>
      <c r="W297" s="179" t="str">
        <f>IF(U297="","",VLOOKUP(U297,'ACTIVITY &amp; DISCIPLINE CODE'!$F$3:$I$1862,2,))</f>
        <v/>
      </c>
      <c r="X297" s="178" t="str">
        <f t="shared" si="1314"/>
        <v/>
      </c>
      <c r="Y297" s="178" t="str">
        <f>IF(U297="","",VLOOKUP(U297,'ACTIVITY &amp; DISCIPLINE CODE'!$F$3:$I$1862,3,))</f>
        <v/>
      </c>
      <c r="Z297" s="178" t="str">
        <f t="shared" si="1315"/>
        <v/>
      </c>
      <c r="AA297" s="178" t="str">
        <f>IF(U297="","",VLOOKUP(U297,'[1]ACTIVITY &amp; DISCIPLINE CODE'!$F$3:$I$1850,4,))</f>
        <v/>
      </c>
      <c r="AB297" s="178" t="str">
        <f t="shared" si="1316"/>
        <v/>
      </c>
      <c r="AC297" s="159"/>
      <c r="AD297" s="161" t="str">
        <f t="shared" si="1282"/>
        <v/>
      </c>
      <c r="AE297" s="178" t="str">
        <f>IF(AC297="","",VLOOKUP(AC297,'PROJECT STAGE'!$A$2:$C$100,2,))</f>
        <v/>
      </c>
      <c r="AF297" s="161" t="str">
        <f t="shared" si="1317"/>
        <v/>
      </c>
      <c r="AG297" s="178" t="str">
        <f>IF(AC297="","",VLOOKUP(AC297,'PROJECT STAGE'!$A$2:$C$100,3,))</f>
        <v/>
      </c>
      <c r="AH297" s="163" t="str">
        <f t="shared" ref="AH297" si="1456">IF(AI297="","","_")</f>
        <v/>
      </c>
      <c r="AI297" s="163"/>
      <c r="AJ297" s="163" t="str">
        <f t="shared" ref="AJ297" si="1457">IF(AK297="","","_")</f>
        <v/>
      </c>
      <c r="AK297" s="163"/>
      <c r="AL297" s="163" t="str">
        <f t="shared" ref="AL297" si="1458">IF(AM297="","","_")</f>
        <v/>
      </c>
      <c r="AM297" s="163"/>
      <c r="AN297" s="163" t="str">
        <f t="shared" si="1339"/>
        <v/>
      </c>
      <c r="AO297" s="163"/>
      <c r="AP297" s="163" t="str">
        <f t="shared" si="1340"/>
        <v/>
      </c>
      <c r="AQ297" s="163"/>
      <c r="AR297" s="44"/>
      <c r="AS297" s="206" t="str">
        <f t="shared" si="1306"/>
        <v>Not LT section</v>
      </c>
      <c r="AT297" s="207" t="str">
        <f t="shared" si="1386"/>
        <v>.</v>
      </c>
      <c r="AU297" s="206" t="str">
        <f>IF(O297=0,"No input data",INDEX('DOCUMENT TYPE'!D:D,MATCH(Filename!O297,'DOCUMENT TYPE'!A:A,0)))</f>
        <v>No input data</v>
      </c>
      <c r="AV297" s="207" t="str">
        <f t="shared" si="1307"/>
        <v>-</v>
      </c>
      <c r="AW297" s="206" t="str">
        <f t="shared" si="1286"/>
        <v>Check PROJECT STAGE</v>
      </c>
      <c r="AX297" s="207" t="str">
        <f t="shared" ref="AX297" si="1459">IF(AY297&gt;"0","-","")</f>
        <v/>
      </c>
      <c r="AY297" s="206" t="str">
        <f t="shared" si="1288"/>
        <v/>
      </c>
      <c r="AZ297" s="211" t="str">
        <f t="shared" ref="AZ297:AZ312" si="1460">IF(BA297&gt;"0","-","")</f>
        <v/>
      </c>
      <c r="BA297" s="210" t="str">
        <f t="shared" si="1290"/>
        <v/>
      </c>
      <c r="BB297" s="43"/>
      <c r="BC297" s="39" t="str">
        <f t="shared" si="1291"/>
        <v>Missing input data</v>
      </c>
      <c r="BD297" s="39" t="str">
        <f t="shared" si="1292"/>
        <v>Missing input data</v>
      </c>
      <c r="BE297" s="43"/>
      <c r="BF297" s="39" t="str">
        <f t="shared" si="1293"/>
        <v>Missing input data</v>
      </c>
      <c r="BG297" s="39" t="str">
        <f t="shared" si="1294"/>
        <v>Missing input data</v>
      </c>
      <c r="BH297" s="41"/>
      <c r="BI297" s="39" t="str">
        <f t="shared" si="1309"/>
        <v>Missing input data</v>
      </c>
      <c r="BJ297" s="39" t="str">
        <f t="shared" si="1295"/>
        <v>Missing input data</v>
      </c>
      <c r="BK297" s="41"/>
      <c r="BL297" s="39" t="str">
        <f t="shared" si="1296"/>
        <v>Missing input data</v>
      </c>
      <c r="BM297" s="39" t="str">
        <f t="shared" si="1297"/>
        <v>Missing input data</v>
      </c>
    </row>
    <row r="298" spans="1:65" ht="15.75" thickBot="1">
      <c r="A298" s="162"/>
      <c r="B298" s="178" t="str">
        <f t="shared" si="1310"/>
        <v/>
      </c>
      <c r="C298" s="163"/>
      <c r="D298" s="178" t="str">
        <f t="shared" si="1311"/>
        <v/>
      </c>
      <c r="E298" s="163"/>
      <c r="F298" s="178" t="str">
        <f t="shared" si="1298"/>
        <v/>
      </c>
      <c r="G298" s="163"/>
      <c r="H298" s="178" t="str">
        <f t="shared" si="1299"/>
        <v/>
      </c>
      <c r="I298" s="159"/>
      <c r="J298" s="156" t="str">
        <f t="shared" si="1300"/>
        <v/>
      </c>
      <c r="K298" s="159"/>
      <c r="L298" s="178" t="str">
        <f t="shared" si="1301"/>
        <v/>
      </c>
      <c r="M298" s="163"/>
      <c r="N298" s="178" t="str">
        <f t="shared" si="1302"/>
        <v/>
      </c>
      <c r="O298" s="127"/>
      <c r="P298" s="178" t="str">
        <f t="shared" si="1312"/>
        <v/>
      </c>
      <c r="Q298" s="178" t="str">
        <f>IF(O298="","",VLOOKUP(O298,'DOCUMENT TYPE'!$A$2:$D$805,2,))</f>
        <v/>
      </c>
      <c r="R298" s="178" t="str">
        <f t="shared" si="1280"/>
        <v/>
      </c>
      <c r="S298" s="178" t="str">
        <f>IF(O298="","",VLOOKUP(O298,'DOCUMENT TYPE'!$A$2:$D$805,3,))</f>
        <v/>
      </c>
      <c r="T298" s="178" t="str">
        <f t="shared" si="1313"/>
        <v/>
      </c>
      <c r="U298" s="163"/>
      <c r="V298" s="178" t="str">
        <f t="shared" si="1281"/>
        <v/>
      </c>
      <c r="W298" s="179" t="str">
        <f>IF(U298="","",VLOOKUP(U298,'ACTIVITY &amp; DISCIPLINE CODE'!$F$3:$I$1862,2,))</f>
        <v/>
      </c>
      <c r="X298" s="178" t="str">
        <f t="shared" si="1314"/>
        <v/>
      </c>
      <c r="Y298" s="178" t="str">
        <f>IF(U298="","",VLOOKUP(U298,'ACTIVITY &amp; DISCIPLINE CODE'!$F$3:$I$1862,3,))</f>
        <v/>
      </c>
      <c r="Z298" s="178" t="str">
        <f t="shared" si="1315"/>
        <v/>
      </c>
      <c r="AA298" s="178" t="str">
        <f>IF(U298="","",VLOOKUP(U298,'[1]ACTIVITY &amp; DISCIPLINE CODE'!$F$3:$I$1850,4,))</f>
        <v/>
      </c>
      <c r="AB298" s="178" t="str">
        <f t="shared" si="1316"/>
        <v/>
      </c>
      <c r="AC298" s="159"/>
      <c r="AD298" s="161" t="str">
        <f t="shared" si="1282"/>
        <v/>
      </c>
      <c r="AE298" s="178" t="str">
        <f>IF(AC298="","",VLOOKUP(AC298,'PROJECT STAGE'!$A$2:$C$100,2,))</f>
        <v/>
      </c>
      <c r="AF298" s="161" t="str">
        <f t="shared" si="1317"/>
        <v/>
      </c>
      <c r="AG298" s="178" t="str">
        <f>IF(AC298="","",VLOOKUP(AC298,'PROJECT STAGE'!$A$2:$C$100,3,))</f>
        <v/>
      </c>
      <c r="AH298" s="163" t="str">
        <f t="shared" ref="AH298" si="1461">IF(AI298="","","_")</f>
        <v/>
      </c>
      <c r="AI298" s="163"/>
      <c r="AJ298" s="163" t="str">
        <f t="shared" ref="AJ298" si="1462">IF(AK298="","","_")</f>
        <v/>
      </c>
      <c r="AK298" s="163"/>
      <c r="AL298" s="163" t="str">
        <f t="shared" ref="AL298" si="1463">IF(AM298="","","_")</f>
        <v/>
      </c>
      <c r="AM298" s="163"/>
      <c r="AN298" s="163" t="str">
        <f t="shared" si="1339"/>
        <v/>
      </c>
      <c r="AO298" s="163"/>
      <c r="AP298" s="163" t="str">
        <f t="shared" si="1340"/>
        <v/>
      </c>
      <c r="AQ298" s="163"/>
      <c r="AR298" s="44"/>
      <c r="AS298" s="206" t="str">
        <f t="shared" si="1306"/>
        <v>Not LT section</v>
      </c>
      <c r="AT298" s="207" t="str">
        <f t="shared" si="1386"/>
        <v>.</v>
      </c>
      <c r="AU298" s="206" t="str">
        <f>IF(O298=0,"No input data",INDEX('DOCUMENT TYPE'!D:D,MATCH(Filename!O298,'DOCUMENT TYPE'!A:A,0)))</f>
        <v>No input data</v>
      </c>
      <c r="AV298" s="207" t="str">
        <f t="shared" si="1307"/>
        <v>-</v>
      </c>
      <c r="AW298" s="206" t="str">
        <f t="shared" si="1286"/>
        <v>Check PROJECT STAGE</v>
      </c>
      <c r="AX298" s="207" t="str">
        <f t="shared" ref="AX298" si="1464">IF(AY298&gt;"0","-","")</f>
        <v/>
      </c>
      <c r="AY298" s="206" t="str">
        <f t="shared" si="1288"/>
        <v/>
      </c>
      <c r="AZ298" s="211" t="str">
        <f t="shared" si="1460"/>
        <v/>
      </c>
      <c r="BA298" s="210" t="str">
        <f t="shared" si="1290"/>
        <v/>
      </c>
      <c r="BB298" s="43"/>
      <c r="BC298" s="39" t="str">
        <f t="shared" si="1291"/>
        <v>Missing input data</v>
      </c>
      <c r="BD298" s="39" t="str">
        <f t="shared" si="1292"/>
        <v>Missing input data</v>
      </c>
      <c r="BE298" s="43"/>
      <c r="BF298" s="39" t="str">
        <f t="shared" si="1293"/>
        <v>Missing input data</v>
      </c>
      <c r="BG298" s="39" t="str">
        <f t="shared" si="1294"/>
        <v>Missing input data</v>
      </c>
      <c r="BH298" s="41"/>
      <c r="BI298" s="39" t="str">
        <f t="shared" si="1309"/>
        <v>Missing input data</v>
      </c>
      <c r="BJ298" s="39" t="str">
        <f t="shared" si="1295"/>
        <v>Missing input data</v>
      </c>
      <c r="BK298" s="41"/>
      <c r="BL298" s="39" t="str">
        <f t="shared" si="1296"/>
        <v>Missing input data</v>
      </c>
      <c r="BM298" s="39" t="str">
        <f t="shared" si="1297"/>
        <v>Missing input data</v>
      </c>
    </row>
    <row r="299" spans="1:65" ht="15.75" thickBot="1">
      <c r="A299" s="162"/>
      <c r="B299" s="178" t="str">
        <f t="shared" si="1310"/>
        <v/>
      </c>
      <c r="C299" s="163"/>
      <c r="D299" s="178" t="str">
        <f t="shared" si="1311"/>
        <v/>
      </c>
      <c r="E299" s="163"/>
      <c r="F299" s="178" t="str">
        <f t="shared" si="1298"/>
        <v/>
      </c>
      <c r="G299" s="163"/>
      <c r="H299" s="178" t="str">
        <f t="shared" si="1299"/>
        <v/>
      </c>
      <c r="I299" s="159"/>
      <c r="J299" s="156" t="str">
        <f t="shared" si="1300"/>
        <v/>
      </c>
      <c r="K299" s="159"/>
      <c r="L299" s="178" t="str">
        <f t="shared" si="1301"/>
        <v/>
      </c>
      <c r="M299" s="163"/>
      <c r="N299" s="178" t="str">
        <f t="shared" si="1302"/>
        <v/>
      </c>
      <c r="O299" s="127"/>
      <c r="P299" s="178" t="str">
        <f t="shared" si="1312"/>
        <v/>
      </c>
      <c r="Q299" s="178" t="str">
        <f>IF(O299="","",VLOOKUP(O299,'DOCUMENT TYPE'!$A$2:$D$805,2,))</f>
        <v/>
      </c>
      <c r="R299" s="178" t="str">
        <f t="shared" si="1280"/>
        <v/>
      </c>
      <c r="S299" s="178" t="str">
        <f>IF(O299="","",VLOOKUP(O299,'DOCUMENT TYPE'!$A$2:$D$805,3,))</f>
        <v/>
      </c>
      <c r="T299" s="178" t="str">
        <f t="shared" si="1313"/>
        <v/>
      </c>
      <c r="U299" s="163"/>
      <c r="V299" s="178" t="str">
        <f t="shared" si="1281"/>
        <v/>
      </c>
      <c r="W299" s="179" t="str">
        <f>IF(U299="","",VLOOKUP(U299,'ACTIVITY &amp; DISCIPLINE CODE'!$F$3:$I$1862,2,))</f>
        <v/>
      </c>
      <c r="X299" s="178" t="str">
        <f t="shared" si="1314"/>
        <v/>
      </c>
      <c r="Y299" s="178" t="str">
        <f>IF(U299="","",VLOOKUP(U299,'ACTIVITY &amp; DISCIPLINE CODE'!$F$3:$I$1862,3,))</f>
        <v/>
      </c>
      <c r="Z299" s="178" t="str">
        <f t="shared" si="1315"/>
        <v/>
      </c>
      <c r="AA299" s="178" t="str">
        <f>IF(U299="","",VLOOKUP(U299,'[1]ACTIVITY &amp; DISCIPLINE CODE'!$F$3:$I$1850,4,))</f>
        <v/>
      </c>
      <c r="AB299" s="178" t="str">
        <f t="shared" si="1316"/>
        <v/>
      </c>
      <c r="AC299" s="159"/>
      <c r="AD299" s="161" t="str">
        <f t="shared" si="1282"/>
        <v/>
      </c>
      <c r="AE299" s="178" t="str">
        <f>IF(AC299="","",VLOOKUP(AC299,'PROJECT STAGE'!$A$2:$C$100,2,))</f>
        <v/>
      </c>
      <c r="AF299" s="161" t="str">
        <f t="shared" si="1317"/>
        <v/>
      </c>
      <c r="AG299" s="178" t="str">
        <f>IF(AC299="","",VLOOKUP(AC299,'PROJECT STAGE'!$A$2:$C$100,3,))</f>
        <v/>
      </c>
      <c r="AH299" s="163" t="str">
        <f t="shared" ref="AH299" si="1465">IF(AI299="","","_")</f>
        <v/>
      </c>
      <c r="AI299" s="163"/>
      <c r="AJ299" s="163" t="str">
        <f t="shared" ref="AJ299" si="1466">IF(AK299="","","_")</f>
        <v/>
      </c>
      <c r="AK299" s="163"/>
      <c r="AL299" s="163" t="str">
        <f t="shared" ref="AL299" si="1467">IF(AM299="","","_")</f>
        <v/>
      </c>
      <c r="AM299" s="163"/>
      <c r="AN299" s="163" t="str">
        <f t="shared" si="1339"/>
        <v/>
      </c>
      <c r="AO299" s="163"/>
      <c r="AP299" s="163" t="str">
        <f t="shared" si="1340"/>
        <v/>
      </c>
      <c r="AQ299" s="163"/>
      <c r="AR299" s="44"/>
      <c r="AS299" s="206" t="str">
        <f t="shared" si="1306"/>
        <v>Not LT section</v>
      </c>
      <c r="AT299" s="207" t="str">
        <f t="shared" si="1386"/>
        <v>.</v>
      </c>
      <c r="AU299" s="206" t="str">
        <f>IF(O299=0,"No input data",INDEX('DOCUMENT TYPE'!D:D,MATCH(Filename!O299,'DOCUMENT TYPE'!A:A,0)))</f>
        <v>No input data</v>
      </c>
      <c r="AV299" s="207" t="str">
        <f t="shared" si="1307"/>
        <v>-</v>
      </c>
      <c r="AW299" s="206" t="str">
        <f t="shared" si="1286"/>
        <v>Check PROJECT STAGE</v>
      </c>
      <c r="AX299" s="207" t="str">
        <f t="shared" ref="AX299" si="1468">IF(AY299&gt;"0","-","")</f>
        <v/>
      </c>
      <c r="AY299" s="206" t="str">
        <f t="shared" si="1288"/>
        <v/>
      </c>
      <c r="AZ299" s="211" t="str">
        <f t="shared" ref="AZ299" si="1469">IF(BA299&gt;"0","-","")</f>
        <v/>
      </c>
      <c r="BA299" s="210" t="str">
        <f t="shared" si="1290"/>
        <v/>
      </c>
      <c r="BB299" s="43"/>
      <c r="BC299" s="39" t="str">
        <f t="shared" si="1291"/>
        <v>Missing input data</v>
      </c>
      <c r="BD299" s="39" t="str">
        <f t="shared" si="1292"/>
        <v>Missing input data</v>
      </c>
      <c r="BE299" s="43"/>
      <c r="BF299" s="39" t="str">
        <f t="shared" si="1293"/>
        <v>Missing input data</v>
      </c>
      <c r="BG299" s="39" t="str">
        <f t="shared" si="1294"/>
        <v>Missing input data</v>
      </c>
      <c r="BH299" s="41"/>
      <c r="BI299" s="39" t="str">
        <f t="shared" si="1309"/>
        <v>Missing input data</v>
      </c>
      <c r="BJ299" s="39" t="str">
        <f t="shared" si="1295"/>
        <v>Missing input data</v>
      </c>
      <c r="BK299" s="41"/>
      <c r="BL299" s="39" t="str">
        <f t="shared" si="1296"/>
        <v>Missing input data</v>
      </c>
      <c r="BM299" s="39" t="str">
        <f t="shared" si="1297"/>
        <v>Missing input data</v>
      </c>
    </row>
    <row r="300" spans="1:65" ht="15.75" thickBot="1">
      <c r="A300" s="162"/>
      <c r="B300" s="178" t="str">
        <f t="shared" si="1310"/>
        <v/>
      </c>
      <c r="C300" s="163"/>
      <c r="D300" s="178" t="str">
        <f t="shared" si="1311"/>
        <v/>
      </c>
      <c r="E300" s="163"/>
      <c r="F300" s="178" t="str">
        <f t="shared" si="1298"/>
        <v/>
      </c>
      <c r="G300" s="163"/>
      <c r="H300" s="178" t="str">
        <f t="shared" si="1299"/>
        <v/>
      </c>
      <c r="I300" s="159"/>
      <c r="J300" s="156" t="str">
        <f t="shared" si="1300"/>
        <v/>
      </c>
      <c r="K300" s="159"/>
      <c r="L300" s="178" t="str">
        <f t="shared" si="1301"/>
        <v/>
      </c>
      <c r="M300" s="163"/>
      <c r="N300" s="178" t="str">
        <f t="shared" si="1302"/>
        <v/>
      </c>
      <c r="O300" s="127"/>
      <c r="P300" s="178" t="str">
        <f t="shared" si="1312"/>
        <v/>
      </c>
      <c r="Q300" s="178" t="str">
        <f>IF(O300="","",VLOOKUP(O300,'DOCUMENT TYPE'!$A$2:$D$805,2,))</f>
        <v/>
      </c>
      <c r="R300" s="178" t="str">
        <f t="shared" si="1280"/>
        <v/>
      </c>
      <c r="S300" s="178" t="str">
        <f>IF(O300="","",VLOOKUP(O300,'DOCUMENT TYPE'!$A$2:$D$805,3,))</f>
        <v/>
      </c>
      <c r="T300" s="178" t="str">
        <f t="shared" si="1313"/>
        <v/>
      </c>
      <c r="U300" s="163"/>
      <c r="V300" s="178" t="str">
        <f t="shared" si="1281"/>
        <v/>
      </c>
      <c r="W300" s="179" t="str">
        <f>IF(U300="","",VLOOKUP(U300,'ACTIVITY &amp; DISCIPLINE CODE'!$F$3:$I$1862,2,))</f>
        <v/>
      </c>
      <c r="X300" s="178" t="str">
        <f t="shared" si="1314"/>
        <v/>
      </c>
      <c r="Y300" s="178" t="str">
        <f>IF(U300="","",VLOOKUP(U300,'ACTIVITY &amp; DISCIPLINE CODE'!$F$3:$I$1862,3,))</f>
        <v/>
      </c>
      <c r="Z300" s="178" t="str">
        <f t="shared" si="1315"/>
        <v/>
      </c>
      <c r="AA300" s="178" t="str">
        <f>IF(U300="","",VLOOKUP(U300,'[1]ACTIVITY &amp; DISCIPLINE CODE'!$F$3:$I$1850,4,))</f>
        <v/>
      </c>
      <c r="AB300" s="178" t="str">
        <f t="shared" si="1316"/>
        <v/>
      </c>
      <c r="AC300" s="159"/>
      <c r="AD300" s="161" t="str">
        <f t="shared" si="1282"/>
        <v/>
      </c>
      <c r="AE300" s="178" t="str">
        <f>IF(AC300="","",VLOOKUP(AC300,'PROJECT STAGE'!$A$2:$C$100,2,))</f>
        <v/>
      </c>
      <c r="AF300" s="161" t="str">
        <f t="shared" si="1317"/>
        <v/>
      </c>
      <c r="AG300" s="178" t="str">
        <f>IF(AC300="","",VLOOKUP(AC300,'PROJECT STAGE'!$A$2:$C$100,3,))</f>
        <v/>
      </c>
      <c r="AH300" s="163" t="str">
        <f t="shared" ref="AH300" si="1470">IF(AI300="","","_")</f>
        <v/>
      </c>
      <c r="AI300" s="163"/>
      <c r="AJ300" s="163" t="str">
        <f t="shared" ref="AJ300" si="1471">IF(AK300="","","_")</f>
        <v/>
      </c>
      <c r="AK300" s="163"/>
      <c r="AL300" s="163" t="str">
        <f t="shared" ref="AL300" si="1472">IF(AM300="","","_")</f>
        <v/>
      </c>
      <c r="AM300" s="163"/>
      <c r="AN300" s="163" t="str">
        <f t="shared" si="1339"/>
        <v/>
      </c>
      <c r="AO300" s="163"/>
      <c r="AP300" s="163" t="str">
        <f t="shared" si="1340"/>
        <v/>
      </c>
      <c r="AQ300" s="163"/>
      <c r="AR300" s="44"/>
      <c r="AS300" s="206" t="str">
        <f t="shared" si="1306"/>
        <v>Not LT section</v>
      </c>
      <c r="AT300" s="207" t="str">
        <f t="shared" si="1386"/>
        <v>.</v>
      </c>
      <c r="AU300" s="206" t="str">
        <f>IF(O300=0,"No input data",INDEX('DOCUMENT TYPE'!D:D,MATCH(Filename!O300,'DOCUMENT TYPE'!A:A,0)))</f>
        <v>No input data</v>
      </c>
      <c r="AV300" s="207" t="str">
        <f t="shared" si="1307"/>
        <v>-</v>
      </c>
      <c r="AW300" s="206" t="str">
        <f t="shared" si="1286"/>
        <v>Check PROJECT STAGE</v>
      </c>
      <c r="AX300" s="207" t="str">
        <f t="shared" ref="AX300" si="1473">IF(AY300&gt;"0","-","")</f>
        <v/>
      </c>
      <c r="AY300" s="206" t="str">
        <f t="shared" si="1288"/>
        <v/>
      </c>
      <c r="AZ300" s="211" t="str">
        <f t="shared" si="1460"/>
        <v/>
      </c>
      <c r="BA300" s="210" t="str">
        <f t="shared" si="1290"/>
        <v/>
      </c>
      <c r="BB300" s="43"/>
      <c r="BC300" s="39" t="str">
        <f t="shared" si="1291"/>
        <v>Missing input data</v>
      </c>
      <c r="BD300" s="39" t="str">
        <f t="shared" si="1292"/>
        <v>Missing input data</v>
      </c>
      <c r="BE300" s="43"/>
      <c r="BF300" s="39" t="str">
        <f t="shared" si="1293"/>
        <v>Missing input data</v>
      </c>
      <c r="BG300" s="39" t="str">
        <f t="shared" si="1294"/>
        <v>Missing input data</v>
      </c>
      <c r="BH300" s="41"/>
      <c r="BI300" s="39" t="str">
        <f t="shared" si="1309"/>
        <v>Missing input data</v>
      </c>
      <c r="BJ300" s="39" t="str">
        <f t="shared" si="1295"/>
        <v>Missing input data</v>
      </c>
      <c r="BK300" s="41"/>
      <c r="BL300" s="39" t="str">
        <f t="shared" si="1296"/>
        <v>Missing input data</v>
      </c>
      <c r="BM300" s="39" t="str">
        <f t="shared" si="1297"/>
        <v>Missing input data</v>
      </c>
    </row>
    <row r="301" spans="1:65" ht="15.75" thickBot="1">
      <c r="A301" s="162"/>
      <c r="B301" s="178" t="str">
        <f t="shared" si="1310"/>
        <v/>
      </c>
      <c r="C301" s="163"/>
      <c r="D301" s="178" t="str">
        <f t="shared" si="1311"/>
        <v/>
      </c>
      <c r="E301" s="163"/>
      <c r="F301" s="178" t="str">
        <f t="shared" si="1298"/>
        <v/>
      </c>
      <c r="G301" s="163"/>
      <c r="H301" s="178" t="str">
        <f t="shared" si="1299"/>
        <v/>
      </c>
      <c r="I301" s="159"/>
      <c r="J301" s="156" t="str">
        <f t="shared" si="1300"/>
        <v/>
      </c>
      <c r="K301" s="159"/>
      <c r="L301" s="178" t="str">
        <f t="shared" si="1301"/>
        <v/>
      </c>
      <c r="M301" s="163"/>
      <c r="N301" s="178" t="str">
        <f t="shared" si="1302"/>
        <v/>
      </c>
      <c r="O301" s="127"/>
      <c r="P301" s="178" t="str">
        <f t="shared" si="1312"/>
        <v/>
      </c>
      <c r="Q301" s="178" t="str">
        <f>IF(O301="","",VLOOKUP(O301,'DOCUMENT TYPE'!$A$2:$D$805,2,))</f>
        <v/>
      </c>
      <c r="R301" s="178" t="str">
        <f t="shared" si="1280"/>
        <v/>
      </c>
      <c r="S301" s="178" t="str">
        <f>IF(O301="","",VLOOKUP(O301,'DOCUMENT TYPE'!$A$2:$D$805,3,))</f>
        <v/>
      </c>
      <c r="T301" s="178" t="str">
        <f t="shared" si="1313"/>
        <v/>
      </c>
      <c r="U301" s="163"/>
      <c r="V301" s="178" t="str">
        <f t="shared" si="1281"/>
        <v/>
      </c>
      <c r="W301" s="179" t="str">
        <f>IF(U301="","",VLOOKUP(U301,'ACTIVITY &amp; DISCIPLINE CODE'!$F$3:$I$1862,2,))</f>
        <v/>
      </c>
      <c r="X301" s="178" t="str">
        <f t="shared" si="1314"/>
        <v/>
      </c>
      <c r="Y301" s="178" t="str">
        <f>IF(U301="","",VLOOKUP(U301,'ACTIVITY &amp; DISCIPLINE CODE'!$F$3:$I$1862,3,))</f>
        <v/>
      </c>
      <c r="Z301" s="178" t="str">
        <f t="shared" si="1315"/>
        <v/>
      </c>
      <c r="AA301" s="178" t="str">
        <f>IF(U301="","",VLOOKUP(U301,'[1]ACTIVITY &amp; DISCIPLINE CODE'!$F$3:$I$1850,4,))</f>
        <v/>
      </c>
      <c r="AB301" s="178" t="str">
        <f t="shared" si="1316"/>
        <v/>
      </c>
      <c r="AC301" s="159"/>
      <c r="AD301" s="161" t="str">
        <f t="shared" si="1282"/>
        <v/>
      </c>
      <c r="AE301" s="178" t="str">
        <f>IF(AC301="","",VLOOKUP(AC301,'PROJECT STAGE'!$A$2:$C$100,2,))</f>
        <v/>
      </c>
      <c r="AF301" s="161" t="str">
        <f t="shared" si="1317"/>
        <v/>
      </c>
      <c r="AG301" s="178" t="str">
        <f>IF(AC301="","",VLOOKUP(AC301,'PROJECT STAGE'!$A$2:$C$100,3,))</f>
        <v/>
      </c>
      <c r="AH301" s="163" t="str">
        <f t="shared" ref="AH301" si="1474">IF(AI301="","","_")</f>
        <v/>
      </c>
      <c r="AI301" s="163"/>
      <c r="AJ301" s="163" t="str">
        <f t="shared" ref="AJ301" si="1475">IF(AK301="","","_")</f>
        <v/>
      </c>
      <c r="AK301" s="163"/>
      <c r="AL301" s="163" t="str">
        <f t="shared" ref="AL301" si="1476">IF(AM301="","","_")</f>
        <v/>
      </c>
      <c r="AM301" s="163"/>
      <c r="AN301" s="163" t="str">
        <f t="shared" si="1339"/>
        <v/>
      </c>
      <c r="AO301" s="163"/>
      <c r="AP301" s="163" t="str">
        <f t="shared" si="1340"/>
        <v/>
      </c>
      <c r="AQ301" s="163"/>
      <c r="AR301" s="44"/>
      <c r="AS301" s="206" t="str">
        <f t="shared" si="1306"/>
        <v>Not LT section</v>
      </c>
      <c r="AT301" s="207" t="str">
        <f t="shared" si="1386"/>
        <v>.</v>
      </c>
      <c r="AU301" s="206" t="str">
        <f>IF(O301=0,"No input data",INDEX('DOCUMENT TYPE'!D:D,MATCH(Filename!O301,'DOCUMENT TYPE'!A:A,0)))</f>
        <v>No input data</v>
      </c>
      <c r="AV301" s="207" t="str">
        <f t="shared" si="1307"/>
        <v>-</v>
      </c>
      <c r="AW301" s="206" t="str">
        <f t="shared" si="1286"/>
        <v>Check PROJECT STAGE</v>
      </c>
      <c r="AX301" s="207" t="str">
        <f t="shared" ref="AX301" si="1477">IF(AY301&gt;"0","-","")</f>
        <v/>
      </c>
      <c r="AY301" s="206" t="str">
        <f t="shared" si="1288"/>
        <v/>
      </c>
      <c r="AZ301" s="211" t="str">
        <f t="shared" ref="AZ301" si="1478">IF(BA301&gt;"0","-","")</f>
        <v/>
      </c>
      <c r="BA301" s="210" t="str">
        <f t="shared" si="1290"/>
        <v/>
      </c>
      <c r="BB301" s="43"/>
      <c r="BC301" s="39" t="str">
        <f t="shared" si="1291"/>
        <v>Missing input data</v>
      </c>
      <c r="BD301" s="39" t="str">
        <f t="shared" si="1292"/>
        <v>Missing input data</v>
      </c>
      <c r="BE301" s="43"/>
      <c r="BF301" s="39" t="str">
        <f t="shared" si="1293"/>
        <v>Missing input data</v>
      </c>
      <c r="BG301" s="39" t="str">
        <f t="shared" si="1294"/>
        <v>Missing input data</v>
      </c>
      <c r="BH301" s="41"/>
      <c r="BI301" s="39" t="str">
        <f t="shared" si="1309"/>
        <v>Missing input data</v>
      </c>
      <c r="BJ301" s="39" t="str">
        <f t="shared" si="1295"/>
        <v>Missing input data</v>
      </c>
      <c r="BK301" s="41"/>
      <c r="BL301" s="39" t="str">
        <f t="shared" si="1296"/>
        <v>Missing input data</v>
      </c>
      <c r="BM301" s="39" t="str">
        <f t="shared" si="1297"/>
        <v>Missing input data</v>
      </c>
    </row>
    <row r="302" spans="1:65" ht="15.75" thickBot="1">
      <c r="A302" s="162"/>
      <c r="B302" s="178" t="str">
        <f t="shared" si="1310"/>
        <v/>
      </c>
      <c r="C302" s="163"/>
      <c r="D302" s="178" t="str">
        <f t="shared" si="1311"/>
        <v/>
      </c>
      <c r="E302" s="163"/>
      <c r="F302" s="178" t="str">
        <f t="shared" si="1298"/>
        <v/>
      </c>
      <c r="G302" s="163"/>
      <c r="H302" s="178" t="str">
        <f t="shared" si="1299"/>
        <v/>
      </c>
      <c r="I302" s="159"/>
      <c r="J302" s="156" t="str">
        <f t="shared" si="1300"/>
        <v/>
      </c>
      <c r="K302" s="159"/>
      <c r="L302" s="178" t="str">
        <f t="shared" si="1301"/>
        <v/>
      </c>
      <c r="M302" s="163"/>
      <c r="N302" s="178" t="str">
        <f t="shared" si="1302"/>
        <v/>
      </c>
      <c r="O302" s="127"/>
      <c r="P302" s="178" t="str">
        <f t="shared" si="1312"/>
        <v/>
      </c>
      <c r="Q302" s="178" t="str">
        <f>IF(O302="","",VLOOKUP(O302,'DOCUMENT TYPE'!$A$2:$D$805,2,))</f>
        <v/>
      </c>
      <c r="R302" s="178" t="str">
        <f t="shared" si="1280"/>
        <v/>
      </c>
      <c r="S302" s="178" t="str">
        <f>IF(O302="","",VLOOKUP(O302,'DOCUMENT TYPE'!$A$2:$D$805,3,))</f>
        <v/>
      </c>
      <c r="T302" s="178" t="str">
        <f t="shared" si="1313"/>
        <v/>
      </c>
      <c r="U302" s="163"/>
      <c r="V302" s="178" t="str">
        <f t="shared" si="1281"/>
        <v/>
      </c>
      <c r="W302" s="179" t="str">
        <f>IF(U302="","",VLOOKUP(U302,'ACTIVITY &amp; DISCIPLINE CODE'!$F$3:$I$1862,2,))</f>
        <v/>
      </c>
      <c r="X302" s="178" t="str">
        <f t="shared" si="1314"/>
        <v/>
      </c>
      <c r="Y302" s="178" t="str">
        <f>IF(U302="","",VLOOKUP(U302,'ACTIVITY &amp; DISCIPLINE CODE'!$F$3:$I$1862,3,))</f>
        <v/>
      </c>
      <c r="Z302" s="178" t="str">
        <f t="shared" si="1315"/>
        <v/>
      </c>
      <c r="AA302" s="178" t="str">
        <f>IF(U302="","",VLOOKUP(U302,'[1]ACTIVITY &amp; DISCIPLINE CODE'!$F$3:$I$1850,4,))</f>
        <v/>
      </c>
      <c r="AB302" s="178" t="str">
        <f t="shared" si="1316"/>
        <v/>
      </c>
      <c r="AC302" s="159"/>
      <c r="AD302" s="161" t="str">
        <f t="shared" si="1282"/>
        <v/>
      </c>
      <c r="AE302" s="178" t="str">
        <f>IF(AC302="","",VLOOKUP(AC302,'PROJECT STAGE'!$A$2:$C$100,2,))</f>
        <v/>
      </c>
      <c r="AF302" s="161" t="str">
        <f t="shared" si="1317"/>
        <v/>
      </c>
      <c r="AG302" s="178" t="str">
        <f>IF(AC302="","",VLOOKUP(AC302,'PROJECT STAGE'!$A$2:$C$100,3,))</f>
        <v/>
      </c>
      <c r="AH302" s="163" t="str">
        <f t="shared" ref="AH302" si="1479">IF(AI302="","","_")</f>
        <v/>
      </c>
      <c r="AI302" s="163"/>
      <c r="AJ302" s="163" t="str">
        <f t="shared" ref="AJ302" si="1480">IF(AK302="","","_")</f>
        <v/>
      </c>
      <c r="AK302" s="163"/>
      <c r="AL302" s="163" t="str">
        <f t="shared" ref="AL302" si="1481">IF(AM302="","","_")</f>
        <v/>
      </c>
      <c r="AM302" s="163"/>
      <c r="AN302" s="163" t="str">
        <f t="shared" si="1339"/>
        <v/>
      </c>
      <c r="AO302" s="163"/>
      <c r="AP302" s="163" t="str">
        <f t="shared" si="1340"/>
        <v/>
      </c>
      <c r="AQ302" s="163"/>
      <c r="AR302" s="44"/>
      <c r="AS302" s="206" t="str">
        <f t="shared" si="1306"/>
        <v>Not LT section</v>
      </c>
      <c r="AT302" s="207" t="str">
        <f t="shared" si="1386"/>
        <v>.</v>
      </c>
      <c r="AU302" s="206" t="str">
        <f>IF(O302=0,"No input data",INDEX('DOCUMENT TYPE'!D:D,MATCH(Filename!O302,'DOCUMENT TYPE'!A:A,0)))</f>
        <v>No input data</v>
      </c>
      <c r="AV302" s="207" t="str">
        <f t="shared" si="1307"/>
        <v>-</v>
      </c>
      <c r="AW302" s="206" t="str">
        <f t="shared" si="1286"/>
        <v>Check PROJECT STAGE</v>
      </c>
      <c r="AX302" s="207" t="str">
        <f t="shared" ref="AX302" si="1482">IF(AY302&gt;"0","-","")</f>
        <v/>
      </c>
      <c r="AY302" s="206" t="str">
        <f t="shared" si="1288"/>
        <v/>
      </c>
      <c r="AZ302" s="211" t="str">
        <f t="shared" si="1460"/>
        <v/>
      </c>
      <c r="BA302" s="210" t="str">
        <f t="shared" si="1290"/>
        <v/>
      </c>
      <c r="BB302" s="43"/>
      <c r="BC302" s="39" t="str">
        <f t="shared" si="1291"/>
        <v>Missing input data</v>
      </c>
      <c r="BD302" s="39" t="str">
        <f t="shared" si="1292"/>
        <v>Missing input data</v>
      </c>
      <c r="BE302" s="43"/>
      <c r="BF302" s="39" t="str">
        <f t="shared" si="1293"/>
        <v>Missing input data</v>
      </c>
      <c r="BG302" s="39" t="str">
        <f t="shared" si="1294"/>
        <v>Missing input data</v>
      </c>
      <c r="BH302" s="41"/>
      <c r="BI302" s="39" t="str">
        <f t="shared" si="1309"/>
        <v>Missing input data</v>
      </c>
      <c r="BJ302" s="39" t="str">
        <f t="shared" si="1295"/>
        <v>Missing input data</v>
      </c>
      <c r="BK302" s="41"/>
      <c r="BL302" s="39" t="str">
        <f t="shared" si="1296"/>
        <v>Missing input data</v>
      </c>
      <c r="BM302" s="39" t="str">
        <f t="shared" si="1297"/>
        <v>Missing input data</v>
      </c>
    </row>
    <row r="303" spans="1:65" ht="15.75" thickBot="1">
      <c r="A303" s="162"/>
      <c r="B303" s="178" t="str">
        <f t="shared" si="1310"/>
        <v/>
      </c>
      <c r="C303" s="163"/>
      <c r="D303" s="178" t="str">
        <f t="shared" si="1311"/>
        <v/>
      </c>
      <c r="E303" s="163"/>
      <c r="F303" s="178" t="str">
        <f t="shared" si="1298"/>
        <v/>
      </c>
      <c r="G303" s="163"/>
      <c r="H303" s="178" t="str">
        <f t="shared" si="1299"/>
        <v/>
      </c>
      <c r="I303" s="159"/>
      <c r="J303" s="156" t="str">
        <f t="shared" si="1300"/>
        <v/>
      </c>
      <c r="K303" s="159"/>
      <c r="L303" s="178" t="str">
        <f t="shared" si="1301"/>
        <v/>
      </c>
      <c r="M303" s="163"/>
      <c r="N303" s="178" t="str">
        <f t="shared" si="1302"/>
        <v/>
      </c>
      <c r="O303" s="127"/>
      <c r="P303" s="178" t="str">
        <f t="shared" si="1312"/>
        <v/>
      </c>
      <c r="Q303" s="178" t="str">
        <f>IF(O303="","",VLOOKUP(O303,'DOCUMENT TYPE'!$A$2:$D$805,2,))</f>
        <v/>
      </c>
      <c r="R303" s="178" t="str">
        <f t="shared" si="1280"/>
        <v/>
      </c>
      <c r="S303" s="178" t="str">
        <f>IF(O303="","",VLOOKUP(O303,'DOCUMENT TYPE'!$A$2:$D$805,3,))</f>
        <v/>
      </c>
      <c r="T303" s="178" t="str">
        <f t="shared" si="1313"/>
        <v/>
      </c>
      <c r="U303" s="163"/>
      <c r="V303" s="178" t="str">
        <f t="shared" si="1281"/>
        <v/>
      </c>
      <c r="W303" s="179" t="str">
        <f>IF(U303="","",VLOOKUP(U303,'ACTIVITY &amp; DISCIPLINE CODE'!$F$3:$I$1862,2,))</f>
        <v/>
      </c>
      <c r="X303" s="178" t="str">
        <f t="shared" si="1314"/>
        <v/>
      </c>
      <c r="Y303" s="178" t="str">
        <f>IF(U303="","",VLOOKUP(U303,'ACTIVITY &amp; DISCIPLINE CODE'!$F$3:$I$1862,3,))</f>
        <v/>
      </c>
      <c r="Z303" s="178" t="str">
        <f t="shared" si="1315"/>
        <v/>
      </c>
      <c r="AA303" s="178" t="str">
        <f>IF(U303="","",VLOOKUP(U303,'[1]ACTIVITY &amp; DISCIPLINE CODE'!$F$3:$I$1850,4,))</f>
        <v/>
      </c>
      <c r="AB303" s="178" t="str">
        <f t="shared" si="1316"/>
        <v/>
      </c>
      <c r="AC303" s="159"/>
      <c r="AD303" s="161" t="str">
        <f t="shared" si="1282"/>
        <v/>
      </c>
      <c r="AE303" s="178" t="str">
        <f>IF(AC303="","",VLOOKUP(AC303,'PROJECT STAGE'!$A$2:$C$100,2,))</f>
        <v/>
      </c>
      <c r="AF303" s="161" t="str">
        <f t="shared" si="1317"/>
        <v/>
      </c>
      <c r="AG303" s="178" t="str">
        <f>IF(AC303="","",VLOOKUP(AC303,'PROJECT STAGE'!$A$2:$C$100,3,))</f>
        <v/>
      </c>
      <c r="AH303" s="163" t="str">
        <f t="shared" ref="AH303" si="1483">IF(AI303="","","_")</f>
        <v/>
      </c>
      <c r="AI303" s="163"/>
      <c r="AJ303" s="163" t="str">
        <f t="shared" ref="AJ303" si="1484">IF(AK303="","","_")</f>
        <v/>
      </c>
      <c r="AK303" s="163"/>
      <c r="AL303" s="163" t="str">
        <f t="shared" ref="AL303" si="1485">IF(AM303="","","_")</f>
        <v/>
      </c>
      <c r="AM303" s="163"/>
      <c r="AN303" s="163" t="str">
        <f t="shared" si="1339"/>
        <v/>
      </c>
      <c r="AO303" s="163"/>
      <c r="AP303" s="163" t="str">
        <f t="shared" si="1340"/>
        <v/>
      </c>
      <c r="AQ303" s="163"/>
      <c r="AR303" s="44"/>
      <c r="AS303" s="206" t="str">
        <f t="shared" si="1306"/>
        <v>Not LT section</v>
      </c>
      <c r="AT303" s="207" t="str">
        <f t="shared" si="1386"/>
        <v>.</v>
      </c>
      <c r="AU303" s="206" t="str">
        <f>IF(O303=0,"No input data",INDEX('DOCUMENT TYPE'!D:D,MATCH(Filename!O303,'DOCUMENT TYPE'!A:A,0)))</f>
        <v>No input data</v>
      </c>
      <c r="AV303" s="207" t="str">
        <f t="shared" si="1307"/>
        <v>-</v>
      </c>
      <c r="AW303" s="206" t="str">
        <f t="shared" si="1286"/>
        <v>Check PROJECT STAGE</v>
      </c>
      <c r="AX303" s="207" t="str">
        <f t="shared" ref="AX303" si="1486">IF(AY303&gt;"0","-","")</f>
        <v/>
      </c>
      <c r="AY303" s="206" t="str">
        <f t="shared" si="1288"/>
        <v/>
      </c>
      <c r="AZ303" s="211" t="str">
        <f t="shared" ref="AZ303" si="1487">IF(BA303&gt;"0","-","")</f>
        <v/>
      </c>
      <c r="BA303" s="210" t="str">
        <f t="shared" si="1290"/>
        <v/>
      </c>
      <c r="BB303" s="43"/>
      <c r="BC303" s="39" t="str">
        <f t="shared" si="1291"/>
        <v>Missing input data</v>
      </c>
      <c r="BD303" s="39" t="str">
        <f t="shared" si="1292"/>
        <v>Missing input data</v>
      </c>
      <c r="BE303" s="43"/>
      <c r="BF303" s="39" t="str">
        <f t="shared" si="1293"/>
        <v>Missing input data</v>
      </c>
      <c r="BG303" s="39" t="str">
        <f t="shared" si="1294"/>
        <v>Missing input data</v>
      </c>
      <c r="BH303" s="41"/>
      <c r="BI303" s="39" t="str">
        <f t="shared" si="1309"/>
        <v>Missing input data</v>
      </c>
      <c r="BJ303" s="39" t="str">
        <f t="shared" si="1295"/>
        <v>Missing input data</v>
      </c>
      <c r="BK303" s="41"/>
      <c r="BL303" s="39" t="str">
        <f t="shared" si="1296"/>
        <v>Missing input data</v>
      </c>
      <c r="BM303" s="39" t="str">
        <f t="shared" si="1297"/>
        <v>Missing input data</v>
      </c>
    </row>
    <row r="304" spans="1:65" ht="15.75" thickBot="1">
      <c r="A304" s="162"/>
      <c r="B304" s="178" t="str">
        <f t="shared" si="1310"/>
        <v/>
      </c>
      <c r="C304" s="163"/>
      <c r="D304" s="178" t="str">
        <f t="shared" si="1311"/>
        <v/>
      </c>
      <c r="E304" s="163"/>
      <c r="F304" s="178" t="str">
        <f t="shared" si="1298"/>
        <v/>
      </c>
      <c r="G304" s="163"/>
      <c r="H304" s="178" t="str">
        <f t="shared" si="1299"/>
        <v/>
      </c>
      <c r="I304" s="159"/>
      <c r="J304" s="156" t="str">
        <f t="shared" si="1300"/>
        <v/>
      </c>
      <c r="K304" s="159"/>
      <c r="L304" s="178" t="str">
        <f t="shared" si="1301"/>
        <v/>
      </c>
      <c r="M304" s="163"/>
      <c r="N304" s="178" t="str">
        <f t="shared" si="1302"/>
        <v/>
      </c>
      <c r="O304" s="127"/>
      <c r="P304" s="178" t="str">
        <f t="shared" si="1312"/>
        <v/>
      </c>
      <c r="Q304" s="178" t="str">
        <f>IF(O304="","",VLOOKUP(O304,'DOCUMENT TYPE'!$A$2:$D$805,2,))</f>
        <v/>
      </c>
      <c r="R304" s="178" t="str">
        <f t="shared" si="1280"/>
        <v/>
      </c>
      <c r="S304" s="178" t="str">
        <f>IF(O304="","",VLOOKUP(O304,'DOCUMENT TYPE'!$A$2:$D$805,3,))</f>
        <v/>
      </c>
      <c r="T304" s="178" t="str">
        <f t="shared" si="1313"/>
        <v/>
      </c>
      <c r="U304" s="163"/>
      <c r="V304" s="178" t="str">
        <f t="shared" si="1281"/>
        <v/>
      </c>
      <c r="W304" s="179" t="str">
        <f>IF(U304="","",VLOOKUP(U304,'ACTIVITY &amp; DISCIPLINE CODE'!$F$3:$I$1862,2,))</f>
        <v/>
      </c>
      <c r="X304" s="178" t="str">
        <f t="shared" si="1314"/>
        <v/>
      </c>
      <c r="Y304" s="178" t="str">
        <f>IF(U304="","",VLOOKUP(U304,'ACTIVITY &amp; DISCIPLINE CODE'!$F$3:$I$1862,3,))</f>
        <v/>
      </c>
      <c r="Z304" s="178" t="str">
        <f t="shared" si="1315"/>
        <v/>
      </c>
      <c r="AA304" s="178" t="str">
        <f>IF(U304="","",VLOOKUP(U304,'[1]ACTIVITY &amp; DISCIPLINE CODE'!$F$3:$I$1850,4,))</f>
        <v/>
      </c>
      <c r="AB304" s="178" t="str">
        <f t="shared" si="1316"/>
        <v/>
      </c>
      <c r="AC304" s="159"/>
      <c r="AD304" s="161" t="str">
        <f t="shared" si="1282"/>
        <v/>
      </c>
      <c r="AE304" s="178" t="str">
        <f>IF(AC304="","",VLOOKUP(AC304,'PROJECT STAGE'!$A$2:$C$100,2,))</f>
        <v/>
      </c>
      <c r="AF304" s="161" t="str">
        <f t="shared" si="1317"/>
        <v/>
      </c>
      <c r="AG304" s="178" t="str">
        <f>IF(AC304="","",VLOOKUP(AC304,'PROJECT STAGE'!$A$2:$C$100,3,))</f>
        <v/>
      </c>
      <c r="AH304" s="163" t="str">
        <f t="shared" ref="AH304" si="1488">IF(AI304="","","_")</f>
        <v/>
      </c>
      <c r="AI304" s="163"/>
      <c r="AJ304" s="163" t="str">
        <f t="shared" ref="AJ304" si="1489">IF(AK304="","","_")</f>
        <v/>
      </c>
      <c r="AK304" s="163"/>
      <c r="AL304" s="163" t="str">
        <f t="shared" ref="AL304" si="1490">IF(AM304="","","_")</f>
        <v/>
      </c>
      <c r="AM304" s="163"/>
      <c r="AN304" s="163" t="str">
        <f t="shared" si="1339"/>
        <v/>
      </c>
      <c r="AO304" s="163"/>
      <c r="AP304" s="163" t="str">
        <f t="shared" si="1340"/>
        <v/>
      </c>
      <c r="AQ304" s="163"/>
      <c r="AR304" s="44"/>
      <c r="AS304" s="206" t="str">
        <f t="shared" si="1306"/>
        <v>Not LT section</v>
      </c>
      <c r="AT304" s="207" t="str">
        <f t="shared" si="1386"/>
        <v>.</v>
      </c>
      <c r="AU304" s="206" t="str">
        <f>IF(O304=0,"No input data",INDEX('DOCUMENT TYPE'!D:D,MATCH(Filename!O304,'DOCUMENT TYPE'!A:A,0)))</f>
        <v>No input data</v>
      </c>
      <c r="AV304" s="207" t="str">
        <f t="shared" si="1307"/>
        <v>-</v>
      </c>
      <c r="AW304" s="206" t="str">
        <f t="shared" si="1286"/>
        <v>Check PROJECT STAGE</v>
      </c>
      <c r="AX304" s="207" t="str">
        <f t="shared" ref="AX304" si="1491">IF(AY304&gt;"0","-","")</f>
        <v/>
      </c>
      <c r="AY304" s="206" t="str">
        <f t="shared" si="1288"/>
        <v/>
      </c>
      <c r="AZ304" s="211" t="str">
        <f t="shared" si="1460"/>
        <v/>
      </c>
      <c r="BA304" s="210" t="str">
        <f t="shared" si="1290"/>
        <v/>
      </c>
      <c r="BB304" s="43"/>
      <c r="BC304" s="39" t="str">
        <f t="shared" si="1291"/>
        <v>Missing input data</v>
      </c>
      <c r="BD304" s="39" t="str">
        <f t="shared" si="1292"/>
        <v>Missing input data</v>
      </c>
      <c r="BE304" s="43"/>
      <c r="BF304" s="39" t="str">
        <f t="shared" si="1293"/>
        <v>Missing input data</v>
      </c>
      <c r="BG304" s="39" t="str">
        <f t="shared" si="1294"/>
        <v>Missing input data</v>
      </c>
      <c r="BH304" s="41"/>
      <c r="BI304" s="39" t="str">
        <f t="shared" si="1309"/>
        <v>Missing input data</v>
      </c>
      <c r="BJ304" s="39" t="str">
        <f t="shared" si="1295"/>
        <v>Missing input data</v>
      </c>
      <c r="BK304" s="41"/>
      <c r="BL304" s="39" t="str">
        <f t="shared" si="1296"/>
        <v>Missing input data</v>
      </c>
      <c r="BM304" s="39" t="str">
        <f t="shared" si="1297"/>
        <v>Missing input data</v>
      </c>
    </row>
    <row r="305" spans="1:65" ht="15.75" thickBot="1">
      <c r="A305" s="162"/>
      <c r="B305" s="178" t="str">
        <f t="shared" si="1310"/>
        <v/>
      </c>
      <c r="C305" s="163"/>
      <c r="D305" s="178" t="str">
        <f t="shared" si="1311"/>
        <v/>
      </c>
      <c r="E305" s="163"/>
      <c r="F305" s="178" t="str">
        <f t="shared" si="1298"/>
        <v/>
      </c>
      <c r="G305" s="163"/>
      <c r="H305" s="178" t="str">
        <f t="shared" si="1299"/>
        <v/>
      </c>
      <c r="I305" s="159"/>
      <c r="J305" s="156" t="str">
        <f t="shared" si="1300"/>
        <v/>
      </c>
      <c r="K305" s="159"/>
      <c r="L305" s="178" t="str">
        <f t="shared" si="1301"/>
        <v/>
      </c>
      <c r="M305" s="163"/>
      <c r="N305" s="178" t="str">
        <f t="shared" si="1302"/>
        <v/>
      </c>
      <c r="O305" s="127"/>
      <c r="P305" s="178" t="str">
        <f t="shared" si="1312"/>
        <v/>
      </c>
      <c r="Q305" s="178" t="str">
        <f>IF(O305="","",VLOOKUP(O305,'DOCUMENT TYPE'!$A$2:$D$805,2,))</f>
        <v/>
      </c>
      <c r="R305" s="178" t="str">
        <f t="shared" si="1280"/>
        <v/>
      </c>
      <c r="S305" s="178" t="str">
        <f>IF(O305="","",VLOOKUP(O305,'DOCUMENT TYPE'!$A$2:$D$805,3,))</f>
        <v/>
      </c>
      <c r="T305" s="178" t="str">
        <f t="shared" si="1313"/>
        <v/>
      </c>
      <c r="U305" s="163"/>
      <c r="V305" s="178" t="str">
        <f t="shared" si="1281"/>
        <v/>
      </c>
      <c r="W305" s="179" t="str">
        <f>IF(U305="","",VLOOKUP(U305,'ACTIVITY &amp; DISCIPLINE CODE'!$F$3:$I$1862,2,))</f>
        <v/>
      </c>
      <c r="X305" s="178" t="str">
        <f t="shared" si="1314"/>
        <v/>
      </c>
      <c r="Y305" s="178" t="str">
        <f>IF(U305="","",VLOOKUP(U305,'ACTIVITY &amp; DISCIPLINE CODE'!$F$3:$I$1862,3,))</f>
        <v/>
      </c>
      <c r="Z305" s="178" t="str">
        <f t="shared" si="1315"/>
        <v/>
      </c>
      <c r="AA305" s="178" t="str">
        <f>IF(U305="","",VLOOKUP(U305,'[1]ACTIVITY &amp; DISCIPLINE CODE'!$F$3:$I$1850,4,))</f>
        <v/>
      </c>
      <c r="AB305" s="178" t="str">
        <f t="shared" si="1316"/>
        <v/>
      </c>
      <c r="AC305" s="159"/>
      <c r="AD305" s="161" t="str">
        <f t="shared" si="1282"/>
        <v/>
      </c>
      <c r="AE305" s="178" t="str">
        <f>IF(AC305="","",VLOOKUP(AC305,'PROJECT STAGE'!$A$2:$C$100,2,))</f>
        <v/>
      </c>
      <c r="AF305" s="161" t="str">
        <f t="shared" si="1317"/>
        <v/>
      </c>
      <c r="AG305" s="178" t="str">
        <f>IF(AC305="","",VLOOKUP(AC305,'PROJECT STAGE'!$A$2:$C$100,3,))</f>
        <v/>
      </c>
      <c r="AH305" s="163" t="str">
        <f t="shared" ref="AH305" si="1492">IF(AI305="","","_")</f>
        <v/>
      </c>
      <c r="AI305" s="163"/>
      <c r="AJ305" s="163" t="str">
        <f t="shared" ref="AJ305" si="1493">IF(AK305="","","_")</f>
        <v/>
      </c>
      <c r="AK305" s="163"/>
      <c r="AL305" s="163" t="str">
        <f t="shared" ref="AL305" si="1494">IF(AM305="","","_")</f>
        <v/>
      </c>
      <c r="AM305" s="163"/>
      <c r="AN305" s="163" t="str">
        <f t="shared" si="1339"/>
        <v/>
      </c>
      <c r="AO305" s="163"/>
      <c r="AP305" s="163" t="str">
        <f t="shared" si="1340"/>
        <v/>
      </c>
      <c r="AQ305" s="163"/>
      <c r="AR305" s="44"/>
      <c r="AS305" s="206" t="str">
        <f t="shared" si="1306"/>
        <v>Not LT section</v>
      </c>
      <c r="AT305" s="207" t="str">
        <f t="shared" si="1386"/>
        <v>.</v>
      </c>
      <c r="AU305" s="206" t="str">
        <f>IF(O305=0,"No input data",INDEX('DOCUMENT TYPE'!D:D,MATCH(Filename!O305,'DOCUMENT TYPE'!A:A,0)))</f>
        <v>No input data</v>
      </c>
      <c r="AV305" s="207" t="str">
        <f t="shared" si="1307"/>
        <v>-</v>
      </c>
      <c r="AW305" s="206" t="str">
        <f t="shared" si="1286"/>
        <v>Check PROJECT STAGE</v>
      </c>
      <c r="AX305" s="207" t="str">
        <f t="shared" ref="AX305" si="1495">IF(AY305&gt;"0","-","")</f>
        <v/>
      </c>
      <c r="AY305" s="206" t="str">
        <f t="shared" si="1288"/>
        <v/>
      </c>
      <c r="AZ305" s="211" t="str">
        <f t="shared" ref="AZ305" si="1496">IF(BA305&gt;"0","-","")</f>
        <v/>
      </c>
      <c r="BA305" s="210" t="str">
        <f t="shared" si="1290"/>
        <v/>
      </c>
      <c r="BB305" s="43"/>
      <c r="BC305" s="39" t="str">
        <f t="shared" si="1291"/>
        <v>Missing input data</v>
      </c>
      <c r="BD305" s="39" t="str">
        <f t="shared" si="1292"/>
        <v>Missing input data</v>
      </c>
      <c r="BE305" s="43"/>
      <c r="BF305" s="39" t="str">
        <f t="shared" si="1293"/>
        <v>Missing input data</v>
      </c>
      <c r="BG305" s="39" t="str">
        <f t="shared" si="1294"/>
        <v>Missing input data</v>
      </c>
      <c r="BH305" s="41"/>
      <c r="BI305" s="39" t="str">
        <f t="shared" si="1309"/>
        <v>Missing input data</v>
      </c>
      <c r="BJ305" s="39" t="str">
        <f t="shared" si="1295"/>
        <v>Missing input data</v>
      </c>
      <c r="BK305" s="41"/>
      <c r="BL305" s="39" t="str">
        <f t="shared" si="1296"/>
        <v>Missing input data</v>
      </c>
      <c r="BM305" s="39" t="str">
        <f t="shared" si="1297"/>
        <v>Missing input data</v>
      </c>
    </row>
    <row r="306" spans="1:65" ht="15.75" thickBot="1">
      <c r="A306" s="162"/>
      <c r="B306" s="178" t="str">
        <f t="shared" si="1310"/>
        <v/>
      </c>
      <c r="C306" s="163"/>
      <c r="D306" s="178" t="str">
        <f t="shared" si="1311"/>
        <v/>
      </c>
      <c r="E306" s="163"/>
      <c r="F306" s="178" t="str">
        <f t="shared" si="1298"/>
        <v/>
      </c>
      <c r="G306" s="163"/>
      <c r="H306" s="178" t="str">
        <f t="shared" si="1299"/>
        <v/>
      </c>
      <c r="I306" s="159"/>
      <c r="J306" s="156" t="str">
        <f t="shared" si="1300"/>
        <v/>
      </c>
      <c r="K306" s="159"/>
      <c r="L306" s="178" t="str">
        <f t="shared" si="1301"/>
        <v/>
      </c>
      <c r="M306" s="163"/>
      <c r="N306" s="178" t="str">
        <f t="shared" si="1302"/>
        <v/>
      </c>
      <c r="O306" s="127"/>
      <c r="P306" s="178" t="str">
        <f t="shared" si="1312"/>
        <v/>
      </c>
      <c r="Q306" s="178" t="str">
        <f>IF(O306="","",VLOOKUP(O306,'DOCUMENT TYPE'!$A$2:$D$805,2,))</f>
        <v/>
      </c>
      <c r="R306" s="178" t="str">
        <f t="shared" si="1280"/>
        <v/>
      </c>
      <c r="S306" s="178" t="str">
        <f>IF(O306="","",VLOOKUP(O306,'DOCUMENT TYPE'!$A$2:$D$805,3,))</f>
        <v/>
      </c>
      <c r="T306" s="178" t="str">
        <f t="shared" si="1313"/>
        <v/>
      </c>
      <c r="U306" s="163"/>
      <c r="V306" s="178" t="str">
        <f t="shared" si="1281"/>
        <v/>
      </c>
      <c r="W306" s="179" t="str">
        <f>IF(U306="","",VLOOKUP(U306,'ACTIVITY &amp; DISCIPLINE CODE'!$F$3:$I$1862,2,))</f>
        <v/>
      </c>
      <c r="X306" s="178" t="str">
        <f t="shared" si="1314"/>
        <v/>
      </c>
      <c r="Y306" s="178" t="str">
        <f>IF(U306="","",VLOOKUP(U306,'ACTIVITY &amp; DISCIPLINE CODE'!$F$3:$I$1862,3,))</f>
        <v/>
      </c>
      <c r="Z306" s="178" t="str">
        <f t="shared" si="1315"/>
        <v/>
      </c>
      <c r="AA306" s="178" t="str">
        <f>IF(U306="","",VLOOKUP(U306,'[1]ACTIVITY &amp; DISCIPLINE CODE'!$F$3:$I$1850,4,))</f>
        <v/>
      </c>
      <c r="AB306" s="178" t="str">
        <f t="shared" si="1316"/>
        <v/>
      </c>
      <c r="AC306" s="159"/>
      <c r="AD306" s="161" t="str">
        <f t="shared" si="1282"/>
        <v/>
      </c>
      <c r="AE306" s="178" t="str">
        <f>IF(AC306="","",VLOOKUP(AC306,'PROJECT STAGE'!$A$2:$C$100,2,))</f>
        <v/>
      </c>
      <c r="AF306" s="161" t="str">
        <f t="shared" si="1317"/>
        <v/>
      </c>
      <c r="AG306" s="178" t="str">
        <f>IF(AC306="","",VLOOKUP(AC306,'PROJECT STAGE'!$A$2:$C$100,3,))</f>
        <v/>
      </c>
      <c r="AH306" s="163" t="str">
        <f t="shared" ref="AH306" si="1497">IF(AI306="","","_")</f>
        <v/>
      </c>
      <c r="AI306" s="163"/>
      <c r="AJ306" s="163" t="str">
        <f t="shared" ref="AJ306" si="1498">IF(AK306="","","_")</f>
        <v/>
      </c>
      <c r="AK306" s="163"/>
      <c r="AL306" s="163" t="str">
        <f t="shared" ref="AL306" si="1499">IF(AM306="","","_")</f>
        <v/>
      </c>
      <c r="AM306" s="163"/>
      <c r="AN306" s="163" t="str">
        <f t="shared" si="1339"/>
        <v/>
      </c>
      <c r="AO306" s="163"/>
      <c r="AP306" s="163" t="str">
        <f t="shared" si="1340"/>
        <v/>
      </c>
      <c r="AQ306" s="163"/>
      <c r="AR306" s="44"/>
      <c r="AS306" s="206" t="str">
        <f t="shared" si="1306"/>
        <v>Not LT section</v>
      </c>
      <c r="AT306" s="207" t="str">
        <f t="shared" si="1386"/>
        <v>.</v>
      </c>
      <c r="AU306" s="206" t="str">
        <f>IF(O306=0,"No input data",INDEX('DOCUMENT TYPE'!D:D,MATCH(Filename!O306,'DOCUMENT TYPE'!A:A,0)))</f>
        <v>No input data</v>
      </c>
      <c r="AV306" s="207" t="str">
        <f t="shared" si="1307"/>
        <v>-</v>
      </c>
      <c r="AW306" s="206" t="str">
        <f t="shared" si="1286"/>
        <v>Check PROJECT STAGE</v>
      </c>
      <c r="AX306" s="207" t="str">
        <f t="shared" ref="AX306" si="1500">IF(AY306&gt;"0","-","")</f>
        <v/>
      </c>
      <c r="AY306" s="206" t="str">
        <f t="shared" si="1288"/>
        <v/>
      </c>
      <c r="AZ306" s="211" t="str">
        <f t="shared" si="1460"/>
        <v/>
      </c>
      <c r="BA306" s="210" t="str">
        <f t="shared" si="1290"/>
        <v/>
      </c>
      <c r="BB306" s="43"/>
      <c r="BC306" s="39" t="str">
        <f t="shared" si="1291"/>
        <v>Missing input data</v>
      </c>
      <c r="BD306" s="39" t="str">
        <f t="shared" si="1292"/>
        <v>Missing input data</v>
      </c>
      <c r="BE306" s="43"/>
      <c r="BF306" s="39" t="str">
        <f t="shared" si="1293"/>
        <v>Missing input data</v>
      </c>
      <c r="BG306" s="39" t="str">
        <f t="shared" si="1294"/>
        <v>Missing input data</v>
      </c>
      <c r="BH306" s="41"/>
      <c r="BI306" s="39" t="str">
        <f t="shared" si="1309"/>
        <v>Missing input data</v>
      </c>
      <c r="BJ306" s="39" t="str">
        <f t="shared" si="1295"/>
        <v>Missing input data</v>
      </c>
      <c r="BK306" s="41"/>
      <c r="BL306" s="39" t="str">
        <f t="shared" si="1296"/>
        <v>Missing input data</v>
      </c>
      <c r="BM306" s="39" t="str">
        <f t="shared" si="1297"/>
        <v>Missing input data</v>
      </c>
    </row>
    <row r="307" spans="1:65" ht="15.75" thickBot="1">
      <c r="A307" s="162"/>
      <c r="B307" s="178" t="str">
        <f t="shared" si="1310"/>
        <v/>
      </c>
      <c r="C307" s="163"/>
      <c r="D307" s="178" t="str">
        <f t="shared" si="1311"/>
        <v/>
      </c>
      <c r="E307" s="163"/>
      <c r="F307" s="178" t="str">
        <f t="shared" si="1298"/>
        <v/>
      </c>
      <c r="G307" s="163"/>
      <c r="H307" s="178" t="str">
        <f t="shared" si="1299"/>
        <v/>
      </c>
      <c r="I307" s="159"/>
      <c r="J307" s="156" t="str">
        <f t="shared" si="1300"/>
        <v/>
      </c>
      <c r="K307" s="159"/>
      <c r="L307" s="178" t="str">
        <f t="shared" si="1301"/>
        <v/>
      </c>
      <c r="M307" s="163"/>
      <c r="N307" s="178" t="str">
        <f t="shared" si="1302"/>
        <v/>
      </c>
      <c r="O307" s="127"/>
      <c r="P307" s="178" t="str">
        <f t="shared" si="1312"/>
        <v/>
      </c>
      <c r="Q307" s="178" t="str">
        <f>IF(O307="","",VLOOKUP(O307,'DOCUMENT TYPE'!$A$2:$D$805,2,))</f>
        <v/>
      </c>
      <c r="R307" s="178" t="str">
        <f t="shared" si="1280"/>
        <v/>
      </c>
      <c r="S307" s="178" t="str">
        <f>IF(O307="","",VLOOKUP(O307,'DOCUMENT TYPE'!$A$2:$D$805,3,))</f>
        <v/>
      </c>
      <c r="T307" s="178" t="str">
        <f t="shared" si="1313"/>
        <v/>
      </c>
      <c r="U307" s="163"/>
      <c r="V307" s="178" t="str">
        <f t="shared" si="1281"/>
        <v/>
      </c>
      <c r="W307" s="179" t="str">
        <f>IF(U307="","",VLOOKUP(U307,'ACTIVITY &amp; DISCIPLINE CODE'!$F$3:$I$1862,2,))</f>
        <v/>
      </c>
      <c r="X307" s="178" t="str">
        <f t="shared" si="1314"/>
        <v/>
      </c>
      <c r="Y307" s="178" t="str">
        <f>IF(U307="","",VLOOKUP(U307,'ACTIVITY &amp; DISCIPLINE CODE'!$F$3:$I$1862,3,))</f>
        <v/>
      </c>
      <c r="Z307" s="178" t="str">
        <f t="shared" si="1315"/>
        <v/>
      </c>
      <c r="AA307" s="178" t="str">
        <f>IF(U307="","",VLOOKUP(U307,'[1]ACTIVITY &amp; DISCIPLINE CODE'!$F$3:$I$1850,4,))</f>
        <v/>
      </c>
      <c r="AB307" s="178" t="str">
        <f t="shared" si="1316"/>
        <v/>
      </c>
      <c r="AC307" s="159"/>
      <c r="AD307" s="161" t="str">
        <f t="shared" si="1282"/>
        <v/>
      </c>
      <c r="AE307" s="178" t="str">
        <f>IF(AC307="","",VLOOKUP(AC307,'PROJECT STAGE'!$A$2:$C$100,2,))</f>
        <v/>
      </c>
      <c r="AF307" s="161" t="str">
        <f t="shared" si="1317"/>
        <v/>
      </c>
      <c r="AG307" s="178" t="str">
        <f>IF(AC307="","",VLOOKUP(AC307,'PROJECT STAGE'!$A$2:$C$100,3,))</f>
        <v/>
      </c>
      <c r="AH307" s="163" t="str">
        <f t="shared" ref="AH307" si="1501">IF(AI307="","","_")</f>
        <v/>
      </c>
      <c r="AI307" s="163"/>
      <c r="AJ307" s="163" t="str">
        <f t="shared" ref="AJ307" si="1502">IF(AK307="","","_")</f>
        <v/>
      </c>
      <c r="AK307" s="163"/>
      <c r="AL307" s="163" t="str">
        <f t="shared" ref="AL307" si="1503">IF(AM307="","","_")</f>
        <v/>
      </c>
      <c r="AM307" s="163"/>
      <c r="AN307" s="163" t="str">
        <f t="shared" si="1339"/>
        <v/>
      </c>
      <c r="AO307" s="163"/>
      <c r="AP307" s="163" t="str">
        <f t="shared" si="1340"/>
        <v/>
      </c>
      <c r="AQ307" s="163"/>
      <c r="AR307" s="44"/>
      <c r="AS307" s="206" t="str">
        <f t="shared" si="1306"/>
        <v>Not LT section</v>
      </c>
      <c r="AT307" s="207" t="str">
        <f t="shared" si="1386"/>
        <v>.</v>
      </c>
      <c r="AU307" s="206" t="str">
        <f>IF(O307=0,"No input data",INDEX('DOCUMENT TYPE'!D:D,MATCH(Filename!O307,'DOCUMENT TYPE'!A:A,0)))</f>
        <v>No input data</v>
      </c>
      <c r="AV307" s="207" t="str">
        <f t="shared" si="1307"/>
        <v>-</v>
      </c>
      <c r="AW307" s="206" t="str">
        <f t="shared" si="1286"/>
        <v>Check PROJECT STAGE</v>
      </c>
      <c r="AX307" s="207" t="str">
        <f t="shared" ref="AX307" si="1504">IF(AY307&gt;"0","-","")</f>
        <v/>
      </c>
      <c r="AY307" s="206" t="str">
        <f t="shared" si="1288"/>
        <v/>
      </c>
      <c r="AZ307" s="211" t="str">
        <f t="shared" ref="AZ307" si="1505">IF(BA307&gt;"0","-","")</f>
        <v/>
      </c>
      <c r="BA307" s="210" t="str">
        <f t="shared" si="1290"/>
        <v/>
      </c>
      <c r="BB307" s="43"/>
      <c r="BC307" s="39" t="str">
        <f t="shared" si="1291"/>
        <v>Missing input data</v>
      </c>
      <c r="BD307" s="39" t="str">
        <f t="shared" si="1292"/>
        <v>Missing input data</v>
      </c>
      <c r="BE307" s="43"/>
      <c r="BF307" s="39" t="str">
        <f t="shared" si="1293"/>
        <v>Missing input data</v>
      </c>
      <c r="BG307" s="39" t="str">
        <f t="shared" si="1294"/>
        <v>Missing input data</v>
      </c>
      <c r="BH307" s="41"/>
      <c r="BI307" s="39" t="str">
        <f t="shared" si="1309"/>
        <v>Missing input data</v>
      </c>
      <c r="BJ307" s="39" t="str">
        <f t="shared" si="1295"/>
        <v>Missing input data</v>
      </c>
      <c r="BK307" s="41"/>
      <c r="BL307" s="39" t="str">
        <f t="shared" si="1296"/>
        <v>Missing input data</v>
      </c>
      <c r="BM307" s="39" t="str">
        <f t="shared" si="1297"/>
        <v>Missing input data</v>
      </c>
    </row>
    <row r="308" spans="1:65" ht="15.75" thickBot="1">
      <c r="A308" s="162"/>
      <c r="B308" s="178" t="str">
        <f t="shared" si="1310"/>
        <v/>
      </c>
      <c r="C308" s="163"/>
      <c r="D308" s="178" t="str">
        <f t="shared" si="1311"/>
        <v/>
      </c>
      <c r="E308" s="163"/>
      <c r="F308" s="178" t="str">
        <f t="shared" si="1298"/>
        <v/>
      </c>
      <c r="G308" s="163"/>
      <c r="H308" s="178" t="str">
        <f t="shared" si="1299"/>
        <v/>
      </c>
      <c r="I308" s="159"/>
      <c r="J308" s="156" t="str">
        <f t="shared" si="1300"/>
        <v/>
      </c>
      <c r="K308" s="159"/>
      <c r="L308" s="178" t="str">
        <f t="shared" si="1301"/>
        <v/>
      </c>
      <c r="M308" s="163"/>
      <c r="N308" s="178" t="str">
        <f t="shared" si="1302"/>
        <v/>
      </c>
      <c r="O308" s="127"/>
      <c r="P308" s="178" t="str">
        <f t="shared" si="1312"/>
        <v/>
      </c>
      <c r="Q308" s="178" t="str">
        <f>IF(O308="","",VLOOKUP(O308,'DOCUMENT TYPE'!$A$2:$D$805,2,))</f>
        <v/>
      </c>
      <c r="R308" s="178" t="str">
        <f t="shared" si="1280"/>
        <v/>
      </c>
      <c r="S308" s="178" t="str">
        <f>IF(O308="","",VLOOKUP(O308,'DOCUMENT TYPE'!$A$2:$D$805,3,))</f>
        <v/>
      </c>
      <c r="T308" s="178" t="str">
        <f t="shared" si="1313"/>
        <v/>
      </c>
      <c r="U308" s="163"/>
      <c r="V308" s="178" t="str">
        <f t="shared" si="1281"/>
        <v/>
      </c>
      <c r="W308" s="179" t="str">
        <f>IF(U308="","",VLOOKUP(U308,'ACTIVITY &amp; DISCIPLINE CODE'!$F$3:$I$1862,2,))</f>
        <v/>
      </c>
      <c r="X308" s="178" t="str">
        <f t="shared" si="1314"/>
        <v/>
      </c>
      <c r="Y308" s="178" t="str">
        <f>IF(U308="","",VLOOKUP(U308,'ACTIVITY &amp; DISCIPLINE CODE'!$F$3:$I$1862,3,))</f>
        <v/>
      </c>
      <c r="Z308" s="178" t="str">
        <f t="shared" si="1315"/>
        <v/>
      </c>
      <c r="AA308" s="178" t="str">
        <f>IF(U308="","",VLOOKUP(U308,'[1]ACTIVITY &amp; DISCIPLINE CODE'!$F$3:$I$1850,4,))</f>
        <v/>
      </c>
      <c r="AB308" s="178" t="str">
        <f t="shared" si="1316"/>
        <v/>
      </c>
      <c r="AC308" s="159"/>
      <c r="AD308" s="161" t="str">
        <f t="shared" si="1282"/>
        <v/>
      </c>
      <c r="AE308" s="178" t="str">
        <f>IF(AC308="","",VLOOKUP(AC308,'PROJECT STAGE'!$A$2:$C$100,2,))</f>
        <v/>
      </c>
      <c r="AF308" s="161" t="str">
        <f t="shared" si="1317"/>
        <v/>
      </c>
      <c r="AG308" s="178" t="str">
        <f>IF(AC308="","",VLOOKUP(AC308,'PROJECT STAGE'!$A$2:$C$100,3,))</f>
        <v/>
      </c>
      <c r="AH308" s="163" t="str">
        <f t="shared" ref="AH308" si="1506">IF(AI308="","","_")</f>
        <v/>
      </c>
      <c r="AI308" s="163"/>
      <c r="AJ308" s="163" t="str">
        <f t="shared" ref="AJ308" si="1507">IF(AK308="","","_")</f>
        <v/>
      </c>
      <c r="AK308" s="163"/>
      <c r="AL308" s="163" t="str">
        <f t="shared" ref="AL308" si="1508">IF(AM308="","","_")</f>
        <v/>
      </c>
      <c r="AM308" s="163"/>
      <c r="AN308" s="163" t="str">
        <f t="shared" si="1339"/>
        <v/>
      </c>
      <c r="AO308" s="163"/>
      <c r="AP308" s="163" t="str">
        <f t="shared" si="1340"/>
        <v/>
      </c>
      <c r="AQ308" s="163"/>
      <c r="AR308" s="44"/>
      <c r="AS308" s="206" t="str">
        <f t="shared" si="1306"/>
        <v>Not LT section</v>
      </c>
      <c r="AT308" s="207" t="str">
        <f t="shared" si="1386"/>
        <v>.</v>
      </c>
      <c r="AU308" s="206" t="str">
        <f>IF(O308=0,"No input data",INDEX('DOCUMENT TYPE'!D:D,MATCH(Filename!O308,'DOCUMENT TYPE'!A:A,0)))</f>
        <v>No input data</v>
      </c>
      <c r="AV308" s="207" t="str">
        <f t="shared" si="1307"/>
        <v>-</v>
      </c>
      <c r="AW308" s="206" t="str">
        <f t="shared" si="1286"/>
        <v>Check PROJECT STAGE</v>
      </c>
      <c r="AX308" s="207" t="str">
        <f t="shared" ref="AX308" si="1509">IF(AY308&gt;"0","-","")</f>
        <v/>
      </c>
      <c r="AY308" s="206" t="str">
        <f t="shared" si="1288"/>
        <v/>
      </c>
      <c r="AZ308" s="211" t="str">
        <f t="shared" si="1460"/>
        <v/>
      </c>
      <c r="BA308" s="210" t="str">
        <f t="shared" si="1290"/>
        <v/>
      </c>
      <c r="BB308" s="43"/>
      <c r="BC308" s="39" t="str">
        <f t="shared" si="1291"/>
        <v>Missing input data</v>
      </c>
      <c r="BD308" s="39" t="str">
        <f t="shared" si="1292"/>
        <v>Missing input data</v>
      </c>
      <c r="BE308" s="43"/>
      <c r="BF308" s="39" t="str">
        <f t="shared" si="1293"/>
        <v>Missing input data</v>
      </c>
      <c r="BG308" s="39" t="str">
        <f t="shared" si="1294"/>
        <v>Missing input data</v>
      </c>
      <c r="BH308" s="41"/>
      <c r="BI308" s="39" t="str">
        <f t="shared" si="1309"/>
        <v>Missing input data</v>
      </c>
      <c r="BJ308" s="39" t="str">
        <f t="shared" si="1295"/>
        <v>Missing input data</v>
      </c>
      <c r="BK308" s="41"/>
      <c r="BL308" s="39" t="str">
        <f t="shared" si="1296"/>
        <v>Missing input data</v>
      </c>
      <c r="BM308" s="39" t="str">
        <f t="shared" si="1297"/>
        <v>Missing input data</v>
      </c>
    </row>
    <row r="309" spans="1:65" ht="15.75" thickBot="1">
      <c r="A309" s="162"/>
      <c r="B309" s="178" t="str">
        <f t="shared" si="1310"/>
        <v/>
      </c>
      <c r="C309" s="163"/>
      <c r="D309" s="178" t="str">
        <f t="shared" si="1311"/>
        <v/>
      </c>
      <c r="E309" s="163"/>
      <c r="F309" s="178" t="str">
        <f t="shared" si="1298"/>
        <v/>
      </c>
      <c r="G309" s="163"/>
      <c r="H309" s="178" t="str">
        <f t="shared" si="1299"/>
        <v/>
      </c>
      <c r="I309" s="159"/>
      <c r="J309" s="156" t="str">
        <f t="shared" si="1300"/>
        <v/>
      </c>
      <c r="K309" s="159"/>
      <c r="L309" s="178" t="str">
        <f t="shared" si="1301"/>
        <v/>
      </c>
      <c r="M309" s="163"/>
      <c r="N309" s="178" t="str">
        <f t="shared" si="1302"/>
        <v/>
      </c>
      <c r="O309" s="127"/>
      <c r="P309" s="178" t="str">
        <f t="shared" si="1312"/>
        <v/>
      </c>
      <c r="Q309" s="178" t="str">
        <f>IF(O309="","",VLOOKUP(O309,'DOCUMENT TYPE'!$A$2:$D$805,2,))</f>
        <v/>
      </c>
      <c r="R309" s="178" t="str">
        <f t="shared" si="1280"/>
        <v/>
      </c>
      <c r="S309" s="178" t="str">
        <f>IF(O309="","",VLOOKUP(O309,'DOCUMENT TYPE'!$A$2:$D$805,3,))</f>
        <v/>
      </c>
      <c r="T309" s="178" t="str">
        <f t="shared" si="1313"/>
        <v/>
      </c>
      <c r="U309" s="163"/>
      <c r="V309" s="178" t="str">
        <f t="shared" si="1281"/>
        <v/>
      </c>
      <c r="W309" s="179" t="str">
        <f>IF(U309="","",VLOOKUP(U309,'ACTIVITY &amp; DISCIPLINE CODE'!$F$3:$I$1862,2,))</f>
        <v/>
      </c>
      <c r="X309" s="178" t="str">
        <f t="shared" si="1314"/>
        <v/>
      </c>
      <c r="Y309" s="178" t="str">
        <f>IF(U309="","",VLOOKUP(U309,'ACTIVITY &amp; DISCIPLINE CODE'!$F$3:$I$1862,3,))</f>
        <v/>
      </c>
      <c r="Z309" s="178" t="str">
        <f t="shared" si="1315"/>
        <v/>
      </c>
      <c r="AA309" s="178" t="str">
        <f>IF(U309="","",VLOOKUP(U309,'[1]ACTIVITY &amp; DISCIPLINE CODE'!$F$3:$I$1850,4,))</f>
        <v/>
      </c>
      <c r="AB309" s="178" t="str">
        <f t="shared" si="1316"/>
        <v/>
      </c>
      <c r="AC309" s="159"/>
      <c r="AD309" s="161" t="str">
        <f t="shared" si="1282"/>
        <v/>
      </c>
      <c r="AE309" s="178" t="str">
        <f>IF(AC309="","",VLOOKUP(AC309,'PROJECT STAGE'!$A$2:$C$100,2,))</f>
        <v/>
      </c>
      <c r="AF309" s="161" t="str">
        <f t="shared" si="1317"/>
        <v/>
      </c>
      <c r="AG309" s="178" t="str">
        <f>IF(AC309="","",VLOOKUP(AC309,'PROJECT STAGE'!$A$2:$C$100,3,))</f>
        <v/>
      </c>
      <c r="AH309" s="163" t="str">
        <f t="shared" ref="AH309" si="1510">IF(AI309="","","_")</f>
        <v/>
      </c>
      <c r="AI309" s="163"/>
      <c r="AJ309" s="163" t="str">
        <f t="shared" ref="AJ309" si="1511">IF(AK309="","","_")</f>
        <v/>
      </c>
      <c r="AK309" s="163"/>
      <c r="AL309" s="163" t="str">
        <f t="shared" ref="AL309" si="1512">IF(AM309="","","_")</f>
        <v/>
      </c>
      <c r="AM309" s="163"/>
      <c r="AN309" s="163" t="str">
        <f t="shared" si="1339"/>
        <v/>
      </c>
      <c r="AO309" s="163"/>
      <c r="AP309" s="163" t="str">
        <f t="shared" si="1340"/>
        <v/>
      </c>
      <c r="AQ309" s="163"/>
      <c r="AR309" s="44"/>
      <c r="AS309" s="206" t="str">
        <f t="shared" si="1306"/>
        <v>Not LT section</v>
      </c>
      <c r="AT309" s="207" t="str">
        <f t="shared" si="1386"/>
        <v>.</v>
      </c>
      <c r="AU309" s="206" t="str">
        <f>IF(O309=0,"No input data",INDEX('DOCUMENT TYPE'!D:D,MATCH(Filename!O309,'DOCUMENT TYPE'!A:A,0)))</f>
        <v>No input data</v>
      </c>
      <c r="AV309" s="207" t="str">
        <f t="shared" si="1307"/>
        <v>-</v>
      </c>
      <c r="AW309" s="206" t="str">
        <f t="shared" si="1286"/>
        <v>Check PROJECT STAGE</v>
      </c>
      <c r="AX309" s="207" t="str">
        <f t="shared" ref="AX309" si="1513">IF(AY309&gt;"0","-","")</f>
        <v/>
      </c>
      <c r="AY309" s="206" t="str">
        <f t="shared" si="1288"/>
        <v/>
      </c>
      <c r="AZ309" s="211" t="str">
        <f t="shared" ref="AZ309" si="1514">IF(BA309&gt;"0","-","")</f>
        <v/>
      </c>
      <c r="BA309" s="210" t="str">
        <f t="shared" si="1290"/>
        <v/>
      </c>
      <c r="BB309" s="43"/>
      <c r="BC309" s="39" t="str">
        <f t="shared" si="1291"/>
        <v>Missing input data</v>
      </c>
      <c r="BD309" s="39" t="str">
        <f t="shared" si="1292"/>
        <v>Missing input data</v>
      </c>
      <c r="BE309" s="43"/>
      <c r="BF309" s="39" t="str">
        <f t="shared" si="1293"/>
        <v>Missing input data</v>
      </c>
      <c r="BG309" s="39" t="str">
        <f t="shared" si="1294"/>
        <v>Missing input data</v>
      </c>
      <c r="BH309" s="41"/>
      <c r="BI309" s="39" t="str">
        <f t="shared" si="1309"/>
        <v>Missing input data</v>
      </c>
      <c r="BJ309" s="39" t="str">
        <f t="shared" si="1295"/>
        <v>Missing input data</v>
      </c>
      <c r="BK309" s="41"/>
      <c r="BL309" s="39" t="str">
        <f t="shared" si="1296"/>
        <v>Missing input data</v>
      </c>
      <c r="BM309" s="39" t="str">
        <f t="shared" si="1297"/>
        <v>Missing input data</v>
      </c>
    </row>
    <row r="310" spans="1:65" ht="15.75" thickBot="1">
      <c r="A310" s="162"/>
      <c r="B310" s="178" t="str">
        <f t="shared" si="1310"/>
        <v/>
      </c>
      <c r="C310" s="163"/>
      <c r="D310" s="178" t="str">
        <f t="shared" si="1311"/>
        <v/>
      </c>
      <c r="E310" s="163"/>
      <c r="F310" s="178" t="str">
        <f t="shared" si="1298"/>
        <v/>
      </c>
      <c r="G310" s="163"/>
      <c r="H310" s="178" t="str">
        <f t="shared" si="1299"/>
        <v/>
      </c>
      <c r="I310" s="159"/>
      <c r="J310" s="156" t="str">
        <f t="shared" si="1300"/>
        <v/>
      </c>
      <c r="K310" s="159"/>
      <c r="L310" s="178" t="str">
        <f t="shared" si="1301"/>
        <v/>
      </c>
      <c r="M310" s="163"/>
      <c r="N310" s="178" t="str">
        <f t="shared" si="1302"/>
        <v/>
      </c>
      <c r="O310" s="127"/>
      <c r="P310" s="178" t="str">
        <f t="shared" si="1312"/>
        <v/>
      </c>
      <c r="Q310" s="178" t="str">
        <f>IF(O310="","",VLOOKUP(O310,'DOCUMENT TYPE'!$A$2:$D$805,2,))</f>
        <v/>
      </c>
      <c r="R310" s="178" t="str">
        <f t="shared" si="1280"/>
        <v/>
      </c>
      <c r="S310" s="178" t="str">
        <f>IF(O310="","",VLOOKUP(O310,'DOCUMENT TYPE'!$A$2:$D$805,3,))</f>
        <v/>
      </c>
      <c r="T310" s="178" t="str">
        <f t="shared" si="1313"/>
        <v/>
      </c>
      <c r="U310" s="163"/>
      <c r="V310" s="178" t="str">
        <f t="shared" si="1281"/>
        <v/>
      </c>
      <c r="W310" s="179" t="str">
        <f>IF(U310="","",VLOOKUP(U310,'ACTIVITY &amp; DISCIPLINE CODE'!$F$3:$I$1862,2,))</f>
        <v/>
      </c>
      <c r="X310" s="178" t="str">
        <f t="shared" si="1314"/>
        <v/>
      </c>
      <c r="Y310" s="178" t="str">
        <f>IF(U310="","",VLOOKUP(U310,'ACTIVITY &amp; DISCIPLINE CODE'!$F$3:$I$1862,3,))</f>
        <v/>
      </c>
      <c r="Z310" s="178" t="str">
        <f t="shared" si="1315"/>
        <v/>
      </c>
      <c r="AA310" s="178" t="str">
        <f>IF(U310="","",VLOOKUP(U310,'[1]ACTIVITY &amp; DISCIPLINE CODE'!$F$3:$I$1850,4,))</f>
        <v/>
      </c>
      <c r="AB310" s="178" t="str">
        <f t="shared" si="1316"/>
        <v/>
      </c>
      <c r="AC310" s="159"/>
      <c r="AD310" s="161" t="str">
        <f t="shared" si="1282"/>
        <v/>
      </c>
      <c r="AE310" s="178" t="str">
        <f>IF(AC310="","",VLOOKUP(AC310,'PROJECT STAGE'!$A$2:$C$100,2,))</f>
        <v/>
      </c>
      <c r="AF310" s="161" t="str">
        <f t="shared" si="1317"/>
        <v/>
      </c>
      <c r="AG310" s="178" t="str">
        <f>IF(AC310="","",VLOOKUP(AC310,'PROJECT STAGE'!$A$2:$C$100,3,))</f>
        <v/>
      </c>
      <c r="AH310" s="163" t="str">
        <f t="shared" ref="AH310" si="1515">IF(AI310="","","_")</f>
        <v/>
      </c>
      <c r="AI310" s="163"/>
      <c r="AJ310" s="163" t="str">
        <f t="shared" ref="AJ310" si="1516">IF(AK310="","","_")</f>
        <v/>
      </c>
      <c r="AK310" s="163"/>
      <c r="AL310" s="163" t="str">
        <f t="shared" ref="AL310" si="1517">IF(AM310="","","_")</f>
        <v/>
      </c>
      <c r="AM310" s="163"/>
      <c r="AN310" s="163" t="str">
        <f t="shared" si="1339"/>
        <v/>
      </c>
      <c r="AO310" s="163"/>
      <c r="AP310" s="163" t="str">
        <f t="shared" si="1340"/>
        <v/>
      </c>
      <c r="AQ310" s="163"/>
      <c r="AR310" s="44"/>
      <c r="AS310" s="206" t="str">
        <f t="shared" si="1306"/>
        <v>Not LT section</v>
      </c>
      <c r="AT310" s="207" t="str">
        <f t="shared" si="1386"/>
        <v>.</v>
      </c>
      <c r="AU310" s="206" t="str">
        <f>IF(O310=0,"No input data",INDEX('DOCUMENT TYPE'!D:D,MATCH(Filename!O310,'DOCUMENT TYPE'!A:A,0)))</f>
        <v>No input data</v>
      </c>
      <c r="AV310" s="207" t="str">
        <f t="shared" si="1307"/>
        <v>-</v>
      </c>
      <c r="AW310" s="206" t="str">
        <f t="shared" si="1286"/>
        <v>Check PROJECT STAGE</v>
      </c>
      <c r="AX310" s="207" t="str">
        <f t="shared" ref="AX310" si="1518">IF(AY310&gt;"0","-","")</f>
        <v/>
      </c>
      <c r="AY310" s="206" t="str">
        <f t="shared" si="1288"/>
        <v/>
      </c>
      <c r="AZ310" s="211" t="str">
        <f t="shared" si="1460"/>
        <v/>
      </c>
      <c r="BA310" s="210" t="str">
        <f t="shared" si="1290"/>
        <v/>
      </c>
      <c r="BB310" s="43"/>
      <c r="BC310" s="39" t="str">
        <f t="shared" si="1291"/>
        <v>Missing input data</v>
      </c>
      <c r="BD310" s="39" t="str">
        <f t="shared" si="1292"/>
        <v>Missing input data</v>
      </c>
      <c r="BE310" s="43"/>
      <c r="BF310" s="39" t="str">
        <f t="shared" si="1293"/>
        <v>Missing input data</v>
      </c>
      <c r="BG310" s="39" t="str">
        <f t="shared" si="1294"/>
        <v>Missing input data</v>
      </c>
      <c r="BH310" s="41"/>
      <c r="BI310" s="39" t="str">
        <f t="shared" si="1309"/>
        <v>Missing input data</v>
      </c>
      <c r="BJ310" s="39" t="str">
        <f t="shared" si="1295"/>
        <v>Missing input data</v>
      </c>
      <c r="BK310" s="41"/>
      <c r="BL310" s="39" t="str">
        <f t="shared" si="1296"/>
        <v>Missing input data</v>
      </c>
      <c r="BM310" s="39" t="str">
        <f t="shared" si="1297"/>
        <v>Missing input data</v>
      </c>
    </row>
    <row r="311" spans="1:65" ht="15.75" thickBot="1">
      <c r="A311" s="162"/>
      <c r="B311" s="178" t="str">
        <f t="shared" si="1310"/>
        <v/>
      </c>
      <c r="C311" s="163"/>
      <c r="D311" s="178" t="str">
        <f t="shared" si="1311"/>
        <v/>
      </c>
      <c r="E311" s="163"/>
      <c r="F311" s="178" t="str">
        <f t="shared" si="1298"/>
        <v/>
      </c>
      <c r="G311" s="163"/>
      <c r="H311" s="178" t="str">
        <f t="shared" si="1299"/>
        <v/>
      </c>
      <c r="I311" s="159"/>
      <c r="J311" s="156" t="str">
        <f t="shared" si="1300"/>
        <v/>
      </c>
      <c r="K311" s="159"/>
      <c r="L311" s="178" t="str">
        <f t="shared" si="1301"/>
        <v/>
      </c>
      <c r="M311" s="163"/>
      <c r="N311" s="178" t="str">
        <f t="shared" si="1302"/>
        <v/>
      </c>
      <c r="O311" s="127"/>
      <c r="P311" s="178" t="str">
        <f t="shared" si="1312"/>
        <v/>
      </c>
      <c r="Q311" s="178" t="str">
        <f>IF(O311="","",VLOOKUP(O311,'DOCUMENT TYPE'!$A$2:$D$805,2,))</f>
        <v/>
      </c>
      <c r="R311" s="178" t="str">
        <f t="shared" si="1280"/>
        <v/>
      </c>
      <c r="S311" s="178" t="str">
        <f>IF(O311="","",VLOOKUP(O311,'DOCUMENT TYPE'!$A$2:$D$805,3,))</f>
        <v/>
      </c>
      <c r="T311" s="178" t="str">
        <f t="shared" si="1313"/>
        <v/>
      </c>
      <c r="U311" s="163"/>
      <c r="V311" s="178" t="str">
        <f t="shared" si="1281"/>
        <v/>
      </c>
      <c r="W311" s="179" t="str">
        <f>IF(U311="","",VLOOKUP(U311,'ACTIVITY &amp; DISCIPLINE CODE'!$F$3:$I$1862,2,))</f>
        <v/>
      </c>
      <c r="X311" s="178" t="str">
        <f t="shared" si="1314"/>
        <v/>
      </c>
      <c r="Y311" s="178" t="str">
        <f>IF(U311="","",VLOOKUP(U311,'ACTIVITY &amp; DISCIPLINE CODE'!$F$3:$I$1862,3,))</f>
        <v/>
      </c>
      <c r="Z311" s="178" t="str">
        <f t="shared" si="1315"/>
        <v/>
      </c>
      <c r="AA311" s="178" t="str">
        <f>IF(U311="","",VLOOKUP(U311,'[1]ACTIVITY &amp; DISCIPLINE CODE'!$F$3:$I$1850,4,))</f>
        <v/>
      </c>
      <c r="AB311" s="178" t="str">
        <f t="shared" si="1316"/>
        <v/>
      </c>
      <c r="AC311" s="159"/>
      <c r="AD311" s="161" t="str">
        <f t="shared" si="1282"/>
        <v/>
      </c>
      <c r="AE311" s="178" t="str">
        <f>IF(AC311="","",VLOOKUP(AC311,'PROJECT STAGE'!$A$2:$C$100,2,))</f>
        <v/>
      </c>
      <c r="AF311" s="161" t="str">
        <f t="shared" si="1317"/>
        <v/>
      </c>
      <c r="AG311" s="178" t="str">
        <f>IF(AC311="","",VLOOKUP(AC311,'PROJECT STAGE'!$A$2:$C$100,3,))</f>
        <v/>
      </c>
      <c r="AH311" s="163" t="str">
        <f t="shared" ref="AH311" si="1519">IF(AI311="","","_")</f>
        <v/>
      </c>
      <c r="AI311" s="163"/>
      <c r="AJ311" s="163" t="str">
        <f t="shared" ref="AJ311" si="1520">IF(AK311="","","_")</f>
        <v/>
      </c>
      <c r="AK311" s="163"/>
      <c r="AL311" s="163" t="str">
        <f t="shared" ref="AL311" si="1521">IF(AM311="","","_")</f>
        <v/>
      </c>
      <c r="AM311" s="163"/>
      <c r="AN311" s="163" t="str">
        <f t="shared" si="1339"/>
        <v/>
      </c>
      <c r="AO311" s="163"/>
      <c r="AP311" s="163" t="str">
        <f t="shared" si="1340"/>
        <v/>
      </c>
      <c r="AQ311" s="163"/>
      <c r="AR311" s="44"/>
      <c r="AS311" s="206" t="str">
        <f t="shared" si="1306"/>
        <v>Not LT section</v>
      </c>
      <c r="AT311" s="207" t="str">
        <f t="shared" si="1386"/>
        <v>.</v>
      </c>
      <c r="AU311" s="206" t="str">
        <f>IF(O311=0,"No input data",INDEX('DOCUMENT TYPE'!D:D,MATCH(Filename!O311,'DOCUMENT TYPE'!A:A,0)))</f>
        <v>No input data</v>
      </c>
      <c r="AV311" s="207" t="str">
        <f t="shared" si="1307"/>
        <v>-</v>
      </c>
      <c r="AW311" s="206" t="str">
        <f t="shared" si="1286"/>
        <v>Check PROJECT STAGE</v>
      </c>
      <c r="AX311" s="207" t="str">
        <f t="shared" ref="AX311" si="1522">IF(AY311&gt;"0","-","")</f>
        <v/>
      </c>
      <c r="AY311" s="206" t="str">
        <f t="shared" si="1288"/>
        <v/>
      </c>
      <c r="AZ311" s="211" t="str">
        <f t="shared" ref="AZ311" si="1523">IF(BA311&gt;"0","-","")</f>
        <v/>
      </c>
      <c r="BA311" s="210" t="str">
        <f t="shared" si="1290"/>
        <v/>
      </c>
      <c r="BB311" s="43"/>
      <c r="BC311" s="39" t="str">
        <f t="shared" si="1291"/>
        <v>Missing input data</v>
      </c>
      <c r="BD311" s="39" t="str">
        <f t="shared" si="1292"/>
        <v>Missing input data</v>
      </c>
      <c r="BE311" s="43"/>
      <c r="BF311" s="39" t="str">
        <f t="shared" si="1293"/>
        <v>Missing input data</v>
      </c>
      <c r="BG311" s="39" t="str">
        <f t="shared" si="1294"/>
        <v>Missing input data</v>
      </c>
      <c r="BH311" s="41"/>
      <c r="BI311" s="39" t="str">
        <f t="shared" si="1309"/>
        <v>Missing input data</v>
      </c>
      <c r="BJ311" s="39" t="str">
        <f t="shared" si="1295"/>
        <v>Missing input data</v>
      </c>
      <c r="BK311" s="41"/>
      <c r="BL311" s="39" t="str">
        <f t="shared" si="1296"/>
        <v>Missing input data</v>
      </c>
      <c r="BM311" s="39" t="str">
        <f t="shared" si="1297"/>
        <v>Missing input data</v>
      </c>
    </row>
    <row r="312" spans="1:65" ht="15.75" thickBot="1">
      <c r="A312" s="162"/>
      <c r="B312" s="178" t="str">
        <f t="shared" si="1310"/>
        <v/>
      </c>
      <c r="C312" s="163"/>
      <c r="D312" s="178" t="str">
        <f t="shared" si="1311"/>
        <v/>
      </c>
      <c r="E312" s="163"/>
      <c r="F312" s="178" t="str">
        <f t="shared" si="1298"/>
        <v/>
      </c>
      <c r="G312" s="163"/>
      <c r="H312" s="178" t="str">
        <f t="shared" si="1299"/>
        <v/>
      </c>
      <c r="I312" s="159"/>
      <c r="J312" s="156" t="str">
        <f t="shared" si="1300"/>
        <v/>
      </c>
      <c r="K312" s="159"/>
      <c r="L312" s="178" t="str">
        <f t="shared" si="1301"/>
        <v/>
      </c>
      <c r="M312" s="163"/>
      <c r="N312" s="178" t="str">
        <f t="shared" si="1302"/>
        <v/>
      </c>
      <c r="O312" s="127"/>
      <c r="P312" s="178" t="str">
        <f t="shared" si="1312"/>
        <v/>
      </c>
      <c r="Q312" s="178" t="str">
        <f>IF(O312="","",VLOOKUP(O312,'DOCUMENT TYPE'!$A$2:$D$805,2,))</f>
        <v/>
      </c>
      <c r="R312" s="178" t="str">
        <f t="shared" si="1280"/>
        <v/>
      </c>
      <c r="S312" s="178" t="str">
        <f>IF(O312="","",VLOOKUP(O312,'DOCUMENT TYPE'!$A$2:$D$805,3,))</f>
        <v/>
      </c>
      <c r="T312" s="178" t="str">
        <f t="shared" si="1313"/>
        <v/>
      </c>
      <c r="U312" s="163"/>
      <c r="V312" s="178" t="str">
        <f t="shared" si="1281"/>
        <v/>
      </c>
      <c r="W312" s="179" t="str">
        <f>IF(U312="","",VLOOKUP(U312,'ACTIVITY &amp; DISCIPLINE CODE'!$F$3:$I$1862,2,))</f>
        <v/>
      </c>
      <c r="X312" s="178" t="str">
        <f t="shared" si="1314"/>
        <v/>
      </c>
      <c r="Y312" s="178" t="str">
        <f>IF(U312="","",VLOOKUP(U312,'ACTIVITY &amp; DISCIPLINE CODE'!$F$3:$I$1862,3,))</f>
        <v/>
      </c>
      <c r="Z312" s="178" t="str">
        <f t="shared" si="1315"/>
        <v/>
      </c>
      <c r="AA312" s="178" t="str">
        <f>IF(U312="","",VLOOKUP(U312,'[1]ACTIVITY &amp; DISCIPLINE CODE'!$F$3:$I$1850,4,))</f>
        <v/>
      </c>
      <c r="AB312" s="178" t="str">
        <f t="shared" si="1316"/>
        <v/>
      </c>
      <c r="AC312" s="159"/>
      <c r="AD312" s="161" t="str">
        <f t="shared" si="1282"/>
        <v/>
      </c>
      <c r="AE312" s="178" t="str">
        <f>IF(AC312="","",VLOOKUP(AC312,'PROJECT STAGE'!$A$2:$C$100,2,))</f>
        <v/>
      </c>
      <c r="AF312" s="161" t="str">
        <f t="shared" si="1317"/>
        <v/>
      </c>
      <c r="AG312" s="178" t="str">
        <f>IF(AC312="","",VLOOKUP(AC312,'PROJECT STAGE'!$A$2:$C$100,3,))</f>
        <v/>
      </c>
      <c r="AH312" s="163" t="str">
        <f t="shared" ref="AH312" si="1524">IF(AI312="","","_")</f>
        <v/>
      </c>
      <c r="AI312" s="163"/>
      <c r="AJ312" s="163" t="str">
        <f t="shared" ref="AJ312" si="1525">IF(AK312="","","_")</f>
        <v/>
      </c>
      <c r="AK312" s="163"/>
      <c r="AL312" s="163" t="str">
        <f t="shared" ref="AL312" si="1526">IF(AM312="","","_")</f>
        <v/>
      </c>
      <c r="AM312" s="163"/>
      <c r="AN312" s="163" t="str">
        <f t="shared" si="1339"/>
        <v/>
      </c>
      <c r="AO312" s="163"/>
      <c r="AP312" s="163" t="str">
        <f t="shared" si="1340"/>
        <v/>
      </c>
      <c r="AQ312" s="163"/>
      <c r="AR312" s="44"/>
      <c r="AS312" s="206" t="str">
        <f t="shared" si="1306"/>
        <v>Not LT section</v>
      </c>
      <c r="AT312" s="207" t="str">
        <f t="shared" si="1386"/>
        <v>.</v>
      </c>
      <c r="AU312" s="206" t="str">
        <f>IF(O312=0,"No input data",INDEX('DOCUMENT TYPE'!D:D,MATCH(Filename!O312,'DOCUMENT TYPE'!A:A,0)))</f>
        <v>No input data</v>
      </c>
      <c r="AV312" s="207" t="str">
        <f t="shared" si="1307"/>
        <v>-</v>
      </c>
      <c r="AW312" s="206" t="str">
        <f t="shared" si="1286"/>
        <v>Check PROJECT STAGE</v>
      </c>
      <c r="AX312" s="207" t="str">
        <f t="shared" ref="AX312" si="1527">IF(AY312&gt;"0","-","")</f>
        <v/>
      </c>
      <c r="AY312" s="206" t="str">
        <f t="shared" si="1288"/>
        <v/>
      </c>
      <c r="AZ312" s="211" t="str">
        <f t="shared" si="1460"/>
        <v/>
      </c>
      <c r="BA312" s="210" t="str">
        <f t="shared" si="1290"/>
        <v/>
      </c>
      <c r="BB312" s="43"/>
      <c r="BC312" s="39" t="str">
        <f t="shared" si="1291"/>
        <v>Missing input data</v>
      </c>
      <c r="BD312" s="39" t="str">
        <f t="shared" si="1292"/>
        <v>Missing input data</v>
      </c>
      <c r="BE312" s="43"/>
      <c r="BF312" s="39" t="str">
        <f t="shared" si="1293"/>
        <v>Missing input data</v>
      </c>
      <c r="BG312" s="39" t="str">
        <f t="shared" si="1294"/>
        <v>Missing input data</v>
      </c>
      <c r="BH312" s="41"/>
      <c r="BI312" s="39" t="str">
        <f t="shared" si="1309"/>
        <v>Missing input data</v>
      </c>
      <c r="BJ312" s="39" t="str">
        <f t="shared" si="1295"/>
        <v>Missing input data</v>
      </c>
      <c r="BK312" s="41"/>
      <c r="BL312" s="39" t="str">
        <f t="shared" si="1296"/>
        <v>Missing input data</v>
      </c>
      <c r="BM312" s="39" t="str">
        <f t="shared" si="1297"/>
        <v>Missing input data</v>
      </c>
    </row>
    <row r="313" spans="1:65" ht="15.75" thickBot="1">
      <c r="A313" s="162"/>
      <c r="B313" s="178" t="str">
        <f t="shared" si="1310"/>
        <v/>
      </c>
      <c r="C313" s="163"/>
      <c r="D313" s="178" t="str">
        <f t="shared" si="1311"/>
        <v/>
      </c>
      <c r="E313" s="163"/>
      <c r="F313" s="178" t="str">
        <f t="shared" si="1298"/>
        <v/>
      </c>
      <c r="G313" s="163"/>
      <c r="H313" s="178" t="str">
        <f t="shared" si="1299"/>
        <v/>
      </c>
      <c r="I313" s="159"/>
      <c r="J313" s="156" t="str">
        <f t="shared" si="1300"/>
        <v/>
      </c>
      <c r="K313" s="159"/>
      <c r="L313" s="178" t="str">
        <f t="shared" si="1301"/>
        <v/>
      </c>
      <c r="M313" s="163"/>
      <c r="N313" s="178" t="str">
        <f t="shared" si="1302"/>
        <v/>
      </c>
      <c r="O313" s="127"/>
      <c r="P313" s="178" t="str">
        <f t="shared" si="1312"/>
        <v/>
      </c>
      <c r="Q313" s="178" t="str">
        <f>IF(O313="","",VLOOKUP(O313,'DOCUMENT TYPE'!$A$2:$D$805,2,))</f>
        <v/>
      </c>
      <c r="R313" s="178" t="str">
        <f t="shared" si="1280"/>
        <v/>
      </c>
      <c r="S313" s="178" t="str">
        <f>IF(O313="","",VLOOKUP(O313,'DOCUMENT TYPE'!$A$2:$D$805,3,))</f>
        <v/>
      </c>
      <c r="T313" s="178" t="str">
        <f t="shared" si="1313"/>
        <v/>
      </c>
      <c r="U313" s="163"/>
      <c r="V313" s="178" t="str">
        <f t="shared" si="1281"/>
        <v/>
      </c>
      <c r="W313" s="179" t="str">
        <f>IF(U313="","",VLOOKUP(U313,'ACTIVITY &amp; DISCIPLINE CODE'!$F$3:$I$1862,2,))</f>
        <v/>
      </c>
      <c r="X313" s="178" t="str">
        <f t="shared" si="1314"/>
        <v/>
      </c>
      <c r="Y313" s="178" t="str">
        <f>IF(U313="","",VLOOKUP(U313,'ACTIVITY &amp; DISCIPLINE CODE'!$F$3:$I$1862,3,))</f>
        <v/>
      </c>
      <c r="Z313" s="178" t="str">
        <f t="shared" si="1315"/>
        <v/>
      </c>
      <c r="AA313" s="178" t="str">
        <f>IF(U313="","",VLOOKUP(U313,'[1]ACTIVITY &amp; DISCIPLINE CODE'!$F$3:$I$1850,4,))</f>
        <v/>
      </c>
      <c r="AB313" s="178" t="str">
        <f t="shared" si="1316"/>
        <v/>
      </c>
      <c r="AC313" s="159"/>
      <c r="AD313" s="161" t="str">
        <f t="shared" si="1282"/>
        <v/>
      </c>
      <c r="AE313" s="178" t="str">
        <f>IF(AC313="","",VLOOKUP(AC313,'PROJECT STAGE'!$A$2:$C$100,2,))</f>
        <v/>
      </c>
      <c r="AF313" s="161" t="str">
        <f t="shared" si="1317"/>
        <v/>
      </c>
      <c r="AG313" s="178" t="str">
        <f>IF(AC313="","",VLOOKUP(AC313,'PROJECT STAGE'!$A$2:$C$100,3,))</f>
        <v/>
      </c>
      <c r="AH313" s="163" t="str">
        <f t="shared" ref="AH313" si="1528">IF(AI313="","","_")</f>
        <v/>
      </c>
      <c r="AI313" s="163"/>
      <c r="AJ313" s="163" t="str">
        <f t="shared" ref="AJ313" si="1529">IF(AK313="","","_")</f>
        <v/>
      </c>
      <c r="AK313" s="163"/>
      <c r="AL313" s="163" t="str">
        <f t="shared" ref="AL313" si="1530">IF(AM313="","","_")</f>
        <v/>
      </c>
      <c r="AM313" s="163"/>
      <c r="AN313" s="163" t="str">
        <f t="shared" si="1339"/>
        <v/>
      </c>
      <c r="AO313" s="163"/>
      <c r="AP313" s="163" t="str">
        <f t="shared" si="1340"/>
        <v/>
      </c>
      <c r="AQ313" s="163"/>
      <c r="AR313" s="44"/>
      <c r="AS313" s="206" t="str">
        <f t="shared" si="1306"/>
        <v>Not LT section</v>
      </c>
      <c r="AT313" s="207" t="str">
        <f t="shared" si="1386"/>
        <v>.</v>
      </c>
      <c r="AU313" s="206" t="str">
        <f>IF(O313=0,"No input data",INDEX('DOCUMENT TYPE'!D:D,MATCH(Filename!O313,'DOCUMENT TYPE'!A:A,0)))</f>
        <v>No input data</v>
      </c>
      <c r="AV313" s="207" t="str">
        <f t="shared" si="1307"/>
        <v>-</v>
      </c>
      <c r="AW313" s="206" t="str">
        <f t="shared" si="1286"/>
        <v>Check PROJECT STAGE</v>
      </c>
      <c r="AX313" s="207" t="str">
        <f t="shared" ref="AX313" si="1531">IF(AY313&gt;"0","-","")</f>
        <v/>
      </c>
      <c r="AY313" s="206" t="str">
        <f t="shared" si="1288"/>
        <v/>
      </c>
      <c r="AZ313" s="211" t="str">
        <f t="shared" ref="AZ313:AZ328" si="1532">IF(BA313&gt;"0","-","")</f>
        <v/>
      </c>
      <c r="BA313" s="210" t="str">
        <f t="shared" si="1290"/>
        <v/>
      </c>
      <c r="BB313" s="43"/>
      <c r="BC313" s="39" t="str">
        <f t="shared" si="1291"/>
        <v>Missing input data</v>
      </c>
      <c r="BD313" s="39" t="str">
        <f t="shared" si="1292"/>
        <v>Missing input data</v>
      </c>
      <c r="BE313" s="43"/>
      <c r="BF313" s="39" t="str">
        <f t="shared" si="1293"/>
        <v>Missing input data</v>
      </c>
      <c r="BG313" s="39" t="str">
        <f t="shared" si="1294"/>
        <v>Missing input data</v>
      </c>
      <c r="BH313" s="41"/>
      <c r="BI313" s="39" t="str">
        <f t="shared" si="1309"/>
        <v>Missing input data</v>
      </c>
      <c r="BJ313" s="39" t="str">
        <f t="shared" si="1295"/>
        <v>Missing input data</v>
      </c>
      <c r="BK313" s="41"/>
      <c r="BL313" s="39" t="str">
        <f t="shared" si="1296"/>
        <v>Missing input data</v>
      </c>
      <c r="BM313" s="39" t="str">
        <f t="shared" si="1297"/>
        <v>Missing input data</v>
      </c>
    </row>
    <row r="314" spans="1:65" ht="15.75" thickBot="1">
      <c r="A314" s="162"/>
      <c r="B314" s="178" t="str">
        <f t="shared" si="1310"/>
        <v/>
      </c>
      <c r="C314" s="163"/>
      <c r="D314" s="178" t="str">
        <f t="shared" si="1311"/>
        <v/>
      </c>
      <c r="E314" s="163"/>
      <c r="F314" s="178" t="str">
        <f t="shared" si="1298"/>
        <v/>
      </c>
      <c r="G314" s="163"/>
      <c r="H314" s="178" t="str">
        <f t="shared" si="1299"/>
        <v/>
      </c>
      <c r="I314" s="159"/>
      <c r="J314" s="156" t="str">
        <f t="shared" si="1300"/>
        <v/>
      </c>
      <c r="K314" s="159"/>
      <c r="L314" s="178" t="str">
        <f t="shared" si="1301"/>
        <v/>
      </c>
      <c r="M314" s="163"/>
      <c r="N314" s="178" t="str">
        <f t="shared" si="1302"/>
        <v/>
      </c>
      <c r="O314" s="127"/>
      <c r="P314" s="178" t="str">
        <f t="shared" si="1312"/>
        <v/>
      </c>
      <c r="Q314" s="178" t="str">
        <f>IF(O314="","",VLOOKUP(O314,'DOCUMENT TYPE'!$A$2:$D$805,2,))</f>
        <v/>
      </c>
      <c r="R314" s="178" t="str">
        <f t="shared" si="1280"/>
        <v/>
      </c>
      <c r="S314" s="178" t="str">
        <f>IF(O314="","",VLOOKUP(O314,'DOCUMENT TYPE'!$A$2:$D$805,3,))</f>
        <v/>
      </c>
      <c r="T314" s="178" t="str">
        <f t="shared" si="1313"/>
        <v/>
      </c>
      <c r="U314" s="163"/>
      <c r="V314" s="178" t="str">
        <f t="shared" si="1281"/>
        <v/>
      </c>
      <c r="W314" s="179" t="str">
        <f>IF(U314="","",VLOOKUP(U314,'ACTIVITY &amp; DISCIPLINE CODE'!$F$3:$I$1862,2,))</f>
        <v/>
      </c>
      <c r="X314" s="178" t="str">
        <f t="shared" si="1314"/>
        <v/>
      </c>
      <c r="Y314" s="178" t="str">
        <f>IF(U314="","",VLOOKUP(U314,'ACTIVITY &amp; DISCIPLINE CODE'!$F$3:$I$1862,3,))</f>
        <v/>
      </c>
      <c r="Z314" s="178" t="str">
        <f t="shared" si="1315"/>
        <v/>
      </c>
      <c r="AA314" s="178" t="str">
        <f>IF(U314="","",VLOOKUP(U314,'[1]ACTIVITY &amp; DISCIPLINE CODE'!$F$3:$I$1850,4,))</f>
        <v/>
      </c>
      <c r="AB314" s="178" t="str">
        <f t="shared" si="1316"/>
        <v/>
      </c>
      <c r="AC314" s="159"/>
      <c r="AD314" s="161" t="str">
        <f t="shared" si="1282"/>
        <v/>
      </c>
      <c r="AE314" s="178" t="str">
        <f>IF(AC314="","",VLOOKUP(AC314,'PROJECT STAGE'!$A$2:$C$100,2,))</f>
        <v/>
      </c>
      <c r="AF314" s="161" t="str">
        <f t="shared" si="1317"/>
        <v/>
      </c>
      <c r="AG314" s="178" t="str">
        <f>IF(AC314="","",VLOOKUP(AC314,'PROJECT STAGE'!$A$2:$C$100,3,))</f>
        <v/>
      </c>
      <c r="AH314" s="163" t="str">
        <f t="shared" ref="AH314" si="1533">IF(AI314="","","_")</f>
        <v/>
      </c>
      <c r="AI314" s="163"/>
      <c r="AJ314" s="163" t="str">
        <f t="shared" ref="AJ314" si="1534">IF(AK314="","","_")</f>
        <v/>
      </c>
      <c r="AK314" s="163"/>
      <c r="AL314" s="163" t="str">
        <f t="shared" ref="AL314" si="1535">IF(AM314="","","_")</f>
        <v/>
      </c>
      <c r="AM314" s="163"/>
      <c r="AN314" s="163" t="str">
        <f t="shared" si="1339"/>
        <v/>
      </c>
      <c r="AO314" s="163"/>
      <c r="AP314" s="163" t="str">
        <f t="shared" si="1340"/>
        <v/>
      </c>
      <c r="AQ314" s="163"/>
      <c r="AR314" s="44"/>
      <c r="AS314" s="206" t="str">
        <f t="shared" si="1306"/>
        <v>Not LT section</v>
      </c>
      <c r="AT314" s="207" t="str">
        <f t="shared" si="1386"/>
        <v>.</v>
      </c>
      <c r="AU314" s="206" t="str">
        <f>IF(O314=0,"No input data",INDEX('DOCUMENT TYPE'!D:D,MATCH(Filename!O314,'DOCUMENT TYPE'!A:A,0)))</f>
        <v>No input data</v>
      </c>
      <c r="AV314" s="207" t="str">
        <f t="shared" si="1307"/>
        <v>-</v>
      </c>
      <c r="AW314" s="206" t="str">
        <f t="shared" si="1286"/>
        <v>Check PROJECT STAGE</v>
      </c>
      <c r="AX314" s="207" t="str">
        <f t="shared" ref="AX314" si="1536">IF(AY314&gt;"0","-","")</f>
        <v/>
      </c>
      <c r="AY314" s="206" t="str">
        <f t="shared" si="1288"/>
        <v/>
      </c>
      <c r="AZ314" s="211" t="str">
        <f t="shared" si="1532"/>
        <v/>
      </c>
      <c r="BA314" s="210" t="str">
        <f t="shared" si="1290"/>
        <v/>
      </c>
      <c r="BB314" s="43"/>
      <c r="BC314" s="39" t="str">
        <f t="shared" si="1291"/>
        <v>Missing input data</v>
      </c>
      <c r="BD314" s="39" t="str">
        <f t="shared" si="1292"/>
        <v>Missing input data</v>
      </c>
      <c r="BE314" s="43"/>
      <c r="BF314" s="39" t="str">
        <f t="shared" si="1293"/>
        <v>Missing input data</v>
      </c>
      <c r="BG314" s="39" t="str">
        <f t="shared" si="1294"/>
        <v>Missing input data</v>
      </c>
      <c r="BH314" s="41"/>
      <c r="BI314" s="39" t="str">
        <f t="shared" si="1309"/>
        <v>Missing input data</v>
      </c>
      <c r="BJ314" s="39" t="str">
        <f t="shared" si="1295"/>
        <v>Missing input data</v>
      </c>
      <c r="BK314" s="41"/>
      <c r="BL314" s="39" t="str">
        <f t="shared" si="1296"/>
        <v>Missing input data</v>
      </c>
      <c r="BM314" s="39" t="str">
        <f t="shared" si="1297"/>
        <v>Missing input data</v>
      </c>
    </row>
    <row r="315" spans="1:65" ht="15.75" thickBot="1">
      <c r="A315" s="162"/>
      <c r="B315" s="178" t="str">
        <f t="shared" si="1310"/>
        <v/>
      </c>
      <c r="C315" s="163"/>
      <c r="D315" s="178" t="str">
        <f t="shared" si="1311"/>
        <v/>
      </c>
      <c r="E315" s="163"/>
      <c r="F315" s="178" t="str">
        <f t="shared" si="1298"/>
        <v/>
      </c>
      <c r="G315" s="163"/>
      <c r="H315" s="178" t="str">
        <f t="shared" si="1299"/>
        <v/>
      </c>
      <c r="I315" s="159"/>
      <c r="J315" s="156" t="str">
        <f t="shared" si="1300"/>
        <v/>
      </c>
      <c r="K315" s="159"/>
      <c r="L315" s="178" t="str">
        <f t="shared" si="1301"/>
        <v/>
      </c>
      <c r="M315" s="163"/>
      <c r="N315" s="178" t="str">
        <f t="shared" si="1302"/>
        <v/>
      </c>
      <c r="O315" s="127"/>
      <c r="P315" s="178" t="str">
        <f t="shared" si="1312"/>
        <v/>
      </c>
      <c r="Q315" s="178" t="str">
        <f>IF(O315="","",VLOOKUP(O315,'DOCUMENT TYPE'!$A$2:$D$805,2,))</f>
        <v/>
      </c>
      <c r="R315" s="178" t="str">
        <f t="shared" si="1280"/>
        <v/>
      </c>
      <c r="S315" s="178" t="str">
        <f>IF(O315="","",VLOOKUP(O315,'DOCUMENT TYPE'!$A$2:$D$805,3,))</f>
        <v/>
      </c>
      <c r="T315" s="178" t="str">
        <f t="shared" si="1313"/>
        <v/>
      </c>
      <c r="U315" s="163"/>
      <c r="V315" s="178" t="str">
        <f t="shared" si="1281"/>
        <v/>
      </c>
      <c r="W315" s="179" t="str">
        <f>IF(U315="","",VLOOKUP(U315,'ACTIVITY &amp; DISCIPLINE CODE'!$F$3:$I$1862,2,))</f>
        <v/>
      </c>
      <c r="X315" s="178" t="str">
        <f t="shared" si="1314"/>
        <v/>
      </c>
      <c r="Y315" s="178" t="str">
        <f>IF(U315="","",VLOOKUP(U315,'ACTIVITY &amp; DISCIPLINE CODE'!$F$3:$I$1862,3,))</f>
        <v/>
      </c>
      <c r="Z315" s="178" t="str">
        <f t="shared" si="1315"/>
        <v/>
      </c>
      <c r="AA315" s="178" t="str">
        <f>IF(U315="","",VLOOKUP(U315,'[1]ACTIVITY &amp; DISCIPLINE CODE'!$F$3:$I$1850,4,))</f>
        <v/>
      </c>
      <c r="AB315" s="178" t="str">
        <f t="shared" si="1316"/>
        <v/>
      </c>
      <c r="AC315" s="159"/>
      <c r="AD315" s="161" t="str">
        <f t="shared" si="1282"/>
        <v/>
      </c>
      <c r="AE315" s="178" t="str">
        <f>IF(AC315="","",VLOOKUP(AC315,'PROJECT STAGE'!$A$2:$C$100,2,))</f>
        <v/>
      </c>
      <c r="AF315" s="161" t="str">
        <f t="shared" si="1317"/>
        <v/>
      </c>
      <c r="AG315" s="178" t="str">
        <f>IF(AC315="","",VLOOKUP(AC315,'PROJECT STAGE'!$A$2:$C$100,3,))</f>
        <v/>
      </c>
      <c r="AH315" s="163" t="str">
        <f t="shared" ref="AH315" si="1537">IF(AI315="","","_")</f>
        <v/>
      </c>
      <c r="AI315" s="163"/>
      <c r="AJ315" s="163" t="str">
        <f t="shared" ref="AJ315" si="1538">IF(AK315="","","_")</f>
        <v/>
      </c>
      <c r="AK315" s="163"/>
      <c r="AL315" s="163" t="str">
        <f t="shared" ref="AL315" si="1539">IF(AM315="","","_")</f>
        <v/>
      </c>
      <c r="AM315" s="163"/>
      <c r="AN315" s="163" t="str">
        <f t="shared" si="1339"/>
        <v/>
      </c>
      <c r="AO315" s="163"/>
      <c r="AP315" s="163" t="str">
        <f t="shared" si="1340"/>
        <v/>
      </c>
      <c r="AQ315" s="163"/>
      <c r="AR315" s="44"/>
      <c r="AS315" s="206" t="str">
        <f t="shared" si="1306"/>
        <v>Not LT section</v>
      </c>
      <c r="AT315" s="207" t="str">
        <f t="shared" si="1386"/>
        <v>.</v>
      </c>
      <c r="AU315" s="206" t="str">
        <f>IF(O315=0,"No input data",INDEX('DOCUMENT TYPE'!D:D,MATCH(Filename!O315,'DOCUMENT TYPE'!A:A,0)))</f>
        <v>No input data</v>
      </c>
      <c r="AV315" s="207" t="str">
        <f t="shared" si="1307"/>
        <v>-</v>
      </c>
      <c r="AW315" s="206" t="str">
        <f t="shared" si="1286"/>
        <v>Check PROJECT STAGE</v>
      </c>
      <c r="AX315" s="207" t="str">
        <f t="shared" ref="AX315" si="1540">IF(AY315&gt;"0","-","")</f>
        <v/>
      </c>
      <c r="AY315" s="206" t="str">
        <f t="shared" si="1288"/>
        <v/>
      </c>
      <c r="AZ315" s="211" t="str">
        <f t="shared" ref="AZ315" si="1541">IF(BA315&gt;"0","-","")</f>
        <v/>
      </c>
      <c r="BA315" s="210" t="str">
        <f t="shared" si="1290"/>
        <v/>
      </c>
      <c r="BB315" s="43"/>
      <c r="BC315" s="39" t="str">
        <f t="shared" si="1291"/>
        <v>Missing input data</v>
      </c>
      <c r="BD315" s="39" t="str">
        <f t="shared" si="1292"/>
        <v>Missing input data</v>
      </c>
      <c r="BE315" s="43"/>
      <c r="BF315" s="39" t="str">
        <f t="shared" si="1293"/>
        <v>Missing input data</v>
      </c>
      <c r="BG315" s="39" t="str">
        <f t="shared" si="1294"/>
        <v>Missing input data</v>
      </c>
      <c r="BH315" s="41"/>
      <c r="BI315" s="39" t="str">
        <f t="shared" si="1309"/>
        <v>Missing input data</v>
      </c>
      <c r="BJ315" s="39" t="str">
        <f t="shared" si="1295"/>
        <v>Missing input data</v>
      </c>
      <c r="BK315" s="41"/>
      <c r="BL315" s="39" t="str">
        <f t="shared" si="1296"/>
        <v>Missing input data</v>
      </c>
      <c r="BM315" s="39" t="str">
        <f t="shared" si="1297"/>
        <v>Missing input data</v>
      </c>
    </row>
    <row r="316" spans="1:65" ht="15.75" thickBot="1">
      <c r="A316" s="162"/>
      <c r="B316" s="178" t="str">
        <f t="shared" si="1310"/>
        <v/>
      </c>
      <c r="C316" s="163"/>
      <c r="D316" s="178" t="str">
        <f t="shared" si="1311"/>
        <v/>
      </c>
      <c r="E316" s="163"/>
      <c r="F316" s="178" t="str">
        <f t="shared" si="1298"/>
        <v/>
      </c>
      <c r="G316" s="163"/>
      <c r="H316" s="178" t="str">
        <f t="shared" si="1299"/>
        <v/>
      </c>
      <c r="I316" s="159"/>
      <c r="J316" s="156" t="str">
        <f t="shared" si="1300"/>
        <v/>
      </c>
      <c r="K316" s="159"/>
      <c r="L316" s="178" t="str">
        <f t="shared" si="1301"/>
        <v/>
      </c>
      <c r="M316" s="163"/>
      <c r="N316" s="178" t="str">
        <f t="shared" si="1302"/>
        <v/>
      </c>
      <c r="O316" s="127"/>
      <c r="P316" s="178" t="str">
        <f t="shared" si="1312"/>
        <v/>
      </c>
      <c r="Q316" s="178" t="str">
        <f>IF(O316="","",VLOOKUP(O316,'DOCUMENT TYPE'!$A$2:$D$805,2,))</f>
        <v/>
      </c>
      <c r="R316" s="178" t="str">
        <f t="shared" si="1280"/>
        <v/>
      </c>
      <c r="S316" s="178" t="str">
        <f>IF(O316="","",VLOOKUP(O316,'DOCUMENT TYPE'!$A$2:$D$805,3,))</f>
        <v/>
      </c>
      <c r="T316" s="178" t="str">
        <f t="shared" si="1313"/>
        <v/>
      </c>
      <c r="U316" s="163"/>
      <c r="V316" s="178" t="str">
        <f t="shared" si="1281"/>
        <v/>
      </c>
      <c r="W316" s="179" t="str">
        <f>IF(U316="","",VLOOKUP(U316,'ACTIVITY &amp; DISCIPLINE CODE'!$F$3:$I$1862,2,))</f>
        <v/>
      </c>
      <c r="X316" s="178" t="str">
        <f t="shared" si="1314"/>
        <v/>
      </c>
      <c r="Y316" s="178" t="str">
        <f>IF(U316="","",VLOOKUP(U316,'ACTIVITY &amp; DISCIPLINE CODE'!$F$3:$I$1862,3,))</f>
        <v/>
      </c>
      <c r="Z316" s="178" t="str">
        <f t="shared" si="1315"/>
        <v/>
      </c>
      <c r="AA316" s="178" t="str">
        <f>IF(U316="","",VLOOKUP(U316,'[1]ACTIVITY &amp; DISCIPLINE CODE'!$F$3:$I$1850,4,))</f>
        <v/>
      </c>
      <c r="AB316" s="178" t="str">
        <f t="shared" si="1316"/>
        <v/>
      </c>
      <c r="AC316" s="159"/>
      <c r="AD316" s="161" t="str">
        <f t="shared" si="1282"/>
        <v/>
      </c>
      <c r="AE316" s="178" t="str">
        <f>IF(AC316="","",VLOOKUP(AC316,'PROJECT STAGE'!$A$2:$C$100,2,))</f>
        <v/>
      </c>
      <c r="AF316" s="161" t="str">
        <f t="shared" si="1317"/>
        <v/>
      </c>
      <c r="AG316" s="178" t="str">
        <f>IF(AC316="","",VLOOKUP(AC316,'PROJECT STAGE'!$A$2:$C$100,3,))</f>
        <v/>
      </c>
      <c r="AH316" s="163" t="str">
        <f t="shared" ref="AH316" si="1542">IF(AI316="","","_")</f>
        <v/>
      </c>
      <c r="AI316" s="163"/>
      <c r="AJ316" s="163" t="str">
        <f t="shared" ref="AJ316" si="1543">IF(AK316="","","_")</f>
        <v/>
      </c>
      <c r="AK316" s="163"/>
      <c r="AL316" s="163" t="str">
        <f t="shared" ref="AL316" si="1544">IF(AM316="","","_")</f>
        <v/>
      </c>
      <c r="AM316" s="163"/>
      <c r="AN316" s="163" t="str">
        <f t="shared" si="1339"/>
        <v/>
      </c>
      <c r="AO316" s="163"/>
      <c r="AP316" s="163" t="str">
        <f t="shared" si="1340"/>
        <v/>
      </c>
      <c r="AQ316" s="163"/>
      <c r="AR316" s="44"/>
      <c r="AS316" s="206" t="str">
        <f t="shared" si="1306"/>
        <v>Not LT section</v>
      </c>
      <c r="AT316" s="207" t="str">
        <f t="shared" si="1386"/>
        <v>.</v>
      </c>
      <c r="AU316" s="206" t="str">
        <f>IF(O316=0,"No input data",INDEX('DOCUMENT TYPE'!D:D,MATCH(Filename!O316,'DOCUMENT TYPE'!A:A,0)))</f>
        <v>No input data</v>
      </c>
      <c r="AV316" s="207" t="str">
        <f t="shared" si="1307"/>
        <v>-</v>
      </c>
      <c r="AW316" s="206" t="str">
        <f t="shared" si="1286"/>
        <v>Check PROJECT STAGE</v>
      </c>
      <c r="AX316" s="207" t="str">
        <f t="shared" ref="AX316" si="1545">IF(AY316&gt;"0","-","")</f>
        <v/>
      </c>
      <c r="AY316" s="206" t="str">
        <f t="shared" si="1288"/>
        <v/>
      </c>
      <c r="AZ316" s="211" t="str">
        <f t="shared" si="1532"/>
        <v/>
      </c>
      <c r="BA316" s="210" t="str">
        <f t="shared" si="1290"/>
        <v/>
      </c>
      <c r="BB316" s="43"/>
      <c r="BC316" s="39" t="str">
        <f t="shared" si="1291"/>
        <v>Missing input data</v>
      </c>
      <c r="BD316" s="39" t="str">
        <f t="shared" si="1292"/>
        <v>Missing input data</v>
      </c>
      <c r="BE316" s="43"/>
      <c r="BF316" s="39" t="str">
        <f t="shared" si="1293"/>
        <v>Missing input data</v>
      </c>
      <c r="BG316" s="39" t="str">
        <f t="shared" si="1294"/>
        <v>Missing input data</v>
      </c>
      <c r="BH316" s="41"/>
      <c r="BI316" s="39" t="str">
        <f t="shared" si="1309"/>
        <v>Missing input data</v>
      </c>
      <c r="BJ316" s="39" t="str">
        <f t="shared" si="1295"/>
        <v>Missing input data</v>
      </c>
      <c r="BK316" s="41"/>
      <c r="BL316" s="39" t="str">
        <f t="shared" si="1296"/>
        <v>Missing input data</v>
      </c>
      <c r="BM316" s="39" t="str">
        <f t="shared" si="1297"/>
        <v>Missing input data</v>
      </c>
    </row>
    <row r="317" spans="1:65" ht="15.75" thickBot="1">
      <c r="A317" s="162"/>
      <c r="B317" s="178" t="str">
        <f t="shared" si="1310"/>
        <v/>
      </c>
      <c r="C317" s="163"/>
      <c r="D317" s="178" t="str">
        <f t="shared" si="1311"/>
        <v/>
      </c>
      <c r="E317" s="163"/>
      <c r="F317" s="178" t="str">
        <f t="shared" si="1298"/>
        <v/>
      </c>
      <c r="G317" s="163"/>
      <c r="H317" s="178" t="str">
        <f t="shared" si="1299"/>
        <v/>
      </c>
      <c r="I317" s="159"/>
      <c r="J317" s="156" t="str">
        <f t="shared" si="1300"/>
        <v/>
      </c>
      <c r="K317" s="159"/>
      <c r="L317" s="178" t="str">
        <f t="shared" si="1301"/>
        <v/>
      </c>
      <c r="M317" s="163"/>
      <c r="N317" s="178" t="str">
        <f t="shared" si="1302"/>
        <v/>
      </c>
      <c r="O317" s="127"/>
      <c r="P317" s="178" t="str">
        <f t="shared" si="1312"/>
        <v/>
      </c>
      <c r="Q317" s="178" t="str">
        <f>IF(O317="","",VLOOKUP(O317,'DOCUMENT TYPE'!$A$2:$D$805,2,))</f>
        <v/>
      </c>
      <c r="R317" s="178" t="str">
        <f t="shared" si="1280"/>
        <v/>
      </c>
      <c r="S317" s="178" t="str">
        <f>IF(O317="","",VLOOKUP(O317,'DOCUMENT TYPE'!$A$2:$D$805,3,))</f>
        <v/>
      </c>
      <c r="T317" s="178" t="str">
        <f t="shared" si="1313"/>
        <v/>
      </c>
      <c r="U317" s="163"/>
      <c r="V317" s="178" t="str">
        <f t="shared" si="1281"/>
        <v/>
      </c>
      <c r="W317" s="179" t="str">
        <f>IF(U317="","",VLOOKUP(U317,'ACTIVITY &amp; DISCIPLINE CODE'!$F$3:$I$1862,2,))</f>
        <v/>
      </c>
      <c r="X317" s="178" t="str">
        <f t="shared" si="1314"/>
        <v/>
      </c>
      <c r="Y317" s="178" t="str">
        <f>IF(U317="","",VLOOKUP(U317,'ACTIVITY &amp; DISCIPLINE CODE'!$F$3:$I$1862,3,))</f>
        <v/>
      </c>
      <c r="Z317" s="178" t="str">
        <f t="shared" si="1315"/>
        <v/>
      </c>
      <c r="AA317" s="178" t="str">
        <f>IF(U317="","",VLOOKUP(U317,'[1]ACTIVITY &amp; DISCIPLINE CODE'!$F$3:$I$1850,4,))</f>
        <v/>
      </c>
      <c r="AB317" s="178" t="str">
        <f t="shared" si="1316"/>
        <v/>
      </c>
      <c r="AC317" s="159"/>
      <c r="AD317" s="161" t="str">
        <f t="shared" si="1282"/>
        <v/>
      </c>
      <c r="AE317" s="178" t="str">
        <f>IF(AC317="","",VLOOKUP(AC317,'PROJECT STAGE'!$A$2:$C$100,2,))</f>
        <v/>
      </c>
      <c r="AF317" s="161" t="str">
        <f t="shared" si="1317"/>
        <v/>
      </c>
      <c r="AG317" s="178" t="str">
        <f>IF(AC317="","",VLOOKUP(AC317,'PROJECT STAGE'!$A$2:$C$100,3,))</f>
        <v/>
      </c>
      <c r="AH317" s="163" t="str">
        <f t="shared" ref="AH317" si="1546">IF(AI317="","","_")</f>
        <v/>
      </c>
      <c r="AI317" s="163"/>
      <c r="AJ317" s="163" t="str">
        <f t="shared" ref="AJ317" si="1547">IF(AK317="","","_")</f>
        <v/>
      </c>
      <c r="AK317" s="163"/>
      <c r="AL317" s="163" t="str">
        <f t="shared" ref="AL317" si="1548">IF(AM317="","","_")</f>
        <v/>
      </c>
      <c r="AM317" s="163"/>
      <c r="AN317" s="163" t="str">
        <f t="shared" si="1339"/>
        <v/>
      </c>
      <c r="AO317" s="163"/>
      <c r="AP317" s="163" t="str">
        <f t="shared" si="1340"/>
        <v/>
      </c>
      <c r="AQ317" s="163"/>
      <c r="AR317" s="44"/>
      <c r="AS317" s="206" t="str">
        <f t="shared" si="1306"/>
        <v>Not LT section</v>
      </c>
      <c r="AT317" s="207" t="str">
        <f t="shared" si="1386"/>
        <v>.</v>
      </c>
      <c r="AU317" s="206" t="str">
        <f>IF(O317=0,"No input data",INDEX('DOCUMENT TYPE'!D:D,MATCH(Filename!O317,'DOCUMENT TYPE'!A:A,0)))</f>
        <v>No input data</v>
      </c>
      <c r="AV317" s="207" t="str">
        <f t="shared" si="1307"/>
        <v>-</v>
      </c>
      <c r="AW317" s="206" t="str">
        <f t="shared" si="1286"/>
        <v>Check PROJECT STAGE</v>
      </c>
      <c r="AX317" s="207" t="str">
        <f t="shared" ref="AX317" si="1549">IF(AY317&gt;"0","-","")</f>
        <v/>
      </c>
      <c r="AY317" s="206" t="str">
        <f t="shared" si="1288"/>
        <v/>
      </c>
      <c r="AZ317" s="211" t="str">
        <f t="shared" ref="AZ317" si="1550">IF(BA317&gt;"0","-","")</f>
        <v/>
      </c>
      <c r="BA317" s="210" t="str">
        <f t="shared" si="1290"/>
        <v/>
      </c>
      <c r="BB317" s="43"/>
      <c r="BC317" s="39" t="str">
        <f t="shared" si="1291"/>
        <v>Missing input data</v>
      </c>
      <c r="BD317" s="39" t="str">
        <f t="shared" si="1292"/>
        <v>Missing input data</v>
      </c>
      <c r="BE317" s="43"/>
      <c r="BF317" s="39" t="str">
        <f t="shared" si="1293"/>
        <v>Missing input data</v>
      </c>
      <c r="BG317" s="39" t="str">
        <f t="shared" si="1294"/>
        <v>Missing input data</v>
      </c>
      <c r="BH317" s="41"/>
      <c r="BI317" s="39" t="str">
        <f t="shared" si="1309"/>
        <v>Missing input data</v>
      </c>
      <c r="BJ317" s="39" t="str">
        <f t="shared" si="1295"/>
        <v>Missing input data</v>
      </c>
      <c r="BK317" s="41"/>
      <c r="BL317" s="39" t="str">
        <f t="shared" si="1296"/>
        <v>Missing input data</v>
      </c>
      <c r="BM317" s="39" t="str">
        <f t="shared" si="1297"/>
        <v>Missing input data</v>
      </c>
    </row>
    <row r="318" spans="1:65" ht="15.75" thickBot="1">
      <c r="A318" s="162"/>
      <c r="B318" s="178" t="str">
        <f t="shared" si="1310"/>
        <v/>
      </c>
      <c r="C318" s="163"/>
      <c r="D318" s="178" t="str">
        <f t="shared" si="1311"/>
        <v/>
      </c>
      <c r="E318" s="163"/>
      <c r="F318" s="178" t="str">
        <f t="shared" si="1298"/>
        <v/>
      </c>
      <c r="G318" s="163"/>
      <c r="H318" s="178" t="str">
        <f t="shared" si="1299"/>
        <v/>
      </c>
      <c r="I318" s="159"/>
      <c r="J318" s="156" t="str">
        <f t="shared" si="1300"/>
        <v/>
      </c>
      <c r="K318" s="159"/>
      <c r="L318" s="178" t="str">
        <f t="shared" si="1301"/>
        <v/>
      </c>
      <c r="M318" s="163"/>
      <c r="N318" s="178" t="str">
        <f t="shared" si="1302"/>
        <v/>
      </c>
      <c r="O318" s="127"/>
      <c r="P318" s="178" t="str">
        <f t="shared" si="1312"/>
        <v/>
      </c>
      <c r="Q318" s="178" t="str">
        <f>IF(O318="","",VLOOKUP(O318,'DOCUMENT TYPE'!$A$2:$D$805,2,))</f>
        <v/>
      </c>
      <c r="R318" s="178" t="str">
        <f t="shared" si="1280"/>
        <v/>
      </c>
      <c r="S318" s="178" t="str">
        <f>IF(O318="","",VLOOKUP(O318,'DOCUMENT TYPE'!$A$2:$D$805,3,))</f>
        <v/>
      </c>
      <c r="T318" s="178" t="str">
        <f t="shared" si="1313"/>
        <v/>
      </c>
      <c r="U318" s="163"/>
      <c r="V318" s="178" t="str">
        <f t="shared" si="1281"/>
        <v/>
      </c>
      <c r="W318" s="179" t="str">
        <f>IF(U318="","",VLOOKUP(U318,'ACTIVITY &amp; DISCIPLINE CODE'!$F$3:$I$1862,2,))</f>
        <v/>
      </c>
      <c r="X318" s="178" t="str">
        <f t="shared" si="1314"/>
        <v/>
      </c>
      <c r="Y318" s="178" t="str">
        <f>IF(U318="","",VLOOKUP(U318,'ACTIVITY &amp; DISCIPLINE CODE'!$F$3:$I$1862,3,))</f>
        <v/>
      </c>
      <c r="Z318" s="178" t="str">
        <f t="shared" si="1315"/>
        <v/>
      </c>
      <c r="AA318" s="178" t="str">
        <f>IF(U318="","",VLOOKUP(U318,'[1]ACTIVITY &amp; DISCIPLINE CODE'!$F$3:$I$1850,4,))</f>
        <v/>
      </c>
      <c r="AB318" s="178" t="str">
        <f t="shared" si="1316"/>
        <v/>
      </c>
      <c r="AC318" s="159"/>
      <c r="AD318" s="161" t="str">
        <f t="shared" si="1282"/>
        <v/>
      </c>
      <c r="AE318" s="178" t="str">
        <f>IF(AC318="","",VLOOKUP(AC318,'PROJECT STAGE'!$A$2:$C$100,2,))</f>
        <v/>
      </c>
      <c r="AF318" s="161" t="str">
        <f t="shared" si="1317"/>
        <v/>
      </c>
      <c r="AG318" s="178" t="str">
        <f>IF(AC318="","",VLOOKUP(AC318,'PROJECT STAGE'!$A$2:$C$100,3,))</f>
        <v/>
      </c>
      <c r="AH318" s="163" t="str">
        <f t="shared" ref="AH318" si="1551">IF(AI318="","","_")</f>
        <v/>
      </c>
      <c r="AI318" s="163"/>
      <c r="AJ318" s="163" t="str">
        <f t="shared" ref="AJ318" si="1552">IF(AK318="","","_")</f>
        <v/>
      </c>
      <c r="AK318" s="163"/>
      <c r="AL318" s="163" t="str">
        <f t="shared" ref="AL318" si="1553">IF(AM318="","","_")</f>
        <v/>
      </c>
      <c r="AM318" s="163"/>
      <c r="AN318" s="163" t="str">
        <f t="shared" si="1339"/>
        <v/>
      </c>
      <c r="AO318" s="163"/>
      <c r="AP318" s="163" t="str">
        <f t="shared" si="1340"/>
        <v/>
      </c>
      <c r="AQ318" s="163"/>
      <c r="AR318" s="44"/>
      <c r="AS318" s="206" t="str">
        <f t="shared" si="1306"/>
        <v>Not LT section</v>
      </c>
      <c r="AT318" s="207" t="str">
        <f t="shared" si="1386"/>
        <v>.</v>
      </c>
      <c r="AU318" s="206" t="str">
        <f>IF(O318=0,"No input data",INDEX('DOCUMENT TYPE'!D:D,MATCH(Filename!O318,'DOCUMENT TYPE'!A:A,0)))</f>
        <v>No input data</v>
      </c>
      <c r="AV318" s="207" t="str">
        <f t="shared" si="1307"/>
        <v>-</v>
      </c>
      <c r="AW318" s="206" t="str">
        <f t="shared" si="1286"/>
        <v>Check PROJECT STAGE</v>
      </c>
      <c r="AX318" s="207" t="str">
        <f t="shared" ref="AX318" si="1554">IF(AY318&gt;"0","-","")</f>
        <v/>
      </c>
      <c r="AY318" s="206" t="str">
        <f t="shared" si="1288"/>
        <v/>
      </c>
      <c r="AZ318" s="211" t="str">
        <f t="shared" si="1532"/>
        <v/>
      </c>
      <c r="BA318" s="210" t="str">
        <f t="shared" si="1290"/>
        <v/>
      </c>
      <c r="BB318" s="43"/>
      <c r="BC318" s="39" t="str">
        <f t="shared" si="1291"/>
        <v>Missing input data</v>
      </c>
      <c r="BD318" s="39" t="str">
        <f t="shared" si="1292"/>
        <v>Missing input data</v>
      </c>
      <c r="BE318" s="43"/>
      <c r="BF318" s="39" t="str">
        <f t="shared" si="1293"/>
        <v>Missing input data</v>
      </c>
      <c r="BG318" s="39" t="str">
        <f t="shared" si="1294"/>
        <v>Missing input data</v>
      </c>
      <c r="BH318" s="41"/>
      <c r="BI318" s="39" t="str">
        <f t="shared" si="1309"/>
        <v>Missing input data</v>
      </c>
      <c r="BJ318" s="39" t="str">
        <f t="shared" si="1295"/>
        <v>Missing input data</v>
      </c>
      <c r="BK318" s="41"/>
      <c r="BL318" s="39" t="str">
        <f t="shared" si="1296"/>
        <v>Missing input data</v>
      </c>
      <c r="BM318" s="39" t="str">
        <f t="shared" si="1297"/>
        <v>Missing input data</v>
      </c>
    </row>
    <row r="319" spans="1:65" ht="15.75" thickBot="1">
      <c r="A319" s="162"/>
      <c r="B319" s="178" t="str">
        <f t="shared" si="1310"/>
        <v/>
      </c>
      <c r="C319" s="163"/>
      <c r="D319" s="178" t="str">
        <f t="shared" si="1311"/>
        <v/>
      </c>
      <c r="E319" s="163"/>
      <c r="F319" s="178" t="str">
        <f t="shared" si="1298"/>
        <v/>
      </c>
      <c r="G319" s="163"/>
      <c r="H319" s="178" t="str">
        <f t="shared" si="1299"/>
        <v/>
      </c>
      <c r="I319" s="159"/>
      <c r="J319" s="156" t="str">
        <f t="shared" si="1300"/>
        <v/>
      </c>
      <c r="K319" s="159"/>
      <c r="L319" s="178" t="str">
        <f t="shared" si="1301"/>
        <v/>
      </c>
      <c r="M319" s="163"/>
      <c r="N319" s="178" t="str">
        <f t="shared" si="1302"/>
        <v/>
      </c>
      <c r="O319" s="127"/>
      <c r="P319" s="178" t="str">
        <f t="shared" si="1312"/>
        <v/>
      </c>
      <c r="Q319" s="178" t="str">
        <f>IF(O319="","",VLOOKUP(O319,'DOCUMENT TYPE'!$A$2:$D$805,2,))</f>
        <v/>
      </c>
      <c r="R319" s="178" t="str">
        <f t="shared" si="1280"/>
        <v/>
      </c>
      <c r="S319" s="178" t="str">
        <f>IF(O319="","",VLOOKUP(O319,'DOCUMENT TYPE'!$A$2:$D$805,3,))</f>
        <v/>
      </c>
      <c r="T319" s="178" t="str">
        <f t="shared" si="1313"/>
        <v/>
      </c>
      <c r="U319" s="163"/>
      <c r="V319" s="178" t="str">
        <f t="shared" si="1281"/>
        <v/>
      </c>
      <c r="W319" s="179" t="str">
        <f>IF(U319="","",VLOOKUP(U319,'ACTIVITY &amp; DISCIPLINE CODE'!$F$3:$I$1862,2,))</f>
        <v/>
      </c>
      <c r="X319" s="178" t="str">
        <f t="shared" si="1314"/>
        <v/>
      </c>
      <c r="Y319" s="178" t="str">
        <f>IF(U319="","",VLOOKUP(U319,'ACTIVITY &amp; DISCIPLINE CODE'!$F$3:$I$1862,3,))</f>
        <v/>
      </c>
      <c r="Z319" s="178" t="str">
        <f t="shared" si="1315"/>
        <v/>
      </c>
      <c r="AA319" s="178" t="str">
        <f>IF(U319="","",VLOOKUP(U319,'[1]ACTIVITY &amp; DISCIPLINE CODE'!$F$3:$I$1850,4,))</f>
        <v/>
      </c>
      <c r="AB319" s="178" t="str">
        <f t="shared" si="1316"/>
        <v/>
      </c>
      <c r="AC319" s="159"/>
      <c r="AD319" s="161" t="str">
        <f t="shared" si="1282"/>
        <v/>
      </c>
      <c r="AE319" s="178" t="str">
        <f>IF(AC319="","",VLOOKUP(AC319,'PROJECT STAGE'!$A$2:$C$100,2,))</f>
        <v/>
      </c>
      <c r="AF319" s="161" t="str">
        <f t="shared" si="1317"/>
        <v/>
      </c>
      <c r="AG319" s="178" t="str">
        <f>IF(AC319="","",VLOOKUP(AC319,'PROJECT STAGE'!$A$2:$C$100,3,))</f>
        <v/>
      </c>
      <c r="AH319" s="163" t="str">
        <f t="shared" ref="AH319" si="1555">IF(AI319="","","_")</f>
        <v/>
      </c>
      <c r="AI319" s="163"/>
      <c r="AJ319" s="163" t="str">
        <f t="shared" ref="AJ319" si="1556">IF(AK319="","","_")</f>
        <v/>
      </c>
      <c r="AK319" s="163"/>
      <c r="AL319" s="163" t="str">
        <f t="shared" ref="AL319" si="1557">IF(AM319="","","_")</f>
        <v/>
      </c>
      <c r="AM319" s="163"/>
      <c r="AN319" s="163" t="str">
        <f t="shared" si="1339"/>
        <v/>
      </c>
      <c r="AO319" s="163"/>
      <c r="AP319" s="163" t="str">
        <f t="shared" si="1340"/>
        <v/>
      </c>
      <c r="AQ319" s="163"/>
      <c r="AR319" s="44"/>
      <c r="AS319" s="206" t="str">
        <f t="shared" si="1306"/>
        <v>Not LT section</v>
      </c>
      <c r="AT319" s="207" t="str">
        <f t="shared" si="1386"/>
        <v>.</v>
      </c>
      <c r="AU319" s="206" t="str">
        <f>IF(O319=0,"No input data",INDEX('DOCUMENT TYPE'!D:D,MATCH(Filename!O319,'DOCUMENT TYPE'!A:A,0)))</f>
        <v>No input data</v>
      </c>
      <c r="AV319" s="207" t="str">
        <f t="shared" si="1307"/>
        <v>-</v>
      </c>
      <c r="AW319" s="206" t="str">
        <f t="shared" si="1286"/>
        <v>Check PROJECT STAGE</v>
      </c>
      <c r="AX319" s="207" t="str">
        <f t="shared" ref="AX319" si="1558">IF(AY319&gt;"0","-","")</f>
        <v/>
      </c>
      <c r="AY319" s="206" t="str">
        <f t="shared" si="1288"/>
        <v/>
      </c>
      <c r="AZ319" s="211" t="str">
        <f t="shared" ref="AZ319" si="1559">IF(BA319&gt;"0","-","")</f>
        <v/>
      </c>
      <c r="BA319" s="210" t="str">
        <f t="shared" si="1290"/>
        <v/>
      </c>
      <c r="BB319" s="43"/>
      <c r="BC319" s="39" t="str">
        <f t="shared" si="1291"/>
        <v>Missing input data</v>
      </c>
      <c r="BD319" s="39" t="str">
        <f t="shared" si="1292"/>
        <v>Missing input data</v>
      </c>
      <c r="BE319" s="43"/>
      <c r="BF319" s="39" t="str">
        <f t="shared" si="1293"/>
        <v>Missing input data</v>
      </c>
      <c r="BG319" s="39" t="str">
        <f t="shared" si="1294"/>
        <v>Missing input data</v>
      </c>
      <c r="BH319" s="41"/>
      <c r="BI319" s="39" t="str">
        <f t="shared" si="1309"/>
        <v>Missing input data</v>
      </c>
      <c r="BJ319" s="39" t="str">
        <f t="shared" si="1295"/>
        <v>Missing input data</v>
      </c>
      <c r="BK319" s="41"/>
      <c r="BL319" s="39" t="str">
        <f t="shared" si="1296"/>
        <v>Missing input data</v>
      </c>
      <c r="BM319" s="39" t="str">
        <f t="shared" si="1297"/>
        <v>Missing input data</v>
      </c>
    </row>
    <row r="320" spans="1:65" ht="15.75" thickBot="1">
      <c r="A320" s="162"/>
      <c r="B320" s="178" t="str">
        <f t="shared" si="1310"/>
        <v/>
      </c>
      <c r="C320" s="163"/>
      <c r="D320" s="178" t="str">
        <f t="shared" si="1311"/>
        <v/>
      </c>
      <c r="E320" s="163"/>
      <c r="F320" s="178" t="str">
        <f t="shared" si="1298"/>
        <v/>
      </c>
      <c r="G320" s="163"/>
      <c r="H320" s="178" t="str">
        <f t="shared" si="1299"/>
        <v/>
      </c>
      <c r="I320" s="159"/>
      <c r="J320" s="156" t="str">
        <f t="shared" si="1300"/>
        <v/>
      </c>
      <c r="K320" s="159"/>
      <c r="L320" s="178" t="str">
        <f t="shared" si="1301"/>
        <v/>
      </c>
      <c r="M320" s="163"/>
      <c r="N320" s="178" t="str">
        <f t="shared" si="1302"/>
        <v/>
      </c>
      <c r="O320" s="127"/>
      <c r="P320" s="178" t="str">
        <f t="shared" si="1312"/>
        <v/>
      </c>
      <c r="Q320" s="178" t="str">
        <f>IF(O320="","",VLOOKUP(O320,'DOCUMENT TYPE'!$A$2:$D$805,2,))</f>
        <v/>
      </c>
      <c r="R320" s="178" t="str">
        <f t="shared" si="1280"/>
        <v/>
      </c>
      <c r="S320" s="178" t="str">
        <f>IF(O320="","",VLOOKUP(O320,'DOCUMENT TYPE'!$A$2:$D$805,3,))</f>
        <v/>
      </c>
      <c r="T320" s="178" t="str">
        <f t="shared" si="1313"/>
        <v/>
      </c>
      <c r="U320" s="163"/>
      <c r="V320" s="178" t="str">
        <f t="shared" si="1281"/>
        <v/>
      </c>
      <c r="W320" s="179" t="str">
        <f>IF(U320="","",VLOOKUP(U320,'ACTIVITY &amp; DISCIPLINE CODE'!$F$3:$I$1862,2,))</f>
        <v/>
      </c>
      <c r="X320" s="178" t="str">
        <f t="shared" si="1314"/>
        <v/>
      </c>
      <c r="Y320" s="178" t="str">
        <f>IF(U320="","",VLOOKUP(U320,'ACTIVITY &amp; DISCIPLINE CODE'!$F$3:$I$1862,3,))</f>
        <v/>
      </c>
      <c r="Z320" s="178" t="str">
        <f t="shared" si="1315"/>
        <v/>
      </c>
      <c r="AA320" s="178" t="str">
        <f>IF(U320="","",VLOOKUP(U320,'[1]ACTIVITY &amp; DISCIPLINE CODE'!$F$3:$I$1850,4,))</f>
        <v/>
      </c>
      <c r="AB320" s="178" t="str">
        <f t="shared" si="1316"/>
        <v/>
      </c>
      <c r="AC320" s="159"/>
      <c r="AD320" s="161" t="str">
        <f t="shared" si="1282"/>
        <v/>
      </c>
      <c r="AE320" s="178" t="str">
        <f>IF(AC320="","",VLOOKUP(AC320,'PROJECT STAGE'!$A$2:$C$100,2,))</f>
        <v/>
      </c>
      <c r="AF320" s="161" t="str">
        <f t="shared" si="1317"/>
        <v/>
      </c>
      <c r="AG320" s="178" t="str">
        <f>IF(AC320="","",VLOOKUP(AC320,'PROJECT STAGE'!$A$2:$C$100,3,))</f>
        <v/>
      </c>
      <c r="AH320" s="163" t="str">
        <f t="shared" ref="AH320" si="1560">IF(AI320="","","_")</f>
        <v/>
      </c>
      <c r="AI320" s="163"/>
      <c r="AJ320" s="163" t="str">
        <f t="shared" ref="AJ320" si="1561">IF(AK320="","","_")</f>
        <v/>
      </c>
      <c r="AK320" s="163"/>
      <c r="AL320" s="163" t="str">
        <f t="shared" ref="AL320" si="1562">IF(AM320="","","_")</f>
        <v/>
      </c>
      <c r="AM320" s="163"/>
      <c r="AN320" s="163" t="str">
        <f t="shared" si="1339"/>
        <v/>
      </c>
      <c r="AO320" s="163"/>
      <c r="AP320" s="163" t="str">
        <f t="shared" si="1340"/>
        <v/>
      </c>
      <c r="AQ320" s="163"/>
      <c r="AR320" s="44"/>
      <c r="AS320" s="206" t="str">
        <f t="shared" si="1306"/>
        <v>Not LT section</v>
      </c>
      <c r="AT320" s="207" t="str">
        <f t="shared" si="1386"/>
        <v>.</v>
      </c>
      <c r="AU320" s="206" t="str">
        <f>IF(O320=0,"No input data",INDEX('DOCUMENT TYPE'!D:D,MATCH(Filename!O320,'DOCUMENT TYPE'!A:A,0)))</f>
        <v>No input data</v>
      </c>
      <c r="AV320" s="207" t="str">
        <f t="shared" si="1307"/>
        <v>-</v>
      </c>
      <c r="AW320" s="206" t="str">
        <f t="shared" si="1286"/>
        <v>Check PROJECT STAGE</v>
      </c>
      <c r="AX320" s="207" t="str">
        <f t="shared" ref="AX320" si="1563">IF(AY320&gt;"0","-","")</f>
        <v/>
      </c>
      <c r="AY320" s="206" t="str">
        <f t="shared" si="1288"/>
        <v/>
      </c>
      <c r="AZ320" s="211" t="str">
        <f t="shared" si="1532"/>
        <v/>
      </c>
      <c r="BA320" s="210" t="str">
        <f t="shared" si="1290"/>
        <v/>
      </c>
      <c r="BB320" s="43"/>
      <c r="BC320" s="39" t="str">
        <f t="shared" si="1291"/>
        <v>Missing input data</v>
      </c>
      <c r="BD320" s="39" t="str">
        <f t="shared" si="1292"/>
        <v>Missing input data</v>
      </c>
      <c r="BE320" s="43"/>
      <c r="BF320" s="39" t="str">
        <f t="shared" si="1293"/>
        <v>Missing input data</v>
      </c>
      <c r="BG320" s="39" t="str">
        <f t="shared" si="1294"/>
        <v>Missing input data</v>
      </c>
      <c r="BH320" s="41"/>
      <c r="BI320" s="39" t="str">
        <f t="shared" si="1309"/>
        <v>Missing input data</v>
      </c>
      <c r="BJ320" s="39" t="str">
        <f t="shared" si="1295"/>
        <v>Missing input data</v>
      </c>
      <c r="BK320" s="41"/>
      <c r="BL320" s="39" t="str">
        <f t="shared" si="1296"/>
        <v>Missing input data</v>
      </c>
      <c r="BM320" s="39" t="str">
        <f t="shared" si="1297"/>
        <v>Missing input data</v>
      </c>
    </row>
    <row r="321" spans="1:65" ht="15.75" thickBot="1">
      <c r="A321" s="162"/>
      <c r="B321" s="178" t="str">
        <f t="shared" si="1310"/>
        <v/>
      </c>
      <c r="C321" s="163"/>
      <c r="D321" s="178" t="str">
        <f t="shared" si="1311"/>
        <v/>
      </c>
      <c r="E321" s="163"/>
      <c r="F321" s="178" t="str">
        <f t="shared" si="1298"/>
        <v/>
      </c>
      <c r="G321" s="163"/>
      <c r="H321" s="178" t="str">
        <f t="shared" si="1299"/>
        <v/>
      </c>
      <c r="I321" s="159"/>
      <c r="J321" s="156" t="str">
        <f t="shared" si="1300"/>
        <v/>
      </c>
      <c r="K321" s="159"/>
      <c r="L321" s="178" t="str">
        <f t="shared" si="1301"/>
        <v/>
      </c>
      <c r="M321" s="163"/>
      <c r="N321" s="178" t="str">
        <f t="shared" si="1302"/>
        <v/>
      </c>
      <c r="O321" s="127"/>
      <c r="P321" s="178" t="str">
        <f t="shared" si="1312"/>
        <v/>
      </c>
      <c r="Q321" s="178" t="str">
        <f>IF(O321="","",VLOOKUP(O321,'DOCUMENT TYPE'!$A$2:$D$805,2,))</f>
        <v/>
      </c>
      <c r="R321" s="178" t="str">
        <f t="shared" si="1280"/>
        <v/>
      </c>
      <c r="S321" s="178" t="str">
        <f>IF(O321="","",VLOOKUP(O321,'DOCUMENT TYPE'!$A$2:$D$805,3,))</f>
        <v/>
      </c>
      <c r="T321" s="178" t="str">
        <f t="shared" si="1313"/>
        <v/>
      </c>
      <c r="U321" s="163"/>
      <c r="V321" s="178" t="str">
        <f t="shared" si="1281"/>
        <v/>
      </c>
      <c r="W321" s="179" t="str">
        <f>IF(U321="","",VLOOKUP(U321,'ACTIVITY &amp; DISCIPLINE CODE'!$F$3:$I$1862,2,))</f>
        <v/>
      </c>
      <c r="X321" s="178" t="str">
        <f t="shared" si="1314"/>
        <v/>
      </c>
      <c r="Y321" s="178" t="str">
        <f>IF(U321="","",VLOOKUP(U321,'ACTIVITY &amp; DISCIPLINE CODE'!$F$3:$I$1862,3,))</f>
        <v/>
      </c>
      <c r="Z321" s="178" t="str">
        <f t="shared" si="1315"/>
        <v/>
      </c>
      <c r="AA321" s="178" t="str">
        <f>IF(U321="","",VLOOKUP(U321,'[1]ACTIVITY &amp; DISCIPLINE CODE'!$F$3:$I$1850,4,))</f>
        <v/>
      </c>
      <c r="AB321" s="178" t="str">
        <f t="shared" si="1316"/>
        <v/>
      </c>
      <c r="AC321" s="159"/>
      <c r="AD321" s="161" t="str">
        <f t="shared" si="1282"/>
        <v/>
      </c>
      <c r="AE321" s="178" t="str">
        <f>IF(AC321="","",VLOOKUP(AC321,'PROJECT STAGE'!$A$2:$C$100,2,))</f>
        <v/>
      </c>
      <c r="AF321" s="161" t="str">
        <f t="shared" si="1317"/>
        <v/>
      </c>
      <c r="AG321" s="178" t="str">
        <f>IF(AC321="","",VLOOKUP(AC321,'PROJECT STAGE'!$A$2:$C$100,3,))</f>
        <v/>
      </c>
      <c r="AH321" s="163" t="str">
        <f t="shared" ref="AH321" si="1564">IF(AI321="","","_")</f>
        <v/>
      </c>
      <c r="AI321" s="163"/>
      <c r="AJ321" s="163" t="str">
        <f t="shared" ref="AJ321" si="1565">IF(AK321="","","_")</f>
        <v/>
      </c>
      <c r="AK321" s="163"/>
      <c r="AL321" s="163" t="str">
        <f t="shared" ref="AL321" si="1566">IF(AM321="","","_")</f>
        <v/>
      </c>
      <c r="AM321" s="163"/>
      <c r="AN321" s="163" t="str">
        <f t="shared" si="1339"/>
        <v/>
      </c>
      <c r="AO321" s="163"/>
      <c r="AP321" s="163" t="str">
        <f t="shared" si="1340"/>
        <v/>
      </c>
      <c r="AQ321" s="163"/>
      <c r="AR321" s="44"/>
      <c r="AS321" s="206" t="str">
        <f t="shared" si="1306"/>
        <v>Not LT section</v>
      </c>
      <c r="AT321" s="207" t="str">
        <f t="shared" si="1386"/>
        <v>.</v>
      </c>
      <c r="AU321" s="206" t="str">
        <f>IF(O321=0,"No input data",INDEX('DOCUMENT TYPE'!D:D,MATCH(Filename!O321,'DOCUMENT TYPE'!A:A,0)))</f>
        <v>No input data</v>
      </c>
      <c r="AV321" s="207" t="str">
        <f t="shared" si="1307"/>
        <v>-</v>
      </c>
      <c r="AW321" s="206" t="str">
        <f t="shared" si="1286"/>
        <v>Check PROJECT STAGE</v>
      </c>
      <c r="AX321" s="207" t="str">
        <f t="shared" ref="AX321" si="1567">IF(AY321&gt;"0","-","")</f>
        <v/>
      </c>
      <c r="AY321" s="206" t="str">
        <f t="shared" si="1288"/>
        <v/>
      </c>
      <c r="AZ321" s="211" t="str">
        <f t="shared" ref="AZ321" si="1568">IF(BA321&gt;"0","-","")</f>
        <v/>
      </c>
      <c r="BA321" s="210" t="str">
        <f t="shared" si="1290"/>
        <v/>
      </c>
      <c r="BB321" s="43"/>
      <c r="BC321" s="39" t="str">
        <f t="shared" si="1291"/>
        <v>Missing input data</v>
      </c>
      <c r="BD321" s="39" t="str">
        <f t="shared" si="1292"/>
        <v>Missing input data</v>
      </c>
      <c r="BE321" s="43"/>
      <c r="BF321" s="39" t="str">
        <f t="shared" si="1293"/>
        <v>Missing input data</v>
      </c>
      <c r="BG321" s="39" t="str">
        <f t="shared" si="1294"/>
        <v>Missing input data</v>
      </c>
      <c r="BH321" s="41"/>
      <c r="BI321" s="39" t="str">
        <f t="shared" si="1309"/>
        <v>Missing input data</v>
      </c>
      <c r="BJ321" s="39" t="str">
        <f t="shared" si="1295"/>
        <v>Missing input data</v>
      </c>
      <c r="BK321" s="41"/>
      <c r="BL321" s="39" t="str">
        <f t="shared" si="1296"/>
        <v>Missing input data</v>
      </c>
      <c r="BM321" s="39" t="str">
        <f t="shared" si="1297"/>
        <v>Missing input data</v>
      </c>
    </row>
    <row r="322" spans="1:65" ht="15.75" thickBot="1">
      <c r="A322" s="162"/>
      <c r="B322" s="178" t="str">
        <f t="shared" si="1310"/>
        <v/>
      </c>
      <c r="C322" s="163"/>
      <c r="D322" s="178" t="str">
        <f t="shared" si="1311"/>
        <v/>
      </c>
      <c r="E322" s="163"/>
      <c r="F322" s="178" t="str">
        <f t="shared" si="1298"/>
        <v/>
      </c>
      <c r="G322" s="163"/>
      <c r="H322" s="178" t="str">
        <f t="shared" si="1299"/>
        <v/>
      </c>
      <c r="I322" s="159"/>
      <c r="J322" s="156" t="str">
        <f t="shared" si="1300"/>
        <v/>
      </c>
      <c r="K322" s="159"/>
      <c r="L322" s="178" t="str">
        <f t="shared" si="1301"/>
        <v/>
      </c>
      <c r="M322" s="163"/>
      <c r="N322" s="178" t="str">
        <f t="shared" si="1302"/>
        <v/>
      </c>
      <c r="O322" s="127"/>
      <c r="P322" s="178" t="str">
        <f t="shared" si="1312"/>
        <v/>
      </c>
      <c r="Q322" s="178" t="str">
        <f>IF(O322="","",VLOOKUP(O322,'DOCUMENT TYPE'!$A$2:$D$805,2,))</f>
        <v/>
      </c>
      <c r="R322" s="178" t="str">
        <f t="shared" si="1280"/>
        <v/>
      </c>
      <c r="S322" s="178" t="str">
        <f>IF(O322="","",VLOOKUP(O322,'DOCUMENT TYPE'!$A$2:$D$805,3,))</f>
        <v/>
      </c>
      <c r="T322" s="178" t="str">
        <f t="shared" si="1313"/>
        <v/>
      </c>
      <c r="U322" s="163"/>
      <c r="V322" s="178" t="str">
        <f t="shared" si="1281"/>
        <v/>
      </c>
      <c r="W322" s="179" t="str">
        <f>IF(U322="","",VLOOKUP(U322,'ACTIVITY &amp; DISCIPLINE CODE'!$F$3:$I$1862,2,))</f>
        <v/>
      </c>
      <c r="X322" s="178" t="str">
        <f t="shared" si="1314"/>
        <v/>
      </c>
      <c r="Y322" s="178" t="str">
        <f>IF(U322="","",VLOOKUP(U322,'ACTIVITY &amp; DISCIPLINE CODE'!$F$3:$I$1862,3,))</f>
        <v/>
      </c>
      <c r="Z322" s="178" t="str">
        <f t="shared" si="1315"/>
        <v/>
      </c>
      <c r="AA322" s="178" t="str">
        <f>IF(U322="","",VLOOKUP(U322,'[1]ACTIVITY &amp; DISCIPLINE CODE'!$F$3:$I$1850,4,))</f>
        <v/>
      </c>
      <c r="AB322" s="178" t="str">
        <f t="shared" si="1316"/>
        <v/>
      </c>
      <c r="AC322" s="159"/>
      <c r="AD322" s="161" t="str">
        <f t="shared" si="1282"/>
        <v/>
      </c>
      <c r="AE322" s="178" t="str">
        <f>IF(AC322="","",VLOOKUP(AC322,'PROJECT STAGE'!$A$2:$C$100,2,))</f>
        <v/>
      </c>
      <c r="AF322" s="161" t="str">
        <f t="shared" si="1317"/>
        <v/>
      </c>
      <c r="AG322" s="178" t="str">
        <f>IF(AC322="","",VLOOKUP(AC322,'PROJECT STAGE'!$A$2:$C$100,3,))</f>
        <v/>
      </c>
      <c r="AH322" s="163" t="str">
        <f t="shared" ref="AH322" si="1569">IF(AI322="","","_")</f>
        <v/>
      </c>
      <c r="AI322" s="163"/>
      <c r="AJ322" s="163" t="str">
        <f t="shared" ref="AJ322" si="1570">IF(AK322="","","_")</f>
        <v/>
      </c>
      <c r="AK322" s="163"/>
      <c r="AL322" s="163" t="str">
        <f t="shared" ref="AL322" si="1571">IF(AM322="","","_")</f>
        <v/>
      </c>
      <c r="AM322" s="163"/>
      <c r="AN322" s="163" t="str">
        <f t="shared" si="1339"/>
        <v/>
      </c>
      <c r="AO322" s="163"/>
      <c r="AP322" s="163" t="str">
        <f t="shared" si="1340"/>
        <v/>
      </c>
      <c r="AQ322" s="163"/>
      <c r="AR322" s="44"/>
      <c r="AS322" s="206" t="str">
        <f t="shared" si="1306"/>
        <v>Not LT section</v>
      </c>
      <c r="AT322" s="207" t="str">
        <f t="shared" si="1386"/>
        <v>.</v>
      </c>
      <c r="AU322" s="206" t="str">
        <f>IF(O322=0,"No input data",INDEX('DOCUMENT TYPE'!D:D,MATCH(Filename!O322,'DOCUMENT TYPE'!A:A,0)))</f>
        <v>No input data</v>
      </c>
      <c r="AV322" s="207" t="str">
        <f t="shared" si="1307"/>
        <v>-</v>
      </c>
      <c r="AW322" s="206" t="str">
        <f t="shared" si="1286"/>
        <v>Check PROJECT STAGE</v>
      </c>
      <c r="AX322" s="207" t="str">
        <f t="shared" ref="AX322" si="1572">IF(AY322&gt;"0","-","")</f>
        <v/>
      </c>
      <c r="AY322" s="206" t="str">
        <f t="shared" si="1288"/>
        <v/>
      </c>
      <c r="AZ322" s="211" t="str">
        <f t="shared" si="1532"/>
        <v/>
      </c>
      <c r="BA322" s="210" t="str">
        <f t="shared" si="1290"/>
        <v/>
      </c>
      <c r="BB322" s="43"/>
      <c r="BC322" s="39" t="str">
        <f t="shared" si="1291"/>
        <v>Missing input data</v>
      </c>
      <c r="BD322" s="39" t="str">
        <f t="shared" si="1292"/>
        <v>Missing input data</v>
      </c>
      <c r="BE322" s="43"/>
      <c r="BF322" s="39" t="str">
        <f t="shared" si="1293"/>
        <v>Missing input data</v>
      </c>
      <c r="BG322" s="39" t="str">
        <f t="shared" si="1294"/>
        <v>Missing input data</v>
      </c>
      <c r="BH322" s="41"/>
      <c r="BI322" s="39" t="str">
        <f t="shared" si="1309"/>
        <v>Missing input data</v>
      </c>
      <c r="BJ322" s="39" t="str">
        <f t="shared" si="1295"/>
        <v>Missing input data</v>
      </c>
      <c r="BK322" s="41"/>
      <c r="BL322" s="39" t="str">
        <f t="shared" si="1296"/>
        <v>Missing input data</v>
      </c>
      <c r="BM322" s="39" t="str">
        <f t="shared" si="1297"/>
        <v>Missing input data</v>
      </c>
    </row>
    <row r="323" spans="1:65" ht="15.75" thickBot="1">
      <c r="A323" s="162"/>
      <c r="B323" s="178" t="str">
        <f t="shared" si="1310"/>
        <v/>
      </c>
      <c r="C323" s="163"/>
      <c r="D323" s="178" t="str">
        <f t="shared" si="1311"/>
        <v/>
      </c>
      <c r="E323" s="163"/>
      <c r="F323" s="178" t="str">
        <f t="shared" si="1298"/>
        <v/>
      </c>
      <c r="G323" s="163"/>
      <c r="H323" s="178" t="str">
        <f t="shared" si="1299"/>
        <v/>
      </c>
      <c r="I323" s="159"/>
      <c r="J323" s="156" t="str">
        <f t="shared" si="1300"/>
        <v/>
      </c>
      <c r="K323" s="159"/>
      <c r="L323" s="178" t="str">
        <f t="shared" si="1301"/>
        <v/>
      </c>
      <c r="M323" s="163"/>
      <c r="N323" s="178" t="str">
        <f t="shared" si="1302"/>
        <v/>
      </c>
      <c r="O323" s="127"/>
      <c r="P323" s="178" t="str">
        <f t="shared" si="1312"/>
        <v/>
      </c>
      <c r="Q323" s="178" t="str">
        <f>IF(O323="","",VLOOKUP(O323,'DOCUMENT TYPE'!$A$2:$D$805,2,))</f>
        <v/>
      </c>
      <c r="R323" s="178" t="str">
        <f t="shared" si="1280"/>
        <v/>
      </c>
      <c r="S323" s="178" t="str">
        <f>IF(O323="","",VLOOKUP(O323,'DOCUMENT TYPE'!$A$2:$D$805,3,))</f>
        <v/>
      </c>
      <c r="T323" s="178" t="str">
        <f t="shared" si="1313"/>
        <v/>
      </c>
      <c r="U323" s="163"/>
      <c r="V323" s="178" t="str">
        <f t="shared" si="1281"/>
        <v/>
      </c>
      <c r="W323" s="179" t="str">
        <f>IF(U323="","",VLOOKUP(U323,'ACTIVITY &amp; DISCIPLINE CODE'!$F$3:$I$1862,2,))</f>
        <v/>
      </c>
      <c r="X323" s="178" t="str">
        <f t="shared" si="1314"/>
        <v/>
      </c>
      <c r="Y323" s="178" t="str">
        <f>IF(U323="","",VLOOKUP(U323,'ACTIVITY &amp; DISCIPLINE CODE'!$F$3:$I$1862,3,))</f>
        <v/>
      </c>
      <c r="Z323" s="178" t="str">
        <f t="shared" si="1315"/>
        <v/>
      </c>
      <c r="AA323" s="178" t="str">
        <f>IF(U323="","",VLOOKUP(U323,'[1]ACTIVITY &amp; DISCIPLINE CODE'!$F$3:$I$1850,4,))</f>
        <v/>
      </c>
      <c r="AB323" s="178" t="str">
        <f t="shared" si="1316"/>
        <v/>
      </c>
      <c r="AC323" s="159"/>
      <c r="AD323" s="161" t="str">
        <f t="shared" si="1282"/>
        <v/>
      </c>
      <c r="AE323" s="178" t="str">
        <f>IF(AC323="","",VLOOKUP(AC323,'PROJECT STAGE'!$A$2:$C$100,2,))</f>
        <v/>
      </c>
      <c r="AF323" s="161" t="str">
        <f t="shared" si="1317"/>
        <v/>
      </c>
      <c r="AG323" s="178" t="str">
        <f>IF(AC323="","",VLOOKUP(AC323,'PROJECT STAGE'!$A$2:$C$100,3,))</f>
        <v/>
      </c>
      <c r="AH323" s="163" t="str">
        <f t="shared" ref="AH323" si="1573">IF(AI323="","","_")</f>
        <v/>
      </c>
      <c r="AI323" s="163"/>
      <c r="AJ323" s="163" t="str">
        <f t="shared" ref="AJ323" si="1574">IF(AK323="","","_")</f>
        <v/>
      </c>
      <c r="AK323" s="163"/>
      <c r="AL323" s="163" t="str">
        <f t="shared" ref="AL323" si="1575">IF(AM323="","","_")</f>
        <v/>
      </c>
      <c r="AM323" s="163"/>
      <c r="AN323" s="163" t="str">
        <f t="shared" si="1339"/>
        <v/>
      </c>
      <c r="AO323" s="163"/>
      <c r="AP323" s="163" t="str">
        <f t="shared" si="1340"/>
        <v/>
      </c>
      <c r="AQ323" s="163"/>
      <c r="AR323" s="44"/>
      <c r="AS323" s="206" t="str">
        <f t="shared" si="1306"/>
        <v>Not LT section</v>
      </c>
      <c r="AT323" s="207" t="str">
        <f t="shared" si="1386"/>
        <v>.</v>
      </c>
      <c r="AU323" s="206" t="str">
        <f>IF(O323=0,"No input data",INDEX('DOCUMENT TYPE'!D:D,MATCH(Filename!O323,'DOCUMENT TYPE'!A:A,0)))</f>
        <v>No input data</v>
      </c>
      <c r="AV323" s="207" t="str">
        <f t="shared" si="1307"/>
        <v>-</v>
      </c>
      <c r="AW323" s="206" t="str">
        <f t="shared" si="1286"/>
        <v>Check PROJECT STAGE</v>
      </c>
      <c r="AX323" s="207" t="str">
        <f t="shared" ref="AX323" si="1576">IF(AY323&gt;"0","-","")</f>
        <v/>
      </c>
      <c r="AY323" s="206" t="str">
        <f t="shared" si="1288"/>
        <v/>
      </c>
      <c r="AZ323" s="211" t="str">
        <f t="shared" ref="AZ323" si="1577">IF(BA323&gt;"0","-","")</f>
        <v/>
      </c>
      <c r="BA323" s="210" t="str">
        <f t="shared" si="1290"/>
        <v/>
      </c>
      <c r="BB323" s="43"/>
      <c r="BC323" s="39" t="str">
        <f t="shared" si="1291"/>
        <v>Missing input data</v>
      </c>
      <c r="BD323" s="39" t="str">
        <f t="shared" si="1292"/>
        <v>Missing input data</v>
      </c>
      <c r="BE323" s="43"/>
      <c r="BF323" s="39" t="str">
        <f t="shared" si="1293"/>
        <v>Missing input data</v>
      </c>
      <c r="BG323" s="39" t="str">
        <f t="shared" si="1294"/>
        <v>Missing input data</v>
      </c>
      <c r="BH323" s="41"/>
      <c r="BI323" s="39" t="str">
        <f t="shared" si="1309"/>
        <v>Missing input data</v>
      </c>
      <c r="BJ323" s="39" t="str">
        <f t="shared" si="1295"/>
        <v>Missing input data</v>
      </c>
      <c r="BK323" s="41"/>
      <c r="BL323" s="39" t="str">
        <f t="shared" si="1296"/>
        <v>Missing input data</v>
      </c>
      <c r="BM323" s="39" t="str">
        <f t="shared" si="1297"/>
        <v>Missing input data</v>
      </c>
    </row>
    <row r="324" spans="1:65" ht="15.75" thickBot="1">
      <c r="A324" s="162"/>
      <c r="B324" s="178" t="str">
        <f t="shared" si="1310"/>
        <v/>
      </c>
      <c r="C324" s="163"/>
      <c r="D324" s="178" t="str">
        <f t="shared" si="1311"/>
        <v/>
      </c>
      <c r="E324" s="163"/>
      <c r="F324" s="178" t="str">
        <f t="shared" si="1298"/>
        <v/>
      </c>
      <c r="G324" s="163"/>
      <c r="H324" s="178" t="str">
        <f t="shared" si="1299"/>
        <v/>
      </c>
      <c r="I324" s="159"/>
      <c r="J324" s="156" t="str">
        <f t="shared" si="1300"/>
        <v/>
      </c>
      <c r="K324" s="159"/>
      <c r="L324" s="178" t="str">
        <f t="shared" si="1301"/>
        <v/>
      </c>
      <c r="M324" s="163"/>
      <c r="N324" s="178" t="str">
        <f t="shared" si="1302"/>
        <v/>
      </c>
      <c r="O324" s="127"/>
      <c r="P324" s="178" t="str">
        <f t="shared" si="1312"/>
        <v/>
      </c>
      <c r="Q324" s="178" t="str">
        <f>IF(O324="","",VLOOKUP(O324,'DOCUMENT TYPE'!$A$2:$D$805,2,))</f>
        <v/>
      </c>
      <c r="R324" s="178" t="str">
        <f t="shared" si="1280"/>
        <v/>
      </c>
      <c r="S324" s="178" t="str">
        <f>IF(O324="","",VLOOKUP(O324,'DOCUMENT TYPE'!$A$2:$D$805,3,))</f>
        <v/>
      </c>
      <c r="T324" s="178" t="str">
        <f t="shared" si="1313"/>
        <v/>
      </c>
      <c r="U324" s="163"/>
      <c r="V324" s="178" t="str">
        <f t="shared" si="1281"/>
        <v/>
      </c>
      <c r="W324" s="179" t="str">
        <f>IF(U324="","",VLOOKUP(U324,'ACTIVITY &amp; DISCIPLINE CODE'!$F$3:$I$1862,2,))</f>
        <v/>
      </c>
      <c r="X324" s="178" t="str">
        <f t="shared" si="1314"/>
        <v/>
      </c>
      <c r="Y324" s="178" t="str">
        <f>IF(U324="","",VLOOKUP(U324,'ACTIVITY &amp; DISCIPLINE CODE'!$F$3:$I$1862,3,))</f>
        <v/>
      </c>
      <c r="Z324" s="178" t="str">
        <f t="shared" si="1315"/>
        <v/>
      </c>
      <c r="AA324" s="178" t="str">
        <f>IF(U324="","",VLOOKUP(U324,'[1]ACTIVITY &amp; DISCIPLINE CODE'!$F$3:$I$1850,4,))</f>
        <v/>
      </c>
      <c r="AB324" s="178" t="str">
        <f t="shared" si="1316"/>
        <v/>
      </c>
      <c r="AC324" s="159"/>
      <c r="AD324" s="161" t="str">
        <f t="shared" si="1282"/>
        <v/>
      </c>
      <c r="AE324" s="178" t="str">
        <f>IF(AC324="","",VLOOKUP(AC324,'PROJECT STAGE'!$A$2:$C$100,2,))</f>
        <v/>
      </c>
      <c r="AF324" s="161" t="str">
        <f t="shared" si="1317"/>
        <v/>
      </c>
      <c r="AG324" s="178" t="str">
        <f>IF(AC324="","",VLOOKUP(AC324,'PROJECT STAGE'!$A$2:$C$100,3,))</f>
        <v/>
      </c>
      <c r="AH324" s="163" t="str">
        <f t="shared" ref="AH324" si="1578">IF(AI324="","","_")</f>
        <v/>
      </c>
      <c r="AI324" s="163"/>
      <c r="AJ324" s="163" t="str">
        <f t="shared" ref="AJ324" si="1579">IF(AK324="","","_")</f>
        <v/>
      </c>
      <c r="AK324" s="163"/>
      <c r="AL324" s="163" t="str">
        <f t="shared" ref="AL324" si="1580">IF(AM324="","","_")</f>
        <v/>
      </c>
      <c r="AM324" s="163"/>
      <c r="AN324" s="163" t="str">
        <f t="shared" si="1339"/>
        <v/>
      </c>
      <c r="AO324" s="163"/>
      <c r="AP324" s="163" t="str">
        <f t="shared" si="1340"/>
        <v/>
      </c>
      <c r="AQ324" s="163"/>
      <c r="AR324" s="44"/>
      <c r="AS324" s="206" t="str">
        <f t="shared" si="1306"/>
        <v>Not LT section</v>
      </c>
      <c r="AT324" s="207" t="str">
        <f t="shared" si="1386"/>
        <v>.</v>
      </c>
      <c r="AU324" s="206" t="str">
        <f>IF(O324=0,"No input data",INDEX('DOCUMENT TYPE'!D:D,MATCH(Filename!O324,'DOCUMENT TYPE'!A:A,0)))</f>
        <v>No input data</v>
      </c>
      <c r="AV324" s="207" t="str">
        <f t="shared" si="1307"/>
        <v>-</v>
      </c>
      <c r="AW324" s="206" t="str">
        <f t="shared" si="1286"/>
        <v>Check PROJECT STAGE</v>
      </c>
      <c r="AX324" s="207" t="str">
        <f t="shared" ref="AX324" si="1581">IF(AY324&gt;"0","-","")</f>
        <v/>
      </c>
      <c r="AY324" s="206" t="str">
        <f t="shared" si="1288"/>
        <v/>
      </c>
      <c r="AZ324" s="211" t="str">
        <f t="shared" si="1532"/>
        <v/>
      </c>
      <c r="BA324" s="210" t="str">
        <f t="shared" si="1290"/>
        <v/>
      </c>
      <c r="BB324" s="43"/>
      <c r="BC324" s="39" t="str">
        <f t="shared" si="1291"/>
        <v>Missing input data</v>
      </c>
      <c r="BD324" s="39" t="str">
        <f t="shared" si="1292"/>
        <v>Missing input data</v>
      </c>
      <c r="BE324" s="43"/>
      <c r="BF324" s="39" t="str">
        <f t="shared" si="1293"/>
        <v>Missing input data</v>
      </c>
      <c r="BG324" s="39" t="str">
        <f t="shared" si="1294"/>
        <v>Missing input data</v>
      </c>
      <c r="BH324" s="41"/>
      <c r="BI324" s="39" t="str">
        <f t="shared" si="1309"/>
        <v>Missing input data</v>
      </c>
      <c r="BJ324" s="39" t="str">
        <f t="shared" si="1295"/>
        <v>Missing input data</v>
      </c>
      <c r="BK324" s="41"/>
      <c r="BL324" s="39" t="str">
        <f t="shared" si="1296"/>
        <v>Missing input data</v>
      </c>
      <c r="BM324" s="39" t="str">
        <f t="shared" si="1297"/>
        <v>Missing input data</v>
      </c>
    </row>
    <row r="325" spans="1:65" ht="15.75" thickBot="1">
      <c r="A325" s="162"/>
      <c r="B325" s="178" t="str">
        <f t="shared" si="1310"/>
        <v/>
      </c>
      <c r="C325" s="163"/>
      <c r="D325" s="178" t="str">
        <f t="shared" si="1311"/>
        <v/>
      </c>
      <c r="E325" s="163"/>
      <c r="F325" s="178" t="str">
        <f t="shared" si="1298"/>
        <v/>
      </c>
      <c r="G325" s="163"/>
      <c r="H325" s="178" t="str">
        <f t="shared" si="1299"/>
        <v/>
      </c>
      <c r="I325" s="159"/>
      <c r="J325" s="156" t="str">
        <f t="shared" si="1300"/>
        <v/>
      </c>
      <c r="K325" s="159"/>
      <c r="L325" s="178" t="str">
        <f t="shared" si="1301"/>
        <v/>
      </c>
      <c r="M325" s="163"/>
      <c r="N325" s="178" t="str">
        <f t="shared" si="1302"/>
        <v/>
      </c>
      <c r="O325" s="127"/>
      <c r="P325" s="178" t="str">
        <f t="shared" si="1312"/>
        <v/>
      </c>
      <c r="Q325" s="178" t="str">
        <f>IF(O325="","",VLOOKUP(O325,'DOCUMENT TYPE'!$A$2:$D$805,2,))</f>
        <v/>
      </c>
      <c r="R325" s="178" t="str">
        <f t="shared" si="1280"/>
        <v/>
      </c>
      <c r="S325" s="178" t="str">
        <f>IF(O325="","",VLOOKUP(O325,'DOCUMENT TYPE'!$A$2:$D$805,3,))</f>
        <v/>
      </c>
      <c r="T325" s="178" t="str">
        <f t="shared" si="1313"/>
        <v/>
      </c>
      <c r="U325" s="163"/>
      <c r="V325" s="178" t="str">
        <f t="shared" si="1281"/>
        <v/>
      </c>
      <c r="W325" s="179" t="str">
        <f>IF(U325="","",VLOOKUP(U325,'ACTIVITY &amp; DISCIPLINE CODE'!$F$3:$I$1862,2,))</f>
        <v/>
      </c>
      <c r="X325" s="178" t="str">
        <f t="shared" si="1314"/>
        <v/>
      </c>
      <c r="Y325" s="178" t="str">
        <f>IF(U325="","",VLOOKUP(U325,'ACTIVITY &amp; DISCIPLINE CODE'!$F$3:$I$1862,3,))</f>
        <v/>
      </c>
      <c r="Z325" s="178" t="str">
        <f t="shared" si="1315"/>
        <v/>
      </c>
      <c r="AA325" s="178" t="str">
        <f>IF(U325="","",VLOOKUP(U325,'[1]ACTIVITY &amp; DISCIPLINE CODE'!$F$3:$I$1850,4,))</f>
        <v/>
      </c>
      <c r="AB325" s="178" t="str">
        <f t="shared" si="1316"/>
        <v/>
      </c>
      <c r="AC325" s="159"/>
      <c r="AD325" s="161" t="str">
        <f t="shared" si="1282"/>
        <v/>
      </c>
      <c r="AE325" s="178" t="str">
        <f>IF(AC325="","",VLOOKUP(AC325,'PROJECT STAGE'!$A$2:$C$100,2,))</f>
        <v/>
      </c>
      <c r="AF325" s="161" t="str">
        <f t="shared" si="1317"/>
        <v/>
      </c>
      <c r="AG325" s="178" t="str">
        <f>IF(AC325="","",VLOOKUP(AC325,'PROJECT STAGE'!$A$2:$C$100,3,))</f>
        <v/>
      </c>
      <c r="AH325" s="163" t="str">
        <f t="shared" ref="AH325" si="1582">IF(AI325="","","_")</f>
        <v/>
      </c>
      <c r="AI325" s="163"/>
      <c r="AJ325" s="163" t="str">
        <f t="shared" ref="AJ325" si="1583">IF(AK325="","","_")</f>
        <v/>
      </c>
      <c r="AK325" s="163"/>
      <c r="AL325" s="163" t="str">
        <f t="shared" ref="AL325" si="1584">IF(AM325="","","_")</f>
        <v/>
      </c>
      <c r="AM325" s="163"/>
      <c r="AN325" s="163" t="str">
        <f t="shared" si="1339"/>
        <v/>
      </c>
      <c r="AO325" s="163"/>
      <c r="AP325" s="163" t="str">
        <f t="shared" si="1340"/>
        <v/>
      </c>
      <c r="AQ325" s="163"/>
      <c r="AR325" s="44"/>
      <c r="AS325" s="206" t="str">
        <f t="shared" si="1306"/>
        <v>Not LT section</v>
      </c>
      <c r="AT325" s="207" t="str">
        <f t="shared" si="1386"/>
        <v>.</v>
      </c>
      <c r="AU325" s="206" t="str">
        <f>IF(O325=0,"No input data",INDEX('DOCUMENT TYPE'!D:D,MATCH(Filename!O325,'DOCUMENT TYPE'!A:A,0)))</f>
        <v>No input data</v>
      </c>
      <c r="AV325" s="207" t="str">
        <f t="shared" si="1307"/>
        <v>-</v>
      </c>
      <c r="AW325" s="206" t="str">
        <f t="shared" si="1286"/>
        <v>Check PROJECT STAGE</v>
      </c>
      <c r="AX325" s="207" t="str">
        <f t="shared" ref="AX325" si="1585">IF(AY325&gt;"0","-","")</f>
        <v/>
      </c>
      <c r="AY325" s="206" t="str">
        <f t="shared" si="1288"/>
        <v/>
      </c>
      <c r="AZ325" s="211" t="str">
        <f t="shared" ref="AZ325" si="1586">IF(BA325&gt;"0","-","")</f>
        <v/>
      </c>
      <c r="BA325" s="210" t="str">
        <f t="shared" si="1290"/>
        <v/>
      </c>
      <c r="BB325" s="43"/>
      <c r="BC325" s="39" t="str">
        <f t="shared" si="1291"/>
        <v>Missing input data</v>
      </c>
      <c r="BD325" s="39" t="str">
        <f t="shared" si="1292"/>
        <v>Missing input data</v>
      </c>
      <c r="BE325" s="43"/>
      <c r="BF325" s="39" t="str">
        <f t="shared" si="1293"/>
        <v>Missing input data</v>
      </c>
      <c r="BG325" s="39" t="str">
        <f t="shared" si="1294"/>
        <v>Missing input data</v>
      </c>
      <c r="BH325" s="41"/>
      <c r="BI325" s="39" t="str">
        <f t="shared" si="1309"/>
        <v>Missing input data</v>
      </c>
      <c r="BJ325" s="39" t="str">
        <f t="shared" si="1295"/>
        <v>Missing input data</v>
      </c>
      <c r="BK325" s="41"/>
      <c r="BL325" s="39" t="str">
        <f t="shared" si="1296"/>
        <v>Missing input data</v>
      </c>
      <c r="BM325" s="39" t="str">
        <f t="shared" si="1297"/>
        <v>Missing input data</v>
      </c>
    </row>
    <row r="326" spans="1:65" ht="15.75" thickBot="1">
      <c r="A326" s="162"/>
      <c r="B326" s="178" t="str">
        <f t="shared" si="1310"/>
        <v/>
      </c>
      <c r="C326" s="163"/>
      <c r="D326" s="178" t="str">
        <f t="shared" si="1311"/>
        <v/>
      </c>
      <c r="E326" s="163"/>
      <c r="F326" s="178" t="str">
        <f t="shared" si="1298"/>
        <v/>
      </c>
      <c r="G326" s="163"/>
      <c r="H326" s="178" t="str">
        <f t="shared" si="1299"/>
        <v/>
      </c>
      <c r="I326" s="159"/>
      <c r="J326" s="156" t="str">
        <f t="shared" si="1300"/>
        <v/>
      </c>
      <c r="K326" s="159"/>
      <c r="L326" s="178" t="str">
        <f t="shared" si="1301"/>
        <v/>
      </c>
      <c r="M326" s="163"/>
      <c r="N326" s="178" t="str">
        <f t="shared" si="1302"/>
        <v/>
      </c>
      <c r="O326" s="127"/>
      <c r="P326" s="178" t="str">
        <f t="shared" si="1312"/>
        <v/>
      </c>
      <c r="Q326" s="178" t="str">
        <f>IF(O326="","",VLOOKUP(O326,'DOCUMENT TYPE'!$A$2:$D$805,2,))</f>
        <v/>
      </c>
      <c r="R326" s="178" t="str">
        <f t="shared" si="1280"/>
        <v/>
      </c>
      <c r="S326" s="178" t="str">
        <f>IF(O326="","",VLOOKUP(O326,'DOCUMENT TYPE'!$A$2:$D$805,3,))</f>
        <v/>
      </c>
      <c r="T326" s="178" t="str">
        <f t="shared" si="1313"/>
        <v/>
      </c>
      <c r="U326" s="163"/>
      <c r="V326" s="178" t="str">
        <f t="shared" si="1281"/>
        <v/>
      </c>
      <c r="W326" s="179" t="str">
        <f>IF(U326="","",VLOOKUP(U326,'ACTIVITY &amp; DISCIPLINE CODE'!$F$3:$I$1862,2,))</f>
        <v/>
      </c>
      <c r="X326" s="178" t="str">
        <f t="shared" si="1314"/>
        <v/>
      </c>
      <c r="Y326" s="178" t="str">
        <f>IF(U326="","",VLOOKUP(U326,'ACTIVITY &amp; DISCIPLINE CODE'!$F$3:$I$1862,3,))</f>
        <v/>
      </c>
      <c r="Z326" s="178" t="str">
        <f t="shared" si="1315"/>
        <v/>
      </c>
      <c r="AA326" s="178" t="str">
        <f>IF(U326="","",VLOOKUP(U326,'[1]ACTIVITY &amp; DISCIPLINE CODE'!$F$3:$I$1850,4,))</f>
        <v/>
      </c>
      <c r="AB326" s="178" t="str">
        <f t="shared" si="1316"/>
        <v/>
      </c>
      <c r="AC326" s="159"/>
      <c r="AD326" s="161" t="str">
        <f t="shared" si="1282"/>
        <v/>
      </c>
      <c r="AE326" s="178" t="str">
        <f>IF(AC326="","",VLOOKUP(AC326,'PROJECT STAGE'!$A$2:$C$100,2,))</f>
        <v/>
      </c>
      <c r="AF326" s="161" t="str">
        <f t="shared" si="1317"/>
        <v/>
      </c>
      <c r="AG326" s="178" t="str">
        <f>IF(AC326="","",VLOOKUP(AC326,'PROJECT STAGE'!$A$2:$C$100,3,))</f>
        <v/>
      </c>
      <c r="AH326" s="163" t="str">
        <f t="shared" ref="AH326" si="1587">IF(AI326="","","_")</f>
        <v/>
      </c>
      <c r="AI326" s="163"/>
      <c r="AJ326" s="163" t="str">
        <f t="shared" ref="AJ326" si="1588">IF(AK326="","","_")</f>
        <v/>
      </c>
      <c r="AK326" s="163"/>
      <c r="AL326" s="163" t="str">
        <f t="shared" ref="AL326" si="1589">IF(AM326="","","_")</f>
        <v/>
      </c>
      <c r="AM326" s="163"/>
      <c r="AN326" s="163" t="str">
        <f t="shared" si="1339"/>
        <v/>
      </c>
      <c r="AO326" s="163"/>
      <c r="AP326" s="163" t="str">
        <f t="shared" si="1340"/>
        <v/>
      </c>
      <c r="AQ326" s="163"/>
      <c r="AR326" s="44"/>
      <c r="AS326" s="206" t="str">
        <f t="shared" si="1306"/>
        <v>Not LT section</v>
      </c>
      <c r="AT326" s="207" t="str">
        <f t="shared" si="1386"/>
        <v>.</v>
      </c>
      <c r="AU326" s="206" t="str">
        <f>IF(O326=0,"No input data",INDEX('DOCUMENT TYPE'!D:D,MATCH(Filename!O326,'DOCUMENT TYPE'!A:A,0)))</f>
        <v>No input data</v>
      </c>
      <c r="AV326" s="207" t="str">
        <f t="shared" si="1307"/>
        <v>-</v>
      </c>
      <c r="AW326" s="206" t="str">
        <f t="shared" si="1286"/>
        <v>Check PROJECT STAGE</v>
      </c>
      <c r="AX326" s="207" t="str">
        <f t="shared" ref="AX326" si="1590">IF(AY326&gt;"0","-","")</f>
        <v/>
      </c>
      <c r="AY326" s="206" t="str">
        <f t="shared" si="1288"/>
        <v/>
      </c>
      <c r="AZ326" s="211" t="str">
        <f t="shared" si="1532"/>
        <v/>
      </c>
      <c r="BA326" s="210" t="str">
        <f t="shared" si="1290"/>
        <v/>
      </c>
      <c r="BB326" s="43"/>
      <c r="BC326" s="39" t="str">
        <f t="shared" si="1291"/>
        <v>Missing input data</v>
      </c>
      <c r="BD326" s="39" t="str">
        <f t="shared" si="1292"/>
        <v>Missing input data</v>
      </c>
      <c r="BE326" s="43"/>
      <c r="BF326" s="39" t="str">
        <f t="shared" si="1293"/>
        <v>Missing input data</v>
      </c>
      <c r="BG326" s="39" t="str">
        <f t="shared" si="1294"/>
        <v>Missing input data</v>
      </c>
      <c r="BH326" s="41"/>
      <c r="BI326" s="39" t="str">
        <f t="shared" si="1309"/>
        <v>Missing input data</v>
      </c>
      <c r="BJ326" s="39" t="str">
        <f t="shared" si="1295"/>
        <v>Missing input data</v>
      </c>
      <c r="BK326" s="41"/>
      <c r="BL326" s="39" t="str">
        <f t="shared" si="1296"/>
        <v>Missing input data</v>
      </c>
      <c r="BM326" s="39" t="str">
        <f t="shared" si="1297"/>
        <v>Missing input data</v>
      </c>
    </row>
    <row r="327" spans="1:65" ht="15.75" thickBot="1">
      <c r="A327" s="162"/>
      <c r="B327" s="178" t="str">
        <f t="shared" si="1310"/>
        <v/>
      </c>
      <c r="C327" s="163"/>
      <c r="D327" s="178" t="str">
        <f t="shared" si="1311"/>
        <v/>
      </c>
      <c r="E327" s="163"/>
      <c r="F327" s="178" t="str">
        <f t="shared" si="1298"/>
        <v/>
      </c>
      <c r="G327" s="163"/>
      <c r="H327" s="178" t="str">
        <f t="shared" si="1299"/>
        <v/>
      </c>
      <c r="I327" s="159"/>
      <c r="J327" s="156" t="str">
        <f t="shared" si="1300"/>
        <v/>
      </c>
      <c r="K327" s="159"/>
      <c r="L327" s="178" t="str">
        <f t="shared" si="1301"/>
        <v/>
      </c>
      <c r="M327" s="163"/>
      <c r="N327" s="178" t="str">
        <f t="shared" si="1302"/>
        <v/>
      </c>
      <c r="O327" s="127"/>
      <c r="P327" s="178" t="str">
        <f t="shared" si="1312"/>
        <v/>
      </c>
      <c r="Q327" s="178" t="str">
        <f>IF(O327="","",VLOOKUP(O327,'DOCUMENT TYPE'!$A$2:$D$805,2,))</f>
        <v/>
      </c>
      <c r="R327" s="178" t="str">
        <f t="shared" si="1280"/>
        <v/>
      </c>
      <c r="S327" s="178" t="str">
        <f>IF(O327="","",VLOOKUP(O327,'DOCUMENT TYPE'!$A$2:$D$805,3,))</f>
        <v/>
      </c>
      <c r="T327" s="178" t="str">
        <f t="shared" si="1313"/>
        <v/>
      </c>
      <c r="U327" s="163"/>
      <c r="V327" s="178" t="str">
        <f t="shared" si="1281"/>
        <v/>
      </c>
      <c r="W327" s="179" t="str">
        <f>IF(U327="","",VLOOKUP(U327,'ACTIVITY &amp; DISCIPLINE CODE'!$F$3:$I$1862,2,))</f>
        <v/>
      </c>
      <c r="X327" s="178" t="str">
        <f t="shared" si="1314"/>
        <v/>
      </c>
      <c r="Y327" s="178" t="str">
        <f>IF(U327="","",VLOOKUP(U327,'ACTIVITY &amp; DISCIPLINE CODE'!$F$3:$I$1862,3,))</f>
        <v/>
      </c>
      <c r="Z327" s="178" t="str">
        <f t="shared" si="1315"/>
        <v/>
      </c>
      <c r="AA327" s="178" t="str">
        <f>IF(U327="","",VLOOKUP(U327,'[1]ACTIVITY &amp; DISCIPLINE CODE'!$F$3:$I$1850,4,))</f>
        <v/>
      </c>
      <c r="AB327" s="178" t="str">
        <f t="shared" si="1316"/>
        <v/>
      </c>
      <c r="AC327" s="159"/>
      <c r="AD327" s="161" t="str">
        <f t="shared" si="1282"/>
        <v/>
      </c>
      <c r="AE327" s="178" t="str">
        <f>IF(AC327="","",VLOOKUP(AC327,'PROJECT STAGE'!$A$2:$C$100,2,))</f>
        <v/>
      </c>
      <c r="AF327" s="161" t="str">
        <f t="shared" si="1317"/>
        <v/>
      </c>
      <c r="AG327" s="178" t="str">
        <f>IF(AC327="","",VLOOKUP(AC327,'PROJECT STAGE'!$A$2:$C$100,3,))</f>
        <v/>
      </c>
      <c r="AH327" s="163" t="str">
        <f t="shared" ref="AH327" si="1591">IF(AI327="","","_")</f>
        <v/>
      </c>
      <c r="AI327" s="163"/>
      <c r="AJ327" s="163" t="str">
        <f t="shared" ref="AJ327" si="1592">IF(AK327="","","_")</f>
        <v/>
      </c>
      <c r="AK327" s="163"/>
      <c r="AL327" s="163" t="str">
        <f t="shared" ref="AL327" si="1593">IF(AM327="","","_")</f>
        <v/>
      </c>
      <c r="AM327" s="163"/>
      <c r="AN327" s="163" t="str">
        <f t="shared" si="1339"/>
        <v/>
      </c>
      <c r="AO327" s="163"/>
      <c r="AP327" s="163" t="str">
        <f t="shared" si="1340"/>
        <v/>
      </c>
      <c r="AQ327" s="163"/>
      <c r="AR327" s="44"/>
      <c r="AS327" s="206" t="str">
        <f t="shared" si="1306"/>
        <v>Not LT section</v>
      </c>
      <c r="AT327" s="207" t="str">
        <f t="shared" si="1386"/>
        <v>.</v>
      </c>
      <c r="AU327" s="206" t="str">
        <f>IF(O327=0,"No input data",INDEX('DOCUMENT TYPE'!D:D,MATCH(Filename!O327,'DOCUMENT TYPE'!A:A,0)))</f>
        <v>No input data</v>
      </c>
      <c r="AV327" s="207" t="str">
        <f t="shared" si="1307"/>
        <v>-</v>
      </c>
      <c r="AW327" s="206" t="str">
        <f t="shared" si="1286"/>
        <v>Check PROJECT STAGE</v>
      </c>
      <c r="AX327" s="207" t="str">
        <f t="shared" ref="AX327" si="1594">IF(AY327&gt;"0","-","")</f>
        <v/>
      </c>
      <c r="AY327" s="206" t="str">
        <f t="shared" si="1288"/>
        <v/>
      </c>
      <c r="AZ327" s="211" t="str">
        <f t="shared" ref="AZ327" si="1595">IF(BA327&gt;"0","-","")</f>
        <v/>
      </c>
      <c r="BA327" s="210" t="str">
        <f t="shared" si="1290"/>
        <v/>
      </c>
      <c r="BB327" s="43"/>
      <c r="BC327" s="39" t="str">
        <f t="shared" si="1291"/>
        <v>Missing input data</v>
      </c>
      <c r="BD327" s="39" t="str">
        <f t="shared" si="1292"/>
        <v>Missing input data</v>
      </c>
      <c r="BE327" s="43"/>
      <c r="BF327" s="39" t="str">
        <f t="shared" si="1293"/>
        <v>Missing input data</v>
      </c>
      <c r="BG327" s="39" t="str">
        <f t="shared" si="1294"/>
        <v>Missing input data</v>
      </c>
      <c r="BH327" s="41"/>
      <c r="BI327" s="39" t="str">
        <f t="shared" si="1309"/>
        <v>Missing input data</v>
      </c>
      <c r="BJ327" s="39" t="str">
        <f t="shared" si="1295"/>
        <v>Missing input data</v>
      </c>
      <c r="BK327" s="41"/>
      <c r="BL327" s="39" t="str">
        <f t="shared" si="1296"/>
        <v>Missing input data</v>
      </c>
      <c r="BM327" s="39" t="str">
        <f t="shared" si="1297"/>
        <v>Missing input data</v>
      </c>
    </row>
    <row r="328" spans="1:65" ht="15.75" thickBot="1">
      <c r="A328" s="162"/>
      <c r="B328" s="178" t="str">
        <f t="shared" si="1310"/>
        <v/>
      </c>
      <c r="C328" s="163"/>
      <c r="D328" s="178" t="str">
        <f t="shared" si="1311"/>
        <v/>
      </c>
      <c r="E328" s="163"/>
      <c r="F328" s="178" t="str">
        <f t="shared" si="1298"/>
        <v/>
      </c>
      <c r="G328" s="163"/>
      <c r="H328" s="178" t="str">
        <f t="shared" si="1299"/>
        <v/>
      </c>
      <c r="I328" s="159"/>
      <c r="J328" s="156" t="str">
        <f t="shared" si="1300"/>
        <v/>
      </c>
      <c r="K328" s="159"/>
      <c r="L328" s="178" t="str">
        <f t="shared" si="1301"/>
        <v/>
      </c>
      <c r="M328" s="163"/>
      <c r="N328" s="178" t="str">
        <f t="shared" si="1302"/>
        <v/>
      </c>
      <c r="O328" s="127"/>
      <c r="P328" s="178" t="str">
        <f t="shared" si="1312"/>
        <v/>
      </c>
      <c r="Q328" s="178" t="str">
        <f>IF(O328="","",VLOOKUP(O328,'DOCUMENT TYPE'!$A$2:$D$805,2,))</f>
        <v/>
      </c>
      <c r="R328" s="178" t="str">
        <f t="shared" si="1280"/>
        <v/>
      </c>
      <c r="S328" s="178" t="str">
        <f>IF(O328="","",VLOOKUP(O328,'DOCUMENT TYPE'!$A$2:$D$805,3,))</f>
        <v/>
      </c>
      <c r="T328" s="178" t="str">
        <f t="shared" si="1313"/>
        <v/>
      </c>
      <c r="U328" s="163"/>
      <c r="V328" s="178" t="str">
        <f t="shared" si="1281"/>
        <v/>
      </c>
      <c r="W328" s="179" t="str">
        <f>IF(U328="","",VLOOKUP(U328,'ACTIVITY &amp; DISCIPLINE CODE'!$F$3:$I$1862,2,))</f>
        <v/>
      </c>
      <c r="X328" s="178" t="str">
        <f t="shared" si="1314"/>
        <v/>
      </c>
      <c r="Y328" s="178" t="str">
        <f>IF(U328="","",VLOOKUP(U328,'ACTIVITY &amp; DISCIPLINE CODE'!$F$3:$I$1862,3,))</f>
        <v/>
      </c>
      <c r="Z328" s="178" t="str">
        <f t="shared" si="1315"/>
        <v/>
      </c>
      <c r="AA328" s="178" t="str">
        <f>IF(U328="","",VLOOKUP(U328,'[1]ACTIVITY &amp; DISCIPLINE CODE'!$F$3:$I$1850,4,))</f>
        <v/>
      </c>
      <c r="AB328" s="178" t="str">
        <f t="shared" si="1316"/>
        <v/>
      </c>
      <c r="AC328" s="159"/>
      <c r="AD328" s="161" t="str">
        <f t="shared" si="1282"/>
        <v/>
      </c>
      <c r="AE328" s="178" t="str">
        <f>IF(AC328="","",VLOOKUP(AC328,'PROJECT STAGE'!$A$2:$C$100,2,))</f>
        <v/>
      </c>
      <c r="AF328" s="161" t="str">
        <f t="shared" si="1317"/>
        <v/>
      </c>
      <c r="AG328" s="178" t="str">
        <f>IF(AC328="","",VLOOKUP(AC328,'PROJECT STAGE'!$A$2:$C$100,3,))</f>
        <v/>
      </c>
      <c r="AH328" s="163" t="str">
        <f t="shared" ref="AH328" si="1596">IF(AI328="","","_")</f>
        <v/>
      </c>
      <c r="AI328" s="163"/>
      <c r="AJ328" s="163" t="str">
        <f t="shared" ref="AJ328" si="1597">IF(AK328="","","_")</f>
        <v/>
      </c>
      <c r="AK328" s="163"/>
      <c r="AL328" s="163" t="str">
        <f t="shared" ref="AL328" si="1598">IF(AM328="","","_")</f>
        <v/>
      </c>
      <c r="AM328" s="163"/>
      <c r="AN328" s="163" t="str">
        <f t="shared" si="1339"/>
        <v/>
      </c>
      <c r="AO328" s="163"/>
      <c r="AP328" s="163" t="str">
        <f t="shared" si="1340"/>
        <v/>
      </c>
      <c r="AQ328" s="163"/>
      <c r="AR328" s="44"/>
      <c r="AS328" s="206" t="str">
        <f t="shared" si="1306"/>
        <v>Not LT section</v>
      </c>
      <c r="AT328" s="207" t="str">
        <f t="shared" si="1386"/>
        <v>.</v>
      </c>
      <c r="AU328" s="206" t="str">
        <f>IF(O328=0,"No input data",INDEX('DOCUMENT TYPE'!D:D,MATCH(Filename!O328,'DOCUMENT TYPE'!A:A,0)))</f>
        <v>No input data</v>
      </c>
      <c r="AV328" s="207" t="str">
        <f t="shared" si="1307"/>
        <v>-</v>
      </c>
      <c r="AW328" s="206" t="str">
        <f t="shared" si="1286"/>
        <v>Check PROJECT STAGE</v>
      </c>
      <c r="AX328" s="207" t="str">
        <f t="shared" ref="AX328" si="1599">IF(AY328&gt;"0","-","")</f>
        <v/>
      </c>
      <c r="AY328" s="206" t="str">
        <f t="shared" si="1288"/>
        <v/>
      </c>
      <c r="AZ328" s="211" t="str">
        <f t="shared" si="1532"/>
        <v/>
      </c>
      <c r="BA328" s="210" t="str">
        <f t="shared" si="1290"/>
        <v/>
      </c>
      <c r="BB328" s="43"/>
      <c r="BC328" s="39" t="str">
        <f t="shared" si="1291"/>
        <v>Missing input data</v>
      </c>
      <c r="BD328" s="39" t="str">
        <f t="shared" si="1292"/>
        <v>Missing input data</v>
      </c>
      <c r="BE328" s="43"/>
      <c r="BF328" s="39" t="str">
        <f t="shared" si="1293"/>
        <v>Missing input data</v>
      </c>
      <c r="BG328" s="39" t="str">
        <f t="shared" si="1294"/>
        <v>Missing input data</v>
      </c>
      <c r="BH328" s="41"/>
      <c r="BI328" s="39" t="str">
        <f t="shared" si="1309"/>
        <v>Missing input data</v>
      </c>
      <c r="BJ328" s="39" t="str">
        <f t="shared" si="1295"/>
        <v>Missing input data</v>
      </c>
      <c r="BK328" s="41"/>
      <c r="BL328" s="39" t="str">
        <f t="shared" si="1296"/>
        <v>Missing input data</v>
      </c>
      <c r="BM328" s="39" t="str">
        <f t="shared" si="1297"/>
        <v>Missing input data</v>
      </c>
    </row>
    <row r="329" spans="1:65" ht="15.75" thickBot="1">
      <c r="A329" s="162"/>
      <c r="B329" s="178" t="str">
        <f t="shared" si="1310"/>
        <v/>
      </c>
      <c r="C329" s="163"/>
      <c r="D329" s="178" t="str">
        <f t="shared" si="1311"/>
        <v/>
      </c>
      <c r="E329" s="163"/>
      <c r="F329" s="178" t="str">
        <f t="shared" si="1298"/>
        <v/>
      </c>
      <c r="G329" s="163"/>
      <c r="H329" s="178" t="str">
        <f t="shared" si="1299"/>
        <v/>
      </c>
      <c r="I329" s="159"/>
      <c r="J329" s="156" t="str">
        <f t="shared" si="1300"/>
        <v/>
      </c>
      <c r="K329" s="159"/>
      <c r="L329" s="178" t="str">
        <f t="shared" si="1301"/>
        <v/>
      </c>
      <c r="M329" s="163"/>
      <c r="N329" s="178" t="str">
        <f t="shared" si="1302"/>
        <v/>
      </c>
      <c r="O329" s="127"/>
      <c r="P329" s="178" t="str">
        <f t="shared" si="1312"/>
        <v/>
      </c>
      <c r="Q329" s="178" t="str">
        <f>IF(O329="","",VLOOKUP(O329,'DOCUMENT TYPE'!$A$2:$D$805,2,))</f>
        <v/>
      </c>
      <c r="R329" s="178" t="str">
        <f t="shared" ref="R329:R392" si="1600">IF(S329="","","-")</f>
        <v/>
      </c>
      <c r="S329" s="178" t="str">
        <f>IF(O329="","",VLOOKUP(O329,'DOCUMENT TYPE'!$A$2:$D$805,3,))</f>
        <v/>
      </c>
      <c r="T329" s="178" t="str">
        <f t="shared" si="1313"/>
        <v/>
      </c>
      <c r="U329" s="163"/>
      <c r="V329" s="178" t="str">
        <f t="shared" ref="V329:V392" si="1601">IF(W329="","","-")</f>
        <v/>
      </c>
      <c r="W329" s="179" t="str">
        <f>IF(U329="","",VLOOKUP(U329,'ACTIVITY &amp; DISCIPLINE CODE'!$F$3:$I$1862,2,))</f>
        <v/>
      </c>
      <c r="X329" s="178" t="str">
        <f t="shared" si="1314"/>
        <v/>
      </c>
      <c r="Y329" s="178" t="str">
        <f>IF(U329="","",VLOOKUP(U329,'ACTIVITY &amp; DISCIPLINE CODE'!$F$3:$I$1862,3,))</f>
        <v/>
      </c>
      <c r="Z329" s="178" t="str">
        <f t="shared" si="1315"/>
        <v/>
      </c>
      <c r="AA329" s="178" t="str">
        <f>IF(U329="","",VLOOKUP(U329,'[1]ACTIVITY &amp; DISCIPLINE CODE'!$F$3:$I$1850,4,))</f>
        <v/>
      </c>
      <c r="AB329" s="178" t="str">
        <f t="shared" si="1316"/>
        <v/>
      </c>
      <c r="AC329" s="159"/>
      <c r="AD329" s="161" t="str">
        <f t="shared" ref="AD329:AD392" si="1602">IF(AE329="","","-")</f>
        <v/>
      </c>
      <c r="AE329" s="178" t="str">
        <f>IF(AC329="","",VLOOKUP(AC329,'PROJECT STAGE'!$A$2:$C$100,2,))</f>
        <v/>
      </c>
      <c r="AF329" s="161" t="str">
        <f t="shared" si="1317"/>
        <v/>
      </c>
      <c r="AG329" s="178" t="str">
        <f>IF(AC329="","",VLOOKUP(AC329,'PROJECT STAGE'!$A$2:$C$100,3,))</f>
        <v/>
      </c>
      <c r="AH329" s="163" t="str">
        <f t="shared" ref="AH329" si="1603">IF(AI329="","","_")</f>
        <v/>
      </c>
      <c r="AI329" s="163"/>
      <c r="AJ329" s="163" t="str">
        <f t="shared" ref="AJ329" si="1604">IF(AK329="","","_")</f>
        <v/>
      </c>
      <c r="AK329" s="163"/>
      <c r="AL329" s="163" t="str">
        <f t="shared" ref="AL329" si="1605">IF(AM329="","","_")</f>
        <v/>
      </c>
      <c r="AM329" s="163"/>
      <c r="AN329" s="163" t="str">
        <f t="shared" si="1339"/>
        <v/>
      </c>
      <c r="AO329" s="163"/>
      <c r="AP329" s="163" t="str">
        <f t="shared" si="1340"/>
        <v/>
      </c>
      <c r="AQ329" s="163"/>
      <c r="AR329" s="44"/>
      <c r="AS329" s="206" t="str">
        <f t="shared" si="1306"/>
        <v>Not LT section</v>
      </c>
      <c r="AT329" s="207" t="str">
        <f t="shared" si="1386"/>
        <v>.</v>
      </c>
      <c r="AU329" s="206" t="str">
        <f>IF(O329=0,"No input data",INDEX('DOCUMENT TYPE'!D:D,MATCH(Filename!O329,'DOCUMENT TYPE'!A:A,0)))</f>
        <v>No input data</v>
      </c>
      <c r="AV329" s="207" t="str">
        <f t="shared" si="1307"/>
        <v>-</v>
      </c>
      <c r="AW329" s="206" t="str">
        <f t="shared" ref="AW329:AW392" si="1606">IF(AC329="PD","PP",IF(AC329="MD","TP",IF(AC329="DTD","DP","Check PROJECT STAGE")))</f>
        <v>Check PROJECT STAGE</v>
      </c>
      <c r="AX329" s="207" t="str">
        <f t="shared" ref="AX329" si="1607">IF(AY329&gt;"0","-","")</f>
        <v/>
      </c>
      <c r="AY329" s="206" t="str">
        <f t="shared" ref="AY329:AY392" si="1608">IF(AO329=0,"",TEXT(AO329,"00"))</f>
        <v/>
      </c>
      <c r="AZ329" s="211" t="str">
        <f t="shared" ref="AZ329:AZ344" si="1609">IF(BA329&gt;"0","-","")</f>
        <v/>
      </c>
      <c r="BA329" s="210" t="str">
        <f t="shared" ref="BA329:BA392" si="1610">IF(AQ329=0,"",TEXT(AQ329,"00"))</f>
        <v/>
      </c>
      <c r="BB329" s="43"/>
      <c r="BC329" s="39" t="str">
        <f t="shared" ref="BC329:BC392" si="1611">IF(Y329="","Missing input data",IF(Y329="-","Missing input data",_xlfn.TEXTJOIN(,,C329,E329,I329,AF329,AG329,X329,Y329,R329:S329,AP329,(TEXT(AQ329,"00")),AJ329,(TEXT(AK329,"v00")),AL329:AM329)))</f>
        <v>Missing input data</v>
      </c>
      <c r="BD329" s="39" t="str">
        <f t="shared" ref="BD329:BD392" si="1612">IF(Y329="","Missing input data",IF(Y329="-","Missing input data",LEN(BC329)))</f>
        <v>Missing input data</v>
      </c>
      <c r="BE329" s="43"/>
      <c r="BF329" s="39" t="str">
        <f t="shared" ref="BF329:BF392" si="1613">IF(AA329="","Missing input data",IF(AA329="-","Missing input data",_xlfn.TEXTJOIN(,,C329,E329,I329,AF329,AG329,Z329,AA329,R329:S329,AP329,(TEXT(AQ329,"00")),AJ329,(TEXT(AK329,"v00")),AL329:AM329)))</f>
        <v>Missing input data</v>
      </c>
      <c r="BG329" s="39" t="str">
        <f t="shared" ref="BG329:BG392" si="1614">IF(AA329="","Missing input data",IF(AA329="-","Missing input data",LEN(BF329)))</f>
        <v>Missing input data</v>
      </c>
      <c r="BH329" s="41"/>
      <c r="BI329" s="39" t="str">
        <f t="shared" si="1309"/>
        <v>Missing input data</v>
      </c>
      <c r="BJ329" s="39" t="str">
        <f t="shared" ref="BJ329:BJ392" si="1615">IF(W329="","Missing input data",IF(W329="-","Missing input data",LEN(BI329)))</f>
        <v>Missing input data</v>
      </c>
      <c r="BK329" s="41"/>
      <c r="BL329" s="39" t="str">
        <f t="shared" ref="BL329:BL392" si="1616">IF(W329="","Missing input data",IF(W329="-","Missing input data",_xlfn.TEXTJOIN(,,A329:N329,Q329,T329,W329,V329,Y329,AB329,AE329,AH329,(TEXT(AI329,"000000")),AJ329,(TEXT(AK329,"000")))))</f>
        <v>Missing input data</v>
      </c>
      <c r="BM329" s="39" t="str">
        <f t="shared" ref="BM329:BM392" si="1617">IF(W329="","Missing input data",IF(W329="-","Missing input data",LEN(BL329)))</f>
        <v>Missing input data</v>
      </c>
    </row>
    <row r="330" spans="1:65" ht="15.75" thickBot="1">
      <c r="A330" s="162"/>
      <c r="B330" s="178" t="str">
        <f t="shared" si="1310"/>
        <v/>
      </c>
      <c r="C330" s="163"/>
      <c r="D330" s="178" t="str">
        <f t="shared" si="1311"/>
        <v/>
      </c>
      <c r="E330" s="163"/>
      <c r="F330" s="178" t="str">
        <f t="shared" ref="F330:F393" si="1618">IF(G330=0,"","_")</f>
        <v/>
      </c>
      <c r="G330" s="163"/>
      <c r="H330" s="178" t="str">
        <f t="shared" ref="H330:H393" si="1619">IF(I330=0,"","_")</f>
        <v/>
      </c>
      <c r="I330" s="159"/>
      <c r="J330" s="156" t="str">
        <f t="shared" ref="J330:J393" si="1620">IF(K330=0,"","-")</f>
        <v/>
      </c>
      <c r="K330" s="159"/>
      <c r="L330" s="178" t="str">
        <f t="shared" ref="L330:L393" si="1621">IF(M330=0,"","_")</f>
        <v/>
      </c>
      <c r="M330" s="163"/>
      <c r="N330" s="178" t="str">
        <f t="shared" ref="N330:N393" si="1622">IF(O330=0,"","_")</f>
        <v/>
      </c>
      <c r="O330" s="127"/>
      <c r="P330" s="178" t="str">
        <f t="shared" si="1312"/>
        <v/>
      </c>
      <c r="Q330" s="178" t="str">
        <f>IF(O330="","",VLOOKUP(O330,'DOCUMENT TYPE'!$A$2:$D$805,2,))</f>
        <v/>
      </c>
      <c r="R330" s="178" t="str">
        <f t="shared" si="1600"/>
        <v/>
      </c>
      <c r="S330" s="178" t="str">
        <f>IF(O330="","",VLOOKUP(O330,'DOCUMENT TYPE'!$A$2:$D$805,3,))</f>
        <v/>
      </c>
      <c r="T330" s="178" t="str">
        <f t="shared" si="1313"/>
        <v/>
      </c>
      <c r="U330" s="163"/>
      <c r="V330" s="178" t="str">
        <f t="shared" si="1601"/>
        <v/>
      </c>
      <c r="W330" s="179" t="str">
        <f>IF(U330="","",VLOOKUP(U330,'ACTIVITY &amp; DISCIPLINE CODE'!$F$3:$I$1862,2,))</f>
        <v/>
      </c>
      <c r="X330" s="178" t="str">
        <f t="shared" si="1314"/>
        <v/>
      </c>
      <c r="Y330" s="178" t="str">
        <f>IF(U330="","",VLOOKUP(U330,'ACTIVITY &amp; DISCIPLINE CODE'!$F$3:$I$1862,3,))</f>
        <v/>
      </c>
      <c r="Z330" s="178" t="str">
        <f t="shared" si="1315"/>
        <v/>
      </c>
      <c r="AA330" s="178" t="str">
        <f>IF(U330="","",VLOOKUP(U330,'[1]ACTIVITY &amp; DISCIPLINE CODE'!$F$3:$I$1850,4,))</f>
        <v/>
      </c>
      <c r="AB330" s="178" t="str">
        <f t="shared" si="1316"/>
        <v/>
      </c>
      <c r="AC330" s="159"/>
      <c r="AD330" s="161" t="str">
        <f t="shared" si="1602"/>
        <v/>
      </c>
      <c r="AE330" s="178" t="str">
        <f>IF(AC330="","",VLOOKUP(AC330,'PROJECT STAGE'!$A$2:$C$100,2,))</f>
        <v/>
      </c>
      <c r="AF330" s="161" t="str">
        <f t="shared" si="1317"/>
        <v/>
      </c>
      <c r="AG330" s="178" t="str">
        <f>IF(AC330="","",VLOOKUP(AC330,'PROJECT STAGE'!$A$2:$C$100,3,))</f>
        <v/>
      </c>
      <c r="AH330" s="163" t="str">
        <f t="shared" ref="AH330" si="1623">IF(AI330="","","_")</f>
        <v/>
      </c>
      <c r="AI330" s="163"/>
      <c r="AJ330" s="163" t="str">
        <f t="shared" ref="AJ330" si="1624">IF(AK330="","","_")</f>
        <v/>
      </c>
      <c r="AK330" s="163"/>
      <c r="AL330" s="163" t="str">
        <f t="shared" ref="AL330" si="1625">IF(AM330="","","_")</f>
        <v/>
      </c>
      <c r="AM330" s="163"/>
      <c r="AN330" s="163" t="str">
        <f t="shared" si="1339"/>
        <v/>
      </c>
      <c r="AO330" s="163"/>
      <c r="AP330" s="163" t="str">
        <f t="shared" si="1340"/>
        <v/>
      </c>
      <c r="AQ330" s="163"/>
      <c r="AR330" s="44"/>
      <c r="AS330" s="206" t="str">
        <f t="shared" ref="AS330:AS393" si="1626">IF(A330="RBDTD-LT", "RBDTDLT","Not LT section")</f>
        <v>Not LT section</v>
      </c>
      <c r="AT330" s="207" t="str">
        <f t="shared" si="1386"/>
        <v>.</v>
      </c>
      <c r="AU330" s="206" t="str">
        <f>IF(O330=0,"No input data",INDEX('DOCUMENT TYPE'!D:D,MATCH(Filename!O330,'DOCUMENT TYPE'!A:A,0)))</f>
        <v>No input data</v>
      </c>
      <c r="AV330" s="207" t="str">
        <f t="shared" ref="AV330:AV393" si="1627">IF(AW330=0,"","-")</f>
        <v>-</v>
      </c>
      <c r="AW330" s="206" t="str">
        <f t="shared" si="1606"/>
        <v>Check PROJECT STAGE</v>
      </c>
      <c r="AX330" s="207" t="str">
        <f t="shared" ref="AX330" si="1628">IF(AY330&gt;"0","-","")</f>
        <v/>
      </c>
      <c r="AY330" s="206" t="str">
        <f t="shared" si="1608"/>
        <v/>
      </c>
      <c r="AZ330" s="211" t="str">
        <f t="shared" si="1609"/>
        <v/>
      </c>
      <c r="BA330" s="210" t="str">
        <f t="shared" si="1610"/>
        <v/>
      </c>
      <c r="BB330" s="43"/>
      <c r="BC330" s="39" t="str">
        <f t="shared" si="1611"/>
        <v>Missing input data</v>
      </c>
      <c r="BD330" s="39" t="str">
        <f t="shared" si="1612"/>
        <v>Missing input data</v>
      </c>
      <c r="BE330" s="43"/>
      <c r="BF330" s="39" t="str">
        <f t="shared" si="1613"/>
        <v>Missing input data</v>
      </c>
      <c r="BG330" s="39" t="str">
        <f t="shared" si="1614"/>
        <v>Missing input data</v>
      </c>
      <c r="BH330" s="41"/>
      <c r="BI330" s="39" t="str">
        <f t="shared" ref="BI330:BI393" si="1629">IF(W330="","Missing input data",IF(W330="-","Missing input data",_xlfn.TEXTJOIN(,,A330:N330,Q330,T330,W330,V330,Y330,AB330,AE330,AH330,(TEXT(AI330,"000000")),AL330:AM330)))</f>
        <v>Missing input data</v>
      </c>
      <c r="BJ330" s="39" t="str">
        <f t="shared" si="1615"/>
        <v>Missing input data</v>
      </c>
      <c r="BK330" s="41"/>
      <c r="BL330" s="39" t="str">
        <f t="shared" si="1616"/>
        <v>Missing input data</v>
      </c>
      <c r="BM330" s="39" t="str">
        <f t="shared" si="1617"/>
        <v>Missing input data</v>
      </c>
    </row>
    <row r="331" spans="1:65" ht="15.75" thickBot="1">
      <c r="A331" s="162"/>
      <c r="B331" s="178" t="str">
        <f t="shared" ref="B331:B394" si="1630">IF(C331=0,"","-")</f>
        <v/>
      </c>
      <c r="C331" s="163"/>
      <c r="D331" s="178" t="str">
        <f t="shared" ref="D331:D394" si="1631">IF(E331=0,"","-")</f>
        <v/>
      </c>
      <c r="E331" s="163"/>
      <c r="F331" s="178" t="str">
        <f t="shared" si="1618"/>
        <v/>
      </c>
      <c r="G331" s="163"/>
      <c r="H331" s="178" t="str">
        <f t="shared" si="1619"/>
        <v/>
      </c>
      <c r="I331" s="159"/>
      <c r="J331" s="156" t="str">
        <f t="shared" si="1620"/>
        <v/>
      </c>
      <c r="K331" s="159"/>
      <c r="L331" s="178" t="str">
        <f t="shared" si="1621"/>
        <v/>
      </c>
      <c r="M331" s="163"/>
      <c r="N331" s="178" t="str">
        <f t="shared" si="1622"/>
        <v/>
      </c>
      <c r="O331" s="127"/>
      <c r="P331" s="178" t="str">
        <f t="shared" ref="P331:P394" si="1632">IF(Q331="","","-")</f>
        <v/>
      </c>
      <c r="Q331" s="178" t="str">
        <f>IF(O331="","",VLOOKUP(O331,'DOCUMENT TYPE'!$A$2:$D$805,2,))</f>
        <v/>
      </c>
      <c r="R331" s="178" t="str">
        <f t="shared" si="1600"/>
        <v/>
      </c>
      <c r="S331" s="178" t="str">
        <f>IF(O331="","",VLOOKUP(O331,'DOCUMENT TYPE'!$A$2:$D$805,3,))</f>
        <v/>
      </c>
      <c r="T331" s="178" t="str">
        <f t="shared" ref="T331:T394" si="1633">IF(U331=0,"","_")</f>
        <v/>
      </c>
      <c r="U331" s="163"/>
      <c r="V331" s="178" t="str">
        <f t="shared" si="1601"/>
        <v/>
      </c>
      <c r="W331" s="179" t="str">
        <f>IF(U331="","",VLOOKUP(U331,'ACTIVITY &amp; DISCIPLINE CODE'!$F$3:$I$1862,2,))</f>
        <v/>
      </c>
      <c r="X331" s="178" t="str">
        <f t="shared" ref="X331:X394" si="1634">IF(Y331="","","-")</f>
        <v/>
      </c>
      <c r="Y331" s="178" t="str">
        <f>IF(U331="","",VLOOKUP(U331,'ACTIVITY &amp; DISCIPLINE CODE'!$F$3:$I$1862,3,))</f>
        <v/>
      </c>
      <c r="Z331" s="178" t="str">
        <f t="shared" ref="Z331:Z394" si="1635">IF(AA331="","","_")</f>
        <v/>
      </c>
      <c r="AA331" s="178" t="str">
        <f>IF(U331="","",VLOOKUP(U331,'[1]ACTIVITY &amp; DISCIPLINE CODE'!$F$3:$I$1850,4,))</f>
        <v/>
      </c>
      <c r="AB331" s="178" t="str">
        <f t="shared" ref="AB331:AB394" si="1636">IF(AC331=0,"","_")</f>
        <v/>
      </c>
      <c r="AC331" s="159"/>
      <c r="AD331" s="161" t="str">
        <f t="shared" si="1602"/>
        <v/>
      </c>
      <c r="AE331" s="178" t="str">
        <f>IF(AC331="","",VLOOKUP(AC331,'PROJECT STAGE'!$A$2:$C$100,2,))</f>
        <v/>
      </c>
      <c r="AF331" s="161" t="str">
        <f t="shared" ref="AF331:AF394" si="1637">IF(AG331="","","_")</f>
        <v/>
      </c>
      <c r="AG331" s="178" t="str">
        <f>IF(AC331="","",VLOOKUP(AC331,'PROJECT STAGE'!$A$2:$C$100,3,))</f>
        <v/>
      </c>
      <c r="AH331" s="163" t="str">
        <f t="shared" ref="AH331" si="1638">IF(AI331="","","_")</f>
        <v/>
      </c>
      <c r="AI331" s="163"/>
      <c r="AJ331" s="163" t="str">
        <f t="shared" ref="AJ331" si="1639">IF(AK331="","","_")</f>
        <v/>
      </c>
      <c r="AK331" s="163"/>
      <c r="AL331" s="163" t="str">
        <f t="shared" ref="AL331" si="1640">IF(AM331="","","_")</f>
        <v/>
      </c>
      <c r="AM331" s="163"/>
      <c r="AN331" s="163" t="str">
        <f t="shared" si="1339"/>
        <v/>
      </c>
      <c r="AO331" s="163"/>
      <c r="AP331" s="163" t="str">
        <f t="shared" si="1340"/>
        <v/>
      </c>
      <c r="AQ331" s="163"/>
      <c r="AR331" s="44"/>
      <c r="AS331" s="206" t="str">
        <f t="shared" si="1626"/>
        <v>Not LT section</v>
      </c>
      <c r="AT331" s="207" t="str">
        <f t="shared" si="1386"/>
        <v>.</v>
      </c>
      <c r="AU331" s="206" t="str">
        <f>IF(O331=0,"No input data",INDEX('DOCUMENT TYPE'!D:D,MATCH(Filename!O331,'DOCUMENT TYPE'!A:A,0)))</f>
        <v>No input data</v>
      </c>
      <c r="AV331" s="207" t="str">
        <f t="shared" si="1627"/>
        <v>-</v>
      </c>
      <c r="AW331" s="206" t="str">
        <f t="shared" si="1606"/>
        <v>Check PROJECT STAGE</v>
      </c>
      <c r="AX331" s="207" t="str">
        <f t="shared" ref="AX331" si="1641">IF(AY331&gt;"0","-","")</f>
        <v/>
      </c>
      <c r="AY331" s="206" t="str">
        <f t="shared" si="1608"/>
        <v/>
      </c>
      <c r="AZ331" s="211" t="str">
        <f t="shared" ref="AZ331" si="1642">IF(BA331&gt;"0","-","")</f>
        <v/>
      </c>
      <c r="BA331" s="210" t="str">
        <f t="shared" si="1610"/>
        <v/>
      </c>
      <c r="BB331" s="43"/>
      <c r="BC331" s="39" t="str">
        <f t="shared" si="1611"/>
        <v>Missing input data</v>
      </c>
      <c r="BD331" s="39" t="str">
        <f t="shared" si="1612"/>
        <v>Missing input data</v>
      </c>
      <c r="BE331" s="43"/>
      <c r="BF331" s="39" t="str">
        <f t="shared" si="1613"/>
        <v>Missing input data</v>
      </c>
      <c r="BG331" s="39" t="str">
        <f t="shared" si="1614"/>
        <v>Missing input data</v>
      </c>
      <c r="BH331" s="41"/>
      <c r="BI331" s="39" t="str">
        <f t="shared" si="1629"/>
        <v>Missing input data</v>
      </c>
      <c r="BJ331" s="39" t="str">
        <f t="shared" si="1615"/>
        <v>Missing input data</v>
      </c>
      <c r="BK331" s="41"/>
      <c r="BL331" s="39" t="str">
        <f t="shared" si="1616"/>
        <v>Missing input data</v>
      </c>
      <c r="BM331" s="39" t="str">
        <f t="shared" si="1617"/>
        <v>Missing input data</v>
      </c>
    </row>
    <row r="332" spans="1:65" ht="15.75" thickBot="1">
      <c r="A332" s="162"/>
      <c r="B332" s="178" t="str">
        <f t="shared" si="1630"/>
        <v/>
      </c>
      <c r="C332" s="163"/>
      <c r="D332" s="178" t="str">
        <f t="shared" si="1631"/>
        <v/>
      </c>
      <c r="E332" s="163"/>
      <c r="F332" s="178" t="str">
        <f t="shared" si="1618"/>
        <v/>
      </c>
      <c r="G332" s="163"/>
      <c r="H332" s="178" t="str">
        <f t="shared" si="1619"/>
        <v/>
      </c>
      <c r="I332" s="159"/>
      <c r="J332" s="156" t="str">
        <f t="shared" si="1620"/>
        <v/>
      </c>
      <c r="K332" s="159"/>
      <c r="L332" s="178" t="str">
        <f t="shared" si="1621"/>
        <v/>
      </c>
      <c r="M332" s="163"/>
      <c r="N332" s="178" t="str">
        <f t="shared" si="1622"/>
        <v/>
      </c>
      <c r="O332" s="127"/>
      <c r="P332" s="178" t="str">
        <f t="shared" si="1632"/>
        <v/>
      </c>
      <c r="Q332" s="178" t="str">
        <f>IF(O332="","",VLOOKUP(O332,'DOCUMENT TYPE'!$A$2:$D$805,2,))</f>
        <v/>
      </c>
      <c r="R332" s="178" t="str">
        <f t="shared" si="1600"/>
        <v/>
      </c>
      <c r="S332" s="178" t="str">
        <f>IF(O332="","",VLOOKUP(O332,'DOCUMENT TYPE'!$A$2:$D$805,3,))</f>
        <v/>
      </c>
      <c r="T332" s="178" t="str">
        <f t="shared" si="1633"/>
        <v/>
      </c>
      <c r="U332" s="163"/>
      <c r="V332" s="178" t="str">
        <f t="shared" si="1601"/>
        <v/>
      </c>
      <c r="W332" s="179" t="str">
        <f>IF(U332="","",VLOOKUP(U332,'ACTIVITY &amp; DISCIPLINE CODE'!$F$3:$I$1862,2,))</f>
        <v/>
      </c>
      <c r="X332" s="178" t="str">
        <f t="shared" si="1634"/>
        <v/>
      </c>
      <c r="Y332" s="178" t="str">
        <f>IF(U332="","",VLOOKUP(U332,'ACTIVITY &amp; DISCIPLINE CODE'!$F$3:$I$1862,3,))</f>
        <v/>
      </c>
      <c r="Z332" s="178" t="str">
        <f t="shared" si="1635"/>
        <v/>
      </c>
      <c r="AA332" s="178" t="str">
        <f>IF(U332="","",VLOOKUP(U332,'[1]ACTIVITY &amp; DISCIPLINE CODE'!$F$3:$I$1850,4,))</f>
        <v/>
      </c>
      <c r="AB332" s="178" t="str">
        <f t="shared" si="1636"/>
        <v/>
      </c>
      <c r="AC332" s="159"/>
      <c r="AD332" s="161" t="str">
        <f t="shared" si="1602"/>
        <v/>
      </c>
      <c r="AE332" s="178" t="str">
        <f>IF(AC332="","",VLOOKUP(AC332,'PROJECT STAGE'!$A$2:$C$100,2,))</f>
        <v/>
      </c>
      <c r="AF332" s="161" t="str">
        <f t="shared" si="1637"/>
        <v/>
      </c>
      <c r="AG332" s="178" t="str">
        <f>IF(AC332="","",VLOOKUP(AC332,'PROJECT STAGE'!$A$2:$C$100,3,))</f>
        <v/>
      </c>
      <c r="AH332" s="163" t="str">
        <f t="shared" ref="AH332" si="1643">IF(AI332="","","_")</f>
        <v/>
      </c>
      <c r="AI332" s="163"/>
      <c r="AJ332" s="163" t="str">
        <f t="shared" ref="AJ332" si="1644">IF(AK332="","","_")</f>
        <v/>
      </c>
      <c r="AK332" s="163"/>
      <c r="AL332" s="163" t="str">
        <f t="shared" ref="AL332" si="1645">IF(AM332="","","_")</f>
        <v/>
      </c>
      <c r="AM332" s="163"/>
      <c r="AN332" s="163" t="str">
        <f t="shared" si="1339"/>
        <v/>
      </c>
      <c r="AO332" s="163"/>
      <c r="AP332" s="163" t="str">
        <f t="shared" si="1340"/>
        <v/>
      </c>
      <c r="AQ332" s="163"/>
      <c r="AR332" s="44"/>
      <c r="AS332" s="206" t="str">
        <f t="shared" si="1626"/>
        <v>Not LT section</v>
      </c>
      <c r="AT332" s="207" t="str">
        <f t="shared" si="1386"/>
        <v>.</v>
      </c>
      <c r="AU332" s="206" t="str">
        <f>IF(O332=0,"No input data",INDEX('DOCUMENT TYPE'!D:D,MATCH(Filename!O332,'DOCUMENT TYPE'!A:A,0)))</f>
        <v>No input data</v>
      </c>
      <c r="AV332" s="207" t="str">
        <f t="shared" si="1627"/>
        <v>-</v>
      </c>
      <c r="AW332" s="206" t="str">
        <f t="shared" si="1606"/>
        <v>Check PROJECT STAGE</v>
      </c>
      <c r="AX332" s="207" t="str">
        <f t="shared" ref="AX332" si="1646">IF(AY332&gt;"0","-","")</f>
        <v/>
      </c>
      <c r="AY332" s="206" t="str">
        <f t="shared" si="1608"/>
        <v/>
      </c>
      <c r="AZ332" s="211" t="str">
        <f t="shared" si="1609"/>
        <v/>
      </c>
      <c r="BA332" s="210" t="str">
        <f t="shared" si="1610"/>
        <v/>
      </c>
      <c r="BB332" s="43"/>
      <c r="BC332" s="39" t="str">
        <f t="shared" si="1611"/>
        <v>Missing input data</v>
      </c>
      <c r="BD332" s="39" t="str">
        <f t="shared" si="1612"/>
        <v>Missing input data</v>
      </c>
      <c r="BE332" s="43"/>
      <c r="BF332" s="39" t="str">
        <f t="shared" si="1613"/>
        <v>Missing input data</v>
      </c>
      <c r="BG332" s="39" t="str">
        <f t="shared" si="1614"/>
        <v>Missing input data</v>
      </c>
      <c r="BH332" s="41"/>
      <c r="BI332" s="39" t="str">
        <f t="shared" si="1629"/>
        <v>Missing input data</v>
      </c>
      <c r="BJ332" s="39" t="str">
        <f t="shared" si="1615"/>
        <v>Missing input data</v>
      </c>
      <c r="BK332" s="41"/>
      <c r="BL332" s="39" t="str">
        <f t="shared" si="1616"/>
        <v>Missing input data</v>
      </c>
      <c r="BM332" s="39" t="str">
        <f t="shared" si="1617"/>
        <v>Missing input data</v>
      </c>
    </row>
    <row r="333" spans="1:65" ht="15.75" thickBot="1">
      <c r="A333" s="162"/>
      <c r="B333" s="178" t="str">
        <f t="shared" si="1630"/>
        <v/>
      </c>
      <c r="C333" s="163"/>
      <c r="D333" s="178" t="str">
        <f t="shared" si="1631"/>
        <v/>
      </c>
      <c r="E333" s="163"/>
      <c r="F333" s="178" t="str">
        <f t="shared" si="1618"/>
        <v/>
      </c>
      <c r="G333" s="163"/>
      <c r="H333" s="178" t="str">
        <f t="shared" si="1619"/>
        <v/>
      </c>
      <c r="I333" s="159"/>
      <c r="J333" s="156" t="str">
        <f t="shared" si="1620"/>
        <v/>
      </c>
      <c r="K333" s="159"/>
      <c r="L333" s="178" t="str">
        <f t="shared" si="1621"/>
        <v/>
      </c>
      <c r="M333" s="163"/>
      <c r="N333" s="178" t="str">
        <f t="shared" si="1622"/>
        <v/>
      </c>
      <c r="O333" s="127"/>
      <c r="P333" s="178" t="str">
        <f t="shared" si="1632"/>
        <v/>
      </c>
      <c r="Q333" s="178" t="str">
        <f>IF(O333="","",VLOOKUP(O333,'DOCUMENT TYPE'!$A$2:$D$805,2,))</f>
        <v/>
      </c>
      <c r="R333" s="178" t="str">
        <f t="shared" si="1600"/>
        <v/>
      </c>
      <c r="S333" s="178" t="str">
        <f>IF(O333="","",VLOOKUP(O333,'DOCUMENT TYPE'!$A$2:$D$805,3,))</f>
        <v/>
      </c>
      <c r="T333" s="178" t="str">
        <f t="shared" si="1633"/>
        <v/>
      </c>
      <c r="U333" s="163"/>
      <c r="V333" s="178" t="str">
        <f t="shared" si="1601"/>
        <v/>
      </c>
      <c r="W333" s="179" t="str">
        <f>IF(U333="","",VLOOKUP(U333,'ACTIVITY &amp; DISCIPLINE CODE'!$F$3:$I$1862,2,))</f>
        <v/>
      </c>
      <c r="X333" s="178" t="str">
        <f t="shared" si="1634"/>
        <v/>
      </c>
      <c r="Y333" s="178" t="str">
        <f>IF(U333="","",VLOOKUP(U333,'ACTIVITY &amp; DISCIPLINE CODE'!$F$3:$I$1862,3,))</f>
        <v/>
      </c>
      <c r="Z333" s="178" t="str">
        <f t="shared" si="1635"/>
        <v/>
      </c>
      <c r="AA333" s="178" t="str">
        <f>IF(U333="","",VLOOKUP(U333,'[1]ACTIVITY &amp; DISCIPLINE CODE'!$F$3:$I$1850,4,))</f>
        <v/>
      </c>
      <c r="AB333" s="178" t="str">
        <f t="shared" si="1636"/>
        <v/>
      </c>
      <c r="AC333" s="159"/>
      <c r="AD333" s="161" t="str">
        <f t="shared" si="1602"/>
        <v/>
      </c>
      <c r="AE333" s="178" t="str">
        <f>IF(AC333="","",VLOOKUP(AC333,'PROJECT STAGE'!$A$2:$C$100,2,))</f>
        <v/>
      </c>
      <c r="AF333" s="161" t="str">
        <f t="shared" si="1637"/>
        <v/>
      </c>
      <c r="AG333" s="178" t="str">
        <f>IF(AC333="","",VLOOKUP(AC333,'PROJECT STAGE'!$A$2:$C$100,3,))</f>
        <v/>
      </c>
      <c r="AH333" s="163" t="str">
        <f t="shared" ref="AH333" si="1647">IF(AI333="","","_")</f>
        <v/>
      </c>
      <c r="AI333" s="163"/>
      <c r="AJ333" s="163" t="str">
        <f t="shared" ref="AJ333" si="1648">IF(AK333="","","_")</f>
        <v/>
      </c>
      <c r="AK333" s="163"/>
      <c r="AL333" s="163" t="str">
        <f t="shared" ref="AL333" si="1649">IF(AM333="","","_")</f>
        <v/>
      </c>
      <c r="AM333" s="163"/>
      <c r="AN333" s="163" t="str">
        <f t="shared" si="1339"/>
        <v/>
      </c>
      <c r="AO333" s="163"/>
      <c r="AP333" s="163" t="str">
        <f t="shared" si="1340"/>
        <v/>
      </c>
      <c r="AQ333" s="163"/>
      <c r="AR333" s="44"/>
      <c r="AS333" s="206" t="str">
        <f t="shared" si="1626"/>
        <v>Not LT section</v>
      </c>
      <c r="AT333" s="207" t="str">
        <f t="shared" si="1386"/>
        <v>.</v>
      </c>
      <c r="AU333" s="206" t="str">
        <f>IF(O333=0,"No input data",INDEX('DOCUMENT TYPE'!D:D,MATCH(Filename!O333,'DOCUMENT TYPE'!A:A,0)))</f>
        <v>No input data</v>
      </c>
      <c r="AV333" s="207" t="str">
        <f t="shared" si="1627"/>
        <v>-</v>
      </c>
      <c r="AW333" s="206" t="str">
        <f t="shared" si="1606"/>
        <v>Check PROJECT STAGE</v>
      </c>
      <c r="AX333" s="207" t="str">
        <f t="shared" ref="AX333" si="1650">IF(AY333&gt;"0","-","")</f>
        <v/>
      </c>
      <c r="AY333" s="206" t="str">
        <f t="shared" si="1608"/>
        <v/>
      </c>
      <c r="AZ333" s="211" t="str">
        <f t="shared" ref="AZ333" si="1651">IF(BA333&gt;"0","-","")</f>
        <v/>
      </c>
      <c r="BA333" s="210" t="str">
        <f t="shared" si="1610"/>
        <v/>
      </c>
      <c r="BB333" s="43"/>
      <c r="BC333" s="39" t="str">
        <f t="shared" si="1611"/>
        <v>Missing input data</v>
      </c>
      <c r="BD333" s="39" t="str">
        <f t="shared" si="1612"/>
        <v>Missing input data</v>
      </c>
      <c r="BE333" s="43"/>
      <c r="BF333" s="39" t="str">
        <f t="shared" si="1613"/>
        <v>Missing input data</v>
      </c>
      <c r="BG333" s="39" t="str">
        <f t="shared" si="1614"/>
        <v>Missing input data</v>
      </c>
      <c r="BH333" s="41"/>
      <c r="BI333" s="39" t="str">
        <f t="shared" si="1629"/>
        <v>Missing input data</v>
      </c>
      <c r="BJ333" s="39" t="str">
        <f t="shared" si="1615"/>
        <v>Missing input data</v>
      </c>
      <c r="BK333" s="41"/>
      <c r="BL333" s="39" t="str">
        <f t="shared" si="1616"/>
        <v>Missing input data</v>
      </c>
      <c r="BM333" s="39" t="str">
        <f t="shared" si="1617"/>
        <v>Missing input data</v>
      </c>
    </row>
    <row r="334" spans="1:65" ht="15.75" thickBot="1">
      <c r="A334" s="162"/>
      <c r="B334" s="178" t="str">
        <f t="shared" si="1630"/>
        <v/>
      </c>
      <c r="C334" s="163"/>
      <c r="D334" s="178" t="str">
        <f t="shared" si="1631"/>
        <v/>
      </c>
      <c r="E334" s="163"/>
      <c r="F334" s="178" t="str">
        <f t="shared" si="1618"/>
        <v/>
      </c>
      <c r="G334" s="163"/>
      <c r="H334" s="178" t="str">
        <f t="shared" si="1619"/>
        <v/>
      </c>
      <c r="I334" s="159"/>
      <c r="J334" s="156" t="str">
        <f t="shared" si="1620"/>
        <v/>
      </c>
      <c r="K334" s="159"/>
      <c r="L334" s="178" t="str">
        <f t="shared" si="1621"/>
        <v/>
      </c>
      <c r="M334" s="163"/>
      <c r="N334" s="178" t="str">
        <f t="shared" si="1622"/>
        <v/>
      </c>
      <c r="O334" s="127"/>
      <c r="P334" s="178" t="str">
        <f t="shared" si="1632"/>
        <v/>
      </c>
      <c r="Q334" s="178" t="str">
        <f>IF(O334="","",VLOOKUP(O334,'DOCUMENT TYPE'!$A$2:$D$805,2,))</f>
        <v/>
      </c>
      <c r="R334" s="178" t="str">
        <f t="shared" si="1600"/>
        <v/>
      </c>
      <c r="S334" s="178" t="str">
        <f>IF(O334="","",VLOOKUP(O334,'DOCUMENT TYPE'!$A$2:$D$805,3,))</f>
        <v/>
      </c>
      <c r="T334" s="178" t="str">
        <f t="shared" si="1633"/>
        <v/>
      </c>
      <c r="U334" s="163"/>
      <c r="V334" s="178" t="str">
        <f t="shared" si="1601"/>
        <v/>
      </c>
      <c r="W334" s="179" t="str">
        <f>IF(U334="","",VLOOKUP(U334,'ACTIVITY &amp; DISCIPLINE CODE'!$F$3:$I$1862,2,))</f>
        <v/>
      </c>
      <c r="X334" s="178" t="str">
        <f t="shared" si="1634"/>
        <v/>
      </c>
      <c r="Y334" s="178" t="str">
        <f>IF(U334="","",VLOOKUP(U334,'ACTIVITY &amp; DISCIPLINE CODE'!$F$3:$I$1862,3,))</f>
        <v/>
      </c>
      <c r="Z334" s="178" t="str">
        <f t="shared" si="1635"/>
        <v/>
      </c>
      <c r="AA334" s="178" t="str">
        <f>IF(U334="","",VLOOKUP(U334,'[1]ACTIVITY &amp; DISCIPLINE CODE'!$F$3:$I$1850,4,))</f>
        <v/>
      </c>
      <c r="AB334" s="178" t="str">
        <f t="shared" si="1636"/>
        <v/>
      </c>
      <c r="AC334" s="159"/>
      <c r="AD334" s="161" t="str">
        <f t="shared" si="1602"/>
        <v/>
      </c>
      <c r="AE334" s="178" t="str">
        <f>IF(AC334="","",VLOOKUP(AC334,'PROJECT STAGE'!$A$2:$C$100,2,))</f>
        <v/>
      </c>
      <c r="AF334" s="161" t="str">
        <f t="shared" si="1637"/>
        <v/>
      </c>
      <c r="AG334" s="178" t="str">
        <f>IF(AC334="","",VLOOKUP(AC334,'PROJECT STAGE'!$A$2:$C$100,3,))</f>
        <v/>
      </c>
      <c r="AH334" s="163" t="str">
        <f t="shared" ref="AH334" si="1652">IF(AI334="","","_")</f>
        <v/>
      </c>
      <c r="AI334" s="163"/>
      <c r="AJ334" s="163" t="str">
        <f t="shared" ref="AJ334" si="1653">IF(AK334="","","_")</f>
        <v/>
      </c>
      <c r="AK334" s="163"/>
      <c r="AL334" s="163" t="str">
        <f t="shared" ref="AL334" si="1654">IF(AM334="","","_")</f>
        <v/>
      </c>
      <c r="AM334" s="163"/>
      <c r="AN334" s="163" t="str">
        <f t="shared" si="1339"/>
        <v/>
      </c>
      <c r="AO334" s="163"/>
      <c r="AP334" s="163" t="str">
        <f t="shared" si="1340"/>
        <v/>
      </c>
      <c r="AQ334" s="163"/>
      <c r="AR334" s="44"/>
      <c r="AS334" s="206" t="str">
        <f t="shared" si="1626"/>
        <v>Not LT section</v>
      </c>
      <c r="AT334" s="207" t="str">
        <f t="shared" si="1386"/>
        <v>.</v>
      </c>
      <c r="AU334" s="206" t="str">
        <f>IF(O334=0,"No input data",INDEX('DOCUMENT TYPE'!D:D,MATCH(Filename!O334,'DOCUMENT TYPE'!A:A,0)))</f>
        <v>No input data</v>
      </c>
      <c r="AV334" s="207" t="str">
        <f t="shared" si="1627"/>
        <v>-</v>
      </c>
      <c r="AW334" s="206" t="str">
        <f t="shared" si="1606"/>
        <v>Check PROJECT STAGE</v>
      </c>
      <c r="AX334" s="207" t="str">
        <f t="shared" ref="AX334" si="1655">IF(AY334&gt;"0","-","")</f>
        <v/>
      </c>
      <c r="AY334" s="206" t="str">
        <f t="shared" si="1608"/>
        <v/>
      </c>
      <c r="AZ334" s="211" t="str">
        <f t="shared" si="1609"/>
        <v/>
      </c>
      <c r="BA334" s="210" t="str">
        <f t="shared" si="1610"/>
        <v/>
      </c>
      <c r="BB334" s="43"/>
      <c r="BC334" s="39" t="str">
        <f t="shared" si="1611"/>
        <v>Missing input data</v>
      </c>
      <c r="BD334" s="39" t="str">
        <f t="shared" si="1612"/>
        <v>Missing input data</v>
      </c>
      <c r="BE334" s="43"/>
      <c r="BF334" s="39" t="str">
        <f t="shared" si="1613"/>
        <v>Missing input data</v>
      </c>
      <c r="BG334" s="39" t="str">
        <f t="shared" si="1614"/>
        <v>Missing input data</v>
      </c>
      <c r="BH334" s="41"/>
      <c r="BI334" s="39" t="str">
        <f t="shared" si="1629"/>
        <v>Missing input data</v>
      </c>
      <c r="BJ334" s="39" t="str">
        <f t="shared" si="1615"/>
        <v>Missing input data</v>
      </c>
      <c r="BK334" s="41"/>
      <c r="BL334" s="39" t="str">
        <f t="shared" si="1616"/>
        <v>Missing input data</v>
      </c>
      <c r="BM334" s="39" t="str">
        <f t="shared" si="1617"/>
        <v>Missing input data</v>
      </c>
    </row>
    <row r="335" spans="1:65" ht="15.75" thickBot="1">
      <c r="A335" s="162"/>
      <c r="B335" s="178" t="str">
        <f t="shared" si="1630"/>
        <v/>
      </c>
      <c r="C335" s="163"/>
      <c r="D335" s="178" t="str">
        <f t="shared" si="1631"/>
        <v/>
      </c>
      <c r="E335" s="163"/>
      <c r="F335" s="178" t="str">
        <f t="shared" si="1618"/>
        <v/>
      </c>
      <c r="G335" s="163"/>
      <c r="H335" s="178" t="str">
        <f t="shared" si="1619"/>
        <v/>
      </c>
      <c r="I335" s="159"/>
      <c r="J335" s="156" t="str">
        <f t="shared" si="1620"/>
        <v/>
      </c>
      <c r="K335" s="159"/>
      <c r="L335" s="178" t="str">
        <f t="shared" si="1621"/>
        <v/>
      </c>
      <c r="M335" s="163"/>
      <c r="N335" s="178" t="str">
        <f t="shared" si="1622"/>
        <v/>
      </c>
      <c r="O335" s="127"/>
      <c r="P335" s="178" t="str">
        <f t="shared" si="1632"/>
        <v/>
      </c>
      <c r="Q335" s="178" t="str">
        <f>IF(O335="","",VLOOKUP(O335,'DOCUMENT TYPE'!$A$2:$D$805,2,))</f>
        <v/>
      </c>
      <c r="R335" s="178" t="str">
        <f t="shared" si="1600"/>
        <v/>
      </c>
      <c r="S335" s="178" t="str">
        <f>IF(O335="","",VLOOKUP(O335,'DOCUMENT TYPE'!$A$2:$D$805,3,))</f>
        <v/>
      </c>
      <c r="T335" s="178" t="str">
        <f t="shared" si="1633"/>
        <v/>
      </c>
      <c r="U335" s="163"/>
      <c r="V335" s="178" t="str">
        <f t="shared" si="1601"/>
        <v/>
      </c>
      <c r="W335" s="179" t="str">
        <f>IF(U335="","",VLOOKUP(U335,'ACTIVITY &amp; DISCIPLINE CODE'!$F$3:$I$1862,2,))</f>
        <v/>
      </c>
      <c r="X335" s="178" t="str">
        <f t="shared" si="1634"/>
        <v/>
      </c>
      <c r="Y335" s="178" t="str">
        <f>IF(U335="","",VLOOKUP(U335,'ACTIVITY &amp; DISCIPLINE CODE'!$F$3:$I$1862,3,))</f>
        <v/>
      </c>
      <c r="Z335" s="178" t="str">
        <f t="shared" si="1635"/>
        <v/>
      </c>
      <c r="AA335" s="178" t="str">
        <f>IF(U335="","",VLOOKUP(U335,'[1]ACTIVITY &amp; DISCIPLINE CODE'!$F$3:$I$1850,4,))</f>
        <v/>
      </c>
      <c r="AB335" s="178" t="str">
        <f t="shared" si="1636"/>
        <v/>
      </c>
      <c r="AC335" s="159"/>
      <c r="AD335" s="161" t="str">
        <f t="shared" si="1602"/>
        <v/>
      </c>
      <c r="AE335" s="178" t="str">
        <f>IF(AC335="","",VLOOKUP(AC335,'PROJECT STAGE'!$A$2:$C$100,2,))</f>
        <v/>
      </c>
      <c r="AF335" s="161" t="str">
        <f t="shared" si="1637"/>
        <v/>
      </c>
      <c r="AG335" s="178" t="str">
        <f>IF(AC335="","",VLOOKUP(AC335,'PROJECT STAGE'!$A$2:$C$100,3,))</f>
        <v/>
      </c>
      <c r="AH335" s="163" t="str">
        <f t="shared" ref="AH335" si="1656">IF(AI335="","","_")</f>
        <v/>
      </c>
      <c r="AI335" s="163"/>
      <c r="AJ335" s="163" t="str">
        <f t="shared" ref="AJ335" si="1657">IF(AK335="","","_")</f>
        <v/>
      </c>
      <c r="AK335" s="163"/>
      <c r="AL335" s="163" t="str">
        <f t="shared" ref="AL335" si="1658">IF(AM335="","","_")</f>
        <v/>
      </c>
      <c r="AM335" s="163"/>
      <c r="AN335" s="163" t="str">
        <f t="shared" ref="AN335:AN398" si="1659">IF(AO335=0,"","_")</f>
        <v/>
      </c>
      <c r="AO335" s="163"/>
      <c r="AP335" s="163" t="str">
        <f t="shared" ref="AP335:AP398" si="1660">IF(AQ335="","","-")</f>
        <v/>
      </c>
      <c r="AQ335" s="163"/>
      <c r="AR335" s="44"/>
      <c r="AS335" s="206" t="str">
        <f t="shared" si="1626"/>
        <v>Not LT section</v>
      </c>
      <c r="AT335" s="207" t="str">
        <f t="shared" si="1386"/>
        <v>.</v>
      </c>
      <c r="AU335" s="206" t="str">
        <f>IF(O335=0,"No input data",INDEX('DOCUMENT TYPE'!D:D,MATCH(Filename!O335,'DOCUMENT TYPE'!A:A,0)))</f>
        <v>No input data</v>
      </c>
      <c r="AV335" s="207" t="str">
        <f t="shared" si="1627"/>
        <v>-</v>
      </c>
      <c r="AW335" s="206" t="str">
        <f t="shared" si="1606"/>
        <v>Check PROJECT STAGE</v>
      </c>
      <c r="AX335" s="207" t="str">
        <f t="shared" ref="AX335" si="1661">IF(AY335&gt;"0","-","")</f>
        <v/>
      </c>
      <c r="AY335" s="206" t="str">
        <f t="shared" si="1608"/>
        <v/>
      </c>
      <c r="AZ335" s="211" t="str">
        <f t="shared" ref="AZ335" si="1662">IF(BA335&gt;"0","-","")</f>
        <v/>
      </c>
      <c r="BA335" s="210" t="str">
        <f t="shared" si="1610"/>
        <v/>
      </c>
      <c r="BB335" s="43"/>
      <c r="BC335" s="39" t="str">
        <f t="shared" si="1611"/>
        <v>Missing input data</v>
      </c>
      <c r="BD335" s="39" t="str">
        <f t="shared" si="1612"/>
        <v>Missing input data</v>
      </c>
      <c r="BE335" s="43"/>
      <c r="BF335" s="39" t="str">
        <f t="shared" si="1613"/>
        <v>Missing input data</v>
      </c>
      <c r="BG335" s="39" t="str">
        <f t="shared" si="1614"/>
        <v>Missing input data</v>
      </c>
      <c r="BH335" s="41"/>
      <c r="BI335" s="39" t="str">
        <f t="shared" si="1629"/>
        <v>Missing input data</v>
      </c>
      <c r="BJ335" s="39" t="str">
        <f t="shared" si="1615"/>
        <v>Missing input data</v>
      </c>
      <c r="BK335" s="41"/>
      <c r="BL335" s="39" t="str">
        <f t="shared" si="1616"/>
        <v>Missing input data</v>
      </c>
      <c r="BM335" s="39" t="str">
        <f t="shared" si="1617"/>
        <v>Missing input data</v>
      </c>
    </row>
    <row r="336" spans="1:65" ht="15.75" thickBot="1">
      <c r="A336" s="162"/>
      <c r="B336" s="178" t="str">
        <f t="shared" si="1630"/>
        <v/>
      </c>
      <c r="C336" s="163"/>
      <c r="D336" s="178" t="str">
        <f t="shared" si="1631"/>
        <v/>
      </c>
      <c r="E336" s="163"/>
      <c r="F336" s="178" t="str">
        <f t="shared" si="1618"/>
        <v/>
      </c>
      <c r="G336" s="163"/>
      <c r="H336" s="178" t="str">
        <f t="shared" si="1619"/>
        <v/>
      </c>
      <c r="I336" s="159"/>
      <c r="J336" s="156" t="str">
        <f t="shared" si="1620"/>
        <v/>
      </c>
      <c r="K336" s="159"/>
      <c r="L336" s="178" t="str">
        <f t="shared" si="1621"/>
        <v/>
      </c>
      <c r="M336" s="163"/>
      <c r="N336" s="178" t="str">
        <f t="shared" si="1622"/>
        <v/>
      </c>
      <c r="O336" s="127"/>
      <c r="P336" s="178" t="str">
        <f t="shared" si="1632"/>
        <v/>
      </c>
      <c r="Q336" s="178" t="str">
        <f>IF(O336="","",VLOOKUP(O336,'DOCUMENT TYPE'!$A$2:$D$805,2,))</f>
        <v/>
      </c>
      <c r="R336" s="178" t="str">
        <f t="shared" si="1600"/>
        <v/>
      </c>
      <c r="S336" s="178" t="str">
        <f>IF(O336="","",VLOOKUP(O336,'DOCUMENT TYPE'!$A$2:$D$805,3,))</f>
        <v/>
      </c>
      <c r="T336" s="178" t="str">
        <f t="shared" si="1633"/>
        <v/>
      </c>
      <c r="U336" s="163"/>
      <c r="V336" s="178" t="str">
        <f t="shared" si="1601"/>
        <v/>
      </c>
      <c r="W336" s="179" t="str">
        <f>IF(U336="","",VLOOKUP(U336,'ACTIVITY &amp; DISCIPLINE CODE'!$F$3:$I$1862,2,))</f>
        <v/>
      </c>
      <c r="X336" s="178" t="str">
        <f t="shared" si="1634"/>
        <v/>
      </c>
      <c r="Y336" s="178" t="str">
        <f>IF(U336="","",VLOOKUP(U336,'ACTIVITY &amp; DISCIPLINE CODE'!$F$3:$I$1862,3,))</f>
        <v/>
      </c>
      <c r="Z336" s="178" t="str">
        <f t="shared" si="1635"/>
        <v/>
      </c>
      <c r="AA336" s="178" t="str">
        <f>IF(U336="","",VLOOKUP(U336,'[1]ACTIVITY &amp; DISCIPLINE CODE'!$F$3:$I$1850,4,))</f>
        <v/>
      </c>
      <c r="AB336" s="178" t="str">
        <f t="shared" si="1636"/>
        <v/>
      </c>
      <c r="AC336" s="159"/>
      <c r="AD336" s="161" t="str">
        <f t="shared" si="1602"/>
        <v/>
      </c>
      <c r="AE336" s="178" t="str">
        <f>IF(AC336="","",VLOOKUP(AC336,'PROJECT STAGE'!$A$2:$C$100,2,))</f>
        <v/>
      </c>
      <c r="AF336" s="161" t="str">
        <f t="shared" si="1637"/>
        <v/>
      </c>
      <c r="AG336" s="178" t="str">
        <f>IF(AC336="","",VLOOKUP(AC336,'PROJECT STAGE'!$A$2:$C$100,3,))</f>
        <v/>
      </c>
      <c r="AH336" s="163" t="str">
        <f t="shared" ref="AH336" si="1663">IF(AI336="","","_")</f>
        <v/>
      </c>
      <c r="AI336" s="163"/>
      <c r="AJ336" s="163" t="str">
        <f t="shared" ref="AJ336" si="1664">IF(AK336="","","_")</f>
        <v/>
      </c>
      <c r="AK336" s="163"/>
      <c r="AL336" s="163" t="str">
        <f t="shared" ref="AL336" si="1665">IF(AM336="","","_")</f>
        <v/>
      </c>
      <c r="AM336" s="163"/>
      <c r="AN336" s="163" t="str">
        <f t="shared" si="1659"/>
        <v/>
      </c>
      <c r="AO336" s="163"/>
      <c r="AP336" s="163" t="str">
        <f t="shared" si="1660"/>
        <v/>
      </c>
      <c r="AQ336" s="163"/>
      <c r="AR336" s="44"/>
      <c r="AS336" s="206" t="str">
        <f t="shared" si="1626"/>
        <v>Not LT section</v>
      </c>
      <c r="AT336" s="207" t="str">
        <f t="shared" si="1386"/>
        <v>.</v>
      </c>
      <c r="AU336" s="206" t="str">
        <f>IF(O336=0,"No input data",INDEX('DOCUMENT TYPE'!D:D,MATCH(Filename!O336,'DOCUMENT TYPE'!A:A,0)))</f>
        <v>No input data</v>
      </c>
      <c r="AV336" s="207" t="str">
        <f t="shared" si="1627"/>
        <v>-</v>
      </c>
      <c r="AW336" s="206" t="str">
        <f t="shared" si="1606"/>
        <v>Check PROJECT STAGE</v>
      </c>
      <c r="AX336" s="207" t="str">
        <f t="shared" ref="AX336" si="1666">IF(AY336&gt;"0","-","")</f>
        <v/>
      </c>
      <c r="AY336" s="206" t="str">
        <f t="shared" si="1608"/>
        <v/>
      </c>
      <c r="AZ336" s="211" t="str">
        <f t="shared" si="1609"/>
        <v/>
      </c>
      <c r="BA336" s="210" t="str">
        <f t="shared" si="1610"/>
        <v/>
      </c>
      <c r="BB336" s="43"/>
      <c r="BC336" s="39" t="str">
        <f t="shared" si="1611"/>
        <v>Missing input data</v>
      </c>
      <c r="BD336" s="39" t="str">
        <f t="shared" si="1612"/>
        <v>Missing input data</v>
      </c>
      <c r="BE336" s="43"/>
      <c r="BF336" s="39" t="str">
        <f t="shared" si="1613"/>
        <v>Missing input data</v>
      </c>
      <c r="BG336" s="39" t="str">
        <f t="shared" si="1614"/>
        <v>Missing input data</v>
      </c>
      <c r="BH336" s="41"/>
      <c r="BI336" s="39" t="str">
        <f t="shared" si="1629"/>
        <v>Missing input data</v>
      </c>
      <c r="BJ336" s="39" t="str">
        <f t="shared" si="1615"/>
        <v>Missing input data</v>
      </c>
      <c r="BK336" s="41"/>
      <c r="BL336" s="39" t="str">
        <f t="shared" si="1616"/>
        <v>Missing input data</v>
      </c>
      <c r="BM336" s="39" t="str">
        <f t="shared" si="1617"/>
        <v>Missing input data</v>
      </c>
    </row>
    <row r="337" spans="1:65" ht="15.75" thickBot="1">
      <c r="A337" s="162"/>
      <c r="B337" s="178" t="str">
        <f t="shared" si="1630"/>
        <v/>
      </c>
      <c r="C337" s="163"/>
      <c r="D337" s="178" t="str">
        <f t="shared" si="1631"/>
        <v/>
      </c>
      <c r="E337" s="163"/>
      <c r="F337" s="178" t="str">
        <f t="shared" si="1618"/>
        <v/>
      </c>
      <c r="G337" s="163"/>
      <c r="H337" s="178" t="str">
        <f t="shared" si="1619"/>
        <v/>
      </c>
      <c r="I337" s="159"/>
      <c r="J337" s="156" t="str">
        <f t="shared" si="1620"/>
        <v/>
      </c>
      <c r="K337" s="159"/>
      <c r="L337" s="178" t="str">
        <f t="shared" si="1621"/>
        <v/>
      </c>
      <c r="M337" s="163"/>
      <c r="N337" s="178" t="str">
        <f t="shared" si="1622"/>
        <v/>
      </c>
      <c r="O337" s="127"/>
      <c r="P337" s="178" t="str">
        <f t="shared" si="1632"/>
        <v/>
      </c>
      <c r="Q337" s="178" t="str">
        <f>IF(O337="","",VLOOKUP(O337,'DOCUMENT TYPE'!$A$2:$D$805,2,))</f>
        <v/>
      </c>
      <c r="R337" s="178" t="str">
        <f t="shared" si="1600"/>
        <v/>
      </c>
      <c r="S337" s="178" t="str">
        <f>IF(O337="","",VLOOKUP(O337,'DOCUMENT TYPE'!$A$2:$D$805,3,))</f>
        <v/>
      </c>
      <c r="T337" s="178" t="str">
        <f t="shared" si="1633"/>
        <v/>
      </c>
      <c r="U337" s="163"/>
      <c r="V337" s="178" t="str">
        <f t="shared" si="1601"/>
        <v/>
      </c>
      <c r="W337" s="179" t="str">
        <f>IF(U337="","",VLOOKUP(U337,'ACTIVITY &amp; DISCIPLINE CODE'!$F$3:$I$1862,2,))</f>
        <v/>
      </c>
      <c r="X337" s="178" t="str">
        <f t="shared" si="1634"/>
        <v/>
      </c>
      <c r="Y337" s="178" t="str">
        <f>IF(U337="","",VLOOKUP(U337,'ACTIVITY &amp; DISCIPLINE CODE'!$F$3:$I$1862,3,))</f>
        <v/>
      </c>
      <c r="Z337" s="178" t="str">
        <f t="shared" si="1635"/>
        <v/>
      </c>
      <c r="AA337" s="178" t="str">
        <f>IF(U337="","",VLOOKUP(U337,'[1]ACTIVITY &amp; DISCIPLINE CODE'!$F$3:$I$1850,4,))</f>
        <v/>
      </c>
      <c r="AB337" s="178" t="str">
        <f t="shared" si="1636"/>
        <v/>
      </c>
      <c r="AC337" s="159"/>
      <c r="AD337" s="161" t="str">
        <f t="shared" si="1602"/>
        <v/>
      </c>
      <c r="AE337" s="178" t="str">
        <f>IF(AC337="","",VLOOKUP(AC337,'PROJECT STAGE'!$A$2:$C$100,2,))</f>
        <v/>
      </c>
      <c r="AF337" s="161" t="str">
        <f t="shared" si="1637"/>
        <v/>
      </c>
      <c r="AG337" s="178" t="str">
        <f>IF(AC337="","",VLOOKUP(AC337,'PROJECT STAGE'!$A$2:$C$100,3,))</f>
        <v/>
      </c>
      <c r="AH337" s="163" t="str">
        <f t="shared" ref="AH337" si="1667">IF(AI337="","","_")</f>
        <v/>
      </c>
      <c r="AI337" s="163"/>
      <c r="AJ337" s="163" t="str">
        <f t="shared" ref="AJ337" si="1668">IF(AK337="","","_")</f>
        <v/>
      </c>
      <c r="AK337" s="163"/>
      <c r="AL337" s="163" t="str">
        <f t="shared" ref="AL337" si="1669">IF(AM337="","","_")</f>
        <v/>
      </c>
      <c r="AM337" s="163"/>
      <c r="AN337" s="163" t="str">
        <f t="shared" si="1659"/>
        <v/>
      </c>
      <c r="AO337" s="163"/>
      <c r="AP337" s="163" t="str">
        <f t="shared" si="1660"/>
        <v/>
      </c>
      <c r="AQ337" s="163"/>
      <c r="AR337" s="44"/>
      <c r="AS337" s="206" t="str">
        <f t="shared" si="1626"/>
        <v>Not LT section</v>
      </c>
      <c r="AT337" s="207" t="str">
        <f t="shared" si="1386"/>
        <v>.</v>
      </c>
      <c r="AU337" s="206" t="str">
        <f>IF(O337=0,"No input data",INDEX('DOCUMENT TYPE'!D:D,MATCH(Filename!O337,'DOCUMENT TYPE'!A:A,0)))</f>
        <v>No input data</v>
      </c>
      <c r="AV337" s="207" t="str">
        <f t="shared" si="1627"/>
        <v>-</v>
      </c>
      <c r="AW337" s="206" t="str">
        <f t="shared" si="1606"/>
        <v>Check PROJECT STAGE</v>
      </c>
      <c r="AX337" s="207" t="str">
        <f t="shared" ref="AX337" si="1670">IF(AY337&gt;"0","-","")</f>
        <v/>
      </c>
      <c r="AY337" s="206" t="str">
        <f t="shared" si="1608"/>
        <v/>
      </c>
      <c r="AZ337" s="211" t="str">
        <f t="shared" ref="AZ337" si="1671">IF(BA337&gt;"0","-","")</f>
        <v/>
      </c>
      <c r="BA337" s="210" t="str">
        <f t="shared" si="1610"/>
        <v/>
      </c>
      <c r="BB337" s="43"/>
      <c r="BC337" s="39" t="str">
        <f t="shared" si="1611"/>
        <v>Missing input data</v>
      </c>
      <c r="BD337" s="39" t="str">
        <f t="shared" si="1612"/>
        <v>Missing input data</v>
      </c>
      <c r="BE337" s="43"/>
      <c r="BF337" s="39" t="str">
        <f t="shared" si="1613"/>
        <v>Missing input data</v>
      </c>
      <c r="BG337" s="39" t="str">
        <f t="shared" si="1614"/>
        <v>Missing input data</v>
      </c>
      <c r="BH337" s="41"/>
      <c r="BI337" s="39" t="str">
        <f t="shared" si="1629"/>
        <v>Missing input data</v>
      </c>
      <c r="BJ337" s="39" t="str">
        <f t="shared" si="1615"/>
        <v>Missing input data</v>
      </c>
      <c r="BK337" s="41"/>
      <c r="BL337" s="39" t="str">
        <f t="shared" si="1616"/>
        <v>Missing input data</v>
      </c>
      <c r="BM337" s="39" t="str">
        <f t="shared" si="1617"/>
        <v>Missing input data</v>
      </c>
    </row>
    <row r="338" spans="1:65" ht="15.75" thickBot="1">
      <c r="A338" s="162"/>
      <c r="B338" s="178" t="str">
        <f t="shared" si="1630"/>
        <v/>
      </c>
      <c r="C338" s="163"/>
      <c r="D338" s="178" t="str">
        <f t="shared" si="1631"/>
        <v/>
      </c>
      <c r="E338" s="163"/>
      <c r="F338" s="178" t="str">
        <f t="shared" si="1618"/>
        <v/>
      </c>
      <c r="G338" s="163"/>
      <c r="H338" s="178" t="str">
        <f t="shared" si="1619"/>
        <v/>
      </c>
      <c r="I338" s="159"/>
      <c r="J338" s="156" t="str">
        <f t="shared" si="1620"/>
        <v/>
      </c>
      <c r="K338" s="159"/>
      <c r="L338" s="178" t="str">
        <f t="shared" si="1621"/>
        <v/>
      </c>
      <c r="M338" s="163"/>
      <c r="N338" s="178" t="str">
        <f t="shared" si="1622"/>
        <v/>
      </c>
      <c r="O338" s="127"/>
      <c r="P338" s="178" t="str">
        <f t="shared" si="1632"/>
        <v/>
      </c>
      <c r="Q338" s="178" t="str">
        <f>IF(O338="","",VLOOKUP(O338,'DOCUMENT TYPE'!$A$2:$D$805,2,))</f>
        <v/>
      </c>
      <c r="R338" s="178" t="str">
        <f t="shared" si="1600"/>
        <v/>
      </c>
      <c r="S338" s="178" t="str">
        <f>IF(O338="","",VLOOKUP(O338,'DOCUMENT TYPE'!$A$2:$D$805,3,))</f>
        <v/>
      </c>
      <c r="T338" s="178" t="str">
        <f t="shared" si="1633"/>
        <v/>
      </c>
      <c r="U338" s="163"/>
      <c r="V338" s="178" t="str">
        <f t="shared" si="1601"/>
        <v/>
      </c>
      <c r="W338" s="179" t="str">
        <f>IF(U338="","",VLOOKUP(U338,'ACTIVITY &amp; DISCIPLINE CODE'!$F$3:$I$1862,2,))</f>
        <v/>
      </c>
      <c r="X338" s="178" t="str">
        <f t="shared" si="1634"/>
        <v/>
      </c>
      <c r="Y338" s="178" t="str">
        <f>IF(U338="","",VLOOKUP(U338,'ACTIVITY &amp; DISCIPLINE CODE'!$F$3:$I$1862,3,))</f>
        <v/>
      </c>
      <c r="Z338" s="178" t="str">
        <f t="shared" si="1635"/>
        <v/>
      </c>
      <c r="AA338" s="178" t="str">
        <f>IF(U338="","",VLOOKUP(U338,'[1]ACTIVITY &amp; DISCIPLINE CODE'!$F$3:$I$1850,4,))</f>
        <v/>
      </c>
      <c r="AB338" s="178" t="str">
        <f t="shared" si="1636"/>
        <v/>
      </c>
      <c r="AC338" s="159"/>
      <c r="AD338" s="161" t="str">
        <f t="shared" si="1602"/>
        <v/>
      </c>
      <c r="AE338" s="178" t="str">
        <f>IF(AC338="","",VLOOKUP(AC338,'PROJECT STAGE'!$A$2:$C$100,2,))</f>
        <v/>
      </c>
      <c r="AF338" s="161" t="str">
        <f t="shared" si="1637"/>
        <v/>
      </c>
      <c r="AG338" s="178" t="str">
        <f>IF(AC338="","",VLOOKUP(AC338,'PROJECT STAGE'!$A$2:$C$100,3,))</f>
        <v/>
      </c>
      <c r="AH338" s="163" t="str">
        <f t="shared" ref="AH338" si="1672">IF(AI338="","","_")</f>
        <v/>
      </c>
      <c r="AI338" s="163"/>
      <c r="AJ338" s="163" t="str">
        <f t="shared" ref="AJ338" si="1673">IF(AK338="","","_")</f>
        <v/>
      </c>
      <c r="AK338" s="163"/>
      <c r="AL338" s="163" t="str">
        <f t="shared" ref="AL338" si="1674">IF(AM338="","","_")</f>
        <v/>
      </c>
      <c r="AM338" s="163"/>
      <c r="AN338" s="163" t="str">
        <f t="shared" si="1659"/>
        <v/>
      </c>
      <c r="AO338" s="163"/>
      <c r="AP338" s="163" t="str">
        <f t="shared" si="1660"/>
        <v/>
      </c>
      <c r="AQ338" s="163"/>
      <c r="AR338" s="44"/>
      <c r="AS338" s="206" t="str">
        <f t="shared" si="1626"/>
        <v>Not LT section</v>
      </c>
      <c r="AT338" s="207" t="str">
        <f t="shared" si="1386"/>
        <v>.</v>
      </c>
      <c r="AU338" s="206" t="str">
        <f>IF(O338=0,"No input data",INDEX('DOCUMENT TYPE'!D:D,MATCH(Filename!O338,'DOCUMENT TYPE'!A:A,0)))</f>
        <v>No input data</v>
      </c>
      <c r="AV338" s="207" t="str">
        <f t="shared" si="1627"/>
        <v>-</v>
      </c>
      <c r="AW338" s="206" t="str">
        <f t="shared" si="1606"/>
        <v>Check PROJECT STAGE</v>
      </c>
      <c r="AX338" s="207" t="str">
        <f t="shared" ref="AX338" si="1675">IF(AY338&gt;"0","-","")</f>
        <v/>
      </c>
      <c r="AY338" s="206" t="str">
        <f t="shared" si="1608"/>
        <v/>
      </c>
      <c r="AZ338" s="211" t="str">
        <f t="shared" si="1609"/>
        <v/>
      </c>
      <c r="BA338" s="210" t="str">
        <f t="shared" si="1610"/>
        <v/>
      </c>
      <c r="BB338" s="43"/>
      <c r="BC338" s="39" t="str">
        <f t="shared" si="1611"/>
        <v>Missing input data</v>
      </c>
      <c r="BD338" s="39" t="str">
        <f t="shared" si="1612"/>
        <v>Missing input data</v>
      </c>
      <c r="BE338" s="43"/>
      <c r="BF338" s="39" t="str">
        <f t="shared" si="1613"/>
        <v>Missing input data</v>
      </c>
      <c r="BG338" s="39" t="str">
        <f t="shared" si="1614"/>
        <v>Missing input data</v>
      </c>
      <c r="BH338" s="41"/>
      <c r="BI338" s="39" t="str">
        <f t="shared" si="1629"/>
        <v>Missing input data</v>
      </c>
      <c r="BJ338" s="39" t="str">
        <f t="shared" si="1615"/>
        <v>Missing input data</v>
      </c>
      <c r="BK338" s="41"/>
      <c r="BL338" s="39" t="str">
        <f t="shared" si="1616"/>
        <v>Missing input data</v>
      </c>
      <c r="BM338" s="39" t="str">
        <f t="shared" si="1617"/>
        <v>Missing input data</v>
      </c>
    </row>
    <row r="339" spans="1:65" ht="15.75" thickBot="1">
      <c r="A339" s="162"/>
      <c r="B339" s="178" t="str">
        <f t="shared" si="1630"/>
        <v/>
      </c>
      <c r="C339" s="163"/>
      <c r="D339" s="178" t="str">
        <f t="shared" si="1631"/>
        <v/>
      </c>
      <c r="E339" s="163"/>
      <c r="F339" s="178" t="str">
        <f t="shared" si="1618"/>
        <v/>
      </c>
      <c r="G339" s="163"/>
      <c r="H339" s="178" t="str">
        <f t="shared" si="1619"/>
        <v/>
      </c>
      <c r="I339" s="159"/>
      <c r="J339" s="156" t="str">
        <f t="shared" si="1620"/>
        <v/>
      </c>
      <c r="K339" s="159"/>
      <c r="L339" s="178" t="str">
        <f t="shared" si="1621"/>
        <v/>
      </c>
      <c r="M339" s="163"/>
      <c r="N339" s="178" t="str">
        <f t="shared" si="1622"/>
        <v/>
      </c>
      <c r="O339" s="127"/>
      <c r="P339" s="178" t="str">
        <f t="shared" si="1632"/>
        <v/>
      </c>
      <c r="Q339" s="178" t="str">
        <f>IF(O339="","",VLOOKUP(O339,'DOCUMENT TYPE'!$A$2:$D$805,2,))</f>
        <v/>
      </c>
      <c r="R339" s="178" t="str">
        <f t="shared" si="1600"/>
        <v/>
      </c>
      <c r="S339" s="178" t="str">
        <f>IF(O339="","",VLOOKUP(O339,'DOCUMENT TYPE'!$A$2:$D$805,3,))</f>
        <v/>
      </c>
      <c r="T339" s="178" t="str">
        <f t="shared" si="1633"/>
        <v/>
      </c>
      <c r="U339" s="163"/>
      <c r="V339" s="178" t="str">
        <f t="shared" si="1601"/>
        <v/>
      </c>
      <c r="W339" s="179" t="str">
        <f>IF(U339="","",VLOOKUP(U339,'ACTIVITY &amp; DISCIPLINE CODE'!$F$3:$I$1862,2,))</f>
        <v/>
      </c>
      <c r="X339" s="178" t="str">
        <f t="shared" si="1634"/>
        <v/>
      </c>
      <c r="Y339" s="178" t="str">
        <f>IF(U339="","",VLOOKUP(U339,'ACTIVITY &amp; DISCIPLINE CODE'!$F$3:$I$1862,3,))</f>
        <v/>
      </c>
      <c r="Z339" s="178" t="str">
        <f t="shared" si="1635"/>
        <v/>
      </c>
      <c r="AA339" s="178" t="str">
        <f>IF(U339="","",VLOOKUP(U339,'[1]ACTIVITY &amp; DISCIPLINE CODE'!$F$3:$I$1850,4,))</f>
        <v/>
      </c>
      <c r="AB339" s="178" t="str">
        <f t="shared" si="1636"/>
        <v/>
      </c>
      <c r="AC339" s="159"/>
      <c r="AD339" s="161" t="str">
        <f t="shared" si="1602"/>
        <v/>
      </c>
      <c r="AE339" s="178" t="str">
        <f>IF(AC339="","",VLOOKUP(AC339,'PROJECT STAGE'!$A$2:$C$100,2,))</f>
        <v/>
      </c>
      <c r="AF339" s="161" t="str">
        <f t="shared" si="1637"/>
        <v/>
      </c>
      <c r="AG339" s="178" t="str">
        <f>IF(AC339="","",VLOOKUP(AC339,'PROJECT STAGE'!$A$2:$C$100,3,))</f>
        <v/>
      </c>
      <c r="AH339" s="163" t="str">
        <f t="shared" ref="AH339" si="1676">IF(AI339="","","_")</f>
        <v/>
      </c>
      <c r="AI339" s="163"/>
      <c r="AJ339" s="163" t="str">
        <f t="shared" ref="AJ339" si="1677">IF(AK339="","","_")</f>
        <v/>
      </c>
      <c r="AK339" s="163"/>
      <c r="AL339" s="163" t="str">
        <f t="shared" ref="AL339" si="1678">IF(AM339="","","_")</f>
        <v/>
      </c>
      <c r="AM339" s="163"/>
      <c r="AN339" s="163" t="str">
        <f t="shared" si="1659"/>
        <v/>
      </c>
      <c r="AO339" s="163"/>
      <c r="AP339" s="163" t="str">
        <f t="shared" si="1660"/>
        <v/>
      </c>
      <c r="AQ339" s="163"/>
      <c r="AR339" s="44"/>
      <c r="AS339" s="206" t="str">
        <f t="shared" si="1626"/>
        <v>Not LT section</v>
      </c>
      <c r="AT339" s="207" t="str">
        <f t="shared" si="1386"/>
        <v>.</v>
      </c>
      <c r="AU339" s="206" t="str">
        <f>IF(O339=0,"No input data",INDEX('DOCUMENT TYPE'!D:D,MATCH(Filename!O339,'DOCUMENT TYPE'!A:A,0)))</f>
        <v>No input data</v>
      </c>
      <c r="AV339" s="207" t="str">
        <f t="shared" si="1627"/>
        <v>-</v>
      </c>
      <c r="AW339" s="206" t="str">
        <f t="shared" si="1606"/>
        <v>Check PROJECT STAGE</v>
      </c>
      <c r="AX339" s="207" t="str">
        <f t="shared" ref="AX339" si="1679">IF(AY339&gt;"0","-","")</f>
        <v/>
      </c>
      <c r="AY339" s="206" t="str">
        <f t="shared" si="1608"/>
        <v/>
      </c>
      <c r="AZ339" s="211" t="str">
        <f t="shared" ref="AZ339" si="1680">IF(BA339&gt;"0","-","")</f>
        <v/>
      </c>
      <c r="BA339" s="210" t="str">
        <f t="shared" si="1610"/>
        <v/>
      </c>
      <c r="BB339" s="43"/>
      <c r="BC339" s="39" t="str">
        <f t="shared" si="1611"/>
        <v>Missing input data</v>
      </c>
      <c r="BD339" s="39" t="str">
        <f t="shared" si="1612"/>
        <v>Missing input data</v>
      </c>
      <c r="BE339" s="43"/>
      <c r="BF339" s="39" t="str">
        <f t="shared" si="1613"/>
        <v>Missing input data</v>
      </c>
      <c r="BG339" s="39" t="str">
        <f t="shared" si="1614"/>
        <v>Missing input data</v>
      </c>
      <c r="BH339" s="41"/>
      <c r="BI339" s="39" t="str">
        <f t="shared" si="1629"/>
        <v>Missing input data</v>
      </c>
      <c r="BJ339" s="39" t="str">
        <f t="shared" si="1615"/>
        <v>Missing input data</v>
      </c>
      <c r="BK339" s="41"/>
      <c r="BL339" s="39" t="str">
        <f t="shared" si="1616"/>
        <v>Missing input data</v>
      </c>
      <c r="BM339" s="39" t="str">
        <f t="shared" si="1617"/>
        <v>Missing input data</v>
      </c>
    </row>
    <row r="340" spans="1:65" ht="15.75" thickBot="1">
      <c r="A340" s="162"/>
      <c r="B340" s="178" t="str">
        <f t="shared" si="1630"/>
        <v/>
      </c>
      <c r="C340" s="163"/>
      <c r="D340" s="178" t="str">
        <f t="shared" si="1631"/>
        <v/>
      </c>
      <c r="E340" s="163"/>
      <c r="F340" s="178" t="str">
        <f t="shared" si="1618"/>
        <v/>
      </c>
      <c r="G340" s="163"/>
      <c r="H340" s="178" t="str">
        <f t="shared" si="1619"/>
        <v/>
      </c>
      <c r="I340" s="159"/>
      <c r="J340" s="156" t="str">
        <f t="shared" si="1620"/>
        <v/>
      </c>
      <c r="K340" s="159"/>
      <c r="L340" s="178" t="str">
        <f t="shared" si="1621"/>
        <v/>
      </c>
      <c r="M340" s="163"/>
      <c r="N340" s="178" t="str">
        <f t="shared" si="1622"/>
        <v/>
      </c>
      <c r="O340" s="127"/>
      <c r="P340" s="178" t="str">
        <f t="shared" si="1632"/>
        <v/>
      </c>
      <c r="Q340" s="178" t="str">
        <f>IF(O340="","",VLOOKUP(O340,'DOCUMENT TYPE'!$A$2:$D$805,2,))</f>
        <v/>
      </c>
      <c r="R340" s="178" t="str">
        <f t="shared" si="1600"/>
        <v/>
      </c>
      <c r="S340" s="178" t="str">
        <f>IF(O340="","",VLOOKUP(O340,'DOCUMENT TYPE'!$A$2:$D$805,3,))</f>
        <v/>
      </c>
      <c r="T340" s="178" t="str">
        <f t="shared" si="1633"/>
        <v/>
      </c>
      <c r="U340" s="163"/>
      <c r="V340" s="178" t="str">
        <f t="shared" si="1601"/>
        <v/>
      </c>
      <c r="W340" s="179" t="str">
        <f>IF(U340="","",VLOOKUP(U340,'ACTIVITY &amp; DISCIPLINE CODE'!$F$3:$I$1862,2,))</f>
        <v/>
      </c>
      <c r="X340" s="178" t="str">
        <f t="shared" si="1634"/>
        <v/>
      </c>
      <c r="Y340" s="178" t="str">
        <f>IF(U340="","",VLOOKUP(U340,'ACTIVITY &amp; DISCIPLINE CODE'!$F$3:$I$1862,3,))</f>
        <v/>
      </c>
      <c r="Z340" s="178" t="str">
        <f t="shared" si="1635"/>
        <v/>
      </c>
      <c r="AA340" s="178" t="str">
        <f>IF(U340="","",VLOOKUP(U340,'[1]ACTIVITY &amp; DISCIPLINE CODE'!$F$3:$I$1850,4,))</f>
        <v/>
      </c>
      <c r="AB340" s="178" t="str">
        <f t="shared" si="1636"/>
        <v/>
      </c>
      <c r="AC340" s="159"/>
      <c r="AD340" s="161" t="str">
        <f t="shared" si="1602"/>
        <v/>
      </c>
      <c r="AE340" s="178" t="str">
        <f>IF(AC340="","",VLOOKUP(AC340,'PROJECT STAGE'!$A$2:$C$100,2,))</f>
        <v/>
      </c>
      <c r="AF340" s="161" t="str">
        <f t="shared" si="1637"/>
        <v/>
      </c>
      <c r="AG340" s="178" t="str">
        <f>IF(AC340="","",VLOOKUP(AC340,'PROJECT STAGE'!$A$2:$C$100,3,))</f>
        <v/>
      </c>
      <c r="AH340" s="163" t="str">
        <f t="shared" ref="AH340" si="1681">IF(AI340="","","_")</f>
        <v/>
      </c>
      <c r="AI340" s="163"/>
      <c r="AJ340" s="163" t="str">
        <f t="shared" ref="AJ340" si="1682">IF(AK340="","","_")</f>
        <v/>
      </c>
      <c r="AK340" s="163"/>
      <c r="AL340" s="163" t="str">
        <f t="shared" ref="AL340" si="1683">IF(AM340="","","_")</f>
        <v/>
      </c>
      <c r="AM340" s="163"/>
      <c r="AN340" s="163" t="str">
        <f t="shared" si="1659"/>
        <v/>
      </c>
      <c r="AO340" s="163"/>
      <c r="AP340" s="163" t="str">
        <f t="shared" si="1660"/>
        <v/>
      </c>
      <c r="AQ340" s="163"/>
      <c r="AR340" s="44"/>
      <c r="AS340" s="206" t="str">
        <f t="shared" si="1626"/>
        <v>Not LT section</v>
      </c>
      <c r="AT340" s="207" t="str">
        <f t="shared" si="1386"/>
        <v>.</v>
      </c>
      <c r="AU340" s="206" t="str">
        <f>IF(O340=0,"No input data",INDEX('DOCUMENT TYPE'!D:D,MATCH(Filename!O340,'DOCUMENT TYPE'!A:A,0)))</f>
        <v>No input data</v>
      </c>
      <c r="AV340" s="207" t="str">
        <f t="shared" si="1627"/>
        <v>-</v>
      </c>
      <c r="AW340" s="206" t="str">
        <f t="shared" si="1606"/>
        <v>Check PROJECT STAGE</v>
      </c>
      <c r="AX340" s="207" t="str">
        <f t="shared" ref="AX340" si="1684">IF(AY340&gt;"0","-","")</f>
        <v/>
      </c>
      <c r="AY340" s="206" t="str">
        <f t="shared" si="1608"/>
        <v/>
      </c>
      <c r="AZ340" s="211" t="str">
        <f t="shared" si="1609"/>
        <v/>
      </c>
      <c r="BA340" s="210" t="str">
        <f t="shared" si="1610"/>
        <v/>
      </c>
      <c r="BB340" s="43"/>
      <c r="BC340" s="39" t="str">
        <f t="shared" si="1611"/>
        <v>Missing input data</v>
      </c>
      <c r="BD340" s="39" t="str">
        <f t="shared" si="1612"/>
        <v>Missing input data</v>
      </c>
      <c r="BE340" s="43"/>
      <c r="BF340" s="39" t="str">
        <f t="shared" si="1613"/>
        <v>Missing input data</v>
      </c>
      <c r="BG340" s="39" t="str">
        <f t="shared" si="1614"/>
        <v>Missing input data</v>
      </c>
      <c r="BH340" s="41"/>
      <c r="BI340" s="39" t="str">
        <f t="shared" si="1629"/>
        <v>Missing input data</v>
      </c>
      <c r="BJ340" s="39" t="str">
        <f t="shared" si="1615"/>
        <v>Missing input data</v>
      </c>
      <c r="BK340" s="41"/>
      <c r="BL340" s="39" t="str">
        <f t="shared" si="1616"/>
        <v>Missing input data</v>
      </c>
      <c r="BM340" s="39" t="str">
        <f t="shared" si="1617"/>
        <v>Missing input data</v>
      </c>
    </row>
    <row r="341" spans="1:65" ht="15.75" thickBot="1">
      <c r="A341" s="162"/>
      <c r="B341" s="178" t="str">
        <f t="shared" si="1630"/>
        <v/>
      </c>
      <c r="C341" s="163"/>
      <c r="D341" s="178" t="str">
        <f t="shared" si="1631"/>
        <v/>
      </c>
      <c r="E341" s="163"/>
      <c r="F341" s="178" t="str">
        <f t="shared" si="1618"/>
        <v/>
      </c>
      <c r="G341" s="163"/>
      <c r="H341" s="178" t="str">
        <f t="shared" si="1619"/>
        <v/>
      </c>
      <c r="I341" s="159"/>
      <c r="J341" s="156" t="str">
        <f t="shared" si="1620"/>
        <v/>
      </c>
      <c r="K341" s="159"/>
      <c r="L341" s="178" t="str">
        <f t="shared" si="1621"/>
        <v/>
      </c>
      <c r="M341" s="163"/>
      <c r="N341" s="178" t="str">
        <f t="shared" si="1622"/>
        <v/>
      </c>
      <c r="O341" s="127"/>
      <c r="P341" s="178" t="str">
        <f t="shared" si="1632"/>
        <v/>
      </c>
      <c r="Q341" s="178" t="str">
        <f>IF(O341="","",VLOOKUP(O341,'DOCUMENT TYPE'!$A$2:$D$805,2,))</f>
        <v/>
      </c>
      <c r="R341" s="178" t="str">
        <f t="shared" si="1600"/>
        <v/>
      </c>
      <c r="S341" s="178" t="str">
        <f>IF(O341="","",VLOOKUP(O341,'DOCUMENT TYPE'!$A$2:$D$805,3,))</f>
        <v/>
      </c>
      <c r="T341" s="178" t="str">
        <f t="shared" si="1633"/>
        <v/>
      </c>
      <c r="U341" s="163"/>
      <c r="V341" s="178" t="str">
        <f t="shared" si="1601"/>
        <v/>
      </c>
      <c r="W341" s="179" t="str">
        <f>IF(U341="","",VLOOKUP(U341,'ACTIVITY &amp; DISCIPLINE CODE'!$F$3:$I$1862,2,))</f>
        <v/>
      </c>
      <c r="X341" s="178" t="str">
        <f t="shared" si="1634"/>
        <v/>
      </c>
      <c r="Y341" s="178" t="str">
        <f>IF(U341="","",VLOOKUP(U341,'ACTIVITY &amp; DISCIPLINE CODE'!$F$3:$I$1862,3,))</f>
        <v/>
      </c>
      <c r="Z341" s="178" t="str">
        <f t="shared" si="1635"/>
        <v/>
      </c>
      <c r="AA341" s="178" t="str">
        <f>IF(U341="","",VLOOKUP(U341,'[1]ACTIVITY &amp; DISCIPLINE CODE'!$F$3:$I$1850,4,))</f>
        <v/>
      </c>
      <c r="AB341" s="178" t="str">
        <f t="shared" si="1636"/>
        <v/>
      </c>
      <c r="AC341" s="159"/>
      <c r="AD341" s="161" t="str">
        <f t="shared" si="1602"/>
        <v/>
      </c>
      <c r="AE341" s="178" t="str">
        <f>IF(AC341="","",VLOOKUP(AC341,'PROJECT STAGE'!$A$2:$C$100,2,))</f>
        <v/>
      </c>
      <c r="AF341" s="161" t="str">
        <f t="shared" si="1637"/>
        <v/>
      </c>
      <c r="AG341" s="178" t="str">
        <f>IF(AC341="","",VLOOKUP(AC341,'PROJECT STAGE'!$A$2:$C$100,3,))</f>
        <v/>
      </c>
      <c r="AH341" s="163" t="str">
        <f t="shared" ref="AH341" si="1685">IF(AI341="","","_")</f>
        <v/>
      </c>
      <c r="AI341" s="163"/>
      <c r="AJ341" s="163" t="str">
        <f t="shared" ref="AJ341" si="1686">IF(AK341="","","_")</f>
        <v/>
      </c>
      <c r="AK341" s="163"/>
      <c r="AL341" s="163" t="str">
        <f t="shared" ref="AL341" si="1687">IF(AM341="","","_")</f>
        <v/>
      </c>
      <c r="AM341" s="163"/>
      <c r="AN341" s="163" t="str">
        <f t="shared" si="1659"/>
        <v/>
      </c>
      <c r="AO341" s="163"/>
      <c r="AP341" s="163" t="str">
        <f t="shared" si="1660"/>
        <v/>
      </c>
      <c r="AQ341" s="163"/>
      <c r="AR341" s="44"/>
      <c r="AS341" s="206" t="str">
        <f t="shared" si="1626"/>
        <v>Not LT section</v>
      </c>
      <c r="AT341" s="207" t="str">
        <f t="shared" si="1386"/>
        <v>.</v>
      </c>
      <c r="AU341" s="206" t="str">
        <f>IF(O341=0,"No input data",INDEX('DOCUMENT TYPE'!D:D,MATCH(Filename!O341,'DOCUMENT TYPE'!A:A,0)))</f>
        <v>No input data</v>
      </c>
      <c r="AV341" s="207" t="str">
        <f t="shared" si="1627"/>
        <v>-</v>
      </c>
      <c r="AW341" s="206" t="str">
        <f t="shared" si="1606"/>
        <v>Check PROJECT STAGE</v>
      </c>
      <c r="AX341" s="207" t="str">
        <f t="shared" ref="AX341" si="1688">IF(AY341&gt;"0","-","")</f>
        <v/>
      </c>
      <c r="AY341" s="206" t="str">
        <f t="shared" si="1608"/>
        <v/>
      </c>
      <c r="AZ341" s="211" t="str">
        <f t="shared" ref="AZ341" si="1689">IF(BA341&gt;"0","-","")</f>
        <v/>
      </c>
      <c r="BA341" s="210" t="str">
        <f t="shared" si="1610"/>
        <v/>
      </c>
      <c r="BB341" s="43"/>
      <c r="BC341" s="39" t="str">
        <f t="shared" si="1611"/>
        <v>Missing input data</v>
      </c>
      <c r="BD341" s="39" t="str">
        <f t="shared" si="1612"/>
        <v>Missing input data</v>
      </c>
      <c r="BE341" s="43"/>
      <c r="BF341" s="39" t="str">
        <f t="shared" si="1613"/>
        <v>Missing input data</v>
      </c>
      <c r="BG341" s="39" t="str">
        <f t="shared" si="1614"/>
        <v>Missing input data</v>
      </c>
      <c r="BH341" s="41"/>
      <c r="BI341" s="39" t="str">
        <f t="shared" si="1629"/>
        <v>Missing input data</v>
      </c>
      <c r="BJ341" s="39" t="str">
        <f t="shared" si="1615"/>
        <v>Missing input data</v>
      </c>
      <c r="BK341" s="41"/>
      <c r="BL341" s="39" t="str">
        <f t="shared" si="1616"/>
        <v>Missing input data</v>
      </c>
      <c r="BM341" s="39" t="str">
        <f t="shared" si="1617"/>
        <v>Missing input data</v>
      </c>
    </row>
    <row r="342" spans="1:65" ht="15.75" thickBot="1">
      <c r="A342" s="162"/>
      <c r="B342" s="178" t="str">
        <f t="shared" si="1630"/>
        <v/>
      </c>
      <c r="C342" s="163"/>
      <c r="D342" s="178" t="str">
        <f t="shared" si="1631"/>
        <v/>
      </c>
      <c r="E342" s="163"/>
      <c r="F342" s="178" t="str">
        <f t="shared" si="1618"/>
        <v/>
      </c>
      <c r="G342" s="163"/>
      <c r="H342" s="178" t="str">
        <f t="shared" si="1619"/>
        <v/>
      </c>
      <c r="I342" s="159"/>
      <c r="J342" s="156" t="str">
        <f t="shared" si="1620"/>
        <v/>
      </c>
      <c r="K342" s="159"/>
      <c r="L342" s="178" t="str">
        <f t="shared" si="1621"/>
        <v/>
      </c>
      <c r="M342" s="163"/>
      <c r="N342" s="178" t="str">
        <f t="shared" si="1622"/>
        <v/>
      </c>
      <c r="O342" s="127"/>
      <c r="P342" s="178" t="str">
        <f t="shared" si="1632"/>
        <v/>
      </c>
      <c r="Q342" s="178" t="str">
        <f>IF(O342="","",VLOOKUP(O342,'DOCUMENT TYPE'!$A$2:$D$805,2,))</f>
        <v/>
      </c>
      <c r="R342" s="178" t="str">
        <f t="shared" si="1600"/>
        <v/>
      </c>
      <c r="S342" s="178" t="str">
        <f>IF(O342="","",VLOOKUP(O342,'DOCUMENT TYPE'!$A$2:$D$805,3,))</f>
        <v/>
      </c>
      <c r="T342" s="178" t="str">
        <f t="shared" si="1633"/>
        <v/>
      </c>
      <c r="U342" s="163"/>
      <c r="V342" s="178" t="str">
        <f t="shared" si="1601"/>
        <v/>
      </c>
      <c r="W342" s="179" t="str">
        <f>IF(U342="","",VLOOKUP(U342,'ACTIVITY &amp; DISCIPLINE CODE'!$F$3:$I$1862,2,))</f>
        <v/>
      </c>
      <c r="X342" s="178" t="str">
        <f t="shared" si="1634"/>
        <v/>
      </c>
      <c r="Y342" s="178" t="str">
        <f>IF(U342="","",VLOOKUP(U342,'ACTIVITY &amp; DISCIPLINE CODE'!$F$3:$I$1862,3,))</f>
        <v/>
      </c>
      <c r="Z342" s="178" t="str">
        <f t="shared" si="1635"/>
        <v/>
      </c>
      <c r="AA342" s="178" t="str">
        <f>IF(U342="","",VLOOKUP(U342,'[1]ACTIVITY &amp; DISCIPLINE CODE'!$F$3:$I$1850,4,))</f>
        <v/>
      </c>
      <c r="AB342" s="178" t="str">
        <f t="shared" si="1636"/>
        <v/>
      </c>
      <c r="AC342" s="159"/>
      <c r="AD342" s="161" t="str">
        <f t="shared" si="1602"/>
        <v/>
      </c>
      <c r="AE342" s="178" t="str">
        <f>IF(AC342="","",VLOOKUP(AC342,'PROJECT STAGE'!$A$2:$C$100,2,))</f>
        <v/>
      </c>
      <c r="AF342" s="161" t="str">
        <f t="shared" si="1637"/>
        <v/>
      </c>
      <c r="AG342" s="178" t="str">
        <f>IF(AC342="","",VLOOKUP(AC342,'PROJECT STAGE'!$A$2:$C$100,3,))</f>
        <v/>
      </c>
      <c r="AH342" s="163" t="str">
        <f t="shared" ref="AH342" si="1690">IF(AI342="","","_")</f>
        <v/>
      </c>
      <c r="AI342" s="163"/>
      <c r="AJ342" s="163" t="str">
        <f t="shared" ref="AJ342" si="1691">IF(AK342="","","_")</f>
        <v/>
      </c>
      <c r="AK342" s="163"/>
      <c r="AL342" s="163" t="str">
        <f t="shared" ref="AL342" si="1692">IF(AM342="","","_")</f>
        <v/>
      </c>
      <c r="AM342" s="163"/>
      <c r="AN342" s="163" t="str">
        <f t="shared" si="1659"/>
        <v/>
      </c>
      <c r="AO342" s="163"/>
      <c r="AP342" s="163" t="str">
        <f t="shared" si="1660"/>
        <v/>
      </c>
      <c r="AQ342" s="163"/>
      <c r="AR342" s="44"/>
      <c r="AS342" s="206" t="str">
        <f t="shared" si="1626"/>
        <v>Not LT section</v>
      </c>
      <c r="AT342" s="207" t="str">
        <f t="shared" si="1386"/>
        <v>.</v>
      </c>
      <c r="AU342" s="206" t="str">
        <f>IF(O342=0,"No input data",INDEX('DOCUMENT TYPE'!D:D,MATCH(Filename!O342,'DOCUMENT TYPE'!A:A,0)))</f>
        <v>No input data</v>
      </c>
      <c r="AV342" s="207" t="str">
        <f t="shared" si="1627"/>
        <v>-</v>
      </c>
      <c r="AW342" s="206" t="str">
        <f t="shared" si="1606"/>
        <v>Check PROJECT STAGE</v>
      </c>
      <c r="AX342" s="207" t="str">
        <f t="shared" ref="AX342" si="1693">IF(AY342&gt;"0","-","")</f>
        <v/>
      </c>
      <c r="AY342" s="206" t="str">
        <f t="shared" si="1608"/>
        <v/>
      </c>
      <c r="AZ342" s="211" t="str">
        <f t="shared" si="1609"/>
        <v/>
      </c>
      <c r="BA342" s="210" t="str">
        <f t="shared" si="1610"/>
        <v/>
      </c>
      <c r="BB342" s="43"/>
      <c r="BC342" s="39" t="str">
        <f t="shared" si="1611"/>
        <v>Missing input data</v>
      </c>
      <c r="BD342" s="39" t="str">
        <f t="shared" si="1612"/>
        <v>Missing input data</v>
      </c>
      <c r="BE342" s="43"/>
      <c r="BF342" s="39" t="str">
        <f t="shared" si="1613"/>
        <v>Missing input data</v>
      </c>
      <c r="BG342" s="39" t="str">
        <f t="shared" si="1614"/>
        <v>Missing input data</v>
      </c>
      <c r="BH342" s="41"/>
      <c r="BI342" s="39" t="str">
        <f t="shared" si="1629"/>
        <v>Missing input data</v>
      </c>
      <c r="BJ342" s="39" t="str">
        <f t="shared" si="1615"/>
        <v>Missing input data</v>
      </c>
      <c r="BK342" s="41"/>
      <c r="BL342" s="39" t="str">
        <f t="shared" si="1616"/>
        <v>Missing input data</v>
      </c>
      <c r="BM342" s="39" t="str">
        <f t="shared" si="1617"/>
        <v>Missing input data</v>
      </c>
    </row>
    <row r="343" spans="1:65" ht="15.75" thickBot="1">
      <c r="A343" s="162"/>
      <c r="B343" s="178" t="str">
        <f t="shared" si="1630"/>
        <v/>
      </c>
      <c r="C343" s="163"/>
      <c r="D343" s="178" t="str">
        <f t="shared" si="1631"/>
        <v/>
      </c>
      <c r="E343" s="163"/>
      <c r="F343" s="178" t="str">
        <f t="shared" si="1618"/>
        <v/>
      </c>
      <c r="G343" s="163"/>
      <c r="H343" s="178" t="str">
        <f t="shared" si="1619"/>
        <v/>
      </c>
      <c r="I343" s="159"/>
      <c r="J343" s="156" t="str">
        <f t="shared" si="1620"/>
        <v/>
      </c>
      <c r="K343" s="159"/>
      <c r="L343" s="178" t="str">
        <f t="shared" si="1621"/>
        <v/>
      </c>
      <c r="M343" s="163"/>
      <c r="N343" s="178" t="str">
        <f t="shared" si="1622"/>
        <v/>
      </c>
      <c r="O343" s="127"/>
      <c r="P343" s="178" t="str">
        <f t="shared" si="1632"/>
        <v/>
      </c>
      <c r="Q343" s="178" t="str">
        <f>IF(O343="","",VLOOKUP(O343,'DOCUMENT TYPE'!$A$2:$D$805,2,))</f>
        <v/>
      </c>
      <c r="R343" s="178" t="str">
        <f t="shared" si="1600"/>
        <v/>
      </c>
      <c r="S343" s="178" t="str">
        <f>IF(O343="","",VLOOKUP(O343,'DOCUMENT TYPE'!$A$2:$D$805,3,))</f>
        <v/>
      </c>
      <c r="T343" s="178" t="str">
        <f t="shared" si="1633"/>
        <v/>
      </c>
      <c r="U343" s="163"/>
      <c r="V343" s="178" t="str">
        <f t="shared" si="1601"/>
        <v/>
      </c>
      <c r="W343" s="179" t="str">
        <f>IF(U343="","",VLOOKUP(U343,'ACTIVITY &amp; DISCIPLINE CODE'!$F$3:$I$1862,2,))</f>
        <v/>
      </c>
      <c r="X343" s="178" t="str">
        <f t="shared" si="1634"/>
        <v/>
      </c>
      <c r="Y343" s="178" t="str">
        <f>IF(U343="","",VLOOKUP(U343,'ACTIVITY &amp; DISCIPLINE CODE'!$F$3:$I$1862,3,))</f>
        <v/>
      </c>
      <c r="Z343" s="178" t="str">
        <f t="shared" si="1635"/>
        <v/>
      </c>
      <c r="AA343" s="178" t="str">
        <f>IF(U343="","",VLOOKUP(U343,'[1]ACTIVITY &amp; DISCIPLINE CODE'!$F$3:$I$1850,4,))</f>
        <v/>
      </c>
      <c r="AB343" s="178" t="str">
        <f t="shared" si="1636"/>
        <v/>
      </c>
      <c r="AC343" s="159"/>
      <c r="AD343" s="161" t="str">
        <f t="shared" si="1602"/>
        <v/>
      </c>
      <c r="AE343" s="178" t="str">
        <f>IF(AC343="","",VLOOKUP(AC343,'PROJECT STAGE'!$A$2:$C$100,2,))</f>
        <v/>
      </c>
      <c r="AF343" s="161" t="str">
        <f t="shared" si="1637"/>
        <v/>
      </c>
      <c r="AG343" s="178" t="str">
        <f>IF(AC343="","",VLOOKUP(AC343,'PROJECT STAGE'!$A$2:$C$100,3,))</f>
        <v/>
      </c>
      <c r="AH343" s="163" t="str">
        <f t="shared" ref="AH343" si="1694">IF(AI343="","","_")</f>
        <v/>
      </c>
      <c r="AI343" s="163"/>
      <c r="AJ343" s="163" t="str">
        <f t="shared" ref="AJ343" si="1695">IF(AK343="","","_")</f>
        <v/>
      </c>
      <c r="AK343" s="163"/>
      <c r="AL343" s="163" t="str">
        <f t="shared" ref="AL343" si="1696">IF(AM343="","","_")</f>
        <v/>
      </c>
      <c r="AM343" s="163"/>
      <c r="AN343" s="163" t="str">
        <f t="shared" si="1659"/>
        <v/>
      </c>
      <c r="AO343" s="163"/>
      <c r="AP343" s="163" t="str">
        <f t="shared" si="1660"/>
        <v/>
      </c>
      <c r="AQ343" s="163"/>
      <c r="AR343" s="44"/>
      <c r="AS343" s="206" t="str">
        <f t="shared" si="1626"/>
        <v>Not LT section</v>
      </c>
      <c r="AT343" s="207" t="str">
        <f t="shared" si="1386"/>
        <v>.</v>
      </c>
      <c r="AU343" s="206" t="str">
        <f>IF(O343=0,"No input data",INDEX('DOCUMENT TYPE'!D:D,MATCH(Filename!O343,'DOCUMENT TYPE'!A:A,0)))</f>
        <v>No input data</v>
      </c>
      <c r="AV343" s="207" t="str">
        <f t="shared" si="1627"/>
        <v>-</v>
      </c>
      <c r="AW343" s="206" t="str">
        <f t="shared" si="1606"/>
        <v>Check PROJECT STAGE</v>
      </c>
      <c r="AX343" s="207" t="str">
        <f t="shared" ref="AX343" si="1697">IF(AY343&gt;"0","-","")</f>
        <v/>
      </c>
      <c r="AY343" s="206" t="str">
        <f t="shared" si="1608"/>
        <v/>
      </c>
      <c r="AZ343" s="211" t="str">
        <f t="shared" ref="AZ343" si="1698">IF(BA343&gt;"0","-","")</f>
        <v/>
      </c>
      <c r="BA343" s="210" t="str">
        <f t="shared" si="1610"/>
        <v/>
      </c>
      <c r="BB343" s="43"/>
      <c r="BC343" s="39" t="str">
        <f t="shared" si="1611"/>
        <v>Missing input data</v>
      </c>
      <c r="BD343" s="39" t="str">
        <f t="shared" si="1612"/>
        <v>Missing input data</v>
      </c>
      <c r="BE343" s="43"/>
      <c r="BF343" s="39" t="str">
        <f t="shared" si="1613"/>
        <v>Missing input data</v>
      </c>
      <c r="BG343" s="39" t="str">
        <f t="shared" si="1614"/>
        <v>Missing input data</v>
      </c>
      <c r="BH343" s="41"/>
      <c r="BI343" s="39" t="str">
        <f t="shared" si="1629"/>
        <v>Missing input data</v>
      </c>
      <c r="BJ343" s="39" t="str">
        <f t="shared" si="1615"/>
        <v>Missing input data</v>
      </c>
      <c r="BK343" s="41"/>
      <c r="BL343" s="39" t="str">
        <f t="shared" si="1616"/>
        <v>Missing input data</v>
      </c>
      <c r="BM343" s="39" t="str">
        <f t="shared" si="1617"/>
        <v>Missing input data</v>
      </c>
    </row>
    <row r="344" spans="1:65" ht="15.75" thickBot="1">
      <c r="A344" s="162"/>
      <c r="B344" s="178" t="str">
        <f t="shared" si="1630"/>
        <v/>
      </c>
      <c r="C344" s="163"/>
      <c r="D344" s="178" t="str">
        <f t="shared" si="1631"/>
        <v/>
      </c>
      <c r="E344" s="163"/>
      <c r="F344" s="178" t="str">
        <f t="shared" si="1618"/>
        <v/>
      </c>
      <c r="G344" s="163"/>
      <c r="H344" s="178" t="str">
        <f t="shared" si="1619"/>
        <v/>
      </c>
      <c r="I344" s="159"/>
      <c r="J344" s="156" t="str">
        <f t="shared" si="1620"/>
        <v/>
      </c>
      <c r="K344" s="159"/>
      <c r="L344" s="178" t="str">
        <f t="shared" si="1621"/>
        <v/>
      </c>
      <c r="M344" s="163"/>
      <c r="N344" s="178" t="str">
        <f t="shared" si="1622"/>
        <v/>
      </c>
      <c r="O344" s="127"/>
      <c r="P344" s="178" t="str">
        <f t="shared" si="1632"/>
        <v/>
      </c>
      <c r="Q344" s="178" t="str">
        <f>IF(O344="","",VLOOKUP(O344,'DOCUMENT TYPE'!$A$2:$D$805,2,))</f>
        <v/>
      </c>
      <c r="R344" s="178" t="str">
        <f t="shared" si="1600"/>
        <v/>
      </c>
      <c r="S344" s="178" t="str">
        <f>IF(O344="","",VLOOKUP(O344,'DOCUMENT TYPE'!$A$2:$D$805,3,))</f>
        <v/>
      </c>
      <c r="T344" s="178" t="str">
        <f t="shared" si="1633"/>
        <v/>
      </c>
      <c r="U344" s="163"/>
      <c r="V344" s="178" t="str">
        <f t="shared" si="1601"/>
        <v/>
      </c>
      <c r="W344" s="179" t="str">
        <f>IF(U344="","",VLOOKUP(U344,'ACTIVITY &amp; DISCIPLINE CODE'!$F$3:$I$1862,2,))</f>
        <v/>
      </c>
      <c r="X344" s="178" t="str">
        <f t="shared" si="1634"/>
        <v/>
      </c>
      <c r="Y344" s="178" t="str">
        <f>IF(U344="","",VLOOKUP(U344,'ACTIVITY &amp; DISCIPLINE CODE'!$F$3:$I$1862,3,))</f>
        <v/>
      </c>
      <c r="Z344" s="178" t="str">
        <f t="shared" si="1635"/>
        <v/>
      </c>
      <c r="AA344" s="178" t="str">
        <f>IF(U344="","",VLOOKUP(U344,'[1]ACTIVITY &amp; DISCIPLINE CODE'!$F$3:$I$1850,4,))</f>
        <v/>
      </c>
      <c r="AB344" s="178" t="str">
        <f t="shared" si="1636"/>
        <v/>
      </c>
      <c r="AC344" s="159"/>
      <c r="AD344" s="161" t="str">
        <f t="shared" si="1602"/>
        <v/>
      </c>
      <c r="AE344" s="178" t="str">
        <f>IF(AC344="","",VLOOKUP(AC344,'PROJECT STAGE'!$A$2:$C$100,2,))</f>
        <v/>
      </c>
      <c r="AF344" s="161" t="str">
        <f t="shared" si="1637"/>
        <v/>
      </c>
      <c r="AG344" s="178" t="str">
        <f>IF(AC344="","",VLOOKUP(AC344,'PROJECT STAGE'!$A$2:$C$100,3,))</f>
        <v/>
      </c>
      <c r="AH344" s="163" t="str">
        <f t="shared" ref="AH344" si="1699">IF(AI344="","","_")</f>
        <v/>
      </c>
      <c r="AI344" s="163"/>
      <c r="AJ344" s="163" t="str">
        <f t="shared" ref="AJ344" si="1700">IF(AK344="","","_")</f>
        <v/>
      </c>
      <c r="AK344" s="163"/>
      <c r="AL344" s="163" t="str">
        <f t="shared" ref="AL344" si="1701">IF(AM344="","","_")</f>
        <v/>
      </c>
      <c r="AM344" s="163"/>
      <c r="AN344" s="163" t="str">
        <f t="shared" si="1659"/>
        <v/>
      </c>
      <c r="AO344" s="163"/>
      <c r="AP344" s="163" t="str">
        <f t="shared" si="1660"/>
        <v/>
      </c>
      <c r="AQ344" s="163"/>
      <c r="AR344" s="44"/>
      <c r="AS344" s="206" t="str">
        <f t="shared" si="1626"/>
        <v>Not LT section</v>
      </c>
      <c r="AT344" s="207" t="str">
        <f t="shared" si="1386"/>
        <v>.</v>
      </c>
      <c r="AU344" s="206" t="str">
        <f>IF(O344=0,"No input data",INDEX('DOCUMENT TYPE'!D:D,MATCH(Filename!O344,'DOCUMENT TYPE'!A:A,0)))</f>
        <v>No input data</v>
      </c>
      <c r="AV344" s="207" t="str">
        <f t="shared" si="1627"/>
        <v>-</v>
      </c>
      <c r="AW344" s="206" t="str">
        <f t="shared" si="1606"/>
        <v>Check PROJECT STAGE</v>
      </c>
      <c r="AX344" s="207" t="str">
        <f t="shared" ref="AX344" si="1702">IF(AY344&gt;"0","-","")</f>
        <v/>
      </c>
      <c r="AY344" s="206" t="str">
        <f t="shared" si="1608"/>
        <v/>
      </c>
      <c r="AZ344" s="211" t="str">
        <f t="shared" si="1609"/>
        <v/>
      </c>
      <c r="BA344" s="210" t="str">
        <f t="shared" si="1610"/>
        <v/>
      </c>
      <c r="BB344" s="43"/>
      <c r="BC344" s="39" t="str">
        <f t="shared" si="1611"/>
        <v>Missing input data</v>
      </c>
      <c r="BD344" s="39" t="str">
        <f t="shared" si="1612"/>
        <v>Missing input data</v>
      </c>
      <c r="BE344" s="43"/>
      <c r="BF344" s="39" t="str">
        <f t="shared" si="1613"/>
        <v>Missing input data</v>
      </c>
      <c r="BG344" s="39" t="str">
        <f t="shared" si="1614"/>
        <v>Missing input data</v>
      </c>
      <c r="BH344" s="41"/>
      <c r="BI344" s="39" t="str">
        <f t="shared" si="1629"/>
        <v>Missing input data</v>
      </c>
      <c r="BJ344" s="39" t="str">
        <f t="shared" si="1615"/>
        <v>Missing input data</v>
      </c>
      <c r="BK344" s="41"/>
      <c r="BL344" s="39" t="str">
        <f t="shared" si="1616"/>
        <v>Missing input data</v>
      </c>
      <c r="BM344" s="39" t="str">
        <f t="shared" si="1617"/>
        <v>Missing input data</v>
      </c>
    </row>
    <row r="345" spans="1:65" ht="15.75" thickBot="1">
      <c r="A345" s="162"/>
      <c r="B345" s="178" t="str">
        <f t="shared" si="1630"/>
        <v/>
      </c>
      <c r="C345" s="163"/>
      <c r="D345" s="178" t="str">
        <f t="shared" si="1631"/>
        <v/>
      </c>
      <c r="E345" s="163"/>
      <c r="F345" s="178" t="str">
        <f t="shared" si="1618"/>
        <v/>
      </c>
      <c r="G345" s="163"/>
      <c r="H345" s="178" t="str">
        <f t="shared" si="1619"/>
        <v/>
      </c>
      <c r="I345" s="159"/>
      <c r="J345" s="156" t="str">
        <f t="shared" si="1620"/>
        <v/>
      </c>
      <c r="K345" s="159"/>
      <c r="L345" s="178" t="str">
        <f t="shared" si="1621"/>
        <v/>
      </c>
      <c r="M345" s="163"/>
      <c r="N345" s="178" t="str">
        <f t="shared" si="1622"/>
        <v/>
      </c>
      <c r="O345" s="127"/>
      <c r="P345" s="178" t="str">
        <f t="shared" si="1632"/>
        <v/>
      </c>
      <c r="Q345" s="178" t="str">
        <f>IF(O345="","",VLOOKUP(O345,'DOCUMENT TYPE'!$A$2:$D$805,2,))</f>
        <v/>
      </c>
      <c r="R345" s="178" t="str">
        <f t="shared" si="1600"/>
        <v/>
      </c>
      <c r="S345" s="178" t="str">
        <f>IF(O345="","",VLOOKUP(O345,'DOCUMENT TYPE'!$A$2:$D$805,3,))</f>
        <v/>
      </c>
      <c r="T345" s="178" t="str">
        <f t="shared" si="1633"/>
        <v/>
      </c>
      <c r="U345" s="163"/>
      <c r="V345" s="178" t="str">
        <f t="shared" si="1601"/>
        <v/>
      </c>
      <c r="W345" s="179" t="str">
        <f>IF(U345="","",VLOOKUP(U345,'ACTIVITY &amp; DISCIPLINE CODE'!$F$3:$I$1862,2,))</f>
        <v/>
      </c>
      <c r="X345" s="178" t="str">
        <f t="shared" si="1634"/>
        <v/>
      </c>
      <c r="Y345" s="178" t="str">
        <f>IF(U345="","",VLOOKUP(U345,'ACTIVITY &amp; DISCIPLINE CODE'!$F$3:$I$1862,3,))</f>
        <v/>
      </c>
      <c r="Z345" s="178" t="str">
        <f t="shared" si="1635"/>
        <v/>
      </c>
      <c r="AA345" s="178" t="str">
        <f>IF(U345="","",VLOOKUP(U345,'[1]ACTIVITY &amp; DISCIPLINE CODE'!$F$3:$I$1850,4,))</f>
        <v/>
      </c>
      <c r="AB345" s="178" t="str">
        <f t="shared" si="1636"/>
        <v/>
      </c>
      <c r="AC345" s="159"/>
      <c r="AD345" s="161" t="str">
        <f t="shared" si="1602"/>
        <v/>
      </c>
      <c r="AE345" s="178" t="str">
        <f>IF(AC345="","",VLOOKUP(AC345,'PROJECT STAGE'!$A$2:$C$100,2,))</f>
        <v/>
      </c>
      <c r="AF345" s="161" t="str">
        <f t="shared" si="1637"/>
        <v/>
      </c>
      <c r="AG345" s="178" t="str">
        <f>IF(AC345="","",VLOOKUP(AC345,'PROJECT STAGE'!$A$2:$C$100,3,))</f>
        <v/>
      </c>
      <c r="AH345" s="163" t="str">
        <f t="shared" ref="AH345" si="1703">IF(AI345="","","_")</f>
        <v/>
      </c>
      <c r="AI345" s="163"/>
      <c r="AJ345" s="163" t="str">
        <f t="shared" ref="AJ345" si="1704">IF(AK345="","","_")</f>
        <v/>
      </c>
      <c r="AK345" s="163"/>
      <c r="AL345" s="163" t="str">
        <f t="shared" ref="AL345" si="1705">IF(AM345="","","_")</f>
        <v/>
      </c>
      <c r="AM345" s="163"/>
      <c r="AN345" s="163" t="str">
        <f t="shared" si="1659"/>
        <v/>
      </c>
      <c r="AO345" s="163"/>
      <c r="AP345" s="163" t="str">
        <f t="shared" si="1660"/>
        <v/>
      </c>
      <c r="AQ345" s="163"/>
      <c r="AR345" s="44"/>
      <c r="AS345" s="206" t="str">
        <f t="shared" si="1626"/>
        <v>Not LT section</v>
      </c>
      <c r="AT345" s="207" t="str">
        <f t="shared" ref="AT345:AT408" si="1706">IF(AU345=0,"",".")</f>
        <v>.</v>
      </c>
      <c r="AU345" s="206" t="str">
        <f>IF(O345=0,"No input data",INDEX('DOCUMENT TYPE'!D:D,MATCH(Filename!O345,'DOCUMENT TYPE'!A:A,0)))</f>
        <v>No input data</v>
      </c>
      <c r="AV345" s="207" t="str">
        <f t="shared" si="1627"/>
        <v>-</v>
      </c>
      <c r="AW345" s="206" t="str">
        <f t="shared" si="1606"/>
        <v>Check PROJECT STAGE</v>
      </c>
      <c r="AX345" s="207" t="str">
        <f t="shared" ref="AX345" si="1707">IF(AY345&gt;"0","-","")</f>
        <v/>
      </c>
      <c r="AY345" s="206" t="str">
        <f t="shared" si="1608"/>
        <v/>
      </c>
      <c r="AZ345" s="211" t="str">
        <f t="shared" ref="AZ345:AZ360" si="1708">IF(BA345&gt;"0","-","")</f>
        <v/>
      </c>
      <c r="BA345" s="210" t="str">
        <f t="shared" si="1610"/>
        <v/>
      </c>
      <c r="BB345" s="43"/>
      <c r="BC345" s="39" t="str">
        <f t="shared" si="1611"/>
        <v>Missing input data</v>
      </c>
      <c r="BD345" s="39" t="str">
        <f t="shared" si="1612"/>
        <v>Missing input data</v>
      </c>
      <c r="BE345" s="43"/>
      <c r="BF345" s="39" t="str">
        <f t="shared" si="1613"/>
        <v>Missing input data</v>
      </c>
      <c r="BG345" s="39" t="str">
        <f t="shared" si="1614"/>
        <v>Missing input data</v>
      </c>
      <c r="BH345" s="41"/>
      <c r="BI345" s="39" t="str">
        <f t="shared" si="1629"/>
        <v>Missing input data</v>
      </c>
      <c r="BJ345" s="39" t="str">
        <f t="shared" si="1615"/>
        <v>Missing input data</v>
      </c>
      <c r="BK345" s="41"/>
      <c r="BL345" s="39" t="str">
        <f t="shared" si="1616"/>
        <v>Missing input data</v>
      </c>
      <c r="BM345" s="39" t="str">
        <f t="shared" si="1617"/>
        <v>Missing input data</v>
      </c>
    </row>
    <row r="346" spans="1:65" ht="15.75" thickBot="1">
      <c r="A346" s="162"/>
      <c r="B346" s="178" t="str">
        <f t="shared" si="1630"/>
        <v/>
      </c>
      <c r="C346" s="163"/>
      <c r="D346" s="178" t="str">
        <f t="shared" si="1631"/>
        <v/>
      </c>
      <c r="E346" s="163"/>
      <c r="F346" s="178" t="str">
        <f t="shared" si="1618"/>
        <v/>
      </c>
      <c r="G346" s="163"/>
      <c r="H346" s="178" t="str">
        <f t="shared" si="1619"/>
        <v/>
      </c>
      <c r="I346" s="159"/>
      <c r="J346" s="156" t="str">
        <f t="shared" si="1620"/>
        <v/>
      </c>
      <c r="K346" s="159"/>
      <c r="L346" s="178" t="str">
        <f t="shared" si="1621"/>
        <v/>
      </c>
      <c r="M346" s="163"/>
      <c r="N346" s="178" t="str">
        <f t="shared" si="1622"/>
        <v/>
      </c>
      <c r="O346" s="127"/>
      <c r="P346" s="178" t="str">
        <f t="shared" si="1632"/>
        <v/>
      </c>
      <c r="Q346" s="178" t="str">
        <f>IF(O346="","",VLOOKUP(O346,'DOCUMENT TYPE'!$A$2:$D$805,2,))</f>
        <v/>
      </c>
      <c r="R346" s="178" t="str">
        <f t="shared" si="1600"/>
        <v/>
      </c>
      <c r="S346" s="178" t="str">
        <f>IF(O346="","",VLOOKUP(O346,'DOCUMENT TYPE'!$A$2:$D$805,3,))</f>
        <v/>
      </c>
      <c r="T346" s="178" t="str">
        <f t="shared" si="1633"/>
        <v/>
      </c>
      <c r="U346" s="163"/>
      <c r="V346" s="178" t="str">
        <f t="shared" si="1601"/>
        <v/>
      </c>
      <c r="W346" s="179" t="str">
        <f>IF(U346="","",VLOOKUP(U346,'ACTIVITY &amp; DISCIPLINE CODE'!$F$3:$I$1862,2,))</f>
        <v/>
      </c>
      <c r="X346" s="178" t="str">
        <f t="shared" si="1634"/>
        <v/>
      </c>
      <c r="Y346" s="178" t="str">
        <f>IF(U346="","",VLOOKUP(U346,'ACTIVITY &amp; DISCIPLINE CODE'!$F$3:$I$1862,3,))</f>
        <v/>
      </c>
      <c r="Z346" s="178" t="str">
        <f t="shared" si="1635"/>
        <v/>
      </c>
      <c r="AA346" s="178" t="str">
        <f>IF(U346="","",VLOOKUP(U346,'[1]ACTIVITY &amp; DISCIPLINE CODE'!$F$3:$I$1850,4,))</f>
        <v/>
      </c>
      <c r="AB346" s="178" t="str">
        <f t="shared" si="1636"/>
        <v/>
      </c>
      <c r="AC346" s="159"/>
      <c r="AD346" s="161" t="str">
        <f t="shared" si="1602"/>
        <v/>
      </c>
      <c r="AE346" s="178" t="str">
        <f>IF(AC346="","",VLOOKUP(AC346,'PROJECT STAGE'!$A$2:$C$100,2,))</f>
        <v/>
      </c>
      <c r="AF346" s="161" t="str">
        <f t="shared" si="1637"/>
        <v/>
      </c>
      <c r="AG346" s="178" t="str">
        <f>IF(AC346="","",VLOOKUP(AC346,'PROJECT STAGE'!$A$2:$C$100,3,))</f>
        <v/>
      </c>
      <c r="AH346" s="163" t="str">
        <f t="shared" ref="AH346" si="1709">IF(AI346="","","_")</f>
        <v/>
      </c>
      <c r="AI346" s="163"/>
      <c r="AJ346" s="163" t="str">
        <f t="shared" ref="AJ346" si="1710">IF(AK346="","","_")</f>
        <v/>
      </c>
      <c r="AK346" s="163"/>
      <c r="AL346" s="163" t="str">
        <f t="shared" ref="AL346" si="1711">IF(AM346="","","_")</f>
        <v/>
      </c>
      <c r="AM346" s="163"/>
      <c r="AN346" s="163" t="str">
        <f t="shared" si="1659"/>
        <v/>
      </c>
      <c r="AO346" s="163"/>
      <c r="AP346" s="163" t="str">
        <f t="shared" si="1660"/>
        <v/>
      </c>
      <c r="AQ346" s="163"/>
      <c r="AR346" s="44"/>
      <c r="AS346" s="206" t="str">
        <f t="shared" si="1626"/>
        <v>Not LT section</v>
      </c>
      <c r="AT346" s="207" t="str">
        <f t="shared" si="1706"/>
        <v>.</v>
      </c>
      <c r="AU346" s="206" t="str">
        <f>IF(O346=0,"No input data",INDEX('DOCUMENT TYPE'!D:D,MATCH(Filename!O346,'DOCUMENT TYPE'!A:A,0)))</f>
        <v>No input data</v>
      </c>
      <c r="AV346" s="207" t="str">
        <f t="shared" si="1627"/>
        <v>-</v>
      </c>
      <c r="AW346" s="206" t="str">
        <f t="shared" si="1606"/>
        <v>Check PROJECT STAGE</v>
      </c>
      <c r="AX346" s="207" t="str">
        <f t="shared" ref="AX346" si="1712">IF(AY346&gt;"0","-","")</f>
        <v/>
      </c>
      <c r="AY346" s="206" t="str">
        <f t="shared" si="1608"/>
        <v/>
      </c>
      <c r="AZ346" s="211" t="str">
        <f t="shared" si="1708"/>
        <v/>
      </c>
      <c r="BA346" s="210" t="str">
        <f t="shared" si="1610"/>
        <v/>
      </c>
      <c r="BB346" s="43"/>
      <c r="BC346" s="39" t="str">
        <f t="shared" si="1611"/>
        <v>Missing input data</v>
      </c>
      <c r="BD346" s="39" t="str">
        <f t="shared" si="1612"/>
        <v>Missing input data</v>
      </c>
      <c r="BE346" s="43"/>
      <c r="BF346" s="39" t="str">
        <f t="shared" si="1613"/>
        <v>Missing input data</v>
      </c>
      <c r="BG346" s="39" t="str">
        <f t="shared" si="1614"/>
        <v>Missing input data</v>
      </c>
      <c r="BH346" s="41"/>
      <c r="BI346" s="39" t="str">
        <f t="shared" si="1629"/>
        <v>Missing input data</v>
      </c>
      <c r="BJ346" s="39" t="str">
        <f t="shared" si="1615"/>
        <v>Missing input data</v>
      </c>
      <c r="BK346" s="41"/>
      <c r="BL346" s="39" t="str">
        <f t="shared" si="1616"/>
        <v>Missing input data</v>
      </c>
      <c r="BM346" s="39" t="str">
        <f t="shared" si="1617"/>
        <v>Missing input data</v>
      </c>
    </row>
    <row r="347" spans="1:65" ht="15.75" thickBot="1">
      <c r="A347" s="162"/>
      <c r="B347" s="178" t="str">
        <f t="shared" si="1630"/>
        <v/>
      </c>
      <c r="C347" s="163"/>
      <c r="D347" s="178" t="str">
        <f t="shared" si="1631"/>
        <v/>
      </c>
      <c r="E347" s="163"/>
      <c r="F347" s="178" t="str">
        <f t="shared" si="1618"/>
        <v/>
      </c>
      <c r="G347" s="163"/>
      <c r="H347" s="178" t="str">
        <f t="shared" si="1619"/>
        <v/>
      </c>
      <c r="I347" s="159"/>
      <c r="J347" s="156" t="str">
        <f t="shared" si="1620"/>
        <v/>
      </c>
      <c r="K347" s="159"/>
      <c r="L347" s="178" t="str">
        <f t="shared" si="1621"/>
        <v/>
      </c>
      <c r="M347" s="163"/>
      <c r="N347" s="178" t="str">
        <f t="shared" si="1622"/>
        <v/>
      </c>
      <c r="O347" s="127"/>
      <c r="P347" s="178" t="str">
        <f t="shared" si="1632"/>
        <v/>
      </c>
      <c r="Q347" s="178" t="str">
        <f>IF(O347="","",VLOOKUP(O347,'DOCUMENT TYPE'!$A$2:$D$805,2,))</f>
        <v/>
      </c>
      <c r="R347" s="178" t="str">
        <f t="shared" si="1600"/>
        <v/>
      </c>
      <c r="S347" s="178" t="str">
        <f>IF(O347="","",VLOOKUP(O347,'DOCUMENT TYPE'!$A$2:$D$805,3,))</f>
        <v/>
      </c>
      <c r="T347" s="178" t="str">
        <f t="shared" si="1633"/>
        <v/>
      </c>
      <c r="U347" s="163"/>
      <c r="V347" s="178" t="str">
        <f t="shared" si="1601"/>
        <v/>
      </c>
      <c r="W347" s="179" t="str">
        <f>IF(U347="","",VLOOKUP(U347,'ACTIVITY &amp; DISCIPLINE CODE'!$F$3:$I$1862,2,))</f>
        <v/>
      </c>
      <c r="X347" s="178" t="str">
        <f t="shared" si="1634"/>
        <v/>
      </c>
      <c r="Y347" s="178" t="str">
        <f>IF(U347="","",VLOOKUP(U347,'ACTIVITY &amp; DISCIPLINE CODE'!$F$3:$I$1862,3,))</f>
        <v/>
      </c>
      <c r="Z347" s="178" t="str">
        <f t="shared" si="1635"/>
        <v/>
      </c>
      <c r="AA347" s="178" t="str">
        <f>IF(U347="","",VLOOKUP(U347,'[1]ACTIVITY &amp; DISCIPLINE CODE'!$F$3:$I$1850,4,))</f>
        <v/>
      </c>
      <c r="AB347" s="178" t="str">
        <f t="shared" si="1636"/>
        <v/>
      </c>
      <c r="AC347" s="159"/>
      <c r="AD347" s="161" t="str">
        <f t="shared" si="1602"/>
        <v/>
      </c>
      <c r="AE347" s="178" t="str">
        <f>IF(AC347="","",VLOOKUP(AC347,'PROJECT STAGE'!$A$2:$C$100,2,))</f>
        <v/>
      </c>
      <c r="AF347" s="161" t="str">
        <f t="shared" si="1637"/>
        <v/>
      </c>
      <c r="AG347" s="178" t="str">
        <f>IF(AC347="","",VLOOKUP(AC347,'PROJECT STAGE'!$A$2:$C$100,3,))</f>
        <v/>
      </c>
      <c r="AH347" s="163" t="str">
        <f t="shared" ref="AH347" si="1713">IF(AI347="","","_")</f>
        <v/>
      </c>
      <c r="AI347" s="163"/>
      <c r="AJ347" s="163" t="str">
        <f t="shared" ref="AJ347" si="1714">IF(AK347="","","_")</f>
        <v/>
      </c>
      <c r="AK347" s="163"/>
      <c r="AL347" s="163" t="str">
        <f t="shared" ref="AL347" si="1715">IF(AM347="","","_")</f>
        <v/>
      </c>
      <c r="AM347" s="163"/>
      <c r="AN347" s="163" t="str">
        <f t="shared" si="1659"/>
        <v/>
      </c>
      <c r="AO347" s="163"/>
      <c r="AP347" s="163" t="str">
        <f t="shared" si="1660"/>
        <v/>
      </c>
      <c r="AQ347" s="163"/>
      <c r="AR347" s="44"/>
      <c r="AS347" s="206" t="str">
        <f t="shared" si="1626"/>
        <v>Not LT section</v>
      </c>
      <c r="AT347" s="207" t="str">
        <f t="shared" si="1706"/>
        <v>.</v>
      </c>
      <c r="AU347" s="206" t="str">
        <f>IF(O347=0,"No input data",INDEX('DOCUMENT TYPE'!D:D,MATCH(Filename!O347,'DOCUMENT TYPE'!A:A,0)))</f>
        <v>No input data</v>
      </c>
      <c r="AV347" s="207" t="str">
        <f t="shared" si="1627"/>
        <v>-</v>
      </c>
      <c r="AW347" s="206" t="str">
        <f t="shared" si="1606"/>
        <v>Check PROJECT STAGE</v>
      </c>
      <c r="AX347" s="207" t="str">
        <f t="shared" ref="AX347" si="1716">IF(AY347&gt;"0","-","")</f>
        <v/>
      </c>
      <c r="AY347" s="206" t="str">
        <f t="shared" si="1608"/>
        <v/>
      </c>
      <c r="AZ347" s="211" t="str">
        <f t="shared" ref="AZ347" si="1717">IF(BA347&gt;"0","-","")</f>
        <v/>
      </c>
      <c r="BA347" s="210" t="str">
        <f t="shared" si="1610"/>
        <v/>
      </c>
      <c r="BB347" s="43"/>
      <c r="BC347" s="39" t="str">
        <f t="shared" si="1611"/>
        <v>Missing input data</v>
      </c>
      <c r="BD347" s="39" t="str">
        <f t="shared" si="1612"/>
        <v>Missing input data</v>
      </c>
      <c r="BE347" s="43"/>
      <c r="BF347" s="39" t="str">
        <f t="shared" si="1613"/>
        <v>Missing input data</v>
      </c>
      <c r="BG347" s="39" t="str">
        <f t="shared" si="1614"/>
        <v>Missing input data</v>
      </c>
      <c r="BH347" s="41"/>
      <c r="BI347" s="39" t="str">
        <f t="shared" si="1629"/>
        <v>Missing input data</v>
      </c>
      <c r="BJ347" s="39" t="str">
        <f t="shared" si="1615"/>
        <v>Missing input data</v>
      </c>
      <c r="BK347" s="41"/>
      <c r="BL347" s="39" t="str">
        <f t="shared" si="1616"/>
        <v>Missing input data</v>
      </c>
      <c r="BM347" s="39" t="str">
        <f t="shared" si="1617"/>
        <v>Missing input data</v>
      </c>
    </row>
    <row r="348" spans="1:65" ht="15.75" thickBot="1">
      <c r="A348" s="162"/>
      <c r="B348" s="178" t="str">
        <f t="shared" si="1630"/>
        <v/>
      </c>
      <c r="C348" s="163"/>
      <c r="D348" s="178" t="str">
        <f t="shared" si="1631"/>
        <v/>
      </c>
      <c r="E348" s="163"/>
      <c r="F348" s="178" t="str">
        <f t="shared" si="1618"/>
        <v/>
      </c>
      <c r="G348" s="163"/>
      <c r="H348" s="178" t="str">
        <f t="shared" si="1619"/>
        <v/>
      </c>
      <c r="I348" s="159"/>
      <c r="J348" s="156" t="str">
        <f t="shared" si="1620"/>
        <v/>
      </c>
      <c r="K348" s="159"/>
      <c r="L348" s="178" t="str">
        <f t="shared" si="1621"/>
        <v/>
      </c>
      <c r="M348" s="163"/>
      <c r="N348" s="178" t="str">
        <f t="shared" si="1622"/>
        <v/>
      </c>
      <c r="O348" s="127"/>
      <c r="P348" s="178" t="str">
        <f t="shared" si="1632"/>
        <v/>
      </c>
      <c r="Q348" s="178" t="str">
        <f>IF(O348="","",VLOOKUP(O348,'DOCUMENT TYPE'!$A$2:$D$805,2,))</f>
        <v/>
      </c>
      <c r="R348" s="178" t="str">
        <f t="shared" si="1600"/>
        <v/>
      </c>
      <c r="S348" s="178" t="str">
        <f>IF(O348="","",VLOOKUP(O348,'DOCUMENT TYPE'!$A$2:$D$805,3,))</f>
        <v/>
      </c>
      <c r="T348" s="178" t="str">
        <f t="shared" si="1633"/>
        <v/>
      </c>
      <c r="U348" s="163"/>
      <c r="V348" s="178" t="str">
        <f t="shared" si="1601"/>
        <v/>
      </c>
      <c r="W348" s="179" t="str">
        <f>IF(U348="","",VLOOKUP(U348,'ACTIVITY &amp; DISCIPLINE CODE'!$F$3:$I$1862,2,))</f>
        <v/>
      </c>
      <c r="X348" s="178" t="str">
        <f t="shared" si="1634"/>
        <v/>
      </c>
      <c r="Y348" s="178" t="str">
        <f>IF(U348="","",VLOOKUP(U348,'ACTIVITY &amp; DISCIPLINE CODE'!$F$3:$I$1862,3,))</f>
        <v/>
      </c>
      <c r="Z348" s="178" t="str">
        <f t="shared" si="1635"/>
        <v/>
      </c>
      <c r="AA348" s="178" t="str">
        <f>IF(U348="","",VLOOKUP(U348,'[1]ACTIVITY &amp; DISCIPLINE CODE'!$F$3:$I$1850,4,))</f>
        <v/>
      </c>
      <c r="AB348" s="178" t="str">
        <f t="shared" si="1636"/>
        <v/>
      </c>
      <c r="AC348" s="159"/>
      <c r="AD348" s="161" t="str">
        <f t="shared" si="1602"/>
        <v/>
      </c>
      <c r="AE348" s="178" t="str">
        <f>IF(AC348="","",VLOOKUP(AC348,'PROJECT STAGE'!$A$2:$C$100,2,))</f>
        <v/>
      </c>
      <c r="AF348" s="161" t="str">
        <f t="shared" si="1637"/>
        <v/>
      </c>
      <c r="AG348" s="178" t="str">
        <f>IF(AC348="","",VLOOKUP(AC348,'PROJECT STAGE'!$A$2:$C$100,3,))</f>
        <v/>
      </c>
      <c r="AH348" s="163" t="str">
        <f t="shared" ref="AH348" si="1718">IF(AI348="","","_")</f>
        <v/>
      </c>
      <c r="AI348" s="163"/>
      <c r="AJ348" s="163" t="str">
        <f t="shared" ref="AJ348" si="1719">IF(AK348="","","_")</f>
        <v/>
      </c>
      <c r="AK348" s="163"/>
      <c r="AL348" s="163" t="str">
        <f t="shared" ref="AL348" si="1720">IF(AM348="","","_")</f>
        <v/>
      </c>
      <c r="AM348" s="163"/>
      <c r="AN348" s="163" t="str">
        <f t="shared" si="1659"/>
        <v/>
      </c>
      <c r="AO348" s="163"/>
      <c r="AP348" s="163" t="str">
        <f t="shared" si="1660"/>
        <v/>
      </c>
      <c r="AQ348" s="163"/>
      <c r="AR348" s="44"/>
      <c r="AS348" s="206" t="str">
        <f t="shared" si="1626"/>
        <v>Not LT section</v>
      </c>
      <c r="AT348" s="207" t="str">
        <f t="shared" si="1706"/>
        <v>.</v>
      </c>
      <c r="AU348" s="206" t="str">
        <f>IF(O348=0,"No input data",INDEX('DOCUMENT TYPE'!D:D,MATCH(Filename!O348,'DOCUMENT TYPE'!A:A,0)))</f>
        <v>No input data</v>
      </c>
      <c r="AV348" s="207" t="str">
        <f t="shared" si="1627"/>
        <v>-</v>
      </c>
      <c r="AW348" s="206" t="str">
        <f t="shared" si="1606"/>
        <v>Check PROJECT STAGE</v>
      </c>
      <c r="AX348" s="207" t="str">
        <f t="shared" ref="AX348" si="1721">IF(AY348&gt;"0","-","")</f>
        <v/>
      </c>
      <c r="AY348" s="206" t="str">
        <f t="shared" si="1608"/>
        <v/>
      </c>
      <c r="AZ348" s="211" t="str">
        <f t="shared" si="1708"/>
        <v/>
      </c>
      <c r="BA348" s="210" t="str">
        <f t="shared" si="1610"/>
        <v/>
      </c>
      <c r="BB348" s="43"/>
      <c r="BC348" s="39" t="str">
        <f t="shared" si="1611"/>
        <v>Missing input data</v>
      </c>
      <c r="BD348" s="39" t="str">
        <f t="shared" si="1612"/>
        <v>Missing input data</v>
      </c>
      <c r="BE348" s="43"/>
      <c r="BF348" s="39" t="str">
        <f t="shared" si="1613"/>
        <v>Missing input data</v>
      </c>
      <c r="BG348" s="39" t="str">
        <f t="shared" si="1614"/>
        <v>Missing input data</v>
      </c>
      <c r="BH348" s="41"/>
      <c r="BI348" s="39" t="str">
        <f t="shared" si="1629"/>
        <v>Missing input data</v>
      </c>
      <c r="BJ348" s="39" t="str">
        <f t="shared" si="1615"/>
        <v>Missing input data</v>
      </c>
      <c r="BK348" s="41"/>
      <c r="BL348" s="39" t="str">
        <f t="shared" si="1616"/>
        <v>Missing input data</v>
      </c>
      <c r="BM348" s="39" t="str">
        <f t="shared" si="1617"/>
        <v>Missing input data</v>
      </c>
    </row>
    <row r="349" spans="1:65" ht="15.75" thickBot="1">
      <c r="A349" s="162"/>
      <c r="B349" s="178" t="str">
        <f t="shared" si="1630"/>
        <v/>
      </c>
      <c r="C349" s="163"/>
      <c r="D349" s="178" t="str">
        <f t="shared" si="1631"/>
        <v/>
      </c>
      <c r="E349" s="163"/>
      <c r="F349" s="178" t="str">
        <f t="shared" si="1618"/>
        <v/>
      </c>
      <c r="G349" s="163"/>
      <c r="H349" s="178" t="str">
        <f t="shared" si="1619"/>
        <v/>
      </c>
      <c r="I349" s="159"/>
      <c r="J349" s="156" t="str">
        <f t="shared" si="1620"/>
        <v/>
      </c>
      <c r="K349" s="159"/>
      <c r="L349" s="178" t="str">
        <f t="shared" si="1621"/>
        <v/>
      </c>
      <c r="M349" s="163"/>
      <c r="N349" s="178" t="str">
        <f t="shared" si="1622"/>
        <v/>
      </c>
      <c r="O349" s="127"/>
      <c r="P349" s="178" t="str">
        <f t="shared" si="1632"/>
        <v/>
      </c>
      <c r="Q349" s="178" t="str">
        <f>IF(O349="","",VLOOKUP(O349,'DOCUMENT TYPE'!$A$2:$D$805,2,))</f>
        <v/>
      </c>
      <c r="R349" s="178" t="str">
        <f t="shared" si="1600"/>
        <v/>
      </c>
      <c r="S349" s="178" t="str">
        <f>IF(O349="","",VLOOKUP(O349,'DOCUMENT TYPE'!$A$2:$D$805,3,))</f>
        <v/>
      </c>
      <c r="T349" s="178" t="str">
        <f t="shared" si="1633"/>
        <v/>
      </c>
      <c r="U349" s="163"/>
      <c r="V349" s="178" t="str">
        <f t="shared" si="1601"/>
        <v/>
      </c>
      <c r="W349" s="179" t="str">
        <f>IF(U349="","",VLOOKUP(U349,'ACTIVITY &amp; DISCIPLINE CODE'!$F$3:$I$1862,2,))</f>
        <v/>
      </c>
      <c r="X349" s="178" t="str">
        <f t="shared" si="1634"/>
        <v/>
      </c>
      <c r="Y349" s="178" t="str">
        <f>IF(U349="","",VLOOKUP(U349,'ACTIVITY &amp; DISCIPLINE CODE'!$F$3:$I$1862,3,))</f>
        <v/>
      </c>
      <c r="Z349" s="178" t="str">
        <f t="shared" si="1635"/>
        <v/>
      </c>
      <c r="AA349" s="178" t="str">
        <f>IF(U349="","",VLOOKUP(U349,'[1]ACTIVITY &amp; DISCIPLINE CODE'!$F$3:$I$1850,4,))</f>
        <v/>
      </c>
      <c r="AB349" s="178" t="str">
        <f t="shared" si="1636"/>
        <v/>
      </c>
      <c r="AC349" s="159"/>
      <c r="AD349" s="161" t="str">
        <f t="shared" si="1602"/>
        <v/>
      </c>
      <c r="AE349" s="178" t="str">
        <f>IF(AC349="","",VLOOKUP(AC349,'PROJECT STAGE'!$A$2:$C$100,2,))</f>
        <v/>
      </c>
      <c r="AF349" s="161" t="str">
        <f t="shared" si="1637"/>
        <v/>
      </c>
      <c r="AG349" s="178" t="str">
        <f>IF(AC349="","",VLOOKUP(AC349,'PROJECT STAGE'!$A$2:$C$100,3,))</f>
        <v/>
      </c>
      <c r="AH349" s="163" t="str">
        <f t="shared" ref="AH349" si="1722">IF(AI349="","","_")</f>
        <v/>
      </c>
      <c r="AI349" s="163"/>
      <c r="AJ349" s="163" t="str">
        <f t="shared" ref="AJ349" si="1723">IF(AK349="","","_")</f>
        <v/>
      </c>
      <c r="AK349" s="163"/>
      <c r="AL349" s="163" t="str">
        <f t="shared" ref="AL349" si="1724">IF(AM349="","","_")</f>
        <v/>
      </c>
      <c r="AM349" s="163"/>
      <c r="AN349" s="163" t="str">
        <f t="shared" si="1659"/>
        <v/>
      </c>
      <c r="AO349" s="163"/>
      <c r="AP349" s="163" t="str">
        <f t="shared" si="1660"/>
        <v/>
      </c>
      <c r="AQ349" s="163"/>
      <c r="AR349" s="44"/>
      <c r="AS349" s="206" t="str">
        <f t="shared" si="1626"/>
        <v>Not LT section</v>
      </c>
      <c r="AT349" s="207" t="str">
        <f t="shared" si="1706"/>
        <v>.</v>
      </c>
      <c r="AU349" s="206" t="str">
        <f>IF(O349=0,"No input data",INDEX('DOCUMENT TYPE'!D:D,MATCH(Filename!O349,'DOCUMENT TYPE'!A:A,0)))</f>
        <v>No input data</v>
      </c>
      <c r="AV349" s="207" t="str">
        <f t="shared" si="1627"/>
        <v>-</v>
      </c>
      <c r="AW349" s="206" t="str">
        <f t="shared" si="1606"/>
        <v>Check PROJECT STAGE</v>
      </c>
      <c r="AX349" s="207" t="str">
        <f t="shared" ref="AX349" si="1725">IF(AY349&gt;"0","-","")</f>
        <v/>
      </c>
      <c r="AY349" s="206" t="str">
        <f t="shared" si="1608"/>
        <v/>
      </c>
      <c r="AZ349" s="211" t="str">
        <f t="shared" ref="AZ349" si="1726">IF(BA349&gt;"0","-","")</f>
        <v/>
      </c>
      <c r="BA349" s="210" t="str">
        <f t="shared" si="1610"/>
        <v/>
      </c>
      <c r="BB349" s="43"/>
      <c r="BC349" s="39" t="str">
        <f t="shared" si="1611"/>
        <v>Missing input data</v>
      </c>
      <c r="BD349" s="39" t="str">
        <f t="shared" si="1612"/>
        <v>Missing input data</v>
      </c>
      <c r="BE349" s="43"/>
      <c r="BF349" s="39" t="str">
        <f t="shared" si="1613"/>
        <v>Missing input data</v>
      </c>
      <c r="BG349" s="39" t="str">
        <f t="shared" si="1614"/>
        <v>Missing input data</v>
      </c>
      <c r="BH349" s="41"/>
      <c r="BI349" s="39" t="str">
        <f t="shared" si="1629"/>
        <v>Missing input data</v>
      </c>
      <c r="BJ349" s="39" t="str">
        <f t="shared" si="1615"/>
        <v>Missing input data</v>
      </c>
      <c r="BK349" s="41"/>
      <c r="BL349" s="39" t="str">
        <f t="shared" si="1616"/>
        <v>Missing input data</v>
      </c>
      <c r="BM349" s="39" t="str">
        <f t="shared" si="1617"/>
        <v>Missing input data</v>
      </c>
    </row>
    <row r="350" spans="1:65" ht="15.75" thickBot="1">
      <c r="A350" s="162"/>
      <c r="B350" s="178" t="str">
        <f t="shared" si="1630"/>
        <v/>
      </c>
      <c r="C350" s="163"/>
      <c r="D350" s="178" t="str">
        <f t="shared" si="1631"/>
        <v/>
      </c>
      <c r="E350" s="163"/>
      <c r="F350" s="178" t="str">
        <f t="shared" si="1618"/>
        <v/>
      </c>
      <c r="G350" s="163"/>
      <c r="H350" s="178" t="str">
        <f t="shared" si="1619"/>
        <v/>
      </c>
      <c r="I350" s="159"/>
      <c r="J350" s="156" t="str">
        <f t="shared" si="1620"/>
        <v/>
      </c>
      <c r="K350" s="159"/>
      <c r="L350" s="178" t="str">
        <f t="shared" si="1621"/>
        <v/>
      </c>
      <c r="M350" s="163"/>
      <c r="N350" s="178" t="str">
        <f t="shared" si="1622"/>
        <v/>
      </c>
      <c r="O350" s="127"/>
      <c r="P350" s="178" t="str">
        <f t="shared" si="1632"/>
        <v/>
      </c>
      <c r="Q350" s="178" t="str">
        <f>IF(O350="","",VLOOKUP(O350,'DOCUMENT TYPE'!$A$2:$D$805,2,))</f>
        <v/>
      </c>
      <c r="R350" s="178" t="str">
        <f t="shared" si="1600"/>
        <v/>
      </c>
      <c r="S350" s="178" t="str">
        <f>IF(O350="","",VLOOKUP(O350,'DOCUMENT TYPE'!$A$2:$D$805,3,))</f>
        <v/>
      </c>
      <c r="T350" s="178" t="str">
        <f t="shared" si="1633"/>
        <v/>
      </c>
      <c r="U350" s="163"/>
      <c r="V350" s="178" t="str">
        <f t="shared" si="1601"/>
        <v/>
      </c>
      <c r="W350" s="179" t="str">
        <f>IF(U350="","",VLOOKUP(U350,'ACTIVITY &amp; DISCIPLINE CODE'!$F$3:$I$1862,2,))</f>
        <v/>
      </c>
      <c r="X350" s="178" t="str">
        <f t="shared" si="1634"/>
        <v/>
      </c>
      <c r="Y350" s="178" t="str">
        <f>IF(U350="","",VLOOKUP(U350,'ACTIVITY &amp; DISCIPLINE CODE'!$F$3:$I$1862,3,))</f>
        <v/>
      </c>
      <c r="Z350" s="178" t="str">
        <f t="shared" si="1635"/>
        <v/>
      </c>
      <c r="AA350" s="178" t="str">
        <f>IF(U350="","",VLOOKUP(U350,'[1]ACTIVITY &amp; DISCIPLINE CODE'!$F$3:$I$1850,4,))</f>
        <v/>
      </c>
      <c r="AB350" s="178" t="str">
        <f t="shared" si="1636"/>
        <v/>
      </c>
      <c r="AC350" s="159"/>
      <c r="AD350" s="161" t="str">
        <f t="shared" si="1602"/>
        <v/>
      </c>
      <c r="AE350" s="178" t="str">
        <f>IF(AC350="","",VLOOKUP(AC350,'PROJECT STAGE'!$A$2:$C$100,2,))</f>
        <v/>
      </c>
      <c r="AF350" s="161" t="str">
        <f t="shared" si="1637"/>
        <v/>
      </c>
      <c r="AG350" s="178" t="str">
        <f>IF(AC350="","",VLOOKUP(AC350,'PROJECT STAGE'!$A$2:$C$100,3,))</f>
        <v/>
      </c>
      <c r="AH350" s="163" t="str">
        <f t="shared" ref="AH350" si="1727">IF(AI350="","","_")</f>
        <v/>
      </c>
      <c r="AI350" s="163"/>
      <c r="AJ350" s="163" t="str">
        <f t="shared" ref="AJ350" si="1728">IF(AK350="","","_")</f>
        <v/>
      </c>
      <c r="AK350" s="163"/>
      <c r="AL350" s="163" t="str">
        <f t="shared" ref="AL350" si="1729">IF(AM350="","","_")</f>
        <v/>
      </c>
      <c r="AM350" s="163"/>
      <c r="AN350" s="163" t="str">
        <f t="shared" si="1659"/>
        <v/>
      </c>
      <c r="AO350" s="163"/>
      <c r="AP350" s="163" t="str">
        <f t="shared" si="1660"/>
        <v/>
      </c>
      <c r="AQ350" s="163"/>
      <c r="AR350" s="44"/>
      <c r="AS350" s="206" t="str">
        <f t="shared" si="1626"/>
        <v>Not LT section</v>
      </c>
      <c r="AT350" s="207" t="str">
        <f t="shared" si="1706"/>
        <v>.</v>
      </c>
      <c r="AU350" s="206" t="str">
        <f>IF(O350=0,"No input data",INDEX('DOCUMENT TYPE'!D:D,MATCH(Filename!O350,'DOCUMENT TYPE'!A:A,0)))</f>
        <v>No input data</v>
      </c>
      <c r="AV350" s="207" t="str">
        <f t="shared" si="1627"/>
        <v>-</v>
      </c>
      <c r="AW350" s="206" t="str">
        <f t="shared" si="1606"/>
        <v>Check PROJECT STAGE</v>
      </c>
      <c r="AX350" s="207" t="str">
        <f t="shared" ref="AX350" si="1730">IF(AY350&gt;"0","-","")</f>
        <v/>
      </c>
      <c r="AY350" s="206" t="str">
        <f t="shared" si="1608"/>
        <v/>
      </c>
      <c r="AZ350" s="211" t="str">
        <f t="shared" si="1708"/>
        <v/>
      </c>
      <c r="BA350" s="210" t="str">
        <f t="shared" si="1610"/>
        <v/>
      </c>
      <c r="BB350" s="43"/>
      <c r="BC350" s="39" t="str">
        <f t="shared" si="1611"/>
        <v>Missing input data</v>
      </c>
      <c r="BD350" s="39" t="str">
        <f t="shared" si="1612"/>
        <v>Missing input data</v>
      </c>
      <c r="BE350" s="43"/>
      <c r="BF350" s="39" t="str">
        <f t="shared" si="1613"/>
        <v>Missing input data</v>
      </c>
      <c r="BG350" s="39" t="str">
        <f t="shared" si="1614"/>
        <v>Missing input data</v>
      </c>
      <c r="BH350" s="41"/>
      <c r="BI350" s="39" t="str">
        <f t="shared" si="1629"/>
        <v>Missing input data</v>
      </c>
      <c r="BJ350" s="39" t="str">
        <f t="shared" si="1615"/>
        <v>Missing input data</v>
      </c>
      <c r="BK350" s="41"/>
      <c r="BL350" s="39" t="str">
        <f t="shared" si="1616"/>
        <v>Missing input data</v>
      </c>
      <c r="BM350" s="39" t="str">
        <f t="shared" si="1617"/>
        <v>Missing input data</v>
      </c>
    </row>
    <row r="351" spans="1:65" ht="15.75" thickBot="1">
      <c r="A351" s="162"/>
      <c r="B351" s="178" t="str">
        <f t="shared" si="1630"/>
        <v/>
      </c>
      <c r="C351" s="163"/>
      <c r="D351" s="178" t="str">
        <f t="shared" si="1631"/>
        <v/>
      </c>
      <c r="E351" s="163"/>
      <c r="F351" s="178" t="str">
        <f t="shared" si="1618"/>
        <v/>
      </c>
      <c r="G351" s="163"/>
      <c r="H351" s="178" t="str">
        <f t="shared" si="1619"/>
        <v/>
      </c>
      <c r="I351" s="159"/>
      <c r="J351" s="156" t="str">
        <f t="shared" si="1620"/>
        <v/>
      </c>
      <c r="K351" s="159"/>
      <c r="L351" s="178" t="str">
        <f t="shared" si="1621"/>
        <v/>
      </c>
      <c r="M351" s="163"/>
      <c r="N351" s="178" t="str">
        <f t="shared" si="1622"/>
        <v/>
      </c>
      <c r="O351" s="127"/>
      <c r="P351" s="178" t="str">
        <f t="shared" si="1632"/>
        <v/>
      </c>
      <c r="Q351" s="178" t="str">
        <f>IF(O351="","",VLOOKUP(O351,'DOCUMENT TYPE'!$A$2:$D$805,2,))</f>
        <v/>
      </c>
      <c r="R351" s="178" t="str">
        <f t="shared" si="1600"/>
        <v/>
      </c>
      <c r="S351" s="178" t="str">
        <f>IF(O351="","",VLOOKUP(O351,'DOCUMENT TYPE'!$A$2:$D$805,3,))</f>
        <v/>
      </c>
      <c r="T351" s="178" t="str">
        <f t="shared" si="1633"/>
        <v/>
      </c>
      <c r="U351" s="163"/>
      <c r="V351" s="178" t="str">
        <f t="shared" si="1601"/>
        <v/>
      </c>
      <c r="W351" s="179" t="str">
        <f>IF(U351="","",VLOOKUP(U351,'ACTIVITY &amp; DISCIPLINE CODE'!$F$3:$I$1862,2,))</f>
        <v/>
      </c>
      <c r="X351" s="178" t="str">
        <f t="shared" si="1634"/>
        <v/>
      </c>
      <c r="Y351" s="178" t="str">
        <f>IF(U351="","",VLOOKUP(U351,'ACTIVITY &amp; DISCIPLINE CODE'!$F$3:$I$1862,3,))</f>
        <v/>
      </c>
      <c r="Z351" s="178" t="str">
        <f t="shared" si="1635"/>
        <v/>
      </c>
      <c r="AA351" s="178" t="str">
        <f>IF(U351="","",VLOOKUP(U351,'[1]ACTIVITY &amp; DISCIPLINE CODE'!$F$3:$I$1850,4,))</f>
        <v/>
      </c>
      <c r="AB351" s="178" t="str">
        <f t="shared" si="1636"/>
        <v/>
      </c>
      <c r="AC351" s="159"/>
      <c r="AD351" s="161" t="str">
        <f t="shared" si="1602"/>
        <v/>
      </c>
      <c r="AE351" s="178" t="str">
        <f>IF(AC351="","",VLOOKUP(AC351,'PROJECT STAGE'!$A$2:$C$100,2,))</f>
        <v/>
      </c>
      <c r="AF351" s="161" t="str">
        <f t="shared" si="1637"/>
        <v/>
      </c>
      <c r="AG351" s="178" t="str">
        <f>IF(AC351="","",VLOOKUP(AC351,'PROJECT STAGE'!$A$2:$C$100,3,))</f>
        <v/>
      </c>
      <c r="AH351" s="163" t="str">
        <f t="shared" ref="AH351" si="1731">IF(AI351="","","_")</f>
        <v/>
      </c>
      <c r="AI351" s="163"/>
      <c r="AJ351" s="163" t="str">
        <f t="shared" ref="AJ351" si="1732">IF(AK351="","","_")</f>
        <v/>
      </c>
      <c r="AK351" s="163"/>
      <c r="AL351" s="163" t="str">
        <f t="shared" ref="AL351" si="1733">IF(AM351="","","_")</f>
        <v/>
      </c>
      <c r="AM351" s="163"/>
      <c r="AN351" s="163" t="str">
        <f t="shared" si="1659"/>
        <v/>
      </c>
      <c r="AO351" s="163"/>
      <c r="AP351" s="163" t="str">
        <f t="shared" si="1660"/>
        <v/>
      </c>
      <c r="AQ351" s="163"/>
      <c r="AR351" s="44"/>
      <c r="AS351" s="206" t="str">
        <f t="shared" si="1626"/>
        <v>Not LT section</v>
      </c>
      <c r="AT351" s="207" t="str">
        <f t="shared" si="1706"/>
        <v>.</v>
      </c>
      <c r="AU351" s="206" t="str">
        <f>IF(O351=0,"No input data",INDEX('DOCUMENT TYPE'!D:D,MATCH(Filename!O351,'DOCUMENT TYPE'!A:A,0)))</f>
        <v>No input data</v>
      </c>
      <c r="AV351" s="207" t="str">
        <f t="shared" si="1627"/>
        <v>-</v>
      </c>
      <c r="AW351" s="206" t="str">
        <f t="shared" si="1606"/>
        <v>Check PROJECT STAGE</v>
      </c>
      <c r="AX351" s="207" t="str">
        <f t="shared" ref="AX351" si="1734">IF(AY351&gt;"0","-","")</f>
        <v/>
      </c>
      <c r="AY351" s="206" t="str">
        <f t="shared" si="1608"/>
        <v/>
      </c>
      <c r="AZ351" s="211" t="str">
        <f t="shared" ref="AZ351" si="1735">IF(BA351&gt;"0","-","")</f>
        <v/>
      </c>
      <c r="BA351" s="210" t="str">
        <f t="shared" si="1610"/>
        <v/>
      </c>
      <c r="BB351" s="43"/>
      <c r="BC351" s="39" t="str">
        <f t="shared" si="1611"/>
        <v>Missing input data</v>
      </c>
      <c r="BD351" s="39" t="str">
        <f t="shared" si="1612"/>
        <v>Missing input data</v>
      </c>
      <c r="BE351" s="43"/>
      <c r="BF351" s="39" t="str">
        <f t="shared" si="1613"/>
        <v>Missing input data</v>
      </c>
      <c r="BG351" s="39" t="str">
        <f t="shared" si="1614"/>
        <v>Missing input data</v>
      </c>
      <c r="BH351" s="41"/>
      <c r="BI351" s="39" t="str">
        <f t="shared" si="1629"/>
        <v>Missing input data</v>
      </c>
      <c r="BJ351" s="39" t="str">
        <f t="shared" si="1615"/>
        <v>Missing input data</v>
      </c>
      <c r="BK351" s="41"/>
      <c r="BL351" s="39" t="str">
        <f t="shared" si="1616"/>
        <v>Missing input data</v>
      </c>
      <c r="BM351" s="39" t="str">
        <f t="shared" si="1617"/>
        <v>Missing input data</v>
      </c>
    </row>
    <row r="352" spans="1:65" ht="15.75" thickBot="1">
      <c r="A352" s="162"/>
      <c r="B352" s="178" t="str">
        <f t="shared" si="1630"/>
        <v/>
      </c>
      <c r="C352" s="163"/>
      <c r="D352" s="178" t="str">
        <f t="shared" si="1631"/>
        <v/>
      </c>
      <c r="E352" s="163"/>
      <c r="F352" s="178" t="str">
        <f t="shared" si="1618"/>
        <v/>
      </c>
      <c r="G352" s="163"/>
      <c r="H352" s="178" t="str">
        <f t="shared" si="1619"/>
        <v/>
      </c>
      <c r="I352" s="159"/>
      <c r="J352" s="156" t="str">
        <f t="shared" si="1620"/>
        <v/>
      </c>
      <c r="K352" s="159"/>
      <c r="L352" s="178" t="str">
        <f t="shared" si="1621"/>
        <v/>
      </c>
      <c r="M352" s="163"/>
      <c r="N352" s="178" t="str">
        <f t="shared" si="1622"/>
        <v/>
      </c>
      <c r="O352" s="127"/>
      <c r="P352" s="178" t="str">
        <f t="shared" si="1632"/>
        <v/>
      </c>
      <c r="Q352" s="178" t="str">
        <f>IF(O352="","",VLOOKUP(O352,'DOCUMENT TYPE'!$A$2:$D$805,2,))</f>
        <v/>
      </c>
      <c r="R352" s="178" t="str">
        <f t="shared" si="1600"/>
        <v/>
      </c>
      <c r="S352" s="178" t="str">
        <f>IF(O352="","",VLOOKUP(O352,'DOCUMENT TYPE'!$A$2:$D$805,3,))</f>
        <v/>
      </c>
      <c r="T352" s="178" t="str">
        <f t="shared" si="1633"/>
        <v/>
      </c>
      <c r="U352" s="163"/>
      <c r="V352" s="178" t="str">
        <f t="shared" si="1601"/>
        <v/>
      </c>
      <c r="W352" s="179" t="str">
        <f>IF(U352="","",VLOOKUP(U352,'ACTIVITY &amp; DISCIPLINE CODE'!$F$3:$I$1862,2,))</f>
        <v/>
      </c>
      <c r="X352" s="178" t="str">
        <f t="shared" si="1634"/>
        <v/>
      </c>
      <c r="Y352" s="178" t="str">
        <f>IF(U352="","",VLOOKUP(U352,'ACTIVITY &amp; DISCIPLINE CODE'!$F$3:$I$1862,3,))</f>
        <v/>
      </c>
      <c r="Z352" s="178" t="str">
        <f t="shared" si="1635"/>
        <v/>
      </c>
      <c r="AA352" s="178" t="str">
        <f>IF(U352="","",VLOOKUP(U352,'[1]ACTIVITY &amp; DISCIPLINE CODE'!$F$3:$I$1850,4,))</f>
        <v/>
      </c>
      <c r="AB352" s="178" t="str">
        <f t="shared" si="1636"/>
        <v/>
      </c>
      <c r="AC352" s="159"/>
      <c r="AD352" s="161" t="str">
        <f t="shared" si="1602"/>
        <v/>
      </c>
      <c r="AE352" s="178" t="str">
        <f>IF(AC352="","",VLOOKUP(AC352,'PROJECT STAGE'!$A$2:$C$100,2,))</f>
        <v/>
      </c>
      <c r="AF352" s="161" t="str">
        <f t="shared" si="1637"/>
        <v/>
      </c>
      <c r="AG352" s="178" t="str">
        <f>IF(AC352="","",VLOOKUP(AC352,'PROJECT STAGE'!$A$2:$C$100,3,))</f>
        <v/>
      </c>
      <c r="AH352" s="163" t="str">
        <f t="shared" ref="AH352" si="1736">IF(AI352="","","_")</f>
        <v/>
      </c>
      <c r="AI352" s="163"/>
      <c r="AJ352" s="163" t="str">
        <f t="shared" ref="AJ352" si="1737">IF(AK352="","","_")</f>
        <v/>
      </c>
      <c r="AK352" s="163"/>
      <c r="AL352" s="163" t="str">
        <f t="shared" ref="AL352" si="1738">IF(AM352="","","_")</f>
        <v/>
      </c>
      <c r="AM352" s="163"/>
      <c r="AN352" s="163" t="str">
        <f t="shared" si="1659"/>
        <v/>
      </c>
      <c r="AO352" s="163"/>
      <c r="AP352" s="163" t="str">
        <f t="shared" si="1660"/>
        <v/>
      </c>
      <c r="AQ352" s="163"/>
      <c r="AR352" s="44"/>
      <c r="AS352" s="206" t="str">
        <f t="shared" si="1626"/>
        <v>Not LT section</v>
      </c>
      <c r="AT352" s="207" t="str">
        <f t="shared" si="1706"/>
        <v>.</v>
      </c>
      <c r="AU352" s="206" t="str">
        <f>IF(O352=0,"No input data",INDEX('DOCUMENT TYPE'!D:D,MATCH(Filename!O352,'DOCUMENT TYPE'!A:A,0)))</f>
        <v>No input data</v>
      </c>
      <c r="AV352" s="207" t="str">
        <f t="shared" si="1627"/>
        <v>-</v>
      </c>
      <c r="AW352" s="206" t="str">
        <f t="shared" si="1606"/>
        <v>Check PROJECT STAGE</v>
      </c>
      <c r="AX352" s="207" t="str">
        <f t="shared" ref="AX352" si="1739">IF(AY352&gt;"0","-","")</f>
        <v/>
      </c>
      <c r="AY352" s="206" t="str">
        <f t="shared" si="1608"/>
        <v/>
      </c>
      <c r="AZ352" s="211" t="str">
        <f t="shared" si="1708"/>
        <v/>
      </c>
      <c r="BA352" s="210" t="str">
        <f t="shared" si="1610"/>
        <v/>
      </c>
      <c r="BB352" s="43"/>
      <c r="BC352" s="39" t="str">
        <f t="shared" si="1611"/>
        <v>Missing input data</v>
      </c>
      <c r="BD352" s="39" t="str">
        <f t="shared" si="1612"/>
        <v>Missing input data</v>
      </c>
      <c r="BE352" s="43"/>
      <c r="BF352" s="39" t="str">
        <f t="shared" si="1613"/>
        <v>Missing input data</v>
      </c>
      <c r="BG352" s="39" t="str">
        <f t="shared" si="1614"/>
        <v>Missing input data</v>
      </c>
      <c r="BH352" s="41"/>
      <c r="BI352" s="39" t="str">
        <f t="shared" si="1629"/>
        <v>Missing input data</v>
      </c>
      <c r="BJ352" s="39" t="str">
        <f t="shared" si="1615"/>
        <v>Missing input data</v>
      </c>
      <c r="BK352" s="41"/>
      <c r="BL352" s="39" t="str">
        <f t="shared" si="1616"/>
        <v>Missing input data</v>
      </c>
      <c r="BM352" s="39" t="str">
        <f t="shared" si="1617"/>
        <v>Missing input data</v>
      </c>
    </row>
    <row r="353" spans="1:65" ht="15.75" thickBot="1">
      <c r="A353" s="162"/>
      <c r="B353" s="178" t="str">
        <f t="shared" si="1630"/>
        <v/>
      </c>
      <c r="C353" s="163"/>
      <c r="D353" s="178" t="str">
        <f t="shared" si="1631"/>
        <v/>
      </c>
      <c r="E353" s="163"/>
      <c r="F353" s="178" t="str">
        <f t="shared" si="1618"/>
        <v/>
      </c>
      <c r="G353" s="163"/>
      <c r="H353" s="178" t="str">
        <f t="shared" si="1619"/>
        <v/>
      </c>
      <c r="I353" s="159"/>
      <c r="J353" s="156" t="str">
        <f t="shared" si="1620"/>
        <v/>
      </c>
      <c r="K353" s="159"/>
      <c r="L353" s="178" t="str">
        <f t="shared" si="1621"/>
        <v/>
      </c>
      <c r="M353" s="163"/>
      <c r="N353" s="178" t="str">
        <f t="shared" si="1622"/>
        <v/>
      </c>
      <c r="O353" s="127"/>
      <c r="P353" s="178" t="str">
        <f t="shared" si="1632"/>
        <v/>
      </c>
      <c r="Q353" s="178" t="str">
        <f>IF(O353="","",VLOOKUP(O353,'DOCUMENT TYPE'!$A$2:$D$805,2,))</f>
        <v/>
      </c>
      <c r="R353" s="178" t="str">
        <f t="shared" si="1600"/>
        <v/>
      </c>
      <c r="S353" s="178" t="str">
        <f>IF(O353="","",VLOOKUP(O353,'DOCUMENT TYPE'!$A$2:$D$805,3,))</f>
        <v/>
      </c>
      <c r="T353" s="178" t="str">
        <f t="shared" si="1633"/>
        <v/>
      </c>
      <c r="U353" s="163"/>
      <c r="V353" s="178" t="str">
        <f t="shared" si="1601"/>
        <v/>
      </c>
      <c r="W353" s="179" t="str">
        <f>IF(U353="","",VLOOKUP(U353,'ACTIVITY &amp; DISCIPLINE CODE'!$F$3:$I$1862,2,))</f>
        <v/>
      </c>
      <c r="X353" s="178" t="str">
        <f t="shared" si="1634"/>
        <v/>
      </c>
      <c r="Y353" s="178" t="str">
        <f>IF(U353="","",VLOOKUP(U353,'ACTIVITY &amp; DISCIPLINE CODE'!$F$3:$I$1862,3,))</f>
        <v/>
      </c>
      <c r="Z353" s="178" t="str">
        <f t="shared" si="1635"/>
        <v/>
      </c>
      <c r="AA353" s="178" t="str">
        <f>IF(U353="","",VLOOKUP(U353,'[1]ACTIVITY &amp; DISCIPLINE CODE'!$F$3:$I$1850,4,))</f>
        <v/>
      </c>
      <c r="AB353" s="178" t="str">
        <f t="shared" si="1636"/>
        <v/>
      </c>
      <c r="AC353" s="159"/>
      <c r="AD353" s="161" t="str">
        <f t="shared" si="1602"/>
        <v/>
      </c>
      <c r="AE353" s="178" t="str">
        <f>IF(AC353="","",VLOOKUP(AC353,'PROJECT STAGE'!$A$2:$C$100,2,))</f>
        <v/>
      </c>
      <c r="AF353" s="161" t="str">
        <f t="shared" si="1637"/>
        <v/>
      </c>
      <c r="AG353" s="178" t="str">
        <f>IF(AC353="","",VLOOKUP(AC353,'PROJECT STAGE'!$A$2:$C$100,3,))</f>
        <v/>
      </c>
      <c r="AH353" s="163" t="str">
        <f t="shared" ref="AH353" si="1740">IF(AI353="","","_")</f>
        <v/>
      </c>
      <c r="AI353" s="163"/>
      <c r="AJ353" s="163" t="str">
        <f t="shared" ref="AJ353" si="1741">IF(AK353="","","_")</f>
        <v/>
      </c>
      <c r="AK353" s="163"/>
      <c r="AL353" s="163" t="str">
        <f t="shared" ref="AL353" si="1742">IF(AM353="","","_")</f>
        <v/>
      </c>
      <c r="AM353" s="163"/>
      <c r="AN353" s="163" t="str">
        <f t="shared" si="1659"/>
        <v/>
      </c>
      <c r="AO353" s="163"/>
      <c r="AP353" s="163" t="str">
        <f t="shared" si="1660"/>
        <v/>
      </c>
      <c r="AQ353" s="163"/>
      <c r="AR353" s="44"/>
      <c r="AS353" s="206" t="str">
        <f t="shared" si="1626"/>
        <v>Not LT section</v>
      </c>
      <c r="AT353" s="207" t="str">
        <f t="shared" si="1706"/>
        <v>.</v>
      </c>
      <c r="AU353" s="206" t="str">
        <f>IF(O353=0,"No input data",INDEX('DOCUMENT TYPE'!D:D,MATCH(Filename!O353,'DOCUMENT TYPE'!A:A,0)))</f>
        <v>No input data</v>
      </c>
      <c r="AV353" s="207" t="str">
        <f t="shared" si="1627"/>
        <v>-</v>
      </c>
      <c r="AW353" s="206" t="str">
        <f t="shared" si="1606"/>
        <v>Check PROJECT STAGE</v>
      </c>
      <c r="AX353" s="207" t="str">
        <f t="shared" ref="AX353" si="1743">IF(AY353&gt;"0","-","")</f>
        <v/>
      </c>
      <c r="AY353" s="206" t="str">
        <f t="shared" si="1608"/>
        <v/>
      </c>
      <c r="AZ353" s="211" t="str">
        <f t="shared" ref="AZ353" si="1744">IF(BA353&gt;"0","-","")</f>
        <v/>
      </c>
      <c r="BA353" s="210" t="str">
        <f t="shared" si="1610"/>
        <v/>
      </c>
      <c r="BB353" s="43"/>
      <c r="BC353" s="39" t="str">
        <f t="shared" si="1611"/>
        <v>Missing input data</v>
      </c>
      <c r="BD353" s="39" t="str">
        <f t="shared" si="1612"/>
        <v>Missing input data</v>
      </c>
      <c r="BE353" s="43"/>
      <c r="BF353" s="39" t="str">
        <f t="shared" si="1613"/>
        <v>Missing input data</v>
      </c>
      <c r="BG353" s="39" t="str">
        <f t="shared" si="1614"/>
        <v>Missing input data</v>
      </c>
      <c r="BH353" s="41"/>
      <c r="BI353" s="39" t="str">
        <f t="shared" si="1629"/>
        <v>Missing input data</v>
      </c>
      <c r="BJ353" s="39" t="str">
        <f t="shared" si="1615"/>
        <v>Missing input data</v>
      </c>
      <c r="BK353" s="41"/>
      <c r="BL353" s="39" t="str">
        <f t="shared" si="1616"/>
        <v>Missing input data</v>
      </c>
      <c r="BM353" s="39" t="str">
        <f t="shared" si="1617"/>
        <v>Missing input data</v>
      </c>
    </row>
    <row r="354" spans="1:65" ht="15.75" thickBot="1">
      <c r="A354" s="162"/>
      <c r="B354" s="178" t="str">
        <f t="shared" si="1630"/>
        <v/>
      </c>
      <c r="C354" s="163"/>
      <c r="D354" s="178" t="str">
        <f t="shared" si="1631"/>
        <v/>
      </c>
      <c r="E354" s="163"/>
      <c r="F354" s="178" t="str">
        <f t="shared" si="1618"/>
        <v/>
      </c>
      <c r="G354" s="163"/>
      <c r="H354" s="178" t="str">
        <f t="shared" si="1619"/>
        <v/>
      </c>
      <c r="I354" s="159"/>
      <c r="J354" s="156" t="str">
        <f t="shared" si="1620"/>
        <v/>
      </c>
      <c r="K354" s="159"/>
      <c r="L354" s="178" t="str">
        <f t="shared" si="1621"/>
        <v/>
      </c>
      <c r="M354" s="163"/>
      <c r="N354" s="178" t="str">
        <f t="shared" si="1622"/>
        <v/>
      </c>
      <c r="O354" s="127"/>
      <c r="P354" s="178" t="str">
        <f t="shared" si="1632"/>
        <v/>
      </c>
      <c r="Q354" s="178" t="str">
        <f>IF(O354="","",VLOOKUP(O354,'DOCUMENT TYPE'!$A$2:$D$805,2,))</f>
        <v/>
      </c>
      <c r="R354" s="178" t="str">
        <f t="shared" si="1600"/>
        <v/>
      </c>
      <c r="S354" s="178" t="str">
        <f>IF(O354="","",VLOOKUP(O354,'DOCUMENT TYPE'!$A$2:$D$805,3,))</f>
        <v/>
      </c>
      <c r="T354" s="178" t="str">
        <f t="shared" si="1633"/>
        <v/>
      </c>
      <c r="U354" s="163"/>
      <c r="V354" s="178" t="str">
        <f t="shared" si="1601"/>
        <v/>
      </c>
      <c r="W354" s="179" t="str">
        <f>IF(U354="","",VLOOKUP(U354,'ACTIVITY &amp; DISCIPLINE CODE'!$F$3:$I$1862,2,))</f>
        <v/>
      </c>
      <c r="X354" s="178" t="str">
        <f t="shared" si="1634"/>
        <v/>
      </c>
      <c r="Y354" s="178" t="str">
        <f>IF(U354="","",VLOOKUP(U354,'ACTIVITY &amp; DISCIPLINE CODE'!$F$3:$I$1862,3,))</f>
        <v/>
      </c>
      <c r="Z354" s="178" t="str">
        <f t="shared" si="1635"/>
        <v/>
      </c>
      <c r="AA354" s="178" t="str">
        <f>IF(U354="","",VLOOKUP(U354,'[1]ACTIVITY &amp; DISCIPLINE CODE'!$F$3:$I$1850,4,))</f>
        <v/>
      </c>
      <c r="AB354" s="178" t="str">
        <f t="shared" si="1636"/>
        <v/>
      </c>
      <c r="AC354" s="159"/>
      <c r="AD354" s="161" t="str">
        <f t="shared" si="1602"/>
        <v/>
      </c>
      <c r="AE354" s="178" t="str">
        <f>IF(AC354="","",VLOOKUP(AC354,'PROJECT STAGE'!$A$2:$C$100,2,))</f>
        <v/>
      </c>
      <c r="AF354" s="161" t="str">
        <f t="shared" si="1637"/>
        <v/>
      </c>
      <c r="AG354" s="178" t="str">
        <f>IF(AC354="","",VLOOKUP(AC354,'PROJECT STAGE'!$A$2:$C$100,3,))</f>
        <v/>
      </c>
      <c r="AH354" s="163" t="str">
        <f t="shared" ref="AH354" si="1745">IF(AI354="","","_")</f>
        <v/>
      </c>
      <c r="AI354" s="163"/>
      <c r="AJ354" s="163" t="str">
        <f t="shared" ref="AJ354" si="1746">IF(AK354="","","_")</f>
        <v/>
      </c>
      <c r="AK354" s="163"/>
      <c r="AL354" s="163" t="str">
        <f t="shared" ref="AL354" si="1747">IF(AM354="","","_")</f>
        <v/>
      </c>
      <c r="AM354" s="163"/>
      <c r="AN354" s="163" t="str">
        <f t="shared" si="1659"/>
        <v/>
      </c>
      <c r="AO354" s="163"/>
      <c r="AP354" s="163" t="str">
        <f t="shared" si="1660"/>
        <v/>
      </c>
      <c r="AQ354" s="163"/>
      <c r="AR354" s="44"/>
      <c r="AS354" s="206" t="str">
        <f t="shared" si="1626"/>
        <v>Not LT section</v>
      </c>
      <c r="AT354" s="207" t="str">
        <f t="shared" si="1706"/>
        <v>.</v>
      </c>
      <c r="AU354" s="206" t="str">
        <f>IF(O354=0,"No input data",INDEX('DOCUMENT TYPE'!D:D,MATCH(Filename!O354,'DOCUMENT TYPE'!A:A,0)))</f>
        <v>No input data</v>
      </c>
      <c r="AV354" s="207" t="str">
        <f t="shared" si="1627"/>
        <v>-</v>
      </c>
      <c r="AW354" s="206" t="str">
        <f t="shared" si="1606"/>
        <v>Check PROJECT STAGE</v>
      </c>
      <c r="AX354" s="207" t="str">
        <f t="shared" ref="AX354" si="1748">IF(AY354&gt;"0","-","")</f>
        <v/>
      </c>
      <c r="AY354" s="206" t="str">
        <f t="shared" si="1608"/>
        <v/>
      </c>
      <c r="AZ354" s="211" t="str">
        <f t="shared" si="1708"/>
        <v/>
      </c>
      <c r="BA354" s="210" t="str">
        <f t="shared" si="1610"/>
        <v/>
      </c>
      <c r="BB354" s="43"/>
      <c r="BC354" s="39" t="str">
        <f t="shared" si="1611"/>
        <v>Missing input data</v>
      </c>
      <c r="BD354" s="39" t="str">
        <f t="shared" si="1612"/>
        <v>Missing input data</v>
      </c>
      <c r="BE354" s="43"/>
      <c r="BF354" s="39" t="str">
        <f t="shared" si="1613"/>
        <v>Missing input data</v>
      </c>
      <c r="BG354" s="39" t="str">
        <f t="shared" si="1614"/>
        <v>Missing input data</v>
      </c>
      <c r="BH354" s="41"/>
      <c r="BI354" s="39" t="str">
        <f t="shared" si="1629"/>
        <v>Missing input data</v>
      </c>
      <c r="BJ354" s="39" t="str">
        <f t="shared" si="1615"/>
        <v>Missing input data</v>
      </c>
      <c r="BK354" s="41"/>
      <c r="BL354" s="39" t="str">
        <f t="shared" si="1616"/>
        <v>Missing input data</v>
      </c>
      <c r="BM354" s="39" t="str">
        <f t="shared" si="1617"/>
        <v>Missing input data</v>
      </c>
    </row>
    <row r="355" spans="1:65" ht="15.75" thickBot="1">
      <c r="A355" s="162"/>
      <c r="B355" s="178" t="str">
        <f t="shared" si="1630"/>
        <v/>
      </c>
      <c r="C355" s="163"/>
      <c r="D355" s="178" t="str">
        <f t="shared" si="1631"/>
        <v/>
      </c>
      <c r="E355" s="163"/>
      <c r="F355" s="178" t="str">
        <f t="shared" si="1618"/>
        <v/>
      </c>
      <c r="G355" s="163"/>
      <c r="H355" s="178" t="str">
        <f t="shared" si="1619"/>
        <v/>
      </c>
      <c r="I355" s="159"/>
      <c r="J355" s="156" t="str">
        <f t="shared" si="1620"/>
        <v/>
      </c>
      <c r="K355" s="159"/>
      <c r="L355" s="178" t="str">
        <f t="shared" si="1621"/>
        <v/>
      </c>
      <c r="M355" s="163"/>
      <c r="N355" s="178" t="str">
        <f t="shared" si="1622"/>
        <v/>
      </c>
      <c r="O355" s="127"/>
      <c r="P355" s="178" t="str">
        <f t="shared" si="1632"/>
        <v/>
      </c>
      <c r="Q355" s="178" t="str">
        <f>IF(O355="","",VLOOKUP(O355,'DOCUMENT TYPE'!$A$2:$D$805,2,))</f>
        <v/>
      </c>
      <c r="R355" s="178" t="str">
        <f t="shared" si="1600"/>
        <v/>
      </c>
      <c r="S355" s="178" t="str">
        <f>IF(O355="","",VLOOKUP(O355,'DOCUMENT TYPE'!$A$2:$D$805,3,))</f>
        <v/>
      </c>
      <c r="T355" s="178" t="str">
        <f t="shared" si="1633"/>
        <v/>
      </c>
      <c r="U355" s="163"/>
      <c r="V355" s="178" t="str">
        <f t="shared" si="1601"/>
        <v/>
      </c>
      <c r="W355" s="179" t="str">
        <f>IF(U355="","",VLOOKUP(U355,'ACTIVITY &amp; DISCIPLINE CODE'!$F$3:$I$1862,2,))</f>
        <v/>
      </c>
      <c r="X355" s="178" t="str">
        <f t="shared" si="1634"/>
        <v/>
      </c>
      <c r="Y355" s="178" t="str">
        <f>IF(U355="","",VLOOKUP(U355,'ACTIVITY &amp; DISCIPLINE CODE'!$F$3:$I$1862,3,))</f>
        <v/>
      </c>
      <c r="Z355" s="178" t="str">
        <f t="shared" si="1635"/>
        <v/>
      </c>
      <c r="AA355" s="178" t="str">
        <f>IF(U355="","",VLOOKUP(U355,'[1]ACTIVITY &amp; DISCIPLINE CODE'!$F$3:$I$1850,4,))</f>
        <v/>
      </c>
      <c r="AB355" s="178" t="str">
        <f t="shared" si="1636"/>
        <v/>
      </c>
      <c r="AC355" s="159"/>
      <c r="AD355" s="161" t="str">
        <f t="shared" si="1602"/>
        <v/>
      </c>
      <c r="AE355" s="178" t="str">
        <f>IF(AC355="","",VLOOKUP(AC355,'PROJECT STAGE'!$A$2:$C$100,2,))</f>
        <v/>
      </c>
      <c r="AF355" s="161" t="str">
        <f t="shared" si="1637"/>
        <v/>
      </c>
      <c r="AG355" s="178" t="str">
        <f>IF(AC355="","",VLOOKUP(AC355,'PROJECT STAGE'!$A$2:$C$100,3,))</f>
        <v/>
      </c>
      <c r="AH355" s="163" t="str">
        <f t="shared" ref="AH355" si="1749">IF(AI355="","","_")</f>
        <v/>
      </c>
      <c r="AI355" s="163"/>
      <c r="AJ355" s="163" t="str">
        <f t="shared" ref="AJ355" si="1750">IF(AK355="","","_")</f>
        <v/>
      </c>
      <c r="AK355" s="163"/>
      <c r="AL355" s="163" t="str">
        <f t="shared" ref="AL355" si="1751">IF(AM355="","","_")</f>
        <v/>
      </c>
      <c r="AM355" s="163"/>
      <c r="AN355" s="163" t="str">
        <f t="shared" si="1659"/>
        <v/>
      </c>
      <c r="AO355" s="163"/>
      <c r="AP355" s="163" t="str">
        <f t="shared" si="1660"/>
        <v/>
      </c>
      <c r="AQ355" s="163"/>
      <c r="AR355" s="44"/>
      <c r="AS355" s="206" t="str">
        <f t="shared" si="1626"/>
        <v>Not LT section</v>
      </c>
      <c r="AT355" s="207" t="str">
        <f t="shared" si="1706"/>
        <v>.</v>
      </c>
      <c r="AU355" s="206" t="str">
        <f>IF(O355=0,"No input data",INDEX('DOCUMENT TYPE'!D:D,MATCH(Filename!O355,'DOCUMENT TYPE'!A:A,0)))</f>
        <v>No input data</v>
      </c>
      <c r="AV355" s="207" t="str">
        <f t="shared" si="1627"/>
        <v>-</v>
      </c>
      <c r="AW355" s="206" t="str">
        <f t="shared" si="1606"/>
        <v>Check PROJECT STAGE</v>
      </c>
      <c r="AX355" s="207" t="str">
        <f t="shared" ref="AX355" si="1752">IF(AY355&gt;"0","-","")</f>
        <v/>
      </c>
      <c r="AY355" s="206" t="str">
        <f t="shared" si="1608"/>
        <v/>
      </c>
      <c r="AZ355" s="211" t="str">
        <f t="shared" ref="AZ355" si="1753">IF(BA355&gt;"0","-","")</f>
        <v/>
      </c>
      <c r="BA355" s="210" t="str">
        <f t="shared" si="1610"/>
        <v/>
      </c>
      <c r="BB355" s="43"/>
      <c r="BC355" s="39" t="str">
        <f t="shared" si="1611"/>
        <v>Missing input data</v>
      </c>
      <c r="BD355" s="39" t="str">
        <f t="shared" si="1612"/>
        <v>Missing input data</v>
      </c>
      <c r="BE355" s="43"/>
      <c r="BF355" s="39" t="str">
        <f t="shared" si="1613"/>
        <v>Missing input data</v>
      </c>
      <c r="BG355" s="39" t="str">
        <f t="shared" si="1614"/>
        <v>Missing input data</v>
      </c>
      <c r="BH355" s="41"/>
      <c r="BI355" s="39" t="str">
        <f t="shared" si="1629"/>
        <v>Missing input data</v>
      </c>
      <c r="BJ355" s="39" t="str">
        <f t="shared" si="1615"/>
        <v>Missing input data</v>
      </c>
      <c r="BK355" s="41"/>
      <c r="BL355" s="39" t="str">
        <f t="shared" si="1616"/>
        <v>Missing input data</v>
      </c>
      <c r="BM355" s="39" t="str">
        <f t="shared" si="1617"/>
        <v>Missing input data</v>
      </c>
    </row>
    <row r="356" spans="1:65" ht="15.75" thickBot="1">
      <c r="A356" s="162"/>
      <c r="B356" s="178" t="str">
        <f t="shared" si="1630"/>
        <v/>
      </c>
      <c r="C356" s="163"/>
      <c r="D356" s="178" t="str">
        <f t="shared" si="1631"/>
        <v/>
      </c>
      <c r="E356" s="163"/>
      <c r="F356" s="178" t="str">
        <f t="shared" si="1618"/>
        <v/>
      </c>
      <c r="G356" s="163"/>
      <c r="H356" s="178" t="str">
        <f t="shared" si="1619"/>
        <v/>
      </c>
      <c r="I356" s="159"/>
      <c r="J356" s="156" t="str">
        <f t="shared" si="1620"/>
        <v/>
      </c>
      <c r="K356" s="159"/>
      <c r="L356" s="178" t="str">
        <f t="shared" si="1621"/>
        <v/>
      </c>
      <c r="M356" s="163"/>
      <c r="N356" s="178" t="str">
        <f t="shared" si="1622"/>
        <v/>
      </c>
      <c r="O356" s="127"/>
      <c r="P356" s="178" t="str">
        <f t="shared" si="1632"/>
        <v/>
      </c>
      <c r="Q356" s="178" t="str">
        <f>IF(O356="","",VLOOKUP(O356,'DOCUMENT TYPE'!$A$2:$D$805,2,))</f>
        <v/>
      </c>
      <c r="R356" s="178" t="str">
        <f t="shared" si="1600"/>
        <v/>
      </c>
      <c r="S356" s="178" t="str">
        <f>IF(O356="","",VLOOKUP(O356,'DOCUMENT TYPE'!$A$2:$D$805,3,))</f>
        <v/>
      </c>
      <c r="T356" s="178" t="str">
        <f t="shared" si="1633"/>
        <v/>
      </c>
      <c r="U356" s="163"/>
      <c r="V356" s="178" t="str">
        <f t="shared" si="1601"/>
        <v/>
      </c>
      <c r="W356" s="179" t="str">
        <f>IF(U356="","",VLOOKUP(U356,'ACTIVITY &amp; DISCIPLINE CODE'!$F$3:$I$1862,2,))</f>
        <v/>
      </c>
      <c r="X356" s="178" t="str">
        <f t="shared" si="1634"/>
        <v/>
      </c>
      <c r="Y356" s="178" t="str">
        <f>IF(U356="","",VLOOKUP(U356,'ACTIVITY &amp; DISCIPLINE CODE'!$F$3:$I$1862,3,))</f>
        <v/>
      </c>
      <c r="Z356" s="178" t="str">
        <f t="shared" si="1635"/>
        <v/>
      </c>
      <c r="AA356" s="178" t="str">
        <f>IF(U356="","",VLOOKUP(U356,'[1]ACTIVITY &amp; DISCIPLINE CODE'!$F$3:$I$1850,4,))</f>
        <v/>
      </c>
      <c r="AB356" s="178" t="str">
        <f t="shared" si="1636"/>
        <v/>
      </c>
      <c r="AC356" s="159"/>
      <c r="AD356" s="161" t="str">
        <f t="shared" si="1602"/>
        <v/>
      </c>
      <c r="AE356" s="178" t="str">
        <f>IF(AC356="","",VLOOKUP(AC356,'PROJECT STAGE'!$A$2:$C$100,2,))</f>
        <v/>
      </c>
      <c r="AF356" s="161" t="str">
        <f t="shared" si="1637"/>
        <v/>
      </c>
      <c r="AG356" s="178" t="str">
        <f>IF(AC356="","",VLOOKUP(AC356,'PROJECT STAGE'!$A$2:$C$100,3,))</f>
        <v/>
      </c>
      <c r="AH356" s="163" t="str">
        <f t="shared" ref="AH356" si="1754">IF(AI356="","","_")</f>
        <v/>
      </c>
      <c r="AI356" s="163"/>
      <c r="AJ356" s="163" t="str">
        <f t="shared" ref="AJ356" si="1755">IF(AK356="","","_")</f>
        <v/>
      </c>
      <c r="AK356" s="163"/>
      <c r="AL356" s="163" t="str">
        <f t="shared" ref="AL356" si="1756">IF(AM356="","","_")</f>
        <v/>
      </c>
      <c r="AM356" s="163"/>
      <c r="AN356" s="163" t="str">
        <f t="shared" si="1659"/>
        <v/>
      </c>
      <c r="AO356" s="163"/>
      <c r="AP356" s="163" t="str">
        <f t="shared" si="1660"/>
        <v/>
      </c>
      <c r="AQ356" s="163"/>
      <c r="AR356" s="44"/>
      <c r="AS356" s="206" t="str">
        <f t="shared" si="1626"/>
        <v>Not LT section</v>
      </c>
      <c r="AT356" s="207" t="str">
        <f t="shared" si="1706"/>
        <v>.</v>
      </c>
      <c r="AU356" s="206" t="str">
        <f>IF(O356=0,"No input data",INDEX('DOCUMENT TYPE'!D:D,MATCH(Filename!O356,'DOCUMENT TYPE'!A:A,0)))</f>
        <v>No input data</v>
      </c>
      <c r="AV356" s="207" t="str">
        <f t="shared" si="1627"/>
        <v>-</v>
      </c>
      <c r="AW356" s="206" t="str">
        <f t="shared" si="1606"/>
        <v>Check PROJECT STAGE</v>
      </c>
      <c r="AX356" s="207" t="str">
        <f t="shared" ref="AX356" si="1757">IF(AY356&gt;"0","-","")</f>
        <v/>
      </c>
      <c r="AY356" s="206" t="str">
        <f t="shared" si="1608"/>
        <v/>
      </c>
      <c r="AZ356" s="211" t="str">
        <f t="shared" si="1708"/>
        <v/>
      </c>
      <c r="BA356" s="210" t="str">
        <f t="shared" si="1610"/>
        <v/>
      </c>
      <c r="BB356" s="43"/>
      <c r="BC356" s="39" t="str">
        <f t="shared" si="1611"/>
        <v>Missing input data</v>
      </c>
      <c r="BD356" s="39" t="str">
        <f t="shared" si="1612"/>
        <v>Missing input data</v>
      </c>
      <c r="BE356" s="43"/>
      <c r="BF356" s="39" t="str">
        <f t="shared" si="1613"/>
        <v>Missing input data</v>
      </c>
      <c r="BG356" s="39" t="str">
        <f t="shared" si="1614"/>
        <v>Missing input data</v>
      </c>
      <c r="BH356" s="41"/>
      <c r="BI356" s="39" t="str">
        <f t="shared" si="1629"/>
        <v>Missing input data</v>
      </c>
      <c r="BJ356" s="39" t="str">
        <f t="shared" si="1615"/>
        <v>Missing input data</v>
      </c>
      <c r="BK356" s="41"/>
      <c r="BL356" s="39" t="str">
        <f t="shared" si="1616"/>
        <v>Missing input data</v>
      </c>
      <c r="BM356" s="39" t="str">
        <f t="shared" si="1617"/>
        <v>Missing input data</v>
      </c>
    </row>
    <row r="357" spans="1:65" ht="15.75" thickBot="1">
      <c r="A357" s="162"/>
      <c r="B357" s="178" t="str">
        <f t="shared" si="1630"/>
        <v/>
      </c>
      <c r="C357" s="163"/>
      <c r="D357" s="178" t="str">
        <f t="shared" si="1631"/>
        <v/>
      </c>
      <c r="E357" s="163"/>
      <c r="F357" s="178" t="str">
        <f t="shared" si="1618"/>
        <v/>
      </c>
      <c r="G357" s="163"/>
      <c r="H357" s="178" t="str">
        <f t="shared" si="1619"/>
        <v/>
      </c>
      <c r="I357" s="159"/>
      <c r="J357" s="156" t="str">
        <f t="shared" si="1620"/>
        <v/>
      </c>
      <c r="K357" s="159"/>
      <c r="L357" s="178" t="str">
        <f t="shared" si="1621"/>
        <v/>
      </c>
      <c r="M357" s="163"/>
      <c r="N357" s="178" t="str">
        <f t="shared" si="1622"/>
        <v/>
      </c>
      <c r="O357" s="127"/>
      <c r="P357" s="178" t="str">
        <f t="shared" si="1632"/>
        <v/>
      </c>
      <c r="Q357" s="178" t="str">
        <f>IF(O357="","",VLOOKUP(O357,'DOCUMENT TYPE'!$A$2:$D$805,2,))</f>
        <v/>
      </c>
      <c r="R357" s="178" t="str">
        <f t="shared" si="1600"/>
        <v/>
      </c>
      <c r="S357" s="178" t="str">
        <f>IF(O357="","",VLOOKUP(O357,'DOCUMENT TYPE'!$A$2:$D$805,3,))</f>
        <v/>
      </c>
      <c r="T357" s="178" t="str">
        <f t="shared" si="1633"/>
        <v/>
      </c>
      <c r="U357" s="163"/>
      <c r="V357" s="178" t="str">
        <f t="shared" si="1601"/>
        <v/>
      </c>
      <c r="W357" s="179" t="str">
        <f>IF(U357="","",VLOOKUP(U357,'ACTIVITY &amp; DISCIPLINE CODE'!$F$3:$I$1862,2,))</f>
        <v/>
      </c>
      <c r="X357" s="178" t="str">
        <f t="shared" si="1634"/>
        <v/>
      </c>
      <c r="Y357" s="178" t="str">
        <f>IF(U357="","",VLOOKUP(U357,'ACTIVITY &amp; DISCIPLINE CODE'!$F$3:$I$1862,3,))</f>
        <v/>
      </c>
      <c r="Z357" s="178" t="str">
        <f t="shared" si="1635"/>
        <v/>
      </c>
      <c r="AA357" s="178" t="str">
        <f>IF(U357="","",VLOOKUP(U357,'[1]ACTIVITY &amp; DISCIPLINE CODE'!$F$3:$I$1850,4,))</f>
        <v/>
      </c>
      <c r="AB357" s="178" t="str">
        <f t="shared" si="1636"/>
        <v/>
      </c>
      <c r="AC357" s="159"/>
      <c r="AD357" s="161" t="str">
        <f t="shared" si="1602"/>
        <v/>
      </c>
      <c r="AE357" s="178" t="str">
        <f>IF(AC357="","",VLOOKUP(AC357,'PROJECT STAGE'!$A$2:$C$100,2,))</f>
        <v/>
      </c>
      <c r="AF357" s="161" t="str">
        <f t="shared" si="1637"/>
        <v/>
      </c>
      <c r="AG357" s="178" t="str">
        <f>IF(AC357="","",VLOOKUP(AC357,'PROJECT STAGE'!$A$2:$C$100,3,))</f>
        <v/>
      </c>
      <c r="AH357" s="163" t="str">
        <f t="shared" ref="AH357" si="1758">IF(AI357="","","_")</f>
        <v/>
      </c>
      <c r="AI357" s="163"/>
      <c r="AJ357" s="163" t="str">
        <f t="shared" ref="AJ357" si="1759">IF(AK357="","","_")</f>
        <v/>
      </c>
      <c r="AK357" s="163"/>
      <c r="AL357" s="163" t="str">
        <f t="shared" ref="AL357" si="1760">IF(AM357="","","_")</f>
        <v/>
      </c>
      <c r="AM357" s="163"/>
      <c r="AN357" s="163" t="str">
        <f t="shared" si="1659"/>
        <v/>
      </c>
      <c r="AO357" s="163"/>
      <c r="AP357" s="163" t="str">
        <f t="shared" si="1660"/>
        <v/>
      </c>
      <c r="AQ357" s="163"/>
      <c r="AR357" s="44"/>
      <c r="AS357" s="206" t="str">
        <f t="shared" si="1626"/>
        <v>Not LT section</v>
      </c>
      <c r="AT357" s="207" t="str">
        <f t="shared" si="1706"/>
        <v>.</v>
      </c>
      <c r="AU357" s="206" t="str">
        <f>IF(O357=0,"No input data",INDEX('DOCUMENT TYPE'!D:D,MATCH(Filename!O357,'DOCUMENT TYPE'!A:A,0)))</f>
        <v>No input data</v>
      </c>
      <c r="AV357" s="207" t="str">
        <f t="shared" si="1627"/>
        <v>-</v>
      </c>
      <c r="AW357" s="206" t="str">
        <f t="shared" si="1606"/>
        <v>Check PROJECT STAGE</v>
      </c>
      <c r="AX357" s="207" t="str">
        <f t="shared" ref="AX357" si="1761">IF(AY357&gt;"0","-","")</f>
        <v/>
      </c>
      <c r="AY357" s="206" t="str">
        <f t="shared" si="1608"/>
        <v/>
      </c>
      <c r="AZ357" s="211" t="str">
        <f t="shared" ref="AZ357" si="1762">IF(BA357&gt;"0","-","")</f>
        <v/>
      </c>
      <c r="BA357" s="210" t="str">
        <f t="shared" si="1610"/>
        <v/>
      </c>
      <c r="BB357" s="43"/>
      <c r="BC357" s="39" t="str">
        <f t="shared" si="1611"/>
        <v>Missing input data</v>
      </c>
      <c r="BD357" s="39" t="str">
        <f t="shared" si="1612"/>
        <v>Missing input data</v>
      </c>
      <c r="BE357" s="43"/>
      <c r="BF357" s="39" t="str">
        <f t="shared" si="1613"/>
        <v>Missing input data</v>
      </c>
      <c r="BG357" s="39" t="str">
        <f t="shared" si="1614"/>
        <v>Missing input data</v>
      </c>
      <c r="BH357" s="41"/>
      <c r="BI357" s="39" t="str">
        <f t="shared" si="1629"/>
        <v>Missing input data</v>
      </c>
      <c r="BJ357" s="39" t="str">
        <f t="shared" si="1615"/>
        <v>Missing input data</v>
      </c>
      <c r="BK357" s="41"/>
      <c r="BL357" s="39" t="str">
        <f t="shared" si="1616"/>
        <v>Missing input data</v>
      </c>
      <c r="BM357" s="39" t="str">
        <f t="shared" si="1617"/>
        <v>Missing input data</v>
      </c>
    </row>
    <row r="358" spans="1:65" ht="15.75" thickBot="1">
      <c r="A358" s="162"/>
      <c r="B358" s="178" t="str">
        <f t="shared" si="1630"/>
        <v/>
      </c>
      <c r="C358" s="163"/>
      <c r="D358" s="178" t="str">
        <f t="shared" si="1631"/>
        <v/>
      </c>
      <c r="E358" s="163"/>
      <c r="F358" s="178" t="str">
        <f t="shared" si="1618"/>
        <v/>
      </c>
      <c r="G358" s="163"/>
      <c r="H358" s="178" t="str">
        <f t="shared" si="1619"/>
        <v/>
      </c>
      <c r="I358" s="159"/>
      <c r="J358" s="156" t="str">
        <f t="shared" si="1620"/>
        <v/>
      </c>
      <c r="K358" s="159"/>
      <c r="L358" s="178" t="str">
        <f t="shared" si="1621"/>
        <v/>
      </c>
      <c r="M358" s="163"/>
      <c r="N358" s="178" t="str">
        <f t="shared" si="1622"/>
        <v/>
      </c>
      <c r="O358" s="127"/>
      <c r="P358" s="178" t="str">
        <f t="shared" si="1632"/>
        <v/>
      </c>
      <c r="Q358" s="178" t="str">
        <f>IF(O358="","",VLOOKUP(O358,'DOCUMENT TYPE'!$A$2:$D$805,2,))</f>
        <v/>
      </c>
      <c r="R358" s="178" t="str">
        <f t="shared" si="1600"/>
        <v/>
      </c>
      <c r="S358" s="178" t="str">
        <f>IF(O358="","",VLOOKUP(O358,'DOCUMENT TYPE'!$A$2:$D$805,3,))</f>
        <v/>
      </c>
      <c r="T358" s="178" t="str">
        <f t="shared" si="1633"/>
        <v/>
      </c>
      <c r="U358" s="163"/>
      <c r="V358" s="178" t="str">
        <f t="shared" si="1601"/>
        <v/>
      </c>
      <c r="W358" s="179" t="str">
        <f>IF(U358="","",VLOOKUP(U358,'ACTIVITY &amp; DISCIPLINE CODE'!$F$3:$I$1862,2,))</f>
        <v/>
      </c>
      <c r="X358" s="178" t="str">
        <f t="shared" si="1634"/>
        <v/>
      </c>
      <c r="Y358" s="178" t="str">
        <f>IF(U358="","",VLOOKUP(U358,'ACTIVITY &amp; DISCIPLINE CODE'!$F$3:$I$1862,3,))</f>
        <v/>
      </c>
      <c r="Z358" s="178" t="str">
        <f t="shared" si="1635"/>
        <v/>
      </c>
      <c r="AA358" s="178" t="str">
        <f>IF(U358="","",VLOOKUP(U358,'[1]ACTIVITY &amp; DISCIPLINE CODE'!$F$3:$I$1850,4,))</f>
        <v/>
      </c>
      <c r="AB358" s="178" t="str">
        <f t="shared" si="1636"/>
        <v/>
      </c>
      <c r="AC358" s="159"/>
      <c r="AD358" s="161" t="str">
        <f t="shared" si="1602"/>
        <v/>
      </c>
      <c r="AE358" s="178" t="str">
        <f>IF(AC358="","",VLOOKUP(AC358,'PROJECT STAGE'!$A$2:$C$100,2,))</f>
        <v/>
      </c>
      <c r="AF358" s="161" t="str">
        <f t="shared" si="1637"/>
        <v/>
      </c>
      <c r="AG358" s="178" t="str">
        <f>IF(AC358="","",VLOOKUP(AC358,'PROJECT STAGE'!$A$2:$C$100,3,))</f>
        <v/>
      </c>
      <c r="AH358" s="163" t="str">
        <f t="shared" ref="AH358" si="1763">IF(AI358="","","_")</f>
        <v/>
      </c>
      <c r="AI358" s="163"/>
      <c r="AJ358" s="163" t="str">
        <f t="shared" ref="AJ358" si="1764">IF(AK358="","","_")</f>
        <v/>
      </c>
      <c r="AK358" s="163"/>
      <c r="AL358" s="163" t="str">
        <f t="shared" ref="AL358" si="1765">IF(AM358="","","_")</f>
        <v/>
      </c>
      <c r="AM358" s="163"/>
      <c r="AN358" s="163" t="str">
        <f t="shared" si="1659"/>
        <v/>
      </c>
      <c r="AO358" s="163"/>
      <c r="AP358" s="163" t="str">
        <f t="shared" si="1660"/>
        <v/>
      </c>
      <c r="AQ358" s="163"/>
      <c r="AR358" s="44"/>
      <c r="AS358" s="206" t="str">
        <f t="shared" si="1626"/>
        <v>Not LT section</v>
      </c>
      <c r="AT358" s="207" t="str">
        <f t="shared" si="1706"/>
        <v>.</v>
      </c>
      <c r="AU358" s="206" t="str">
        <f>IF(O358=0,"No input data",INDEX('DOCUMENT TYPE'!D:D,MATCH(Filename!O358,'DOCUMENT TYPE'!A:A,0)))</f>
        <v>No input data</v>
      </c>
      <c r="AV358" s="207" t="str">
        <f t="shared" si="1627"/>
        <v>-</v>
      </c>
      <c r="AW358" s="206" t="str">
        <f t="shared" si="1606"/>
        <v>Check PROJECT STAGE</v>
      </c>
      <c r="AX358" s="207" t="str">
        <f t="shared" ref="AX358" si="1766">IF(AY358&gt;"0","-","")</f>
        <v/>
      </c>
      <c r="AY358" s="206" t="str">
        <f t="shared" si="1608"/>
        <v/>
      </c>
      <c r="AZ358" s="211" t="str">
        <f t="shared" si="1708"/>
        <v/>
      </c>
      <c r="BA358" s="210" t="str">
        <f t="shared" si="1610"/>
        <v/>
      </c>
      <c r="BB358" s="43"/>
      <c r="BC358" s="39" t="str">
        <f t="shared" si="1611"/>
        <v>Missing input data</v>
      </c>
      <c r="BD358" s="39" t="str">
        <f t="shared" si="1612"/>
        <v>Missing input data</v>
      </c>
      <c r="BE358" s="43"/>
      <c r="BF358" s="39" t="str">
        <f t="shared" si="1613"/>
        <v>Missing input data</v>
      </c>
      <c r="BG358" s="39" t="str">
        <f t="shared" si="1614"/>
        <v>Missing input data</v>
      </c>
      <c r="BH358" s="41"/>
      <c r="BI358" s="39" t="str">
        <f t="shared" si="1629"/>
        <v>Missing input data</v>
      </c>
      <c r="BJ358" s="39" t="str">
        <f t="shared" si="1615"/>
        <v>Missing input data</v>
      </c>
      <c r="BK358" s="41"/>
      <c r="BL358" s="39" t="str">
        <f t="shared" si="1616"/>
        <v>Missing input data</v>
      </c>
      <c r="BM358" s="39" t="str">
        <f t="shared" si="1617"/>
        <v>Missing input data</v>
      </c>
    </row>
    <row r="359" spans="1:65" ht="15.75" thickBot="1">
      <c r="A359" s="162"/>
      <c r="B359" s="178" t="str">
        <f t="shared" si="1630"/>
        <v/>
      </c>
      <c r="C359" s="163"/>
      <c r="D359" s="178" t="str">
        <f t="shared" si="1631"/>
        <v/>
      </c>
      <c r="E359" s="163"/>
      <c r="F359" s="178" t="str">
        <f t="shared" si="1618"/>
        <v/>
      </c>
      <c r="G359" s="163"/>
      <c r="H359" s="178" t="str">
        <f t="shared" si="1619"/>
        <v/>
      </c>
      <c r="I359" s="159"/>
      <c r="J359" s="156" t="str">
        <f t="shared" si="1620"/>
        <v/>
      </c>
      <c r="K359" s="159"/>
      <c r="L359" s="178" t="str">
        <f t="shared" si="1621"/>
        <v/>
      </c>
      <c r="M359" s="163"/>
      <c r="N359" s="178" t="str">
        <f t="shared" si="1622"/>
        <v/>
      </c>
      <c r="O359" s="127"/>
      <c r="P359" s="178" t="str">
        <f t="shared" si="1632"/>
        <v/>
      </c>
      <c r="Q359" s="178" t="str">
        <f>IF(O359="","",VLOOKUP(O359,'DOCUMENT TYPE'!$A$2:$D$805,2,))</f>
        <v/>
      </c>
      <c r="R359" s="178" t="str">
        <f t="shared" si="1600"/>
        <v/>
      </c>
      <c r="S359" s="178" t="str">
        <f>IF(O359="","",VLOOKUP(O359,'DOCUMENT TYPE'!$A$2:$D$805,3,))</f>
        <v/>
      </c>
      <c r="T359" s="178" t="str">
        <f t="shared" si="1633"/>
        <v/>
      </c>
      <c r="U359" s="163"/>
      <c r="V359" s="178" t="str">
        <f t="shared" si="1601"/>
        <v/>
      </c>
      <c r="W359" s="179" t="str">
        <f>IF(U359="","",VLOOKUP(U359,'ACTIVITY &amp; DISCIPLINE CODE'!$F$3:$I$1862,2,))</f>
        <v/>
      </c>
      <c r="X359" s="178" t="str">
        <f t="shared" si="1634"/>
        <v/>
      </c>
      <c r="Y359" s="178" t="str">
        <f>IF(U359="","",VLOOKUP(U359,'ACTIVITY &amp; DISCIPLINE CODE'!$F$3:$I$1862,3,))</f>
        <v/>
      </c>
      <c r="Z359" s="178" t="str">
        <f t="shared" si="1635"/>
        <v/>
      </c>
      <c r="AA359" s="178" t="str">
        <f>IF(U359="","",VLOOKUP(U359,'[1]ACTIVITY &amp; DISCIPLINE CODE'!$F$3:$I$1850,4,))</f>
        <v/>
      </c>
      <c r="AB359" s="178" t="str">
        <f t="shared" si="1636"/>
        <v/>
      </c>
      <c r="AC359" s="159"/>
      <c r="AD359" s="161" t="str">
        <f t="shared" si="1602"/>
        <v/>
      </c>
      <c r="AE359" s="178" t="str">
        <f>IF(AC359="","",VLOOKUP(AC359,'PROJECT STAGE'!$A$2:$C$100,2,))</f>
        <v/>
      </c>
      <c r="AF359" s="161" t="str">
        <f t="shared" si="1637"/>
        <v/>
      </c>
      <c r="AG359" s="178" t="str">
        <f>IF(AC359="","",VLOOKUP(AC359,'PROJECT STAGE'!$A$2:$C$100,3,))</f>
        <v/>
      </c>
      <c r="AH359" s="163" t="str">
        <f t="shared" ref="AH359" si="1767">IF(AI359="","","_")</f>
        <v/>
      </c>
      <c r="AI359" s="163"/>
      <c r="AJ359" s="163" t="str">
        <f t="shared" ref="AJ359" si="1768">IF(AK359="","","_")</f>
        <v/>
      </c>
      <c r="AK359" s="163"/>
      <c r="AL359" s="163" t="str">
        <f t="shared" ref="AL359" si="1769">IF(AM359="","","_")</f>
        <v/>
      </c>
      <c r="AM359" s="163"/>
      <c r="AN359" s="163" t="str">
        <f t="shared" si="1659"/>
        <v/>
      </c>
      <c r="AO359" s="163"/>
      <c r="AP359" s="163" t="str">
        <f t="shared" si="1660"/>
        <v/>
      </c>
      <c r="AQ359" s="163"/>
      <c r="AR359" s="44"/>
      <c r="AS359" s="206" t="str">
        <f t="shared" si="1626"/>
        <v>Not LT section</v>
      </c>
      <c r="AT359" s="207" t="str">
        <f t="shared" si="1706"/>
        <v>.</v>
      </c>
      <c r="AU359" s="206" t="str">
        <f>IF(O359=0,"No input data",INDEX('DOCUMENT TYPE'!D:D,MATCH(Filename!O359,'DOCUMENT TYPE'!A:A,0)))</f>
        <v>No input data</v>
      </c>
      <c r="AV359" s="207" t="str">
        <f t="shared" si="1627"/>
        <v>-</v>
      </c>
      <c r="AW359" s="206" t="str">
        <f t="shared" si="1606"/>
        <v>Check PROJECT STAGE</v>
      </c>
      <c r="AX359" s="207" t="str">
        <f t="shared" ref="AX359" si="1770">IF(AY359&gt;"0","-","")</f>
        <v/>
      </c>
      <c r="AY359" s="206" t="str">
        <f t="shared" si="1608"/>
        <v/>
      </c>
      <c r="AZ359" s="211" t="str">
        <f t="shared" ref="AZ359" si="1771">IF(BA359&gt;"0","-","")</f>
        <v/>
      </c>
      <c r="BA359" s="210" t="str">
        <f t="shared" si="1610"/>
        <v/>
      </c>
      <c r="BB359" s="43"/>
      <c r="BC359" s="39" t="str">
        <f t="shared" si="1611"/>
        <v>Missing input data</v>
      </c>
      <c r="BD359" s="39" t="str">
        <f t="shared" si="1612"/>
        <v>Missing input data</v>
      </c>
      <c r="BE359" s="43"/>
      <c r="BF359" s="39" t="str">
        <f t="shared" si="1613"/>
        <v>Missing input data</v>
      </c>
      <c r="BG359" s="39" t="str">
        <f t="shared" si="1614"/>
        <v>Missing input data</v>
      </c>
      <c r="BH359" s="41"/>
      <c r="BI359" s="39" t="str">
        <f t="shared" si="1629"/>
        <v>Missing input data</v>
      </c>
      <c r="BJ359" s="39" t="str">
        <f t="shared" si="1615"/>
        <v>Missing input data</v>
      </c>
      <c r="BK359" s="41"/>
      <c r="BL359" s="39" t="str">
        <f t="shared" si="1616"/>
        <v>Missing input data</v>
      </c>
      <c r="BM359" s="39" t="str">
        <f t="shared" si="1617"/>
        <v>Missing input data</v>
      </c>
    </row>
    <row r="360" spans="1:65" ht="15.75" thickBot="1">
      <c r="A360" s="162"/>
      <c r="B360" s="178" t="str">
        <f t="shared" si="1630"/>
        <v/>
      </c>
      <c r="C360" s="163"/>
      <c r="D360" s="178" t="str">
        <f t="shared" si="1631"/>
        <v/>
      </c>
      <c r="E360" s="163"/>
      <c r="F360" s="178" t="str">
        <f t="shared" si="1618"/>
        <v/>
      </c>
      <c r="G360" s="163"/>
      <c r="H360" s="178" t="str">
        <f t="shared" si="1619"/>
        <v/>
      </c>
      <c r="I360" s="159"/>
      <c r="J360" s="156" t="str">
        <f t="shared" si="1620"/>
        <v/>
      </c>
      <c r="K360" s="159"/>
      <c r="L360" s="178" t="str">
        <f t="shared" si="1621"/>
        <v/>
      </c>
      <c r="M360" s="163"/>
      <c r="N360" s="178" t="str">
        <f t="shared" si="1622"/>
        <v/>
      </c>
      <c r="O360" s="127"/>
      <c r="P360" s="178" t="str">
        <f t="shared" si="1632"/>
        <v/>
      </c>
      <c r="Q360" s="178" t="str">
        <f>IF(O360="","",VLOOKUP(O360,'DOCUMENT TYPE'!$A$2:$D$805,2,))</f>
        <v/>
      </c>
      <c r="R360" s="178" t="str">
        <f t="shared" si="1600"/>
        <v/>
      </c>
      <c r="S360" s="178" t="str">
        <f>IF(O360="","",VLOOKUP(O360,'DOCUMENT TYPE'!$A$2:$D$805,3,))</f>
        <v/>
      </c>
      <c r="T360" s="178" t="str">
        <f t="shared" si="1633"/>
        <v/>
      </c>
      <c r="U360" s="163"/>
      <c r="V360" s="178" t="str">
        <f t="shared" si="1601"/>
        <v/>
      </c>
      <c r="W360" s="179" t="str">
        <f>IF(U360="","",VLOOKUP(U360,'ACTIVITY &amp; DISCIPLINE CODE'!$F$3:$I$1862,2,))</f>
        <v/>
      </c>
      <c r="X360" s="178" t="str">
        <f t="shared" si="1634"/>
        <v/>
      </c>
      <c r="Y360" s="178" t="str">
        <f>IF(U360="","",VLOOKUP(U360,'ACTIVITY &amp; DISCIPLINE CODE'!$F$3:$I$1862,3,))</f>
        <v/>
      </c>
      <c r="Z360" s="178" t="str">
        <f t="shared" si="1635"/>
        <v/>
      </c>
      <c r="AA360" s="178" t="str">
        <f>IF(U360="","",VLOOKUP(U360,'[1]ACTIVITY &amp; DISCIPLINE CODE'!$F$3:$I$1850,4,))</f>
        <v/>
      </c>
      <c r="AB360" s="178" t="str">
        <f t="shared" si="1636"/>
        <v/>
      </c>
      <c r="AC360" s="159"/>
      <c r="AD360" s="161" t="str">
        <f t="shared" si="1602"/>
        <v/>
      </c>
      <c r="AE360" s="178" t="str">
        <f>IF(AC360="","",VLOOKUP(AC360,'PROJECT STAGE'!$A$2:$C$100,2,))</f>
        <v/>
      </c>
      <c r="AF360" s="161" t="str">
        <f t="shared" si="1637"/>
        <v/>
      </c>
      <c r="AG360" s="178" t="str">
        <f>IF(AC360="","",VLOOKUP(AC360,'PROJECT STAGE'!$A$2:$C$100,3,))</f>
        <v/>
      </c>
      <c r="AH360" s="163" t="str">
        <f t="shared" ref="AH360" si="1772">IF(AI360="","","_")</f>
        <v/>
      </c>
      <c r="AI360" s="163"/>
      <c r="AJ360" s="163" t="str">
        <f t="shared" ref="AJ360" si="1773">IF(AK360="","","_")</f>
        <v/>
      </c>
      <c r="AK360" s="163"/>
      <c r="AL360" s="163" t="str">
        <f t="shared" ref="AL360" si="1774">IF(AM360="","","_")</f>
        <v/>
      </c>
      <c r="AM360" s="163"/>
      <c r="AN360" s="163" t="str">
        <f t="shared" si="1659"/>
        <v/>
      </c>
      <c r="AO360" s="163"/>
      <c r="AP360" s="163" t="str">
        <f t="shared" si="1660"/>
        <v/>
      </c>
      <c r="AQ360" s="163"/>
      <c r="AR360" s="44"/>
      <c r="AS360" s="206" t="str">
        <f t="shared" si="1626"/>
        <v>Not LT section</v>
      </c>
      <c r="AT360" s="207" t="str">
        <f t="shared" si="1706"/>
        <v>.</v>
      </c>
      <c r="AU360" s="206" t="str">
        <f>IF(O360=0,"No input data",INDEX('DOCUMENT TYPE'!D:D,MATCH(Filename!O360,'DOCUMENT TYPE'!A:A,0)))</f>
        <v>No input data</v>
      </c>
      <c r="AV360" s="207" t="str">
        <f t="shared" si="1627"/>
        <v>-</v>
      </c>
      <c r="AW360" s="206" t="str">
        <f t="shared" si="1606"/>
        <v>Check PROJECT STAGE</v>
      </c>
      <c r="AX360" s="207" t="str">
        <f t="shared" ref="AX360" si="1775">IF(AY360&gt;"0","-","")</f>
        <v/>
      </c>
      <c r="AY360" s="206" t="str">
        <f t="shared" si="1608"/>
        <v/>
      </c>
      <c r="AZ360" s="211" t="str">
        <f t="shared" si="1708"/>
        <v/>
      </c>
      <c r="BA360" s="210" t="str">
        <f t="shared" si="1610"/>
        <v/>
      </c>
      <c r="BB360" s="43"/>
      <c r="BC360" s="39" t="str">
        <f t="shared" si="1611"/>
        <v>Missing input data</v>
      </c>
      <c r="BD360" s="39" t="str">
        <f t="shared" si="1612"/>
        <v>Missing input data</v>
      </c>
      <c r="BE360" s="43"/>
      <c r="BF360" s="39" t="str">
        <f t="shared" si="1613"/>
        <v>Missing input data</v>
      </c>
      <c r="BG360" s="39" t="str">
        <f t="shared" si="1614"/>
        <v>Missing input data</v>
      </c>
      <c r="BH360" s="41"/>
      <c r="BI360" s="39" t="str">
        <f t="shared" si="1629"/>
        <v>Missing input data</v>
      </c>
      <c r="BJ360" s="39" t="str">
        <f t="shared" si="1615"/>
        <v>Missing input data</v>
      </c>
      <c r="BK360" s="41"/>
      <c r="BL360" s="39" t="str">
        <f t="shared" si="1616"/>
        <v>Missing input data</v>
      </c>
      <c r="BM360" s="39" t="str">
        <f t="shared" si="1617"/>
        <v>Missing input data</v>
      </c>
    </row>
    <row r="361" spans="1:65" ht="15.75" thickBot="1">
      <c r="A361" s="162"/>
      <c r="B361" s="178" t="str">
        <f t="shared" si="1630"/>
        <v/>
      </c>
      <c r="C361" s="163"/>
      <c r="D361" s="178" t="str">
        <f t="shared" si="1631"/>
        <v/>
      </c>
      <c r="E361" s="163"/>
      <c r="F361" s="178" t="str">
        <f t="shared" si="1618"/>
        <v/>
      </c>
      <c r="G361" s="163"/>
      <c r="H361" s="178" t="str">
        <f t="shared" si="1619"/>
        <v/>
      </c>
      <c r="I361" s="159"/>
      <c r="J361" s="156" t="str">
        <f t="shared" si="1620"/>
        <v/>
      </c>
      <c r="K361" s="159"/>
      <c r="L361" s="178" t="str">
        <f t="shared" si="1621"/>
        <v/>
      </c>
      <c r="M361" s="163"/>
      <c r="N361" s="178" t="str">
        <f t="shared" si="1622"/>
        <v/>
      </c>
      <c r="O361" s="127"/>
      <c r="P361" s="178" t="str">
        <f t="shared" si="1632"/>
        <v/>
      </c>
      <c r="Q361" s="178" t="str">
        <f>IF(O361="","",VLOOKUP(O361,'DOCUMENT TYPE'!$A$2:$D$805,2,))</f>
        <v/>
      </c>
      <c r="R361" s="178" t="str">
        <f t="shared" si="1600"/>
        <v/>
      </c>
      <c r="S361" s="178" t="str">
        <f>IF(O361="","",VLOOKUP(O361,'DOCUMENT TYPE'!$A$2:$D$805,3,))</f>
        <v/>
      </c>
      <c r="T361" s="178" t="str">
        <f t="shared" si="1633"/>
        <v/>
      </c>
      <c r="U361" s="163"/>
      <c r="V361" s="178" t="str">
        <f t="shared" si="1601"/>
        <v/>
      </c>
      <c r="W361" s="179" t="str">
        <f>IF(U361="","",VLOOKUP(U361,'ACTIVITY &amp; DISCIPLINE CODE'!$F$3:$I$1862,2,))</f>
        <v/>
      </c>
      <c r="X361" s="178" t="str">
        <f t="shared" si="1634"/>
        <v/>
      </c>
      <c r="Y361" s="178" t="str">
        <f>IF(U361="","",VLOOKUP(U361,'ACTIVITY &amp; DISCIPLINE CODE'!$F$3:$I$1862,3,))</f>
        <v/>
      </c>
      <c r="Z361" s="178" t="str">
        <f t="shared" si="1635"/>
        <v/>
      </c>
      <c r="AA361" s="178" t="str">
        <f>IF(U361="","",VLOOKUP(U361,'[1]ACTIVITY &amp; DISCIPLINE CODE'!$F$3:$I$1850,4,))</f>
        <v/>
      </c>
      <c r="AB361" s="178" t="str">
        <f t="shared" si="1636"/>
        <v/>
      </c>
      <c r="AC361" s="159"/>
      <c r="AD361" s="161" t="str">
        <f t="shared" si="1602"/>
        <v/>
      </c>
      <c r="AE361" s="178" t="str">
        <f>IF(AC361="","",VLOOKUP(AC361,'PROJECT STAGE'!$A$2:$C$100,2,))</f>
        <v/>
      </c>
      <c r="AF361" s="161" t="str">
        <f t="shared" si="1637"/>
        <v/>
      </c>
      <c r="AG361" s="178" t="str">
        <f>IF(AC361="","",VLOOKUP(AC361,'PROJECT STAGE'!$A$2:$C$100,3,))</f>
        <v/>
      </c>
      <c r="AH361" s="163" t="str">
        <f t="shared" ref="AH361" si="1776">IF(AI361="","","_")</f>
        <v/>
      </c>
      <c r="AI361" s="163"/>
      <c r="AJ361" s="163" t="str">
        <f t="shared" ref="AJ361" si="1777">IF(AK361="","","_")</f>
        <v/>
      </c>
      <c r="AK361" s="163"/>
      <c r="AL361" s="163" t="str">
        <f t="shared" ref="AL361" si="1778">IF(AM361="","","_")</f>
        <v/>
      </c>
      <c r="AM361" s="163"/>
      <c r="AN361" s="163" t="str">
        <f t="shared" si="1659"/>
        <v/>
      </c>
      <c r="AO361" s="163"/>
      <c r="AP361" s="163" t="str">
        <f t="shared" si="1660"/>
        <v/>
      </c>
      <c r="AQ361" s="163"/>
      <c r="AR361" s="44"/>
      <c r="AS361" s="206" t="str">
        <f t="shared" si="1626"/>
        <v>Not LT section</v>
      </c>
      <c r="AT361" s="207" t="str">
        <f t="shared" si="1706"/>
        <v>.</v>
      </c>
      <c r="AU361" s="206" t="str">
        <f>IF(O361=0,"No input data",INDEX('DOCUMENT TYPE'!D:D,MATCH(Filename!O361,'DOCUMENT TYPE'!A:A,0)))</f>
        <v>No input data</v>
      </c>
      <c r="AV361" s="207" t="str">
        <f t="shared" si="1627"/>
        <v>-</v>
      </c>
      <c r="AW361" s="206" t="str">
        <f t="shared" si="1606"/>
        <v>Check PROJECT STAGE</v>
      </c>
      <c r="AX361" s="207" t="str">
        <f t="shared" ref="AX361" si="1779">IF(AY361&gt;"0","-","")</f>
        <v/>
      </c>
      <c r="AY361" s="206" t="str">
        <f t="shared" si="1608"/>
        <v/>
      </c>
      <c r="AZ361" s="211" t="str">
        <f t="shared" ref="AZ361:AZ376" si="1780">IF(BA361&gt;"0","-","")</f>
        <v/>
      </c>
      <c r="BA361" s="210" t="str">
        <f t="shared" si="1610"/>
        <v/>
      </c>
      <c r="BB361" s="43"/>
      <c r="BC361" s="39" t="str">
        <f t="shared" si="1611"/>
        <v>Missing input data</v>
      </c>
      <c r="BD361" s="39" t="str">
        <f t="shared" si="1612"/>
        <v>Missing input data</v>
      </c>
      <c r="BE361" s="43"/>
      <c r="BF361" s="39" t="str">
        <f t="shared" si="1613"/>
        <v>Missing input data</v>
      </c>
      <c r="BG361" s="39" t="str">
        <f t="shared" si="1614"/>
        <v>Missing input data</v>
      </c>
      <c r="BH361" s="41"/>
      <c r="BI361" s="39" t="str">
        <f t="shared" si="1629"/>
        <v>Missing input data</v>
      </c>
      <c r="BJ361" s="39" t="str">
        <f t="shared" si="1615"/>
        <v>Missing input data</v>
      </c>
      <c r="BK361" s="41"/>
      <c r="BL361" s="39" t="str">
        <f t="shared" si="1616"/>
        <v>Missing input data</v>
      </c>
      <c r="BM361" s="39" t="str">
        <f t="shared" si="1617"/>
        <v>Missing input data</v>
      </c>
    </row>
    <row r="362" spans="1:65" ht="15.75" thickBot="1">
      <c r="A362" s="162"/>
      <c r="B362" s="178" t="str">
        <f t="shared" si="1630"/>
        <v/>
      </c>
      <c r="C362" s="163"/>
      <c r="D362" s="178" t="str">
        <f t="shared" si="1631"/>
        <v/>
      </c>
      <c r="E362" s="163"/>
      <c r="F362" s="178" t="str">
        <f t="shared" si="1618"/>
        <v/>
      </c>
      <c r="G362" s="163"/>
      <c r="H362" s="178" t="str">
        <f t="shared" si="1619"/>
        <v/>
      </c>
      <c r="I362" s="159"/>
      <c r="J362" s="156" t="str">
        <f t="shared" si="1620"/>
        <v/>
      </c>
      <c r="K362" s="159"/>
      <c r="L362" s="178" t="str">
        <f t="shared" si="1621"/>
        <v/>
      </c>
      <c r="M362" s="163"/>
      <c r="N362" s="178" t="str">
        <f t="shared" si="1622"/>
        <v/>
      </c>
      <c r="O362" s="127"/>
      <c r="P362" s="178" t="str">
        <f t="shared" si="1632"/>
        <v/>
      </c>
      <c r="Q362" s="178" t="str">
        <f>IF(O362="","",VLOOKUP(O362,'DOCUMENT TYPE'!$A$2:$D$805,2,))</f>
        <v/>
      </c>
      <c r="R362" s="178" t="str">
        <f t="shared" si="1600"/>
        <v/>
      </c>
      <c r="S362" s="178" t="str">
        <f>IF(O362="","",VLOOKUP(O362,'DOCUMENT TYPE'!$A$2:$D$805,3,))</f>
        <v/>
      </c>
      <c r="T362" s="178" t="str">
        <f t="shared" si="1633"/>
        <v/>
      </c>
      <c r="U362" s="163"/>
      <c r="V362" s="178" t="str">
        <f t="shared" si="1601"/>
        <v/>
      </c>
      <c r="W362" s="179" t="str">
        <f>IF(U362="","",VLOOKUP(U362,'ACTIVITY &amp; DISCIPLINE CODE'!$F$3:$I$1862,2,))</f>
        <v/>
      </c>
      <c r="X362" s="178" t="str">
        <f t="shared" si="1634"/>
        <v/>
      </c>
      <c r="Y362" s="178" t="str">
        <f>IF(U362="","",VLOOKUP(U362,'ACTIVITY &amp; DISCIPLINE CODE'!$F$3:$I$1862,3,))</f>
        <v/>
      </c>
      <c r="Z362" s="178" t="str">
        <f t="shared" si="1635"/>
        <v/>
      </c>
      <c r="AA362" s="178" t="str">
        <f>IF(U362="","",VLOOKUP(U362,'[1]ACTIVITY &amp; DISCIPLINE CODE'!$F$3:$I$1850,4,))</f>
        <v/>
      </c>
      <c r="AB362" s="178" t="str">
        <f t="shared" si="1636"/>
        <v/>
      </c>
      <c r="AC362" s="159"/>
      <c r="AD362" s="161" t="str">
        <f t="shared" si="1602"/>
        <v/>
      </c>
      <c r="AE362" s="178" t="str">
        <f>IF(AC362="","",VLOOKUP(AC362,'PROJECT STAGE'!$A$2:$C$100,2,))</f>
        <v/>
      </c>
      <c r="AF362" s="161" t="str">
        <f t="shared" si="1637"/>
        <v/>
      </c>
      <c r="AG362" s="178" t="str">
        <f>IF(AC362="","",VLOOKUP(AC362,'PROJECT STAGE'!$A$2:$C$100,3,))</f>
        <v/>
      </c>
      <c r="AH362" s="163" t="str">
        <f t="shared" ref="AH362" si="1781">IF(AI362="","","_")</f>
        <v/>
      </c>
      <c r="AI362" s="163"/>
      <c r="AJ362" s="163" t="str">
        <f t="shared" ref="AJ362" si="1782">IF(AK362="","","_")</f>
        <v/>
      </c>
      <c r="AK362" s="163"/>
      <c r="AL362" s="163" t="str">
        <f t="shared" ref="AL362" si="1783">IF(AM362="","","_")</f>
        <v/>
      </c>
      <c r="AM362" s="163"/>
      <c r="AN362" s="163" t="str">
        <f t="shared" si="1659"/>
        <v/>
      </c>
      <c r="AO362" s="163"/>
      <c r="AP362" s="163" t="str">
        <f t="shared" si="1660"/>
        <v/>
      </c>
      <c r="AQ362" s="163"/>
      <c r="AR362" s="44"/>
      <c r="AS362" s="206" t="str">
        <f t="shared" si="1626"/>
        <v>Not LT section</v>
      </c>
      <c r="AT362" s="207" t="str">
        <f t="shared" si="1706"/>
        <v>.</v>
      </c>
      <c r="AU362" s="206" t="str">
        <f>IF(O362=0,"No input data",INDEX('DOCUMENT TYPE'!D:D,MATCH(Filename!O362,'DOCUMENT TYPE'!A:A,0)))</f>
        <v>No input data</v>
      </c>
      <c r="AV362" s="207" t="str">
        <f t="shared" si="1627"/>
        <v>-</v>
      </c>
      <c r="AW362" s="206" t="str">
        <f t="shared" si="1606"/>
        <v>Check PROJECT STAGE</v>
      </c>
      <c r="AX362" s="207" t="str">
        <f t="shared" ref="AX362" si="1784">IF(AY362&gt;"0","-","")</f>
        <v/>
      </c>
      <c r="AY362" s="206" t="str">
        <f t="shared" si="1608"/>
        <v/>
      </c>
      <c r="AZ362" s="211" t="str">
        <f t="shared" si="1780"/>
        <v/>
      </c>
      <c r="BA362" s="210" t="str">
        <f t="shared" si="1610"/>
        <v/>
      </c>
      <c r="BB362" s="43"/>
      <c r="BC362" s="39" t="str">
        <f t="shared" si="1611"/>
        <v>Missing input data</v>
      </c>
      <c r="BD362" s="39" t="str">
        <f t="shared" si="1612"/>
        <v>Missing input data</v>
      </c>
      <c r="BE362" s="43"/>
      <c r="BF362" s="39" t="str">
        <f t="shared" si="1613"/>
        <v>Missing input data</v>
      </c>
      <c r="BG362" s="39" t="str">
        <f t="shared" si="1614"/>
        <v>Missing input data</v>
      </c>
      <c r="BH362" s="41"/>
      <c r="BI362" s="39" t="str">
        <f t="shared" si="1629"/>
        <v>Missing input data</v>
      </c>
      <c r="BJ362" s="39" t="str">
        <f t="shared" si="1615"/>
        <v>Missing input data</v>
      </c>
      <c r="BK362" s="41"/>
      <c r="BL362" s="39" t="str">
        <f t="shared" si="1616"/>
        <v>Missing input data</v>
      </c>
      <c r="BM362" s="39" t="str">
        <f t="shared" si="1617"/>
        <v>Missing input data</v>
      </c>
    </row>
    <row r="363" spans="1:65" ht="15.75" thickBot="1">
      <c r="A363" s="162"/>
      <c r="B363" s="178" t="str">
        <f t="shared" si="1630"/>
        <v/>
      </c>
      <c r="C363" s="163"/>
      <c r="D363" s="178" t="str">
        <f t="shared" si="1631"/>
        <v/>
      </c>
      <c r="E363" s="163"/>
      <c r="F363" s="178" t="str">
        <f t="shared" si="1618"/>
        <v/>
      </c>
      <c r="G363" s="163"/>
      <c r="H363" s="178" t="str">
        <f t="shared" si="1619"/>
        <v/>
      </c>
      <c r="I363" s="159"/>
      <c r="J363" s="156" t="str">
        <f t="shared" si="1620"/>
        <v/>
      </c>
      <c r="K363" s="159"/>
      <c r="L363" s="178" t="str">
        <f t="shared" si="1621"/>
        <v/>
      </c>
      <c r="M363" s="163"/>
      <c r="N363" s="178" t="str">
        <f t="shared" si="1622"/>
        <v/>
      </c>
      <c r="O363" s="127"/>
      <c r="P363" s="178" t="str">
        <f t="shared" si="1632"/>
        <v/>
      </c>
      <c r="Q363" s="178" t="str">
        <f>IF(O363="","",VLOOKUP(O363,'DOCUMENT TYPE'!$A$2:$D$805,2,))</f>
        <v/>
      </c>
      <c r="R363" s="178" t="str">
        <f t="shared" si="1600"/>
        <v/>
      </c>
      <c r="S363" s="178" t="str">
        <f>IF(O363="","",VLOOKUP(O363,'DOCUMENT TYPE'!$A$2:$D$805,3,))</f>
        <v/>
      </c>
      <c r="T363" s="178" t="str">
        <f t="shared" si="1633"/>
        <v/>
      </c>
      <c r="U363" s="163"/>
      <c r="V363" s="178" t="str">
        <f t="shared" si="1601"/>
        <v/>
      </c>
      <c r="W363" s="179" t="str">
        <f>IF(U363="","",VLOOKUP(U363,'ACTIVITY &amp; DISCIPLINE CODE'!$F$3:$I$1862,2,))</f>
        <v/>
      </c>
      <c r="X363" s="178" t="str">
        <f t="shared" si="1634"/>
        <v/>
      </c>
      <c r="Y363" s="178" t="str">
        <f>IF(U363="","",VLOOKUP(U363,'ACTIVITY &amp; DISCIPLINE CODE'!$F$3:$I$1862,3,))</f>
        <v/>
      </c>
      <c r="Z363" s="178" t="str">
        <f t="shared" si="1635"/>
        <v/>
      </c>
      <c r="AA363" s="178" t="str">
        <f>IF(U363="","",VLOOKUP(U363,'[1]ACTIVITY &amp; DISCIPLINE CODE'!$F$3:$I$1850,4,))</f>
        <v/>
      </c>
      <c r="AB363" s="178" t="str">
        <f t="shared" si="1636"/>
        <v/>
      </c>
      <c r="AC363" s="159"/>
      <c r="AD363" s="161" t="str">
        <f t="shared" si="1602"/>
        <v/>
      </c>
      <c r="AE363" s="178" t="str">
        <f>IF(AC363="","",VLOOKUP(AC363,'PROJECT STAGE'!$A$2:$C$100,2,))</f>
        <v/>
      </c>
      <c r="AF363" s="161" t="str">
        <f t="shared" si="1637"/>
        <v/>
      </c>
      <c r="AG363" s="178" t="str">
        <f>IF(AC363="","",VLOOKUP(AC363,'PROJECT STAGE'!$A$2:$C$100,3,))</f>
        <v/>
      </c>
      <c r="AH363" s="163" t="str">
        <f t="shared" ref="AH363" si="1785">IF(AI363="","","_")</f>
        <v/>
      </c>
      <c r="AI363" s="163"/>
      <c r="AJ363" s="163" t="str">
        <f t="shared" ref="AJ363" si="1786">IF(AK363="","","_")</f>
        <v/>
      </c>
      <c r="AK363" s="163"/>
      <c r="AL363" s="163" t="str">
        <f t="shared" ref="AL363" si="1787">IF(AM363="","","_")</f>
        <v/>
      </c>
      <c r="AM363" s="163"/>
      <c r="AN363" s="163" t="str">
        <f t="shared" si="1659"/>
        <v/>
      </c>
      <c r="AO363" s="163"/>
      <c r="AP363" s="163" t="str">
        <f t="shared" si="1660"/>
        <v/>
      </c>
      <c r="AQ363" s="163"/>
      <c r="AR363" s="44"/>
      <c r="AS363" s="206" t="str">
        <f t="shared" si="1626"/>
        <v>Not LT section</v>
      </c>
      <c r="AT363" s="207" t="str">
        <f t="shared" si="1706"/>
        <v>.</v>
      </c>
      <c r="AU363" s="206" t="str">
        <f>IF(O363=0,"No input data",INDEX('DOCUMENT TYPE'!D:D,MATCH(Filename!O363,'DOCUMENT TYPE'!A:A,0)))</f>
        <v>No input data</v>
      </c>
      <c r="AV363" s="207" t="str">
        <f t="shared" si="1627"/>
        <v>-</v>
      </c>
      <c r="AW363" s="206" t="str">
        <f t="shared" si="1606"/>
        <v>Check PROJECT STAGE</v>
      </c>
      <c r="AX363" s="207" t="str">
        <f t="shared" ref="AX363" si="1788">IF(AY363&gt;"0","-","")</f>
        <v/>
      </c>
      <c r="AY363" s="206" t="str">
        <f t="shared" si="1608"/>
        <v/>
      </c>
      <c r="AZ363" s="211" t="str">
        <f t="shared" ref="AZ363" si="1789">IF(BA363&gt;"0","-","")</f>
        <v/>
      </c>
      <c r="BA363" s="210" t="str">
        <f t="shared" si="1610"/>
        <v/>
      </c>
      <c r="BB363" s="43"/>
      <c r="BC363" s="39" t="str">
        <f t="shared" si="1611"/>
        <v>Missing input data</v>
      </c>
      <c r="BD363" s="39" t="str">
        <f t="shared" si="1612"/>
        <v>Missing input data</v>
      </c>
      <c r="BE363" s="43"/>
      <c r="BF363" s="39" t="str">
        <f t="shared" si="1613"/>
        <v>Missing input data</v>
      </c>
      <c r="BG363" s="39" t="str">
        <f t="shared" si="1614"/>
        <v>Missing input data</v>
      </c>
      <c r="BH363" s="41"/>
      <c r="BI363" s="39" t="str">
        <f t="shared" si="1629"/>
        <v>Missing input data</v>
      </c>
      <c r="BJ363" s="39" t="str">
        <f t="shared" si="1615"/>
        <v>Missing input data</v>
      </c>
      <c r="BK363" s="41"/>
      <c r="BL363" s="39" t="str">
        <f t="shared" si="1616"/>
        <v>Missing input data</v>
      </c>
      <c r="BM363" s="39" t="str">
        <f t="shared" si="1617"/>
        <v>Missing input data</v>
      </c>
    </row>
    <row r="364" spans="1:65" ht="15.75" thickBot="1">
      <c r="A364" s="162"/>
      <c r="B364" s="178" t="str">
        <f t="shared" si="1630"/>
        <v/>
      </c>
      <c r="C364" s="163"/>
      <c r="D364" s="178" t="str">
        <f t="shared" si="1631"/>
        <v/>
      </c>
      <c r="E364" s="163"/>
      <c r="F364" s="178" t="str">
        <f t="shared" si="1618"/>
        <v/>
      </c>
      <c r="G364" s="163"/>
      <c r="H364" s="178" t="str">
        <f t="shared" si="1619"/>
        <v/>
      </c>
      <c r="I364" s="159"/>
      <c r="J364" s="156" t="str">
        <f t="shared" si="1620"/>
        <v/>
      </c>
      <c r="K364" s="159"/>
      <c r="L364" s="178" t="str">
        <f t="shared" si="1621"/>
        <v/>
      </c>
      <c r="M364" s="163"/>
      <c r="N364" s="178" t="str">
        <f t="shared" si="1622"/>
        <v/>
      </c>
      <c r="O364" s="127"/>
      <c r="P364" s="178" t="str">
        <f t="shared" si="1632"/>
        <v/>
      </c>
      <c r="Q364" s="178" t="str">
        <f>IF(O364="","",VLOOKUP(O364,'DOCUMENT TYPE'!$A$2:$D$805,2,))</f>
        <v/>
      </c>
      <c r="R364" s="178" t="str">
        <f t="shared" si="1600"/>
        <v/>
      </c>
      <c r="S364" s="178" t="str">
        <f>IF(O364="","",VLOOKUP(O364,'DOCUMENT TYPE'!$A$2:$D$805,3,))</f>
        <v/>
      </c>
      <c r="T364" s="178" t="str">
        <f t="shared" si="1633"/>
        <v/>
      </c>
      <c r="U364" s="163"/>
      <c r="V364" s="178" t="str">
        <f t="shared" si="1601"/>
        <v/>
      </c>
      <c r="W364" s="179" t="str">
        <f>IF(U364="","",VLOOKUP(U364,'ACTIVITY &amp; DISCIPLINE CODE'!$F$3:$I$1862,2,))</f>
        <v/>
      </c>
      <c r="X364" s="178" t="str">
        <f t="shared" si="1634"/>
        <v/>
      </c>
      <c r="Y364" s="178" t="str">
        <f>IF(U364="","",VLOOKUP(U364,'ACTIVITY &amp; DISCIPLINE CODE'!$F$3:$I$1862,3,))</f>
        <v/>
      </c>
      <c r="Z364" s="178" t="str">
        <f t="shared" si="1635"/>
        <v/>
      </c>
      <c r="AA364" s="178" t="str">
        <f>IF(U364="","",VLOOKUP(U364,'[1]ACTIVITY &amp; DISCIPLINE CODE'!$F$3:$I$1850,4,))</f>
        <v/>
      </c>
      <c r="AB364" s="178" t="str">
        <f t="shared" si="1636"/>
        <v/>
      </c>
      <c r="AC364" s="159"/>
      <c r="AD364" s="161" t="str">
        <f t="shared" si="1602"/>
        <v/>
      </c>
      <c r="AE364" s="178" t="str">
        <f>IF(AC364="","",VLOOKUP(AC364,'PROJECT STAGE'!$A$2:$C$100,2,))</f>
        <v/>
      </c>
      <c r="AF364" s="161" t="str">
        <f t="shared" si="1637"/>
        <v/>
      </c>
      <c r="AG364" s="178" t="str">
        <f>IF(AC364="","",VLOOKUP(AC364,'PROJECT STAGE'!$A$2:$C$100,3,))</f>
        <v/>
      </c>
      <c r="AH364" s="163" t="str">
        <f t="shared" ref="AH364" si="1790">IF(AI364="","","_")</f>
        <v/>
      </c>
      <c r="AI364" s="163"/>
      <c r="AJ364" s="163" t="str">
        <f t="shared" ref="AJ364" si="1791">IF(AK364="","","_")</f>
        <v/>
      </c>
      <c r="AK364" s="163"/>
      <c r="AL364" s="163" t="str">
        <f t="shared" ref="AL364" si="1792">IF(AM364="","","_")</f>
        <v/>
      </c>
      <c r="AM364" s="163"/>
      <c r="AN364" s="163" t="str">
        <f t="shared" si="1659"/>
        <v/>
      </c>
      <c r="AO364" s="163"/>
      <c r="AP364" s="163" t="str">
        <f t="shared" si="1660"/>
        <v/>
      </c>
      <c r="AQ364" s="163"/>
      <c r="AR364" s="44"/>
      <c r="AS364" s="206" t="str">
        <f t="shared" si="1626"/>
        <v>Not LT section</v>
      </c>
      <c r="AT364" s="207" t="str">
        <f t="shared" si="1706"/>
        <v>.</v>
      </c>
      <c r="AU364" s="206" t="str">
        <f>IF(O364=0,"No input data",INDEX('DOCUMENT TYPE'!D:D,MATCH(Filename!O364,'DOCUMENT TYPE'!A:A,0)))</f>
        <v>No input data</v>
      </c>
      <c r="AV364" s="207" t="str">
        <f t="shared" si="1627"/>
        <v>-</v>
      </c>
      <c r="AW364" s="206" t="str">
        <f t="shared" si="1606"/>
        <v>Check PROJECT STAGE</v>
      </c>
      <c r="AX364" s="207" t="str">
        <f t="shared" ref="AX364" si="1793">IF(AY364&gt;"0","-","")</f>
        <v/>
      </c>
      <c r="AY364" s="206" t="str">
        <f t="shared" si="1608"/>
        <v/>
      </c>
      <c r="AZ364" s="211" t="str">
        <f t="shared" si="1780"/>
        <v/>
      </c>
      <c r="BA364" s="210" t="str">
        <f t="shared" si="1610"/>
        <v/>
      </c>
      <c r="BB364" s="43"/>
      <c r="BC364" s="39" t="str">
        <f t="shared" si="1611"/>
        <v>Missing input data</v>
      </c>
      <c r="BD364" s="39" t="str">
        <f t="shared" si="1612"/>
        <v>Missing input data</v>
      </c>
      <c r="BE364" s="43"/>
      <c r="BF364" s="39" t="str">
        <f t="shared" si="1613"/>
        <v>Missing input data</v>
      </c>
      <c r="BG364" s="39" t="str">
        <f t="shared" si="1614"/>
        <v>Missing input data</v>
      </c>
      <c r="BH364" s="41"/>
      <c r="BI364" s="39" t="str">
        <f t="shared" si="1629"/>
        <v>Missing input data</v>
      </c>
      <c r="BJ364" s="39" t="str">
        <f t="shared" si="1615"/>
        <v>Missing input data</v>
      </c>
      <c r="BK364" s="41"/>
      <c r="BL364" s="39" t="str">
        <f t="shared" si="1616"/>
        <v>Missing input data</v>
      </c>
      <c r="BM364" s="39" t="str">
        <f t="shared" si="1617"/>
        <v>Missing input data</v>
      </c>
    </row>
    <row r="365" spans="1:65" ht="15.75" thickBot="1">
      <c r="A365" s="162"/>
      <c r="B365" s="178" t="str">
        <f t="shared" si="1630"/>
        <v/>
      </c>
      <c r="C365" s="163"/>
      <c r="D365" s="178" t="str">
        <f t="shared" si="1631"/>
        <v/>
      </c>
      <c r="E365" s="163"/>
      <c r="F365" s="178" t="str">
        <f t="shared" si="1618"/>
        <v/>
      </c>
      <c r="G365" s="163"/>
      <c r="H365" s="178" t="str">
        <f t="shared" si="1619"/>
        <v/>
      </c>
      <c r="I365" s="159"/>
      <c r="J365" s="156" t="str">
        <f t="shared" si="1620"/>
        <v/>
      </c>
      <c r="K365" s="159"/>
      <c r="L365" s="178" t="str">
        <f t="shared" si="1621"/>
        <v/>
      </c>
      <c r="M365" s="163"/>
      <c r="N365" s="178" t="str">
        <f t="shared" si="1622"/>
        <v/>
      </c>
      <c r="O365" s="127"/>
      <c r="P365" s="178" t="str">
        <f t="shared" si="1632"/>
        <v/>
      </c>
      <c r="Q365" s="178" t="str">
        <f>IF(O365="","",VLOOKUP(O365,'DOCUMENT TYPE'!$A$2:$D$805,2,))</f>
        <v/>
      </c>
      <c r="R365" s="178" t="str">
        <f t="shared" si="1600"/>
        <v/>
      </c>
      <c r="S365" s="178" t="str">
        <f>IF(O365="","",VLOOKUP(O365,'DOCUMENT TYPE'!$A$2:$D$805,3,))</f>
        <v/>
      </c>
      <c r="T365" s="178" t="str">
        <f t="shared" si="1633"/>
        <v/>
      </c>
      <c r="U365" s="163"/>
      <c r="V365" s="178" t="str">
        <f t="shared" si="1601"/>
        <v/>
      </c>
      <c r="W365" s="179" t="str">
        <f>IF(U365="","",VLOOKUP(U365,'ACTIVITY &amp; DISCIPLINE CODE'!$F$3:$I$1862,2,))</f>
        <v/>
      </c>
      <c r="X365" s="178" t="str">
        <f t="shared" si="1634"/>
        <v/>
      </c>
      <c r="Y365" s="178" t="str">
        <f>IF(U365="","",VLOOKUP(U365,'ACTIVITY &amp; DISCIPLINE CODE'!$F$3:$I$1862,3,))</f>
        <v/>
      </c>
      <c r="Z365" s="178" t="str">
        <f t="shared" si="1635"/>
        <v/>
      </c>
      <c r="AA365" s="178" t="str">
        <f>IF(U365="","",VLOOKUP(U365,'[1]ACTIVITY &amp; DISCIPLINE CODE'!$F$3:$I$1850,4,))</f>
        <v/>
      </c>
      <c r="AB365" s="178" t="str">
        <f t="shared" si="1636"/>
        <v/>
      </c>
      <c r="AC365" s="159"/>
      <c r="AD365" s="161" t="str">
        <f t="shared" si="1602"/>
        <v/>
      </c>
      <c r="AE365" s="178" t="str">
        <f>IF(AC365="","",VLOOKUP(AC365,'PROJECT STAGE'!$A$2:$C$100,2,))</f>
        <v/>
      </c>
      <c r="AF365" s="161" t="str">
        <f t="shared" si="1637"/>
        <v/>
      </c>
      <c r="AG365" s="178" t="str">
        <f>IF(AC365="","",VLOOKUP(AC365,'PROJECT STAGE'!$A$2:$C$100,3,))</f>
        <v/>
      </c>
      <c r="AH365" s="163" t="str">
        <f t="shared" ref="AH365" si="1794">IF(AI365="","","_")</f>
        <v/>
      </c>
      <c r="AI365" s="163"/>
      <c r="AJ365" s="163" t="str">
        <f t="shared" ref="AJ365" si="1795">IF(AK365="","","_")</f>
        <v/>
      </c>
      <c r="AK365" s="163"/>
      <c r="AL365" s="163" t="str">
        <f t="shared" ref="AL365" si="1796">IF(AM365="","","_")</f>
        <v/>
      </c>
      <c r="AM365" s="163"/>
      <c r="AN365" s="163" t="str">
        <f t="shared" si="1659"/>
        <v/>
      </c>
      <c r="AO365" s="163"/>
      <c r="AP365" s="163" t="str">
        <f t="shared" si="1660"/>
        <v/>
      </c>
      <c r="AQ365" s="163"/>
      <c r="AR365" s="44"/>
      <c r="AS365" s="206" t="str">
        <f t="shared" si="1626"/>
        <v>Not LT section</v>
      </c>
      <c r="AT365" s="207" t="str">
        <f t="shared" si="1706"/>
        <v>.</v>
      </c>
      <c r="AU365" s="206" t="str">
        <f>IF(O365=0,"No input data",INDEX('DOCUMENT TYPE'!D:D,MATCH(Filename!O365,'DOCUMENT TYPE'!A:A,0)))</f>
        <v>No input data</v>
      </c>
      <c r="AV365" s="207" t="str">
        <f t="shared" si="1627"/>
        <v>-</v>
      </c>
      <c r="AW365" s="206" t="str">
        <f t="shared" si="1606"/>
        <v>Check PROJECT STAGE</v>
      </c>
      <c r="AX365" s="207" t="str">
        <f t="shared" ref="AX365" si="1797">IF(AY365&gt;"0","-","")</f>
        <v/>
      </c>
      <c r="AY365" s="206" t="str">
        <f t="shared" si="1608"/>
        <v/>
      </c>
      <c r="AZ365" s="211" t="str">
        <f t="shared" ref="AZ365" si="1798">IF(BA365&gt;"0","-","")</f>
        <v/>
      </c>
      <c r="BA365" s="210" t="str">
        <f t="shared" si="1610"/>
        <v/>
      </c>
      <c r="BB365" s="43"/>
      <c r="BC365" s="39" t="str">
        <f t="shared" si="1611"/>
        <v>Missing input data</v>
      </c>
      <c r="BD365" s="39" t="str">
        <f t="shared" si="1612"/>
        <v>Missing input data</v>
      </c>
      <c r="BE365" s="43"/>
      <c r="BF365" s="39" t="str">
        <f t="shared" si="1613"/>
        <v>Missing input data</v>
      </c>
      <c r="BG365" s="39" t="str">
        <f t="shared" si="1614"/>
        <v>Missing input data</v>
      </c>
      <c r="BH365" s="41"/>
      <c r="BI365" s="39" t="str">
        <f t="shared" si="1629"/>
        <v>Missing input data</v>
      </c>
      <c r="BJ365" s="39" t="str">
        <f t="shared" si="1615"/>
        <v>Missing input data</v>
      </c>
      <c r="BK365" s="41"/>
      <c r="BL365" s="39" t="str">
        <f t="shared" si="1616"/>
        <v>Missing input data</v>
      </c>
      <c r="BM365" s="39" t="str">
        <f t="shared" si="1617"/>
        <v>Missing input data</v>
      </c>
    </row>
    <row r="366" spans="1:65" ht="15.75" thickBot="1">
      <c r="A366" s="162"/>
      <c r="B366" s="178" t="str">
        <f t="shared" si="1630"/>
        <v/>
      </c>
      <c r="C366" s="163"/>
      <c r="D366" s="178" t="str">
        <f t="shared" si="1631"/>
        <v/>
      </c>
      <c r="E366" s="163"/>
      <c r="F366" s="178" t="str">
        <f t="shared" si="1618"/>
        <v/>
      </c>
      <c r="G366" s="163"/>
      <c r="H366" s="178" t="str">
        <f t="shared" si="1619"/>
        <v/>
      </c>
      <c r="I366" s="159"/>
      <c r="J366" s="156" t="str">
        <f t="shared" si="1620"/>
        <v/>
      </c>
      <c r="K366" s="159"/>
      <c r="L366" s="178" t="str">
        <f t="shared" si="1621"/>
        <v/>
      </c>
      <c r="M366" s="163"/>
      <c r="N366" s="178" t="str">
        <f t="shared" si="1622"/>
        <v/>
      </c>
      <c r="O366" s="127"/>
      <c r="P366" s="178" t="str">
        <f t="shared" si="1632"/>
        <v/>
      </c>
      <c r="Q366" s="178" t="str">
        <f>IF(O366="","",VLOOKUP(O366,'DOCUMENT TYPE'!$A$2:$D$805,2,))</f>
        <v/>
      </c>
      <c r="R366" s="178" t="str">
        <f t="shared" si="1600"/>
        <v/>
      </c>
      <c r="S366" s="178" t="str">
        <f>IF(O366="","",VLOOKUP(O366,'DOCUMENT TYPE'!$A$2:$D$805,3,))</f>
        <v/>
      </c>
      <c r="T366" s="178" t="str">
        <f t="shared" si="1633"/>
        <v/>
      </c>
      <c r="U366" s="163"/>
      <c r="V366" s="178" t="str">
        <f t="shared" si="1601"/>
        <v/>
      </c>
      <c r="W366" s="179" t="str">
        <f>IF(U366="","",VLOOKUP(U366,'ACTIVITY &amp; DISCIPLINE CODE'!$F$3:$I$1862,2,))</f>
        <v/>
      </c>
      <c r="X366" s="178" t="str">
        <f t="shared" si="1634"/>
        <v/>
      </c>
      <c r="Y366" s="178" t="str">
        <f>IF(U366="","",VLOOKUP(U366,'ACTIVITY &amp; DISCIPLINE CODE'!$F$3:$I$1862,3,))</f>
        <v/>
      </c>
      <c r="Z366" s="178" t="str">
        <f t="shared" si="1635"/>
        <v/>
      </c>
      <c r="AA366" s="178" t="str">
        <f>IF(U366="","",VLOOKUP(U366,'[1]ACTIVITY &amp; DISCIPLINE CODE'!$F$3:$I$1850,4,))</f>
        <v/>
      </c>
      <c r="AB366" s="178" t="str">
        <f t="shared" si="1636"/>
        <v/>
      </c>
      <c r="AC366" s="159"/>
      <c r="AD366" s="161" t="str">
        <f t="shared" si="1602"/>
        <v/>
      </c>
      <c r="AE366" s="178" t="str">
        <f>IF(AC366="","",VLOOKUP(AC366,'PROJECT STAGE'!$A$2:$C$100,2,))</f>
        <v/>
      </c>
      <c r="AF366" s="161" t="str">
        <f t="shared" si="1637"/>
        <v/>
      </c>
      <c r="AG366" s="178" t="str">
        <f>IF(AC366="","",VLOOKUP(AC366,'PROJECT STAGE'!$A$2:$C$100,3,))</f>
        <v/>
      </c>
      <c r="AH366" s="163" t="str">
        <f t="shared" ref="AH366" si="1799">IF(AI366="","","_")</f>
        <v/>
      </c>
      <c r="AI366" s="163"/>
      <c r="AJ366" s="163" t="str">
        <f t="shared" ref="AJ366" si="1800">IF(AK366="","","_")</f>
        <v/>
      </c>
      <c r="AK366" s="163"/>
      <c r="AL366" s="163" t="str">
        <f t="shared" ref="AL366" si="1801">IF(AM366="","","_")</f>
        <v/>
      </c>
      <c r="AM366" s="163"/>
      <c r="AN366" s="163" t="str">
        <f t="shared" si="1659"/>
        <v/>
      </c>
      <c r="AO366" s="163"/>
      <c r="AP366" s="163" t="str">
        <f t="shared" si="1660"/>
        <v/>
      </c>
      <c r="AQ366" s="163"/>
      <c r="AR366" s="44"/>
      <c r="AS366" s="206" t="str">
        <f t="shared" si="1626"/>
        <v>Not LT section</v>
      </c>
      <c r="AT366" s="207" t="str">
        <f t="shared" si="1706"/>
        <v>.</v>
      </c>
      <c r="AU366" s="206" t="str">
        <f>IF(O366=0,"No input data",INDEX('DOCUMENT TYPE'!D:D,MATCH(Filename!O366,'DOCUMENT TYPE'!A:A,0)))</f>
        <v>No input data</v>
      </c>
      <c r="AV366" s="207" t="str">
        <f t="shared" si="1627"/>
        <v>-</v>
      </c>
      <c r="AW366" s="206" t="str">
        <f t="shared" si="1606"/>
        <v>Check PROJECT STAGE</v>
      </c>
      <c r="AX366" s="207" t="str">
        <f t="shared" ref="AX366" si="1802">IF(AY366&gt;"0","-","")</f>
        <v/>
      </c>
      <c r="AY366" s="206" t="str">
        <f t="shared" si="1608"/>
        <v/>
      </c>
      <c r="AZ366" s="211" t="str">
        <f t="shared" si="1780"/>
        <v/>
      </c>
      <c r="BA366" s="210" t="str">
        <f t="shared" si="1610"/>
        <v/>
      </c>
      <c r="BB366" s="43"/>
      <c r="BC366" s="39" t="str">
        <f t="shared" si="1611"/>
        <v>Missing input data</v>
      </c>
      <c r="BD366" s="39" t="str">
        <f t="shared" si="1612"/>
        <v>Missing input data</v>
      </c>
      <c r="BE366" s="43"/>
      <c r="BF366" s="39" t="str">
        <f t="shared" si="1613"/>
        <v>Missing input data</v>
      </c>
      <c r="BG366" s="39" t="str">
        <f t="shared" si="1614"/>
        <v>Missing input data</v>
      </c>
      <c r="BH366" s="41"/>
      <c r="BI366" s="39" t="str">
        <f t="shared" si="1629"/>
        <v>Missing input data</v>
      </c>
      <c r="BJ366" s="39" t="str">
        <f t="shared" si="1615"/>
        <v>Missing input data</v>
      </c>
      <c r="BK366" s="41"/>
      <c r="BL366" s="39" t="str">
        <f t="shared" si="1616"/>
        <v>Missing input data</v>
      </c>
      <c r="BM366" s="39" t="str">
        <f t="shared" si="1617"/>
        <v>Missing input data</v>
      </c>
    </row>
    <row r="367" spans="1:65" ht="15.75" thickBot="1">
      <c r="A367" s="162"/>
      <c r="B367" s="178" t="str">
        <f t="shared" si="1630"/>
        <v/>
      </c>
      <c r="C367" s="163"/>
      <c r="D367" s="178" t="str">
        <f t="shared" si="1631"/>
        <v/>
      </c>
      <c r="E367" s="163"/>
      <c r="F367" s="178" t="str">
        <f t="shared" si="1618"/>
        <v/>
      </c>
      <c r="G367" s="163"/>
      <c r="H367" s="178" t="str">
        <f t="shared" si="1619"/>
        <v/>
      </c>
      <c r="I367" s="159"/>
      <c r="J367" s="156" t="str">
        <f t="shared" si="1620"/>
        <v/>
      </c>
      <c r="K367" s="159"/>
      <c r="L367" s="178" t="str">
        <f t="shared" si="1621"/>
        <v/>
      </c>
      <c r="M367" s="163"/>
      <c r="N367" s="178" t="str">
        <f t="shared" si="1622"/>
        <v/>
      </c>
      <c r="O367" s="127"/>
      <c r="P367" s="178" t="str">
        <f t="shared" si="1632"/>
        <v/>
      </c>
      <c r="Q367" s="178" t="str">
        <f>IF(O367="","",VLOOKUP(O367,'DOCUMENT TYPE'!$A$2:$D$805,2,))</f>
        <v/>
      </c>
      <c r="R367" s="178" t="str">
        <f t="shared" si="1600"/>
        <v/>
      </c>
      <c r="S367" s="178" t="str">
        <f>IF(O367="","",VLOOKUP(O367,'DOCUMENT TYPE'!$A$2:$D$805,3,))</f>
        <v/>
      </c>
      <c r="T367" s="178" t="str">
        <f t="shared" si="1633"/>
        <v/>
      </c>
      <c r="U367" s="163"/>
      <c r="V367" s="178" t="str">
        <f t="shared" si="1601"/>
        <v/>
      </c>
      <c r="W367" s="179" t="str">
        <f>IF(U367="","",VLOOKUP(U367,'ACTIVITY &amp; DISCIPLINE CODE'!$F$3:$I$1862,2,))</f>
        <v/>
      </c>
      <c r="X367" s="178" t="str">
        <f t="shared" si="1634"/>
        <v/>
      </c>
      <c r="Y367" s="178" t="str">
        <f>IF(U367="","",VLOOKUP(U367,'ACTIVITY &amp; DISCIPLINE CODE'!$F$3:$I$1862,3,))</f>
        <v/>
      </c>
      <c r="Z367" s="178" t="str">
        <f t="shared" si="1635"/>
        <v/>
      </c>
      <c r="AA367" s="178" t="str">
        <f>IF(U367="","",VLOOKUP(U367,'[1]ACTIVITY &amp; DISCIPLINE CODE'!$F$3:$I$1850,4,))</f>
        <v/>
      </c>
      <c r="AB367" s="178" t="str">
        <f t="shared" si="1636"/>
        <v/>
      </c>
      <c r="AC367" s="159"/>
      <c r="AD367" s="161" t="str">
        <f t="shared" si="1602"/>
        <v/>
      </c>
      <c r="AE367" s="178" t="str">
        <f>IF(AC367="","",VLOOKUP(AC367,'PROJECT STAGE'!$A$2:$C$100,2,))</f>
        <v/>
      </c>
      <c r="AF367" s="161" t="str">
        <f t="shared" si="1637"/>
        <v/>
      </c>
      <c r="AG367" s="178" t="str">
        <f>IF(AC367="","",VLOOKUP(AC367,'PROJECT STAGE'!$A$2:$C$100,3,))</f>
        <v/>
      </c>
      <c r="AH367" s="163" t="str">
        <f t="shared" ref="AH367" si="1803">IF(AI367="","","_")</f>
        <v/>
      </c>
      <c r="AI367" s="163"/>
      <c r="AJ367" s="163" t="str">
        <f t="shared" ref="AJ367" si="1804">IF(AK367="","","_")</f>
        <v/>
      </c>
      <c r="AK367" s="163"/>
      <c r="AL367" s="163" t="str">
        <f t="shared" ref="AL367" si="1805">IF(AM367="","","_")</f>
        <v/>
      </c>
      <c r="AM367" s="163"/>
      <c r="AN367" s="163" t="str">
        <f t="shared" si="1659"/>
        <v/>
      </c>
      <c r="AO367" s="163"/>
      <c r="AP367" s="163" t="str">
        <f t="shared" si="1660"/>
        <v/>
      </c>
      <c r="AQ367" s="163"/>
      <c r="AR367" s="44"/>
      <c r="AS367" s="206" t="str">
        <f t="shared" si="1626"/>
        <v>Not LT section</v>
      </c>
      <c r="AT367" s="207" t="str">
        <f t="shared" si="1706"/>
        <v>.</v>
      </c>
      <c r="AU367" s="206" t="str">
        <f>IF(O367=0,"No input data",INDEX('DOCUMENT TYPE'!D:D,MATCH(Filename!O367,'DOCUMENT TYPE'!A:A,0)))</f>
        <v>No input data</v>
      </c>
      <c r="AV367" s="207" t="str">
        <f t="shared" si="1627"/>
        <v>-</v>
      </c>
      <c r="AW367" s="206" t="str">
        <f t="shared" si="1606"/>
        <v>Check PROJECT STAGE</v>
      </c>
      <c r="AX367" s="207" t="str">
        <f t="shared" ref="AX367" si="1806">IF(AY367&gt;"0","-","")</f>
        <v/>
      </c>
      <c r="AY367" s="206" t="str">
        <f t="shared" si="1608"/>
        <v/>
      </c>
      <c r="AZ367" s="211" t="str">
        <f t="shared" ref="AZ367" si="1807">IF(BA367&gt;"0","-","")</f>
        <v/>
      </c>
      <c r="BA367" s="210" t="str">
        <f t="shared" si="1610"/>
        <v/>
      </c>
      <c r="BB367" s="43"/>
      <c r="BC367" s="39" t="str">
        <f t="shared" si="1611"/>
        <v>Missing input data</v>
      </c>
      <c r="BD367" s="39" t="str">
        <f t="shared" si="1612"/>
        <v>Missing input data</v>
      </c>
      <c r="BE367" s="43"/>
      <c r="BF367" s="39" t="str">
        <f t="shared" si="1613"/>
        <v>Missing input data</v>
      </c>
      <c r="BG367" s="39" t="str">
        <f t="shared" si="1614"/>
        <v>Missing input data</v>
      </c>
      <c r="BH367" s="41"/>
      <c r="BI367" s="39" t="str">
        <f t="shared" si="1629"/>
        <v>Missing input data</v>
      </c>
      <c r="BJ367" s="39" t="str">
        <f t="shared" si="1615"/>
        <v>Missing input data</v>
      </c>
      <c r="BK367" s="41"/>
      <c r="BL367" s="39" t="str">
        <f t="shared" si="1616"/>
        <v>Missing input data</v>
      </c>
      <c r="BM367" s="39" t="str">
        <f t="shared" si="1617"/>
        <v>Missing input data</v>
      </c>
    </row>
    <row r="368" spans="1:65" ht="15.75" thickBot="1">
      <c r="A368" s="162"/>
      <c r="B368" s="178" t="str">
        <f t="shared" si="1630"/>
        <v/>
      </c>
      <c r="C368" s="163"/>
      <c r="D368" s="178" t="str">
        <f t="shared" si="1631"/>
        <v/>
      </c>
      <c r="E368" s="163"/>
      <c r="F368" s="178" t="str">
        <f t="shared" si="1618"/>
        <v/>
      </c>
      <c r="G368" s="163"/>
      <c r="H368" s="178" t="str">
        <f t="shared" si="1619"/>
        <v/>
      </c>
      <c r="I368" s="159"/>
      <c r="J368" s="156" t="str">
        <f t="shared" si="1620"/>
        <v/>
      </c>
      <c r="K368" s="159"/>
      <c r="L368" s="178" t="str">
        <f t="shared" si="1621"/>
        <v/>
      </c>
      <c r="M368" s="163"/>
      <c r="N368" s="178" t="str">
        <f t="shared" si="1622"/>
        <v/>
      </c>
      <c r="O368" s="127"/>
      <c r="P368" s="178" t="str">
        <f t="shared" si="1632"/>
        <v/>
      </c>
      <c r="Q368" s="178" t="str">
        <f>IF(O368="","",VLOOKUP(O368,'DOCUMENT TYPE'!$A$2:$D$805,2,))</f>
        <v/>
      </c>
      <c r="R368" s="178" t="str">
        <f t="shared" si="1600"/>
        <v/>
      </c>
      <c r="S368" s="178" t="str">
        <f>IF(O368="","",VLOOKUP(O368,'DOCUMENT TYPE'!$A$2:$D$805,3,))</f>
        <v/>
      </c>
      <c r="T368" s="178" t="str">
        <f t="shared" si="1633"/>
        <v/>
      </c>
      <c r="U368" s="163"/>
      <c r="V368" s="178" t="str">
        <f t="shared" si="1601"/>
        <v/>
      </c>
      <c r="W368" s="179" t="str">
        <f>IF(U368="","",VLOOKUP(U368,'ACTIVITY &amp; DISCIPLINE CODE'!$F$3:$I$1862,2,))</f>
        <v/>
      </c>
      <c r="X368" s="178" t="str">
        <f t="shared" si="1634"/>
        <v/>
      </c>
      <c r="Y368" s="178" t="str">
        <f>IF(U368="","",VLOOKUP(U368,'ACTIVITY &amp; DISCIPLINE CODE'!$F$3:$I$1862,3,))</f>
        <v/>
      </c>
      <c r="Z368" s="178" t="str">
        <f t="shared" si="1635"/>
        <v/>
      </c>
      <c r="AA368" s="178" t="str">
        <f>IF(U368="","",VLOOKUP(U368,'[1]ACTIVITY &amp; DISCIPLINE CODE'!$F$3:$I$1850,4,))</f>
        <v/>
      </c>
      <c r="AB368" s="178" t="str">
        <f t="shared" si="1636"/>
        <v/>
      </c>
      <c r="AC368" s="159"/>
      <c r="AD368" s="161" t="str">
        <f t="shared" si="1602"/>
        <v/>
      </c>
      <c r="AE368" s="178" t="str">
        <f>IF(AC368="","",VLOOKUP(AC368,'PROJECT STAGE'!$A$2:$C$100,2,))</f>
        <v/>
      </c>
      <c r="AF368" s="161" t="str">
        <f t="shared" si="1637"/>
        <v/>
      </c>
      <c r="AG368" s="178" t="str">
        <f>IF(AC368="","",VLOOKUP(AC368,'PROJECT STAGE'!$A$2:$C$100,3,))</f>
        <v/>
      </c>
      <c r="AH368" s="163" t="str">
        <f t="shared" ref="AH368" si="1808">IF(AI368="","","_")</f>
        <v/>
      </c>
      <c r="AI368" s="163"/>
      <c r="AJ368" s="163" t="str">
        <f t="shared" ref="AJ368" si="1809">IF(AK368="","","_")</f>
        <v/>
      </c>
      <c r="AK368" s="163"/>
      <c r="AL368" s="163" t="str">
        <f t="shared" ref="AL368" si="1810">IF(AM368="","","_")</f>
        <v/>
      </c>
      <c r="AM368" s="163"/>
      <c r="AN368" s="163" t="str">
        <f t="shared" si="1659"/>
        <v/>
      </c>
      <c r="AO368" s="163"/>
      <c r="AP368" s="163" t="str">
        <f t="shared" si="1660"/>
        <v/>
      </c>
      <c r="AQ368" s="163"/>
      <c r="AR368" s="44"/>
      <c r="AS368" s="206" t="str">
        <f t="shared" si="1626"/>
        <v>Not LT section</v>
      </c>
      <c r="AT368" s="207" t="str">
        <f t="shared" si="1706"/>
        <v>.</v>
      </c>
      <c r="AU368" s="206" t="str">
        <f>IF(O368=0,"No input data",INDEX('DOCUMENT TYPE'!D:D,MATCH(Filename!O368,'DOCUMENT TYPE'!A:A,0)))</f>
        <v>No input data</v>
      </c>
      <c r="AV368" s="207" t="str">
        <f t="shared" si="1627"/>
        <v>-</v>
      </c>
      <c r="AW368" s="206" t="str">
        <f t="shared" si="1606"/>
        <v>Check PROJECT STAGE</v>
      </c>
      <c r="AX368" s="207" t="str">
        <f t="shared" ref="AX368" si="1811">IF(AY368&gt;"0","-","")</f>
        <v/>
      </c>
      <c r="AY368" s="206" t="str">
        <f t="shared" si="1608"/>
        <v/>
      </c>
      <c r="AZ368" s="211" t="str">
        <f t="shared" si="1780"/>
        <v/>
      </c>
      <c r="BA368" s="210" t="str">
        <f t="shared" si="1610"/>
        <v/>
      </c>
      <c r="BB368" s="43"/>
      <c r="BC368" s="39" t="str">
        <f t="shared" si="1611"/>
        <v>Missing input data</v>
      </c>
      <c r="BD368" s="39" t="str">
        <f t="shared" si="1612"/>
        <v>Missing input data</v>
      </c>
      <c r="BE368" s="43"/>
      <c r="BF368" s="39" t="str">
        <f t="shared" si="1613"/>
        <v>Missing input data</v>
      </c>
      <c r="BG368" s="39" t="str">
        <f t="shared" si="1614"/>
        <v>Missing input data</v>
      </c>
      <c r="BH368" s="41"/>
      <c r="BI368" s="39" t="str">
        <f t="shared" si="1629"/>
        <v>Missing input data</v>
      </c>
      <c r="BJ368" s="39" t="str">
        <f t="shared" si="1615"/>
        <v>Missing input data</v>
      </c>
      <c r="BK368" s="41"/>
      <c r="BL368" s="39" t="str">
        <f t="shared" si="1616"/>
        <v>Missing input data</v>
      </c>
      <c r="BM368" s="39" t="str">
        <f t="shared" si="1617"/>
        <v>Missing input data</v>
      </c>
    </row>
    <row r="369" spans="1:65" ht="15.75" thickBot="1">
      <c r="A369" s="162"/>
      <c r="B369" s="178" t="str">
        <f t="shared" si="1630"/>
        <v/>
      </c>
      <c r="C369" s="163"/>
      <c r="D369" s="178" t="str">
        <f t="shared" si="1631"/>
        <v/>
      </c>
      <c r="E369" s="163"/>
      <c r="F369" s="178" t="str">
        <f t="shared" si="1618"/>
        <v/>
      </c>
      <c r="G369" s="163"/>
      <c r="H369" s="178" t="str">
        <f t="shared" si="1619"/>
        <v/>
      </c>
      <c r="I369" s="159"/>
      <c r="J369" s="156" t="str">
        <f t="shared" si="1620"/>
        <v/>
      </c>
      <c r="K369" s="159"/>
      <c r="L369" s="178" t="str">
        <f t="shared" si="1621"/>
        <v/>
      </c>
      <c r="M369" s="163"/>
      <c r="N369" s="178" t="str">
        <f t="shared" si="1622"/>
        <v/>
      </c>
      <c r="O369" s="127"/>
      <c r="P369" s="178" t="str">
        <f t="shared" si="1632"/>
        <v/>
      </c>
      <c r="Q369" s="178" t="str">
        <f>IF(O369="","",VLOOKUP(O369,'DOCUMENT TYPE'!$A$2:$D$805,2,))</f>
        <v/>
      </c>
      <c r="R369" s="178" t="str">
        <f t="shared" si="1600"/>
        <v/>
      </c>
      <c r="S369" s="178" t="str">
        <f>IF(O369="","",VLOOKUP(O369,'DOCUMENT TYPE'!$A$2:$D$805,3,))</f>
        <v/>
      </c>
      <c r="T369" s="178" t="str">
        <f t="shared" si="1633"/>
        <v/>
      </c>
      <c r="U369" s="163"/>
      <c r="V369" s="178" t="str">
        <f t="shared" si="1601"/>
        <v/>
      </c>
      <c r="W369" s="179" t="str">
        <f>IF(U369="","",VLOOKUP(U369,'ACTIVITY &amp; DISCIPLINE CODE'!$F$3:$I$1862,2,))</f>
        <v/>
      </c>
      <c r="X369" s="178" t="str">
        <f t="shared" si="1634"/>
        <v/>
      </c>
      <c r="Y369" s="178" t="str">
        <f>IF(U369="","",VLOOKUP(U369,'ACTIVITY &amp; DISCIPLINE CODE'!$F$3:$I$1862,3,))</f>
        <v/>
      </c>
      <c r="Z369" s="178" t="str">
        <f t="shared" si="1635"/>
        <v/>
      </c>
      <c r="AA369" s="178" t="str">
        <f>IF(U369="","",VLOOKUP(U369,'[1]ACTIVITY &amp; DISCIPLINE CODE'!$F$3:$I$1850,4,))</f>
        <v/>
      </c>
      <c r="AB369" s="178" t="str">
        <f t="shared" si="1636"/>
        <v/>
      </c>
      <c r="AC369" s="159"/>
      <c r="AD369" s="161" t="str">
        <f t="shared" si="1602"/>
        <v/>
      </c>
      <c r="AE369" s="178" t="str">
        <f>IF(AC369="","",VLOOKUP(AC369,'PROJECT STAGE'!$A$2:$C$100,2,))</f>
        <v/>
      </c>
      <c r="AF369" s="161" t="str">
        <f t="shared" si="1637"/>
        <v/>
      </c>
      <c r="AG369" s="178" t="str">
        <f>IF(AC369="","",VLOOKUP(AC369,'PROJECT STAGE'!$A$2:$C$100,3,))</f>
        <v/>
      </c>
      <c r="AH369" s="163" t="str">
        <f t="shared" ref="AH369" si="1812">IF(AI369="","","_")</f>
        <v/>
      </c>
      <c r="AI369" s="163"/>
      <c r="AJ369" s="163" t="str">
        <f t="shared" ref="AJ369" si="1813">IF(AK369="","","_")</f>
        <v/>
      </c>
      <c r="AK369" s="163"/>
      <c r="AL369" s="163" t="str">
        <f t="shared" ref="AL369" si="1814">IF(AM369="","","_")</f>
        <v/>
      </c>
      <c r="AM369" s="163"/>
      <c r="AN369" s="163" t="str">
        <f t="shared" si="1659"/>
        <v/>
      </c>
      <c r="AO369" s="163"/>
      <c r="AP369" s="163" t="str">
        <f t="shared" si="1660"/>
        <v/>
      </c>
      <c r="AQ369" s="163"/>
      <c r="AR369" s="44"/>
      <c r="AS369" s="206" t="str">
        <f t="shared" si="1626"/>
        <v>Not LT section</v>
      </c>
      <c r="AT369" s="207" t="str">
        <f t="shared" si="1706"/>
        <v>.</v>
      </c>
      <c r="AU369" s="206" t="str">
        <f>IF(O369=0,"No input data",INDEX('DOCUMENT TYPE'!D:D,MATCH(Filename!O369,'DOCUMENT TYPE'!A:A,0)))</f>
        <v>No input data</v>
      </c>
      <c r="AV369" s="207" t="str">
        <f t="shared" si="1627"/>
        <v>-</v>
      </c>
      <c r="AW369" s="206" t="str">
        <f t="shared" si="1606"/>
        <v>Check PROJECT STAGE</v>
      </c>
      <c r="AX369" s="207" t="str">
        <f t="shared" ref="AX369" si="1815">IF(AY369&gt;"0","-","")</f>
        <v/>
      </c>
      <c r="AY369" s="206" t="str">
        <f t="shared" si="1608"/>
        <v/>
      </c>
      <c r="AZ369" s="211" t="str">
        <f t="shared" ref="AZ369" si="1816">IF(BA369&gt;"0","-","")</f>
        <v/>
      </c>
      <c r="BA369" s="210" t="str">
        <f t="shared" si="1610"/>
        <v/>
      </c>
      <c r="BB369" s="43"/>
      <c r="BC369" s="39" t="str">
        <f t="shared" si="1611"/>
        <v>Missing input data</v>
      </c>
      <c r="BD369" s="39" t="str">
        <f t="shared" si="1612"/>
        <v>Missing input data</v>
      </c>
      <c r="BE369" s="43"/>
      <c r="BF369" s="39" t="str">
        <f t="shared" si="1613"/>
        <v>Missing input data</v>
      </c>
      <c r="BG369" s="39" t="str">
        <f t="shared" si="1614"/>
        <v>Missing input data</v>
      </c>
      <c r="BH369" s="41"/>
      <c r="BI369" s="39" t="str">
        <f t="shared" si="1629"/>
        <v>Missing input data</v>
      </c>
      <c r="BJ369" s="39" t="str">
        <f t="shared" si="1615"/>
        <v>Missing input data</v>
      </c>
      <c r="BK369" s="41"/>
      <c r="BL369" s="39" t="str">
        <f t="shared" si="1616"/>
        <v>Missing input data</v>
      </c>
      <c r="BM369" s="39" t="str">
        <f t="shared" si="1617"/>
        <v>Missing input data</v>
      </c>
    </row>
    <row r="370" spans="1:65" ht="15.75" thickBot="1">
      <c r="A370" s="162"/>
      <c r="B370" s="178" t="str">
        <f t="shared" si="1630"/>
        <v/>
      </c>
      <c r="C370" s="163"/>
      <c r="D370" s="178" t="str">
        <f t="shared" si="1631"/>
        <v/>
      </c>
      <c r="E370" s="163"/>
      <c r="F370" s="178" t="str">
        <f t="shared" si="1618"/>
        <v/>
      </c>
      <c r="G370" s="163"/>
      <c r="H370" s="178" t="str">
        <f t="shared" si="1619"/>
        <v/>
      </c>
      <c r="I370" s="159"/>
      <c r="J370" s="156" t="str">
        <f t="shared" si="1620"/>
        <v/>
      </c>
      <c r="K370" s="159"/>
      <c r="L370" s="178" t="str">
        <f t="shared" si="1621"/>
        <v/>
      </c>
      <c r="M370" s="163"/>
      <c r="N370" s="178" t="str">
        <f t="shared" si="1622"/>
        <v/>
      </c>
      <c r="O370" s="127"/>
      <c r="P370" s="178" t="str">
        <f t="shared" si="1632"/>
        <v/>
      </c>
      <c r="Q370" s="178" t="str">
        <f>IF(O370="","",VLOOKUP(O370,'DOCUMENT TYPE'!$A$2:$D$805,2,))</f>
        <v/>
      </c>
      <c r="R370" s="178" t="str">
        <f t="shared" si="1600"/>
        <v/>
      </c>
      <c r="S370" s="178" t="str">
        <f>IF(O370="","",VLOOKUP(O370,'DOCUMENT TYPE'!$A$2:$D$805,3,))</f>
        <v/>
      </c>
      <c r="T370" s="178" t="str">
        <f t="shared" si="1633"/>
        <v/>
      </c>
      <c r="U370" s="163"/>
      <c r="V370" s="178" t="str">
        <f t="shared" si="1601"/>
        <v/>
      </c>
      <c r="W370" s="179" t="str">
        <f>IF(U370="","",VLOOKUP(U370,'ACTIVITY &amp; DISCIPLINE CODE'!$F$3:$I$1862,2,))</f>
        <v/>
      </c>
      <c r="X370" s="178" t="str">
        <f t="shared" si="1634"/>
        <v/>
      </c>
      <c r="Y370" s="178" t="str">
        <f>IF(U370="","",VLOOKUP(U370,'ACTIVITY &amp; DISCIPLINE CODE'!$F$3:$I$1862,3,))</f>
        <v/>
      </c>
      <c r="Z370" s="178" t="str">
        <f t="shared" si="1635"/>
        <v/>
      </c>
      <c r="AA370" s="178" t="str">
        <f>IF(U370="","",VLOOKUP(U370,'[1]ACTIVITY &amp; DISCIPLINE CODE'!$F$3:$I$1850,4,))</f>
        <v/>
      </c>
      <c r="AB370" s="178" t="str">
        <f t="shared" si="1636"/>
        <v/>
      </c>
      <c r="AC370" s="159"/>
      <c r="AD370" s="161" t="str">
        <f t="shared" si="1602"/>
        <v/>
      </c>
      <c r="AE370" s="178" t="str">
        <f>IF(AC370="","",VLOOKUP(AC370,'PROJECT STAGE'!$A$2:$C$100,2,))</f>
        <v/>
      </c>
      <c r="AF370" s="161" t="str">
        <f t="shared" si="1637"/>
        <v/>
      </c>
      <c r="AG370" s="178" t="str">
        <f>IF(AC370="","",VLOOKUP(AC370,'PROJECT STAGE'!$A$2:$C$100,3,))</f>
        <v/>
      </c>
      <c r="AH370" s="163" t="str">
        <f t="shared" ref="AH370" si="1817">IF(AI370="","","_")</f>
        <v/>
      </c>
      <c r="AI370" s="163"/>
      <c r="AJ370" s="163" t="str">
        <f t="shared" ref="AJ370" si="1818">IF(AK370="","","_")</f>
        <v/>
      </c>
      <c r="AK370" s="163"/>
      <c r="AL370" s="163" t="str">
        <f t="shared" ref="AL370" si="1819">IF(AM370="","","_")</f>
        <v/>
      </c>
      <c r="AM370" s="163"/>
      <c r="AN370" s="163" t="str">
        <f t="shared" si="1659"/>
        <v/>
      </c>
      <c r="AO370" s="163"/>
      <c r="AP370" s="163" t="str">
        <f t="shared" si="1660"/>
        <v/>
      </c>
      <c r="AQ370" s="163"/>
      <c r="AR370" s="44"/>
      <c r="AS370" s="206" t="str">
        <f t="shared" si="1626"/>
        <v>Not LT section</v>
      </c>
      <c r="AT370" s="207" t="str">
        <f t="shared" si="1706"/>
        <v>.</v>
      </c>
      <c r="AU370" s="206" t="str">
        <f>IF(O370=0,"No input data",INDEX('DOCUMENT TYPE'!D:D,MATCH(Filename!O370,'DOCUMENT TYPE'!A:A,0)))</f>
        <v>No input data</v>
      </c>
      <c r="AV370" s="207" t="str">
        <f t="shared" si="1627"/>
        <v>-</v>
      </c>
      <c r="AW370" s="206" t="str">
        <f t="shared" si="1606"/>
        <v>Check PROJECT STAGE</v>
      </c>
      <c r="AX370" s="207" t="str">
        <f t="shared" ref="AX370" si="1820">IF(AY370&gt;"0","-","")</f>
        <v/>
      </c>
      <c r="AY370" s="206" t="str">
        <f t="shared" si="1608"/>
        <v/>
      </c>
      <c r="AZ370" s="211" t="str">
        <f t="shared" si="1780"/>
        <v/>
      </c>
      <c r="BA370" s="210" t="str">
        <f t="shared" si="1610"/>
        <v/>
      </c>
      <c r="BB370" s="43"/>
      <c r="BC370" s="39" t="str">
        <f t="shared" si="1611"/>
        <v>Missing input data</v>
      </c>
      <c r="BD370" s="39" t="str">
        <f t="shared" si="1612"/>
        <v>Missing input data</v>
      </c>
      <c r="BE370" s="43"/>
      <c r="BF370" s="39" t="str">
        <f t="shared" si="1613"/>
        <v>Missing input data</v>
      </c>
      <c r="BG370" s="39" t="str">
        <f t="shared" si="1614"/>
        <v>Missing input data</v>
      </c>
      <c r="BH370" s="41"/>
      <c r="BI370" s="39" t="str">
        <f t="shared" si="1629"/>
        <v>Missing input data</v>
      </c>
      <c r="BJ370" s="39" t="str">
        <f t="shared" si="1615"/>
        <v>Missing input data</v>
      </c>
      <c r="BK370" s="41"/>
      <c r="BL370" s="39" t="str">
        <f t="shared" si="1616"/>
        <v>Missing input data</v>
      </c>
      <c r="BM370" s="39" t="str">
        <f t="shared" si="1617"/>
        <v>Missing input data</v>
      </c>
    </row>
    <row r="371" spans="1:65" ht="15.75" thickBot="1">
      <c r="A371" s="162"/>
      <c r="B371" s="178" t="str">
        <f t="shared" si="1630"/>
        <v/>
      </c>
      <c r="C371" s="163"/>
      <c r="D371" s="178" t="str">
        <f t="shared" si="1631"/>
        <v/>
      </c>
      <c r="E371" s="163"/>
      <c r="F371" s="178" t="str">
        <f t="shared" si="1618"/>
        <v/>
      </c>
      <c r="G371" s="163"/>
      <c r="H371" s="178" t="str">
        <f t="shared" si="1619"/>
        <v/>
      </c>
      <c r="I371" s="159"/>
      <c r="J371" s="156" t="str">
        <f t="shared" si="1620"/>
        <v/>
      </c>
      <c r="K371" s="159"/>
      <c r="L371" s="178" t="str">
        <f t="shared" si="1621"/>
        <v/>
      </c>
      <c r="M371" s="163"/>
      <c r="N371" s="178" t="str">
        <f t="shared" si="1622"/>
        <v/>
      </c>
      <c r="O371" s="127"/>
      <c r="P371" s="178" t="str">
        <f t="shared" si="1632"/>
        <v/>
      </c>
      <c r="Q371" s="178" t="str">
        <f>IF(O371="","",VLOOKUP(O371,'DOCUMENT TYPE'!$A$2:$D$805,2,))</f>
        <v/>
      </c>
      <c r="R371" s="178" t="str">
        <f t="shared" si="1600"/>
        <v/>
      </c>
      <c r="S371" s="178" t="str">
        <f>IF(O371="","",VLOOKUP(O371,'DOCUMENT TYPE'!$A$2:$D$805,3,))</f>
        <v/>
      </c>
      <c r="T371" s="178" t="str">
        <f t="shared" si="1633"/>
        <v/>
      </c>
      <c r="U371" s="163"/>
      <c r="V371" s="178" t="str">
        <f t="shared" si="1601"/>
        <v/>
      </c>
      <c r="W371" s="179" t="str">
        <f>IF(U371="","",VLOOKUP(U371,'ACTIVITY &amp; DISCIPLINE CODE'!$F$3:$I$1862,2,))</f>
        <v/>
      </c>
      <c r="X371" s="178" t="str">
        <f t="shared" si="1634"/>
        <v/>
      </c>
      <c r="Y371" s="178" t="str">
        <f>IF(U371="","",VLOOKUP(U371,'ACTIVITY &amp; DISCIPLINE CODE'!$F$3:$I$1862,3,))</f>
        <v/>
      </c>
      <c r="Z371" s="178" t="str">
        <f t="shared" si="1635"/>
        <v/>
      </c>
      <c r="AA371" s="178" t="str">
        <f>IF(U371="","",VLOOKUP(U371,'[1]ACTIVITY &amp; DISCIPLINE CODE'!$F$3:$I$1850,4,))</f>
        <v/>
      </c>
      <c r="AB371" s="178" t="str">
        <f t="shared" si="1636"/>
        <v/>
      </c>
      <c r="AC371" s="159"/>
      <c r="AD371" s="161" t="str">
        <f t="shared" si="1602"/>
        <v/>
      </c>
      <c r="AE371" s="178" t="str">
        <f>IF(AC371="","",VLOOKUP(AC371,'PROJECT STAGE'!$A$2:$C$100,2,))</f>
        <v/>
      </c>
      <c r="AF371" s="161" t="str">
        <f t="shared" si="1637"/>
        <v/>
      </c>
      <c r="AG371" s="178" t="str">
        <f>IF(AC371="","",VLOOKUP(AC371,'PROJECT STAGE'!$A$2:$C$100,3,))</f>
        <v/>
      </c>
      <c r="AH371" s="163" t="str">
        <f t="shared" ref="AH371" si="1821">IF(AI371="","","_")</f>
        <v/>
      </c>
      <c r="AI371" s="163"/>
      <c r="AJ371" s="163" t="str">
        <f t="shared" ref="AJ371" si="1822">IF(AK371="","","_")</f>
        <v/>
      </c>
      <c r="AK371" s="163"/>
      <c r="AL371" s="163" t="str">
        <f t="shared" ref="AL371" si="1823">IF(AM371="","","_")</f>
        <v/>
      </c>
      <c r="AM371" s="163"/>
      <c r="AN371" s="163" t="str">
        <f t="shared" si="1659"/>
        <v/>
      </c>
      <c r="AO371" s="163"/>
      <c r="AP371" s="163" t="str">
        <f t="shared" si="1660"/>
        <v/>
      </c>
      <c r="AQ371" s="163"/>
      <c r="AR371" s="44"/>
      <c r="AS371" s="206" t="str">
        <f t="shared" si="1626"/>
        <v>Not LT section</v>
      </c>
      <c r="AT371" s="207" t="str">
        <f t="shared" si="1706"/>
        <v>.</v>
      </c>
      <c r="AU371" s="206" t="str">
        <f>IF(O371=0,"No input data",INDEX('DOCUMENT TYPE'!D:D,MATCH(Filename!O371,'DOCUMENT TYPE'!A:A,0)))</f>
        <v>No input data</v>
      </c>
      <c r="AV371" s="207" t="str">
        <f t="shared" si="1627"/>
        <v>-</v>
      </c>
      <c r="AW371" s="206" t="str">
        <f t="shared" si="1606"/>
        <v>Check PROJECT STAGE</v>
      </c>
      <c r="AX371" s="207" t="str">
        <f t="shared" ref="AX371" si="1824">IF(AY371&gt;"0","-","")</f>
        <v/>
      </c>
      <c r="AY371" s="206" t="str">
        <f t="shared" si="1608"/>
        <v/>
      </c>
      <c r="AZ371" s="211" t="str">
        <f t="shared" ref="AZ371" si="1825">IF(BA371&gt;"0","-","")</f>
        <v/>
      </c>
      <c r="BA371" s="210" t="str">
        <f t="shared" si="1610"/>
        <v/>
      </c>
      <c r="BB371" s="43"/>
      <c r="BC371" s="39" t="str">
        <f t="shared" si="1611"/>
        <v>Missing input data</v>
      </c>
      <c r="BD371" s="39" t="str">
        <f t="shared" si="1612"/>
        <v>Missing input data</v>
      </c>
      <c r="BE371" s="43"/>
      <c r="BF371" s="39" t="str">
        <f t="shared" si="1613"/>
        <v>Missing input data</v>
      </c>
      <c r="BG371" s="39" t="str">
        <f t="shared" si="1614"/>
        <v>Missing input data</v>
      </c>
      <c r="BH371" s="41"/>
      <c r="BI371" s="39" t="str">
        <f t="shared" si="1629"/>
        <v>Missing input data</v>
      </c>
      <c r="BJ371" s="39" t="str">
        <f t="shared" si="1615"/>
        <v>Missing input data</v>
      </c>
      <c r="BK371" s="41"/>
      <c r="BL371" s="39" t="str">
        <f t="shared" si="1616"/>
        <v>Missing input data</v>
      </c>
      <c r="BM371" s="39" t="str">
        <f t="shared" si="1617"/>
        <v>Missing input data</v>
      </c>
    </row>
    <row r="372" spans="1:65" ht="15.75" thickBot="1">
      <c r="A372" s="162"/>
      <c r="B372" s="178" t="str">
        <f t="shared" si="1630"/>
        <v/>
      </c>
      <c r="C372" s="163"/>
      <c r="D372" s="178" t="str">
        <f t="shared" si="1631"/>
        <v/>
      </c>
      <c r="E372" s="163"/>
      <c r="F372" s="178" t="str">
        <f t="shared" si="1618"/>
        <v/>
      </c>
      <c r="G372" s="163"/>
      <c r="H372" s="178" t="str">
        <f t="shared" si="1619"/>
        <v/>
      </c>
      <c r="I372" s="159"/>
      <c r="J372" s="156" t="str">
        <f t="shared" si="1620"/>
        <v/>
      </c>
      <c r="K372" s="159"/>
      <c r="L372" s="178" t="str">
        <f t="shared" si="1621"/>
        <v/>
      </c>
      <c r="M372" s="163"/>
      <c r="N372" s="178" t="str">
        <f t="shared" si="1622"/>
        <v/>
      </c>
      <c r="O372" s="127"/>
      <c r="P372" s="178" t="str">
        <f t="shared" si="1632"/>
        <v/>
      </c>
      <c r="Q372" s="178" t="str">
        <f>IF(O372="","",VLOOKUP(O372,'DOCUMENT TYPE'!$A$2:$D$805,2,))</f>
        <v/>
      </c>
      <c r="R372" s="178" t="str">
        <f t="shared" si="1600"/>
        <v/>
      </c>
      <c r="S372" s="178" t="str">
        <f>IF(O372="","",VLOOKUP(O372,'DOCUMENT TYPE'!$A$2:$D$805,3,))</f>
        <v/>
      </c>
      <c r="T372" s="178" t="str">
        <f t="shared" si="1633"/>
        <v/>
      </c>
      <c r="U372" s="163"/>
      <c r="V372" s="178" t="str">
        <f t="shared" si="1601"/>
        <v/>
      </c>
      <c r="W372" s="179" t="str">
        <f>IF(U372="","",VLOOKUP(U372,'ACTIVITY &amp; DISCIPLINE CODE'!$F$3:$I$1862,2,))</f>
        <v/>
      </c>
      <c r="X372" s="178" t="str">
        <f t="shared" si="1634"/>
        <v/>
      </c>
      <c r="Y372" s="178" t="str">
        <f>IF(U372="","",VLOOKUP(U372,'ACTIVITY &amp; DISCIPLINE CODE'!$F$3:$I$1862,3,))</f>
        <v/>
      </c>
      <c r="Z372" s="178" t="str">
        <f t="shared" si="1635"/>
        <v/>
      </c>
      <c r="AA372" s="178" t="str">
        <f>IF(U372="","",VLOOKUP(U372,'[1]ACTIVITY &amp; DISCIPLINE CODE'!$F$3:$I$1850,4,))</f>
        <v/>
      </c>
      <c r="AB372" s="178" t="str">
        <f t="shared" si="1636"/>
        <v/>
      </c>
      <c r="AC372" s="159"/>
      <c r="AD372" s="161" t="str">
        <f t="shared" si="1602"/>
        <v/>
      </c>
      <c r="AE372" s="178" t="str">
        <f>IF(AC372="","",VLOOKUP(AC372,'PROJECT STAGE'!$A$2:$C$100,2,))</f>
        <v/>
      </c>
      <c r="AF372" s="161" t="str">
        <f t="shared" si="1637"/>
        <v/>
      </c>
      <c r="AG372" s="178" t="str">
        <f>IF(AC372="","",VLOOKUP(AC372,'PROJECT STAGE'!$A$2:$C$100,3,))</f>
        <v/>
      </c>
      <c r="AH372" s="163" t="str">
        <f t="shared" ref="AH372" si="1826">IF(AI372="","","_")</f>
        <v/>
      </c>
      <c r="AI372" s="163"/>
      <c r="AJ372" s="163" t="str">
        <f t="shared" ref="AJ372" si="1827">IF(AK372="","","_")</f>
        <v/>
      </c>
      <c r="AK372" s="163"/>
      <c r="AL372" s="163" t="str">
        <f t="shared" ref="AL372" si="1828">IF(AM372="","","_")</f>
        <v/>
      </c>
      <c r="AM372" s="163"/>
      <c r="AN372" s="163" t="str">
        <f t="shared" si="1659"/>
        <v/>
      </c>
      <c r="AO372" s="163"/>
      <c r="AP372" s="163" t="str">
        <f t="shared" si="1660"/>
        <v/>
      </c>
      <c r="AQ372" s="163"/>
      <c r="AR372" s="44"/>
      <c r="AS372" s="206" t="str">
        <f t="shared" si="1626"/>
        <v>Not LT section</v>
      </c>
      <c r="AT372" s="207" t="str">
        <f t="shared" si="1706"/>
        <v>.</v>
      </c>
      <c r="AU372" s="206" t="str">
        <f>IF(O372=0,"No input data",INDEX('DOCUMENT TYPE'!D:D,MATCH(Filename!O372,'DOCUMENT TYPE'!A:A,0)))</f>
        <v>No input data</v>
      </c>
      <c r="AV372" s="207" t="str">
        <f t="shared" si="1627"/>
        <v>-</v>
      </c>
      <c r="AW372" s="206" t="str">
        <f t="shared" si="1606"/>
        <v>Check PROJECT STAGE</v>
      </c>
      <c r="AX372" s="207" t="str">
        <f t="shared" ref="AX372" si="1829">IF(AY372&gt;"0","-","")</f>
        <v/>
      </c>
      <c r="AY372" s="206" t="str">
        <f t="shared" si="1608"/>
        <v/>
      </c>
      <c r="AZ372" s="211" t="str">
        <f t="shared" si="1780"/>
        <v/>
      </c>
      <c r="BA372" s="210" t="str">
        <f t="shared" si="1610"/>
        <v/>
      </c>
      <c r="BB372" s="43"/>
      <c r="BC372" s="39" t="str">
        <f t="shared" si="1611"/>
        <v>Missing input data</v>
      </c>
      <c r="BD372" s="39" t="str">
        <f t="shared" si="1612"/>
        <v>Missing input data</v>
      </c>
      <c r="BE372" s="43"/>
      <c r="BF372" s="39" t="str">
        <f t="shared" si="1613"/>
        <v>Missing input data</v>
      </c>
      <c r="BG372" s="39" t="str">
        <f t="shared" si="1614"/>
        <v>Missing input data</v>
      </c>
      <c r="BH372" s="41"/>
      <c r="BI372" s="39" t="str">
        <f t="shared" si="1629"/>
        <v>Missing input data</v>
      </c>
      <c r="BJ372" s="39" t="str">
        <f t="shared" si="1615"/>
        <v>Missing input data</v>
      </c>
      <c r="BK372" s="41"/>
      <c r="BL372" s="39" t="str">
        <f t="shared" si="1616"/>
        <v>Missing input data</v>
      </c>
      <c r="BM372" s="39" t="str">
        <f t="shared" si="1617"/>
        <v>Missing input data</v>
      </c>
    </row>
    <row r="373" spans="1:65" ht="15.75" thickBot="1">
      <c r="A373" s="162"/>
      <c r="B373" s="178" t="str">
        <f t="shared" si="1630"/>
        <v/>
      </c>
      <c r="C373" s="163"/>
      <c r="D373" s="178" t="str">
        <f t="shared" si="1631"/>
        <v/>
      </c>
      <c r="E373" s="163"/>
      <c r="F373" s="178" t="str">
        <f t="shared" si="1618"/>
        <v/>
      </c>
      <c r="G373" s="163"/>
      <c r="H373" s="178" t="str">
        <f t="shared" si="1619"/>
        <v/>
      </c>
      <c r="I373" s="159"/>
      <c r="J373" s="156" t="str">
        <f t="shared" si="1620"/>
        <v/>
      </c>
      <c r="K373" s="159"/>
      <c r="L373" s="178" t="str">
        <f t="shared" si="1621"/>
        <v/>
      </c>
      <c r="M373" s="163"/>
      <c r="N373" s="178" t="str">
        <f t="shared" si="1622"/>
        <v/>
      </c>
      <c r="O373" s="127"/>
      <c r="P373" s="178" t="str">
        <f t="shared" si="1632"/>
        <v/>
      </c>
      <c r="Q373" s="178" t="str">
        <f>IF(O373="","",VLOOKUP(O373,'DOCUMENT TYPE'!$A$2:$D$805,2,))</f>
        <v/>
      </c>
      <c r="R373" s="178" t="str">
        <f t="shared" si="1600"/>
        <v/>
      </c>
      <c r="S373" s="178" t="str">
        <f>IF(O373="","",VLOOKUP(O373,'DOCUMENT TYPE'!$A$2:$D$805,3,))</f>
        <v/>
      </c>
      <c r="T373" s="178" t="str">
        <f t="shared" si="1633"/>
        <v/>
      </c>
      <c r="U373" s="163"/>
      <c r="V373" s="178" t="str">
        <f t="shared" si="1601"/>
        <v/>
      </c>
      <c r="W373" s="179" t="str">
        <f>IF(U373="","",VLOOKUP(U373,'ACTIVITY &amp; DISCIPLINE CODE'!$F$3:$I$1862,2,))</f>
        <v/>
      </c>
      <c r="X373" s="178" t="str">
        <f t="shared" si="1634"/>
        <v/>
      </c>
      <c r="Y373" s="178" t="str">
        <f>IF(U373="","",VLOOKUP(U373,'ACTIVITY &amp; DISCIPLINE CODE'!$F$3:$I$1862,3,))</f>
        <v/>
      </c>
      <c r="Z373" s="178" t="str">
        <f t="shared" si="1635"/>
        <v/>
      </c>
      <c r="AA373" s="178" t="str">
        <f>IF(U373="","",VLOOKUP(U373,'[1]ACTIVITY &amp; DISCIPLINE CODE'!$F$3:$I$1850,4,))</f>
        <v/>
      </c>
      <c r="AB373" s="178" t="str">
        <f t="shared" si="1636"/>
        <v/>
      </c>
      <c r="AC373" s="159"/>
      <c r="AD373" s="161" t="str">
        <f t="shared" si="1602"/>
        <v/>
      </c>
      <c r="AE373" s="178" t="str">
        <f>IF(AC373="","",VLOOKUP(AC373,'PROJECT STAGE'!$A$2:$C$100,2,))</f>
        <v/>
      </c>
      <c r="AF373" s="161" t="str">
        <f t="shared" si="1637"/>
        <v/>
      </c>
      <c r="AG373" s="178" t="str">
        <f>IF(AC373="","",VLOOKUP(AC373,'PROJECT STAGE'!$A$2:$C$100,3,))</f>
        <v/>
      </c>
      <c r="AH373" s="163" t="str">
        <f t="shared" ref="AH373" si="1830">IF(AI373="","","_")</f>
        <v/>
      </c>
      <c r="AI373" s="163"/>
      <c r="AJ373" s="163" t="str">
        <f t="shared" ref="AJ373" si="1831">IF(AK373="","","_")</f>
        <v/>
      </c>
      <c r="AK373" s="163"/>
      <c r="AL373" s="163" t="str">
        <f t="shared" ref="AL373" si="1832">IF(AM373="","","_")</f>
        <v/>
      </c>
      <c r="AM373" s="163"/>
      <c r="AN373" s="163" t="str">
        <f t="shared" si="1659"/>
        <v/>
      </c>
      <c r="AO373" s="163"/>
      <c r="AP373" s="163" t="str">
        <f t="shared" si="1660"/>
        <v/>
      </c>
      <c r="AQ373" s="163"/>
      <c r="AR373" s="44"/>
      <c r="AS373" s="206" t="str">
        <f t="shared" si="1626"/>
        <v>Not LT section</v>
      </c>
      <c r="AT373" s="207" t="str">
        <f t="shared" si="1706"/>
        <v>.</v>
      </c>
      <c r="AU373" s="206" t="str">
        <f>IF(O373=0,"No input data",INDEX('DOCUMENT TYPE'!D:D,MATCH(Filename!O373,'DOCUMENT TYPE'!A:A,0)))</f>
        <v>No input data</v>
      </c>
      <c r="AV373" s="207" t="str">
        <f t="shared" si="1627"/>
        <v>-</v>
      </c>
      <c r="AW373" s="206" t="str">
        <f t="shared" si="1606"/>
        <v>Check PROJECT STAGE</v>
      </c>
      <c r="AX373" s="207" t="str">
        <f t="shared" ref="AX373" si="1833">IF(AY373&gt;"0","-","")</f>
        <v/>
      </c>
      <c r="AY373" s="206" t="str">
        <f t="shared" si="1608"/>
        <v/>
      </c>
      <c r="AZ373" s="211" t="str">
        <f t="shared" ref="AZ373" si="1834">IF(BA373&gt;"0","-","")</f>
        <v/>
      </c>
      <c r="BA373" s="210" t="str">
        <f t="shared" si="1610"/>
        <v/>
      </c>
      <c r="BB373" s="43"/>
      <c r="BC373" s="39" t="str">
        <f t="shared" si="1611"/>
        <v>Missing input data</v>
      </c>
      <c r="BD373" s="39" t="str">
        <f t="shared" si="1612"/>
        <v>Missing input data</v>
      </c>
      <c r="BE373" s="43"/>
      <c r="BF373" s="39" t="str">
        <f t="shared" si="1613"/>
        <v>Missing input data</v>
      </c>
      <c r="BG373" s="39" t="str">
        <f t="shared" si="1614"/>
        <v>Missing input data</v>
      </c>
      <c r="BH373" s="41"/>
      <c r="BI373" s="39" t="str">
        <f t="shared" si="1629"/>
        <v>Missing input data</v>
      </c>
      <c r="BJ373" s="39" t="str">
        <f t="shared" si="1615"/>
        <v>Missing input data</v>
      </c>
      <c r="BK373" s="41"/>
      <c r="BL373" s="39" t="str">
        <f t="shared" si="1616"/>
        <v>Missing input data</v>
      </c>
      <c r="BM373" s="39" t="str">
        <f t="shared" si="1617"/>
        <v>Missing input data</v>
      </c>
    </row>
    <row r="374" spans="1:65" ht="15.75" thickBot="1">
      <c r="A374" s="162"/>
      <c r="B374" s="178" t="str">
        <f t="shared" si="1630"/>
        <v/>
      </c>
      <c r="C374" s="163"/>
      <c r="D374" s="178" t="str">
        <f t="shared" si="1631"/>
        <v/>
      </c>
      <c r="E374" s="163"/>
      <c r="F374" s="178" t="str">
        <f t="shared" si="1618"/>
        <v/>
      </c>
      <c r="G374" s="163"/>
      <c r="H374" s="178" t="str">
        <f t="shared" si="1619"/>
        <v/>
      </c>
      <c r="I374" s="159"/>
      <c r="J374" s="156" t="str">
        <f t="shared" si="1620"/>
        <v/>
      </c>
      <c r="K374" s="159"/>
      <c r="L374" s="178" t="str">
        <f t="shared" si="1621"/>
        <v/>
      </c>
      <c r="M374" s="163"/>
      <c r="N374" s="178" t="str">
        <f t="shared" si="1622"/>
        <v/>
      </c>
      <c r="O374" s="127"/>
      <c r="P374" s="178" t="str">
        <f t="shared" si="1632"/>
        <v/>
      </c>
      <c r="Q374" s="178" t="str">
        <f>IF(O374="","",VLOOKUP(O374,'DOCUMENT TYPE'!$A$2:$D$805,2,))</f>
        <v/>
      </c>
      <c r="R374" s="178" t="str">
        <f t="shared" si="1600"/>
        <v/>
      </c>
      <c r="S374" s="178" t="str">
        <f>IF(O374="","",VLOOKUP(O374,'DOCUMENT TYPE'!$A$2:$D$805,3,))</f>
        <v/>
      </c>
      <c r="T374" s="178" t="str">
        <f t="shared" si="1633"/>
        <v/>
      </c>
      <c r="U374" s="163"/>
      <c r="V374" s="178" t="str">
        <f t="shared" si="1601"/>
        <v/>
      </c>
      <c r="W374" s="179" t="str">
        <f>IF(U374="","",VLOOKUP(U374,'ACTIVITY &amp; DISCIPLINE CODE'!$F$3:$I$1862,2,))</f>
        <v/>
      </c>
      <c r="X374" s="178" t="str">
        <f t="shared" si="1634"/>
        <v/>
      </c>
      <c r="Y374" s="178" t="str">
        <f>IF(U374="","",VLOOKUP(U374,'ACTIVITY &amp; DISCIPLINE CODE'!$F$3:$I$1862,3,))</f>
        <v/>
      </c>
      <c r="Z374" s="178" t="str">
        <f t="shared" si="1635"/>
        <v/>
      </c>
      <c r="AA374" s="178" t="str">
        <f>IF(U374="","",VLOOKUP(U374,'[1]ACTIVITY &amp; DISCIPLINE CODE'!$F$3:$I$1850,4,))</f>
        <v/>
      </c>
      <c r="AB374" s="178" t="str">
        <f t="shared" si="1636"/>
        <v/>
      </c>
      <c r="AC374" s="159"/>
      <c r="AD374" s="161" t="str">
        <f t="shared" si="1602"/>
        <v/>
      </c>
      <c r="AE374" s="178" t="str">
        <f>IF(AC374="","",VLOOKUP(AC374,'PROJECT STAGE'!$A$2:$C$100,2,))</f>
        <v/>
      </c>
      <c r="AF374" s="161" t="str">
        <f t="shared" si="1637"/>
        <v/>
      </c>
      <c r="AG374" s="178" t="str">
        <f>IF(AC374="","",VLOOKUP(AC374,'PROJECT STAGE'!$A$2:$C$100,3,))</f>
        <v/>
      </c>
      <c r="AH374" s="163" t="str">
        <f t="shared" ref="AH374" si="1835">IF(AI374="","","_")</f>
        <v/>
      </c>
      <c r="AI374" s="163"/>
      <c r="AJ374" s="163" t="str">
        <f t="shared" ref="AJ374" si="1836">IF(AK374="","","_")</f>
        <v/>
      </c>
      <c r="AK374" s="163"/>
      <c r="AL374" s="163" t="str">
        <f t="shared" ref="AL374" si="1837">IF(AM374="","","_")</f>
        <v/>
      </c>
      <c r="AM374" s="163"/>
      <c r="AN374" s="163" t="str">
        <f t="shared" si="1659"/>
        <v/>
      </c>
      <c r="AO374" s="163"/>
      <c r="AP374" s="163" t="str">
        <f t="shared" si="1660"/>
        <v/>
      </c>
      <c r="AQ374" s="163"/>
      <c r="AR374" s="44"/>
      <c r="AS374" s="206" t="str">
        <f t="shared" si="1626"/>
        <v>Not LT section</v>
      </c>
      <c r="AT374" s="207" t="str">
        <f t="shared" si="1706"/>
        <v>.</v>
      </c>
      <c r="AU374" s="206" t="str">
        <f>IF(O374=0,"No input data",INDEX('DOCUMENT TYPE'!D:D,MATCH(Filename!O374,'DOCUMENT TYPE'!A:A,0)))</f>
        <v>No input data</v>
      </c>
      <c r="AV374" s="207" t="str">
        <f t="shared" si="1627"/>
        <v>-</v>
      </c>
      <c r="AW374" s="206" t="str">
        <f t="shared" si="1606"/>
        <v>Check PROJECT STAGE</v>
      </c>
      <c r="AX374" s="207" t="str">
        <f t="shared" ref="AX374" si="1838">IF(AY374&gt;"0","-","")</f>
        <v/>
      </c>
      <c r="AY374" s="206" t="str">
        <f t="shared" si="1608"/>
        <v/>
      </c>
      <c r="AZ374" s="211" t="str">
        <f t="shared" si="1780"/>
        <v/>
      </c>
      <c r="BA374" s="210" t="str">
        <f t="shared" si="1610"/>
        <v/>
      </c>
      <c r="BB374" s="43"/>
      <c r="BC374" s="39" t="str">
        <f t="shared" si="1611"/>
        <v>Missing input data</v>
      </c>
      <c r="BD374" s="39" t="str">
        <f t="shared" si="1612"/>
        <v>Missing input data</v>
      </c>
      <c r="BE374" s="43"/>
      <c r="BF374" s="39" t="str">
        <f t="shared" si="1613"/>
        <v>Missing input data</v>
      </c>
      <c r="BG374" s="39" t="str">
        <f t="shared" si="1614"/>
        <v>Missing input data</v>
      </c>
      <c r="BH374" s="41"/>
      <c r="BI374" s="39" t="str">
        <f t="shared" si="1629"/>
        <v>Missing input data</v>
      </c>
      <c r="BJ374" s="39" t="str">
        <f t="shared" si="1615"/>
        <v>Missing input data</v>
      </c>
      <c r="BK374" s="41"/>
      <c r="BL374" s="39" t="str">
        <f t="shared" si="1616"/>
        <v>Missing input data</v>
      </c>
      <c r="BM374" s="39" t="str">
        <f t="shared" si="1617"/>
        <v>Missing input data</v>
      </c>
    </row>
    <row r="375" spans="1:65" ht="15.75" thickBot="1">
      <c r="A375" s="162"/>
      <c r="B375" s="178" t="str">
        <f t="shared" si="1630"/>
        <v/>
      </c>
      <c r="C375" s="163"/>
      <c r="D375" s="178" t="str">
        <f t="shared" si="1631"/>
        <v/>
      </c>
      <c r="E375" s="163"/>
      <c r="F375" s="178" t="str">
        <f t="shared" si="1618"/>
        <v/>
      </c>
      <c r="G375" s="163"/>
      <c r="H375" s="178" t="str">
        <f t="shared" si="1619"/>
        <v/>
      </c>
      <c r="I375" s="159"/>
      <c r="J375" s="156" t="str">
        <f t="shared" si="1620"/>
        <v/>
      </c>
      <c r="K375" s="159"/>
      <c r="L375" s="178" t="str">
        <f t="shared" si="1621"/>
        <v/>
      </c>
      <c r="M375" s="163"/>
      <c r="N375" s="178" t="str">
        <f t="shared" si="1622"/>
        <v/>
      </c>
      <c r="O375" s="127"/>
      <c r="P375" s="178" t="str">
        <f t="shared" si="1632"/>
        <v/>
      </c>
      <c r="Q375" s="178" t="str">
        <f>IF(O375="","",VLOOKUP(O375,'DOCUMENT TYPE'!$A$2:$D$805,2,))</f>
        <v/>
      </c>
      <c r="R375" s="178" t="str">
        <f t="shared" si="1600"/>
        <v/>
      </c>
      <c r="S375" s="178" t="str">
        <f>IF(O375="","",VLOOKUP(O375,'DOCUMENT TYPE'!$A$2:$D$805,3,))</f>
        <v/>
      </c>
      <c r="T375" s="178" t="str">
        <f t="shared" si="1633"/>
        <v/>
      </c>
      <c r="U375" s="163"/>
      <c r="V375" s="178" t="str">
        <f t="shared" si="1601"/>
        <v/>
      </c>
      <c r="W375" s="179" t="str">
        <f>IF(U375="","",VLOOKUP(U375,'ACTIVITY &amp; DISCIPLINE CODE'!$F$3:$I$1862,2,))</f>
        <v/>
      </c>
      <c r="X375" s="178" t="str">
        <f t="shared" si="1634"/>
        <v/>
      </c>
      <c r="Y375" s="178" t="str">
        <f>IF(U375="","",VLOOKUP(U375,'ACTIVITY &amp; DISCIPLINE CODE'!$F$3:$I$1862,3,))</f>
        <v/>
      </c>
      <c r="Z375" s="178" t="str">
        <f t="shared" si="1635"/>
        <v/>
      </c>
      <c r="AA375" s="178" t="str">
        <f>IF(U375="","",VLOOKUP(U375,'[1]ACTIVITY &amp; DISCIPLINE CODE'!$F$3:$I$1850,4,))</f>
        <v/>
      </c>
      <c r="AB375" s="178" t="str">
        <f t="shared" si="1636"/>
        <v/>
      </c>
      <c r="AC375" s="159"/>
      <c r="AD375" s="161" t="str">
        <f t="shared" si="1602"/>
        <v/>
      </c>
      <c r="AE375" s="178" t="str">
        <f>IF(AC375="","",VLOOKUP(AC375,'PROJECT STAGE'!$A$2:$C$100,2,))</f>
        <v/>
      </c>
      <c r="AF375" s="161" t="str">
        <f t="shared" si="1637"/>
        <v/>
      </c>
      <c r="AG375" s="178" t="str">
        <f>IF(AC375="","",VLOOKUP(AC375,'PROJECT STAGE'!$A$2:$C$100,3,))</f>
        <v/>
      </c>
      <c r="AH375" s="163" t="str">
        <f t="shared" ref="AH375" si="1839">IF(AI375="","","_")</f>
        <v/>
      </c>
      <c r="AI375" s="163"/>
      <c r="AJ375" s="163" t="str">
        <f t="shared" ref="AJ375" si="1840">IF(AK375="","","_")</f>
        <v/>
      </c>
      <c r="AK375" s="163"/>
      <c r="AL375" s="163" t="str">
        <f t="shared" ref="AL375" si="1841">IF(AM375="","","_")</f>
        <v/>
      </c>
      <c r="AM375" s="163"/>
      <c r="AN375" s="163" t="str">
        <f t="shared" si="1659"/>
        <v/>
      </c>
      <c r="AO375" s="163"/>
      <c r="AP375" s="163" t="str">
        <f t="shared" si="1660"/>
        <v/>
      </c>
      <c r="AQ375" s="163"/>
      <c r="AR375" s="44"/>
      <c r="AS375" s="206" t="str">
        <f t="shared" si="1626"/>
        <v>Not LT section</v>
      </c>
      <c r="AT375" s="207" t="str">
        <f t="shared" si="1706"/>
        <v>.</v>
      </c>
      <c r="AU375" s="206" t="str">
        <f>IF(O375=0,"No input data",INDEX('DOCUMENT TYPE'!D:D,MATCH(Filename!O375,'DOCUMENT TYPE'!A:A,0)))</f>
        <v>No input data</v>
      </c>
      <c r="AV375" s="207" t="str">
        <f t="shared" si="1627"/>
        <v>-</v>
      </c>
      <c r="AW375" s="206" t="str">
        <f t="shared" si="1606"/>
        <v>Check PROJECT STAGE</v>
      </c>
      <c r="AX375" s="207" t="str">
        <f t="shared" ref="AX375" si="1842">IF(AY375&gt;"0","-","")</f>
        <v/>
      </c>
      <c r="AY375" s="206" t="str">
        <f t="shared" si="1608"/>
        <v/>
      </c>
      <c r="AZ375" s="211" t="str">
        <f t="shared" ref="AZ375" si="1843">IF(BA375&gt;"0","-","")</f>
        <v/>
      </c>
      <c r="BA375" s="210" t="str">
        <f t="shared" si="1610"/>
        <v/>
      </c>
      <c r="BB375" s="43"/>
      <c r="BC375" s="39" t="str">
        <f t="shared" si="1611"/>
        <v>Missing input data</v>
      </c>
      <c r="BD375" s="39" t="str">
        <f t="shared" si="1612"/>
        <v>Missing input data</v>
      </c>
      <c r="BE375" s="43"/>
      <c r="BF375" s="39" t="str">
        <f t="shared" si="1613"/>
        <v>Missing input data</v>
      </c>
      <c r="BG375" s="39" t="str">
        <f t="shared" si="1614"/>
        <v>Missing input data</v>
      </c>
      <c r="BH375" s="41"/>
      <c r="BI375" s="39" t="str">
        <f t="shared" si="1629"/>
        <v>Missing input data</v>
      </c>
      <c r="BJ375" s="39" t="str">
        <f t="shared" si="1615"/>
        <v>Missing input data</v>
      </c>
      <c r="BK375" s="41"/>
      <c r="BL375" s="39" t="str">
        <f t="shared" si="1616"/>
        <v>Missing input data</v>
      </c>
      <c r="BM375" s="39" t="str">
        <f t="shared" si="1617"/>
        <v>Missing input data</v>
      </c>
    </row>
    <row r="376" spans="1:65" ht="15.75" thickBot="1">
      <c r="A376" s="162"/>
      <c r="B376" s="178" t="str">
        <f t="shared" si="1630"/>
        <v/>
      </c>
      <c r="C376" s="163"/>
      <c r="D376" s="178" t="str">
        <f t="shared" si="1631"/>
        <v/>
      </c>
      <c r="E376" s="163"/>
      <c r="F376" s="178" t="str">
        <f t="shared" si="1618"/>
        <v/>
      </c>
      <c r="G376" s="163"/>
      <c r="H376" s="178" t="str">
        <f t="shared" si="1619"/>
        <v/>
      </c>
      <c r="I376" s="159"/>
      <c r="J376" s="156" t="str">
        <f t="shared" si="1620"/>
        <v/>
      </c>
      <c r="K376" s="159"/>
      <c r="L376" s="178" t="str">
        <f t="shared" si="1621"/>
        <v/>
      </c>
      <c r="M376" s="163"/>
      <c r="N376" s="178" t="str">
        <f t="shared" si="1622"/>
        <v/>
      </c>
      <c r="O376" s="127"/>
      <c r="P376" s="178" t="str">
        <f t="shared" si="1632"/>
        <v/>
      </c>
      <c r="Q376" s="178" t="str">
        <f>IF(O376="","",VLOOKUP(O376,'DOCUMENT TYPE'!$A$2:$D$805,2,))</f>
        <v/>
      </c>
      <c r="R376" s="178" t="str">
        <f t="shared" si="1600"/>
        <v/>
      </c>
      <c r="S376" s="178" t="str">
        <f>IF(O376="","",VLOOKUP(O376,'DOCUMENT TYPE'!$A$2:$D$805,3,))</f>
        <v/>
      </c>
      <c r="T376" s="178" t="str">
        <f t="shared" si="1633"/>
        <v/>
      </c>
      <c r="U376" s="163"/>
      <c r="V376" s="178" t="str">
        <f t="shared" si="1601"/>
        <v/>
      </c>
      <c r="W376" s="179" t="str">
        <f>IF(U376="","",VLOOKUP(U376,'ACTIVITY &amp; DISCIPLINE CODE'!$F$3:$I$1862,2,))</f>
        <v/>
      </c>
      <c r="X376" s="178" t="str">
        <f t="shared" si="1634"/>
        <v/>
      </c>
      <c r="Y376" s="178" t="str">
        <f>IF(U376="","",VLOOKUP(U376,'ACTIVITY &amp; DISCIPLINE CODE'!$F$3:$I$1862,3,))</f>
        <v/>
      </c>
      <c r="Z376" s="178" t="str">
        <f t="shared" si="1635"/>
        <v/>
      </c>
      <c r="AA376" s="178" t="str">
        <f>IF(U376="","",VLOOKUP(U376,'[1]ACTIVITY &amp; DISCIPLINE CODE'!$F$3:$I$1850,4,))</f>
        <v/>
      </c>
      <c r="AB376" s="178" t="str">
        <f t="shared" si="1636"/>
        <v/>
      </c>
      <c r="AC376" s="159"/>
      <c r="AD376" s="161" t="str">
        <f t="shared" si="1602"/>
        <v/>
      </c>
      <c r="AE376" s="178" t="str">
        <f>IF(AC376="","",VLOOKUP(AC376,'PROJECT STAGE'!$A$2:$C$100,2,))</f>
        <v/>
      </c>
      <c r="AF376" s="161" t="str">
        <f t="shared" si="1637"/>
        <v/>
      </c>
      <c r="AG376" s="178" t="str">
        <f>IF(AC376="","",VLOOKUP(AC376,'PROJECT STAGE'!$A$2:$C$100,3,))</f>
        <v/>
      </c>
      <c r="AH376" s="163" t="str">
        <f t="shared" ref="AH376" si="1844">IF(AI376="","","_")</f>
        <v/>
      </c>
      <c r="AI376" s="163"/>
      <c r="AJ376" s="163" t="str">
        <f t="shared" ref="AJ376" si="1845">IF(AK376="","","_")</f>
        <v/>
      </c>
      <c r="AK376" s="163"/>
      <c r="AL376" s="163" t="str">
        <f t="shared" ref="AL376" si="1846">IF(AM376="","","_")</f>
        <v/>
      </c>
      <c r="AM376" s="163"/>
      <c r="AN376" s="163" t="str">
        <f t="shared" si="1659"/>
        <v/>
      </c>
      <c r="AO376" s="163"/>
      <c r="AP376" s="163" t="str">
        <f t="shared" si="1660"/>
        <v/>
      </c>
      <c r="AQ376" s="163"/>
      <c r="AR376" s="44"/>
      <c r="AS376" s="206" t="str">
        <f t="shared" si="1626"/>
        <v>Not LT section</v>
      </c>
      <c r="AT376" s="207" t="str">
        <f t="shared" si="1706"/>
        <v>.</v>
      </c>
      <c r="AU376" s="206" t="str">
        <f>IF(O376=0,"No input data",INDEX('DOCUMENT TYPE'!D:D,MATCH(Filename!O376,'DOCUMENT TYPE'!A:A,0)))</f>
        <v>No input data</v>
      </c>
      <c r="AV376" s="207" t="str">
        <f t="shared" si="1627"/>
        <v>-</v>
      </c>
      <c r="AW376" s="206" t="str">
        <f t="shared" si="1606"/>
        <v>Check PROJECT STAGE</v>
      </c>
      <c r="AX376" s="207" t="str">
        <f t="shared" ref="AX376" si="1847">IF(AY376&gt;"0","-","")</f>
        <v/>
      </c>
      <c r="AY376" s="206" t="str">
        <f t="shared" si="1608"/>
        <v/>
      </c>
      <c r="AZ376" s="211" t="str">
        <f t="shared" si="1780"/>
        <v/>
      </c>
      <c r="BA376" s="210" t="str">
        <f t="shared" si="1610"/>
        <v/>
      </c>
      <c r="BB376" s="43"/>
      <c r="BC376" s="39" t="str">
        <f t="shared" si="1611"/>
        <v>Missing input data</v>
      </c>
      <c r="BD376" s="39" t="str">
        <f t="shared" si="1612"/>
        <v>Missing input data</v>
      </c>
      <c r="BE376" s="43"/>
      <c r="BF376" s="39" t="str">
        <f t="shared" si="1613"/>
        <v>Missing input data</v>
      </c>
      <c r="BG376" s="39" t="str">
        <f t="shared" si="1614"/>
        <v>Missing input data</v>
      </c>
      <c r="BH376" s="41"/>
      <c r="BI376" s="39" t="str">
        <f t="shared" si="1629"/>
        <v>Missing input data</v>
      </c>
      <c r="BJ376" s="39" t="str">
        <f t="shared" si="1615"/>
        <v>Missing input data</v>
      </c>
      <c r="BK376" s="41"/>
      <c r="BL376" s="39" t="str">
        <f t="shared" si="1616"/>
        <v>Missing input data</v>
      </c>
      <c r="BM376" s="39" t="str">
        <f t="shared" si="1617"/>
        <v>Missing input data</v>
      </c>
    </row>
    <row r="377" spans="1:65" ht="15.75" thickBot="1">
      <c r="A377" s="162"/>
      <c r="B377" s="178" t="str">
        <f t="shared" si="1630"/>
        <v/>
      </c>
      <c r="C377" s="163"/>
      <c r="D377" s="178" t="str">
        <f t="shared" si="1631"/>
        <v/>
      </c>
      <c r="E377" s="163"/>
      <c r="F377" s="178" t="str">
        <f t="shared" si="1618"/>
        <v/>
      </c>
      <c r="G377" s="163"/>
      <c r="H377" s="178" t="str">
        <f t="shared" si="1619"/>
        <v/>
      </c>
      <c r="I377" s="159"/>
      <c r="J377" s="156" t="str">
        <f t="shared" si="1620"/>
        <v/>
      </c>
      <c r="K377" s="159"/>
      <c r="L377" s="178" t="str">
        <f t="shared" si="1621"/>
        <v/>
      </c>
      <c r="M377" s="163"/>
      <c r="N377" s="178" t="str">
        <f t="shared" si="1622"/>
        <v/>
      </c>
      <c r="O377" s="127"/>
      <c r="P377" s="178" t="str">
        <f t="shared" si="1632"/>
        <v/>
      </c>
      <c r="Q377" s="178" t="str">
        <f>IF(O377="","",VLOOKUP(O377,'DOCUMENT TYPE'!$A$2:$D$805,2,))</f>
        <v/>
      </c>
      <c r="R377" s="178" t="str">
        <f t="shared" si="1600"/>
        <v/>
      </c>
      <c r="S377" s="178" t="str">
        <f>IF(O377="","",VLOOKUP(O377,'DOCUMENT TYPE'!$A$2:$D$805,3,))</f>
        <v/>
      </c>
      <c r="T377" s="178" t="str">
        <f t="shared" si="1633"/>
        <v/>
      </c>
      <c r="U377" s="163"/>
      <c r="V377" s="178" t="str">
        <f t="shared" si="1601"/>
        <v/>
      </c>
      <c r="W377" s="179" t="str">
        <f>IF(U377="","",VLOOKUP(U377,'ACTIVITY &amp; DISCIPLINE CODE'!$F$3:$I$1862,2,))</f>
        <v/>
      </c>
      <c r="X377" s="178" t="str">
        <f t="shared" si="1634"/>
        <v/>
      </c>
      <c r="Y377" s="178" t="str">
        <f>IF(U377="","",VLOOKUP(U377,'ACTIVITY &amp; DISCIPLINE CODE'!$F$3:$I$1862,3,))</f>
        <v/>
      </c>
      <c r="Z377" s="178" t="str">
        <f t="shared" si="1635"/>
        <v/>
      </c>
      <c r="AA377" s="178" t="str">
        <f>IF(U377="","",VLOOKUP(U377,'[1]ACTIVITY &amp; DISCIPLINE CODE'!$F$3:$I$1850,4,))</f>
        <v/>
      </c>
      <c r="AB377" s="178" t="str">
        <f t="shared" si="1636"/>
        <v/>
      </c>
      <c r="AC377" s="159"/>
      <c r="AD377" s="161" t="str">
        <f t="shared" si="1602"/>
        <v/>
      </c>
      <c r="AE377" s="178" t="str">
        <f>IF(AC377="","",VLOOKUP(AC377,'PROJECT STAGE'!$A$2:$C$100,2,))</f>
        <v/>
      </c>
      <c r="AF377" s="161" t="str">
        <f t="shared" si="1637"/>
        <v/>
      </c>
      <c r="AG377" s="178" t="str">
        <f>IF(AC377="","",VLOOKUP(AC377,'PROJECT STAGE'!$A$2:$C$100,3,))</f>
        <v/>
      </c>
      <c r="AH377" s="163" t="str">
        <f t="shared" ref="AH377" si="1848">IF(AI377="","","_")</f>
        <v/>
      </c>
      <c r="AI377" s="163"/>
      <c r="AJ377" s="163" t="str">
        <f t="shared" ref="AJ377" si="1849">IF(AK377="","","_")</f>
        <v/>
      </c>
      <c r="AK377" s="163"/>
      <c r="AL377" s="163" t="str">
        <f t="shared" ref="AL377" si="1850">IF(AM377="","","_")</f>
        <v/>
      </c>
      <c r="AM377" s="163"/>
      <c r="AN377" s="163" t="str">
        <f t="shared" si="1659"/>
        <v/>
      </c>
      <c r="AO377" s="163"/>
      <c r="AP377" s="163" t="str">
        <f t="shared" si="1660"/>
        <v/>
      </c>
      <c r="AQ377" s="163"/>
      <c r="AR377" s="44"/>
      <c r="AS377" s="206" t="str">
        <f t="shared" si="1626"/>
        <v>Not LT section</v>
      </c>
      <c r="AT377" s="207" t="str">
        <f t="shared" si="1706"/>
        <v>.</v>
      </c>
      <c r="AU377" s="206" t="str">
        <f>IF(O377=0,"No input data",INDEX('DOCUMENT TYPE'!D:D,MATCH(Filename!O377,'DOCUMENT TYPE'!A:A,0)))</f>
        <v>No input data</v>
      </c>
      <c r="AV377" s="207" t="str">
        <f t="shared" si="1627"/>
        <v>-</v>
      </c>
      <c r="AW377" s="206" t="str">
        <f t="shared" si="1606"/>
        <v>Check PROJECT STAGE</v>
      </c>
      <c r="AX377" s="207" t="str">
        <f t="shared" ref="AX377" si="1851">IF(AY377&gt;"0","-","")</f>
        <v/>
      </c>
      <c r="AY377" s="206" t="str">
        <f t="shared" si="1608"/>
        <v/>
      </c>
      <c r="AZ377" s="211" t="str">
        <f t="shared" ref="AZ377:AZ392" si="1852">IF(BA377&gt;"0","-","")</f>
        <v/>
      </c>
      <c r="BA377" s="210" t="str">
        <f t="shared" si="1610"/>
        <v/>
      </c>
      <c r="BB377" s="43"/>
      <c r="BC377" s="39" t="str">
        <f t="shared" si="1611"/>
        <v>Missing input data</v>
      </c>
      <c r="BD377" s="39" t="str">
        <f t="shared" si="1612"/>
        <v>Missing input data</v>
      </c>
      <c r="BE377" s="43"/>
      <c r="BF377" s="39" t="str">
        <f t="shared" si="1613"/>
        <v>Missing input data</v>
      </c>
      <c r="BG377" s="39" t="str">
        <f t="shared" si="1614"/>
        <v>Missing input data</v>
      </c>
      <c r="BH377" s="41"/>
      <c r="BI377" s="39" t="str">
        <f t="shared" si="1629"/>
        <v>Missing input data</v>
      </c>
      <c r="BJ377" s="39" t="str">
        <f t="shared" si="1615"/>
        <v>Missing input data</v>
      </c>
      <c r="BK377" s="41"/>
      <c r="BL377" s="39" t="str">
        <f t="shared" si="1616"/>
        <v>Missing input data</v>
      </c>
      <c r="BM377" s="39" t="str">
        <f t="shared" si="1617"/>
        <v>Missing input data</v>
      </c>
    </row>
    <row r="378" spans="1:65" ht="15.75" thickBot="1">
      <c r="A378" s="162"/>
      <c r="B378" s="178" t="str">
        <f t="shared" si="1630"/>
        <v/>
      </c>
      <c r="C378" s="163"/>
      <c r="D378" s="178" t="str">
        <f t="shared" si="1631"/>
        <v/>
      </c>
      <c r="E378" s="163"/>
      <c r="F378" s="178" t="str">
        <f t="shared" si="1618"/>
        <v/>
      </c>
      <c r="G378" s="163"/>
      <c r="H378" s="178" t="str">
        <f t="shared" si="1619"/>
        <v/>
      </c>
      <c r="I378" s="159"/>
      <c r="J378" s="156" t="str">
        <f t="shared" si="1620"/>
        <v/>
      </c>
      <c r="K378" s="159"/>
      <c r="L378" s="178" t="str">
        <f t="shared" si="1621"/>
        <v/>
      </c>
      <c r="M378" s="163"/>
      <c r="N378" s="178" t="str">
        <f t="shared" si="1622"/>
        <v/>
      </c>
      <c r="O378" s="127"/>
      <c r="P378" s="178" t="str">
        <f t="shared" si="1632"/>
        <v/>
      </c>
      <c r="Q378" s="178" t="str">
        <f>IF(O378="","",VLOOKUP(O378,'DOCUMENT TYPE'!$A$2:$D$805,2,))</f>
        <v/>
      </c>
      <c r="R378" s="178" t="str">
        <f t="shared" si="1600"/>
        <v/>
      </c>
      <c r="S378" s="178" t="str">
        <f>IF(O378="","",VLOOKUP(O378,'DOCUMENT TYPE'!$A$2:$D$805,3,))</f>
        <v/>
      </c>
      <c r="T378" s="178" t="str">
        <f t="shared" si="1633"/>
        <v/>
      </c>
      <c r="U378" s="163"/>
      <c r="V378" s="178" t="str">
        <f t="shared" si="1601"/>
        <v/>
      </c>
      <c r="W378" s="179" t="str">
        <f>IF(U378="","",VLOOKUP(U378,'ACTIVITY &amp; DISCIPLINE CODE'!$F$3:$I$1862,2,))</f>
        <v/>
      </c>
      <c r="X378" s="178" t="str">
        <f t="shared" si="1634"/>
        <v/>
      </c>
      <c r="Y378" s="178" t="str">
        <f>IF(U378="","",VLOOKUP(U378,'ACTIVITY &amp; DISCIPLINE CODE'!$F$3:$I$1862,3,))</f>
        <v/>
      </c>
      <c r="Z378" s="178" t="str">
        <f t="shared" si="1635"/>
        <v/>
      </c>
      <c r="AA378" s="178" t="str">
        <f>IF(U378="","",VLOOKUP(U378,'[1]ACTIVITY &amp; DISCIPLINE CODE'!$F$3:$I$1850,4,))</f>
        <v/>
      </c>
      <c r="AB378" s="178" t="str">
        <f t="shared" si="1636"/>
        <v/>
      </c>
      <c r="AC378" s="159"/>
      <c r="AD378" s="161" t="str">
        <f t="shared" si="1602"/>
        <v/>
      </c>
      <c r="AE378" s="178" t="str">
        <f>IF(AC378="","",VLOOKUP(AC378,'PROJECT STAGE'!$A$2:$C$100,2,))</f>
        <v/>
      </c>
      <c r="AF378" s="161" t="str">
        <f t="shared" si="1637"/>
        <v/>
      </c>
      <c r="AG378" s="178" t="str">
        <f>IF(AC378="","",VLOOKUP(AC378,'PROJECT STAGE'!$A$2:$C$100,3,))</f>
        <v/>
      </c>
      <c r="AH378" s="163" t="str">
        <f t="shared" ref="AH378" si="1853">IF(AI378="","","_")</f>
        <v/>
      </c>
      <c r="AI378" s="163"/>
      <c r="AJ378" s="163" t="str">
        <f t="shared" ref="AJ378" si="1854">IF(AK378="","","_")</f>
        <v/>
      </c>
      <c r="AK378" s="163"/>
      <c r="AL378" s="163" t="str">
        <f t="shared" ref="AL378" si="1855">IF(AM378="","","_")</f>
        <v/>
      </c>
      <c r="AM378" s="163"/>
      <c r="AN378" s="163" t="str">
        <f t="shared" si="1659"/>
        <v/>
      </c>
      <c r="AO378" s="163"/>
      <c r="AP378" s="163" t="str">
        <f t="shared" si="1660"/>
        <v/>
      </c>
      <c r="AQ378" s="163"/>
      <c r="AR378" s="44"/>
      <c r="AS378" s="206" t="str">
        <f t="shared" si="1626"/>
        <v>Not LT section</v>
      </c>
      <c r="AT378" s="207" t="str">
        <f t="shared" si="1706"/>
        <v>.</v>
      </c>
      <c r="AU378" s="206" t="str">
        <f>IF(O378=0,"No input data",INDEX('DOCUMENT TYPE'!D:D,MATCH(Filename!O378,'DOCUMENT TYPE'!A:A,0)))</f>
        <v>No input data</v>
      </c>
      <c r="AV378" s="207" t="str">
        <f t="shared" si="1627"/>
        <v>-</v>
      </c>
      <c r="AW378" s="206" t="str">
        <f t="shared" si="1606"/>
        <v>Check PROJECT STAGE</v>
      </c>
      <c r="AX378" s="207" t="str">
        <f t="shared" ref="AX378" si="1856">IF(AY378&gt;"0","-","")</f>
        <v/>
      </c>
      <c r="AY378" s="206" t="str">
        <f t="shared" si="1608"/>
        <v/>
      </c>
      <c r="AZ378" s="211" t="str">
        <f t="shared" si="1852"/>
        <v/>
      </c>
      <c r="BA378" s="210" t="str">
        <f t="shared" si="1610"/>
        <v/>
      </c>
      <c r="BB378" s="43"/>
      <c r="BC378" s="39" t="str">
        <f t="shared" si="1611"/>
        <v>Missing input data</v>
      </c>
      <c r="BD378" s="39" t="str">
        <f t="shared" si="1612"/>
        <v>Missing input data</v>
      </c>
      <c r="BE378" s="43"/>
      <c r="BF378" s="39" t="str">
        <f t="shared" si="1613"/>
        <v>Missing input data</v>
      </c>
      <c r="BG378" s="39" t="str">
        <f t="shared" si="1614"/>
        <v>Missing input data</v>
      </c>
      <c r="BH378" s="41"/>
      <c r="BI378" s="39" t="str">
        <f t="shared" si="1629"/>
        <v>Missing input data</v>
      </c>
      <c r="BJ378" s="39" t="str">
        <f t="shared" si="1615"/>
        <v>Missing input data</v>
      </c>
      <c r="BK378" s="41"/>
      <c r="BL378" s="39" t="str">
        <f t="shared" si="1616"/>
        <v>Missing input data</v>
      </c>
      <c r="BM378" s="39" t="str">
        <f t="shared" si="1617"/>
        <v>Missing input data</v>
      </c>
    </row>
    <row r="379" spans="1:65" ht="15.75" thickBot="1">
      <c r="A379" s="162"/>
      <c r="B379" s="178" t="str">
        <f t="shared" si="1630"/>
        <v/>
      </c>
      <c r="C379" s="163"/>
      <c r="D379" s="178" t="str">
        <f t="shared" si="1631"/>
        <v/>
      </c>
      <c r="E379" s="163"/>
      <c r="F379" s="178" t="str">
        <f t="shared" si="1618"/>
        <v/>
      </c>
      <c r="G379" s="163"/>
      <c r="H379" s="178" t="str">
        <f t="shared" si="1619"/>
        <v/>
      </c>
      <c r="I379" s="159"/>
      <c r="J379" s="156" t="str">
        <f t="shared" si="1620"/>
        <v/>
      </c>
      <c r="K379" s="159"/>
      <c r="L379" s="178" t="str">
        <f t="shared" si="1621"/>
        <v/>
      </c>
      <c r="M379" s="163"/>
      <c r="N379" s="178" t="str">
        <f t="shared" si="1622"/>
        <v/>
      </c>
      <c r="O379" s="127"/>
      <c r="P379" s="178" t="str">
        <f t="shared" si="1632"/>
        <v/>
      </c>
      <c r="Q379" s="178" t="str">
        <f>IF(O379="","",VLOOKUP(O379,'DOCUMENT TYPE'!$A$2:$D$805,2,))</f>
        <v/>
      </c>
      <c r="R379" s="178" t="str">
        <f t="shared" si="1600"/>
        <v/>
      </c>
      <c r="S379" s="178" t="str">
        <f>IF(O379="","",VLOOKUP(O379,'DOCUMENT TYPE'!$A$2:$D$805,3,))</f>
        <v/>
      </c>
      <c r="T379" s="178" t="str">
        <f t="shared" si="1633"/>
        <v/>
      </c>
      <c r="U379" s="163"/>
      <c r="V379" s="178" t="str">
        <f t="shared" si="1601"/>
        <v/>
      </c>
      <c r="W379" s="179" t="str">
        <f>IF(U379="","",VLOOKUP(U379,'ACTIVITY &amp; DISCIPLINE CODE'!$F$3:$I$1862,2,))</f>
        <v/>
      </c>
      <c r="X379" s="178" t="str">
        <f t="shared" si="1634"/>
        <v/>
      </c>
      <c r="Y379" s="178" t="str">
        <f>IF(U379="","",VLOOKUP(U379,'ACTIVITY &amp; DISCIPLINE CODE'!$F$3:$I$1862,3,))</f>
        <v/>
      </c>
      <c r="Z379" s="178" t="str">
        <f t="shared" si="1635"/>
        <v/>
      </c>
      <c r="AA379" s="178" t="str">
        <f>IF(U379="","",VLOOKUP(U379,'[1]ACTIVITY &amp; DISCIPLINE CODE'!$F$3:$I$1850,4,))</f>
        <v/>
      </c>
      <c r="AB379" s="178" t="str">
        <f t="shared" si="1636"/>
        <v/>
      </c>
      <c r="AC379" s="159"/>
      <c r="AD379" s="161" t="str">
        <f t="shared" si="1602"/>
        <v/>
      </c>
      <c r="AE379" s="178" t="str">
        <f>IF(AC379="","",VLOOKUP(AC379,'PROJECT STAGE'!$A$2:$C$100,2,))</f>
        <v/>
      </c>
      <c r="AF379" s="161" t="str">
        <f t="shared" si="1637"/>
        <v/>
      </c>
      <c r="AG379" s="178" t="str">
        <f>IF(AC379="","",VLOOKUP(AC379,'PROJECT STAGE'!$A$2:$C$100,3,))</f>
        <v/>
      </c>
      <c r="AH379" s="163" t="str">
        <f t="shared" ref="AH379" si="1857">IF(AI379="","","_")</f>
        <v/>
      </c>
      <c r="AI379" s="163"/>
      <c r="AJ379" s="163" t="str">
        <f t="shared" ref="AJ379" si="1858">IF(AK379="","","_")</f>
        <v/>
      </c>
      <c r="AK379" s="163"/>
      <c r="AL379" s="163" t="str">
        <f t="shared" ref="AL379" si="1859">IF(AM379="","","_")</f>
        <v/>
      </c>
      <c r="AM379" s="163"/>
      <c r="AN379" s="163" t="str">
        <f t="shared" si="1659"/>
        <v/>
      </c>
      <c r="AO379" s="163"/>
      <c r="AP379" s="163" t="str">
        <f t="shared" si="1660"/>
        <v/>
      </c>
      <c r="AQ379" s="163"/>
      <c r="AR379" s="44"/>
      <c r="AS379" s="206" t="str">
        <f t="shared" si="1626"/>
        <v>Not LT section</v>
      </c>
      <c r="AT379" s="207" t="str">
        <f t="shared" si="1706"/>
        <v>.</v>
      </c>
      <c r="AU379" s="206" t="str">
        <f>IF(O379=0,"No input data",INDEX('DOCUMENT TYPE'!D:D,MATCH(Filename!O379,'DOCUMENT TYPE'!A:A,0)))</f>
        <v>No input data</v>
      </c>
      <c r="AV379" s="207" t="str">
        <f t="shared" si="1627"/>
        <v>-</v>
      </c>
      <c r="AW379" s="206" t="str">
        <f t="shared" si="1606"/>
        <v>Check PROJECT STAGE</v>
      </c>
      <c r="AX379" s="207" t="str">
        <f t="shared" ref="AX379" si="1860">IF(AY379&gt;"0","-","")</f>
        <v/>
      </c>
      <c r="AY379" s="206" t="str">
        <f t="shared" si="1608"/>
        <v/>
      </c>
      <c r="AZ379" s="211" t="str">
        <f t="shared" ref="AZ379" si="1861">IF(BA379&gt;"0","-","")</f>
        <v/>
      </c>
      <c r="BA379" s="210" t="str">
        <f t="shared" si="1610"/>
        <v/>
      </c>
      <c r="BB379" s="43"/>
      <c r="BC379" s="39" t="str">
        <f t="shared" si="1611"/>
        <v>Missing input data</v>
      </c>
      <c r="BD379" s="39" t="str">
        <f t="shared" si="1612"/>
        <v>Missing input data</v>
      </c>
      <c r="BE379" s="43"/>
      <c r="BF379" s="39" t="str">
        <f t="shared" si="1613"/>
        <v>Missing input data</v>
      </c>
      <c r="BG379" s="39" t="str">
        <f t="shared" si="1614"/>
        <v>Missing input data</v>
      </c>
      <c r="BH379" s="41"/>
      <c r="BI379" s="39" t="str">
        <f t="shared" si="1629"/>
        <v>Missing input data</v>
      </c>
      <c r="BJ379" s="39" t="str">
        <f t="shared" si="1615"/>
        <v>Missing input data</v>
      </c>
      <c r="BK379" s="41"/>
      <c r="BL379" s="39" t="str">
        <f t="shared" si="1616"/>
        <v>Missing input data</v>
      </c>
      <c r="BM379" s="39" t="str">
        <f t="shared" si="1617"/>
        <v>Missing input data</v>
      </c>
    </row>
    <row r="380" spans="1:65" ht="15.75" thickBot="1">
      <c r="A380" s="162"/>
      <c r="B380" s="178" t="str">
        <f t="shared" si="1630"/>
        <v/>
      </c>
      <c r="C380" s="163"/>
      <c r="D380" s="178" t="str">
        <f t="shared" si="1631"/>
        <v/>
      </c>
      <c r="E380" s="163"/>
      <c r="F380" s="178" t="str">
        <f t="shared" si="1618"/>
        <v/>
      </c>
      <c r="G380" s="163"/>
      <c r="H380" s="178" t="str">
        <f t="shared" si="1619"/>
        <v/>
      </c>
      <c r="I380" s="159"/>
      <c r="J380" s="156" t="str">
        <f t="shared" si="1620"/>
        <v/>
      </c>
      <c r="K380" s="159"/>
      <c r="L380" s="178" t="str">
        <f t="shared" si="1621"/>
        <v/>
      </c>
      <c r="M380" s="163"/>
      <c r="N380" s="178" t="str">
        <f t="shared" si="1622"/>
        <v/>
      </c>
      <c r="O380" s="127"/>
      <c r="P380" s="178" t="str">
        <f t="shared" si="1632"/>
        <v/>
      </c>
      <c r="Q380" s="178" t="str">
        <f>IF(O380="","",VLOOKUP(O380,'DOCUMENT TYPE'!$A$2:$D$805,2,))</f>
        <v/>
      </c>
      <c r="R380" s="178" t="str">
        <f t="shared" si="1600"/>
        <v/>
      </c>
      <c r="S380" s="178" t="str">
        <f>IF(O380="","",VLOOKUP(O380,'DOCUMENT TYPE'!$A$2:$D$805,3,))</f>
        <v/>
      </c>
      <c r="T380" s="178" t="str">
        <f t="shared" si="1633"/>
        <v/>
      </c>
      <c r="U380" s="163"/>
      <c r="V380" s="178" t="str">
        <f t="shared" si="1601"/>
        <v/>
      </c>
      <c r="W380" s="179" t="str">
        <f>IF(U380="","",VLOOKUP(U380,'ACTIVITY &amp; DISCIPLINE CODE'!$F$3:$I$1862,2,))</f>
        <v/>
      </c>
      <c r="X380" s="178" t="str">
        <f t="shared" si="1634"/>
        <v/>
      </c>
      <c r="Y380" s="178" t="str">
        <f>IF(U380="","",VLOOKUP(U380,'ACTIVITY &amp; DISCIPLINE CODE'!$F$3:$I$1862,3,))</f>
        <v/>
      </c>
      <c r="Z380" s="178" t="str">
        <f t="shared" si="1635"/>
        <v/>
      </c>
      <c r="AA380" s="178" t="str">
        <f>IF(U380="","",VLOOKUP(U380,'[1]ACTIVITY &amp; DISCIPLINE CODE'!$F$3:$I$1850,4,))</f>
        <v/>
      </c>
      <c r="AB380" s="178" t="str">
        <f t="shared" si="1636"/>
        <v/>
      </c>
      <c r="AC380" s="159"/>
      <c r="AD380" s="161" t="str">
        <f t="shared" si="1602"/>
        <v/>
      </c>
      <c r="AE380" s="178" t="str">
        <f>IF(AC380="","",VLOOKUP(AC380,'PROJECT STAGE'!$A$2:$C$100,2,))</f>
        <v/>
      </c>
      <c r="AF380" s="161" t="str">
        <f t="shared" si="1637"/>
        <v/>
      </c>
      <c r="AG380" s="178" t="str">
        <f>IF(AC380="","",VLOOKUP(AC380,'PROJECT STAGE'!$A$2:$C$100,3,))</f>
        <v/>
      </c>
      <c r="AH380" s="163" t="str">
        <f t="shared" ref="AH380" si="1862">IF(AI380="","","_")</f>
        <v/>
      </c>
      <c r="AI380" s="163"/>
      <c r="AJ380" s="163" t="str">
        <f t="shared" ref="AJ380" si="1863">IF(AK380="","","_")</f>
        <v/>
      </c>
      <c r="AK380" s="163"/>
      <c r="AL380" s="163" t="str">
        <f t="shared" ref="AL380" si="1864">IF(AM380="","","_")</f>
        <v/>
      </c>
      <c r="AM380" s="163"/>
      <c r="AN380" s="163" t="str">
        <f t="shared" si="1659"/>
        <v/>
      </c>
      <c r="AO380" s="163"/>
      <c r="AP380" s="163" t="str">
        <f t="shared" si="1660"/>
        <v/>
      </c>
      <c r="AQ380" s="163"/>
      <c r="AR380" s="44"/>
      <c r="AS380" s="206" t="str">
        <f t="shared" si="1626"/>
        <v>Not LT section</v>
      </c>
      <c r="AT380" s="207" t="str">
        <f t="shared" si="1706"/>
        <v>.</v>
      </c>
      <c r="AU380" s="206" t="str">
        <f>IF(O380=0,"No input data",INDEX('DOCUMENT TYPE'!D:D,MATCH(Filename!O380,'DOCUMENT TYPE'!A:A,0)))</f>
        <v>No input data</v>
      </c>
      <c r="AV380" s="207" t="str">
        <f t="shared" si="1627"/>
        <v>-</v>
      </c>
      <c r="AW380" s="206" t="str">
        <f t="shared" si="1606"/>
        <v>Check PROJECT STAGE</v>
      </c>
      <c r="AX380" s="207" t="str">
        <f t="shared" ref="AX380" si="1865">IF(AY380&gt;"0","-","")</f>
        <v/>
      </c>
      <c r="AY380" s="206" t="str">
        <f t="shared" si="1608"/>
        <v/>
      </c>
      <c r="AZ380" s="211" t="str">
        <f t="shared" si="1852"/>
        <v/>
      </c>
      <c r="BA380" s="210" t="str">
        <f t="shared" si="1610"/>
        <v/>
      </c>
      <c r="BB380" s="43"/>
      <c r="BC380" s="39" t="str">
        <f t="shared" si="1611"/>
        <v>Missing input data</v>
      </c>
      <c r="BD380" s="39" t="str">
        <f t="shared" si="1612"/>
        <v>Missing input data</v>
      </c>
      <c r="BE380" s="43"/>
      <c r="BF380" s="39" t="str">
        <f t="shared" si="1613"/>
        <v>Missing input data</v>
      </c>
      <c r="BG380" s="39" t="str">
        <f t="shared" si="1614"/>
        <v>Missing input data</v>
      </c>
      <c r="BH380" s="41"/>
      <c r="BI380" s="39" t="str">
        <f t="shared" si="1629"/>
        <v>Missing input data</v>
      </c>
      <c r="BJ380" s="39" t="str">
        <f t="shared" si="1615"/>
        <v>Missing input data</v>
      </c>
      <c r="BK380" s="41"/>
      <c r="BL380" s="39" t="str">
        <f t="shared" si="1616"/>
        <v>Missing input data</v>
      </c>
      <c r="BM380" s="39" t="str">
        <f t="shared" si="1617"/>
        <v>Missing input data</v>
      </c>
    </row>
    <row r="381" spans="1:65" ht="15.75" thickBot="1">
      <c r="A381" s="162"/>
      <c r="B381" s="178" t="str">
        <f t="shared" si="1630"/>
        <v/>
      </c>
      <c r="C381" s="163"/>
      <c r="D381" s="178" t="str">
        <f t="shared" si="1631"/>
        <v/>
      </c>
      <c r="E381" s="163"/>
      <c r="F381" s="178" t="str">
        <f t="shared" si="1618"/>
        <v/>
      </c>
      <c r="G381" s="163"/>
      <c r="H381" s="178" t="str">
        <f t="shared" si="1619"/>
        <v/>
      </c>
      <c r="I381" s="159"/>
      <c r="J381" s="156" t="str">
        <f t="shared" si="1620"/>
        <v/>
      </c>
      <c r="K381" s="159"/>
      <c r="L381" s="178" t="str">
        <f t="shared" si="1621"/>
        <v/>
      </c>
      <c r="M381" s="163"/>
      <c r="N381" s="178" t="str">
        <f t="shared" si="1622"/>
        <v/>
      </c>
      <c r="O381" s="127"/>
      <c r="P381" s="178" t="str">
        <f t="shared" si="1632"/>
        <v/>
      </c>
      <c r="Q381" s="178" t="str">
        <f>IF(O381="","",VLOOKUP(O381,'DOCUMENT TYPE'!$A$2:$D$805,2,))</f>
        <v/>
      </c>
      <c r="R381" s="178" t="str">
        <f t="shared" si="1600"/>
        <v/>
      </c>
      <c r="S381" s="178" t="str">
        <f>IF(O381="","",VLOOKUP(O381,'DOCUMENT TYPE'!$A$2:$D$805,3,))</f>
        <v/>
      </c>
      <c r="T381" s="178" t="str">
        <f t="shared" si="1633"/>
        <v/>
      </c>
      <c r="U381" s="163"/>
      <c r="V381" s="178" t="str">
        <f t="shared" si="1601"/>
        <v/>
      </c>
      <c r="W381" s="179" t="str">
        <f>IF(U381="","",VLOOKUP(U381,'ACTIVITY &amp; DISCIPLINE CODE'!$F$3:$I$1862,2,))</f>
        <v/>
      </c>
      <c r="X381" s="178" t="str">
        <f t="shared" si="1634"/>
        <v/>
      </c>
      <c r="Y381" s="178" t="str">
        <f>IF(U381="","",VLOOKUP(U381,'ACTIVITY &amp; DISCIPLINE CODE'!$F$3:$I$1862,3,))</f>
        <v/>
      </c>
      <c r="Z381" s="178" t="str">
        <f t="shared" si="1635"/>
        <v/>
      </c>
      <c r="AA381" s="178" t="str">
        <f>IF(U381="","",VLOOKUP(U381,'[1]ACTIVITY &amp; DISCIPLINE CODE'!$F$3:$I$1850,4,))</f>
        <v/>
      </c>
      <c r="AB381" s="178" t="str">
        <f t="shared" si="1636"/>
        <v/>
      </c>
      <c r="AC381" s="159"/>
      <c r="AD381" s="161" t="str">
        <f t="shared" si="1602"/>
        <v/>
      </c>
      <c r="AE381" s="178" t="str">
        <f>IF(AC381="","",VLOOKUP(AC381,'PROJECT STAGE'!$A$2:$C$100,2,))</f>
        <v/>
      </c>
      <c r="AF381" s="161" t="str">
        <f t="shared" si="1637"/>
        <v/>
      </c>
      <c r="AG381" s="178" t="str">
        <f>IF(AC381="","",VLOOKUP(AC381,'PROJECT STAGE'!$A$2:$C$100,3,))</f>
        <v/>
      </c>
      <c r="AH381" s="163" t="str">
        <f t="shared" ref="AH381" si="1866">IF(AI381="","","_")</f>
        <v/>
      </c>
      <c r="AI381" s="163"/>
      <c r="AJ381" s="163" t="str">
        <f t="shared" ref="AJ381" si="1867">IF(AK381="","","_")</f>
        <v/>
      </c>
      <c r="AK381" s="163"/>
      <c r="AL381" s="163" t="str">
        <f t="shared" ref="AL381" si="1868">IF(AM381="","","_")</f>
        <v/>
      </c>
      <c r="AM381" s="163"/>
      <c r="AN381" s="163" t="str">
        <f t="shared" si="1659"/>
        <v/>
      </c>
      <c r="AO381" s="163"/>
      <c r="AP381" s="163" t="str">
        <f t="shared" si="1660"/>
        <v/>
      </c>
      <c r="AQ381" s="163"/>
      <c r="AR381" s="44"/>
      <c r="AS381" s="206" t="str">
        <f t="shared" si="1626"/>
        <v>Not LT section</v>
      </c>
      <c r="AT381" s="207" t="str">
        <f t="shared" si="1706"/>
        <v>.</v>
      </c>
      <c r="AU381" s="206" t="str">
        <f>IF(O381=0,"No input data",INDEX('DOCUMENT TYPE'!D:D,MATCH(Filename!O381,'DOCUMENT TYPE'!A:A,0)))</f>
        <v>No input data</v>
      </c>
      <c r="AV381" s="207" t="str">
        <f t="shared" si="1627"/>
        <v>-</v>
      </c>
      <c r="AW381" s="206" t="str">
        <f t="shared" si="1606"/>
        <v>Check PROJECT STAGE</v>
      </c>
      <c r="AX381" s="207" t="str">
        <f t="shared" ref="AX381" si="1869">IF(AY381&gt;"0","-","")</f>
        <v/>
      </c>
      <c r="AY381" s="206" t="str">
        <f t="shared" si="1608"/>
        <v/>
      </c>
      <c r="AZ381" s="211" t="str">
        <f t="shared" ref="AZ381" si="1870">IF(BA381&gt;"0","-","")</f>
        <v/>
      </c>
      <c r="BA381" s="210" t="str">
        <f t="shared" si="1610"/>
        <v/>
      </c>
      <c r="BB381" s="43"/>
      <c r="BC381" s="39" t="str">
        <f t="shared" si="1611"/>
        <v>Missing input data</v>
      </c>
      <c r="BD381" s="39" t="str">
        <f t="shared" si="1612"/>
        <v>Missing input data</v>
      </c>
      <c r="BE381" s="43"/>
      <c r="BF381" s="39" t="str">
        <f t="shared" si="1613"/>
        <v>Missing input data</v>
      </c>
      <c r="BG381" s="39" t="str">
        <f t="shared" si="1614"/>
        <v>Missing input data</v>
      </c>
      <c r="BH381" s="41"/>
      <c r="BI381" s="39" t="str">
        <f t="shared" si="1629"/>
        <v>Missing input data</v>
      </c>
      <c r="BJ381" s="39" t="str">
        <f t="shared" si="1615"/>
        <v>Missing input data</v>
      </c>
      <c r="BK381" s="41"/>
      <c r="BL381" s="39" t="str">
        <f t="shared" si="1616"/>
        <v>Missing input data</v>
      </c>
      <c r="BM381" s="39" t="str">
        <f t="shared" si="1617"/>
        <v>Missing input data</v>
      </c>
    </row>
    <row r="382" spans="1:65" ht="15.75" thickBot="1">
      <c r="A382" s="162"/>
      <c r="B382" s="178" t="str">
        <f t="shared" si="1630"/>
        <v/>
      </c>
      <c r="C382" s="163"/>
      <c r="D382" s="178" t="str">
        <f t="shared" si="1631"/>
        <v/>
      </c>
      <c r="E382" s="163"/>
      <c r="F382" s="178" t="str">
        <f t="shared" si="1618"/>
        <v/>
      </c>
      <c r="G382" s="163"/>
      <c r="H382" s="178" t="str">
        <f t="shared" si="1619"/>
        <v/>
      </c>
      <c r="I382" s="159"/>
      <c r="J382" s="156" t="str">
        <f t="shared" si="1620"/>
        <v/>
      </c>
      <c r="K382" s="159"/>
      <c r="L382" s="178" t="str">
        <f t="shared" si="1621"/>
        <v/>
      </c>
      <c r="M382" s="163"/>
      <c r="N382" s="178" t="str">
        <f t="shared" si="1622"/>
        <v/>
      </c>
      <c r="O382" s="127"/>
      <c r="P382" s="178" t="str">
        <f t="shared" si="1632"/>
        <v/>
      </c>
      <c r="Q382" s="178" t="str">
        <f>IF(O382="","",VLOOKUP(O382,'DOCUMENT TYPE'!$A$2:$D$805,2,))</f>
        <v/>
      </c>
      <c r="R382" s="178" t="str">
        <f t="shared" si="1600"/>
        <v/>
      </c>
      <c r="S382" s="178" t="str">
        <f>IF(O382="","",VLOOKUP(O382,'DOCUMENT TYPE'!$A$2:$D$805,3,))</f>
        <v/>
      </c>
      <c r="T382" s="178" t="str">
        <f t="shared" si="1633"/>
        <v/>
      </c>
      <c r="U382" s="163"/>
      <c r="V382" s="178" t="str">
        <f t="shared" si="1601"/>
        <v/>
      </c>
      <c r="W382" s="179" t="str">
        <f>IF(U382="","",VLOOKUP(U382,'ACTIVITY &amp; DISCIPLINE CODE'!$F$3:$I$1862,2,))</f>
        <v/>
      </c>
      <c r="X382" s="178" t="str">
        <f t="shared" si="1634"/>
        <v/>
      </c>
      <c r="Y382" s="178" t="str">
        <f>IF(U382="","",VLOOKUP(U382,'ACTIVITY &amp; DISCIPLINE CODE'!$F$3:$I$1862,3,))</f>
        <v/>
      </c>
      <c r="Z382" s="178" t="str">
        <f t="shared" si="1635"/>
        <v/>
      </c>
      <c r="AA382" s="178" t="str">
        <f>IF(U382="","",VLOOKUP(U382,'[1]ACTIVITY &amp; DISCIPLINE CODE'!$F$3:$I$1850,4,))</f>
        <v/>
      </c>
      <c r="AB382" s="178" t="str">
        <f t="shared" si="1636"/>
        <v/>
      </c>
      <c r="AC382" s="159"/>
      <c r="AD382" s="161" t="str">
        <f t="shared" si="1602"/>
        <v/>
      </c>
      <c r="AE382" s="178" t="str">
        <f>IF(AC382="","",VLOOKUP(AC382,'PROJECT STAGE'!$A$2:$C$100,2,))</f>
        <v/>
      </c>
      <c r="AF382" s="161" t="str">
        <f t="shared" si="1637"/>
        <v/>
      </c>
      <c r="AG382" s="178" t="str">
        <f>IF(AC382="","",VLOOKUP(AC382,'PROJECT STAGE'!$A$2:$C$100,3,))</f>
        <v/>
      </c>
      <c r="AH382" s="163" t="str">
        <f t="shared" ref="AH382" si="1871">IF(AI382="","","_")</f>
        <v/>
      </c>
      <c r="AI382" s="163"/>
      <c r="AJ382" s="163" t="str">
        <f t="shared" ref="AJ382" si="1872">IF(AK382="","","_")</f>
        <v/>
      </c>
      <c r="AK382" s="163"/>
      <c r="AL382" s="163" t="str">
        <f t="shared" ref="AL382" si="1873">IF(AM382="","","_")</f>
        <v/>
      </c>
      <c r="AM382" s="163"/>
      <c r="AN382" s="163" t="str">
        <f t="shared" si="1659"/>
        <v/>
      </c>
      <c r="AO382" s="163"/>
      <c r="AP382" s="163" t="str">
        <f t="shared" si="1660"/>
        <v/>
      </c>
      <c r="AQ382" s="163"/>
      <c r="AR382" s="44"/>
      <c r="AS382" s="206" t="str">
        <f t="shared" si="1626"/>
        <v>Not LT section</v>
      </c>
      <c r="AT382" s="207" t="str">
        <f t="shared" si="1706"/>
        <v>.</v>
      </c>
      <c r="AU382" s="206" t="str">
        <f>IF(O382=0,"No input data",INDEX('DOCUMENT TYPE'!D:D,MATCH(Filename!O382,'DOCUMENT TYPE'!A:A,0)))</f>
        <v>No input data</v>
      </c>
      <c r="AV382" s="207" t="str">
        <f t="shared" si="1627"/>
        <v>-</v>
      </c>
      <c r="AW382" s="206" t="str">
        <f t="shared" si="1606"/>
        <v>Check PROJECT STAGE</v>
      </c>
      <c r="AX382" s="207" t="str">
        <f t="shared" ref="AX382" si="1874">IF(AY382&gt;"0","-","")</f>
        <v/>
      </c>
      <c r="AY382" s="206" t="str">
        <f t="shared" si="1608"/>
        <v/>
      </c>
      <c r="AZ382" s="211" t="str">
        <f t="shared" si="1852"/>
        <v/>
      </c>
      <c r="BA382" s="210" t="str">
        <f t="shared" si="1610"/>
        <v/>
      </c>
      <c r="BB382" s="43"/>
      <c r="BC382" s="39" t="str">
        <f t="shared" si="1611"/>
        <v>Missing input data</v>
      </c>
      <c r="BD382" s="39" t="str">
        <f t="shared" si="1612"/>
        <v>Missing input data</v>
      </c>
      <c r="BE382" s="43"/>
      <c r="BF382" s="39" t="str">
        <f t="shared" si="1613"/>
        <v>Missing input data</v>
      </c>
      <c r="BG382" s="39" t="str">
        <f t="shared" si="1614"/>
        <v>Missing input data</v>
      </c>
      <c r="BH382" s="41"/>
      <c r="BI382" s="39" t="str">
        <f t="shared" si="1629"/>
        <v>Missing input data</v>
      </c>
      <c r="BJ382" s="39" t="str">
        <f t="shared" si="1615"/>
        <v>Missing input data</v>
      </c>
      <c r="BK382" s="41"/>
      <c r="BL382" s="39" t="str">
        <f t="shared" si="1616"/>
        <v>Missing input data</v>
      </c>
      <c r="BM382" s="39" t="str">
        <f t="shared" si="1617"/>
        <v>Missing input data</v>
      </c>
    </row>
    <row r="383" spans="1:65" ht="15.75" thickBot="1">
      <c r="A383" s="162"/>
      <c r="B383" s="178" t="str">
        <f t="shared" si="1630"/>
        <v/>
      </c>
      <c r="C383" s="163"/>
      <c r="D383" s="178" t="str">
        <f t="shared" si="1631"/>
        <v/>
      </c>
      <c r="E383" s="163"/>
      <c r="F383" s="178" t="str">
        <f t="shared" si="1618"/>
        <v/>
      </c>
      <c r="G383" s="163"/>
      <c r="H383" s="178" t="str">
        <f t="shared" si="1619"/>
        <v/>
      </c>
      <c r="I383" s="159"/>
      <c r="J383" s="156" t="str">
        <f t="shared" si="1620"/>
        <v/>
      </c>
      <c r="K383" s="159"/>
      <c r="L383" s="178" t="str">
        <f t="shared" si="1621"/>
        <v/>
      </c>
      <c r="M383" s="163"/>
      <c r="N383" s="178" t="str">
        <f t="shared" si="1622"/>
        <v/>
      </c>
      <c r="O383" s="127"/>
      <c r="P383" s="178" t="str">
        <f t="shared" si="1632"/>
        <v/>
      </c>
      <c r="Q383" s="178" t="str">
        <f>IF(O383="","",VLOOKUP(O383,'DOCUMENT TYPE'!$A$2:$D$805,2,))</f>
        <v/>
      </c>
      <c r="R383" s="178" t="str">
        <f t="shared" si="1600"/>
        <v/>
      </c>
      <c r="S383" s="178" t="str">
        <f>IF(O383="","",VLOOKUP(O383,'DOCUMENT TYPE'!$A$2:$D$805,3,))</f>
        <v/>
      </c>
      <c r="T383" s="178" t="str">
        <f t="shared" si="1633"/>
        <v/>
      </c>
      <c r="U383" s="163"/>
      <c r="V383" s="178" t="str">
        <f t="shared" si="1601"/>
        <v/>
      </c>
      <c r="W383" s="179" t="str">
        <f>IF(U383="","",VLOOKUP(U383,'ACTIVITY &amp; DISCIPLINE CODE'!$F$3:$I$1862,2,))</f>
        <v/>
      </c>
      <c r="X383" s="178" t="str">
        <f t="shared" si="1634"/>
        <v/>
      </c>
      <c r="Y383" s="178" t="str">
        <f>IF(U383="","",VLOOKUP(U383,'ACTIVITY &amp; DISCIPLINE CODE'!$F$3:$I$1862,3,))</f>
        <v/>
      </c>
      <c r="Z383" s="178" t="str">
        <f t="shared" si="1635"/>
        <v/>
      </c>
      <c r="AA383" s="178" t="str">
        <f>IF(U383="","",VLOOKUP(U383,'[1]ACTIVITY &amp; DISCIPLINE CODE'!$F$3:$I$1850,4,))</f>
        <v/>
      </c>
      <c r="AB383" s="178" t="str">
        <f t="shared" si="1636"/>
        <v/>
      </c>
      <c r="AC383" s="159"/>
      <c r="AD383" s="161" t="str">
        <f t="shared" si="1602"/>
        <v/>
      </c>
      <c r="AE383" s="178" t="str">
        <f>IF(AC383="","",VLOOKUP(AC383,'PROJECT STAGE'!$A$2:$C$100,2,))</f>
        <v/>
      </c>
      <c r="AF383" s="161" t="str">
        <f t="shared" si="1637"/>
        <v/>
      </c>
      <c r="AG383" s="178" t="str">
        <f>IF(AC383="","",VLOOKUP(AC383,'PROJECT STAGE'!$A$2:$C$100,3,))</f>
        <v/>
      </c>
      <c r="AH383" s="163" t="str">
        <f t="shared" ref="AH383" si="1875">IF(AI383="","","_")</f>
        <v/>
      </c>
      <c r="AI383" s="163"/>
      <c r="AJ383" s="163" t="str">
        <f t="shared" ref="AJ383" si="1876">IF(AK383="","","_")</f>
        <v/>
      </c>
      <c r="AK383" s="163"/>
      <c r="AL383" s="163" t="str">
        <f t="shared" ref="AL383" si="1877">IF(AM383="","","_")</f>
        <v/>
      </c>
      <c r="AM383" s="163"/>
      <c r="AN383" s="163" t="str">
        <f t="shared" si="1659"/>
        <v/>
      </c>
      <c r="AO383" s="163"/>
      <c r="AP383" s="163" t="str">
        <f t="shared" si="1660"/>
        <v/>
      </c>
      <c r="AQ383" s="163"/>
      <c r="AR383" s="44"/>
      <c r="AS383" s="206" t="str">
        <f t="shared" si="1626"/>
        <v>Not LT section</v>
      </c>
      <c r="AT383" s="207" t="str">
        <f t="shared" si="1706"/>
        <v>.</v>
      </c>
      <c r="AU383" s="206" t="str">
        <f>IF(O383=0,"No input data",INDEX('DOCUMENT TYPE'!D:D,MATCH(Filename!O383,'DOCUMENT TYPE'!A:A,0)))</f>
        <v>No input data</v>
      </c>
      <c r="AV383" s="207" t="str">
        <f t="shared" si="1627"/>
        <v>-</v>
      </c>
      <c r="AW383" s="206" t="str">
        <f t="shared" si="1606"/>
        <v>Check PROJECT STAGE</v>
      </c>
      <c r="AX383" s="207" t="str">
        <f t="shared" ref="AX383" si="1878">IF(AY383&gt;"0","-","")</f>
        <v/>
      </c>
      <c r="AY383" s="206" t="str">
        <f t="shared" si="1608"/>
        <v/>
      </c>
      <c r="AZ383" s="211" t="str">
        <f t="shared" ref="AZ383" si="1879">IF(BA383&gt;"0","-","")</f>
        <v/>
      </c>
      <c r="BA383" s="210" t="str">
        <f t="shared" si="1610"/>
        <v/>
      </c>
      <c r="BB383" s="43"/>
      <c r="BC383" s="39" t="str">
        <f t="shared" si="1611"/>
        <v>Missing input data</v>
      </c>
      <c r="BD383" s="39" t="str">
        <f t="shared" si="1612"/>
        <v>Missing input data</v>
      </c>
      <c r="BE383" s="43"/>
      <c r="BF383" s="39" t="str">
        <f t="shared" si="1613"/>
        <v>Missing input data</v>
      </c>
      <c r="BG383" s="39" t="str">
        <f t="shared" si="1614"/>
        <v>Missing input data</v>
      </c>
      <c r="BH383" s="41"/>
      <c r="BI383" s="39" t="str">
        <f t="shared" si="1629"/>
        <v>Missing input data</v>
      </c>
      <c r="BJ383" s="39" t="str">
        <f t="shared" si="1615"/>
        <v>Missing input data</v>
      </c>
      <c r="BK383" s="41"/>
      <c r="BL383" s="39" t="str">
        <f t="shared" si="1616"/>
        <v>Missing input data</v>
      </c>
      <c r="BM383" s="39" t="str">
        <f t="shared" si="1617"/>
        <v>Missing input data</v>
      </c>
    </row>
    <row r="384" spans="1:65" ht="15.75" thickBot="1">
      <c r="A384" s="162"/>
      <c r="B384" s="178" t="str">
        <f t="shared" si="1630"/>
        <v/>
      </c>
      <c r="C384" s="163"/>
      <c r="D384" s="178" t="str">
        <f t="shared" si="1631"/>
        <v/>
      </c>
      <c r="E384" s="163"/>
      <c r="F384" s="178" t="str">
        <f t="shared" si="1618"/>
        <v/>
      </c>
      <c r="G384" s="163"/>
      <c r="H384" s="178" t="str">
        <f t="shared" si="1619"/>
        <v/>
      </c>
      <c r="I384" s="159"/>
      <c r="J384" s="156" t="str">
        <f t="shared" si="1620"/>
        <v/>
      </c>
      <c r="K384" s="159"/>
      <c r="L384" s="178" t="str">
        <f t="shared" si="1621"/>
        <v/>
      </c>
      <c r="M384" s="163"/>
      <c r="N384" s="178" t="str">
        <f t="shared" si="1622"/>
        <v/>
      </c>
      <c r="O384" s="127"/>
      <c r="P384" s="178" t="str">
        <f t="shared" si="1632"/>
        <v/>
      </c>
      <c r="Q384" s="178" t="str">
        <f>IF(O384="","",VLOOKUP(O384,'DOCUMENT TYPE'!$A$2:$D$805,2,))</f>
        <v/>
      </c>
      <c r="R384" s="178" t="str">
        <f t="shared" si="1600"/>
        <v/>
      </c>
      <c r="S384" s="178" t="str">
        <f>IF(O384="","",VLOOKUP(O384,'DOCUMENT TYPE'!$A$2:$D$805,3,))</f>
        <v/>
      </c>
      <c r="T384" s="178" t="str">
        <f t="shared" si="1633"/>
        <v/>
      </c>
      <c r="U384" s="163"/>
      <c r="V384" s="178" t="str">
        <f t="shared" si="1601"/>
        <v/>
      </c>
      <c r="W384" s="179" t="str">
        <f>IF(U384="","",VLOOKUP(U384,'ACTIVITY &amp; DISCIPLINE CODE'!$F$3:$I$1862,2,))</f>
        <v/>
      </c>
      <c r="X384" s="178" t="str">
        <f t="shared" si="1634"/>
        <v/>
      </c>
      <c r="Y384" s="178" t="str">
        <f>IF(U384="","",VLOOKUP(U384,'ACTIVITY &amp; DISCIPLINE CODE'!$F$3:$I$1862,3,))</f>
        <v/>
      </c>
      <c r="Z384" s="178" t="str">
        <f t="shared" si="1635"/>
        <v/>
      </c>
      <c r="AA384" s="178" t="str">
        <f>IF(U384="","",VLOOKUP(U384,'[1]ACTIVITY &amp; DISCIPLINE CODE'!$F$3:$I$1850,4,))</f>
        <v/>
      </c>
      <c r="AB384" s="178" t="str">
        <f t="shared" si="1636"/>
        <v/>
      </c>
      <c r="AC384" s="159"/>
      <c r="AD384" s="161" t="str">
        <f t="shared" si="1602"/>
        <v/>
      </c>
      <c r="AE384" s="178" t="str">
        <f>IF(AC384="","",VLOOKUP(AC384,'PROJECT STAGE'!$A$2:$C$100,2,))</f>
        <v/>
      </c>
      <c r="AF384" s="161" t="str">
        <f t="shared" si="1637"/>
        <v/>
      </c>
      <c r="AG384" s="178" t="str">
        <f>IF(AC384="","",VLOOKUP(AC384,'PROJECT STAGE'!$A$2:$C$100,3,))</f>
        <v/>
      </c>
      <c r="AH384" s="163" t="str">
        <f t="shared" ref="AH384" si="1880">IF(AI384="","","_")</f>
        <v/>
      </c>
      <c r="AI384" s="163"/>
      <c r="AJ384" s="163" t="str">
        <f t="shared" ref="AJ384" si="1881">IF(AK384="","","_")</f>
        <v/>
      </c>
      <c r="AK384" s="163"/>
      <c r="AL384" s="163" t="str">
        <f t="shared" ref="AL384" si="1882">IF(AM384="","","_")</f>
        <v/>
      </c>
      <c r="AM384" s="163"/>
      <c r="AN384" s="163" t="str">
        <f t="shared" si="1659"/>
        <v/>
      </c>
      <c r="AO384" s="163"/>
      <c r="AP384" s="163" t="str">
        <f t="shared" si="1660"/>
        <v/>
      </c>
      <c r="AQ384" s="163"/>
      <c r="AR384" s="44"/>
      <c r="AS384" s="206" t="str">
        <f t="shared" si="1626"/>
        <v>Not LT section</v>
      </c>
      <c r="AT384" s="207" t="str">
        <f t="shared" si="1706"/>
        <v>.</v>
      </c>
      <c r="AU384" s="206" t="str">
        <f>IF(O384=0,"No input data",INDEX('DOCUMENT TYPE'!D:D,MATCH(Filename!O384,'DOCUMENT TYPE'!A:A,0)))</f>
        <v>No input data</v>
      </c>
      <c r="AV384" s="207" t="str">
        <f t="shared" si="1627"/>
        <v>-</v>
      </c>
      <c r="AW384" s="206" t="str">
        <f t="shared" si="1606"/>
        <v>Check PROJECT STAGE</v>
      </c>
      <c r="AX384" s="207" t="str">
        <f t="shared" ref="AX384" si="1883">IF(AY384&gt;"0","-","")</f>
        <v/>
      </c>
      <c r="AY384" s="206" t="str">
        <f t="shared" si="1608"/>
        <v/>
      </c>
      <c r="AZ384" s="211" t="str">
        <f t="shared" si="1852"/>
        <v/>
      </c>
      <c r="BA384" s="210" t="str">
        <f t="shared" si="1610"/>
        <v/>
      </c>
      <c r="BB384" s="43"/>
      <c r="BC384" s="39" t="str">
        <f t="shared" si="1611"/>
        <v>Missing input data</v>
      </c>
      <c r="BD384" s="39" t="str">
        <f t="shared" si="1612"/>
        <v>Missing input data</v>
      </c>
      <c r="BE384" s="43"/>
      <c r="BF384" s="39" t="str">
        <f t="shared" si="1613"/>
        <v>Missing input data</v>
      </c>
      <c r="BG384" s="39" t="str">
        <f t="shared" si="1614"/>
        <v>Missing input data</v>
      </c>
      <c r="BH384" s="41"/>
      <c r="BI384" s="39" t="str">
        <f t="shared" si="1629"/>
        <v>Missing input data</v>
      </c>
      <c r="BJ384" s="39" t="str">
        <f t="shared" si="1615"/>
        <v>Missing input data</v>
      </c>
      <c r="BK384" s="41"/>
      <c r="BL384" s="39" t="str">
        <f t="shared" si="1616"/>
        <v>Missing input data</v>
      </c>
      <c r="BM384" s="39" t="str">
        <f t="shared" si="1617"/>
        <v>Missing input data</v>
      </c>
    </row>
    <row r="385" spans="1:65" ht="15.75" thickBot="1">
      <c r="A385" s="162"/>
      <c r="B385" s="178" t="str">
        <f t="shared" si="1630"/>
        <v/>
      </c>
      <c r="C385" s="163"/>
      <c r="D385" s="178" t="str">
        <f t="shared" si="1631"/>
        <v/>
      </c>
      <c r="E385" s="163"/>
      <c r="F385" s="178" t="str">
        <f t="shared" si="1618"/>
        <v/>
      </c>
      <c r="G385" s="163"/>
      <c r="H385" s="178" t="str">
        <f t="shared" si="1619"/>
        <v/>
      </c>
      <c r="I385" s="159"/>
      <c r="J385" s="156" t="str">
        <f t="shared" si="1620"/>
        <v/>
      </c>
      <c r="K385" s="159"/>
      <c r="L385" s="178" t="str">
        <f t="shared" si="1621"/>
        <v/>
      </c>
      <c r="M385" s="163"/>
      <c r="N385" s="178" t="str">
        <f t="shared" si="1622"/>
        <v/>
      </c>
      <c r="O385" s="127"/>
      <c r="P385" s="178" t="str">
        <f t="shared" si="1632"/>
        <v/>
      </c>
      <c r="Q385" s="178" t="str">
        <f>IF(O385="","",VLOOKUP(O385,'DOCUMENT TYPE'!$A$2:$D$805,2,))</f>
        <v/>
      </c>
      <c r="R385" s="178" t="str">
        <f t="shared" si="1600"/>
        <v/>
      </c>
      <c r="S385" s="178" t="str">
        <f>IF(O385="","",VLOOKUP(O385,'DOCUMENT TYPE'!$A$2:$D$805,3,))</f>
        <v/>
      </c>
      <c r="T385" s="178" t="str">
        <f t="shared" si="1633"/>
        <v/>
      </c>
      <c r="U385" s="163"/>
      <c r="V385" s="178" t="str">
        <f t="shared" si="1601"/>
        <v/>
      </c>
      <c r="W385" s="179" t="str">
        <f>IF(U385="","",VLOOKUP(U385,'ACTIVITY &amp; DISCIPLINE CODE'!$F$3:$I$1862,2,))</f>
        <v/>
      </c>
      <c r="X385" s="178" t="str">
        <f t="shared" si="1634"/>
        <v/>
      </c>
      <c r="Y385" s="178" t="str">
        <f>IF(U385="","",VLOOKUP(U385,'ACTIVITY &amp; DISCIPLINE CODE'!$F$3:$I$1862,3,))</f>
        <v/>
      </c>
      <c r="Z385" s="178" t="str">
        <f t="shared" si="1635"/>
        <v/>
      </c>
      <c r="AA385" s="178" t="str">
        <f>IF(U385="","",VLOOKUP(U385,'[1]ACTIVITY &amp; DISCIPLINE CODE'!$F$3:$I$1850,4,))</f>
        <v/>
      </c>
      <c r="AB385" s="178" t="str">
        <f t="shared" si="1636"/>
        <v/>
      </c>
      <c r="AC385" s="159"/>
      <c r="AD385" s="161" t="str">
        <f t="shared" si="1602"/>
        <v/>
      </c>
      <c r="AE385" s="178" t="str">
        <f>IF(AC385="","",VLOOKUP(AC385,'PROJECT STAGE'!$A$2:$C$100,2,))</f>
        <v/>
      </c>
      <c r="AF385" s="161" t="str">
        <f t="shared" si="1637"/>
        <v/>
      </c>
      <c r="AG385" s="178" t="str">
        <f>IF(AC385="","",VLOOKUP(AC385,'PROJECT STAGE'!$A$2:$C$100,3,))</f>
        <v/>
      </c>
      <c r="AH385" s="163" t="str">
        <f t="shared" ref="AH385" si="1884">IF(AI385="","","_")</f>
        <v/>
      </c>
      <c r="AI385" s="163"/>
      <c r="AJ385" s="163" t="str">
        <f t="shared" ref="AJ385" si="1885">IF(AK385="","","_")</f>
        <v/>
      </c>
      <c r="AK385" s="163"/>
      <c r="AL385" s="163" t="str">
        <f t="shared" ref="AL385" si="1886">IF(AM385="","","_")</f>
        <v/>
      </c>
      <c r="AM385" s="163"/>
      <c r="AN385" s="163" t="str">
        <f t="shared" si="1659"/>
        <v/>
      </c>
      <c r="AO385" s="163"/>
      <c r="AP385" s="163" t="str">
        <f t="shared" si="1660"/>
        <v/>
      </c>
      <c r="AQ385" s="163"/>
      <c r="AR385" s="44"/>
      <c r="AS385" s="206" t="str">
        <f t="shared" si="1626"/>
        <v>Not LT section</v>
      </c>
      <c r="AT385" s="207" t="str">
        <f t="shared" si="1706"/>
        <v>.</v>
      </c>
      <c r="AU385" s="206" t="str">
        <f>IF(O385=0,"No input data",INDEX('DOCUMENT TYPE'!D:D,MATCH(Filename!O385,'DOCUMENT TYPE'!A:A,0)))</f>
        <v>No input data</v>
      </c>
      <c r="AV385" s="207" t="str">
        <f t="shared" si="1627"/>
        <v>-</v>
      </c>
      <c r="AW385" s="206" t="str">
        <f t="shared" si="1606"/>
        <v>Check PROJECT STAGE</v>
      </c>
      <c r="AX385" s="207" t="str">
        <f t="shared" ref="AX385" si="1887">IF(AY385&gt;"0","-","")</f>
        <v/>
      </c>
      <c r="AY385" s="206" t="str">
        <f t="shared" si="1608"/>
        <v/>
      </c>
      <c r="AZ385" s="211" t="str">
        <f t="shared" ref="AZ385" si="1888">IF(BA385&gt;"0","-","")</f>
        <v/>
      </c>
      <c r="BA385" s="210" t="str">
        <f t="shared" si="1610"/>
        <v/>
      </c>
      <c r="BB385" s="43"/>
      <c r="BC385" s="39" t="str">
        <f t="shared" si="1611"/>
        <v>Missing input data</v>
      </c>
      <c r="BD385" s="39" t="str">
        <f t="shared" si="1612"/>
        <v>Missing input data</v>
      </c>
      <c r="BE385" s="43"/>
      <c r="BF385" s="39" t="str">
        <f t="shared" si="1613"/>
        <v>Missing input data</v>
      </c>
      <c r="BG385" s="39" t="str">
        <f t="shared" si="1614"/>
        <v>Missing input data</v>
      </c>
      <c r="BH385" s="41"/>
      <c r="BI385" s="39" t="str">
        <f t="shared" si="1629"/>
        <v>Missing input data</v>
      </c>
      <c r="BJ385" s="39" t="str">
        <f t="shared" si="1615"/>
        <v>Missing input data</v>
      </c>
      <c r="BK385" s="41"/>
      <c r="BL385" s="39" t="str">
        <f t="shared" si="1616"/>
        <v>Missing input data</v>
      </c>
      <c r="BM385" s="39" t="str">
        <f t="shared" si="1617"/>
        <v>Missing input data</v>
      </c>
    </row>
    <row r="386" spans="1:65" ht="15.75" thickBot="1">
      <c r="A386" s="162"/>
      <c r="B386" s="178" t="str">
        <f t="shared" si="1630"/>
        <v/>
      </c>
      <c r="C386" s="163"/>
      <c r="D386" s="178" t="str">
        <f t="shared" si="1631"/>
        <v/>
      </c>
      <c r="E386" s="163"/>
      <c r="F386" s="178" t="str">
        <f t="shared" si="1618"/>
        <v/>
      </c>
      <c r="G386" s="163"/>
      <c r="H386" s="178" t="str">
        <f t="shared" si="1619"/>
        <v/>
      </c>
      <c r="I386" s="159"/>
      <c r="J386" s="156" t="str">
        <f t="shared" si="1620"/>
        <v/>
      </c>
      <c r="K386" s="159"/>
      <c r="L386" s="178" t="str">
        <f t="shared" si="1621"/>
        <v/>
      </c>
      <c r="M386" s="163"/>
      <c r="N386" s="178" t="str">
        <f t="shared" si="1622"/>
        <v/>
      </c>
      <c r="O386" s="127"/>
      <c r="P386" s="178" t="str">
        <f t="shared" si="1632"/>
        <v/>
      </c>
      <c r="Q386" s="178" t="str">
        <f>IF(O386="","",VLOOKUP(O386,'DOCUMENT TYPE'!$A$2:$D$805,2,))</f>
        <v/>
      </c>
      <c r="R386" s="178" t="str">
        <f t="shared" si="1600"/>
        <v/>
      </c>
      <c r="S386" s="178" t="str">
        <f>IF(O386="","",VLOOKUP(O386,'DOCUMENT TYPE'!$A$2:$D$805,3,))</f>
        <v/>
      </c>
      <c r="T386" s="178" t="str">
        <f t="shared" si="1633"/>
        <v/>
      </c>
      <c r="U386" s="163"/>
      <c r="V386" s="178" t="str">
        <f t="shared" si="1601"/>
        <v/>
      </c>
      <c r="W386" s="179" t="str">
        <f>IF(U386="","",VLOOKUP(U386,'ACTIVITY &amp; DISCIPLINE CODE'!$F$3:$I$1862,2,))</f>
        <v/>
      </c>
      <c r="X386" s="178" t="str">
        <f t="shared" si="1634"/>
        <v/>
      </c>
      <c r="Y386" s="178" t="str">
        <f>IF(U386="","",VLOOKUP(U386,'ACTIVITY &amp; DISCIPLINE CODE'!$F$3:$I$1862,3,))</f>
        <v/>
      </c>
      <c r="Z386" s="178" t="str">
        <f t="shared" si="1635"/>
        <v/>
      </c>
      <c r="AA386" s="178" t="str">
        <f>IF(U386="","",VLOOKUP(U386,'[1]ACTIVITY &amp; DISCIPLINE CODE'!$F$3:$I$1850,4,))</f>
        <v/>
      </c>
      <c r="AB386" s="178" t="str">
        <f t="shared" si="1636"/>
        <v/>
      </c>
      <c r="AC386" s="159"/>
      <c r="AD386" s="161" t="str">
        <f t="shared" si="1602"/>
        <v/>
      </c>
      <c r="AE386" s="178" t="str">
        <f>IF(AC386="","",VLOOKUP(AC386,'PROJECT STAGE'!$A$2:$C$100,2,))</f>
        <v/>
      </c>
      <c r="AF386" s="161" t="str">
        <f t="shared" si="1637"/>
        <v/>
      </c>
      <c r="AG386" s="178" t="str">
        <f>IF(AC386="","",VLOOKUP(AC386,'PROJECT STAGE'!$A$2:$C$100,3,))</f>
        <v/>
      </c>
      <c r="AH386" s="163" t="str">
        <f t="shared" ref="AH386" si="1889">IF(AI386="","","_")</f>
        <v/>
      </c>
      <c r="AI386" s="163"/>
      <c r="AJ386" s="163" t="str">
        <f t="shared" ref="AJ386" si="1890">IF(AK386="","","_")</f>
        <v/>
      </c>
      <c r="AK386" s="163"/>
      <c r="AL386" s="163" t="str">
        <f t="shared" ref="AL386" si="1891">IF(AM386="","","_")</f>
        <v/>
      </c>
      <c r="AM386" s="163"/>
      <c r="AN386" s="163" t="str">
        <f t="shared" si="1659"/>
        <v/>
      </c>
      <c r="AO386" s="163"/>
      <c r="AP386" s="163" t="str">
        <f t="shared" si="1660"/>
        <v/>
      </c>
      <c r="AQ386" s="163"/>
      <c r="AR386" s="44"/>
      <c r="AS386" s="206" t="str">
        <f t="shared" si="1626"/>
        <v>Not LT section</v>
      </c>
      <c r="AT386" s="207" t="str">
        <f t="shared" si="1706"/>
        <v>.</v>
      </c>
      <c r="AU386" s="206" t="str">
        <f>IF(O386=0,"No input data",INDEX('DOCUMENT TYPE'!D:D,MATCH(Filename!O386,'DOCUMENT TYPE'!A:A,0)))</f>
        <v>No input data</v>
      </c>
      <c r="AV386" s="207" t="str">
        <f t="shared" si="1627"/>
        <v>-</v>
      </c>
      <c r="AW386" s="206" t="str">
        <f t="shared" si="1606"/>
        <v>Check PROJECT STAGE</v>
      </c>
      <c r="AX386" s="207" t="str">
        <f t="shared" ref="AX386" si="1892">IF(AY386&gt;"0","-","")</f>
        <v/>
      </c>
      <c r="AY386" s="206" t="str">
        <f t="shared" si="1608"/>
        <v/>
      </c>
      <c r="AZ386" s="211" t="str">
        <f t="shared" si="1852"/>
        <v/>
      </c>
      <c r="BA386" s="210" t="str">
        <f t="shared" si="1610"/>
        <v/>
      </c>
      <c r="BB386" s="43"/>
      <c r="BC386" s="39" t="str">
        <f t="shared" si="1611"/>
        <v>Missing input data</v>
      </c>
      <c r="BD386" s="39" t="str">
        <f t="shared" si="1612"/>
        <v>Missing input data</v>
      </c>
      <c r="BE386" s="43"/>
      <c r="BF386" s="39" t="str">
        <f t="shared" si="1613"/>
        <v>Missing input data</v>
      </c>
      <c r="BG386" s="39" t="str">
        <f t="shared" si="1614"/>
        <v>Missing input data</v>
      </c>
      <c r="BH386" s="41"/>
      <c r="BI386" s="39" t="str">
        <f t="shared" si="1629"/>
        <v>Missing input data</v>
      </c>
      <c r="BJ386" s="39" t="str">
        <f t="shared" si="1615"/>
        <v>Missing input data</v>
      </c>
      <c r="BK386" s="41"/>
      <c r="BL386" s="39" t="str">
        <f t="shared" si="1616"/>
        <v>Missing input data</v>
      </c>
      <c r="BM386" s="39" t="str">
        <f t="shared" si="1617"/>
        <v>Missing input data</v>
      </c>
    </row>
    <row r="387" spans="1:65" ht="15.75" thickBot="1">
      <c r="A387" s="162"/>
      <c r="B387" s="178" t="str">
        <f t="shared" si="1630"/>
        <v/>
      </c>
      <c r="C387" s="163"/>
      <c r="D387" s="178" t="str">
        <f t="shared" si="1631"/>
        <v/>
      </c>
      <c r="E387" s="163"/>
      <c r="F387" s="178" t="str">
        <f t="shared" si="1618"/>
        <v/>
      </c>
      <c r="G387" s="163"/>
      <c r="H387" s="178" t="str">
        <f t="shared" si="1619"/>
        <v/>
      </c>
      <c r="I387" s="159"/>
      <c r="J387" s="156" t="str">
        <f t="shared" si="1620"/>
        <v/>
      </c>
      <c r="K387" s="159"/>
      <c r="L387" s="178" t="str">
        <f t="shared" si="1621"/>
        <v/>
      </c>
      <c r="M387" s="163"/>
      <c r="N387" s="178" t="str">
        <f t="shared" si="1622"/>
        <v/>
      </c>
      <c r="O387" s="127"/>
      <c r="P387" s="178" t="str">
        <f t="shared" si="1632"/>
        <v/>
      </c>
      <c r="Q387" s="178" t="str">
        <f>IF(O387="","",VLOOKUP(O387,'DOCUMENT TYPE'!$A$2:$D$805,2,))</f>
        <v/>
      </c>
      <c r="R387" s="178" t="str">
        <f t="shared" si="1600"/>
        <v/>
      </c>
      <c r="S387" s="178" t="str">
        <f>IF(O387="","",VLOOKUP(O387,'DOCUMENT TYPE'!$A$2:$D$805,3,))</f>
        <v/>
      </c>
      <c r="T387" s="178" t="str">
        <f t="shared" si="1633"/>
        <v/>
      </c>
      <c r="U387" s="163"/>
      <c r="V387" s="178" t="str">
        <f t="shared" si="1601"/>
        <v/>
      </c>
      <c r="W387" s="179" t="str">
        <f>IF(U387="","",VLOOKUP(U387,'ACTIVITY &amp; DISCIPLINE CODE'!$F$3:$I$1862,2,))</f>
        <v/>
      </c>
      <c r="X387" s="178" t="str">
        <f t="shared" si="1634"/>
        <v/>
      </c>
      <c r="Y387" s="178" t="str">
        <f>IF(U387="","",VLOOKUP(U387,'ACTIVITY &amp; DISCIPLINE CODE'!$F$3:$I$1862,3,))</f>
        <v/>
      </c>
      <c r="Z387" s="178" t="str">
        <f t="shared" si="1635"/>
        <v/>
      </c>
      <c r="AA387" s="178" t="str">
        <f>IF(U387="","",VLOOKUP(U387,'[1]ACTIVITY &amp; DISCIPLINE CODE'!$F$3:$I$1850,4,))</f>
        <v/>
      </c>
      <c r="AB387" s="178" t="str">
        <f t="shared" si="1636"/>
        <v/>
      </c>
      <c r="AC387" s="159"/>
      <c r="AD387" s="161" t="str">
        <f t="shared" si="1602"/>
        <v/>
      </c>
      <c r="AE387" s="178" t="str">
        <f>IF(AC387="","",VLOOKUP(AC387,'PROJECT STAGE'!$A$2:$C$100,2,))</f>
        <v/>
      </c>
      <c r="AF387" s="161" t="str">
        <f t="shared" si="1637"/>
        <v/>
      </c>
      <c r="AG387" s="178" t="str">
        <f>IF(AC387="","",VLOOKUP(AC387,'PROJECT STAGE'!$A$2:$C$100,3,))</f>
        <v/>
      </c>
      <c r="AH387" s="163" t="str">
        <f t="shared" ref="AH387" si="1893">IF(AI387="","","_")</f>
        <v/>
      </c>
      <c r="AI387" s="163"/>
      <c r="AJ387" s="163" t="str">
        <f t="shared" ref="AJ387" si="1894">IF(AK387="","","_")</f>
        <v/>
      </c>
      <c r="AK387" s="163"/>
      <c r="AL387" s="163" t="str">
        <f t="shared" ref="AL387" si="1895">IF(AM387="","","_")</f>
        <v/>
      </c>
      <c r="AM387" s="163"/>
      <c r="AN387" s="163" t="str">
        <f t="shared" si="1659"/>
        <v/>
      </c>
      <c r="AO387" s="163"/>
      <c r="AP387" s="163" t="str">
        <f t="shared" si="1660"/>
        <v/>
      </c>
      <c r="AQ387" s="163"/>
      <c r="AR387" s="44"/>
      <c r="AS387" s="206" t="str">
        <f t="shared" si="1626"/>
        <v>Not LT section</v>
      </c>
      <c r="AT387" s="207" t="str">
        <f t="shared" si="1706"/>
        <v>.</v>
      </c>
      <c r="AU387" s="206" t="str">
        <f>IF(O387=0,"No input data",INDEX('DOCUMENT TYPE'!D:D,MATCH(Filename!O387,'DOCUMENT TYPE'!A:A,0)))</f>
        <v>No input data</v>
      </c>
      <c r="AV387" s="207" t="str">
        <f t="shared" si="1627"/>
        <v>-</v>
      </c>
      <c r="AW387" s="206" t="str">
        <f t="shared" si="1606"/>
        <v>Check PROJECT STAGE</v>
      </c>
      <c r="AX387" s="207" t="str">
        <f t="shared" ref="AX387" si="1896">IF(AY387&gt;"0","-","")</f>
        <v/>
      </c>
      <c r="AY387" s="206" t="str">
        <f t="shared" si="1608"/>
        <v/>
      </c>
      <c r="AZ387" s="211" t="str">
        <f t="shared" ref="AZ387" si="1897">IF(BA387&gt;"0","-","")</f>
        <v/>
      </c>
      <c r="BA387" s="210" t="str">
        <f t="shared" si="1610"/>
        <v/>
      </c>
      <c r="BB387" s="43"/>
      <c r="BC387" s="39" t="str">
        <f t="shared" si="1611"/>
        <v>Missing input data</v>
      </c>
      <c r="BD387" s="39" t="str">
        <f t="shared" si="1612"/>
        <v>Missing input data</v>
      </c>
      <c r="BE387" s="43"/>
      <c r="BF387" s="39" t="str">
        <f t="shared" si="1613"/>
        <v>Missing input data</v>
      </c>
      <c r="BG387" s="39" t="str">
        <f t="shared" si="1614"/>
        <v>Missing input data</v>
      </c>
      <c r="BH387" s="41"/>
      <c r="BI387" s="39" t="str">
        <f t="shared" si="1629"/>
        <v>Missing input data</v>
      </c>
      <c r="BJ387" s="39" t="str">
        <f t="shared" si="1615"/>
        <v>Missing input data</v>
      </c>
      <c r="BK387" s="41"/>
      <c r="BL387" s="39" t="str">
        <f t="shared" si="1616"/>
        <v>Missing input data</v>
      </c>
      <c r="BM387" s="39" t="str">
        <f t="shared" si="1617"/>
        <v>Missing input data</v>
      </c>
    </row>
    <row r="388" spans="1:65" ht="15.75" thickBot="1">
      <c r="A388" s="162"/>
      <c r="B388" s="178" t="str">
        <f t="shared" si="1630"/>
        <v/>
      </c>
      <c r="C388" s="163"/>
      <c r="D388" s="178" t="str">
        <f t="shared" si="1631"/>
        <v/>
      </c>
      <c r="E388" s="163"/>
      <c r="F388" s="178" t="str">
        <f t="shared" si="1618"/>
        <v/>
      </c>
      <c r="G388" s="163"/>
      <c r="H388" s="178" t="str">
        <f t="shared" si="1619"/>
        <v/>
      </c>
      <c r="I388" s="159"/>
      <c r="J388" s="156" t="str">
        <f t="shared" si="1620"/>
        <v/>
      </c>
      <c r="K388" s="159"/>
      <c r="L388" s="178" t="str">
        <f t="shared" si="1621"/>
        <v/>
      </c>
      <c r="M388" s="163"/>
      <c r="N388" s="178" t="str">
        <f t="shared" si="1622"/>
        <v/>
      </c>
      <c r="O388" s="127"/>
      <c r="P388" s="178" t="str">
        <f t="shared" si="1632"/>
        <v/>
      </c>
      <c r="Q388" s="178" t="str">
        <f>IF(O388="","",VLOOKUP(O388,'DOCUMENT TYPE'!$A$2:$D$805,2,))</f>
        <v/>
      </c>
      <c r="R388" s="178" t="str">
        <f t="shared" si="1600"/>
        <v/>
      </c>
      <c r="S388" s="178" t="str">
        <f>IF(O388="","",VLOOKUP(O388,'DOCUMENT TYPE'!$A$2:$D$805,3,))</f>
        <v/>
      </c>
      <c r="T388" s="178" t="str">
        <f t="shared" si="1633"/>
        <v/>
      </c>
      <c r="U388" s="163"/>
      <c r="V388" s="178" t="str">
        <f t="shared" si="1601"/>
        <v/>
      </c>
      <c r="W388" s="179" t="str">
        <f>IF(U388="","",VLOOKUP(U388,'ACTIVITY &amp; DISCIPLINE CODE'!$F$3:$I$1862,2,))</f>
        <v/>
      </c>
      <c r="X388" s="178" t="str">
        <f t="shared" si="1634"/>
        <v/>
      </c>
      <c r="Y388" s="178" t="str">
        <f>IF(U388="","",VLOOKUP(U388,'ACTIVITY &amp; DISCIPLINE CODE'!$F$3:$I$1862,3,))</f>
        <v/>
      </c>
      <c r="Z388" s="178" t="str">
        <f t="shared" si="1635"/>
        <v/>
      </c>
      <c r="AA388" s="178" t="str">
        <f>IF(U388="","",VLOOKUP(U388,'[1]ACTIVITY &amp; DISCIPLINE CODE'!$F$3:$I$1850,4,))</f>
        <v/>
      </c>
      <c r="AB388" s="178" t="str">
        <f t="shared" si="1636"/>
        <v/>
      </c>
      <c r="AC388" s="159"/>
      <c r="AD388" s="161" t="str">
        <f t="shared" si="1602"/>
        <v/>
      </c>
      <c r="AE388" s="178" t="str">
        <f>IF(AC388="","",VLOOKUP(AC388,'PROJECT STAGE'!$A$2:$C$100,2,))</f>
        <v/>
      </c>
      <c r="AF388" s="161" t="str">
        <f t="shared" si="1637"/>
        <v/>
      </c>
      <c r="AG388" s="178" t="str">
        <f>IF(AC388="","",VLOOKUP(AC388,'PROJECT STAGE'!$A$2:$C$100,3,))</f>
        <v/>
      </c>
      <c r="AH388" s="163" t="str">
        <f t="shared" ref="AH388" si="1898">IF(AI388="","","_")</f>
        <v/>
      </c>
      <c r="AI388" s="163"/>
      <c r="AJ388" s="163" t="str">
        <f t="shared" ref="AJ388" si="1899">IF(AK388="","","_")</f>
        <v/>
      </c>
      <c r="AK388" s="163"/>
      <c r="AL388" s="163" t="str">
        <f t="shared" ref="AL388" si="1900">IF(AM388="","","_")</f>
        <v/>
      </c>
      <c r="AM388" s="163"/>
      <c r="AN388" s="163" t="str">
        <f t="shared" si="1659"/>
        <v/>
      </c>
      <c r="AO388" s="163"/>
      <c r="AP388" s="163" t="str">
        <f t="shared" si="1660"/>
        <v/>
      </c>
      <c r="AQ388" s="163"/>
      <c r="AR388" s="44"/>
      <c r="AS388" s="206" t="str">
        <f t="shared" si="1626"/>
        <v>Not LT section</v>
      </c>
      <c r="AT388" s="207" t="str">
        <f t="shared" si="1706"/>
        <v>.</v>
      </c>
      <c r="AU388" s="206" t="str">
        <f>IF(O388=0,"No input data",INDEX('DOCUMENT TYPE'!D:D,MATCH(Filename!O388,'DOCUMENT TYPE'!A:A,0)))</f>
        <v>No input data</v>
      </c>
      <c r="AV388" s="207" t="str">
        <f t="shared" si="1627"/>
        <v>-</v>
      </c>
      <c r="AW388" s="206" t="str">
        <f t="shared" si="1606"/>
        <v>Check PROJECT STAGE</v>
      </c>
      <c r="AX388" s="207" t="str">
        <f t="shared" ref="AX388" si="1901">IF(AY388&gt;"0","-","")</f>
        <v/>
      </c>
      <c r="AY388" s="206" t="str">
        <f t="shared" si="1608"/>
        <v/>
      </c>
      <c r="AZ388" s="211" t="str">
        <f t="shared" si="1852"/>
        <v/>
      </c>
      <c r="BA388" s="210" t="str">
        <f t="shared" si="1610"/>
        <v/>
      </c>
      <c r="BB388" s="43"/>
      <c r="BC388" s="39" t="str">
        <f t="shared" si="1611"/>
        <v>Missing input data</v>
      </c>
      <c r="BD388" s="39" t="str">
        <f t="shared" si="1612"/>
        <v>Missing input data</v>
      </c>
      <c r="BE388" s="43"/>
      <c r="BF388" s="39" t="str">
        <f t="shared" si="1613"/>
        <v>Missing input data</v>
      </c>
      <c r="BG388" s="39" t="str">
        <f t="shared" si="1614"/>
        <v>Missing input data</v>
      </c>
      <c r="BH388" s="41"/>
      <c r="BI388" s="39" t="str">
        <f t="shared" si="1629"/>
        <v>Missing input data</v>
      </c>
      <c r="BJ388" s="39" t="str">
        <f t="shared" si="1615"/>
        <v>Missing input data</v>
      </c>
      <c r="BK388" s="41"/>
      <c r="BL388" s="39" t="str">
        <f t="shared" si="1616"/>
        <v>Missing input data</v>
      </c>
      <c r="BM388" s="39" t="str">
        <f t="shared" si="1617"/>
        <v>Missing input data</v>
      </c>
    </row>
    <row r="389" spans="1:65" ht="15.75" thickBot="1">
      <c r="A389" s="162"/>
      <c r="B389" s="178" t="str">
        <f t="shared" si="1630"/>
        <v/>
      </c>
      <c r="C389" s="163"/>
      <c r="D389" s="178" t="str">
        <f t="shared" si="1631"/>
        <v/>
      </c>
      <c r="E389" s="163"/>
      <c r="F389" s="178" t="str">
        <f t="shared" si="1618"/>
        <v/>
      </c>
      <c r="G389" s="163"/>
      <c r="H389" s="178" t="str">
        <f t="shared" si="1619"/>
        <v/>
      </c>
      <c r="I389" s="159"/>
      <c r="J389" s="156" t="str">
        <f t="shared" si="1620"/>
        <v/>
      </c>
      <c r="K389" s="159"/>
      <c r="L389" s="178" t="str">
        <f t="shared" si="1621"/>
        <v/>
      </c>
      <c r="M389" s="163"/>
      <c r="N389" s="178" t="str">
        <f t="shared" si="1622"/>
        <v/>
      </c>
      <c r="O389" s="127"/>
      <c r="P389" s="178" t="str">
        <f t="shared" si="1632"/>
        <v/>
      </c>
      <c r="Q389" s="178" t="str">
        <f>IF(O389="","",VLOOKUP(O389,'DOCUMENT TYPE'!$A$2:$D$805,2,))</f>
        <v/>
      </c>
      <c r="R389" s="178" t="str">
        <f t="shared" si="1600"/>
        <v/>
      </c>
      <c r="S389" s="178" t="str">
        <f>IF(O389="","",VLOOKUP(O389,'DOCUMENT TYPE'!$A$2:$D$805,3,))</f>
        <v/>
      </c>
      <c r="T389" s="178" t="str">
        <f t="shared" si="1633"/>
        <v/>
      </c>
      <c r="U389" s="163"/>
      <c r="V389" s="178" t="str">
        <f t="shared" si="1601"/>
        <v/>
      </c>
      <c r="W389" s="179" t="str">
        <f>IF(U389="","",VLOOKUP(U389,'ACTIVITY &amp; DISCIPLINE CODE'!$F$3:$I$1862,2,))</f>
        <v/>
      </c>
      <c r="X389" s="178" t="str">
        <f t="shared" si="1634"/>
        <v/>
      </c>
      <c r="Y389" s="178" t="str">
        <f>IF(U389="","",VLOOKUP(U389,'ACTIVITY &amp; DISCIPLINE CODE'!$F$3:$I$1862,3,))</f>
        <v/>
      </c>
      <c r="Z389" s="178" t="str">
        <f t="shared" si="1635"/>
        <v/>
      </c>
      <c r="AA389" s="178" t="str">
        <f>IF(U389="","",VLOOKUP(U389,'[1]ACTIVITY &amp; DISCIPLINE CODE'!$F$3:$I$1850,4,))</f>
        <v/>
      </c>
      <c r="AB389" s="178" t="str">
        <f t="shared" si="1636"/>
        <v/>
      </c>
      <c r="AC389" s="159"/>
      <c r="AD389" s="161" t="str">
        <f t="shared" si="1602"/>
        <v/>
      </c>
      <c r="AE389" s="178" t="str">
        <f>IF(AC389="","",VLOOKUP(AC389,'PROJECT STAGE'!$A$2:$C$100,2,))</f>
        <v/>
      </c>
      <c r="AF389" s="161" t="str">
        <f t="shared" si="1637"/>
        <v/>
      </c>
      <c r="AG389" s="178" t="str">
        <f>IF(AC389="","",VLOOKUP(AC389,'PROJECT STAGE'!$A$2:$C$100,3,))</f>
        <v/>
      </c>
      <c r="AH389" s="163" t="str">
        <f t="shared" ref="AH389" si="1902">IF(AI389="","","_")</f>
        <v/>
      </c>
      <c r="AI389" s="163"/>
      <c r="AJ389" s="163" t="str">
        <f t="shared" ref="AJ389" si="1903">IF(AK389="","","_")</f>
        <v/>
      </c>
      <c r="AK389" s="163"/>
      <c r="AL389" s="163" t="str">
        <f t="shared" ref="AL389" si="1904">IF(AM389="","","_")</f>
        <v/>
      </c>
      <c r="AM389" s="163"/>
      <c r="AN389" s="163" t="str">
        <f t="shared" si="1659"/>
        <v/>
      </c>
      <c r="AO389" s="163"/>
      <c r="AP389" s="163" t="str">
        <f t="shared" si="1660"/>
        <v/>
      </c>
      <c r="AQ389" s="163"/>
      <c r="AR389" s="44"/>
      <c r="AS389" s="206" t="str">
        <f t="shared" si="1626"/>
        <v>Not LT section</v>
      </c>
      <c r="AT389" s="207" t="str">
        <f t="shared" si="1706"/>
        <v>.</v>
      </c>
      <c r="AU389" s="206" t="str">
        <f>IF(O389=0,"No input data",INDEX('DOCUMENT TYPE'!D:D,MATCH(Filename!O389,'DOCUMENT TYPE'!A:A,0)))</f>
        <v>No input data</v>
      </c>
      <c r="AV389" s="207" t="str">
        <f t="shared" si="1627"/>
        <v>-</v>
      </c>
      <c r="AW389" s="206" t="str">
        <f t="shared" si="1606"/>
        <v>Check PROJECT STAGE</v>
      </c>
      <c r="AX389" s="207" t="str">
        <f t="shared" ref="AX389" si="1905">IF(AY389&gt;"0","-","")</f>
        <v/>
      </c>
      <c r="AY389" s="206" t="str">
        <f t="shared" si="1608"/>
        <v/>
      </c>
      <c r="AZ389" s="211" t="str">
        <f t="shared" ref="AZ389" si="1906">IF(BA389&gt;"0","-","")</f>
        <v/>
      </c>
      <c r="BA389" s="210" t="str">
        <f t="shared" si="1610"/>
        <v/>
      </c>
      <c r="BB389" s="43"/>
      <c r="BC389" s="39" t="str">
        <f t="shared" si="1611"/>
        <v>Missing input data</v>
      </c>
      <c r="BD389" s="39" t="str">
        <f t="shared" si="1612"/>
        <v>Missing input data</v>
      </c>
      <c r="BE389" s="43"/>
      <c r="BF389" s="39" t="str">
        <f t="shared" si="1613"/>
        <v>Missing input data</v>
      </c>
      <c r="BG389" s="39" t="str">
        <f t="shared" si="1614"/>
        <v>Missing input data</v>
      </c>
      <c r="BH389" s="41"/>
      <c r="BI389" s="39" t="str">
        <f t="shared" si="1629"/>
        <v>Missing input data</v>
      </c>
      <c r="BJ389" s="39" t="str">
        <f t="shared" si="1615"/>
        <v>Missing input data</v>
      </c>
      <c r="BK389" s="41"/>
      <c r="BL389" s="39" t="str">
        <f t="shared" si="1616"/>
        <v>Missing input data</v>
      </c>
      <c r="BM389" s="39" t="str">
        <f t="shared" si="1617"/>
        <v>Missing input data</v>
      </c>
    </row>
    <row r="390" spans="1:65" ht="15.75" thickBot="1">
      <c r="A390" s="162"/>
      <c r="B390" s="178" t="str">
        <f t="shared" si="1630"/>
        <v/>
      </c>
      <c r="C390" s="163"/>
      <c r="D390" s="178" t="str">
        <f t="shared" si="1631"/>
        <v/>
      </c>
      <c r="E390" s="163"/>
      <c r="F390" s="178" t="str">
        <f t="shared" si="1618"/>
        <v/>
      </c>
      <c r="G390" s="163"/>
      <c r="H390" s="178" t="str">
        <f t="shared" si="1619"/>
        <v/>
      </c>
      <c r="I390" s="159"/>
      <c r="J390" s="156" t="str">
        <f t="shared" si="1620"/>
        <v/>
      </c>
      <c r="K390" s="159"/>
      <c r="L390" s="178" t="str">
        <f t="shared" si="1621"/>
        <v/>
      </c>
      <c r="M390" s="163"/>
      <c r="N390" s="178" t="str">
        <f t="shared" si="1622"/>
        <v/>
      </c>
      <c r="O390" s="127"/>
      <c r="P390" s="178" t="str">
        <f t="shared" si="1632"/>
        <v/>
      </c>
      <c r="Q390" s="178" t="str">
        <f>IF(O390="","",VLOOKUP(O390,'DOCUMENT TYPE'!$A$2:$D$805,2,))</f>
        <v/>
      </c>
      <c r="R390" s="178" t="str">
        <f t="shared" si="1600"/>
        <v/>
      </c>
      <c r="S390" s="178" t="str">
        <f>IF(O390="","",VLOOKUP(O390,'DOCUMENT TYPE'!$A$2:$D$805,3,))</f>
        <v/>
      </c>
      <c r="T390" s="178" t="str">
        <f t="shared" si="1633"/>
        <v/>
      </c>
      <c r="U390" s="163"/>
      <c r="V390" s="178" t="str">
        <f t="shared" si="1601"/>
        <v/>
      </c>
      <c r="W390" s="179" t="str">
        <f>IF(U390="","",VLOOKUP(U390,'ACTIVITY &amp; DISCIPLINE CODE'!$F$3:$I$1862,2,))</f>
        <v/>
      </c>
      <c r="X390" s="178" t="str">
        <f t="shared" si="1634"/>
        <v/>
      </c>
      <c r="Y390" s="178" t="str">
        <f>IF(U390="","",VLOOKUP(U390,'ACTIVITY &amp; DISCIPLINE CODE'!$F$3:$I$1862,3,))</f>
        <v/>
      </c>
      <c r="Z390" s="178" t="str">
        <f t="shared" si="1635"/>
        <v/>
      </c>
      <c r="AA390" s="178" t="str">
        <f>IF(U390="","",VLOOKUP(U390,'[1]ACTIVITY &amp; DISCIPLINE CODE'!$F$3:$I$1850,4,))</f>
        <v/>
      </c>
      <c r="AB390" s="178" t="str">
        <f t="shared" si="1636"/>
        <v/>
      </c>
      <c r="AC390" s="159"/>
      <c r="AD390" s="161" t="str">
        <f t="shared" si="1602"/>
        <v/>
      </c>
      <c r="AE390" s="178" t="str">
        <f>IF(AC390="","",VLOOKUP(AC390,'PROJECT STAGE'!$A$2:$C$100,2,))</f>
        <v/>
      </c>
      <c r="AF390" s="161" t="str">
        <f t="shared" si="1637"/>
        <v/>
      </c>
      <c r="AG390" s="178" t="str">
        <f>IF(AC390="","",VLOOKUP(AC390,'PROJECT STAGE'!$A$2:$C$100,3,))</f>
        <v/>
      </c>
      <c r="AH390" s="163" t="str">
        <f t="shared" ref="AH390" si="1907">IF(AI390="","","_")</f>
        <v/>
      </c>
      <c r="AI390" s="163"/>
      <c r="AJ390" s="163" t="str">
        <f t="shared" ref="AJ390" si="1908">IF(AK390="","","_")</f>
        <v/>
      </c>
      <c r="AK390" s="163"/>
      <c r="AL390" s="163" t="str">
        <f t="shared" ref="AL390" si="1909">IF(AM390="","","_")</f>
        <v/>
      </c>
      <c r="AM390" s="163"/>
      <c r="AN390" s="163" t="str">
        <f t="shared" si="1659"/>
        <v/>
      </c>
      <c r="AO390" s="163"/>
      <c r="AP390" s="163" t="str">
        <f t="shared" si="1660"/>
        <v/>
      </c>
      <c r="AQ390" s="163"/>
      <c r="AR390" s="44"/>
      <c r="AS390" s="206" t="str">
        <f t="shared" si="1626"/>
        <v>Not LT section</v>
      </c>
      <c r="AT390" s="207" t="str">
        <f t="shared" si="1706"/>
        <v>.</v>
      </c>
      <c r="AU390" s="206" t="str">
        <f>IF(O390=0,"No input data",INDEX('DOCUMENT TYPE'!D:D,MATCH(Filename!O390,'DOCUMENT TYPE'!A:A,0)))</f>
        <v>No input data</v>
      </c>
      <c r="AV390" s="207" t="str">
        <f t="shared" si="1627"/>
        <v>-</v>
      </c>
      <c r="AW390" s="206" t="str">
        <f t="shared" si="1606"/>
        <v>Check PROJECT STAGE</v>
      </c>
      <c r="AX390" s="207" t="str">
        <f t="shared" ref="AX390" si="1910">IF(AY390&gt;"0","-","")</f>
        <v/>
      </c>
      <c r="AY390" s="206" t="str">
        <f t="shared" si="1608"/>
        <v/>
      </c>
      <c r="AZ390" s="211" t="str">
        <f t="shared" si="1852"/>
        <v/>
      </c>
      <c r="BA390" s="210" t="str">
        <f t="shared" si="1610"/>
        <v/>
      </c>
      <c r="BB390" s="43"/>
      <c r="BC390" s="39" t="str">
        <f t="shared" si="1611"/>
        <v>Missing input data</v>
      </c>
      <c r="BD390" s="39" t="str">
        <f t="shared" si="1612"/>
        <v>Missing input data</v>
      </c>
      <c r="BE390" s="43"/>
      <c r="BF390" s="39" t="str">
        <f t="shared" si="1613"/>
        <v>Missing input data</v>
      </c>
      <c r="BG390" s="39" t="str">
        <f t="shared" si="1614"/>
        <v>Missing input data</v>
      </c>
      <c r="BH390" s="41"/>
      <c r="BI390" s="39" t="str">
        <f t="shared" si="1629"/>
        <v>Missing input data</v>
      </c>
      <c r="BJ390" s="39" t="str">
        <f t="shared" si="1615"/>
        <v>Missing input data</v>
      </c>
      <c r="BK390" s="41"/>
      <c r="BL390" s="39" t="str">
        <f t="shared" si="1616"/>
        <v>Missing input data</v>
      </c>
      <c r="BM390" s="39" t="str">
        <f t="shared" si="1617"/>
        <v>Missing input data</v>
      </c>
    </row>
    <row r="391" spans="1:65" ht="15.75" thickBot="1">
      <c r="A391" s="162"/>
      <c r="B391" s="178" t="str">
        <f t="shared" si="1630"/>
        <v/>
      </c>
      <c r="C391" s="163"/>
      <c r="D391" s="178" t="str">
        <f t="shared" si="1631"/>
        <v/>
      </c>
      <c r="E391" s="163"/>
      <c r="F391" s="178" t="str">
        <f t="shared" si="1618"/>
        <v/>
      </c>
      <c r="G391" s="163"/>
      <c r="H391" s="178" t="str">
        <f t="shared" si="1619"/>
        <v/>
      </c>
      <c r="I391" s="159"/>
      <c r="J391" s="156" t="str">
        <f t="shared" si="1620"/>
        <v/>
      </c>
      <c r="K391" s="159"/>
      <c r="L391" s="178" t="str">
        <f t="shared" si="1621"/>
        <v/>
      </c>
      <c r="M391" s="163"/>
      <c r="N391" s="178" t="str">
        <f t="shared" si="1622"/>
        <v/>
      </c>
      <c r="O391" s="127"/>
      <c r="P391" s="178" t="str">
        <f t="shared" si="1632"/>
        <v/>
      </c>
      <c r="Q391" s="178" t="str">
        <f>IF(O391="","",VLOOKUP(O391,'DOCUMENT TYPE'!$A$2:$D$805,2,))</f>
        <v/>
      </c>
      <c r="R391" s="178" t="str">
        <f t="shared" si="1600"/>
        <v/>
      </c>
      <c r="S391" s="178" t="str">
        <f>IF(O391="","",VLOOKUP(O391,'DOCUMENT TYPE'!$A$2:$D$805,3,))</f>
        <v/>
      </c>
      <c r="T391" s="178" t="str">
        <f t="shared" si="1633"/>
        <v/>
      </c>
      <c r="U391" s="163"/>
      <c r="V391" s="178" t="str">
        <f t="shared" si="1601"/>
        <v/>
      </c>
      <c r="W391" s="179" t="str">
        <f>IF(U391="","",VLOOKUP(U391,'ACTIVITY &amp; DISCIPLINE CODE'!$F$3:$I$1862,2,))</f>
        <v/>
      </c>
      <c r="X391" s="178" t="str">
        <f t="shared" si="1634"/>
        <v/>
      </c>
      <c r="Y391" s="178" t="str">
        <f>IF(U391="","",VLOOKUP(U391,'ACTIVITY &amp; DISCIPLINE CODE'!$F$3:$I$1862,3,))</f>
        <v/>
      </c>
      <c r="Z391" s="178" t="str">
        <f t="shared" si="1635"/>
        <v/>
      </c>
      <c r="AA391" s="178" t="str">
        <f>IF(U391="","",VLOOKUP(U391,'[1]ACTIVITY &amp; DISCIPLINE CODE'!$F$3:$I$1850,4,))</f>
        <v/>
      </c>
      <c r="AB391" s="178" t="str">
        <f t="shared" si="1636"/>
        <v/>
      </c>
      <c r="AC391" s="159"/>
      <c r="AD391" s="161" t="str">
        <f t="shared" si="1602"/>
        <v/>
      </c>
      <c r="AE391" s="178" t="str">
        <f>IF(AC391="","",VLOOKUP(AC391,'PROJECT STAGE'!$A$2:$C$100,2,))</f>
        <v/>
      </c>
      <c r="AF391" s="161" t="str">
        <f t="shared" si="1637"/>
        <v/>
      </c>
      <c r="AG391" s="178" t="str">
        <f>IF(AC391="","",VLOOKUP(AC391,'PROJECT STAGE'!$A$2:$C$100,3,))</f>
        <v/>
      </c>
      <c r="AH391" s="163" t="str">
        <f t="shared" ref="AH391" si="1911">IF(AI391="","","_")</f>
        <v/>
      </c>
      <c r="AI391" s="163"/>
      <c r="AJ391" s="163" t="str">
        <f t="shared" ref="AJ391" si="1912">IF(AK391="","","_")</f>
        <v/>
      </c>
      <c r="AK391" s="163"/>
      <c r="AL391" s="163" t="str">
        <f t="shared" ref="AL391" si="1913">IF(AM391="","","_")</f>
        <v/>
      </c>
      <c r="AM391" s="163"/>
      <c r="AN391" s="163" t="str">
        <f t="shared" si="1659"/>
        <v/>
      </c>
      <c r="AO391" s="163"/>
      <c r="AP391" s="163" t="str">
        <f t="shared" si="1660"/>
        <v/>
      </c>
      <c r="AQ391" s="163"/>
      <c r="AR391" s="44"/>
      <c r="AS391" s="206" t="str">
        <f t="shared" si="1626"/>
        <v>Not LT section</v>
      </c>
      <c r="AT391" s="207" t="str">
        <f t="shared" si="1706"/>
        <v>.</v>
      </c>
      <c r="AU391" s="206" t="str">
        <f>IF(O391=0,"No input data",INDEX('DOCUMENT TYPE'!D:D,MATCH(Filename!O391,'DOCUMENT TYPE'!A:A,0)))</f>
        <v>No input data</v>
      </c>
      <c r="AV391" s="207" t="str">
        <f t="shared" si="1627"/>
        <v>-</v>
      </c>
      <c r="AW391" s="206" t="str">
        <f t="shared" si="1606"/>
        <v>Check PROJECT STAGE</v>
      </c>
      <c r="AX391" s="207" t="str">
        <f t="shared" ref="AX391" si="1914">IF(AY391&gt;"0","-","")</f>
        <v/>
      </c>
      <c r="AY391" s="206" t="str">
        <f t="shared" si="1608"/>
        <v/>
      </c>
      <c r="AZ391" s="211" t="str">
        <f t="shared" ref="AZ391" si="1915">IF(BA391&gt;"0","-","")</f>
        <v/>
      </c>
      <c r="BA391" s="210" t="str">
        <f t="shared" si="1610"/>
        <v/>
      </c>
      <c r="BB391" s="43"/>
      <c r="BC391" s="39" t="str">
        <f t="shared" si="1611"/>
        <v>Missing input data</v>
      </c>
      <c r="BD391" s="39" t="str">
        <f t="shared" si="1612"/>
        <v>Missing input data</v>
      </c>
      <c r="BE391" s="43"/>
      <c r="BF391" s="39" t="str">
        <f t="shared" si="1613"/>
        <v>Missing input data</v>
      </c>
      <c r="BG391" s="39" t="str">
        <f t="shared" si="1614"/>
        <v>Missing input data</v>
      </c>
      <c r="BH391" s="41"/>
      <c r="BI391" s="39" t="str">
        <f t="shared" si="1629"/>
        <v>Missing input data</v>
      </c>
      <c r="BJ391" s="39" t="str">
        <f t="shared" si="1615"/>
        <v>Missing input data</v>
      </c>
      <c r="BK391" s="41"/>
      <c r="BL391" s="39" t="str">
        <f t="shared" si="1616"/>
        <v>Missing input data</v>
      </c>
      <c r="BM391" s="39" t="str">
        <f t="shared" si="1617"/>
        <v>Missing input data</v>
      </c>
    </row>
    <row r="392" spans="1:65" ht="15.75" thickBot="1">
      <c r="A392" s="162"/>
      <c r="B392" s="178" t="str">
        <f t="shared" si="1630"/>
        <v/>
      </c>
      <c r="C392" s="163"/>
      <c r="D392" s="178" t="str">
        <f t="shared" si="1631"/>
        <v/>
      </c>
      <c r="E392" s="163"/>
      <c r="F392" s="178" t="str">
        <f t="shared" si="1618"/>
        <v/>
      </c>
      <c r="G392" s="163"/>
      <c r="H392" s="178" t="str">
        <f t="shared" si="1619"/>
        <v/>
      </c>
      <c r="I392" s="159"/>
      <c r="J392" s="156" t="str">
        <f t="shared" si="1620"/>
        <v/>
      </c>
      <c r="K392" s="159"/>
      <c r="L392" s="178" t="str">
        <f t="shared" si="1621"/>
        <v/>
      </c>
      <c r="M392" s="163"/>
      <c r="N392" s="178" t="str">
        <f t="shared" si="1622"/>
        <v/>
      </c>
      <c r="O392" s="127"/>
      <c r="P392" s="178" t="str">
        <f t="shared" si="1632"/>
        <v/>
      </c>
      <c r="Q392" s="178" t="str">
        <f>IF(O392="","",VLOOKUP(O392,'DOCUMENT TYPE'!$A$2:$D$805,2,))</f>
        <v/>
      </c>
      <c r="R392" s="178" t="str">
        <f t="shared" si="1600"/>
        <v/>
      </c>
      <c r="S392" s="178" t="str">
        <f>IF(O392="","",VLOOKUP(O392,'DOCUMENT TYPE'!$A$2:$D$805,3,))</f>
        <v/>
      </c>
      <c r="T392" s="178" t="str">
        <f t="shared" si="1633"/>
        <v/>
      </c>
      <c r="U392" s="163"/>
      <c r="V392" s="178" t="str">
        <f t="shared" si="1601"/>
        <v/>
      </c>
      <c r="W392" s="179" t="str">
        <f>IF(U392="","",VLOOKUP(U392,'ACTIVITY &amp; DISCIPLINE CODE'!$F$3:$I$1862,2,))</f>
        <v/>
      </c>
      <c r="X392" s="178" t="str">
        <f t="shared" si="1634"/>
        <v/>
      </c>
      <c r="Y392" s="178" t="str">
        <f>IF(U392="","",VLOOKUP(U392,'ACTIVITY &amp; DISCIPLINE CODE'!$F$3:$I$1862,3,))</f>
        <v/>
      </c>
      <c r="Z392" s="178" t="str">
        <f t="shared" si="1635"/>
        <v/>
      </c>
      <c r="AA392" s="178" t="str">
        <f>IF(U392="","",VLOOKUP(U392,'[1]ACTIVITY &amp; DISCIPLINE CODE'!$F$3:$I$1850,4,))</f>
        <v/>
      </c>
      <c r="AB392" s="178" t="str">
        <f t="shared" si="1636"/>
        <v/>
      </c>
      <c r="AC392" s="159"/>
      <c r="AD392" s="161" t="str">
        <f t="shared" si="1602"/>
        <v/>
      </c>
      <c r="AE392" s="178" t="str">
        <f>IF(AC392="","",VLOOKUP(AC392,'PROJECT STAGE'!$A$2:$C$100,2,))</f>
        <v/>
      </c>
      <c r="AF392" s="161" t="str">
        <f t="shared" si="1637"/>
        <v/>
      </c>
      <c r="AG392" s="178" t="str">
        <f>IF(AC392="","",VLOOKUP(AC392,'PROJECT STAGE'!$A$2:$C$100,3,))</f>
        <v/>
      </c>
      <c r="AH392" s="163" t="str">
        <f t="shared" ref="AH392" si="1916">IF(AI392="","","_")</f>
        <v/>
      </c>
      <c r="AI392" s="163"/>
      <c r="AJ392" s="163" t="str">
        <f t="shared" ref="AJ392" si="1917">IF(AK392="","","_")</f>
        <v/>
      </c>
      <c r="AK392" s="163"/>
      <c r="AL392" s="163" t="str">
        <f t="shared" ref="AL392" si="1918">IF(AM392="","","_")</f>
        <v/>
      </c>
      <c r="AM392" s="163"/>
      <c r="AN392" s="163" t="str">
        <f t="shared" si="1659"/>
        <v/>
      </c>
      <c r="AO392" s="163"/>
      <c r="AP392" s="163" t="str">
        <f t="shared" si="1660"/>
        <v/>
      </c>
      <c r="AQ392" s="163"/>
      <c r="AR392" s="44"/>
      <c r="AS392" s="206" t="str">
        <f t="shared" si="1626"/>
        <v>Not LT section</v>
      </c>
      <c r="AT392" s="207" t="str">
        <f t="shared" si="1706"/>
        <v>.</v>
      </c>
      <c r="AU392" s="206" t="str">
        <f>IF(O392=0,"No input data",INDEX('DOCUMENT TYPE'!D:D,MATCH(Filename!O392,'DOCUMENT TYPE'!A:A,0)))</f>
        <v>No input data</v>
      </c>
      <c r="AV392" s="207" t="str">
        <f t="shared" si="1627"/>
        <v>-</v>
      </c>
      <c r="AW392" s="206" t="str">
        <f t="shared" si="1606"/>
        <v>Check PROJECT STAGE</v>
      </c>
      <c r="AX392" s="207" t="str">
        <f t="shared" ref="AX392" si="1919">IF(AY392&gt;"0","-","")</f>
        <v/>
      </c>
      <c r="AY392" s="206" t="str">
        <f t="shared" si="1608"/>
        <v/>
      </c>
      <c r="AZ392" s="211" t="str">
        <f t="shared" si="1852"/>
        <v/>
      </c>
      <c r="BA392" s="210" t="str">
        <f t="shared" si="1610"/>
        <v/>
      </c>
      <c r="BB392" s="43"/>
      <c r="BC392" s="39" t="str">
        <f t="shared" si="1611"/>
        <v>Missing input data</v>
      </c>
      <c r="BD392" s="39" t="str">
        <f t="shared" si="1612"/>
        <v>Missing input data</v>
      </c>
      <c r="BE392" s="43"/>
      <c r="BF392" s="39" t="str">
        <f t="shared" si="1613"/>
        <v>Missing input data</v>
      </c>
      <c r="BG392" s="39" t="str">
        <f t="shared" si="1614"/>
        <v>Missing input data</v>
      </c>
      <c r="BH392" s="41"/>
      <c r="BI392" s="39" t="str">
        <f t="shared" si="1629"/>
        <v>Missing input data</v>
      </c>
      <c r="BJ392" s="39" t="str">
        <f t="shared" si="1615"/>
        <v>Missing input data</v>
      </c>
      <c r="BK392" s="41"/>
      <c r="BL392" s="39" t="str">
        <f t="shared" si="1616"/>
        <v>Missing input data</v>
      </c>
      <c r="BM392" s="39" t="str">
        <f t="shared" si="1617"/>
        <v>Missing input data</v>
      </c>
    </row>
    <row r="393" spans="1:65" ht="15.75" thickBot="1">
      <c r="A393" s="162"/>
      <c r="B393" s="178" t="str">
        <f t="shared" si="1630"/>
        <v/>
      </c>
      <c r="C393" s="163"/>
      <c r="D393" s="178" t="str">
        <f t="shared" si="1631"/>
        <v/>
      </c>
      <c r="E393" s="163"/>
      <c r="F393" s="178" t="str">
        <f t="shared" si="1618"/>
        <v/>
      </c>
      <c r="G393" s="163"/>
      <c r="H393" s="178" t="str">
        <f t="shared" si="1619"/>
        <v/>
      </c>
      <c r="I393" s="159"/>
      <c r="J393" s="156" t="str">
        <f t="shared" si="1620"/>
        <v/>
      </c>
      <c r="K393" s="159"/>
      <c r="L393" s="178" t="str">
        <f t="shared" si="1621"/>
        <v/>
      </c>
      <c r="M393" s="163"/>
      <c r="N393" s="178" t="str">
        <f t="shared" si="1622"/>
        <v/>
      </c>
      <c r="O393" s="127"/>
      <c r="P393" s="178" t="str">
        <f t="shared" si="1632"/>
        <v/>
      </c>
      <c r="Q393" s="178" t="str">
        <f>IF(O393="","",VLOOKUP(O393,'DOCUMENT TYPE'!$A$2:$D$805,2,))</f>
        <v/>
      </c>
      <c r="R393" s="178" t="str">
        <f t="shared" ref="R393:R456" si="1920">IF(S393="","","-")</f>
        <v/>
      </c>
      <c r="S393" s="178" t="str">
        <f>IF(O393="","",VLOOKUP(O393,'DOCUMENT TYPE'!$A$2:$D$805,3,))</f>
        <v/>
      </c>
      <c r="T393" s="178" t="str">
        <f t="shared" si="1633"/>
        <v/>
      </c>
      <c r="U393" s="163"/>
      <c r="V393" s="178" t="str">
        <f t="shared" ref="V393:V456" si="1921">IF(W393="","","-")</f>
        <v/>
      </c>
      <c r="W393" s="179" t="str">
        <f>IF(U393="","",VLOOKUP(U393,'ACTIVITY &amp; DISCIPLINE CODE'!$F$3:$I$1862,2,))</f>
        <v/>
      </c>
      <c r="X393" s="178" t="str">
        <f t="shared" si="1634"/>
        <v/>
      </c>
      <c r="Y393" s="178" t="str">
        <f>IF(U393="","",VLOOKUP(U393,'ACTIVITY &amp; DISCIPLINE CODE'!$F$3:$I$1862,3,))</f>
        <v/>
      </c>
      <c r="Z393" s="178" t="str">
        <f t="shared" si="1635"/>
        <v/>
      </c>
      <c r="AA393" s="178" t="str">
        <f>IF(U393="","",VLOOKUP(U393,'[1]ACTIVITY &amp; DISCIPLINE CODE'!$F$3:$I$1850,4,))</f>
        <v/>
      </c>
      <c r="AB393" s="178" t="str">
        <f t="shared" si="1636"/>
        <v/>
      </c>
      <c r="AC393" s="159"/>
      <c r="AD393" s="161" t="str">
        <f t="shared" ref="AD393:AD456" si="1922">IF(AE393="","","-")</f>
        <v/>
      </c>
      <c r="AE393" s="178" t="str">
        <f>IF(AC393="","",VLOOKUP(AC393,'PROJECT STAGE'!$A$2:$C$100,2,))</f>
        <v/>
      </c>
      <c r="AF393" s="161" t="str">
        <f t="shared" si="1637"/>
        <v/>
      </c>
      <c r="AG393" s="178" t="str">
        <f>IF(AC393="","",VLOOKUP(AC393,'PROJECT STAGE'!$A$2:$C$100,3,))</f>
        <v/>
      </c>
      <c r="AH393" s="163" t="str">
        <f t="shared" ref="AH393" si="1923">IF(AI393="","","_")</f>
        <v/>
      </c>
      <c r="AI393" s="163"/>
      <c r="AJ393" s="163" t="str">
        <f t="shared" ref="AJ393" si="1924">IF(AK393="","","_")</f>
        <v/>
      </c>
      <c r="AK393" s="163"/>
      <c r="AL393" s="163" t="str">
        <f t="shared" ref="AL393" si="1925">IF(AM393="","","_")</f>
        <v/>
      </c>
      <c r="AM393" s="163"/>
      <c r="AN393" s="163" t="str">
        <f t="shared" si="1659"/>
        <v/>
      </c>
      <c r="AO393" s="163"/>
      <c r="AP393" s="163" t="str">
        <f t="shared" si="1660"/>
        <v/>
      </c>
      <c r="AQ393" s="163"/>
      <c r="AR393" s="44"/>
      <c r="AS393" s="206" t="str">
        <f t="shared" si="1626"/>
        <v>Not LT section</v>
      </c>
      <c r="AT393" s="207" t="str">
        <f t="shared" si="1706"/>
        <v>.</v>
      </c>
      <c r="AU393" s="206" t="str">
        <f>IF(O393=0,"No input data",INDEX('DOCUMENT TYPE'!D:D,MATCH(Filename!O393,'DOCUMENT TYPE'!A:A,0)))</f>
        <v>No input data</v>
      </c>
      <c r="AV393" s="207" t="str">
        <f t="shared" si="1627"/>
        <v>-</v>
      </c>
      <c r="AW393" s="206" t="str">
        <f t="shared" ref="AW393:AW456" si="1926">IF(AC393="PD","PP",IF(AC393="MD","TP",IF(AC393="DTD","DP","Check PROJECT STAGE")))</f>
        <v>Check PROJECT STAGE</v>
      </c>
      <c r="AX393" s="207" t="str">
        <f t="shared" ref="AX393" si="1927">IF(AY393&gt;"0","-","")</f>
        <v/>
      </c>
      <c r="AY393" s="206" t="str">
        <f t="shared" ref="AY393:AY456" si="1928">IF(AO393=0,"",TEXT(AO393,"00"))</f>
        <v/>
      </c>
      <c r="AZ393" s="211" t="str">
        <f t="shared" ref="AZ393:AZ408" si="1929">IF(BA393&gt;"0","-","")</f>
        <v/>
      </c>
      <c r="BA393" s="210" t="str">
        <f t="shared" ref="BA393:BA456" si="1930">IF(AQ393=0,"",TEXT(AQ393,"00"))</f>
        <v/>
      </c>
      <c r="BB393" s="43"/>
      <c r="BC393" s="39" t="str">
        <f t="shared" ref="BC393:BC456" si="1931">IF(Y393="","Missing input data",IF(Y393="-","Missing input data",_xlfn.TEXTJOIN(,,C393,E393,I393,AF393,AG393,X393,Y393,R393:S393,AP393,(TEXT(AQ393,"00")),AJ393,(TEXT(AK393,"v00")),AL393:AM393)))</f>
        <v>Missing input data</v>
      </c>
      <c r="BD393" s="39" t="str">
        <f t="shared" ref="BD393:BD456" si="1932">IF(Y393="","Missing input data",IF(Y393="-","Missing input data",LEN(BC393)))</f>
        <v>Missing input data</v>
      </c>
      <c r="BE393" s="43"/>
      <c r="BF393" s="39" t="str">
        <f t="shared" ref="BF393:BF456" si="1933">IF(AA393="","Missing input data",IF(AA393="-","Missing input data",_xlfn.TEXTJOIN(,,C393,E393,I393,AF393,AG393,Z393,AA393,R393:S393,AP393,(TEXT(AQ393,"00")),AJ393,(TEXT(AK393,"v00")),AL393:AM393)))</f>
        <v>Missing input data</v>
      </c>
      <c r="BG393" s="39" t="str">
        <f t="shared" ref="BG393:BG456" si="1934">IF(AA393="","Missing input data",IF(AA393="-","Missing input data",LEN(BF393)))</f>
        <v>Missing input data</v>
      </c>
      <c r="BH393" s="41"/>
      <c r="BI393" s="39" t="str">
        <f t="shared" si="1629"/>
        <v>Missing input data</v>
      </c>
      <c r="BJ393" s="39" t="str">
        <f t="shared" ref="BJ393:BJ456" si="1935">IF(W393="","Missing input data",IF(W393="-","Missing input data",LEN(BI393)))</f>
        <v>Missing input data</v>
      </c>
      <c r="BK393" s="41"/>
      <c r="BL393" s="39" t="str">
        <f t="shared" ref="BL393:BL456" si="1936">IF(W393="","Missing input data",IF(W393="-","Missing input data",_xlfn.TEXTJOIN(,,A393:N393,Q393,T393,W393,V393,Y393,AB393,AE393,AH393,(TEXT(AI393,"000000")),AJ393,(TEXT(AK393,"000")))))</f>
        <v>Missing input data</v>
      </c>
      <c r="BM393" s="39" t="str">
        <f t="shared" ref="BM393:BM456" si="1937">IF(W393="","Missing input data",IF(W393="-","Missing input data",LEN(BL393)))</f>
        <v>Missing input data</v>
      </c>
    </row>
    <row r="394" spans="1:65" ht="15.75" thickBot="1">
      <c r="A394" s="162"/>
      <c r="B394" s="178" t="str">
        <f t="shared" si="1630"/>
        <v/>
      </c>
      <c r="C394" s="163"/>
      <c r="D394" s="178" t="str">
        <f t="shared" si="1631"/>
        <v/>
      </c>
      <c r="E394" s="163"/>
      <c r="F394" s="178" t="str">
        <f t="shared" ref="F394:F457" si="1938">IF(G394=0,"","_")</f>
        <v/>
      </c>
      <c r="G394" s="163"/>
      <c r="H394" s="178" t="str">
        <f t="shared" ref="H394:H457" si="1939">IF(I394=0,"","_")</f>
        <v/>
      </c>
      <c r="I394" s="159"/>
      <c r="J394" s="156" t="str">
        <f t="shared" ref="J394:J457" si="1940">IF(K394=0,"","-")</f>
        <v/>
      </c>
      <c r="K394" s="159"/>
      <c r="L394" s="178" t="str">
        <f t="shared" ref="L394:L457" si="1941">IF(M394=0,"","_")</f>
        <v/>
      </c>
      <c r="M394" s="163"/>
      <c r="N394" s="178" t="str">
        <f t="shared" ref="N394:N457" si="1942">IF(O394=0,"","_")</f>
        <v/>
      </c>
      <c r="O394" s="127"/>
      <c r="P394" s="178" t="str">
        <f t="shared" si="1632"/>
        <v/>
      </c>
      <c r="Q394" s="178" t="str">
        <f>IF(O394="","",VLOOKUP(O394,'DOCUMENT TYPE'!$A$2:$D$805,2,))</f>
        <v/>
      </c>
      <c r="R394" s="178" t="str">
        <f t="shared" si="1920"/>
        <v/>
      </c>
      <c r="S394" s="178" t="str">
        <f>IF(O394="","",VLOOKUP(O394,'DOCUMENT TYPE'!$A$2:$D$805,3,))</f>
        <v/>
      </c>
      <c r="T394" s="178" t="str">
        <f t="shared" si="1633"/>
        <v/>
      </c>
      <c r="U394" s="163"/>
      <c r="V394" s="178" t="str">
        <f t="shared" si="1921"/>
        <v/>
      </c>
      <c r="W394" s="179" t="str">
        <f>IF(U394="","",VLOOKUP(U394,'ACTIVITY &amp; DISCIPLINE CODE'!$F$3:$I$1862,2,))</f>
        <v/>
      </c>
      <c r="X394" s="178" t="str">
        <f t="shared" si="1634"/>
        <v/>
      </c>
      <c r="Y394" s="178" t="str">
        <f>IF(U394="","",VLOOKUP(U394,'ACTIVITY &amp; DISCIPLINE CODE'!$F$3:$I$1862,3,))</f>
        <v/>
      </c>
      <c r="Z394" s="178" t="str">
        <f t="shared" si="1635"/>
        <v/>
      </c>
      <c r="AA394" s="178" t="str">
        <f>IF(U394="","",VLOOKUP(U394,'[1]ACTIVITY &amp; DISCIPLINE CODE'!$F$3:$I$1850,4,))</f>
        <v/>
      </c>
      <c r="AB394" s="178" t="str">
        <f t="shared" si="1636"/>
        <v/>
      </c>
      <c r="AC394" s="159"/>
      <c r="AD394" s="161" t="str">
        <f t="shared" si="1922"/>
        <v/>
      </c>
      <c r="AE394" s="178" t="str">
        <f>IF(AC394="","",VLOOKUP(AC394,'PROJECT STAGE'!$A$2:$C$100,2,))</f>
        <v/>
      </c>
      <c r="AF394" s="161" t="str">
        <f t="shared" si="1637"/>
        <v/>
      </c>
      <c r="AG394" s="178" t="str">
        <f>IF(AC394="","",VLOOKUP(AC394,'PROJECT STAGE'!$A$2:$C$100,3,))</f>
        <v/>
      </c>
      <c r="AH394" s="163" t="str">
        <f t="shared" ref="AH394" si="1943">IF(AI394="","","_")</f>
        <v/>
      </c>
      <c r="AI394" s="163"/>
      <c r="AJ394" s="163" t="str">
        <f t="shared" ref="AJ394" si="1944">IF(AK394="","","_")</f>
        <v/>
      </c>
      <c r="AK394" s="163"/>
      <c r="AL394" s="163" t="str">
        <f t="shared" ref="AL394" si="1945">IF(AM394="","","_")</f>
        <v/>
      </c>
      <c r="AM394" s="163"/>
      <c r="AN394" s="163" t="str">
        <f t="shared" si="1659"/>
        <v/>
      </c>
      <c r="AO394" s="163"/>
      <c r="AP394" s="163" t="str">
        <f t="shared" si="1660"/>
        <v/>
      </c>
      <c r="AQ394" s="163"/>
      <c r="AR394" s="44"/>
      <c r="AS394" s="206" t="str">
        <f t="shared" ref="AS394:AS457" si="1946">IF(A394="RBDTD-LT", "RBDTDLT","Not LT section")</f>
        <v>Not LT section</v>
      </c>
      <c r="AT394" s="207" t="str">
        <f t="shared" si="1706"/>
        <v>.</v>
      </c>
      <c r="AU394" s="206" t="str">
        <f>IF(O394=0,"No input data",INDEX('DOCUMENT TYPE'!D:D,MATCH(Filename!O394,'DOCUMENT TYPE'!A:A,0)))</f>
        <v>No input data</v>
      </c>
      <c r="AV394" s="207" t="str">
        <f t="shared" ref="AV394:AV457" si="1947">IF(AW394=0,"","-")</f>
        <v>-</v>
      </c>
      <c r="AW394" s="206" t="str">
        <f t="shared" si="1926"/>
        <v>Check PROJECT STAGE</v>
      </c>
      <c r="AX394" s="207" t="str">
        <f t="shared" ref="AX394" si="1948">IF(AY394&gt;"0","-","")</f>
        <v/>
      </c>
      <c r="AY394" s="206" t="str">
        <f t="shared" si="1928"/>
        <v/>
      </c>
      <c r="AZ394" s="211" t="str">
        <f t="shared" si="1929"/>
        <v/>
      </c>
      <c r="BA394" s="210" t="str">
        <f t="shared" si="1930"/>
        <v/>
      </c>
      <c r="BB394" s="43"/>
      <c r="BC394" s="39" t="str">
        <f t="shared" si="1931"/>
        <v>Missing input data</v>
      </c>
      <c r="BD394" s="39" t="str">
        <f t="shared" si="1932"/>
        <v>Missing input data</v>
      </c>
      <c r="BE394" s="43"/>
      <c r="BF394" s="39" t="str">
        <f t="shared" si="1933"/>
        <v>Missing input data</v>
      </c>
      <c r="BG394" s="39" t="str">
        <f t="shared" si="1934"/>
        <v>Missing input data</v>
      </c>
      <c r="BH394" s="41"/>
      <c r="BI394" s="39" t="str">
        <f t="shared" ref="BI394:BI457" si="1949">IF(W394="","Missing input data",IF(W394="-","Missing input data",_xlfn.TEXTJOIN(,,A394:N394,Q394,T394,W394,V394,Y394,AB394,AE394,AH394,(TEXT(AI394,"000000")),AL394:AM394)))</f>
        <v>Missing input data</v>
      </c>
      <c r="BJ394" s="39" t="str">
        <f t="shared" si="1935"/>
        <v>Missing input data</v>
      </c>
      <c r="BK394" s="41"/>
      <c r="BL394" s="39" t="str">
        <f t="shared" si="1936"/>
        <v>Missing input data</v>
      </c>
      <c r="BM394" s="39" t="str">
        <f t="shared" si="1937"/>
        <v>Missing input data</v>
      </c>
    </row>
    <row r="395" spans="1:65" ht="15.75" thickBot="1">
      <c r="A395" s="162"/>
      <c r="B395" s="178" t="str">
        <f t="shared" ref="B395:B458" si="1950">IF(C395=0,"","-")</f>
        <v/>
      </c>
      <c r="C395" s="163"/>
      <c r="D395" s="178" t="str">
        <f t="shared" ref="D395:D458" si="1951">IF(E395=0,"","-")</f>
        <v/>
      </c>
      <c r="E395" s="163"/>
      <c r="F395" s="178" t="str">
        <f t="shared" si="1938"/>
        <v/>
      </c>
      <c r="G395" s="163"/>
      <c r="H395" s="178" t="str">
        <f t="shared" si="1939"/>
        <v/>
      </c>
      <c r="I395" s="159"/>
      <c r="J395" s="156" t="str">
        <f t="shared" si="1940"/>
        <v/>
      </c>
      <c r="K395" s="159"/>
      <c r="L395" s="178" t="str">
        <f t="shared" si="1941"/>
        <v/>
      </c>
      <c r="M395" s="163"/>
      <c r="N395" s="178" t="str">
        <f t="shared" si="1942"/>
        <v/>
      </c>
      <c r="O395" s="127"/>
      <c r="P395" s="178" t="str">
        <f t="shared" ref="P395:P458" si="1952">IF(Q395="","","-")</f>
        <v/>
      </c>
      <c r="Q395" s="178" t="str">
        <f>IF(O395="","",VLOOKUP(O395,'DOCUMENT TYPE'!$A$2:$D$805,2,))</f>
        <v/>
      </c>
      <c r="R395" s="178" t="str">
        <f t="shared" si="1920"/>
        <v/>
      </c>
      <c r="S395" s="178" t="str">
        <f>IF(O395="","",VLOOKUP(O395,'DOCUMENT TYPE'!$A$2:$D$805,3,))</f>
        <v/>
      </c>
      <c r="T395" s="178" t="str">
        <f t="shared" ref="T395:T458" si="1953">IF(U395=0,"","_")</f>
        <v/>
      </c>
      <c r="U395" s="163"/>
      <c r="V395" s="178" t="str">
        <f t="shared" si="1921"/>
        <v/>
      </c>
      <c r="W395" s="179" t="str">
        <f>IF(U395="","",VLOOKUP(U395,'ACTIVITY &amp; DISCIPLINE CODE'!$F$3:$I$1862,2,))</f>
        <v/>
      </c>
      <c r="X395" s="178" t="str">
        <f t="shared" ref="X395:X458" si="1954">IF(Y395="","","-")</f>
        <v/>
      </c>
      <c r="Y395" s="178" t="str">
        <f>IF(U395="","",VLOOKUP(U395,'ACTIVITY &amp; DISCIPLINE CODE'!$F$3:$I$1862,3,))</f>
        <v/>
      </c>
      <c r="Z395" s="178" t="str">
        <f t="shared" ref="Z395:Z458" si="1955">IF(AA395="","","_")</f>
        <v/>
      </c>
      <c r="AA395" s="178" t="str">
        <f>IF(U395="","",VLOOKUP(U395,'[1]ACTIVITY &amp; DISCIPLINE CODE'!$F$3:$I$1850,4,))</f>
        <v/>
      </c>
      <c r="AB395" s="178" t="str">
        <f t="shared" ref="AB395:AB458" si="1956">IF(AC395=0,"","_")</f>
        <v/>
      </c>
      <c r="AC395" s="159"/>
      <c r="AD395" s="161" t="str">
        <f t="shared" si="1922"/>
        <v/>
      </c>
      <c r="AE395" s="178" t="str">
        <f>IF(AC395="","",VLOOKUP(AC395,'PROJECT STAGE'!$A$2:$C$100,2,))</f>
        <v/>
      </c>
      <c r="AF395" s="161" t="str">
        <f t="shared" ref="AF395:AF458" si="1957">IF(AG395="","","_")</f>
        <v/>
      </c>
      <c r="AG395" s="178" t="str">
        <f>IF(AC395="","",VLOOKUP(AC395,'PROJECT STAGE'!$A$2:$C$100,3,))</f>
        <v/>
      </c>
      <c r="AH395" s="163" t="str">
        <f t="shared" ref="AH395" si="1958">IF(AI395="","","_")</f>
        <v/>
      </c>
      <c r="AI395" s="163"/>
      <c r="AJ395" s="163" t="str">
        <f t="shared" ref="AJ395" si="1959">IF(AK395="","","_")</f>
        <v/>
      </c>
      <c r="AK395" s="163"/>
      <c r="AL395" s="163" t="str">
        <f t="shared" ref="AL395" si="1960">IF(AM395="","","_")</f>
        <v/>
      </c>
      <c r="AM395" s="163"/>
      <c r="AN395" s="163" t="str">
        <f t="shared" si="1659"/>
        <v/>
      </c>
      <c r="AO395" s="163"/>
      <c r="AP395" s="163" t="str">
        <f t="shared" si="1660"/>
        <v/>
      </c>
      <c r="AQ395" s="163"/>
      <c r="AR395" s="44"/>
      <c r="AS395" s="206" t="str">
        <f t="shared" si="1946"/>
        <v>Not LT section</v>
      </c>
      <c r="AT395" s="207" t="str">
        <f t="shared" si="1706"/>
        <v>.</v>
      </c>
      <c r="AU395" s="206" t="str">
        <f>IF(O395=0,"No input data",INDEX('DOCUMENT TYPE'!D:D,MATCH(Filename!O395,'DOCUMENT TYPE'!A:A,0)))</f>
        <v>No input data</v>
      </c>
      <c r="AV395" s="207" t="str">
        <f t="shared" si="1947"/>
        <v>-</v>
      </c>
      <c r="AW395" s="206" t="str">
        <f t="shared" si="1926"/>
        <v>Check PROJECT STAGE</v>
      </c>
      <c r="AX395" s="207" t="str">
        <f t="shared" ref="AX395" si="1961">IF(AY395&gt;"0","-","")</f>
        <v/>
      </c>
      <c r="AY395" s="206" t="str">
        <f t="shared" si="1928"/>
        <v/>
      </c>
      <c r="AZ395" s="211" t="str">
        <f t="shared" ref="AZ395" si="1962">IF(BA395&gt;"0","-","")</f>
        <v/>
      </c>
      <c r="BA395" s="210" t="str">
        <f t="shared" si="1930"/>
        <v/>
      </c>
      <c r="BB395" s="43"/>
      <c r="BC395" s="39" t="str">
        <f t="shared" si="1931"/>
        <v>Missing input data</v>
      </c>
      <c r="BD395" s="39" t="str">
        <f t="shared" si="1932"/>
        <v>Missing input data</v>
      </c>
      <c r="BE395" s="43"/>
      <c r="BF395" s="39" t="str">
        <f t="shared" si="1933"/>
        <v>Missing input data</v>
      </c>
      <c r="BG395" s="39" t="str">
        <f t="shared" si="1934"/>
        <v>Missing input data</v>
      </c>
      <c r="BH395" s="41"/>
      <c r="BI395" s="39" t="str">
        <f t="shared" si="1949"/>
        <v>Missing input data</v>
      </c>
      <c r="BJ395" s="39" t="str">
        <f t="shared" si="1935"/>
        <v>Missing input data</v>
      </c>
      <c r="BK395" s="41"/>
      <c r="BL395" s="39" t="str">
        <f t="shared" si="1936"/>
        <v>Missing input data</v>
      </c>
      <c r="BM395" s="39" t="str">
        <f t="shared" si="1937"/>
        <v>Missing input data</v>
      </c>
    </row>
    <row r="396" spans="1:65" ht="15.75" thickBot="1">
      <c r="A396" s="162"/>
      <c r="B396" s="178" t="str">
        <f t="shared" si="1950"/>
        <v/>
      </c>
      <c r="C396" s="163"/>
      <c r="D396" s="178" t="str">
        <f t="shared" si="1951"/>
        <v/>
      </c>
      <c r="E396" s="163"/>
      <c r="F396" s="178" t="str">
        <f t="shared" si="1938"/>
        <v/>
      </c>
      <c r="G396" s="163"/>
      <c r="H396" s="178" t="str">
        <f t="shared" si="1939"/>
        <v/>
      </c>
      <c r="I396" s="159"/>
      <c r="J396" s="156" t="str">
        <f t="shared" si="1940"/>
        <v/>
      </c>
      <c r="K396" s="159"/>
      <c r="L396" s="178" t="str">
        <f t="shared" si="1941"/>
        <v/>
      </c>
      <c r="M396" s="163"/>
      <c r="N396" s="178" t="str">
        <f t="shared" si="1942"/>
        <v/>
      </c>
      <c r="O396" s="127"/>
      <c r="P396" s="178" t="str">
        <f t="shared" si="1952"/>
        <v/>
      </c>
      <c r="Q396" s="178" t="str">
        <f>IF(O396="","",VLOOKUP(O396,'DOCUMENT TYPE'!$A$2:$D$805,2,))</f>
        <v/>
      </c>
      <c r="R396" s="178" t="str">
        <f t="shared" si="1920"/>
        <v/>
      </c>
      <c r="S396" s="178" t="str">
        <f>IF(O396="","",VLOOKUP(O396,'DOCUMENT TYPE'!$A$2:$D$805,3,))</f>
        <v/>
      </c>
      <c r="T396" s="178" t="str">
        <f t="shared" si="1953"/>
        <v/>
      </c>
      <c r="U396" s="163"/>
      <c r="V396" s="178" t="str">
        <f t="shared" si="1921"/>
        <v/>
      </c>
      <c r="W396" s="179" t="str">
        <f>IF(U396="","",VLOOKUP(U396,'ACTIVITY &amp; DISCIPLINE CODE'!$F$3:$I$1862,2,))</f>
        <v/>
      </c>
      <c r="X396" s="178" t="str">
        <f t="shared" si="1954"/>
        <v/>
      </c>
      <c r="Y396" s="178" t="str">
        <f>IF(U396="","",VLOOKUP(U396,'ACTIVITY &amp; DISCIPLINE CODE'!$F$3:$I$1862,3,))</f>
        <v/>
      </c>
      <c r="Z396" s="178" t="str">
        <f t="shared" si="1955"/>
        <v/>
      </c>
      <c r="AA396" s="178" t="str">
        <f>IF(U396="","",VLOOKUP(U396,'[1]ACTIVITY &amp; DISCIPLINE CODE'!$F$3:$I$1850,4,))</f>
        <v/>
      </c>
      <c r="AB396" s="178" t="str">
        <f t="shared" si="1956"/>
        <v/>
      </c>
      <c r="AC396" s="159"/>
      <c r="AD396" s="161" t="str">
        <f t="shared" si="1922"/>
        <v/>
      </c>
      <c r="AE396" s="178" t="str">
        <f>IF(AC396="","",VLOOKUP(AC396,'PROJECT STAGE'!$A$2:$C$100,2,))</f>
        <v/>
      </c>
      <c r="AF396" s="161" t="str">
        <f t="shared" si="1957"/>
        <v/>
      </c>
      <c r="AG396" s="178" t="str">
        <f>IF(AC396="","",VLOOKUP(AC396,'PROJECT STAGE'!$A$2:$C$100,3,))</f>
        <v/>
      </c>
      <c r="AH396" s="163" t="str">
        <f t="shared" ref="AH396" si="1963">IF(AI396="","","_")</f>
        <v/>
      </c>
      <c r="AI396" s="163"/>
      <c r="AJ396" s="163" t="str">
        <f t="shared" ref="AJ396" si="1964">IF(AK396="","","_")</f>
        <v/>
      </c>
      <c r="AK396" s="163"/>
      <c r="AL396" s="163" t="str">
        <f t="shared" ref="AL396" si="1965">IF(AM396="","","_")</f>
        <v/>
      </c>
      <c r="AM396" s="163"/>
      <c r="AN396" s="163" t="str">
        <f t="shared" si="1659"/>
        <v/>
      </c>
      <c r="AO396" s="163"/>
      <c r="AP396" s="163" t="str">
        <f t="shared" si="1660"/>
        <v/>
      </c>
      <c r="AQ396" s="163"/>
      <c r="AR396" s="44"/>
      <c r="AS396" s="206" t="str">
        <f t="shared" si="1946"/>
        <v>Not LT section</v>
      </c>
      <c r="AT396" s="207" t="str">
        <f t="shared" si="1706"/>
        <v>.</v>
      </c>
      <c r="AU396" s="206" t="str">
        <f>IF(O396=0,"No input data",INDEX('DOCUMENT TYPE'!D:D,MATCH(Filename!O396,'DOCUMENT TYPE'!A:A,0)))</f>
        <v>No input data</v>
      </c>
      <c r="AV396" s="207" t="str">
        <f t="shared" si="1947"/>
        <v>-</v>
      </c>
      <c r="AW396" s="206" t="str">
        <f t="shared" si="1926"/>
        <v>Check PROJECT STAGE</v>
      </c>
      <c r="AX396" s="207" t="str">
        <f t="shared" ref="AX396" si="1966">IF(AY396&gt;"0","-","")</f>
        <v/>
      </c>
      <c r="AY396" s="206" t="str">
        <f t="shared" si="1928"/>
        <v/>
      </c>
      <c r="AZ396" s="211" t="str">
        <f t="shared" si="1929"/>
        <v/>
      </c>
      <c r="BA396" s="210" t="str">
        <f t="shared" si="1930"/>
        <v/>
      </c>
      <c r="BB396" s="43"/>
      <c r="BC396" s="39" t="str">
        <f t="shared" si="1931"/>
        <v>Missing input data</v>
      </c>
      <c r="BD396" s="39" t="str">
        <f t="shared" si="1932"/>
        <v>Missing input data</v>
      </c>
      <c r="BE396" s="43"/>
      <c r="BF396" s="39" t="str">
        <f t="shared" si="1933"/>
        <v>Missing input data</v>
      </c>
      <c r="BG396" s="39" t="str">
        <f t="shared" si="1934"/>
        <v>Missing input data</v>
      </c>
      <c r="BH396" s="41"/>
      <c r="BI396" s="39" t="str">
        <f t="shared" si="1949"/>
        <v>Missing input data</v>
      </c>
      <c r="BJ396" s="39" t="str">
        <f t="shared" si="1935"/>
        <v>Missing input data</v>
      </c>
      <c r="BK396" s="41"/>
      <c r="BL396" s="39" t="str">
        <f t="shared" si="1936"/>
        <v>Missing input data</v>
      </c>
      <c r="BM396" s="39" t="str">
        <f t="shared" si="1937"/>
        <v>Missing input data</v>
      </c>
    </row>
    <row r="397" spans="1:65" ht="15.75" thickBot="1">
      <c r="A397" s="162"/>
      <c r="B397" s="178" t="str">
        <f t="shared" si="1950"/>
        <v/>
      </c>
      <c r="C397" s="163"/>
      <c r="D397" s="178" t="str">
        <f t="shared" si="1951"/>
        <v/>
      </c>
      <c r="E397" s="163"/>
      <c r="F397" s="178" t="str">
        <f t="shared" si="1938"/>
        <v/>
      </c>
      <c r="G397" s="163"/>
      <c r="H397" s="178" t="str">
        <f t="shared" si="1939"/>
        <v/>
      </c>
      <c r="I397" s="159"/>
      <c r="J397" s="156" t="str">
        <f t="shared" si="1940"/>
        <v/>
      </c>
      <c r="K397" s="159"/>
      <c r="L397" s="178" t="str">
        <f t="shared" si="1941"/>
        <v/>
      </c>
      <c r="M397" s="163"/>
      <c r="N397" s="178" t="str">
        <f t="shared" si="1942"/>
        <v/>
      </c>
      <c r="O397" s="127"/>
      <c r="P397" s="178" t="str">
        <f t="shared" si="1952"/>
        <v/>
      </c>
      <c r="Q397" s="178" t="str">
        <f>IF(O397="","",VLOOKUP(O397,'DOCUMENT TYPE'!$A$2:$D$805,2,))</f>
        <v/>
      </c>
      <c r="R397" s="178" t="str">
        <f t="shared" si="1920"/>
        <v/>
      </c>
      <c r="S397" s="178" t="str">
        <f>IF(O397="","",VLOOKUP(O397,'DOCUMENT TYPE'!$A$2:$D$805,3,))</f>
        <v/>
      </c>
      <c r="T397" s="178" t="str">
        <f t="shared" si="1953"/>
        <v/>
      </c>
      <c r="U397" s="163"/>
      <c r="V397" s="178" t="str">
        <f t="shared" si="1921"/>
        <v/>
      </c>
      <c r="W397" s="179" t="str">
        <f>IF(U397="","",VLOOKUP(U397,'ACTIVITY &amp; DISCIPLINE CODE'!$F$3:$I$1862,2,))</f>
        <v/>
      </c>
      <c r="X397" s="178" t="str">
        <f t="shared" si="1954"/>
        <v/>
      </c>
      <c r="Y397" s="178" t="str">
        <f>IF(U397="","",VLOOKUP(U397,'ACTIVITY &amp; DISCIPLINE CODE'!$F$3:$I$1862,3,))</f>
        <v/>
      </c>
      <c r="Z397" s="178" t="str">
        <f t="shared" si="1955"/>
        <v/>
      </c>
      <c r="AA397" s="178" t="str">
        <f>IF(U397="","",VLOOKUP(U397,'[1]ACTIVITY &amp; DISCIPLINE CODE'!$F$3:$I$1850,4,))</f>
        <v/>
      </c>
      <c r="AB397" s="178" t="str">
        <f t="shared" si="1956"/>
        <v/>
      </c>
      <c r="AC397" s="159"/>
      <c r="AD397" s="161" t="str">
        <f t="shared" si="1922"/>
        <v/>
      </c>
      <c r="AE397" s="178" t="str">
        <f>IF(AC397="","",VLOOKUP(AC397,'PROJECT STAGE'!$A$2:$C$100,2,))</f>
        <v/>
      </c>
      <c r="AF397" s="161" t="str">
        <f t="shared" si="1957"/>
        <v/>
      </c>
      <c r="AG397" s="178" t="str">
        <f>IF(AC397="","",VLOOKUP(AC397,'PROJECT STAGE'!$A$2:$C$100,3,))</f>
        <v/>
      </c>
      <c r="AH397" s="163" t="str">
        <f t="shared" ref="AH397" si="1967">IF(AI397="","","_")</f>
        <v/>
      </c>
      <c r="AI397" s="163"/>
      <c r="AJ397" s="163" t="str">
        <f t="shared" ref="AJ397" si="1968">IF(AK397="","","_")</f>
        <v/>
      </c>
      <c r="AK397" s="163"/>
      <c r="AL397" s="163" t="str">
        <f t="shared" ref="AL397" si="1969">IF(AM397="","","_")</f>
        <v/>
      </c>
      <c r="AM397" s="163"/>
      <c r="AN397" s="163" t="str">
        <f t="shared" si="1659"/>
        <v/>
      </c>
      <c r="AO397" s="163"/>
      <c r="AP397" s="163" t="str">
        <f t="shared" si="1660"/>
        <v/>
      </c>
      <c r="AQ397" s="163"/>
      <c r="AR397" s="44"/>
      <c r="AS397" s="206" t="str">
        <f t="shared" si="1946"/>
        <v>Not LT section</v>
      </c>
      <c r="AT397" s="207" t="str">
        <f t="shared" si="1706"/>
        <v>.</v>
      </c>
      <c r="AU397" s="206" t="str">
        <f>IF(O397=0,"No input data",INDEX('DOCUMENT TYPE'!D:D,MATCH(Filename!O397,'DOCUMENT TYPE'!A:A,0)))</f>
        <v>No input data</v>
      </c>
      <c r="AV397" s="207" t="str">
        <f t="shared" si="1947"/>
        <v>-</v>
      </c>
      <c r="AW397" s="206" t="str">
        <f t="shared" si="1926"/>
        <v>Check PROJECT STAGE</v>
      </c>
      <c r="AX397" s="207" t="str">
        <f t="shared" ref="AX397" si="1970">IF(AY397&gt;"0","-","")</f>
        <v/>
      </c>
      <c r="AY397" s="206" t="str">
        <f t="shared" si="1928"/>
        <v/>
      </c>
      <c r="AZ397" s="211" t="str">
        <f t="shared" ref="AZ397" si="1971">IF(BA397&gt;"0","-","")</f>
        <v/>
      </c>
      <c r="BA397" s="210" t="str">
        <f t="shared" si="1930"/>
        <v/>
      </c>
      <c r="BB397" s="43"/>
      <c r="BC397" s="39" t="str">
        <f t="shared" si="1931"/>
        <v>Missing input data</v>
      </c>
      <c r="BD397" s="39" t="str">
        <f t="shared" si="1932"/>
        <v>Missing input data</v>
      </c>
      <c r="BE397" s="43"/>
      <c r="BF397" s="39" t="str">
        <f t="shared" si="1933"/>
        <v>Missing input data</v>
      </c>
      <c r="BG397" s="39" t="str">
        <f t="shared" si="1934"/>
        <v>Missing input data</v>
      </c>
      <c r="BH397" s="41"/>
      <c r="BI397" s="39" t="str">
        <f t="shared" si="1949"/>
        <v>Missing input data</v>
      </c>
      <c r="BJ397" s="39" t="str">
        <f t="shared" si="1935"/>
        <v>Missing input data</v>
      </c>
      <c r="BK397" s="41"/>
      <c r="BL397" s="39" t="str">
        <f t="shared" si="1936"/>
        <v>Missing input data</v>
      </c>
      <c r="BM397" s="39" t="str">
        <f t="shared" si="1937"/>
        <v>Missing input data</v>
      </c>
    </row>
    <row r="398" spans="1:65" ht="15.75" thickBot="1">
      <c r="A398" s="162"/>
      <c r="B398" s="178" t="str">
        <f t="shared" si="1950"/>
        <v/>
      </c>
      <c r="C398" s="163"/>
      <c r="D398" s="178" t="str">
        <f t="shared" si="1951"/>
        <v/>
      </c>
      <c r="E398" s="163"/>
      <c r="F398" s="178" t="str">
        <f t="shared" si="1938"/>
        <v/>
      </c>
      <c r="G398" s="163"/>
      <c r="H398" s="178" t="str">
        <f t="shared" si="1939"/>
        <v/>
      </c>
      <c r="I398" s="159"/>
      <c r="J398" s="156" t="str">
        <f t="shared" si="1940"/>
        <v/>
      </c>
      <c r="K398" s="159"/>
      <c r="L398" s="178" t="str">
        <f t="shared" si="1941"/>
        <v/>
      </c>
      <c r="M398" s="163"/>
      <c r="N398" s="178" t="str">
        <f t="shared" si="1942"/>
        <v/>
      </c>
      <c r="O398" s="127"/>
      <c r="P398" s="178" t="str">
        <f t="shared" si="1952"/>
        <v/>
      </c>
      <c r="Q398" s="178" t="str">
        <f>IF(O398="","",VLOOKUP(O398,'DOCUMENT TYPE'!$A$2:$D$805,2,))</f>
        <v/>
      </c>
      <c r="R398" s="178" t="str">
        <f t="shared" si="1920"/>
        <v/>
      </c>
      <c r="S398" s="178" t="str">
        <f>IF(O398="","",VLOOKUP(O398,'DOCUMENT TYPE'!$A$2:$D$805,3,))</f>
        <v/>
      </c>
      <c r="T398" s="178" t="str">
        <f t="shared" si="1953"/>
        <v/>
      </c>
      <c r="U398" s="163"/>
      <c r="V398" s="178" t="str">
        <f t="shared" si="1921"/>
        <v/>
      </c>
      <c r="W398" s="179" t="str">
        <f>IF(U398="","",VLOOKUP(U398,'ACTIVITY &amp; DISCIPLINE CODE'!$F$3:$I$1862,2,))</f>
        <v/>
      </c>
      <c r="X398" s="178" t="str">
        <f t="shared" si="1954"/>
        <v/>
      </c>
      <c r="Y398" s="178" t="str">
        <f>IF(U398="","",VLOOKUP(U398,'ACTIVITY &amp; DISCIPLINE CODE'!$F$3:$I$1862,3,))</f>
        <v/>
      </c>
      <c r="Z398" s="178" t="str">
        <f t="shared" si="1955"/>
        <v/>
      </c>
      <c r="AA398" s="178" t="str">
        <f>IF(U398="","",VLOOKUP(U398,'[1]ACTIVITY &amp; DISCIPLINE CODE'!$F$3:$I$1850,4,))</f>
        <v/>
      </c>
      <c r="AB398" s="178" t="str">
        <f t="shared" si="1956"/>
        <v/>
      </c>
      <c r="AC398" s="159"/>
      <c r="AD398" s="161" t="str">
        <f t="shared" si="1922"/>
        <v/>
      </c>
      <c r="AE398" s="178" t="str">
        <f>IF(AC398="","",VLOOKUP(AC398,'PROJECT STAGE'!$A$2:$C$100,2,))</f>
        <v/>
      </c>
      <c r="AF398" s="161" t="str">
        <f t="shared" si="1957"/>
        <v/>
      </c>
      <c r="AG398" s="178" t="str">
        <f>IF(AC398="","",VLOOKUP(AC398,'PROJECT STAGE'!$A$2:$C$100,3,))</f>
        <v/>
      </c>
      <c r="AH398" s="163" t="str">
        <f t="shared" ref="AH398" si="1972">IF(AI398="","","_")</f>
        <v/>
      </c>
      <c r="AI398" s="163"/>
      <c r="AJ398" s="163" t="str">
        <f t="shared" ref="AJ398" si="1973">IF(AK398="","","_")</f>
        <v/>
      </c>
      <c r="AK398" s="163"/>
      <c r="AL398" s="163" t="str">
        <f t="shared" ref="AL398" si="1974">IF(AM398="","","_")</f>
        <v/>
      </c>
      <c r="AM398" s="163"/>
      <c r="AN398" s="163" t="str">
        <f t="shared" si="1659"/>
        <v/>
      </c>
      <c r="AO398" s="163"/>
      <c r="AP398" s="163" t="str">
        <f t="shared" si="1660"/>
        <v/>
      </c>
      <c r="AQ398" s="163"/>
      <c r="AR398" s="44"/>
      <c r="AS398" s="206" t="str">
        <f t="shared" si="1946"/>
        <v>Not LT section</v>
      </c>
      <c r="AT398" s="207" t="str">
        <f t="shared" si="1706"/>
        <v>.</v>
      </c>
      <c r="AU398" s="206" t="str">
        <f>IF(O398=0,"No input data",INDEX('DOCUMENT TYPE'!D:D,MATCH(Filename!O398,'DOCUMENT TYPE'!A:A,0)))</f>
        <v>No input data</v>
      </c>
      <c r="AV398" s="207" t="str">
        <f t="shared" si="1947"/>
        <v>-</v>
      </c>
      <c r="AW398" s="206" t="str">
        <f t="shared" si="1926"/>
        <v>Check PROJECT STAGE</v>
      </c>
      <c r="AX398" s="207" t="str">
        <f t="shared" ref="AX398" si="1975">IF(AY398&gt;"0","-","")</f>
        <v/>
      </c>
      <c r="AY398" s="206" t="str">
        <f t="shared" si="1928"/>
        <v/>
      </c>
      <c r="AZ398" s="211" t="str">
        <f t="shared" si="1929"/>
        <v/>
      </c>
      <c r="BA398" s="210" t="str">
        <f t="shared" si="1930"/>
        <v/>
      </c>
      <c r="BB398" s="43"/>
      <c r="BC398" s="39" t="str">
        <f t="shared" si="1931"/>
        <v>Missing input data</v>
      </c>
      <c r="BD398" s="39" t="str">
        <f t="shared" si="1932"/>
        <v>Missing input data</v>
      </c>
      <c r="BE398" s="43"/>
      <c r="BF398" s="39" t="str">
        <f t="shared" si="1933"/>
        <v>Missing input data</v>
      </c>
      <c r="BG398" s="39" t="str">
        <f t="shared" si="1934"/>
        <v>Missing input data</v>
      </c>
      <c r="BH398" s="41"/>
      <c r="BI398" s="39" t="str">
        <f t="shared" si="1949"/>
        <v>Missing input data</v>
      </c>
      <c r="BJ398" s="39" t="str">
        <f t="shared" si="1935"/>
        <v>Missing input data</v>
      </c>
      <c r="BK398" s="41"/>
      <c r="BL398" s="39" t="str">
        <f t="shared" si="1936"/>
        <v>Missing input data</v>
      </c>
      <c r="BM398" s="39" t="str">
        <f t="shared" si="1937"/>
        <v>Missing input data</v>
      </c>
    </row>
    <row r="399" spans="1:65" ht="15.75" thickBot="1">
      <c r="A399" s="162"/>
      <c r="B399" s="178" t="str">
        <f t="shared" si="1950"/>
        <v/>
      </c>
      <c r="C399" s="163"/>
      <c r="D399" s="178" t="str">
        <f t="shared" si="1951"/>
        <v/>
      </c>
      <c r="E399" s="163"/>
      <c r="F399" s="178" t="str">
        <f t="shared" si="1938"/>
        <v/>
      </c>
      <c r="G399" s="163"/>
      <c r="H399" s="178" t="str">
        <f t="shared" si="1939"/>
        <v/>
      </c>
      <c r="I399" s="159"/>
      <c r="J399" s="156" t="str">
        <f t="shared" si="1940"/>
        <v/>
      </c>
      <c r="K399" s="159"/>
      <c r="L399" s="178" t="str">
        <f t="shared" si="1941"/>
        <v/>
      </c>
      <c r="M399" s="163"/>
      <c r="N399" s="178" t="str">
        <f t="shared" si="1942"/>
        <v/>
      </c>
      <c r="O399" s="127"/>
      <c r="P399" s="178" t="str">
        <f t="shared" si="1952"/>
        <v/>
      </c>
      <c r="Q399" s="178" t="str">
        <f>IF(O399="","",VLOOKUP(O399,'DOCUMENT TYPE'!$A$2:$D$805,2,))</f>
        <v/>
      </c>
      <c r="R399" s="178" t="str">
        <f t="shared" si="1920"/>
        <v/>
      </c>
      <c r="S399" s="178" t="str">
        <f>IF(O399="","",VLOOKUP(O399,'DOCUMENT TYPE'!$A$2:$D$805,3,))</f>
        <v/>
      </c>
      <c r="T399" s="178" t="str">
        <f t="shared" si="1953"/>
        <v/>
      </c>
      <c r="U399" s="163"/>
      <c r="V399" s="178" t="str">
        <f t="shared" si="1921"/>
        <v/>
      </c>
      <c r="W399" s="179" t="str">
        <f>IF(U399="","",VLOOKUP(U399,'ACTIVITY &amp; DISCIPLINE CODE'!$F$3:$I$1862,2,))</f>
        <v/>
      </c>
      <c r="X399" s="178" t="str">
        <f t="shared" si="1954"/>
        <v/>
      </c>
      <c r="Y399" s="178" t="str">
        <f>IF(U399="","",VLOOKUP(U399,'ACTIVITY &amp; DISCIPLINE CODE'!$F$3:$I$1862,3,))</f>
        <v/>
      </c>
      <c r="Z399" s="178" t="str">
        <f t="shared" si="1955"/>
        <v/>
      </c>
      <c r="AA399" s="178" t="str">
        <f>IF(U399="","",VLOOKUP(U399,'[1]ACTIVITY &amp; DISCIPLINE CODE'!$F$3:$I$1850,4,))</f>
        <v/>
      </c>
      <c r="AB399" s="178" t="str">
        <f t="shared" si="1956"/>
        <v/>
      </c>
      <c r="AC399" s="159"/>
      <c r="AD399" s="161" t="str">
        <f t="shared" si="1922"/>
        <v/>
      </c>
      <c r="AE399" s="178" t="str">
        <f>IF(AC399="","",VLOOKUP(AC399,'PROJECT STAGE'!$A$2:$C$100,2,))</f>
        <v/>
      </c>
      <c r="AF399" s="161" t="str">
        <f t="shared" si="1957"/>
        <v/>
      </c>
      <c r="AG399" s="178" t="str">
        <f>IF(AC399="","",VLOOKUP(AC399,'PROJECT STAGE'!$A$2:$C$100,3,))</f>
        <v/>
      </c>
      <c r="AH399" s="163" t="str">
        <f t="shared" ref="AH399" si="1976">IF(AI399="","","_")</f>
        <v/>
      </c>
      <c r="AI399" s="163"/>
      <c r="AJ399" s="163" t="str">
        <f t="shared" ref="AJ399" si="1977">IF(AK399="","","_")</f>
        <v/>
      </c>
      <c r="AK399" s="163"/>
      <c r="AL399" s="163" t="str">
        <f t="shared" ref="AL399" si="1978">IF(AM399="","","_")</f>
        <v/>
      </c>
      <c r="AM399" s="163"/>
      <c r="AN399" s="163" t="str">
        <f t="shared" ref="AN399:AN462" si="1979">IF(AO399=0,"","_")</f>
        <v/>
      </c>
      <c r="AO399" s="163"/>
      <c r="AP399" s="163" t="str">
        <f t="shared" ref="AP399:AP462" si="1980">IF(AQ399="","","-")</f>
        <v/>
      </c>
      <c r="AQ399" s="163"/>
      <c r="AR399" s="44"/>
      <c r="AS399" s="206" t="str">
        <f t="shared" si="1946"/>
        <v>Not LT section</v>
      </c>
      <c r="AT399" s="207" t="str">
        <f t="shared" si="1706"/>
        <v>.</v>
      </c>
      <c r="AU399" s="206" t="str">
        <f>IF(O399=0,"No input data",INDEX('DOCUMENT TYPE'!D:D,MATCH(Filename!O399,'DOCUMENT TYPE'!A:A,0)))</f>
        <v>No input data</v>
      </c>
      <c r="AV399" s="207" t="str">
        <f t="shared" si="1947"/>
        <v>-</v>
      </c>
      <c r="AW399" s="206" t="str">
        <f t="shared" si="1926"/>
        <v>Check PROJECT STAGE</v>
      </c>
      <c r="AX399" s="207" t="str">
        <f t="shared" ref="AX399" si="1981">IF(AY399&gt;"0","-","")</f>
        <v/>
      </c>
      <c r="AY399" s="206" t="str">
        <f t="shared" si="1928"/>
        <v/>
      </c>
      <c r="AZ399" s="211" t="str">
        <f t="shared" ref="AZ399" si="1982">IF(BA399&gt;"0","-","")</f>
        <v/>
      </c>
      <c r="BA399" s="210" t="str">
        <f t="shared" si="1930"/>
        <v/>
      </c>
      <c r="BB399" s="43"/>
      <c r="BC399" s="39" t="str">
        <f t="shared" si="1931"/>
        <v>Missing input data</v>
      </c>
      <c r="BD399" s="39" t="str">
        <f t="shared" si="1932"/>
        <v>Missing input data</v>
      </c>
      <c r="BE399" s="43"/>
      <c r="BF399" s="39" t="str">
        <f t="shared" si="1933"/>
        <v>Missing input data</v>
      </c>
      <c r="BG399" s="39" t="str">
        <f t="shared" si="1934"/>
        <v>Missing input data</v>
      </c>
      <c r="BH399" s="41"/>
      <c r="BI399" s="39" t="str">
        <f t="shared" si="1949"/>
        <v>Missing input data</v>
      </c>
      <c r="BJ399" s="39" t="str">
        <f t="shared" si="1935"/>
        <v>Missing input data</v>
      </c>
      <c r="BK399" s="41"/>
      <c r="BL399" s="39" t="str">
        <f t="shared" si="1936"/>
        <v>Missing input data</v>
      </c>
      <c r="BM399" s="39" t="str">
        <f t="shared" si="1937"/>
        <v>Missing input data</v>
      </c>
    </row>
    <row r="400" spans="1:65" ht="15.75" thickBot="1">
      <c r="A400" s="162"/>
      <c r="B400" s="178" t="str">
        <f t="shared" si="1950"/>
        <v/>
      </c>
      <c r="C400" s="163"/>
      <c r="D400" s="178" t="str">
        <f t="shared" si="1951"/>
        <v/>
      </c>
      <c r="E400" s="163"/>
      <c r="F400" s="178" t="str">
        <f t="shared" si="1938"/>
        <v/>
      </c>
      <c r="G400" s="163"/>
      <c r="H400" s="178" t="str">
        <f t="shared" si="1939"/>
        <v/>
      </c>
      <c r="I400" s="159"/>
      <c r="J400" s="156" t="str">
        <f t="shared" si="1940"/>
        <v/>
      </c>
      <c r="K400" s="159"/>
      <c r="L400" s="178" t="str">
        <f t="shared" si="1941"/>
        <v/>
      </c>
      <c r="M400" s="163"/>
      <c r="N400" s="178" t="str">
        <f t="shared" si="1942"/>
        <v/>
      </c>
      <c r="O400" s="127"/>
      <c r="P400" s="178" t="str">
        <f t="shared" si="1952"/>
        <v/>
      </c>
      <c r="Q400" s="178" t="str">
        <f>IF(O400="","",VLOOKUP(O400,'DOCUMENT TYPE'!$A$2:$D$805,2,))</f>
        <v/>
      </c>
      <c r="R400" s="178" t="str">
        <f t="shared" si="1920"/>
        <v/>
      </c>
      <c r="S400" s="178" t="str">
        <f>IF(O400="","",VLOOKUP(O400,'DOCUMENT TYPE'!$A$2:$D$805,3,))</f>
        <v/>
      </c>
      <c r="T400" s="178" t="str">
        <f t="shared" si="1953"/>
        <v/>
      </c>
      <c r="U400" s="163"/>
      <c r="V400" s="178" t="str">
        <f t="shared" si="1921"/>
        <v/>
      </c>
      <c r="W400" s="179" t="str">
        <f>IF(U400="","",VLOOKUP(U400,'ACTIVITY &amp; DISCIPLINE CODE'!$F$3:$I$1862,2,))</f>
        <v/>
      </c>
      <c r="X400" s="178" t="str">
        <f t="shared" si="1954"/>
        <v/>
      </c>
      <c r="Y400" s="178" t="str">
        <f>IF(U400="","",VLOOKUP(U400,'ACTIVITY &amp; DISCIPLINE CODE'!$F$3:$I$1862,3,))</f>
        <v/>
      </c>
      <c r="Z400" s="178" t="str">
        <f t="shared" si="1955"/>
        <v/>
      </c>
      <c r="AA400" s="178" t="str">
        <f>IF(U400="","",VLOOKUP(U400,'[1]ACTIVITY &amp; DISCIPLINE CODE'!$F$3:$I$1850,4,))</f>
        <v/>
      </c>
      <c r="AB400" s="178" t="str">
        <f t="shared" si="1956"/>
        <v/>
      </c>
      <c r="AC400" s="159"/>
      <c r="AD400" s="161" t="str">
        <f t="shared" si="1922"/>
        <v/>
      </c>
      <c r="AE400" s="178" t="str">
        <f>IF(AC400="","",VLOOKUP(AC400,'PROJECT STAGE'!$A$2:$C$100,2,))</f>
        <v/>
      </c>
      <c r="AF400" s="161" t="str">
        <f t="shared" si="1957"/>
        <v/>
      </c>
      <c r="AG400" s="178" t="str">
        <f>IF(AC400="","",VLOOKUP(AC400,'PROJECT STAGE'!$A$2:$C$100,3,))</f>
        <v/>
      </c>
      <c r="AH400" s="163" t="str">
        <f t="shared" ref="AH400" si="1983">IF(AI400="","","_")</f>
        <v/>
      </c>
      <c r="AI400" s="163"/>
      <c r="AJ400" s="163" t="str">
        <f t="shared" ref="AJ400" si="1984">IF(AK400="","","_")</f>
        <v/>
      </c>
      <c r="AK400" s="163"/>
      <c r="AL400" s="163" t="str">
        <f t="shared" ref="AL400" si="1985">IF(AM400="","","_")</f>
        <v/>
      </c>
      <c r="AM400" s="163"/>
      <c r="AN400" s="163" t="str">
        <f t="shared" si="1979"/>
        <v/>
      </c>
      <c r="AO400" s="163"/>
      <c r="AP400" s="163" t="str">
        <f t="shared" si="1980"/>
        <v/>
      </c>
      <c r="AQ400" s="163"/>
      <c r="AR400" s="44"/>
      <c r="AS400" s="206" t="str">
        <f t="shared" si="1946"/>
        <v>Not LT section</v>
      </c>
      <c r="AT400" s="207" t="str">
        <f t="shared" si="1706"/>
        <v>.</v>
      </c>
      <c r="AU400" s="206" t="str">
        <f>IF(O400=0,"No input data",INDEX('DOCUMENT TYPE'!D:D,MATCH(Filename!O400,'DOCUMENT TYPE'!A:A,0)))</f>
        <v>No input data</v>
      </c>
      <c r="AV400" s="207" t="str">
        <f t="shared" si="1947"/>
        <v>-</v>
      </c>
      <c r="AW400" s="206" t="str">
        <f t="shared" si="1926"/>
        <v>Check PROJECT STAGE</v>
      </c>
      <c r="AX400" s="207" t="str">
        <f t="shared" ref="AX400" si="1986">IF(AY400&gt;"0","-","")</f>
        <v/>
      </c>
      <c r="AY400" s="206" t="str">
        <f t="shared" si="1928"/>
        <v/>
      </c>
      <c r="AZ400" s="211" t="str">
        <f t="shared" si="1929"/>
        <v/>
      </c>
      <c r="BA400" s="210" t="str">
        <f t="shared" si="1930"/>
        <v/>
      </c>
      <c r="BB400" s="43"/>
      <c r="BC400" s="39" t="str">
        <f t="shared" si="1931"/>
        <v>Missing input data</v>
      </c>
      <c r="BD400" s="39" t="str">
        <f t="shared" si="1932"/>
        <v>Missing input data</v>
      </c>
      <c r="BE400" s="43"/>
      <c r="BF400" s="39" t="str">
        <f t="shared" si="1933"/>
        <v>Missing input data</v>
      </c>
      <c r="BG400" s="39" t="str">
        <f t="shared" si="1934"/>
        <v>Missing input data</v>
      </c>
      <c r="BH400" s="41"/>
      <c r="BI400" s="39" t="str">
        <f t="shared" si="1949"/>
        <v>Missing input data</v>
      </c>
      <c r="BJ400" s="39" t="str">
        <f t="shared" si="1935"/>
        <v>Missing input data</v>
      </c>
      <c r="BK400" s="41"/>
      <c r="BL400" s="39" t="str">
        <f t="shared" si="1936"/>
        <v>Missing input data</v>
      </c>
      <c r="BM400" s="39" t="str">
        <f t="shared" si="1937"/>
        <v>Missing input data</v>
      </c>
    </row>
    <row r="401" spans="1:65" ht="15.75" thickBot="1">
      <c r="A401" s="162"/>
      <c r="B401" s="178" t="str">
        <f t="shared" si="1950"/>
        <v/>
      </c>
      <c r="C401" s="163"/>
      <c r="D401" s="178" t="str">
        <f t="shared" si="1951"/>
        <v/>
      </c>
      <c r="E401" s="163"/>
      <c r="F401" s="178" t="str">
        <f t="shared" si="1938"/>
        <v/>
      </c>
      <c r="G401" s="163"/>
      <c r="H401" s="178" t="str">
        <f t="shared" si="1939"/>
        <v/>
      </c>
      <c r="I401" s="159"/>
      <c r="J401" s="156" t="str">
        <f t="shared" si="1940"/>
        <v/>
      </c>
      <c r="K401" s="159"/>
      <c r="L401" s="178" t="str">
        <f t="shared" si="1941"/>
        <v/>
      </c>
      <c r="M401" s="163"/>
      <c r="N401" s="178" t="str">
        <f t="shared" si="1942"/>
        <v/>
      </c>
      <c r="O401" s="127"/>
      <c r="P401" s="178" t="str">
        <f t="shared" si="1952"/>
        <v/>
      </c>
      <c r="Q401" s="178" t="str">
        <f>IF(O401="","",VLOOKUP(O401,'DOCUMENT TYPE'!$A$2:$D$805,2,))</f>
        <v/>
      </c>
      <c r="R401" s="178" t="str">
        <f t="shared" si="1920"/>
        <v/>
      </c>
      <c r="S401" s="178" t="str">
        <f>IF(O401="","",VLOOKUP(O401,'DOCUMENT TYPE'!$A$2:$D$805,3,))</f>
        <v/>
      </c>
      <c r="T401" s="178" t="str">
        <f t="shared" si="1953"/>
        <v/>
      </c>
      <c r="U401" s="163"/>
      <c r="V401" s="178" t="str">
        <f t="shared" si="1921"/>
        <v/>
      </c>
      <c r="W401" s="179" t="str">
        <f>IF(U401="","",VLOOKUP(U401,'ACTIVITY &amp; DISCIPLINE CODE'!$F$3:$I$1862,2,))</f>
        <v/>
      </c>
      <c r="X401" s="178" t="str">
        <f t="shared" si="1954"/>
        <v/>
      </c>
      <c r="Y401" s="178" t="str">
        <f>IF(U401="","",VLOOKUP(U401,'ACTIVITY &amp; DISCIPLINE CODE'!$F$3:$I$1862,3,))</f>
        <v/>
      </c>
      <c r="Z401" s="178" t="str">
        <f t="shared" si="1955"/>
        <v/>
      </c>
      <c r="AA401" s="178" t="str">
        <f>IF(U401="","",VLOOKUP(U401,'[1]ACTIVITY &amp; DISCIPLINE CODE'!$F$3:$I$1850,4,))</f>
        <v/>
      </c>
      <c r="AB401" s="178" t="str">
        <f t="shared" si="1956"/>
        <v/>
      </c>
      <c r="AC401" s="159"/>
      <c r="AD401" s="161" t="str">
        <f t="shared" si="1922"/>
        <v/>
      </c>
      <c r="AE401" s="178" t="str">
        <f>IF(AC401="","",VLOOKUP(AC401,'PROJECT STAGE'!$A$2:$C$100,2,))</f>
        <v/>
      </c>
      <c r="AF401" s="161" t="str">
        <f t="shared" si="1957"/>
        <v/>
      </c>
      <c r="AG401" s="178" t="str">
        <f>IF(AC401="","",VLOOKUP(AC401,'PROJECT STAGE'!$A$2:$C$100,3,))</f>
        <v/>
      </c>
      <c r="AH401" s="163" t="str">
        <f t="shared" ref="AH401" si="1987">IF(AI401="","","_")</f>
        <v/>
      </c>
      <c r="AI401" s="163"/>
      <c r="AJ401" s="163" t="str">
        <f t="shared" ref="AJ401" si="1988">IF(AK401="","","_")</f>
        <v/>
      </c>
      <c r="AK401" s="163"/>
      <c r="AL401" s="163" t="str">
        <f t="shared" ref="AL401" si="1989">IF(AM401="","","_")</f>
        <v/>
      </c>
      <c r="AM401" s="163"/>
      <c r="AN401" s="163" t="str">
        <f t="shared" si="1979"/>
        <v/>
      </c>
      <c r="AO401" s="163"/>
      <c r="AP401" s="163" t="str">
        <f t="shared" si="1980"/>
        <v/>
      </c>
      <c r="AQ401" s="163"/>
      <c r="AR401" s="44"/>
      <c r="AS401" s="206" t="str">
        <f t="shared" si="1946"/>
        <v>Not LT section</v>
      </c>
      <c r="AT401" s="207" t="str">
        <f t="shared" si="1706"/>
        <v>.</v>
      </c>
      <c r="AU401" s="206" t="str">
        <f>IF(O401=0,"No input data",INDEX('DOCUMENT TYPE'!D:D,MATCH(Filename!O401,'DOCUMENT TYPE'!A:A,0)))</f>
        <v>No input data</v>
      </c>
      <c r="AV401" s="207" t="str">
        <f t="shared" si="1947"/>
        <v>-</v>
      </c>
      <c r="AW401" s="206" t="str">
        <f t="shared" si="1926"/>
        <v>Check PROJECT STAGE</v>
      </c>
      <c r="AX401" s="207" t="str">
        <f t="shared" ref="AX401" si="1990">IF(AY401&gt;"0","-","")</f>
        <v/>
      </c>
      <c r="AY401" s="206" t="str">
        <f t="shared" si="1928"/>
        <v/>
      </c>
      <c r="AZ401" s="211" t="str">
        <f t="shared" ref="AZ401" si="1991">IF(BA401&gt;"0","-","")</f>
        <v/>
      </c>
      <c r="BA401" s="210" t="str">
        <f t="shared" si="1930"/>
        <v/>
      </c>
      <c r="BB401" s="43"/>
      <c r="BC401" s="39" t="str">
        <f t="shared" si="1931"/>
        <v>Missing input data</v>
      </c>
      <c r="BD401" s="39" t="str">
        <f t="shared" si="1932"/>
        <v>Missing input data</v>
      </c>
      <c r="BE401" s="43"/>
      <c r="BF401" s="39" t="str">
        <f t="shared" si="1933"/>
        <v>Missing input data</v>
      </c>
      <c r="BG401" s="39" t="str">
        <f t="shared" si="1934"/>
        <v>Missing input data</v>
      </c>
      <c r="BH401" s="41"/>
      <c r="BI401" s="39" t="str">
        <f t="shared" si="1949"/>
        <v>Missing input data</v>
      </c>
      <c r="BJ401" s="39" t="str">
        <f t="shared" si="1935"/>
        <v>Missing input data</v>
      </c>
      <c r="BK401" s="41"/>
      <c r="BL401" s="39" t="str">
        <f t="shared" si="1936"/>
        <v>Missing input data</v>
      </c>
      <c r="BM401" s="39" t="str">
        <f t="shared" si="1937"/>
        <v>Missing input data</v>
      </c>
    </row>
    <row r="402" spans="1:65" ht="15.75" thickBot="1">
      <c r="A402" s="162"/>
      <c r="B402" s="178" t="str">
        <f t="shared" si="1950"/>
        <v/>
      </c>
      <c r="C402" s="163"/>
      <c r="D402" s="178" t="str">
        <f t="shared" si="1951"/>
        <v/>
      </c>
      <c r="E402" s="163"/>
      <c r="F402" s="178" t="str">
        <f t="shared" si="1938"/>
        <v/>
      </c>
      <c r="G402" s="163"/>
      <c r="H402" s="178" t="str">
        <f t="shared" si="1939"/>
        <v/>
      </c>
      <c r="I402" s="159"/>
      <c r="J402" s="156" t="str">
        <f t="shared" si="1940"/>
        <v/>
      </c>
      <c r="K402" s="159"/>
      <c r="L402" s="178" t="str">
        <f t="shared" si="1941"/>
        <v/>
      </c>
      <c r="M402" s="163"/>
      <c r="N402" s="178" t="str">
        <f t="shared" si="1942"/>
        <v/>
      </c>
      <c r="O402" s="127"/>
      <c r="P402" s="178" t="str">
        <f t="shared" si="1952"/>
        <v/>
      </c>
      <c r="Q402" s="178" t="str">
        <f>IF(O402="","",VLOOKUP(O402,'DOCUMENT TYPE'!$A$2:$D$805,2,))</f>
        <v/>
      </c>
      <c r="R402" s="178" t="str">
        <f t="shared" si="1920"/>
        <v/>
      </c>
      <c r="S402" s="178" t="str">
        <f>IF(O402="","",VLOOKUP(O402,'DOCUMENT TYPE'!$A$2:$D$805,3,))</f>
        <v/>
      </c>
      <c r="T402" s="178" t="str">
        <f t="shared" si="1953"/>
        <v/>
      </c>
      <c r="U402" s="163"/>
      <c r="V402" s="178" t="str">
        <f t="shared" si="1921"/>
        <v/>
      </c>
      <c r="W402" s="179" t="str">
        <f>IF(U402="","",VLOOKUP(U402,'ACTIVITY &amp; DISCIPLINE CODE'!$F$3:$I$1862,2,))</f>
        <v/>
      </c>
      <c r="X402" s="178" t="str">
        <f t="shared" si="1954"/>
        <v/>
      </c>
      <c r="Y402" s="178" t="str">
        <f>IF(U402="","",VLOOKUP(U402,'ACTIVITY &amp; DISCIPLINE CODE'!$F$3:$I$1862,3,))</f>
        <v/>
      </c>
      <c r="Z402" s="178" t="str">
        <f t="shared" si="1955"/>
        <v/>
      </c>
      <c r="AA402" s="178" t="str">
        <f>IF(U402="","",VLOOKUP(U402,'[1]ACTIVITY &amp; DISCIPLINE CODE'!$F$3:$I$1850,4,))</f>
        <v/>
      </c>
      <c r="AB402" s="178" t="str">
        <f t="shared" si="1956"/>
        <v/>
      </c>
      <c r="AC402" s="159"/>
      <c r="AD402" s="161" t="str">
        <f t="shared" si="1922"/>
        <v/>
      </c>
      <c r="AE402" s="178" t="str">
        <f>IF(AC402="","",VLOOKUP(AC402,'PROJECT STAGE'!$A$2:$C$100,2,))</f>
        <v/>
      </c>
      <c r="AF402" s="161" t="str">
        <f t="shared" si="1957"/>
        <v/>
      </c>
      <c r="AG402" s="178" t="str">
        <f>IF(AC402="","",VLOOKUP(AC402,'PROJECT STAGE'!$A$2:$C$100,3,))</f>
        <v/>
      </c>
      <c r="AH402" s="163" t="str">
        <f t="shared" ref="AH402" si="1992">IF(AI402="","","_")</f>
        <v/>
      </c>
      <c r="AI402" s="163"/>
      <c r="AJ402" s="163" t="str">
        <f t="shared" ref="AJ402" si="1993">IF(AK402="","","_")</f>
        <v/>
      </c>
      <c r="AK402" s="163"/>
      <c r="AL402" s="163" t="str">
        <f t="shared" ref="AL402" si="1994">IF(AM402="","","_")</f>
        <v/>
      </c>
      <c r="AM402" s="163"/>
      <c r="AN402" s="163" t="str">
        <f t="shared" si="1979"/>
        <v/>
      </c>
      <c r="AO402" s="163"/>
      <c r="AP402" s="163" t="str">
        <f t="shared" si="1980"/>
        <v/>
      </c>
      <c r="AQ402" s="163"/>
      <c r="AR402" s="44"/>
      <c r="AS402" s="206" t="str">
        <f t="shared" si="1946"/>
        <v>Not LT section</v>
      </c>
      <c r="AT402" s="207" t="str">
        <f t="shared" si="1706"/>
        <v>.</v>
      </c>
      <c r="AU402" s="206" t="str">
        <f>IF(O402=0,"No input data",INDEX('DOCUMENT TYPE'!D:D,MATCH(Filename!O402,'DOCUMENT TYPE'!A:A,0)))</f>
        <v>No input data</v>
      </c>
      <c r="AV402" s="207" t="str">
        <f t="shared" si="1947"/>
        <v>-</v>
      </c>
      <c r="AW402" s="206" t="str">
        <f t="shared" si="1926"/>
        <v>Check PROJECT STAGE</v>
      </c>
      <c r="AX402" s="207" t="str">
        <f t="shared" ref="AX402" si="1995">IF(AY402&gt;"0","-","")</f>
        <v/>
      </c>
      <c r="AY402" s="206" t="str">
        <f t="shared" si="1928"/>
        <v/>
      </c>
      <c r="AZ402" s="211" t="str">
        <f t="shared" si="1929"/>
        <v/>
      </c>
      <c r="BA402" s="210" t="str">
        <f t="shared" si="1930"/>
        <v/>
      </c>
      <c r="BB402" s="43"/>
      <c r="BC402" s="39" t="str">
        <f t="shared" si="1931"/>
        <v>Missing input data</v>
      </c>
      <c r="BD402" s="39" t="str">
        <f t="shared" si="1932"/>
        <v>Missing input data</v>
      </c>
      <c r="BE402" s="43"/>
      <c r="BF402" s="39" t="str">
        <f t="shared" si="1933"/>
        <v>Missing input data</v>
      </c>
      <c r="BG402" s="39" t="str">
        <f t="shared" si="1934"/>
        <v>Missing input data</v>
      </c>
      <c r="BH402" s="41"/>
      <c r="BI402" s="39" t="str">
        <f t="shared" si="1949"/>
        <v>Missing input data</v>
      </c>
      <c r="BJ402" s="39" t="str">
        <f t="shared" si="1935"/>
        <v>Missing input data</v>
      </c>
      <c r="BK402" s="41"/>
      <c r="BL402" s="39" t="str">
        <f t="shared" si="1936"/>
        <v>Missing input data</v>
      </c>
      <c r="BM402" s="39" t="str">
        <f t="shared" si="1937"/>
        <v>Missing input data</v>
      </c>
    </row>
    <row r="403" spans="1:65" ht="15.75" thickBot="1">
      <c r="A403" s="162"/>
      <c r="B403" s="178" t="str">
        <f t="shared" si="1950"/>
        <v/>
      </c>
      <c r="C403" s="163"/>
      <c r="D403" s="178" t="str">
        <f t="shared" si="1951"/>
        <v/>
      </c>
      <c r="E403" s="163"/>
      <c r="F403" s="178" t="str">
        <f t="shared" si="1938"/>
        <v/>
      </c>
      <c r="G403" s="163"/>
      <c r="H403" s="178" t="str">
        <f t="shared" si="1939"/>
        <v/>
      </c>
      <c r="I403" s="159"/>
      <c r="J403" s="156" t="str">
        <f t="shared" si="1940"/>
        <v/>
      </c>
      <c r="K403" s="159"/>
      <c r="L403" s="178" t="str">
        <f t="shared" si="1941"/>
        <v/>
      </c>
      <c r="M403" s="163"/>
      <c r="N403" s="178" t="str">
        <f t="shared" si="1942"/>
        <v/>
      </c>
      <c r="O403" s="127"/>
      <c r="P403" s="178" t="str">
        <f t="shared" si="1952"/>
        <v/>
      </c>
      <c r="Q403" s="178" t="str">
        <f>IF(O403="","",VLOOKUP(O403,'DOCUMENT TYPE'!$A$2:$D$805,2,))</f>
        <v/>
      </c>
      <c r="R403" s="178" t="str">
        <f t="shared" si="1920"/>
        <v/>
      </c>
      <c r="S403" s="178" t="str">
        <f>IF(O403="","",VLOOKUP(O403,'DOCUMENT TYPE'!$A$2:$D$805,3,))</f>
        <v/>
      </c>
      <c r="T403" s="178" t="str">
        <f t="shared" si="1953"/>
        <v/>
      </c>
      <c r="U403" s="163"/>
      <c r="V403" s="178" t="str">
        <f t="shared" si="1921"/>
        <v/>
      </c>
      <c r="W403" s="179" t="str">
        <f>IF(U403="","",VLOOKUP(U403,'ACTIVITY &amp; DISCIPLINE CODE'!$F$3:$I$1862,2,))</f>
        <v/>
      </c>
      <c r="X403" s="178" t="str">
        <f t="shared" si="1954"/>
        <v/>
      </c>
      <c r="Y403" s="178" t="str">
        <f>IF(U403="","",VLOOKUP(U403,'ACTIVITY &amp; DISCIPLINE CODE'!$F$3:$I$1862,3,))</f>
        <v/>
      </c>
      <c r="Z403" s="178" t="str">
        <f t="shared" si="1955"/>
        <v/>
      </c>
      <c r="AA403" s="178" t="str">
        <f>IF(U403="","",VLOOKUP(U403,'[1]ACTIVITY &amp; DISCIPLINE CODE'!$F$3:$I$1850,4,))</f>
        <v/>
      </c>
      <c r="AB403" s="178" t="str">
        <f t="shared" si="1956"/>
        <v/>
      </c>
      <c r="AC403" s="159"/>
      <c r="AD403" s="161" t="str">
        <f t="shared" si="1922"/>
        <v/>
      </c>
      <c r="AE403" s="178" t="str">
        <f>IF(AC403="","",VLOOKUP(AC403,'PROJECT STAGE'!$A$2:$C$100,2,))</f>
        <v/>
      </c>
      <c r="AF403" s="161" t="str">
        <f t="shared" si="1957"/>
        <v/>
      </c>
      <c r="AG403" s="178" t="str">
        <f>IF(AC403="","",VLOOKUP(AC403,'PROJECT STAGE'!$A$2:$C$100,3,))</f>
        <v/>
      </c>
      <c r="AH403" s="163" t="str">
        <f t="shared" ref="AH403" si="1996">IF(AI403="","","_")</f>
        <v/>
      </c>
      <c r="AI403" s="163"/>
      <c r="AJ403" s="163" t="str">
        <f t="shared" ref="AJ403" si="1997">IF(AK403="","","_")</f>
        <v/>
      </c>
      <c r="AK403" s="163"/>
      <c r="AL403" s="163" t="str">
        <f t="shared" ref="AL403" si="1998">IF(AM403="","","_")</f>
        <v/>
      </c>
      <c r="AM403" s="163"/>
      <c r="AN403" s="163" t="str">
        <f t="shared" si="1979"/>
        <v/>
      </c>
      <c r="AO403" s="163"/>
      <c r="AP403" s="163" t="str">
        <f t="shared" si="1980"/>
        <v/>
      </c>
      <c r="AQ403" s="163"/>
      <c r="AR403" s="44"/>
      <c r="AS403" s="206" t="str">
        <f t="shared" si="1946"/>
        <v>Not LT section</v>
      </c>
      <c r="AT403" s="207" t="str">
        <f t="shared" si="1706"/>
        <v>.</v>
      </c>
      <c r="AU403" s="206" t="str">
        <f>IF(O403=0,"No input data",INDEX('DOCUMENT TYPE'!D:D,MATCH(Filename!O403,'DOCUMENT TYPE'!A:A,0)))</f>
        <v>No input data</v>
      </c>
      <c r="AV403" s="207" t="str">
        <f t="shared" si="1947"/>
        <v>-</v>
      </c>
      <c r="AW403" s="206" t="str">
        <f t="shared" si="1926"/>
        <v>Check PROJECT STAGE</v>
      </c>
      <c r="AX403" s="207" t="str">
        <f t="shared" ref="AX403" si="1999">IF(AY403&gt;"0","-","")</f>
        <v/>
      </c>
      <c r="AY403" s="206" t="str">
        <f t="shared" si="1928"/>
        <v/>
      </c>
      <c r="AZ403" s="211" t="str">
        <f t="shared" ref="AZ403" si="2000">IF(BA403&gt;"0","-","")</f>
        <v/>
      </c>
      <c r="BA403" s="210" t="str">
        <f t="shared" si="1930"/>
        <v/>
      </c>
      <c r="BB403" s="43"/>
      <c r="BC403" s="39" t="str">
        <f t="shared" si="1931"/>
        <v>Missing input data</v>
      </c>
      <c r="BD403" s="39" t="str">
        <f t="shared" si="1932"/>
        <v>Missing input data</v>
      </c>
      <c r="BE403" s="43"/>
      <c r="BF403" s="39" t="str">
        <f t="shared" si="1933"/>
        <v>Missing input data</v>
      </c>
      <c r="BG403" s="39" t="str">
        <f t="shared" si="1934"/>
        <v>Missing input data</v>
      </c>
      <c r="BH403" s="41"/>
      <c r="BI403" s="39" t="str">
        <f t="shared" si="1949"/>
        <v>Missing input data</v>
      </c>
      <c r="BJ403" s="39" t="str">
        <f t="shared" si="1935"/>
        <v>Missing input data</v>
      </c>
      <c r="BK403" s="41"/>
      <c r="BL403" s="39" t="str">
        <f t="shared" si="1936"/>
        <v>Missing input data</v>
      </c>
      <c r="BM403" s="39" t="str">
        <f t="shared" si="1937"/>
        <v>Missing input data</v>
      </c>
    </row>
    <row r="404" spans="1:65" ht="15.75" thickBot="1">
      <c r="A404" s="162"/>
      <c r="B404" s="178" t="str">
        <f t="shared" si="1950"/>
        <v/>
      </c>
      <c r="C404" s="163"/>
      <c r="D404" s="178" t="str">
        <f t="shared" si="1951"/>
        <v/>
      </c>
      <c r="E404" s="163"/>
      <c r="F404" s="178" t="str">
        <f t="shared" si="1938"/>
        <v/>
      </c>
      <c r="G404" s="163"/>
      <c r="H404" s="178" t="str">
        <f t="shared" si="1939"/>
        <v/>
      </c>
      <c r="I404" s="159"/>
      <c r="J404" s="156" t="str">
        <f t="shared" si="1940"/>
        <v/>
      </c>
      <c r="K404" s="159"/>
      <c r="L404" s="178" t="str">
        <f t="shared" si="1941"/>
        <v/>
      </c>
      <c r="M404" s="163"/>
      <c r="N404" s="178" t="str">
        <f t="shared" si="1942"/>
        <v/>
      </c>
      <c r="O404" s="127"/>
      <c r="P404" s="178" t="str">
        <f t="shared" si="1952"/>
        <v/>
      </c>
      <c r="Q404" s="178" t="str">
        <f>IF(O404="","",VLOOKUP(O404,'DOCUMENT TYPE'!$A$2:$D$805,2,))</f>
        <v/>
      </c>
      <c r="R404" s="178" t="str">
        <f t="shared" si="1920"/>
        <v/>
      </c>
      <c r="S404" s="178" t="str">
        <f>IF(O404="","",VLOOKUP(O404,'DOCUMENT TYPE'!$A$2:$D$805,3,))</f>
        <v/>
      </c>
      <c r="T404" s="178" t="str">
        <f t="shared" si="1953"/>
        <v/>
      </c>
      <c r="U404" s="163"/>
      <c r="V404" s="178" t="str">
        <f t="shared" si="1921"/>
        <v/>
      </c>
      <c r="W404" s="179" t="str">
        <f>IF(U404="","",VLOOKUP(U404,'ACTIVITY &amp; DISCIPLINE CODE'!$F$3:$I$1862,2,))</f>
        <v/>
      </c>
      <c r="X404" s="178" t="str">
        <f t="shared" si="1954"/>
        <v/>
      </c>
      <c r="Y404" s="178" t="str">
        <f>IF(U404="","",VLOOKUP(U404,'ACTIVITY &amp; DISCIPLINE CODE'!$F$3:$I$1862,3,))</f>
        <v/>
      </c>
      <c r="Z404" s="178" t="str">
        <f t="shared" si="1955"/>
        <v/>
      </c>
      <c r="AA404" s="178" t="str">
        <f>IF(U404="","",VLOOKUP(U404,'[1]ACTIVITY &amp; DISCIPLINE CODE'!$F$3:$I$1850,4,))</f>
        <v/>
      </c>
      <c r="AB404" s="178" t="str">
        <f t="shared" si="1956"/>
        <v/>
      </c>
      <c r="AC404" s="159"/>
      <c r="AD404" s="161" t="str">
        <f t="shared" si="1922"/>
        <v/>
      </c>
      <c r="AE404" s="178" t="str">
        <f>IF(AC404="","",VLOOKUP(AC404,'PROJECT STAGE'!$A$2:$C$100,2,))</f>
        <v/>
      </c>
      <c r="AF404" s="161" t="str">
        <f t="shared" si="1957"/>
        <v/>
      </c>
      <c r="AG404" s="178" t="str">
        <f>IF(AC404="","",VLOOKUP(AC404,'PROJECT STAGE'!$A$2:$C$100,3,))</f>
        <v/>
      </c>
      <c r="AH404" s="163" t="str">
        <f t="shared" ref="AH404" si="2001">IF(AI404="","","_")</f>
        <v/>
      </c>
      <c r="AI404" s="163"/>
      <c r="AJ404" s="163" t="str">
        <f t="shared" ref="AJ404" si="2002">IF(AK404="","","_")</f>
        <v/>
      </c>
      <c r="AK404" s="163"/>
      <c r="AL404" s="163" t="str">
        <f t="shared" ref="AL404" si="2003">IF(AM404="","","_")</f>
        <v/>
      </c>
      <c r="AM404" s="163"/>
      <c r="AN404" s="163" t="str">
        <f t="shared" si="1979"/>
        <v/>
      </c>
      <c r="AO404" s="163"/>
      <c r="AP404" s="163" t="str">
        <f t="shared" si="1980"/>
        <v/>
      </c>
      <c r="AQ404" s="163"/>
      <c r="AR404" s="44"/>
      <c r="AS404" s="206" t="str">
        <f t="shared" si="1946"/>
        <v>Not LT section</v>
      </c>
      <c r="AT404" s="207" t="str">
        <f t="shared" si="1706"/>
        <v>.</v>
      </c>
      <c r="AU404" s="206" t="str">
        <f>IF(O404=0,"No input data",INDEX('DOCUMENT TYPE'!D:D,MATCH(Filename!O404,'DOCUMENT TYPE'!A:A,0)))</f>
        <v>No input data</v>
      </c>
      <c r="AV404" s="207" t="str">
        <f t="shared" si="1947"/>
        <v>-</v>
      </c>
      <c r="AW404" s="206" t="str">
        <f t="shared" si="1926"/>
        <v>Check PROJECT STAGE</v>
      </c>
      <c r="AX404" s="207" t="str">
        <f t="shared" ref="AX404" si="2004">IF(AY404&gt;"0","-","")</f>
        <v/>
      </c>
      <c r="AY404" s="206" t="str">
        <f t="shared" si="1928"/>
        <v/>
      </c>
      <c r="AZ404" s="211" t="str">
        <f t="shared" si="1929"/>
        <v/>
      </c>
      <c r="BA404" s="210" t="str">
        <f t="shared" si="1930"/>
        <v/>
      </c>
      <c r="BB404" s="43"/>
      <c r="BC404" s="39" t="str">
        <f t="shared" si="1931"/>
        <v>Missing input data</v>
      </c>
      <c r="BD404" s="39" t="str">
        <f t="shared" si="1932"/>
        <v>Missing input data</v>
      </c>
      <c r="BE404" s="43"/>
      <c r="BF404" s="39" t="str">
        <f t="shared" si="1933"/>
        <v>Missing input data</v>
      </c>
      <c r="BG404" s="39" t="str">
        <f t="shared" si="1934"/>
        <v>Missing input data</v>
      </c>
      <c r="BH404" s="41"/>
      <c r="BI404" s="39" t="str">
        <f t="shared" si="1949"/>
        <v>Missing input data</v>
      </c>
      <c r="BJ404" s="39" t="str">
        <f t="shared" si="1935"/>
        <v>Missing input data</v>
      </c>
      <c r="BK404" s="41"/>
      <c r="BL404" s="39" t="str">
        <f t="shared" si="1936"/>
        <v>Missing input data</v>
      </c>
      <c r="BM404" s="39" t="str">
        <f t="shared" si="1937"/>
        <v>Missing input data</v>
      </c>
    </row>
    <row r="405" spans="1:65" ht="15.75" thickBot="1">
      <c r="A405" s="162"/>
      <c r="B405" s="178" t="str">
        <f t="shared" si="1950"/>
        <v/>
      </c>
      <c r="C405" s="163"/>
      <c r="D405" s="178" t="str">
        <f t="shared" si="1951"/>
        <v/>
      </c>
      <c r="E405" s="163"/>
      <c r="F405" s="178" t="str">
        <f t="shared" si="1938"/>
        <v/>
      </c>
      <c r="G405" s="163"/>
      <c r="H405" s="178" t="str">
        <f t="shared" si="1939"/>
        <v/>
      </c>
      <c r="I405" s="159"/>
      <c r="J405" s="156" t="str">
        <f t="shared" si="1940"/>
        <v/>
      </c>
      <c r="K405" s="159"/>
      <c r="L405" s="178" t="str">
        <f t="shared" si="1941"/>
        <v/>
      </c>
      <c r="M405" s="163"/>
      <c r="N405" s="178" t="str">
        <f t="shared" si="1942"/>
        <v/>
      </c>
      <c r="O405" s="127"/>
      <c r="P405" s="178" t="str">
        <f t="shared" si="1952"/>
        <v/>
      </c>
      <c r="Q405" s="178" t="str">
        <f>IF(O405="","",VLOOKUP(O405,'DOCUMENT TYPE'!$A$2:$D$805,2,))</f>
        <v/>
      </c>
      <c r="R405" s="178" t="str">
        <f t="shared" si="1920"/>
        <v/>
      </c>
      <c r="S405" s="178" t="str">
        <f>IF(O405="","",VLOOKUP(O405,'DOCUMENT TYPE'!$A$2:$D$805,3,))</f>
        <v/>
      </c>
      <c r="T405" s="178" t="str">
        <f t="shared" si="1953"/>
        <v/>
      </c>
      <c r="U405" s="163"/>
      <c r="V405" s="178" t="str">
        <f t="shared" si="1921"/>
        <v/>
      </c>
      <c r="W405" s="179" t="str">
        <f>IF(U405="","",VLOOKUP(U405,'ACTIVITY &amp; DISCIPLINE CODE'!$F$3:$I$1862,2,))</f>
        <v/>
      </c>
      <c r="X405" s="178" t="str">
        <f t="shared" si="1954"/>
        <v/>
      </c>
      <c r="Y405" s="178" t="str">
        <f>IF(U405="","",VLOOKUP(U405,'ACTIVITY &amp; DISCIPLINE CODE'!$F$3:$I$1862,3,))</f>
        <v/>
      </c>
      <c r="Z405" s="178" t="str">
        <f t="shared" si="1955"/>
        <v/>
      </c>
      <c r="AA405" s="178" t="str">
        <f>IF(U405="","",VLOOKUP(U405,'[1]ACTIVITY &amp; DISCIPLINE CODE'!$F$3:$I$1850,4,))</f>
        <v/>
      </c>
      <c r="AB405" s="178" t="str">
        <f t="shared" si="1956"/>
        <v/>
      </c>
      <c r="AC405" s="159"/>
      <c r="AD405" s="161" t="str">
        <f t="shared" si="1922"/>
        <v/>
      </c>
      <c r="AE405" s="178" t="str">
        <f>IF(AC405="","",VLOOKUP(AC405,'PROJECT STAGE'!$A$2:$C$100,2,))</f>
        <v/>
      </c>
      <c r="AF405" s="161" t="str">
        <f t="shared" si="1957"/>
        <v/>
      </c>
      <c r="AG405" s="178" t="str">
        <f>IF(AC405="","",VLOOKUP(AC405,'PROJECT STAGE'!$A$2:$C$100,3,))</f>
        <v/>
      </c>
      <c r="AH405" s="163" t="str">
        <f t="shared" ref="AH405" si="2005">IF(AI405="","","_")</f>
        <v/>
      </c>
      <c r="AI405" s="163"/>
      <c r="AJ405" s="163" t="str">
        <f t="shared" ref="AJ405" si="2006">IF(AK405="","","_")</f>
        <v/>
      </c>
      <c r="AK405" s="163"/>
      <c r="AL405" s="163" t="str">
        <f t="shared" ref="AL405" si="2007">IF(AM405="","","_")</f>
        <v/>
      </c>
      <c r="AM405" s="163"/>
      <c r="AN405" s="163" t="str">
        <f t="shared" si="1979"/>
        <v/>
      </c>
      <c r="AO405" s="163"/>
      <c r="AP405" s="163" t="str">
        <f t="shared" si="1980"/>
        <v/>
      </c>
      <c r="AQ405" s="163"/>
      <c r="AR405" s="44"/>
      <c r="AS405" s="206" t="str">
        <f t="shared" si="1946"/>
        <v>Not LT section</v>
      </c>
      <c r="AT405" s="207" t="str">
        <f t="shared" si="1706"/>
        <v>.</v>
      </c>
      <c r="AU405" s="206" t="str">
        <f>IF(O405=0,"No input data",INDEX('DOCUMENT TYPE'!D:D,MATCH(Filename!O405,'DOCUMENT TYPE'!A:A,0)))</f>
        <v>No input data</v>
      </c>
      <c r="AV405" s="207" t="str">
        <f t="shared" si="1947"/>
        <v>-</v>
      </c>
      <c r="AW405" s="206" t="str">
        <f t="shared" si="1926"/>
        <v>Check PROJECT STAGE</v>
      </c>
      <c r="AX405" s="207" t="str">
        <f t="shared" ref="AX405" si="2008">IF(AY405&gt;"0","-","")</f>
        <v/>
      </c>
      <c r="AY405" s="206" t="str">
        <f t="shared" si="1928"/>
        <v/>
      </c>
      <c r="AZ405" s="211" t="str">
        <f t="shared" ref="AZ405" si="2009">IF(BA405&gt;"0","-","")</f>
        <v/>
      </c>
      <c r="BA405" s="210" t="str">
        <f t="shared" si="1930"/>
        <v/>
      </c>
      <c r="BB405" s="43"/>
      <c r="BC405" s="39" t="str">
        <f t="shared" si="1931"/>
        <v>Missing input data</v>
      </c>
      <c r="BD405" s="39" t="str">
        <f t="shared" si="1932"/>
        <v>Missing input data</v>
      </c>
      <c r="BE405" s="43"/>
      <c r="BF405" s="39" t="str">
        <f t="shared" si="1933"/>
        <v>Missing input data</v>
      </c>
      <c r="BG405" s="39" t="str">
        <f t="shared" si="1934"/>
        <v>Missing input data</v>
      </c>
      <c r="BH405" s="41"/>
      <c r="BI405" s="39" t="str">
        <f t="shared" si="1949"/>
        <v>Missing input data</v>
      </c>
      <c r="BJ405" s="39" t="str">
        <f t="shared" si="1935"/>
        <v>Missing input data</v>
      </c>
      <c r="BK405" s="41"/>
      <c r="BL405" s="39" t="str">
        <f t="shared" si="1936"/>
        <v>Missing input data</v>
      </c>
      <c r="BM405" s="39" t="str">
        <f t="shared" si="1937"/>
        <v>Missing input data</v>
      </c>
    </row>
    <row r="406" spans="1:65" ht="15.75" thickBot="1">
      <c r="A406" s="162"/>
      <c r="B406" s="178" t="str">
        <f t="shared" si="1950"/>
        <v/>
      </c>
      <c r="C406" s="163"/>
      <c r="D406" s="178" t="str">
        <f t="shared" si="1951"/>
        <v/>
      </c>
      <c r="E406" s="163"/>
      <c r="F406" s="178" t="str">
        <f t="shared" si="1938"/>
        <v/>
      </c>
      <c r="G406" s="163"/>
      <c r="H406" s="178" t="str">
        <f t="shared" si="1939"/>
        <v/>
      </c>
      <c r="I406" s="159"/>
      <c r="J406" s="156" t="str">
        <f t="shared" si="1940"/>
        <v/>
      </c>
      <c r="K406" s="159"/>
      <c r="L406" s="178" t="str">
        <f t="shared" si="1941"/>
        <v/>
      </c>
      <c r="M406" s="163"/>
      <c r="N406" s="178" t="str">
        <f t="shared" si="1942"/>
        <v/>
      </c>
      <c r="O406" s="127"/>
      <c r="P406" s="178" t="str">
        <f t="shared" si="1952"/>
        <v/>
      </c>
      <c r="Q406" s="178" t="str">
        <f>IF(O406="","",VLOOKUP(O406,'DOCUMENT TYPE'!$A$2:$D$805,2,))</f>
        <v/>
      </c>
      <c r="R406" s="178" t="str">
        <f t="shared" si="1920"/>
        <v/>
      </c>
      <c r="S406" s="178" t="str">
        <f>IF(O406="","",VLOOKUP(O406,'DOCUMENT TYPE'!$A$2:$D$805,3,))</f>
        <v/>
      </c>
      <c r="T406" s="178" t="str">
        <f t="shared" si="1953"/>
        <v/>
      </c>
      <c r="U406" s="163"/>
      <c r="V406" s="178" t="str">
        <f t="shared" si="1921"/>
        <v/>
      </c>
      <c r="W406" s="179" t="str">
        <f>IF(U406="","",VLOOKUP(U406,'ACTIVITY &amp; DISCIPLINE CODE'!$F$3:$I$1862,2,))</f>
        <v/>
      </c>
      <c r="X406" s="178" t="str">
        <f t="shared" si="1954"/>
        <v/>
      </c>
      <c r="Y406" s="178" t="str">
        <f>IF(U406="","",VLOOKUP(U406,'ACTIVITY &amp; DISCIPLINE CODE'!$F$3:$I$1862,3,))</f>
        <v/>
      </c>
      <c r="Z406" s="178" t="str">
        <f t="shared" si="1955"/>
        <v/>
      </c>
      <c r="AA406" s="178" t="str">
        <f>IF(U406="","",VLOOKUP(U406,'[1]ACTIVITY &amp; DISCIPLINE CODE'!$F$3:$I$1850,4,))</f>
        <v/>
      </c>
      <c r="AB406" s="178" t="str">
        <f t="shared" si="1956"/>
        <v/>
      </c>
      <c r="AC406" s="159"/>
      <c r="AD406" s="161" t="str">
        <f t="shared" si="1922"/>
        <v/>
      </c>
      <c r="AE406" s="178" t="str">
        <f>IF(AC406="","",VLOOKUP(AC406,'PROJECT STAGE'!$A$2:$C$100,2,))</f>
        <v/>
      </c>
      <c r="AF406" s="161" t="str">
        <f t="shared" si="1957"/>
        <v/>
      </c>
      <c r="AG406" s="178" t="str">
        <f>IF(AC406="","",VLOOKUP(AC406,'PROJECT STAGE'!$A$2:$C$100,3,))</f>
        <v/>
      </c>
      <c r="AH406" s="163" t="str">
        <f t="shared" ref="AH406" si="2010">IF(AI406="","","_")</f>
        <v/>
      </c>
      <c r="AI406" s="163"/>
      <c r="AJ406" s="163" t="str">
        <f t="shared" ref="AJ406" si="2011">IF(AK406="","","_")</f>
        <v/>
      </c>
      <c r="AK406" s="163"/>
      <c r="AL406" s="163" t="str">
        <f t="shared" ref="AL406" si="2012">IF(AM406="","","_")</f>
        <v/>
      </c>
      <c r="AM406" s="163"/>
      <c r="AN406" s="163" t="str">
        <f t="shared" si="1979"/>
        <v/>
      </c>
      <c r="AO406" s="163"/>
      <c r="AP406" s="163" t="str">
        <f t="shared" si="1980"/>
        <v/>
      </c>
      <c r="AQ406" s="163"/>
      <c r="AR406" s="44"/>
      <c r="AS406" s="206" t="str">
        <f t="shared" si="1946"/>
        <v>Not LT section</v>
      </c>
      <c r="AT406" s="207" t="str">
        <f t="shared" si="1706"/>
        <v>.</v>
      </c>
      <c r="AU406" s="206" t="str">
        <f>IF(O406=0,"No input data",INDEX('DOCUMENT TYPE'!D:D,MATCH(Filename!O406,'DOCUMENT TYPE'!A:A,0)))</f>
        <v>No input data</v>
      </c>
      <c r="AV406" s="207" t="str">
        <f t="shared" si="1947"/>
        <v>-</v>
      </c>
      <c r="AW406" s="206" t="str">
        <f t="shared" si="1926"/>
        <v>Check PROJECT STAGE</v>
      </c>
      <c r="AX406" s="207" t="str">
        <f t="shared" ref="AX406" si="2013">IF(AY406&gt;"0","-","")</f>
        <v/>
      </c>
      <c r="AY406" s="206" t="str">
        <f t="shared" si="1928"/>
        <v/>
      </c>
      <c r="AZ406" s="211" t="str">
        <f t="shared" si="1929"/>
        <v/>
      </c>
      <c r="BA406" s="210" t="str">
        <f t="shared" si="1930"/>
        <v/>
      </c>
      <c r="BB406" s="43"/>
      <c r="BC406" s="39" t="str">
        <f t="shared" si="1931"/>
        <v>Missing input data</v>
      </c>
      <c r="BD406" s="39" t="str">
        <f t="shared" si="1932"/>
        <v>Missing input data</v>
      </c>
      <c r="BE406" s="43"/>
      <c r="BF406" s="39" t="str">
        <f t="shared" si="1933"/>
        <v>Missing input data</v>
      </c>
      <c r="BG406" s="39" t="str">
        <f t="shared" si="1934"/>
        <v>Missing input data</v>
      </c>
      <c r="BH406" s="41"/>
      <c r="BI406" s="39" t="str">
        <f t="shared" si="1949"/>
        <v>Missing input data</v>
      </c>
      <c r="BJ406" s="39" t="str">
        <f t="shared" si="1935"/>
        <v>Missing input data</v>
      </c>
      <c r="BK406" s="41"/>
      <c r="BL406" s="39" t="str">
        <f t="shared" si="1936"/>
        <v>Missing input data</v>
      </c>
      <c r="BM406" s="39" t="str">
        <f t="shared" si="1937"/>
        <v>Missing input data</v>
      </c>
    </row>
    <row r="407" spans="1:65" ht="15.75" thickBot="1">
      <c r="A407" s="162"/>
      <c r="B407" s="178" t="str">
        <f t="shared" si="1950"/>
        <v/>
      </c>
      <c r="C407" s="163"/>
      <c r="D407" s="178" t="str">
        <f t="shared" si="1951"/>
        <v/>
      </c>
      <c r="E407" s="163"/>
      <c r="F407" s="178" t="str">
        <f t="shared" si="1938"/>
        <v/>
      </c>
      <c r="G407" s="163"/>
      <c r="H407" s="178" t="str">
        <f t="shared" si="1939"/>
        <v/>
      </c>
      <c r="I407" s="159"/>
      <c r="J407" s="156" t="str">
        <f t="shared" si="1940"/>
        <v/>
      </c>
      <c r="K407" s="159"/>
      <c r="L407" s="178" t="str">
        <f t="shared" si="1941"/>
        <v/>
      </c>
      <c r="M407" s="163"/>
      <c r="N407" s="178" t="str">
        <f t="shared" si="1942"/>
        <v/>
      </c>
      <c r="O407" s="127"/>
      <c r="P407" s="178" t="str">
        <f t="shared" si="1952"/>
        <v/>
      </c>
      <c r="Q407" s="178" t="str">
        <f>IF(O407="","",VLOOKUP(O407,'DOCUMENT TYPE'!$A$2:$D$805,2,))</f>
        <v/>
      </c>
      <c r="R407" s="178" t="str">
        <f t="shared" si="1920"/>
        <v/>
      </c>
      <c r="S407" s="178" t="str">
        <f>IF(O407="","",VLOOKUP(O407,'DOCUMENT TYPE'!$A$2:$D$805,3,))</f>
        <v/>
      </c>
      <c r="T407" s="178" t="str">
        <f t="shared" si="1953"/>
        <v/>
      </c>
      <c r="U407" s="163"/>
      <c r="V407" s="178" t="str">
        <f t="shared" si="1921"/>
        <v/>
      </c>
      <c r="W407" s="179" t="str">
        <f>IF(U407="","",VLOOKUP(U407,'ACTIVITY &amp; DISCIPLINE CODE'!$F$3:$I$1862,2,))</f>
        <v/>
      </c>
      <c r="X407" s="178" t="str">
        <f t="shared" si="1954"/>
        <v/>
      </c>
      <c r="Y407" s="178" t="str">
        <f>IF(U407="","",VLOOKUP(U407,'ACTIVITY &amp; DISCIPLINE CODE'!$F$3:$I$1862,3,))</f>
        <v/>
      </c>
      <c r="Z407" s="178" t="str">
        <f t="shared" si="1955"/>
        <v/>
      </c>
      <c r="AA407" s="178" t="str">
        <f>IF(U407="","",VLOOKUP(U407,'[1]ACTIVITY &amp; DISCIPLINE CODE'!$F$3:$I$1850,4,))</f>
        <v/>
      </c>
      <c r="AB407" s="178" t="str">
        <f t="shared" si="1956"/>
        <v/>
      </c>
      <c r="AC407" s="159"/>
      <c r="AD407" s="161" t="str">
        <f t="shared" si="1922"/>
        <v/>
      </c>
      <c r="AE407" s="178" t="str">
        <f>IF(AC407="","",VLOOKUP(AC407,'PROJECT STAGE'!$A$2:$C$100,2,))</f>
        <v/>
      </c>
      <c r="AF407" s="161" t="str">
        <f t="shared" si="1957"/>
        <v/>
      </c>
      <c r="AG407" s="178" t="str">
        <f>IF(AC407="","",VLOOKUP(AC407,'PROJECT STAGE'!$A$2:$C$100,3,))</f>
        <v/>
      </c>
      <c r="AH407" s="163" t="str">
        <f t="shared" ref="AH407" si="2014">IF(AI407="","","_")</f>
        <v/>
      </c>
      <c r="AI407" s="163"/>
      <c r="AJ407" s="163" t="str">
        <f t="shared" ref="AJ407" si="2015">IF(AK407="","","_")</f>
        <v/>
      </c>
      <c r="AK407" s="163"/>
      <c r="AL407" s="163" t="str">
        <f t="shared" ref="AL407" si="2016">IF(AM407="","","_")</f>
        <v/>
      </c>
      <c r="AM407" s="163"/>
      <c r="AN407" s="163" t="str">
        <f t="shared" si="1979"/>
        <v/>
      </c>
      <c r="AO407" s="163"/>
      <c r="AP407" s="163" t="str">
        <f t="shared" si="1980"/>
        <v/>
      </c>
      <c r="AQ407" s="163"/>
      <c r="AR407" s="44"/>
      <c r="AS407" s="206" t="str">
        <f t="shared" si="1946"/>
        <v>Not LT section</v>
      </c>
      <c r="AT407" s="207" t="str">
        <f t="shared" si="1706"/>
        <v>.</v>
      </c>
      <c r="AU407" s="206" t="str">
        <f>IF(O407=0,"No input data",INDEX('DOCUMENT TYPE'!D:D,MATCH(Filename!O407,'DOCUMENT TYPE'!A:A,0)))</f>
        <v>No input data</v>
      </c>
      <c r="AV407" s="207" t="str">
        <f t="shared" si="1947"/>
        <v>-</v>
      </c>
      <c r="AW407" s="206" t="str">
        <f t="shared" si="1926"/>
        <v>Check PROJECT STAGE</v>
      </c>
      <c r="AX407" s="207" t="str">
        <f t="shared" ref="AX407" si="2017">IF(AY407&gt;"0","-","")</f>
        <v/>
      </c>
      <c r="AY407" s="206" t="str">
        <f t="shared" si="1928"/>
        <v/>
      </c>
      <c r="AZ407" s="211" t="str">
        <f t="shared" ref="AZ407" si="2018">IF(BA407&gt;"0","-","")</f>
        <v/>
      </c>
      <c r="BA407" s="210" t="str">
        <f t="shared" si="1930"/>
        <v/>
      </c>
      <c r="BB407" s="43"/>
      <c r="BC407" s="39" t="str">
        <f t="shared" si="1931"/>
        <v>Missing input data</v>
      </c>
      <c r="BD407" s="39" t="str">
        <f t="shared" si="1932"/>
        <v>Missing input data</v>
      </c>
      <c r="BE407" s="43"/>
      <c r="BF407" s="39" t="str">
        <f t="shared" si="1933"/>
        <v>Missing input data</v>
      </c>
      <c r="BG407" s="39" t="str">
        <f t="shared" si="1934"/>
        <v>Missing input data</v>
      </c>
      <c r="BH407" s="41"/>
      <c r="BI407" s="39" t="str">
        <f t="shared" si="1949"/>
        <v>Missing input data</v>
      </c>
      <c r="BJ407" s="39" t="str">
        <f t="shared" si="1935"/>
        <v>Missing input data</v>
      </c>
      <c r="BK407" s="41"/>
      <c r="BL407" s="39" t="str">
        <f t="shared" si="1936"/>
        <v>Missing input data</v>
      </c>
      <c r="BM407" s="39" t="str">
        <f t="shared" si="1937"/>
        <v>Missing input data</v>
      </c>
    </row>
    <row r="408" spans="1:65" ht="15.75" thickBot="1">
      <c r="A408" s="162"/>
      <c r="B408" s="178" t="str">
        <f t="shared" si="1950"/>
        <v/>
      </c>
      <c r="C408" s="163"/>
      <c r="D408" s="178" t="str">
        <f t="shared" si="1951"/>
        <v/>
      </c>
      <c r="E408" s="163"/>
      <c r="F408" s="178" t="str">
        <f t="shared" si="1938"/>
        <v/>
      </c>
      <c r="G408" s="163"/>
      <c r="H408" s="178" t="str">
        <f t="shared" si="1939"/>
        <v/>
      </c>
      <c r="I408" s="159"/>
      <c r="J408" s="156" t="str">
        <f t="shared" si="1940"/>
        <v/>
      </c>
      <c r="K408" s="159"/>
      <c r="L408" s="178" t="str">
        <f t="shared" si="1941"/>
        <v/>
      </c>
      <c r="M408" s="163"/>
      <c r="N408" s="178" t="str">
        <f t="shared" si="1942"/>
        <v/>
      </c>
      <c r="O408" s="127"/>
      <c r="P408" s="178" t="str">
        <f t="shared" si="1952"/>
        <v/>
      </c>
      <c r="Q408" s="178" t="str">
        <f>IF(O408="","",VLOOKUP(O408,'DOCUMENT TYPE'!$A$2:$D$805,2,))</f>
        <v/>
      </c>
      <c r="R408" s="178" t="str">
        <f t="shared" si="1920"/>
        <v/>
      </c>
      <c r="S408" s="178" t="str">
        <f>IF(O408="","",VLOOKUP(O408,'DOCUMENT TYPE'!$A$2:$D$805,3,))</f>
        <v/>
      </c>
      <c r="T408" s="178" t="str">
        <f t="shared" si="1953"/>
        <v/>
      </c>
      <c r="U408" s="163"/>
      <c r="V408" s="178" t="str">
        <f t="shared" si="1921"/>
        <v/>
      </c>
      <c r="W408" s="179" t="str">
        <f>IF(U408="","",VLOOKUP(U408,'ACTIVITY &amp; DISCIPLINE CODE'!$F$3:$I$1862,2,))</f>
        <v/>
      </c>
      <c r="X408" s="178" t="str">
        <f t="shared" si="1954"/>
        <v/>
      </c>
      <c r="Y408" s="178" t="str">
        <f>IF(U408="","",VLOOKUP(U408,'ACTIVITY &amp; DISCIPLINE CODE'!$F$3:$I$1862,3,))</f>
        <v/>
      </c>
      <c r="Z408" s="178" t="str">
        <f t="shared" si="1955"/>
        <v/>
      </c>
      <c r="AA408" s="178" t="str">
        <f>IF(U408="","",VLOOKUP(U408,'[1]ACTIVITY &amp; DISCIPLINE CODE'!$F$3:$I$1850,4,))</f>
        <v/>
      </c>
      <c r="AB408" s="178" t="str">
        <f t="shared" si="1956"/>
        <v/>
      </c>
      <c r="AC408" s="159"/>
      <c r="AD408" s="161" t="str">
        <f t="shared" si="1922"/>
        <v/>
      </c>
      <c r="AE408" s="178" t="str">
        <f>IF(AC408="","",VLOOKUP(AC408,'PROJECT STAGE'!$A$2:$C$100,2,))</f>
        <v/>
      </c>
      <c r="AF408" s="161" t="str">
        <f t="shared" si="1957"/>
        <v/>
      </c>
      <c r="AG408" s="178" t="str">
        <f>IF(AC408="","",VLOOKUP(AC408,'PROJECT STAGE'!$A$2:$C$100,3,))</f>
        <v/>
      </c>
      <c r="AH408" s="163" t="str">
        <f t="shared" ref="AH408" si="2019">IF(AI408="","","_")</f>
        <v/>
      </c>
      <c r="AI408" s="163"/>
      <c r="AJ408" s="163" t="str">
        <f t="shared" ref="AJ408" si="2020">IF(AK408="","","_")</f>
        <v/>
      </c>
      <c r="AK408" s="163"/>
      <c r="AL408" s="163" t="str">
        <f t="shared" ref="AL408" si="2021">IF(AM408="","","_")</f>
        <v/>
      </c>
      <c r="AM408" s="163"/>
      <c r="AN408" s="163" t="str">
        <f t="shared" si="1979"/>
        <v/>
      </c>
      <c r="AO408" s="163"/>
      <c r="AP408" s="163" t="str">
        <f t="shared" si="1980"/>
        <v/>
      </c>
      <c r="AQ408" s="163"/>
      <c r="AR408" s="44"/>
      <c r="AS408" s="206" t="str">
        <f t="shared" si="1946"/>
        <v>Not LT section</v>
      </c>
      <c r="AT408" s="207" t="str">
        <f t="shared" si="1706"/>
        <v>.</v>
      </c>
      <c r="AU408" s="206" t="str">
        <f>IF(O408=0,"No input data",INDEX('DOCUMENT TYPE'!D:D,MATCH(Filename!O408,'DOCUMENT TYPE'!A:A,0)))</f>
        <v>No input data</v>
      </c>
      <c r="AV408" s="207" t="str">
        <f t="shared" si="1947"/>
        <v>-</v>
      </c>
      <c r="AW408" s="206" t="str">
        <f t="shared" si="1926"/>
        <v>Check PROJECT STAGE</v>
      </c>
      <c r="AX408" s="207" t="str">
        <f t="shared" ref="AX408" si="2022">IF(AY408&gt;"0","-","")</f>
        <v/>
      </c>
      <c r="AY408" s="206" t="str">
        <f t="shared" si="1928"/>
        <v/>
      </c>
      <c r="AZ408" s="211" t="str">
        <f t="shared" si="1929"/>
        <v/>
      </c>
      <c r="BA408" s="210" t="str">
        <f t="shared" si="1930"/>
        <v/>
      </c>
      <c r="BB408" s="43"/>
      <c r="BC408" s="39" t="str">
        <f t="shared" si="1931"/>
        <v>Missing input data</v>
      </c>
      <c r="BD408" s="39" t="str">
        <f t="shared" si="1932"/>
        <v>Missing input data</v>
      </c>
      <c r="BE408" s="43"/>
      <c r="BF408" s="39" t="str">
        <f t="shared" si="1933"/>
        <v>Missing input data</v>
      </c>
      <c r="BG408" s="39" t="str">
        <f t="shared" si="1934"/>
        <v>Missing input data</v>
      </c>
      <c r="BH408" s="41"/>
      <c r="BI408" s="39" t="str">
        <f t="shared" si="1949"/>
        <v>Missing input data</v>
      </c>
      <c r="BJ408" s="39" t="str">
        <f t="shared" si="1935"/>
        <v>Missing input data</v>
      </c>
      <c r="BK408" s="41"/>
      <c r="BL408" s="39" t="str">
        <f t="shared" si="1936"/>
        <v>Missing input data</v>
      </c>
      <c r="BM408" s="39" t="str">
        <f t="shared" si="1937"/>
        <v>Missing input data</v>
      </c>
    </row>
    <row r="409" spans="1:65" ht="15.75" thickBot="1">
      <c r="A409" s="162"/>
      <c r="B409" s="178" t="str">
        <f t="shared" si="1950"/>
        <v/>
      </c>
      <c r="C409" s="163"/>
      <c r="D409" s="178" t="str">
        <f t="shared" si="1951"/>
        <v/>
      </c>
      <c r="E409" s="163"/>
      <c r="F409" s="178" t="str">
        <f t="shared" si="1938"/>
        <v/>
      </c>
      <c r="G409" s="163"/>
      <c r="H409" s="178" t="str">
        <f t="shared" si="1939"/>
        <v/>
      </c>
      <c r="I409" s="159"/>
      <c r="J409" s="156" t="str">
        <f t="shared" si="1940"/>
        <v/>
      </c>
      <c r="K409" s="159"/>
      <c r="L409" s="178" t="str">
        <f t="shared" si="1941"/>
        <v/>
      </c>
      <c r="M409" s="163"/>
      <c r="N409" s="178" t="str">
        <f t="shared" si="1942"/>
        <v/>
      </c>
      <c r="O409" s="127"/>
      <c r="P409" s="178" t="str">
        <f t="shared" si="1952"/>
        <v/>
      </c>
      <c r="Q409" s="178" t="str">
        <f>IF(O409="","",VLOOKUP(O409,'DOCUMENT TYPE'!$A$2:$D$805,2,))</f>
        <v/>
      </c>
      <c r="R409" s="178" t="str">
        <f t="shared" si="1920"/>
        <v/>
      </c>
      <c r="S409" s="178" t="str">
        <f>IF(O409="","",VLOOKUP(O409,'DOCUMENT TYPE'!$A$2:$D$805,3,))</f>
        <v/>
      </c>
      <c r="T409" s="178" t="str">
        <f t="shared" si="1953"/>
        <v/>
      </c>
      <c r="U409" s="163"/>
      <c r="V409" s="178" t="str">
        <f t="shared" si="1921"/>
        <v/>
      </c>
      <c r="W409" s="179" t="str">
        <f>IF(U409="","",VLOOKUP(U409,'ACTIVITY &amp; DISCIPLINE CODE'!$F$3:$I$1862,2,))</f>
        <v/>
      </c>
      <c r="X409" s="178" t="str">
        <f t="shared" si="1954"/>
        <v/>
      </c>
      <c r="Y409" s="178" t="str">
        <f>IF(U409="","",VLOOKUP(U409,'ACTIVITY &amp; DISCIPLINE CODE'!$F$3:$I$1862,3,))</f>
        <v/>
      </c>
      <c r="Z409" s="178" t="str">
        <f t="shared" si="1955"/>
        <v/>
      </c>
      <c r="AA409" s="178" t="str">
        <f>IF(U409="","",VLOOKUP(U409,'[1]ACTIVITY &amp; DISCIPLINE CODE'!$F$3:$I$1850,4,))</f>
        <v/>
      </c>
      <c r="AB409" s="178" t="str">
        <f t="shared" si="1956"/>
        <v/>
      </c>
      <c r="AC409" s="159"/>
      <c r="AD409" s="161" t="str">
        <f t="shared" si="1922"/>
        <v/>
      </c>
      <c r="AE409" s="178" t="str">
        <f>IF(AC409="","",VLOOKUP(AC409,'PROJECT STAGE'!$A$2:$C$100,2,))</f>
        <v/>
      </c>
      <c r="AF409" s="161" t="str">
        <f t="shared" si="1957"/>
        <v/>
      </c>
      <c r="AG409" s="178" t="str">
        <f>IF(AC409="","",VLOOKUP(AC409,'PROJECT STAGE'!$A$2:$C$100,3,))</f>
        <v/>
      </c>
      <c r="AH409" s="163" t="str">
        <f t="shared" ref="AH409" si="2023">IF(AI409="","","_")</f>
        <v/>
      </c>
      <c r="AI409" s="163"/>
      <c r="AJ409" s="163" t="str">
        <f t="shared" ref="AJ409" si="2024">IF(AK409="","","_")</f>
        <v/>
      </c>
      <c r="AK409" s="163"/>
      <c r="AL409" s="163" t="str">
        <f t="shared" ref="AL409" si="2025">IF(AM409="","","_")</f>
        <v/>
      </c>
      <c r="AM409" s="163"/>
      <c r="AN409" s="163" t="str">
        <f t="shared" si="1979"/>
        <v/>
      </c>
      <c r="AO409" s="163"/>
      <c r="AP409" s="163" t="str">
        <f t="shared" si="1980"/>
        <v/>
      </c>
      <c r="AQ409" s="163"/>
      <c r="AR409" s="44"/>
      <c r="AS409" s="206" t="str">
        <f t="shared" si="1946"/>
        <v>Not LT section</v>
      </c>
      <c r="AT409" s="207" t="str">
        <f t="shared" ref="AT409:AT472" si="2026">IF(AU409=0,"",".")</f>
        <v>.</v>
      </c>
      <c r="AU409" s="206" t="str">
        <f>IF(O409=0,"No input data",INDEX('DOCUMENT TYPE'!D:D,MATCH(Filename!O409,'DOCUMENT TYPE'!A:A,0)))</f>
        <v>No input data</v>
      </c>
      <c r="AV409" s="207" t="str">
        <f t="shared" si="1947"/>
        <v>-</v>
      </c>
      <c r="AW409" s="206" t="str">
        <f t="shared" si="1926"/>
        <v>Check PROJECT STAGE</v>
      </c>
      <c r="AX409" s="207" t="str">
        <f t="shared" ref="AX409" si="2027">IF(AY409&gt;"0","-","")</f>
        <v/>
      </c>
      <c r="AY409" s="206" t="str">
        <f t="shared" si="1928"/>
        <v/>
      </c>
      <c r="AZ409" s="211" t="str">
        <f t="shared" ref="AZ409:AZ424" si="2028">IF(BA409&gt;"0","-","")</f>
        <v/>
      </c>
      <c r="BA409" s="210" t="str">
        <f t="shared" si="1930"/>
        <v/>
      </c>
      <c r="BB409" s="43"/>
      <c r="BC409" s="39" t="str">
        <f t="shared" si="1931"/>
        <v>Missing input data</v>
      </c>
      <c r="BD409" s="39" t="str">
        <f t="shared" si="1932"/>
        <v>Missing input data</v>
      </c>
      <c r="BE409" s="43"/>
      <c r="BF409" s="39" t="str">
        <f t="shared" si="1933"/>
        <v>Missing input data</v>
      </c>
      <c r="BG409" s="39" t="str">
        <f t="shared" si="1934"/>
        <v>Missing input data</v>
      </c>
      <c r="BH409" s="41"/>
      <c r="BI409" s="39" t="str">
        <f t="shared" si="1949"/>
        <v>Missing input data</v>
      </c>
      <c r="BJ409" s="39" t="str">
        <f t="shared" si="1935"/>
        <v>Missing input data</v>
      </c>
      <c r="BK409" s="41"/>
      <c r="BL409" s="39" t="str">
        <f t="shared" si="1936"/>
        <v>Missing input data</v>
      </c>
      <c r="BM409" s="39" t="str">
        <f t="shared" si="1937"/>
        <v>Missing input data</v>
      </c>
    </row>
    <row r="410" spans="1:65" ht="15.75" thickBot="1">
      <c r="A410" s="162"/>
      <c r="B410" s="178" t="str">
        <f t="shared" si="1950"/>
        <v/>
      </c>
      <c r="C410" s="163"/>
      <c r="D410" s="178" t="str">
        <f t="shared" si="1951"/>
        <v/>
      </c>
      <c r="E410" s="163"/>
      <c r="F410" s="178" t="str">
        <f t="shared" si="1938"/>
        <v/>
      </c>
      <c r="G410" s="163"/>
      <c r="H410" s="178" t="str">
        <f t="shared" si="1939"/>
        <v/>
      </c>
      <c r="I410" s="159"/>
      <c r="J410" s="156" t="str">
        <f t="shared" si="1940"/>
        <v/>
      </c>
      <c r="K410" s="159"/>
      <c r="L410" s="178" t="str">
        <f t="shared" si="1941"/>
        <v/>
      </c>
      <c r="M410" s="163"/>
      <c r="N410" s="178" t="str">
        <f t="shared" si="1942"/>
        <v/>
      </c>
      <c r="O410" s="127"/>
      <c r="P410" s="178" t="str">
        <f t="shared" si="1952"/>
        <v/>
      </c>
      <c r="Q410" s="178" t="str">
        <f>IF(O410="","",VLOOKUP(O410,'DOCUMENT TYPE'!$A$2:$D$805,2,))</f>
        <v/>
      </c>
      <c r="R410" s="178" t="str">
        <f t="shared" si="1920"/>
        <v/>
      </c>
      <c r="S410" s="178" t="str">
        <f>IF(O410="","",VLOOKUP(O410,'DOCUMENT TYPE'!$A$2:$D$805,3,))</f>
        <v/>
      </c>
      <c r="T410" s="178" t="str">
        <f t="shared" si="1953"/>
        <v/>
      </c>
      <c r="U410" s="163"/>
      <c r="V410" s="178" t="str">
        <f t="shared" si="1921"/>
        <v/>
      </c>
      <c r="W410" s="179" t="str">
        <f>IF(U410="","",VLOOKUP(U410,'ACTIVITY &amp; DISCIPLINE CODE'!$F$3:$I$1862,2,))</f>
        <v/>
      </c>
      <c r="X410" s="178" t="str">
        <f t="shared" si="1954"/>
        <v/>
      </c>
      <c r="Y410" s="178" t="str">
        <f>IF(U410="","",VLOOKUP(U410,'ACTIVITY &amp; DISCIPLINE CODE'!$F$3:$I$1862,3,))</f>
        <v/>
      </c>
      <c r="Z410" s="178" t="str">
        <f t="shared" si="1955"/>
        <v/>
      </c>
      <c r="AA410" s="178" t="str">
        <f>IF(U410="","",VLOOKUP(U410,'[1]ACTIVITY &amp; DISCIPLINE CODE'!$F$3:$I$1850,4,))</f>
        <v/>
      </c>
      <c r="AB410" s="178" t="str">
        <f t="shared" si="1956"/>
        <v/>
      </c>
      <c r="AC410" s="159"/>
      <c r="AD410" s="161" t="str">
        <f t="shared" si="1922"/>
        <v/>
      </c>
      <c r="AE410" s="178" t="str">
        <f>IF(AC410="","",VLOOKUP(AC410,'PROJECT STAGE'!$A$2:$C$100,2,))</f>
        <v/>
      </c>
      <c r="AF410" s="161" t="str">
        <f t="shared" si="1957"/>
        <v/>
      </c>
      <c r="AG410" s="178" t="str">
        <f>IF(AC410="","",VLOOKUP(AC410,'PROJECT STAGE'!$A$2:$C$100,3,))</f>
        <v/>
      </c>
      <c r="AH410" s="163" t="str">
        <f t="shared" ref="AH410" si="2029">IF(AI410="","","_")</f>
        <v/>
      </c>
      <c r="AI410" s="163"/>
      <c r="AJ410" s="163" t="str">
        <f t="shared" ref="AJ410" si="2030">IF(AK410="","","_")</f>
        <v/>
      </c>
      <c r="AK410" s="163"/>
      <c r="AL410" s="163" t="str">
        <f t="shared" ref="AL410" si="2031">IF(AM410="","","_")</f>
        <v/>
      </c>
      <c r="AM410" s="163"/>
      <c r="AN410" s="163" t="str">
        <f t="shared" si="1979"/>
        <v/>
      </c>
      <c r="AO410" s="163"/>
      <c r="AP410" s="163" t="str">
        <f t="shared" si="1980"/>
        <v/>
      </c>
      <c r="AQ410" s="163"/>
      <c r="AR410" s="44"/>
      <c r="AS410" s="206" t="str">
        <f t="shared" si="1946"/>
        <v>Not LT section</v>
      </c>
      <c r="AT410" s="207" t="str">
        <f t="shared" si="2026"/>
        <v>.</v>
      </c>
      <c r="AU410" s="206" t="str">
        <f>IF(O410=0,"No input data",INDEX('DOCUMENT TYPE'!D:D,MATCH(Filename!O410,'DOCUMENT TYPE'!A:A,0)))</f>
        <v>No input data</v>
      </c>
      <c r="AV410" s="207" t="str">
        <f t="shared" si="1947"/>
        <v>-</v>
      </c>
      <c r="AW410" s="206" t="str">
        <f t="shared" si="1926"/>
        <v>Check PROJECT STAGE</v>
      </c>
      <c r="AX410" s="207" t="str">
        <f t="shared" ref="AX410" si="2032">IF(AY410&gt;"0","-","")</f>
        <v/>
      </c>
      <c r="AY410" s="206" t="str">
        <f t="shared" si="1928"/>
        <v/>
      </c>
      <c r="AZ410" s="211" t="str">
        <f t="shared" si="2028"/>
        <v/>
      </c>
      <c r="BA410" s="210" t="str">
        <f t="shared" si="1930"/>
        <v/>
      </c>
      <c r="BB410" s="43"/>
      <c r="BC410" s="39" t="str">
        <f t="shared" si="1931"/>
        <v>Missing input data</v>
      </c>
      <c r="BD410" s="39" t="str">
        <f t="shared" si="1932"/>
        <v>Missing input data</v>
      </c>
      <c r="BE410" s="43"/>
      <c r="BF410" s="39" t="str">
        <f t="shared" si="1933"/>
        <v>Missing input data</v>
      </c>
      <c r="BG410" s="39" t="str">
        <f t="shared" si="1934"/>
        <v>Missing input data</v>
      </c>
      <c r="BH410" s="41"/>
      <c r="BI410" s="39" t="str">
        <f t="shared" si="1949"/>
        <v>Missing input data</v>
      </c>
      <c r="BJ410" s="39" t="str">
        <f t="shared" si="1935"/>
        <v>Missing input data</v>
      </c>
      <c r="BK410" s="41"/>
      <c r="BL410" s="39" t="str">
        <f t="shared" si="1936"/>
        <v>Missing input data</v>
      </c>
      <c r="BM410" s="39" t="str">
        <f t="shared" si="1937"/>
        <v>Missing input data</v>
      </c>
    </row>
    <row r="411" spans="1:65" ht="15.75" thickBot="1">
      <c r="A411" s="162"/>
      <c r="B411" s="178" t="str">
        <f t="shared" si="1950"/>
        <v/>
      </c>
      <c r="C411" s="163"/>
      <c r="D411" s="178" t="str">
        <f t="shared" si="1951"/>
        <v/>
      </c>
      <c r="E411" s="163"/>
      <c r="F411" s="178" t="str">
        <f t="shared" si="1938"/>
        <v/>
      </c>
      <c r="G411" s="163"/>
      <c r="H411" s="178" t="str">
        <f t="shared" si="1939"/>
        <v/>
      </c>
      <c r="I411" s="159"/>
      <c r="J411" s="156" t="str">
        <f t="shared" si="1940"/>
        <v/>
      </c>
      <c r="K411" s="159"/>
      <c r="L411" s="178" t="str">
        <f t="shared" si="1941"/>
        <v/>
      </c>
      <c r="M411" s="163"/>
      <c r="N411" s="178" t="str">
        <f t="shared" si="1942"/>
        <v/>
      </c>
      <c r="O411" s="127"/>
      <c r="P411" s="178" t="str">
        <f t="shared" si="1952"/>
        <v/>
      </c>
      <c r="Q411" s="178" t="str">
        <f>IF(O411="","",VLOOKUP(O411,'DOCUMENT TYPE'!$A$2:$D$805,2,))</f>
        <v/>
      </c>
      <c r="R411" s="178" t="str">
        <f t="shared" si="1920"/>
        <v/>
      </c>
      <c r="S411" s="178" t="str">
        <f>IF(O411="","",VLOOKUP(O411,'DOCUMENT TYPE'!$A$2:$D$805,3,))</f>
        <v/>
      </c>
      <c r="T411" s="178" t="str">
        <f t="shared" si="1953"/>
        <v/>
      </c>
      <c r="U411" s="163"/>
      <c r="V411" s="178" t="str">
        <f t="shared" si="1921"/>
        <v/>
      </c>
      <c r="W411" s="179" t="str">
        <f>IF(U411="","",VLOOKUP(U411,'ACTIVITY &amp; DISCIPLINE CODE'!$F$3:$I$1862,2,))</f>
        <v/>
      </c>
      <c r="X411" s="178" t="str">
        <f t="shared" si="1954"/>
        <v/>
      </c>
      <c r="Y411" s="178" t="str">
        <f>IF(U411="","",VLOOKUP(U411,'ACTIVITY &amp; DISCIPLINE CODE'!$F$3:$I$1862,3,))</f>
        <v/>
      </c>
      <c r="Z411" s="178" t="str">
        <f t="shared" si="1955"/>
        <v/>
      </c>
      <c r="AA411" s="178" t="str">
        <f>IF(U411="","",VLOOKUP(U411,'[1]ACTIVITY &amp; DISCIPLINE CODE'!$F$3:$I$1850,4,))</f>
        <v/>
      </c>
      <c r="AB411" s="178" t="str">
        <f t="shared" si="1956"/>
        <v/>
      </c>
      <c r="AC411" s="159"/>
      <c r="AD411" s="161" t="str">
        <f t="shared" si="1922"/>
        <v/>
      </c>
      <c r="AE411" s="178" t="str">
        <f>IF(AC411="","",VLOOKUP(AC411,'PROJECT STAGE'!$A$2:$C$100,2,))</f>
        <v/>
      </c>
      <c r="AF411" s="161" t="str">
        <f t="shared" si="1957"/>
        <v/>
      </c>
      <c r="AG411" s="178" t="str">
        <f>IF(AC411="","",VLOOKUP(AC411,'PROJECT STAGE'!$A$2:$C$100,3,))</f>
        <v/>
      </c>
      <c r="AH411" s="163" t="str">
        <f t="shared" ref="AH411" si="2033">IF(AI411="","","_")</f>
        <v/>
      </c>
      <c r="AI411" s="163"/>
      <c r="AJ411" s="163" t="str">
        <f t="shared" ref="AJ411" si="2034">IF(AK411="","","_")</f>
        <v/>
      </c>
      <c r="AK411" s="163"/>
      <c r="AL411" s="163" t="str">
        <f t="shared" ref="AL411" si="2035">IF(AM411="","","_")</f>
        <v/>
      </c>
      <c r="AM411" s="163"/>
      <c r="AN411" s="163" t="str">
        <f t="shared" si="1979"/>
        <v/>
      </c>
      <c r="AO411" s="163"/>
      <c r="AP411" s="163" t="str">
        <f t="shared" si="1980"/>
        <v/>
      </c>
      <c r="AQ411" s="163"/>
      <c r="AR411" s="44"/>
      <c r="AS411" s="206" t="str">
        <f t="shared" si="1946"/>
        <v>Not LT section</v>
      </c>
      <c r="AT411" s="207" t="str">
        <f t="shared" si="2026"/>
        <v>.</v>
      </c>
      <c r="AU411" s="206" t="str">
        <f>IF(O411=0,"No input data",INDEX('DOCUMENT TYPE'!D:D,MATCH(Filename!O411,'DOCUMENT TYPE'!A:A,0)))</f>
        <v>No input data</v>
      </c>
      <c r="AV411" s="207" t="str">
        <f t="shared" si="1947"/>
        <v>-</v>
      </c>
      <c r="AW411" s="206" t="str">
        <f t="shared" si="1926"/>
        <v>Check PROJECT STAGE</v>
      </c>
      <c r="AX411" s="207" t="str">
        <f t="shared" ref="AX411" si="2036">IF(AY411&gt;"0","-","")</f>
        <v/>
      </c>
      <c r="AY411" s="206" t="str">
        <f t="shared" si="1928"/>
        <v/>
      </c>
      <c r="AZ411" s="211" t="str">
        <f t="shared" ref="AZ411" si="2037">IF(BA411&gt;"0","-","")</f>
        <v/>
      </c>
      <c r="BA411" s="210" t="str">
        <f t="shared" si="1930"/>
        <v/>
      </c>
      <c r="BB411" s="43"/>
      <c r="BC411" s="39" t="str">
        <f t="shared" si="1931"/>
        <v>Missing input data</v>
      </c>
      <c r="BD411" s="39" t="str">
        <f t="shared" si="1932"/>
        <v>Missing input data</v>
      </c>
      <c r="BE411" s="43"/>
      <c r="BF411" s="39" t="str">
        <f t="shared" si="1933"/>
        <v>Missing input data</v>
      </c>
      <c r="BG411" s="39" t="str">
        <f t="shared" si="1934"/>
        <v>Missing input data</v>
      </c>
      <c r="BH411" s="41"/>
      <c r="BI411" s="39" t="str">
        <f t="shared" si="1949"/>
        <v>Missing input data</v>
      </c>
      <c r="BJ411" s="39" t="str">
        <f t="shared" si="1935"/>
        <v>Missing input data</v>
      </c>
      <c r="BK411" s="41"/>
      <c r="BL411" s="39" t="str">
        <f t="shared" si="1936"/>
        <v>Missing input data</v>
      </c>
      <c r="BM411" s="39" t="str">
        <f t="shared" si="1937"/>
        <v>Missing input data</v>
      </c>
    </row>
    <row r="412" spans="1:65" ht="15.75" thickBot="1">
      <c r="A412" s="162"/>
      <c r="B412" s="178" t="str">
        <f t="shared" si="1950"/>
        <v/>
      </c>
      <c r="C412" s="163"/>
      <c r="D412" s="178" t="str">
        <f t="shared" si="1951"/>
        <v/>
      </c>
      <c r="E412" s="163"/>
      <c r="F412" s="178" t="str">
        <f t="shared" si="1938"/>
        <v/>
      </c>
      <c r="G412" s="163"/>
      <c r="H412" s="178" t="str">
        <f t="shared" si="1939"/>
        <v/>
      </c>
      <c r="I412" s="159"/>
      <c r="J412" s="156" t="str">
        <f t="shared" si="1940"/>
        <v/>
      </c>
      <c r="K412" s="159"/>
      <c r="L412" s="178" t="str">
        <f t="shared" si="1941"/>
        <v/>
      </c>
      <c r="M412" s="163"/>
      <c r="N412" s="178" t="str">
        <f t="shared" si="1942"/>
        <v/>
      </c>
      <c r="O412" s="127"/>
      <c r="P412" s="178" t="str">
        <f t="shared" si="1952"/>
        <v/>
      </c>
      <c r="Q412" s="178" t="str">
        <f>IF(O412="","",VLOOKUP(O412,'DOCUMENT TYPE'!$A$2:$D$805,2,))</f>
        <v/>
      </c>
      <c r="R412" s="178" t="str">
        <f t="shared" si="1920"/>
        <v/>
      </c>
      <c r="S412" s="178" t="str">
        <f>IF(O412="","",VLOOKUP(O412,'DOCUMENT TYPE'!$A$2:$D$805,3,))</f>
        <v/>
      </c>
      <c r="T412" s="178" t="str">
        <f t="shared" si="1953"/>
        <v/>
      </c>
      <c r="U412" s="163"/>
      <c r="V412" s="178" t="str">
        <f t="shared" si="1921"/>
        <v/>
      </c>
      <c r="W412" s="179" t="str">
        <f>IF(U412="","",VLOOKUP(U412,'ACTIVITY &amp; DISCIPLINE CODE'!$F$3:$I$1862,2,))</f>
        <v/>
      </c>
      <c r="X412" s="178" t="str">
        <f t="shared" si="1954"/>
        <v/>
      </c>
      <c r="Y412" s="178" t="str">
        <f>IF(U412="","",VLOOKUP(U412,'ACTIVITY &amp; DISCIPLINE CODE'!$F$3:$I$1862,3,))</f>
        <v/>
      </c>
      <c r="Z412" s="178" t="str">
        <f t="shared" si="1955"/>
        <v/>
      </c>
      <c r="AA412" s="178" t="str">
        <f>IF(U412="","",VLOOKUP(U412,'[1]ACTIVITY &amp; DISCIPLINE CODE'!$F$3:$I$1850,4,))</f>
        <v/>
      </c>
      <c r="AB412" s="178" t="str">
        <f t="shared" si="1956"/>
        <v/>
      </c>
      <c r="AC412" s="159"/>
      <c r="AD412" s="161" t="str">
        <f t="shared" si="1922"/>
        <v/>
      </c>
      <c r="AE412" s="178" t="str">
        <f>IF(AC412="","",VLOOKUP(AC412,'PROJECT STAGE'!$A$2:$C$100,2,))</f>
        <v/>
      </c>
      <c r="AF412" s="161" t="str">
        <f t="shared" si="1957"/>
        <v/>
      </c>
      <c r="AG412" s="178" t="str">
        <f>IF(AC412="","",VLOOKUP(AC412,'PROJECT STAGE'!$A$2:$C$100,3,))</f>
        <v/>
      </c>
      <c r="AH412" s="163" t="str">
        <f t="shared" ref="AH412" si="2038">IF(AI412="","","_")</f>
        <v/>
      </c>
      <c r="AI412" s="163"/>
      <c r="AJ412" s="163" t="str">
        <f t="shared" ref="AJ412" si="2039">IF(AK412="","","_")</f>
        <v/>
      </c>
      <c r="AK412" s="163"/>
      <c r="AL412" s="163" t="str">
        <f t="shared" ref="AL412" si="2040">IF(AM412="","","_")</f>
        <v/>
      </c>
      <c r="AM412" s="163"/>
      <c r="AN412" s="163" t="str">
        <f t="shared" si="1979"/>
        <v/>
      </c>
      <c r="AO412" s="163"/>
      <c r="AP412" s="163" t="str">
        <f t="shared" si="1980"/>
        <v/>
      </c>
      <c r="AQ412" s="163"/>
      <c r="AR412" s="44"/>
      <c r="AS412" s="206" t="str">
        <f t="shared" si="1946"/>
        <v>Not LT section</v>
      </c>
      <c r="AT412" s="207" t="str">
        <f t="shared" si="2026"/>
        <v>.</v>
      </c>
      <c r="AU412" s="206" t="str">
        <f>IF(O412=0,"No input data",INDEX('DOCUMENT TYPE'!D:D,MATCH(Filename!O412,'DOCUMENT TYPE'!A:A,0)))</f>
        <v>No input data</v>
      </c>
      <c r="AV412" s="207" t="str">
        <f t="shared" si="1947"/>
        <v>-</v>
      </c>
      <c r="AW412" s="206" t="str">
        <f t="shared" si="1926"/>
        <v>Check PROJECT STAGE</v>
      </c>
      <c r="AX412" s="207" t="str">
        <f t="shared" ref="AX412" si="2041">IF(AY412&gt;"0","-","")</f>
        <v/>
      </c>
      <c r="AY412" s="206" t="str">
        <f t="shared" si="1928"/>
        <v/>
      </c>
      <c r="AZ412" s="211" t="str">
        <f t="shared" si="2028"/>
        <v/>
      </c>
      <c r="BA412" s="210" t="str">
        <f t="shared" si="1930"/>
        <v/>
      </c>
      <c r="BB412" s="43"/>
      <c r="BC412" s="39" t="str">
        <f t="shared" si="1931"/>
        <v>Missing input data</v>
      </c>
      <c r="BD412" s="39" t="str">
        <f t="shared" si="1932"/>
        <v>Missing input data</v>
      </c>
      <c r="BE412" s="43"/>
      <c r="BF412" s="39" t="str">
        <f t="shared" si="1933"/>
        <v>Missing input data</v>
      </c>
      <c r="BG412" s="39" t="str">
        <f t="shared" si="1934"/>
        <v>Missing input data</v>
      </c>
      <c r="BH412" s="41"/>
      <c r="BI412" s="39" t="str">
        <f t="shared" si="1949"/>
        <v>Missing input data</v>
      </c>
      <c r="BJ412" s="39" t="str">
        <f t="shared" si="1935"/>
        <v>Missing input data</v>
      </c>
      <c r="BK412" s="41"/>
      <c r="BL412" s="39" t="str">
        <f t="shared" si="1936"/>
        <v>Missing input data</v>
      </c>
      <c r="BM412" s="39" t="str">
        <f t="shared" si="1937"/>
        <v>Missing input data</v>
      </c>
    </row>
    <row r="413" spans="1:65" ht="15.75" thickBot="1">
      <c r="A413" s="162"/>
      <c r="B413" s="178" t="str">
        <f t="shared" si="1950"/>
        <v/>
      </c>
      <c r="C413" s="163"/>
      <c r="D413" s="178" t="str">
        <f t="shared" si="1951"/>
        <v/>
      </c>
      <c r="E413" s="163"/>
      <c r="F413" s="178" t="str">
        <f t="shared" si="1938"/>
        <v/>
      </c>
      <c r="G413" s="163"/>
      <c r="H413" s="178" t="str">
        <f t="shared" si="1939"/>
        <v/>
      </c>
      <c r="I413" s="159"/>
      <c r="J413" s="156" t="str">
        <f t="shared" si="1940"/>
        <v/>
      </c>
      <c r="K413" s="159"/>
      <c r="L413" s="178" t="str">
        <f t="shared" si="1941"/>
        <v/>
      </c>
      <c r="M413" s="163"/>
      <c r="N413" s="178" t="str">
        <f t="shared" si="1942"/>
        <v/>
      </c>
      <c r="O413" s="127"/>
      <c r="P413" s="178" t="str">
        <f t="shared" si="1952"/>
        <v/>
      </c>
      <c r="Q413" s="178" t="str">
        <f>IF(O413="","",VLOOKUP(O413,'DOCUMENT TYPE'!$A$2:$D$805,2,))</f>
        <v/>
      </c>
      <c r="R413" s="178" t="str">
        <f t="shared" si="1920"/>
        <v/>
      </c>
      <c r="S413" s="178" t="str">
        <f>IF(O413="","",VLOOKUP(O413,'DOCUMENT TYPE'!$A$2:$D$805,3,))</f>
        <v/>
      </c>
      <c r="T413" s="178" t="str">
        <f t="shared" si="1953"/>
        <v/>
      </c>
      <c r="U413" s="163"/>
      <c r="V413" s="178" t="str">
        <f t="shared" si="1921"/>
        <v/>
      </c>
      <c r="W413" s="179" t="str">
        <f>IF(U413="","",VLOOKUP(U413,'ACTIVITY &amp; DISCIPLINE CODE'!$F$3:$I$1862,2,))</f>
        <v/>
      </c>
      <c r="X413" s="178" t="str">
        <f t="shared" si="1954"/>
        <v/>
      </c>
      <c r="Y413" s="178" t="str">
        <f>IF(U413="","",VLOOKUP(U413,'ACTIVITY &amp; DISCIPLINE CODE'!$F$3:$I$1862,3,))</f>
        <v/>
      </c>
      <c r="Z413" s="178" t="str">
        <f t="shared" si="1955"/>
        <v/>
      </c>
      <c r="AA413" s="178" t="str">
        <f>IF(U413="","",VLOOKUP(U413,'[1]ACTIVITY &amp; DISCIPLINE CODE'!$F$3:$I$1850,4,))</f>
        <v/>
      </c>
      <c r="AB413" s="178" t="str">
        <f t="shared" si="1956"/>
        <v/>
      </c>
      <c r="AC413" s="159"/>
      <c r="AD413" s="161" t="str">
        <f t="shared" si="1922"/>
        <v/>
      </c>
      <c r="AE413" s="178" t="str">
        <f>IF(AC413="","",VLOOKUP(AC413,'PROJECT STAGE'!$A$2:$C$100,2,))</f>
        <v/>
      </c>
      <c r="AF413" s="161" t="str">
        <f t="shared" si="1957"/>
        <v/>
      </c>
      <c r="AG413" s="178" t="str">
        <f>IF(AC413="","",VLOOKUP(AC413,'PROJECT STAGE'!$A$2:$C$100,3,))</f>
        <v/>
      </c>
      <c r="AH413" s="163" t="str">
        <f t="shared" ref="AH413" si="2042">IF(AI413="","","_")</f>
        <v/>
      </c>
      <c r="AI413" s="163"/>
      <c r="AJ413" s="163" t="str">
        <f t="shared" ref="AJ413" si="2043">IF(AK413="","","_")</f>
        <v/>
      </c>
      <c r="AK413" s="163"/>
      <c r="AL413" s="163" t="str">
        <f t="shared" ref="AL413" si="2044">IF(AM413="","","_")</f>
        <v/>
      </c>
      <c r="AM413" s="163"/>
      <c r="AN413" s="163" t="str">
        <f t="shared" si="1979"/>
        <v/>
      </c>
      <c r="AO413" s="163"/>
      <c r="AP413" s="163" t="str">
        <f t="shared" si="1980"/>
        <v/>
      </c>
      <c r="AQ413" s="163"/>
      <c r="AR413" s="44"/>
      <c r="AS413" s="206" t="str">
        <f t="shared" si="1946"/>
        <v>Not LT section</v>
      </c>
      <c r="AT413" s="207" t="str">
        <f t="shared" si="2026"/>
        <v>.</v>
      </c>
      <c r="AU413" s="206" t="str">
        <f>IF(O413=0,"No input data",INDEX('DOCUMENT TYPE'!D:D,MATCH(Filename!O413,'DOCUMENT TYPE'!A:A,0)))</f>
        <v>No input data</v>
      </c>
      <c r="AV413" s="207" t="str">
        <f t="shared" si="1947"/>
        <v>-</v>
      </c>
      <c r="AW413" s="206" t="str">
        <f t="shared" si="1926"/>
        <v>Check PROJECT STAGE</v>
      </c>
      <c r="AX413" s="207" t="str">
        <f t="shared" ref="AX413" si="2045">IF(AY413&gt;"0","-","")</f>
        <v/>
      </c>
      <c r="AY413" s="206" t="str">
        <f t="shared" si="1928"/>
        <v/>
      </c>
      <c r="AZ413" s="211" t="str">
        <f t="shared" ref="AZ413" si="2046">IF(BA413&gt;"0","-","")</f>
        <v/>
      </c>
      <c r="BA413" s="210" t="str">
        <f t="shared" si="1930"/>
        <v/>
      </c>
      <c r="BB413" s="43"/>
      <c r="BC413" s="39" t="str">
        <f t="shared" si="1931"/>
        <v>Missing input data</v>
      </c>
      <c r="BD413" s="39" t="str">
        <f t="shared" si="1932"/>
        <v>Missing input data</v>
      </c>
      <c r="BE413" s="43"/>
      <c r="BF413" s="39" t="str">
        <f t="shared" si="1933"/>
        <v>Missing input data</v>
      </c>
      <c r="BG413" s="39" t="str">
        <f t="shared" si="1934"/>
        <v>Missing input data</v>
      </c>
      <c r="BH413" s="41"/>
      <c r="BI413" s="39" t="str">
        <f t="shared" si="1949"/>
        <v>Missing input data</v>
      </c>
      <c r="BJ413" s="39" t="str">
        <f t="shared" si="1935"/>
        <v>Missing input data</v>
      </c>
      <c r="BK413" s="41"/>
      <c r="BL413" s="39" t="str">
        <f t="shared" si="1936"/>
        <v>Missing input data</v>
      </c>
      <c r="BM413" s="39" t="str">
        <f t="shared" si="1937"/>
        <v>Missing input data</v>
      </c>
    </row>
    <row r="414" spans="1:65" ht="15.75" thickBot="1">
      <c r="A414" s="162"/>
      <c r="B414" s="178" t="str">
        <f t="shared" si="1950"/>
        <v/>
      </c>
      <c r="C414" s="163"/>
      <c r="D414" s="178" t="str">
        <f t="shared" si="1951"/>
        <v/>
      </c>
      <c r="E414" s="163"/>
      <c r="F414" s="178" t="str">
        <f t="shared" si="1938"/>
        <v/>
      </c>
      <c r="G414" s="163"/>
      <c r="H414" s="178" t="str">
        <f t="shared" si="1939"/>
        <v/>
      </c>
      <c r="I414" s="159"/>
      <c r="J414" s="156" t="str">
        <f t="shared" si="1940"/>
        <v/>
      </c>
      <c r="K414" s="159"/>
      <c r="L414" s="178" t="str">
        <f t="shared" si="1941"/>
        <v/>
      </c>
      <c r="M414" s="163"/>
      <c r="N414" s="178" t="str">
        <f t="shared" si="1942"/>
        <v/>
      </c>
      <c r="O414" s="127"/>
      <c r="P414" s="178" t="str">
        <f t="shared" si="1952"/>
        <v/>
      </c>
      <c r="Q414" s="178" t="str">
        <f>IF(O414="","",VLOOKUP(O414,'DOCUMENT TYPE'!$A$2:$D$805,2,))</f>
        <v/>
      </c>
      <c r="R414" s="178" t="str">
        <f t="shared" si="1920"/>
        <v/>
      </c>
      <c r="S414" s="178" t="str">
        <f>IF(O414="","",VLOOKUP(O414,'DOCUMENT TYPE'!$A$2:$D$805,3,))</f>
        <v/>
      </c>
      <c r="T414" s="178" t="str">
        <f t="shared" si="1953"/>
        <v/>
      </c>
      <c r="U414" s="163"/>
      <c r="V414" s="178" t="str">
        <f t="shared" si="1921"/>
        <v/>
      </c>
      <c r="W414" s="179" t="str">
        <f>IF(U414="","",VLOOKUP(U414,'ACTIVITY &amp; DISCIPLINE CODE'!$F$3:$I$1862,2,))</f>
        <v/>
      </c>
      <c r="X414" s="178" t="str">
        <f t="shared" si="1954"/>
        <v/>
      </c>
      <c r="Y414" s="178" t="str">
        <f>IF(U414="","",VLOOKUP(U414,'ACTIVITY &amp; DISCIPLINE CODE'!$F$3:$I$1862,3,))</f>
        <v/>
      </c>
      <c r="Z414" s="178" t="str">
        <f t="shared" si="1955"/>
        <v/>
      </c>
      <c r="AA414" s="178" t="str">
        <f>IF(U414="","",VLOOKUP(U414,'[1]ACTIVITY &amp; DISCIPLINE CODE'!$F$3:$I$1850,4,))</f>
        <v/>
      </c>
      <c r="AB414" s="178" t="str">
        <f t="shared" si="1956"/>
        <v/>
      </c>
      <c r="AC414" s="159"/>
      <c r="AD414" s="161" t="str">
        <f t="shared" si="1922"/>
        <v/>
      </c>
      <c r="AE414" s="178" t="str">
        <f>IF(AC414="","",VLOOKUP(AC414,'PROJECT STAGE'!$A$2:$C$100,2,))</f>
        <v/>
      </c>
      <c r="AF414" s="161" t="str">
        <f t="shared" si="1957"/>
        <v/>
      </c>
      <c r="AG414" s="178" t="str">
        <f>IF(AC414="","",VLOOKUP(AC414,'PROJECT STAGE'!$A$2:$C$100,3,))</f>
        <v/>
      </c>
      <c r="AH414" s="163" t="str">
        <f t="shared" ref="AH414" si="2047">IF(AI414="","","_")</f>
        <v/>
      </c>
      <c r="AI414" s="163"/>
      <c r="AJ414" s="163" t="str">
        <f t="shared" ref="AJ414" si="2048">IF(AK414="","","_")</f>
        <v/>
      </c>
      <c r="AK414" s="163"/>
      <c r="AL414" s="163" t="str">
        <f t="shared" ref="AL414" si="2049">IF(AM414="","","_")</f>
        <v/>
      </c>
      <c r="AM414" s="163"/>
      <c r="AN414" s="163" t="str">
        <f t="shared" si="1979"/>
        <v/>
      </c>
      <c r="AO414" s="163"/>
      <c r="AP414" s="163" t="str">
        <f t="shared" si="1980"/>
        <v/>
      </c>
      <c r="AQ414" s="163"/>
      <c r="AR414" s="44"/>
      <c r="AS414" s="206" t="str">
        <f t="shared" si="1946"/>
        <v>Not LT section</v>
      </c>
      <c r="AT414" s="207" t="str">
        <f t="shared" si="2026"/>
        <v>.</v>
      </c>
      <c r="AU414" s="206" t="str">
        <f>IF(O414=0,"No input data",INDEX('DOCUMENT TYPE'!D:D,MATCH(Filename!O414,'DOCUMENT TYPE'!A:A,0)))</f>
        <v>No input data</v>
      </c>
      <c r="AV414" s="207" t="str">
        <f t="shared" si="1947"/>
        <v>-</v>
      </c>
      <c r="AW414" s="206" t="str">
        <f t="shared" si="1926"/>
        <v>Check PROJECT STAGE</v>
      </c>
      <c r="AX414" s="207" t="str">
        <f t="shared" ref="AX414" si="2050">IF(AY414&gt;"0","-","")</f>
        <v/>
      </c>
      <c r="AY414" s="206" t="str">
        <f t="shared" si="1928"/>
        <v/>
      </c>
      <c r="AZ414" s="211" t="str">
        <f t="shared" si="2028"/>
        <v/>
      </c>
      <c r="BA414" s="210" t="str">
        <f t="shared" si="1930"/>
        <v/>
      </c>
      <c r="BB414" s="43"/>
      <c r="BC414" s="39" t="str">
        <f t="shared" si="1931"/>
        <v>Missing input data</v>
      </c>
      <c r="BD414" s="39" t="str">
        <f t="shared" si="1932"/>
        <v>Missing input data</v>
      </c>
      <c r="BE414" s="43"/>
      <c r="BF414" s="39" t="str">
        <f t="shared" si="1933"/>
        <v>Missing input data</v>
      </c>
      <c r="BG414" s="39" t="str">
        <f t="shared" si="1934"/>
        <v>Missing input data</v>
      </c>
      <c r="BH414" s="41"/>
      <c r="BI414" s="39" t="str">
        <f t="shared" si="1949"/>
        <v>Missing input data</v>
      </c>
      <c r="BJ414" s="39" t="str">
        <f t="shared" si="1935"/>
        <v>Missing input data</v>
      </c>
      <c r="BK414" s="41"/>
      <c r="BL414" s="39" t="str">
        <f t="shared" si="1936"/>
        <v>Missing input data</v>
      </c>
      <c r="BM414" s="39" t="str">
        <f t="shared" si="1937"/>
        <v>Missing input data</v>
      </c>
    </row>
    <row r="415" spans="1:65" ht="15.75" thickBot="1">
      <c r="A415" s="162"/>
      <c r="B415" s="178" t="str">
        <f t="shared" si="1950"/>
        <v/>
      </c>
      <c r="C415" s="163"/>
      <c r="D415" s="178" t="str">
        <f t="shared" si="1951"/>
        <v/>
      </c>
      <c r="E415" s="163"/>
      <c r="F415" s="178" t="str">
        <f t="shared" si="1938"/>
        <v/>
      </c>
      <c r="G415" s="163"/>
      <c r="H415" s="178" t="str">
        <f t="shared" si="1939"/>
        <v/>
      </c>
      <c r="I415" s="159"/>
      <c r="J415" s="156" t="str">
        <f t="shared" si="1940"/>
        <v/>
      </c>
      <c r="K415" s="159"/>
      <c r="L415" s="178" t="str">
        <f t="shared" si="1941"/>
        <v/>
      </c>
      <c r="M415" s="163"/>
      <c r="N415" s="178" t="str">
        <f t="shared" si="1942"/>
        <v/>
      </c>
      <c r="O415" s="127"/>
      <c r="P415" s="178" t="str">
        <f t="shared" si="1952"/>
        <v/>
      </c>
      <c r="Q415" s="178" t="str">
        <f>IF(O415="","",VLOOKUP(O415,'DOCUMENT TYPE'!$A$2:$D$805,2,))</f>
        <v/>
      </c>
      <c r="R415" s="178" t="str">
        <f t="shared" si="1920"/>
        <v/>
      </c>
      <c r="S415" s="178" t="str">
        <f>IF(O415="","",VLOOKUP(O415,'DOCUMENT TYPE'!$A$2:$D$805,3,))</f>
        <v/>
      </c>
      <c r="T415" s="178" t="str">
        <f t="shared" si="1953"/>
        <v/>
      </c>
      <c r="U415" s="163"/>
      <c r="V415" s="178" t="str">
        <f t="shared" si="1921"/>
        <v/>
      </c>
      <c r="W415" s="179" t="str">
        <f>IF(U415="","",VLOOKUP(U415,'ACTIVITY &amp; DISCIPLINE CODE'!$F$3:$I$1862,2,))</f>
        <v/>
      </c>
      <c r="X415" s="178" t="str">
        <f t="shared" si="1954"/>
        <v/>
      </c>
      <c r="Y415" s="178" t="str">
        <f>IF(U415="","",VLOOKUP(U415,'ACTIVITY &amp; DISCIPLINE CODE'!$F$3:$I$1862,3,))</f>
        <v/>
      </c>
      <c r="Z415" s="178" t="str">
        <f t="shared" si="1955"/>
        <v/>
      </c>
      <c r="AA415" s="178" t="str">
        <f>IF(U415="","",VLOOKUP(U415,'[1]ACTIVITY &amp; DISCIPLINE CODE'!$F$3:$I$1850,4,))</f>
        <v/>
      </c>
      <c r="AB415" s="178" t="str">
        <f t="shared" si="1956"/>
        <v/>
      </c>
      <c r="AC415" s="159"/>
      <c r="AD415" s="161" t="str">
        <f t="shared" si="1922"/>
        <v/>
      </c>
      <c r="AE415" s="178" t="str">
        <f>IF(AC415="","",VLOOKUP(AC415,'PROJECT STAGE'!$A$2:$C$100,2,))</f>
        <v/>
      </c>
      <c r="AF415" s="161" t="str">
        <f t="shared" si="1957"/>
        <v/>
      </c>
      <c r="AG415" s="178" t="str">
        <f>IF(AC415="","",VLOOKUP(AC415,'PROJECT STAGE'!$A$2:$C$100,3,))</f>
        <v/>
      </c>
      <c r="AH415" s="163" t="str">
        <f t="shared" ref="AH415" si="2051">IF(AI415="","","_")</f>
        <v/>
      </c>
      <c r="AI415" s="163"/>
      <c r="AJ415" s="163" t="str">
        <f t="shared" ref="AJ415" si="2052">IF(AK415="","","_")</f>
        <v/>
      </c>
      <c r="AK415" s="163"/>
      <c r="AL415" s="163" t="str">
        <f t="shared" ref="AL415" si="2053">IF(AM415="","","_")</f>
        <v/>
      </c>
      <c r="AM415" s="163"/>
      <c r="AN415" s="163" t="str">
        <f t="shared" si="1979"/>
        <v/>
      </c>
      <c r="AO415" s="163"/>
      <c r="AP415" s="163" t="str">
        <f t="shared" si="1980"/>
        <v/>
      </c>
      <c r="AQ415" s="163"/>
      <c r="AR415" s="44"/>
      <c r="AS415" s="206" t="str">
        <f t="shared" si="1946"/>
        <v>Not LT section</v>
      </c>
      <c r="AT415" s="207" t="str">
        <f t="shared" si="2026"/>
        <v>.</v>
      </c>
      <c r="AU415" s="206" t="str">
        <f>IF(O415=0,"No input data",INDEX('DOCUMENT TYPE'!D:D,MATCH(Filename!O415,'DOCUMENT TYPE'!A:A,0)))</f>
        <v>No input data</v>
      </c>
      <c r="AV415" s="207" t="str">
        <f t="shared" si="1947"/>
        <v>-</v>
      </c>
      <c r="AW415" s="206" t="str">
        <f t="shared" si="1926"/>
        <v>Check PROJECT STAGE</v>
      </c>
      <c r="AX415" s="207" t="str">
        <f t="shared" ref="AX415" si="2054">IF(AY415&gt;"0","-","")</f>
        <v/>
      </c>
      <c r="AY415" s="206" t="str">
        <f t="shared" si="1928"/>
        <v/>
      </c>
      <c r="AZ415" s="211" t="str">
        <f t="shared" ref="AZ415" si="2055">IF(BA415&gt;"0","-","")</f>
        <v/>
      </c>
      <c r="BA415" s="210" t="str">
        <f t="shared" si="1930"/>
        <v/>
      </c>
      <c r="BB415" s="43"/>
      <c r="BC415" s="39" t="str">
        <f t="shared" si="1931"/>
        <v>Missing input data</v>
      </c>
      <c r="BD415" s="39" t="str">
        <f t="shared" si="1932"/>
        <v>Missing input data</v>
      </c>
      <c r="BE415" s="43"/>
      <c r="BF415" s="39" t="str">
        <f t="shared" si="1933"/>
        <v>Missing input data</v>
      </c>
      <c r="BG415" s="39" t="str">
        <f t="shared" si="1934"/>
        <v>Missing input data</v>
      </c>
      <c r="BH415" s="41"/>
      <c r="BI415" s="39" t="str">
        <f t="shared" si="1949"/>
        <v>Missing input data</v>
      </c>
      <c r="BJ415" s="39" t="str">
        <f t="shared" si="1935"/>
        <v>Missing input data</v>
      </c>
      <c r="BK415" s="41"/>
      <c r="BL415" s="39" t="str">
        <f t="shared" si="1936"/>
        <v>Missing input data</v>
      </c>
      <c r="BM415" s="39" t="str">
        <f t="shared" si="1937"/>
        <v>Missing input data</v>
      </c>
    </row>
    <row r="416" spans="1:65" ht="15.75" thickBot="1">
      <c r="A416" s="162"/>
      <c r="B416" s="178" t="str">
        <f t="shared" si="1950"/>
        <v/>
      </c>
      <c r="C416" s="163"/>
      <c r="D416" s="178" t="str">
        <f t="shared" si="1951"/>
        <v/>
      </c>
      <c r="E416" s="163"/>
      <c r="F416" s="178" t="str">
        <f t="shared" si="1938"/>
        <v/>
      </c>
      <c r="G416" s="163"/>
      <c r="H416" s="178" t="str">
        <f t="shared" si="1939"/>
        <v/>
      </c>
      <c r="I416" s="159"/>
      <c r="J416" s="156" t="str">
        <f t="shared" si="1940"/>
        <v/>
      </c>
      <c r="K416" s="159"/>
      <c r="L416" s="178" t="str">
        <f t="shared" si="1941"/>
        <v/>
      </c>
      <c r="M416" s="163"/>
      <c r="N416" s="178" t="str">
        <f t="shared" si="1942"/>
        <v/>
      </c>
      <c r="O416" s="127"/>
      <c r="P416" s="178" t="str">
        <f t="shared" si="1952"/>
        <v/>
      </c>
      <c r="Q416" s="178" t="str">
        <f>IF(O416="","",VLOOKUP(O416,'DOCUMENT TYPE'!$A$2:$D$805,2,))</f>
        <v/>
      </c>
      <c r="R416" s="178" t="str">
        <f t="shared" si="1920"/>
        <v/>
      </c>
      <c r="S416" s="178" t="str">
        <f>IF(O416="","",VLOOKUP(O416,'DOCUMENT TYPE'!$A$2:$D$805,3,))</f>
        <v/>
      </c>
      <c r="T416" s="178" t="str">
        <f t="shared" si="1953"/>
        <v/>
      </c>
      <c r="U416" s="163"/>
      <c r="V416" s="178" t="str">
        <f t="shared" si="1921"/>
        <v/>
      </c>
      <c r="W416" s="179" t="str">
        <f>IF(U416="","",VLOOKUP(U416,'ACTIVITY &amp; DISCIPLINE CODE'!$F$3:$I$1862,2,))</f>
        <v/>
      </c>
      <c r="X416" s="178" t="str">
        <f t="shared" si="1954"/>
        <v/>
      </c>
      <c r="Y416" s="178" t="str">
        <f>IF(U416="","",VLOOKUP(U416,'ACTIVITY &amp; DISCIPLINE CODE'!$F$3:$I$1862,3,))</f>
        <v/>
      </c>
      <c r="Z416" s="178" t="str">
        <f t="shared" si="1955"/>
        <v/>
      </c>
      <c r="AA416" s="178" t="str">
        <f>IF(U416="","",VLOOKUP(U416,'[1]ACTIVITY &amp; DISCIPLINE CODE'!$F$3:$I$1850,4,))</f>
        <v/>
      </c>
      <c r="AB416" s="178" t="str">
        <f t="shared" si="1956"/>
        <v/>
      </c>
      <c r="AC416" s="159"/>
      <c r="AD416" s="161" t="str">
        <f t="shared" si="1922"/>
        <v/>
      </c>
      <c r="AE416" s="178" t="str">
        <f>IF(AC416="","",VLOOKUP(AC416,'PROJECT STAGE'!$A$2:$C$100,2,))</f>
        <v/>
      </c>
      <c r="AF416" s="161" t="str">
        <f t="shared" si="1957"/>
        <v/>
      </c>
      <c r="AG416" s="178" t="str">
        <f>IF(AC416="","",VLOOKUP(AC416,'PROJECT STAGE'!$A$2:$C$100,3,))</f>
        <v/>
      </c>
      <c r="AH416" s="163" t="str">
        <f t="shared" ref="AH416" si="2056">IF(AI416="","","_")</f>
        <v/>
      </c>
      <c r="AI416" s="163"/>
      <c r="AJ416" s="163" t="str">
        <f t="shared" ref="AJ416" si="2057">IF(AK416="","","_")</f>
        <v/>
      </c>
      <c r="AK416" s="163"/>
      <c r="AL416" s="163" t="str">
        <f t="shared" ref="AL416" si="2058">IF(AM416="","","_")</f>
        <v/>
      </c>
      <c r="AM416" s="163"/>
      <c r="AN416" s="163" t="str">
        <f t="shared" si="1979"/>
        <v/>
      </c>
      <c r="AO416" s="163"/>
      <c r="AP416" s="163" t="str">
        <f t="shared" si="1980"/>
        <v/>
      </c>
      <c r="AQ416" s="163"/>
      <c r="AR416" s="44"/>
      <c r="AS416" s="206" t="str">
        <f t="shared" si="1946"/>
        <v>Not LT section</v>
      </c>
      <c r="AT416" s="207" t="str">
        <f t="shared" si="2026"/>
        <v>.</v>
      </c>
      <c r="AU416" s="206" t="str">
        <f>IF(O416=0,"No input data",INDEX('DOCUMENT TYPE'!D:D,MATCH(Filename!O416,'DOCUMENT TYPE'!A:A,0)))</f>
        <v>No input data</v>
      </c>
      <c r="AV416" s="207" t="str">
        <f t="shared" si="1947"/>
        <v>-</v>
      </c>
      <c r="AW416" s="206" t="str">
        <f t="shared" si="1926"/>
        <v>Check PROJECT STAGE</v>
      </c>
      <c r="AX416" s="207" t="str">
        <f t="shared" ref="AX416" si="2059">IF(AY416&gt;"0","-","")</f>
        <v/>
      </c>
      <c r="AY416" s="206" t="str">
        <f t="shared" si="1928"/>
        <v/>
      </c>
      <c r="AZ416" s="211" t="str">
        <f t="shared" si="2028"/>
        <v/>
      </c>
      <c r="BA416" s="210" t="str">
        <f t="shared" si="1930"/>
        <v/>
      </c>
      <c r="BB416" s="43"/>
      <c r="BC416" s="39" t="str">
        <f t="shared" si="1931"/>
        <v>Missing input data</v>
      </c>
      <c r="BD416" s="39" t="str">
        <f t="shared" si="1932"/>
        <v>Missing input data</v>
      </c>
      <c r="BE416" s="43"/>
      <c r="BF416" s="39" t="str">
        <f t="shared" si="1933"/>
        <v>Missing input data</v>
      </c>
      <c r="BG416" s="39" t="str">
        <f t="shared" si="1934"/>
        <v>Missing input data</v>
      </c>
      <c r="BH416" s="41"/>
      <c r="BI416" s="39" t="str">
        <f t="shared" si="1949"/>
        <v>Missing input data</v>
      </c>
      <c r="BJ416" s="39" t="str">
        <f t="shared" si="1935"/>
        <v>Missing input data</v>
      </c>
      <c r="BK416" s="41"/>
      <c r="BL416" s="39" t="str">
        <f t="shared" si="1936"/>
        <v>Missing input data</v>
      </c>
      <c r="BM416" s="39" t="str">
        <f t="shared" si="1937"/>
        <v>Missing input data</v>
      </c>
    </row>
    <row r="417" spans="1:65" ht="15.75" thickBot="1">
      <c r="A417" s="162"/>
      <c r="B417" s="178" t="str">
        <f t="shared" si="1950"/>
        <v/>
      </c>
      <c r="C417" s="163"/>
      <c r="D417" s="178" t="str">
        <f t="shared" si="1951"/>
        <v/>
      </c>
      <c r="E417" s="163"/>
      <c r="F417" s="178" t="str">
        <f t="shared" si="1938"/>
        <v/>
      </c>
      <c r="G417" s="163"/>
      <c r="H417" s="178" t="str">
        <f t="shared" si="1939"/>
        <v/>
      </c>
      <c r="I417" s="159"/>
      <c r="J417" s="156" t="str">
        <f t="shared" si="1940"/>
        <v/>
      </c>
      <c r="K417" s="159"/>
      <c r="L417" s="178" t="str">
        <f t="shared" si="1941"/>
        <v/>
      </c>
      <c r="M417" s="163"/>
      <c r="N417" s="178" t="str">
        <f t="shared" si="1942"/>
        <v/>
      </c>
      <c r="O417" s="127"/>
      <c r="P417" s="178" t="str">
        <f t="shared" si="1952"/>
        <v/>
      </c>
      <c r="Q417" s="178" t="str">
        <f>IF(O417="","",VLOOKUP(O417,'DOCUMENT TYPE'!$A$2:$D$805,2,))</f>
        <v/>
      </c>
      <c r="R417" s="178" t="str">
        <f t="shared" si="1920"/>
        <v/>
      </c>
      <c r="S417" s="178" t="str">
        <f>IF(O417="","",VLOOKUP(O417,'DOCUMENT TYPE'!$A$2:$D$805,3,))</f>
        <v/>
      </c>
      <c r="T417" s="178" t="str">
        <f t="shared" si="1953"/>
        <v/>
      </c>
      <c r="U417" s="163"/>
      <c r="V417" s="178" t="str">
        <f t="shared" si="1921"/>
        <v/>
      </c>
      <c r="W417" s="179" t="str">
        <f>IF(U417="","",VLOOKUP(U417,'ACTIVITY &amp; DISCIPLINE CODE'!$F$3:$I$1862,2,))</f>
        <v/>
      </c>
      <c r="X417" s="178" t="str">
        <f t="shared" si="1954"/>
        <v/>
      </c>
      <c r="Y417" s="178" t="str">
        <f>IF(U417="","",VLOOKUP(U417,'ACTIVITY &amp; DISCIPLINE CODE'!$F$3:$I$1862,3,))</f>
        <v/>
      </c>
      <c r="Z417" s="178" t="str">
        <f t="shared" si="1955"/>
        <v/>
      </c>
      <c r="AA417" s="178" t="str">
        <f>IF(U417="","",VLOOKUP(U417,'[1]ACTIVITY &amp; DISCIPLINE CODE'!$F$3:$I$1850,4,))</f>
        <v/>
      </c>
      <c r="AB417" s="178" t="str">
        <f t="shared" si="1956"/>
        <v/>
      </c>
      <c r="AC417" s="159"/>
      <c r="AD417" s="161" t="str">
        <f t="shared" si="1922"/>
        <v/>
      </c>
      <c r="AE417" s="178" t="str">
        <f>IF(AC417="","",VLOOKUP(AC417,'PROJECT STAGE'!$A$2:$C$100,2,))</f>
        <v/>
      </c>
      <c r="AF417" s="161" t="str">
        <f t="shared" si="1957"/>
        <v/>
      </c>
      <c r="AG417" s="178" t="str">
        <f>IF(AC417="","",VLOOKUP(AC417,'PROJECT STAGE'!$A$2:$C$100,3,))</f>
        <v/>
      </c>
      <c r="AH417" s="163" t="str">
        <f t="shared" ref="AH417" si="2060">IF(AI417="","","_")</f>
        <v/>
      </c>
      <c r="AI417" s="163"/>
      <c r="AJ417" s="163" t="str">
        <f t="shared" ref="AJ417" si="2061">IF(AK417="","","_")</f>
        <v/>
      </c>
      <c r="AK417" s="163"/>
      <c r="AL417" s="163" t="str">
        <f t="shared" ref="AL417" si="2062">IF(AM417="","","_")</f>
        <v/>
      </c>
      <c r="AM417" s="163"/>
      <c r="AN417" s="163" t="str">
        <f t="shared" si="1979"/>
        <v/>
      </c>
      <c r="AO417" s="163"/>
      <c r="AP417" s="163" t="str">
        <f t="shared" si="1980"/>
        <v/>
      </c>
      <c r="AQ417" s="163"/>
      <c r="AR417" s="44"/>
      <c r="AS417" s="206" t="str">
        <f t="shared" si="1946"/>
        <v>Not LT section</v>
      </c>
      <c r="AT417" s="207" t="str">
        <f t="shared" si="2026"/>
        <v>.</v>
      </c>
      <c r="AU417" s="206" t="str">
        <f>IF(O417=0,"No input data",INDEX('DOCUMENT TYPE'!D:D,MATCH(Filename!O417,'DOCUMENT TYPE'!A:A,0)))</f>
        <v>No input data</v>
      </c>
      <c r="AV417" s="207" t="str">
        <f t="shared" si="1947"/>
        <v>-</v>
      </c>
      <c r="AW417" s="206" t="str">
        <f t="shared" si="1926"/>
        <v>Check PROJECT STAGE</v>
      </c>
      <c r="AX417" s="207" t="str">
        <f t="shared" ref="AX417" si="2063">IF(AY417&gt;"0","-","")</f>
        <v/>
      </c>
      <c r="AY417" s="206" t="str">
        <f t="shared" si="1928"/>
        <v/>
      </c>
      <c r="AZ417" s="211" t="str">
        <f t="shared" ref="AZ417" si="2064">IF(BA417&gt;"0","-","")</f>
        <v/>
      </c>
      <c r="BA417" s="210" t="str">
        <f t="shared" si="1930"/>
        <v/>
      </c>
      <c r="BB417" s="43"/>
      <c r="BC417" s="39" t="str">
        <f t="shared" si="1931"/>
        <v>Missing input data</v>
      </c>
      <c r="BD417" s="39" t="str">
        <f t="shared" si="1932"/>
        <v>Missing input data</v>
      </c>
      <c r="BE417" s="43"/>
      <c r="BF417" s="39" t="str">
        <f t="shared" si="1933"/>
        <v>Missing input data</v>
      </c>
      <c r="BG417" s="39" t="str">
        <f t="shared" si="1934"/>
        <v>Missing input data</v>
      </c>
      <c r="BH417" s="41"/>
      <c r="BI417" s="39" t="str">
        <f t="shared" si="1949"/>
        <v>Missing input data</v>
      </c>
      <c r="BJ417" s="39" t="str">
        <f t="shared" si="1935"/>
        <v>Missing input data</v>
      </c>
      <c r="BK417" s="41"/>
      <c r="BL417" s="39" t="str">
        <f t="shared" si="1936"/>
        <v>Missing input data</v>
      </c>
      <c r="BM417" s="39" t="str">
        <f t="shared" si="1937"/>
        <v>Missing input data</v>
      </c>
    </row>
    <row r="418" spans="1:65" ht="15.75" thickBot="1">
      <c r="A418" s="162"/>
      <c r="B418" s="178" t="str">
        <f t="shared" si="1950"/>
        <v/>
      </c>
      <c r="C418" s="163"/>
      <c r="D418" s="178" t="str">
        <f t="shared" si="1951"/>
        <v/>
      </c>
      <c r="E418" s="163"/>
      <c r="F418" s="178" t="str">
        <f t="shared" si="1938"/>
        <v/>
      </c>
      <c r="G418" s="163"/>
      <c r="H418" s="178" t="str">
        <f t="shared" si="1939"/>
        <v/>
      </c>
      <c r="I418" s="159"/>
      <c r="J418" s="156" t="str">
        <f t="shared" si="1940"/>
        <v/>
      </c>
      <c r="K418" s="159"/>
      <c r="L418" s="178" t="str">
        <f t="shared" si="1941"/>
        <v/>
      </c>
      <c r="M418" s="163"/>
      <c r="N418" s="178" t="str">
        <f t="shared" si="1942"/>
        <v/>
      </c>
      <c r="O418" s="127"/>
      <c r="P418" s="178" t="str">
        <f t="shared" si="1952"/>
        <v/>
      </c>
      <c r="Q418" s="178" t="str">
        <f>IF(O418="","",VLOOKUP(O418,'DOCUMENT TYPE'!$A$2:$D$805,2,))</f>
        <v/>
      </c>
      <c r="R418" s="178" t="str">
        <f t="shared" si="1920"/>
        <v/>
      </c>
      <c r="S418" s="178" t="str">
        <f>IF(O418="","",VLOOKUP(O418,'DOCUMENT TYPE'!$A$2:$D$805,3,))</f>
        <v/>
      </c>
      <c r="T418" s="178" t="str">
        <f t="shared" si="1953"/>
        <v/>
      </c>
      <c r="U418" s="163"/>
      <c r="V418" s="178" t="str">
        <f t="shared" si="1921"/>
        <v/>
      </c>
      <c r="W418" s="179" t="str">
        <f>IF(U418="","",VLOOKUP(U418,'ACTIVITY &amp; DISCIPLINE CODE'!$F$3:$I$1862,2,))</f>
        <v/>
      </c>
      <c r="X418" s="178" t="str">
        <f t="shared" si="1954"/>
        <v/>
      </c>
      <c r="Y418" s="178" t="str">
        <f>IF(U418="","",VLOOKUP(U418,'ACTIVITY &amp; DISCIPLINE CODE'!$F$3:$I$1862,3,))</f>
        <v/>
      </c>
      <c r="Z418" s="178" t="str">
        <f t="shared" si="1955"/>
        <v/>
      </c>
      <c r="AA418" s="178" t="str">
        <f>IF(U418="","",VLOOKUP(U418,'[1]ACTIVITY &amp; DISCIPLINE CODE'!$F$3:$I$1850,4,))</f>
        <v/>
      </c>
      <c r="AB418" s="178" t="str">
        <f t="shared" si="1956"/>
        <v/>
      </c>
      <c r="AC418" s="159"/>
      <c r="AD418" s="161" t="str">
        <f t="shared" si="1922"/>
        <v/>
      </c>
      <c r="AE418" s="178" t="str">
        <f>IF(AC418="","",VLOOKUP(AC418,'PROJECT STAGE'!$A$2:$C$100,2,))</f>
        <v/>
      </c>
      <c r="AF418" s="161" t="str">
        <f t="shared" si="1957"/>
        <v/>
      </c>
      <c r="AG418" s="178" t="str">
        <f>IF(AC418="","",VLOOKUP(AC418,'PROJECT STAGE'!$A$2:$C$100,3,))</f>
        <v/>
      </c>
      <c r="AH418" s="163" t="str">
        <f t="shared" ref="AH418" si="2065">IF(AI418="","","_")</f>
        <v/>
      </c>
      <c r="AI418" s="163"/>
      <c r="AJ418" s="163" t="str">
        <f t="shared" ref="AJ418" si="2066">IF(AK418="","","_")</f>
        <v/>
      </c>
      <c r="AK418" s="163"/>
      <c r="AL418" s="163" t="str">
        <f t="shared" ref="AL418" si="2067">IF(AM418="","","_")</f>
        <v/>
      </c>
      <c r="AM418" s="163"/>
      <c r="AN418" s="163" t="str">
        <f t="shared" si="1979"/>
        <v/>
      </c>
      <c r="AO418" s="163"/>
      <c r="AP418" s="163" t="str">
        <f t="shared" si="1980"/>
        <v/>
      </c>
      <c r="AQ418" s="163"/>
      <c r="AR418" s="44"/>
      <c r="AS418" s="206" t="str">
        <f t="shared" si="1946"/>
        <v>Not LT section</v>
      </c>
      <c r="AT418" s="207" t="str">
        <f t="shared" si="2026"/>
        <v>.</v>
      </c>
      <c r="AU418" s="206" t="str">
        <f>IF(O418=0,"No input data",INDEX('DOCUMENT TYPE'!D:D,MATCH(Filename!O418,'DOCUMENT TYPE'!A:A,0)))</f>
        <v>No input data</v>
      </c>
      <c r="AV418" s="207" t="str">
        <f t="shared" si="1947"/>
        <v>-</v>
      </c>
      <c r="AW418" s="206" t="str">
        <f t="shared" si="1926"/>
        <v>Check PROJECT STAGE</v>
      </c>
      <c r="AX418" s="207" t="str">
        <f t="shared" ref="AX418" si="2068">IF(AY418&gt;"0","-","")</f>
        <v/>
      </c>
      <c r="AY418" s="206" t="str">
        <f t="shared" si="1928"/>
        <v/>
      </c>
      <c r="AZ418" s="211" t="str">
        <f t="shared" si="2028"/>
        <v/>
      </c>
      <c r="BA418" s="210" t="str">
        <f t="shared" si="1930"/>
        <v/>
      </c>
      <c r="BB418" s="43"/>
      <c r="BC418" s="39" t="str">
        <f t="shared" si="1931"/>
        <v>Missing input data</v>
      </c>
      <c r="BD418" s="39" t="str">
        <f t="shared" si="1932"/>
        <v>Missing input data</v>
      </c>
      <c r="BE418" s="43"/>
      <c r="BF418" s="39" t="str">
        <f t="shared" si="1933"/>
        <v>Missing input data</v>
      </c>
      <c r="BG418" s="39" t="str">
        <f t="shared" si="1934"/>
        <v>Missing input data</v>
      </c>
      <c r="BH418" s="41"/>
      <c r="BI418" s="39" t="str">
        <f t="shared" si="1949"/>
        <v>Missing input data</v>
      </c>
      <c r="BJ418" s="39" t="str">
        <f t="shared" si="1935"/>
        <v>Missing input data</v>
      </c>
      <c r="BK418" s="41"/>
      <c r="BL418" s="39" t="str">
        <f t="shared" si="1936"/>
        <v>Missing input data</v>
      </c>
      <c r="BM418" s="39" t="str">
        <f t="shared" si="1937"/>
        <v>Missing input data</v>
      </c>
    </row>
    <row r="419" spans="1:65" ht="15.75" thickBot="1">
      <c r="A419" s="162"/>
      <c r="B419" s="178" t="str">
        <f t="shared" si="1950"/>
        <v/>
      </c>
      <c r="C419" s="163"/>
      <c r="D419" s="178" t="str">
        <f t="shared" si="1951"/>
        <v/>
      </c>
      <c r="E419" s="163"/>
      <c r="F419" s="178" t="str">
        <f t="shared" si="1938"/>
        <v/>
      </c>
      <c r="G419" s="163"/>
      <c r="H419" s="178" t="str">
        <f t="shared" si="1939"/>
        <v/>
      </c>
      <c r="I419" s="159"/>
      <c r="J419" s="156" t="str">
        <f t="shared" si="1940"/>
        <v/>
      </c>
      <c r="K419" s="159"/>
      <c r="L419" s="178" t="str">
        <f t="shared" si="1941"/>
        <v/>
      </c>
      <c r="M419" s="163"/>
      <c r="N419" s="178" t="str">
        <f t="shared" si="1942"/>
        <v/>
      </c>
      <c r="O419" s="127"/>
      <c r="P419" s="178" t="str">
        <f t="shared" si="1952"/>
        <v/>
      </c>
      <c r="Q419" s="178" t="str">
        <f>IF(O419="","",VLOOKUP(O419,'DOCUMENT TYPE'!$A$2:$D$805,2,))</f>
        <v/>
      </c>
      <c r="R419" s="178" t="str">
        <f t="shared" si="1920"/>
        <v/>
      </c>
      <c r="S419" s="178" t="str">
        <f>IF(O419="","",VLOOKUP(O419,'DOCUMENT TYPE'!$A$2:$D$805,3,))</f>
        <v/>
      </c>
      <c r="T419" s="178" t="str">
        <f t="shared" si="1953"/>
        <v/>
      </c>
      <c r="U419" s="163"/>
      <c r="V419" s="178" t="str">
        <f t="shared" si="1921"/>
        <v/>
      </c>
      <c r="W419" s="179" t="str">
        <f>IF(U419="","",VLOOKUP(U419,'ACTIVITY &amp; DISCIPLINE CODE'!$F$3:$I$1862,2,))</f>
        <v/>
      </c>
      <c r="X419" s="178" t="str">
        <f t="shared" si="1954"/>
        <v/>
      </c>
      <c r="Y419" s="178" t="str">
        <f>IF(U419="","",VLOOKUP(U419,'ACTIVITY &amp; DISCIPLINE CODE'!$F$3:$I$1862,3,))</f>
        <v/>
      </c>
      <c r="Z419" s="178" t="str">
        <f t="shared" si="1955"/>
        <v/>
      </c>
      <c r="AA419" s="178" t="str">
        <f>IF(U419="","",VLOOKUP(U419,'[1]ACTIVITY &amp; DISCIPLINE CODE'!$F$3:$I$1850,4,))</f>
        <v/>
      </c>
      <c r="AB419" s="178" t="str">
        <f t="shared" si="1956"/>
        <v/>
      </c>
      <c r="AC419" s="159"/>
      <c r="AD419" s="161" t="str">
        <f t="shared" si="1922"/>
        <v/>
      </c>
      <c r="AE419" s="178" t="str">
        <f>IF(AC419="","",VLOOKUP(AC419,'PROJECT STAGE'!$A$2:$C$100,2,))</f>
        <v/>
      </c>
      <c r="AF419" s="161" t="str">
        <f t="shared" si="1957"/>
        <v/>
      </c>
      <c r="AG419" s="178" t="str">
        <f>IF(AC419="","",VLOOKUP(AC419,'PROJECT STAGE'!$A$2:$C$100,3,))</f>
        <v/>
      </c>
      <c r="AH419" s="163" t="str">
        <f t="shared" ref="AH419" si="2069">IF(AI419="","","_")</f>
        <v/>
      </c>
      <c r="AI419" s="163"/>
      <c r="AJ419" s="163" t="str">
        <f t="shared" ref="AJ419" si="2070">IF(AK419="","","_")</f>
        <v/>
      </c>
      <c r="AK419" s="163"/>
      <c r="AL419" s="163" t="str">
        <f t="shared" ref="AL419" si="2071">IF(AM419="","","_")</f>
        <v/>
      </c>
      <c r="AM419" s="163"/>
      <c r="AN419" s="163" t="str">
        <f t="shared" si="1979"/>
        <v/>
      </c>
      <c r="AO419" s="163"/>
      <c r="AP419" s="163" t="str">
        <f t="shared" si="1980"/>
        <v/>
      </c>
      <c r="AQ419" s="163"/>
      <c r="AR419" s="44"/>
      <c r="AS419" s="206" t="str">
        <f t="shared" si="1946"/>
        <v>Not LT section</v>
      </c>
      <c r="AT419" s="207" t="str">
        <f t="shared" si="2026"/>
        <v>.</v>
      </c>
      <c r="AU419" s="206" t="str">
        <f>IF(O419=0,"No input data",INDEX('DOCUMENT TYPE'!D:D,MATCH(Filename!O419,'DOCUMENT TYPE'!A:A,0)))</f>
        <v>No input data</v>
      </c>
      <c r="AV419" s="207" t="str">
        <f t="shared" si="1947"/>
        <v>-</v>
      </c>
      <c r="AW419" s="206" t="str">
        <f t="shared" si="1926"/>
        <v>Check PROJECT STAGE</v>
      </c>
      <c r="AX419" s="207" t="str">
        <f t="shared" ref="AX419" si="2072">IF(AY419&gt;"0","-","")</f>
        <v/>
      </c>
      <c r="AY419" s="206" t="str">
        <f t="shared" si="1928"/>
        <v/>
      </c>
      <c r="AZ419" s="211" t="str">
        <f t="shared" ref="AZ419" si="2073">IF(BA419&gt;"0","-","")</f>
        <v/>
      </c>
      <c r="BA419" s="210" t="str">
        <f t="shared" si="1930"/>
        <v/>
      </c>
      <c r="BB419" s="43"/>
      <c r="BC419" s="39" t="str">
        <f t="shared" si="1931"/>
        <v>Missing input data</v>
      </c>
      <c r="BD419" s="39" t="str">
        <f t="shared" si="1932"/>
        <v>Missing input data</v>
      </c>
      <c r="BE419" s="43"/>
      <c r="BF419" s="39" t="str">
        <f t="shared" si="1933"/>
        <v>Missing input data</v>
      </c>
      <c r="BG419" s="39" t="str">
        <f t="shared" si="1934"/>
        <v>Missing input data</v>
      </c>
      <c r="BH419" s="41"/>
      <c r="BI419" s="39" t="str">
        <f t="shared" si="1949"/>
        <v>Missing input data</v>
      </c>
      <c r="BJ419" s="39" t="str">
        <f t="shared" si="1935"/>
        <v>Missing input data</v>
      </c>
      <c r="BK419" s="41"/>
      <c r="BL419" s="39" t="str">
        <f t="shared" si="1936"/>
        <v>Missing input data</v>
      </c>
      <c r="BM419" s="39" t="str">
        <f t="shared" si="1937"/>
        <v>Missing input data</v>
      </c>
    </row>
    <row r="420" spans="1:65" ht="15.75" thickBot="1">
      <c r="A420" s="162"/>
      <c r="B420" s="178" t="str">
        <f t="shared" si="1950"/>
        <v/>
      </c>
      <c r="C420" s="163"/>
      <c r="D420" s="178" t="str">
        <f t="shared" si="1951"/>
        <v/>
      </c>
      <c r="E420" s="163"/>
      <c r="F420" s="178" t="str">
        <f t="shared" si="1938"/>
        <v/>
      </c>
      <c r="G420" s="163"/>
      <c r="H420" s="178" t="str">
        <f t="shared" si="1939"/>
        <v/>
      </c>
      <c r="I420" s="159"/>
      <c r="J420" s="156" t="str">
        <f t="shared" si="1940"/>
        <v/>
      </c>
      <c r="K420" s="159"/>
      <c r="L420" s="178" t="str">
        <f t="shared" si="1941"/>
        <v/>
      </c>
      <c r="M420" s="163"/>
      <c r="N420" s="178" t="str">
        <f t="shared" si="1942"/>
        <v/>
      </c>
      <c r="O420" s="127"/>
      <c r="P420" s="178" t="str">
        <f t="shared" si="1952"/>
        <v/>
      </c>
      <c r="Q420" s="178" t="str">
        <f>IF(O420="","",VLOOKUP(O420,'DOCUMENT TYPE'!$A$2:$D$805,2,))</f>
        <v/>
      </c>
      <c r="R420" s="178" t="str">
        <f t="shared" si="1920"/>
        <v/>
      </c>
      <c r="S420" s="178" t="str">
        <f>IF(O420="","",VLOOKUP(O420,'DOCUMENT TYPE'!$A$2:$D$805,3,))</f>
        <v/>
      </c>
      <c r="T420" s="178" t="str">
        <f t="shared" si="1953"/>
        <v/>
      </c>
      <c r="U420" s="163"/>
      <c r="V420" s="178" t="str">
        <f t="shared" si="1921"/>
        <v/>
      </c>
      <c r="W420" s="179" t="str">
        <f>IF(U420="","",VLOOKUP(U420,'ACTIVITY &amp; DISCIPLINE CODE'!$F$3:$I$1862,2,))</f>
        <v/>
      </c>
      <c r="X420" s="178" t="str">
        <f t="shared" si="1954"/>
        <v/>
      </c>
      <c r="Y420" s="178" t="str">
        <f>IF(U420="","",VLOOKUP(U420,'ACTIVITY &amp; DISCIPLINE CODE'!$F$3:$I$1862,3,))</f>
        <v/>
      </c>
      <c r="Z420" s="178" t="str">
        <f t="shared" si="1955"/>
        <v/>
      </c>
      <c r="AA420" s="178" t="str">
        <f>IF(U420="","",VLOOKUP(U420,'[1]ACTIVITY &amp; DISCIPLINE CODE'!$F$3:$I$1850,4,))</f>
        <v/>
      </c>
      <c r="AB420" s="178" t="str">
        <f t="shared" si="1956"/>
        <v/>
      </c>
      <c r="AC420" s="159"/>
      <c r="AD420" s="161" t="str">
        <f t="shared" si="1922"/>
        <v/>
      </c>
      <c r="AE420" s="178" t="str">
        <f>IF(AC420="","",VLOOKUP(AC420,'PROJECT STAGE'!$A$2:$C$100,2,))</f>
        <v/>
      </c>
      <c r="AF420" s="161" t="str">
        <f t="shared" si="1957"/>
        <v/>
      </c>
      <c r="AG420" s="178" t="str">
        <f>IF(AC420="","",VLOOKUP(AC420,'PROJECT STAGE'!$A$2:$C$100,3,))</f>
        <v/>
      </c>
      <c r="AH420" s="163" t="str">
        <f t="shared" ref="AH420" si="2074">IF(AI420="","","_")</f>
        <v/>
      </c>
      <c r="AI420" s="163"/>
      <c r="AJ420" s="163" t="str">
        <f t="shared" ref="AJ420" si="2075">IF(AK420="","","_")</f>
        <v/>
      </c>
      <c r="AK420" s="163"/>
      <c r="AL420" s="163" t="str">
        <f t="shared" ref="AL420" si="2076">IF(AM420="","","_")</f>
        <v/>
      </c>
      <c r="AM420" s="163"/>
      <c r="AN420" s="163" t="str">
        <f t="shared" si="1979"/>
        <v/>
      </c>
      <c r="AO420" s="163"/>
      <c r="AP420" s="163" t="str">
        <f t="shared" si="1980"/>
        <v/>
      </c>
      <c r="AQ420" s="163"/>
      <c r="AR420" s="44"/>
      <c r="AS420" s="206" t="str">
        <f t="shared" si="1946"/>
        <v>Not LT section</v>
      </c>
      <c r="AT420" s="207" t="str">
        <f t="shared" si="2026"/>
        <v>.</v>
      </c>
      <c r="AU420" s="206" t="str">
        <f>IF(O420=0,"No input data",INDEX('DOCUMENT TYPE'!D:D,MATCH(Filename!O420,'DOCUMENT TYPE'!A:A,0)))</f>
        <v>No input data</v>
      </c>
      <c r="AV420" s="207" t="str">
        <f t="shared" si="1947"/>
        <v>-</v>
      </c>
      <c r="AW420" s="206" t="str">
        <f t="shared" si="1926"/>
        <v>Check PROJECT STAGE</v>
      </c>
      <c r="AX420" s="207" t="str">
        <f t="shared" ref="AX420" si="2077">IF(AY420&gt;"0","-","")</f>
        <v/>
      </c>
      <c r="AY420" s="206" t="str">
        <f t="shared" si="1928"/>
        <v/>
      </c>
      <c r="AZ420" s="211" t="str">
        <f t="shared" si="2028"/>
        <v/>
      </c>
      <c r="BA420" s="210" t="str">
        <f t="shared" si="1930"/>
        <v/>
      </c>
      <c r="BB420" s="43"/>
      <c r="BC420" s="39" t="str">
        <f t="shared" si="1931"/>
        <v>Missing input data</v>
      </c>
      <c r="BD420" s="39" t="str">
        <f t="shared" si="1932"/>
        <v>Missing input data</v>
      </c>
      <c r="BE420" s="43"/>
      <c r="BF420" s="39" t="str">
        <f t="shared" si="1933"/>
        <v>Missing input data</v>
      </c>
      <c r="BG420" s="39" t="str">
        <f t="shared" si="1934"/>
        <v>Missing input data</v>
      </c>
      <c r="BH420" s="41"/>
      <c r="BI420" s="39" t="str">
        <f t="shared" si="1949"/>
        <v>Missing input data</v>
      </c>
      <c r="BJ420" s="39" t="str">
        <f t="shared" si="1935"/>
        <v>Missing input data</v>
      </c>
      <c r="BK420" s="41"/>
      <c r="BL420" s="39" t="str">
        <f t="shared" si="1936"/>
        <v>Missing input data</v>
      </c>
      <c r="BM420" s="39" t="str">
        <f t="shared" si="1937"/>
        <v>Missing input data</v>
      </c>
    </row>
    <row r="421" spans="1:65" ht="15.75" thickBot="1">
      <c r="A421" s="162"/>
      <c r="B421" s="178" t="str">
        <f t="shared" si="1950"/>
        <v/>
      </c>
      <c r="C421" s="163"/>
      <c r="D421" s="178" t="str">
        <f t="shared" si="1951"/>
        <v/>
      </c>
      <c r="E421" s="163"/>
      <c r="F421" s="178" t="str">
        <f t="shared" si="1938"/>
        <v/>
      </c>
      <c r="G421" s="163"/>
      <c r="H421" s="178" t="str">
        <f t="shared" si="1939"/>
        <v/>
      </c>
      <c r="I421" s="159"/>
      <c r="J421" s="156" t="str">
        <f t="shared" si="1940"/>
        <v/>
      </c>
      <c r="K421" s="159"/>
      <c r="L421" s="178" t="str">
        <f t="shared" si="1941"/>
        <v/>
      </c>
      <c r="M421" s="163"/>
      <c r="N421" s="178" t="str">
        <f t="shared" si="1942"/>
        <v/>
      </c>
      <c r="O421" s="127"/>
      <c r="P421" s="178" t="str">
        <f t="shared" si="1952"/>
        <v/>
      </c>
      <c r="Q421" s="178" t="str">
        <f>IF(O421="","",VLOOKUP(O421,'DOCUMENT TYPE'!$A$2:$D$805,2,))</f>
        <v/>
      </c>
      <c r="R421" s="178" t="str">
        <f t="shared" si="1920"/>
        <v/>
      </c>
      <c r="S421" s="178" t="str">
        <f>IF(O421="","",VLOOKUP(O421,'DOCUMENT TYPE'!$A$2:$D$805,3,))</f>
        <v/>
      </c>
      <c r="T421" s="178" t="str">
        <f t="shared" si="1953"/>
        <v/>
      </c>
      <c r="U421" s="163"/>
      <c r="V421" s="178" t="str">
        <f t="shared" si="1921"/>
        <v/>
      </c>
      <c r="W421" s="179" t="str">
        <f>IF(U421="","",VLOOKUP(U421,'ACTIVITY &amp; DISCIPLINE CODE'!$F$3:$I$1862,2,))</f>
        <v/>
      </c>
      <c r="X421" s="178" t="str">
        <f t="shared" si="1954"/>
        <v/>
      </c>
      <c r="Y421" s="178" t="str">
        <f>IF(U421="","",VLOOKUP(U421,'ACTIVITY &amp; DISCIPLINE CODE'!$F$3:$I$1862,3,))</f>
        <v/>
      </c>
      <c r="Z421" s="178" t="str">
        <f t="shared" si="1955"/>
        <v/>
      </c>
      <c r="AA421" s="178" t="str">
        <f>IF(U421="","",VLOOKUP(U421,'[1]ACTIVITY &amp; DISCIPLINE CODE'!$F$3:$I$1850,4,))</f>
        <v/>
      </c>
      <c r="AB421" s="178" t="str">
        <f t="shared" si="1956"/>
        <v/>
      </c>
      <c r="AC421" s="159"/>
      <c r="AD421" s="161" t="str">
        <f t="shared" si="1922"/>
        <v/>
      </c>
      <c r="AE421" s="178" t="str">
        <f>IF(AC421="","",VLOOKUP(AC421,'PROJECT STAGE'!$A$2:$C$100,2,))</f>
        <v/>
      </c>
      <c r="AF421" s="161" t="str">
        <f t="shared" si="1957"/>
        <v/>
      </c>
      <c r="AG421" s="178" t="str">
        <f>IF(AC421="","",VLOOKUP(AC421,'PROJECT STAGE'!$A$2:$C$100,3,))</f>
        <v/>
      </c>
      <c r="AH421" s="163" t="str">
        <f t="shared" ref="AH421" si="2078">IF(AI421="","","_")</f>
        <v/>
      </c>
      <c r="AI421" s="163"/>
      <c r="AJ421" s="163" t="str">
        <f t="shared" ref="AJ421" si="2079">IF(AK421="","","_")</f>
        <v/>
      </c>
      <c r="AK421" s="163"/>
      <c r="AL421" s="163" t="str">
        <f t="shared" ref="AL421" si="2080">IF(AM421="","","_")</f>
        <v/>
      </c>
      <c r="AM421" s="163"/>
      <c r="AN421" s="163" t="str">
        <f t="shared" si="1979"/>
        <v/>
      </c>
      <c r="AO421" s="163"/>
      <c r="AP421" s="163" t="str">
        <f t="shared" si="1980"/>
        <v/>
      </c>
      <c r="AQ421" s="163"/>
      <c r="AR421" s="44"/>
      <c r="AS421" s="206" t="str">
        <f t="shared" si="1946"/>
        <v>Not LT section</v>
      </c>
      <c r="AT421" s="207" t="str">
        <f t="shared" si="2026"/>
        <v>.</v>
      </c>
      <c r="AU421" s="206" t="str">
        <f>IF(O421=0,"No input data",INDEX('DOCUMENT TYPE'!D:D,MATCH(Filename!O421,'DOCUMENT TYPE'!A:A,0)))</f>
        <v>No input data</v>
      </c>
      <c r="AV421" s="207" t="str">
        <f t="shared" si="1947"/>
        <v>-</v>
      </c>
      <c r="AW421" s="206" t="str">
        <f t="shared" si="1926"/>
        <v>Check PROJECT STAGE</v>
      </c>
      <c r="AX421" s="207" t="str">
        <f t="shared" ref="AX421" si="2081">IF(AY421&gt;"0","-","")</f>
        <v/>
      </c>
      <c r="AY421" s="206" t="str">
        <f t="shared" si="1928"/>
        <v/>
      </c>
      <c r="AZ421" s="211" t="str">
        <f t="shared" ref="AZ421" si="2082">IF(BA421&gt;"0","-","")</f>
        <v/>
      </c>
      <c r="BA421" s="210" t="str">
        <f t="shared" si="1930"/>
        <v/>
      </c>
      <c r="BB421" s="43"/>
      <c r="BC421" s="39" t="str">
        <f t="shared" si="1931"/>
        <v>Missing input data</v>
      </c>
      <c r="BD421" s="39" t="str">
        <f t="shared" si="1932"/>
        <v>Missing input data</v>
      </c>
      <c r="BE421" s="43"/>
      <c r="BF421" s="39" t="str">
        <f t="shared" si="1933"/>
        <v>Missing input data</v>
      </c>
      <c r="BG421" s="39" t="str">
        <f t="shared" si="1934"/>
        <v>Missing input data</v>
      </c>
      <c r="BH421" s="41"/>
      <c r="BI421" s="39" t="str">
        <f t="shared" si="1949"/>
        <v>Missing input data</v>
      </c>
      <c r="BJ421" s="39" t="str">
        <f t="shared" si="1935"/>
        <v>Missing input data</v>
      </c>
      <c r="BK421" s="41"/>
      <c r="BL421" s="39" t="str">
        <f t="shared" si="1936"/>
        <v>Missing input data</v>
      </c>
      <c r="BM421" s="39" t="str">
        <f t="shared" si="1937"/>
        <v>Missing input data</v>
      </c>
    </row>
    <row r="422" spans="1:65" ht="15.75" thickBot="1">
      <c r="A422" s="162"/>
      <c r="B422" s="178" t="str">
        <f t="shared" si="1950"/>
        <v/>
      </c>
      <c r="C422" s="163"/>
      <c r="D422" s="178" t="str">
        <f t="shared" si="1951"/>
        <v/>
      </c>
      <c r="E422" s="163"/>
      <c r="F422" s="178" t="str">
        <f t="shared" si="1938"/>
        <v/>
      </c>
      <c r="G422" s="163"/>
      <c r="H422" s="178" t="str">
        <f t="shared" si="1939"/>
        <v/>
      </c>
      <c r="I422" s="159"/>
      <c r="J422" s="156" t="str">
        <f t="shared" si="1940"/>
        <v/>
      </c>
      <c r="K422" s="159"/>
      <c r="L422" s="178" t="str">
        <f t="shared" si="1941"/>
        <v/>
      </c>
      <c r="M422" s="163"/>
      <c r="N422" s="178" t="str">
        <f t="shared" si="1942"/>
        <v/>
      </c>
      <c r="O422" s="127"/>
      <c r="P422" s="178" t="str">
        <f t="shared" si="1952"/>
        <v/>
      </c>
      <c r="Q422" s="178" t="str">
        <f>IF(O422="","",VLOOKUP(O422,'DOCUMENT TYPE'!$A$2:$D$805,2,))</f>
        <v/>
      </c>
      <c r="R422" s="178" t="str">
        <f t="shared" si="1920"/>
        <v/>
      </c>
      <c r="S422" s="178" t="str">
        <f>IF(O422="","",VLOOKUP(O422,'DOCUMENT TYPE'!$A$2:$D$805,3,))</f>
        <v/>
      </c>
      <c r="T422" s="178" t="str">
        <f t="shared" si="1953"/>
        <v/>
      </c>
      <c r="U422" s="163"/>
      <c r="V422" s="178" t="str">
        <f t="shared" si="1921"/>
        <v/>
      </c>
      <c r="W422" s="179" t="str">
        <f>IF(U422="","",VLOOKUP(U422,'ACTIVITY &amp; DISCIPLINE CODE'!$F$3:$I$1862,2,))</f>
        <v/>
      </c>
      <c r="X422" s="178" t="str">
        <f t="shared" si="1954"/>
        <v/>
      </c>
      <c r="Y422" s="178" t="str">
        <f>IF(U422="","",VLOOKUP(U422,'ACTIVITY &amp; DISCIPLINE CODE'!$F$3:$I$1862,3,))</f>
        <v/>
      </c>
      <c r="Z422" s="178" t="str">
        <f t="shared" si="1955"/>
        <v/>
      </c>
      <c r="AA422" s="178" t="str">
        <f>IF(U422="","",VLOOKUP(U422,'[1]ACTIVITY &amp; DISCIPLINE CODE'!$F$3:$I$1850,4,))</f>
        <v/>
      </c>
      <c r="AB422" s="178" t="str">
        <f t="shared" si="1956"/>
        <v/>
      </c>
      <c r="AC422" s="159"/>
      <c r="AD422" s="161" t="str">
        <f t="shared" si="1922"/>
        <v/>
      </c>
      <c r="AE422" s="178" t="str">
        <f>IF(AC422="","",VLOOKUP(AC422,'PROJECT STAGE'!$A$2:$C$100,2,))</f>
        <v/>
      </c>
      <c r="AF422" s="161" t="str">
        <f t="shared" si="1957"/>
        <v/>
      </c>
      <c r="AG422" s="178" t="str">
        <f>IF(AC422="","",VLOOKUP(AC422,'PROJECT STAGE'!$A$2:$C$100,3,))</f>
        <v/>
      </c>
      <c r="AH422" s="163" t="str">
        <f t="shared" ref="AH422" si="2083">IF(AI422="","","_")</f>
        <v/>
      </c>
      <c r="AI422" s="163"/>
      <c r="AJ422" s="163" t="str">
        <f t="shared" ref="AJ422" si="2084">IF(AK422="","","_")</f>
        <v/>
      </c>
      <c r="AK422" s="163"/>
      <c r="AL422" s="163" t="str">
        <f t="shared" ref="AL422" si="2085">IF(AM422="","","_")</f>
        <v/>
      </c>
      <c r="AM422" s="163"/>
      <c r="AN422" s="163" t="str">
        <f t="shared" si="1979"/>
        <v/>
      </c>
      <c r="AO422" s="163"/>
      <c r="AP422" s="163" t="str">
        <f t="shared" si="1980"/>
        <v/>
      </c>
      <c r="AQ422" s="163"/>
      <c r="AR422" s="44"/>
      <c r="AS422" s="206" t="str">
        <f t="shared" si="1946"/>
        <v>Not LT section</v>
      </c>
      <c r="AT422" s="207" t="str">
        <f t="shared" si="2026"/>
        <v>.</v>
      </c>
      <c r="AU422" s="206" t="str">
        <f>IF(O422=0,"No input data",INDEX('DOCUMENT TYPE'!D:D,MATCH(Filename!O422,'DOCUMENT TYPE'!A:A,0)))</f>
        <v>No input data</v>
      </c>
      <c r="AV422" s="207" t="str">
        <f t="shared" si="1947"/>
        <v>-</v>
      </c>
      <c r="AW422" s="206" t="str">
        <f t="shared" si="1926"/>
        <v>Check PROJECT STAGE</v>
      </c>
      <c r="AX422" s="207" t="str">
        <f t="shared" ref="AX422" si="2086">IF(AY422&gt;"0","-","")</f>
        <v/>
      </c>
      <c r="AY422" s="206" t="str">
        <f t="shared" si="1928"/>
        <v/>
      </c>
      <c r="AZ422" s="211" t="str">
        <f t="shared" si="2028"/>
        <v/>
      </c>
      <c r="BA422" s="210" t="str">
        <f t="shared" si="1930"/>
        <v/>
      </c>
      <c r="BB422" s="43"/>
      <c r="BC422" s="39" t="str">
        <f t="shared" si="1931"/>
        <v>Missing input data</v>
      </c>
      <c r="BD422" s="39" t="str">
        <f t="shared" si="1932"/>
        <v>Missing input data</v>
      </c>
      <c r="BE422" s="43"/>
      <c r="BF422" s="39" t="str">
        <f t="shared" si="1933"/>
        <v>Missing input data</v>
      </c>
      <c r="BG422" s="39" t="str">
        <f t="shared" si="1934"/>
        <v>Missing input data</v>
      </c>
      <c r="BH422" s="41"/>
      <c r="BI422" s="39" t="str">
        <f t="shared" si="1949"/>
        <v>Missing input data</v>
      </c>
      <c r="BJ422" s="39" t="str">
        <f t="shared" si="1935"/>
        <v>Missing input data</v>
      </c>
      <c r="BK422" s="41"/>
      <c r="BL422" s="39" t="str">
        <f t="shared" si="1936"/>
        <v>Missing input data</v>
      </c>
      <c r="BM422" s="39" t="str">
        <f t="shared" si="1937"/>
        <v>Missing input data</v>
      </c>
    </row>
    <row r="423" spans="1:65" ht="15.75" thickBot="1">
      <c r="A423" s="162"/>
      <c r="B423" s="178" t="str">
        <f t="shared" si="1950"/>
        <v/>
      </c>
      <c r="C423" s="163"/>
      <c r="D423" s="178" t="str">
        <f t="shared" si="1951"/>
        <v/>
      </c>
      <c r="E423" s="163"/>
      <c r="F423" s="178" t="str">
        <f t="shared" si="1938"/>
        <v/>
      </c>
      <c r="G423" s="163"/>
      <c r="H423" s="178" t="str">
        <f t="shared" si="1939"/>
        <v/>
      </c>
      <c r="I423" s="159"/>
      <c r="J423" s="156" t="str">
        <f t="shared" si="1940"/>
        <v/>
      </c>
      <c r="K423" s="159"/>
      <c r="L423" s="178" t="str">
        <f t="shared" si="1941"/>
        <v/>
      </c>
      <c r="M423" s="163"/>
      <c r="N423" s="178" t="str">
        <f t="shared" si="1942"/>
        <v/>
      </c>
      <c r="O423" s="127"/>
      <c r="P423" s="178" t="str">
        <f t="shared" si="1952"/>
        <v/>
      </c>
      <c r="Q423" s="178" t="str">
        <f>IF(O423="","",VLOOKUP(O423,'DOCUMENT TYPE'!$A$2:$D$805,2,))</f>
        <v/>
      </c>
      <c r="R423" s="178" t="str">
        <f t="shared" si="1920"/>
        <v/>
      </c>
      <c r="S423" s="178" t="str">
        <f>IF(O423="","",VLOOKUP(O423,'DOCUMENT TYPE'!$A$2:$D$805,3,))</f>
        <v/>
      </c>
      <c r="T423" s="178" t="str">
        <f t="shared" si="1953"/>
        <v/>
      </c>
      <c r="U423" s="163"/>
      <c r="V423" s="178" t="str">
        <f t="shared" si="1921"/>
        <v/>
      </c>
      <c r="W423" s="179" t="str">
        <f>IF(U423="","",VLOOKUP(U423,'ACTIVITY &amp; DISCIPLINE CODE'!$F$3:$I$1862,2,))</f>
        <v/>
      </c>
      <c r="X423" s="178" t="str">
        <f t="shared" si="1954"/>
        <v/>
      </c>
      <c r="Y423" s="178" t="str">
        <f>IF(U423="","",VLOOKUP(U423,'ACTIVITY &amp; DISCIPLINE CODE'!$F$3:$I$1862,3,))</f>
        <v/>
      </c>
      <c r="Z423" s="178" t="str">
        <f t="shared" si="1955"/>
        <v/>
      </c>
      <c r="AA423" s="178" t="str">
        <f>IF(U423="","",VLOOKUP(U423,'[1]ACTIVITY &amp; DISCIPLINE CODE'!$F$3:$I$1850,4,))</f>
        <v/>
      </c>
      <c r="AB423" s="178" t="str">
        <f t="shared" si="1956"/>
        <v/>
      </c>
      <c r="AC423" s="159"/>
      <c r="AD423" s="161" t="str">
        <f t="shared" si="1922"/>
        <v/>
      </c>
      <c r="AE423" s="178" t="str">
        <f>IF(AC423="","",VLOOKUP(AC423,'PROJECT STAGE'!$A$2:$C$100,2,))</f>
        <v/>
      </c>
      <c r="AF423" s="161" t="str">
        <f t="shared" si="1957"/>
        <v/>
      </c>
      <c r="AG423" s="178" t="str">
        <f>IF(AC423="","",VLOOKUP(AC423,'PROJECT STAGE'!$A$2:$C$100,3,))</f>
        <v/>
      </c>
      <c r="AH423" s="163" t="str">
        <f t="shared" ref="AH423" si="2087">IF(AI423="","","_")</f>
        <v/>
      </c>
      <c r="AI423" s="163"/>
      <c r="AJ423" s="163" t="str">
        <f t="shared" ref="AJ423" si="2088">IF(AK423="","","_")</f>
        <v/>
      </c>
      <c r="AK423" s="163"/>
      <c r="AL423" s="163" t="str">
        <f t="shared" ref="AL423" si="2089">IF(AM423="","","_")</f>
        <v/>
      </c>
      <c r="AM423" s="163"/>
      <c r="AN423" s="163" t="str">
        <f t="shared" si="1979"/>
        <v/>
      </c>
      <c r="AO423" s="163"/>
      <c r="AP423" s="163" t="str">
        <f t="shared" si="1980"/>
        <v/>
      </c>
      <c r="AQ423" s="163"/>
      <c r="AR423" s="44"/>
      <c r="AS423" s="206" t="str">
        <f t="shared" si="1946"/>
        <v>Not LT section</v>
      </c>
      <c r="AT423" s="207" t="str">
        <f t="shared" si="2026"/>
        <v>.</v>
      </c>
      <c r="AU423" s="206" t="str">
        <f>IF(O423=0,"No input data",INDEX('DOCUMENT TYPE'!D:D,MATCH(Filename!O423,'DOCUMENT TYPE'!A:A,0)))</f>
        <v>No input data</v>
      </c>
      <c r="AV423" s="207" t="str">
        <f t="shared" si="1947"/>
        <v>-</v>
      </c>
      <c r="AW423" s="206" t="str">
        <f t="shared" si="1926"/>
        <v>Check PROJECT STAGE</v>
      </c>
      <c r="AX423" s="207" t="str">
        <f t="shared" ref="AX423" si="2090">IF(AY423&gt;"0","-","")</f>
        <v/>
      </c>
      <c r="AY423" s="206" t="str">
        <f t="shared" si="1928"/>
        <v/>
      </c>
      <c r="AZ423" s="211" t="str">
        <f t="shared" ref="AZ423" si="2091">IF(BA423&gt;"0","-","")</f>
        <v/>
      </c>
      <c r="BA423" s="210" t="str">
        <f t="shared" si="1930"/>
        <v/>
      </c>
      <c r="BB423" s="43"/>
      <c r="BC423" s="39" t="str">
        <f t="shared" si="1931"/>
        <v>Missing input data</v>
      </c>
      <c r="BD423" s="39" t="str">
        <f t="shared" si="1932"/>
        <v>Missing input data</v>
      </c>
      <c r="BE423" s="43"/>
      <c r="BF423" s="39" t="str">
        <f t="shared" si="1933"/>
        <v>Missing input data</v>
      </c>
      <c r="BG423" s="39" t="str">
        <f t="shared" si="1934"/>
        <v>Missing input data</v>
      </c>
      <c r="BH423" s="41"/>
      <c r="BI423" s="39" t="str">
        <f t="shared" si="1949"/>
        <v>Missing input data</v>
      </c>
      <c r="BJ423" s="39" t="str">
        <f t="shared" si="1935"/>
        <v>Missing input data</v>
      </c>
      <c r="BK423" s="41"/>
      <c r="BL423" s="39" t="str">
        <f t="shared" si="1936"/>
        <v>Missing input data</v>
      </c>
      <c r="BM423" s="39" t="str">
        <f t="shared" si="1937"/>
        <v>Missing input data</v>
      </c>
    </row>
    <row r="424" spans="1:65" ht="15.75" thickBot="1">
      <c r="A424" s="162"/>
      <c r="B424" s="178" t="str">
        <f t="shared" si="1950"/>
        <v/>
      </c>
      <c r="C424" s="163"/>
      <c r="D424" s="178" t="str">
        <f t="shared" si="1951"/>
        <v/>
      </c>
      <c r="E424" s="163"/>
      <c r="F424" s="178" t="str">
        <f t="shared" si="1938"/>
        <v/>
      </c>
      <c r="G424" s="163"/>
      <c r="H424" s="178" t="str">
        <f t="shared" si="1939"/>
        <v/>
      </c>
      <c r="I424" s="159"/>
      <c r="J424" s="156" t="str">
        <f t="shared" si="1940"/>
        <v/>
      </c>
      <c r="K424" s="159"/>
      <c r="L424" s="178" t="str">
        <f t="shared" si="1941"/>
        <v/>
      </c>
      <c r="M424" s="163"/>
      <c r="N424" s="178" t="str">
        <f t="shared" si="1942"/>
        <v/>
      </c>
      <c r="O424" s="127"/>
      <c r="P424" s="178" t="str">
        <f t="shared" si="1952"/>
        <v/>
      </c>
      <c r="Q424" s="178" t="str">
        <f>IF(O424="","",VLOOKUP(O424,'DOCUMENT TYPE'!$A$2:$D$805,2,))</f>
        <v/>
      </c>
      <c r="R424" s="178" t="str">
        <f t="shared" si="1920"/>
        <v/>
      </c>
      <c r="S424" s="178" t="str">
        <f>IF(O424="","",VLOOKUP(O424,'DOCUMENT TYPE'!$A$2:$D$805,3,))</f>
        <v/>
      </c>
      <c r="T424" s="178" t="str">
        <f t="shared" si="1953"/>
        <v/>
      </c>
      <c r="U424" s="163"/>
      <c r="V424" s="178" t="str">
        <f t="shared" si="1921"/>
        <v/>
      </c>
      <c r="W424" s="179" t="str">
        <f>IF(U424="","",VLOOKUP(U424,'ACTIVITY &amp; DISCIPLINE CODE'!$F$3:$I$1862,2,))</f>
        <v/>
      </c>
      <c r="X424" s="178" t="str">
        <f t="shared" si="1954"/>
        <v/>
      </c>
      <c r="Y424" s="178" t="str">
        <f>IF(U424="","",VLOOKUP(U424,'ACTIVITY &amp; DISCIPLINE CODE'!$F$3:$I$1862,3,))</f>
        <v/>
      </c>
      <c r="Z424" s="178" t="str">
        <f t="shared" si="1955"/>
        <v/>
      </c>
      <c r="AA424" s="178" t="str">
        <f>IF(U424="","",VLOOKUP(U424,'[1]ACTIVITY &amp; DISCIPLINE CODE'!$F$3:$I$1850,4,))</f>
        <v/>
      </c>
      <c r="AB424" s="178" t="str">
        <f t="shared" si="1956"/>
        <v/>
      </c>
      <c r="AC424" s="159"/>
      <c r="AD424" s="161" t="str">
        <f t="shared" si="1922"/>
        <v/>
      </c>
      <c r="AE424" s="178" t="str">
        <f>IF(AC424="","",VLOOKUP(AC424,'PROJECT STAGE'!$A$2:$C$100,2,))</f>
        <v/>
      </c>
      <c r="AF424" s="161" t="str">
        <f t="shared" si="1957"/>
        <v/>
      </c>
      <c r="AG424" s="178" t="str">
        <f>IF(AC424="","",VLOOKUP(AC424,'PROJECT STAGE'!$A$2:$C$100,3,))</f>
        <v/>
      </c>
      <c r="AH424" s="163" t="str">
        <f t="shared" ref="AH424" si="2092">IF(AI424="","","_")</f>
        <v/>
      </c>
      <c r="AI424" s="163"/>
      <c r="AJ424" s="163" t="str">
        <f t="shared" ref="AJ424" si="2093">IF(AK424="","","_")</f>
        <v/>
      </c>
      <c r="AK424" s="163"/>
      <c r="AL424" s="163" t="str">
        <f t="shared" ref="AL424" si="2094">IF(AM424="","","_")</f>
        <v/>
      </c>
      <c r="AM424" s="163"/>
      <c r="AN424" s="163" t="str">
        <f t="shared" si="1979"/>
        <v/>
      </c>
      <c r="AO424" s="163"/>
      <c r="AP424" s="163" t="str">
        <f t="shared" si="1980"/>
        <v/>
      </c>
      <c r="AQ424" s="163"/>
      <c r="AR424" s="44"/>
      <c r="AS424" s="206" t="str">
        <f t="shared" si="1946"/>
        <v>Not LT section</v>
      </c>
      <c r="AT424" s="207" t="str">
        <f t="shared" si="2026"/>
        <v>.</v>
      </c>
      <c r="AU424" s="206" t="str">
        <f>IF(O424=0,"No input data",INDEX('DOCUMENT TYPE'!D:D,MATCH(Filename!O424,'DOCUMENT TYPE'!A:A,0)))</f>
        <v>No input data</v>
      </c>
      <c r="AV424" s="207" t="str">
        <f t="shared" si="1947"/>
        <v>-</v>
      </c>
      <c r="AW424" s="206" t="str">
        <f t="shared" si="1926"/>
        <v>Check PROJECT STAGE</v>
      </c>
      <c r="AX424" s="207" t="str">
        <f t="shared" ref="AX424" si="2095">IF(AY424&gt;"0","-","")</f>
        <v/>
      </c>
      <c r="AY424" s="206" t="str">
        <f t="shared" si="1928"/>
        <v/>
      </c>
      <c r="AZ424" s="211" t="str">
        <f t="shared" si="2028"/>
        <v/>
      </c>
      <c r="BA424" s="210" t="str">
        <f t="shared" si="1930"/>
        <v/>
      </c>
      <c r="BB424" s="43"/>
      <c r="BC424" s="39" t="str">
        <f t="shared" si="1931"/>
        <v>Missing input data</v>
      </c>
      <c r="BD424" s="39" t="str">
        <f t="shared" si="1932"/>
        <v>Missing input data</v>
      </c>
      <c r="BE424" s="43"/>
      <c r="BF424" s="39" t="str">
        <f t="shared" si="1933"/>
        <v>Missing input data</v>
      </c>
      <c r="BG424" s="39" t="str">
        <f t="shared" si="1934"/>
        <v>Missing input data</v>
      </c>
      <c r="BH424" s="41"/>
      <c r="BI424" s="39" t="str">
        <f t="shared" si="1949"/>
        <v>Missing input data</v>
      </c>
      <c r="BJ424" s="39" t="str">
        <f t="shared" si="1935"/>
        <v>Missing input data</v>
      </c>
      <c r="BK424" s="41"/>
      <c r="BL424" s="39" t="str">
        <f t="shared" si="1936"/>
        <v>Missing input data</v>
      </c>
      <c r="BM424" s="39" t="str">
        <f t="shared" si="1937"/>
        <v>Missing input data</v>
      </c>
    </row>
    <row r="425" spans="1:65" ht="15.75" thickBot="1">
      <c r="A425" s="162"/>
      <c r="B425" s="178" t="str">
        <f t="shared" si="1950"/>
        <v/>
      </c>
      <c r="C425" s="163"/>
      <c r="D425" s="178" t="str">
        <f t="shared" si="1951"/>
        <v/>
      </c>
      <c r="E425" s="163"/>
      <c r="F425" s="178" t="str">
        <f t="shared" si="1938"/>
        <v/>
      </c>
      <c r="G425" s="163"/>
      <c r="H425" s="178" t="str">
        <f t="shared" si="1939"/>
        <v/>
      </c>
      <c r="I425" s="159"/>
      <c r="J425" s="156" t="str">
        <f t="shared" si="1940"/>
        <v/>
      </c>
      <c r="K425" s="159"/>
      <c r="L425" s="178" t="str">
        <f t="shared" si="1941"/>
        <v/>
      </c>
      <c r="M425" s="163"/>
      <c r="N425" s="178" t="str">
        <f t="shared" si="1942"/>
        <v/>
      </c>
      <c r="O425" s="127"/>
      <c r="P425" s="178" t="str">
        <f t="shared" si="1952"/>
        <v/>
      </c>
      <c r="Q425" s="178" t="str">
        <f>IF(O425="","",VLOOKUP(O425,'DOCUMENT TYPE'!$A$2:$D$805,2,))</f>
        <v/>
      </c>
      <c r="R425" s="178" t="str">
        <f t="shared" si="1920"/>
        <v/>
      </c>
      <c r="S425" s="178" t="str">
        <f>IF(O425="","",VLOOKUP(O425,'DOCUMENT TYPE'!$A$2:$D$805,3,))</f>
        <v/>
      </c>
      <c r="T425" s="178" t="str">
        <f t="shared" si="1953"/>
        <v/>
      </c>
      <c r="U425" s="163"/>
      <c r="V425" s="178" t="str">
        <f t="shared" si="1921"/>
        <v/>
      </c>
      <c r="W425" s="179" t="str">
        <f>IF(U425="","",VLOOKUP(U425,'ACTIVITY &amp; DISCIPLINE CODE'!$F$3:$I$1862,2,))</f>
        <v/>
      </c>
      <c r="X425" s="178" t="str">
        <f t="shared" si="1954"/>
        <v/>
      </c>
      <c r="Y425" s="178" t="str">
        <f>IF(U425="","",VLOOKUP(U425,'ACTIVITY &amp; DISCIPLINE CODE'!$F$3:$I$1862,3,))</f>
        <v/>
      </c>
      <c r="Z425" s="178" t="str">
        <f t="shared" si="1955"/>
        <v/>
      </c>
      <c r="AA425" s="178" t="str">
        <f>IF(U425="","",VLOOKUP(U425,'[1]ACTIVITY &amp; DISCIPLINE CODE'!$F$3:$I$1850,4,))</f>
        <v/>
      </c>
      <c r="AB425" s="178" t="str">
        <f t="shared" si="1956"/>
        <v/>
      </c>
      <c r="AC425" s="159"/>
      <c r="AD425" s="161" t="str">
        <f t="shared" si="1922"/>
        <v/>
      </c>
      <c r="AE425" s="178" t="str">
        <f>IF(AC425="","",VLOOKUP(AC425,'PROJECT STAGE'!$A$2:$C$100,2,))</f>
        <v/>
      </c>
      <c r="AF425" s="161" t="str">
        <f t="shared" si="1957"/>
        <v/>
      </c>
      <c r="AG425" s="178" t="str">
        <f>IF(AC425="","",VLOOKUP(AC425,'PROJECT STAGE'!$A$2:$C$100,3,))</f>
        <v/>
      </c>
      <c r="AH425" s="163" t="str">
        <f t="shared" ref="AH425" si="2096">IF(AI425="","","_")</f>
        <v/>
      </c>
      <c r="AI425" s="163"/>
      <c r="AJ425" s="163" t="str">
        <f t="shared" ref="AJ425" si="2097">IF(AK425="","","_")</f>
        <v/>
      </c>
      <c r="AK425" s="163"/>
      <c r="AL425" s="163" t="str">
        <f t="shared" ref="AL425" si="2098">IF(AM425="","","_")</f>
        <v/>
      </c>
      <c r="AM425" s="163"/>
      <c r="AN425" s="163" t="str">
        <f t="shared" si="1979"/>
        <v/>
      </c>
      <c r="AO425" s="163"/>
      <c r="AP425" s="163" t="str">
        <f t="shared" si="1980"/>
        <v/>
      </c>
      <c r="AQ425" s="163"/>
      <c r="AR425" s="44"/>
      <c r="AS425" s="206" t="str">
        <f t="shared" si="1946"/>
        <v>Not LT section</v>
      </c>
      <c r="AT425" s="207" t="str">
        <f t="shared" si="2026"/>
        <v>.</v>
      </c>
      <c r="AU425" s="206" t="str">
        <f>IF(O425=0,"No input data",INDEX('DOCUMENT TYPE'!D:D,MATCH(Filename!O425,'DOCUMENT TYPE'!A:A,0)))</f>
        <v>No input data</v>
      </c>
      <c r="AV425" s="207" t="str">
        <f t="shared" si="1947"/>
        <v>-</v>
      </c>
      <c r="AW425" s="206" t="str">
        <f t="shared" si="1926"/>
        <v>Check PROJECT STAGE</v>
      </c>
      <c r="AX425" s="207" t="str">
        <f t="shared" ref="AX425" si="2099">IF(AY425&gt;"0","-","")</f>
        <v/>
      </c>
      <c r="AY425" s="206" t="str">
        <f t="shared" si="1928"/>
        <v/>
      </c>
      <c r="AZ425" s="211" t="str">
        <f t="shared" ref="AZ425:AZ440" si="2100">IF(BA425&gt;"0","-","")</f>
        <v/>
      </c>
      <c r="BA425" s="210" t="str">
        <f t="shared" si="1930"/>
        <v/>
      </c>
      <c r="BB425" s="43"/>
      <c r="BC425" s="39" t="str">
        <f t="shared" si="1931"/>
        <v>Missing input data</v>
      </c>
      <c r="BD425" s="39" t="str">
        <f t="shared" si="1932"/>
        <v>Missing input data</v>
      </c>
      <c r="BE425" s="43"/>
      <c r="BF425" s="39" t="str">
        <f t="shared" si="1933"/>
        <v>Missing input data</v>
      </c>
      <c r="BG425" s="39" t="str">
        <f t="shared" si="1934"/>
        <v>Missing input data</v>
      </c>
      <c r="BH425" s="41"/>
      <c r="BI425" s="39" t="str">
        <f t="shared" si="1949"/>
        <v>Missing input data</v>
      </c>
      <c r="BJ425" s="39" t="str">
        <f t="shared" si="1935"/>
        <v>Missing input data</v>
      </c>
      <c r="BK425" s="41"/>
      <c r="BL425" s="39" t="str">
        <f t="shared" si="1936"/>
        <v>Missing input data</v>
      </c>
      <c r="BM425" s="39" t="str">
        <f t="shared" si="1937"/>
        <v>Missing input data</v>
      </c>
    </row>
    <row r="426" spans="1:65" ht="15.75" thickBot="1">
      <c r="A426" s="162"/>
      <c r="B426" s="178" t="str">
        <f t="shared" si="1950"/>
        <v/>
      </c>
      <c r="C426" s="163"/>
      <c r="D426" s="178" t="str">
        <f t="shared" si="1951"/>
        <v/>
      </c>
      <c r="E426" s="163"/>
      <c r="F426" s="178" t="str">
        <f t="shared" si="1938"/>
        <v/>
      </c>
      <c r="G426" s="163"/>
      <c r="H426" s="178" t="str">
        <f t="shared" si="1939"/>
        <v/>
      </c>
      <c r="I426" s="159"/>
      <c r="J426" s="156" t="str">
        <f t="shared" si="1940"/>
        <v/>
      </c>
      <c r="K426" s="159"/>
      <c r="L426" s="178" t="str">
        <f t="shared" si="1941"/>
        <v/>
      </c>
      <c r="M426" s="163"/>
      <c r="N426" s="178" t="str">
        <f t="shared" si="1942"/>
        <v/>
      </c>
      <c r="O426" s="127"/>
      <c r="P426" s="178" t="str">
        <f t="shared" si="1952"/>
        <v/>
      </c>
      <c r="Q426" s="178" t="str">
        <f>IF(O426="","",VLOOKUP(O426,'DOCUMENT TYPE'!$A$2:$D$805,2,))</f>
        <v/>
      </c>
      <c r="R426" s="178" t="str">
        <f t="shared" si="1920"/>
        <v/>
      </c>
      <c r="S426" s="178" t="str">
        <f>IF(O426="","",VLOOKUP(O426,'DOCUMENT TYPE'!$A$2:$D$805,3,))</f>
        <v/>
      </c>
      <c r="T426" s="178" t="str">
        <f t="shared" si="1953"/>
        <v/>
      </c>
      <c r="U426" s="163"/>
      <c r="V426" s="178" t="str">
        <f t="shared" si="1921"/>
        <v/>
      </c>
      <c r="W426" s="179" t="str">
        <f>IF(U426="","",VLOOKUP(U426,'ACTIVITY &amp; DISCIPLINE CODE'!$F$3:$I$1862,2,))</f>
        <v/>
      </c>
      <c r="X426" s="178" t="str">
        <f t="shared" si="1954"/>
        <v/>
      </c>
      <c r="Y426" s="178" t="str">
        <f>IF(U426="","",VLOOKUP(U426,'ACTIVITY &amp; DISCIPLINE CODE'!$F$3:$I$1862,3,))</f>
        <v/>
      </c>
      <c r="Z426" s="178" t="str">
        <f t="shared" si="1955"/>
        <v/>
      </c>
      <c r="AA426" s="178" t="str">
        <f>IF(U426="","",VLOOKUP(U426,'[1]ACTIVITY &amp; DISCIPLINE CODE'!$F$3:$I$1850,4,))</f>
        <v/>
      </c>
      <c r="AB426" s="178" t="str">
        <f t="shared" si="1956"/>
        <v/>
      </c>
      <c r="AC426" s="159"/>
      <c r="AD426" s="161" t="str">
        <f t="shared" si="1922"/>
        <v/>
      </c>
      <c r="AE426" s="178" t="str">
        <f>IF(AC426="","",VLOOKUP(AC426,'PROJECT STAGE'!$A$2:$C$100,2,))</f>
        <v/>
      </c>
      <c r="AF426" s="161" t="str">
        <f t="shared" si="1957"/>
        <v/>
      </c>
      <c r="AG426" s="178" t="str">
        <f>IF(AC426="","",VLOOKUP(AC426,'PROJECT STAGE'!$A$2:$C$100,3,))</f>
        <v/>
      </c>
      <c r="AH426" s="163" t="str">
        <f t="shared" ref="AH426" si="2101">IF(AI426="","","_")</f>
        <v/>
      </c>
      <c r="AI426" s="163"/>
      <c r="AJ426" s="163" t="str">
        <f t="shared" ref="AJ426" si="2102">IF(AK426="","","_")</f>
        <v/>
      </c>
      <c r="AK426" s="163"/>
      <c r="AL426" s="163" t="str">
        <f t="shared" ref="AL426" si="2103">IF(AM426="","","_")</f>
        <v/>
      </c>
      <c r="AM426" s="163"/>
      <c r="AN426" s="163" t="str">
        <f t="shared" si="1979"/>
        <v/>
      </c>
      <c r="AO426" s="163"/>
      <c r="AP426" s="163" t="str">
        <f t="shared" si="1980"/>
        <v/>
      </c>
      <c r="AQ426" s="163"/>
      <c r="AR426" s="44"/>
      <c r="AS426" s="206" t="str">
        <f t="shared" si="1946"/>
        <v>Not LT section</v>
      </c>
      <c r="AT426" s="207" t="str">
        <f t="shared" si="2026"/>
        <v>.</v>
      </c>
      <c r="AU426" s="206" t="str">
        <f>IF(O426=0,"No input data",INDEX('DOCUMENT TYPE'!D:D,MATCH(Filename!O426,'DOCUMENT TYPE'!A:A,0)))</f>
        <v>No input data</v>
      </c>
      <c r="AV426" s="207" t="str">
        <f t="shared" si="1947"/>
        <v>-</v>
      </c>
      <c r="AW426" s="206" t="str">
        <f t="shared" si="1926"/>
        <v>Check PROJECT STAGE</v>
      </c>
      <c r="AX426" s="207" t="str">
        <f t="shared" ref="AX426" si="2104">IF(AY426&gt;"0","-","")</f>
        <v/>
      </c>
      <c r="AY426" s="206" t="str">
        <f t="shared" si="1928"/>
        <v/>
      </c>
      <c r="AZ426" s="211" t="str">
        <f t="shared" si="2100"/>
        <v/>
      </c>
      <c r="BA426" s="210" t="str">
        <f t="shared" si="1930"/>
        <v/>
      </c>
      <c r="BB426" s="43"/>
      <c r="BC426" s="39" t="str">
        <f t="shared" si="1931"/>
        <v>Missing input data</v>
      </c>
      <c r="BD426" s="39" t="str">
        <f t="shared" si="1932"/>
        <v>Missing input data</v>
      </c>
      <c r="BE426" s="43"/>
      <c r="BF426" s="39" t="str">
        <f t="shared" si="1933"/>
        <v>Missing input data</v>
      </c>
      <c r="BG426" s="39" t="str">
        <f t="shared" si="1934"/>
        <v>Missing input data</v>
      </c>
      <c r="BH426" s="41"/>
      <c r="BI426" s="39" t="str">
        <f t="shared" si="1949"/>
        <v>Missing input data</v>
      </c>
      <c r="BJ426" s="39" t="str">
        <f t="shared" si="1935"/>
        <v>Missing input data</v>
      </c>
      <c r="BK426" s="41"/>
      <c r="BL426" s="39" t="str">
        <f t="shared" si="1936"/>
        <v>Missing input data</v>
      </c>
      <c r="BM426" s="39" t="str">
        <f t="shared" si="1937"/>
        <v>Missing input data</v>
      </c>
    </row>
    <row r="427" spans="1:65" ht="15.75" thickBot="1">
      <c r="A427" s="162"/>
      <c r="B427" s="178" t="str">
        <f t="shared" si="1950"/>
        <v/>
      </c>
      <c r="C427" s="163"/>
      <c r="D427" s="178" t="str">
        <f t="shared" si="1951"/>
        <v/>
      </c>
      <c r="E427" s="163"/>
      <c r="F427" s="178" t="str">
        <f t="shared" si="1938"/>
        <v/>
      </c>
      <c r="G427" s="163"/>
      <c r="H427" s="178" t="str">
        <f t="shared" si="1939"/>
        <v/>
      </c>
      <c r="I427" s="159"/>
      <c r="J427" s="156" t="str">
        <f t="shared" si="1940"/>
        <v/>
      </c>
      <c r="K427" s="159"/>
      <c r="L427" s="178" t="str">
        <f t="shared" si="1941"/>
        <v/>
      </c>
      <c r="M427" s="163"/>
      <c r="N427" s="178" t="str">
        <f t="shared" si="1942"/>
        <v/>
      </c>
      <c r="O427" s="127"/>
      <c r="P427" s="178" t="str">
        <f t="shared" si="1952"/>
        <v/>
      </c>
      <c r="Q427" s="178" t="str">
        <f>IF(O427="","",VLOOKUP(O427,'DOCUMENT TYPE'!$A$2:$D$805,2,))</f>
        <v/>
      </c>
      <c r="R427" s="178" t="str">
        <f t="shared" si="1920"/>
        <v/>
      </c>
      <c r="S427" s="178" t="str">
        <f>IF(O427="","",VLOOKUP(O427,'DOCUMENT TYPE'!$A$2:$D$805,3,))</f>
        <v/>
      </c>
      <c r="T427" s="178" t="str">
        <f t="shared" si="1953"/>
        <v/>
      </c>
      <c r="U427" s="163"/>
      <c r="V427" s="178" t="str">
        <f t="shared" si="1921"/>
        <v/>
      </c>
      <c r="W427" s="179" t="str">
        <f>IF(U427="","",VLOOKUP(U427,'ACTIVITY &amp; DISCIPLINE CODE'!$F$3:$I$1862,2,))</f>
        <v/>
      </c>
      <c r="X427" s="178" t="str">
        <f t="shared" si="1954"/>
        <v/>
      </c>
      <c r="Y427" s="178" t="str">
        <f>IF(U427="","",VLOOKUP(U427,'ACTIVITY &amp; DISCIPLINE CODE'!$F$3:$I$1862,3,))</f>
        <v/>
      </c>
      <c r="Z427" s="178" t="str">
        <f t="shared" si="1955"/>
        <v/>
      </c>
      <c r="AA427" s="178" t="str">
        <f>IF(U427="","",VLOOKUP(U427,'[1]ACTIVITY &amp; DISCIPLINE CODE'!$F$3:$I$1850,4,))</f>
        <v/>
      </c>
      <c r="AB427" s="178" t="str">
        <f t="shared" si="1956"/>
        <v/>
      </c>
      <c r="AC427" s="159"/>
      <c r="AD427" s="161" t="str">
        <f t="shared" si="1922"/>
        <v/>
      </c>
      <c r="AE427" s="178" t="str">
        <f>IF(AC427="","",VLOOKUP(AC427,'PROJECT STAGE'!$A$2:$C$100,2,))</f>
        <v/>
      </c>
      <c r="AF427" s="161" t="str">
        <f t="shared" si="1957"/>
        <v/>
      </c>
      <c r="AG427" s="178" t="str">
        <f>IF(AC427="","",VLOOKUP(AC427,'PROJECT STAGE'!$A$2:$C$100,3,))</f>
        <v/>
      </c>
      <c r="AH427" s="163" t="str">
        <f t="shared" ref="AH427" si="2105">IF(AI427="","","_")</f>
        <v/>
      </c>
      <c r="AI427" s="163"/>
      <c r="AJ427" s="163" t="str">
        <f t="shared" ref="AJ427" si="2106">IF(AK427="","","_")</f>
        <v/>
      </c>
      <c r="AK427" s="163"/>
      <c r="AL427" s="163" t="str">
        <f t="shared" ref="AL427" si="2107">IF(AM427="","","_")</f>
        <v/>
      </c>
      <c r="AM427" s="163"/>
      <c r="AN427" s="163" t="str">
        <f t="shared" si="1979"/>
        <v/>
      </c>
      <c r="AO427" s="163"/>
      <c r="AP427" s="163" t="str">
        <f t="shared" si="1980"/>
        <v/>
      </c>
      <c r="AQ427" s="163"/>
      <c r="AR427" s="44"/>
      <c r="AS427" s="206" t="str">
        <f t="shared" si="1946"/>
        <v>Not LT section</v>
      </c>
      <c r="AT427" s="207" t="str">
        <f t="shared" si="2026"/>
        <v>.</v>
      </c>
      <c r="AU427" s="206" t="str">
        <f>IF(O427=0,"No input data",INDEX('DOCUMENT TYPE'!D:D,MATCH(Filename!O427,'DOCUMENT TYPE'!A:A,0)))</f>
        <v>No input data</v>
      </c>
      <c r="AV427" s="207" t="str">
        <f t="shared" si="1947"/>
        <v>-</v>
      </c>
      <c r="AW427" s="206" t="str">
        <f t="shared" si="1926"/>
        <v>Check PROJECT STAGE</v>
      </c>
      <c r="AX427" s="207" t="str">
        <f t="shared" ref="AX427" si="2108">IF(AY427&gt;"0","-","")</f>
        <v/>
      </c>
      <c r="AY427" s="206" t="str">
        <f t="shared" si="1928"/>
        <v/>
      </c>
      <c r="AZ427" s="211" t="str">
        <f t="shared" ref="AZ427" si="2109">IF(BA427&gt;"0","-","")</f>
        <v/>
      </c>
      <c r="BA427" s="210" t="str">
        <f t="shared" si="1930"/>
        <v/>
      </c>
      <c r="BB427" s="43"/>
      <c r="BC427" s="39" t="str">
        <f t="shared" si="1931"/>
        <v>Missing input data</v>
      </c>
      <c r="BD427" s="39" t="str">
        <f t="shared" si="1932"/>
        <v>Missing input data</v>
      </c>
      <c r="BE427" s="43"/>
      <c r="BF427" s="39" t="str">
        <f t="shared" si="1933"/>
        <v>Missing input data</v>
      </c>
      <c r="BG427" s="39" t="str">
        <f t="shared" si="1934"/>
        <v>Missing input data</v>
      </c>
      <c r="BH427" s="41"/>
      <c r="BI427" s="39" t="str">
        <f t="shared" si="1949"/>
        <v>Missing input data</v>
      </c>
      <c r="BJ427" s="39" t="str">
        <f t="shared" si="1935"/>
        <v>Missing input data</v>
      </c>
      <c r="BK427" s="41"/>
      <c r="BL427" s="39" t="str">
        <f t="shared" si="1936"/>
        <v>Missing input data</v>
      </c>
      <c r="BM427" s="39" t="str">
        <f t="shared" si="1937"/>
        <v>Missing input data</v>
      </c>
    </row>
    <row r="428" spans="1:65" ht="15.75" thickBot="1">
      <c r="A428" s="162"/>
      <c r="B428" s="178" t="str">
        <f t="shared" si="1950"/>
        <v/>
      </c>
      <c r="C428" s="163"/>
      <c r="D428" s="178" t="str">
        <f t="shared" si="1951"/>
        <v/>
      </c>
      <c r="E428" s="163"/>
      <c r="F428" s="178" t="str">
        <f t="shared" si="1938"/>
        <v/>
      </c>
      <c r="G428" s="163"/>
      <c r="H428" s="178" t="str">
        <f t="shared" si="1939"/>
        <v/>
      </c>
      <c r="I428" s="159"/>
      <c r="J428" s="156" t="str">
        <f t="shared" si="1940"/>
        <v/>
      </c>
      <c r="K428" s="159"/>
      <c r="L428" s="178" t="str">
        <f t="shared" si="1941"/>
        <v/>
      </c>
      <c r="M428" s="163"/>
      <c r="N428" s="178" t="str">
        <f t="shared" si="1942"/>
        <v/>
      </c>
      <c r="O428" s="127"/>
      <c r="P428" s="178" t="str">
        <f t="shared" si="1952"/>
        <v/>
      </c>
      <c r="Q428" s="178" t="str">
        <f>IF(O428="","",VLOOKUP(O428,'DOCUMENT TYPE'!$A$2:$D$805,2,))</f>
        <v/>
      </c>
      <c r="R428" s="178" t="str">
        <f t="shared" si="1920"/>
        <v/>
      </c>
      <c r="S428" s="178" t="str">
        <f>IF(O428="","",VLOOKUP(O428,'DOCUMENT TYPE'!$A$2:$D$805,3,))</f>
        <v/>
      </c>
      <c r="T428" s="178" t="str">
        <f t="shared" si="1953"/>
        <v/>
      </c>
      <c r="U428" s="163"/>
      <c r="V428" s="178" t="str">
        <f t="shared" si="1921"/>
        <v/>
      </c>
      <c r="W428" s="179" t="str">
        <f>IF(U428="","",VLOOKUP(U428,'ACTIVITY &amp; DISCIPLINE CODE'!$F$3:$I$1862,2,))</f>
        <v/>
      </c>
      <c r="X428" s="178" t="str">
        <f t="shared" si="1954"/>
        <v/>
      </c>
      <c r="Y428" s="178" t="str">
        <f>IF(U428="","",VLOOKUP(U428,'ACTIVITY &amp; DISCIPLINE CODE'!$F$3:$I$1862,3,))</f>
        <v/>
      </c>
      <c r="Z428" s="178" t="str">
        <f t="shared" si="1955"/>
        <v/>
      </c>
      <c r="AA428" s="178" t="str">
        <f>IF(U428="","",VLOOKUP(U428,'[1]ACTIVITY &amp; DISCIPLINE CODE'!$F$3:$I$1850,4,))</f>
        <v/>
      </c>
      <c r="AB428" s="178" t="str">
        <f t="shared" si="1956"/>
        <v/>
      </c>
      <c r="AC428" s="159"/>
      <c r="AD428" s="161" t="str">
        <f t="shared" si="1922"/>
        <v/>
      </c>
      <c r="AE428" s="178" t="str">
        <f>IF(AC428="","",VLOOKUP(AC428,'PROJECT STAGE'!$A$2:$C$100,2,))</f>
        <v/>
      </c>
      <c r="AF428" s="161" t="str">
        <f t="shared" si="1957"/>
        <v/>
      </c>
      <c r="AG428" s="178" t="str">
        <f>IF(AC428="","",VLOOKUP(AC428,'PROJECT STAGE'!$A$2:$C$100,3,))</f>
        <v/>
      </c>
      <c r="AH428" s="163" t="str">
        <f t="shared" ref="AH428" si="2110">IF(AI428="","","_")</f>
        <v/>
      </c>
      <c r="AI428" s="163"/>
      <c r="AJ428" s="163" t="str">
        <f t="shared" ref="AJ428" si="2111">IF(AK428="","","_")</f>
        <v/>
      </c>
      <c r="AK428" s="163"/>
      <c r="AL428" s="163" t="str">
        <f t="shared" ref="AL428" si="2112">IF(AM428="","","_")</f>
        <v/>
      </c>
      <c r="AM428" s="163"/>
      <c r="AN428" s="163" t="str">
        <f t="shared" si="1979"/>
        <v/>
      </c>
      <c r="AO428" s="163"/>
      <c r="AP428" s="163" t="str">
        <f t="shared" si="1980"/>
        <v/>
      </c>
      <c r="AQ428" s="163"/>
      <c r="AR428" s="44"/>
      <c r="AS428" s="206" t="str">
        <f t="shared" si="1946"/>
        <v>Not LT section</v>
      </c>
      <c r="AT428" s="207" t="str">
        <f t="shared" si="2026"/>
        <v>.</v>
      </c>
      <c r="AU428" s="206" t="str">
        <f>IF(O428=0,"No input data",INDEX('DOCUMENT TYPE'!D:D,MATCH(Filename!O428,'DOCUMENT TYPE'!A:A,0)))</f>
        <v>No input data</v>
      </c>
      <c r="AV428" s="207" t="str">
        <f t="shared" si="1947"/>
        <v>-</v>
      </c>
      <c r="AW428" s="206" t="str">
        <f t="shared" si="1926"/>
        <v>Check PROJECT STAGE</v>
      </c>
      <c r="AX428" s="207" t="str">
        <f t="shared" ref="AX428" si="2113">IF(AY428&gt;"0","-","")</f>
        <v/>
      </c>
      <c r="AY428" s="206" t="str">
        <f t="shared" si="1928"/>
        <v/>
      </c>
      <c r="AZ428" s="211" t="str">
        <f t="shared" si="2100"/>
        <v/>
      </c>
      <c r="BA428" s="210" t="str">
        <f t="shared" si="1930"/>
        <v/>
      </c>
      <c r="BB428" s="43"/>
      <c r="BC428" s="39" t="str">
        <f t="shared" si="1931"/>
        <v>Missing input data</v>
      </c>
      <c r="BD428" s="39" t="str">
        <f t="shared" si="1932"/>
        <v>Missing input data</v>
      </c>
      <c r="BE428" s="43"/>
      <c r="BF428" s="39" t="str">
        <f t="shared" si="1933"/>
        <v>Missing input data</v>
      </c>
      <c r="BG428" s="39" t="str">
        <f t="shared" si="1934"/>
        <v>Missing input data</v>
      </c>
      <c r="BH428" s="41"/>
      <c r="BI428" s="39" t="str">
        <f t="shared" si="1949"/>
        <v>Missing input data</v>
      </c>
      <c r="BJ428" s="39" t="str">
        <f t="shared" si="1935"/>
        <v>Missing input data</v>
      </c>
      <c r="BK428" s="41"/>
      <c r="BL428" s="39" t="str">
        <f t="shared" si="1936"/>
        <v>Missing input data</v>
      </c>
      <c r="BM428" s="39" t="str">
        <f t="shared" si="1937"/>
        <v>Missing input data</v>
      </c>
    </row>
    <row r="429" spans="1:65" ht="15.75" thickBot="1">
      <c r="A429" s="162"/>
      <c r="B429" s="178" t="str">
        <f t="shared" si="1950"/>
        <v/>
      </c>
      <c r="C429" s="163"/>
      <c r="D429" s="178" t="str">
        <f t="shared" si="1951"/>
        <v/>
      </c>
      <c r="E429" s="163"/>
      <c r="F429" s="178" t="str">
        <f t="shared" si="1938"/>
        <v/>
      </c>
      <c r="G429" s="163"/>
      <c r="H429" s="178" t="str">
        <f t="shared" si="1939"/>
        <v/>
      </c>
      <c r="I429" s="159"/>
      <c r="J429" s="156" t="str">
        <f t="shared" si="1940"/>
        <v/>
      </c>
      <c r="K429" s="159"/>
      <c r="L429" s="178" t="str">
        <f t="shared" si="1941"/>
        <v/>
      </c>
      <c r="M429" s="163"/>
      <c r="N429" s="178" t="str">
        <f t="shared" si="1942"/>
        <v/>
      </c>
      <c r="O429" s="127"/>
      <c r="P429" s="178" t="str">
        <f t="shared" si="1952"/>
        <v/>
      </c>
      <c r="Q429" s="178" t="str">
        <f>IF(O429="","",VLOOKUP(O429,'DOCUMENT TYPE'!$A$2:$D$805,2,))</f>
        <v/>
      </c>
      <c r="R429" s="178" t="str">
        <f t="shared" si="1920"/>
        <v/>
      </c>
      <c r="S429" s="178" t="str">
        <f>IF(O429="","",VLOOKUP(O429,'DOCUMENT TYPE'!$A$2:$D$805,3,))</f>
        <v/>
      </c>
      <c r="T429" s="178" t="str">
        <f t="shared" si="1953"/>
        <v/>
      </c>
      <c r="U429" s="163"/>
      <c r="V429" s="178" t="str">
        <f t="shared" si="1921"/>
        <v/>
      </c>
      <c r="W429" s="179" t="str">
        <f>IF(U429="","",VLOOKUP(U429,'ACTIVITY &amp; DISCIPLINE CODE'!$F$3:$I$1862,2,))</f>
        <v/>
      </c>
      <c r="X429" s="178" t="str">
        <f t="shared" si="1954"/>
        <v/>
      </c>
      <c r="Y429" s="178" t="str">
        <f>IF(U429="","",VLOOKUP(U429,'ACTIVITY &amp; DISCIPLINE CODE'!$F$3:$I$1862,3,))</f>
        <v/>
      </c>
      <c r="Z429" s="178" t="str">
        <f t="shared" si="1955"/>
        <v/>
      </c>
      <c r="AA429" s="178" t="str">
        <f>IF(U429="","",VLOOKUP(U429,'[1]ACTIVITY &amp; DISCIPLINE CODE'!$F$3:$I$1850,4,))</f>
        <v/>
      </c>
      <c r="AB429" s="178" t="str">
        <f t="shared" si="1956"/>
        <v/>
      </c>
      <c r="AC429" s="159"/>
      <c r="AD429" s="161" t="str">
        <f t="shared" si="1922"/>
        <v/>
      </c>
      <c r="AE429" s="178" t="str">
        <f>IF(AC429="","",VLOOKUP(AC429,'PROJECT STAGE'!$A$2:$C$100,2,))</f>
        <v/>
      </c>
      <c r="AF429" s="161" t="str">
        <f t="shared" si="1957"/>
        <v/>
      </c>
      <c r="AG429" s="178" t="str">
        <f>IF(AC429="","",VLOOKUP(AC429,'PROJECT STAGE'!$A$2:$C$100,3,))</f>
        <v/>
      </c>
      <c r="AH429" s="163" t="str">
        <f t="shared" ref="AH429" si="2114">IF(AI429="","","_")</f>
        <v/>
      </c>
      <c r="AI429" s="163"/>
      <c r="AJ429" s="163" t="str">
        <f t="shared" ref="AJ429" si="2115">IF(AK429="","","_")</f>
        <v/>
      </c>
      <c r="AK429" s="163"/>
      <c r="AL429" s="163" t="str">
        <f t="shared" ref="AL429" si="2116">IF(AM429="","","_")</f>
        <v/>
      </c>
      <c r="AM429" s="163"/>
      <c r="AN429" s="163" t="str">
        <f t="shared" si="1979"/>
        <v/>
      </c>
      <c r="AO429" s="163"/>
      <c r="AP429" s="163" t="str">
        <f t="shared" si="1980"/>
        <v/>
      </c>
      <c r="AQ429" s="163"/>
      <c r="AR429" s="44"/>
      <c r="AS429" s="206" t="str">
        <f t="shared" si="1946"/>
        <v>Not LT section</v>
      </c>
      <c r="AT429" s="207" t="str">
        <f t="shared" si="2026"/>
        <v>.</v>
      </c>
      <c r="AU429" s="206" t="str">
        <f>IF(O429=0,"No input data",INDEX('DOCUMENT TYPE'!D:D,MATCH(Filename!O429,'DOCUMENT TYPE'!A:A,0)))</f>
        <v>No input data</v>
      </c>
      <c r="AV429" s="207" t="str">
        <f t="shared" si="1947"/>
        <v>-</v>
      </c>
      <c r="AW429" s="206" t="str">
        <f t="shared" si="1926"/>
        <v>Check PROJECT STAGE</v>
      </c>
      <c r="AX429" s="207" t="str">
        <f t="shared" ref="AX429" si="2117">IF(AY429&gt;"0","-","")</f>
        <v/>
      </c>
      <c r="AY429" s="206" t="str">
        <f t="shared" si="1928"/>
        <v/>
      </c>
      <c r="AZ429" s="211" t="str">
        <f t="shared" ref="AZ429" si="2118">IF(BA429&gt;"0","-","")</f>
        <v/>
      </c>
      <c r="BA429" s="210" t="str">
        <f t="shared" si="1930"/>
        <v/>
      </c>
      <c r="BB429" s="43"/>
      <c r="BC429" s="39" t="str">
        <f t="shared" si="1931"/>
        <v>Missing input data</v>
      </c>
      <c r="BD429" s="39" t="str">
        <f t="shared" si="1932"/>
        <v>Missing input data</v>
      </c>
      <c r="BE429" s="43"/>
      <c r="BF429" s="39" t="str">
        <f t="shared" si="1933"/>
        <v>Missing input data</v>
      </c>
      <c r="BG429" s="39" t="str">
        <f t="shared" si="1934"/>
        <v>Missing input data</v>
      </c>
      <c r="BH429" s="41"/>
      <c r="BI429" s="39" t="str">
        <f t="shared" si="1949"/>
        <v>Missing input data</v>
      </c>
      <c r="BJ429" s="39" t="str">
        <f t="shared" si="1935"/>
        <v>Missing input data</v>
      </c>
      <c r="BK429" s="41"/>
      <c r="BL429" s="39" t="str">
        <f t="shared" si="1936"/>
        <v>Missing input data</v>
      </c>
      <c r="BM429" s="39" t="str">
        <f t="shared" si="1937"/>
        <v>Missing input data</v>
      </c>
    </row>
    <row r="430" spans="1:65" ht="15.75" thickBot="1">
      <c r="A430" s="162"/>
      <c r="B430" s="178" t="str">
        <f t="shared" si="1950"/>
        <v/>
      </c>
      <c r="C430" s="163"/>
      <c r="D430" s="178" t="str">
        <f t="shared" si="1951"/>
        <v/>
      </c>
      <c r="E430" s="163"/>
      <c r="F430" s="178" t="str">
        <f t="shared" si="1938"/>
        <v/>
      </c>
      <c r="G430" s="163"/>
      <c r="H430" s="178" t="str">
        <f t="shared" si="1939"/>
        <v/>
      </c>
      <c r="I430" s="159"/>
      <c r="J430" s="156" t="str">
        <f t="shared" si="1940"/>
        <v/>
      </c>
      <c r="K430" s="159"/>
      <c r="L430" s="178" t="str">
        <f t="shared" si="1941"/>
        <v/>
      </c>
      <c r="M430" s="163"/>
      <c r="N430" s="178" t="str">
        <f t="shared" si="1942"/>
        <v/>
      </c>
      <c r="O430" s="127"/>
      <c r="P430" s="178" t="str">
        <f t="shared" si="1952"/>
        <v/>
      </c>
      <c r="Q430" s="178" t="str">
        <f>IF(O430="","",VLOOKUP(O430,'DOCUMENT TYPE'!$A$2:$D$805,2,))</f>
        <v/>
      </c>
      <c r="R430" s="178" t="str">
        <f t="shared" si="1920"/>
        <v/>
      </c>
      <c r="S430" s="178" t="str">
        <f>IF(O430="","",VLOOKUP(O430,'DOCUMENT TYPE'!$A$2:$D$805,3,))</f>
        <v/>
      </c>
      <c r="T430" s="178" t="str">
        <f t="shared" si="1953"/>
        <v/>
      </c>
      <c r="U430" s="163"/>
      <c r="V430" s="178" t="str">
        <f t="shared" si="1921"/>
        <v/>
      </c>
      <c r="W430" s="179" t="str">
        <f>IF(U430="","",VLOOKUP(U430,'ACTIVITY &amp; DISCIPLINE CODE'!$F$3:$I$1862,2,))</f>
        <v/>
      </c>
      <c r="X430" s="178" t="str">
        <f t="shared" si="1954"/>
        <v/>
      </c>
      <c r="Y430" s="178" t="str">
        <f>IF(U430="","",VLOOKUP(U430,'ACTIVITY &amp; DISCIPLINE CODE'!$F$3:$I$1862,3,))</f>
        <v/>
      </c>
      <c r="Z430" s="178" t="str">
        <f t="shared" si="1955"/>
        <v/>
      </c>
      <c r="AA430" s="178" t="str">
        <f>IF(U430="","",VLOOKUP(U430,'[1]ACTIVITY &amp; DISCIPLINE CODE'!$F$3:$I$1850,4,))</f>
        <v/>
      </c>
      <c r="AB430" s="178" t="str">
        <f t="shared" si="1956"/>
        <v/>
      </c>
      <c r="AC430" s="159"/>
      <c r="AD430" s="161" t="str">
        <f t="shared" si="1922"/>
        <v/>
      </c>
      <c r="AE430" s="178" t="str">
        <f>IF(AC430="","",VLOOKUP(AC430,'PROJECT STAGE'!$A$2:$C$100,2,))</f>
        <v/>
      </c>
      <c r="AF430" s="161" t="str">
        <f t="shared" si="1957"/>
        <v/>
      </c>
      <c r="AG430" s="178" t="str">
        <f>IF(AC430="","",VLOOKUP(AC430,'PROJECT STAGE'!$A$2:$C$100,3,))</f>
        <v/>
      </c>
      <c r="AH430" s="163" t="str">
        <f t="shared" ref="AH430" si="2119">IF(AI430="","","_")</f>
        <v/>
      </c>
      <c r="AI430" s="163"/>
      <c r="AJ430" s="163" t="str">
        <f t="shared" ref="AJ430" si="2120">IF(AK430="","","_")</f>
        <v/>
      </c>
      <c r="AK430" s="163"/>
      <c r="AL430" s="163" t="str">
        <f t="shared" ref="AL430" si="2121">IF(AM430="","","_")</f>
        <v/>
      </c>
      <c r="AM430" s="163"/>
      <c r="AN430" s="163" t="str">
        <f t="shared" si="1979"/>
        <v/>
      </c>
      <c r="AO430" s="163"/>
      <c r="AP430" s="163" t="str">
        <f t="shared" si="1980"/>
        <v/>
      </c>
      <c r="AQ430" s="163"/>
      <c r="AR430" s="44"/>
      <c r="AS430" s="206" t="str">
        <f t="shared" si="1946"/>
        <v>Not LT section</v>
      </c>
      <c r="AT430" s="207" t="str">
        <f t="shared" si="2026"/>
        <v>.</v>
      </c>
      <c r="AU430" s="206" t="str">
        <f>IF(O430=0,"No input data",INDEX('DOCUMENT TYPE'!D:D,MATCH(Filename!O430,'DOCUMENT TYPE'!A:A,0)))</f>
        <v>No input data</v>
      </c>
      <c r="AV430" s="207" t="str">
        <f t="shared" si="1947"/>
        <v>-</v>
      </c>
      <c r="AW430" s="206" t="str">
        <f t="shared" si="1926"/>
        <v>Check PROJECT STAGE</v>
      </c>
      <c r="AX430" s="207" t="str">
        <f t="shared" ref="AX430" si="2122">IF(AY430&gt;"0","-","")</f>
        <v/>
      </c>
      <c r="AY430" s="206" t="str">
        <f t="shared" si="1928"/>
        <v/>
      </c>
      <c r="AZ430" s="211" t="str">
        <f t="shared" si="2100"/>
        <v/>
      </c>
      <c r="BA430" s="210" t="str">
        <f t="shared" si="1930"/>
        <v/>
      </c>
      <c r="BB430" s="43"/>
      <c r="BC430" s="39" t="str">
        <f t="shared" si="1931"/>
        <v>Missing input data</v>
      </c>
      <c r="BD430" s="39" t="str">
        <f t="shared" si="1932"/>
        <v>Missing input data</v>
      </c>
      <c r="BE430" s="43"/>
      <c r="BF430" s="39" t="str">
        <f t="shared" si="1933"/>
        <v>Missing input data</v>
      </c>
      <c r="BG430" s="39" t="str">
        <f t="shared" si="1934"/>
        <v>Missing input data</v>
      </c>
      <c r="BH430" s="41"/>
      <c r="BI430" s="39" t="str">
        <f t="shared" si="1949"/>
        <v>Missing input data</v>
      </c>
      <c r="BJ430" s="39" t="str">
        <f t="shared" si="1935"/>
        <v>Missing input data</v>
      </c>
      <c r="BK430" s="41"/>
      <c r="BL430" s="39" t="str">
        <f t="shared" si="1936"/>
        <v>Missing input data</v>
      </c>
      <c r="BM430" s="39" t="str">
        <f t="shared" si="1937"/>
        <v>Missing input data</v>
      </c>
    </row>
    <row r="431" spans="1:65" ht="15.75" thickBot="1">
      <c r="A431" s="162"/>
      <c r="B431" s="178" t="str">
        <f t="shared" si="1950"/>
        <v/>
      </c>
      <c r="C431" s="163"/>
      <c r="D431" s="178" t="str">
        <f t="shared" si="1951"/>
        <v/>
      </c>
      <c r="E431" s="163"/>
      <c r="F431" s="178" t="str">
        <f t="shared" si="1938"/>
        <v/>
      </c>
      <c r="G431" s="163"/>
      <c r="H431" s="178" t="str">
        <f t="shared" si="1939"/>
        <v/>
      </c>
      <c r="I431" s="159"/>
      <c r="J431" s="156" t="str">
        <f t="shared" si="1940"/>
        <v/>
      </c>
      <c r="K431" s="159"/>
      <c r="L431" s="178" t="str">
        <f t="shared" si="1941"/>
        <v/>
      </c>
      <c r="M431" s="163"/>
      <c r="N431" s="178" t="str">
        <f t="shared" si="1942"/>
        <v/>
      </c>
      <c r="O431" s="127"/>
      <c r="P431" s="178" t="str">
        <f t="shared" si="1952"/>
        <v/>
      </c>
      <c r="Q431" s="178" t="str">
        <f>IF(O431="","",VLOOKUP(O431,'DOCUMENT TYPE'!$A$2:$D$805,2,))</f>
        <v/>
      </c>
      <c r="R431" s="178" t="str">
        <f t="shared" si="1920"/>
        <v/>
      </c>
      <c r="S431" s="178" t="str">
        <f>IF(O431="","",VLOOKUP(O431,'DOCUMENT TYPE'!$A$2:$D$805,3,))</f>
        <v/>
      </c>
      <c r="T431" s="178" t="str">
        <f t="shared" si="1953"/>
        <v/>
      </c>
      <c r="U431" s="163"/>
      <c r="V431" s="178" t="str">
        <f t="shared" si="1921"/>
        <v/>
      </c>
      <c r="W431" s="179" t="str">
        <f>IF(U431="","",VLOOKUP(U431,'ACTIVITY &amp; DISCIPLINE CODE'!$F$3:$I$1862,2,))</f>
        <v/>
      </c>
      <c r="X431" s="178" t="str">
        <f t="shared" si="1954"/>
        <v/>
      </c>
      <c r="Y431" s="178" t="str">
        <f>IF(U431="","",VLOOKUP(U431,'ACTIVITY &amp; DISCIPLINE CODE'!$F$3:$I$1862,3,))</f>
        <v/>
      </c>
      <c r="Z431" s="178" t="str">
        <f t="shared" si="1955"/>
        <v/>
      </c>
      <c r="AA431" s="178" t="str">
        <f>IF(U431="","",VLOOKUP(U431,'[1]ACTIVITY &amp; DISCIPLINE CODE'!$F$3:$I$1850,4,))</f>
        <v/>
      </c>
      <c r="AB431" s="178" t="str">
        <f t="shared" si="1956"/>
        <v/>
      </c>
      <c r="AC431" s="159"/>
      <c r="AD431" s="161" t="str">
        <f t="shared" si="1922"/>
        <v/>
      </c>
      <c r="AE431" s="178" t="str">
        <f>IF(AC431="","",VLOOKUP(AC431,'PROJECT STAGE'!$A$2:$C$100,2,))</f>
        <v/>
      </c>
      <c r="AF431" s="161" t="str">
        <f t="shared" si="1957"/>
        <v/>
      </c>
      <c r="AG431" s="178" t="str">
        <f>IF(AC431="","",VLOOKUP(AC431,'PROJECT STAGE'!$A$2:$C$100,3,))</f>
        <v/>
      </c>
      <c r="AH431" s="163" t="str">
        <f t="shared" ref="AH431" si="2123">IF(AI431="","","_")</f>
        <v/>
      </c>
      <c r="AI431" s="163"/>
      <c r="AJ431" s="163" t="str">
        <f t="shared" ref="AJ431" si="2124">IF(AK431="","","_")</f>
        <v/>
      </c>
      <c r="AK431" s="163"/>
      <c r="AL431" s="163" t="str">
        <f t="shared" ref="AL431" si="2125">IF(AM431="","","_")</f>
        <v/>
      </c>
      <c r="AM431" s="163"/>
      <c r="AN431" s="163" t="str">
        <f t="shared" si="1979"/>
        <v/>
      </c>
      <c r="AO431" s="163"/>
      <c r="AP431" s="163" t="str">
        <f t="shared" si="1980"/>
        <v/>
      </c>
      <c r="AQ431" s="163"/>
      <c r="AR431" s="44"/>
      <c r="AS431" s="206" t="str">
        <f t="shared" si="1946"/>
        <v>Not LT section</v>
      </c>
      <c r="AT431" s="207" t="str">
        <f t="shared" si="2026"/>
        <v>.</v>
      </c>
      <c r="AU431" s="206" t="str">
        <f>IF(O431=0,"No input data",INDEX('DOCUMENT TYPE'!D:D,MATCH(Filename!O431,'DOCUMENT TYPE'!A:A,0)))</f>
        <v>No input data</v>
      </c>
      <c r="AV431" s="207" t="str">
        <f t="shared" si="1947"/>
        <v>-</v>
      </c>
      <c r="AW431" s="206" t="str">
        <f t="shared" si="1926"/>
        <v>Check PROJECT STAGE</v>
      </c>
      <c r="AX431" s="207" t="str">
        <f t="shared" ref="AX431" si="2126">IF(AY431&gt;"0","-","")</f>
        <v/>
      </c>
      <c r="AY431" s="206" t="str">
        <f t="shared" si="1928"/>
        <v/>
      </c>
      <c r="AZ431" s="211" t="str">
        <f t="shared" ref="AZ431" si="2127">IF(BA431&gt;"0","-","")</f>
        <v/>
      </c>
      <c r="BA431" s="210" t="str">
        <f t="shared" si="1930"/>
        <v/>
      </c>
      <c r="BB431" s="43"/>
      <c r="BC431" s="39" t="str">
        <f t="shared" si="1931"/>
        <v>Missing input data</v>
      </c>
      <c r="BD431" s="39" t="str">
        <f t="shared" si="1932"/>
        <v>Missing input data</v>
      </c>
      <c r="BE431" s="43"/>
      <c r="BF431" s="39" t="str">
        <f t="shared" si="1933"/>
        <v>Missing input data</v>
      </c>
      <c r="BG431" s="39" t="str">
        <f t="shared" si="1934"/>
        <v>Missing input data</v>
      </c>
      <c r="BH431" s="41"/>
      <c r="BI431" s="39" t="str">
        <f t="shared" si="1949"/>
        <v>Missing input data</v>
      </c>
      <c r="BJ431" s="39" t="str">
        <f t="shared" si="1935"/>
        <v>Missing input data</v>
      </c>
      <c r="BK431" s="41"/>
      <c r="BL431" s="39" t="str">
        <f t="shared" si="1936"/>
        <v>Missing input data</v>
      </c>
      <c r="BM431" s="39" t="str">
        <f t="shared" si="1937"/>
        <v>Missing input data</v>
      </c>
    </row>
    <row r="432" spans="1:65" ht="15.75" thickBot="1">
      <c r="A432" s="162"/>
      <c r="B432" s="178" t="str">
        <f t="shared" si="1950"/>
        <v/>
      </c>
      <c r="C432" s="163"/>
      <c r="D432" s="178" t="str">
        <f t="shared" si="1951"/>
        <v/>
      </c>
      <c r="E432" s="163"/>
      <c r="F432" s="178" t="str">
        <f t="shared" si="1938"/>
        <v/>
      </c>
      <c r="G432" s="163"/>
      <c r="H432" s="178" t="str">
        <f t="shared" si="1939"/>
        <v/>
      </c>
      <c r="I432" s="159"/>
      <c r="J432" s="156" t="str">
        <f t="shared" si="1940"/>
        <v/>
      </c>
      <c r="K432" s="159"/>
      <c r="L432" s="178" t="str">
        <f t="shared" si="1941"/>
        <v/>
      </c>
      <c r="M432" s="163"/>
      <c r="N432" s="178" t="str">
        <f t="shared" si="1942"/>
        <v/>
      </c>
      <c r="O432" s="127"/>
      <c r="P432" s="178" t="str">
        <f t="shared" si="1952"/>
        <v/>
      </c>
      <c r="Q432" s="178" t="str">
        <f>IF(O432="","",VLOOKUP(O432,'DOCUMENT TYPE'!$A$2:$D$805,2,))</f>
        <v/>
      </c>
      <c r="R432" s="178" t="str">
        <f t="shared" si="1920"/>
        <v/>
      </c>
      <c r="S432" s="178" t="str">
        <f>IF(O432="","",VLOOKUP(O432,'DOCUMENT TYPE'!$A$2:$D$805,3,))</f>
        <v/>
      </c>
      <c r="T432" s="178" t="str">
        <f t="shared" si="1953"/>
        <v/>
      </c>
      <c r="U432" s="163"/>
      <c r="V432" s="178" t="str">
        <f t="shared" si="1921"/>
        <v/>
      </c>
      <c r="W432" s="179" t="str">
        <f>IF(U432="","",VLOOKUP(U432,'ACTIVITY &amp; DISCIPLINE CODE'!$F$3:$I$1862,2,))</f>
        <v/>
      </c>
      <c r="X432" s="178" t="str">
        <f t="shared" si="1954"/>
        <v/>
      </c>
      <c r="Y432" s="178" t="str">
        <f>IF(U432="","",VLOOKUP(U432,'ACTIVITY &amp; DISCIPLINE CODE'!$F$3:$I$1862,3,))</f>
        <v/>
      </c>
      <c r="Z432" s="178" t="str">
        <f t="shared" si="1955"/>
        <v/>
      </c>
      <c r="AA432" s="178" t="str">
        <f>IF(U432="","",VLOOKUP(U432,'[1]ACTIVITY &amp; DISCIPLINE CODE'!$F$3:$I$1850,4,))</f>
        <v/>
      </c>
      <c r="AB432" s="178" t="str">
        <f t="shared" si="1956"/>
        <v/>
      </c>
      <c r="AC432" s="159"/>
      <c r="AD432" s="161" t="str">
        <f t="shared" si="1922"/>
        <v/>
      </c>
      <c r="AE432" s="178" t="str">
        <f>IF(AC432="","",VLOOKUP(AC432,'PROJECT STAGE'!$A$2:$C$100,2,))</f>
        <v/>
      </c>
      <c r="AF432" s="161" t="str">
        <f t="shared" si="1957"/>
        <v/>
      </c>
      <c r="AG432" s="178" t="str">
        <f>IF(AC432="","",VLOOKUP(AC432,'PROJECT STAGE'!$A$2:$C$100,3,))</f>
        <v/>
      </c>
      <c r="AH432" s="163" t="str">
        <f t="shared" ref="AH432" si="2128">IF(AI432="","","_")</f>
        <v/>
      </c>
      <c r="AI432" s="163"/>
      <c r="AJ432" s="163" t="str">
        <f t="shared" ref="AJ432" si="2129">IF(AK432="","","_")</f>
        <v/>
      </c>
      <c r="AK432" s="163"/>
      <c r="AL432" s="163" t="str">
        <f t="shared" ref="AL432" si="2130">IF(AM432="","","_")</f>
        <v/>
      </c>
      <c r="AM432" s="163"/>
      <c r="AN432" s="163" t="str">
        <f t="shared" si="1979"/>
        <v/>
      </c>
      <c r="AO432" s="163"/>
      <c r="AP432" s="163" t="str">
        <f t="shared" si="1980"/>
        <v/>
      </c>
      <c r="AQ432" s="163"/>
      <c r="AR432" s="44"/>
      <c r="AS432" s="206" t="str">
        <f t="shared" si="1946"/>
        <v>Not LT section</v>
      </c>
      <c r="AT432" s="207" t="str">
        <f t="shared" si="2026"/>
        <v>.</v>
      </c>
      <c r="AU432" s="206" t="str">
        <f>IF(O432=0,"No input data",INDEX('DOCUMENT TYPE'!D:D,MATCH(Filename!O432,'DOCUMENT TYPE'!A:A,0)))</f>
        <v>No input data</v>
      </c>
      <c r="AV432" s="207" t="str">
        <f t="shared" si="1947"/>
        <v>-</v>
      </c>
      <c r="AW432" s="206" t="str">
        <f t="shared" si="1926"/>
        <v>Check PROJECT STAGE</v>
      </c>
      <c r="AX432" s="207" t="str">
        <f t="shared" ref="AX432" si="2131">IF(AY432&gt;"0","-","")</f>
        <v/>
      </c>
      <c r="AY432" s="206" t="str">
        <f t="shared" si="1928"/>
        <v/>
      </c>
      <c r="AZ432" s="211" t="str">
        <f t="shared" si="2100"/>
        <v/>
      </c>
      <c r="BA432" s="210" t="str">
        <f t="shared" si="1930"/>
        <v/>
      </c>
      <c r="BB432" s="43"/>
      <c r="BC432" s="39" t="str">
        <f t="shared" si="1931"/>
        <v>Missing input data</v>
      </c>
      <c r="BD432" s="39" t="str">
        <f t="shared" si="1932"/>
        <v>Missing input data</v>
      </c>
      <c r="BE432" s="43"/>
      <c r="BF432" s="39" t="str">
        <f t="shared" si="1933"/>
        <v>Missing input data</v>
      </c>
      <c r="BG432" s="39" t="str">
        <f t="shared" si="1934"/>
        <v>Missing input data</v>
      </c>
      <c r="BH432" s="41"/>
      <c r="BI432" s="39" t="str">
        <f t="shared" si="1949"/>
        <v>Missing input data</v>
      </c>
      <c r="BJ432" s="39" t="str">
        <f t="shared" si="1935"/>
        <v>Missing input data</v>
      </c>
      <c r="BK432" s="41"/>
      <c r="BL432" s="39" t="str">
        <f t="shared" si="1936"/>
        <v>Missing input data</v>
      </c>
      <c r="BM432" s="39" t="str">
        <f t="shared" si="1937"/>
        <v>Missing input data</v>
      </c>
    </row>
    <row r="433" spans="1:65" ht="15.75" thickBot="1">
      <c r="A433" s="162"/>
      <c r="B433" s="178" t="str">
        <f t="shared" si="1950"/>
        <v/>
      </c>
      <c r="C433" s="163"/>
      <c r="D433" s="178" t="str">
        <f t="shared" si="1951"/>
        <v/>
      </c>
      <c r="E433" s="163"/>
      <c r="F433" s="178" t="str">
        <f t="shared" si="1938"/>
        <v/>
      </c>
      <c r="G433" s="163"/>
      <c r="H433" s="178" t="str">
        <f t="shared" si="1939"/>
        <v/>
      </c>
      <c r="I433" s="159"/>
      <c r="J433" s="156" t="str">
        <f t="shared" si="1940"/>
        <v/>
      </c>
      <c r="K433" s="159"/>
      <c r="L433" s="178" t="str">
        <f t="shared" si="1941"/>
        <v/>
      </c>
      <c r="M433" s="163"/>
      <c r="N433" s="178" t="str">
        <f t="shared" si="1942"/>
        <v/>
      </c>
      <c r="O433" s="127"/>
      <c r="P433" s="178" t="str">
        <f t="shared" si="1952"/>
        <v/>
      </c>
      <c r="Q433" s="178" t="str">
        <f>IF(O433="","",VLOOKUP(O433,'DOCUMENT TYPE'!$A$2:$D$805,2,))</f>
        <v/>
      </c>
      <c r="R433" s="178" t="str">
        <f t="shared" si="1920"/>
        <v/>
      </c>
      <c r="S433" s="178" t="str">
        <f>IF(O433="","",VLOOKUP(O433,'DOCUMENT TYPE'!$A$2:$D$805,3,))</f>
        <v/>
      </c>
      <c r="T433" s="178" t="str">
        <f t="shared" si="1953"/>
        <v/>
      </c>
      <c r="U433" s="163"/>
      <c r="V433" s="178" t="str">
        <f t="shared" si="1921"/>
        <v/>
      </c>
      <c r="W433" s="179" t="str">
        <f>IF(U433="","",VLOOKUP(U433,'ACTIVITY &amp; DISCIPLINE CODE'!$F$3:$I$1862,2,))</f>
        <v/>
      </c>
      <c r="X433" s="178" t="str">
        <f t="shared" si="1954"/>
        <v/>
      </c>
      <c r="Y433" s="178" t="str">
        <f>IF(U433="","",VLOOKUP(U433,'ACTIVITY &amp; DISCIPLINE CODE'!$F$3:$I$1862,3,))</f>
        <v/>
      </c>
      <c r="Z433" s="178" t="str">
        <f t="shared" si="1955"/>
        <v/>
      </c>
      <c r="AA433" s="178" t="str">
        <f>IF(U433="","",VLOOKUP(U433,'[1]ACTIVITY &amp; DISCIPLINE CODE'!$F$3:$I$1850,4,))</f>
        <v/>
      </c>
      <c r="AB433" s="178" t="str">
        <f t="shared" si="1956"/>
        <v/>
      </c>
      <c r="AC433" s="159"/>
      <c r="AD433" s="161" t="str">
        <f t="shared" si="1922"/>
        <v/>
      </c>
      <c r="AE433" s="178" t="str">
        <f>IF(AC433="","",VLOOKUP(AC433,'PROJECT STAGE'!$A$2:$C$100,2,))</f>
        <v/>
      </c>
      <c r="AF433" s="161" t="str">
        <f t="shared" si="1957"/>
        <v/>
      </c>
      <c r="AG433" s="178" t="str">
        <f>IF(AC433="","",VLOOKUP(AC433,'PROJECT STAGE'!$A$2:$C$100,3,))</f>
        <v/>
      </c>
      <c r="AH433" s="163" t="str">
        <f t="shared" ref="AH433" si="2132">IF(AI433="","","_")</f>
        <v/>
      </c>
      <c r="AI433" s="163"/>
      <c r="AJ433" s="163" t="str">
        <f t="shared" ref="AJ433" si="2133">IF(AK433="","","_")</f>
        <v/>
      </c>
      <c r="AK433" s="163"/>
      <c r="AL433" s="163" t="str">
        <f t="shared" ref="AL433" si="2134">IF(AM433="","","_")</f>
        <v/>
      </c>
      <c r="AM433" s="163"/>
      <c r="AN433" s="163" t="str">
        <f t="shared" si="1979"/>
        <v/>
      </c>
      <c r="AO433" s="163"/>
      <c r="AP433" s="163" t="str">
        <f t="shared" si="1980"/>
        <v/>
      </c>
      <c r="AQ433" s="163"/>
      <c r="AR433" s="44"/>
      <c r="AS433" s="206" t="str">
        <f t="shared" si="1946"/>
        <v>Not LT section</v>
      </c>
      <c r="AT433" s="207" t="str">
        <f t="shared" si="2026"/>
        <v>.</v>
      </c>
      <c r="AU433" s="206" t="str">
        <f>IF(O433=0,"No input data",INDEX('DOCUMENT TYPE'!D:D,MATCH(Filename!O433,'DOCUMENT TYPE'!A:A,0)))</f>
        <v>No input data</v>
      </c>
      <c r="AV433" s="207" t="str">
        <f t="shared" si="1947"/>
        <v>-</v>
      </c>
      <c r="AW433" s="206" t="str">
        <f t="shared" si="1926"/>
        <v>Check PROJECT STAGE</v>
      </c>
      <c r="AX433" s="207" t="str">
        <f t="shared" ref="AX433" si="2135">IF(AY433&gt;"0","-","")</f>
        <v/>
      </c>
      <c r="AY433" s="206" t="str">
        <f t="shared" si="1928"/>
        <v/>
      </c>
      <c r="AZ433" s="211" t="str">
        <f t="shared" ref="AZ433" si="2136">IF(BA433&gt;"0","-","")</f>
        <v/>
      </c>
      <c r="BA433" s="210" t="str">
        <f t="shared" si="1930"/>
        <v/>
      </c>
      <c r="BB433" s="43"/>
      <c r="BC433" s="39" t="str">
        <f t="shared" si="1931"/>
        <v>Missing input data</v>
      </c>
      <c r="BD433" s="39" t="str">
        <f t="shared" si="1932"/>
        <v>Missing input data</v>
      </c>
      <c r="BE433" s="43"/>
      <c r="BF433" s="39" t="str">
        <f t="shared" si="1933"/>
        <v>Missing input data</v>
      </c>
      <c r="BG433" s="39" t="str">
        <f t="shared" si="1934"/>
        <v>Missing input data</v>
      </c>
      <c r="BH433" s="41"/>
      <c r="BI433" s="39" t="str">
        <f t="shared" si="1949"/>
        <v>Missing input data</v>
      </c>
      <c r="BJ433" s="39" t="str">
        <f t="shared" si="1935"/>
        <v>Missing input data</v>
      </c>
      <c r="BK433" s="41"/>
      <c r="BL433" s="39" t="str">
        <f t="shared" si="1936"/>
        <v>Missing input data</v>
      </c>
      <c r="BM433" s="39" t="str">
        <f t="shared" si="1937"/>
        <v>Missing input data</v>
      </c>
    </row>
    <row r="434" spans="1:65" ht="15.75" thickBot="1">
      <c r="A434" s="162"/>
      <c r="B434" s="178" t="str">
        <f t="shared" si="1950"/>
        <v/>
      </c>
      <c r="C434" s="163"/>
      <c r="D434" s="178" t="str">
        <f t="shared" si="1951"/>
        <v/>
      </c>
      <c r="E434" s="163"/>
      <c r="F434" s="178" t="str">
        <f t="shared" si="1938"/>
        <v/>
      </c>
      <c r="G434" s="163"/>
      <c r="H434" s="178" t="str">
        <f t="shared" si="1939"/>
        <v/>
      </c>
      <c r="I434" s="159"/>
      <c r="J434" s="156" t="str">
        <f t="shared" si="1940"/>
        <v/>
      </c>
      <c r="K434" s="159"/>
      <c r="L434" s="178" t="str">
        <f t="shared" si="1941"/>
        <v/>
      </c>
      <c r="M434" s="163"/>
      <c r="N434" s="178" t="str">
        <f t="shared" si="1942"/>
        <v/>
      </c>
      <c r="O434" s="127"/>
      <c r="P434" s="178" t="str">
        <f t="shared" si="1952"/>
        <v/>
      </c>
      <c r="Q434" s="178" t="str">
        <f>IF(O434="","",VLOOKUP(O434,'DOCUMENT TYPE'!$A$2:$D$805,2,))</f>
        <v/>
      </c>
      <c r="R434" s="178" t="str">
        <f t="shared" si="1920"/>
        <v/>
      </c>
      <c r="S434" s="178" t="str">
        <f>IF(O434="","",VLOOKUP(O434,'DOCUMENT TYPE'!$A$2:$D$805,3,))</f>
        <v/>
      </c>
      <c r="T434" s="178" t="str">
        <f t="shared" si="1953"/>
        <v/>
      </c>
      <c r="U434" s="163"/>
      <c r="V434" s="178" t="str">
        <f t="shared" si="1921"/>
        <v/>
      </c>
      <c r="W434" s="179" t="str">
        <f>IF(U434="","",VLOOKUP(U434,'ACTIVITY &amp; DISCIPLINE CODE'!$F$3:$I$1862,2,))</f>
        <v/>
      </c>
      <c r="X434" s="178" t="str">
        <f t="shared" si="1954"/>
        <v/>
      </c>
      <c r="Y434" s="178" t="str">
        <f>IF(U434="","",VLOOKUP(U434,'ACTIVITY &amp; DISCIPLINE CODE'!$F$3:$I$1862,3,))</f>
        <v/>
      </c>
      <c r="Z434" s="178" t="str">
        <f t="shared" si="1955"/>
        <v/>
      </c>
      <c r="AA434" s="178" t="str">
        <f>IF(U434="","",VLOOKUP(U434,'[1]ACTIVITY &amp; DISCIPLINE CODE'!$F$3:$I$1850,4,))</f>
        <v/>
      </c>
      <c r="AB434" s="178" t="str">
        <f t="shared" si="1956"/>
        <v/>
      </c>
      <c r="AC434" s="159"/>
      <c r="AD434" s="161" t="str">
        <f t="shared" si="1922"/>
        <v/>
      </c>
      <c r="AE434" s="178" t="str">
        <f>IF(AC434="","",VLOOKUP(AC434,'PROJECT STAGE'!$A$2:$C$100,2,))</f>
        <v/>
      </c>
      <c r="AF434" s="161" t="str">
        <f t="shared" si="1957"/>
        <v/>
      </c>
      <c r="AG434" s="178" t="str">
        <f>IF(AC434="","",VLOOKUP(AC434,'PROJECT STAGE'!$A$2:$C$100,3,))</f>
        <v/>
      </c>
      <c r="AH434" s="163" t="str">
        <f t="shared" ref="AH434" si="2137">IF(AI434="","","_")</f>
        <v/>
      </c>
      <c r="AI434" s="163"/>
      <c r="AJ434" s="163" t="str">
        <f t="shared" ref="AJ434" si="2138">IF(AK434="","","_")</f>
        <v/>
      </c>
      <c r="AK434" s="163"/>
      <c r="AL434" s="163" t="str">
        <f t="shared" ref="AL434" si="2139">IF(AM434="","","_")</f>
        <v/>
      </c>
      <c r="AM434" s="163"/>
      <c r="AN434" s="163" t="str">
        <f t="shared" si="1979"/>
        <v/>
      </c>
      <c r="AO434" s="163"/>
      <c r="AP434" s="163" t="str">
        <f t="shared" si="1980"/>
        <v/>
      </c>
      <c r="AQ434" s="163"/>
      <c r="AR434" s="44"/>
      <c r="AS434" s="206" t="str">
        <f t="shared" si="1946"/>
        <v>Not LT section</v>
      </c>
      <c r="AT434" s="207" t="str">
        <f t="shared" si="2026"/>
        <v>.</v>
      </c>
      <c r="AU434" s="206" t="str">
        <f>IF(O434=0,"No input data",INDEX('DOCUMENT TYPE'!D:D,MATCH(Filename!O434,'DOCUMENT TYPE'!A:A,0)))</f>
        <v>No input data</v>
      </c>
      <c r="AV434" s="207" t="str">
        <f t="shared" si="1947"/>
        <v>-</v>
      </c>
      <c r="AW434" s="206" t="str">
        <f t="shared" si="1926"/>
        <v>Check PROJECT STAGE</v>
      </c>
      <c r="AX434" s="207" t="str">
        <f t="shared" ref="AX434" si="2140">IF(AY434&gt;"0","-","")</f>
        <v/>
      </c>
      <c r="AY434" s="206" t="str">
        <f t="shared" si="1928"/>
        <v/>
      </c>
      <c r="AZ434" s="211" t="str">
        <f t="shared" si="2100"/>
        <v/>
      </c>
      <c r="BA434" s="210" t="str">
        <f t="shared" si="1930"/>
        <v/>
      </c>
      <c r="BB434" s="43"/>
      <c r="BC434" s="39" t="str">
        <f t="shared" si="1931"/>
        <v>Missing input data</v>
      </c>
      <c r="BD434" s="39" t="str">
        <f t="shared" si="1932"/>
        <v>Missing input data</v>
      </c>
      <c r="BE434" s="43"/>
      <c r="BF434" s="39" t="str">
        <f t="shared" si="1933"/>
        <v>Missing input data</v>
      </c>
      <c r="BG434" s="39" t="str">
        <f t="shared" si="1934"/>
        <v>Missing input data</v>
      </c>
      <c r="BH434" s="41"/>
      <c r="BI434" s="39" t="str">
        <f t="shared" si="1949"/>
        <v>Missing input data</v>
      </c>
      <c r="BJ434" s="39" t="str">
        <f t="shared" si="1935"/>
        <v>Missing input data</v>
      </c>
      <c r="BK434" s="41"/>
      <c r="BL434" s="39" t="str">
        <f t="shared" si="1936"/>
        <v>Missing input data</v>
      </c>
      <c r="BM434" s="39" t="str">
        <f t="shared" si="1937"/>
        <v>Missing input data</v>
      </c>
    </row>
    <row r="435" spans="1:65" ht="15.75" thickBot="1">
      <c r="A435" s="162"/>
      <c r="B435" s="178" t="str">
        <f t="shared" si="1950"/>
        <v/>
      </c>
      <c r="C435" s="163"/>
      <c r="D435" s="178" t="str">
        <f t="shared" si="1951"/>
        <v/>
      </c>
      <c r="E435" s="163"/>
      <c r="F435" s="178" t="str">
        <f t="shared" si="1938"/>
        <v/>
      </c>
      <c r="G435" s="163"/>
      <c r="H435" s="178" t="str">
        <f t="shared" si="1939"/>
        <v/>
      </c>
      <c r="I435" s="159"/>
      <c r="J435" s="156" t="str">
        <f t="shared" si="1940"/>
        <v/>
      </c>
      <c r="K435" s="159"/>
      <c r="L435" s="178" t="str">
        <f t="shared" si="1941"/>
        <v/>
      </c>
      <c r="M435" s="163"/>
      <c r="N435" s="178" t="str">
        <f t="shared" si="1942"/>
        <v/>
      </c>
      <c r="O435" s="127"/>
      <c r="P435" s="178" t="str">
        <f t="shared" si="1952"/>
        <v/>
      </c>
      <c r="Q435" s="178" t="str">
        <f>IF(O435="","",VLOOKUP(O435,'DOCUMENT TYPE'!$A$2:$D$805,2,))</f>
        <v/>
      </c>
      <c r="R435" s="178" t="str">
        <f t="shared" si="1920"/>
        <v/>
      </c>
      <c r="S435" s="178" t="str">
        <f>IF(O435="","",VLOOKUP(O435,'DOCUMENT TYPE'!$A$2:$D$805,3,))</f>
        <v/>
      </c>
      <c r="T435" s="178" t="str">
        <f t="shared" si="1953"/>
        <v/>
      </c>
      <c r="U435" s="163"/>
      <c r="V435" s="178" t="str">
        <f t="shared" si="1921"/>
        <v/>
      </c>
      <c r="W435" s="179" t="str">
        <f>IF(U435="","",VLOOKUP(U435,'ACTIVITY &amp; DISCIPLINE CODE'!$F$3:$I$1862,2,))</f>
        <v/>
      </c>
      <c r="X435" s="178" t="str">
        <f t="shared" si="1954"/>
        <v/>
      </c>
      <c r="Y435" s="178" t="str">
        <f>IF(U435="","",VLOOKUP(U435,'ACTIVITY &amp; DISCIPLINE CODE'!$F$3:$I$1862,3,))</f>
        <v/>
      </c>
      <c r="Z435" s="178" t="str">
        <f t="shared" si="1955"/>
        <v/>
      </c>
      <c r="AA435" s="178" t="str">
        <f>IF(U435="","",VLOOKUP(U435,'[1]ACTIVITY &amp; DISCIPLINE CODE'!$F$3:$I$1850,4,))</f>
        <v/>
      </c>
      <c r="AB435" s="178" t="str">
        <f t="shared" si="1956"/>
        <v/>
      </c>
      <c r="AC435" s="159"/>
      <c r="AD435" s="161" t="str">
        <f t="shared" si="1922"/>
        <v/>
      </c>
      <c r="AE435" s="178" t="str">
        <f>IF(AC435="","",VLOOKUP(AC435,'PROJECT STAGE'!$A$2:$C$100,2,))</f>
        <v/>
      </c>
      <c r="AF435" s="161" t="str">
        <f t="shared" si="1957"/>
        <v/>
      </c>
      <c r="AG435" s="178" t="str">
        <f>IF(AC435="","",VLOOKUP(AC435,'PROJECT STAGE'!$A$2:$C$100,3,))</f>
        <v/>
      </c>
      <c r="AH435" s="163" t="str">
        <f t="shared" ref="AH435" si="2141">IF(AI435="","","_")</f>
        <v/>
      </c>
      <c r="AI435" s="163"/>
      <c r="AJ435" s="163" t="str">
        <f t="shared" ref="AJ435" si="2142">IF(AK435="","","_")</f>
        <v/>
      </c>
      <c r="AK435" s="163"/>
      <c r="AL435" s="163" t="str">
        <f t="shared" ref="AL435" si="2143">IF(AM435="","","_")</f>
        <v/>
      </c>
      <c r="AM435" s="163"/>
      <c r="AN435" s="163" t="str">
        <f t="shared" si="1979"/>
        <v/>
      </c>
      <c r="AO435" s="163"/>
      <c r="AP435" s="163" t="str">
        <f t="shared" si="1980"/>
        <v/>
      </c>
      <c r="AQ435" s="163"/>
      <c r="AR435" s="44"/>
      <c r="AS435" s="206" t="str">
        <f t="shared" si="1946"/>
        <v>Not LT section</v>
      </c>
      <c r="AT435" s="207" t="str">
        <f t="shared" si="2026"/>
        <v>.</v>
      </c>
      <c r="AU435" s="206" t="str">
        <f>IF(O435=0,"No input data",INDEX('DOCUMENT TYPE'!D:D,MATCH(Filename!O435,'DOCUMENT TYPE'!A:A,0)))</f>
        <v>No input data</v>
      </c>
      <c r="AV435" s="207" t="str">
        <f t="shared" si="1947"/>
        <v>-</v>
      </c>
      <c r="AW435" s="206" t="str">
        <f t="shared" si="1926"/>
        <v>Check PROJECT STAGE</v>
      </c>
      <c r="AX435" s="207" t="str">
        <f t="shared" ref="AX435" si="2144">IF(AY435&gt;"0","-","")</f>
        <v/>
      </c>
      <c r="AY435" s="206" t="str">
        <f t="shared" si="1928"/>
        <v/>
      </c>
      <c r="AZ435" s="211" t="str">
        <f t="shared" ref="AZ435" si="2145">IF(BA435&gt;"0","-","")</f>
        <v/>
      </c>
      <c r="BA435" s="210" t="str">
        <f t="shared" si="1930"/>
        <v/>
      </c>
      <c r="BB435" s="43"/>
      <c r="BC435" s="39" t="str">
        <f t="shared" si="1931"/>
        <v>Missing input data</v>
      </c>
      <c r="BD435" s="39" t="str">
        <f t="shared" si="1932"/>
        <v>Missing input data</v>
      </c>
      <c r="BE435" s="43"/>
      <c r="BF435" s="39" t="str">
        <f t="shared" si="1933"/>
        <v>Missing input data</v>
      </c>
      <c r="BG435" s="39" t="str">
        <f t="shared" si="1934"/>
        <v>Missing input data</v>
      </c>
      <c r="BH435" s="41"/>
      <c r="BI435" s="39" t="str">
        <f t="shared" si="1949"/>
        <v>Missing input data</v>
      </c>
      <c r="BJ435" s="39" t="str">
        <f t="shared" si="1935"/>
        <v>Missing input data</v>
      </c>
      <c r="BK435" s="41"/>
      <c r="BL435" s="39" t="str">
        <f t="shared" si="1936"/>
        <v>Missing input data</v>
      </c>
      <c r="BM435" s="39" t="str">
        <f t="shared" si="1937"/>
        <v>Missing input data</v>
      </c>
    </row>
    <row r="436" spans="1:65" ht="15.75" thickBot="1">
      <c r="A436" s="162"/>
      <c r="B436" s="178" t="str">
        <f t="shared" si="1950"/>
        <v/>
      </c>
      <c r="C436" s="163"/>
      <c r="D436" s="178" t="str">
        <f t="shared" si="1951"/>
        <v/>
      </c>
      <c r="E436" s="163"/>
      <c r="F436" s="178" t="str">
        <f t="shared" si="1938"/>
        <v/>
      </c>
      <c r="G436" s="163"/>
      <c r="H436" s="178" t="str">
        <f t="shared" si="1939"/>
        <v/>
      </c>
      <c r="I436" s="159"/>
      <c r="J436" s="156" t="str">
        <f t="shared" si="1940"/>
        <v/>
      </c>
      <c r="K436" s="159"/>
      <c r="L436" s="178" t="str">
        <f t="shared" si="1941"/>
        <v/>
      </c>
      <c r="M436" s="163"/>
      <c r="N436" s="178" t="str">
        <f t="shared" si="1942"/>
        <v/>
      </c>
      <c r="O436" s="127"/>
      <c r="P436" s="178" t="str">
        <f t="shared" si="1952"/>
        <v/>
      </c>
      <c r="Q436" s="178" t="str">
        <f>IF(O436="","",VLOOKUP(O436,'DOCUMENT TYPE'!$A$2:$D$805,2,))</f>
        <v/>
      </c>
      <c r="R436" s="178" t="str">
        <f t="shared" si="1920"/>
        <v/>
      </c>
      <c r="S436" s="178" t="str">
        <f>IF(O436="","",VLOOKUP(O436,'DOCUMENT TYPE'!$A$2:$D$805,3,))</f>
        <v/>
      </c>
      <c r="T436" s="178" t="str">
        <f t="shared" si="1953"/>
        <v/>
      </c>
      <c r="U436" s="163"/>
      <c r="V436" s="178" t="str">
        <f t="shared" si="1921"/>
        <v/>
      </c>
      <c r="W436" s="179" t="str">
        <f>IF(U436="","",VLOOKUP(U436,'ACTIVITY &amp; DISCIPLINE CODE'!$F$3:$I$1862,2,))</f>
        <v/>
      </c>
      <c r="X436" s="178" t="str">
        <f t="shared" si="1954"/>
        <v/>
      </c>
      <c r="Y436" s="178" t="str">
        <f>IF(U436="","",VLOOKUP(U436,'ACTIVITY &amp; DISCIPLINE CODE'!$F$3:$I$1862,3,))</f>
        <v/>
      </c>
      <c r="Z436" s="178" t="str">
        <f t="shared" si="1955"/>
        <v/>
      </c>
      <c r="AA436" s="178" t="str">
        <f>IF(U436="","",VLOOKUP(U436,'[1]ACTIVITY &amp; DISCIPLINE CODE'!$F$3:$I$1850,4,))</f>
        <v/>
      </c>
      <c r="AB436" s="178" t="str">
        <f t="shared" si="1956"/>
        <v/>
      </c>
      <c r="AC436" s="159"/>
      <c r="AD436" s="161" t="str">
        <f t="shared" si="1922"/>
        <v/>
      </c>
      <c r="AE436" s="178" t="str">
        <f>IF(AC436="","",VLOOKUP(AC436,'PROJECT STAGE'!$A$2:$C$100,2,))</f>
        <v/>
      </c>
      <c r="AF436" s="161" t="str">
        <f t="shared" si="1957"/>
        <v/>
      </c>
      <c r="AG436" s="178" t="str">
        <f>IF(AC436="","",VLOOKUP(AC436,'PROJECT STAGE'!$A$2:$C$100,3,))</f>
        <v/>
      </c>
      <c r="AH436" s="163" t="str">
        <f t="shared" ref="AH436" si="2146">IF(AI436="","","_")</f>
        <v/>
      </c>
      <c r="AI436" s="163"/>
      <c r="AJ436" s="163" t="str">
        <f t="shared" ref="AJ436" si="2147">IF(AK436="","","_")</f>
        <v/>
      </c>
      <c r="AK436" s="163"/>
      <c r="AL436" s="163" t="str">
        <f t="shared" ref="AL436" si="2148">IF(AM436="","","_")</f>
        <v/>
      </c>
      <c r="AM436" s="163"/>
      <c r="AN436" s="163" t="str">
        <f t="shared" si="1979"/>
        <v/>
      </c>
      <c r="AO436" s="163"/>
      <c r="AP436" s="163" t="str">
        <f t="shared" si="1980"/>
        <v/>
      </c>
      <c r="AQ436" s="163"/>
      <c r="AR436" s="44"/>
      <c r="AS436" s="206" t="str">
        <f t="shared" si="1946"/>
        <v>Not LT section</v>
      </c>
      <c r="AT436" s="207" t="str">
        <f t="shared" si="2026"/>
        <v>.</v>
      </c>
      <c r="AU436" s="206" t="str">
        <f>IF(O436=0,"No input data",INDEX('DOCUMENT TYPE'!D:D,MATCH(Filename!O436,'DOCUMENT TYPE'!A:A,0)))</f>
        <v>No input data</v>
      </c>
      <c r="AV436" s="207" t="str">
        <f t="shared" si="1947"/>
        <v>-</v>
      </c>
      <c r="AW436" s="206" t="str">
        <f t="shared" si="1926"/>
        <v>Check PROJECT STAGE</v>
      </c>
      <c r="AX436" s="207" t="str">
        <f t="shared" ref="AX436" si="2149">IF(AY436&gt;"0","-","")</f>
        <v/>
      </c>
      <c r="AY436" s="206" t="str">
        <f t="shared" si="1928"/>
        <v/>
      </c>
      <c r="AZ436" s="211" t="str">
        <f t="shared" si="2100"/>
        <v/>
      </c>
      <c r="BA436" s="210" t="str">
        <f t="shared" si="1930"/>
        <v/>
      </c>
      <c r="BB436" s="43"/>
      <c r="BC436" s="39" t="str">
        <f t="shared" si="1931"/>
        <v>Missing input data</v>
      </c>
      <c r="BD436" s="39" t="str">
        <f t="shared" si="1932"/>
        <v>Missing input data</v>
      </c>
      <c r="BE436" s="43"/>
      <c r="BF436" s="39" t="str">
        <f t="shared" si="1933"/>
        <v>Missing input data</v>
      </c>
      <c r="BG436" s="39" t="str">
        <f t="shared" si="1934"/>
        <v>Missing input data</v>
      </c>
      <c r="BH436" s="41"/>
      <c r="BI436" s="39" t="str">
        <f t="shared" si="1949"/>
        <v>Missing input data</v>
      </c>
      <c r="BJ436" s="39" t="str">
        <f t="shared" si="1935"/>
        <v>Missing input data</v>
      </c>
      <c r="BK436" s="41"/>
      <c r="BL436" s="39" t="str">
        <f t="shared" si="1936"/>
        <v>Missing input data</v>
      </c>
      <c r="BM436" s="39" t="str">
        <f t="shared" si="1937"/>
        <v>Missing input data</v>
      </c>
    </row>
    <row r="437" spans="1:65" ht="15.75" thickBot="1">
      <c r="A437" s="162"/>
      <c r="B437" s="178" t="str">
        <f t="shared" si="1950"/>
        <v/>
      </c>
      <c r="C437" s="163"/>
      <c r="D437" s="178" t="str">
        <f t="shared" si="1951"/>
        <v/>
      </c>
      <c r="E437" s="163"/>
      <c r="F437" s="178" t="str">
        <f t="shared" si="1938"/>
        <v/>
      </c>
      <c r="G437" s="163"/>
      <c r="H437" s="178" t="str">
        <f t="shared" si="1939"/>
        <v/>
      </c>
      <c r="I437" s="159"/>
      <c r="J437" s="156" t="str">
        <f t="shared" si="1940"/>
        <v/>
      </c>
      <c r="K437" s="159"/>
      <c r="L437" s="178" t="str">
        <f t="shared" si="1941"/>
        <v/>
      </c>
      <c r="M437" s="163"/>
      <c r="N437" s="178" t="str">
        <f t="shared" si="1942"/>
        <v/>
      </c>
      <c r="O437" s="127"/>
      <c r="P437" s="178" t="str">
        <f t="shared" si="1952"/>
        <v/>
      </c>
      <c r="Q437" s="178" t="str">
        <f>IF(O437="","",VLOOKUP(O437,'DOCUMENT TYPE'!$A$2:$D$805,2,))</f>
        <v/>
      </c>
      <c r="R437" s="178" t="str">
        <f t="shared" si="1920"/>
        <v/>
      </c>
      <c r="S437" s="178" t="str">
        <f>IF(O437="","",VLOOKUP(O437,'DOCUMENT TYPE'!$A$2:$D$805,3,))</f>
        <v/>
      </c>
      <c r="T437" s="178" t="str">
        <f t="shared" si="1953"/>
        <v/>
      </c>
      <c r="U437" s="163"/>
      <c r="V437" s="178" t="str">
        <f t="shared" si="1921"/>
        <v/>
      </c>
      <c r="W437" s="179" t="str">
        <f>IF(U437="","",VLOOKUP(U437,'ACTIVITY &amp; DISCIPLINE CODE'!$F$3:$I$1862,2,))</f>
        <v/>
      </c>
      <c r="X437" s="178" t="str">
        <f t="shared" si="1954"/>
        <v/>
      </c>
      <c r="Y437" s="178" t="str">
        <f>IF(U437="","",VLOOKUP(U437,'ACTIVITY &amp; DISCIPLINE CODE'!$F$3:$I$1862,3,))</f>
        <v/>
      </c>
      <c r="Z437" s="178" t="str">
        <f t="shared" si="1955"/>
        <v/>
      </c>
      <c r="AA437" s="178" t="str">
        <f>IF(U437="","",VLOOKUP(U437,'[1]ACTIVITY &amp; DISCIPLINE CODE'!$F$3:$I$1850,4,))</f>
        <v/>
      </c>
      <c r="AB437" s="178" t="str">
        <f t="shared" si="1956"/>
        <v/>
      </c>
      <c r="AC437" s="159"/>
      <c r="AD437" s="161" t="str">
        <f t="shared" si="1922"/>
        <v/>
      </c>
      <c r="AE437" s="178" t="str">
        <f>IF(AC437="","",VLOOKUP(AC437,'PROJECT STAGE'!$A$2:$C$100,2,))</f>
        <v/>
      </c>
      <c r="AF437" s="161" t="str">
        <f t="shared" si="1957"/>
        <v/>
      </c>
      <c r="AG437" s="178" t="str">
        <f>IF(AC437="","",VLOOKUP(AC437,'PROJECT STAGE'!$A$2:$C$100,3,))</f>
        <v/>
      </c>
      <c r="AH437" s="163" t="str">
        <f t="shared" ref="AH437" si="2150">IF(AI437="","","_")</f>
        <v/>
      </c>
      <c r="AI437" s="163"/>
      <c r="AJ437" s="163" t="str">
        <f t="shared" ref="AJ437" si="2151">IF(AK437="","","_")</f>
        <v/>
      </c>
      <c r="AK437" s="163"/>
      <c r="AL437" s="163" t="str">
        <f t="shared" ref="AL437" si="2152">IF(AM437="","","_")</f>
        <v/>
      </c>
      <c r="AM437" s="163"/>
      <c r="AN437" s="163" t="str">
        <f t="shared" si="1979"/>
        <v/>
      </c>
      <c r="AO437" s="163"/>
      <c r="AP437" s="163" t="str">
        <f t="shared" si="1980"/>
        <v/>
      </c>
      <c r="AQ437" s="163"/>
      <c r="AR437" s="44"/>
      <c r="AS437" s="206" t="str">
        <f t="shared" si="1946"/>
        <v>Not LT section</v>
      </c>
      <c r="AT437" s="207" t="str">
        <f t="shared" si="2026"/>
        <v>.</v>
      </c>
      <c r="AU437" s="206" t="str">
        <f>IF(O437=0,"No input data",INDEX('DOCUMENT TYPE'!D:D,MATCH(Filename!O437,'DOCUMENT TYPE'!A:A,0)))</f>
        <v>No input data</v>
      </c>
      <c r="AV437" s="207" t="str">
        <f t="shared" si="1947"/>
        <v>-</v>
      </c>
      <c r="AW437" s="206" t="str">
        <f t="shared" si="1926"/>
        <v>Check PROJECT STAGE</v>
      </c>
      <c r="AX437" s="207" t="str">
        <f t="shared" ref="AX437" si="2153">IF(AY437&gt;"0","-","")</f>
        <v/>
      </c>
      <c r="AY437" s="206" t="str">
        <f t="shared" si="1928"/>
        <v/>
      </c>
      <c r="AZ437" s="211" t="str">
        <f t="shared" ref="AZ437" si="2154">IF(BA437&gt;"0","-","")</f>
        <v/>
      </c>
      <c r="BA437" s="210" t="str">
        <f t="shared" si="1930"/>
        <v/>
      </c>
      <c r="BB437" s="43"/>
      <c r="BC437" s="39" t="str">
        <f t="shared" si="1931"/>
        <v>Missing input data</v>
      </c>
      <c r="BD437" s="39" t="str">
        <f t="shared" si="1932"/>
        <v>Missing input data</v>
      </c>
      <c r="BE437" s="43"/>
      <c r="BF437" s="39" t="str">
        <f t="shared" si="1933"/>
        <v>Missing input data</v>
      </c>
      <c r="BG437" s="39" t="str">
        <f t="shared" si="1934"/>
        <v>Missing input data</v>
      </c>
      <c r="BH437" s="41"/>
      <c r="BI437" s="39" t="str">
        <f t="shared" si="1949"/>
        <v>Missing input data</v>
      </c>
      <c r="BJ437" s="39" t="str">
        <f t="shared" si="1935"/>
        <v>Missing input data</v>
      </c>
      <c r="BK437" s="41"/>
      <c r="BL437" s="39" t="str">
        <f t="shared" si="1936"/>
        <v>Missing input data</v>
      </c>
      <c r="BM437" s="39" t="str">
        <f t="shared" si="1937"/>
        <v>Missing input data</v>
      </c>
    </row>
    <row r="438" spans="1:65" ht="15.75" thickBot="1">
      <c r="A438" s="162"/>
      <c r="B438" s="178" t="str">
        <f t="shared" si="1950"/>
        <v/>
      </c>
      <c r="C438" s="163"/>
      <c r="D438" s="178" t="str">
        <f t="shared" si="1951"/>
        <v/>
      </c>
      <c r="E438" s="163"/>
      <c r="F438" s="178" t="str">
        <f t="shared" si="1938"/>
        <v/>
      </c>
      <c r="G438" s="163"/>
      <c r="H438" s="178" t="str">
        <f t="shared" si="1939"/>
        <v/>
      </c>
      <c r="I438" s="159"/>
      <c r="J438" s="156" t="str">
        <f t="shared" si="1940"/>
        <v/>
      </c>
      <c r="K438" s="159"/>
      <c r="L438" s="178" t="str">
        <f t="shared" si="1941"/>
        <v/>
      </c>
      <c r="M438" s="163"/>
      <c r="N438" s="178" t="str">
        <f t="shared" si="1942"/>
        <v/>
      </c>
      <c r="O438" s="127"/>
      <c r="P438" s="178" t="str">
        <f t="shared" si="1952"/>
        <v/>
      </c>
      <c r="Q438" s="178" t="str">
        <f>IF(O438="","",VLOOKUP(O438,'DOCUMENT TYPE'!$A$2:$D$805,2,))</f>
        <v/>
      </c>
      <c r="R438" s="178" t="str">
        <f t="shared" si="1920"/>
        <v/>
      </c>
      <c r="S438" s="178" t="str">
        <f>IF(O438="","",VLOOKUP(O438,'DOCUMENT TYPE'!$A$2:$D$805,3,))</f>
        <v/>
      </c>
      <c r="T438" s="178" t="str">
        <f t="shared" si="1953"/>
        <v/>
      </c>
      <c r="U438" s="163"/>
      <c r="V438" s="178" t="str">
        <f t="shared" si="1921"/>
        <v/>
      </c>
      <c r="W438" s="179" t="str">
        <f>IF(U438="","",VLOOKUP(U438,'ACTIVITY &amp; DISCIPLINE CODE'!$F$3:$I$1862,2,))</f>
        <v/>
      </c>
      <c r="X438" s="178" t="str">
        <f t="shared" si="1954"/>
        <v/>
      </c>
      <c r="Y438" s="178" t="str">
        <f>IF(U438="","",VLOOKUP(U438,'ACTIVITY &amp; DISCIPLINE CODE'!$F$3:$I$1862,3,))</f>
        <v/>
      </c>
      <c r="Z438" s="178" t="str">
        <f t="shared" si="1955"/>
        <v/>
      </c>
      <c r="AA438" s="178" t="str">
        <f>IF(U438="","",VLOOKUP(U438,'[1]ACTIVITY &amp; DISCIPLINE CODE'!$F$3:$I$1850,4,))</f>
        <v/>
      </c>
      <c r="AB438" s="178" t="str">
        <f t="shared" si="1956"/>
        <v/>
      </c>
      <c r="AC438" s="159"/>
      <c r="AD438" s="161" t="str">
        <f t="shared" si="1922"/>
        <v/>
      </c>
      <c r="AE438" s="178" t="str">
        <f>IF(AC438="","",VLOOKUP(AC438,'PROJECT STAGE'!$A$2:$C$100,2,))</f>
        <v/>
      </c>
      <c r="AF438" s="161" t="str">
        <f t="shared" si="1957"/>
        <v/>
      </c>
      <c r="AG438" s="178" t="str">
        <f>IF(AC438="","",VLOOKUP(AC438,'PROJECT STAGE'!$A$2:$C$100,3,))</f>
        <v/>
      </c>
      <c r="AH438" s="163" t="str">
        <f t="shared" ref="AH438" si="2155">IF(AI438="","","_")</f>
        <v/>
      </c>
      <c r="AI438" s="163"/>
      <c r="AJ438" s="163" t="str">
        <f t="shared" ref="AJ438" si="2156">IF(AK438="","","_")</f>
        <v/>
      </c>
      <c r="AK438" s="163"/>
      <c r="AL438" s="163" t="str">
        <f t="shared" ref="AL438" si="2157">IF(AM438="","","_")</f>
        <v/>
      </c>
      <c r="AM438" s="163"/>
      <c r="AN438" s="163" t="str">
        <f t="shared" si="1979"/>
        <v/>
      </c>
      <c r="AO438" s="163"/>
      <c r="AP438" s="163" t="str">
        <f t="shared" si="1980"/>
        <v/>
      </c>
      <c r="AQ438" s="163"/>
      <c r="AR438" s="44"/>
      <c r="AS438" s="206" t="str">
        <f t="shared" si="1946"/>
        <v>Not LT section</v>
      </c>
      <c r="AT438" s="207" t="str">
        <f t="shared" si="2026"/>
        <v>.</v>
      </c>
      <c r="AU438" s="206" t="str">
        <f>IF(O438=0,"No input data",INDEX('DOCUMENT TYPE'!D:D,MATCH(Filename!O438,'DOCUMENT TYPE'!A:A,0)))</f>
        <v>No input data</v>
      </c>
      <c r="AV438" s="207" t="str">
        <f t="shared" si="1947"/>
        <v>-</v>
      </c>
      <c r="AW438" s="206" t="str">
        <f t="shared" si="1926"/>
        <v>Check PROJECT STAGE</v>
      </c>
      <c r="AX438" s="207" t="str">
        <f t="shared" ref="AX438" si="2158">IF(AY438&gt;"0","-","")</f>
        <v/>
      </c>
      <c r="AY438" s="206" t="str">
        <f t="shared" si="1928"/>
        <v/>
      </c>
      <c r="AZ438" s="211" t="str">
        <f t="shared" si="2100"/>
        <v/>
      </c>
      <c r="BA438" s="210" t="str">
        <f t="shared" si="1930"/>
        <v/>
      </c>
      <c r="BB438" s="43"/>
      <c r="BC438" s="39" t="str">
        <f t="shared" si="1931"/>
        <v>Missing input data</v>
      </c>
      <c r="BD438" s="39" t="str">
        <f t="shared" si="1932"/>
        <v>Missing input data</v>
      </c>
      <c r="BE438" s="43"/>
      <c r="BF438" s="39" t="str">
        <f t="shared" si="1933"/>
        <v>Missing input data</v>
      </c>
      <c r="BG438" s="39" t="str">
        <f t="shared" si="1934"/>
        <v>Missing input data</v>
      </c>
      <c r="BH438" s="41"/>
      <c r="BI438" s="39" t="str">
        <f t="shared" si="1949"/>
        <v>Missing input data</v>
      </c>
      <c r="BJ438" s="39" t="str">
        <f t="shared" si="1935"/>
        <v>Missing input data</v>
      </c>
      <c r="BK438" s="41"/>
      <c r="BL438" s="39" t="str">
        <f t="shared" si="1936"/>
        <v>Missing input data</v>
      </c>
      <c r="BM438" s="39" t="str">
        <f t="shared" si="1937"/>
        <v>Missing input data</v>
      </c>
    </row>
    <row r="439" spans="1:65" ht="15.75" thickBot="1">
      <c r="A439" s="162"/>
      <c r="B439" s="178" t="str">
        <f t="shared" si="1950"/>
        <v/>
      </c>
      <c r="C439" s="163"/>
      <c r="D439" s="178" t="str">
        <f t="shared" si="1951"/>
        <v/>
      </c>
      <c r="E439" s="163"/>
      <c r="F439" s="178" t="str">
        <f t="shared" si="1938"/>
        <v/>
      </c>
      <c r="G439" s="163"/>
      <c r="H439" s="178" t="str">
        <f t="shared" si="1939"/>
        <v/>
      </c>
      <c r="I439" s="159"/>
      <c r="J439" s="156" t="str">
        <f t="shared" si="1940"/>
        <v/>
      </c>
      <c r="K439" s="159"/>
      <c r="L439" s="178" t="str">
        <f t="shared" si="1941"/>
        <v/>
      </c>
      <c r="M439" s="163"/>
      <c r="N439" s="178" t="str">
        <f t="shared" si="1942"/>
        <v/>
      </c>
      <c r="O439" s="127"/>
      <c r="P439" s="178" t="str">
        <f t="shared" si="1952"/>
        <v/>
      </c>
      <c r="Q439" s="178" t="str">
        <f>IF(O439="","",VLOOKUP(O439,'DOCUMENT TYPE'!$A$2:$D$805,2,))</f>
        <v/>
      </c>
      <c r="R439" s="178" t="str">
        <f t="shared" si="1920"/>
        <v/>
      </c>
      <c r="S439" s="178" t="str">
        <f>IF(O439="","",VLOOKUP(O439,'DOCUMENT TYPE'!$A$2:$D$805,3,))</f>
        <v/>
      </c>
      <c r="T439" s="178" t="str">
        <f t="shared" si="1953"/>
        <v/>
      </c>
      <c r="U439" s="163"/>
      <c r="V439" s="178" t="str">
        <f t="shared" si="1921"/>
        <v/>
      </c>
      <c r="W439" s="179" t="str">
        <f>IF(U439="","",VLOOKUP(U439,'ACTIVITY &amp; DISCIPLINE CODE'!$F$3:$I$1862,2,))</f>
        <v/>
      </c>
      <c r="X439" s="178" t="str">
        <f t="shared" si="1954"/>
        <v/>
      </c>
      <c r="Y439" s="178" t="str">
        <f>IF(U439="","",VLOOKUP(U439,'ACTIVITY &amp; DISCIPLINE CODE'!$F$3:$I$1862,3,))</f>
        <v/>
      </c>
      <c r="Z439" s="178" t="str">
        <f t="shared" si="1955"/>
        <v/>
      </c>
      <c r="AA439" s="178" t="str">
        <f>IF(U439="","",VLOOKUP(U439,'[1]ACTIVITY &amp; DISCIPLINE CODE'!$F$3:$I$1850,4,))</f>
        <v/>
      </c>
      <c r="AB439" s="178" t="str">
        <f t="shared" si="1956"/>
        <v/>
      </c>
      <c r="AC439" s="159"/>
      <c r="AD439" s="161" t="str">
        <f t="shared" si="1922"/>
        <v/>
      </c>
      <c r="AE439" s="178" t="str">
        <f>IF(AC439="","",VLOOKUP(AC439,'PROJECT STAGE'!$A$2:$C$100,2,))</f>
        <v/>
      </c>
      <c r="AF439" s="161" t="str">
        <f t="shared" si="1957"/>
        <v/>
      </c>
      <c r="AG439" s="178" t="str">
        <f>IF(AC439="","",VLOOKUP(AC439,'PROJECT STAGE'!$A$2:$C$100,3,))</f>
        <v/>
      </c>
      <c r="AH439" s="163" t="str">
        <f t="shared" ref="AH439" si="2159">IF(AI439="","","_")</f>
        <v/>
      </c>
      <c r="AI439" s="163"/>
      <c r="AJ439" s="163" t="str">
        <f t="shared" ref="AJ439" si="2160">IF(AK439="","","_")</f>
        <v/>
      </c>
      <c r="AK439" s="163"/>
      <c r="AL439" s="163" t="str">
        <f t="shared" ref="AL439" si="2161">IF(AM439="","","_")</f>
        <v/>
      </c>
      <c r="AM439" s="163"/>
      <c r="AN439" s="163" t="str">
        <f t="shared" si="1979"/>
        <v/>
      </c>
      <c r="AO439" s="163"/>
      <c r="AP439" s="163" t="str">
        <f t="shared" si="1980"/>
        <v/>
      </c>
      <c r="AQ439" s="163"/>
      <c r="AR439" s="44"/>
      <c r="AS439" s="206" t="str">
        <f t="shared" si="1946"/>
        <v>Not LT section</v>
      </c>
      <c r="AT439" s="207" t="str">
        <f t="shared" si="2026"/>
        <v>.</v>
      </c>
      <c r="AU439" s="206" t="str">
        <f>IF(O439=0,"No input data",INDEX('DOCUMENT TYPE'!D:D,MATCH(Filename!O439,'DOCUMENT TYPE'!A:A,0)))</f>
        <v>No input data</v>
      </c>
      <c r="AV439" s="207" t="str">
        <f t="shared" si="1947"/>
        <v>-</v>
      </c>
      <c r="AW439" s="206" t="str">
        <f t="shared" si="1926"/>
        <v>Check PROJECT STAGE</v>
      </c>
      <c r="AX439" s="207" t="str">
        <f t="shared" ref="AX439" si="2162">IF(AY439&gt;"0","-","")</f>
        <v/>
      </c>
      <c r="AY439" s="206" t="str">
        <f t="shared" si="1928"/>
        <v/>
      </c>
      <c r="AZ439" s="211" t="str">
        <f t="shared" ref="AZ439" si="2163">IF(BA439&gt;"0","-","")</f>
        <v/>
      </c>
      <c r="BA439" s="210" t="str">
        <f t="shared" si="1930"/>
        <v/>
      </c>
      <c r="BB439" s="43"/>
      <c r="BC439" s="39" t="str">
        <f t="shared" si="1931"/>
        <v>Missing input data</v>
      </c>
      <c r="BD439" s="39" t="str">
        <f t="shared" si="1932"/>
        <v>Missing input data</v>
      </c>
      <c r="BE439" s="43"/>
      <c r="BF439" s="39" t="str">
        <f t="shared" si="1933"/>
        <v>Missing input data</v>
      </c>
      <c r="BG439" s="39" t="str">
        <f t="shared" si="1934"/>
        <v>Missing input data</v>
      </c>
      <c r="BH439" s="41"/>
      <c r="BI439" s="39" t="str">
        <f t="shared" si="1949"/>
        <v>Missing input data</v>
      </c>
      <c r="BJ439" s="39" t="str">
        <f t="shared" si="1935"/>
        <v>Missing input data</v>
      </c>
      <c r="BK439" s="41"/>
      <c r="BL439" s="39" t="str">
        <f t="shared" si="1936"/>
        <v>Missing input data</v>
      </c>
      <c r="BM439" s="39" t="str">
        <f t="shared" si="1937"/>
        <v>Missing input data</v>
      </c>
    </row>
    <row r="440" spans="1:65" ht="15.75" thickBot="1">
      <c r="A440" s="162"/>
      <c r="B440" s="178" t="str">
        <f t="shared" si="1950"/>
        <v/>
      </c>
      <c r="C440" s="163"/>
      <c r="D440" s="178" t="str">
        <f t="shared" si="1951"/>
        <v/>
      </c>
      <c r="E440" s="163"/>
      <c r="F440" s="178" t="str">
        <f t="shared" si="1938"/>
        <v/>
      </c>
      <c r="G440" s="163"/>
      <c r="H440" s="178" t="str">
        <f t="shared" si="1939"/>
        <v/>
      </c>
      <c r="I440" s="159"/>
      <c r="J440" s="156" t="str">
        <f t="shared" si="1940"/>
        <v/>
      </c>
      <c r="K440" s="159"/>
      <c r="L440" s="178" t="str">
        <f t="shared" si="1941"/>
        <v/>
      </c>
      <c r="M440" s="163"/>
      <c r="N440" s="178" t="str">
        <f t="shared" si="1942"/>
        <v/>
      </c>
      <c r="O440" s="127"/>
      <c r="P440" s="178" t="str">
        <f t="shared" si="1952"/>
        <v/>
      </c>
      <c r="Q440" s="178" t="str">
        <f>IF(O440="","",VLOOKUP(O440,'DOCUMENT TYPE'!$A$2:$D$805,2,))</f>
        <v/>
      </c>
      <c r="R440" s="178" t="str">
        <f t="shared" si="1920"/>
        <v/>
      </c>
      <c r="S440" s="178" t="str">
        <f>IF(O440="","",VLOOKUP(O440,'DOCUMENT TYPE'!$A$2:$D$805,3,))</f>
        <v/>
      </c>
      <c r="T440" s="178" t="str">
        <f t="shared" si="1953"/>
        <v/>
      </c>
      <c r="U440" s="163"/>
      <c r="V440" s="178" t="str">
        <f t="shared" si="1921"/>
        <v/>
      </c>
      <c r="W440" s="179" t="str">
        <f>IF(U440="","",VLOOKUP(U440,'ACTIVITY &amp; DISCIPLINE CODE'!$F$3:$I$1862,2,))</f>
        <v/>
      </c>
      <c r="X440" s="178" t="str">
        <f t="shared" si="1954"/>
        <v/>
      </c>
      <c r="Y440" s="178" t="str">
        <f>IF(U440="","",VLOOKUP(U440,'ACTIVITY &amp; DISCIPLINE CODE'!$F$3:$I$1862,3,))</f>
        <v/>
      </c>
      <c r="Z440" s="178" t="str">
        <f t="shared" si="1955"/>
        <v/>
      </c>
      <c r="AA440" s="178" t="str">
        <f>IF(U440="","",VLOOKUP(U440,'[1]ACTIVITY &amp; DISCIPLINE CODE'!$F$3:$I$1850,4,))</f>
        <v/>
      </c>
      <c r="AB440" s="178" t="str">
        <f t="shared" si="1956"/>
        <v/>
      </c>
      <c r="AC440" s="159"/>
      <c r="AD440" s="161" t="str">
        <f t="shared" si="1922"/>
        <v/>
      </c>
      <c r="AE440" s="178" t="str">
        <f>IF(AC440="","",VLOOKUP(AC440,'PROJECT STAGE'!$A$2:$C$100,2,))</f>
        <v/>
      </c>
      <c r="AF440" s="161" t="str">
        <f t="shared" si="1957"/>
        <v/>
      </c>
      <c r="AG440" s="178" t="str">
        <f>IF(AC440="","",VLOOKUP(AC440,'PROJECT STAGE'!$A$2:$C$100,3,))</f>
        <v/>
      </c>
      <c r="AH440" s="163" t="str">
        <f t="shared" ref="AH440" si="2164">IF(AI440="","","_")</f>
        <v/>
      </c>
      <c r="AI440" s="163"/>
      <c r="AJ440" s="163" t="str">
        <f t="shared" ref="AJ440" si="2165">IF(AK440="","","_")</f>
        <v/>
      </c>
      <c r="AK440" s="163"/>
      <c r="AL440" s="163" t="str">
        <f t="shared" ref="AL440" si="2166">IF(AM440="","","_")</f>
        <v/>
      </c>
      <c r="AM440" s="163"/>
      <c r="AN440" s="163" t="str">
        <f t="shared" si="1979"/>
        <v/>
      </c>
      <c r="AO440" s="163"/>
      <c r="AP440" s="163" t="str">
        <f t="shared" si="1980"/>
        <v/>
      </c>
      <c r="AQ440" s="163"/>
      <c r="AR440" s="44"/>
      <c r="AS440" s="206" t="str">
        <f t="shared" si="1946"/>
        <v>Not LT section</v>
      </c>
      <c r="AT440" s="207" t="str">
        <f t="shared" si="2026"/>
        <v>.</v>
      </c>
      <c r="AU440" s="206" t="str">
        <f>IF(O440=0,"No input data",INDEX('DOCUMENT TYPE'!D:D,MATCH(Filename!O440,'DOCUMENT TYPE'!A:A,0)))</f>
        <v>No input data</v>
      </c>
      <c r="AV440" s="207" t="str">
        <f t="shared" si="1947"/>
        <v>-</v>
      </c>
      <c r="AW440" s="206" t="str">
        <f t="shared" si="1926"/>
        <v>Check PROJECT STAGE</v>
      </c>
      <c r="AX440" s="207" t="str">
        <f t="shared" ref="AX440" si="2167">IF(AY440&gt;"0","-","")</f>
        <v/>
      </c>
      <c r="AY440" s="206" t="str">
        <f t="shared" si="1928"/>
        <v/>
      </c>
      <c r="AZ440" s="211" t="str">
        <f t="shared" si="2100"/>
        <v/>
      </c>
      <c r="BA440" s="210" t="str">
        <f t="shared" si="1930"/>
        <v/>
      </c>
      <c r="BB440" s="43"/>
      <c r="BC440" s="39" t="str">
        <f t="shared" si="1931"/>
        <v>Missing input data</v>
      </c>
      <c r="BD440" s="39" t="str">
        <f t="shared" si="1932"/>
        <v>Missing input data</v>
      </c>
      <c r="BE440" s="43"/>
      <c r="BF440" s="39" t="str">
        <f t="shared" si="1933"/>
        <v>Missing input data</v>
      </c>
      <c r="BG440" s="39" t="str">
        <f t="shared" si="1934"/>
        <v>Missing input data</v>
      </c>
      <c r="BH440" s="41"/>
      <c r="BI440" s="39" t="str">
        <f t="shared" si="1949"/>
        <v>Missing input data</v>
      </c>
      <c r="BJ440" s="39" t="str">
        <f t="shared" si="1935"/>
        <v>Missing input data</v>
      </c>
      <c r="BK440" s="41"/>
      <c r="BL440" s="39" t="str">
        <f t="shared" si="1936"/>
        <v>Missing input data</v>
      </c>
      <c r="BM440" s="39" t="str">
        <f t="shared" si="1937"/>
        <v>Missing input data</v>
      </c>
    </row>
    <row r="441" spans="1:65" ht="15.75" thickBot="1">
      <c r="A441" s="162"/>
      <c r="B441" s="178" t="str">
        <f t="shared" si="1950"/>
        <v/>
      </c>
      <c r="C441" s="163"/>
      <c r="D441" s="178" t="str">
        <f t="shared" si="1951"/>
        <v/>
      </c>
      <c r="E441" s="163"/>
      <c r="F441" s="178" t="str">
        <f t="shared" si="1938"/>
        <v/>
      </c>
      <c r="G441" s="163"/>
      <c r="H441" s="178" t="str">
        <f t="shared" si="1939"/>
        <v/>
      </c>
      <c r="I441" s="159"/>
      <c r="J441" s="156" t="str">
        <f t="shared" si="1940"/>
        <v/>
      </c>
      <c r="K441" s="159"/>
      <c r="L441" s="178" t="str">
        <f t="shared" si="1941"/>
        <v/>
      </c>
      <c r="M441" s="163"/>
      <c r="N441" s="178" t="str">
        <f t="shared" si="1942"/>
        <v/>
      </c>
      <c r="O441" s="127"/>
      <c r="P441" s="178" t="str">
        <f t="shared" si="1952"/>
        <v/>
      </c>
      <c r="Q441" s="178" t="str">
        <f>IF(O441="","",VLOOKUP(O441,'DOCUMENT TYPE'!$A$2:$D$805,2,))</f>
        <v/>
      </c>
      <c r="R441" s="178" t="str">
        <f t="shared" si="1920"/>
        <v/>
      </c>
      <c r="S441" s="178" t="str">
        <f>IF(O441="","",VLOOKUP(O441,'DOCUMENT TYPE'!$A$2:$D$805,3,))</f>
        <v/>
      </c>
      <c r="T441" s="178" t="str">
        <f t="shared" si="1953"/>
        <v/>
      </c>
      <c r="U441" s="163"/>
      <c r="V441" s="178" t="str">
        <f t="shared" si="1921"/>
        <v/>
      </c>
      <c r="W441" s="179" t="str">
        <f>IF(U441="","",VLOOKUP(U441,'ACTIVITY &amp; DISCIPLINE CODE'!$F$3:$I$1862,2,))</f>
        <v/>
      </c>
      <c r="X441" s="178" t="str">
        <f t="shared" si="1954"/>
        <v/>
      </c>
      <c r="Y441" s="178" t="str">
        <f>IF(U441="","",VLOOKUP(U441,'ACTIVITY &amp; DISCIPLINE CODE'!$F$3:$I$1862,3,))</f>
        <v/>
      </c>
      <c r="Z441" s="178" t="str">
        <f t="shared" si="1955"/>
        <v/>
      </c>
      <c r="AA441" s="178" t="str">
        <f>IF(U441="","",VLOOKUP(U441,'[1]ACTIVITY &amp; DISCIPLINE CODE'!$F$3:$I$1850,4,))</f>
        <v/>
      </c>
      <c r="AB441" s="178" t="str">
        <f t="shared" si="1956"/>
        <v/>
      </c>
      <c r="AC441" s="159"/>
      <c r="AD441" s="161" t="str">
        <f t="shared" si="1922"/>
        <v/>
      </c>
      <c r="AE441" s="178" t="str">
        <f>IF(AC441="","",VLOOKUP(AC441,'PROJECT STAGE'!$A$2:$C$100,2,))</f>
        <v/>
      </c>
      <c r="AF441" s="161" t="str">
        <f t="shared" si="1957"/>
        <v/>
      </c>
      <c r="AG441" s="178" t="str">
        <f>IF(AC441="","",VLOOKUP(AC441,'PROJECT STAGE'!$A$2:$C$100,3,))</f>
        <v/>
      </c>
      <c r="AH441" s="163" t="str">
        <f t="shared" ref="AH441" si="2168">IF(AI441="","","_")</f>
        <v/>
      </c>
      <c r="AI441" s="163"/>
      <c r="AJ441" s="163" t="str">
        <f t="shared" ref="AJ441" si="2169">IF(AK441="","","_")</f>
        <v/>
      </c>
      <c r="AK441" s="163"/>
      <c r="AL441" s="163" t="str">
        <f t="shared" ref="AL441" si="2170">IF(AM441="","","_")</f>
        <v/>
      </c>
      <c r="AM441" s="163"/>
      <c r="AN441" s="163" t="str">
        <f t="shared" si="1979"/>
        <v/>
      </c>
      <c r="AO441" s="163"/>
      <c r="AP441" s="163" t="str">
        <f t="shared" si="1980"/>
        <v/>
      </c>
      <c r="AQ441" s="163"/>
      <c r="AR441" s="44"/>
      <c r="AS441" s="206" t="str">
        <f t="shared" si="1946"/>
        <v>Not LT section</v>
      </c>
      <c r="AT441" s="207" t="str">
        <f t="shared" si="2026"/>
        <v>.</v>
      </c>
      <c r="AU441" s="206" t="str">
        <f>IF(O441=0,"No input data",INDEX('DOCUMENT TYPE'!D:D,MATCH(Filename!O441,'DOCUMENT TYPE'!A:A,0)))</f>
        <v>No input data</v>
      </c>
      <c r="AV441" s="207" t="str">
        <f t="shared" si="1947"/>
        <v>-</v>
      </c>
      <c r="AW441" s="206" t="str">
        <f t="shared" si="1926"/>
        <v>Check PROJECT STAGE</v>
      </c>
      <c r="AX441" s="207" t="str">
        <f t="shared" ref="AX441" si="2171">IF(AY441&gt;"0","-","")</f>
        <v/>
      </c>
      <c r="AY441" s="206" t="str">
        <f t="shared" si="1928"/>
        <v/>
      </c>
      <c r="AZ441" s="211" t="str">
        <f t="shared" ref="AZ441:AZ456" si="2172">IF(BA441&gt;"0","-","")</f>
        <v/>
      </c>
      <c r="BA441" s="210" t="str">
        <f t="shared" si="1930"/>
        <v/>
      </c>
      <c r="BB441" s="43"/>
      <c r="BC441" s="39" t="str">
        <f t="shared" si="1931"/>
        <v>Missing input data</v>
      </c>
      <c r="BD441" s="39" t="str">
        <f t="shared" si="1932"/>
        <v>Missing input data</v>
      </c>
      <c r="BE441" s="43"/>
      <c r="BF441" s="39" t="str">
        <f t="shared" si="1933"/>
        <v>Missing input data</v>
      </c>
      <c r="BG441" s="39" t="str">
        <f t="shared" si="1934"/>
        <v>Missing input data</v>
      </c>
      <c r="BH441" s="41"/>
      <c r="BI441" s="39" t="str">
        <f t="shared" si="1949"/>
        <v>Missing input data</v>
      </c>
      <c r="BJ441" s="39" t="str">
        <f t="shared" si="1935"/>
        <v>Missing input data</v>
      </c>
      <c r="BK441" s="41"/>
      <c r="BL441" s="39" t="str">
        <f t="shared" si="1936"/>
        <v>Missing input data</v>
      </c>
      <c r="BM441" s="39" t="str">
        <f t="shared" si="1937"/>
        <v>Missing input data</v>
      </c>
    </row>
    <row r="442" spans="1:65" ht="15.75" thickBot="1">
      <c r="A442" s="162"/>
      <c r="B442" s="178" t="str">
        <f t="shared" si="1950"/>
        <v/>
      </c>
      <c r="C442" s="163"/>
      <c r="D442" s="178" t="str">
        <f t="shared" si="1951"/>
        <v/>
      </c>
      <c r="E442" s="163"/>
      <c r="F442" s="178" t="str">
        <f t="shared" si="1938"/>
        <v/>
      </c>
      <c r="G442" s="163"/>
      <c r="H442" s="178" t="str">
        <f t="shared" si="1939"/>
        <v/>
      </c>
      <c r="I442" s="159"/>
      <c r="J442" s="156" t="str">
        <f t="shared" si="1940"/>
        <v/>
      </c>
      <c r="K442" s="159"/>
      <c r="L442" s="178" t="str">
        <f t="shared" si="1941"/>
        <v/>
      </c>
      <c r="M442" s="163"/>
      <c r="N442" s="178" t="str">
        <f t="shared" si="1942"/>
        <v/>
      </c>
      <c r="O442" s="127"/>
      <c r="P442" s="178" t="str">
        <f t="shared" si="1952"/>
        <v/>
      </c>
      <c r="Q442" s="178" t="str">
        <f>IF(O442="","",VLOOKUP(O442,'DOCUMENT TYPE'!$A$2:$D$805,2,))</f>
        <v/>
      </c>
      <c r="R442" s="178" t="str">
        <f t="shared" si="1920"/>
        <v/>
      </c>
      <c r="S442" s="178" t="str">
        <f>IF(O442="","",VLOOKUP(O442,'DOCUMENT TYPE'!$A$2:$D$805,3,))</f>
        <v/>
      </c>
      <c r="T442" s="178" t="str">
        <f t="shared" si="1953"/>
        <v/>
      </c>
      <c r="U442" s="163"/>
      <c r="V442" s="178" t="str">
        <f t="shared" si="1921"/>
        <v/>
      </c>
      <c r="W442" s="179" t="str">
        <f>IF(U442="","",VLOOKUP(U442,'ACTIVITY &amp; DISCIPLINE CODE'!$F$3:$I$1862,2,))</f>
        <v/>
      </c>
      <c r="X442" s="178" t="str">
        <f t="shared" si="1954"/>
        <v/>
      </c>
      <c r="Y442" s="178" t="str">
        <f>IF(U442="","",VLOOKUP(U442,'ACTIVITY &amp; DISCIPLINE CODE'!$F$3:$I$1862,3,))</f>
        <v/>
      </c>
      <c r="Z442" s="178" t="str">
        <f t="shared" si="1955"/>
        <v/>
      </c>
      <c r="AA442" s="178" t="str">
        <f>IF(U442="","",VLOOKUP(U442,'[1]ACTIVITY &amp; DISCIPLINE CODE'!$F$3:$I$1850,4,))</f>
        <v/>
      </c>
      <c r="AB442" s="178" t="str">
        <f t="shared" si="1956"/>
        <v/>
      </c>
      <c r="AC442" s="159"/>
      <c r="AD442" s="161" t="str">
        <f t="shared" si="1922"/>
        <v/>
      </c>
      <c r="AE442" s="178" t="str">
        <f>IF(AC442="","",VLOOKUP(AC442,'PROJECT STAGE'!$A$2:$C$100,2,))</f>
        <v/>
      </c>
      <c r="AF442" s="161" t="str">
        <f t="shared" si="1957"/>
        <v/>
      </c>
      <c r="AG442" s="178" t="str">
        <f>IF(AC442="","",VLOOKUP(AC442,'PROJECT STAGE'!$A$2:$C$100,3,))</f>
        <v/>
      </c>
      <c r="AH442" s="163" t="str">
        <f t="shared" ref="AH442" si="2173">IF(AI442="","","_")</f>
        <v/>
      </c>
      <c r="AI442" s="163"/>
      <c r="AJ442" s="163" t="str">
        <f t="shared" ref="AJ442" si="2174">IF(AK442="","","_")</f>
        <v/>
      </c>
      <c r="AK442" s="163"/>
      <c r="AL442" s="163" t="str">
        <f t="shared" ref="AL442" si="2175">IF(AM442="","","_")</f>
        <v/>
      </c>
      <c r="AM442" s="163"/>
      <c r="AN442" s="163" t="str">
        <f t="shared" si="1979"/>
        <v/>
      </c>
      <c r="AO442" s="163"/>
      <c r="AP442" s="163" t="str">
        <f t="shared" si="1980"/>
        <v/>
      </c>
      <c r="AQ442" s="163"/>
      <c r="AR442" s="44"/>
      <c r="AS442" s="206" t="str">
        <f t="shared" si="1946"/>
        <v>Not LT section</v>
      </c>
      <c r="AT442" s="207" t="str">
        <f t="shared" si="2026"/>
        <v>.</v>
      </c>
      <c r="AU442" s="206" t="str">
        <f>IF(O442=0,"No input data",INDEX('DOCUMENT TYPE'!D:D,MATCH(Filename!O442,'DOCUMENT TYPE'!A:A,0)))</f>
        <v>No input data</v>
      </c>
      <c r="AV442" s="207" t="str">
        <f t="shared" si="1947"/>
        <v>-</v>
      </c>
      <c r="AW442" s="206" t="str">
        <f t="shared" si="1926"/>
        <v>Check PROJECT STAGE</v>
      </c>
      <c r="AX442" s="207" t="str">
        <f t="shared" ref="AX442" si="2176">IF(AY442&gt;"0","-","")</f>
        <v/>
      </c>
      <c r="AY442" s="206" t="str">
        <f t="shared" si="1928"/>
        <v/>
      </c>
      <c r="AZ442" s="211" t="str">
        <f t="shared" si="2172"/>
        <v/>
      </c>
      <c r="BA442" s="210" t="str">
        <f t="shared" si="1930"/>
        <v/>
      </c>
      <c r="BB442" s="43"/>
      <c r="BC442" s="39" t="str">
        <f t="shared" si="1931"/>
        <v>Missing input data</v>
      </c>
      <c r="BD442" s="39" t="str">
        <f t="shared" si="1932"/>
        <v>Missing input data</v>
      </c>
      <c r="BE442" s="43"/>
      <c r="BF442" s="39" t="str">
        <f t="shared" si="1933"/>
        <v>Missing input data</v>
      </c>
      <c r="BG442" s="39" t="str">
        <f t="shared" si="1934"/>
        <v>Missing input data</v>
      </c>
      <c r="BH442" s="41"/>
      <c r="BI442" s="39" t="str">
        <f t="shared" si="1949"/>
        <v>Missing input data</v>
      </c>
      <c r="BJ442" s="39" t="str">
        <f t="shared" si="1935"/>
        <v>Missing input data</v>
      </c>
      <c r="BK442" s="41"/>
      <c r="BL442" s="39" t="str">
        <f t="shared" si="1936"/>
        <v>Missing input data</v>
      </c>
      <c r="BM442" s="39" t="str">
        <f t="shared" si="1937"/>
        <v>Missing input data</v>
      </c>
    </row>
    <row r="443" spans="1:65" ht="15.75" thickBot="1">
      <c r="A443" s="162"/>
      <c r="B443" s="178" t="str">
        <f t="shared" si="1950"/>
        <v/>
      </c>
      <c r="C443" s="163"/>
      <c r="D443" s="178" t="str">
        <f t="shared" si="1951"/>
        <v/>
      </c>
      <c r="E443" s="163"/>
      <c r="F443" s="178" t="str">
        <f t="shared" si="1938"/>
        <v/>
      </c>
      <c r="G443" s="163"/>
      <c r="H443" s="178" t="str">
        <f t="shared" si="1939"/>
        <v/>
      </c>
      <c r="I443" s="159"/>
      <c r="J443" s="156" t="str">
        <f t="shared" si="1940"/>
        <v/>
      </c>
      <c r="K443" s="159"/>
      <c r="L443" s="178" t="str">
        <f t="shared" si="1941"/>
        <v/>
      </c>
      <c r="M443" s="163"/>
      <c r="N443" s="178" t="str">
        <f t="shared" si="1942"/>
        <v/>
      </c>
      <c r="O443" s="127"/>
      <c r="P443" s="178" t="str">
        <f t="shared" si="1952"/>
        <v/>
      </c>
      <c r="Q443" s="178" t="str">
        <f>IF(O443="","",VLOOKUP(O443,'DOCUMENT TYPE'!$A$2:$D$805,2,))</f>
        <v/>
      </c>
      <c r="R443" s="178" t="str">
        <f t="shared" si="1920"/>
        <v/>
      </c>
      <c r="S443" s="178" t="str">
        <f>IF(O443="","",VLOOKUP(O443,'DOCUMENT TYPE'!$A$2:$D$805,3,))</f>
        <v/>
      </c>
      <c r="T443" s="178" t="str">
        <f t="shared" si="1953"/>
        <v/>
      </c>
      <c r="U443" s="163"/>
      <c r="V443" s="178" t="str">
        <f t="shared" si="1921"/>
        <v/>
      </c>
      <c r="W443" s="179" t="str">
        <f>IF(U443="","",VLOOKUP(U443,'ACTIVITY &amp; DISCIPLINE CODE'!$F$3:$I$1862,2,))</f>
        <v/>
      </c>
      <c r="X443" s="178" t="str">
        <f t="shared" si="1954"/>
        <v/>
      </c>
      <c r="Y443" s="178" t="str">
        <f>IF(U443="","",VLOOKUP(U443,'ACTIVITY &amp; DISCIPLINE CODE'!$F$3:$I$1862,3,))</f>
        <v/>
      </c>
      <c r="Z443" s="178" t="str">
        <f t="shared" si="1955"/>
        <v/>
      </c>
      <c r="AA443" s="178" t="str">
        <f>IF(U443="","",VLOOKUP(U443,'[1]ACTIVITY &amp; DISCIPLINE CODE'!$F$3:$I$1850,4,))</f>
        <v/>
      </c>
      <c r="AB443" s="178" t="str">
        <f t="shared" si="1956"/>
        <v/>
      </c>
      <c r="AC443" s="159"/>
      <c r="AD443" s="161" t="str">
        <f t="shared" si="1922"/>
        <v/>
      </c>
      <c r="AE443" s="178" t="str">
        <f>IF(AC443="","",VLOOKUP(AC443,'PROJECT STAGE'!$A$2:$C$100,2,))</f>
        <v/>
      </c>
      <c r="AF443" s="161" t="str">
        <f t="shared" si="1957"/>
        <v/>
      </c>
      <c r="AG443" s="178" t="str">
        <f>IF(AC443="","",VLOOKUP(AC443,'PROJECT STAGE'!$A$2:$C$100,3,))</f>
        <v/>
      </c>
      <c r="AH443" s="163" t="str">
        <f t="shared" ref="AH443" si="2177">IF(AI443="","","_")</f>
        <v/>
      </c>
      <c r="AI443" s="163"/>
      <c r="AJ443" s="163" t="str">
        <f t="shared" ref="AJ443" si="2178">IF(AK443="","","_")</f>
        <v/>
      </c>
      <c r="AK443" s="163"/>
      <c r="AL443" s="163" t="str">
        <f t="shared" ref="AL443" si="2179">IF(AM443="","","_")</f>
        <v/>
      </c>
      <c r="AM443" s="163"/>
      <c r="AN443" s="163" t="str">
        <f t="shared" si="1979"/>
        <v/>
      </c>
      <c r="AO443" s="163"/>
      <c r="AP443" s="163" t="str">
        <f t="shared" si="1980"/>
        <v/>
      </c>
      <c r="AQ443" s="163"/>
      <c r="AR443" s="44"/>
      <c r="AS443" s="206" t="str">
        <f t="shared" si="1946"/>
        <v>Not LT section</v>
      </c>
      <c r="AT443" s="207" t="str">
        <f t="shared" si="2026"/>
        <v>.</v>
      </c>
      <c r="AU443" s="206" t="str">
        <f>IF(O443=0,"No input data",INDEX('DOCUMENT TYPE'!D:D,MATCH(Filename!O443,'DOCUMENT TYPE'!A:A,0)))</f>
        <v>No input data</v>
      </c>
      <c r="AV443" s="207" t="str">
        <f t="shared" si="1947"/>
        <v>-</v>
      </c>
      <c r="AW443" s="206" t="str">
        <f t="shared" si="1926"/>
        <v>Check PROJECT STAGE</v>
      </c>
      <c r="AX443" s="207" t="str">
        <f t="shared" ref="AX443" si="2180">IF(AY443&gt;"0","-","")</f>
        <v/>
      </c>
      <c r="AY443" s="206" t="str">
        <f t="shared" si="1928"/>
        <v/>
      </c>
      <c r="AZ443" s="211" t="str">
        <f t="shared" ref="AZ443" si="2181">IF(BA443&gt;"0","-","")</f>
        <v/>
      </c>
      <c r="BA443" s="210" t="str">
        <f t="shared" si="1930"/>
        <v/>
      </c>
      <c r="BB443" s="43"/>
      <c r="BC443" s="39" t="str">
        <f t="shared" si="1931"/>
        <v>Missing input data</v>
      </c>
      <c r="BD443" s="39" t="str">
        <f t="shared" si="1932"/>
        <v>Missing input data</v>
      </c>
      <c r="BE443" s="43"/>
      <c r="BF443" s="39" t="str">
        <f t="shared" si="1933"/>
        <v>Missing input data</v>
      </c>
      <c r="BG443" s="39" t="str">
        <f t="shared" si="1934"/>
        <v>Missing input data</v>
      </c>
      <c r="BH443" s="41"/>
      <c r="BI443" s="39" t="str">
        <f t="shared" si="1949"/>
        <v>Missing input data</v>
      </c>
      <c r="BJ443" s="39" t="str">
        <f t="shared" si="1935"/>
        <v>Missing input data</v>
      </c>
      <c r="BK443" s="41"/>
      <c r="BL443" s="39" t="str">
        <f t="shared" si="1936"/>
        <v>Missing input data</v>
      </c>
      <c r="BM443" s="39" t="str">
        <f t="shared" si="1937"/>
        <v>Missing input data</v>
      </c>
    </row>
    <row r="444" spans="1:65" ht="15.75" thickBot="1">
      <c r="A444" s="162"/>
      <c r="B444" s="178" t="str">
        <f t="shared" si="1950"/>
        <v/>
      </c>
      <c r="C444" s="163"/>
      <c r="D444" s="178" t="str">
        <f t="shared" si="1951"/>
        <v/>
      </c>
      <c r="E444" s="163"/>
      <c r="F444" s="178" t="str">
        <f t="shared" si="1938"/>
        <v/>
      </c>
      <c r="G444" s="163"/>
      <c r="H444" s="178" t="str">
        <f t="shared" si="1939"/>
        <v/>
      </c>
      <c r="I444" s="159"/>
      <c r="J444" s="156" t="str">
        <f t="shared" si="1940"/>
        <v/>
      </c>
      <c r="K444" s="159"/>
      <c r="L444" s="178" t="str">
        <f t="shared" si="1941"/>
        <v/>
      </c>
      <c r="M444" s="163"/>
      <c r="N444" s="178" t="str">
        <f t="shared" si="1942"/>
        <v/>
      </c>
      <c r="O444" s="127"/>
      <c r="P444" s="178" t="str">
        <f t="shared" si="1952"/>
        <v/>
      </c>
      <c r="Q444" s="178" t="str">
        <f>IF(O444="","",VLOOKUP(O444,'DOCUMENT TYPE'!$A$2:$D$805,2,))</f>
        <v/>
      </c>
      <c r="R444" s="178" t="str">
        <f t="shared" si="1920"/>
        <v/>
      </c>
      <c r="S444" s="178" t="str">
        <f>IF(O444="","",VLOOKUP(O444,'DOCUMENT TYPE'!$A$2:$D$805,3,))</f>
        <v/>
      </c>
      <c r="T444" s="178" t="str">
        <f t="shared" si="1953"/>
        <v/>
      </c>
      <c r="U444" s="163"/>
      <c r="V444" s="178" t="str">
        <f t="shared" si="1921"/>
        <v/>
      </c>
      <c r="W444" s="179" t="str">
        <f>IF(U444="","",VLOOKUP(U444,'ACTIVITY &amp; DISCIPLINE CODE'!$F$3:$I$1862,2,))</f>
        <v/>
      </c>
      <c r="X444" s="178" t="str">
        <f t="shared" si="1954"/>
        <v/>
      </c>
      <c r="Y444" s="178" t="str">
        <f>IF(U444="","",VLOOKUP(U444,'ACTIVITY &amp; DISCIPLINE CODE'!$F$3:$I$1862,3,))</f>
        <v/>
      </c>
      <c r="Z444" s="178" t="str">
        <f t="shared" si="1955"/>
        <v/>
      </c>
      <c r="AA444" s="178" t="str">
        <f>IF(U444="","",VLOOKUP(U444,'[1]ACTIVITY &amp; DISCIPLINE CODE'!$F$3:$I$1850,4,))</f>
        <v/>
      </c>
      <c r="AB444" s="178" t="str">
        <f t="shared" si="1956"/>
        <v/>
      </c>
      <c r="AC444" s="159"/>
      <c r="AD444" s="161" t="str">
        <f t="shared" si="1922"/>
        <v/>
      </c>
      <c r="AE444" s="178" t="str">
        <f>IF(AC444="","",VLOOKUP(AC444,'PROJECT STAGE'!$A$2:$C$100,2,))</f>
        <v/>
      </c>
      <c r="AF444" s="161" t="str">
        <f t="shared" si="1957"/>
        <v/>
      </c>
      <c r="AG444" s="178" t="str">
        <f>IF(AC444="","",VLOOKUP(AC444,'PROJECT STAGE'!$A$2:$C$100,3,))</f>
        <v/>
      </c>
      <c r="AH444" s="163" t="str">
        <f t="shared" ref="AH444" si="2182">IF(AI444="","","_")</f>
        <v/>
      </c>
      <c r="AI444" s="163"/>
      <c r="AJ444" s="163" t="str">
        <f t="shared" ref="AJ444" si="2183">IF(AK444="","","_")</f>
        <v/>
      </c>
      <c r="AK444" s="163"/>
      <c r="AL444" s="163" t="str">
        <f t="shared" ref="AL444" si="2184">IF(AM444="","","_")</f>
        <v/>
      </c>
      <c r="AM444" s="163"/>
      <c r="AN444" s="163" t="str">
        <f t="shared" si="1979"/>
        <v/>
      </c>
      <c r="AO444" s="163"/>
      <c r="AP444" s="163" t="str">
        <f t="shared" si="1980"/>
        <v/>
      </c>
      <c r="AQ444" s="163"/>
      <c r="AR444" s="44"/>
      <c r="AS444" s="206" t="str">
        <f t="shared" si="1946"/>
        <v>Not LT section</v>
      </c>
      <c r="AT444" s="207" t="str">
        <f t="shared" si="2026"/>
        <v>.</v>
      </c>
      <c r="AU444" s="206" t="str">
        <f>IF(O444=0,"No input data",INDEX('DOCUMENT TYPE'!D:D,MATCH(Filename!O444,'DOCUMENT TYPE'!A:A,0)))</f>
        <v>No input data</v>
      </c>
      <c r="AV444" s="207" t="str">
        <f t="shared" si="1947"/>
        <v>-</v>
      </c>
      <c r="AW444" s="206" t="str">
        <f t="shared" si="1926"/>
        <v>Check PROJECT STAGE</v>
      </c>
      <c r="AX444" s="207" t="str">
        <f t="shared" ref="AX444" si="2185">IF(AY444&gt;"0","-","")</f>
        <v/>
      </c>
      <c r="AY444" s="206" t="str">
        <f t="shared" si="1928"/>
        <v/>
      </c>
      <c r="AZ444" s="211" t="str">
        <f t="shared" si="2172"/>
        <v/>
      </c>
      <c r="BA444" s="210" t="str">
        <f t="shared" si="1930"/>
        <v/>
      </c>
      <c r="BB444" s="43"/>
      <c r="BC444" s="39" t="str">
        <f t="shared" si="1931"/>
        <v>Missing input data</v>
      </c>
      <c r="BD444" s="39" t="str">
        <f t="shared" si="1932"/>
        <v>Missing input data</v>
      </c>
      <c r="BE444" s="43"/>
      <c r="BF444" s="39" t="str">
        <f t="shared" si="1933"/>
        <v>Missing input data</v>
      </c>
      <c r="BG444" s="39" t="str">
        <f t="shared" si="1934"/>
        <v>Missing input data</v>
      </c>
      <c r="BH444" s="41"/>
      <c r="BI444" s="39" t="str">
        <f t="shared" si="1949"/>
        <v>Missing input data</v>
      </c>
      <c r="BJ444" s="39" t="str">
        <f t="shared" si="1935"/>
        <v>Missing input data</v>
      </c>
      <c r="BK444" s="41"/>
      <c r="BL444" s="39" t="str">
        <f t="shared" si="1936"/>
        <v>Missing input data</v>
      </c>
      <c r="BM444" s="39" t="str">
        <f t="shared" si="1937"/>
        <v>Missing input data</v>
      </c>
    </row>
    <row r="445" spans="1:65" ht="15.75" thickBot="1">
      <c r="A445" s="162"/>
      <c r="B445" s="178" t="str">
        <f t="shared" si="1950"/>
        <v/>
      </c>
      <c r="C445" s="163"/>
      <c r="D445" s="178" t="str">
        <f t="shared" si="1951"/>
        <v/>
      </c>
      <c r="E445" s="163"/>
      <c r="F445" s="178" t="str">
        <f t="shared" si="1938"/>
        <v/>
      </c>
      <c r="G445" s="163"/>
      <c r="H445" s="178" t="str">
        <f t="shared" si="1939"/>
        <v/>
      </c>
      <c r="I445" s="159"/>
      <c r="J445" s="156" t="str">
        <f t="shared" si="1940"/>
        <v/>
      </c>
      <c r="K445" s="159"/>
      <c r="L445" s="178" t="str">
        <f t="shared" si="1941"/>
        <v/>
      </c>
      <c r="M445" s="163"/>
      <c r="N445" s="178" t="str">
        <f t="shared" si="1942"/>
        <v/>
      </c>
      <c r="O445" s="127"/>
      <c r="P445" s="178" t="str">
        <f t="shared" si="1952"/>
        <v/>
      </c>
      <c r="Q445" s="178" t="str">
        <f>IF(O445="","",VLOOKUP(O445,'DOCUMENT TYPE'!$A$2:$D$805,2,))</f>
        <v/>
      </c>
      <c r="R445" s="178" t="str">
        <f t="shared" si="1920"/>
        <v/>
      </c>
      <c r="S445" s="178" t="str">
        <f>IF(O445="","",VLOOKUP(O445,'DOCUMENT TYPE'!$A$2:$D$805,3,))</f>
        <v/>
      </c>
      <c r="T445" s="178" t="str">
        <f t="shared" si="1953"/>
        <v/>
      </c>
      <c r="U445" s="163"/>
      <c r="V445" s="178" t="str">
        <f t="shared" si="1921"/>
        <v/>
      </c>
      <c r="W445" s="179" t="str">
        <f>IF(U445="","",VLOOKUP(U445,'ACTIVITY &amp; DISCIPLINE CODE'!$F$3:$I$1862,2,))</f>
        <v/>
      </c>
      <c r="X445" s="178" t="str">
        <f t="shared" si="1954"/>
        <v/>
      </c>
      <c r="Y445" s="178" t="str">
        <f>IF(U445="","",VLOOKUP(U445,'ACTIVITY &amp; DISCIPLINE CODE'!$F$3:$I$1862,3,))</f>
        <v/>
      </c>
      <c r="Z445" s="178" t="str">
        <f t="shared" si="1955"/>
        <v/>
      </c>
      <c r="AA445" s="178" t="str">
        <f>IF(U445="","",VLOOKUP(U445,'[1]ACTIVITY &amp; DISCIPLINE CODE'!$F$3:$I$1850,4,))</f>
        <v/>
      </c>
      <c r="AB445" s="178" t="str">
        <f t="shared" si="1956"/>
        <v/>
      </c>
      <c r="AC445" s="159"/>
      <c r="AD445" s="161" t="str">
        <f t="shared" si="1922"/>
        <v/>
      </c>
      <c r="AE445" s="178" t="str">
        <f>IF(AC445="","",VLOOKUP(AC445,'PROJECT STAGE'!$A$2:$C$100,2,))</f>
        <v/>
      </c>
      <c r="AF445" s="161" t="str">
        <f t="shared" si="1957"/>
        <v/>
      </c>
      <c r="AG445" s="178" t="str">
        <f>IF(AC445="","",VLOOKUP(AC445,'PROJECT STAGE'!$A$2:$C$100,3,))</f>
        <v/>
      </c>
      <c r="AH445" s="163" t="str">
        <f t="shared" ref="AH445" si="2186">IF(AI445="","","_")</f>
        <v/>
      </c>
      <c r="AI445" s="163"/>
      <c r="AJ445" s="163" t="str">
        <f t="shared" ref="AJ445" si="2187">IF(AK445="","","_")</f>
        <v/>
      </c>
      <c r="AK445" s="163"/>
      <c r="AL445" s="163" t="str">
        <f t="shared" ref="AL445" si="2188">IF(AM445="","","_")</f>
        <v/>
      </c>
      <c r="AM445" s="163"/>
      <c r="AN445" s="163" t="str">
        <f t="shared" si="1979"/>
        <v/>
      </c>
      <c r="AO445" s="163"/>
      <c r="AP445" s="163" t="str">
        <f t="shared" si="1980"/>
        <v/>
      </c>
      <c r="AQ445" s="163"/>
      <c r="AR445" s="44"/>
      <c r="AS445" s="206" t="str">
        <f t="shared" si="1946"/>
        <v>Not LT section</v>
      </c>
      <c r="AT445" s="207" t="str">
        <f t="shared" si="2026"/>
        <v>.</v>
      </c>
      <c r="AU445" s="206" t="str">
        <f>IF(O445=0,"No input data",INDEX('DOCUMENT TYPE'!D:D,MATCH(Filename!O445,'DOCUMENT TYPE'!A:A,0)))</f>
        <v>No input data</v>
      </c>
      <c r="AV445" s="207" t="str">
        <f t="shared" si="1947"/>
        <v>-</v>
      </c>
      <c r="AW445" s="206" t="str">
        <f t="shared" si="1926"/>
        <v>Check PROJECT STAGE</v>
      </c>
      <c r="AX445" s="207" t="str">
        <f t="shared" ref="AX445" si="2189">IF(AY445&gt;"0","-","")</f>
        <v/>
      </c>
      <c r="AY445" s="206" t="str">
        <f t="shared" si="1928"/>
        <v/>
      </c>
      <c r="AZ445" s="211" t="str">
        <f t="shared" ref="AZ445" si="2190">IF(BA445&gt;"0","-","")</f>
        <v/>
      </c>
      <c r="BA445" s="210" t="str">
        <f t="shared" si="1930"/>
        <v/>
      </c>
      <c r="BB445" s="43"/>
      <c r="BC445" s="39" t="str">
        <f t="shared" si="1931"/>
        <v>Missing input data</v>
      </c>
      <c r="BD445" s="39" t="str">
        <f t="shared" si="1932"/>
        <v>Missing input data</v>
      </c>
      <c r="BE445" s="43"/>
      <c r="BF445" s="39" t="str">
        <f t="shared" si="1933"/>
        <v>Missing input data</v>
      </c>
      <c r="BG445" s="39" t="str">
        <f t="shared" si="1934"/>
        <v>Missing input data</v>
      </c>
      <c r="BH445" s="41"/>
      <c r="BI445" s="39" t="str">
        <f t="shared" si="1949"/>
        <v>Missing input data</v>
      </c>
      <c r="BJ445" s="39" t="str">
        <f t="shared" si="1935"/>
        <v>Missing input data</v>
      </c>
      <c r="BK445" s="41"/>
      <c r="BL445" s="39" t="str">
        <f t="shared" si="1936"/>
        <v>Missing input data</v>
      </c>
      <c r="BM445" s="39" t="str">
        <f t="shared" si="1937"/>
        <v>Missing input data</v>
      </c>
    </row>
    <row r="446" spans="1:65" ht="15.75" thickBot="1">
      <c r="A446" s="162"/>
      <c r="B446" s="178" t="str">
        <f t="shared" si="1950"/>
        <v/>
      </c>
      <c r="C446" s="163"/>
      <c r="D446" s="178" t="str">
        <f t="shared" si="1951"/>
        <v/>
      </c>
      <c r="E446" s="163"/>
      <c r="F446" s="178" t="str">
        <f t="shared" si="1938"/>
        <v/>
      </c>
      <c r="G446" s="163"/>
      <c r="H446" s="178" t="str">
        <f t="shared" si="1939"/>
        <v/>
      </c>
      <c r="I446" s="159"/>
      <c r="J446" s="156" t="str">
        <f t="shared" si="1940"/>
        <v/>
      </c>
      <c r="K446" s="159"/>
      <c r="L446" s="178" t="str">
        <f t="shared" si="1941"/>
        <v/>
      </c>
      <c r="M446" s="163"/>
      <c r="N446" s="178" t="str">
        <f t="shared" si="1942"/>
        <v/>
      </c>
      <c r="O446" s="127"/>
      <c r="P446" s="178" t="str">
        <f t="shared" si="1952"/>
        <v/>
      </c>
      <c r="Q446" s="178" t="str">
        <f>IF(O446="","",VLOOKUP(O446,'DOCUMENT TYPE'!$A$2:$D$805,2,))</f>
        <v/>
      </c>
      <c r="R446" s="178" t="str">
        <f t="shared" si="1920"/>
        <v/>
      </c>
      <c r="S446" s="178" t="str">
        <f>IF(O446="","",VLOOKUP(O446,'DOCUMENT TYPE'!$A$2:$D$805,3,))</f>
        <v/>
      </c>
      <c r="T446" s="178" t="str">
        <f t="shared" si="1953"/>
        <v/>
      </c>
      <c r="U446" s="163"/>
      <c r="V446" s="178" t="str">
        <f t="shared" si="1921"/>
        <v/>
      </c>
      <c r="W446" s="179" t="str">
        <f>IF(U446="","",VLOOKUP(U446,'ACTIVITY &amp; DISCIPLINE CODE'!$F$3:$I$1862,2,))</f>
        <v/>
      </c>
      <c r="X446" s="178" t="str">
        <f t="shared" si="1954"/>
        <v/>
      </c>
      <c r="Y446" s="178" t="str">
        <f>IF(U446="","",VLOOKUP(U446,'ACTIVITY &amp; DISCIPLINE CODE'!$F$3:$I$1862,3,))</f>
        <v/>
      </c>
      <c r="Z446" s="178" t="str">
        <f t="shared" si="1955"/>
        <v/>
      </c>
      <c r="AA446" s="178" t="str">
        <f>IF(U446="","",VLOOKUP(U446,'[1]ACTIVITY &amp; DISCIPLINE CODE'!$F$3:$I$1850,4,))</f>
        <v/>
      </c>
      <c r="AB446" s="178" t="str">
        <f t="shared" si="1956"/>
        <v/>
      </c>
      <c r="AC446" s="159"/>
      <c r="AD446" s="161" t="str">
        <f t="shared" si="1922"/>
        <v/>
      </c>
      <c r="AE446" s="178" t="str">
        <f>IF(AC446="","",VLOOKUP(AC446,'PROJECT STAGE'!$A$2:$C$100,2,))</f>
        <v/>
      </c>
      <c r="AF446" s="161" t="str">
        <f t="shared" si="1957"/>
        <v/>
      </c>
      <c r="AG446" s="178" t="str">
        <f>IF(AC446="","",VLOOKUP(AC446,'PROJECT STAGE'!$A$2:$C$100,3,))</f>
        <v/>
      </c>
      <c r="AH446" s="163" t="str">
        <f t="shared" ref="AH446" si="2191">IF(AI446="","","_")</f>
        <v/>
      </c>
      <c r="AI446" s="163"/>
      <c r="AJ446" s="163" t="str">
        <f t="shared" ref="AJ446" si="2192">IF(AK446="","","_")</f>
        <v/>
      </c>
      <c r="AK446" s="163"/>
      <c r="AL446" s="163" t="str">
        <f t="shared" ref="AL446" si="2193">IF(AM446="","","_")</f>
        <v/>
      </c>
      <c r="AM446" s="163"/>
      <c r="AN446" s="163" t="str">
        <f t="shared" si="1979"/>
        <v/>
      </c>
      <c r="AO446" s="163"/>
      <c r="AP446" s="163" t="str">
        <f t="shared" si="1980"/>
        <v/>
      </c>
      <c r="AQ446" s="163"/>
      <c r="AR446" s="44"/>
      <c r="AS446" s="206" t="str">
        <f t="shared" si="1946"/>
        <v>Not LT section</v>
      </c>
      <c r="AT446" s="207" t="str">
        <f t="shared" si="2026"/>
        <v>.</v>
      </c>
      <c r="AU446" s="206" t="str">
        <f>IF(O446=0,"No input data",INDEX('DOCUMENT TYPE'!D:D,MATCH(Filename!O446,'DOCUMENT TYPE'!A:A,0)))</f>
        <v>No input data</v>
      </c>
      <c r="AV446" s="207" t="str">
        <f t="shared" si="1947"/>
        <v>-</v>
      </c>
      <c r="AW446" s="206" t="str">
        <f t="shared" si="1926"/>
        <v>Check PROJECT STAGE</v>
      </c>
      <c r="AX446" s="207" t="str">
        <f t="shared" ref="AX446" si="2194">IF(AY446&gt;"0","-","")</f>
        <v/>
      </c>
      <c r="AY446" s="206" t="str">
        <f t="shared" si="1928"/>
        <v/>
      </c>
      <c r="AZ446" s="211" t="str">
        <f t="shared" si="2172"/>
        <v/>
      </c>
      <c r="BA446" s="210" t="str">
        <f t="shared" si="1930"/>
        <v/>
      </c>
      <c r="BB446" s="43"/>
      <c r="BC446" s="39" t="str">
        <f t="shared" si="1931"/>
        <v>Missing input data</v>
      </c>
      <c r="BD446" s="39" t="str">
        <f t="shared" si="1932"/>
        <v>Missing input data</v>
      </c>
      <c r="BE446" s="43"/>
      <c r="BF446" s="39" t="str">
        <f t="shared" si="1933"/>
        <v>Missing input data</v>
      </c>
      <c r="BG446" s="39" t="str">
        <f t="shared" si="1934"/>
        <v>Missing input data</v>
      </c>
      <c r="BH446" s="41"/>
      <c r="BI446" s="39" t="str">
        <f t="shared" si="1949"/>
        <v>Missing input data</v>
      </c>
      <c r="BJ446" s="39" t="str">
        <f t="shared" si="1935"/>
        <v>Missing input data</v>
      </c>
      <c r="BK446" s="41"/>
      <c r="BL446" s="39" t="str">
        <f t="shared" si="1936"/>
        <v>Missing input data</v>
      </c>
      <c r="BM446" s="39" t="str">
        <f t="shared" si="1937"/>
        <v>Missing input data</v>
      </c>
    </row>
    <row r="447" spans="1:65" ht="15.75" thickBot="1">
      <c r="A447" s="162"/>
      <c r="B447" s="178" t="str">
        <f t="shared" si="1950"/>
        <v/>
      </c>
      <c r="C447" s="163"/>
      <c r="D447" s="178" t="str">
        <f t="shared" si="1951"/>
        <v/>
      </c>
      <c r="E447" s="163"/>
      <c r="F447" s="178" t="str">
        <f t="shared" si="1938"/>
        <v/>
      </c>
      <c r="G447" s="163"/>
      <c r="H447" s="178" t="str">
        <f t="shared" si="1939"/>
        <v/>
      </c>
      <c r="I447" s="159"/>
      <c r="J447" s="156" t="str">
        <f t="shared" si="1940"/>
        <v/>
      </c>
      <c r="K447" s="159"/>
      <c r="L447" s="178" t="str">
        <f t="shared" si="1941"/>
        <v/>
      </c>
      <c r="M447" s="163"/>
      <c r="N447" s="178" t="str">
        <f t="shared" si="1942"/>
        <v/>
      </c>
      <c r="O447" s="127"/>
      <c r="P447" s="178" t="str">
        <f t="shared" si="1952"/>
        <v/>
      </c>
      <c r="Q447" s="178" t="str">
        <f>IF(O447="","",VLOOKUP(O447,'DOCUMENT TYPE'!$A$2:$D$805,2,))</f>
        <v/>
      </c>
      <c r="R447" s="178" t="str">
        <f t="shared" si="1920"/>
        <v/>
      </c>
      <c r="S447" s="178" t="str">
        <f>IF(O447="","",VLOOKUP(O447,'DOCUMENT TYPE'!$A$2:$D$805,3,))</f>
        <v/>
      </c>
      <c r="T447" s="178" t="str">
        <f t="shared" si="1953"/>
        <v/>
      </c>
      <c r="U447" s="163"/>
      <c r="V447" s="178" t="str">
        <f t="shared" si="1921"/>
        <v/>
      </c>
      <c r="W447" s="179" t="str">
        <f>IF(U447="","",VLOOKUP(U447,'ACTIVITY &amp; DISCIPLINE CODE'!$F$3:$I$1862,2,))</f>
        <v/>
      </c>
      <c r="X447" s="178" t="str">
        <f t="shared" si="1954"/>
        <v/>
      </c>
      <c r="Y447" s="178" t="str">
        <f>IF(U447="","",VLOOKUP(U447,'ACTIVITY &amp; DISCIPLINE CODE'!$F$3:$I$1862,3,))</f>
        <v/>
      </c>
      <c r="Z447" s="178" t="str">
        <f t="shared" si="1955"/>
        <v/>
      </c>
      <c r="AA447" s="178" t="str">
        <f>IF(U447="","",VLOOKUP(U447,'[1]ACTIVITY &amp; DISCIPLINE CODE'!$F$3:$I$1850,4,))</f>
        <v/>
      </c>
      <c r="AB447" s="178" t="str">
        <f t="shared" si="1956"/>
        <v/>
      </c>
      <c r="AC447" s="159"/>
      <c r="AD447" s="161" t="str">
        <f t="shared" si="1922"/>
        <v/>
      </c>
      <c r="AE447" s="178" t="str">
        <f>IF(AC447="","",VLOOKUP(AC447,'PROJECT STAGE'!$A$2:$C$100,2,))</f>
        <v/>
      </c>
      <c r="AF447" s="161" t="str">
        <f t="shared" si="1957"/>
        <v/>
      </c>
      <c r="AG447" s="178" t="str">
        <f>IF(AC447="","",VLOOKUP(AC447,'PROJECT STAGE'!$A$2:$C$100,3,))</f>
        <v/>
      </c>
      <c r="AH447" s="163" t="str">
        <f t="shared" ref="AH447" si="2195">IF(AI447="","","_")</f>
        <v/>
      </c>
      <c r="AI447" s="163"/>
      <c r="AJ447" s="163" t="str">
        <f t="shared" ref="AJ447" si="2196">IF(AK447="","","_")</f>
        <v/>
      </c>
      <c r="AK447" s="163"/>
      <c r="AL447" s="163" t="str">
        <f t="shared" ref="AL447" si="2197">IF(AM447="","","_")</f>
        <v/>
      </c>
      <c r="AM447" s="163"/>
      <c r="AN447" s="163" t="str">
        <f t="shared" si="1979"/>
        <v/>
      </c>
      <c r="AO447" s="163"/>
      <c r="AP447" s="163" t="str">
        <f t="shared" si="1980"/>
        <v/>
      </c>
      <c r="AQ447" s="163"/>
      <c r="AR447" s="44"/>
      <c r="AS447" s="206" t="str">
        <f t="shared" si="1946"/>
        <v>Not LT section</v>
      </c>
      <c r="AT447" s="207" t="str">
        <f t="shared" si="2026"/>
        <v>.</v>
      </c>
      <c r="AU447" s="206" t="str">
        <f>IF(O447=0,"No input data",INDEX('DOCUMENT TYPE'!D:D,MATCH(Filename!O447,'DOCUMENT TYPE'!A:A,0)))</f>
        <v>No input data</v>
      </c>
      <c r="AV447" s="207" t="str">
        <f t="shared" si="1947"/>
        <v>-</v>
      </c>
      <c r="AW447" s="206" t="str">
        <f t="shared" si="1926"/>
        <v>Check PROJECT STAGE</v>
      </c>
      <c r="AX447" s="207" t="str">
        <f t="shared" ref="AX447" si="2198">IF(AY447&gt;"0","-","")</f>
        <v/>
      </c>
      <c r="AY447" s="206" t="str">
        <f t="shared" si="1928"/>
        <v/>
      </c>
      <c r="AZ447" s="211" t="str">
        <f t="shared" ref="AZ447" si="2199">IF(BA447&gt;"0","-","")</f>
        <v/>
      </c>
      <c r="BA447" s="210" t="str">
        <f t="shared" si="1930"/>
        <v/>
      </c>
      <c r="BB447" s="43"/>
      <c r="BC447" s="39" t="str">
        <f t="shared" si="1931"/>
        <v>Missing input data</v>
      </c>
      <c r="BD447" s="39" t="str">
        <f t="shared" si="1932"/>
        <v>Missing input data</v>
      </c>
      <c r="BE447" s="43"/>
      <c r="BF447" s="39" t="str">
        <f t="shared" si="1933"/>
        <v>Missing input data</v>
      </c>
      <c r="BG447" s="39" t="str">
        <f t="shared" si="1934"/>
        <v>Missing input data</v>
      </c>
      <c r="BH447" s="41"/>
      <c r="BI447" s="39" t="str">
        <f t="shared" si="1949"/>
        <v>Missing input data</v>
      </c>
      <c r="BJ447" s="39" t="str">
        <f t="shared" si="1935"/>
        <v>Missing input data</v>
      </c>
      <c r="BK447" s="41"/>
      <c r="BL447" s="39" t="str">
        <f t="shared" si="1936"/>
        <v>Missing input data</v>
      </c>
      <c r="BM447" s="39" t="str">
        <f t="shared" si="1937"/>
        <v>Missing input data</v>
      </c>
    </row>
    <row r="448" spans="1:65" ht="15.75" thickBot="1">
      <c r="A448" s="162"/>
      <c r="B448" s="178" t="str">
        <f t="shared" si="1950"/>
        <v/>
      </c>
      <c r="C448" s="163"/>
      <c r="D448" s="178" t="str">
        <f t="shared" si="1951"/>
        <v/>
      </c>
      <c r="E448" s="163"/>
      <c r="F448" s="178" t="str">
        <f t="shared" si="1938"/>
        <v/>
      </c>
      <c r="G448" s="163"/>
      <c r="H448" s="178" t="str">
        <f t="shared" si="1939"/>
        <v/>
      </c>
      <c r="I448" s="159"/>
      <c r="J448" s="156" t="str">
        <f t="shared" si="1940"/>
        <v/>
      </c>
      <c r="K448" s="159"/>
      <c r="L448" s="178" t="str">
        <f t="shared" si="1941"/>
        <v/>
      </c>
      <c r="M448" s="163"/>
      <c r="N448" s="178" t="str">
        <f t="shared" si="1942"/>
        <v/>
      </c>
      <c r="O448" s="127"/>
      <c r="P448" s="178" t="str">
        <f t="shared" si="1952"/>
        <v/>
      </c>
      <c r="Q448" s="178" t="str">
        <f>IF(O448="","",VLOOKUP(O448,'DOCUMENT TYPE'!$A$2:$D$805,2,))</f>
        <v/>
      </c>
      <c r="R448" s="178" t="str">
        <f t="shared" si="1920"/>
        <v/>
      </c>
      <c r="S448" s="178" t="str">
        <f>IF(O448="","",VLOOKUP(O448,'DOCUMENT TYPE'!$A$2:$D$805,3,))</f>
        <v/>
      </c>
      <c r="T448" s="178" t="str">
        <f t="shared" si="1953"/>
        <v/>
      </c>
      <c r="U448" s="163"/>
      <c r="V448" s="178" t="str">
        <f t="shared" si="1921"/>
        <v/>
      </c>
      <c r="W448" s="179" t="str">
        <f>IF(U448="","",VLOOKUP(U448,'ACTIVITY &amp; DISCIPLINE CODE'!$F$3:$I$1862,2,))</f>
        <v/>
      </c>
      <c r="X448" s="178" t="str">
        <f t="shared" si="1954"/>
        <v/>
      </c>
      <c r="Y448" s="178" t="str">
        <f>IF(U448="","",VLOOKUP(U448,'ACTIVITY &amp; DISCIPLINE CODE'!$F$3:$I$1862,3,))</f>
        <v/>
      </c>
      <c r="Z448" s="178" t="str">
        <f t="shared" si="1955"/>
        <v/>
      </c>
      <c r="AA448" s="178" t="str">
        <f>IF(U448="","",VLOOKUP(U448,'[1]ACTIVITY &amp; DISCIPLINE CODE'!$F$3:$I$1850,4,))</f>
        <v/>
      </c>
      <c r="AB448" s="178" t="str">
        <f t="shared" si="1956"/>
        <v/>
      </c>
      <c r="AC448" s="159"/>
      <c r="AD448" s="161" t="str">
        <f t="shared" si="1922"/>
        <v/>
      </c>
      <c r="AE448" s="178" t="str">
        <f>IF(AC448="","",VLOOKUP(AC448,'PROJECT STAGE'!$A$2:$C$100,2,))</f>
        <v/>
      </c>
      <c r="AF448" s="161" t="str">
        <f t="shared" si="1957"/>
        <v/>
      </c>
      <c r="AG448" s="178" t="str">
        <f>IF(AC448="","",VLOOKUP(AC448,'PROJECT STAGE'!$A$2:$C$100,3,))</f>
        <v/>
      </c>
      <c r="AH448" s="163" t="str">
        <f t="shared" ref="AH448" si="2200">IF(AI448="","","_")</f>
        <v/>
      </c>
      <c r="AI448" s="163"/>
      <c r="AJ448" s="163" t="str">
        <f t="shared" ref="AJ448" si="2201">IF(AK448="","","_")</f>
        <v/>
      </c>
      <c r="AK448" s="163"/>
      <c r="AL448" s="163" t="str">
        <f t="shared" ref="AL448" si="2202">IF(AM448="","","_")</f>
        <v/>
      </c>
      <c r="AM448" s="163"/>
      <c r="AN448" s="163" t="str">
        <f t="shared" si="1979"/>
        <v/>
      </c>
      <c r="AO448" s="163"/>
      <c r="AP448" s="163" t="str">
        <f t="shared" si="1980"/>
        <v/>
      </c>
      <c r="AQ448" s="163"/>
      <c r="AR448" s="44"/>
      <c r="AS448" s="206" t="str">
        <f t="shared" si="1946"/>
        <v>Not LT section</v>
      </c>
      <c r="AT448" s="207" t="str">
        <f t="shared" si="2026"/>
        <v>.</v>
      </c>
      <c r="AU448" s="206" t="str">
        <f>IF(O448=0,"No input data",INDEX('DOCUMENT TYPE'!D:D,MATCH(Filename!O448,'DOCUMENT TYPE'!A:A,0)))</f>
        <v>No input data</v>
      </c>
      <c r="AV448" s="207" t="str">
        <f t="shared" si="1947"/>
        <v>-</v>
      </c>
      <c r="AW448" s="206" t="str">
        <f t="shared" si="1926"/>
        <v>Check PROJECT STAGE</v>
      </c>
      <c r="AX448" s="207" t="str">
        <f t="shared" ref="AX448" si="2203">IF(AY448&gt;"0","-","")</f>
        <v/>
      </c>
      <c r="AY448" s="206" t="str">
        <f t="shared" si="1928"/>
        <v/>
      </c>
      <c r="AZ448" s="211" t="str">
        <f t="shared" si="2172"/>
        <v/>
      </c>
      <c r="BA448" s="210" t="str">
        <f t="shared" si="1930"/>
        <v/>
      </c>
      <c r="BB448" s="43"/>
      <c r="BC448" s="39" t="str">
        <f t="shared" si="1931"/>
        <v>Missing input data</v>
      </c>
      <c r="BD448" s="39" t="str">
        <f t="shared" si="1932"/>
        <v>Missing input data</v>
      </c>
      <c r="BE448" s="43"/>
      <c r="BF448" s="39" t="str">
        <f t="shared" si="1933"/>
        <v>Missing input data</v>
      </c>
      <c r="BG448" s="39" t="str">
        <f t="shared" si="1934"/>
        <v>Missing input data</v>
      </c>
      <c r="BH448" s="41"/>
      <c r="BI448" s="39" t="str">
        <f t="shared" si="1949"/>
        <v>Missing input data</v>
      </c>
      <c r="BJ448" s="39" t="str">
        <f t="shared" si="1935"/>
        <v>Missing input data</v>
      </c>
      <c r="BK448" s="41"/>
      <c r="BL448" s="39" t="str">
        <f t="shared" si="1936"/>
        <v>Missing input data</v>
      </c>
      <c r="BM448" s="39" t="str">
        <f t="shared" si="1937"/>
        <v>Missing input data</v>
      </c>
    </row>
    <row r="449" spans="1:65" ht="15.75" thickBot="1">
      <c r="A449" s="162"/>
      <c r="B449" s="178" t="str">
        <f t="shared" si="1950"/>
        <v/>
      </c>
      <c r="C449" s="163"/>
      <c r="D449" s="178" t="str">
        <f t="shared" si="1951"/>
        <v/>
      </c>
      <c r="E449" s="163"/>
      <c r="F449" s="178" t="str">
        <f t="shared" si="1938"/>
        <v/>
      </c>
      <c r="G449" s="163"/>
      <c r="H449" s="178" t="str">
        <f t="shared" si="1939"/>
        <v/>
      </c>
      <c r="I449" s="159"/>
      <c r="J449" s="156" t="str">
        <f t="shared" si="1940"/>
        <v/>
      </c>
      <c r="K449" s="159"/>
      <c r="L449" s="178" t="str">
        <f t="shared" si="1941"/>
        <v/>
      </c>
      <c r="M449" s="163"/>
      <c r="N449" s="178" t="str">
        <f t="shared" si="1942"/>
        <v/>
      </c>
      <c r="O449" s="127"/>
      <c r="P449" s="178" t="str">
        <f t="shared" si="1952"/>
        <v/>
      </c>
      <c r="Q449" s="178" t="str">
        <f>IF(O449="","",VLOOKUP(O449,'DOCUMENT TYPE'!$A$2:$D$805,2,))</f>
        <v/>
      </c>
      <c r="R449" s="178" t="str">
        <f t="shared" si="1920"/>
        <v/>
      </c>
      <c r="S449" s="178" t="str">
        <f>IF(O449="","",VLOOKUP(O449,'DOCUMENT TYPE'!$A$2:$D$805,3,))</f>
        <v/>
      </c>
      <c r="T449" s="178" t="str">
        <f t="shared" si="1953"/>
        <v/>
      </c>
      <c r="U449" s="163"/>
      <c r="V449" s="178" t="str">
        <f t="shared" si="1921"/>
        <v/>
      </c>
      <c r="W449" s="179" t="str">
        <f>IF(U449="","",VLOOKUP(U449,'ACTIVITY &amp; DISCIPLINE CODE'!$F$3:$I$1862,2,))</f>
        <v/>
      </c>
      <c r="X449" s="178" t="str">
        <f t="shared" si="1954"/>
        <v/>
      </c>
      <c r="Y449" s="178" t="str">
        <f>IF(U449="","",VLOOKUP(U449,'ACTIVITY &amp; DISCIPLINE CODE'!$F$3:$I$1862,3,))</f>
        <v/>
      </c>
      <c r="Z449" s="178" t="str">
        <f t="shared" si="1955"/>
        <v/>
      </c>
      <c r="AA449" s="178" t="str">
        <f>IF(U449="","",VLOOKUP(U449,'[1]ACTIVITY &amp; DISCIPLINE CODE'!$F$3:$I$1850,4,))</f>
        <v/>
      </c>
      <c r="AB449" s="178" t="str">
        <f t="shared" si="1956"/>
        <v/>
      </c>
      <c r="AC449" s="159"/>
      <c r="AD449" s="161" t="str">
        <f t="shared" si="1922"/>
        <v/>
      </c>
      <c r="AE449" s="178" t="str">
        <f>IF(AC449="","",VLOOKUP(AC449,'PROJECT STAGE'!$A$2:$C$100,2,))</f>
        <v/>
      </c>
      <c r="AF449" s="161" t="str">
        <f t="shared" si="1957"/>
        <v/>
      </c>
      <c r="AG449" s="178" t="str">
        <f>IF(AC449="","",VLOOKUP(AC449,'PROJECT STAGE'!$A$2:$C$100,3,))</f>
        <v/>
      </c>
      <c r="AH449" s="163" t="str">
        <f t="shared" ref="AH449" si="2204">IF(AI449="","","_")</f>
        <v/>
      </c>
      <c r="AI449" s="163"/>
      <c r="AJ449" s="163" t="str">
        <f t="shared" ref="AJ449" si="2205">IF(AK449="","","_")</f>
        <v/>
      </c>
      <c r="AK449" s="163"/>
      <c r="AL449" s="163" t="str">
        <f t="shared" ref="AL449" si="2206">IF(AM449="","","_")</f>
        <v/>
      </c>
      <c r="AM449" s="163"/>
      <c r="AN449" s="163" t="str">
        <f t="shared" si="1979"/>
        <v/>
      </c>
      <c r="AO449" s="163"/>
      <c r="AP449" s="163" t="str">
        <f t="shared" si="1980"/>
        <v/>
      </c>
      <c r="AQ449" s="163"/>
      <c r="AR449" s="44"/>
      <c r="AS449" s="206" t="str">
        <f t="shared" si="1946"/>
        <v>Not LT section</v>
      </c>
      <c r="AT449" s="207" t="str">
        <f t="shared" si="2026"/>
        <v>.</v>
      </c>
      <c r="AU449" s="206" t="str">
        <f>IF(O449=0,"No input data",INDEX('DOCUMENT TYPE'!D:D,MATCH(Filename!O449,'DOCUMENT TYPE'!A:A,0)))</f>
        <v>No input data</v>
      </c>
      <c r="AV449" s="207" t="str">
        <f t="shared" si="1947"/>
        <v>-</v>
      </c>
      <c r="AW449" s="206" t="str">
        <f t="shared" si="1926"/>
        <v>Check PROJECT STAGE</v>
      </c>
      <c r="AX449" s="207" t="str">
        <f t="shared" ref="AX449" si="2207">IF(AY449&gt;"0","-","")</f>
        <v/>
      </c>
      <c r="AY449" s="206" t="str">
        <f t="shared" si="1928"/>
        <v/>
      </c>
      <c r="AZ449" s="211" t="str">
        <f t="shared" ref="AZ449" si="2208">IF(BA449&gt;"0","-","")</f>
        <v/>
      </c>
      <c r="BA449" s="210" t="str">
        <f t="shared" si="1930"/>
        <v/>
      </c>
      <c r="BB449" s="43"/>
      <c r="BC449" s="39" t="str">
        <f t="shared" si="1931"/>
        <v>Missing input data</v>
      </c>
      <c r="BD449" s="39" t="str">
        <f t="shared" si="1932"/>
        <v>Missing input data</v>
      </c>
      <c r="BE449" s="43"/>
      <c r="BF449" s="39" t="str">
        <f t="shared" si="1933"/>
        <v>Missing input data</v>
      </c>
      <c r="BG449" s="39" t="str">
        <f t="shared" si="1934"/>
        <v>Missing input data</v>
      </c>
      <c r="BH449" s="41"/>
      <c r="BI449" s="39" t="str">
        <f t="shared" si="1949"/>
        <v>Missing input data</v>
      </c>
      <c r="BJ449" s="39" t="str">
        <f t="shared" si="1935"/>
        <v>Missing input data</v>
      </c>
      <c r="BK449" s="41"/>
      <c r="BL449" s="39" t="str">
        <f t="shared" si="1936"/>
        <v>Missing input data</v>
      </c>
      <c r="BM449" s="39" t="str">
        <f t="shared" si="1937"/>
        <v>Missing input data</v>
      </c>
    </row>
    <row r="450" spans="1:65" ht="15.75" thickBot="1">
      <c r="A450" s="162"/>
      <c r="B450" s="178" t="str">
        <f t="shared" si="1950"/>
        <v/>
      </c>
      <c r="C450" s="163"/>
      <c r="D450" s="178" t="str">
        <f t="shared" si="1951"/>
        <v/>
      </c>
      <c r="E450" s="163"/>
      <c r="F450" s="178" t="str">
        <f t="shared" si="1938"/>
        <v/>
      </c>
      <c r="G450" s="163"/>
      <c r="H450" s="178" t="str">
        <f t="shared" si="1939"/>
        <v/>
      </c>
      <c r="I450" s="159"/>
      <c r="J450" s="156" t="str">
        <f t="shared" si="1940"/>
        <v/>
      </c>
      <c r="K450" s="159"/>
      <c r="L450" s="178" t="str">
        <f t="shared" si="1941"/>
        <v/>
      </c>
      <c r="M450" s="163"/>
      <c r="N450" s="178" t="str">
        <f t="shared" si="1942"/>
        <v/>
      </c>
      <c r="O450" s="127"/>
      <c r="P450" s="178" t="str">
        <f t="shared" si="1952"/>
        <v/>
      </c>
      <c r="Q450" s="178" t="str">
        <f>IF(O450="","",VLOOKUP(O450,'DOCUMENT TYPE'!$A$2:$D$805,2,))</f>
        <v/>
      </c>
      <c r="R450" s="178" t="str">
        <f t="shared" si="1920"/>
        <v/>
      </c>
      <c r="S450" s="178" t="str">
        <f>IF(O450="","",VLOOKUP(O450,'DOCUMENT TYPE'!$A$2:$D$805,3,))</f>
        <v/>
      </c>
      <c r="T450" s="178" t="str">
        <f t="shared" si="1953"/>
        <v/>
      </c>
      <c r="U450" s="163"/>
      <c r="V450" s="178" t="str">
        <f t="shared" si="1921"/>
        <v/>
      </c>
      <c r="W450" s="179" t="str">
        <f>IF(U450="","",VLOOKUP(U450,'ACTIVITY &amp; DISCIPLINE CODE'!$F$3:$I$1862,2,))</f>
        <v/>
      </c>
      <c r="X450" s="178" t="str">
        <f t="shared" si="1954"/>
        <v/>
      </c>
      <c r="Y450" s="178" t="str">
        <f>IF(U450="","",VLOOKUP(U450,'ACTIVITY &amp; DISCIPLINE CODE'!$F$3:$I$1862,3,))</f>
        <v/>
      </c>
      <c r="Z450" s="178" t="str">
        <f t="shared" si="1955"/>
        <v/>
      </c>
      <c r="AA450" s="178" t="str">
        <f>IF(U450="","",VLOOKUP(U450,'[1]ACTIVITY &amp; DISCIPLINE CODE'!$F$3:$I$1850,4,))</f>
        <v/>
      </c>
      <c r="AB450" s="178" t="str">
        <f t="shared" si="1956"/>
        <v/>
      </c>
      <c r="AC450" s="159"/>
      <c r="AD450" s="161" t="str">
        <f t="shared" si="1922"/>
        <v/>
      </c>
      <c r="AE450" s="178" t="str">
        <f>IF(AC450="","",VLOOKUP(AC450,'PROJECT STAGE'!$A$2:$C$100,2,))</f>
        <v/>
      </c>
      <c r="AF450" s="161" t="str">
        <f t="shared" si="1957"/>
        <v/>
      </c>
      <c r="AG450" s="178" t="str">
        <f>IF(AC450="","",VLOOKUP(AC450,'PROJECT STAGE'!$A$2:$C$100,3,))</f>
        <v/>
      </c>
      <c r="AH450" s="163" t="str">
        <f t="shared" ref="AH450" si="2209">IF(AI450="","","_")</f>
        <v/>
      </c>
      <c r="AI450" s="163"/>
      <c r="AJ450" s="163" t="str">
        <f t="shared" ref="AJ450" si="2210">IF(AK450="","","_")</f>
        <v/>
      </c>
      <c r="AK450" s="163"/>
      <c r="AL450" s="163" t="str">
        <f t="shared" ref="AL450" si="2211">IF(AM450="","","_")</f>
        <v/>
      </c>
      <c r="AM450" s="163"/>
      <c r="AN450" s="163" t="str">
        <f t="shared" si="1979"/>
        <v/>
      </c>
      <c r="AO450" s="163"/>
      <c r="AP450" s="163" t="str">
        <f t="shared" si="1980"/>
        <v/>
      </c>
      <c r="AQ450" s="163"/>
      <c r="AR450" s="44"/>
      <c r="AS450" s="206" t="str">
        <f t="shared" si="1946"/>
        <v>Not LT section</v>
      </c>
      <c r="AT450" s="207" t="str">
        <f t="shared" si="2026"/>
        <v>.</v>
      </c>
      <c r="AU450" s="206" t="str">
        <f>IF(O450=0,"No input data",INDEX('DOCUMENT TYPE'!D:D,MATCH(Filename!O450,'DOCUMENT TYPE'!A:A,0)))</f>
        <v>No input data</v>
      </c>
      <c r="AV450" s="207" t="str">
        <f t="shared" si="1947"/>
        <v>-</v>
      </c>
      <c r="AW450" s="206" t="str">
        <f t="shared" si="1926"/>
        <v>Check PROJECT STAGE</v>
      </c>
      <c r="AX450" s="207" t="str">
        <f t="shared" ref="AX450" si="2212">IF(AY450&gt;"0","-","")</f>
        <v/>
      </c>
      <c r="AY450" s="206" t="str">
        <f t="shared" si="1928"/>
        <v/>
      </c>
      <c r="AZ450" s="211" t="str">
        <f t="shared" si="2172"/>
        <v/>
      </c>
      <c r="BA450" s="210" t="str">
        <f t="shared" si="1930"/>
        <v/>
      </c>
      <c r="BB450" s="43"/>
      <c r="BC450" s="39" t="str">
        <f t="shared" si="1931"/>
        <v>Missing input data</v>
      </c>
      <c r="BD450" s="39" t="str">
        <f t="shared" si="1932"/>
        <v>Missing input data</v>
      </c>
      <c r="BE450" s="43"/>
      <c r="BF450" s="39" t="str">
        <f t="shared" si="1933"/>
        <v>Missing input data</v>
      </c>
      <c r="BG450" s="39" t="str">
        <f t="shared" si="1934"/>
        <v>Missing input data</v>
      </c>
      <c r="BH450" s="41"/>
      <c r="BI450" s="39" t="str">
        <f t="shared" si="1949"/>
        <v>Missing input data</v>
      </c>
      <c r="BJ450" s="39" t="str">
        <f t="shared" si="1935"/>
        <v>Missing input data</v>
      </c>
      <c r="BK450" s="41"/>
      <c r="BL450" s="39" t="str">
        <f t="shared" si="1936"/>
        <v>Missing input data</v>
      </c>
      <c r="BM450" s="39" t="str">
        <f t="shared" si="1937"/>
        <v>Missing input data</v>
      </c>
    </row>
    <row r="451" spans="1:65" ht="15.75" thickBot="1">
      <c r="A451" s="162"/>
      <c r="B451" s="178" t="str">
        <f t="shared" si="1950"/>
        <v/>
      </c>
      <c r="C451" s="163"/>
      <c r="D451" s="178" t="str">
        <f t="shared" si="1951"/>
        <v/>
      </c>
      <c r="E451" s="163"/>
      <c r="F451" s="178" t="str">
        <f t="shared" si="1938"/>
        <v/>
      </c>
      <c r="G451" s="163"/>
      <c r="H451" s="178" t="str">
        <f t="shared" si="1939"/>
        <v/>
      </c>
      <c r="I451" s="159"/>
      <c r="J451" s="156" t="str">
        <f t="shared" si="1940"/>
        <v/>
      </c>
      <c r="K451" s="159"/>
      <c r="L451" s="178" t="str">
        <f t="shared" si="1941"/>
        <v/>
      </c>
      <c r="M451" s="163"/>
      <c r="N451" s="178" t="str">
        <f t="shared" si="1942"/>
        <v/>
      </c>
      <c r="O451" s="127"/>
      <c r="P451" s="178" t="str">
        <f t="shared" si="1952"/>
        <v/>
      </c>
      <c r="Q451" s="178" t="str">
        <f>IF(O451="","",VLOOKUP(O451,'DOCUMENT TYPE'!$A$2:$D$805,2,))</f>
        <v/>
      </c>
      <c r="R451" s="178" t="str">
        <f t="shared" si="1920"/>
        <v/>
      </c>
      <c r="S451" s="178" t="str">
        <f>IF(O451="","",VLOOKUP(O451,'DOCUMENT TYPE'!$A$2:$D$805,3,))</f>
        <v/>
      </c>
      <c r="T451" s="178" t="str">
        <f t="shared" si="1953"/>
        <v/>
      </c>
      <c r="U451" s="163"/>
      <c r="V451" s="178" t="str">
        <f t="shared" si="1921"/>
        <v/>
      </c>
      <c r="W451" s="179" t="str">
        <f>IF(U451="","",VLOOKUP(U451,'ACTIVITY &amp; DISCIPLINE CODE'!$F$3:$I$1862,2,))</f>
        <v/>
      </c>
      <c r="X451" s="178" t="str">
        <f t="shared" si="1954"/>
        <v/>
      </c>
      <c r="Y451" s="178" t="str">
        <f>IF(U451="","",VLOOKUP(U451,'ACTIVITY &amp; DISCIPLINE CODE'!$F$3:$I$1862,3,))</f>
        <v/>
      </c>
      <c r="Z451" s="178" t="str">
        <f t="shared" si="1955"/>
        <v/>
      </c>
      <c r="AA451" s="178" t="str">
        <f>IF(U451="","",VLOOKUP(U451,'[1]ACTIVITY &amp; DISCIPLINE CODE'!$F$3:$I$1850,4,))</f>
        <v/>
      </c>
      <c r="AB451" s="178" t="str">
        <f t="shared" si="1956"/>
        <v/>
      </c>
      <c r="AC451" s="159"/>
      <c r="AD451" s="161" t="str">
        <f t="shared" si="1922"/>
        <v/>
      </c>
      <c r="AE451" s="178" t="str">
        <f>IF(AC451="","",VLOOKUP(AC451,'PROJECT STAGE'!$A$2:$C$100,2,))</f>
        <v/>
      </c>
      <c r="AF451" s="161" t="str">
        <f t="shared" si="1957"/>
        <v/>
      </c>
      <c r="AG451" s="178" t="str">
        <f>IF(AC451="","",VLOOKUP(AC451,'PROJECT STAGE'!$A$2:$C$100,3,))</f>
        <v/>
      </c>
      <c r="AH451" s="163" t="str">
        <f t="shared" ref="AH451" si="2213">IF(AI451="","","_")</f>
        <v/>
      </c>
      <c r="AI451" s="163"/>
      <c r="AJ451" s="163" t="str">
        <f t="shared" ref="AJ451" si="2214">IF(AK451="","","_")</f>
        <v/>
      </c>
      <c r="AK451" s="163"/>
      <c r="AL451" s="163" t="str">
        <f t="shared" ref="AL451" si="2215">IF(AM451="","","_")</f>
        <v/>
      </c>
      <c r="AM451" s="163"/>
      <c r="AN451" s="163" t="str">
        <f t="shared" si="1979"/>
        <v/>
      </c>
      <c r="AO451" s="163"/>
      <c r="AP451" s="163" t="str">
        <f t="shared" si="1980"/>
        <v/>
      </c>
      <c r="AQ451" s="163"/>
      <c r="AR451" s="44"/>
      <c r="AS451" s="206" t="str">
        <f t="shared" si="1946"/>
        <v>Not LT section</v>
      </c>
      <c r="AT451" s="207" t="str">
        <f t="shared" si="2026"/>
        <v>.</v>
      </c>
      <c r="AU451" s="206" t="str">
        <f>IF(O451=0,"No input data",INDEX('DOCUMENT TYPE'!D:D,MATCH(Filename!O451,'DOCUMENT TYPE'!A:A,0)))</f>
        <v>No input data</v>
      </c>
      <c r="AV451" s="207" t="str">
        <f t="shared" si="1947"/>
        <v>-</v>
      </c>
      <c r="AW451" s="206" t="str">
        <f t="shared" si="1926"/>
        <v>Check PROJECT STAGE</v>
      </c>
      <c r="AX451" s="207" t="str">
        <f t="shared" ref="AX451" si="2216">IF(AY451&gt;"0","-","")</f>
        <v/>
      </c>
      <c r="AY451" s="206" t="str">
        <f t="shared" si="1928"/>
        <v/>
      </c>
      <c r="AZ451" s="211" t="str">
        <f t="shared" ref="AZ451" si="2217">IF(BA451&gt;"0","-","")</f>
        <v/>
      </c>
      <c r="BA451" s="210" t="str">
        <f t="shared" si="1930"/>
        <v/>
      </c>
      <c r="BB451" s="43"/>
      <c r="BC451" s="39" t="str">
        <f t="shared" si="1931"/>
        <v>Missing input data</v>
      </c>
      <c r="BD451" s="39" t="str">
        <f t="shared" si="1932"/>
        <v>Missing input data</v>
      </c>
      <c r="BE451" s="43"/>
      <c r="BF451" s="39" t="str">
        <f t="shared" si="1933"/>
        <v>Missing input data</v>
      </c>
      <c r="BG451" s="39" t="str">
        <f t="shared" si="1934"/>
        <v>Missing input data</v>
      </c>
      <c r="BH451" s="41"/>
      <c r="BI451" s="39" t="str">
        <f t="shared" si="1949"/>
        <v>Missing input data</v>
      </c>
      <c r="BJ451" s="39" t="str">
        <f t="shared" si="1935"/>
        <v>Missing input data</v>
      </c>
      <c r="BK451" s="41"/>
      <c r="BL451" s="39" t="str">
        <f t="shared" si="1936"/>
        <v>Missing input data</v>
      </c>
      <c r="BM451" s="39" t="str">
        <f t="shared" si="1937"/>
        <v>Missing input data</v>
      </c>
    </row>
    <row r="452" spans="1:65" ht="15.75" thickBot="1">
      <c r="A452" s="162"/>
      <c r="B452" s="178" t="str">
        <f t="shared" si="1950"/>
        <v/>
      </c>
      <c r="C452" s="163"/>
      <c r="D452" s="178" t="str">
        <f t="shared" si="1951"/>
        <v/>
      </c>
      <c r="E452" s="163"/>
      <c r="F452" s="178" t="str">
        <f t="shared" si="1938"/>
        <v/>
      </c>
      <c r="G452" s="163"/>
      <c r="H452" s="178" t="str">
        <f t="shared" si="1939"/>
        <v/>
      </c>
      <c r="I452" s="159"/>
      <c r="J452" s="156" t="str">
        <f t="shared" si="1940"/>
        <v/>
      </c>
      <c r="K452" s="159"/>
      <c r="L452" s="178" t="str">
        <f t="shared" si="1941"/>
        <v/>
      </c>
      <c r="M452" s="163"/>
      <c r="N452" s="178" t="str">
        <f t="shared" si="1942"/>
        <v/>
      </c>
      <c r="O452" s="127"/>
      <c r="P452" s="178" t="str">
        <f t="shared" si="1952"/>
        <v/>
      </c>
      <c r="Q452" s="178" t="str">
        <f>IF(O452="","",VLOOKUP(O452,'DOCUMENT TYPE'!$A$2:$D$805,2,))</f>
        <v/>
      </c>
      <c r="R452" s="178" t="str">
        <f t="shared" si="1920"/>
        <v/>
      </c>
      <c r="S452" s="178" t="str">
        <f>IF(O452="","",VLOOKUP(O452,'DOCUMENT TYPE'!$A$2:$D$805,3,))</f>
        <v/>
      </c>
      <c r="T452" s="178" t="str">
        <f t="shared" si="1953"/>
        <v/>
      </c>
      <c r="U452" s="163"/>
      <c r="V452" s="178" t="str">
        <f t="shared" si="1921"/>
        <v/>
      </c>
      <c r="W452" s="179" t="str">
        <f>IF(U452="","",VLOOKUP(U452,'ACTIVITY &amp; DISCIPLINE CODE'!$F$3:$I$1862,2,))</f>
        <v/>
      </c>
      <c r="X452" s="178" t="str">
        <f t="shared" si="1954"/>
        <v/>
      </c>
      <c r="Y452" s="178" t="str">
        <f>IF(U452="","",VLOOKUP(U452,'ACTIVITY &amp; DISCIPLINE CODE'!$F$3:$I$1862,3,))</f>
        <v/>
      </c>
      <c r="Z452" s="178" t="str">
        <f t="shared" si="1955"/>
        <v/>
      </c>
      <c r="AA452" s="178" t="str">
        <f>IF(U452="","",VLOOKUP(U452,'[1]ACTIVITY &amp; DISCIPLINE CODE'!$F$3:$I$1850,4,))</f>
        <v/>
      </c>
      <c r="AB452" s="178" t="str">
        <f t="shared" si="1956"/>
        <v/>
      </c>
      <c r="AC452" s="159"/>
      <c r="AD452" s="161" t="str">
        <f t="shared" si="1922"/>
        <v/>
      </c>
      <c r="AE452" s="178" t="str">
        <f>IF(AC452="","",VLOOKUP(AC452,'PROJECT STAGE'!$A$2:$C$100,2,))</f>
        <v/>
      </c>
      <c r="AF452" s="161" t="str">
        <f t="shared" si="1957"/>
        <v/>
      </c>
      <c r="AG452" s="178" t="str">
        <f>IF(AC452="","",VLOOKUP(AC452,'PROJECT STAGE'!$A$2:$C$100,3,))</f>
        <v/>
      </c>
      <c r="AH452" s="163" t="str">
        <f t="shared" ref="AH452" si="2218">IF(AI452="","","_")</f>
        <v/>
      </c>
      <c r="AI452" s="163"/>
      <c r="AJ452" s="163" t="str">
        <f t="shared" ref="AJ452" si="2219">IF(AK452="","","_")</f>
        <v/>
      </c>
      <c r="AK452" s="163"/>
      <c r="AL452" s="163" t="str">
        <f t="shared" ref="AL452" si="2220">IF(AM452="","","_")</f>
        <v/>
      </c>
      <c r="AM452" s="163"/>
      <c r="AN452" s="163" t="str">
        <f t="shared" si="1979"/>
        <v/>
      </c>
      <c r="AO452" s="163"/>
      <c r="AP452" s="163" t="str">
        <f t="shared" si="1980"/>
        <v/>
      </c>
      <c r="AQ452" s="163"/>
      <c r="AR452" s="44"/>
      <c r="AS452" s="206" t="str">
        <f t="shared" si="1946"/>
        <v>Not LT section</v>
      </c>
      <c r="AT452" s="207" t="str">
        <f t="shared" si="2026"/>
        <v>.</v>
      </c>
      <c r="AU452" s="206" t="str">
        <f>IF(O452=0,"No input data",INDEX('DOCUMENT TYPE'!D:D,MATCH(Filename!O452,'DOCUMENT TYPE'!A:A,0)))</f>
        <v>No input data</v>
      </c>
      <c r="AV452" s="207" t="str">
        <f t="shared" si="1947"/>
        <v>-</v>
      </c>
      <c r="AW452" s="206" t="str">
        <f t="shared" si="1926"/>
        <v>Check PROJECT STAGE</v>
      </c>
      <c r="AX452" s="207" t="str">
        <f t="shared" ref="AX452" si="2221">IF(AY452&gt;"0","-","")</f>
        <v/>
      </c>
      <c r="AY452" s="206" t="str">
        <f t="shared" si="1928"/>
        <v/>
      </c>
      <c r="AZ452" s="211" t="str">
        <f t="shared" si="2172"/>
        <v/>
      </c>
      <c r="BA452" s="210" t="str">
        <f t="shared" si="1930"/>
        <v/>
      </c>
      <c r="BB452" s="43"/>
      <c r="BC452" s="39" t="str">
        <f t="shared" si="1931"/>
        <v>Missing input data</v>
      </c>
      <c r="BD452" s="39" t="str">
        <f t="shared" si="1932"/>
        <v>Missing input data</v>
      </c>
      <c r="BE452" s="43"/>
      <c r="BF452" s="39" t="str">
        <f t="shared" si="1933"/>
        <v>Missing input data</v>
      </c>
      <c r="BG452" s="39" t="str">
        <f t="shared" si="1934"/>
        <v>Missing input data</v>
      </c>
      <c r="BH452" s="41"/>
      <c r="BI452" s="39" t="str">
        <f t="shared" si="1949"/>
        <v>Missing input data</v>
      </c>
      <c r="BJ452" s="39" t="str">
        <f t="shared" si="1935"/>
        <v>Missing input data</v>
      </c>
      <c r="BK452" s="41"/>
      <c r="BL452" s="39" t="str">
        <f t="shared" si="1936"/>
        <v>Missing input data</v>
      </c>
      <c r="BM452" s="39" t="str">
        <f t="shared" si="1937"/>
        <v>Missing input data</v>
      </c>
    </row>
    <row r="453" spans="1:65" ht="15.75" thickBot="1">
      <c r="A453" s="162"/>
      <c r="B453" s="178" t="str">
        <f t="shared" si="1950"/>
        <v/>
      </c>
      <c r="C453" s="163"/>
      <c r="D453" s="178" t="str">
        <f t="shared" si="1951"/>
        <v/>
      </c>
      <c r="E453" s="163"/>
      <c r="F453" s="178" t="str">
        <f t="shared" si="1938"/>
        <v/>
      </c>
      <c r="G453" s="163"/>
      <c r="H453" s="178" t="str">
        <f t="shared" si="1939"/>
        <v/>
      </c>
      <c r="I453" s="159"/>
      <c r="J453" s="156" t="str">
        <f t="shared" si="1940"/>
        <v/>
      </c>
      <c r="K453" s="159"/>
      <c r="L453" s="178" t="str">
        <f t="shared" si="1941"/>
        <v/>
      </c>
      <c r="M453" s="163"/>
      <c r="N453" s="178" t="str">
        <f t="shared" si="1942"/>
        <v/>
      </c>
      <c r="O453" s="127"/>
      <c r="P453" s="178" t="str">
        <f t="shared" si="1952"/>
        <v/>
      </c>
      <c r="Q453" s="178" t="str">
        <f>IF(O453="","",VLOOKUP(O453,'DOCUMENT TYPE'!$A$2:$D$805,2,))</f>
        <v/>
      </c>
      <c r="R453" s="178" t="str">
        <f t="shared" si="1920"/>
        <v/>
      </c>
      <c r="S453" s="178" t="str">
        <f>IF(O453="","",VLOOKUP(O453,'DOCUMENT TYPE'!$A$2:$D$805,3,))</f>
        <v/>
      </c>
      <c r="T453" s="178" t="str">
        <f t="shared" si="1953"/>
        <v/>
      </c>
      <c r="U453" s="163"/>
      <c r="V453" s="178" t="str">
        <f t="shared" si="1921"/>
        <v/>
      </c>
      <c r="W453" s="179" t="str">
        <f>IF(U453="","",VLOOKUP(U453,'ACTIVITY &amp; DISCIPLINE CODE'!$F$3:$I$1862,2,))</f>
        <v/>
      </c>
      <c r="X453" s="178" t="str">
        <f t="shared" si="1954"/>
        <v/>
      </c>
      <c r="Y453" s="178" t="str">
        <f>IF(U453="","",VLOOKUP(U453,'ACTIVITY &amp; DISCIPLINE CODE'!$F$3:$I$1862,3,))</f>
        <v/>
      </c>
      <c r="Z453" s="178" t="str">
        <f t="shared" si="1955"/>
        <v/>
      </c>
      <c r="AA453" s="178" t="str">
        <f>IF(U453="","",VLOOKUP(U453,'[1]ACTIVITY &amp; DISCIPLINE CODE'!$F$3:$I$1850,4,))</f>
        <v/>
      </c>
      <c r="AB453" s="178" t="str">
        <f t="shared" si="1956"/>
        <v/>
      </c>
      <c r="AC453" s="159"/>
      <c r="AD453" s="161" t="str">
        <f t="shared" si="1922"/>
        <v/>
      </c>
      <c r="AE453" s="178" t="str">
        <f>IF(AC453="","",VLOOKUP(AC453,'PROJECT STAGE'!$A$2:$C$100,2,))</f>
        <v/>
      </c>
      <c r="AF453" s="161" t="str">
        <f t="shared" si="1957"/>
        <v/>
      </c>
      <c r="AG453" s="178" t="str">
        <f>IF(AC453="","",VLOOKUP(AC453,'PROJECT STAGE'!$A$2:$C$100,3,))</f>
        <v/>
      </c>
      <c r="AH453" s="163" t="str">
        <f t="shared" ref="AH453" si="2222">IF(AI453="","","_")</f>
        <v/>
      </c>
      <c r="AI453" s="163"/>
      <c r="AJ453" s="163" t="str">
        <f t="shared" ref="AJ453" si="2223">IF(AK453="","","_")</f>
        <v/>
      </c>
      <c r="AK453" s="163"/>
      <c r="AL453" s="163" t="str">
        <f t="shared" ref="AL453" si="2224">IF(AM453="","","_")</f>
        <v/>
      </c>
      <c r="AM453" s="163"/>
      <c r="AN453" s="163" t="str">
        <f t="shared" si="1979"/>
        <v/>
      </c>
      <c r="AO453" s="163"/>
      <c r="AP453" s="163" t="str">
        <f t="shared" si="1980"/>
        <v/>
      </c>
      <c r="AQ453" s="163"/>
      <c r="AR453" s="44"/>
      <c r="AS453" s="206" t="str">
        <f t="shared" si="1946"/>
        <v>Not LT section</v>
      </c>
      <c r="AT453" s="207" t="str">
        <f t="shared" si="2026"/>
        <v>.</v>
      </c>
      <c r="AU453" s="206" t="str">
        <f>IF(O453=0,"No input data",INDEX('DOCUMENT TYPE'!D:D,MATCH(Filename!O453,'DOCUMENT TYPE'!A:A,0)))</f>
        <v>No input data</v>
      </c>
      <c r="AV453" s="207" t="str">
        <f t="shared" si="1947"/>
        <v>-</v>
      </c>
      <c r="AW453" s="206" t="str">
        <f t="shared" si="1926"/>
        <v>Check PROJECT STAGE</v>
      </c>
      <c r="AX453" s="207" t="str">
        <f t="shared" ref="AX453" si="2225">IF(AY453&gt;"0","-","")</f>
        <v/>
      </c>
      <c r="AY453" s="206" t="str">
        <f t="shared" si="1928"/>
        <v/>
      </c>
      <c r="AZ453" s="211" t="str">
        <f t="shared" ref="AZ453" si="2226">IF(BA453&gt;"0","-","")</f>
        <v/>
      </c>
      <c r="BA453" s="210" t="str">
        <f t="shared" si="1930"/>
        <v/>
      </c>
      <c r="BB453" s="43"/>
      <c r="BC453" s="39" t="str">
        <f t="shared" si="1931"/>
        <v>Missing input data</v>
      </c>
      <c r="BD453" s="39" t="str">
        <f t="shared" si="1932"/>
        <v>Missing input data</v>
      </c>
      <c r="BE453" s="43"/>
      <c r="BF453" s="39" t="str">
        <f t="shared" si="1933"/>
        <v>Missing input data</v>
      </c>
      <c r="BG453" s="39" t="str">
        <f t="shared" si="1934"/>
        <v>Missing input data</v>
      </c>
      <c r="BH453" s="41"/>
      <c r="BI453" s="39" t="str">
        <f t="shared" si="1949"/>
        <v>Missing input data</v>
      </c>
      <c r="BJ453" s="39" t="str">
        <f t="shared" si="1935"/>
        <v>Missing input data</v>
      </c>
      <c r="BK453" s="41"/>
      <c r="BL453" s="39" t="str">
        <f t="shared" si="1936"/>
        <v>Missing input data</v>
      </c>
      <c r="BM453" s="39" t="str">
        <f t="shared" si="1937"/>
        <v>Missing input data</v>
      </c>
    </row>
    <row r="454" spans="1:65" ht="15.75" thickBot="1">
      <c r="A454" s="162"/>
      <c r="B454" s="178" t="str">
        <f t="shared" si="1950"/>
        <v/>
      </c>
      <c r="C454" s="163"/>
      <c r="D454" s="178" t="str">
        <f t="shared" si="1951"/>
        <v/>
      </c>
      <c r="E454" s="163"/>
      <c r="F454" s="178" t="str">
        <f t="shared" si="1938"/>
        <v/>
      </c>
      <c r="G454" s="163"/>
      <c r="H454" s="178" t="str">
        <f t="shared" si="1939"/>
        <v/>
      </c>
      <c r="I454" s="159"/>
      <c r="J454" s="156" t="str">
        <f t="shared" si="1940"/>
        <v/>
      </c>
      <c r="K454" s="159"/>
      <c r="L454" s="178" t="str">
        <f t="shared" si="1941"/>
        <v/>
      </c>
      <c r="M454" s="163"/>
      <c r="N454" s="178" t="str">
        <f t="shared" si="1942"/>
        <v/>
      </c>
      <c r="O454" s="127"/>
      <c r="P454" s="178" t="str">
        <f t="shared" si="1952"/>
        <v/>
      </c>
      <c r="Q454" s="178" t="str">
        <f>IF(O454="","",VLOOKUP(O454,'DOCUMENT TYPE'!$A$2:$D$805,2,))</f>
        <v/>
      </c>
      <c r="R454" s="178" t="str">
        <f t="shared" si="1920"/>
        <v/>
      </c>
      <c r="S454" s="178" t="str">
        <f>IF(O454="","",VLOOKUP(O454,'DOCUMENT TYPE'!$A$2:$D$805,3,))</f>
        <v/>
      </c>
      <c r="T454" s="178" t="str">
        <f t="shared" si="1953"/>
        <v/>
      </c>
      <c r="U454" s="163"/>
      <c r="V454" s="178" t="str">
        <f t="shared" si="1921"/>
        <v/>
      </c>
      <c r="W454" s="179" t="str">
        <f>IF(U454="","",VLOOKUP(U454,'ACTIVITY &amp; DISCIPLINE CODE'!$F$3:$I$1862,2,))</f>
        <v/>
      </c>
      <c r="X454" s="178" t="str">
        <f t="shared" si="1954"/>
        <v/>
      </c>
      <c r="Y454" s="178" t="str">
        <f>IF(U454="","",VLOOKUP(U454,'ACTIVITY &amp; DISCIPLINE CODE'!$F$3:$I$1862,3,))</f>
        <v/>
      </c>
      <c r="Z454" s="178" t="str">
        <f t="shared" si="1955"/>
        <v/>
      </c>
      <c r="AA454" s="178" t="str">
        <f>IF(U454="","",VLOOKUP(U454,'[1]ACTIVITY &amp; DISCIPLINE CODE'!$F$3:$I$1850,4,))</f>
        <v/>
      </c>
      <c r="AB454" s="178" t="str">
        <f t="shared" si="1956"/>
        <v/>
      </c>
      <c r="AC454" s="159"/>
      <c r="AD454" s="161" t="str">
        <f t="shared" si="1922"/>
        <v/>
      </c>
      <c r="AE454" s="178" t="str">
        <f>IF(AC454="","",VLOOKUP(AC454,'PROJECT STAGE'!$A$2:$C$100,2,))</f>
        <v/>
      </c>
      <c r="AF454" s="161" t="str">
        <f t="shared" si="1957"/>
        <v/>
      </c>
      <c r="AG454" s="178" t="str">
        <f>IF(AC454="","",VLOOKUP(AC454,'PROJECT STAGE'!$A$2:$C$100,3,))</f>
        <v/>
      </c>
      <c r="AH454" s="163" t="str">
        <f t="shared" ref="AH454" si="2227">IF(AI454="","","_")</f>
        <v/>
      </c>
      <c r="AI454" s="163"/>
      <c r="AJ454" s="163" t="str">
        <f t="shared" ref="AJ454" si="2228">IF(AK454="","","_")</f>
        <v/>
      </c>
      <c r="AK454" s="163"/>
      <c r="AL454" s="163" t="str">
        <f t="shared" ref="AL454" si="2229">IF(AM454="","","_")</f>
        <v/>
      </c>
      <c r="AM454" s="163"/>
      <c r="AN454" s="163" t="str">
        <f t="shared" si="1979"/>
        <v/>
      </c>
      <c r="AO454" s="163"/>
      <c r="AP454" s="163" t="str">
        <f t="shared" si="1980"/>
        <v/>
      </c>
      <c r="AQ454" s="163"/>
      <c r="AR454" s="44"/>
      <c r="AS454" s="206" t="str">
        <f t="shared" si="1946"/>
        <v>Not LT section</v>
      </c>
      <c r="AT454" s="207" t="str">
        <f t="shared" si="2026"/>
        <v>.</v>
      </c>
      <c r="AU454" s="206" t="str">
        <f>IF(O454=0,"No input data",INDEX('DOCUMENT TYPE'!D:D,MATCH(Filename!O454,'DOCUMENT TYPE'!A:A,0)))</f>
        <v>No input data</v>
      </c>
      <c r="AV454" s="207" t="str">
        <f t="shared" si="1947"/>
        <v>-</v>
      </c>
      <c r="AW454" s="206" t="str">
        <f t="shared" si="1926"/>
        <v>Check PROJECT STAGE</v>
      </c>
      <c r="AX454" s="207" t="str">
        <f t="shared" ref="AX454" si="2230">IF(AY454&gt;"0","-","")</f>
        <v/>
      </c>
      <c r="AY454" s="206" t="str">
        <f t="shared" si="1928"/>
        <v/>
      </c>
      <c r="AZ454" s="211" t="str">
        <f t="shared" si="2172"/>
        <v/>
      </c>
      <c r="BA454" s="210" t="str">
        <f t="shared" si="1930"/>
        <v/>
      </c>
      <c r="BB454" s="43"/>
      <c r="BC454" s="39" t="str">
        <f t="shared" si="1931"/>
        <v>Missing input data</v>
      </c>
      <c r="BD454" s="39" t="str">
        <f t="shared" si="1932"/>
        <v>Missing input data</v>
      </c>
      <c r="BE454" s="43"/>
      <c r="BF454" s="39" t="str">
        <f t="shared" si="1933"/>
        <v>Missing input data</v>
      </c>
      <c r="BG454" s="39" t="str">
        <f t="shared" si="1934"/>
        <v>Missing input data</v>
      </c>
      <c r="BH454" s="41"/>
      <c r="BI454" s="39" t="str">
        <f t="shared" si="1949"/>
        <v>Missing input data</v>
      </c>
      <c r="BJ454" s="39" t="str">
        <f t="shared" si="1935"/>
        <v>Missing input data</v>
      </c>
      <c r="BK454" s="41"/>
      <c r="BL454" s="39" t="str">
        <f t="shared" si="1936"/>
        <v>Missing input data</v>
      </c>
      <c r="BM454" s="39" t="str">
        <f t="shared" si="1937"/>
        <v>Missing input data</v>
      </c>
    </row>
    <row r="455" spans="1:65" ht="15.75" thickBot="1">
      <c r="A455" s="162"/>
      <c r="B455" s="178" t="str">
        <f t="shared" si="1950"/>
        <v/>
      </c>
      <c r="C455" s="163"/>
      <c r="D455" s="178" t="str">
        <f t="shared" si="1951"/>
        <v/>
      </c>
      <c r="E455" s="163"/>
      <c r="F455" s="178" t="str">
        <f t="shared" si="1938"/>
        <v/>
      </c>
      <c r="G455" s="163"/>
      <c r="H455" s="178" t="str">
        <f t="shared" si="1939"/>
        <v/>
      </c>
      <c r="I455" s="159"/>
      <c r="J455" s="156" t="str">
        <f t="shared" si="1940"/>
        <v/>
      </c>
      <c r="K455" s="159"/>
      <c r="L455" s="178" t="str">
        <f t="shared" si="1941"/>
        <v/>
      </c>
      <c r="M455" s="163"/>
      <c r="N455" s="178" t="str">
        <f t="shared" si="1942"/>
        <v/>
      </c>
      <c r="O455" s="127"/>
      <c r="P455" s="178" t="str">
        <f t="shared" si="1952"/>
        <v/>
      </c>
      <c r="Q455" s="178" t="str">
        <f>IF(O455="","",VLOOKUP(O455,'DOCUMENT TYPE'!$A$2:$D$805,2,))</f>
        <v/>
      </c>
      <c r="R455" s="178" t="str">
        <f t="shared" si="1920"/>
        <v/>
      </c>
      <c r="S455" s="178" t="str">
        <f>IF(O455="","",VLOOKUP(O455,'DOCUMENT TYPE'!$A$2:$D$805,3,))</f>
        <v/>
      </c>
      <c r="T455" s="178" t="str">
        <f t="shared" si="1953"/>
        <v/>
      </c>
      <c r="U455" s="163"/>
      <c r="V455" s="178" t="str">
        <f t="shared" si="1921"/>
        <v/>
      </c>
      <c r="W455" s="179" t="str">
        <f>IF(U455="","",VLOOKUP(U455,'ACTIVITY &amp; DISCIPLINE CODE'!$F$3:$I$1862,2,))</f>
        <v/>
      </c>
      <c r="X455" s="178" t="str">
        <f t="shared" si="1954"/>
        <v/>
      </c>
      <c r="Y455" s="178" t="str">
        <f>IF(U455="","",VLOOKUP(U455,'ACTIVITY &amp; DISCIPLINE CODE'!$F$3:$I$1862,3,))</f>
        <v/>
      </c>
      <c r="Z455" s="178" t="str">
        <f t="shared" si="1955"/>
        <v/>
      </c>
      <c r="AA455" s="178" t="str">
        <f>IF(U455="","",VLOOKUP(U455,'[1]ACTIVITY &amp; DISCIPLINE CODE'!$F$3:$I$1850,4,))</f>
        <v/>
      </c>
      <c r="AB455" s="178" t="str">
        <f t="shared" si="1956"/>
        <v/>
      </c>
      <c r="AC455" s="159"/>
      <c r="AD455" s="161" t="str">
        <f t="shared" si="1922"/>
        <v/>
      </c>
      <c r="AE455" s="178" t="str">
        <f>IF(AC455="","",VLOOKUP(AC455,'PROJECT STAGE'!$A$2:$C$100,2,))</f>
        <v/>
      </c>
      <c r="AF455" s="161" t="str">
        <f t="shared" si="1957"/>
        <v/>
      </c>
      <c r="AG455" s="178" t="str">
        <f>IF(AC455="","",VLOOKUP(AC455,'PROJECT STAGE'!$A$2:$C$100,3,))</f>
        <v/>
      </c>
      <c r="AH455" s="163" t="str">
        <f t="shared" ref="AH455" si="2231">IF(AI455="","","_")</f>
        <v/>
      </c>
      <c r="AI455" s="163"/>
      <c r="AJ455" s="163" t="str">
        <f t="shared" ref="AJ455" si="2232">IF(AK455="","","_")</f>
        <v/>
      </c>
      <c r="AK455" s="163"/>
      <c r="AL455" s="163" t="str">
        <f t="shared" ref="AL455" si="2233">IF(AM455="","","_")</f>
        <v/>
      </c>
      <c r="AM455" s="163"/>
      <c r="AN455" s="163" t="str">
        <f t="shared" si="1979"/>
        <v/>
      </c>
      <c r="AO455" s="163"/>
      <c r="AP455" s="163" t="str">
        <f t="shared" si="1980"/>
        <v/>
      </c>
      <c r="AQ455" s="163"/>
      <c r="AR455" s="44"/>
      <c r="AS455" s="206" t="str">
        <f t="shared" si="1946"/>
        <v>Not LT section</v>
      </c>
      <c r="AT455" s="207" t="str">
        <f t="shared" si="2026"/>
        <v>.</v>
      </c>
      <c r="AU455" s="206" t="str">
        <f>IF(O455=0,"No input data",INDEX('DOCUMENT TYPE'!D:D,MATCH(Filename!O455,'DOCUMENT TYPE'!A:A,0)))</f>
        <v>No input data</v>
      </c>
      <c r="AV455" s="207" t="str">
        <f t="shared" si="1947"/>
        <v>-</v>
      </c>
      <c r="AW455" s="206" t="str">
        <f t="shared" si="1926"/>
        <v>Check PROJECT STAGE</v>
      </c>
      <c r="AX455" s="207" t="str">
        <f t="shared" ref="AX455" si="2234">IF(AY455&gt;"0","-","")</f>
        <v/>
      </c>
      <c r="AY455" s="206" t="str">
        <f t="shared" si="1928"/>
        <v/>
      </c>
      <c r="AZ455" s="211" t="str">
        <f t="shared" ref="AZ455" si="2235">IF(BA455&gt;"0","-","")</f>
        <v/>
      </c>
      <c r="BA455" s="210" t="str">
        <f t="shared" si="1930"/>
        <v/>
      </c>
      <c r="BB455" s="43"/>
      <c r="BC455" s="39" t="str">
        <f t="shared" si="1931"/>
        <v>Missing input data</v>
      </c>
      <c r="BD455" s="39" t="str">
        <f t="shared" si="1932"/>
        <v>Missing input data</v>
      </c>
      <c r="BE455" s="43"/>
      <c r="BF455" s="39" t="str">
        <f t="shared" si="1933"/>
        <v>Missing input data</v>
      </c>
      <c r="BG455" s="39" t="str">
        <f t="shared" si="1934"/>
        <v>Missing input data</v>
      </c>
      <c r="BH455" s="41"/>
      <c r="BI455" s="39" t="str">
        <f t="shared" si="1949"/>
        <v>Missing input data</v>
      </c>
      <c r="BJ455" s="39" t="str">
        <f t="shared" si="1935"/>
        <v>Missing input data</v>
      </c>
      <c r="BK455" s="41"/>
      <c r="BL455" s="39" t="str">
        <f t="shared" si="1936"/>
        <v>Missing input data</v>
      </c>
      <c r="BM455" s="39" t="str">
        <f t="shared" si="1937"/>
        <v>Missing input data</v>
      </c>
    </row>
    <row r="456" spans="1:65" ht="15.75" thickBot="1">
      <c r="A456" s="162"/>
      <c r="B456" s="178" t="str">
        <f t="shared" si="1950"/>
        <v/>
      </c>
      <c r="C456" s="163"/>
      <c r="D456" s="178" t="str">
        <f t="shared" si="1951"/>
        <v/>
      </c>
      <c r="E456" s="163"/>
      <c r="F456" s="178" t="str">
        <f t="shared" si="1938"/>
        <v/>
      </c>
      <c r="G456" s="163"/>
      <c r="H456" s="178" t="str">
        <f t="shared" si="1939"/>
        <v/>
      </c>
      <c r="I456" s="159"/>
      <c r="J456" s="156" t="str">
        <f t="shared" si="1940"/>
        <v/>
      </c>
      <c r="K456" s="159"/>
      <c r="L456" s="178" t="str">
        <f t="shared" si="1941"/>
        <v/>
      </c>
      <c r="M456" s="163"/>
      <c r="N456" s="178" t="str">
        <f t="shared" si="1942"/>
        <v/>
      </c>
      <c r="O456" s="127"/>
      <c r="P456" s="178" t="str">
        <f t="shared" si="1952"/>
        <v/>
      </c>
      <c r="Q456" s="178" t="str">
        <f>IF(O456="","",VLOOKUP(O456,'DOCUMENT TYPE'!$A$2:$D$805,2,))</f>
        <v/>
      </c>
      <c r="R456" s="178" t="str">
        <f t="shared" si="1920"/>
        <v/>
      </c>
      <c r="S456" s="178" t="str">
        <f>IF(O456="","",VLOOKUP(O456,'DOCUMENT TYPE'!$A$2:$D$805,3,))</f>
        <v/>
      </c>
      <c r="T456" s="178" t="str">
        <f t="shared" si="1953"/>
        <v/>
      </c>
      <c r="U456" s="163"/>
      <c r="V456" s="178" t="str">
        <f t="shared" si="1921"/>
        <v/>
      </c>
      <c r="W456" s="179" t="str">
        <f>IF(U456="","",VLOOKUP(U456,'ACTIVITY &amp; DISCIPLINE CODE'!$F$3:$I$1862,2,))</f>
        <v/>
      </c>
      <c r="X456" s="178" t="str">
        <f t="shared" si="1954"/>
        <v/>
      </c>
      <c r="Y456" s="178" t="str">
        <f>IF(U456="","",VLOOKUP(U456,'ACTIVITY &amp; DISCIPLINE CODE'!$F$3:$I$1862,3,))</f>
        <v/>
      </c>
      <c r="Z456" s="178" t="str">
        <f t="shared" si="1955"/>
        <v/>
      </c>
      <c r="AA456" s="178" t="str">
        <f>IF(U456="","",VLOOKUP(U456,'[1]ACTIVITY &amp; DISCIPLINE CODE'!$F$3:$I$1850,4,))</f>
        <v/>
      </c>
      <c r="AB456" s="178" t="str">
        <f t="shared" si="1956"/>
        <v/>
      </c>
      <c r="AC456" s="159"/>
      <c r="AD456" s="161" t="str">
        <f t="shared" si="1922"/>
        <v/>
      </c>
      <c r="AE456" s="178" t="str">
        <f>IF(AC456="","",VLOOKUP(AC456,'PROJECT STAGE'!$A$2:$C$100,2,))</f>
        <v/>
      </c>
      <c r="AF456" s="161" t="str">
        <f t="shared" si="1957"/>
        <v/>
      </c>
      <c r="AG456" s="178" t="str">
        <f>IF(AC456="","",VLOOKUP(AC456,'PROJECT STAGE'!$A$2:$C$100,3,))</f>
        <v/>
      </c>
      <c r="AH456" s="163" t="str">
        <f t="shared" ref="AH456" si="2236">IF(AI456="","","_")</f>
        <v/>
      </c>
      <c r="AI456" s="163"/>
      <c r="AJ456" s="163" t="str">
        <f t="shared" ref="AJ456" si="2237">IF(AK456="","","_")</f>
        <v/>
      </c>
      <c r="AK456" s="163"/>
      <c r="AL456" s="163" t="str">
        <f t="shared" ref="AL456" si="2238">IF(AM456="","","_")</f>
        <v/>
      </c>
      <c r="AM456" s="163"/>
      <c r="AN456" s="163" t="str">
        <f t="shared" si="1979"/>
        <v/>
      </c>
      <c r="AO456" s="163"/>
      <c r="AP456" s="163" t="str">
        <f t="shared" si="1980"/>
        <v/>
      </c>
      <c r="AQ456" s="163"/>
      <c r="AR456" s="44"/>
      <c r="AS456" s="206" t="str">
        <f t="shared" si="1946"/>
        <v>Not LT section</v>
      </c>
      <c r="AT456" s="207" t="str">
        <f t="shared" si="2026"/>
        <v>.</v>
      </c>
      <c r="AU456" s="206" t="str">
        <f>IF(O456=0,"No input data",INDEX('DOCUMENT TYPE'!D:D,MATCH(Filename!O456,'DOCUMENT TYPE'!A:A,0)))</f>
        <v>No input data</v>
      </c>
      <c r="AV456" s="207" t="str">
        <f t="shared" si="1947"/>
        <v>-</v>
      </c>
      <c r="AW456" s="206" t="str">
        <f t="shared" si="1926"/>
        <v>Check PROJECT STAGE</v>
      </c>
      <c r="AX456" s="207" t="str">
        <f t="shared" ref="AX456" si="2239">IF(AY456&gt;"0","-","")</f>
        <v/>
      </c>
      <c r="AY456" s="206" t="str">
        <f t="shared" si="1928"/>
        <v/>
      </c>
      <c r="AZ456" s="211" t="str">
        <f t="shared" si="2172"/>
        <v/>
      </c>
      <c r="BA456" s="210" t="str">
        <f t="shared" si="1930"/>
        <v/>
      </c>
      <c r="BB456" s="43"/>
      <c r="BC456" s="39" t="str">
        <f t="shared" si="1931"/>
        <v>Missing input data</v>
      </c>
      <c r="BD456" s="39" t="str">
        <f t="shared" si="1932"/>
        <v>Missing input data</v>
      </c>
      <c r="BE456" s="43"/>
      <c r="BF456" s="39" t="str">
        <f t="shared" si="1933"/>
        <v>Missing input data</v>
      </c>
      <c r="BG456" s="39" t="str">
        <f t="shared" si="1934"/>
        <v>Missing input data</v>
      </c>
      <c r="BH456" s="41"/>
      <c r="BI456" s="39" t="str">
        <f t="shared" si="1949"/>
        <v>Missing input data</v>
      </c>
      <c r="BJ456" s="39" t="str">
        <f t="shared" si="1935"/>
        <v>Missing input data</v>
      </c>
      <c r="BK456" s="41"/>
      <c r="BL456" s="39" t="str">
        <f t="shared" si="1936"/>
        <v>Missing input data</v>
      </c>
      <c r="BM456" s="39" t="str">
        <f t="shared" si="1937"/>
        <v>Missing input data</v>
      </c>
    </row>
    <row r="457" spans="1:65" ht="15.75" thickBot="1">
      <c r="A457" s="162"/>
      <c r="B457" s="178" t="str">
        <f t="shared" si="1950"/>
        <v/>
      </c>
      <c r="C457" s="163"/>
      <c r="D457" s="178" t="str">
        <f t="shared" si="1951"/>
        <v/>
      </c>
      <c r="E457" s="163"/>
      <c r="F457" s="178" t="str">
        <f t="shared" si="1938"/>
        <v/>
      </c>
      <c r="G457" s="163"/>
      <c r="H457" s="178" t="str">
        <f t="shared" si="1939"/>
        <v/>
      </c>
      <c r="I457" s="159"/>
      <c r="J457" s="156" t="str">
        <f t="shared" si="1940"/>
        <v/>
      </c>
      <c r="K457" s="159"/>
      <c r="L457" s="178" t="str">
        <f t="shared" si="1941"/>
        <v/>
      </c>
      <c r="M457" s="163"/>
      <c r="N457" s="178" t="str">
        <f t="shared" si="1942"/>
        <v/>
      </c>
      <c r="O457" s="127"/>
      <c r="P457" s="178" t="str">
        <f t="shared" si="1952"/>
        <v/>
      </c>
      <c r="Q457" s="178" t="str">
        <f>IF(O457="","",VLOOKUP(O457,'DOCUMENT TYPE'!$A$2:$D$805,2,))</f>
        <v/>
      </c>
      <c r="R457" s="178" t="str">
        <f t="shared" ref="R457:R520" si="2240">IF(S457="","","-")</f>
        <v/>
      </c>
      <c r="S457" s="178" t="str">
        <f>IF(O457="","",VLOOKUP(O457,'DOCUMENT TYPE'!$A$2:$D$805,3,))</f>
        <v/>
      </c>
      <c r="T457" s="178" t="str">
        <f t="shared" si="1953"/>
        <v/>
      </c>
      <c r="U457" s="163"/>
      <c r="V457" s="178" t="str">
        <f t="shared" ref="V457:V520" si="2241">IF(W457="","","-")</f>
        <v/>
      </c>
      <c r="W457" s="179" t="str">
        <f>IF(U457="","",VLOOKUP(U457,'ACTIVITY &amp; DISCIPLINE CODE'!$F$3:$I$1862,2,))</f>
        <v/>
      </c>
      <c r="X457" s="178" t="str">
        <f t="shared" si="1954"/>
        <v/>
      </c>
      <c r="Y457" s="178" t="str">
        <f>IF(U457="","",VLOOKUP(U457,'ACTIVITY &amp; DISCIPLINE CODE'!$F$3:$I$1862,3,))</f>
        <v/>
      </c>
      <c r="Z457" s="178" t="str">
        <f t="shared" si="1955"/>
        <v/>
      </c>
      <c r="AA457" s="178" t="str">
        <f>IF(U457="","",VLOOKUP(U457,'[1]ACTIVITY &amp; DISCIPLINE CODE'!$F$3:$I$1850,4,))</f>
        <v/>
      </c>
      <c r="AB457" s="178" t="str">
        <f t="shared" si="1956"/>
        <v/>
      </c>
      <c r="AC457" s="159"/>
      <c r="AD457" s="161" t="str">
        <f t="shared" ref="AD457:AD520" si="2242">IF(AE457="","","-")</f>
        <v/>
      </c>
      <c r="AE457" s="178" t="str">
        <f>IF(AC457="","",VLOOKUP(AC457,'PROJECT STAGE'!$A$2:$C$100,2,))</f>
        <v/>
      </c>
      <c r="AF457" s="161" t="str">
        <f t="shared" si="1957"/>
        <v/>
      </c>
      <c r="AG457" s="178" t="str">
        <f>IF(AC457="","",VLOOKUP(AC457,'PROJECT STAGE'!$A$2:$C$100,3,))</f>
        <v/>
      </c>
      <c r="AH457" s="163" t="str">
        <f t="shared" ref="AH457" si="2243">IF(AI457="","","_")</f>
        <v/>
      </c>
      <c r="AI457" s="163"/>
      <c r="AJ457" s="163" t="str">
        <f t="shared" ref="AJ457" si="2244">IF(AK457="","","_")</f>
        <v/>
      </c>
      <c r="AK457" s="163"/>
      <c r="AL457" s="163" t="str">
        <f t="shared" ref="AL457" si="2245">IF(AM457="","","_")</f>
        <v/>
      </c>
      <c r="AM457" s="163"/>
      <c r="AN457" s="163" t="str">
        <f t="shared" si="1979"/>
        <v/>
      </c>
      <c r="AO457" s="163"/>
      <c r="AP457" s="163" t="str">
        <f t="shared" si="1980"/>
        <v/>
      </c>
      <c r="AQ457" s="163"/>
      <c r="AR457" s="44"/>
      <c r="AS457" s="206" t="str">
        <f t="shared" si="1946"/>
        <v>Not LT section</v>
      </c>
      <c r="AT457" s="207" t="str">
        <f t="shared" si="2026"/>
        <v>.</v>
      </c>
      <c r="AU457" s="206" t="str">
        <f>IF(O457=0,"No input data",INDEX('DOCUMENT TYPE'!D:D,MATCH(Filename!O457,'DOCUMENT TYPE'!A:A,0)))</f>
        <v>No input data</v>
      </c>
      <c r="AV457" s="207" t="str">
        <f t="shared" si="1947"/>
        <v>-</v>
      </c>
      <c r="AW457" s="206" t="str">
        <f t="shared" ref="AW457:AW520" si="2246">IF(AC457="PD","PP",IF(AC457="MD","TP",IF(AC457="DTD","DP","Check PROJECT STAGE")))</f>
        <v>Check PROJECT STAGE</v>
      </c>
      <c r="AX457" s="207" t="str">
        <f t="shared" ref="AX457" si="2247">IF(AY457&gt;"0","-","")</f>
        <v/>
      </c>
      <c r="AY457" s="206" t="str">
        <f t="shared" ref="AY457:AY520" si="2248">IF(AO457=0,"",TEXT(AO457,"00"))</f>
        <v/>
      </c>
      <c r="AZ457" s="211" t="str">
        <f t="shared" ref="AZ457:AZ472" si="2249">IF(BA457&gt;"0","-","")</f>
        <v/>
      </c>
      <c r="BA457" s="210" t="str">
        <f t="shared" ref="BA457:BA520" si="2250">IF(AQ457=0,"",TEXT(AQ457,"00"))</f>
        <v/>
      </c>
      <c r="BB457" s="43"/>
      <c r="BC457" s="39" t="str">
        <f t="shared" ref="BC457:BC520" si="2251">IF(Y457="","Missing input data",IF(Y457="-","Missing input data",_xlfn.TEXTJOIN(,,C457,E457,I457,AF457,AG457,X457,Y457,R457:S457,AP457,(TEXT(AQ457,"00")),AJ457,(TEXT(AK457,"v00")),AL457:AM457)))</f>
        <v>Missing input data</v>
      </c>
      <c r="BD457" s="39" t="str">
        <f t="shared" ref="BD457:BD520" si="2252">IF(Y457="","Missing input data",IF(Y457="-","Missing input data",LEN(BC457)))</f>
        <v>Missing input data</v>
      </c>
      <c r="BE457" s="43"/>
      <c r="BF457" s="39" t="str">
        <f t="shared" ref="BF457:BF520" si="2253">IF(AA457="","Missing input data",IF(AA457="-","Missing input data",_xlfn.TEXTJOIN(,,C457,E457,I457,AF457,AG457,Z457,AA457,R457:S457,AP457,(TEXT(AQ457,"00")),AJ457,(TEXT(AK457,"v00")),AL457:AM457)))</f>
        <v>Missing input data</v>
      </c>
      <c r="BG457" s="39" t="str">
        <f t="shared" ref="BG457:BG520" si="2254">IF(AA457="","Missing input data",IF(AA457="-","Missing input data",LEN(BF457)))</f>
        <v>Missing input data</v>
      </c>
      <c r="BH457" s="41"/>
      <c r="BI457" s="39" t="str">
        <f t="shared" si="1949"/>
        <v>Missing input data</v>
      </c>
      <c r="BJ457" s="39" t="str">
        <f t="shared" ref="BJ457:BJ520" si="2255">IF(W457="","Missing input data",IF(W457="-","Missing input data",LEN(BI457)))</f>
        <v>Missing input data</v>
      </c>
      <c r="BK457" s="41"/>
      <c r="BL457" s="39" t="str">
        <f t="shared" ref="BL457:BL520" si="2256">IF(W457="","Missing input data",IF(W457="-","Missing input data",_xlfn.TEXTJOIN(,,A457:N457,Q457,T457,W457,V457,Y457,AB457,AE457,AH457,(TEXT(AI457,"000000")),AJ457,(TEXT(AK457,"000")))))</f>
        <v>Missing input data</v>
      </c>
      <c r="BM457" s="39" t="str">
        <f t="shared" ref="BM457:BM520" si="2257">IF(W457="","Missing input data",IF(W457="-","Missing input data",LEN(BL457)))</f>
        <v>Missing input data</v>
      </c>
    </row>
    <row r="458" spans="1:65" ht="15.75" thickBot="1">
      <c r="A458" s="162"/>
      <c r="B458" s="178" t="str">
        <f t="shared" si="1950"/>
        <v/>
      </c>
      <c r="C458" s="163"/>
      <c r="D458" s="178" t="str">
        <f t="shared" si="1951"/>
        <v/>
      </c>
      <c r="E458" s="163"/>
      <c r="F458" s="178" t="str">
        <f t="shared" ref="F458:F521" si="2258">IF(G458=0,"","_")</f>
        <v/>
      </c>
      <c r="G458" s="163"/>
      <c r="H458" s="178" t="str">
        <f t="shared" ref="H458:H521" si="2259">IF(I458=0,"","_")</f>
        <v/>
      </c>
      <c r="I458" s="159"/>
      <c r="J458" s="156" t="str">
        <f t="shared" ref="J458:J521" si="2260">IF(K458=0,"","-")</f>
        <v/>
      </c>
      <c r="K458" s="159"/>
      <c r="L458" s="178" t="str">
        <f t="shared" ref="L458:L521" si="2261">IF(M458=0,"","_")</f>
        <v/>
      </c>
      <c r="M458" s="163"/>
      <c r="N458" s="178" t="str">
        <f t="shared" ref="N458:N521" si="2262">IF(O458=0,"","_")</f>
        <v/>
      </c>
      <c r="O458" s="127"/>
      <c r="P458" s="178" t="str">
        <f t="shared" si="1952"/>
        <v/>
      </c>
      <c r="Q458" s="178" t="str">
        <f>IF(O458="","",VLOOKUP(O458,'DOCUMENT TYPE'!$A$2:$D$805,2,))</f>
        <v/>
      </c>
      <c r="R458" s="178" t="str">
        <f t="shared" si="2240"/>
        <v/>
      </c>
      <c r="S458" s="178" t="str">
        <f>IF(O458="","",VLOOKUP(O458,'DOCUMENT TYPE'!$A$2:$D$805,3,))</f>
        <v/>
      </c>
      <c r="T458" s="178" t="str">
        <f t="shared" si="1953"/>
        <v/>
      </c>
      <c r="U458" s="163"/>
      <c r="V458" s="178" t="str">
        <f t="shared" si="2241"/>
        <v/>
      </c>
      <c r="W458" s="179" t="str">
        <f>IF(U458="","",VLOOKUP(U458,'ACTIVITY &amp; DISCIPLINE CODE'!$F$3:$I$1862,2,))</f>
        <v/>
      </c>
      <c r="X458" s="178" t="str">
        <f t="shared" si="1954"/>
        <v/>
      </c>
      <c r="Y458" s="178" t="str">
        <f>IF(U458="","",VLOOKUP(U458,'ACTIVITY &amp; DISCIPLINE CODE'!$F$3:$I$1862,3,))</f>
        <v/>
      </c>
      <c r="Z458" s="178" t="str">
        <f t="shared" si="1955"/>
        <v/>
      </c>
      <c r="AA458" s="178" t="str">
        <f>IF(U458="","",VLOOKUP(U458,'[1]ACTIVITY &amp; DISCIPLINE CODE'!$F$3:$I$1850,4,))</f>
        <v/>
      </c>
      <c r="AB458" s="178" t="str">
        <f t="shared" si="1956"/>
        <v/>
      </c>
      <c r="AC458" s="159"/>
      <c r="AD458" s="161" t="str">
        <f t="shared" si="2242"/>
        <v/>
      </c>
      <c r="AE458" s="178" t="str">
        <f>IF(AC458="","",VLOOKUP(AC458,'PROJECT STAGE'!$A$2:$C$100,2,))</f>
        <v/>
      </c>
      <c r="AF458" s="161" t="str">
        <f t="shared" si="1957"/>
        <v/>
      </c>
      <c r="AG458" s="178" t="str">
        <f>IF(AC458="","",VLOOKUP(AC458,'PROJECT STAGE'!$A$2:$C$100,3,))</f>
        <v/>
      </c>
      <c r="AH458" s="163" t="str">
        <f t="shared" ref="AH458" si="2263">IF(AI458="","","_")</f>
        <v/>
      </c>
      <c r="AI458" s="163"/>
      <c r="AJ458" s="163" t="str">
        <f t="shared" ref="AJ458" si="2264">IF(AK458="","","_")</f>
        <v/>
      </c>
      <c r="AK458" s="163"/>
      <c r="AL458" s="163" t="str">
        <f t="shared" ref="AL458" si="2265">IF(AM458="","","_")</f>
        <v/>
      </c>
      <c r="AM458" s="163"/>
      <c r="AN458" s="163" t="str">
        <f t="shared" si="1979"/>
        <v/>
      </c>
      <c r="AO458" s="163"/>
      <c r="AP458" s="163" t="str">
        <f t="shared" si="1980"/>
        <v/>
      </c>
      <c r="AQ458" s="163"/>
      <c r="AR458" s="44"/>
      <c r="AS458" s="206" t="str">
        <f t="shared" ref="AS458:AS521" si="2266">IF(A458="RBDTD-LT", "RBDTDLT","Not LT section")</f>
        <v>Not LT section</v>
      </c>
      <c r="AT458" s="207" t="str">
        <f t="shared" si="2026"/>
        <v>.</v>
      </c>
      <c r="AU458" s="206" t="str">
        <f>IF(O458=0,"No input data",INDEX('DOCUMENT TYPE'!D:D,MATCH(Filename!O458,'DOCUMENT TYPE'!A:A,0)))</f>
        <v>No input data</v>
      </c>
      <c r="AV458" s="207" t="str">
        <f t="shared" ref="AV458:AV521" si="2267">IF(AW458=0,"","-")</f>
        <v>-</v>
      </c>
      <c r="AW458" s="206" t="str">
        <f t="shared" si="2246"/>
        <v>Check PROJECT STAGE</v>
      </c>
      <c r="AX458" s="207" t="str">
        <f t="shared" ref="AX458" si="2268">IF(AY458&gt;"0","-","")</f>
        <v/>
      </c>
      <c r="AY458" s="206" t="str">
        <f t="shared" si="2248"/>
        <v/>
      </c>
      <c r="AZ458" s="211" t="str">
        <f t="shared" si="2249"/>
        <v/>
      </c>
      <c r="BA458" s="210" t="str">
        <f t="shared" si="2250"/>
        <v/>
      </c>
      <c r="BB458" s="43"/>
      <c r="BC458" s="39" t="str">
        <f t="shared" si="2251"/>
        <v>Missing input data</v>
      </c>
      <c r="BD458" s="39" t="str">
        <f t="shared" si="2252"/>
        <v>Missing input data</v>
      </c>
      <c r="BE458" s="43"/>
      <c r="BF458" s="39" t="str">
        <f t="shared" si="2253"/>
        <v>Missing input data</v>
      </c>
      <c r="BG458" s="39" t="str">
        <f t="shared" si="2254"/>
        <v>Missing input data</v>
      </c>
      <c r="BH458" s="41"/>
      <c r="BI458" s="39" t="str">
        <f t="shared" ref="BI458:BI521" si="2269">IF(W458="","Missing input data",IF(W458="-","Missing input data",_xlfn.TEXTJOIN(,,A458:N458,Q458,T458,W458,V458,Y458,AB458,AE458,AH458,(TEXT(AI458,"000000")),AL458:AM458)))</f>
        <v>Missing input data</v>
      </c>
      <c r="BJ458" s="39" t="str">
        <f t="shared" si="2255"/>
        <v>Missing input data</v>
      </c>
      <c r="BK458" s="41"/>
      <c r="BL458" s="39" t="str">
        <f t="shared" si="2256"/>
        <v>Missing input data</v>
      </c>
      <c r="BM458" s="39" t="str">
        <f t="shared" si="2257"/>
        <v>Missing input data</v>
      </c>
    </row>
    <row r="459" spans="1:65" ht="15.75" thickBot="1">
      <c r="A459" s="162"/>
      <c r="B459" s="178" t="str">
        <f t="shared" ref="B459:B522" si="2270">IF(C459=0,"","-")</f>
        <v/>
      </c>
      <c r="C459" s="163"/>
      <c r="D459" s="178" t="str">
        <f t="shared" ref="D459:D522" si="2271">IF(E459=0,"","-")</f>
        <v/>
      </c>
      <c r="E459" s="163"/>
      <c r="F459" s="178" t="str">
        <f t="shared" si="2258"/>
        <v/>
      </c>
      <c r="G459" s="163"/>
      <c r="H459" s="178" t="str">
        <f t="shared" si="2259"/>
        <v/>
      </c>
      <c r="I459" s="159"/>
      <c r="J459" s="156" t="str">
        <f t="shared" si="2260"/>
        <v/>
      </c>
      <c r="K459" s="159"/>
      <c r="L459" s="178" t="str">
        <f t="shared" si="2261"/>
        <v/>
      </c>
      <c r="M459" s="163"/>
      <c r="N459" s="178" t="str">
        <f t="shared" si="2262"/>
        <v/>
      </c>
      <c r="O459" s="127"/>
      <c r="P459" s="178" t="str">
        <f t="shared" ref="P459:P522" si="2272">IF(Q459="","","-")</f>
        <v/>
      </c>
      <c r="Q459" s="178" t="str">
        <f>IF(O459="","",VLOOKUP(O459,'DOCUMENT TYPE'!$A$2:$D$805,2,))</f>
        <v/>
      </c>
      <c r="R459" s="178" t="str">
        <f t="shared" si="2240"/>
        <v/>
      </c>
      <c r="S459" s="178" t="str">
        <f>IF(O459="","",VLOOKUP(O459,'DOCUMENT TYPE'!$A$2:$D$805,3,))</f>
        <v/>
      </c>
      <c r="T459" s="178" t="str">
        <f t="shared" ref="T459:T522" si="2273">IF(U459=0,"","_")</f>
        <v/>
      </c>
      <c r="U459" s="163"/>
      <c r="V459" s="178" t="str">
        <f t="shared" si="2241"/>
        <v/>
      </c>
      <c r="W459" s="179" t="str">
        <f>IF(U459="","",VLOOKUP(U459,'ACTIVITY &amp; DISCIPLINE CODE'!$F$3:$I$1862,2,))</f>
        <v/>
      </c>
      <c r="X459" s="178" t="str">
        <f t="shared" ref="X459:X522" si="2274">IF(Y459="","","-")</f>
        <v/>
      </c>
      <c r="Y459" s="178" t="str">
        <f>IF(U459="","",VLOOKUP(U459,'ACTIVITY &amp; DISCIPLINE CODE'!$F$3:$I$1862,3,))</f>
        <v/>
      </c>
      <c r="Z459" s="178" t="str">
        <f t="shared" ref="Z459:Z522" si="2275">IF(AA459="","","_")</f>
        <v/>
      </c>
      <c r="AA459" s="178" t="str">
        <f>IF(U459="","",VLOOKUP(U459,'[1]ACTIVITY &amp; DISCIPLINE CODE'!$F$3:$I$1850,4,))</f>
        <v/>
      </c>
      <c r="AB459" s="178" t="str">
        <f t="shared" ref="AB459:AB522" si="2276">IF(AC459=0,"","_")</f>
        <v/>
      </c>
      <c r="AC459" s="159"/>
      <c r="AD459" s="161" t="str">
        <f t="shared" si="2242"/>
        <v/>
      </c>
      <c r="AE459" s="178" t="str">
        <f>IF(AC459="","",VLOOKUP(AC459,'PROJECT STAGE'!$A$2:$C$100,2,))</f>
        <v/>
      </c>
      <c r="AF459" s="161" t="str">
        <f t="shared" ref="AF459:AF522" si="2277">IF(AG459="","","_")</f>
        <v/>
      </c>
      <c r="AG459" s="178" t="str">
        <f>IF(AC459="","",VLOOKUP(AC459,'PROJECT STAGE'!$A$2:$C$100,3,))</f>
        <v/>
      </c>
      <c r="AH459" s="163" t="str">
        <f t="shared" ref="AH459" si="2278">IF(AI459="","","_")</f>
        <v/>
      </c>
      <c r="AI459" s="163"/>
      <c r="AJ459" s="163" t="str">
        <f t="shared" ref="AJ459" si="2279">IF(AK459="","","_")</f>
        <v/>
      </c>
      <c r="AK459" s="163"/>
      <c r="AL459" s="163" t="str">
        <f t="shared" ref="AL459" si="2280">IF(AM459="","","_")</f>
        <v/>
      </c>
      <c r="AM459" s="163"/>
      <c r="AN459" s="163" t="str">
        <f t="shared" si="1979"/>
        <v/>
      </c>
      <c r="AO459" s="163"/>
      <c r="AP459" s="163" t="str">
        <f t="shared" si="1980"/>
        <v/>
      </c>
      <c r="AQ459" s="163"/>
      <c r="AR459" s="44"/>
      <c r="AS459" s="206" t="str">
        <f t="shared" si="2266"/>
        <v>Not LT section</v>
      </c>
      <c r="AT459" s="207" t="str">
        <f t="shared" si="2026"/>
        <v>.</v>
      </c>
      <c r="AU459" s="206" t="str">
        <f>IF(O459=0,"No input data",INDEX('DOCUMENT TYPE'!D:D,MATCH(Filename!O459,'DOCUMENT TYPE'!A:A,0)))</f>
        <v>No input data</v>
      </c>
      <c r="AV459" s="207" t="str">
        <f t="shared" si="2267"/>
        <v>-</v>
      </c>
      <c r="AW459" s="206" t="str">
        <f t="shared" si="2246"/>
        <v>Check PROJECT STAGE</v>
      </c>
      <c r="AX459" s="207" t="str">
        <f t="shared" ref="AX459" si="2281">IF(AY459&gt;"0","-","")</f>
        <v/>
      </c>
      <c r="AY459" s="206" t="str">
        <f t="shared" si="2248"/>
        <v/>
      </c>
      <c r="AZ459" s="211" t="str">
        <f t="shared" ref="AZ459" si="2282">IF(BA459&gt;"0","-","")</f>
        <v/>
      </c>
      <c r="BA459" s="210" t="str">
        <f t="shared" si="2250"/>
        <v/>
      </c>
      <c r="BB459" s="43"/>
      <c r="BC459" s="39" t="str">
        <f t="shared" si="2251"/>
        <v>Missing input data</v>
      </c>
      <c r="BD459" s="39" t="str">
        <f t="shared" si="2252"/>
        <v>Missing input data</v>
      </c>
      <c r="BE459" s="43"/>
      <c r="BF459" s="39" t="str">
        <f t="shared" si="2253"/>
        <v>Missing input data</v>
      </c>
      <c r="BG459" s="39" t="str">
        <f t="shared" si="2254"/>
        <v>Missing input data</v>
      </c>
      <c r="BH459" s="41"/>
      <c r="BI459" s="39" t="str">
        <f t="shared" si="2269"/>
        <v>Missing input data</v>
      </c>
      <c r="BJ459" s="39" t="str">
        <f t="shared" si="2255"/>
        <v>Missing input data</v>
      </c>
      <c r="BK459" s="41"/>
      <c r="BL459" s="39" t="str">
        <f t="shared" si="2256"/>
        <v>Missing input data</v>
      </c>
      <c r="BM459" s="39" t="str">
        <f t="shared" si="2257"/>
        <v>Missing input data</v>
      </c>
    </row>
    <row r="460" spans="1:65" ht="15.75" thickBot="1">
      <c r="A460" s="162"/>
      <c r="B460" s="178" t="str">
        <f t="shared" si="2270"/>
        <v/>
      </c>
      <c r="C460" s="163"/>
      <c r="D460" s="178" t="str">
        <f t="shared" si="2271"/>
        <v/>
      </c>
      <c r="E460" s="163"/>
      <c r="F460" s="178" t="str">
        <f t="shared" si="2258"/>
        <v/>
      </c>
      <c r="G460" s="163"/>
      <c r="H460" s="178" t="str">
        <f t="shared" si="2259"/>
        <v/>
      </c>
      <c r="I460" s="159"/>
      <c r="J460" s="156" t="str">
        <f t="shared" si="2260"/>
        <v/>
      </c>
      <c r="K460" s="159"/>
      <c r="L460" s="178" t="str">
        <f t="shared" si="2261"/>
        <v/>
      </c>
      <c r="M460" s="163"/>
      <c r="N460" s="178" t="str">
        <f t="shared" si="2262"/>
        <v/>
      </c>
      <c r="O460" s="127"/>
      <c r="P460" s="178" t="str">
        <f t="shared" si="2272"/>
        <v/>
      </c>
      <c r="Q460" s="178" t="str">
        <f>IF(O460="","",VLOOKUP(O460,'DOCUMENT TYPE'!$A$2:$D$805,2,))</f>
        <v/>
      </c>
      <c r="R460" s="178" t="str">
        <f t="shared" si="2240"/>
        <v/>
      </c>
      <c r="S460" s="178" t="str">
        <f>IF(O460="","",VLOOKUP(O460,'DOCUMENT TYPE'!$A$2:$D$805,3,))</f>
        <v/>
      </c>
      <c r="T460" s="178" t="str">
        <f t="shared" si="2273"/>
        <v/>
      </c>
      <c r="U460" s="163"/>
      <c r="V460" s="178" t="str">
        <f t="shared" si="2241"/>
        <v/>
      </c>
      <c r="W460" s="179" t="str">
        <f>IF(U460="","",VLOOKUP(U460,'ACTIVITY &amp; DISCIPLINE CODE'!$F$3:$I$1862,2,))</f>
        <v/>
      </c>
      <c r="X460" s="178" t="str">
        <f t="shared" si="2274"/>
        <v/>
      </c>
      <c r="Y460" s="178" t="str">
        <f>IF(U460="","",VLOOKUP(U460,'ACTIVITY &amp; DISCIPLINE CODE'!$F$3:$I$1862,3,))</f>
        <v/>
      </c>
      <c r="Z460" s="178" t="str">
        <f t="shared" si="2275"/>
        <v/>
      </c>
      <c r="AA460" s="178" t="str">
        <f>IF(U460="","",VLOOKUP(U460,'[1]ACTIVITY &amp; DISCIPLINE CODE'!$F$3:$I$1850,4,))</f>
        <v/>
      </c>
      <c r="AB460" s="178" t="str">
        <f t="shared" si="2276"/>
        <v/>
      </c>
      <c r="AC460" s="159"/>
      <c r="AD460" s="161" t="str">
        <f t="shared" si="2242"/>
        <v/>
      </c>
      <c r="AE460" s="178" t="str">
        <f>IF(AC460="","",VLOOKUP(AC460,'PROJECT STAGE'!$A$2:$C$100,2,))</f>
        <v/>
      </c>
      <c r="AF460" s="161" t="str">
        <f t="shared" si="2277"/>
        <v/>
      </c>
      <c r="AG460" s="178" t="str">
        <f>IF(AC460="","",VLOOKUP(AC460,'PROJECT STAGE'!$A$2:$C$100,3,))</f>
        <v/>
      </c>
      <c r="AH460" s="163" t="str">
        <f t="shared" ref="AH460" si="2283">IF(AI460="","","_")</f>
        <v/>
      </c>
      <c r="AI460" s="163"/>
      <c r="AJ460" s="163" t="str">
        <f t="shared" ref="AJ460" si="2284">IF(AK460="","","_")</f>
        <v/>
      </c>
      <c r="AK460" s="163"/>
      <c r="AL460" s="163" t="str">
        <f t="shared" ref="AL460" si="2285">IF(AM460="","","_")</f>
        <v/>
      </c>
      <c r="AM460" s="163"/>
      <c r="AN460" s="163" t="str">
        <f t="shared" si="1979"/>
        <v/>
      </c>
      <c r="AO460" s="163"/>
      <c r="AP460" s="163" t="str">
        <f t="shared" si="1980"/>
        <v/>
      </c>
      <c r="AQ460" s="163"/>
      <c r="AR460" s="44"/>
      <c r="AS460" s="206" t="str">
        <f t="shared" si="2266"/>
        <v>Not LT section</v>
      </c>
      <c r="AT460" s="207" t="str">
        <f t="shared" si="2026"/>
        <v>.</v>
      </c>
      <c r="AU460" s="206" t="str">
        <f>IF(O460=0,"No input data",INDEX('DOCUMENT TYPE'!D:D,MATCH(Filename!O460,'DOCUMENT TYPE'!A:A,0)))</f>
        <v>No input data</v>
      </c>
      <c r="AV460" s="207" t="str">
        <f t="shared" si="2267"/>
        <v>-</v>
      </c>
      <c r="AW460" s="206" t="str">
        <f t="shared" si="2246"/>
        <v>Check PROJECT STAGE</v>
      </c>
      <c r="AX460" s="207" t="str">
        <f t="shared" ref="AX460" si="2286">IF(AY460&gt;"0","-","")</f>
        <v/>
      </c>
      <c r="AY460" s="206" t="str">
        <f t="shared" si="2248"/>
        <v/>
      </c>
      <c r="AZ460" s="211" t="str">
        <f t="shared" si="2249"/>
        <v/>
      </c>
      <c r="BA460" s="210" t="str">
        <f t="shared" si="2250"/>
        <v/>
      </c>
      <c r="BB460" s="43"/>
      <c r="BC460" s="39" t="str">
        <f t="shared" si="2251"/>
        <v>Missing input data</v>
      </c>
      <c r="BD460" s="39" t="str">
        <f t="shared" si="2252"/>
        <v>Missing input data</v>
      </c>
      <c r="BE460" s="43"/>
      <c r="BF460" s="39" t="str">
        <f t="shared" si="2253"/>
        <v>Missing input data</v>
      </c>
      <c r="BG460" s="39" t="str">
        <f t="shared" si="2254"/>
        <v>Missing input data</v>
      </c>
      <c r="BH460" s="41"/>
      <c r="BI460" s="39" t="str">
        <f t="shared" si="2269"/>
        <v>Missing input data</v>
      </c>
      <c r="BJ460" s="39" t="str">
        <f t="shared" si="2255"/>
        <v>Missing input data</v>
      </c>
      <c r="BK460" s="41"/>
      <c r="BL460" s="39" t="str">
        <f t="shared" si="2256"/>
        <v>Missing input data</v>
      </c>
      <c r="BM460" s="39" t="str">
        <f t="shared" si="2257"/>
        <v>Missing input data</v>
      </c>
    </row>
    <row r="461" spans="1:65" ht="15.75" thickBot="1">
      <c r="A461" s="162"/>
      <c r="B461" s="178" t="str">
        <f t="shared" si="2270"/>
        <v/>
      </c>
      <c r="C461" s="163"/>
      <c r="D461" s="178" t="str">
        <f t="shared" si="2271"/>
        <v/>
      </c>
      <c r="E461" s="163"/>
      <c r="F461" s="178" t="str">
        <f t="shared" si="2258"/>
        <v/>
      </c>
      <c r="G461" s="163"/>
      <c r="H461" s="178" t="str">
        <f t="shared" si="2259"/>
        <v/>
      </c>
      <c r="I461" s="159"/>
      <c r="J461" s="156" t="str">
        <f t="shared" si="2260"/>
        <v/>
      </c>
      <c r="K461" s="159"/>
      <c r="L461" s="178" t="str">
        <f t="shared" si="2261"/>
        <v/>
      </c>
      <c r="M461" s="163"/>
      <c r="N461" s="178" t="str">
        <f t="shared" si="2262"/>
        <v/>
      </c>
      <c r="O461" s="127"/>
      <c r="P461" s="178" t="str">
        <f t="shared" si="2272"/>
        <v/>
      </c>
      <c r="Q461" s="178" t="str">
        <f>IF(O461="","",VLOOKUP(O461,'DOCUMENT TYPE'!$A$2:$D$805,2,))</f>
        <v/>
      </c>
      <c r="R461" s="178" t="str">
        <f t="shared" si="2240"/>
        <v/>
      </c>
      <c r="S461" s="178" t="str">
        <f>IF(O461="","",VLOOKUP(O461,'DOCUMENT TYPE'!$A$2:$D$805,3,))</f>
        <v/>
      </c>
      <c r="T461" s="178" t="str">
        <f t="shared" si="2273"/>
        <v/>
      </c>
      <c r="U461" s="163"/>
      <c r="V461" s="178" t="str">
        <f t="shared" si="2241"/>
        <v/>
      </c>
      <c r="W461" s="179" t="str">
        <f>IF(U461="","",VLOOKUP(U461,'ACTIVITY &amp; DISCIPLINE CODE'!$F$3:$I$1862,2,))</f>
        <v/>
      </c>
      <c r="X461" s="178" t="str">
        <f t="shared" si="2274"/>
        <v/>
      </c>
      <c r="Y461" s="178" t="str">
        <f>IF(U461="","",VLOOKUP(U461,'ACTIVITY &amp; DISCIPLINE CODE'!$F$3:$I$1862,3,))</f>
        <v/>
      </c>
      <c r="Z461" s="178" t="str">
        <f t="shared" si="2275"/>
        <v/>
      </c>
      <c r="AA461" s="178" t="str">
        <f>IF(U461="","",VLOOKUP(U461,'[1]ACTIVITY &amp; DISCIPLINE CODE'!$F$3:$I$1850,4,))</f>
        <v/>
      </c>
      <c r="AB461" s="178" t="str">
        <f t="shared" si="2276"/>
        <v/>
      </c>
      <c r="AC461" s="159"/>
      <c r="AD461" s="161" t="str">
        <f t="shared" si="2242"/>
        <v/>
      </c>
      <c r="AE461" s="178" t="str">
        <f>IF(AC461="","",VLOOKUP(AC461,'PROJECT STAGE'!$A$2:$C$100,2,))</f>
        <v/>
      </c>
      <c r="AF461" s="161" t="str">
        <f t="shared" si="2277"/>
        <v/>
      </c>
      <c r="AG461" s="178" t="str">
        <f>IF(AC461="","",VLOOKUP(AC461,'PROJECT STAGE'!$A$2:$C$100,3,))</f>
        <v/>
      </c>
      <c r="AH461" s="163" t="str">
        <f t="shared" ref="AH461" si="2287">IF(AI461="","","_")</f>
        <v/>
      </c>
      <c r="AI461" s="163"/>
      <c r="AJ461" s="163" t="str">
        <f t="shared" ref="AJ461" si="2288">IF(AK461="","","_")</f>
        <v/>
      </c>
      <c r="AK461" s="163"/>
      <c r="AL461" s="163" t="str">
        <f t="shared" ref="AL461" si="2289">IF(AM461="","","_")</f>
        <v/>
      </c>
      <c r="AM461" s="163"/>
      <c r="AN461" s="163" t="str">
        <f t="shared" si="1979"/>
        <v/>
      </c>
      <c r="AO461" s="163"/>
      <c r="AP461" s="163" t="str">
        <f t="shared" si="1980"/>
        <v/>
      </c>
      <c r="AQ461" s="163"/>
      <c r="AR461" s="44"/>
      <c r="AS461" s="206" t="str">
        <f t="shared" si="2266"/>
        <v>Not LT section</v>
      </c>
      <c r="AT461" s="207" t="str">
        <f t="shared" si="2026"/>
        <v>.</v>
      </c>
      <c r="AU461" s="206" t="str">
        <f>IF(O461=0,"No input data",INDEX('DOCUMENT TYPE'!D:D,MATCH(Filename!O461,'DOCUMENT TYPE'!A:A,0)))</f>
        <v>No input data</v>
      </c>
      <c r="AV461" s="207" t="str">
        <f t="shared" si="2267"/>
        <v>-</v>
      </c>
      <c r="AW461" s="206" t="str">
        <f t="shared" si="2246"/>
        <v>Check PROJECT STAGE</v>
      </c>
      <c r="AX461" s="207" t="str">
        <f t="shared" ref="AX461" si="2290">IF(AY461&gt;"0","-","")</f>
        <v/>
      </c>
      <c r="AY461" s="206" t="str">
        <f t="shared" si="2248"/>
        <v/>
      </c>
      <c r="AZ461" s="211" t="str">
        <f t="shared" ref="AZ461" si="2291">IF(BA461&gt;"0","-","")</f>
        <v/>
      </c>
      <c r="BA461" s="210" t="str">
        <f t="shared" si="2250"/>
        <v/>
      </c>
      <c r="BB461" s="43"/>
      <c r="BC461" s="39" t="str">
        <f t="shared" si="2251"/>
        <v>Missing input data</v>
      </c>
      <c r="BD461" s="39" t="str">
        <f t="shared" si="2252"/>
        <v>Missing input data</v>
      </c>
      <c r="BE461" s="43"/>
      <c r="BF461" s="39" t="str">
        <f t="shared" si="2253"/>
        <v>Missing input data</v>
      </c>
      <c r="BG461" s="39" t="str">
        <f t="shared" si="2254"/>
        <v>Missing input data</v>
      </c>
      <c r="BH461" s="41"/>
      <c r="BI461" s="39" t="str">
        <f t="shared" si="2269"/>
        <v>Missing input data</v>
      </c>
      <c r="BJ461" s="39" t="str">
        <f t="shared" si="2255"/>
        <v>Missing input data</v>
      </c>
      <c r="BK461" s="41"/>
      <c r="BL461" s="39" t="str">
        <f t="shared" si="2256"/>
        <v>Missing input data</v>
      </c>
      <c r="BM461" s="39" t="str">
        <f t="shared" si="2257"/>
        <v>Missing input data</v>
      </c>
    </row>
    <row r="462" spans="1:65" ht="15.75" thickBot="1">
      <c r="A462" s="162"/>
      <c r="B462" s="178" t="str">
        <f t="shared" si="2270"/>
        <v/>
      </c>
      <c r="C462" s="163"/>
      <c r="D462" s="178" t="str">
        <f t="shared" si="2271"/>
        <v/>
      </c>
      <c r="E462" s="163"/>
      <c r="F462" s="178" t="str">
        <f t="shared" si="2258"/>
        <v/>
      </c>
      <c r="G462" s="163"/>
      <c r="H462" s="178" t="str">
        <f t="shared" si="2259"/>
        <v/>
      </c>
      <c r="I462" s="159"/>
      <c r="J462" s="156" t="str">
        <f t="shared" si="2260"/>
        <v/>
      </c>
      <c r="K462" s="159"/>
      <c r="L462" s="178" t="str">
        <f t="shared" si="2261"/>
        <v/>
      </c>
      <c r="M462" s="163"/>
      <c r="N462" s="178" t="str">
        <f t="shared" si="2262"/>
        <v/>
      </c>
      <c r="O462" s="127"/>
      <c r="P462" s="178" t="str">
        <f t="shared" si="2272"/>
        <v/>
      </c>
      <c r="Q462" s="178" t="str">
        <f>IF(O462="","",VLOOKUP(O462,'DOCUMENT TYPE'!$A$2:$D$805,2,))</f>
        <v/>
      </c>
      <c r="R462" s="178" t="str">
        <f t="shared" si="2240"/>
        <v/>
      </c>
      <c r="S462" s="178" t="str">
        <f>IF(O462="","",VLOOKUP(O462,'DOCUMENT TYPE'!$A$2:$D$805,3,))</f>
        <v/>
      </c>
      <c r="T462" s="178" t="str">
        <f t="shared" si="2273"/>
        <v/>
      </c>
      <c r="U462" s="163"/>
      <c r="V462" s="178" t="str">
        <f t="shared" si="2241"/>
        <v/>
      </c>
      <c r="W462" s="179" t="str">
        <f>IF(U462="","",VLOOKUP(U462,'ACTIVITY &amp; DISCIPLINE CODE'!$F$3:$I$1862,2,))</f>
        <v/>
      </c>
      <c r="X462" s="178" t="str">
        <f t="shared" si="2274"/>
        <v/>
      </c>
      <c r="Y462" s="178" t="str">
        <f>IF(U462="","",VLOOKUP(U462,'ACTIVITY &amp; DISCIPLINE CODE'!$F$3:$I$1862,3,))</f>
        <v/>
      </c>
      <c r="Z462" s="178" t="str">
        <f t="shared" si="2275"/>
        <v/>
      </c>
      <c r="AA462" s="178" t="str">
        <f>IF(U462="","",VLOOKUP(U462,'[1]ACTIVITY &amp; DISCIPLINE CODE'!$F$3:$I$1850,4,))</f>
        <v/>
      </c>
      <c r="AB462" s="178" t="str">
        <f t="shared" si="2276"/>
        <v/>
      </c>
      <c r="AC462" s="159"/>
      <c r="AD462" s="161" t="str">
        <f t="shared" si="2242"/>
        <v/>
      </c>
      <c r="AE462" s="178" t="str">
        <f>IF(AC462="","",VLOOKUP(AC462,'PROJECT STAGE'!$A$2:$C$100,2,))</f>
        <v/>
      </c>
      <c r="AF462" s="161" t="str">
        <f t="shared" si="2277"/>
        <v/>
      </c>
      <c r="AG462" s="178" t="str">
        <f>IF(AC462="","",VLOOKUP(AC462,'PROJECT STAGE'!$A$2:$C$100,3,))</f>
        <v/>
      </c>
      <c r="AH462" s="163" t="str">
        <f t="shared" ref="AH462" si="2292">IF(AI462="","","_")</f>
        <v/>
      </c>
      <c r="AI462" s="163"/>
      <c r="AJ462" s="163" t="str">
        <f t="shared" ref="AJ462" si="2293">IF(AK462="","","_")</f>
        <v/>
      </c>
      <c r="AK462" s="163"/>
      <c r="AL462" s="163" t="str">
        <f t="shared" ref="AL462" si="2294">IF(AM462="","","_")</f>
        <v/>
      </c>
      <c r="AM462" s="163"/>
      <c r="AN462" s="163" t="str">
        <f t="shared" si="1979"/>
        <v/>
      </c>
      <c r="AO462" s="163"/>
      <c r="AP462" s="163" t="str">
        <f t="shared" si="1980"/>
        <v/>
      </c>
      <c r="AQ462" s="163"/>
      <c r="AR462" s="44"/>
      <c r="AS462" s="206" t="str">
        <f t="shared" si="2266"/>
        <v>Not LT section</v>
      </c>
      <c r="AT462" s="207" t="str">
        <f t="shared" si="2026"/>
        <v>.</v>
      </c>
      <c r="AU462" s="206" t="str">
        <f>IF(O462=0,"No input data",INDEX('DOCUMENT TYPE'!D:D,MATCH(Filename!O462,'DOCUMENT TYPE'!A:A,0)))</f>
        <v>No input data</v>
      </c>
      <c r="AV462" s="207" t="str">
        <f t="shared" si="2267"/>
        <v>-</v>
      </c>
      <c r="AW462" s="206" t="str">
        <f t="shared" si="2246"/>
        <v>Check PROJECT STAGE</v>
      </c>
      <c r="AX462" s="207" t="str">
        <f t="shared" ref="AX462" si="2295">IF(AY462&gt;"0","-","")</f>
        <v/>
      </c>
      <c r="AY462" s="206" t="str">
        <f t="shared" si="2248"/>
        <v/>
      </c>
      <c r="AZ462" s="211" t="str">
        <f t="shared" si="2249"/>
        <v/>
      </c>
      <c r="BA462" s="210" t="str">
        <f t="shared" si="2250"/>
        <v/>
      </c>
      <c r="BB462" s="43"/>
      <c r="BC462" s="39" t="str">
        <f t="shared" si="2251"/>
        <v>Missing input data</v>
      </c>
      <c r="BD462" s="39" t="str">
        <f t="shared" si="2252"/>
        <v>Missing input data</v>
      </c>
      <c r="BE462" s="43"/>
      <c r="BF462" s="39" t="str">
        <f t="shared" si="2253"/>
        <v>Missing input data</v>
      </c>
      <c r="BG462" s="39" t="str">
        <f t="shared" si="2254"/>
        <v>Missing input data</v>
      </c>
      <c r="BH462" s="41"/>
      <c r="BI462" s="39" t="str">
        <f t="shared" si="2269"/>
        <v>Missing input data</v>
      </c>
      <c r="BJ462" s="39" t="str">
        <f t="shared" si="2255"/>
        <v>Missing input data</v>
      </c>
      <c r="BK462" s="41"/>
      <c r="BL462" s="39" t="str">
        <f t="shared" si="2256"/>
        <v>Missing input data</v>
      </c>
      <c r="BM462" s="39" t="str">
        <f t="shared" si="2257"/>
        <v>Missing input data</v>
      </c>
    </row>
    <row r="463" spans="1:65" ht="15.75" thickBot="1">
      <c r="A463" s="162"/>
      <c r="B463" s="178" t="str">
        <f t="shared" si="2270"/>
        <v/>
      </c>
      <c r="C463" s="163"/>
      <c r="D463" s="178" t="str">
        <f t="shared" si="2271"/>
        <v/>
      </c>
      <c r="E463" s="163"/>
      <c r="F463" s="178" t="str">
        <f t="shared" si="2258"/>
        <v/>
      </c>
      <c r="G463" s="163"/>
      <c r="H463" s="178" t="str">
        <f t="shared" si="2259"/>
        <v/>
      </c>
      <c r="I463" s="159"/>
      <c r="J463" s="156" t="str">
        <f t="shared" si="2260"/>
        <v/>
      </c>
      <c r="K463" s="159"/>
      <c r="L463" s="178" t="str">
        <f t="shared" si="2261"/>
        <v/>
      </c>
      <c r="M463" s="163"/>
      <c r="N463" s="178" t="str">
        <f t="shared" si="2262"/>
        <v/>
      </c>
      <c r="O463" s="127"/>
      <c r="P463" s="178" t="str">
        <f t="shared" si="2272"/>
        <v/>
      </c>
      <c r="Q463" s="178" t="str">
        <f>IF(O463="","",VLOOKUP(O463,'DOCUMENT TYPE'!$A$2:$D$805,2,))</f>
        <v/>
      </c>
      <c r="R463" s="178" t="str">
        <f t="shared" si="2240"/>
        <v/>
      </c>
      <c r="S463" s="178" t="str">
        <f>IF(O463="","",VLOOKUP(O463,'DOCUMENT TYPE'!$A$2:$D$805,3,))</f>
        <v/>
      </c>
      <c r="T463" s="178" t="str">
        <f t="shared" si="2273"/>
        <v/>
      </c>
      <c r="U463" s="163"/>
      <c r="V463" s="178" t="str">
        <f t="shared" si="2241"/>
        <v/>
      </c>
      <c r="W463" s="179" t="str">
        <f>IF(U463="","",VLOOKUP(U463,'ACTIVITY &amp; DISCIPLINE CODE'!$F$3:$I$1862,2,))</f>
        <v/>
      </c>
      <c r="X463" s="178" t="str">
        <f t="shared" si="2274"/>
        <v/>
      </c>
      <c r="Y463" s="178" t="str">
        <f>IF(U463="","",VLOOKUP(U463,'ACTIVITY &amp; DISCIPLINE CODE'!$F$3:$I$1862,3,))</f>
        <v/>
      </c>
      <c r="Z463" s="178" t="str">
        <f t="shared" si="2275"/>
        <v/>
      </c>
      <c r="AA463" s="178" t="str">
        <f>IF(U463="","",VLOOKUP(U463,'[1]ACTIVITY &amp; DISCIPLINE CODE'!$F$3:$I$1850,4,))</f>
        <v/>
      </c>
      <c r="AB463" s="178" t="str">
        <f t="shared" si="2276"/>
        <v/>
      </c>
      <c r="AC463" s="159"/>
      <c r="AD463" s="161" t="str">
        <f t="shared" si="2242"/>
        <v/>
      </c>
      <c r="AE463" s="178" t="str">
        <f>IF(AC463="","",VLOOKUP(AC463,'PROJECT STAGE'!$A$2:$C$100,2,))</f>
        <v/>
      </c>
      <c r="AF463" s="161" t="str">
        <f t="shared" si="2277"/>
        <v/>
      </c>
      <c r="AG463" s="178" t="str">
        <f>IF(AC463="","",VLOOKUP(AC463,'PROJECT STAGE'!$A$2:$C$100,3,))</f>
        <v/>
      </c>
      <c r="AH463" s="163" t="str">
        <f t="shared" ref="AH463" si="2296">IF(AI463="","","_")</f>
        <v/>
      </c>
      <c r="AI463" s="163"/>
      <c r="AJ463" s="163" t="str">
        <f t="shared" ref="AJ463" si="2297">IF(AK463="","","_")</f>
        <v/>
      </c>
      <c r="AK463" s="163"/>
      <c r="AL463" s="163" t="str">
        <f t="shared" ref="AL463" si="2298">IF(AM463="","","_")</f>
        <v/>
      </c>
      <c r="AM463" s="163"/>
      <c r="AN463" s="163" t="str">
        <f t="shared" ref="AN463:AN526" si="2299">IF(AO463=0,"","_")</f>
        <v/>
      </c>
      <c r="AO463" s="163"/>
      <c r="AP463" s="163" t="str">
        <f t="shared" ref="AP463:AP526" si="2300">IF(AQ463="","","-")</f>
        <v/>
      </c>
      <c r="AQ463" s="163"/>
      <c r="AR463" s="44"/>
      <c r="AS463" s="206" t="str">
        <f t="shared" si="2266"/>
        <v>Not LT section</v>
      </c>
      <c r="AT463" s="207" t="str">
        <f t="shared" si="2026"/>
        <v>.</v>
      </c>
      <c r="AU463" s="206" t="str">
        <f>IF(O463=0,"No input data",INDEX('DOCUMENT TYPE'!D:D,MATCH(Filename!O463,'DOCUMENT TYPE'!A:A,0)))</f>
        <v>No input data</v>
      </c>
      <c r="AV463" s="207" t="str">
        <f t="shared" si="2267"/>
        <v>-</v>
      </c>
      <c r="AW463" s="206" t="str">
        <f t="shared" si="2246"/>
        <v>Check PROJECT STAGE</v>
      </c>
      <c r="AX463" s="207" t="str">
        <f t="shared" ref="AX463" si="2301">IF(AY463&gt;"0","-","")</f>
        <v/>
      </c>
      <c r="AY463" s="206" t="str">
        <f t="shared" si="2248"/>
        <v/>
      </c>
      <c r="AZ463" s="211" t="str">
        <f t="shared" ref="AZ463" si="2302">IF(BA463&gt;"0","-","")</f>
        <v/>
      </c>
      <c r="BA463" s="210" t="str">
        <f t="shared" si="2250"/>
        <v/>
      </c>
      <c r="BB463" s="43"/>
      <c r="BC463" s="39" t="str">
        <f t="shared" si="2251"/>
        <v>Missing input data</v>
      </c>
      <c r="BD463" s="39" t="str">
        <f t="shared" si="2252"/>
        <v>Missing input data</v>
      </c>
      <c r="BE463" s="43"/>
      <c r="BF463" s="39" t="str">
        <f t="shared" si="2253"/>
        <v>Missing input data</v>
      </c>
      <c r="BG463" s="39" t="str">
        <f t="shared" si="2254"/>
        <v>Missing input data</v>
      </c>
      <c r="BH463" s="41"/>
      <c r="BI463" s="39" t="str">
        <f t="shared" si="2269"/>
        <v>Missing input data</v>
      </c>
      <c r="BJ463" s="39" t="str">
        <f t="shared" si="2255"/>
        <v>Missing input data</v>
      </c>
      <c r="BK463" s="41"/>
      <c r="BL463" s="39" t="str">
        <f t="shared" si="2256"/>
        <v>Missing input data</v>
      </c>
      <c r="BM463" s="39" t="str">
        <f t="shared" si="2257"/>
        <v>Missing input data</v>
      </c>
    </row>
    <row r="464" spans="1:65" ht="15.75" thickBot="1">
      <c r="A464" s="162"/>
      <c r="B464" s="178" t="str">
        <f t="shared" si="2270"/>
        <v/>
      </c>
      <c r="C464" s="163"/>
      <c r="D464" s="178" t="str">
        <f t="shared" si="2271"/>
        <v/>
      </c>
      <c r="E464" s="163"/>
      <c r="F464" s="178" t="str">
        <f t="shared" si="2258"/>
        <v/>
      </c>
      <c r="G464" s="163"/>
      <c r="H464" s="178" t="str">
        <f t="shared" si="2259"/>
        <v/>
      </c>
      <c r="I464" s="159"/>
      <c r="J464" s="156" t="str">
        <f t="shared" si="2260"/>
        <v/>
      </c>
      <c r="K464" s="159"/>
      <c r="L464" s="178" t="str">
        <f t="shared" si="2261"/>
        <v/>
      </c>
      <c r="M464" s="163"/>
      <c r="N464" s="178" t="str">
        <f t="shared" si="2262"/>
        <v/>
      </c>
      <c r="O464" s="127"/>
      <c r="P464" s="178" t="str">
        <f t="shared" si="2272"/>
        <v/>
      </c>
      <c r="Q464" s="178" t="str">
        <f>IF(O464="","",VLOOKUP(O464,'DOCUMENT TYPE'!$A$2:$D$805,2,))</f>
        <v/>
      </c>
      <c r="R464" s="178" t="str">
        <f t="shared" si="2240"/>
        <v/>
      </c>
      <c r="S464" s="178" t="str">
        <f>IF(O464="","",VLOOKUP(O464,'DOCUMENT TYPE'!$A$2:$D$805,3,))</f>
        <v/>
      </c>
      <c r="T464" s="178" t="str">
        <f t="shared" si="2273"/>
        <v/>
      </c>
      <c r="U464" s="163"/>
      <c r="V464" s="178" t="str">
        <f t="shared" si="2241"/>
        <v/>
      </c>
      <c r="W464" s="179" t="str">
        <f>IF(U464="","",VLOOKUP(U464,'ACTIVITY &amp; DISCIPLINE CODE'!$F$3:$I$1862,2,))</f>
        <v/>
      </c>
      <c r="X464" s="178" t="str">
        <f t="shared" si="2274"/>
        <v/>
      </c>
      <c r="Y464" s="178" t="str">
        <f>IF(U464="","",VLOOKUP(U464,'ACTIVITY &amp; DISCIPLINE CODE'!$F$3:$I$1862,3,))</f>
        <v/>
      </c>
      <c r="Z464" s="178" t="str">
        <f t="shared" si="2275"/>
        <v/>
      </c>
      <c r="AA464" s="178" t="str">
        <f>IF(U464="","",VLOOKUP(U464,'[1]ACTIVITY &amp; DISCIPLINE CODE'!$F$3:$I$1850,4,))</f>
        <v/>
      </c>
      <c r="AB464" s="178" t="str">
        <f t="shared" si="2276"/>
        <v/>
      </c>
      <c r="AC464" s="159"/>
      <c r="AD464" s="161" t="str">
        <f t="shared" si="2242"/>
        <v/>
      </c>
      <c r="AE464" s="178" t="str">
        <f>IF(AC464="","",VLOOKUP(AC464,'PROJECT STAGE'!$A$2:$C$100,2,))</f>
        <v/>
      </c>
      <c r="AF464" s="161" t="str">
        <f t="shared" si="2277"/>
        <v/>
      </c>
      <c r="AG464" s="178" t="str">
        <f>IF(AC464="","",VLOOKUP(AC464,'PROJECT STAGE'!$A$2:$C$100,3,))</f>
        <v/>
      </c>
      <c r="AH464" s="163" t="str">
        <f t="shared" ref="AH464" si="2303">IF(AI464="","","_")</f>
        <v/>
      </c>
      <c r="AI464" s="163"/>
      <c r="AJ464" s="163" t="str">
        <f t="shared" ref="AJ464" si="2304">IF(AK464="","","_")</f>
        <v/>
      </c>
      <c r="AK464" s="163"/>
      <c r="AL464" s="163" t="str">
        <f t="shared" ref="AL464" si="2305">IF(AM464="","","_")</f>
        <v/>
      </c>
      <c r="AM464" s="163"/>
      <c r="AN464" s="163" t="str">
        <f t="shared" si="2299"/>
        <v/>
      </c>
      <c r="AO464" s="163"/>
      <c r="AP464" s="163" t="str">
        <f t="shared" si="2300"/>
        <v/>
      </c>
      <c r="AQ464" s="163"/>
      <c r="AR464" s="44"/>
      <c r="AS464" s="206" t="str">
        <f t="shared" si="2266"/>
        <v>Not LT section</v>
      </c>
      <c r="AT464" s="207" t="str">
        <f t="shared" si="2026"/>
        <v>.</v>
      </c>
      <c r="AU464" s="206" t="str">
        <f>IF(O464=0,"No input data",INDEX('DOCUMENT TYPE'!D:D,MATCH(Filename!O464,'DOCUMENT TYPE'!A:A,0)))</f>
        <v>No input data</v>
      </c>
      <c r="AV464" s="207" t="str">
        <f t="shared" si="2267"/>
        <v>-</v>
      </c>
      <c r="AW464" s="206" t="str">
        <f t="shared" si="2246"/>
        <v>Check PROJECT STAGE</v>
      </c>
      <c r="AX464" s="207" t="str">
        <f t="shared" ref="AX464" si="2306">IF(AY464&gt;"0","-","")</f>
        <v/>
      </c>
      <c r="AY464" s="206" t="str">
        <f t="shared" si="2248"/>
        <v/>
      </c>
      <c r="AZ464" s="211" t="str">
        <f t="shared" si="2249"/>
        <v/>
      </c>
      <c r="BA464" s="210" t="str">
        <f t="shared" si="2250"/>
        <v/>
      </c>
      <c r="BB464" s="43"/>
      <c r="BC464" s="39" t="str">
        <f t="shared" si="2251"/>
        <v>Missing input data</v>
      </c>
      <c r="BD464" s="39" t="str">
        <f t="shared" si="2252"/>
        <v>Missing input data</v>
      </c>
      <c r="BE464" s="43"/>
      <c r="BF464" s="39" t="str">
        <f t="shared" si="2253"/>
        <v>Missing input data</v>
      </c>
      <c r="BG464" s="39" t="str">
        <f t="shared" si="2254"/>
        <v>Missing input data</v>
      </c>
      <c r="BH464" s="41"/>
      <c r="BI464" s="39" t="str">
        <f t="shared" si="2269"/>
        <v>Missing input data</v>
      </c>
      <c r="BJ464" s="39" t="str">
        <f t="shared" si="2255"/>
        <v>Missing input data</v>
      </c>
      <c r="BK464" s="41"/>
      <c r="BL464" s="39" t="str">
        <f t="shared" si="2256"/>
        <v>Missing input data</v>
      </c>
      <c r="BM464" s="39" t="str">
        <f t="shared" si="2257"/>
        <v>Missing input data</v>
      </c>
    </row>
    <row r="465" spans="1:65" ht="15.75" thickBot="1">
      <c r="A465" s="162"/>
      <c r="B465" s="178" t="str">
        <f t="shared" si="2270"/>
        <v/>
      </c>
      <c r="C465" s="163"/>
      <c r="D465" s="178" t="str">
        <f t="shared" si="2271"/>
        <v/>
      </c>
      <c r="E465" s="163"/>
      <c r="F465" s="178" t="str">
        <f t="shared" si="2258"/>
        <v/>
      </c>
      <c r="G465" s="163"/>
      <c r="H465" s="178" t="str">
        <f t="shared" si="2259"/>
        <v/>
      </c>
      <c r="I465" s="159"/>
      <c r="J465" s="156" t="str">
        <f t="shared" si="2260"/>
        <v/>
      </c>
      <c r="K465" s="159"/>
      <c r="L465" s="178" t="str">
        <f t="shared" si="2261"/>
        <v/>
      </c>
      <c r="M465" s="163"/>
      <c r="N465" s="178" t="str">
        <f t="shared" si="2262"/>
        <v/>
      </c>
      <c r="O465" s="127"/>
      <c r="P465" s="178" t="str">
        <f t="shared" si="2272"/>
        <v/>
      </c>
      <c r="Q465" s="178" t="str">
        <f>IF(O465="","",VLOOKUP(O465,'DOCUMENT TYPE'!$A$2:$D$805,2,))</f>
        <v/>
      </c>
      <c r="R465" s="178" t="str">
        <f t="shared" si="2240"/>
        <v/>
      </c>
      <c r="S465" s="178" t="str">
        <f>IF(O465="","",VLOOKUP(O465,'DOCUMENT TYPE'!$A$2:$D$805,3,))</f>
        <v/>
      </c>
      <c r="T465" s="178" t="str">
        <f t="shared" si="2273"/>
        <v/>
      </c>
      <c r="U465" s="163"/>
      <c r="V465" s="178" t="str">
        <f t="shared" si="2241"/>
        <v/>
      </c>
      <c r="W465" s="179" t="str">
        <f>IF(U465="","",VLOOKUP(U465,'ACTIVITY &amp; DISCIPLINE CODE'!$F$3:$I$1862,2,))</f>
        <v/>
      </c>
      <c r="X465" s="178" t="str">
        <f t="shared" si="2274"/>
        <v/>
      </c>
      <c r="Y465" s="178" t="str">
        <f>IF(U465="","",VLOOKUP(U465,'ACTIVITY &amp; DISCIPLINE CODE'!$F$3:$I$1862,3,))</f>
        <v/>
      </c>
      <c r="Z465" s="178" t="str">
        <f t="shared" si="2275"/>
        <v/>
      </c>
      <c r="AA465" s="178" t="str">
        <f>IF(U465="","",VLOOKUP(U465,'[1]ACTIVITY &amp; DISCIPLINE CODE'!$F$3:$I$1850,4,))</f>
        <v/>
      </c>
      <c r="AB465" s="178" t="str">
        <f t="shared" si="2276"/>
        <v/>
      </c>
      <c r="AC465" s="159"/>
      <c r="AD465" s="161" t="str">
        <f t="shared" si="2242"/>
        <v/>
      </c>
      <c r="AE465" s="178" t="str">
        <f>IF(AC465="","",VLOOKUP(AC465,'PROJECT STAGE'!$A$2:$C$100,2,))</f>
        <v/>
      </c>
      <c r="AF465" s="161" t="str">
        <f t="shared" si="2277"/>
        <v/>
      </c>
      <c r="AG465" s="178" t="str">
        <f>IF(AC465="","",VLOOKUP(AC465,'PROJECT STAGE'!$A$2:$C$100,3,))</f>
        <v/>
      </c>
      <c r="AH465" s="163" t="str">
        <f t="shared" ref="AH465" si="2307">IF(AI465="","","_")</f>
        <v/>
      </c>
      <c r="AI465" s="163"/>
      <c r="AJ465" s="163" t="str">
        <f t="shared" ref="AJ465" si="2308">IF(AK465="","","_")</f>
        <v/>
      </c>
      <c r="AK465" s="163"/>
      <c r="AL465" s="163" t="str">
        <f t="shared" ref="AL465" si="2309">IF(AM465="","","_")</f>
        <v/>
      </c>
      <c r="AM465" s="163"/>
      <c r="AN465" s="163" t="str">
        <f t="shared" si="2299"/>
        <v/>
      </c>
      <c r="AO465" s="163"/>
      <c r="AP465" s="163" t="str">
        <f t="shared" si="2300"/>
        <v/>
      </c>
      <c r="AQ465" s="163"/>
      <c r="AR465" s="44"/>
      <c r="AS465" s="206" t="str">
        <f t="shared" si="2266"/>
        <v>Not LT section</v>
      </c>
      <c r="AT465" s="207" t="str">
        <f t="shared" si="2026"/>
        <v>.</v>
      </c>
      <c r="AU465" s="206" t="str">
        <f>IF(O465=0,"No input data",INDEX('DOCUMENT TYPE'!D:D,MATCH(Filename!O465,'DOCUMENT TYPE'!A:A,0)))</f>
        <v>No input data</v>
      </c>
      <c r="AV465" s="207" t="str">
        <f t="shared" si="2267"/>
        <v>-</v>
      </c>
      <c r="AW465" s="206" t="str">
        <f t="shared" si="2246"/>
        <v>Check PROJECT STAGE</v>
      </c>
      <c r="AX465" s="207" t="str">
        <f t="shared" ref="AX465" si="2310">IF(AY465&gt;"0","-","")</f>
        <v/>
      </c>
      <c r="AY465" s="206" t="str">
        <f t="shared" si="2248"/>
        <v/>
      </c>
      <c r="AZ465" s="211" t="str">
        <f t="shared" ref="AZ465" si="2311">IF(BA465&gt;"0","-","")</f>
        <v/>
      </c>
      <c r="BA465" s="210" t="str">
        <f t="shared" si="2250"/>
        <v/>
      </c>
      <c r="BB465" s="43"/>
      <c r="BC465" s="39" t="str">
        <f t="shared" si="2251"/>
        <v>Missing input data</v>
      </c>
      <c r="BD465" s="39" t="str">
        <f t="shared" si="2252"/>
        <v>Missing input data</v>
      </c>
      <c r="BE465" s="43"/>
      <c r="BF465" s="39" t="str">
        <f t="shared" si="2253"/>
        <v>Missing input data</v>
      </c>
      <c r="BG465" s="39" t="str">
        <f t="shared" si="2254"/>
        <v>Missing input data</v>
      </c>
      <c r="BH465" s="41"/>
      <c r="BI465" s="39" t="str">
        <f t="shared" si="2269"/>
        <v>Missing input data</v>
      </c>
      <c r="BJ465" s="39" t="str">
        <f t="shared" si="2255"/>
        <v>Missing input data</v>
      </c>
      <c r="BK465" s="41"/>
      <c r="BL465" s="39" t="str">
        <f t="shared" si="2256"/>
        <v>Missing input data</v>
      </c>
      <c r="BM465" s="39" t="str">
        <f t="shared" si="2257"/>
        <v>Missing input data</v>
      </c>
    </row>
    <row r="466" spans="1:65" ht="15.75" thickBot="1">
      <c r="A466" s="162"/>
      <c r="B466" s="178" t="str">
        <f t="shared" si="2270"/>
        <v/>
      </c>
      <c r="C466" s="163"/>
      <c r="D466" s="178" t="str">
        <f t="shared" si="2271"/>
        <v/>
      </c>
      <c r="E466" s="163"/>
      <c r="F466" s="178" t="str">
        <f t="shared" si="2258"/>
        <v/>
      </c>
      <c r="G466" s="163"/>
      <c r="H466" s="178" t="str">
        <f t="shared" si="2259"/>
        <v/>
      </c>
      <c r="I466" s="159"/>
      <c r="J466" s="156" t="str">
        <f t="shared" si="2260"/>
        <v/>
      </c>
      <c r="K466" s="159"/>
      <c r="L466" s="178" t="str">
        <f t="shared" si="2261"/>
        <v/>
      </c>
      <c r="M466" s="163"/>
      <c r="N466" s="178" t="str">
        <f t="shared" si="2262"/>
        <v/>
      </c>
      <c r="O466" s="127"/>
      <c r="P466" s="178" t="str">
        <f t="shared" si="2272"/>
        <v/>
      </c>
      <c r="Q466" s="178" t="str">
        <f>IF(O466="","",VLOOKUP(O466,'DOCUMENT TYPE'!$A$2:$D$805,2,))</f>
        <v/>
      </c>
      <c r="R466" s="178" t="str">
        <f t="shared" si="2240"/>
        <v/>
      </c>
      <c r="S466" s="178" t="str">
        <f>IF(O466="","",VLOOKUP(O466,'DOCUMENT TYPE'!$A$2:$D$805,3,))</f>
        <v/>
      </c>
      <c r="T466" s="178" t="str">
        <f t="shared" si="2273"/>
        <v/>
      </c>
      <c r="U466" s="163"/>
      <c r="V466" s="178" t="str">
        <f t="shared" si="2241"/>
        <v/>
      </c>
      <c r="W466" s="179" t="str">
        <f>IF(U466="","",VLOOKUP(U466,'ACTIVITY &amp; DISCIPLINE CODE'!$F$3:$I$1862,2,))</f>
        <v/>
      </c>
      <c r="X466" s="178" t="str">
        <f t="shared" si="2274"/>
        <v/>
      </c>
      <c r="Y466" s="178" t="str">
        <f>IF(U466="","",VLOOKUP(U466,'ACTIVITY &amp; DISCIPLINE CODE'!$F$3:$I$1862,3,))</f>
        <v/>
      </c>
      <c r="Z466" s="178" t="str">
        <f t="shared" si="2275"/>
        <v/>
      </c>
      <c r="AA466" s="178" t="str">
        <f>IF(U466="","",VLOOKUP(U466,'[1]ACTIVITY &amp; DISCIPLINE CODE'!$F$3:$I$1850,4,))</f>
        <v/>
      </c>
      <c r="AB466" s="178" t="str">
        <f t="shared" si="2276"/>
        <v/>
      </c>
      <c r="AC466" s="159"/>
      <c r="AD466" s="161" t="str">
        <f t="shared" si="2242"/>
        <v/>
      </c>
      <c r="AE466" s="178" t="str">
        <f>IF(AC466="","",VLOOKUP(AC466,'PROJECT STAGE'!$A$2:$C$100,2,))</f>
        <v/>
      </c>
      <c r="AF466" s="161" t="str">
        <f t="shared" si="2277"/>
        <v/>
      </c>
      <c r="AG466" s="178" t="str">
        <f>IF(AC466="","",VLOOKUP(AC466,'PROJECT STAGE'!$A$2:$C$100,3,))</f>
        <v/>
      </c>
      <c r="AH466" s="163" t="str">
        <f t="shared" ref="AH466" si="2312">IF(AI466="","","_")</f>
        <v/>
      </c>
      <c r="AI466" s="163"/>
      <c r="AJ466" s="163" t="str">
        <f t="shared" ref="AJ466" si="2313">IF(AK466="","","_")</f>
        <v/>
      </c>
      <c r="AK466" s="163"/>
      <c r="AL466" s="163" t="str">
        <f t="shared" ref="AL466" si="2314">IF(AM466="","","_")</f>
        <v/>
      </c>
      <c r="AM466" s="163"/>
      <c r="AN466" s="163" t="str">
        <f t="shared" si="2299"/>
        <v/>
      </c>
      <c r="AO466" s="163"/>
      <c r="AP466" s="163" t="str">
        <f t="shared" si="2300"/>
        <v/>
      </c>
      <c r="AQ466" s="163"/>
      <c r="AR466" s="44"/>
      <c r="AS466" s="206" t="str">
        <f t="shared" si="2266"/>
        <v>Not LT section</v>
      </c>
      <c r="AT466" s="207" t="str">
        <f t="shared" si="2026"/>
        <v>.</v>
      </c>
      <c r="AU466" s="206" t="str">
        <f>IF(O466=0,"No input data",INDEX('DOCUMENT TYPE'!D:D,MATCH(Filename!O466,'DOCUMENT TYPE'!A:A,0)))</f>
        <v>No input data</v>
      </c>
      <c r="AV466" s="207" t="str">
        <f t="shared" si="2267"/>
        <v>-</v>
      </c>
      <c r="AW466" s="206" t="str">
        <f t="shared" si="2246"/>
        <v>Check PROJECT STAGE</v>
      </c>
      <c r="AX466" s="207" t="str">
        <f t="shared" ref="AX466" si="2315">IF(AY466&gt;"0","-","")</f>
        <v/>
      </c>
      <c r="AY466" s="206" t="str">
        <f t="shared" si="2248"/>
        <v/>
      </c>
      <c r="AZ466" s="211" t="str">
        <f t="shared" si="2249"/>
        <v/>
      </c>
      <c r="BA466" s="210" t="str">
        <f t="shared" si="2250"/>
        <v/>
      </c>
      <c r="BB466" s="43"/>
      <c r="BC466" s="39" t="str">
        <f t="shared" si="2251"/>
        <v>Missing input data</v>
      </c>
      <c r="BD466" s="39" t="str">
        <f t="shared" si="2252"/>
        <v>Missing input data</v>
      </c>
      <c r="BE466" s="43"/>
      <c r="BF466" s="39" t="str">
        <f t="shared" si="2253"/>
        <v>Missing input data</v>
      </c>
      <c r="BG466" s="39" t="str">
        <f t="shared" si="2254"/>
        <v>Missing input data</v>
      </c>
      <c r="BH466" s="41"/>
      <c r="BI466" s="39" t="str">
        <f t="shared" si="2269"/>
        <v>Missing input data</v>
      </c>
      <c r="BJ466" s="39" t="str">
        <f t="shared" si="2255"/>
        <v>Missing input data</v>
      </c>
      <c r="BK466" s="41"/>
      <c r="BL466" s="39" t="str">
        <f t="shared" si="2256"/>
        <v>Missing input data</v>
      </c>
      <c r="BM466" s="39" t="str">
        <f t="shared" si="2257"/>
        <v>Missing input data</v>
      </c>
    </row>
    <row r="467" spans="1:65" ht="15.75" thickBot="1">
      <c r="A467" s="162"/>
      <c r="B467" s="178" t="str">
        <f t="shared" si="2270"/>
        <v/>
      </c>
      <c r="C467" s="163"/>
      <c r="D467" s="178" t="str">
        <f t="shared" si="2271"/>
        <v/>
      </c>
      <c r="E467" s="163"/>
      <c r="F467" s="178" t="str">
        <f t="shared" si="2258"/>
        <v/>
      </c>
      <c r="G467" s="163"/>
      <c r="H467" s="178" t="str">
        <f t="shared" si="2259"/>
        <v/>
      </c>
      <c r="I467" s="159"/>
      <c r="J467" s="156" t="str">
        <f t="shared" si="2260"/>
        <v/>
      </c>
      <c r="K467" s="159"/>
      <c r="L467" s="178" t="str">
        <f t="shared" si="2261"/>
        <v/>
      </c>
      <c r="M467" s="163"/>
      <c r="N467" s="178" t="str">
        <f t="shared" si="2262"/>
        <v/>
      </c>
      <c r="O467" s="127"/>
      <c r="P467" s="178" t="str">
        <f t="shared" si="2272"/>
        <v/>
      </c>
      <c r="Q467" s="178" t="str">
        <f>IF(O467="","",VLOOKUP(O467,'DOCUMENT TYPE'!$A$2:$D$805,2,))</f>
        <v/>
      </c>
      <c r="R467" s="178" t="str">
        <f t="shared" si="2240"/>
        <v/>
      </c>
      <c r="S467" s="178" t="str">
        <f>IF(O467="","",VLOOKUP(O467,'DOCUMENT TYPE'!$A$2:$D$805,3,))</f>
        <v/>
      </c>
      <c r="T467" s="178" t="str">
        <f t="shared" si="2273"/>
        <v/>
      </c>
      <c r="U467" s="163"/>
      <c r="V467" s="178" t="str">
        <f t="shared" si="2241"/>
        <v/>
      </c>
      <c r="W467" s="179" t="str">
        <f>IF(U467="","",VLOOKUP(U467,'ACTIVITY &amp; DISCIPLINE CODE'!$F$3:$I$1862,2,))</f>
        <v/>
      </c>
      <c r="X467" s="178" t="str">
        <f t="shared" si="2274"/>
        <v/>
      </c>
      <c r="Y467" s="178" t="str">
        <f>IF(U467="","",VLOOKUP(U467,'ACTIVITY &amp; DISCIPLINE CODE'!$F$3:$I$1862,3,))</f>
        <v/>
      </c>
      <c r="Z467" s="178" t="str">
        <f t="shared" si="2275"/>
        <v/>
      </c>
      <c r="AA467" s="178" t="str">
        <f>IF(U467="","",VLOOKUP(U467,'[1]ACTIVITY &amp; DISCIPLINE CODE'!$F$3:$I$1850,4,))</f>
        <v/>
      </c>
      <c r="AB467" s="178" t="str">
        <f t="shared" si="2276"/>
        <v/>
      </c>
      <c r="AC467" s="159"/>
      <c r="AD467" s="161" t="str">
        <f t="shared" si="2242"/>
        <v/>
      </c>
      <c r="AE467" s="178" t="str">
        <f>IF(AC467="","",VLOOKUP(AC467,'PROJECT STAGE'!$A$2:$C$100,2,))</f>
        <v/>
      </c>
      <c r="AF467" s="161" t="str">
        <f t="shared" si="2277"/>
        <v/>
      </c>
      <c r="AG467" s="178" t="str">
        <f>IF(AC467="","",VLOOKUP(AC467,'PROJECT STAGE'!$A$2:$C$100,3,))</f>
        <v/>
      </c>
      <c r="AH467" s="163" t="str">
        <f t="shared" ref="AH467" si="2316">IF(AI467="","","_")</f>
        <v/>
      </c>
      <c r="AI467" s="163"/>
      <c r="AJ467" s="163" t="str">
        <f t="shared" ref="AJ467" si="2317">IF(AK467="","","_")</f>
        <v/>
      </c>
      <c r="AK467" s="163"/>
      <c r="AL467" s="163" t="str">
        <f t="shared" ref="AL467" si="2318">IF(AM467="","","_")</f>
        <v/>
      </c>
      <c r="AM467" s="163"/>
      <c r="AN467" s="163" t="str">
        <f t="shared" si="2299"/>
        <v/>
      </c>
      <c r="AO467" s="163"/>
      <c r="AP467" s="163" t="str">
        <f t="shared" si="2300"/>
        <v/>
      </c>
      <c r="AQ467" s="163"/>
      <c r="AR467" s="44"/>
      <c r="AS467" s="206" t="str">
        <f t="shared" si="2266"/>
        <v>Not LT section</v>
      </c>
      <c r="AT467" s="207" t="str">
        <f t="shared" si="2026"/>
        <v>.</v>
      </c>
      <c r="AU467" s="206" t="str">
        <f>IF(O467=0,"No input data",INDEX('DOCUMENT TYPE'!D:D,MATCH(Filename!O467,'DOCUMENT TYPE'!A:A,0)))</f>
        <v>No input data</v>
      </c>
      <c r="AV467" s="207" t="str">
        <f t="shared" si="2267"/>
        <v>-</v>
      </c>
      <c r="AW467" s="206" t="str">
        <f t="shared" si="2246"/>
        <v>Check PROJECT STAGE</v>
      </c>
      <c r="AX467" s="207" t="str">
        <f t="shared" ref="AX467" si="2319">IF(AY467&gt;"0","-","")</f>
        <v/>
      </c>
      <c r="AY467" s="206" t="str">
        <f t="shared" si="2248"/>
        <v/>
      </c>
      <c r="AZ467" s="211" t="str">
        <f t="shared" ref="AZ467" si="2320">IF(BA467&gt;"0","-","")</f>
        <v/>
      </c>
      <c r="BA467" s="210" t="str">
        <f t="shared" si="2250"/>
        <v/>
      </c>
      <c r="BB467" s="43"/>
      <c r="BC467" s="39" t="str">
        <f t="shared" si="2251"/>
        <v>Missing input data</v>
      </c>
      <c r="BD467" s="39" t="str">
        <f t="shared" si="2252"/>
        <v>Missing input data</v>
      </c>
      <c r="BE467" s="43"/>
      <c r="BF467" s="39" t="str">
        <f t="shared" si="2253"/>
        <v>Missing input data</v>
      </c>
      <c r="BG467" s="39" t="str">
        <f t="shared" si="2254"/>
        <v>Missing input data</v>
      </c>
      <c r="BH467" s="41"/>
      <c r="BI467" s="39" t="str">
        <f t="shared" si="2269"/>
        <v>Missing input data</v>
      </c>
      <c r="BJ467" s="39" t="str">
        <f t="shared" si="2255"/>
        <v>Missing input data</v>
      </c>
      <c r="BK467" s="41"/>
      <c r="BL467" s="39" t="str">
        <f t="shared" si="2256"/>
        <v>Missing input data</v>
      </c>
      <c r="BM467" s="39" t="str">
        <f t="shared" si="2257"/>
        <v>Missing input data</v>
      </c>
    </row>
    <row r="468" spans="1:65" ht="15.75" thickBot="1">
      <c r="A468" s="162"/>
      <c r="B468" s="178" t="str">
        <f t="shared" si="2270"/>
        <v/>
      </c>
      <c r="C468" s="163"/>
      <c r="D468" s="178" t="str">
        <f t="shared" si="2271"/>
        <v/>
      </c>
      <c r="E468" s="163"/>
      <c r="F468" s="178" t="str">
        <f t="shared" si="2258"/>
        <v/>
      </c>
      <c r="G468" s="163"/>
      <c r="H468" s="178" t="str">
        <f t="shared" si="2259"/>
        <v/>
      </c>
      <c r="I468" s="159"/>
      <c r="J468" s="156" t="str">
        <f t="shared" si="2260"/>
        <v/>
      </c>
      <c r="K468" s="159"/>
      <c r="L468" s="178" t="str">
        <f t="shared" si="2261"/>
        <v/>
      </c>
      <c r="M468" s="163"/>
      <c r="N468" s="178" t="str">
        <f t="shared" si="2262"/>
        <v/>
      </c>
      <c r="O468" s="127"/>
      <c r="P468" s="178" t="str">
        <f t="shared" si="2272"/>
        <v/>
      </c>
      <c r="Q468" s="178" t="str">
        <f>IF(O468="","",VLOOKUP(O468,'DOCUMENT TYPE'!$A$2:$D$805,2,))</f>
        <v/>
      </c>
      <c r="R468" s="178" t="str">
        <f t="shared" si="2240"/>
        <v/>
      </c>
      <c r="S468" s="178" t="str">
        <f>IF(O468="","",VLOOKUP(O468,'DOCUMENT TYPE'!$A$2:$D$805,3,))</f>
        <v/>
      </c>
      <c r="T468" s="178" t="str">
        <f t="shared" si="2273"/>
        <v/>
      </c>
      <c r="U468" s="163"/>
      <c r="V468" s="178" t="str">
        <f t="shared" si="2241"/>
        <v/>
      </c>
      <c r="W468" s="179" t="str">
        <f>IF(U468="","",VLOOKUP(U468,'ACTIVITY &amp; DISCIPLINE CODE'!$F$3:$I$1862,2,))</f>
        <v/>
      </c>
      <c r="X468" s="178" t="str">
        <f t="shared" si="2274"/>
        <v/>
      </c>
      <c r="Y468" s="178" t="str">
        <f>IF(U468="","",VLOOKUP(U468,'ACTIVITY &amp; DISCIPLINE CODE'!$F$3:$I$1862,3,))</f>
        <v/>
      </c>
      <c r="Z468" s="178" t="str">
        <f t="shared" si="2275"/>
        <v/>
      </c>
      <c r="AA468" s="178" t="str">
        <f>IF(U468="","",VLOOKUP(U468,'[1]ACTIVITY &amp; DISCIPLINE CODE'!$F$3:$I$1850,4,))</f>
        <v/>
      </c>
      <c r="AB468" s="178" t="str">
        <f t="shared" si="2276"/>
        <v/>
      </c>
      <c r="AC468" s="159"/>
      <c r="AD468" s="161" t="str">
        <f t="shared" si="2242"/>
        <v/>
      </c>
      <c r="AE468" s="178" t="str">
        <f>IF(AC468="","",VLOOKUP(AC468,'PROJECT STAGE'!$A$2:$C$100,2,))</f>
        <v/>
      </c>
      <c r="AF468" s="161" t="str">
        <f t="shared" si="2277"/>
        <v/>
      </c>
      <c r="AG468" s="178" t="str">
        <f>IF(AC468="","",VLOOKUP(AC468,'PROJECT STAGE'!$A$2:$C$100,3,))</f>
        <v/>
      </c>
      <c r="AH468" s="163" t="str">
        <f t="shared" ref="AH468" si="2321">IF(AI468="","","_")</f>
        <v/>
      </c>
      <c r="AI468" s="163"/>
      <c r="AJ468" s="163" t="str">
        <f t="shared" ref="AJ468" si="2322">IF(AK468="","","_")</f>
        <v/>
      </c>
      <c r="AK468" s="163"/>
      <c r="AL468" s="163" t="str">
        <f t="shared" ref="AL468" si="2323">IF(AM468="","","_")</f>
        <v/>
      </c>
      <c r="AM468" s="163"/>
      <c r="AN468" s="163" t="str">
        <f t="shared" si="2299"/>
        <v/>
      </c>
      <c r="AO468" s="163"/>
      <c r="AP468" s="163" t="str">
        <f t="shared" si="2300"/>
        <v/>
      </c>
      <c r="AQ468" s="163"/>
      <c r="AR468" s="44"/>
      <c r="AS468" s="206" t="str">
        <f t="shared" si="2266"/>
        <v>Not LT section</v>
      </c>
      <c r="AT468" s="207" t="str">
        <f t="shared" si="2026"/>
        <v>.</v>
      </c>
      <c r="AU468" s="206" t="str">
        <f>IF(O468=0,"No input data",INDEX('DOCUMENT TYPE'!D:D,MATCH(Filename!O468,'DOCUMENT TYPE'!A:A,0)))</f>
        <v>No input data</v>
      </c>
      <c r="AV468" s="207" t="str">
        <f t="shared" si="2267"/>
        <v>-</v>
      </c>
      <c r="AW468" s="206" t="str">
        <f t="shared" si="2246"/>
        <v>Check PROJECT STAGE</v>
      </c>
      <c r="AX468" s="207" t="str">
        <f t="shared" ref="AX468" si="2324">IF(AY468&gt;"0","-","")</f>
        <v/>
      </c>
      <c r="AY468" s="206" t="str">
        <f t="shared" si="2248"/>
        <v/>
      </c>
      <c r="AZ468" s="211" t="str">
        <f t="shared" si="2249"/>
        <v/>
      </c>
      <c r="BA468" s="210" t="str">
        <f t="shared" si="2250"/>
        <v/>
      </c>
      <c r="BB468" s="43"/>
      <c r="BC468" s="39" t="str">
        <f t="shared" si="2251"/>
        <v>Missing input data</v>
      </c>
      <c r="BD468" s="39" t="str">
        <f t="shared" si="2252"/>
        <v>Missing input data</v>
      </c>
      <c r="BE468" s="43"/>
      <c r="BF468" s="39" t="str">
        <f t="shared" si="2253"/>
        <v>Missing input data</v>
      </c>
      <c r="BG468" s="39" t="str">
        <f t="shared" si="2254"/>
        <v>Missing input data</v>
      </c>
      <c r="BH468" s="41"/>
      <c r="BI468" s="39" t="str">
        <f t="shared" si="2269"/>
        <v>Missing input data</v>
      </c>
      <c r="BJ468" s="39" t="str">
        <f t="shared" si="2255"/>
        <v>Missing input data</v>
      </c>
      <c r="BK468" s="41"/>
      <c r="BL468" s="39" t="str">
        <f t="shared" si="2256"/>
        <v>Missing input data</v>
      </c>
      <c r="BM468" s="39" t="str">
        <f t="shared" si="2257"/>
        <v>Missing input data</v>
      </c>
    </row>
    <row r="469" spans="1:65" ht="15.75" thickBot="1">
      <c r="A469" s="162"/>
      <c r="B469" s="178" t="str">
        <f t="shared" si="2270"/>
        <v/>
      </c>
      <c r="C469" s="163"/>
      <c r="D469" s="178" t="str">
        <f t="shared" si="2271"/>
        <v/>
      </c>
      <c r="E469" s="163"/>
      <c r="F469" s="178" t="str">
        <f t="shared" si="2258"/>
        <v/>
      </c>
      <c r="G469" s="163"/>
      <c r="H469" s="178" t="str">
        <f t="shared" si="2259"/>
        <v/>
      </c>
      <c r="I469" s="159"/>
      <c r="J469" s="156" t="str">
        <f t="shared" si="2260"/>
        <v/>
      </c>
      <c r="K469" s="159"/>
      <c r="L469" s="178" t="str">
        <f t="shared" si="2261"/>
        <v/>
      </c>
      <c r="M469" s="163"/>
      <c r="N469" s="178" t="str">
        <f t="shared" si="2262"/>
        <v/>
      </c>
      <c r="O469" s="127"/>
      <c r="P469" s="178" t="str">
        <f t="shared" si="2272"/>
        <v/>
      </c>
      <c r="Q469" s="178" t="str">
        <f>IF(O469="","",VLOOKUP(O469,'DOCUMENT TYPE'!$A$2:$D$805,2,))</f>
        <v/>
      </c>
      <c r="R469" s="178" t="str">
        <f t="shared" si="2240"/>
        <v/>
      </c>
      <c r="S469" s="178" t="str">
        <f>IF(O469="","",VLOOKUP(O469,'DOCUMENT TYPE'!$A$2:$D$805,3,))</f>
        <v/>
      </c>
      <c r="T469" s="178" t="str">
        <f t="shared" si="2273"/>
        <v/>
      </c>
      <c r="U469" s="163"/>
      <c r="V469" s="178" t="str">
        <f t="shared" si="2241"/>
        <v/>
      </c>
      <c r="W469" s="179" t="str">
        <f>IF(U469="","",VLOOKUP(U469,'ACTIVITY &amp; DISCIPLINE CODE'!$F$3:$I$1862,2,))</f>
        <v/>
      </c>
      <c r="X469" s="178" t="str">
        <f t="shared" si="2274"/>
        <v/>
      </c>
      <c r="Y469" s="178" t="str">
        <f>IF(U469="","",VLOOKUP(U469,'ACTIVITY &amp; DISCIPLINE CODE'!$F$3:$I$1862,3,))</f>
        <v/>
      </c>
      <c r="Z469" s="178" t="str">
        <f t="shared" si="2275"/>
        <v/>
      </c>
      <c r="AA469" s="178" t="str">
        <f>IF(U469="","",VLOOKUP(U469,'[1]ACTIVITY &amp; DISCIPLINE CODE'!$F$3:$I$1850,4,))</f>
        <v/>
      </c>
      <c r="AB469" s="178" t="str">
        <f t="shared" si="2276"/>
        <v/>
      </c>
      <c r="AC469" s="159"/>
      <c r="AD469" s="161" t="str">
        <f t="shared" si="2242"/>
        <v/>
      </c>
      <c r="AE469" s="178" t="str">
        <f>IF(AC469="","",VLOOKUP(AC469,'PROJECT STAGE'!$A$2:$C$100,2,))</f>
        <v/>
      </c>
      <c r="AF469" s="161" t="str">
        <f t="shared" si="2277"/>
        <v/>
      </c>
      <c r="AG469" s="178" t="str">
        <f>IF(AC469="","",VLOOKUP(AC469,'PROJECT STAGE'!$A$2:$C$100,3,))</f>
        <v/>
      </c>
      <c r="AH469" s="163" t="str">
        <f t="shared" ref="AH469" si="2325">IF(AI469="","","_")</f>
        <v/>
      </c>
      <c r="AI469" s="163"/>
      <c r="AJ469" s="163" t="str">
        <f t="shared" ref="AJ469" si="2326">IF(AK469="","","_")</f>
        <v/>
      </c>
      <c r="AK469" s="163"/>
      <c r="AL469" s="163" t="str">
        <f t="shared" ref="AL469" si="2327">IF(AM469="","","_")</f>
        <v/>
      </c>
      <c r="AM469" s="163"/>
      <c r="AN469" s="163" t="str">
        <f t="shared" si="2299"/>
        <v/>
      </c>
      <c r="AO469" s="163"/>
      <c r="AP469" s="163" t="str">
        <f t="shared" si="2300"/>
        <v/>
      </c>
      <c r="AQ469" s="163"/>
      <c r="AR469" s="44"/>
      <c r="AS469" s="206" t="str">
        <f t="shared" si="2266"/>
        <v>Not LT section</v>
      </c>
      <c r="AT469" s="207" t="str">
        <f t="shared" si="2026"/>
        <v>.</v>
      </c>
      <c r="AU469" s="206" t="str">
        <f>IF(O469=0,"No input data",INDEX('DOCUMENT TYPE'!D:D,MATCH(Filename!O469,'DOCUMENT TYPE'!A:A,0)))</f>
        <v>No input data</v>
      </c>
      <c r="AV469" s="207" t="str">
        <f t="shared" si="2267"/>
        <v>-</v>
      </c>
      <c r="AW469" s="206" t="str">
        <f t="shared" si="2246"/>
        <v>Check PROJECT STAGE</v>
      </c>
      <c r="AX469" s="207" t="str">
        <f t="shared" ref="AX469" si="2328">IF(AY469&gt;"0","-","")</f>
        <v/>
      </c>
      <c r="AY469" s="206" t="str">
        <f t="shared" si="2248"/>
        <v/>
      </c>
      <c r="AZ469" s="211" t="str">
        <f t="shared" ref="AZ469" si="2329">IF(BA469&gt;"0","-","")</f>
        <v/>
      </c>
      <c r="BA469" s="210" t="str">
        <f t="shared" si="2250"/>
        <v/>
      </c>
      <c r="BB469" s="43"/>
      <c r="BC469" s="39" t="str">
        <f t="shared" si="2251"/>
        <v>Missing input data</v>
      </c>
      <c r="BD469" s="39" t="str">
        <f t="shared" si="2252"/>
        <v>Missing input data</v>
      </c>
      <c r="BE469" s="43"/>
      <c r="BF469" s="39" t="str">
        <f t="shared" si="2253"/>
        <v>Missing input data</v>
      </c>
      <c r="BG469" s="39" t="str">
        <f t="shared" si="2254"/>
        <v>Missing input data</v>
      </c>
      <c r="BH469" s="41"/>
      <c r="BI469" s="39" t="str">
        <f t="shared" si="2269"/>
        <v>Missing input data</v>
      </c>
      <c r="BJ469" s="39" t="str">
        <f t="shared" si="2255"/>
        <v>Missing input data</v>
      </c>
      <c r="BK469" s="41"/>
      <c r="BL469" s="39" t="str">
        <f t="shared" si="2256"/>
        <v>Missing input data</v>
      </c>
      <c r="BM469" s="39" t="str">
        <f t="shared" si="2257"/>
        <v>Missing input data</v>
      </c>
    </row>
    <row r="470" spans="1:65" ht="15.75" thickBot="1">
      <c r="A470" s="162"/>
      <c r="B470" s="178" t="str">
        <f t="shared" si="2270"/>
        <v/>
      </c>
      <c r="C470" s="163"/>
      <c r="D470" s="178" t="str">
        <f t="shared" si="2271"/>
        <v/>
      </c>
      <c r="E470" s="163"/>
      <c r="F470" s="178" t="str">
        <f t="shared" si="2258"/>
        <v/>
      </c>
      <c r="G470" s="163"/>
      <c r="H470" s="178" t="str">
        <f t="shared" si="2259"/>
        <v/>
      </c>
      <c r="I470" s="159"/>
      <c r="J470" s="156" t="str">
        <f t="shared" si="2260"/>
        <v/>
      </c>
      <c r="K470" s="159"/>
      <c r="L470" s="178" t="str">
        <f t="shared" si="2261"/>
        <v/>
      </c>
      <c r="M470" s="163"/>
      <c r="N470" s="178" t="str">
        <f t="shared" si="2262"/>
        <v/>
      </c>
      <c r="O470" s="127"/>
      <c r="P470" s="178" t="str">
        <f t="shared" si="2272"/>
        <v/>
      </c>
      <c r="Q470" s="178" t="str">
        <f>IF(O470="","",VLOOKUP(O470,'DOCUMENT TYPE'!$A$2:$D$805,2,))</f>
        <v/>
      </c>
      <c r="R470" s="178" t="str">
        <f t="shared" si="2240"/>
        <v/>
      </c>
      <c r="S470" s="178" t="str">
        <f>IF(O470="","",VLOOKUP(O470,'DOCUMENT TYPE'!$A$2:$D$805,3,))</f>
        <v/>
      </c>
      <c r="T470" s="178" t="str">
        <f t="shared" si="2273"/>
        <v/>
      </c>
      <c r="U470" s="163"/>
      <c r="V470" s="178" t="str">
        <f t="shared" si="2241"/>
        <v/>
      </c>
      <c r="W470" s="179" t="str">
        <f>IF(U470="","",VLOOKUP(U470,'ACTIVITY &amp; DISCIPLINE CODE'!$F$3:$I$1862,2,))</f>
        <v/>
      </c>
      <c r="X470" s="178" t="str">
        <f t="shared" si="2274"/>
        <v/>
      </c>
      <c r="Y470" s="178" t="str">
        <f>IF(U470="","",VLOOKUP(U470,'ACTIVITY &amp; DISCIPLINE CODE'!$F$3:$I$1862,3,))</f>
        <v/>
      </c>
      <c r="Z470" s="178" t="str">
        <f t="shared" si="2275"/>
        <v/>
      </c>
      <c r="AA470" s="178" t="str">
        <f>IF(U470="","",VLOOKUP(U470,'[1]ACTIVITY &amp; DISCIPLINE CODE'!$F$3:$I$1850,4,))</f>
        <v/>
      </c>
      <c r="AB470" s="178" t="str">
        <f t="shared" si="2276"/>
        <v/>
      </c>
      <c r="AC470" s="159"/>
      <c r="AD470" s="161" t="str">
        <f t="shared" si="2242"/>
        <v/>
      </c>
      <c r="AE470" s="178" t="str">
        <f>IF(AC470="","",VLOOKUP(AC470,'PROJECT STAGE'!$A$2:$C$100,2,))</f>
        <v/>
      </c>
      <c r="AF470" s="161" t="str">
        <f t="shared" si="2277"/>
        <v/>
      </c>
      <c r="AG470" s="178" t="str">
        <f>IF(AC470="","",VLOOKUP(AC470,'PROJECT STAGE'!$A$2:$C$100,3,))</f>
        <v/>
      </c>
      <c r="AH470" s="163" t="str">
        <f t="shared" ref="AH470" si="2330">IF(AI470="","","_")</f>
        <v/>
      </c>
      <c r="AI470" s="163"/>
      <c r="AJ470" s="163" t="str">
        <f t="shared" ref="AJ470" si="2331">IF(AK470="","","_")</f>
        <v/>
      </c>
      <c r="AK470" s="163"/>
      <c r="AL470" s="163" t="str">
        <f t="shared" ref="AL470" si="2332">IF(AM470="","","_")</f>
        <v/>
      </c>
      <c r="AM470" s="163"/>
      <c r="AN470" s="163" t="str">
        <f t="shared" si="2299"/>
        <v/>
      </c>
      <c r="AO470" s="163"/>
      <c r="AP470" s="163" t="str">
        <f t="shared" si="2300"/>
        <v/>
      </c>
      <c r="AQ470" s="163"/>
      <c r="AR470" s="44"/>
      <c r="AS470" s="206" t="str">
        <f t="shared" si="2266"/>
        <v>Not LT section</v>
      </c>
      <c r="AT470" s="207" t="str">
        <f t="shared" si="2026"/>
        <v>.</v>
      </c>
      <c r="AU470" s="206" t="str">
        <f>IF(O470=0,"No input data",INDEX('DOCUMENT TYPE'!D:D,MATCH(Filename!O470,'DOCUMENT TYPE'!A:A,0)))</f>
        <v>No input data</v>
      </c>
      <c r="AV470" s="207" t="str">
        <f t="shared" si="2267"/>
        <v>-</v>
      </c>
      <c r="AW470" s="206" t="str">
        <f t="shared" si="2246"/>
        <v>Check PROJECT STAGE</v>
      </c>
      <c r="AX470" s="207" t="str">
        <f t="shared" ref="AX470" si="2333">IF(AY470&gt;"0","-","")</f>
        <v/>
      </c>
      <c r="AY470" s="206" t="str">
        <f t="shared" si="2248"/>
        <v/>
      </c>
      <c r="AZ470" s="211" t="str">
        <f t="shared" si="2249"/>
        <v/>
      </c>
      <c r="BA470" s="210" t="str">
        <f t="shared" si="2250"/>
        <v/>
      </c>
      <c r="BB470" s="43"/>
      <c r="BC470" s="39" t="str">
        <f t="shared" si="2251"/>
        <v>Missing input data</v>
      </c>
      <c r="BD470" s="39" t="str">
        <f t="shared" si="2252"/>
        <v>Missing input data</v>
      </c>
      <c r="BE470" s="43"/>
      <c r="BF470" s="39" t="str">
        <f t="shared" si="2253"/>
        <v>Missing input data</v>
      </c>
      <c r="BG470" s="39" t="str">
        <f t="shared" si="2254"/>
        <v>Missing input data</v>
      </c>
      <c r="BH470" s="41"/>
      <c r="BI470" s="39" t="str">
        <f t="shared" si="2269"/>
        <v>Missing input data</v>
      </c>
      <c r="BJ470" s="39" t="str">
        <f t="shared" si="2255"/>
        <v>Missing input data</v>
      </c>
      <c r="BK470" s="41"/>
      <c r="BL470" s="39" t="str">
        <f t="shared" si="2256"/>
        <v>Missing input data</v>
      </c>
      <c r="BM470" s="39" t="str">
        <f t="shared" si="2257"/>
        <v>Missing input data</v>
      </c>
    </row>
    <row r="471" spans="1:65" ht="15.75" thickBot="1">
      <c r="A471" s="162"/>
      <c r="B471" s="178" t="str">
        <f t="shared" si="2270"/>
        <v/>
      </c>
      <c r="C471" s="163"/>
      <c r="D471" s="178" t="str">
        <f t="shared" si="2271"/>
        <v/>
      </c>
      <c r="E471" s="163"/>
      <c r="F471" s="178" t="str">
        <f t="shared" si="2258"/>
        <v/>
      </c>
      <c r="G471" s="163"/>
      <c r="H471" s="178" t="str">
        <f t="shared" si="2259"/>
        <v/>
      </c>
      <c r="I471" s="159"/>
      <c r="J471" s="156" t="str">
        <f t="shared" si="2260"/>
        <v/>
      </c>
      <c r="K471" s="159"/>
      <c r="L471" s="178" t="str">
        <f t="shared" si="2261"/>
        <v/>
      </c>
      <c r="M471" s="163"/>
      <c r="N471" s="178" t="str">
        <f t="shared" si="2262"/>
        <v/>
      </c>
      <c r="O471" s="127"/>
      <c r="P471" s="178" t="str">
        <f t="shared" si="2272"/>
        <v/>
      </c>
      <c r="Q471" s="178" t="str">
        <f>IF(O471="","",VLOOKUP(O471,'DOCUMENT TYPE'!$A$2:$D$805,2,))</f>
        <v/>
      </c>
      <c r="R471" s="178" t="str">
        <f t="shared" si="2240"/>
        <v/>
      </c>
      <c r="S471" s="178" t="str">
        <f>IF(O471="","",VLOOKUP(O471,'DOCUMENT TYPE'!$A$2:$D$805,3,))</f>
        <v/>
      </c>
      <c r="T471" s="178" t="str">
        <f t="shared" si="2273"/>
        <v/>
      </c>
      <c r="U471" s="163"/>
      <c r="V471" s="178" t="str">
        <f t="shared" si="2241"/>
        <v/>
      </c>
      <c r="W471" s="179" t="str">
        <f>IF(U471="","",VLOOKUP(U471,'ACTIVITY &amp; DISCIPLINE CODE'!$F$3:$I$1862,2,))</f>
        <v/>
      </c>
      <c r="X471" s="178" t="str">
        <f t="shared" si="2274"/>
        <v/>
      </c>
      <c r="Y471" s="178" t="str">
        <f>IF(U471="","",VLOOKUP(U471,'ACTIVITY &amp; DISCIPLINE CODE'!$F$3:$I$1862,3,))</f>
        <v/>
      </c>
      <c r="Z471" s="178" t="str">
        <f t="shared" si="2275"/>
        <v/>
      </c>
      <c r="AA471" s="178" t="str">
        <f>IF(U471="","",VLOOKUP(U471,'[1]ACTIVITY &amp; DISCIPLINE CODE'!$F$3:$I$1850,4,))</f>
        <v/>
      </c>
      <c r="AB471" s="178" t="str">
        <f t="shared" si="2276"/>
        <v/>
      </c>
      <c r="AC471" s="159"/>
      <c r="AD471" s="161" t="str">
        <f t="shared" si="2242"/>
        <v/>
      </c>
      <c r="AE471" s="178" t="str">
        <f>IF(AC471="","",VLOOKUP(AC471,'PROJECT STAGE'!$A$2:$C$100,2,))</f>
        <v/>
      </c>
      <c r="AF471" s="161" t="str">
        <f t="shared" si="2277"/>
        <v/>
      </c>
      <c r="AG471" s="178" t="str">
        <f>IF(AC471="","",VLOOKUP(AC471,'PROJECT STAGE'!$A$2:$C$100,3,))</f>
        <v/>
      </c>
      <c r="AH471" s="163" t="str">
        <f t="shared" ref="AH471" si="2334">IF(AI471="","","_")</f>
        <v/>
      </c>
      <c r="AI471" s="163"/>
      <c r="AJ471" s="163" t="str">
        <f t="shared" ref="AJ471" si="2335">IF(AK471="","","_")</f>
        <v/>
      </c>
      <c r="AK471" s="163"/>
      <c r="AL471" s="163" t="str">
        <f t="shared" ref="AL471" si="2336">IF(AM471="","","_")</f>
        <v/>
      </c>
      <c r="AM471" s="163"/>
      <c r="AN471" s="163" t="str">
        <f t="shared" si="2299"/>
        <v/>
      </c>
      <c r="AO471" s="163"/>
      <c r="AP471" s="163" t="str">
        <f t="shared" si="2300"/>
        <v/>
      </c>
      <c r="AQ471" s="163"/>
      <c r="AR471" s="44"/>
      <c r="AS471" s="206" t="str">
        <f t="shared" si="2266"/>
        <v>Not LT section</v>
      </c>
      <c r="AT471" s="207" t="str">
        <f t="shared" si="2026"/>
        <v>.</v>
      </c>
      <c r="AU471" s="206" t="str">
        <f>IF(O471=0,"No input data",INDEX('DOCUMENT TYPE'!D:D,MATCH(Filename!O471,'DOCUMENT TYPE'!A:A,0)))</f>
        <v>No input data</v>
      </c>
      <c r="AV471" s="207" t="str">
        <f t="shared" si="2267"/>
        <v>-</v>
      </c>
      <c r="AW471" s="206" t="str">
        <f t="shared" si="2246"/>
        <v>Check PROJECT STAGE</v>
      </c>
      <c r="AX471" s="207" t="str">
        <f t="shared" ref="AX471" si="2337">IF(AY471&gt;"0","-","")</f>
        <v/>
      </c>
      <c r="AY471" s="206" t="str">
        <f t="shared" si="2248"/>
        <v/>
      </c>
      <c r="AZ471" s="211" t="str">
        <f t="shared" ref="AZ471" si="2338">IF(BA471&gt;"0","-","")</f>
        <v/>
      </c>
      <c r="BA471" s="210" t="str">
        <f t="shared" si="2250"/>
        <v/>
      </c>
      <c r="BB471" s="43"/>
      <c r="BC471" s="39" t="str">
        <f t="shared" si="2251"/>
        <v>Missing input data</v>
      </c>
      <c r="BD471" s="39" t="str">
        <f t="shared" si="2252"/>
        <v>Missing input data</v>
      </c>
      <c r="BE471" s="43"/>
      <c r="BF471" s="39" t="str">
        <f t="shared" si="2253"/>
        <v>Missing input data</v>
      </c>
      <c r="BG471" s="39" t="str">
        <f t="shared" si="2254"/>
        <v>Missing input data</v>
      </c>
      <c r="BH471" s="41"/>
      <c r="BI471" s="39" t="str">
        <f t="shared" si="2269"/>
        <v>Missing input data</v>
      </c>
      <c r="BJ471" s="39" t="str">
        <f t="shared" si="2255"/>
        <v>Missing input data</v>
      </c>
      <c r="BK471" s="41"/>
      <c r="BL471" s="39" t="str">
        <f t="shared" si="2256"/>
        <v>Missing input data</v>
      </c>
      <c r="BM471" s="39" t="str">
        <f t="shared" si="2257"/>
        <v>Missing input data</v>
      </c>
    </row>
    <row r="472" spans="1:65" ht="15.75" thickBot="1">
      <c r="A472" s="162"/>
      <c r="B472" s="178" t="str">
        <f t="shared" si="2270"/>
        <v/>
      </c>
      <c r="C472" s="163"/>
      <c r="D472" s="178" t="str">
        <f t="shared" si="2271"/>
        <v/>
      </c>
      <c r="E472" s="163"/>
      <c r="F472" s="178" t="str">
        <f t="shared" si="2258"/>
        <v/>
      </c>
      <c r="G472" s="163"/>
      <c r="H472" s="178" t="str">
        <f t="shared" si="2259"/>
        <v/>
      </c>
      <c r="I472" s="159"/>
      <c r="J472" s="156" t="str">
        <f t="shared" si="2260"/>
        <v/>
      </c>
      <c r="K472" s="159"/>
      <c r="L472" s="178" t="str">
        <f t="shared" si="2261"/>
        <v/>
      </c>
      <c r="M472" s="163"/>
      <c r="N472" s="178" t="str">
        <f t="shared" si="2262"/>
        <v/>
      </c>
      <c r="O472" s="127"/>
      <c r="P472" s="178" t="str">
        <f t="shared" si="2272"/>
        <v/>
      </c>
      <c r="Q472" s="178" t="str">
        <f>IF(O472="","",VLOOKUP(O472,'DOCUMENT TYPE'!$A$2:$D$805,2,))</f>
        <v/>
      </c>
      <c r="R472" s="178" t="str">
        <f t="shared" si="2240"/>
        <v/>
      </c>
      <c r="S472" s="178" t="str">
        <f>IF(O472="","",VLOOKUP(O472,'DOCUMENT TYPE'!$A$2:$D$805,3,))</f>
        <v/>
      </c>
      <c r="T472" s="178" t="str">
        <f t="shared" si="2273"/>
        <v/>
      </c>
      <c r="U472" s="163"/>
      <c r="V472" s="178" t="str">
        <f t="shared" si="2241"/>
        <v/>
      </c>
      <c r="W472" s="179" t="str">
        <f>IF(U472="","",VLOOKUP(U472,'ACTIVITY &amp; DISCIPLINE CODE'!$F$3:$I$1862,2,))</f>
        <v/>
      </c>
      <c r="X472" s="178" t="str">
        <f t="shared" si="2274"/>
        <v/>
      </c>
      <c r="Y472" s="178" t="str">
        <f>IF(U472="","",VLOOKUP(U472,'ACTIVITY &amp; DISCIPLINE CODE'!$F$3:$I$1862,3,))</f>
        <v/>
      </c>
      <c r="Z472" s="178" t="str">
        <f t="shared" si="2275"/>
        <v/>
      </c>
      <c r="AA472" s="178" t="str">
        <f>IF(U472="","",VLOOKUP(U472,'[1]ACTIVITY &amp; DISCIPLINE CODE'!$F$3:$I$1850,4,))</f>
        <v/>
      </c>
      <c r="AB472" s="178" t="str">
        <f t="shared" si="2276"/>
        <v/>
      </c>
      <c r="AC472" s="159"/>
      <c r="AD472" s="161" t="str">
        <f t="shared" si="2242"/>
        <v/>
      </c>
      <c r="AE472" s="178" t="str">
        <f>IF(AC472="","",VLOOKUP(AC472,'PROJECT STAGE'!$A$2:$C$100,2,))</f>
        <v/>
      </c>
      <c r="AF472" s="161" t="str">
        <f t="shared" si="2277"/>
        <v/>
      </c>
      <c r="AG472" s="178" t="str">
        <f>IF(AC472="","",VLOOKUP(AC472,'PROJECT STAGE'!$A$2:$C$100,3,))</f>
        <v/>
      </c>
      <c r="AH472" s="163" t="str">
        <f t="shared" ref="AH472" si="2339">IF(AI472="","","_")</f>
        <v/>
      </c>
      <c r="AI472" s="163"/>
      <c r="AJ472" s="163" t="str">
        <f t="shared" ref="AJ472" si="2340">IF(AK472="","","_")</f>
        <v/>
      </c>
      <c r="AK472" s="163"/>
      <c r="AL472" s="163" t="str">
        <f t="shared" ref="AL472" si="2341">IF(AM472="","","_")</f>
        <v/>
      </c>
      <c r="AM472" s="163"/>
      <c r="AN472" s="163" t="str">
        <f t="shared" si="2299"/>
        <v/>
      </c>
      <c r="AO472" s="163"/>
      <c r="AP472" s="163" t="str">
        <f t="shared" si="2300"/>
        <v/>
      </c>
      <c r="AQ472" s="163"/>
      <c r="AR472" s="44"/>
      <c r="AS472" s="206" t="str">
        <f t="shared" si="2266"/>
        <v>Not LT section</v>
      </c>
      <c r="AT472" s="207" t="str">
        <f t="shared" si="2026"/>
        <v>.</v>
      </c>
      <c r="AU472" s="206" t="str">
        <f>IF(O472=0,"No input data",INDEX('DOCUMENT TYPE'!D:D,MATCH(Filename!O472,'DOCUMENT TYPE'!A:A,0)))</f>
        <v>No input data</v>
      </c>
      <c r="AV472" s="207" t="str">
        <f t="shared" si="2267"/>
        <v>-</v>
      </c>
      <c r="AW472" s="206" t="str">
        <f t="shared" si="2246"/>
        <v>Check PROJECT STAGE</v>
      </c>
      <c r="AX472" s="207" t="str">
        <f t="shared" ref="AX472" si="2342">IF(AY472&gt;"0","-","")</f>
        <v/>
      </c>
      <c r="AY472" s="206" t="str">
        <f t="shared" si="2248"/>
        <v/>
      </c>
      <c r="AZ472" s="211" t="str">
        <f t="shared" si="2249"/>
        <v/>
      </c>
      <c r="BA472" s="210" t="str">
        <f t="shared" si="2250"/>
        <v/>
      </c>
      <c r="BB472" s="43"/>
      <c r="BC472" s="39" t="str">
        <f t="shared" si="2251"/>
        <v>Missing input data</v>
      </c>
      <c r="BD472" s="39" t="str">
        <f t="shared" si="2252"/>
        <v>Missing input data</v>
      </c>
      <c r="BE472" s="43"/>
      <c r="BF472" s="39" t="str">
        <f t="shared" si="2253"/>
        <v>Missing input data</v>
      </c>
      <c r="BG472" s="39" t="str">
        <f t="shared" si="2254"/>
        <v>Missing input data</v>
      </c>
      <c r="BH472" s="41"/>
      <c r="BI472" s="39" t="str">
        <f t="shared" si="2269"/>
        <v>Missing input data</v>
      </c>
      <c r="BJ472" s="39" t="str">
        <f t="shared" si="2255"/>
        <v>Missing input data</v>
      </c>
      <c r="BK472" s="41"/>
      <c r="BL472" s="39" t="str">
        <f t="shared" si="2256"/>
        <v>Missing input data</v>
      </c>
      <c r="BM472" s="39" t="str">
        <f t="shared" si="2257"/>
        <v>Missing input data</v>
      </c>
    </row>
    <row r="473" spans="1:65" ht="15.75" thickBot="1">
      <c r="A473" s="162"/>
      <c r="B473" s="178" t="str">
        <f t="shared" si="2270"/>
        <v/>
      </c>
      <c r="C473" s="163"/>
      <c r="D473" s="178" t="str">
        <f t="shared" si="2271"/>
        <v/>
      </c>
      <c r="E473" s="163"/>
      <c r="F473" s="178" t="str">
        <f t="shared" si="2258"/>
        <v/>
      </c>
      <c r="G473" s="163"/>
      <c r="H473" s="178" t="str">
        <f t="shared" si="2259"/>
        <v/>
      </c>
      <c r="I473" s="159"/>
      <c r="J473" s="156" t="str">
        <f t="shared" si="2260"/>
        <v/>
      </c>
      <c r="K473" s="159"/>
      <c r="L473" s="178" t="str">
        <f t="shared" si="2261"/>
        <v/>
      </c>
      <c r="M473" s="163"/>
      <c r="N473" s="178" t="str">
        <f t="shared" si="2262"/>
        <v/>
      </c>
      <c r="O473" s="127"/>
      <c r="P473" s="178" t="str">
        <f t="shared" si="2272"/>
        <v/>
      </c>
      <c r="Q473" s="178" t="str">
        <f>IF(O473="","",VLOOKUP(O473,'DOCUMENT TYPE'!$A$2:$D$805,2,))</f>
        <v/>
      </c>
      <c r="R473" s="178" t="str">
        <f t="shared" si="2240"/>
        <v/>
      </c>
      <c r="S473" s="178" t="str">
        <f>IF(O473="","",VLOOKUP(O473,'DOCUMENT TYPE'!$A$2:$D$805,3,))</f>
        <v/>
      </c>
      <c r="T473" s="178" t="str">
        <f t="shared" si="2273"/>
        <v/>
      </c>
      <c r="U473" s="163"/>
      <c r="V473" s="178" t="str">
        <f t="shared" si="2241"/>
        <v/>
      </c>
      <c r="W473" s="179" t="str">
        <f>IF(U473="","",VLOOKUP(U473,'ACTIVITY &amp; DISCIPLINE CODE'!$F$3:$I$1862,2,))</f>
        <v/>
      </c>
      <c r="X473" s="178" t="str">
        <f t="shared" si="2274"/>
        <v/>
      </c>
      <c r="Y473" s="178" t="str">
        <f>IF(U473="","",VLOOKUP(U473,'ACTIVITY &amp; DISCIPLINE CODE'!$F$3:$I$1862,3,))</f>
        <v/>
      </c>
      <c r="Z473" s="178" t="str">
        <f t="shared" si="2275"/>
        <v/>
      </c>
      <c r="AA473" s="178" t="str">
        <f>IF(U473="","",VLOOKUP(U473,'[1]ACTIVITY &amp; DISCIPLINE CODE'!$F$3:$I$1850,4,))</f>
        <v/>
      </c>
      <c r="AB473" s="178" t="str">
        <f t="shared" si="2276"/>
        <v/>
      </c>
      <c r="AC473" s="159"/>
      <c r="AD473" s="161" t="str">
        <f t="shared" si="2242"/>
        <v/>
      </c>
      <c r="AE473" s="178" t="str">
        <f>IF(AC473="","",VLOOKUP(AC473,'PROJECT STAGE'!$A$2:$C$100,2,))</f>
        <v/>
      </c>
      <c r="AF473" s="161" t="str">
        <f t="shared" si="2277"/>
        <v/>
      </c>
      <c r="AG473" s="178" t="str">
        <f>IF(AC473="","",VLOOKUP(AC473,'PROJECT STAGE'!$A$2:$C$100,3,))</f>
        <v/>
      </c>
      <c r="AH473" s="163" t="str">
        <f t="shared" ref="AH473" si="2343">IF(AI473="","","_")</f>
        <v/>
      </c>
      <c r="AI473" s="163"/>
      <c r="AJ473" s="163" t="str">
        <f t="shared" ref="AJ473" si="2344">IF(AK473="","","_")</f>
        <v/>
      </c>
      <c r="AK473" s="163"/>
      <c r="AL473" s="163" t="str">
        <f t="shared" ref="AL473" si="2345">IF(AM473="","","_")</f>
        <v/>
      </c>
      <c r="AM473" s="163"/>
      <c r="AN473" s="163" t="str">
        <f t="shared" si="2299"/>
        <v/>
      </c>
      <c r="AO473" s="163"/>
      <c r="AP473" s="163" t="str">
        <f t="shared" si="2300"/>
        <v/>
      </c>
      <c r="AQ473" s="163"/>
      <c r="AR473" s="44"/>
      <c r="AS473" s="206" t="str">
        <f t="shared" si="2266"/>
        <v>Not LT section</v>
      </c>
      <c r="AT473" s="207" t="str">
        <f t="shared" ref="AT473:AT536" si="2346">IF(AU473=0,"",".")</f>
        <v>.</v>
      </c>
      <c r="AU473" s="206" t="str">
        <f>IF(O473=0,"No input data",INDEX('DOCUMENT TYPE'!D:D,MATCH(Filename!O473,'DOCUMENT TYPE'!A:A,0)))</f>
        <v>No input data</v>
      </c>
      <c r="AV473" s="207" t="str">
        <f t="shared" si="2267"/>
        <v>-</v>
      </c>
      <c r="AW473" s="206" t="str">
        <f t="shared" si="2246"/>
        <v>Check PROJECT STAGE</v>
      </c>
      <c r="AX473" s="207" t="str">
        <f t="shared" ref="AX473" si="2347">IF(AY473&gt;"0","-","")</f>
        <v/>
      </c>
      <c r="AY473" s="206" t="str">
        <f t="shared" si="2248"/>
        <v/>
      </c>
      <c r="AZ473" s="211" t="str">
        <f t="shared" ref="AZ473:AZ488" si="2348">IF(BA473&gt;"0","-","")</f>
        <v/>
      </c>
      <c r="BA473" s="210" t="str">
        <f t="shared" si="2250"/>
        <v/>
      </c>
      <c r="BB473" s="43"/>
      <c r="BC473" s="39" t="str">
        <f t="shared" si="2251"/>
        <v>Missing input data</v>
      </c>
      <c r="BD473" s="39" t="str">
        <f t="shared" si="2252"/>
        <v>Missing input data</v>
      </c>
      <c r="BE473" s="43"/>
      <c r="BF473" s="39" t="str">
        <f t="shared" si="2253"/>
        <v>Missing input data</v>
      </c>
      <c r="BG473" s="39" t="str">
        <f t="shared" si="2254"/>
        <v>Missing input data</v>
      </c>
      <c r="BH473" s="41"/>
      <c r="BI473" s="39" t="str">
        <f t="shared" si="2269"/>
        <v>Missing input data</v>
      </c>
      <c r="BJ473" s="39" t="str">
        <f t="shared" si="2255"/>
        <v>Missing input data</v>
      </c>
      <c r="BK473" s="41"/>
      <c r="BL473" s="39" t="str">
        <f t="shared" si="2256"/>
        <v>Missing input data</v>
      </c>
      <c r="BM473" s="39" t="str">
        <f t="shared" si="2257"/>
        <v>Missing input data</v>
      </c>
    </row>
    <row r="474" spans="1:65" ht="15.75" thickBot="1">
      <c r="A474" s="162"/>
      <c r="B474" s="178" t="str">
        <f t="shared" si="2270"/>
        <v/>
      </c>
      <c r="C474" s="163"/>
      <c r="D474" s="178" t="str">
        <f t="shared" si="2271"/>
        <v/>
      </c>
      <c r="E474" s="163"/>
      <c r="F474" s="178" t="str">
        <f t="shared" si="2258"/>
        <v/>
      </c>
      <c r="G474" s="163"/>
      <c r="H474" s="178" t="str">
        <f t="shared" si="2259"/>
        <v/>
      </c>
      <c r="I474" s="159"/>
      <c r="J474" s="156" t="str">
        <f t="shared" si="2260"/>
        <v/>
      </c>
      <c r="K474" s="159"/>
      <c r="L474" s="178" t="str">
        <f t="shared" si="2261"/>
        <v/>
      </c>
      <c r="M474" s="163"/>
      <c r="N474" s="178" t="str">
        <f t="shared" si="2262"/>
        <v/>
      </c>
      <c r="O474" s="127"/>
      <c r="P474" s="178" t="str">
        <f t="shared" si="2272"/>
        <v/>
      </c>
      <c r="Q474" s="178" t="str">
        <f>IF(O474="","",VLOOKUP(O474,'DOCUMENT TYPE'!$A$2:$D$805,2,))</f>
        <v/>
      </c>
      <c r="R474" s="178" t="str">
        <f t="shared" si="2240"/>
        <v/>
      </c>
      <c r="S474" s="178" t="str">
        <f>IF(O474="","",VLOOKUP(O474,'DOCUMENT TYPE'!$A$2:$D$805,3,))</f>
        <v/>
      </c>
      <c r="T474" s="178" t="str">
        <f t="shared" si="2273"/>
        <v/>
      </c>
      <c r="U474" s="163"/>
      <c r="V474" s="178" t="str">
        <f t="shared" si="2241"/>
        <v/>
      </c>
      <c r="W474" s="179" t="str">
        <f>IF(U474="","",VLOOKUP(U474,'ACTIVITY &amp; DISCIPLINE CODE'!$F$3:$I$1862,2,))</f>
        <v/>
      </c>
      <c r="X474" s="178" t="str">
        <f t="shared" si="2274"/>
        <v/>
      </c>
      <c r="Y474" s="178" t="str">
        <f>IF(U474="","",VLOOKUP(U474,'ACTIVITY &amp; DISCIPLINE CODE'!$F$3:$I$1862,3,))</f>
        <v/>
      </c>
      <c r="Z474" s="178" t="str">
        <f t="shared" si="2275"/>
        <v/>
      </c>
      <c r="AA474" s="178" t="str">
        <f>IF(U474="","",VLOOKUP(U474,'[1]ACTIVITY &amp; DISCIPLINE CODE'!$F$3:$I$1850,4,))</f>
        <v/>
      </c>
      <c r="AB474" s="178" t="str">
        <f t="shared" si="2276"/>
        <v/>
      </c>
      <c r="AC474" s="159"/>
      <c r="AD474" s="161" t="str">
        <f t="shared" si="2242"/>
        <v/>
      </c>
      <c r="AE474" s="178" t="str">
        <f>IF(AC474="","",VLOOKUP(AC474,'PROJECT STAGE'!$A$2:$C$100,2,))</f>
        <v/>
      </c>
      <c r="AF474" s="161" t="str">
        <f t="shared" si="2277"/>
        <v/>
      </c>
      <c r="AG474" s="178" t="str">
        <f>IF(AC474="","",VLOOKUP(AC474,'PROJECT STAGE'!$A$2:$C$100,3,))</f>
        <v/>
      </c>
      <c r="AH474" s="163" t="str">
        <f t="shared" ref="AH474" si="2349">IF(AI474="","","_")</f>
        <v/>
      </c>
      <c r="AI474" s="163"/>
      <c r="AJ474" s="163" t="str">
        <f t="shared" ref="AJ474" si="2350">IF(AK474="","","_")</f>
        <v/>
      </c>
      <c r="AK474" s="163"/>
      <c r="AL474" s="163" t="str">
        <f t="shared" ref="AL474" si="2351">IF(AM474="","","_")</f>
        <v/>
      </c>
      <c r="AM474" s="163"/>
      <c r="AN474" s="163" t="str">
        <f t="shared" si="2299"/>
        <v/>
      </c>
      <c r="AO474" s="163"/>
      <c r="AP474" s="163" t="str">
        <f t="shared" si="2300"/>
        <v/>
      </c>
      <c r="AQ474" s="163"/>
      <c r="AR474" s="44"/>
      <c r="AS474" s="206" t="str">
        <f t="shared" si="2266"/>
        <v>Not LT section</v>
      </c>
      <c r="AT474" s="207" t="str">
        <f t="shared" si="2346"/>
        <v>.</v>
      </c>
      <c r="AU474" s="206" t="str">
        <f>IF(O474=0,"No input data",INDEX('DOCUMENT TYPE'!D:D,MATCH(Filename!O474,'DOCUMENT TYPE'!A:A,0)))</f>
        <v>No input data</v>
      </c>
      <c r="AV474" s="207" t="str">
        <f t="shared" si="2267"/>
        <v>-</v>
      </c>
      <c r="AW474" s="206" t="str">
        <f t="shared" si="2246"/>
        <v>Check PROJECT STAGE</v>
      </c>
      <c r="AX474" s="207" t="str">
        <f t="shared" ref="AX474" si="2352">IF(AY474&gt;"0","-","")</f>
        <v/>
      </c>
      <c r="AY474" s="206" t="str">
        <f t="shared" si="2248"/>
        <v/>
      </c>
      <c r="AZ474" s="211" t="str">
        <f t="shared" si="2348"/>
        <v/>
      </c>
      <c r="BA474" s="210" t="str">
        <f t="shared" si="2250"/>
        <v/>
      </c>
      <c r="BB474" s="43"/>
      <c r="BC474" s="39" t="str">
        <f t="shared" si="2251"/>
        <v>Missing input data</v>
      </c>
      <c r="BD474" s="39" t="str">
        <f t="shared" si="2252"/>
        <v>Missing input data</v>
      </c>
      <c r="BE474" s="43"/>
      <c r="BF474" s="39" t="str">
        <f t="shared" si="2253"/>
        <v>Missing input data</v>
      </c>
      <c r="BG474" s="39" t="str">
        <f t="shared" si="2254"/>
        <v>Missing input data</v>
      </c>
      <c r="BH474" s="41"/>
      <c r="BI474" s="39" t="str">
        <f t="shared" si="2269"/>
        <v>Missing input data</v>
      </c>
      <c r="BJ474" s="39" t="str">
        <f t="shared" si="2255"/>
        <v>Missing input data</v>
      </c>
      <c r="BK474" s="41"/>
      <c r="BL474" s="39" t="str">
        <f t="shared" si="2256"/>
        <v>Missing input data</v>
      </c>
      <c r="BM474" s="39" t="str">
        <f t="shared" si="2257"/>
        <v>Missing input data</v>
      </c>
    </row>
    <row r="475" spans="1:65" ht="15.75" thickBot="1">
      <c r="A475" s="162"/>
      <c r="B475" s="178" t="str">
        <f t="shared" si="2270"/>
        <v/>
      </c>
      <c r="C475" s="163"/>
      <c r="D475" s="178" t="str">
        <f t="shared" si="2271"/>
        <v/>
      </c>
      <c r="E475" s="163"/>
      <c r="F475" s="178" t="str">
        <f t="shared" si="2258"/>
        <v/>
      </c>
      <c r="G475" s="163"/>
      <c r="H475" s="178" t="str">
        <f t="shared" si="2259"/>
        <v/>
      </c>
      <c r="I475" s="159"/>
      <c r="J475" s="156" t="str">
        <f t="shared" si="2260"/>
        <v/>
      </c>
      <c r="K475" s="159"/>
      <c r="L475" s="178" t="str">
        <f t="shared" si="2261"/>
        <v/>
      </c>
      <c r="M475" s="163"/>
      <c r="N475" s="178" t="str">
        <f t="shared" si="2262"/>
        <v/>
      </c>
      <c r="O475" s="127"/>
      <c r="P475" s="178" t="str">
        <f t="shared" si="2272"/>
        <v/>
      </c>
      <c r="Q475" s="178" t="str">
        <f>IF(O475="","",VLOOKUP(O475,'DOCUMENT TYPE'!$A$2:$D$805,2,))</f>
        <v/>
      </c>
      <c r="R475" s="178" t="str">
        <f t="shared" si="2240"/>
        <v/>
      </c>
      <c r="S475" s="178" t="str">
        <f>IF(O475="","",VLOOKUP(O475,'DOCUMENT TYPE'!$A$2:$D$805,3,))</f>
        <v/>
      </c>
      <c r="T475" s="178" t="str">
        <f t="shared" si="2273"/>
        <v/>
      </c>
      <c r="U475" s="163"/>
      <c r="V475" s="178" t="str">
        <f t="shared" si="2241"/>
        <v/>
      </c>
      <c r="W475" s="179" t="str">
        <f>IF(U475="","",VLOOKUP(U475,'ACTIVITY &amp; DISCIPLINE CODE'!$F$3:$I$1862,2,))</f>
        <v/>
      </c>
      <c r="X475" s="178" t="str">
        <f t="shared" si="2274"/>
        <v/>
      </c>
      <c r="Y475" s="178" t="str">
        <f>IF(U475="","",VLOOKUP(U475,'ACTIVITY &amp; DISCIPLINE CODE'!$F$3:$I$1862,3,))</f>
        <v/>
      </c>
      <c r="Z475" s="178" t="str">
        <f t="shared" si="2275"/>
        <v/>
      </c>
      <c r="AA475" s="178" t="str">
        <f>IF(U475="","",VLOOKUP(U475,'[1]ACTIVITY &amp; DISCIPLINE CODE'!$F$3:$I$1850,4,))</f>
        <v/>
      </c>
      <c r="AB475" s="178" t="str">
        <f t="shared" si="2276"/>
        <v/>
      </c>
      <c r="AC475" s="159"/>
      <c r="AD475" s="161" t="str">
        <f t="shared" si="2242"/>
        <v/>
      </c>
      <c r="AE475" s="178" t="str">
        <f>IF(AC475="","",VLOOKUP(AC475,'PROJECT STAGE'!$A$2:$C$100,2,))</f>
        <v/>
      </c>
      <c r="AF475" s="161" t="str">
        <f t="shared" si="2277"/>
        <v/>
      </c>
      <c r="AG475" s="178" t="str">
        <f>IF(AC475="","",VLOOKUP(AC475,'PROJECT STAGE'!$A$2:$C$100,3,))</f>
        <v/>
      </c>
      <c r="AH475" s="163" t="str">
        <f t="shared" ref="AH475" si="2353">IF(AI475="","","_")</f>
        <v/>
      </c>
      <c r="AI475" s="163"/>
      <c r="AJ475" s="163" t="str">
        <f t="shared" ref="AJ475" si="2354">IF(AK475="","","_")</f>
        <v/>
      </c>
      <c r="AK475" s="163"/>
      <c r="AL475" s="163" t="str">
        <f t="shared" ref="AL475" si="2355">IF(AM475="","","_")</f>
        <v/>
      </c>
      <c r="AM475" s="163"/>
      <c r="AN475" s="163" t="str">
        <f t="shared" si="2299"/>
        <v/>
      </c>
      <c r="AO475" s="163"/>
      <c r="AP475" s="163" t="str">
        <f t="shared" si="2300"/>
        <v/>
      </c>
      <c r="AQ475" s="163"/>
      <c r="AR475" s="44"/>
      <c r="AS475" s="206" t="str">
        <f t="shared" si="2266"/>
        <v>Not LT section</v>
      </c>
      <c r="AT475" s="207" t="str">
        <f t="shared" si="2346"/>
        <v>.</v>
      </c>
      <c r="AU475" s="206" t="str">
        <f>IF(O475=0,"No input data",INDEX('DOCUMENT TYPE'!D:D,MATCH(Filename!O475,'DOCUMENT TYPE'!A:A,0)))</f>
        <v>No input data</v>
      </c>
      <c r="AV475" s="207" t="str">
        <f t="shared" si="2267"/>
        <v>-</v>
      </c>
      <c r="AW475" s="206" t="str">
        <f t="shared" si="2246"/>
        <v>Check PROJECT STAGE</v>
      </c>
      <c r="AX475" s="207" t="str">
        <f t="shared" ref="AX475" si="2356">IF(AY475&gt;"0","-","")</f>
        <v/>
      </c>
      <c r="AY475" s="206" t="str">
        <f t="shared" si="2248"/>
        <v/>
      </c>
      <c r="AZ475" s="211" t="str">
        <f t="shared" ref="AZ475" si="2357">IF(BA475&gt;"0","-","")</f>
        <v/>
      </c>
      <c r="BA475" s="210" t="str">
        <f t="shared" si="2250"/>
        <v/>
      </c>
      <c r="BB475" s="43"/>
      <c r="BC475" s="39" t="str">
        <f t="shared" si="2251"/>
        <v>Missing input data</v>
      </c>
      <c r="BD475" s="39" t="str">
        <f t="shared" si="2252"/>
        <v>Missing input data</v>
      </c>
      <c r="BE475" s="43"/>
      <c r="BF475" s="39" t="str">
        <f t="shared" si="2253"/>
        <v>Missing input data</v>
      </c>
      <c r="BG475" s="39" t="str">
        <f t="shared" si="2254"/>
        <v>Missing input data</v>
      </c>
      <c r="BH475" s="41"/>
      <c r="BI475" s="39" t="str">
        <f t="shared" si="2269"/>
        <v>Missing input data</v>
      </c>
      <c r="BJ475" s="39" t="str">
        <f t="shared" si="2255"/>
        <v>Missing input data</v>
      </c>
      <c r="BK475" s="41"/>
      <c r="BL475" s="39" t="str">
        <f t="shared" si="2256"/>
        <v>Missing input data</v>
      </c>
      <c r="BM475" s="39" t="str">
        <f t="shared" si="2257"/>
        <v>Missing input data</v>
      </c>
    </row>
    <row r="476" spans="1:65" ht="15.75" thickBot="1">
      <c r="A476" s="162"/>
      <c r="B476" s="178" t="str">
        <f t="shared" si="2270"/>
        <v/>
      </c>
      <c r="C476" s="163"/>
      <c r="D476" s="178" t="str">
        <f t="shared" si="2271"/>
        <v/>
      </c>
      <c r="E476" s="163"/>
      <c r="F476" s="178" t="str">
        <f t="shared" si="2258"/>
        <v/>
      </c>
      <c r="G476" s="163"/>
      <c r="H476" s="178" t="str">
        <f t="shared" si="2259"/>
        <v/>
      </c>
      <c r="I476" s="159"/>
      <c r="J476" s="156" t="str">
        <f t="shared" si="2260"/>
        <v/>
      </c>
      <c r="K476" s="159"/>
      <c r="L476" s="178" t="str">
        <f t="shared" si="2261"/>
        <v/>
      </c>
      <c r="M476" s="163"/>
      <c r="N476" s="178" t="str">
        <f t="shared" si="2262"/>
        <v/>
      </c>
      <c r="O476" s="127"/>
      <c r="P476" s="178" t="str">
        <f t="shared" si="2272"/>
        <v/>
      </c>
      <c r="Q476" s="178" t="str">
        <f>IF(O476="","",VLOOKUP(O476,'DOCUMENT TYPE'!$A$2:$D$805,2,))</f>
        <v/>
      </c>
      <c r="R476" s="178" t="str">
        <f t="shared" si="2240"/>
        <v/>
      </c>
      <c r="S476" s="178" t="str">
        <f>IF(O476="","",VLOOKUP(O476,'DOCUMENT TYPE'!$A$2:$D$805,3,))</f>
        <v/>
      </c>
      <c r="T476" s="178" t="str">
        <f t="shared" si="2273"/>
        <v/>
      </c>
      <c r="U476" s="163"/>
      <c r="V476" s="178" t="str">
        <f t="shared" si="2241"/>
        <v/>
      </c>
      <c r="W476" s="179" t="str">
        <f>IF(U476="","",VLOOKUP(U476,'ACTIVITY &amp; DISCIPLINE CODE'!$F$3:$I$1862,2,))</f>
        <v/>
      </c>
      <c r="X476" s="178" t="str">
        <f t="shared" si="2274"/>
        <v/>
      </c>
      <c r="Y476" s="178" t="str">
        <f>IF(U476="","",VLOOKUP(U476,'ACTIVITY &amp; DISCIPLINE CODE'!$F$3:$I$1862,3,))</f>
        <v/>
      </c>
      <c r="Z476" s="178" t="str">
        <f t="shared" si="2275"/>
        <v/>
      </c>
      <c r="AA476" s="178" t="str">
        <f>IF(U476="","",VLOOKUP(U476,'[1]ACTIVITY &amp; DISCIPLINE CODE'!$F$3:$I$1850,4,))</f>
        <v/>
      </c>
      <c r="AB476" s="178" t="str">
        <f t="shared" si="2276"/>
        <v/>
      </c>
      <c r="AC476" s="159"/>
      <c r="AD476" s="161" t="str">
        <f t="shared" si="2242"/>
        <v/>
      </c>
      <c r="AE476" s="178" t="str">
        <f>IF(AC476="","",VLOOKUP(AC476,'PROJECT STAGE'!$A$2:$C$100,2,))</f>
        <v/>
      </c>
      <c r="AF476" s="161" t="str">
        <f t="shared" si="2277"/>
        <v/>
      </c>
      <c r="AG476" s="178" t="str">
        <f>IF(AC476="","",VLOOKUP(AC476,'PROJECT STAGE'!$A$2:$C$100,3,))</f>
        <v/>
      </c>
      <c r="AH476" s="163" t="str">
        <f t="shared" ref="AH476" si="2358">IF(AI476="","","_")</f>
        <v/>
      </c>
      <c r="AI476" s="163"/>
      <c r="AJ476" s="163" t="str">
        <f t="shared" ref="AJ476" si="2359">IF(AK476="","","_")</f>
        <v/>
      </c>
      <c r="AK476" s="163"/>
      <c r="AL476" s="163" t="str">
        <f t="shared" ref="AL476" si="2360">IF(AM476="","","_")</f>
        <v/>
      </c>
      <c r="AM476" s="163"/>
      <c r="AN476" s="163" t="str">
        <f t="shared" si="2299"/>
        <v/>
      </c>
      <c r="AO476" s="163"/>
      <c r="AP476" s="163" t="str">
        <f t="shared" si="2300"/>
        <v/>
      </c>
      <c r="AQ476" s="163"/>
      <c r="AR476" s="44"/>
      <c r="AS476" s="206" t="str">
        <f t="shared" si="2266"/>
        <v>Not LT section</v>
      </c>
      <c r="AT476" s="207" t="str">
        <f t="shared" si="2346"/>
        <v>.</v>
      </c>
      <c r="AU476" s="206" t="str">
        <f>IF(O476=0,"No input data",INDEX('DOCUMENT TYPE'!D:D,MATCH(Filename!O476,'DOCUMENT TYPE'!A:A,0)))</f>
        <v>No input data</v>
      </c>
      <c r="AV476" s="207" t="str">
        <f t="shared" si="2267"/>
        <v>-</v>
      </c>
      <c r="AW476" s="206" t="str">
        <f t="shared" si="2246"/>
        <v>Check PROJECT STAGE</v>
      </c>
      <c r="AX476" s="207" t="str">
        <f t="shared" ref="AX476" si="2361">IF(AY476&gt;"0","-","")</f>
        <v/>
      </c>
      <c r="AY476" s="206" t="str">
        <f t="shared" si="2248"/>
        <v/>
      </c>
      <c r="AZ476" s="211" t="str">
        <f t="shared" si="2348"/>
        <v/>
      </c>
      <c r="BA476" s="210" t="str">
        <f t="shared" si="2250"/>
        <v/>
      </c>
      <c r="BB476" s="43"/>
      <c r="BC476" s="39" t="str">
        <f t="shared" si="2251"/>
        <v>Missing input data</v>
      </c>
      <c r="BD476" s="39" t="str">
        <f t="shared" si="2252"/>
        <v>Missing input data</v>
      </c>
      <c r="BE476" s="43"/>
      <c r="BF476" s="39" t="str">
        <f t="shared" si="2253"/>
        <v>Missing input data</v>
      </c>
      <c r="BG476" s="39" t="str">
        <f t="shared" si="2254"/>
        <v>Missing input data</v>
      </c>
      <c r="BH476" s="41"/>
      <c r="BI476" s="39" t="str">
        <f t="shared" si="2269"/>
        <v>Missing input data</v>
      </c>
      <c r="BJ476" s="39" t="str">
        <f t="shared" si="2255"/>
        <v>Missing input data</v>
      </c>
      <c r="BK476" s="41"/>
      <c r="BL476" s="39" t="str">
        <f t="shared" si="2256"/>
        <v>Missing input data</v>
      </c>
      <c r="BM476" s="39" t="str">
        <f t="shared" si="2257"/>
        <v>Missing input data</v>
      </c>
    </row>
    <row r="477" spans="1:65" ht="15.75" thickBot="1">
      <c r="A477" s="162"/>
      <c r="B477" s="178" t="str">
        <f t="shared" si="2270"/>
        <v/>
      </c>
      <c r="C477" s="163"/>
      <c r="D477" s="178" t="str">
        <f t="shared" si="2271"/>
        <v/>
      </c>
      <c r="E477" s="163"/>
      <c r="F477" s="178" t="str">
        <f t="shared" si="2258"/>
        <v/>
      </c>
      <c r="G477" s="163"/>
      <c r="H477" s="178" t="str">
        <f t="shared" si="2259"/>
        <v/>
      </c>
      <c r="I477" s="159"/>
      <c r="J477" s="156" t="str">
        <f t="shared" si="2260"/>
        <v/>
      </c>
      <c r="K477" s="159"/>
      <c r="L477" s="178" t="str">
        <f t="shared" si="2261"/>
        <v/>
      </c>
      <c r="M477" s="163"/>
      <c r="N477" s="178" t="str">
        <f t="shared" si="2262"/>
        <v/>
      </c>
      <c r="O477" s="127"/>
      <c r="P477" s="178" t="str">
        <f t="shared" si="2272"/>
        <v/>
      </c>
      <c r="Q477" s="178" t="str">
        <f>IF(O477="","",VLOOKUP(O477,'DOCUMENT TYPE'!$A$2:$D$805,2,))</f>
        <v/>
      </c>
      <c r="R477" s="178" t="str">
        <f t="shared" si="2240"/>
        <v/>
      </c>
      <c r="S477" s="178" t="str">
        <f>IF(O477="","",VLOOKUP(O477,'DOCUMENT TYPE'!$A$2:$D$805,3,))</f>
        <v/>
      </c>
      <c r="T477" s="178" t="str">
        <f t="shared" si="2273"/>
        <v/>
      </c>
      <c r="U477" s="163"/>
      <c r="V477" s="178" t="str">
        <f t="shared" si="2241"/>
        <v/>
      </c>
      <c r="W477" s="179" t="str">
        <f>IF(U477="","",VLOOKUP(U477,'ACTIVITY &amp; DISCIPLINE CODE'!$F$3:$I$1862,2,))</f>
        <v/>
      </c>
      <c r="X477" s="178" t="str">
        <f t="shared" si="2274"/>
        <v/>
      </c>
      <c r="Y477" s="178" t="str">
        <f>IF(U477="","",VLOOKUP(U477,'ACTIVITY &amp; DISCIPLINE CODE'!$F$3:$I$1862,3,))</f>
        <v/>
      </c>
      <c r="Z477" s="178" t="str">
        <f t="shared" si="2275"/>
        <v/>
      </c>
      <c r="AA477" s="178" t="str">
        <f>IF(U477="","",VLOOKUP(U477,'[1]ACTIVITY &amp; DISCIPLINE CODE'!$F$3:$I$1850,4,))</f>
        <v/>
      </c>
      <c r="AB477" s="178" t="str">
        <f t="shared" si="2276"/>
        <v/>
      </c>
      <c r="AC477" s="159"/>
      <c r="AD477" s="161" t="str">
        <f t="shared" si="2242"/>
        <v/>
      </c>
      <c r="AE477" s="178" t="str">
        <f>IF(AC477="","",VLOOKUP(AC477,'PROJECT STAGE'!$A$2:$C$100,2,))</f>
        <v/>
      </c>
      <c r="AF477" s="161" t="str">
        <f t="shared" si="2277"/>
        <v/>
      </c>
      <c r="AG477" s="178" t="str">
        <f>IF(AC477="","",VLOOKUP(AC477,'PROJECT STAGE'!$A$2:$C$100,3,))</f>
        <v/>
      </c>
      <c r="AH477" s="163" t="str">
        <f t="shared" ref="AH477" si="2362">IF(AI477="","","_")</f>
        <v/>
      </c>
      <c r="AI477" s="163"/>
      <c r="AJ477" s="163" t="str">
        <f t="shared" ref="AJ477" si="2363">IF(AK477="","","_")</f>
        <v/>
      </c>
      <c r="AK477" s="163"/>
      <c r="AL477" s="163" t="str">
        <f t="shared" ref="AL477" si="2364">IF(AM477="","","_")</f>
        <v/>
      </c>
      <c r="AM477" s="163"/>
      <c r="AN477" s="163" t="str">
        <f t="shared" si="2299"/>
        <v/>
      </c>
      <c r="AO477" s="163"/>
      <c r="AP477" s="163" t="str">
        <f t="shared" si="2300"/>
        <v/>
      </c>
      <c r="AQ477" s="163"/>
      <c r="AR477" s="44"/>
      <c r="AS477" s="206" t="str">
        <f t="shared" si="2266"/>
        <v>Not LT section</v>
      </c>
      <c r="AT477" s="207" t="str">
        <f t="shared" si="2346"/>
        <v>.</v>
      </c>
      <c r="AU477" s="206" t="str">
        <f>IF(O477=0,"No input data",INDEX('DOCUMENT TYPE'!D:D,MATCH(Filename!O477,'DOCUMENT TYPE'!A:A,0)))</f>
        <v>No input data</v>
      </c>
      <c r="AV477" s="207" t="str">
        <f t="shared" si="2267"/>
        <v>-</v>
      </c>
      <c r="AW477" s="206" t="str">
        <f t="shared" si="2246"/>
        <v>Check PROJECT STAGE</v>
      </c>
      <c r="AX477" s="207" t="str">
        <f t="shared" ref="AX477" si="2365">IF(AY477&gt;"0","-","")</f>
        <v/>
      </c>
      <c r="AY477" s="206" t="str">
        <f t="shared" si="2248"/>
        <v/>
      </c>
      <c r="AZ477" s="211" t="str">
        <f t="shared" ref="AZ477" si="2366">IF(BA477&gt;"0","-","")</f>
        <v/>
      </c>
      <c r="BA477" s="210" t="str">
        <f t="shared" si="2250"/>
        <v/>
      </c>
      <c r="BB477" s="43"/>
      <c r="BC477" s="39" t="str">
        <f t="shared" si="2251"/>
        <v>Missing input data</v>
      </c>
      <c r="BD477" s="39" t="str">
        <f t="shared" si="2252"/>
        <v>Missing input data</v>
      </c>
      <c r="BE477" s="43"/>
      <c r="BF477" s="39" t="str">
        <f t="shared" si="2253"/>
        <v>Missing input data</v>
      </c>
      <c r="BG477" s="39" t="str">
        <f t="shared" si="2254"/>
        <v>Missing input data</v>
      </c>
      <c r="BH477" s="41"/>
      <c r="BI477" s="39" t="str">
        <f t="shared" si="2269"/>
        <v>Missing input data</v>
      </c>
      <c r="BJ477" s="39" t="str">
        <f t="shared" si="2255"/>
        <v>Missing input data</v>
      </c>
      <c r="BK477" s="41"/>
      <c r="BL477" s="39" t="str">
        <f t="shared" si="2256"/>
        <v>Missing input data</v>
      </c>
      <c r="BM477" s="39" t="str">
        <f t="shared" si="2257"/>
        <v>Missing input data</v>
      </c>
    </row>
    <row r="478" spans="1:65" ht="15.75" thickBot="1">
      <c r="A478" s="162"/>
      <c r="B478" s="178" t="str">
        <f t="shared" si="2270"/>
        <v/>
      </c>
      <c r="C478" s="163"/>
      <c r="D478" s="178" t="str">
        <f t="shared" si="2271"/>
        <v/>
      </c>
      <c r="E478" s="163"/>
      <c r="F478" s="178" t="str">
        <f t="shared" si="2258"/>
        <v/>
      </c>
      <c r="G478" s="163"/>
      <c r="H478" s="178" t="str">
        <f t="shared" si="2259"/>
        <v/>
      </c>
      <c r="I478" s="159"/>
      <c r="J478" s="156" t="str">
        <f t="shared" si="2260"/>
        <v/>
      </c>
      <c r="K478" s="159"/>
      <c r="L478" s="178" t="str">
        <f t="shared" si="2261"/>
        <v/>
      </c>
      <c r="M478" s="163"/>
      <c r="N478" s="178" t="str">
        <f t="shared" si="2262"/>
        <v/>
      </c>
      <c r="O478" s="127"/>
      <c r="P478" s="178" t="str">
        <f t="shared" si="2272"/>
        <v/>
      </c>
      <c r="Q478" s="178" t="str">
        <f>IF(O478="","",VLOOKUP(O478,'DOCUMENT TYPE'!$A$2:$D$805,2,))</f>
        <v/>
      </c>
      <c r="R478" s="178" t="str">
        <f t="shared" si="2240"/>
        <v/>
      </c>
      <c r="S478" s="178" t="str">
        <f>IF(O478="","",VLOOKUP(O478,'DOCUMENT TYPE'!$A$2:$D$805,3,))</f>
        <v/>
      </c>
      <c r="T478" s="178" t="str">
        <f t="shared" si="2273"/>
        <v/>
      </c>
      <c r="U478" s="163"/>
      <c r="V478" s="178" t="str">
        <f t="shared" si="2241"/>
        <v/>
      </c>
      <c r="W478" s="179" t="str">
        <f>IF(U478="","",VLOOKUP(U478,'ACTIVITY &amp; DISCIPLINE CODE'!$F$3:$I$1862,2,))</f>
        <v/>
      </c>
      <c r="X478" s="178" t="str">
        <f t="shared" si="2274"/>
        <v/>
      </c>
      <c r="Y478" s="178" t="str">
        <f>IF(U478="","",VLOOKUP(U478,'ACTIVITY &amp; DISCIPLINE CODE'!$F$3:$I$1862,3,))</f>
        <v/>
      </c>
      <c r="Z478" s="178" t="str">
        <f t="shared" si="2275"/>
        <v/>
      </c>
      <c r="AA478" s="178" t="str">
        <f>IF(U478="","",VLOOKUP(U478,'[1]ACTIVITY &amp; DISCIPLINE CODE'!$F$3:$I$1850,4,))</f>
        <v/>
      </c>
      <c r="AB478" s="178" t="str">
        <f t="shared" si="2276"/>
        <v/>
      </c>
      <c r="AC478" s="159"/>
      <c r="AD478" s="161" t="str">
        <f t="shared" si="2242"/>
        <v/>
      </c>
      <c r="AE478" s="178" t="str">
        <f>IF(AC478="","",VLOOKUP(AC478,'PROJECT STAGE'!$A$2:$C$100,2,))</f>
        <v/>
      </c>
      <c r="AF478" s="161" t="str">
        <f t="shared" si="2277"/>
        <v/>
      </c>
      <c r="AG478" s="178" t="str">
        <f>IF(AC478="","",VLOOKUP(AC478,'PROJECT STAGE'!$A$2:$C$100,3,))</f>
        <v/>
      </c>
      <c r="AH478" s="163" t="str">
        <f t="shared" ref="AH478" si="2367">IF(AI478="","","_")</f>
        <v/>
      </c>
      <c r="AI478" s="163"/>
      <c r="AJ478" s="163" t="str">
        <f t="shared" ref="AJ478" si="2368">IF(AK478="","","_")</f>
        <v/>
      </c>
      <c r="AK478" s="163"/>
      <c r="AL478" s="163" t="str">
        <f t="shared" ref="AL478" si="2369">IF(AM478="","","_")</f>
        <v/>
      </c>
      <c r="AM478" s="163"/>
      <c r="AN478" s="163" t="str">
        <f t="shared" si="2299"/>
        <v/>
      </c>
      <c r="AO478" s="163"/>
      <c r="AP478" s="163" t="str">
        <f t="shared" si="2300"/>
        <v/>
      </c>
      <c r="AQ478" s="163"/>
      <c r="AR478" s="44"/>
      <c r="AS478" s="206" t="str">
        <f t="shared" si="2266"/>
        <v>Not LT section</v>
      </c>
      <c r="AT478" s="207" t="str">
        <f t="shared" si="2346"/>
        <v>.</v>
      </c>
      <c r="AU478" s="206" t="str">
        <f>IF(O478=0,"No input data",INDEX('DOCUMENT TYPE'!D:D,MATCH(Filename!O478,'DOCUMENT TYPE'!A:A,0)))</f>
        <v>No input data</v>
      </c>
      <c r="AV478" s="207" t="str">
        <f t="shared" si="2267"/>
        <v>-</v>
      </c>
      <c r="AW478" s="206" t="str">
        <f t="shared" si="2246"/>
        <v>Check PROJECT STAGE</v>
      </c>
      <c r="AX478" s="207" t="str">
        <f t="shared" ref="AX478" si="2370">IF(AY478&gt;"0","-","")</f>
        <v/>
      </c>
      <c r="AY478" s="206" t="str">
        <f t="shared" si="2248"/>
        <v/>
      </c>
      <c r="AZ478" s="211" t="str">
        <f t="shared" si="2348"/>
        <v/>
      </c>
      <c r="BA478" s="210" t="str">
        <f t="shared" si="2250"/>
        <v/>
      </c>
      <c r="BB478" s="43"/>
      <c r="BC478" s="39" t="str">
        <f t="shared" si="2251"/>
        <v>Missing input data</v>
      </c>
      <c r="BD478" s="39" t="str">
        <f t="shared" si="2252"/>
        <v>Missing input data</v>
      </c>
      <c r="BE478" s="43"/>
      <c r="BF478" s="39" t="str">
        <f t="shared" si="2253"/>
        <v>Missing input data</v>
      </c>
      <c r="BG478" s="39" t="str">
        <f t="shared" si="2254"/>
        <v>Missing input data</v>
      </c>
      <c r="BH478" s="41"/>
      <c r="BI478" s="39" t="str">
        <f t="shared" si="2269"/>
        <v>Missing input data</v>
      </c>
      <c r="BJ478" s="39" t="str">
        <f t="shared" si="2255"/>
        <v>Missing input data</v>
      </c>
      <c r="BK478" s="41"/>
      <c r="BL478" s="39" t="str">
        <f t="shared" si="2256"/>
        <v>Missing input data</v>
      </c>
      <c r="BM478" s="39" t="str">
        <f t="shared" si="2257"/>
        <v>Missing input data</v>
      </c>
    </row>
    <row r="479" spans="1:65" ht="15.75" thickBot="1">
      <c r="A479" s="162"/>
      <c r="B479" s="178" t="str">
        <f t="shared" si="2270"/>
        <v/>
      </c>
      <c r="C479" s="163"/>
      <c r="D479" s="178" t="str">
        <f t="shared" si="2271"/>
        <v/>
      </c>
      <c r="E479" s="163"/>
      <c r="F479" s="178" t="str">
        <f t="shared" si="2258"/>
        <v/>
      </c>
      <c r="G479" s="163"/>
      <c r="H479" s="178" t="str">
        <f t="shared" si="2259"/>
        <v/>
      </c>
      <c r="I479" s="159"/>
      <c r="J479" s="156" t="str">
        <f t="shared" si="2260"/>
        <v/>
      </c>
      <c r="K479" s="159"/>
      <c r="L479" s="178" t="str">
        <f t="shared" si="2261"/>
        <v/>
      </c>
      <c r="M479" s="163"/>
      <c r="N479" s="178" t="str">
        <f t="shared" si="2262"/>
        <v/>
      </c>
      <c r="O479" s="127"/>
      <c r="P479" s="178" t="str">
        <f t="shared" si="2272"/>
        <v/>
      </c>
      <c r="Q479" s="178" t="str">
        <f>IF(O479="","",VLOOKUP(O479,'DOCUMENT TYPE'!$A$2:$D$805,2,))</f>
        <v/>
      </c>
      <c r="R479" s="178" t="str">
        <f t="shared" si="2240"/>
        <v/>
      </c>
      <c r="S479" s="178" t="str">
        <f>IF(O479="","",VLOOKUP(O479,'DOCUMENT TYPE'!$A$2:$D$805,3,))</f>
        <v/>
      </c>
      <c r="T479" s="178" t="str">
        <f t="shared" si="2273"/>
        <v/>
      </c>
      <c r="U479" s="163"/>
      <c r="V479" s="178" t="str">
        <f t="shared" si="2241"/>
        <v/>
      </c>
      <c r="W479" s="179" t="str">
        <f>IF(U479="","",VLOOKUP(U479,'ACTIVITY &amp; DISCIPLINE CODE'!$F$3:$I$1862,2,))</f>
        <v/>
      </c>
      <c r="X479" s="178" t="str">
        <f t="shared" si="2274"/>
        <v/>
      </c>
      <c r="Y479" s="178" t="str">
        <f>IF(U479="","",VLOOKUP(U479,'ACTIVITY &amp; DISCIPLINE CODE'!$F$3:$I$1862,3,))</f>
        <v/>
      </c>
      <c r="Z479" s="178" t="str">
        <f t="shared" si="2275"/>
        <v/>
      </c>
      <c r="AA479" s="178" t="str">
        <f>IF(U479="","",VLOOKUP(U479,'[1]ACTIVITY &amp; DISCIPLINE CODE'!$F$3:$I$1850,4,))</f>
        <v/>
      </c>
      <c r="AB479" s="178" t="str">
        <f t="shared" si="2276"/>
        <v/>
      </c>
      <c r="AC479" s="159"/>
      <c r="AD479" s="161" t="str">
        <f t="shared" si="2242"/>
        <v/>
      </c>
      <c r="AE479" s="178" t="str">
        <f>IF(AC479="","",VLOOKUP(AC479,'PROJECT STAGE'!$A$2:$C$100,2,))</f>
        <v/>
      </c>
      <c r="AF479" s="161" t="str">
        <f t="shared" si="2277"/>
        <v/>
      </c>
      <c r="AG479" s="178" t="str">
        <f>IF(AC479="","",VLOOKUP(AC479,'PROJECT STAGE'!$A$2:$C$100,3,))</f>
        <v/>
      </c>
      <c r="AH479" s="163" t="str">
        <f t="shared" ref="AH479" si="2371">IF(AI479="","","_")</f>
        <v/>
      </c>
      <c r="AI479" s="163"/>
      <c r="AJ479" s="163" t="str">
        <f t="shared" ref="AJ479" si="2372">IF(AK479="","","_")</f>
        <v/>
      </c>
      <c r="AK479" s="163"/>
      <c r="AL479" s="163" t="str">
        <f t="shared" ref="AL479" si="2373">IF(AM479="","","_")</f>
        <v/>
      </c>
      <c r="AM479" s="163"/>
      <c r="AN479" s="163" t="str">
        <f t="shared" si="2299"/>
        <v/>
      </c>
      <c r="AO479" s="163"/>
      <c r="AP479" s="163" t="str">
        <f t="shared" si="2300"/>
        <v/>
      </c>
      <c r="AQ479" s="163"/>
      <c r="AR479" s="44"/>
      <c r="AS479" s="206" t="str">
        <f t="shared" si="2266"/>
        <v>Not LT section</v>
      </c>
      <c r="AT479" s="207" t="str">
        <f t="shared" si="2346"/>
        <v>.</v>
      </c>
      <c r="AU479" s="206" t="str">
        <f>IF(O479=0,"No input data",INDEX('DOCUMENT TYPE'!D:D,MATCH(Filename!O479,'DOCUMENT TYPE'!A:A,0)))</f>
        <v>No input data</v>
      </c>
      <c r="AV479" s="207" t="str">
        <f t="shared" si="2267"/>
        <v>-</v>
      </c>
      <c r="AW479" s="206" t="str">
        <f t="shared" si="2246"/>
        <v>Check PROJECT STAGE</v>
      </c>
      <c r="AX479" s="207" t="str">
        <f t="shared" ref="AX479" si="2374">IF(AY479&gt;"0","-","")</f>
        <v/>
      </c>
      <c r="AY479" s="206" t="str">
        <f t="shared" si="2248"/>
        <v/>
      </c>
      <c r="AZ479" s="211" t="str">
        <f t="shared" ref="AZ479" si="2375">IF(BA479&gt;"0","-","")</f>
        <v/>
      </c>
      <c r="BA479" s="210" t="str">
        <f t="shared" si="2250"/>
        <v/>
      </c>
      <c r="BB479" s="43"/>
      <c r="BC479" s="39" t="str">
        <f t="shared" si="2251"/>
        <v>Missing input data</v>
      </c>
      <c r="BD479" s="39" t="str">
        <f t="shared" si="2252"/>
        <v>Missing input data</v>
      </c>
      <c r="BE479" s="43"/>
      <c r="BF479" s="39" t="str">
        <f t="shared" si="2253"/>
        <v>Missing input data</v>
      </c>
      <c r="BG479" s="39" t="str">
        <f t="shared" si="2254"/>
        <v>Missing input data</v>
      </c>
      <c r="BH479" s="41"/>
      <c r="BI479" s="39" t="str">
        <f t="shared" si="2269"/>
        <v>Missing input data</v>
      </c>
      <c r="BJ479" s="39" t="str">
        <f t="shared" si="2255"/>
        <v>Missing input data</v>
      </c>
      <c r="BK479" s="41"/>
      <c r="BL479" s="39" t="str">
        <f t="shared" si="2256"/>
        <v>Missing input data</v>
      </c>
      <c r="BM479" s="39" t="str">
        <f t="shared" si="2257"/>
        <v>Missing input data</v>
      </c>
    </row>
    <row r="480" spans="1:65" ht="15.75" thickBot="1">
      <c r="A480" s="162"/>
      <c r="B480" s="178" t="str">
        <f t="shared" si="2270"/>
        <v/>
      </c>
      <c r="C480" s="163"/>
      <c r="D480" s="178" t="str">
        <f t="shared" si="2271"/>
        <v/>
      </c>
      <c r="E480" s="163"/>
      <c r="F480" s="178" t="str">
        <f t="shared" si="2258"/>
        <v/>
      </c>
      <c r="G480" s="163"/>
      <c r="H480" s="178" t="str">
        <f t="shared" si="2259"/>
        <v/>
      </c>
      <c r="I480" s="159"/>
      <c r="J480" s="156" t="str">
        <f t="shared" si="2260"/>
        <v/>
      </c>
      <c r="K480" s="159"/>
      <c r="L480" s="178" t="str">
        <f t="shared" si="2261"/>
        <v/>
      </c>
      <c r="M480" s="163"/>
      <c r="N480" s="178" t="str">
        <f t="shared" si="2262"/>
        <v/>
      </c>
      <c r="O480" s="127"/>
      <c r="P480" s="178" t="str">
        <f t="shared" si="2272"/>
        <v/>
      </c>
      <c r="Q480" s="178" t="str">
        <f>IF(O480="","",VLOOKUP(O480,'DOCUMENT TYPE'!$A$2:$D$805,2,))</f>
        <v/>
      </c>
      <c r="R480" s="178" t="str">
        <f t="shared" si="2240"/>
        <v/>
      </c>
      <c r="S480" s="178" t="str">
        <f>IF(O480="","",VLOOKUP(O480,'DOCUMENT TYPE'!$A$2:$D$805,3,))</f>
        <v/>
      </c>
      <c r="T480" s="178" t="str">
        <f t="shared" si="2273"/>
        <v/>
      </c>
      <c r="U480" s="163"/>
      <c r="V480" s="178" t="str">
        <f t="shared" si="2241"/>
        <v/>
      </c>
      <c r="W480" s="179" t="str">
        <f>IF(U480="","",VLOOKUP(U480,'ACTIVITY &amp; DISCIPLINE CODE'!$F$3:$I$1862,2,))</f>
        <v/>
      </c>
      <c r="X480" s="178" t="str">
        <f t="shared" si="2274"/>
        <v/>
      </c>
      <c r="Y480" s="178" t="str">
        <f>IF(U480="","",VLOOKUP(U480,'ACTIVITY &amp; DISCIPLINE CODE'!$F$3:$I$1862,3,))</f>
        <v/>
      </c>
      <c r="Z480" s="178" t="str">
        <f t="shared" si="2275"/>
        <v/>
      </c>
      <c r="AA480" s="178" t="str">
        <f>IF(U480="","",VLOOKUP(U480,'[1]ACTIVITY &amp; DISCIPLINE CODE'!$F$3:$I$1850,4,))</f>
        <v/>
      </c>
      <c r="AB480" s="178" t="str">
        <f t="shared" si="2276"/>
        <v/>
      </c>
      <c r="AC480" s="159"/>
      <c r="AD480" s="161" t="str">
        <f t="shared" si="2242"/>
        <v/>
      </c>
      <c r="AE480" s="178" t="str">
        <f>IF(AC480="","",VLOOKUP(AC480,'PROJECT STAGE'!$A$2:$C$100,2,))</f>
        <v/>
      </c>
      <c r="AF480" s="161" t="str">
        <f t="shared" si="2277"/>
        <v/>
      </c>
      <c r="AG480" s="178" t="str">
        <f>IF(AC480="","",VLOOKUP(AC480,'PROJECT STAGE'!$A$2:$C$100,3,))</f>
        <v/>
      </c>
      <c r="AH480" s="163" t="str">
        <f t="shared" ref="AH480" si="2376">IF(AI480="","","_")</f>
        <v/>
      </c>
      <c r="AI480" s="163"/>
      <c r="AJ480" s="163" t="str">
        <f t="shared" ref="AJ480" si="2377">IF(AK480="","","_")</f>
        <v/>
      </c>
      <c r="AK480" s="163"/>
      <c r="AL480" s="163" t="str">
        <f t="shared" ref="AL480" si="2378">IF(AM480="","","_")</f>
        <v/>
      </c>
      <c r="AM480" s="163"/>
      <c r="AN480" s="163" t="str">
        <f t="shared" si="2299"/>
        <v/>
      </c>
      <c r="AO480" s="163"/>
      <c r="AP480" s="163" t="str">
        <f t="shared" si="2300"/>
        <v/>
      </c>
      <c r="AQ480" s="163"/>
      <c r="AR480" s="44"/>
      <c r="AS480" s="206" t="str">
        <f t="shared" si="2266"/>
        <v>Not LT section</v>
      </c>
      <c r="AT480" s="207" t="str">
        <f t="shared" si="2346"/>
        <v>.</v>
      </c>
      <c r="AU480" s="206" t="str">
        <f>IF(O480=0,"No input data",INDEX('DOCUMENT TYPE'!D:D,MATCH(Filename!O480,'DOCUMENT TYPE'!A:A,0)))</f>
        <v>No input data</v>
      </c>
      <c r="AV480" s="207" t="str">
        <f t="shared" si="2267"/>
        <v>-</v>
      </c>
      <c r="AW480" s="206" t="str">
        <f t="shared" si="2246"/>
        <v>Check PROJECT STAGE</v>
      </c>
      <c r="AX480" s="207" t="str">
        <f t="shared" ref="AX480" si="2379">IF(AY480&gt;"0","-","")</f>
        <v/>
      </c>
      <c r="AY480" s="206" t="str">
        <f t="shared" si="2248"/>
        <v/>
      </c>
      <c r="AZ480" s="211" t="str">
        <f t="shared" si="2348"/>
        <v/>
      </c>
      <c r="BA480" s="210" t="str">
        <f t="shared" si="2250"/>
        <v/>
      </c>
      <c r="BB480" s="43"/>
      <c r="BC480" s="39" t="str">
        <f t="shared" si="2251"/>
        <v>Missing input data</v>
      </c>
      <c r="BD480" s="39" t="str">
        <f t="shared" si="2252"/>
        <v>Missing input data</v>
      </c>
      <c r="BE480" s="43"/>
      <c r="BF480" s="39" t="str">
        <f t="shared" si="2253"/>
        <v>Missing input data</v>
      </c>
      <c r="BG480" s="39" t="str">
        <f t="shared" si="2254"/>
        <v>Missing input data</v>
      </c>
      <c r="BH480" s="41"/>
      <c r="BI480" s="39" t="str">
        <f t="shared" si="2269"/>
        <v>Missing input data</v>
      </c>
      <c r="BJ480" s="39" t="str">
        <f t="shared" si="2255"/>
        <v>Missing input data</v>
      </c>
      <c r="BK480" s="41"/>
      <c r="BL480" s="39" t="str">
        <f t="shared" si="2256"/>
        <v>Missing input data</v>
      </c>
      <c r="BM480" s="39" t="str">
        <f t="shared" si="2257"/>
        <v>Missing input data</v>
      </c>
    </row>
    <row r="481" spans="1:65" ht="15.75" thickBot="1">
      <c r="A481" s="162"/>
      <c r="B481" s="178" t="str">
        <f t="shared" si="2270"/>
        <v/>
      </c>
      <c r="C481" s="163"/>
      <c r="D481" s="178" t="str">
        <f t="shared" si="2271"/>
        <v/>
      </c>
      <c r="E481" s="163"/>
      <c r="F481" s="178" t="str">
        <f t="shared" si="2258"/>
        <v/>
      </c>
      <c r="G481" s="163"/>
      <c r="H481" s="178" t="str">
        <f t="shared" si="2259"/>
        <v/>
      </c>
      <c r="I481" s="159"/>
      <c r="J481" s="156" t="str">
        <f t="shared" si="2260"/>
        <v/>
      </c>
      <c r="K481" s="159"/>
      <c r="L481" s="178" t="str">
        <f t="shared" si="2261"/>
        <v/>
      </c>
      <c r="M481" s="163"/>
      <c r="N481" s="178" t="str">
        <f t="shared" si="2262"/>
        <v/>
      </c>
      <c r="O481" s="127"/>
      <c r="P481" s="178" t="str">
        <f t="shared" si="2272"/>
        <v/>
      </c>
      <c r="Q481" s="178" t="str">
        <f>IF(O481="","",VLOOKUP(O481,'DOCUMENT TYPE'!$A$2:$D$805,2,))</f>
        <v/>
      </c>
      <c r="R481" s="178" t="str">
        <f t="shared" si="2240"/>
        <v/>
      </c>
      <c r="S481" s="178" t="str">
        <f>IF(O481="","",VLOOKUP(O481,'DOCUMENT TYPE'!$A$2:$D$805,3,))</f>
        <v/>
      </c>
      <c r="T481" s="178" t="str">
        <f t="shared" si="2273"/>
        <v/>
      </c>
      <c r="U481" s="163"/>
      <c r="V481" s="178" t="str">
        <f t="shared" si="2241"/>
        <v/>
      </c>
      <c r="W481" s="179" t="str">
        <f>IF(U481="","",VLOOKUP(U481,'ACTIVITY &amp; DISCIPLINE CODE'!$F$3:$I$1862,2,))</f>
        <v/>
      </c>
      <c r="X481" s="178" t="str">
        <f t="shared" si="2274"/>
        <v/>
      </c>
      <c r="Y481" s="178" t="str">
        <f>IF(U481="","",VLOOKUP(U481,'ACTIVITY &amp; DISCIPLINE CODE'!$F$3:$I$1862,3,))</f>
        <v/>
      </c>
      <c r="Z481" s="178" t="str">
        <f t="shared" si="2275"/>
        <v/>
      </c>
      <c r="AA481" s="178" t="str">
        <f>IF(U481="","",VLOOKUP(U481,'[1]ACTIVITY &amp; DISCIPLINE CODE'!$F$3:$I$1850,4,))</f>
        <v/>
      </c>
      <c r="AB481" s="178" t="str">
        <f t="shared" si="2276"/>
        <v/>
      </c>
      <c r="AC481" s="159"/>
      <c r="AD481" s="161" t="str">
        <f t="shared" si="2242"/>
        <v/>
      </c>
      <c r="AE481" s="178" t="str">
        <f>IF(AC481="","",VLOOKUP(AC481,'PROJECT STAGE'!$A$2:$C$100,2,))</f>
        <v/>
      </c>
      <c r="AF481" s="161" t="str">
        <f t="shared" si="2277"/>
        <v/>
      </c>
      <c r="AG481" s="178" t="str">
        <f>IF(AC481="","",VLOOKUP(AC481,'PROJECT STAGE'!$A$2:$C$100,3,))</f>
        <v/>
      </c>
      <c r="AH481" s="163" t="str">
        <f t="shared" ref="AH481" si="2380">IF(AI481="","","_")</f>
        <v/>
      </c>
      <c r="AI481" s="163"/>
      <c r="AJ481" s="163" t="str">
        <f t="shared" ref="AJ481" si="2381">IF(AK481="","","_")</f>
        <v/>
      </c>
      <c r="AK481" s="163"/>
      <c r="AL481" s="163" t="str">
        <f t="shared" ref="AL481" si="2382">IF(AM481="","","_")</f>
        <v/>
      </c>
      <c r="AM481" s="163"/>
      <c r="AN481" s="163" t="str">
        <f t="shared" si="2299"/>
        <v/>
      </c>
      <c r="AO481" s="163"/>
      <c r="AP481" s="163" t="str">
        <f t="shared" si="2300"/>
        <v/>
      </c>
      <c r="AQ481" s="163"/>
      <c r="AR481" s="44"/>
      <c r="AS481" s="206" t="str">
        <f t="shared" si="2266"/>
        <v>Not LT section</v>
      </c>
      <c r="AT481" s="207" t="str">
        <f t="shared" si="2346"/>
        <v>.</v>
      </c>
      <c r="AU481" s="206" t="str">
        <f>IF(O481=0,"No input data",INDEX('DOCUMENT TYPE'!D:D,MATCH(Filename!O481,'DOCUMENT TYPE'!A:A,0)))</f>
        <v>No input data</v>
      </c>
      <c r="AV481" s="207" t="str">
        <f t="shared" si="2267"/>
        <v>-</v>
      </c>
      <c r="AW481" s="206" t="str">
        <f t="shared" si="2246"/>
        <v>Check PROJECT STAGE</v>
      </c>
      <c r="AX481" s="207" t="str">
        <f t="shared" ref="AX481" si="2383">IF(AY481&gt;"0","-","")</f>
        <v/>
      </c>
      <c r="AY481" s="206" t="str">
        <f t="shared" si="2248"/>
        <v/>
      </c>
      <c r="AZ481" s="211" t="str">
        <f t="shared" ref="AZ481" si="2384">IF(BA481&gt;"0","-","")</f>
        <v/>
      </c>
      <c r="BA481" s="210" t="str">
        <f t="shared" si="2250"/>
        <v/>
      </c>
      <c r="BB481" s="43"/>
      <c r="BC481" s="39" t="str">
        <f t="shared" si="2251"/>
        <v>Missing input data</v>
      </c>
      <c r="BD481" s="39" t="str">
        <f t="shared" si="2252"/>
        <v>Missing input data</v>
      </c>
      <c r="BE481" s="43"/>
      <c r="BF481" s="39" t="str">
        <f t="shared" si="2253"/>
        <v>Missing input data</v>
      </c>
      <c r="BG481" s="39" t="str">
        <f t="shared" si="2254"/>
        <v>Missing input data</v>
      </c>
      <c r="BH481" s="41"/>
      <c r="BI481" s="39" t="str">
        <f t="shared" si="2269"/>
        <v>Missing input data</v>
      </c>
      <c r="BJ481" s="39" t="str">
        <f t="shared" si="2255"/>
        <v>Missing input data</v>
      </c>
      <c r="BK481" s="41"/>
      <c r="BL481" s="39" t="str">
        <f t="shared" si="2256"/>
        <v>Missing input data</v>
      </c>
      <c r="BM481" s="39" t="str">
        <f t="shared" si="2257"/>
        <v>Missing input data</v>
      </c>
    </row>
    <row r="482" spans="1:65" ht="15.75" thickBot="1">
      <c r="A482" s="162"/>
      <c r="B482" s="178" t="str">
        <f t="shared" si="2270"/>
        <v/>
      </c>
      <c r="C482" s="163"/>
      <c r="D482" s="178" t="str">
        <f t="shared" si="2271"/>
        <v/>
      </c>
      <c r="E482" s="163"/>
      <c r="F482" s="178" t="str">
        <f t="shared" si="2258"/>
        <v/>
      </c>
      <c r="G482" s="163"/>
      <c r="H482" s="178" t="str">
        <f t="shared" si="2259"/>
        <v/>
      </c>
      <c r="I482" s="159"/>
      <c r="J482" s="156" t="str">
        <f t="shared" si="2260"/>
        <v/>
      </c>
      <c r="K482" s="159"/>
      <c r="L482" s="178" t="str">
        <f t="shared" si="2261"/>
        <v/>
      </c>
      <c r="M482" s="163"/>
      <c r="N482" s="178" t="str">
        <f t="shared" si="2262"/>
        <v/>
      </c>
      <c r="O482" s="127"/>
      <c r="P482" s="178" t="str">
        <f t="shared" si="2272"/>
        <v/>
      </c>
      <c r="Q482" s="178" t="str">
        <f>IF(O482="","",VLOOKUP(O482,'DOCUMENT TYPE'!$A$2:$D$805,2,))</f>
        <v/>
      </c>
      <c r="R482" s="178" t="str">
        <f t="shared" si="2240"/>
        <v/>
      </c>
      <c r="S482" s="178" t="str">
        <f>IF(O482="","",VLOOKUP(O482,'DOCUMENT TYPE'!$A$2:$D$805,3,))</f>
        <v/>
      </c>
      <c r="T482" s="178" t="str">
        <f t="shared" si="2273"/>
        <v/>
      </c>
      <c r="U482" s="163"/>
      <c r="V482" s="178" t="str">
        <f t="shared" si="2241"/>
        <v/>
      </c>
      <c r="W482" s="179" t="str">
        <f>IF(U482="","",VLOOKUP(U482,'ACTIVITY &amp; DISCIPLINE CODE'!$F$3:$I$1862,2,))</f>
        <v/>
      </c>
      <c r="X482" s="178" t="str">
        <f t="shared" si="2274"/>
        <v/>
      </c>
      <c r="Y482" s="178" t="str">
        <f>IF(U482="","",VLOOKUP(U482,'ACTIVITY &amp; DISCIPLINE CODE'!$F$3:$I$1862,3,))</f>
        <v/>
      </c>
      <c r="Z482" s="178" t="str">
        <f t="shared" si="2275"/>
        <v/>
      </c>
      <c r="AA482" s="178" t="str">
        <f>IF(U482="","",VLOOKUP(U482,'[1]ACTIVITY &amp; DISCIPLINE CODE'!$F$3:$I$1850,4,))</f>
        <v/>
      </c>
      <c r="AB482" s="178" t="str">
        <f t="shared" si="2276"/>
        <v/>
      </c>
      <c r="AC482" s="159"/>
      <c r="AD482" s="161" t="str">
        <f t="shared" si="2242"/>
        <v/>
      </c>
      <c r="AE482" s="178" t="str">
        <f>IF(AC482="","",VLOOKUP(AC482,'PROJECT STAGE'!$A$2:$C$100,2,))</f>
        <v/>
      </c>
      <c r="AF482" s="161" t="str">
        <f t="shared" si="2277"/>
        <v/>
      </c>
      <c r="AG482" s="178" t="str">
        <f>IF(AC482="","",VLOOKUP(AC482,'PROJECT STAGE'!$A$2:$C$100,3,))</f>
        <v/>
      </c>
      <c r="AH482" s="163" t="str">
        <f t="shared" ref="AH482" si="2385">IF(AI482="","","_")</f>
        <v/>
      </c>
      <c r="AI482" s="163"/>
      <c r="AJ482" s="163" t="str">
        <f t="shared" ref="AJ482" si="2386">IF(AK482="","","_")</f>
        <v/>
      </c>
      <c r="AK482" s="163"/>
      <c r="AL482" s="163" t="str">
        <f t="shared" ref="AL482" si="2387">IF(AM482="","","_")</f>
        <v/>
      </c>
      <c r="AM482" s="163"/>
      <c r="AN482" s="163" t="str">
        <f t="shared" si="2299"/>
        <v/>
      </c>
      <c r="AO482" s="163"/>
      <c r="AP482" s="163" t="str">
        <f t="shared" si="2300"/>
        <v/>
      </c>
      <c r="AQ482" s="163"/>
      <c r="AR482" s="44"/>
      <c r="AS482" s="206" t="str">
        <f t="shared" si="2266"/>
        <v>Not LT section</v>
      </c>
      <c r="AT482" s="207" t="str">
        <f t="shared" si="2346"/>
        <v>.</v>
      </c>
      <c r="AU482" s="206" t="str">
        <f>IF(O482=0,"No input data",INDEX('DOCUMENT TYPE'!D:D,MATCH(Filename!O482,'DOCUMENT TYPE'!A:A,0)))</f>
        <v>No input data</v>
      </c>
      <c r="AV482" s="207" t="str">
        <f t="shared" si="2267"/>
        <v>-</v>
      </c>
      <c r="AW482" s="206" t="str">
        <f t="shared" si="2246"/>
        <v>Check PROJECT STAGE</v>
      </c>
      <c r="AX482" s="207" t="str">
        <f t="shared" ref="AX482" si="2388">IF(AY482&gt;"0","-","")</f>
        <v/>
      </c>
      <c r="AY482" s="206" t="str">
        <f t="shared" si="2248"/>
        <v/>
      </c>
      <c r="AZ482" s="211" t="str">
        <f t="shared" si="2348"/>
        <v/>
      </c>
      <c r="BA482" s="210" t="str">
        <f t="shared" si="2250"/>
        <v/>
      </c>
      <c r="BB482" s="43"/>
      <c r="BC482" s="39" t="str">
        <f t="shared" si="2251"/>
        <v>Missing input data</v>
      </c>
      <c r="BD482" s="39" t="str">
        <f t="shared" si="2252"/>
        <v>Missing input data</v>
      </c>
      <c r="BE482" s="43"/>
      <c r="BF482" s="39" t="str">
        <f t="shared" si="2253"/>
        <v>Missing input data</v>
      </c>
      <c r="BG482" s="39" t="str">
        <f t="shared" si="2254"/>
        <v>Missing input data</v>
      </c>
      <c r="BH482" s="41"/>
      <c r="BI482" s="39" t="str">
        <f t="shared" si="2269"/>
        <v>Missing input data</v>
      </c>
      <c r="BJ482" s="39" t="str">
        <f t="shared" si="2255"/>
        <v>Missing input data</v>
      </c>
      <c r="BK482" s="41"/>
      <c r="BL482" s="39" t="str">
        <f t="shared" si="2256"/>
        <v>Missing input data</v>
      </c>
      <c r="BM482" s="39" t="str">
        <f t="shared" si="2257"/>
        <v>Missing input data</v>
      </c>
    </row>
    <row r="483" spans="1:65" ht="15.75" thickBot="1">
      <c r="A483" s="162"/>
      <c r="B483" s="178" t="str">
        <f t="shared" si="2270"/>
        <v/>
      </c>
      <c r="C483" s="163"/>
      <c r="D483" s="178" t="str">
        <f t="shared" si="2271"/>
        <v/>
      </c>
      <c r="E483" s="163"/>
      <c r="F483" s="178" t="str">
        <f t="shared" si="2258"/>
        <v/>
      </c>
      <c r="G483" s="163"/>
      <c r="H483" s="178" t="str">
        <f t="shared" si="2259"/>
        <v/>
      </c>
      <c r="I483" s="159"/>
      <c r="J483" s="156" t="str">
        <f t="shared" si="2260"/>
        <v/>
      </c>
      <c r="K483" s="159"/>
      <c r="L483" s="178" t="str">
        <f t="shared" si="2261"/>
        <v/>
      </c>
      <c r="M483" s="163"/>
      <c r="N483" s="178" t="str">
        <f t="shared" si="2262"/>
        <v/>
      </c>
      <c r="O483" s="127"/>
      <c r="P483" s="178" t="str">
        <f t="shared" si="2272"/>
        <v/>
      </c>
      <c r="Q483" s="178" t="str">
        <f>IF(O483="","",VLOOKUP(O483,'DOCUMENT TYPE'!$A$2:$D$805,2,))</f>
        <v/>
      </c>
      <c r="R483" s="178" t="str">
        <f t="shared" si="2240"/>
        <v/>
      </c>
      <c r="S483" s="178" t="str">
        <f>IF(O483="","",VLOOKUP(O483,'DOCUMENT TYPE'!$A$2:$D$805,3,))</f>
        <v/>
      </c>
      <c r="T483" s="178" t="str">
        <f t="shared" si="2273"/>
        <v/>
      </c>
      <c r="U483" s="163"/>
      <c r="V483" s="178" t="str">
        <f t="shared" si="2241"/>
        <v/>
      </c>
      <c r="W483" s="179" t="str">
        <f>IF(U483="","",VLOOKUP(U483,'ACTIVITY &amp; DISCIPLINE CODE'!$F$3:$I$1862,2,))</f>
        <v/>
      </c>
      <c r="X483" s="178" t="str">
        <f t="shared" si="2274"/>
        <v/>
      </c>
      <c r="Y483" s="178" t="str">
        <f>IF(U483="","",VLOOKUP(U483,'ACTIVITY &amp; DISCIPLINE CODE'!$F$3:$I$1862,3,))</f>
        <v/>
      </c>
      <c r="Z483" s="178" t="str">
        <f t="shared" si="2275"/>
        <v/>
      </c>
      <c r="AA483" s="178" t="str">
        <f>IF(U483="","",VLOOKUP(U483,'[1]ACTIVITY &amp; DISCIPLINE CODE'!$F$3:$I$1850,4,))</f>
        <v/>
      </c>
      <c r="AB483" s="178" t="str">
        <f t="shared" si="2276"/>
        <v/>
      </c>
      <c r="AC483" s="159"/>
      <c r="AD483" s="161" t="str">
        <f t="shared" si="2242"/>
        <v/>
      </c>
      <c r="AE483" s="178" t="str">
        <f>IF(AC483="","",VLOOKUP(AC483,'PROJECT STAGE'!$A$2:$C$100,2,))</f>
        <v/>
      </c>
      <c r="AF483" s="161" t="str">
        <f t="shared" si="2277"/>
        <v/>
      </c>
      <c r="AG483" s="178" t="str">
        <f>IF(AC483="","",VLOOKUP(AC483,'PROJECT STAGE'!$A$2:$C$100,3,))</f>
        <v/>
      </c>
      <c r="AH483" s="163" t="str">
        <f t="shared" ref="AH483" si="2389">IF(AI483="","","_")</f>
        <v/>
      </c>
      <c r="AI483" s="163"/>
      <c r="AJ483" s="163" t="str">
        <f t="shared" ref="AJ483" si="2390">IF(AK483="","","_")</f>
        <v/>
      </c>
      <c r="AK483" s="163"/>
      <c r="AL483" s="163" t="str">
        <f t="shared" ref="AL483" si="2391">IF(AM483="","","_")</f>
        <v/>
      </c>
      <c r="AM483" s="163"/>
      <c r="AN483" s="163" t="str">
        <f t="shared" si="2299"/>
        <v/>
      </c>
      <c r="AO483" s="163"/>
      <c r="AP483" s="163" t="str">
        <f t="shared" si="2300"/>
        <v/>
      </c>
      <c r="AQ483" s="163"/>
      <c r="AR483" s="44"/>
      <c r="AS483" s="206" t="str">
        <f t="shared" si="2266"/>
        <v>Not LT section</v>
      </c>
      <c r="AT483" s="207" t="str">
        <f t="shared" si="2346"/>
        <v>.</v>
      </c>
      <c r="AU483" s="206" t="str">
        <f>IF(O483=0,"No input data",INDEX('DOCUMENT TYPE'!D:D,MATCH(Filename!O483,'DOCUMENT TYPE'!A:A,0)))</f>
        <v>No input data</v>
      </c>
      <c r="AV483" s="207" t="str">
        <f t="shared" si="2267"/>
        <v>-</v>
      </c>
      <c r="AW483" s="206" t="str">
        <f t="shared" si="2246"/>
        <v>Check PROJECT STAGE</v>
      </c>
      <c r="AX483" s="207" t="str">
        <f t="shared" ref="AX483" si="2392">IF(AY483&gt;"0","-","")</f>
        <v/>
      </c>
      <c r="AY483" s="206" t="str">
        <f t="shared" si="2248"/>
        <v/>
      </c>
      <c r="AZ483" s="211" t="str">
        <f t="shared" ref="AZ483" si="2393">IF(BA483&gt;"0","-","")</f>
        <v/>
      </c>
      <c r="BA483" s="210" t="str">
        <f t="shared" si="2250"/>
        <v/>
      </c>
      <c r="BB483" s="43"/>
      <c r="BC483" s="39" t="str">
        <f t="shared" si="2251"/>
        <v>Missing input data</v>
      </c>
      <c r="BD483" s="39" t="str">
        <f t="shared" si="2252"/>
        <v>Missing input data</v>
      </c>
      <c r="BE483" s="43"/>
      <c r="BF483" s="39" t="str">
        <f t="shared" si="2253"/>
        <v>Missing input data</v>
      </c>
      <c r="BG483" s="39" t="str">
        <f t="shared" si="2254"/>
        <v>Missing input data</v>
      </c>
      <c r="BH483" s="41"/>
      <c r="BI483" s="39" t="str">
        <f t="shared" si="2269"/>
        <v>Missing input data</v>
      </c>
      <c r="BJ483" s="39" t="str">
        <f t="shared" si="2255"/>
        <v>Missing input data</v>
      </c>
      <c r="BK483" s="41"/>
      <c r="BL483" s="39" t="str">
        <f t="shared" si="2256"/>
        <v>Missing input data</v>
      </c>
      <c r="BM483" s="39" t="str">
        <f t="shared" si="2257"/>
        <v>Missing input data</v>
      </c>
    </row>
    <row r="484" spans="1:65" ht="15.75" thickBot="1">
      <c r="A484" s="162"/>
      <c r="B484" s="178" t="str">
        <f t="shared" si="2270"/>
        <v/>
      </c>
      <c r="C484" s="163"/>
      <c r="D484" s="178" t="str">
        <f t="shared" si="2271"/>
        <v/>
      </c>
      <c r="E484" s="163"/>
      <c r="F484" s="178" t="str">
        <f t="shared" si="2258"/>
        <v/>
      </c>
      <c r="G484" s="163"/>
      <c r="H484" s="178" t="str">
        <f t="shared" si="2259"/>
        <v/>
      </c>
      <c r="I484" s="159"/>
      <c r="J484" s="156" t="str">
        <f t="shared" si="2260"/>
        <v/>
      </c>
      <c r="K484" s="159"/>
      <c r="L484" s="178" t="str">
        <f t="shared" si="2261"/>
        <v/>
      </c>
      <c r="M484" s="163"/>
      <c r="N484" s="178" t="str">
        <f t="shared" si="2262"/>
        <v/>
      </c>
      <c r="O484" s="127"/>
      <c r="P484" s="178" t="str">
        <f t="shared" si="2272"/>
        <v/>
      </c>
      <c r="Q484" s="178" t="str">
        <f>IF(O484="","",VLOOKUP(O484,'DOCUMENT TYPE'!$A$2:$D$805,2,))</f>
        <v/>
      </c>
      <c r="R484" s="178" t="str">
        <f t="shared" si="2240"/>
        <v/>
      </c>
      <c r="S484" s="178" t="str">
        <f>IF(O484="","",VLOOKUP(O484,'DOCUMENT TYPE'!$A$2:$D$805,3,))</f>
        <v/>
      </c>
      <c r="T484" s="178" t="str">
        <f t="shared" si="2273"/>
        <v/>
      </c>
      <c r="U484" s="163"/>
      <c r="V484" s="178" t="str">
        <f t="shared" si="2241"/>
        <v/>
      </c>
      <c r="W484" s="179" t="str">
        <f>IF(U484="","",VLOOKUP(U484,'ACTIVITY &amp; DISCIPLINE CODE'!$F$3:$I$1862,2,))</f>
        <v/>
      </c>
      <c r="X484" s="178" t="str">
        <f t="shared" si="2274"/>
        <v/>
      </c>
      <c r="Y484" s="178" t="str">
        <f>IF(U484="","",VLOOKUP(U484,'ACTIVITY &amp; DISCIPLINE CODE'!$F$3:$I$1862,3,))</f>
        <v/>
      </c>
      <c r="Z484" s="178" t="str">
        <f t="shared" si="2275"/>
        <v/>
      </c>
      <c r="AA484" s="178" t="str">
        <f>IF(U484="","",VLOOKUP(U484,'[1]ACTIVITY &amp; DISCIPLINE CODE'!$F$3:$I$1850,4,))</f>
        <v/>
      </c>
      <c r="AB484" s="178" t="str">
        <f t="shared" si="2276"/>
        <v/>
      </c>
      <c r="AC484" s="159"/>
      <c r="AD484" s="161" t="str">
        <f t="shared" si="2242"/>
        <v/>
      </c>
      <c r="AE484" s="178" t="str">
        <f>IF(AC484="","",VLOOKUP(AC484,'PROJECT STAGE'!$A$2:$C$100,2,))</f>
        <v/>
      </c>
      <c r="AF484" s="161" t="str">
        <f t="shared" si="2277"/>
        <v/>
      </c>
      <c r="AG484" s="178" t="str">
        <f>IF(AC484="","",VLOOKUP(AC484,'PROJECT STAGE'!$A$2:$C$100,3,))</f>
        <v/>
      </c>
      <c r="AH484" s="163" t="str">
        <f t="shared" ref="AH484" si="2394">IF(AI484="","","_")</f>
        <v/>
      </c>
      <c r="AI484" s="163"/>
      <c r="AJ484" s="163" t="str">
        <f t="shared" ref="AJ484" si="2395">IF(AK484="","","_")</f>
        <v/>
      </c>
      <c r="AK484" s="163"/>
      <c r="AL484" s="163" t="str">
        <f t="shared" ref="AL484" si="2396">IF(AM484="","","_")</f>
        <v/>
      </c>
      <c r="AM484" s="163"/>
      <c r="AN484" s="163" t="str">
        <f t="shared" si="2299"/>
        <v/>
      </c>
      <c r="AO484" s="163"/>
      <c r="AP484" s="163" t="str">
        <f t="shared" si="2300"/>
        <v/>
      </c>
      <c r="AQ484" s="163"/>
      <c r="AR484" s="44"/>
      <c r="AS484" s="206" t="str">
        <f t="shared" si="2266"/>
        <v>Not LT section</v>
      </c>
      <c r="AT484" s="207" t="str">
        <f t="shared" si="2346"/>
        <v>.</v>
      </c>
      <c r="AU484" s="206" t="str">
        <f>IF(O484=0,"No input data",INDEX('DOCUMENT TYPE'!D:D,MATCH(Filename!O484,'DOCUMENT TYPE'!A:A,0)))</f>
        <v>No input data</v>
      </c>
      <c r="AV484" s="207" t="str">
        <f t="shared" si="2267"/>
        <v>-</v>
      </c>
      <c r="AW484" s="206" t="str">
        <f t="shared" si="2246"/>
        <v>Check PROJECT STAGE</v>
      </c>
      <c r="AX484" s="207" t="str">
        <f t="shared" ref="AX484" si="2397">IF(AY484&gt;"0","-","")</f>
        <v/>
      </c>
      <c r="AY484" s="206" t="str">
        <f t="shared" si="2248"/>
        <v/>
      </c>
      <c r="AZ484" s="211" t="str">
        <f t="shared" si="2348"/>
        <v/>
      </c>
      <c r="BA484" s="210" t="str">
        <f t="shared" si="2250"/>
        <v/>
      </c>
      <c r="BB484" s="43"/>
      <c r="BC484" s="39" t="str">
        <f t="shared" si="2251"/>
        <v>Missing input data</v>
      </c>
      <c r="BD484" s="39" t="str">
        <f t="shared" si="2252"/>
        <v>Missing input data</v>
      </c>
      <c r="BE484" s="43"/>
      <c r="BF484" s="39" t="str">
        <f t="shared" si="2253"/>
        <v>Missing input data</v>
      </c>
      <c r="BG484" s="39" t="str">
        <f t="shared" si="2254"/>
        <v>Missing input data</v>
      </c>
      <c r="BH484" s="41"/>
      <c r="BI484" s="39" t="str">
        <f t="shared" si="2269"/>
        <v>Missing input data</v>
      </c>
      <c r="BJ484" s="39" t="str">
        <f t="shared" si="2255"/>
        <v>Missing input data</v>
      </c>
      <c r="BK484" s="41"/>
      <c r="BL484" s="39" t="str">
        <f t="shared" si="2256"/>
        <v>Missing input data</v>
      </c>
      <c r="BM484" s="39" t="str">
        <f t="shared" si="2257"/>
        <v>Missing input data</v>
      </c>
    </row>
    <row r="485" spans="1:65" ht="15.75" thickBot="1">
      <c r="A485" s="162"/>
      <c r="B485" s="178" t="str">
        <f t="shared" si="2270"/>
        <v/>
      </c>
      <c r="C485" s="163"/>
      <c r="D485" s="178" t="str">
        <f t="shared" si="2271"/>
        <v/>
      </c>
      <c r="E485" s="163"/>
      <c r="F485" s="178" t="str">
        <f t="shared" si="2258"/>
        <v/>
      </c>
      <c r="G485" s="163"/>
      <c r="H485" s="178" t="str">
        <f t="shared" si="2259"/>
        <v/>
      </c>
      <c r="I485" s="159"/>
      <c r="J485" s="156" t="str">
        <f t="shared" si="2260"/>
        <v/>
      </c>
      <c r="K485" s="159"/>
      <c r="L485" s="178" t="str">
        <f t="shared" si="2261"/>
        <v/>
      </c>
      <c r="M485" s="163"/>
      <c r="N485" s="178" t="str">
        <f t="shared" si="2262"/>
        <v/>
      </c>
      <c r="O485" s="127"/>
      <c r="P485" s="178" t="str">
        <f t="shared" si="2272"/>
        <v/>
      </c>
      <c r="Q485" s="178" t="str">
        <f>IF(O485="","",VLOOKUP(O485,'DOCUMENT TYPE'!$A$2:$D$805,2,))</f>
        <v/>
      </c>
      <c r="R485" s="178" t="str">
        <f t="shared" si="2240"/>
        <v/>
      </c>
      <c r="S485" s="178" t="str">
        <f>IF(O485="","",VLOOKUP(O485,'DOCUMENT TYPE'!$A$2:$D$805,3,))</f>
        <v/>
      </c>
      <c r="T485" s="178" t="str">
        <f t="shared" si="2273"/>
        <v/>
      </c>
      <c r="U485" s="163"/>
      <c r="V485" s="178" t="str">
        <f t="shared" si="2241"/>
        <v/>
      </c>
      <c r="W485" s="179" t="str">
        <f>IF(U485="","",VLOOKUP(U485,'ACTIVITY &amp; DISCIPLINE CODE'!$F$3:$I$1862,2,))</f>
        <v/>
      </c>
      <c r="X485" s="178" t="str">
        <f t="shared" si="2274"/>
        <v/>
      </c>
      <c r="Y485" s="178" t="str">
        <f>IF(U485="","",VLOOKUP(U485,'ACTIVITY &amp; DISCIPLINE CODE'!$F$3:$I$1862,3,))</f>
        <v/>
      </c>
      <c r="Z485" s="178" t="str">
        <f t="shared" si="2275"/>
        <v/>
      </c>
      <c r="AA485" s="178" t="str">
        <f>IF(U485="","",VLOOKUP(U485,'[1]ACTIVITY &amp; DISCIPLINE CODE'!$F$3:$I$1850,4,))</f>
        <v/>
      </c>
      <c r="AB485" s="178" t="str">
        <f t="shared" si="2276"/>
        <v/>
      </c>
      <c r="AC485" s="159"/>
      <c r="AD485" s="161" t="str">
        <f t="shared" si="2242"/>
        <v/>
      </c>
      <c r="AE485" s="178" t="str">
        <f>IF(AC485="","",VLOOKUP(AC485,'PROJECT STAGE'!$A$2:$C$100,2,))</f>
        <v/>
      </c>
      <c r="AF485" s="161" t="str">
        <f t="shared" si="2277"/>
        <v/>
      </c>
      <c r="AG485" s="178" t="str">
        <f>IF(AC485="","",VLOOKUP(AC485,'PROJECT STAGE'!$A$2:$C$100,3,))</f>
        <v/>
      </c>
      <c r="AH485" s="163" t="str">
        <f t="shared" ref="AH485" si="2398">IF(AI485="","","_")</f>
        <v/>
      </c>
      <c r="AI485" s="163"/>
      <c r="AJ485" s="163" t="str">
        <f t="shared" ref="AJ485" si="2399">IF(AK485="","","_")</f>
        <v/>
      </c>
      <c r="AK485" s="163"/>
      <c r="AL485" s="163" t="str">
        <f t="shared" ref="AL485" si="2400">IF(AM485="","","_")</f>
        <v/>
      </c>
      <c r="AM485" s="163"/>
      <c r="AN485" s="163" t="str">
        <f t="shared" si="2299"/>
        <v/>
      </c>
      <c r="AO485" s="163"/>
      <c r="AP485" s="163" t="str">
        <f t="shared" si="2300"/>
        <v/>
      </c>
      <c r="AQ485" s="163"/>
      <c r="AR485" s="44"/>
      <c r="AS485" s="206" t="str">
        <f t="shared" si="2266"/>
        <v>Not LT section</v>
      </c>
      <c r="AT485" s="207" t="str">
        <f t="shared" si="2346"/>
        <v>.</v>
      </c>
      <c r="AU485" s="206" t="str">
        <f>IF(O485=0,"No input data",INDEX('DOCUMENT TYPE'!D:D,MATCH(Filename!O485,'DOCUMENT TYPE'!A:A,0)))</f>
        <v>No input data</v>
      </c>
      <c r="AV485" s="207" t="str">
        <f t="shared" si="2267"/>
        <v>-</v>
      </c>
      <c r="AW485" s="206" t="str">
        <f t="shared" si="2246"/>
        <v>Check PROJECT STAGE</v>
      </c>
      <c r="AX485" s="207" t="str">
        <f t="shared" ref="AX485" si="2401">IF(AY485&gt;"0","-","")</f>
        <v/>
      </c>
      <c r="AY485" s="206" t="str">
        <f t="shared" si="2248"/>
        <v/>
      </c>
      <c r="AZ485" s="211" t="str">
        <f t="shared" ref="AZ485" si="2402">IF(BA485&gt;"0","-","")</f>
        <v/>
      </c>
      <c r="BA485" s="210" t="str">
        <f t="shared" si="2250"/>
        <v/>
      </c>
      <c r="BB485" s="43"/>
      <c r="BC485" s="39" t="str">
        <f t="shared" si="2251"/>
        <v>Missing input data</v>
      </c>
      <c r="BD485" s="39" t="str">
        <f t="shared" si="2252"/>
        <v>Missing input data</v>
      </c>
      <c r="BE485" s="43"/>
      <c r="BF485" s="39" t="str">
        <f t="shared" si="2253"/>
        <v>Missing input data</v>
      </c>
      <c r="BG485" s="39" t="str">
        <f t="shared" si="2254"/>
        <v>Missing input data</v>
      </c>
      <c r="BH485" s="41"/>
      <c r="BI485" s="39" t="str">
        <f t="shared" si="2269"/>
        <v>Missing input data</v>
      </c>
      <c r="BJ485" s="39" t="str">
        <f t="shared" si="2255"/>
        <v>Missing input data</v>
      </c>
      <c r="BK485" s="41"/>
      <c r="BL485" s="39" t="str">
        <f t="shared" si="2256"/>
        <v>Missing input data</v>
      </c>
      <c r="BM485" s="39" t="str">
        <f t="shared" si="2257"/>
        <v>Missing input data</v>
      </c>
    </row>
    <row r="486" spans="1:65" ht="15.75" thickBot="1">
      <c r="A486" s="162"/>
      <c r="B486" s="178" t="str">
        <f t="shared" si="2270"/>
        <v/>
      </c>
      <c r="C486" s="163"/>
      <c r="D486" s="178" t="str">
        <f t="shared" si="2271"/>
        <v/>
      </c>
      <c r="E486" s="163"/>
      <c r="F486" s="178" t="str">
        <f t="shared" si="2258"/>
        <v/>
      </c>
      <c r="G486" s="163"/>
      <c r="H486" s="178" t="str">
        <f t="shared" si="2259"/>
        <v/>
      </c>
      <c r="I486" s="159"/>
      <c r="J486" s="156" t="str">
        <f t="shared" si="2260"/>
        <v/>
      </c>
      <c r="K486" s="159"/>
      <c r="L486" s="178" t="str">
        <f t="shared" si="2261"/>
        <v/>
      </c>
      <c r="M486" s="163"/>
      <c r="N486" s="178" t="str">
        <f t="shared" si="2262"/>
        <v/>
      </c>
      <c r="O486" s="127"/>
      <c r="P486" s="178" t="str">
        <f t="shared" si="2272"/>
        <v/>
      </c>
      <c r="Q486" s="178" t="str">
        <f>IF(O486="","",VLOOKUP(O486,'DOCUMENT TYPE'!$A$2:$D$805,2,))</f>
        <v/>
      </c>
      <c r="R486" s="178" t="str">
        <f t="shared" si="2240"/>
        <v/>
      </c>
      <c r="S486" s="178" t="str">
        <f>IF(O486="","",VLOOKUP(O486,'DOCUMENT TYPE'!$A$2:$D$805,3,))</f>
        <v/>
      </c>
      <c r="T486" s="178" t="str">
        <f t="shared" si="2273"/>
        <v/>
      </c>
      <c r="U486" s="163"/>
      <c r="V486" s="178" t="str">
        <f t="shared" si="2241"/>
        <v/>
      </c>
      <c r="W486" s="179" t="str">
        <f>IF(U486="","",VLOOKUP(U486,'ACTIVITY &amp; DISCIPLINE CODE'!$F$3:$I$1862,2,))</f>
        <v/>
      </c>
      <c r="X486" s="178" t="str">
        <f t="shared" si="2274"/>
        <v/>
      </c>
      <c r="Y486" s="178" t="str">
        <f>IF(U486="","",VLOOKUP(U486,'ACTIVITY &amp; DISCIPLINE CODE'!$F$3:$I$1862,3,))</f>
        <v/>
      </c>
      <c r="Z486" s="178" t="str">
        <f t="shared" si="2275"/>
        <v/>
      </c>
      <c r="AA486" s="178" t="str">
        <f>IF(U486="","",VLOOKUP(U486,'[1]ACTIVITY &amp; DISCIPLINE CODE'!$F$3:$I$1850,4,))</f>
        <v/>
      </c>
      <c r="AB486" s="178" t="str">
        <f t="shared" si="2276"/>
        <v/>
      </c>
      <c r="AC486" s="159"/>
      <c r="AD486" s="161" t="str">
        <f t="shared" si="2242"/>
        <v/>
      </c>
      <c r="AE486" s="178" t="str">
        <f>IF(AC486="","",VLOOKUP(AC486,'PROJECT STAGE'!$A$2:$C$100,2,))</f>
        <v/>
      </c>
      <c r="AF486" s="161" t="str">
        <f t="shared" si="2277"/>
        <v/>
      </c>
      <c r="AG486" s="178" t="str">
        <f>IF(AC486="","",VLOOKUP(AC486,'PROJECT STAGE'!$A$2:$C$100,3,))</f>
        <v/>
      </c>
      <c r="AH486" s="163" t="str">
        <f t="shared" ref="AH486" si="2403">IF(AI486="","","_")</f>
        <v/>
      </c>
      <c r="AI486" s="163"/>
      <c r="AJ486" s="163" t="str">
        <f t="shared" ref="AJ486" si="2404">IF(AK486="","","_")</f>
        <v/>
      </c>
      <c r="AK486" s="163"/>
      <c r="AL486" s="163" t="str">
        <f t="shared" ref="AL486" si="2405">IF(AM486="","","_")</f>
        <v/>
      </c>
      <c r="AM486" s="163"/>
      <c r="AN486" s="163" t="str">
        <f t="shared" si="2299"/>
        <v/>
      </c>
      <c r="AO486" s="163"/>
      <c r="AP486" s="163" t="str">
        <f t="shared" si="2300"/>
        <v/>
      </c>
      <c r="AQ486" s="163"/>
      <c r="AR486" s="44"/>
      <c r="AS486" s="206" t="str">
        <f t="shared" si="2266"/>
        <v>Not LT section</v>
      </c>
      <c r="AT486" s="207" t="str">
        <f t="shared" si="2346"/>
        <v>.</v>
      </c>
      <c r="AU486" s="206" t="str">
        <f>IF(O486=0,"No input data",INDEX('DOCUMENT TYPE'!D:D,MATCH(Filename!O486,'DOCUMENT TYPE'!A:A,0)))</f>
        <v>No input data</v>
      </c>
      <c r="AV486" s="207" t="str">
        <f t="shared" si="2267"/>
        <v>-</v>
      </c>
      <c r="AW486" s="206" t="str">
        <f t="shared" si="2246"/>
        <v>Check PROJECT STAGE</v>
      </c>
      <c r="AX486" s="207" t="str">
        <f t="shared" ref="AX486" si="2406">IF(AY486&gt;"0","-","")</f>
        <v/>
      </c>
      <c r="AY486" s="206" t="str">
        <f t="shared" si="2248"/>
        <v/>
      </c>
      <c r="AZ486" s="211" t="str">
        <f t="shared" si="2348"/>
        <v/>
      </c>
      <c r="BA486" s="210" t="str">
        <f t="shared" si="2250"/>
        <v/>
      </c>
      <c r="BB486" s="43"/>
      <c r="BC486" s="39" t="str">
        <f t="shared" si="2251"/>
        <v>Missing input data</v>
      </c>
      <c r="BD486" s="39" t="str">
        <f t="shared" si="2252"/>
        <v>Missing input data</v>
      </c>
      <c r="BE486" s="43"/>
      <c r="BF486" s="39" t="str">
        <f t="shared" si="2253"/>
        <v>Missing input data</v>
      </c>
      <c r="BG486" s="39" t="str">
        <f t="shared" si="2254"/>
        <v>Missing input data</v>
      </c>
      <c r="BH486" s="41"/>
      <c r="BI486" s="39" t="str">
        <f t="shared" si="2269"/>
        <v>Missing input data</v>
      </c>
      <c r="BJ486" s="39" t="str">
        <f t="shared" si="2255"/>
        <v>Missing input data</v>
      </c>
      <c r="BK486" s="41"/>
      <c r="BL486" s="39" t="str">
        <f t="shared" si="2256"/>
        <v>Missing input data</v>
      </c>
      <c r="BM486" s="39" t="str">
        <f t="shared" si="2257"/>
        <v>Missing input data</v>
      </c>
    </row>
    <row r="487" spans="1:65" ht="15.75" thickBot="1">
      <c r="A487" s="162"/>
      <c r="B487" s="178" t="str">
        <f t="shared" si="2270"/>
        <v/>
      </c>
      <c r="C487" s="163"/>
      <c r="D487" s="178" t="str">
        <f t="shared" si="2271"/>
        <v/>
      </c>
      <c r="E487" s="163"/>
      <c r="F487" s="178" t="str">
        <f t="shared" si="2258"/>
        <v/>
      </c>
      <c r="G487" s="163"/>
      <c r="H487" s="178" t="str">
        <f t="shared" si="2259"/>
        <v/>
      </c>
      <c r="I487" s="159"/>
      <c r="J487" s="156" t="str">
        <f t="shared" si="2260"/>
        <v/>
      </c>
      <c r="K487" s="159"/>
      <c r="L487" s="178" t="str">
        <f t="shared" si="2261"/>
        <v/>
      </c>
      <c r="M487" s="163"/>
      <c r="N487" s="178" t="str">
        <f t="shared" si="2262"/>
        <v/>
      </c>
      <c r="O487" s="127"/>
      <c r="P487" s="178" t="str">
        <f t="shared" si="2272"/>
        <v/>
      </c>
      <c r="Q487" s="178" t="str">
        <f>IF(O487="","",VLOOKUP(O487,'DOCUMENT TYPE'!$A$2:$D$805,2,))</f>
        <v/>
      </c>
      <c r="R487" s="178" t="str">
        <f t="shared" si="2240"/>
        <v/>
      </c>
      <c r="S487" s="178" t="str">
        <f>IF(O487="","",VLOOKUP(O487,'DOCUMENT TYPE'!$A$2:$D$805,3,))</f>
        <v/>
      </c>
      <c r="T487" s="178" t="str">
        <f t="shared" si="2273"/>
        <v/>
      </c>
      <c r="U487" s="163"/>
      <c r="V487" s="178" t="str">
        <f t="shared" si="2241"/>
        <v/>
      </c>
      <c r="W487" s="179" t="str">
        <f>IF(U487="","",VLOOKUP(U487,'ACTIVITY &amp; DISCIPLINE CODE'!$F$3:$I$1862,2,))</f>
        <v/>
      </c>
      <c r="X487" s="178" t="str">
        <f t="shared" si="2274"/>
        <v/>
      </c>
      <c r="Y487" s="178" t="str">
        <f>IF(U487="","",VLOOKUP(U487,'ACTIVITY &amp; DISCIPLINE CODE'!$F$3:$I$1862,3,))</f>
        <v/>
      </c>
      <c r="Z487" s="178" t="str">
        <f t="shared" si="2275"/>
        <v/>
      </c>
      <c r="AA487" s="178" t="str">
        <f>IF(U487="","",VLOOKUP(U487,'[1]ACTIVITY &amp; DISCIPLINE CODE'!$F$3:$I$1850,4,))</f>
        <v/>
      </c>
      <c r="AB487" s="178" t="str">
        <f t="shared" si="2276"/>
        <v/>
      </c>
      <c r="AC487" s="159"/>
      <c r="AD487" s="161" t="str">
        <f t="shared" si="2242"/>
        <v/>
      </c>
      <c r="AE487" s="178" t="str">
        <f>IF(AC487="","",VLOOKUP(AC487,'PROJECT STAGE'!$A$2:$C$100,2,))</f>
        <v/>
      </c>
      <c r="AF487" s="161" t="str">
        <f t="shared" si="2277"/>
        <v/>
      </c>
      <c r="AG487" s="178" t="str">
        <f>IF(AC487="","",VLOOKUP(AC487,'PROJECT STAGE'!$A$2:$C$100,3,))</f>
        <v/>
      </c>
      <c r="AH487" s="163" t="str">
        <f t="shared" ref="AH487" si="2407">IF(AI487="","","_")</f>
        <v/>
      </c>
      <c r="AI487" s="163"/>
      <c r="AJ487" s="163" t="str">
        <f t="shared" ref="AJ487" si="2408">IF(AK487="","","_")</f>
        <v/>
      </c>
      <c r="AK487" s="163"/>
      <c r="AL487" s="163" t="str">
        <f t="shared" ref="AL487" si="2409">IF(AM487="","","_")</f>
        <v/>
      </c>
      <c r="AM487" s="163"/>
      <c r="AN487" s="163" t="str">
        <f t="shared" si="2299"/>
        <v/>
      </c>
      <c r="AO487" s="163"/>
      <c r="AP487" s="163" t="str">
        <f t="shared" si="2300"/>
        <v/>
      </c>
      <c r="AQ487" s="163"/>
      <c r="AR487" s="44"/>
      <c r="AS487" s="206" t="str">
        <f t="shared" si="2266"/>
        <v>Not LT section</v>
      </c>
      <c r="AT487" s="207" t="str">
        <f t="shared" si="2346"/>
        <v>.</v>
      </c>
      <c r="AU487" s="206" t="str">
        <f>IF(O487=0,"No input data",INDEX('DOCUMENT TYPE'!D:D,MATCH(Filename!O487,'DOCUMENT TYPE'!A:A,0)))</f>
        <v>No input data</v>
      </c>
      <c r="AV487" s="207" t="str">
        <f t="shared" si="2267"/>
        <v>-</v>
      </c>
      <c r="AW487" s="206" t="str">
        <f t="shared" si="2246"/>
        <v>Check PROJECT STAGE</v>
      </c>
      <c r="AX487" s="207" t="str">
        <f t="shared" ref="AX487" si="2410">IF(AY487&gt;"0","-","")</f>
        <v/>
      </c>
      <c r="AY487" s="206" t="str">
        <f t="shared" si="2248"/>
        <v/>
      </c>
      <c r="AZ487" s="211" t="str">
        <f t="shared" ref="AZ487" si="2411">IF(BA487&gt;"0","-","")</f>
        <v/>
      </c>
      <c r="BA487" s="210" t="str">
        <f t="shared" si="2250"/>
        <v/>
      </c>
      <c r="BB487" s="43"/>
      <c r="BC487" s="39" t="str">
        <f t="shared" si="2251"/>
        <v>Missing input data</v>
      </c>
      <c r="BD487" s="39" t="str">
        <f t="shared" si="2252"/>
        <v>Missing input data</v>
      </c>
      <c r="BE487" s="43"/>
      <c r="BF487" s="39" t="str">
        <f t="shared" si="2253"/>
        <v>Missing input data</v>
      </c>
      <c r="BG487" s="39" t="str">
        <f t="shared" si="2254"/>
        <v>Missing input data</v>
      </c>
      <c r="BH487" s="41"/>
      <c r="BI487" s="39" t="str">
        <f t="shared" si="2269"/>
        <v>Missing input data</v>
      </c>
      <c r="BJ487" s="39" t="str">
        <f t="shared" si="2255"/>
        <v>Missing input data</v>
      </c>
      <c r="BK487" s="41"/>
      <c r="BL487" s="39" t="str">
        <f t="shared" si="2256"/>
        <v>Missing input data</v>
      </c>
      <c r="BM487" s="39" t="str">
        <f t="shared" si="2257"/>
        <v>Missing input data</v>
      </c>
    </row>
    <row r="488" spans="1:65" ht="15.75" thickBot="1">
      <c r="A488" s="162"/>
      <c r="B488" s="178" t="str">
        <f t="shared" si="2270"/>
        <v/>
      </c>
      <c r="C488" s="163"/>
      <c r="D488" s="178" t="str">
        <f t="shared" si="2271"/>
        <v/>
      </c>
      <c r="E488" s="163"/>
      <c r="F488" s="178" t="str">
        <f t="shared" si="2258"/>
        <v/>
      </c>
      <c r="G488" s="163"/>
      <c r="H488" s="178" t="str">
        <f t="shared" si="2259"/>
        <v/>
      </c>
      <c r="I488" s="159"/>
      <c r="J488" s="156" t="str">
        <f t="shared" si="2260"/>
        <v/>
      </c>
      <c r="K488" s="159"/>
      <c r="L488" s="178" t="str">
        <f t="shared" si="2261"/>
        <v/>
      </c>
      <c r="M488" s="163"/>
      <c r="N488" s="178" t="str">
        <f t="shared" si="2262"/>
        <v/>
      </c>
      <c r="O488" s="127"/>
      <c r="P488" s="178" t="str">
        <f t="shared" si="2272"/>
        <v/>
      </c>
      <c r="Q488" s="178" t="str">
        <f>IF(O488="","",VLOOKUP(O488,'DOCUMENT TYPE'!$A$2:$D$805,2,))</f>
        <v/>
      </c>
      <c r="R488" s="178" t="str">
        <f t="shared" si="2240"/>
        <v/>
      </c>
      <c r="S488" s="178" t="str">
        <f>IF(O488="","",VLOOKUP(O488,'DOCUMENT TYPE'!$A$2:$D$805,3,))</f>
        <v/>
      </c>
      <c r="T488" s="178" t="str">
        <f t="shared" si="2273"/>
        <v/>
      </c>
      <c r="U488" s="163"/>
      <c r="V488" s="178" t="str">
        <f t="shared" si="2241"/>
        <v/>
      </c>
      <c r="W488" s="179" t="str">
        <f>IF(U488="","",VLOOKUP(U488,'ACTIVITY &amp; DISCIPLINE CODE'!$F$3:$I$1862,2,))</f>
        <v/>
      </c>
      <c r="X488" s="178" t="str">
        <f t="shared" si="2274"/>
        <v/>
      </c>
      <c r="Y488" s="178" t="str">
        <f>IF(U488="","",VLOOKUP(U488,'ACTIVITY &amp; DISCIPLINE CODE'!$F$3:$I$1862,3,))</f>
        <v/>
      </c>
      <c r="Z488" s="178" t="str">
        <f t="shared" si="2275"/>
        <v/>
      </c>
      <c r="AA488" s="178" t="str">
        <f>IF(U488="","",VLOOKUP(U488,'[1]ACTIVITY &amp; DISCIPLINE CODE'!$F$3:$I$1850,4,))</f>
        <v/>
      </c>
      <c r="AB488" s="178" t="str">
        <f t="shared" si="2276"/>
        <v/>
      </c>
      <c r="AC488" s="159"/>
      <c r="AD488" s="161" t="str">
        <f t="shared" si="2242"/>
        <v/>
      </c>
      <c r="AE488" s="178" t="str">
        <f>IF(AC488="","",VLOOKUP(AC488,'PROJECT STAGE'!$A$2:$C$100,2,))</f>
        <v/>
      </c>
      <c r="AF488" s="161" t="str">
        <f t="shared" si="2277"/>
        <v/>
      </c>
      <c r="AG488" s="178" t="str">
        <f>IF(AC488="","",VLOOKUP(AC488,'PROJECT STAGE'!$A$2:$C$100,3,))</f>
        <v/>
      </c>
      <c r="AH488" s="163" t="str">
        <f t="shared" ref="AH488" si="2412">IF(AI488="","","_")</f>
        <v/>
      </c>
      <c r="AI488" s="163"/>
      <c r="AJ488" s="163" t="str">
        <f t="shared" ref="AJ488" si="2413">IF(AK488="","","_")</f>
        <v/>
      </c>
      <c r="AK488" s="163"/>
      <c r="AL488" s="163" t="str">
        <f t="shared" ref="AL488" si="2414">IF(AM488="","","_")</f>
        <v/>
      </c>
      <c r="AM488" s="163"/>
      <c r="AN488" s="163" t="str">
        <f t="shared" si="2299"/>
        <v/>
      </c>
      <c r="AO488" s="163"/>
      <c r="AP488" s="163" t="str">
        <f t="shared" si="2300"/>
        <v/>
      </c>
      <c r="AQ488" s="163"/>
      <c r="AR488" s="44"/>
      <c r="AS488" s="206" t="str">
        <f t="shared" si="2266"/>
        <v>Not LT section</v>
      </c>
      <c r="AT488" s="207" t="str">
        <f t="shared" si="2346"/>
        <v>.</v>
      </c>
      <c r="AU488" s="206" t="str">
        <f>IF(O488=0,"No input data",INDEX('DOCUMENT TYPE'!D:D,MATCH(Filename!O488,'DOCUMENT TYPE'!A:A,0)))</f>
        <v>No input data</v>
      </c>
      <c r="AV488" s="207" t="str">
        <f t="shared" si="2267"/>
        <v>-</v>
      </c>
      <c r="AW488" s="206" t="str">
        <f t="shared" si="2246"/>
        <v>Check PROJECT STAGE</v>
      </c>
      <c r="AX488" s="207" t="str">
        <f t="shared" ref="AX488" si="2415">IF(AY488&gt;"0","-","")</f>
        <v/>
      </c>
      <c r="AY488" s="206" t="str">
        <f t="shared" si="2248"/>
        <v/>
      </c>
      <c r="AZ488" s="211" t="str">
        <f t="shared" si="2348"/>
        <v/>
      </c>
      <c r="BA488" s="210" t="str">
        <f t="shared" si="2250"/>
        <v/>
      </c>
      <c r="BB488" s="43"/>
      <c r="BC488" s="39" t="str">
        <f t="shared" si="2251"/>
        <v>Missing input data</v>
      </c>
      <c r="BD488" s="39" t="str">
        <f t="shared" si="2252"/>
        <v>Missing input data</v>
      </c>
      <c r="BE488" s="43"/>
      <c r="BF488" s="39" t="str">
        <f t="shared" si="2253"/>
        <v>Missing input data</v>
      </c>
      <c r="BG488" s="39" t="str">
        <f t="shared" si="2254"/>
        <v>Missing input data</v>
      </c>
      <c r="BH488" s="41"/>
      <c r="BI488" s="39" t="str">
        <f t="shared" si="2269"/>
        <v>Missing input data</v>
      </c>
      <c r="BJ488" s="39" t="str">
        <f t="shared" si="2255"/>
        <v>Missing input data</v>
      </c>
      <c r="BK488" s="41"/>
      <c r="BL488" s="39" t="str">
        <f t="shared" si="2256"/>
        <v>Missing input data</v>
      </c>
      <c r="BM488" s="39" t="str">
        <f t="shared" si="2257"/>
        <v>Missing input data</v>
      </c>
    </row>
    <row r="489" spans="1:65" ht="15.75" thickBot="1">
      <c r="A489" s="162"/>
      <c r="B489" s="178" t="str">
        <f t="shared" si="2270"/>
        <v/>
      </c>
      <c r="C489" s="163"/>
      <c r="D489" s="178" t="str">
        <f t="shared" si="2271"/>
        <v/>
      </c>
      <c r="E489" s="163"/>
      <c r="F489" s="178" t="str">
        <f t="shared" si="2258"/>
        <v/>
      </c>
      <c r="G489" s="163"/>
      <c r="H489" s="178" t="str">
        <f t="shared" si="2259"/>
        <v/>
      </c>
      <c r="I489" s="159"/>
      <c r="J489" s="156" t="str">
        <f t="shared" si="2260"/>
        <v/>
      </c>
      <c r="K489" s="159"/>
      <c r="L489" s="178" t="str">
        <f t="shared" si="2261"/>
        <v/>
      </c>
      <c r="M489" s="163"/>
      <c r="N489" s="178" t="str">
        <f t="shared" si="2262"/>
        <v/>
      </c>
      <c r="O489" s="127"/>
      <c r="P489" s="178" t="str">
        <f t="shared" si="2272"/>
        <v/>
      </c>
      <c r="Q489" s="178" t="str">
        <f>IF(O489="","",VLOOKUP(O489,'DOCUMENT TYPE'!$A$2:$D$805,2,))</f>
        <v/>
      </c>
      <c r="R489" s="178" t="str">
        <f t="shared" si="2240"/>
        <v/>
      </c>
      <c r="S489" s="178" t="str">
        <f>IF(O489="","",VLOOKUP(O489,'DOCUMENT TYPE'!$A$2:$D$805,3,))</f>
        <v/>
      </c>
      <c r="T489" s="178" t="str">
        <f t="shared" si="2273"/>
        <v/>
      </c>
      <c r="U489" s="163"/>
      <c r="V489" s="178" t="str">
        <f t="shared" si="2241"/>
        <v/>
      </c>
      <c r="W489" s="179" t="str">
        <f>IF(U489="","",VLOOKUP(U489,'ACTIVITY &amp; DISCIPLINE CODE'!$F$3:$I$1862,2,))</f>
        <v/>
      </c>
      <c r="X489" s="178" t="str">
        <f t="shared" si="2274"/>
        <v/>
      </c>
      <c r="Y489" s="178" t="str">
        <f>IF(U489="","",VLOOKUP(U489,'ACTIVITY &amp; DISCIPLINE CODE'!$F$3:$I$1862,3,))</f>
        <v/>
      </c>
      <c r="Z489" s="178" t="str">
        <f t="shared" si="2275"/>
        <v/>
      </c>
      <c r="AA489" s="178" t="str">
        <f>IF(U489="","",VLOOKUP(U489,'[1]ACTIVITY &amp; DISCIPLINE CODE'!$F$3:$I$1850,4,))</f>
        <v/>
      </c>
      <c r="AB489" s="178" t="str">
        <f t="shared" si="2276"/>
        <v/>
      </c>
      <c r="AC489" s="159"/>
      <c r="AD489" s="161" t="str">
        <f t="shared" si="2242"/>
        <v/>
      </c>
      <c r="AE489" s="178" t="str">
        <f>IF(AC489="","",VLOOKUP(AC489,'PROJECT STAGE'!$A$2:$C$100,2,))</f>
        <v/>
      </c>
      <c r="AF489" s="161" t="str">
        <f t="shared" si="2277"/>
        <v/>
      </c>
      <c r="AG489" s="178" t="str">
        <f>IF(AC489="","",VLOOKUP(AC489,'PROJECT STAGE'!$A$2:$C$100,3,))</f>
        <v/>
      </c>
      <c r="AH489" s="163" t="str">
        <f t="shared" ref="AH489" si="2416">IF(AI489="","","_")</f>
        <v/>
      </c>
      <c r="AI489" s="163"/>
      <c r="AJ489" s="163" t="str">
        <f t="shared" ref="AJ489" si="2417">IF(AK489="","","_")</f>
        <v/>
      </c>
      <c r="AK489" s="163"/>
      <c r="AL489" s="163" t="str">
        <f t="shared" ref="AL489" si="2418">IF(AM489="","","_")</f>
        <v/>
      </c>
      <c r="AM489" s="163"/>
      <c r="AN489" s="163" t="str">
        <f t="shared" si="2299"/>
        <v/>
      </c>
      <c r="AO489" s="163"/>
      <c r="AP489" s="163" t="str">
        <f t="shared" si="2300"/>
        <v/>
      </c>
      <c r="AQ489" s="163"/>
      <c r="AR489" s="44"/>
      <c r="AS489" s="206" t="str">
        <f t="shared" si="2266"/>
        <v>Not LT section</v>
      </c>
      <c r="AT489" s="207" t="str">
        <f t="shared" si="2346"/>
        <v>.</v>
      </c>
      <c r="AU489" s="206" t="str">
        <f>IF(O489=0,"No input data",INDEX('DOCUMENT TYPE'!D:D,MATCH(Filename!O489,'DOCUMENT TYPE'!A:A,0)))</f>
        <v>No input data</v>
      </c>
      <c r="AV489" s="207" t="str">
        <f t="shared" si="2267"/>
        <v>-</v>
      </c>
      <c r="AW489" s="206" t="str">
        <f t="shared" si="2246"/>
        <v>Check PROJECT STAGE</v>
      </c>
      <c r="AX489" s="207" t="str">
        <f t="shared" ref="AX489" si="2419">IF(AY489&gt;"0","-","")</f>
        <v/>
      </c>
      <c r="AY489" s="206" t="str">
        <f t="shared" si="2248"/>
        <v/>
      </c>
      <c r="AZ489" s="211" t="str">
        <f t="shared" ref="AZ489:AZ504" si="2420">IF(BA489&gt;"0","-","")</f>
        <v/>
      </c>
      <c r="BA489" s="210" t="str">
        <f t="shared" si="2250"/>
        <v/>
      </c>
      <c r="BB489" s="43"/>
      <c r="BC489" s="39" t="str">
        <f t="shared" si="2251"/>
        <v>Missing input data</v>
      </c>
      <c r="BD489" s="39" t="str">
        <f t="shared" si="2252"/>
        <v>Missing input data</v>
      </c>
      <c r="BE489" s="43"/>
      <c r="BF489" s="39" t="str">
        <f t="shared" si="2253"/>
        <v>Missing input data</v>
      </c>
      <c r="BG489" s="39" t="str">
        <f t="shared" si="2254"/>
        <v>Missing input data</v>
      </c>
      <c r="BH489" s="41"/>
      <c r="BI489" s="39" t="str">
        <f t="shared" si="2269"/>
        <v>Missing input data</v>
      </c>
      <c r="BJ489" s="39" t="str">
        <f t="shared" si="2255"/>
        <v>Missing input data</v>
      </c>
      <c r="BK489" s="41"/>
      <c r="BL489" s="39" t="str">
        <f t="shared" si="2256"/>
        <v>Missing input data</v>
      </c>
      <c r="BM489" s="39" t="str">
        <f t="shared" si="2257"/>
        <v>Missing input data</v>
      </c>
    </row>
    <row r="490" spans="1:65" ht="15.75" thickBot="1">
      <c r="A490" s="162"/>
      <c r="B490" s="178" t="str">
        <f t="shared" si="2270"/>
        <v/>
      </c>
      <c r="C490" s="163"/>
      <c r="D490" s="178" t="str">
        <f t="shared" si="2271"/>
        <v/>
      </c>
      <c r="E490" s="163"/>
      <c r="F490" s="178" t="str">
        <f t="shared" si="2258"/>
        <v/>
      </c>
      <c r="G490" s="163"/>
      <c r="H490" s="178" t="str">
        <f t="shared" si="2259"/>
        <v/>
      </c>
      <c r="I490" s="159"/>
      <c r="J490" s="156" t="str">
        <f t="shared" si="2260"/>
        <v/>
      </c>
      <c r="K490" s="159"/>
      <c r="L490" s="178" t="str">
        <f t="shared" si="2261"/>
        <v/>
      </c>
      <c r="M490" s="163"/>
      <c r="N490" s="178" t="str">
        <f t="shared" si="2262"/>
        <v/>
      </c>
      <c r="O490" s="127"/>
      <c r="P490" s="178" t="str">
        <f t="shared" si="2272"/>
        <v/>
      </c>
      <c r="Q490" s="178" t="str">
        <f>IF(O490="","",VLOOKUP(O490,'DOCUMENT TYPE'!$A$2:$D$805,2,))</f>
        <v/>
      </c>
      <c r="R490" s="178" t="str">
        <f t="shared" si="2240"/>
        <v/>
      </c>
      <c r="S490" s="178" t="str">
        <f>IF(O490="","",VLOOKUP(O490,'DOCUMENT TYPE'!$A$2:$D$805,3,))</f>
        <v/>
      </c>
      <c r="T490" s="178" t="str">
        <f t="shared" si="2273"/>
        <v/>
      </c>
      <c r="U490" s="163"/>
      <c r="V490" s="178" t="str">
        <f t="shared" si="2241"/>
        <v/>
      </c>
      <c r="W490" s="179" t="str">
        <f>IF(U490="","",VLOOKUP(U490,'ACTIVITY &amp; DISCIPLINE CODE'!$F$3:$I$1862,2,))</f>
        <v/>
      </c>
      <c r="X490" s="178" t="str">
        <f t="shared" si="2274"/>
        <v/>
      </c>
      <c r="Y490" s="178" t="str">
        <f>IF(U490="","",VLOOKUP(U490,'ACTIVITY &amp; DISCIPLINE CODE'!$F$3:$I$1862,3,))</f>
        <v/>
      </c>
      <c r="Z490" s="178" t="str">
        <f t="shared" si="2275"/>
        <v/>
      </c>
      <c r="AA490" s="178" t="str">
        <f>IF(U490="","",VLOOKUP(U490,'[1]ACTIVITY &amp; DISCIPLINE CODE'!$F$3:$I$1850,4,))</f>
        <v/>
      </c>
      <c r="AB490" s="178" t="str">
        <f t="shared" si="2276"/>
        <v/>
      </c>
      <c r="AC490" s="159"/>
      <c r="AD490" s="161" t="str">
        <f t="shared" si="2242"/>
        <v/>
      </c>
      <c r="AE490" s="178" t="str">
        <f>IF(AC490="","",VLOOKUP(AC490,'PROJECT STAGE'!$A$2:$C$100,2,))</f>
        <v/>
      </c>
      <c r="AF490" s="161" t="str">
        <f t="shared" si="2277"/>
        <v/>
      </c>
      <c r="AG490" s="178" t="str">
        <f>IF(AC490="","",VLOOKUP(AC490,'PROJECT STAGE'!$A$2:$C$100,3,))</f>
        <v/>
      </c>
      <c r="AH490" s="163" t="str">
        <f t="shared" ref="AH490" si="2421">IF(AI490="","","_")</f>
        <v/>
      </c>
      <c r="AI490" s="163"/>
      <c r="AJ490" s="163" t="str">
        <f t="shared" ref="AJ490" si="2422">IF(AK490="","","_")</f>
        <v/>
      </c>
      <c r="AK490" s="163"/>
      <c r="AL490" s="163" t="str">
        <f t="shared" ref="AL490" si="2423">IF(AM490="","","_")</f>
        <v/>
      </c>
      <c r="AM490" s="163"/>
      <c r="AN490" s="163" t="str">
        <f t="shared" si="2299"/>
        <v/>
      </c>
      <c r="AO490" s="163"/>
      <c r="AP490" s="163" t="str">
        <f t="shared" si="2300"/>
        <v/>
      </c>
      <c r="AQ490" s="163"/>
      <c r="AR490" s="44"/>
      <c r="AS490" s="206" t="str">
        <f t="shared" si="2266"/>
        <v>Not LT section</v>
      </c>
      <c r="AT490" s="207" t="str">
        <f t="shared" si="2346"/>
        <v>.</v>
      </c>
      <c r="AU490" s="206" t="str">
        <f>IF(O490=0,"No input data",INDEX('DOCUMENT TYPE'!D:D,MATCH(Filename!O490,'DOCUMENT TYPE'!A:A,0)))</f>
        <v>No input data</v>
      </c>
      <c r="AV490" s="207" t="str">
        <f t="shared" si="2267"/>
        <v>-</v>
      </c>
      <c r="AW490" s="206" t="str">
        <f t="shared" si="2246"/>
        <v>Check PROJECT STAGE</v>
      </c>
      <c r="AX490" s="207" t="str">
        <f t="shared" ref="AX490" si="2424">IF(AY490&gt;"0","-","")</f>
        <v/>
      </c>
      <c r="AY490" s="206" t="str">
        <f t="shared" si="2248"/>
        <v/>
      </c>
      <c r="AZ490" s="211" t="str">
        <f t="shared" si="2420"/>
        <v/>
      </c>
      <c r="BA490" s="210" t="str">
        <f t="shared" si="2250"/>
        <v/>
      </c>
      <c r="BB490" s="43"/>
      <c r="BC490" s="39" t="str">
        <f t="shared" si="2251"/>
        <v>Missing input data</v>
      </c>
      <c r="BD490" s="39" t="str">
        <f t="shared" si="2252"/>
        <v>Missing input data</v>
      </c>
      <c r="BE490" s="43"/>
      <c r="BF490" s="39" t="str">
        <f t="shared" si="2253"/>
        <v>Missing input data</v>
      </c>
      <c r="BG490" s="39" t="str">
        <f t="shared" si="2254"/>
        <v>Missing input data</v>
      </c>
      <c r="BH490" s="41"/>
      <c r="BI490" s="39" t="str">
        <f t="shared" si="2269"/>
        <v>Missing input data</v>
      </c>
      <c r="BJ490" s="39" t="str">
        <f t="shared" si="2255"/>
        <v>Missing input data</v>
      </c>
      <c r="BK490" s="41"/>
      <c r="BL490" s="39" t="str">
        <f t="shared" si="2256"/>
        <v>Missing input data</v>
      </c>
      <c r="BM490" s="39" t="str">
        <f t="shared" si="2257"/>
        <v>Missing input data</v>
      </c>
    </row>
    <row r="491" spans="1:65" ht="15.75" thickBot="1">
      <c r="A491" s="162"/>
      <c r="B491" s="178" t="str">
        <f t="shared" si="2270"/>
        <v/>
      </c>
      <c r="C491" s="163"/>
      <c r="D491" s="178" t="str">
        <f t="shared" si="2271"/>
        <v/>
      </c>
      <c r="E491" s="163"/>
      <c r="F491" s="178" t="str">
        <f t="shared" si="2258"/>
        <v/>
      </c>
      <c r="G491" s="163"/>
      <c r="H491" s="178" t="str">
        <f t="shared" si="2259"/>
        <v/>
      </c>
      <c r="I491" s="159"/>
      <c r="J491" s="156" t="str">
        <f t="shared" si="2260"/>
        <v/>
      </c>
      <c r="K491" s="159"/>
      <c r="L491" s="178" t="str">
        <f t="shared" si="2261"/>
        <v/>
      </c>
      <c r="M491" s="163"/>
      <c r="N491" s="178" t="str">
        <f t="shared" si="2262"/>
        <v/>
      </c>
      <c r="O491" s="127"/>
      <c r="P491" s="178" t="str">
        <f t="shared" si="2272"/>
        <v/>
      </c>
      <c r="Q491" s="178" t="str">
        <f>IF(O491="","",VLOOKUP(O491,'DOCUMENT TYPE'!$A$2:$D$805,2,))</f>
        <v/>
      </c>
      <c r="R491" s="178" t="str">
        <f t="shared" si="2240"/>
        <v/>
      </c>
      <c r="S491" s="178" t="str">
        <f>IF(O491="","",VLOOKUP(O491,'DOCUMENT TYPE'!$A$2:$D$805,3,))</f>
        <v/>
      </c>
      <c r="T491" s="178" t="str">
        <f t="shared" si="2273"/>
        <v/>
      </c>
      <c r="U491" s="163"/>
      <c r="V491" s="178" t="str">
        <f t="shared" si="2241"/>
        <v/>
      </c>
      <c r="W491" s="179" t="str">
        <f>IF(U491="","",VLOOKUP(U491,'ACTIVITY &amp; DISCIPLINE CODE'!$F$3:$I$1862,2,))</f>
        <v/>
      </c>
      <c r="X491" s="178" t="str">
        <f t="shared" si="2274"/>
        <v/>
      </c>
      <c r="Y491" s="178" t="str">
        <f>IF(U491="","",VLOOKUP(U491,'ACTIVITY &amp; DISCIPLINE CODE'!$F$3:$I$1862,3,))</f>
        <v/>
      </c>
      <c r="Z491" s="178" t="str">
        <f t="shared" si="2275"/>
        <v/>
      </c>
      <c r="AA491" s="178" t="str">
        <f>IF(U491="","",VLOOKUP(U491,'[1]ACTIVITY &amp; DISCIPLINE CODE'!$F$3:$I$1850,4,))</f>
        <v/>
      </c>
      <c r="AB491" s="178" t="str">
        <f t="shared" si="2276"/>
        <v/>
      </c>
      <c r="AC491" s="159"/>
      <c r="AD491" s="161" t="str">
        <f t="shared" si="2242"/>
        <v/>
      </c>
      <c r="AE491" s="178" t="str">
        <f>IF(AC491="","",VLOOKUP(AC491,'PROJECT STAGE'!$A$2:$C$100,2,))</f>
        <v/>
      </c>
      <c r="AF491" s="161" t="str">
        <f t="shared" si="2277"/>
        <v/>
      </c>
      <c r="AG491" s="178" t="str">
        <f>IF(AC491="","",VLOOKUP(AC491,'PROJECT STAGE'!$A$2:$C$100,3,))</f>
        <v/>
      </c>
      <c r="AH491" s="163" t="str">
        <f t="shared" ref="AH491" si="2425">IF(AI491="","","_")</f>
        <v/>
      </c>
      <c r="AI491" s="163"/>
      <c r="AJ491" s="163" t="str">
        <f t="shared" ref="AJ491" si="2426">IF(AK491="","","_")</f>
        <v/>
      </c>
      <c r="AK491" s="163"/>
      <c r="AL491" s="163" t="str">
        <f t="shared" ref="AL491" si="2427">IF(AM491="","","_")</f>
        <v/>
      </c>
      <c r="AM491" s="163"/>
      <c r="AN491" s="163" t="str">
        <f t="shared" si="2299"/>
        <v/>
      </c>
      <c r="AO491" s="163"/>
      <c r="AP491" s="163" t="str">
        <f t="shared" si="2300"/>
        <v/>
      </c>
      <c r="AQ491" s="163"/>
      <c r="AR491" s="44"/>
      <c r="AS491" s="206" t="str">
        <f t="shared" si="2266"/>
        <v>Not LT section</v>
      </c>
      <c r="AT491" s="207" t="str">
        <f t="shared" si="2346"/>
        <v>.</v>
      </c>
      <c r="AU491" s="206" t="str">
        <f>IF(O491=0,"No input data",INDEX('DOCUMENT TYPE'!D:D,MATCH(Filename!O491,'DOCUMENT TYPE'!A:A,0)))</f>
        <v>No input data</v>
      </c>
      <c r="AV491" s="207" t="str">
        <f t="shared" si="2267"/>
        <v>-</v>
      </c>
      <c r="AW491" s="206" t="str">
        <f t="shared" si="2246"/>
        <v>Check PROJECT STAGE</v>
      </c>
      <c r="AX491" s="207" t="str">
        <f t="shared" ref="AX491" si="2428">IF(AY491&gt;"0","-","")</f>
        <v/>
      </c>
      <c r="AY491" s="206" t="str">
        <f t="shared" si="2248"/>
        <v/>
      </c>
      <c r="AZ491" s="211" t="str">
        <f t="shared" ref="AZ491" si="2429">IF(BA491&gt;"0","-","")</f>
        <v/>
      </c>
      <c r="BA491" s="210" t="str">
        <f t="shared" si="2250"/>
        <v/>
      </c>
      <c r="BB491" s="43"/>
      <c r="BC491" s="39" t="str">
        <f t="shared" si="2251"/>
        <v>Missing input data</v>
      </c>
      <c r="BD491" s="39" t="str">
        <f t="shared" si="2252"/>
        <v>Missing input data</v>
      </c>
      <c r="BE491" s="43"/>
      <c r="BF491" s="39" t="str">
        <f t="shared" si="2253"/>
        <v>Missing input data</v>
      </c>
      <c r="BG491" s="39" t="str">
        <f t="shared" si="2254"/>
        <v>Missing input data</v>
      </c>
      <c r="BH491" s="41"/>
      <c r="BI491" s="39" t="str">
        <f t="shared" si="2269"/>
        <v>Missing input data</v>
      </c>
      <c r="BJ491" s="39" t="str">
        <f t="shared" si="2255"/>
        <v>Missing input data</v>
      </c>
      <c r="BK491" s="41"/>
      <c r="BL491" s="39" t="str">
        <f t="shared" si="2256"/>
        <v>Missing input data</v>
      </c>
      <c r="BM491" s="39" t="str">
        <f t="shared" si="2257"/>
        <v>Missing input data</v>
      </c>
    </row>
    <row r="492" spans="1:65" ht="15.75" thickBot="1">
      <c r="A492" s="162"/>
      <c r="B492" s="178" t="str">
        <f t="shared" si="2270"/>
        <v/>
      </c>
      <c r="C492" s="163"/>
      <c r="D492" s="178" t="str">
        <f t="shared" si="2271"/>
        <v/>
      </c>
      <c r="E492" s="163"/>
      <c r="F492" s="178" t="str">
        <f t="shared" si="2258"/>
        <v/>
      </c>
      <c r="G492" s="163"/>
      <c r="H492" s="178" t="str">
        <f t="shared" si="2259"/>
        <v/>
      </c>
      <c r="I492" s="159"/>
      <c r="J492" s="156" t="str">
        <f t="shared" si="2260"/>
        <v/>
      </c>
      <c r="K492" s="159"/>
      <c r="L492" s="178" t="str">
        <f t="shared" si="2261"/>
        <v/>
      </c>
      <c r="M492" s="163"/>
      <c r="N492" s="178" t="str">
        <f t="shared" si="2262"/>
        <v/>
      </c>
      <c r="O492" s="127"/>
      <c r="P492" s="178" t="str">
        <f t="shared" si="2272"/>
        <v/>
      </c>
      <c r="Q492" s="178" t="str">
        <f>IF(O492="","",VLOOKUP(O492,'DOCUMENT TYPE'!$A$2:$D$805,2,))</f>
        <v/>
      </c>
      <c r="R492" s="178" t="str">
        <f t="shared" si="2240"/>
        <v/>
      </c>
      <c r="S492" s="178" t="str">
        <f>IF(O492="","",VLOOKUP(O492,'DOCUMENT TYPE'!$A$2:$D$805,3,))</f>
        <v/>
      </c>
      <c r="T492" s="178" t="str">
        <f t="shared" si="2273"/>
        <v/>
      </c>
      <c r="U492" s="163"/>
      <c r="V492" s="178" t="str">
        <f t="shared" si="2241"/>
        <v/>
      </c>
      <c r="W492" s="179" t="str">
        <f>IF(U492="","",VLOOKUP(U492,'ACTIVITY &amp; DISCIPLINE CODE'!$F$3:$I$1862,2,))</f>
        <v/>
      </c>
      <c r="X492" s="178" t="str">
        <f t="shared" si="2274"/>
        <v/>
      </c>
      <c r="Y492" s="178" t="str">
        <f>IF(U492="","",VLOOKUP(U492,'ACTIVITY &amp; DISCIPLINE CODE'!$F$3:$I$1862,3,))</f>
        <v/>
      </c>
      <c r="Z492" s="178" t="str">
        <f t="shared" si="2275"/>
        <v/>
      </c>
      <c r="AA492" s="178" t="str">
        <f>IF(U492="","",VLOOKUP(U492,'[1]ACTIVITY &amp; DISCIPLINE CODE'!$F$3:$I$1850,4,))</f>
        <v/>
      </c>
      <c r="AB492" s="178" t="str">
        <f t="shared" si="2276"/>
        <v/>
      </c>
      <c r="AC492" s="159"/>
      <c r="AD492" s="161" t="str">
        <f t="shared" si="2242"/>
        <v/>
      </c>
      <c r="AE492" s="178" t="str">
        <f>IF(AC492="","",VLOOKUP(AC492,'PROJECT STAGE'!$A$2:$C$100,2,))</f>
        <v/>
      </c>
      <c r="AF492" s="161" t="str">
        <f t="shared" si="2277"/>
        <v/>
      </c>
      <c r="AG492" s="178" t="str">
        <f>IF(AC492="","",VLOOKUP(AC492,'PROJECT STAGE'!$A$2:$C$100,3,))</f>
        <v/>
      </c>
      <c r="AH492" s="163" t="str">
        <f t="shared" ref="AH492" si="2430">IF(AI492="","","_")</f>
        <v/>
      </c>
      <c r="AI492" s="163"/>
      <c r="AJ492" s="163" t="str">
        <f t="shared" ref="AJ492" si="2431">IF(AK492="","","_")</f>
        <v/>
      </c>
      <c r="AK492" s="163"/>
      <c r="AL492" s="163" t="str">
        <f t="shared" ref="AL492" si="2432">IF(AM492="","","_")</f>
        <v/>
      </c>
      <c r="AM492" s="163"/>
      <c r="AN492" s="163" t="str">
        <f t="shared" si="2299"/>
        <v/>
      </c>
      <c r="AO492" s="163"/>
      <c r="AP492" s="163" t="str">
        <f t="shared" si="2300"/>
        <v/>
      </c>
      <c r="AQ492" s="163"/>
      <c r="AR492" s="44"/>
      <c r="AS492" s="206" t="str">
        <f t="shared" si="2266"/>
        <v>Not LT section</v>
      </c>
      <c r="AT492" s="207" t="str">
        <f t="shared" si="2346"/>
        <v>.</v>
      </c>
      <c r="AU492" s="206" t="str">
        <f>IF(O492=0,"No input data",INDEX('DOCUMENT TYPE'!D:D,MATCH(Filename!O492,'DOCUMENT TYPE'!A:A,0)))</f>
        <v>No input data</v>
      </c>
      <c r="AV492" s="207" t="str">
        <f t="shared" si="2267"/>
        <v>-</v>
      </c>
      <c r="AW492" s="206" t="str">
        <f t="shared" si="2246"/>
        <v>Check PROJECT STAGE</v>
      </c>
      <c r="AX492" s="207" t="str">
        <f t="shared" ref="AX492" si="2433">IF(AY492&gt;"0","-","")</f>
        <v/>
      </c>
      <c r="AY492" s="206" t="str">
        <f t="shared" si="2248"/>
        <v/>
      </c>
      <c r="AZ492" s="211" t="str">
        <f t="shared" si="2420"/>
        <v/>
      </c>
      <c r="BA492" s="210" t="str">
        <f t="shared" si="2250"/>
        <v/>
      </c>
      <c r="BB492" s="43"/>
      <c r="BC492" s="39" t="str">
        <f t="shared" si="2251"/>
        <v>Missing input data</v>
      </c>
      <c r="BD492" s="39" t="str">
        <f t="shared" si="2252"/>
        <v>Missing input data</v>
      </c>
      <c r="BE492" s="43"/>
      <c r="BF492" s="39" t="str">
        <f t="shared" si="2253"/>
        <v>Missing input data</v>
      </c>
      <c r="BG492" s="39" t="str">
        <f t="shared" si="2254"/>
        <v>Missing input data</v>
      </c>
      <c r="BH492" s="41"/>
      <c r="BI492" s="39" t="str">
        <f t="shared" si="2269"/>
        <v>Missing input data</v>
      </c>
      <c r="BJ492" s="39" t="str">
        <f t="shared" si="2255"/>
        <v>Missing input data</v>
      </c>
      <c r="BK492" s="41"/>
      <c r="BL492" s="39" t="str">
        <f t="shared" si="2256"/>
        <v>Missing input data</v>
      </c>
      <c r="BM492" s="39" t="str">
        <f t="shared" si="2257"/>
        <v>Missing input data</v>
      </c>
    </row>
    <row r="493" spans="1:65" ht="15.75" thickBot="1">
      <c r="A493" s="162"/>
      <c r="B493" s="178" t="str">
        <f t="shared" si="2270"/>
        <v/>
      </c>
      <c r="C493" s="163"/>
      <c r="D493" s="178" t="str">
        <f t="shared" si="2271"/>
        <v/>
      </c>
      <c r="E493" s="163"/>
      <c r="F493" s="178" t="str">
        <f t="shared" si="2258"/>
        <v/>
      </c>
      <c r="G493" s="163"/>
      <c r="H493" s="178" t="str">
        <f t="shared" si="2259"/>
        <v/>
      </c>
      <c r="I493" s="159"/>
      <c r="J493" s="156" t="str">
        <f t="shared" si="2260"/>
        <v/>
      </c>
      <c r="K493" s="159"/>
      <c r="L493" s="178" t="str">
        <f t="shared" si="2261"/>
        <v/>
      </c>
      <c r="M493" s="163"/>
      <c r="N493" s="178" t="str">
        <f t="shared" si="2262"/>
        <v/>
      </c>
      <c r="O493" s="127"/>
      <c r="P493" s="178" t="str">
        <f t="shared" si="2272"/>
        <v/>
      </c>
      <c r="Q493" s="178" t="str">
        <f>IF(O493="","",VLOOKUP(O493,'DOCUMENT TYPE'!$A$2:$D$805,2,))</f>
        <v/>
      </c>
      <c r="R493" s="178" t="str">
        <f t="shared" si="2240"/>
        <v/>
      </c>
      <c r="S493" s="178" t="str">
        <f>IF(O493="","",VLOOKUP(O493,'DOCUMENT TYPE'!$A$2:$D$805,3,))</f>
        <v/>
      </c>
      <c r="T493" s="178" t="str">
        <f t="shared" si="2273"/>
        <v/>
      </c>
      <c r="U493" s="163"/>
      <c r="V493" s="178" t="str">
        <f t="shared" si="2241"/>
        <v/>
      </c>
      <c r="W493" s="179" t="str">
        <f>IF(U493="","",VLOOKUP(U493,'ACTIVITY &amp; DISCIPLINE CODE'!$F$3:$I$1862,2,))</f>
        <v/>
      </c>
      <c r="X493" s="178" t="str">
        <f t="shared" si="2274"/>
        <v/>
      </c>
      <c r="Y493" s="178" t="str">
        <f>IF(U493="","",VLOOKUP(U493,'ACTIVITY &amp; DISCIPLINE CODE'!$F$3:$I$1862,3,))</f>
        <v/>
      </c>
      <c r="Z493" s="178" t="str">
        <f t="shared" si="2275"/>
        <v/>
      </c>
      <c r="AA493" s="178" t="str">
        <f>IF(U493="","",VLOOKUP(U493,'[1]ACTIVITY &amp; DISCIPLINE CODE'!$F$3:$I$1850,4,))</f>
        <v/>
      </c>
      <c r="AB493" s="178" t="str">
        <f t="shared" si="2276"/>
        <v/>
      </c>
      <c r="AC493" s="159"/>
      <c r="AD493" s="161" t="str">
        <f t="shared" si="2242"/>
        <v/>
      </c>
      <c r="AE493" s="178" t="str">
        <f>IF(AC493="","",VLOOKUP(AC493,'PROJECT STAGE'!$A$2:$C$100,2,))</f>
        <v/>
      </c>
      <c r="AF493" s="161" t="str">
        <f t="shared" si="2277"/>
        <v/>
      </c>
      <c r="AG493" s="178" t="str">
        <f>IF(AC493="","",VLOOKUP(AC493,'PROJECT STAGE'!$A$2:$C$100,3,))</f>
        <v/>
      </c>
      <c r="AH493" s="163" t="str">
        <f t="shared" ref="AH493" si="2434">IF(AI493="","","_")</f>
        <v/>
      </c>
      <c r="AI493" s="163"/>
      <c r="AJ493" s="163" t="str">
        <f t="shared" ref="AJ493" si="2435">IF(AK493="","","_")</f>
        <v/>
      </c>
      <c r="AK493" s="163"/>
      <c r="AL493" s="163" t="str">
        <f t="shared" ref="AL493" si="2436">IF(AM493="","","_")</f>
        <v/>
      </c>
      <c r="AM493" s="163"/>
      <c r="AN493" s="163" t="str">
        <f t="shared" si="2299"/>
        <v/>
      </c>
      <c r="AO493" s="163"/>
      <c r="AP493" s="163" t="str">
        <f t="shared" si="2300"/>
        <v/>
      </c>
      <c r="AQ493" s="163"/>
      <c r="AR493" s="44"/>
      <c r="AS493" s="206" t="str">
        <f t="shared" si="2266"/>
        <v>Not LT section</v>
      </c>
      <c r="AT493" s="207" t="str">
        <f t="shared" si="2346"/>
        <v>.</v>
      </c>
      <c r="AU493" s="206" t="str">
        <f>IF(O493=0,"No input data",INDEX('DOCUMENT TYPE'!D:D,MATCH(Filename!O493,'DOCUMENT TYPE'!A:A,0)))</f>
        <v>No input data</v>
      </c>
      <c r="AV493" s="207" t="str">
        <f t="shared" si="2267"/>
        <v>-</v>
      </c>
      <c r="AW493" s="206" t="str">
        <f t="shared" si="2246"/>
        <v>Check PROJECT STAGE</v>
      </c>
      <c r="AX493" s="207" t="str">
        <f t="shared" ref="AX493" si="2437">IF(AY493&gt;"0","-","")</f>
        <v/>
      </c>
      <c r="AY493" s="206" t="str">
        <f t="shared" si="2248"/>
        <v/>
      </c>
      <c r="AZ493" s="211" t="str">
        <f t="shared" ref="AZ493" si="2438">IF(BA493&gt;"0","-","")</f>
        <v/>
      </c>
      <c r="BA493" s="210" t="str">
        <f t="shared" si="2250"/>
        <v/>
      </c>
      <c r="BB493" s="43"/>
      <c r="BC493" s="39" t="str">
        <f t="shared" si="2251"/>
        <v>Missing input data</v>
      </c>
      <c r="BD493" s="39" t="str">
        <f t="shared" si="2252"/>
        <v>Missing input data</v>
      </c>
      <c r="BE493" s="43"/>
      <c r="BF493" s="39" t="str">
        <f t="shared" si="2253"/>
        <v>Missing input data</v>
      </c>
      <c r="BG493" s="39" t="str">
        <f t="shared" si="2254"/>
        <v>Missing input data</v>
      </c>
      <c r="BH493" s="41"/>
      <c r="BI493" s="39" t="str">
        <f t="shared" si="2269"/>
        <v>Missing input data</v>
      </c>
      <c r="BJ493" s="39" t="str">
        <f t="shared" si="2255"/>
        <v>Missing input data</v>
      </c>
      <c r="BK493" s="41"/>
      <c r="BL493" s="39" t="str">
        <f t="shared" si="2256"/>
        <v>Missing input data</v>
      </c>
      <c r="BM493" s="39" t="str">
        <f t="shared" si="2257"/>
        <v>Missing input data</v>
      </c>
    </row>
    <row r="494" spans="1:65" ht="15.75" thickBot="1">
      <c r="A494" s="162"/>
      <c r="B494" s="178" t="str">
        <f t="shared" si="2270"/>
        <v/>
      </c>
      <c r="C494" s="163"/>
      <c r="D494" s="178" t="str">
        <f t="shared" si="2271"/>
        <v/>
      </c>
      <c r="E494" s="163"/>
      <c r="F494" s="178" t="str">
        <f t="shared" si="2258"/>
        <v/>
      </c>
      <c r="G494" s="163"/>
      <c r="H494" s="178" t="str">
        <f t="shared" si="2259"/>
        <v/>
      </c>
      <c r="I494" s="159"/>
      <c r="J494" s="156" t="str">
        <f t="shared" si="2260"/>
        <v/>
      </c>
      <c r="K494" s="159"/>
      <c r="L494" s="178" t="str">
        <f t="shared" si="2261"/>
        <v/>
      </c>
      <c r="M494" s="163"/>
      <c r="N494" s="178" t="str">
        <f t="shared" si="2262"/>
        <v/>
      </c>
      <c r="O494" s="127"/>
      <c r="P494" s="178" t="str">
        <f t="shared" si="2272"/>
        <v/>
      </c>
      <c r="Q494" s="178" t="str">
        <f>IF(O494="","",VLOOKUP(O494,'DOCUMENT TYPE'!$A$2:$D$805,2,))</f>
        <v/>
      </c>
      <c r="R494" s="178" t="str">
        <f t="shared" si="2240"/>
        <v/>
      </c>
      <c r="S494" s="178" t="str">
        <f>IF(O494="","",VLOOKUP(O494,'DOCUMENT TYPE'!$A$2:$D$805,3,))</f>
        <v/>
      </c>
      <c r="T494" s="178" t="str">
        <f t="shared" si="2273"/>
        <v/>
      </c>
      <c r="U494" s="163"/>
      <c r="V494" s="178" t="str">
        <f t="shared" si="2241"/>
        <v/>
      </c>
      <c r="W494" s="179" t="str">
        <f>IF(U494="","",VLOOKUP(U494,'ACTIVITY &amp; DISCIPLINE CODE'!$F$3:$I$1862,2,))</f>
        <v/>
      </c>
      <c r="X494" s="178" t="str">
        <f t="shared" si="2274"/>
        <v/>
      </c>
      <c r="Y494" s="178" t="str">
        <f>IF(U494="","",VLOOKUP(U494,'ACTIVITY &amp; DISCIPLINE CODE'!$F$3:$I$1862,3,))</f>
        <v/>
      </c>
      <c r="Z494" s="178" t="str">
        <f t="shared" si="2275"/>
        <v/>
      </c>
      <c r="AA494" s="178" t="str">
        <f>IF(U494="","",VLOOKUP(U494,'[1]ACTIVITY &amp; DISCIPLINE CODE'!$F$3:$I$1850,4,))</f>
        <v/>
      </c>
      <c r="AB494" s="178" t="str">
        <f t="shared" si="2276"/>
        <v/>
      </c>
      <c r="AC494" s="159"/>
      <c r="AD494" s="161" t="str">
        <f t="shared" si="2242"/>
        <v/>
      </c>
      <c r="AE494" s="178" t="str">
        <f>IF(AC494="","",VLOOKUP(AC494,'PROJECT STAGE'!$A$2:$C$100,2,))</f>
        <v/>
      </c>
      <c r="AF494" s="161" t="str">
        <f t="shared" si="2277"/>
        <v/>
      </c>
      <c r="AG494" s="178" t="str">
        <f>IF(AC494="","",VLOOKUP(AC494,'PROJECT STAGE'!$A$2:$C$100,3,))</f>
        <v/>
      </c>
      <c r="AH494" s="163" t="str">
        <f t="shared" ref="AH494" si="2439">IF(AI494="","","_")</f>
        <v/>
      </c>
      <c r="AI494" s="163"/>
      <c r="AJ494" s="163" t="str">
        <f t="shared" ref="AJ494" si="2440">IF(AK494="","","_")</f>
        <v/>
      </c>
      <c r="AK494" s="163"/>
      <c r="AL494" s="163" t="str">
        <f t="shared" ref="AL494" si="2441">IF(AM494="","","_")</f>
        <v/>
      </c>
      <c r="AM494" s="163"/>
      <c r="AN494" s="163" t="str">
        <f t="shared" si="2299"/>
        <v/>
      </c>
      <c r="AO494" s="163"/>
      <c r="AP494" s="163" t="str">
        <f t="shared" si="2300"/>
        <v/>
      </c>
      <c r="AQ494" s="163"/>
      <c r="AR494" s="44"/>
      <c r="AS494" s="206" t="str">
        <f t="shared" si="2266"/>
        <v>Not LT section</v>
      </c>
      <c r="AT494" s="207" t="str">
        <f t="shared" si="2346"/>
        <v>.</v>
      </c>
      <c r="AU494" s="206" t="str">
        <f>IF(O494=0,"No input data",INDEX('DOCUMENT TYPE'!D:D,MATCH(Filename!O494,'DOCUMENT TYPE'!A:A,0)))</f>
        <v>No input data</v>
      </c>
      <c r="AV494" s="207" t="str">
        <f t="shared" si="2267"/>
        <v>-</v>
      </c>
      <c r="AW494" s="206" t="str">
        <f t="shared" si="2246"/>
        <v>Check PROJECT STAGE</v>
      </c>
      <c r="AX494" s="207" t="str">
        <f t="shared" ref="AX494" si="2442">IF(AY494&gt;"0","-","")</f>
        <v/>
      </c>
      <c r="AY494" s="206" t="str">
        <f t="shared" si="2248"/>
        <v/>
      </c>
      <c r="AZ494" s="211" t="str">
        <f t="shared" si="2420"/>
        <v/>
      </c>
      <c r="BA494" s="210" t="str">
        <f t="shared" si="2250"/>
        <v/>
      </c>
      <c r="BB494" s="43"/>
      <c r="BC494" s="39" t="str">
        <f t="shared" si="2251"/>
        <v>Missing input data</v>
      </c>
      <c r="BD494" s="39" t="str">
        <f t="shared" si="2252"/>
        <v>Missing input data</v>
      </c>
      <c r="BE494" s="43"/>
      <c r="BF494" s="39" t="str">
        <f t="shared" si="2253"/>
        <v>Missing input data</v>
      </c>
      <c r="BG494" s="39" t="str">
        <f t="shared" si="2254"/>
        <v>Missing input data</v>
      </c>
      <c r="BH494" s="41"/>
      <c r="BI494" s="39" t="str">
        <f t="shared" si="2269"/>
        <v>Missing input data</v>
      </c>
      <c r="BJ494" s="39" t="str">
        <f t="shared" si="2255"/>
        <v>Missing input data</v>
      </c>
      <c r="BK494" s="41"/>
      <c r="BL494" s="39" t="str">
        <f t="shared" si="2256"/>
        <v>Missing input data</v>
      </c>
      <c r="BM494" s="39" t="str">
        <f t="shared" si="2257"/>
        <v>Missing input data</v>
      </c>
    </row>
    <row r="495" spans="1:65" ht="15.75" thickBot="1">
      <c r="A495" s="162"/>
      <c r="B495" s="178" t="str">
        <f t="shared" si="2270"/>
        <v/>
      </c>
      <c r="C495" s="163"/>
      <c r="D495" s="178" t="str">
        <f t="shared" si="2271"/>
        <v/>
      </c>
      <c r="E495" s="163"/>
      <c r="F495" s="178" t="str">
        <f t="shared" si="2258"/>
        <v/>
      </c>
      <c r="G495" s="163"/>
      <c r="H495" s="178" t="str">
        <f t="shared" si="2259"/>
        <v/>
      </c>
      <c r="I495" s="159"/>
      <c r="J495" s="156" t="str">
        <f t="shared" si="2260"/>
        <v/>
      </c>
      <c r="K495" s="159"/>
      <c r="L495" s="178" t="str">
        <f t="shared" si="2261"/>
        <v/>
      </c>
      <c r="M495" s="163"/>
      <c r="N495" s="178" t="str">
        <f t="shared" si="2262"/>
        <v/>
      </c>
      <c r="O495" s="127"/>
      <c r="P495" s="178" t="str">
        <f t="shared" si="2272"/>
        <v/>
      </c>
      <c r="Q495" s="178" t="str">
        <f>IF(O495="","",VLOOKUP(O495,'DOCUMENT TYPE'!$A$2:$D$805,2,))</f>
        <v/>
      </c>
      <c r="R495" s="178" t="str">
        <f t="shared" si="2240"/>
        <v/>
      </c>
      <c r="S495" s="178" t="str">
        <f>IF(O495="","",VLOOKUP(O495,'DOCUMENT TYPE'!$A$2:$D$805,3,))</f>
        <v/>
      </c>
      <c r="T495" s="178" t="str">
        <f t="shared" si="2273"/>
        <v/>
      </c>
      <c r="U495" s="163"/>
      <c r="V495" s="178" t="str">
        <f t="shared" si="2241"/>
        <v/>
      </c>
      <c r="W495" s="179" t="str">
        <f>IF(U495="","",VLOOKUP(U495,'ACTIVITY &amp; DISCIPLINE CODE'!$F$3:$I$1862,2,))</f>
        <v/>
      </c>
      <c r="X495" s="178" t="str">
        <f t="shared" si="2274"/>
        <v/>
      </c>
      <c r="Y495" s="178" t="str">
        <f>IF(U495="","",VLOOKUP(U495,'ACTIVITY &amp; DISCIPLINE CODE'!$F$3:$I$1862,3,))</f>
        <v/>
      </c>
      <c r="Z495" s="178" t="str">
        <f t="shared" si="2275"/>
        <v/>
      </c>
      <c r="AA495" s="178" t="str">
        <f>IF(U495="","",VLOOKUP(U495,'[1]ACTIVITY &amp; DISCIPLINE CODE'!$F$3:$I$1850,4,))</f>
        <v/>
      </c>
      <c r="AB495" s="178" t="str">
        <f t="shared" si="2276"/>
        <v/>
      </c>
      <c r="AC495" s="159"/>
      <c r="AD495" s="161" t="str">
        <f t="shared" si="2242"/>
        <v/>
      </c>
      <c r="AE495" s="178" t="str">
        <f>IF(AC495="","",VLOOKUP(AC495,'PROJECT STAGE'!$A$2:$C$100,2,))</f>
        <v/>
      </c>
      <c r="AF495" s="161" t="str">
        <f t="shared" si="2277"/>
        <v/>
      </c>
      <c r="AG495" s="178" t="str">
        <f>IF(AC495="","",VLOOKUP(AC495,'PROJECT STAGE'!$A$2:$C$100,3,))</f>
        <v/>
      </c>
      <c r="AH495" s="163" t="str">
        <f t="shared" ref="AH495" si="2443">IF(AI495="","","_")</f>
        <v/>
      </c>
      <c r="AI495" s="163"/>
      <c r="AJ495" s="163" t="str">
        <f t="shared" ref="AJ495" si="2444">IF(AK495="","","_")</f>
        <v/>
      </c>
      <c r="AK495" s="163"/>
      <c r="AL495" s="163" t="str">
        <f t="shared" ref="AL495" si="2445">IF(AM495="","","_")</f>
        <v/>
      </c>
      <c r="AM495" s="163"/>
      <c r="AN495" s="163" t="str">
        <f t="shared" si="2299"/>
        <v/>
      </c>
      <c r="AO495" s="163"/>
      <c r="AP495" s="163" t="str">
        <f t="shared" si="2300"/>
        <v/>
      </c>
      <c r="AQ495" s="163"/>
      <c r="AR495" s="44"/>
      <c r="AS495" s="206" t="str">
        <f t="shared" si="2266"/>
        <v>Not LT section</v>
      </c>
      <c r="AT495" s="207" t="str">
        <f t="shared" si="2346"/>
        <v>.</v>
      </c>
      <c r="AU495" s="206" t="str">
        <f>IF(O495=0,"No input data",INDEX('DOCUMENT TYPE'!D:D,MATCH(Filename!O495,'DOCUMENT TYPE'!A:A,0)))</f>
        <v>No input data</v>
      </c>
      <c r="AV495" s="207" t="str">
        <f t="shared" si="2267"/>
        <v>-</v>
      </c>
      <c r="AW495" s="206" t="str">
        <f t="shared" si="2246"/>
        <v>Check PROJECT STAGE</v>
      </c>
      <c r="AX495" s="207" t="str">
        <f t="shared" ref="AX495" si="2446">IF(AY495&gt;"0","-","")</f>
        <v/>
      </c>
      <c r="AY495" s="206" t="str">
        <f t="shared" si="2248"/>
        <v/>
      </c>
      <c r="AZ495" s="211" t="str">
        <f t="shared" ref="AZ495" si="2447">IF(BA495&gt;"0","-","")</f>
        <v/>
      </c>
      <c r="BA495" s="210" t="str">
        <f t="shared" si="2250"/>
        <v/>
      </c>
      <c r="BB495" s="43"/>
      <c r="BC495" s="39" t="str">
        <f t="shared" si="2251"/>
        <v>Missing input data</v>
      </c>
      <c r="BD495" s="39" t="str">
        <f t="shared" si="2252"/>
        <v>Missing input data</v>
      </c>
      <c r="BE495" s="43"/>
      <c r="BF495" s="39" t="str">
        <f t="shared" si="2253"/>
        <v>Missing input data</v>
      </c>
      <c r="BG495" s="39" t="str">
        <f t="shared" si="2254"/>
        <v>Missing input data</v>
      </c>
      <c r="BH495" s="41"/>
      <c r="BI495" s="39" t="str">
        <f t="shared" si="2269"/>
        <v>Missing input data</v>
      </c>
      <c r="BJ495" s="39" t="str">
        <f t="shared" si="2255"/>
        <v>Missing input data</v>
      </c>
      <c r="BK495" s="41"/>
      <c r="BL495" s="39" t="str">
        <f t="shared" si="2256"/>
        <v>Missing input data</v>
      </c>
      <c r="BM495" s="39" t="str">
        <f t="shared" si="2257"/>
        <v>Missing input data</v>
      </c>
    </row>
    <row r="496" spans="1:65" ht="15.75" thickBot="1">
      <c r="A496" s="162"/>
      <c r="B496" s="178" t="str">
        <f t="shared" si="2270"/>
        <v/>
      </c>
      <c r="C496" s="163"/>
      <c r="D496" s="178" t="str">
        <f t="shared" si="2271"/>
        <v/>
      </c>
      <c r="E496" s="163"/>
      <c r="F496" s="178" t="str">
        <f t="shared" si="2258"/>
        <v/>
      </c>
      <c r="G496" s="163"/>
      <c r="H496" s="178" t="str">
        <f t="shared" si="2259"/>
        <v/>
      </c>
      <c r="I496" s="159"/>
      <c r="J496" s="156" t="str">
        <f t="shared" si="2260"/>
        <v/>
      </c>
      <c r="K496" s="159"/>
      <c r="L496" s="178" t="str">
        <f t="shared" si="2261"/>
        <v/>
      </c>
      <c r="M496" s="163"/>
      <c r="N496" s="178" t="str">
        <f t="shared" si="2262"/>
        <v/>
      </c>
      <c r="O496" s="127"/>
      <c r="P496" s="178" t="str">
        <f t="shared" si="2272"/>
        <v/>
      </c>
      <c r="Q496" s="178" t="str">
        <f>IF(O496="","",VLOOKUP(O496,'DOCUMENT TYPE'!$A$2:$D$805,2,))</f>
        <v/>
      </c>
      <c r="R496" s="178" t="str">
        <f t="shared" si="2240"/>
        <v/>
      </c>
      <c r="S496" s="178" t="str">
        <f>IF(O496="","",VLOOKUP(O496,'DOCUMENT TYPE'!$A$2:$D$805,3,))</f>
        <v/>
      </c>
      <c r="T496" s="178" t="str">
        <f t="shared" si="2273"/>
        <v/>
      </c>
      <c r="U496" s="163"/>
      <c r="V496" s="178" t="str">
        <f t="shared" si="2241"/>
        <v/>
      </c>
      <c r="W496" s="179" t="str">
        <f>IF(U496="","",VLOOKUP(U496,'ACTIVITY &amp; DISCIPLINE CODE'!$F$3:$I$1862,2,))</f>
        <v/>
      </c>
      <c r="X496" s="178" t="str">
        <f t="shared" si="2274"/>
        <v/>
      </c>
      <c r="Y496" s="178" t="str">
        <f>IF(U496="","",VLOOKUP(U496,'ACTIVITY &amp; DISCIPLINE CODE'!$F$3:$I$1862,3,))</f>
        <v/>
      </c>
      <c r="Z496" s="178" t="str">
        <f t="shared" si="2275"/>
        <v/>
      </c>
      <c r="AA496" s="178" t="str">
        <f>IF(U496="","",VLOOKUP(U496,'[1]ACTIVITY &amp; DISCIPLINE CODE'!$F$3:$I$1850,4,))</f>
        <v/>
      </c>
      <c r="AB496" s="178" t="str">
        <f t="shared" si="2276"/>
        <v/>
      </c>
      <c r="AC496" s="159"/>
      <c r="AD496" s="161" t="str">
        <f t="shared" si="2242"/>
        <v/>
      </c>
      <c r="AE496" s="178" t="str">
        <f>IF(AC496="","",VLOOKUP(AC496,'PROJECT STAGE'!$A$2:$C$100,2,))</f>
        <v/>
      </c>
      <c r="AF496" s="161" t="str">
        <f t="shared" si="2277"/>
        <v/>
      </c>
      <c r="AG496" s="178" t="str">
        <f>IF(AC496="","",VLOOKUP(AC496,'PROJECT STAGE'!$A$2:$C$100,3,))</f>
        <v/>
      </c>
      <c r="AH496" s="163" t="str">
        <f t="shared" ref="AH496" si="2448">IF(AI496="","","_")</f>
        <v/>
      </c>
      <c r="AI496" s="163"/>
      <c r="AJ496" s="163" t="str">
        <f t="shared" ref="AJ496" si="2449">IF(AK496="","","_")</f>
        <v/>
      </c>
      <c r="AK496" s="163"/>
      <c r="AL496" s="163" t="str">
        <f t="shared" ref="AL496" si="2450">IF(AM496="","","_")</f>
        <v/>
      </c>
      <c r="AM496" s="163"/>
      <c r="AN496" s="163" t="str">
        <f t="shared" si="2299"/>
        <v/>
      </c>
      <c r="AO496" s="163"/>
      <c r="AP496" s="163" t="str">
        <f t="shared" si="2300"/>
        <v/>
      </c>
      <c r="AQ496" s="163"/>
      <c r="AR496" s="44"/>
      <c r="AS496" s="206" t="str">
        <f t="shared" si="2266"/>
        <v>Not LT section</v>
      </c>
      <c r="AT496" s="207" t="str">
        <f t="shared" si="2346"/>
        <v>.</v>
      </c>
      <c r="AU496" s="206" t="str">
        <f>IF(O496=0,"No input data",INDEX('DOCUMENT TYPE'!D:D,MATCH(Filename!O496,'DOCUMENT TYPE'!A:A,0)))</f>
        <v>No input data</v>
      </c>
      <c r="AV496" s="207" t="str">
        <f t="shared" si="2267"/>
        <v>-</v>
      </c>
      <c r="AW496" s="206" t="str">
        <f t="shared" si="2246"/>
        <v>Check PROJECT STAGE</v>
      </c>
      <c r="AX496" s="207" t="str">
        <f t="shared" ref="AX496" si="2451">IF(AY496&gt;"0","-","")</f>
        <v/>
      </c>
      <c r="AY496" s="206" t="str">
        <f t="shared" si="2248"/>
        <v/>
      </c>
      <c r="AZ496" s="211" t="str">
        <f t="shared" si="2420"/>
        <v/>
      </c>
      <c r="BA496" s="210" t="str">
        <f t="shared" si="2250"/>
        <v/>
      </c>
      <c r="BB496" s="43"/>
      <c r="BC496" s="39" t="str">
        <f t="shared" si="2251"/>
        <v>Missing input data</v>
      </c>
      <c r="BD496" s="39" t="str">
        <f t="shared" si="2252"/>
        <v>Missing input data</v>
      </c>
      <c r="BE496" s="43"/>
      <c r="BF496" s="39" t="str">
        <f t="shared" si="2253"/>
        <v>Missing input data</v>
      </c>
      <c r="BG496" s="39" t="str">
        <f t="shared" si="2254"/>
        <v>Missing input data</v>
      </c>
      <c r="BH496" s="41"/>
      <c r="BI496" s="39" t="str">
        <f t="shared" si="2269"/>
        <v>Missing input data</v>
      </c>
      <c r="BJ496" s="39" t="str">
        <f t="shared" si="2255"/>
        <v>Missing input data</v>
      </c>
      <c r="BK496" s="41"/>
      <c r="BL496" s="39" t="str">
        <f t="shared" si="2256"/>
        <v>Missing input data</v>
      </c>
      <c r="BM496" s="39" t="str">
        <f t="shared" si="2257"/>
        <v>Missing input data</v>
      </c>
    </row>
    <row r="497" spans="1:65" ht="15.75" thickBot="1">
      <c r="A497" s="162"/>
      <c r="B497" s="178" t="str">
        <f t="shared" si="2270"/>
        <v/>
      </c>
      <c r="C497" s="163"/>
      <c r="D497" s="178" t="str">
        <f t="shared" si="2271"/>
        <v/>
      </c>
      <c r="E497" s="163"/>
      <c r="F497" s="178" t="str">
        <f t="shared" si="2258"/>
        <v/>
      </c>
      <c r="G497" s="163"/>
      <c r="H497" s="178" t="str">
        <f t="shared" si="2259"/>
        <v/>
      </c>
      <c r="I497" s="159"/>
      <c r="J497" s="156" t="str">
        <f t="shared" si="2260"/>
        <v/>
      </c>
      <c r="K497" s="159"/>
      <c r="L497" s="178" t="str">
        <f t="shared" si="2261"/>
        <v/>
      </c>
      <c r="M497" s="163"/>
      <c r="N497" s="178" t="str">
        <f t="shared" si="2262"/>
        <v/>
      </c>
      <c r="O497" s="127"/>
      <c r="P497" s="178" t="str">
        <f t="shared" si="2272"/>
        <v/>
      </c>
      <c r="Q497" s="178" t="str">
        <f>IF(O497="","",VLOOKUP(O497,'DOCUMENT TYPE'!$A$2:$D$805,2,))</f>
        <v/>
      </c>
      <c r="R497" s="178" t="str">
        <f t="shared" si="2240"/>
        <v/>
      </c>
      <c r="S497" s="178" t="str">
        <f>IF(O497="","",VLOOKUP(O497,'DOCUMENT TYPE'!$A$2:$D$805,3,))</f>
        <v/>
      </c>
      <c r="T497" s="178" t="str">
        <f t="shared" si="2273"/>
        <v/>
      </c>
      <c r="U497" s="163"/>
      <c r="V497" s="178" t="str">
        <f t="shared" si="2241"/>
        <v/>
      </c>
      <c r="W497" s="179" t="str">
        <f>IF(U497="","",VLOOKUP(U497,'ACTIVITY &amp; DISCIPLINE CODE'!$F$3:$I$1862,2,))</f>
        <v/>
      </c>
      <c r="X497" s="178" t="str">
        <f t="shared" si="2274"/>
        <v/>
      </c>
      <c r="Y497" s="178" t="str">
        <f>IF(U497="","",VLOOKUP(U497,'ACTIVITY &amp; DISCIPLINE CODE'!$F$3:$I$1862,3,))</f>
        <v/>
      </c>
      <c r="Z497" s="178" t="str">
        <f t="shared" si="2275"/>
        <v/>
      </c>
      <c r="AA497" s="178" t="str">
        <f>IF(U497="","",VLOOKUP(U497,'[1]ACTIVITY &amp; DISCIPLINE CODE'!$F$3:$I$1850,4,))</f>
        <v/>
      </c>
      <c r="AB497" s="178" t="str">
        <f t="shared" si="2276"/>
        <v/>
      </c>
      <c r="AC497" s="159"/>
      <c r="AD497" s="161" t="str">
        <f t="shared" si="2242"/>
        <v/>
      </c>
      <c r="AE497" s="178" t="str">
        <f>IF(AC497="","",VLOOKUP(AC497,'PROJECT STAGE'!$A$2:$C$100,2,))</f>
        <v/>
      </c>
      <c r="AF497" s="161" t="str">
        <f t="shared" si="2277"/>
        <v/>
      </c>
      <c r="AG497" s="178" t="str">
        <f>IF(AC497="","",VLOOKUP(AC497,'PROJECT STAGE'!$A$2:$C$100,3,))</f>
        <v/>
      </c>
      <c r="AH497" s="163" t="str">
        <f t="shared" ref="AH497" si="2452">IF(AI497="","","_")</f>
        <v/>
      </c>
      <c r="AI497" s="163"/>
      <c r="AJ497" s="163" t="str">
        <f t="shared" ref="AJ497" si="2453">IF(AK497="","","_")</f>
        <v/>
      </c>
      <c r="AK497" s="163"/>
      <c r="AL497" s="163" t="str">
        <f t="shared" ref="AL497" si="2454">IF(AM497="","","_")</f>
        <v/>
      </c>
      <c r="AM497" s="163"/>
      <c r="AN497" s="163" t="str">
        <f t="shared" si="2299"/>
        <v/>
      </c>
      <c r="AO497" s="163"/>
      <c r="AP497" s="163" t="str">
        <f t="shared" si="2300"/>
        <v/>
      </c>
      <c r="AQ497" s="163"/>
      <c r="AR497" s="44"/>
      <c r="AS497" s="206" t="str">
        <f t="shared" si="2266"/>
        <v>Not LT section</v>
      </c>
      <c r="AT497" s="207" t="str">
        <f t="shared" si="2346"/>
        <v>.</v>
      </c>
      <c r="AU497" s="206" t="str">
        <f>IF(O497=0,"No input data",INDEX('DOCUMENT TYPE'!D:D,MATCH(Filename!O497,'DOCUMENT TYPE'!A:A,0)))</f>
        <v>No input data</v>
      </c>
      <c r="AV497" s="207" t="str">
        <f t="shared" si="2267"/>
        <v>-</v>
      </c>
      <c r="AW497" s="206" t="str">
        <f t="shared" si="2246"/>
        <v>Check PROJECT STAGE</v>
      </c>
      <c r="AX497" s="207" t="str">
        <f t="shared" ref="AX497" si="2455">IF(AY497&gt;"0","-","")</f>
        <v/>
      </c>
      <c r="AY497" s="206" t="str">
        <f t="shared" si="2248"/>
        <v/>
      </c>
      <c r="AZ497" s="211" t="str">
        <f t="shared" ref="AZ497" si="2456">IF(BA497&gt;"0","-","")</f>
        <v/>
      </c>
      <c r="BA497" s="210" t="str">
        <f t="shared" si="2250"/>
        <v/>
      </c>
      <c r="BB497" s="43"/>
      <c r="BC497" s="39" t="str">
        <f t="shared" si="2251"/>
        <v>Missing input data</v>
      </c>
      <c r="BD497" s="39" t="str">
        <f t="shared" si="2252"/>
        <v>Missing input data</v>
      </c>
      <c r="BE497" s="43"/>
      <c r="BF497" s="39" t="str">
        <f t="shared" si="2253"/>
        <v>Missing input data</v>
      </c>
      <c r="BG497" s="39" t="str">
        <f t="shared" si="2254"/>
        <v>Missing input data</v>
      </c>
      <c r="BH497" s="41"/>
      <c r="BI497" s="39" t="str">
        <f t="shared" si="2269"/>
        <v>Missing input data</v>
      </c>
      <c r="BJ497" s="39" t="str">
        <f t="shared" si="2255"/>
        <v>Missing input data</v>
      </c>
      <c r="BK497" s="41"/>
      <c r="BL497" s="39" t="str">
        <f t="shared" si="2256"/>
        <v>Missing input data</v>
      </c>
      <c r="BM497" s="39" t="str">
        <f t="shared" si="2257"/>
        <v>Missing input data</v>
      </c>
    </row>
    <row r="498" spans="1:65" ht="15.75" thickBot="1">
      <c r="A498" s="162"/>
      <c r="B498" s="178" t="str">
        <f t="shared" si="2270"/>
        <v/>
      </c>
      <c r="C498" s="163"/>
      <c r="D498" s="178" t="str">
        <f t="shared" si="2271"/>
        <v/>
      </c>
      <c r="E498" s="163"/>
      <c r="F498" s="178" t="str">
        <f t="shared" si="2258"/>
        <v/>
      </c>
      <c r="G498" s="163"/>
      <c r="H498" s="178" t="str">
        <f t="shared" si="2259"/>
        <v/>
      </c>
      <c r="I498" s="159"/>
      <c r="J498" s="156" t="str">
        <f t="shared" si="2260"/>
        <v/>
      </c>
      <c r="K498" s="159"/>
      <c r="L498" s="178" t="str">
        <f t="shared" si="2261"/>
        <v/>
      </c>
      <c r="M498" s="163"/>
      <c r="N498" s="178" t="str">
        <f t="shared" si="2262"/>
        <v/>
      </c>
      <c r="O498" s="127"/>
      <c r="P498" s="178" t="str">
        <f t="shared" si="2272"/>
        <v/>
      </c>
      <c r="Q498" s="178" t="str">
        <f>IF(O498="","",VLOOKUP(O498,'DOCUMENT TYPE'!$A$2:$D$805,2,))</f>
        <v/>
      </c>
      <c r="R498" s="178" t="str">
        <f t="shared" si="2240"/>
        <v/>
      </c>
      <c r="S498" s="178" t="str">
        <f>IF(O498="","",VLOOKUP(O498,'DOCUMENT TYPE'!$A$2:$D$805,3,))</f>
        <v/>
      </c>
      <c r="T498" s="178" t="str">
        <f t="shared" si="2273"/>
        <v/>
      </c>
      <c r="U498" s="163"/>
      <c r="V498" s="178" t="str">
        <f t="shared" si="2241"/>
        <v/>
      </c>
      <c r="W498" s="179" t="str">
        <f>IF(U498="","",VLOOKUP(U498,'ACTIVITY &amp; DISCIPLINE CODE'!$F$3:$I$1862,2,))</f>
        <v/>
      </c>
      <c r="X498" s="178" t="str">
        <f t="shared" si="2274"/>
        <v/>
      </c>
      <c r="Y498" s="178" t="str">
        <f>IF(U498="","",VLOOKUP(U498,'ACTIVITY &amp; DISCIPLINE CODE'!$F$3:$I$1862,3,))</f>
        <v/>
      </c>
      <c r="Z498" s="178" t="str">
        <f t="shared" si="2275"/>
        <v/>
      </c>
      <c r="AA498" s="178" t="str">
        <f>IF(U498="","",VLOOKUP(U498,'[1]ACTIVITY &amp; DISCIPLINE CODE'!$F$3:$I$1850,4,))</f>
        <v/>
      </c>
      <c r="AB498" s="178" t="str">
        <f t="shared" si="2276"/>
        <v/>
      </c>
      <c r="AC498" s="159"/>
      <c r="AD498" s="161" t="str">
        <f t="shared" si="2242"/>
        <v/>
      </c>
      <c r="AE498" s="178" t="str">
        <f>IF(AC498="","",VLOOKUP(AC498,'PROJECT STAGE'!$A$2:$C$100,2,))</f>
        <v/>
      </c>
      <c r="AF498" s="161" t="str">
        <f t="shared" si="2277"/>
        <v/>
      </c>
      <c r="AG498" s="178" t="str">
        <f>IF(AC498="","",VLOOKUP(AC498,'PROJECT STAGE'!$A$2:$C$100,3,))</f>
        <v/>
      </c>
      <c r="AH498" s="163" t="str">
        <f t="shared" ref="AH498" si="2457">IF(AI498="","","_")</f>
        <v/>
      </c>
      <c r="AI498" s="163"/>
      <c r="AJ498" s="163" t="str">
        <f t="shared" ref="AJ498" si="2458">IF(AK498="","","_")</f>
        <v/>
      </c>
      <c r="AK498" s="163"/>
      <c r="AL498" s="163" t="str">
        <f t="shared" ref="AL498" si="2459">IF(AM498="","","_")</f>
        <v/>
      </c>
      <c r="AM498" s="163"/>
      <c r="AN498" s="163" t="str">
        <f t="shared" si="2299"/>
        <v/>
      </c>
      <c r="AO498" s="163"/>
      <c r="AP498" s="163" t="str">
        <f t="shared" si="2300"/>
        <v/>
      </c>
      <c r="AQ498" s="163"/>
      <c r="AR498" s="44"/>
      <c r="AS498" s="206" t="str">
        <f t="shared" si="2266"/>
        <v>Not LT section</v>
      </c>
      <c r="AT498" s="207" t="str">
        <f t="shared" si="2346"/>
        <v>.</v>
      </c>
      <c r="AU498" s="206" t="str">
        <f>IF(O498=0,"No input data",INDEX('DOCUMENT TYPE'!D:D,MATCH(Filename!O498,'DOCUMENT TYPE'!A:A,0)))</f>
        <v>No input data</v>
      </c>
      <c r="AV498" s="207" t="str">
        <f t="shared" si="2267"/>
        <v>-</v>
      </c>
      <c r="AW498" s="206" t="str">
        <f t="shared" si="2246"/>
        <v>Check PROJECT STAGE</v>
      </c>
      <c r="AX498" s="207" t="str">
        <f t="shared" ref="AX498" si="2460">IF(AY498&gt;"0","-","")</f>
        <v/>
      </c>
      <c r="AY498" s="206" t="str">
        <f t="shared" si="2248"/>
        <v/>
      </c>
      <c r="AZ498" s="211" t="str">
        <f t="shared" si="2420"/>
        <v/>
      </c>
      <c r="BA498" s="210" t="str">
        <f t="shared" si="2250"/>
        <v/>
      </c>
      <c r="BB498" s="43"/>
      <c r="BC498" s="39" t="str">
        <f t="shared" si="2251"/>
        <v>Missing input data</v>
      </c>
      <c r="BD498" s="39" t="str">
        <f t="shared" si="2252"/>
        <v>Missing input data</v>
      </c>
      <c r="BE498" s="43"/>
      <c r="BF498" s="39" t="str">
        <f t="shared" si="2253"/>
        <v>Missing input data</v>
      </c>
      <c r="BG498" s="39" t="str">
        <f t="shared" si="2254"/>
        <v>Missing input data</v>
      </c>
      <c r="BH498" s="41"/>
      <c r="BI498" s="39" t="str">
        <f t="shared" si="2269"/>
        <v>Missing input data</v>
      </c>
      <c r="BJ498" s="39" t="str">
        <f t="shared" si="2255"/>
        <v>Missing input data</v>
      </c>
      <c r="BK498" s="41"/>
      <c r="BL498" s="39" t="str">
        <f t="shared" si="2256"/>
        <v>Missing input data</v>
      </c>
      <c r="BM498" s="39" t="str">
        <f t="shared" si="2257"/>
        <v>Missing input data</v>
      </c>
    </row>
    <row r="499" spans="1:65" ht="15.75" thickBot="1">
      <c r="A499" s="162"/>
      <c r="B499" s="178" t="str">
        <f t="shared" si="2270"/>
        <v/>
      </c>
      <c r="C499" s="163"/>
      <c r="D499" s="178" t="str">
        <f t="shared" si="2271"/>
        <v/>
      </c>
      <c r="E499" s="163"/>
      <c r="F499" s="178" t="str">
        <f t="shared" si="2258"/>
        <v/>
      </c>
      <c r="G499" s="163"/>
      <c r="H499" s="178" t="str">
        <f t="shared" si="2259"/>
        <v/>
      </c>
      <c r="I499" s="159"/>
      <c r="J499" s="156" t="str">
        <f t="shared" si="2260"/>
        <v/>
      </c>
      <c r="K499" s="159"/>
      <c r="L499" s="178" t="str">
        <f t="shared" si="2261"/>
        <v/>
      </c>
      <c r="M499" s="163"/>
      <c r="N499" s="178" t="str">
        <f t="shared" si="2262"/>
        <v/>
      </c>
      <c r="O499" s="127"/>
      <c r="P499" s="178" t="str">
        <f t="shared" si="2272"/>
        <v/>
      </c>
      <c r="Q499" s="178" t="str">
        <f>IF(O499="","",VLOOKUP(O499,'DOCUMENT TYPE'!$A$2:$D$805,2,))</f>
        <v/>
      </c>
      <c r="R499" s="178" t="str">
        <f t="shared" si="2240"/>
        <v/>
      </c>
      <c r="S499" s="178" t="str">
        <f>IF(O499="","",VLOOKUP(O499,'DOCUMENT TYPE'!$A$2:$D$805,3,))</f>
        <v/>
      </c>
      <c r="T499" s="178" t="str">
        <f t="shared" si="2273"/>
        <v/>
      </c>
      <c r="U499" s="163"/>
      <c r="V499" s="178" t="str">
        <f t="shared" si="2241"/>
        <v/>
      </c>
      <c r="W499" s="179" t="str">
        <f>IF(U499="","",VLOOKUP(U499,'ACTIVITY &amp; DISCIPLINE CODE'!$F$3:$I$1862,2,))</f>
        <v/>
      </c>
      <c r="X499" s="178" t="str">
        <f t="shared" si="2274"/>
        <v/>
      </c>
      <c r="Y499" s="178" t="str">
        <f>IF(U499="","",VLOOKUP(U499,'ACTIVITY &amp; DISCIPLINE CODE'!$F$3:$I$1862,3,))</f>
        <v/>
      </c>
      <c r="Z499" s="178" t="str">
        <f t="shared" si="2275"/>
        <v/>
      </c>
      <c r="AA499" s="178" t="str">
        <f>IF(U499="","",VLOOKUP(U499,'[1]ACTIVITY &amp; DISCIPLINE CODE'!$F$3:$I$1850,4,))</f>
        <v/>
      </c>
      <c r="AB499" s="178" t="str">
        <f t="shared" si="2276"/>
        <v/>
      </c>
      <c r="AC499" s="159"/>
      <c r="AD499" s="161" t="str">
        <f t="shared" si="2242"/>
        <v/>
      </c>
      <c r="AE499" s="178" t="str">
        <f>IF(AC499="","",VLOOKUP(AC499,'PROJECT STAGE'!$A$2:$C$100,2,))</f>
        <v/>
      </c>
      <c r="AF499" s="161" t="str">
        <f t="shared" si="2277"/>
        <v/>
      </c>
      <c r="AG499" s="178" t="str">
        <f>IF(AC499="","",VLOOKUP(AC499,'PROJECT STAGE'!$A$2:$C$100,3,))</f>
        <v/>
      </c>
      <c r="AH499" s="163" t="str">
        <f t="shared" ref="AH499" si="2461">IF(AI499="","","_")</f>
        <v/>
      </c>
      <c r="AI499" s="163"/>
      <c r="AJ499" s="163" t="str">
        <f t="shared" ref="AJ499" si="2462">IF(AK499="","","_")</f>
        <v/>
      </c>
      <c r="AK499" s="163"/>
      <c r="AL499" s="163" t="str">
        <f t="shared" ref="AL499" si="2463">IF(AM499="","","_")</f>
        <v/>
      </c>
      <c r="AM499" s="163"/>
      <c r="AN499" s="163" t="str">
        <f t="shared" si="2299"/>
        <v/>
      </c>
      <c r="AO499" s="163"/>
      <c r="AP499" s="163" t="str">
        <f t="shared" si="2300"/>
        <v/>
      </c>
      <c r="AQ499" s="163"/>
      <c r="AR499" s="44"/>
      <c r="AS499" s="206" t="str">
        <f t="shared" si="2266"/>
        <v>Not LT section</v>
      </c>
      <c r="AT499" s="207" t="str">
        <f t="shared" si="2346"/>
        <v>.</v>
      </c>
      <c r="AU499" s="206" t="str">
        <f>IF(O499=0,"No input data",INDEX('DOCUMENT TYPE'!D:D,MATCH(Filename!O499,'DOCUMENT TYPE'!A:A,0)))</f>
        <v>No input data</v>
      </c>
      <c r="AV499" s="207" t="str">
        <f t="shared" si="2267"/>
        <v>-</v>
      </c>
      <c r="AW499" s="206" t="str">
        <f t="shared" si="2246"/>
        <v>Check PROJECT STAGE</v>
      </c>
      <c r="AX499" s="207" t="str">
        <f t="shared" ref="AX499" si="2464">IF(AY499&gt;"0","-","")</f>
        <v/>
      </c>
      <c r="AY499" s="206" t="str">
        <f t="shared" si="2248"/>
        <v/>
      </c>
      <c r="AZ499" s="211" t="str">
        <f t="shared" ref="AZ499" si="2465">IF(BA499&gt;"0","-","")</f>
        <v/>
      </c>
      <c r="BA499" s="210" t="str">
        <f t="shared" si="2250"/>
        <v/>
      </c>
      <c r="BB499" s="43"/>
      <c r="BC499" s="39" t="str">
        <f t="shared" si="2251"/>
        <v>Missing input data</v>
      </c>
      <c r="BD499" s="39" t="str">
        <f t="shared" si="2252"/>
        <v>Missing input data</v>
      </c>
      <c r="BE499" s="43"/>
      <c r="BF499" s="39" t="str">
        <f t="shared" si="2253"/>
        <v>Missing input data</v>
      </c>
      <c r="BG499" s="39" t="str">
        <f t="shared" si="2254"/>
        <v>Missing input data</v>
      </c>
      <c r="BH499" s="41"/>
      <c r="BI499" s="39" t="str">
        <f t="shared" si="2269"/>
        <v>Missing input data</v>
      </c>
      <c r="BJ499" s="39" t="str">
        <f t="shared" si="2255"/>
        <v>Missing input data</v>
      </c>
      <c r="BK499" s="41"/>
      <c r="BL499" s="39" t="str">
        <f t="shared" si="2256"/>
        <v>Missing input data</v>
      </c>
      <c r="BM499" s="39" t="str">
        <f t="shared" si="2257"/>
        <v>Missing input data</v>
      </c>
    </row>
    <row r="500" spans="1:65" ht="15.75" thickBot="1">
      <c r="A500" s="162"/>
      <c r="B500" s="178" t="str">
        <f t="shared" si="2270"/>
        <v/>
      </c>
      <c r="C500" s="163"/>
      <c r="D500" s="178" t="str">
        <f t="shared" si="2271"/>
        <v/>
      </c>
      <c r="E500" s="163"/>
      <c r="F500" s="178" t="str">
        <f t="shared" si="2258"/>
        <v/>
      </c>
      <c r="G500" s="163"/>
      <c r="H500" s="178" t="str">
        <f t="shared" si="2259"/>
        <v/>
      </c>
      <c r="I500" s="159"/>
      <c r="J500" s="156" t="str">
        <f t="shared" si="2260"/>
        <v/>
      </c>
      <c r="K500" s="159"/>
      <c r="L500" s="178" t="str">
        <f t="shared" si="2261"/>
        <v/>
      </c>
      <c r="M500" s="163"/>
      <c r="N500" s="178" t="str">
        <f t="shared" si="2262"/>
        <v/>
      </c>
      <c r="O500" s="127"/>
      <c r="P500" s="178" t="str">
        <f t="shared" si="2272"/>
        <v/>
      </c>
      <c r="Q500" s="178" t="str">
        <f>IF(O500="","",VLOOKUP(O500,'DOCUMENT TYPE'!$A$2:$D$805,2,))</f>
        <v/>
      </c>
      <c r="R500" s="178" t="str">
        <f t="shared" si="2240"/>
        <v/>
      </c>
      <c r="S500" s="178" t="str">
        <f>IF(O500="","",VLOOKUP(O500,'DOCUMENT TYPE'!$A$2:$D$805,3,))</f>
        <v/>
      </c>
      <c r="T500" s="178" t="str">
        <f t="shared" si="2273"/>
        <v/>
      </c>
      <c r="U500" s="163"/>
      <c r="V500" s="178" t="str">
        <f t="shared" si="2241"/>
        <v/>
      </c>
      <c r="W500" s="179" t="str">
        <f>IF(U500="","",VLOOKUP(U500,'ACTIVITY &amp; DISCIPLINE CODE'!$F$3:$I$1862,2,))</f>
        <v/>
      </c>
      <c r="X500" s="178" t="str">
        <f t="shared" si="2274"/>
        <v/>
      </c>
      <c r="Y500" s="178" t="str">
        <f>IF(U500="","",VLOOKUP(U500,'ACTIVITY &amp; DISCIPLINE CODE'!$F$3:$I$1862,3,))</f>
        <v/>
      </c>
      <c r="Z500" s="178" t="str">
        <f t="shared" si="2275"/>
        <v/>
      </c>
      <c r="AA500" s="178" t="str">
        <f>IF(U500="","",VLOOKUP(U500,'[1]ACTIVITY &amp; DISCIPLINE CODE'!$F$3:$I$1850,4,))</f>
        <v/>
      </c>
      <c r="AB500" s="178" t="str">
        <f t="shared" si="2276"/>
        <v/>
      </c>
      <c r="AC500" s="159"/>
      <c r="AD500" s="161" t="str">
        <f t="shared" si="2242"/>
        <v/>
      </c>
      <c r="AE500" s="178" t="str">
        <f>IF(AC500="","",VLOOKUP(AC500,'PROJECT STAGE'!$A$2:$C$100,2,))</f>
        <v/>
      </c>
      <c r="AF500" s="161" t="str">
        <f t="shared" si="2277"/>
        <v/>
      </c>
      <c r="AG500" s="178" t="str">
        <f>IF(AC500="","",VLOOKUP(AC500,'PROJECT STAGE'!$A$2:$C$100,3,))</f>
        <v/>
      </c>
      <c r="AH500" s="163" t="str">
        <f t="shared" ref="AH500" si="2466">IF(AI500="","","_")</f>
        <v/>
      </c>
      <c r="AI500" s="163"/>
      <c r="AJ500" s="163" t="str">
        <f t="shared" ref="AJ500" si="2467">IF(AK500="","","_")</f>
        <v/>
      </c>
      <c r="AK500" s="163"/>
      <c r="AL500" s="163" t="str">
        <f t="shared" ref="AL500" si="2468">IF(AM500="","","_")</f>
        <v/>
      </c>
      <c r="AM500" s="163"/>
      <c r="AN500" s="163" t="str">
        <f t="shared" si="2299"/>
        <v/>
      </c>
      <c r="AO500" s="163"/>
      <c r="AP500" s="163" t="str">
        <f t="shared" si="2300"/>
        <v/>
      </c>
      <c r="AQ500" s="163"/>
      <c r="AR500" s="44"/>
      <c r="AS500" s="206" t="str">
        <f t="shared" si="2266"/>
        <v>Not LT section</v>
      </c>
      <c r="AT500" s="207" t="str">
        <f t="shared" si="2346"/>
        <v>.</v>
      </c>
      <c r="AU500" s="206" t="str">
        <f>IF(O500=0,"No input data",INDEX('DOCUMENT TYPE'!D:D,MATCH(Filename!O500,'DOCUMENT TYPE'!A:A,0)))</f>
        <v>No input data</v>
      </c>
      <c r="AV500" s="207" t="str">
        <f t="shared" si="2267"/>
        <v>-</v>
      </c>
      <c r="AW500" s="206" t="str">
        <f t="shared" si="2246"/>
        <v>Check PROJECT STAGE</v>
      </c>
      <c r="AX500" s="207" t="str">
        <f t="shared" ref="AX500" si="2469">IF(AY500&gt;"0","-","")</f>
        <v/>
      </c>
      <c r="AY500" s="206" t="str">
        <f t="shared" si="2248"/>
        <v/>
      </c>
      <c r="AZ500" s="211" t="str">
        <f t="shared" si="2420"/>
        <v/>
      </c>
      <c r="BA500" s="210" t="str">
        <f t="shared" si="2250"/>
        <v/>
      </c>
      <c r="BB500" s="43"/>
      <c r="BC500" s="39" t="str">
        <f t="shared" si="2251"/>
        <v>Missing input data</v>
      </c>
      <c r="BD500" s="39" t="str">
        <f t="shared" si="2252"/>
        <v>Missing input data</v>
      </c>
      <c r="BE500" s="43"/>
      <c r="BF500" s="39" t="str">
        <f t="shared" si="2253"/>
        <v>Missing input data</v>
      </c>
      <c r="BG500" s="39" t="str">
        <f t="shared" si="2254"/>
        <v>Missing input data</v>
      </c>
      <c r="BH500" s="41"/>
      <c r="BI500" s="39" t="str">
        <f t="shared" si="2269"/>
        <v>Missing input data</v>
      </c>
      <c r="BJ500" s="39" t="str">
        <f t="shared" si="2255"/>
        <v>Missing input data</v>
      </c>
      <c r="BK500" s="41"/>
      <c r="BL500" s="39" t="str">
        <f t="shared" si="2256"/>
        <v>Missing input data</v>
      </c>
      <c r="BM500" s="39" t="str">
        <f t="shared" si="2257"/>
        <v>Missing input data</v>
      </c>
    </row>
    <row r="501" spans="1:65" ht="15.75" thickBot="1">
      <c r="A501" s="162"/>
      <c r="B501" s="178" t="str">
        <f t="shared" si="2270"/>
        <v/>
      </c>
      <c r="C501" s="163"/>
      <c r="D501" s="178" t="str">
        <f t="shared" si="2271"/>
        <v/>
      </c>
      <c r="E501" s="163"/>
      <c r="F501" s="178" t="str">
        <f t="shared" si="2258"/>
        <v/>
      </c>
      <c r="G501" s="163"/>
      <c r="H501" s="178" t="str">
        <f t="shared" si="2259"/>
        <v/>
      </c>
      <c r="I501" s="159"/>
      <c r="J501" s="156" t="str">
        <f t="shared" si="2260"/>
        <v/>
      </c>
      <c r="K501" s="159"/>
      <c r="L501" s="178" t="str">
        <f t="shared" si="2261"/>
        <v/>
      </c>
      <c r="M501" s="163"/>
      <c r="N501" s="178" t="str">
        <f t="shared" si="2262"/>
        <v/>
      </c>
      <c r="O501" s="127"/>
      <c r="P501" s="178" t="str">
        <f t="shared" si="2272"/>
        <v/>
      </c>
      <c r="Q501" s="178" t="str">
        <f>IF(O501="","",VLOOKUP(O501,'DOCUMENT TYPE'!$A$2:$D$805,2,))</f>
        <v/>
      </c>
      <c r="R501" s="178" t="str">
        <f t="shared" si="2240"/>
        <v/>
      </c>
      <c r="S501" s="178" t="str">
        <f>IF(O501="","",VLOOKUP(O501,'DOCUMENT TYPE'!$A$2:$D$805,3,))</f>
        <v/>
      </c>
      <c r="T501" s="178" t="str">
        <f t="shared" si="2273"/>
        <v/>
      </c>
      <c r="U501" s="163"/>
      <c r="V501" s="178" t="str">
        <f t="shared" si="2241"/>
        <v/>
      </c>
      <c r="W501" s="179" t="str">
        <f>IF(U501="","",VLOOKUP(U501,'ACTIVITY &amp; DISCIPLINE CODE'!$F$3:$I$1862,2,))</f>
        <v/>
      </c>
      <c r="X501" s="178" t="str">
        <f t="shared" si="2274"/>
        <v/>
      </c>
      <c r="Y501" s="178" t="str">
        <f>IF(U501="","",VLOOKUP(U501,'ACTIVITY &amp; DISCIPLINE CODE'!$F$3:$I$1862,3,))</f>
        <v/>
      </c>
      <c r="Z501" s="178" t="str">
        <f t="shared" si="2275"/>
        <v/>
      </c>
      <c r="AA501" s="178" t="str">
        <f>IF(U501="","",VLOOKUP(U501,'[1]ACTIVITY &amp; DISCIPLINE CODE'!$F$3:$I$1850,4,))</f>
        <v/>
      </c>
      <c r="AB501" s="178" t="str">
        <f t="shared" si="2276"/>
        <v/>
      </c>
      <c r="AC501" s="159"/>
      <c r="AD501" s="161" t="str">
        <f t="shared" si="2242"/>
        <v/>
      </c>
      <c r="AE501" s="178" t="str">
        <f>IF(AC501="","",VLOOKUP(AC501,'PROJECT STAGE'!$A$2:$C$100,2,))</f>
        <v/>
      </c>
      <c r="AF501" s="161" t="str">
        <f t="shared" si="2277"/>
        <v/>
      </c>
      <c r="AG501" s="178" t="str">
        <f>IF(AC501="","",VLOOKUP(AC501,'PROJECT STAGE'!$A$2:$C$100,3,))</f>
        <v/>
      </c>
      <c r="AH501" s="163" t="str">
        <f t="shared" ref="AH501" si="2470">IF(AI501="","","_")</f>
        <v/>
      </c>
      <c r="AI501" s="163"/>
      <c r="AJ501" s="163" t="str">
        <f t="shared" ref="AJ501" si="2471">IF(AK501="","","_")</f>
        <v/>
      </c>
      <c r="AK501" s="163"/>
      <c r="AL501" s="163" t="str">
        <f t="shared" ref="AL501" si="2472">IF(AM501="","","_")</f>
        <v/>
      </c>
      <c r="AM501" s="163"/>
      <c r="AN501" s="163" t="str">
        <f t="shared" si="2299"/>
        <v/>
      </c>
      <c r="AO501" s="163"/>
      <c r="AP501" s="163" t="str">
        <f t="shared" si="2300"/>
        <v/>
      </c>
      <c r="AQ501" s="163"/>
      <c r="AR501" s="44"/>
      <c r="AS501" s="206" t="str">
        <f t="shared" si="2266"/>
        <v>Not LT section</v>
      </c>
      <c r="AT501" s="207" t="str">
        <f t="shared" si="2346"/>
        <v>.</v>
      </c>
      <c r="AU501" s="206" t="str">
        <f>IF(O501=0,"No input data",INDEX('DOCUMENT TYPE'!D:D,MATCH(Filename!O501,'DOCUMENT TYPE'!A:A,0)))</f>
        <v>No input data</v>
      </c>
      <c r="AV501" s="207" t="str">
        <f t="shared" si="2267"/>
        <v>-</v>
      </c>
      <c r="AW501" s="206" t="str">
        <f t="shared" si="2246"/>
        <v>Check PROJECT STAGE</v>
      </c>
      <c r="AX501" s="207" t="str">
        <f t="shared" ref="AX501" si="2473">IF(AY501&gt;"0","-","")</f>
        <v/>
      </c>
      <c r="AY501" s="206" t="str">
        <f t="shared" si="2248"/>
        <v/>
      </c>
      <c r="AZ501" s="211" t="str">
        <f t="shared" ref="AZ501" si="2474">IF(BA501&gt;"0","-","")</f>
        <v/>
      </c>
      <c r="BA501" s="210" t="str">
        <f t="shared" si="2250"/>
        <v/>
      </c>
      <c r="BB501" s="43"/>
      <c r="BC501" s="39" t="str">
        <f t="shared" si="2251"/>
        <v>Missing input data</v>
      </c>
      <c r="BD501" s="39" t="str">
        <f t="shared" si="2252"/>
        <v>Missing input data</v>
      </c>
      <c r="BE501" s="43"/>
      <c r="BF501" s="39" t="str">
        <f t="shared" si="2253"/>
        <v>Missing input data</v>
      </c>
      <c r="BG501" s="39" t="str">
        <f t="shared" si="2254"/>
        <v>Missing input data</v>
      </c>
      <c r="BH501" s="41"/>
      <c r="BI501" s="39" t="str">
        <f t="shared" si="2269"/>
        <v>Missing input data</v>
      </c>
      <c r="BJ501" s="39" t="str">
        <f t="shared" si="2255"/>
        <v>Missing input data</v>
      </c>
      <c r="BK501" s="41"/>
      <c r="BL501" s="39" t="str">
        <f t="shared" si="2256"/>
        <v>Missing input data</v>
      </c>
      <c r="BM501" s="39" t="str">
        <f t="shared" si="2257"/>
        <v>Missing input data</v>
      </c>
    </row>
    <row r="502" spans="1:65" ht="15.75" thickBot="1">
      <c r="A502" s="162"/>
      <c r="B502" s="178" t="str">
        <f t="shared" si="2270"/>
        <v/>
      </c>
      <c r="C502" s="163"/>
      <c r="D502" s="178" t="str">
        <f t="shared" si="2271"/>
        <v/>
      </c>
      <c r="E502" s="163"/>
      <c r="F502" s="178" t="str">
        <f t="shared" si="2258"/>
        <v/>
      </c>
      <c r="G502" s="163"/>
      <c r="H502" s="178" t="str">
        <f t="shared" si="2259"/>
        <v/>
      </c>
      <c r="I502" s="159"/>
      <c r="J502" s="156" t="str">
        <f t="shared" si="2260"/>
        <v/>
      </c>
      <c r="K502" s="159"/>
      <c r="L502" s="178" t="str">
        <f t="shared" si="2261"/>
        <v/>
      </c>
      <c r="M502" s="163"/>
      <c r="N502" s="178" t="str">
        <f t="shared" si="2262"/>
        <v/>
      </c>
      <c r="O502" s="127"/>
      <c r="P502" s="178" t="str">
        <f t="shared" si="2272"/>
        <v/>
      </c>
      <c r="Q502" s="178" t="str">
        <f>IF(O502="","",VLOOKUP(O502,'DOCUMENT TYPE'!$A$2:$D$805,2,))</f>
        <v/>
      </c>
      <c r="R502" s="178" t="str">
        <f t="shared" si="2240"/>
        <v/>
      </c>
      <c r="S502" s="178" t="str">
        <f>IF(O502="","",VLOOKUP(O502,'DOCUMENT TYPE'!$A$2:$D$805,3,))</f>
        <v/>
      </c>
      <c r="T502" s="178" t="str">
        <f t="shared" si="2273"/>
        <v/>
      </c>
      <c r="U502" s="163"/>
      <c r="V502" s="178" t="str">
        <f t="shared" si="2241"/>
        <v/>
      </c>
      <c r="W502" s="179" t="str">
        <f>IF(U502="","",VLOOKUP(U502,'ACTIVITY &amp; DISCIPLINE CODE'!$F$3:$I$1862,2,))</f>
        <v/>
      </c>
      <c r="X502" s="178" t="str">
        <f t="shared" si="2274"/>
        <v/>
      </c>
      <c r="Y502" s="178" t="str">
        <f>IF(U502="","",VLOOKUP(U502,'ACTIVITY &amp; DISCIPLINE CODE'!$F$3:$I$1862,3,))</f>
        <v/>
      </c>
      <c r="Z502" s="178" t="str">
        <f t="shared" si="2275"/>
        <v/>
      </c>
      <c r="AA502" s="178" t="str">
        <f>IF(U502="","",VLOOKUP(U502,'[1]ACTIVITY &amp; DISCIPLINE CODE'!$F$3:$I$1850,4,))</f>
        <v/>
      </c>
      <c r="AB502" s="178" t="str">
        <f t="shared" si="2276"/>
        <v/>
      </c>
      <c r="AC502" s="159"/>
      <c r="AD502" s="161" t="str">
        <f t="shared" si="2242"/>
        <v/>
      </c>
      <c r="AE502" s="178" t="str">
        <f>IF(AC502="","",VLOOKUP(AC502,'PROJECT STAGE'!$A$2:$C$100,2,))</f>
        <v/>
      </c>
      <c r="AF502" s="161" t="str">
        <f t="shared" si="2277"/>
        <v/>
      </c>
      <c r="AG502" s="178" t="str">
        <f>IF(AC502="","",VLOOKUP(AC502,'PROJECT STAGE'!$A$2:$C$100,3,))</f>
        <v/>
      </c>
      <c r="AH502" s="163" t="str">
        <f t="shared" ref="AH502" si="2475">IF(AI502="","","_")</f>
        <v/>
      </c>
      <c r="AI502" s="163"/>
      <c r="AJ502" s="163" t="str">
        <f t="shared" ref="AJ502" si="2476">IF(AK502="","","_")</f>
        <v/>
      </c>
      <c r="AK502" s="163"/>
      <c r="AL502" s="163" t="str">
        <f t="shared" ref="AL502" si="2477">IF(AM502="","","_")</f>
        <v/>
      </c>
      <c r="AM502" s="163"/>
      <c r="AN502" s="163" t="str">
        <f t="shared" si="2299"/>
        <v/>
      </c>
      <c r="AO502" s="163"/>
      <c r="AP502" s="163" t="str">
        <f t="shared" si="2300"/>
        <v/>
      </c>
      <c r="AQ502" s="163"/>
      <c r="AR502" s="44"/>
      <c r="AS502" s="206" t="str">
        <f t="shared" si="2266"/>
        <v>Not LT section</v>
      </c>
      <c r="AT502" s="207" t="str">
        <f t="shared" si="2346"/>
        <v>.</v>
      </c>
      <c r="AU502" s="206" t="str">
        <f>IF(O502=0,"No input data",INDEX('DOCUMENT TYPE'!D:D,MATCH(Filename!O502,'DOCUMENT TYPE'!A:A,0)))</f>
        <v>No input data</v>
      </c>
      <c r="AV502" s="207" t="str">
        <f t="shared" si="2267"/>
        <v>-</v>
      </c>
      <c r="AW502" s="206" t="str">
        <f t="shared" si="2246"/>
        <v>Check PROJECT STAGE</v>
      </c>
      <c r="AX502" s="207" t="str">
        <f t="shared" ref="AX502" si="2478">IF(AY502&gt;"0","-","")</f>
        <v/>
      </c>
      <c r="AY502" s="206" t="str">
        <f t="shared" si="2248"/>
        <v/>
      </c>
      <c r="AZ502" s="211" t="str">
        <f t="shared" si="2420"/>
        <v/>
      </c>
      <c r="BA502" s="210" t="str">
        <f t="shared" si="2250"/>
        <v/>
      </c>
      <c r="BB502" s="43"/>
      <c r="BC502" s="39" t="str">
        <f t="shared" si="2251"/>
        <v>Missing input data</v>
      </c>
      <c r="BD502" s="39" t="str">
        <f t="shared" si="2252"/>
        <v>Missing input data</v>
      </c>
      <c r="BE502" s="43"/>
      <c r="BF502" s="39" t="str">
        <f t="shared" si="2253"/>
        <v>Missing input data</v>
      </c>
      <c r="BG502" s="39" t="str">
        <f t="shared" si="2254"/>
        <v>Missing input data</v>
      </c>
      <c r="BH502" s="41"/>
      <c r="BI502" s="39" t="str">
        <f t="shared" si="2269"/>
        <v>Missing input data</v>
      </c>
      <c r="BJ502" s="39" t="str">
        <f t="shared" si="2255"/>
        <v>Missing input data</v>
      </c>
      <c r="BK502" s="41"/>
      <c r="BL502" s="39" t="str">
        <f t="shared" si="2256"/>
        <v>Missing input data</v>
      </c>
      <c r="BM502" s="39" t="str">
        <f t="shared" si="2257"/>
        <v>Missing input data</v>
      </c>
    </row>
    <row r="503" spans="1:65" ht="15.75" thickBot="1">
      <c r="A503" s="162"/>
      <c r="B503" s="178" t="str">
        <f t="shared" si="2270"/>
        <v/>
      </c>
      <c r="C503" s="163"/>
      <c r="D503" s="178" t="str">
        <f t="shared" si="2271"/>
        <v/>
      </c>
      <c r="E503" s="163"/>
      <c r="F503" s="178" t="str">
        <f t="shared" si="2258"/>
        <v/>
      </c>
      <c r="G503" s="163"/>
      <c r="H503" s="178" t="str">
        <f t="shared" si="2259"/>
        <v/>
      </c>
      <c r="I503" s="159"/>
      <c r="J503" s="156" t="str">
        <f t="shared" si="2260"/>
        <v/>
      </c>
      <c r="K503" s="159"/>
      <c r="L503" s="178" t="str">
        <f t="shared" si="2261"/>
        <v/>
      </c>
      <c r="M503" s="163"/>
      <c r="N503" s="178" t="str">
        <f t="shared" si="2262"/>
        <v/>
      </c>
      <c r="O503" s="127"/>
      <c r="P503" s="178" t="str">
        <f t="shared" si="2272"/>
        <v/>
      </c>
      <c r="Q503" s="178" t="str">
        <f>IF(O503="","",VLOOKUP(O503,'DOCUMENT TYPE'!$A$2:$D$805,2,))</f>
        <v/>
      </c>
      <c r="R503" s="178" t="str">
        <f t="shared" si="2240"/>
        <v/>
      </c>
      <c r="S503" s="178" t="str">
        <f>IF(O503="","",VLOOKUP(O503,'DOCUMENT TYPE'!$A$2:$D$805,3,))</f>
        <v/>
      </c>
      <c r="T503" s="178" t="str">
        <f t="shared" si="2273"/>
        <v/>
      </c>
      <c r="U503" s="163"/>
      <c r="V503" s="178" t="str">
        <f t="shared" si="2241"/>
        <v/>
      </c>
      <c r="W503" s="179" t="str">
        <f>IF(U503="","",VLOOKUP(U503,'ACTIVITY &amp; DISCIPLINE CODE'!$F$3:$I$1862,2,))</f>
        <v/>
      </c>
      <c r="X503" s="178" t="str">
        <f t="shared" si="2274"/>
        <v/>
      </c>
      <c r="Y503" s="178" t="str">
        <f>IF(U503="","",VLOOKUP(U503,'ACTIVITY &amp; DISCIPLINE CODE'!$F$3:$I$1862,3,))</f>
        <v/>
      </c>
      <c r="Z503" s="178" t="str">
        <f t="shared" si="2275"/>
        <v/>
      </c>
      <c r="AA503" s="178" t="str">
        <f>IF(U503="","",VLOOKUP(U503,'[1]ACTIVITY &amp; DISCIPLINE CODE'!$F$3:$I$1850,4,))</f>
        <v/>
      </c>
      <c r="AB503" s="178" t="str">
        <f t="shared" si="2276"/>
        <v/>
      </c>
      <c r="AC503" s="159"/>
      <c r="AD503" s="161" t="str">
        <f t="shared" si="2242"/>
        <v/>
      </c>
      <c r="AE503" s="178" t="str">
        <f>IF(AC503="","",VLOOKUP(AC503,'PROJECT STAGE'!$A$2:$C$100,2,))</f>
        <v/>
      </c>
      <c r="AF503" s="161" t="str">
        <f t="shared" si="2277"/>
        <v/>
      </c>
      <c r="AG503" s="178" t="str">
        <f>IF(AC503="","",VLOOKUP(AC503,'PROJECT STAGE'!$A$2:$C$100,3,))</f>
        <v/>
      </c>
      <c r="AH503" s="163" t="str">
        <f t="shared" ref="AH503" si="2479">IF(AI503="","","_")</f>
        <v/>
      </c>
      <c r="AI503" s="163"/>
      <c r="AJ503" s="163" t="str">
        <f t="shared" ref="AJ503" si="2480">IF(AK503="","","_")</f>
        <v/>
      </c>
      <c r="AK503" s="163"/>
      <c r="AL503" s="163" t="str">
        <f t="shared" ref="AL503" si="2481">IF(AM503="","","_")</f>
        <v/>
      </c>
      <c r="AM503" s="163"/>
      <c r="AN503" s="163" t="str">
        <f t="shared" si="2299"/>
        <v/>
      </c>
      <c r="AO503" s="163"/>
      <c r="AP503" s="163" t="str">
        <f t="shared" si="2300"/>
        <v/>
      </c>
      <c r="AQ503" s="163"/>
      <c r="AR503" s="44"/>
      <c r="AS503" s="206" t="str">
        <f t="shared" si="2266"/>
        <v>Not LT section</v>
      </c>
      <c r="AT503" s="207" t="str">
        <f t="shared" si="2346"/>
        <v>.</v>
      </c>
      <c r="AU503" s="206" t="str">
        <f>IF(O503=0,"No input data",INDEX('DOCUMENT TYPE'!D:D,MATCH(Filename!O503,'DOCUMENT TYPE'!A:A,0)))</f>
        <v>No input data</v>
      </c>
      <c r="AV503" s="207" t="str">
        <f t="shared" si="2267"/>
        <v>-</v>
      </c>
      <c r="AW503" s="206" t="str">
        <f t="shared" si="2246"/>
        <v>Check PROJECT STAGE</v>
      </c>
      <c r="AX503" s="207" t="str">
        <f t="shared" ref="AX503" si="2482">IF(AY503&gt;"0","-","")</f>
        <v/>
      </c>
      <c r="AY503" s="206" t="str">
        <f t="shared" si="2248"/>
        <v/>
      </c>
      <c r="AZ503" s="211" t="str">
        <f t="shared" ref="AZ503" si="2483">IF(BA503&gt;"0","-","")</f>
        <v/>
      </c>
      <c r="BA503" s="210" t="str">
        <f t="shared" si="2250"/>
        <v/>
      </c>
      <c r="BB503" s="43"/>
      <c r="BC503" s="39" t="str">
        <f t="shared" si="2251"/>
        <v>Missing input data</v>
      </c>
      <c r="BD503" s="39" t="str">
        <f t="shared" si="2252"/>
        <v>Missing input data</v>
      </c>
      <c r="BE503" s="43"/>
      <c r="BF503" s="39" t="str">
        <f t="shared" si="2253"/>
        <v>Missing input data</v>
      </c>
      <c r="BG503" s="39" t="str">
        <f t="shared" si="2254"/>
        <v>Missing input data</v>
      </c>
      <c r="BH503" s="41"/>
      <c r="BI503" s="39" t="str">
        <f t="shared" si="2269"/>
        <v>Missing input data</v>
      </c>
      <c r="BJ503" s="39" t="str">
        <f t="shared" si="2255"/>
        <v>Missing input data</v>
      </c>
      <c r="BK503" s="41"/>
      <c r="BL503" s="39" t="str">
        <f t="shared" si="2256"/>
        <v>Missing input data</v>
      </c>
      <c r="BM503" s="39" t="str">
        <f t="shared" si="2257"/>
        <v>Missing input data</v>
      </c>
    </row>
    <row r="504" spans="1:65" ht="15.75" thickBot="1">
      <c r="A504" s="162"/>
      <c r="B504" s="178" t="str">
        <f t="shared" si="2270"/>
        <v/>
      </c>
      <c r="C504" s="163"/>
      <c r="D504" s="178" t="str">
        <f t="shared" si="2271"/>
        <v/>
      </c>
      <c r="E504" s="163"/>
      <c r="F504" s="178" t="str">
        <f t="shared" si="2258"/>
        <v/>
      </c>
      <c r="G504" s="163"/>
      <c r="H504" s="178" t="str">
        <f t="shared" si="2259"/>
        <v/>
      </c>
      <c r="I504" s="159"/>
      <c r="J504" s="156" t="str">
        <f t="shared" si="2260"/>
        <v/>
      </c>
      <c r="K504" s="159"/>
      <c r="L504" s="178" t="str">
        <f t="shared" si="2261"/>
        <v/>
      </c>
      <c r="M504" s="163"/>
      <c r="N504" s="178" t="str">
        <f t="shared" si="2262"/>
        <v/>
      </c>
      <c r="O504" s="127"/>
      <c r="P504" s="178" t="str">
        <f t="shared" si="2272"/>
        <v/>
      </c>
      <c r="Q504" s="178" t="str">
        <f>IF(O504="","",VLOOKUP(O504,'DOCUMENT TYPE'!$A$2:$D$805,2,))</f>
        <v/>
      </c>
      <c r="R504" s="178" t="str">
        <f t="shared" si="2240"/>
        <v/>
      </c>
      <c r="S504" s="178" t="str">
        <f>IF(O504="","",VLOOKUP(O504,'DOCUMENT TYPE'!$A$2:$D$805,3,))</f>
        <v/>
      </c>
      <c r="T504" s="178" t="str">
        <f t="shared" si="2273"/>
        <v/>
      </c>
      <c r="U504" s="163"/>
      <c r="V504" s="178" t="str">
        <f t="shared" si="2241"/>
        <v/>
      </c>
      <c r="W504" s="179" t="str">
        <f>IF(U504="","",VLOOKUP(U504,'ACTIVITY &amp; DISCIPLINE CODE'!$F$3:$I$1862,2,))</f>
        <v/>
      </c>
      <c r="X504" s="178" t="str">
        <f t="shared" si="2274"/>
        <v/>
      </c>
      <c r="Y504" s="178" t="str">
        <f>IF(U504="","",VLOOKUP(U504,'ACTIVITY &amp; DISCIPLINE CODE'!$F$3:$I$1862,3,))</f>
        <v/>
      </c>
      <c r="Z504" s="178" t="str">
        <f t="shared" si="2275"/>
        <v/>
      </c>
      <c r="AA504" s="178" t="str">
        <f>IF(U504="","",VLOOKUP(U504,'[1]ACTIVITY &amp; DISCIPLINE CODE'!$F$3:$I$1850,4,))</f>
        <v/>
      </c>
      <c r="AB504" s="178" t="str">
        <f t="shared" si="2276"/>
        <v/>
      </c>
      <c r="AC504" s="159"/>
      <c r="AD504" s="161" t="str">
        <f t="shared" si="2242"/>
        <v/>
      </c>
      <c r="AE504" s="178" t="str">
        <f>IF(AC504="","",VLOOKUP(AC504,'PROJECT STAGE'!$A$2:$C$100,2,))</f>
        <v/>
      </c>
      <c r="AF504" s="161" t="str">
        <f t="shared" si="2277"/>
        <v/>
      </c>
      <c r="AG504" s="178" t="str">
        <f>IF(AC504="","",VLOOKUP(AC504,'PROJECT STAGE'!$A$2:$C$100,3,))</f>
        <v/>
      </c>
      <c r="AH504" s="163" t="str">
        <f t="shared" ref="AH504" si="2484">IF(AI504="","","_")</f>
        <v/>
      </c>
      <c r="AI504" s="163"/>
      <c r="AJ504" s="163" t="str">
        <f t="shared" ref="AJ504" si="2485">IF(AK504="","","_")</f>
        <v/>
      </c>
      <c r="AK504" s="163"/>
      <c r="AL504" s="163" t="str">
        <f t="shared" ref="AL504" si="2486">IF(AM504="","","_")</f>
        <v/>
      </c>
      <c r="AM504" s="163"/>
      <c r="AN504" s="163" t="str">
        <f t="shared" si="2299"/>
        <v/>
      </c>
      <c r="AO504" s="163"/>
      <c r="AP504" s="163" t="str">
        <f t="shared" si="2300"/>
        <v/>
      </c>
      <c r="AQ504" s="163"/>
      <c r="AR504" s="44"/>
      <c r="AS504" s="206" t="str">
        <f t="shared" si="2266"/>
        <v>Not LT section</v>
      </c>
      <c r="AT504" s="207" t="str">
        <f t="shared" si="2346"/>
        <v>.</v>
      </c>
      <c r="AU504" s="206" t="str">
        <f>IF(O504=0,"No input data",INDEX('DOCUMENT TYPE'!D:D,MATCH(Filename!O504,'DOCUMENT TYPE'!A:A,0)))</f>
        <v>No input data</v>
      </c>
      <c r="AV504" s="207" t="str">
        <f t="shared" si="2267"/>
        <v>-</v>
      </c>
      <c r="AW504" s="206" t="str">
        <f t="shared" si="2246"/>
        <v>Check PROJECT STAGE</v>
      </c>
      <c r="AX504" s="207" t="str">
        <f t="shared" ref="AX504" si="2487">IF(AY504&gt;"0","-","")</f>
        <v/>
      </c>
      <c r="AY504" s="206" t="str">
        <f t="shared" si="2248"/>
        <v/>
      </c>
      <c r="AZ504" s="211" t="str">
        <f t="shared" si="2420"/>
        <v/>
      </c>
      <c r="BA504" s="210" t="str">
        <f t="shared" si="2250"/>
        <v/>
      </c>
      <c r="BB504" s="43"/>
      <c r="BC504" s="39" t="str">
        <f t="shared" si="2251"/>
        <v>Missing input data</v>
      </c>
      <c r="BD504" s="39" t="str">
        <f t="shared" si="2252"/>
        <v>Missing input data</v>
      </c>
      <c r="BE504" s="43"/>
      <c r="BF504" s="39" t="str">
        <f t="shared" si="2253"/>
        <v>Missing input data</v>
      </c>
      <c r="BG504" s="39" t="str">
        <f t="shared" si="2254"/>
        <v>Missing input data</v>
      </c>
      <c r="BH504" s="41"/>
      <c r="BI504" s="39" t="str">
        <f t="shared" si="2269"/>
        <v>Missing input data</v>
      </c>
      <c r="BJ504" s="39" t="str">
        <f t="shared" si="2255"/>
        <v>Missing input data</v>
      </c>
      <c r="BK504" s="41"/>
      <c r="BL504" s="39" t="str">
        <f t="shared" si="2256"/>
        <v>Missing input data</v>
      </c>
      <c r="BM504" s="39" t="str">
        <f t="shared" si="2257"/>
        <v>Missing input data</v>
      </c>
    </row>
    <row r="505" spans="1:65" ht="15.75" thickBot="1">
      <c r="A505" s="162"/>
      <c r="B505" s="178" t="str">
        <f t="shared" si="2270"/>
        <v/>
      </c>
      <c r="C505" s="163"/>
      <c r="D505" s="178" t="str">
        <f t="shared" si="2271"/>
        <v/>
      </c>
      <c r="E505" s="163"/>
      <c r="F505" s="178" t="str">
        <f t="shared" si="2258"/>
        <v/>
      </c>
      <c r="G505" s="163"/>
      <c r="H505" s="178" t="str">
        <f t="shared" si="2259"/>
        <v/>
      </c>
      <c r="I505" s="159"/>
      <c r="J505" s="156" t="str">
        <f t="shared" si="2260"/>
        <v/>
      </c>
      <c r="K505" s="159"/>
      <c r="L505" s="178" t="str">
        <f t="shared" si="2261"/>
        <v/>
      </c>
      <c r="M505" s="163"/>
      <c r="N505" s="178" t="str">
        <f t="shared" si="2262"/>
        <v/>
      </c>
      <c r="O505" s="127"/>
      <c r="P505" s="178" t="str">
        <f t="shared" si="2272"/>
        <v/>
      </c>
      <c r="Q505" s="178" t="str">
        <f>IF(O505="","",VLOOKUP(O505,'DOCUMENT TYPE'!$A$2:$D$805,2,))</f>
        <v/>
      </c>
      <c r="R505" s="178" t="str">
        <f t="shared" si="2240"/>
        <v/>
      </c>
      <c r="S505" s="178" t="str">
        <f>IF(O505="","",VLOOKUP(O505,'DOCUMENT TYPE'!$A$2:$D$805,3,))</f>
        <v/>
      </c>
      <c r="T505" s="178" t="str">
        <f t="shared" si="2273"/>
        <v/>
      </c>
      <c r="U505" s="163"/>
      <c r="V505" s="178" t="str">
        <f t="shared" si="2241"/>
        <v/>
      </c>
      <c r="W505" s="179" t="str">
        <f>IF(U505="","",VLOOKUP(U505,'ACTIVITY &amp; DISCIPLINE CODE'!$F$3:$I$1862,2,))</f>
        <v/>
      </c>
      <c r="X505" s="178" t="str">
        <f t="shared" si="2274"/>
        <v/>
      </c>
      <c r="Y505" s="178" t="str">
        <f>IF(U505="","",VLOOKUP(U505,'ACTIVITY &amp; DISCIPLINE CODE'!$F$3:$I$1862,3,))</f>
        <v/>
      </c>
      <c r="Z505" s="178" t="str">
        <f t="shared" si="2275"/>
        <v/>
      </c>
      <c r="AA505" s="178" t="str">
        <f>IF(U505="","",VLOOKUP(U505,'[1]ACTIVITY &amp; DISCIPLINE CODE'!$F$3:$I$1850,4,))</f>
        <v/>
      </c>
      <c r="AB505" s="178" t="str">
        <f t="shared" si="2276"/>
        <v/>
      </c>
      <c r="AC505" s="159"/>
      <c r="AD505" s="161" t="str">
        <f t="shared" si="2242"/>
        <v/>
      </c>
      <c r="AE505" s="178" t="str">
        <f>IF(AC505="","",VLOOKUP(AC505,'PROJECT STAGE'!$A$2:$C$100,2,))</f>
        <v/>
      </c>
      <c r="AF505" s="161" t="str">
        <f t="shared" si="2277"/>
        <v/>
      </c>
      <c r="AG505" s="178" t="str">
        <f>IF(AC505="","",VLOOKUP(AC505,'PROJECT STAGE'!$A$2:$C$100,3,))</f>
        <v/>
      </c>
      <c r="AH505" s="163" t="str">
        <f t="shared" ref="AH505" si="2488">IF(AI505="","","_")</f>
        <v/>
      </c>
      <c r="AI505" s="163"/>
      <c r="AJ505" s="163" t="str">
        <f t="shared" ref="AJ505" si="2489">IF(AK505="","","_")</f>
        <v/>
      </c>
      <c r="AK505" s="163"/>
      <c r="AL505" s="163" t="str">
        <f t="shared" ref="AL505" si="2490">IF(AM505="","","_")</f>
        <v/>
      </c>
      <c r="AM505" s="163"/>
      <c r="AN505" s="163" t="str">
        <f t="shared" si="2299"/>
        <v/>
      </c>
      <c r="AO505" s="163"/>
      <c r="AP505" s="163" t="str">
        <f t="shared" si="2300"/>
        <v/>
      </c>
      <c r="AQ505" s="163"/>
      <c r="AR505" s="44"/>
      <c r="AS505" s="206" t="str">
        <f t="shared" si="2266"/>
        <v>Not LT section</v>
      </c>
      <c r="AT505" s="207" t="str">
        <f t="shared" si="2346"/>
        <v>.</v>
      </c>
      <c r="AU505" s="206" t="str">
        <f>IF(O505=0,"No input data",INDEX('DOCUMENT TYPE'!D:D,MATCH(Filename!O505,'DOCUMENT TYPE'!A:A,0)))</f>
        <v>No input data</v>
      </c>
      <c r="AV505" s="207" t="str">
        <f t="shared" si="2267"/>
        <v>-</v>
      </c>
      <c r="AW505" s="206" t="str">
        <f t="shared" si="2246"/>
        <v>Check PROJECT STAGE</v>
      </c>
      <c r="AX505" s="207" t="str">
        <f t="shared" ref="AX505" si="2491">IF(AY505&gt;"0","-","")</f>
        <v/>
      </c>
      <c r="AY505" s="206" t="str">
        <f t="shared" si="2248"/>
        <v/>
      </c>
      <c r="AZ505" s="211" t="str">
        <f t="shared" ref="AZ505:AZ520" si="2492">IF(BA505&gt;"0","-","")</f>
        <v/>
      </c>
      <c r="BA505" s="210" t="str">
        <f t="shared" si="2250"/>
        <v/>
      </c>
      <c r="BB505" s="43"/>
      <c r="BC505" s="39" t="str">
        <f t="shared" si="2251"/>
        <v>Missing input data</v>
      </c>
      <c r="BD505" s="39" t="str">
        <f t="shared" si="2252"/>
        <v>Missing input data</v>
      </c>
      <c r="BE505" s="43"/>
      <c r="BF505" s="39" t="str">
        <f t="shared" si="2253"/>
        <v>Missing input data</v>
      </c>
      <c r="BG505" s="39" t="str">
        <f t="shared" si="2254"/>
        <v>Missing input data</v>
      </c>
      <c r="BH505" s="41"/>
      <c r="BI505" s="39" t="str">
        <f t="shared" si="2269"/>
        <v>Missing input data</v>
      </c>
      <c r="BJ505" s="39" t="str">
        <f t="shared" si="2255"/>
        <v>Missing input data</v>
      </c>
      <c r="BK505" s="41"/>
      <c r="BL505" s="39" t="str">
        <f t="shared" si="2256"/>
        <v>Missing input data</v>
      </c>
      <c r="BM505" s="39" t="str">
        <f t="shared" si="2257"/>
        <v>Missing input data</v>
      </c>
    </row>
    <row r="506" spans="1:65" ht="15.75" thickBot="1">
      <c r="A506" s="162"/>
      <c r="B506" s="178" t="str">
        <f t="shared" si="2270"/>
        <v/>
      </c>
      <c r="C506" s="163"/>
      <c r="D506" s="178" t="str">
        <f t="shared" si="2271"/>
        <v/>
      </c>
      <c r="E506" s="163"/>
      <c r="F506" s="178" t="str">
        <f t="shared" si="2258"/>
        <v/>
      </c>
      <c r="G506" s="163"/>
      <c r="H506" s="178" t="str">
        <f t="shared" si="2259"/>
        <v/>
      </c>
      <c r="I506" s="159"/>
      <c r="J506" s="156" t="str">
        <f t="shared" si="2260"/>
        <v/>
      </c>
      <c r="K506" s="159"/>
      <c r="L506" s="178" t="str">
        <f t="shared" si="2261"/>
        <v/>
      </c>
      <c r="M506" s="163"/>
      <c r="N506" s="178" t="str">
        <f t="shared" si="2262"/>
        <v/>
      </c>
      <c r="O506" s="127"/>
      <c r="P506" s="178" t="str">
        <f t="shared" si="2272"/>
        <v/>
      </c>
      <c r="Q506" s="178" t="str">
        <f>IF(O506="","",VLOOKUP(O506,'DOCUMENT TYPE'!$A$2:$D$805,2,))</f>
        <v/>
      </c>
      <c r="R506" s="178" t="str">
        <f t="shared" si="2240"/>
        <v/>
      </c>
      <c r="S506" s="178" t="str">
        <f>IF(O506="","",VLOOKUP(O506,'DOCUMENT TYPE'!$A$2:$D$805,3,))</f>
        <v/>
      </c>
      <c r="T506" s="178" t="str">
        <f t="shared" si="2273"/>
        <v/>
      </c>
      <c r="U506" s="163"/>
      <c r="V506" s="178" t="str">
        <f t="shared" si="2241"/>
        <v/>
      </c>
      <c r="W506" s="179" t="str">
        <f>IF(U506="","",VLOOKUP(U506,'ACTIVITY &amp; DISCIPLINE CODE'!$F$3:$I$1862,2,))</f>
        <v/>
      </c>
      <c r="X506" s="178" t="str">
        <f t="shared" si="2274"/>
        <v/>
      </c>
      <c r="Y506" s="178" t="str">
        <f>IF(U506="","",VLOOKUP(U506,'ACTIVITY &amp; DISCIPLINE CODE'!$F$3:$I$1862,3,))</f>
        <v/>
      </c>
      <c r="Z506" s="178" t="str">
        <f t="shared" si="2275"/>
        <v/>
      </c>
      <c r="AA506" s="178" t="str">
        <f>IF(U506="","",VLOOKUP(U506,'[1]ACTIVITY &amp; DISCIPLINE CODE'!$F$3:$I$1850,4,))</f>
        <v/>
      </c>
      <c r="AB506" s="178" t="str">
        <f t="shared" si="2276"/>
        <v/>
      </c>
      <c r="AC506" s="159"/>
      <c r="AD506" s="161" t="str">
        <f t="shared" si="2242"/>
        <v/>
      </c>
      <c r="AE506" s="178" t="str">
        <f>IF(AC506="","",VLOOKUP(AC506,'PROJECT STAGE'!$A$2:$C$100,2,))</f>
        <v/>
      </c>
      <c r="AF506" s="161" t="str">
        <f t="shared" si="2277"/>
        <v/>
      </c>
      <c r="AG506" s="178" t="str">
        <f>IF(AC506="","",VLOOKUP(AC506,'PROJECT STAGE'!$A$2:$C$100,3,))</f>
        <v/>
      </c>
      <c r="AH506" s="163" t="str">
        <f t="shared" ref="AH506" si="2493">IF(AI506="","","_")</f>
        <v/>
      </c>
      <c r="AI506" s="163"/>
      <c r="AJ506" s="163" t="str">
        <f t="shared" ref="AJ506" si="2494">IF(AK506="","","_")</f>
        <v/>
      </c>
      <c r="AK506" s="163"/>
      <c r="AL506" s="163" t="str">
        <f t="shared" ref="AL506" si="2495">IF(AM506="","","_")</f>
        <v/>
      </c>
      <c r="AM506" s="163"/>
      <c r="AN506" s="163" t="str">
        <f t="shared" si="2299"/>
        <v/>
      </c>
      <c r="AO506" s="163"/>
      <c r="AP506" s="163" t="str">
        <f t="shared" si="2300"/>
        <v/>
      </c>
      <c r="AQ506" s="163"/>
      <c r="AR506" s="44"/>
      <c r="AS506" s="206" t="str">
        <f t="shared" si="2266"/>
        <v>Not LT section</v>
      </c>
      <c r="AT506" s="207" t="str">
        <f t="shared" si="2346"/>
        <v>.</v>
      </c>
      <c r="AU506" s="206" t="str">
        <f>IF(O506=0,"No input data",INDEX('DOCUMENT TYPE'!D:D,MATCH(Filename!O506,'DOCUMENT TYPE'!A:A,0)))</f>
        <v>No input data</v>
      </c>
      <c r="AV506" s="207" t="str">
        <f t="shared" si="2267"/>
        <v>-</v>
      </c>
      <c r="AW506" s="206" t="str">
        <f t="shared" si="2246"/>
        <v>Check PROJECT STAGE</v>
      </c>
      <c r="AX506" s="207" t="str">
        <f t="shared" ref="AX506" si="2496">IF(AY506&gt;"0","-","")</f>
        <v/>
      </c>
      <c r="AY506" s="206" t="str">
        <f t="shared" si="2248"/>
        <v/>
      </c>
      <c r="AZ506" s="211" t="str">
        <f t="shared" si="2492"/>
        <v/>
      </c>
      <c r="BA506" s="210" t="str">
        <f t="shared" si="2250"/>
        <v/>
      </c>
      <c r="BB506" s="43"/>
      <c r="BC506" s="39" t="str">
        <f t="shared" si="2251"/>
        <v>Missing input data</v>
      </c>
      <c r="BD506" s="39" t="str">
        <f t="shared" si="2252"/>
        <v>Missing input data</v>
      </c>
      <c r="BE506" s="43"/>
      <c r="BF506" s="39" t="str">
        <f t="shared" si="2253"/>
        <v>Missing input data</v>
      </c>
      <c r="BG506" s="39" t="str">
        <f t="shared" si="2254"/>
        <v>Missing input data</v>
      </c>
      <c r="BH506" s="41"/>
      <c r="BI506" s="39" t="str">
        <f t="shared" si="2269"/>
        <v>Missing input data</v>
      </c>
      <c r="BJ506" s="39" t="str">
        <f t="shared" si="2255"/>
        <v>Missing input data</v>
      </c>
      <c r="BK506" s="41"/>
      <c r="BL506" s="39" t="str">
        <f t="shared" si="2256"/>
        <v>Missing input data</v>
      </c>
      <c r="BM506" s="39" t="str">
        <f t="shared" si="2257"/>
        <v>Missing input data</v>
      </c>
    </row>
    <row r="507" spans="1:65" ht="15.75" thickBot="1">
      <c r="A507" s="162"/>
      <c r="B507" s="178" t="str">
        <f t="shared" si="2270"/>
        <v/>
      </c>
      <c r="C507" s="163"/>
      <c r="D507" s="178" t="str">
        <f t="shared" si="2271"/>
        <v/>
      </c>
      <c r="E507" s="163"/>
      <c r="F507" s="178" t="str">
        <f t="shared" si="2258"/>
        <v/>
      </c>
      <c r="G507" s="163"/>
      <c r="H507" s="178" t="str">
        <f t="shared" si="2259"/>
        <v/>
      </c>
      <c r="I507" s="159"/>
      <c r="J507" s="156" t="str">
        <f t="shared" si="2260"/>
        <v/>
      </c>
      <c r="K507" s="159"/>
      <c r="L507" s="178" t="str">
        <f t="shared" si="2261"/>
        <v/>
      </c>
      <c r="M507" s="163"/>
      <c r="N507" s="178" t="str">
        <f t="shared" si="2262"/>
        <v/>
      </c>
      <c r="O507" s="127"/>
      <c r="P507" s="178" t="str">
        <f t="shared" si="2272"/>
        <v/>
      </c>
      <c r="Q507" s="178" t="str">
        <f>IF(O507="","",VLOOKUP(O507,'DOCUMENT TYPE'!$A$2:$D$805,2,))</f>
        <v/>
      </c>
      <c r="R507" s="178" t="str">
        <f t="shared" si="2240"/>
        <v/>
      </c>
      <c r="S507" s="178" t="str">
        <f>IF(O507="","",VLOOKUP(O507,'DOCUMENT TYPE'!$A$2:$D$805,3,))</f>
        <v/>
      </c>
      <c r="T507" s="178" t="str">
        <f t="shared" si="2273"/>
        <v/>
      </c>
      <c r="U507" s="163"/>
      <c r="V507" s="178" t="str">
        <f t="shared" si="2241"/>
        <v/>
      </c>
      <c r="W507" s="179" t="str">
        <f>IF(U507="","",VLOOKUP(U507,'ACTIVITY &amp; DISCIPLINE CODE'!$F$3:$I$1862,2,))</f>
        <v/>
      </c>
      <c r="X507" s="178" t="str">
        <f t="shared" si="2274"/>
        <v/>
      </c>
      <c r="Y507" s="178" t="str">
        <f>IF(U507="","",VLOOKUP(U507,'ACTIVITY &amp; DISCIPLINE CODE'!$F$3:$I$1862,3,))</f>
        <v/>
      </c>
      <c r="Z507" s="178" t="str">
        <f t="shared" si="2275"/>
        <v/>
      </c>
      <c r="AA507" s="178" t="str">
        <f>IF(U507="","",VLOOKUP(U507,'[1]ACTIVITY &amp; DISCIPLINE CODE'!$F$3:$I$1850,4,))</f>
        <v/>
      </c>
      <c r="AB507" s="178" t="str">
        <f t="shared" si="2276"/>
        <v/>
      </c>
      <c r="AC507" s="159"/>
      <c r="AD507" s="161" t="str">
        <f t="shared" si="2242"/>
        <v/>
      </c>
      <c r="AE507" s="178" t="str">
        <f>IF(AC507="","",VLOOKUP(AC507,'PROJECT STAGE'!$A$2:$C$100,2,))</f>
        <v/>
      </c>
      <c r="AF507" s="161" t="str">
        <f t="shared" si="2277"/>
        <v/>
      </c>
      <c r="AG507" s="178" t="str">
        <f>IF(AC507="","",VLOOKUP(AC507,'PROJECT STAGE'!$A$2:$C$100,3,))</f>
        <v/>
      </c>
      <c r="AH507" s="163" t="str">
        <f t="shared" ref="AH507" si="2497">IF(AI507="","","_")</f>
        <v/>
      </c>
      <c r="AI507" s="163"/>
      <c r="AJ507" s="163" t="str">
        <f t="shared" ref="AJ507" si="2498">IF(AK507="","","_")</f>
        <v/>
      </c>
      <c r="AK507" s="163"/>
      <c r="AL507" s="163" t="str">
        <f t="shared" ref="AL507" si="2499">IF(AM507="","","_")</f>
        <v/>
      </c>
      <c r="AM507" s="163"/>
      <c r="AN507" s="163" t="str">
        <f t="shared" si="2299"/>
        <v/>
      </c>
      <c r="AO507" s="163"/>
      <c r="AP507" s="163" t="str">
        <f t="shared" si="2300"/>
        <v/>
      </c>
      <c r="AQ507" s="163"/>
      <c r="AR507" s="44"/>
      <c r="AS507" s="206" t="str">
        <f t="shared" si="2266"/>
        <v>Not LT section</v>
      </c>
      <c r="AT507" s="207" t="str">
        <f t="shared" si="2346"/>
        <v>.</v>
      </c>
      <c r="AU507" s="206" t="str">
        <f>IF(O507=0,"No input data",INDEX('DOCUMENT TYPE'!D:D,MATCH(Filename!O507,'DOCUMENT TYPE'!A:A,0)))</f>
        <v>No input data</v>
      </c>
      <c r="AV507" s="207" t="str">
        <f t="shared" si="2267"/>
        <v>-</v>
      </c>
      <c r="AW507" s="206" t="str">
        <f t="shared" si="2246"/>
        <v>Check PROJECT STAGE</v>
      </c>
      <c r="AX507" s="207" t="str">
        <f t="shared" ref="AX507" si="2500">IF(AY507&gt;"0","-","")</f>
        <v/>
      </c>
      <c r="AY507" s="206" t="str">
        <f t="shared" si="2248"/>
        <v/>
      </c>
      <c r="AZ507" s="211" t="str">
        <f t="shared" ref="AZ507" si="2501">IF(BA507&gt;"0","-","")</f>
        <v/>
      </c>
      <c r="BA507" s="210" t="str">
        <f t="shared" si="2250"/>
        <v/>
      </c>
      <c r="BB507" s="43"/>
      <c r="BC507" s="39" t="str">
        <f t="shared" si="2251"/>
        <v>Missing input data</v>
      </c>
      <c r="BD507" s="39" t="str">
        <f t="shared" si="2252"/>
        <v>Missing input data</v>
      </c>
      <c r="BE507" s="43"/>
      <c r="BF507" s="39" t="str">
        <f t="shared" si="2253"/>
        <v>Missing input data</v>
      </c>
      <c r="BG507" s="39" t="str">
        <f t="shared" si="2254"/>
        <v>Missing input data</v>
      </c>
      <c r="BH507" s="41"/>
      <c r="BI507" s="39" t="str">
        <f t="shared" si="2269"/>
        <v>Missing input data</v>
      </c>
      <c r="BJ507" s="39" t="str">
        <f t="shared" si="2255"/>
        <v>Missing input data</v>
      </c>
      <c r="BK507" s="41"/>
      <c r="BL507" s="39" t="str">
        <f t="shared" si="2256"/>
        <v>Missing input data</v>
      </c>
      <c r="BM507" s="39" t="str">
        <f t="shared" si="2257"/>
        <v>Missing input data</v>
      </c>
    </row>
    <row r="508" spans="1:65" ht="15.75" thickBot="1">
      <c r="A508" s="162"/>
      <c r="B508" s="178" t="str">
        <f t="shared" si="2270"/>
        <v/>
      </c>
      <c r="C508" s="163"/>
      <c r="D508" s="178" t="str">
        <f t="shared" si="2271"/>
        <v/>
      </c>
      <c r="E508" s="163"/>
      <c r="F508" s="178" t="str">
        <f t="shared" si="2258"/>
        <v/>
      </c>
      <c r="G508" s="163"/>
      <c r="H508" s="178" t="str">
        <f t="shared" si="2259"/>
        <v/>
      </c>
      <c r="I508" s="159"/>
      <c r="J508" s="156" t="str">
        <f t="shared" si="2260"/>
        <v/>
      </c>
      <c r="K508" s="159"/>
      <c r="L508" s="178" t="str">
        <f t="shared" si="2261"/>
        <v/>
      </c>
      <c r="M508" s="163"/>
      <c r="N508" s="178" t="str">
        <f t="shared" si="2262"/>
        <v/>
      </c>
      <c r="O508" s="127"/>
      <c r="P508" s="178" t="str">
        <f t="shared" si="2272"/>
        <v/>
      </c>
      <c r="Q508" s="178" t="str">
        <f>IF(O508="","",VLOOKUP(O508,'DOCUMENT TYPE'!$A$2:$D$805,2,))</f>
        <v/>
      </c>
      <c r="R508" s="178" t="str">
        <f t="shared" si="2240"/>
        <v/>
      </c>
      <c r="S508" s="178" t="str">
        <f>IF(O508="","",VLOOKUP(O508,'DOCUMENT TYPE'!$A$2:$D$805,3,))</f>
        <v/>
      </c>
      <c r="T508" s="178" t="str">
        <f t="shared" si="2273"/>
        <v/>
      </c>
      <c r="U508" s="163"/>
      <c r="V508" s="178" t="str">
        <f t="shared" si="2241"/>
        <v/>
      </c>
      <c r="W508" s="179" t="str">
        <f>IF(U508="","",VLOOKUP(U508,'ACTIVITY &amp; DISCIPLINE CODE'!$F$3:$I$1862,2,))</f>
        <v/>
      </c>
      <c r="X508" s="178" t="str">
        <f t="shared" si="2274"/>
        <v/>
      </c>
      <c r="Y508" s="178" t="str">
        <f>IF(U508="","",VLOOKUP(U508,'ACTIVITY &amp; DISCIPLINE CODE'!$F$3:$I$1862,3,))</f>
        <v/>
      </c>
      <c r="Z508" s="178" t="str">
        <f t="shared" si="2275"/>
        <v/>
      </c>
      <c r="AA508" s="178" t="str">
        <f>IF(U508="","",VLOOKUP(U508,'[1]ACTIVITY &amp; DISCIPLINE CODE'!$F$3:$I$1850,4,))</f>
        <v/>
      </c>
      <c r="AB508" s="178" t="str">
        <f t="shared" si="2276"/>
        <v/>
      </c>
      <c r="AC508" s="159"/>
      <c r="AD508" s="161" t="str">
        <f t="shared" si="2242"/>
        <v/>
      </c>
      <c r="AE508" s="178" t="str">
        <f>IF(AC508="","",VLOOKUP(AC508,'PROJECT STAGE'!$A$2:$C$100,2,))</f>
        <v/>
      </c>
      <c r="AF508" s="161" t="str">
        <f t="shared" si="2277"/>
        <v/>
      </c>
      <c r="AG508" s="178" t="str">
        <f>IF(AC508="","",VLOOKUP(AC508,'PROJECT STAGE'!$A$2:$C$100,3,))</f>
        <v/>
      </c>
      <c r="AH508" s="163" t="str">
        <f t="shared" ref="AH508" si="2502">IF(AI508="","","_")</f>
        <v/>
      </c>
      <c r="AI508" s="163"/>
      <c r="AJ508" s="163" t="str">
        <f t="shared" ref="AJ508" si="2503">IF(AK508="","","_")</f>
        <v/>
      </c>
      <c r="AK508" s="163"/>
      <c r="AL508" s="163" t="str">
        <f t="shared" ref="AL508" si="2504">IF(AM508="","","_")</f>
        <v/>
      </c>
      <c r="AM508" s="163"/>
      <c r="AN508" s="163" t="str">
        <f t="shared" si="2299"/>
        <v/>
      </c>
      <c r="AO508" s="163"/>
      <c r="AP508" s="163" t="str">
        <f t="shared" si="2300"/>
        <v/>
      </c>
      <c r="AQ508" s="163"/>
      <c r="AR508" s="44"/>
      <c r="AS508" s="206" t="str">
        <f t="shared" si="2266"/>
        <v>Not LT section</v>
      </c>
      <c r="AT508" s="207" t="str">
        <f t="shared" si="2346"/>
        <v>.</v>
      </c>
      <c r="AU508" s="206" t="str">
        <f>IF(O508=0,"No input data",INDEX('DOCUMENT TYPE'!D:D,MATCH(Filename!O508,'DOCUMENT TYPE'!A:A,0)))</f>
        <v>No input data</v>
      </c>
      <c r="AV508" s="207" t="str">
        <f t="shared" si="2267"/>
        <v>-</v>
      </c>
      <c r="AW508" s="206" t="str">
        <f t="shared" si="2246"/>
        <v>Check PROJECT STAGE</v>
      </c>
      <c r="AX508" s="207" t="str">
        <f t="shared" ref="AX508" si="2505">IF(AY508&gt;"0","-","")</f>
        <v/>
      </c>
      <c r="AY508" s="206" t="str">
        <f t="shared" si="2248"/>
        <v/>
      </c>
      <c r="AZ508" s="211" t="str">
        <f t="shared" si="2492"/>
        <v/>
      </c>
      <c r="BA508" s="210" t="str">
        <f t="shared" si="2250"/>
        <v/>
      </c>
      <c r="BB508" s="43"/>
      <c r="BC508" s="39" t="str">
        <f t="shared" si="2251"/>
        <v>Missing input data</v>
      </c>
      <c r="BD508" s="39" t="str">
        <f t="shared" si="2252"/>
        <v>Missing input data</v>
      </c>
      <c r="BE508" s="43"/>
      <c r="BF508" s="39" t="str">
        <f t="shared" si="2253"/>
        <v>Missing input data</v>
      </c>
      <c r="BG508" s="39" t="str">
        <f t="shared" si="2254"/>
        <v>Missing input data</v>
      </c>
      <c r="BH508" s="41"/>
      <c r="BI508" s="39" t="str">
        <f t="shared" si="2269"/>
        <v>Missing input data</v>
      </c>
      <c r="BJ508" s="39" t="str">
        <f t="shared" si="2255"/>
        <v>Missing input data</v>
      </c>
      <c r="BK508" s="41"/>
      <c r="BL508" s="39" t="str">
        <f t="shared" si="2256"/>
        <v>Missing input data</v>
      </c>
      <c r="BM508" s="39" t="str">
        <f t="shared" si="2257"/>
        <v>Missing input data</v>
      </c>
    </row>
    <row r="509" spans="1:65" ht="15.75" thickBot="1">
      <c r="A509" s="162"/>
      <c r="B509" s="178" t="str">
        <f t="shared" si="2270"/>
        <v/>
      </c>
      <c r="C509" s="163"/>
      <c r="D509" s="178" t="str">
        <f t="shared" si="2271"/>
        <v/>
      </c>
      <c r="E509" s="163"/>
      <c r="F509" s="178" t="str">
        <f t="shared" si="2258"/>
        <v/>
      </c>
      <c r="G509" s="163"/>
      <c r="H509" s="178" t="str">
        <f t="shared" si="2259"/>
        <v/>
      </c>
      <c r="I509" s="159"/>
      <c r="J509" s="156" t="str">
        <f t="shared" si="2260"/>
        <v/>
      </c>
      <c r="K509" s="159"/>
      <c r="L509" s="178" t="str">
        <f t="shared" si="2261"/>
        <v/>
      </c>
      <c r="M509" s="163"/>
      <c r="N509" s="178" t="str">
        <f t="shared" si="2262"/>
        <v/>
      </c>
      <c r="O509" s="127"/>
      <c r="P509" s="178" t="str">
        <f t="shared" si="2272"/>
        <v/>
      </c>
      <c r="Q509" s="178" t="str">
        <f>IF(O509="","",VLOOKUP(O509,'DOCUMENT TYPE'!$A$2:$D$805,2,))</f>
        <v/>
      </c>
      <c r="R509" s="178" t="str">
        <f t="shared" si="2240"/>
        <v/>
      </c>
      <c r="S509" s="178" t="str">
        <f>IF(O509="","",VLOOKUP(O509,'DOCUMENT TYPE'!$A$2:$D$805,3,))</f>
        <v/>
      </c>
      <c r="T509" s="178" t="str">
        <f t="shared" si="2273"/>
        <v/>
      </c>
      <c r="U509" s="163"/>
      <c r="V509" s="178" t="str">
        <f t="shared" si="2241"/>
        <v/>
      </c>
      <c r="W509" s="179" t="str">
        <f>IF(U509="","",VLOOKUP(U509,'ACTIVITY &amp; DISCIPLINE CODE'!$F$3:$I$1862,2,))</f>
        <v/>
      </c>
      <c r="X509" s="178" t="str">
        <f t="shared" si="2274"/>
        <v/>
      </c>
      <c r="Y509" s="178" t="str">
        <f>IF(U509="","",VLOOKUP(U509,'ACTIVITY &amp; DISCIPLINE CODE'!$F$3:$I$1862,3,))</f>
        <v/>
      </c>
      <c r="Z509" s="178" t="str">
        <f t="shared" si="2275"/>
        <v/>
      </c>
      <c r="AA509" s="178" t="str">
        <f>IF(U509="","",VLOOKUP(U509,'[1]ACTIVITY &amp; DISCIPLINE CODE'!$F$3:$I$1850,4,))</f>
        <v/>
      </c>
      <c r="AB509" s="178" t="str">
        <f t="shared" si="2276"/>
        <v/>
      </c>
      <c r="AC509" s="159"/>
      <c r="AD509" s="161" t="str">
        <f t="shared" si="2242"/>
        <v/>
      </c>
      <c r="AE509" s="178" t="str">
        <f>IF(AC509="","",VLOOKUP(AC509,'PROJECT STAGE'!$A$2:$C$100,2,))</f>
        <v/>
      </c>
      <c r="AF509" s="161" t="str">
        <f t="shared" si="2277"/>
        <v/>
      </c>
      <c r="AG509" s="178" t="str">
        <f>IF(AC509="","",VLOOKUP(AC509,'PROJECT STAGE'!$A$2:$C$100,3,))</f>
        <v/>
      </c>
      <c r="AH509" s="163" t="str">
        <f t="shared" ref="AH509" si="2506">IF(AI509="","","_")</f>
        <v/>
      </c>
      <c r="AI509" s="163"/>
      <c r="AJ509" s="163" t="str">
        <f t="shared" ref="AJ509" si="2507">IF(AK509="","","_")</f>
        <v/>
      </c>
      <c r="AK509" s="163"/>
      <c r="AL509" s="163" t="str">
        <f t="shared" ref="AL509" si="2508">IF(AM509="","","_")</f>
        <v/>
      </c>
      <c r="AM509" s="163"/>
      <c r="AN509" s="163" t="str">
        <f t="shared" si="2299"/>
        <v/>
      </c>
      <c r="AO509" s="163"/>
      <c r="AP509" s="163" t="str">
        <f t="shared" si="2300"/>
        <v/>
      </c>
      <c r="AQ509" s="163"/>
      <c r="AR509" s="44"/>
      <c r="AS509" s="206" t="str">
        <f t="shared" si="2266"/>
        <v>Not LT section</v>
      </c>
      <c r="AT509" s="207" t="str">
        <f t="shared" si="2346"/>
        <v>.</v>
      </c>
      <c r="AU509" s="206" t="str">
        <f>IF(O509=0,"No input data",INDEX('DOCUMENT TYPE'!D:D,MATCH(Filename!O509,'DOCUMENT TYPE'!A:A,0)))</f>
        <v>No input data</v>
      </c>
      <c r="AV509" s="207" t="str">
        <f t="shared" si="2267"/>
        <v>-</v>
      </c>
      <c r="AW509" s="206" t="str">
        <f t="shared" si="2246"/>
        <v>Check PROJECT STAGE</v>
      </c>
      <c r="AX509" s="207" t="str">
        <f t="shared" ref="AX509" si="2509">IF(AY509&gt;"0","-","")</f>
        <v/>
      </c>
      <c r="AY509" s="206" t="str">
        <f t="shared" si="2248"/>
        <v/>
      </c>
      <c r="AZ509" s="211" t="str">
        <f t="shared" ref="AZ509" si="2510">IF(BA509&gt;"0","-","")</f>
        <v/>
      </c>
      <c r="BA509" s="210" t="str">
        <f t="shared" si="2250"/>
        <v/>
      </c>
      <c r="BB509" s="43"/>
      <c r="BC509" s="39" t="str">
        <f t="shared" si="2251"/>
        <v>Missing input data</v>
      </c>
      <c r="BD509" s="39" t="str">
        <f t="shared" si="2252"/>
        <v>Missing input data</v>
      </c>
      <c r="BE509" s="43"/>
      <c r="BF509" s="39" t="str">
        <f t="shared" si="2253"/>
        <v>Missing input data</v>
      </c>
      <c r="BG509" s="39" t="str">
        <f t="shared" si="2254"/>
        <v>Missing input data</v>
      </c>
      <c r="BH509" s="41"/>
      <c r="BI509" s="39" t="str">
        <f t="shared" si="2269"/>
        <v>Missing input data</v>
      </c>
      <c r="BJ509" s="39" t="str">
        <f t="shared" si="2255"/>
        <v>Missing input data</v>
      </c>
      <c r="BK509" s="41"/>
      <c r="BL509" s="39" t="str">
        <f t="shared" si="2256"/>
        <v>Missing input data</v>
      </c>
      <c r="BM509" s="39" t="str">
        <f t="shared" si="2257"/>
        <v>Missing input data</v>
      </c>
    </row>
    <row r="510" spans="1:65" ht="15.75" thickBot="1">
      <c r="A510" s="162"/>
      <c r="B510" s="178" t="str">
        <f t="shared" si="2270"/>
        <v/>
      </c>
      <c r="C510" s="163"/>
      <c r="D510" s="178" t="str">
        <f t="shared" si="2271"/>
        <v/>
      </c>
      <c r="E510" s="163"/>
      <c r="F510" s="178" t="str">
        <f t="shared" si="2258"/>
        <v/>
      </c>
      <c r="G510" s="163"/>
      <c r="H510" s="178" t="str">
        <f t="shared" si="2259"/>
        <v/>
      </c>
      <c r="I510" s="159"/>
      <c r="J510" s="156" t="str">
        <f t="shared" si="2260"/>
        <v/>
      </c>
      <c r="K510" s="159"/>
      <c r="L510" s="178" t="str">
        <f t="shared" si="2261"/>
        <v/>
      </c>
      <c r="M510" s="163"/>
      <c r="N510" s="178" t="str">
        <f t="shared" si="2262"/>
        <v/>
      </c>
      <c r="O510" s="127"/>
      <c r="P510" s="178" t="str">
        <f t="shared" si="2272"/>
        <v/>
      </c>
      <c r="Q510" s="178" t="str">
        <f>IF(O510="","",VLOOKUP(O510,'DOCUMENT TYPE'!$A$2:$D$805,2,))</f>
        <v/>
      </c>
      <c r="R510" s="178" t="str">
        <f t="shared" si="2240"/>
        <v/>
      </c>
      <c r="S510" s="178" t="str">
        <f>IF(O510="","",VLOOKUP(O510,'DOCUMENT TYPE'!$A$2:$D$805,3,))</f>
        <v/>
      </c>
      <c r="T510" s="178" t="str">
        <f t="shared" si="2273"/>
        <v/>
      </c>
      <c r="U510" s="163"/>
      <c r="V510" s="178" t="str">
        <f t="shared" si="2241"/>
        <v/>
      </c>
      <c r="W510" s="179" t="str">
        <f>IF(U510="","",VLOOKUP(U510,'ACTIVITY &amp; DISCIPLINE CODE'!$F$3:$I$1862,2,))</f>
        <v/>
      </c>
      <c r="X510" s="178" t="str">
        <f t="shared" si="2274"/>
        <v/>
      </c>
      <c r="Y510" s="178" t="str">
        <f>IF(U510="","",VLOOKUP(U510,'ACTIVITY &amp; DISCIPLINE CODE'!$F$3:$I$1862,3,))</f>
        <v/>
      </c>
      <c r="Z510" s="178" t="str">
        <f t="shared" si="2275"/>
        <v/>
      </c>
      <c r="AA510" s="178" t="str">
        <f>IF(U510="","",VLOOKUP(U510,'[1]ACTIVITY &amp; DISCIPLINE CODE'!$F$3:$I$1850,4,))</f>
        <v/>
      </c>
      <c r="AB510" s="178" t="str">
        <f t="shared" si="2276"/>
        <v/>
      </c>
      <c r="AC510" s="159"/>
      <c r="AD510" s="161" t="str">
        <f t="shared" si="2242"/>
        <v/>
      </c>
      <c r="AE510" s="178" t="str">
        <f>IF(AC510="","",VLOOKUP(AC510,'PROJECT STAGE'!$A$2:$C$100,2,))</f>
        <v/>
      </c>
      <c r="AF510" s="161" t="str">
        <f t="shared" si="2277"/>
        <v/>
      </c>
      <c r="AG510" s="178" t="str">
        <f>IF(AC510="","",VLOOKUP(AC510,'PROJECT STAGE'!$A$2:$C$100,3,))</f>
        <v/>
      </c>
      <c r="AH510" s="163" t="str">
        <f t="shared" ref="AH510" si="2511">IF(AI510="","","_")</f>
        <v/>
      </c>
      <c r="AI510" s="163"/>
      <c r="AJ510" s="163" t="str">
        <f t="shared" ref="AJ510" si="2512">IF(AK510="","","_")</f>
        <v/>
      </c>
      <c r="AK510" s="163"/>
      <c r="AL510" s="163" t="str">
        <f t="shared" ref="AL510" si="2513">IF(AM510="","","_")</f>
        <v/>
      </c>
      <c r="AM510" s="163"/>
      <c r="AN510" s="163" t="str">
        <f t="shared" si="2299"/>
        <v/>
      </c>
      <c r="AO510" s="163"/>
      <c r="AP510" s="163" t="str">
        <f t="shared" si="2300"/>
        <v/>
      </c>
      <c r="AQ510" s="163"/>
      <c r="AR510" s="44"/>
      <c r="AS510" s="206" t="str">
        <f t="shared" si="2266"/>
        <v>Not LT section</v>
      </c>
      <c r="AT510" s="207" t="str">
        <f t="shared" si="2346"/>
        <v>.</v>
      </c>
      <c r="AU510" s="206" t="str">
        <f>IF(O510=0,"No input data",INDEX('DOCUMENT TYPE'!D:D,MATCH(Filename!O510,'DOCUMENT TYPE'!A:A,0)))</f>
        <v>No input data</v>
      </c>
      <c r="AV510" s="207" t="str">
        <f t="shared" si="2267"/>
        <v>-</v>
      </c>
      <c r="AW510" s="206" t="str">
        <f t="shared" si="2246"/>
        <v>Check PROJECT STAGE</v>
      </c>
      <c r="AX510" s="207" t="str">
        <f t="shared" ref="AX510" si="2514">IF(AY510&gt;"0","-","")</f>
        <v/>
      </c>
      <c r="AY510" s="206" t="str">
        <f t="shared" si="2248"/>
        <v/>
      </c>
      <c r="AZ510" s="211" t="str">
        <f t="shared" si="2492"/>
        <v/>
      </c>
      <c r="BA510" s="210" t="str">
        <f t="shared" si="2250"/>
        <v/>
      </c>
      <c r="BB510" s="43"/>
      <c r="BC510" s="39" t="str">
        <f t="shared" si="2251"/>
        <v>Missing input data</v>
      </c>
      <c r="BD510" s="39" t="str">
        <f t="shared" si="2252"/>
        <v>Missing input data</v>
      </c>
      <c r="BE510" s="43"/>
      <c r="BF510" s="39" t="str">
        <f t="shared" si="2253"/>
        <v>Missing input data</v>
      </c>
      <c r="BG510" s="39" t="str">
        <f t="shared" si="2254"/>
        <v>Missing input data</v>
      </c>
      <c r="BH510" s="41"/>
      <c r="BI510" s="39" t="str">
        <f t="shared" si="2269"/>
        <v>Missing input data</v>
      </c>
      <c r="BJ510" s="39" t="str">
        <f t="shared" si="2255"/>
        <v>Missing input data</v>
      </c>
      <c r="BK510" s="41"/>
      <c r="BL510" s="39" t="str">
        <f t="shared" si="2256"/>
        <v>Missing input data</v>
      </c>
      <c r="BM510" s="39" t="str">
        <f t="shared" si="2257"/>
        <v>Missing input data</v>
      </c>
    </row>
    <row r="511" spans="1:65" ht="15.75" thickBot="1">
      <c r="A511" s="162"/>
      <c r="B511" s="178" t="str">
        <f t="shared" si="2270"/>
        <v/>
      </c>
      <c r="C511" s="163"/>
      <c r="D511" s="178" t="str">
        <f t="shared" si="2271"/>
        <v/>
      </c>
      <c r="E511" s="163"/>
      <c r="F511" s="178" t="str">
        <f t="shared" si="2258"/>
        <v/>
      </c>
      <c r="G511" s="163"/>
      <c r="H511" s="178" t="str">
        <f t="shared" si="2259"/>
        <v/>
      </c>
      <c r="I511" s="159"/>
      <c r="J511" s="156" t="str">
        <f t="shared" si="2260"/>
        <v/>
      </c>
      <c r="K511" s="159"/>
      <c r="L511" s="178" t="str">
        <f t="shared" si="2261"/>
        <v/>
      </c>
      <c r="M511" s="163"/>
      <c r="N511" s="178" t="str">
        <f t="shared" si="2262"/>
        <v/>
      </c>
      <c r="O511" s="127"/>
      <c r="P511" s="178" t="str">
        <f t="shared" si="2272"/>
        <v/>
      </c>
      <c r="Q511" s="178" t="str">
        <f>IF(O511="","",VLOOKUP(O511,'DOCUMENT TYPE'!$A$2:$D$805,2,))</f>
        <v/>
      </c>
      <c r="R511" s="178" t="str">
        <f t="shared" si="2240"/>
        <v/>
      </c>
      <c r="S511" s="178" t="str">
        <f>IF(O511="","",VLOOKUP(O511,'DOCUMENT TYPE'!$A$2:$D$805,3,))</f>
        <v/>
      </c>
      <c r="T511" s="178" t="str">
        <f t="shared" si="2273"/>
        <v/>
      </c>
      <c r="U511" s="163"/>
      <c r="V511" s="178" t="str">
        <f t="shared" si="2241"/>
        <v/>
      </c>
      <c r="W511" s="179" t="str">
        <f>IF(U511="","",VLOOKUP(U511,'ACTIVITY &amp; DISCIPLINE CODE'!$F$3:$I$1862,2,))</f>
        <v/>
      </c>
      <c r="X511" s="178" t="str">
        <f t="shared" si="2274"/>
        <v/>
      </c>
      <c r="Y511" s="178" t="str">
        <f>IF(U511="","",VLOOKUP(U511,'ACTIVITY &amp; DISCIPLINE CODE'!$F$3:$I$1862,3,))</f>
        <v/>
      </c>
      <c r="Z511" s="178" t="str">
        <f t="shared" si="2275"/>
        <v/>
      </c>
      <c r="AA511" s="178" t="str">
        <f>IF(U511="","",VLOOKUP(U511,'[1]ACTIVITY &amp; DISCIPLINE CODE'!$F$3:$I$1850,4,))</f>
        <v/>
      </c>
      <c r="AB511" s="178" t="str">
        <f t="shared" si="2276"/>
        <v/>
      </c>
      <c r="AC511" s="159"/>
      <c r="AD511" s="161" t="str">
        <f t="shared" si="2242"/>
        <v/>
      </c>
      <c r="AE511" s="178" t="str">
        <f>IF(AC511="","",VLOOKUP(AC511,'PROJECT STAGE'!$A$2:$C$100,2,))</f>
        <v/>
      </c>
      <c r="AF511" s="161" t="str">
        <f t="shared" si="2277"/>
        <v/>
      </c>
      <c r="AG511" s="178" t="str">
        <f>IF(AC511="","",VLOOKUP(AC511,'PROJECT STAGE'!$A$2:$C$100,3,))</f>
        <v/>
      </c>
      <c r="AH511" s="163" t="str">
        <f t="shared" ref="AH511" si="2515">IF(AI511="","","_")</f>
        <v/>
      </c>
      <c r="AI511" s="163"/>
      <c r="AJ511" s="163" t="str">
        <f t="shared" ref="AJ511" si="2516">IF(AK511="","","_")</f>
        <v/>
      </c>
      <c r="AK511" s="163"/>
      <c r="AL511" s="163" t="str">
        <f t="shared" ref="AL511" si="2517">IF(AM511="","","_")</f>
        <v/>
      </c>
      <c r="AM511" s="163"/>
      <c r="AN511" s="163" t="str">
        <f t="shared" si="2299"/>
        <v/>
      </c>
      <c r="AO511" s="163"/>
      <c r="AP511" s="163" t="str">
        <f t="shared" si="2300"/>
        <v/>
      </c>
      <c r="AQ511" s="163"/>
      <c r="AR511" s="44"/>
      <c r="AS511" s="206" t="str">
        <f t="shared" si="2266"/>
        <v>Not LT section</v>
      </c>
      <c r="AT511" s="207" t="str">
        <f t="shared" si="2346"/>
        <v>.</v>
      </c>
      <c r="AU511" s="206" t="str">
        <f>IF(O511=0,"No input data",INDEX('DOCUMENT TYPE'!D:D,MATCH(Filename!O511,'DOCUMENT TYPE'!A:A,0)))</f>
        <v>No input data</v>
      </c>
      <c r="AV511" s="207" t="str">
        <f t="shared" si="2267"/>
        <v>-</v>
      </c>
      <c r="AW511" s="206" t="str">
        <f t="shared" si="2246"/>
        <v>Check PROJECT STAGE</v>
      </c>
      <c r="AX511" s="207" t="str">
        <f t="shared" ref="AX511" si="2518">IF(AY511&gt;"0","-","")</f>
        <v/>
      </c>
      <c r="AY511" s="206" t="str">
        <f t="shared" si="2248"/>
        <v/>
      </c>
      <c r="AZ511" s="211" t="str">
        <f t="shared" ref="AZ511" si="2519">IF(BA511&gt;"0","-","")</f>
        <v/>
      </c>
      <c r="BA511" s="210" t="str">
        <f t="shared" si="2250"/>
        <v/>
      </c>
      <c r="BB511" s="43"/>
      <c r="BC511" s="39" t="str">
        <f t="shared" si="2251"/>
        <v>Missing input data</v>
      </c>
      <c r="BD511" s="39" t="str">
        <f t="shared" si="2252"/>
        <v>Missing input data</v>
      </c>
      <c r="BE511" s="43"/>
      <c r="BF511" s="39" t="str">
        <f t="shared" si="2253"/>
        <v>Missing input data</v>
      </c>
      <c r="BG511" s="39" t="str">
        <f t="shared" si="2254"/>
        <v>Missing input data</v>
      </c>
      <c r="BH511" s="41"/>
      <c r="BI511" s="39" t="str">
        <f t="shared" si="2269"/>
        <v>Missing input data</v>
      </c>
      <c r="BJ511" s="39" t="str">
        <f t="shared" si="2255"/>
        <v>Missing input data</v>
      </c>
      <c r="BK511" s="41"/>
      <c r="BL511" s="39" t="str">
        <f t="shared" si="2256"/>
        <v>Missing input data</v>
      </c>
      <c r="BM511" s="39" t="str">
        <f t="shared" si="2257"/>
        <v>Missing input data</v>
      </c>
    </row>
    <row r="512" spans="1:65" ht="15.75" thickBot="1">
      <c r="A512" s="162"/>
      <c r="B512" s="178" t="str">
        <f t="shared" si="2270"/>
        <v/>
      </c>
      <c r="C512" s="163"/>
      <c r="D512" s="178" t="str">
        <f t="shared" si="2271"/>
        <v/>
      </c>
      <c r="E512" s="163"/>
      <c r="F512" s="178" t="str">
        <f t="shared" si="2258"/>
        <v/>
      </c>
      <c r="G512" s="163"/>
      <c r="H512" s="178" t="str">
        <f t="shared" si="2259"/>
        <v/>
      </c>
      <c r="I512" s="159"/>
      <c r="J512" s="156" t="str">
        <f t="shared" si="2260"/>
        <v/>
      </c>
      <c r="K512" s="159"/>
      <c r="L512" s="178" t="str">
        <f t="shared" si="2261"/>
        <v/>
      </c>
      <c r="M512" s="163"/>
      <c r="N512" s="178" t="str">
        <f t="shared" si="2262"/>
        <v/>
      </c>
      <c r="O512" s="127"/>
      <c r="P512" s="178" t="str">
        <f t="shared" si="2272"/>
        <v/>
      </c>
      <c r="Q512" s="178" t="str">
        <f>IF(O512="","",VLOOKUP(O512,'DOCUMENT TYPE'!$A$2:$D$805,2,))</f>
        <v/>
      </c>
      <c r="R512" s="178" t="str">
        <f t="shared" si="2240"/>
        <v/>
      </c>
      <c r="S512" s="178" t="str">
        <f>IF(O512="","",VLOOKUP(O512,'DOCUMENT TYPE'!$A$2:$D$805,3,))</f>
        <v/>
      </c>
      <c r="T512" s="178" t="str">
        <f t="shared" si="2273"/>
        <v/>
      </c>
      <c r="U512" s="163"/>
      <c r="V512" s="178" t="str">
        <f t="shared" si="2241"/>
        <v/>
      </c>
      <c r="W512" s="179" t="str">
        <f>IF(U512="","",VLOOKUP(U512,'ACTIVITY &amp; DISCIPLINE CODE'!$F$3:$I$1862,2,))</f>
        <v/>
      </c>
      <c r="X512" s="178" t="str">
        <f t="shared" si="2274"/>
        <v/>
      </c>
      <c r="Y512" s="178" t="str">
        <f>IF(U512="","",VLOOKUP(U512,'ACTIVITY &amp; DISCIPLINE CODE'!$F$3:$I$1862,3,))</f>
        <v/>
      </c>
      <c r="Z512" s="178" t="str">
        <f t="shared" si="2275"/>
        <v/>
      </c>
      <c r="AA512" s="178" t="str">
        <f>IF(U512="","",VLOOKUP(U512,'[1]ACTIVITY &amp; DISCIPLINE CODE'!$F$3:$I$1850,4,))</f>
        <v/>
      </c>
      <c r="AB512" s="178" t="str">
        <f t="shared" si="2276"/>
        <v/>
      </c>
      <c r="AC512" s="159"/>
      <c r="AD512" s="161" t="str">
        <f t="shared" si="2242"/>
        <v/>
      </c>
      <c r="AE512" s="178" t="str">
        <f>IF(AC512="","",VLOOKUP(AC512,'PROJECT STAGE'!$A$2:$C$100,2,))</f>
        <v/>
      </c>
      <c r="AF512" s="161" t="str">
        <f t="shared" si="2277"/>
        <v/>
      </c>
      <c r="AG512" s="178" t="str">
        <f>IF(AC512="","",VLOOKUP(AC512,'PROJECT STAGE'!$A$2:$C$100,3,))</f>
        <v/>
      </c>
      <c r="AH512" s="163" t="str">
        <f t="shared" ref="AH512" si="2520">IF(AI512="","","_")</f>
        <v/>
      </c>
      <c r="AI512" s="163"/>
      <c r="AJ512" s="163" t="str">
        <f t="shared" ref="AJ512" si="2521">IF(AK512="","","_")</f>
        <v/>
      </c>
      <c r="AK512" s="163"/>
      <c r="AL512" s="163" t="str">
        <f t="shared" ref="AL512" si="2522">IF(AM512="","","_")</f>
        <v/>
      </c>
      <c r="AM512" s="163"/>
      <c r="AN512" s="163" t="str">
        <f t="shared" si="2299"/>
        <v/>
      </c>
      <c r="AO512" s="163"/>
      <c r="AP512" s="163" t="str">
        <f t="shared" si="2300"/>
        <v/>
      </c>
      <c r="AQ512" s="163"/>
      <c r="AR512" s="44"/>
      <c r="AS512" s="206" t="str">
        <f t="shared" si="2266"/>
        <v>Not LT section</v>
      </c>
      <c r="AT512" s="207" t="str">
        <f t="shared" si="2346"/>
        <v>.</v>
      </c>
      <c r="AU512" s="206" t="str">
        <f>IF(O512=0,"No input data",INDEX('DOCUMENT TYPE'!D:D,MATCH(Filename!O512,'DOCUMENT TYPE'!A:A,0)))</f>
        <v>No input data</v>
      </c>
      <c r="AV512" s="207" t="str">
        <f t="shared" si="2267"/>
        <v>-</v>
      </c>
      <c r="AW512" s="206" t="str">
        <f t="shared" si="2246"/>
        <v>Check PROJECT STAGE</v>
      </c>
      <c r="AX512" s="207" t="str">
        <f t="shared" ref="AX512" si="2523">IF(AY512&gt;"0","-","")</f>
        <v/>
      </c>
      <c r="AY512" s="206" t="str">
        <f t="shared" si="2248"/>
        <v/>
      </c>
      <c r="AZ512" s="211" t="str">
        <f t="shared" si="2492"/>
        <v/>
      </c>
      <c r="BA512" s="210" t="str">
        <f t="shared" si="2250"/>
        <v/>
      </c>
      <c r="BB512" s="43"/>
      <c r="BC512" s="39" t="str">
        <f t="shared" si="2251"/>
        <v>Missing input data</v>
      </c>
      <c r="BD512" s="39" t="str">
        <f t="shared" si="2252"/>
        <v>Missing input data</v>
      </c>
      <c r="BE512" s="43"/>
      <c r="BF512" s="39" t="str">
        <f t="shared" si="2253"/>
        <v>Missing input data</v>
      </c>
      <c r="BG512" s="39" t="str">
        <f t="shared" si="2254"/>
        <v>Missing input data</v>
      </c>
      <c r="BH512" s="41"/>
      <c r="BI512" s="39" t="str">
        <f t="shared" si="2269"/>
        <v>Missing input data</v>
      </c>
      <c r="BJ512" s="39" t="str">
        <f t="shared" si="2255"/>
        <v>Missing input data</v>
      </c>
      <c r="BK512" s="41"/>
      <c r="BL512" s="39" t="str">
        <f t="shared" si="2256"/>
        <v>Missing input data</v>
      </c>
      <c r="BM512" s="39" t="str">
        <f t="shared" si="2257"/>
        <v>Missing input data</v>
      </c>
    </row>
    <row r="513" spans="1:65" ht="15.75" thickBot="1">
      <c r="A513" s="162"/>
      <c r="B513" s="178" t="str">
        <f t="shared" si="2270"/>
        <v/>
      </c>
      <c r="C513" s="163"/>
      <c r="D513" s="178" t="str">
        <f t="shared" si="2271"/>
        <v/>
      </c>
      <c r="E513" s="163"/>
      <c r="F513" s="178" t="str">
        <f t="shared" si="2258"/>
        <v/>
      </c>
      <c r="G513" s="163"/>
      <c r="H513" s="178" t="str">
        <f t="shared" si="2259"/>
        <v/>
      </c>
      <c r="I513" s="159"/>
      <c r="J513" s="156" t="str">
        <f t="shared" si="2260"/>
        <v/>
      </c>
      <c r="K513" s="159"/>
      <c r="L513" s="178" t="str">
        <f t="shared" si="2261"/>
        <v/>
      </c>
      <c r="M513" s="163"/>
      <c r="N513" s="178" t="str">
        <f t="shared" si="2262"/>
        <v/>
      </c>
      <c r="O513" s="127"/>
      <c r="P513" s="178" t="str">
        <f t="shared" si="2272"/>
        <v/>
      </c>
      <c r="Q513" s="178" t="str">
        <f>IF(O513="","",VLOOKUP(O513,'DOCUMENT TYPE'!$A$2:$D$805,2,))</f>
        <v/>
      </c>
      <c r="R513" s="178" t="str">
        <f t="shared" si="2240"/>
        <v/>
      </c>
      <c r="S513" s="178" t="str">
        <f>IF(O513="","",VLOOKUP(O513,'DOCUMENT TYPE'!$A$2:$D$805,3,))</f>
        <v/>
      </c>
      <c r="T513" s="178" t="str">
        <f t="shared" si="2273"/>
        <v/>
      </c>
      <c r="U513" s="163"/>
      <c r="V513" s="178" t="str">
        <f t="shared" si="2241"/>
        <v/>
      </c>
      <c r="W513" s="179" t="str">
        <f>IF(U513="","",VLOOKUP(U513,'ACTIVITY &amp; DISCIPLINE CODE'!$F$3:$I$1862,2,))</f>
        <v/>
      </c>
      <c r="X513" s="178" t="str">
        <f t="shared" si="2274"/>
        <v/>
      </c>
      <c r="Y513" s="178" t="str">
        <f>IF(U513="","",VLOOKUP(U513,'ACTIVITY &amp; DISCIPLINE CODE'!$F$3:$I$1862,3,))</f>
        <v/>
      </c>
      <c r="Z513" s="178" t="str">
        <f t="shared" si="2275"/>
        <v/>
      </c>
      <c r="AA513" s="178" t="str">
        <f>IF(U513="","",VLOOKUP(U513,'[1]ACTIVITY &amp; DISCIPLINE CODE'!$F$3:$I$1850,4,))</f>
        <v/>
      </c>
      <c r="AB513" s="178" t="str">
        <f t="shared" si="2276"/>
        <v/>
      </c>
      <c r="AC513" s="159"/>
      <c r="AD513" s="161" t="str">
        <f t="shared" si="2242"/>
        <v/>
      </c>
      <c r="AE513" s="178" t="str">
        <f>IF(AC513="","",VLOOKUP(AC513,'PROJECT STAGE'!$A$2:$C$100,2,))</f>
        <v/>
      </c>
      <c r="AF513" s="161" t="str">
        <f t="shared" si="2277"/>
        <v/>
      </c>
      <c r="AG513" s="178" t="str">
        <f>IF(AC513="","",VLOOKUP(AC513,'PROJECT STAGE'!$A$2:$C$100,3,))</f>
        <v/>
      </c>
      <c r="AH513" s="163" t="str">
        <f t="shared" ref="AH513" si="2524">IF(AI513="","","_")</f>
        <v/>
      </c>
      <c r="AI513" s="163"/>
      <c r="AJ513" s="163" t="str">
        <f t="shared" ref="AJ513" si="2525">IF(AK513="","","_")</f>
        <v/>
      </c>
      <c r="AK513" s="163"/>
      <c r="AL513" s="163" t="str">
        <f t="shared" ref="AL513" si="2526">IF(AM513="","","_")</f>
        <v/>
      </c>
      <c r="AM513" s="163"/>
      <c r="AN513" s="163" t="str">
        <f t="shared" si="2299"/>
        <v/>
      </c>
      <c r="AO513" s="163"/>
      <c r="AP513" s="163" t="str">
        <f t="shared" si="2300"/>
        <v/>
      </c>
      <c r="AQ513" s="163"/>
      <c r="AR513" s="44"/>
      <c r="AS513" s="206" t="str">
        <f t="shared" si="2266"/>
        <v>Not LT section</v>
      </c>
      <c r="AT513" s="207" t="str">
        <f t="shared" si="2346"/>
        <v>.</v>
      </c>
      <c r="AU513" s="206" t="str">
        <f>IF(O513=0,"No input data",INDEX('DOCUMENT TYPE'!D:D,MATCH(Filename!O513,'DOCUMENT TYPE'!A:A,0)))</f>
        <v>No input data</v>
      </c>
      <c r="AV513" s="207" t="str">
        <f t="shared" si="2267"/>
        <v>-</v>
      </c>
      <c r="AW513" s="206" t="str">
        <f t="shared" si="2246"/>
        <v>Check PROJECT STAGE</v>
      </c>
      <c r="AX513" s="207" t="str">
        <f t="shared" ref="AX513" si="2527">IF(AY513&gt;"0","-","")</f>
        <v/>
      </c>
      <c r="AY513" s="206" t="str">
        <f t="shared" si="2248"/>
        <v/>
      </c>
      <c r="AZ513" s="211" t="str">
        <f t="shared" ref="AZ513" si="2528">IF(BA513&gt;"0","-","")</f>
        <v/>
      </c>
      <c r="BA513" s="210" t="str">
        <f t="shared" si="2250"/>
        <v/>
      </c>
      <c r="BB513" s="43"/>
      <c r="BC513" s="39" t="str">
        <f t="shared" si="2251"/>
        <v>Missing input data</v>
      </c>
      <c r="BD513" s="39" t="str">
        <f t="shared" si="2252"/>
        <v>Missing input data</v>
      </c>
      <c r="BE513" s="43"/>
      <c r="BF513" s="39" t="str">
        <f t="shared" si="2253"/>
        <v>Missing input data</v>
      </c>
      <c r="BG513" s="39" t="str">
        <f t="shared" si="2254"/>
        <v>Missing input data</v>
      </c>
      <c r="BH513" s="41"/>
      <c r="BI513" s="39" t="str">
        <f t="shared" si="2269"/>
        <v>Missing input data</v>
      </c>
      <c r="BJ513" s="39" t="str">
        <f t="shared" si="2255"/>
        <v>Missing input data</v>
      </c>
      <c r="BK513" s="41"/>
      <c r="BL513" s="39" t="str">
        <f t="shared" si="2256"/>
        <v>Missing input data</v>
      </c>
      <c r="BM513" s="39" t="str">
        <f t="shared" si="2257"/>
        <v>Missing input data</v>
      </c>
    </row>
    <row r="514" spans="1:65" ht="15.75" thickBot="1">
      <c r="A514" s="162"/>
      <c r="B514" s="178" t="str">
        <f t="shared" si="2270"/>
        <v/>
      </c>
      <c r="C514" s="163"/>
      <c r="D514" s="178" t="str">
        <f t="shared" si="2271"/>
        <v/>
      </c>
      <c r="E514" s="163"/>
      <c r="F514" s="178" t="str">
        <f t="shared" si="2258"/>
        <v/>
      </c>
      <c r="G514" s="163"/>
      <c r="H514" s="178" t="str">
        <f t="shared" si="2259"/>
        <v/>
      </c>
      <c r="I514" s="159"/>
      <c r="J514" s="156" t="str">
        <f t="shared" si="2260"/>
        <v/>
      </c>
      <c r="K514" s="159"/>
      <c r="L514" s="178" t="str">
        <f t="shared" si="2261"/>
        <v/>
      </c>
      <c r="M514" s="163"/>
      <c r="N514" s="178" t="str">
        <f t="shared" si="2262"/>
        <v/>
      </c>
      <c r="O514" s="127"/>
      <c r="P514" s="178" t="str">
        <f t="shared" si="2272"/>
        <v/>
      </c>
      <c r="Q514" s="178" t="str">
        <f>IF(O514="","",VLOOKUP(O514,'DOCUMENT TYPE'!$A$2:$D$805,2,))</f>
        <v/>
      </c>
      <c r="R514" s="178" t="str">
        <f t="shared" si="2240"/>
        <v/>
      </c>
      <c r="S514" s="178" t="str">
        <f>IF(O514="","",VLOOKUP(O514,'DOCUMENT TYPE'!$A$2:$D$805,3,))</f>
        <v/>
      </c>
      <c r="T514" s="178" t="str">
        <f t="shared" si="2273"/>
        <v/>
      </c>
      <c r="U514" s="163"/>
      <c r="V514" s="178" t="str">
        <f t="shared" si="2241"/>
        <v/>
      </c>
      <c r="W514" s="179" t="str">
        <f>IF(U514="","",VLOOKUP(U514,'ACTIVITY &amp; DISCIPLINE CODE'!$F$3:$I$1862,2,))</f>
        <v/>
      </c>
      <c r="X514" s="178" t="str">
        <f t="shared" si="2274"/>
        <v/>
      </c>
      <c r="Y514" s="178" t="str">
        <f>IF(U514="","",VLOOKUP(U514,'ACTIVITY &amp; DISCIPLINE CODE'!$F$3:$I$1862,3,))</f>
        <v/>
      </c>
      <c r="Z514" s="178" t="str">
        <f t="shared" si="2275"/>
        <v/>
      </c>
      <c r="AA514" s="178" t="str">
        <f>IF(U514="","",VLOOKUP(U514,'[1]ACTIVITY &amp; DISCIPLINE CODE'!$F$3:$I$1850,4,))</f>
        <v/>
      </c>
      <c r="AB514" s="178" t="str">
        <f t="shared" si="2276"/>
        <v/>
      </c>
      <c r="AC514" s="159"/>
      <c r="AD514" s="161" t="str">
        <f t="shared" si="2242"/>
        <v/>
      </c>
      <c r="AE514" s="178" t="str">
        <f>IF(AC514="","",VLOOKUP(AC514,'PROJECT STAGE'!$A$2:$C$100,2,))</f>
        <v/>
      </c>
      <c r="AF514" s="161" t="str">
        <f t="shared" si="2277"/>
        <v/>
      </c>
      <c r="AG514" s="178" t="str">
        <f>IF(AC514="","",VLOOKUP(AC514,'PROJECT STAGE'!$A$2:$C$100,3,))</f>
        <v/>
      </c>
      <c r="AH514" s="163" t="str">
        <f t="shared" ref="AH514" si="2529">IF(AI514="","","_")</f>
        <v/>
      </c>
      <c r="AI514" s="163"/>
      <c r="AJ514" s="163" t="str">
        <f t="shared" ref="AJ514" si="2530">IF(AK514="","","_")</f>
        <v/>
      </c>
      <c r="AK514" s="163"/>
      <c r="AL514" s="163" t="str">
        <f t="shared" ref="AL514" si="2531">IF(AM514="","","_")</f>
        <v/>
      </c>
      <c r="AM514" s="163"/>
      <c r="AN514" s="163" t="str">
        <f t="shared" si="2299"/>
        <v/>
      </c>
      <c r="AO514" s="163"/>
      <c r="AP514" s="163" t="str">
        <f t="shared" si="2300"/>
        <v/>
      </c>
      <c r="AQ514" s="163"/>
      <c r="AR514" s="44"/>
      <c r="AS514" s="206" t="str">
        <f t="shared" si="2266"/>
        <v>Not LT section</v>
      </c>
      <c r="AT514" s="207" t="str">
        <f t="shared" si="2346"/>
        <v>.</v>
      </c>
      <c r="AU514" s="206" t="str">
        <f>IF(O514=0,"No input data",INDEX('DOCUMENT TYPE'!D:D,MATCH(Filename!O514,'DOCUMENT TYPE'!A:A,0)))</f>
        <v>No input data</v>
      </c>
      <c r="AV514" s="207" t="str">
        <f t="shared" si="2267"/>
        <v>-</v>
      </c>
      <c r="AW514" s="206" t="str">
        <f t="shared" si="2246"/>
        <v>Check PROJECT STAGE</v>
      </c>
      <c r="AX514" s="207" t="str">
        <f t="shared" ref="AX514" si="2532">IF(AY514&gt;"0","-","")</f>
        <v/>
      </c>
      <c r="AY514" s="206" t="str">
        <f t="shared" si="2248"/>
        <v/>
      </c>
      <c r="AZ514" s="211" t="str">
        <f t="shared" si="2492"/>
        <v/>
      </c>
      <c r="BA514" s="210" t="str">
        <f t="shared" si="2250"/>
        <v/>
      </c>
      <c r="BB514" s="43"/>
      <c r="BC514" s="39" t="str">
        <f t="shared" si="2251"/>
        <v>Missing input data</v>
      </c>
      <c r="BD514" s="39" t="str">
        <f t="shared" si="2252"/>
        <v>Missing input data</v>
      </c>
      <c r="BE514" s="43"/>
      <c r="BF514" s="39" t="str">
        <f t="shared" si="2253"/>
        <v>Missing input data</v>
      </c>
      <c r="BG514" s="39" t="str">
        <f t="shared" si="2254"/>
        <v>Missing input data</v>
      </c>
      <c r="BH514" s="41"/>
      <c r="BI514" s="39" t="str">
        <f t="shared" si="2269"/>
        <v>Missing input data</v>
      </c>
      <c r="BJ514" s="39" t="str">
        <f t="shared" si="2255"/>
        <v>Missing input data</v>
      </c>
      <c r="BK514" s="41"/>
      <c r="BL514" s="39" t="str">
        <f t="shared" si="2256"/>
        <v>Missing input data</v>
      </c>
      <c r="BM514" s="39" t="str">
        <f t="shared" si="2257"/>
        <v>Missing input data</v>
      </c>
    </row>
    <row r="515" spans="1:65" ht="15.75" thickBot="1">
      <c r="A515" s="162"/>
      <c r="B515" s="178" t="str">
        <f t="shared" si="2270"/>
        <v/>
      </c>
      <c r="C515" s="163"/>
      <c r="D515" s="178" t="str">
        <f t="shared" si="2271"/>
        <v/>
      </c>
      <c r="E515" s="163"/>
      <c r="F515" s="178" t="str">
        <f t="shared" si="2258"/>
        <v/>
      </c>
      <c r="G515" s="163"/>
      <c r="H515" s="178" t="str">
        <f t="shared" si="2259"/>
        <v/>
      </c>
      <c r="I515" s="159"/>
      <c r="J515" s="156" t="str">
        <f t="shared" si="2260"/>
        <v/>
      </c>
      <c r="K515" s="159"/>
      <c r="L515" s="178" t="str">
        <f t="shared" si="2261"/>
        <v/>
      </c>
      <c r="M515" s="163"/>
      <c r="N515" s="178" t="str">
        <f t="shared" si="2262"/>
        <v/>
      </c>
      <c r="O515" s="127"/>
      <c r="P515" s="178" t="str">
        <f t="shared" si="2272"/>
        <v/>
      </c>
      <c r="Q515" s="178" t="str">
        <f>IF(O515="","",VLOOKUP(O515,'DOCUMENT TYPE'!$A$2:$D$805,2,))</f>
        <v/>
      </c>
      <c r="R515" s="178" t="str">
        <f t="shared" si="2240"/>
        <v/>
      </c>
      <c r="S515" s="178" t="str">
        <f>IF(O515="","",VLOOKUP(O515,'DOCUMENT TYPE'!$A$2:$D$805,3,))</f>
        <v/>
      </c>
      <c r="T515" s="178" t="str">
        <f t="shared" si="2273"/>
        <v/>
      </c>
      <c r="U515" s="163"/>
      <c r="V515" s="178" t="str">
        <f t="shared" si="2241"/>
        <v/>
      </c>
      <c r="W515" s="179" t="str">
        <f>IF(U515="","",VLOOKUP(U515,'ACTIVITY &amp; DISCIPLINE CODE'!$F$3:$I$1862,2,))</f>
        <v/>
      </c>
      <c r="X515" s="178" t="str">
        <f t="shared" si="2274"/>
        <v/>
      </c>
      <c r="Y515" s="178" t="str">
        <f>IF(U515="","",VLOOKUP(U515,'ACTIVITY &amp; DISCIPLINE CODE'!$F$3:$I$1862,3,))</f>
        <v/>
      </c>
      <c r="Z515" s="178" t="str">
        <f t="shared" si="2275"/>
        <v/>
      </c>
      <c r="AA515" s="178" t="str">
        <f>IF(U515="","",VLOOKUP(U515,'[1]ACTIVITY &amp; DISCIPLINE CODE'!$F$3:$I$1850,4,))</f>
        <v/>
      </c>
      <c r="AB515" s="178" t="str">
        <f t="shared" si="2276"/>
        <v/>
      </c>
      <c r="AC515" s="159"/>
      <c r="AD515" s="161" t="str">
        <f t="shared" si="2242"/>
        <v/>
      </c>
      <c r="AE515" s="178" t="str">
        <f>IF(AC515="","",VLOOKUP(AC515,'PROJECT STAGE'!$A$2:$C$100,2,))</f>
        <v/>
      </c>
      <c r="AF515" s="161" t="str">
        <f t="shared" si="2277"/>
        <v/>
      </c>
      <c r="AG515" s="178" t="str">
        <f>IF(AC515="","",VLOOKUP(AC515,'PROJECT STAGE'!$A$2:$C$100,3,))</f>
        <v/>
      </c>
      <c r="AH515" s="163" t="str">
        <f t="shared" ref="AH515" si="2533">IF(AI515="","","_")</f>
        <v/>
      </c>
      <c r="AI515" s="163"/>
      <c r="AJ515" s="163" t="str">
        <f t="shared" ref="AJ515" si="2534">IF(AK515="","","_")</f>
        <v/>
      </c>
      <c r="AK515" s="163"/>
      <c r="AL515" s="163" t="str">
        <f t="shared" ref="AL515" si="2535">IF(AM515="","","_")</f>
        <v/>
      </c>
      <c r="AM515" s="163"/>
      <c r="AN515" s="163" t="str">
        <f t="shared" si="2299"/>
        <v/>
      </c>
      <c r="AO515" s="163"/>
      <c r="AP515" s="163" t="str">
        <f t="shared" si="2300"/>
        <v/>
      </c>
      <c r="AQ515" s="163"/>
      <c r="AR515" s="44"/>
      <c r="AS515" s="206" t="str">
        <f t="shared" si="2266"/>
        <v>Not LT section</v>
      </c>
      <c r="AT515" s="207" t="str">
        <f t="shared" si="2346"/>
        <v>.</v>
      </c>
      <c r="AU515" s="206" t="str">
        <f>IF(O515=0,"No input data",INDEX('DOCUMENT TYPE'!D:D,MATCH(Filename!O515,'DOCUMENT TYPE'!A:A,0)))</f>
        <v>No input data</v>
      </c>
      <c r="AV515" s="207" t="str">
        <f t="shared" si="2267"/>
        <v>-</v>
      </c>
      <c r="AW515" s="206" t="str">
        <f t="shared" si="2246"/>
        <v>Check PROJECT STAGE</v>
      </c>
      <c r="AX515" s="207" t="str">
        <f t="shared" ref="AX515" si="2536">IF(AY515&gt;"0","-","")</f>
        <v/>
      </c>
      <c r="AY515" s="206" t="str">
        <f t="shared" si="2248"/>
        <v/>
      </c>
      <c r="AZ515" s="211" t="str">
        <f t="shared" ref="AZ515" si="2537">IF(BA515&gt;"0","-","")</f>
        <v/>
      </c>
      <c r="BA515" s="210" t="str">
        <f t="shared" si="2250"/>
        <v/>
      </c>
      <c r="BB515" s="43"/>
      <c r="BC515" s="39" t="str">
        <f t="shared" si="2251"/>
        <v>Missing input data</v>
      </c>
      <c r="BD515" s="39" t="str">
        <f t="shared" si="2252"/>
        <v>Missing input data</v>
      </c>
      <c r="BE515" s="43"/>
      <c r="BF515" s="39" t="str">
        <f t="shared" si="2253"/>
        <v>Missing input data</v>
      </c>
      <c r="BG515" s="39" t="str">
        <f t="shared" si="2254"/>
        <v>Missing input data</v>
      </c>
      <c r="BH515" s="41"/>
      <c r="BI515" s="39" t="str">
        <f t="shared" si="2269"/>
        <v>Missing input data</v>
      </c>
      <c r="BJ515" s="39" t="str">
        <f t="shared" si="2255"/>
        <v>Missing input data</v>
      </c>
      <c r="BK515" s="41"/>
      <c r="BL515" s="39" t="str">
        <f t="shared" si="2256"/>
        <v>Missing input data</v>
      </c>
      <c r="BM515" s="39" t="str">
        <f t="shared" si="2257"/>
        <v>Missing input data</v>
      </c>
    </row>
    <row r="516" spans="1:65" ht="15.75" thickBot="1">
      <c r="A516" s="162"/>
      <c r="B516" s="178" t="str">
        <f t="shared" si="2270"/>
        <v/>
      </c>
      <c r="C516" s="163"/>
      <c r="D516" s="178" t="str">
        <f t="shared" si="2271"/>
        <v/>
      </c>
      <c r="E516" s="163"/>
      <c r="F516" s="178" t="str">
        <f t="shared" si="2258"/>
        <v/>
      </c>
      <c r="G516" s="163"/>
      <c r="H516" s="178" t="str">
        <f t="shared" si="2259"/>
        <v/>
      </c>
      <c r="I516" s="159"/>
      <c r="J516" s="156" t="str">
        <f t="shared" si="2260"/>
        <v/>
      </c>
      <c r="K516" s="159"/>
      <c r="L516" s="178" t="str">
        <f t="shared" si="2261"/>
        <v/>
      </c>
      <c r="M516" s="163"/>
      <c r="N516" s="178" t="str">
        <f t="shared" si="2262"/>
        <v/>
      </c>
      <c r="O516" s="127"/>
      <c r="P516" s="178" t="str">
        <f t="shared" si="2272"/>
        <v/>
      </c>
      <c r="Q516" s="178" t="str">
        <f>IF(O516="","",VLOOKUP(O516,'DOCUMENT TYPE'!$A$2:$D$805,2,))</f>
        <v/>
      </c>
      <c r="R516" s="178" t="str">
        <f t="shared" si="2240"/>
        <v/>
      </c>
      <c r="S516" s="178" t="str">
        <f>IF(O516="","",VLOOKUP(O516,'DOCUMENT TYPE'!$A$2:$D$805,3,))</f>
        <v/>
      </c>
      <c r="T516" s="178" t="str">
        <f t="shared" si="2273"/>
        <v/>
      </c>
      <c r="U516" s="163"/>
      <c r="V516" s="178" t="str">
        <f t="shared" si="2241"/>
        <v/>
      </c>
      <c r="W516" s="179" t="str">
        <f>IF(U516="","",VLOOKUP(U516,'ACTIVITY &amp; DISCIPLINE CODE'!$F$3:$I$1862,2,))</f>
        <v/>
      </c>
      <c r="X516" s="178" t="str">
        <f t="shared" si="2274"/>
        <v/>
      </c>
      <c r="Y516" s="178" t="str">
        <f>IF(U516="","",VLOOKUP(U516,'ACTIVITY &amp; DISCIPLINE CODE'!$F$3:$I$1862,3,))</f>
        <v/>
      </c>
      <c r="Z516" s="178" t="str">
        <f t="shared" si="2275"/>
        <v/>
      </c>
      <c r="AA516" s="178" t="str">
        <f>IF(U516="","",VLOOKUP(U516,'[1]ACTIVITY &amp; DISCIPLINE CODE'!$F$3:$I$1850,4,))</f>
        <v/>
      </c>
      <c r="AB516" s="178" t="str">
        <f t="shared" si="2276"/>
        <v/>
      </c>
      <c r="AC516" s="159"/>
      <c r="AD516" s="161" t="str">
        <f t="shared" si="2242"/>
        <v/>
      </c>
      <c r="AE516" s="178" t="str">
        <f>IF(AC516="","",VLOOKUP(AC516,'PROJECT STAGE'!$A$2:$C$100,2,))</f>
        <v/>
      </c>
      <c r="AF516" s="161" t="str">
        <f t="shared" si="2277"/>
        <v/>
      </c>
      <c r="AG516" s="178" t="str">
        <f>IF(AC516="","",VLOOKUP(AC516,'PROJECT STAGE'!$A$2:$C$100,3,))</f>
        <v/>
      </c>
      <c r="AH516" s="163" t="str">
        <f t="shared" ref="AH516" si="2538">IF(AI516="","","_")</f>
        <v/>
      </c>
      <c r="AI516" s="163"/>
      <c r="AJ516" s="163" t="str">
        <f t="shared" ref="AJ516" si="2539">IF(AK516="","","_")</f>
        <v/>
      </c>
      <c r="AK516" s="163"/>
      <c r="AL516" s="163" t="str">
        <f t="shared" ref="AL516" si="2540">IF(AM516="","","_")</f>
        <v/>
      </c>
      <c r="AM516" s="163"/>
      <c r="AN516" s="163" t="str">
        <f t="shared" si="2299"/>
        <v/>
      </c>
      <c r="AO516" s="163"/>
      <c r="AP516" s="163" t="str">
        <f t="shared" si="2300"/>
        <v/>
      </c>
      <c r="AQ516" s="163"/>
      <c r="AR516" s="44"/>
      <c r="AS516" s="206" t="str">
        <f t="shared" si="2266"/>
        <v>Not LT section</v>
      </c>
      <c r="AT516" s="207" t="str">
        <f t="shared" si="2346"/>
        <v>.</v>
      </c>
      <c r="AU516" s="206" t="str">
        <f>IF(O516=0,"No input data",INDEX('DOCUMENT TYPE'!D:D,MATCH(Filename!O516,'DOCUMENT TYPE'!A:A,0)))</f>
        <v>No input data</v>
      </c>
      <c r="AV516" s="207" t="str">
        <f t="shared" si="2267"/>
        <v>-</v>
      </c>
      <c r="AW516" s="206" t="str">
        <f t="shared" si="2246"/>
        <v>Check PROJECT STAGE</v>
      </c>
      <c r="AX516" s="207" t="str">
        <f t="shared" ref="AX516" si="2541">IF(AY516&gt;"0","-","")</f>
        <v/>
      </c>
      <c r="AY516" s="206" t="str">
        <f t="shared" si="2248"/>
        <v/>
      </c>
      <c r="AZ516" s="211" t="str">
        <f t="shared" si="2492"/>
        <v/>
      </c>
      <c r="BA516" s="210" t="str">
        <f t="shared" si="2250"/>
        <v/>
      </c>
      <c r="BB516" s="43"/>
      <c r="BC516" s="39" t="str">
        <f t="shared" si="2251"/>
        <v>Missing input data</v>
      </c>
      <c r="BD516" s="39" t="str">
        <f t="shared" si="2252"/>
        <v>Missing input data</v>
      </c>
      <c r="BE516" s="43"/>
      <c r="BF516" s="39" t="str">
        <f t="shared" si="2253"/>
        <v>Missing input data</v>
      </c>
      <c r="BG516" s="39" t="str">
        <f t="shared" si="2254"/>
        <v>Missing input data</v>
      </c>
      <c r="BH516" s="41"/>
      <c r="BI516" s="39" t="str">
        <f t="shared" si="2269"/>
        <v>Missing input data</v>
      </c>
      <c r="BJ516" s="39" t="str">
        <f t="shared" si="2255"/>
        <v>Missing input data</v>
      </c>
      <c r="BK516" s="41"/>
      <c r="BL516" s="39" t="str">
        <f t="shared" si="2256"/>
        <v>Missing input data</v>
      </c>
      <c r="BM516" s="39" t="str">
        <f t="shared" si="2257"/>
        <v>Missing input data</v>
      </c>
    </row>
    <row r="517" spans="1:65" ht="15.75" thickBot="1">
      <c r="A517" s="162"/>
      <c r="B517" s="178" t="str">
        <f t="shared" si="2270"/>
        <v/>
      </c>
      <c r="C517" s="163"/>
      <c r="D517" s="178" t="str">
        <f t="shared" si="2271"/>
        <v/>
      </c>
      <c r="E517" s="163"/>
      <c r="F517" s="178" t="str">
        <f t="shared" si="2258"/>
        <v/>
      </c>
      <c r="G517" s="163"/>
      <c r="H517" s="178" t="str">
        <f t="shared" si="2259"/>
        <v/>
      </c>
      <c r="I517" s="159"/>
      <c r="J517" s="156" t="str">
        <f t="shared" si="2260"/>
        <v/>
      </c>
      <c r="K517" s="159"/>
      <c r="L517" s="178" t="str">
        <f t="shared" si="2261"/>
        <v/>
      </c>
      <c r="M517" s="163"/>
      <c r="N517" s="178" t="str">
        <f t="shared" si="2262"/>
        <v/>
      </c>
      <c r="O517" s="127"/>
      <c r="P517" s="178" t="str">
        <f t="shared" si="2272"/>
        <v/>
      </c>
      <c r="Q517" s="178" t="str">
        <f>IF(O517="","",VLOOKUP(O517,'DOCUMENT TYPE'!$A$2:$D$805,2,))</f>
        <v/>
      </c>
      <c r="R517" s="178" t="str">
        <f t="shared" si="2240"/>
        <v/>
      </c>
      <c r="S517" s="178" t="str">
        <f>IF(O517="","",VLOOKUP(O517,'DOCUMENT TYPE'!$A$2:$D$805,3,))</f>
        <v/>
      </c>
      <c r="T517" s="178" t="str">
        <f t="shared" si="2273"/>
        <v/>
      </c>
      <c r="U517" s="163"/>
      <c r="V517" s="178" t="str">
        <f t="shared" si="2241"/>
        <v/>
      </c>
      <c r="W517" s="179" t="str">
        <f>IF(U517="","",VLOOKUP(U517,'ACTIVITY &amp; DISCIPLINE CODE'!$F$3:$I$1862,2,))</f>
        <v/>
      </c>
      <c r="X517" s="178" t="str">
        <f t="shared" si="2274"/>
        <v/>
      </c>
      <c r="Y517" s="178" t="str">
        <f>IF(U517="","",VLOOKUP(U517,'ACTIVITY &amp; DISCIPLINE CODE'!$F$3:$I$1862,3,))</f>
        <v/>
      </c>
      <c r="Z517" s="178" t="str">
        <f t="shared" si="2275"/>
        <v/>
      </c>
      <c r="AA517" s="178" t="str">
        <f>IF(U517="","",VLOOKUP(U517,'[1]ACTIVITY &amp; DISCIPLINE CODE'!$F$3:$I$1850,4,))</f>
        <v/>
      </c>
      <c r="AB517" s="178" t="str">
        <f t="shared" si="2276"/>
        <v/>
      </c>
      <c r="AC517" s="159"/>
      <c r="AD517" s="161" t="str">
        <f t="shared" si="2242"/>
        <v/>
      </c>
      <c r="AE517" s="178" t="str">
        <f>IF(AC517="","",VLOOKUP(AC517,'PROJECT STAGE'!$A$2:$C$100,2,))</f>
        <v/>
      </c>
      <c r="AF517" s="161" t="str">
        <f t="shared" si="2277"/>
        <v/>
      </c>
      <c r="AG517" s="178" t="str">
        <f>IF(AC517="","",VLOOKUP(AC517,'PROJECT STAGE'!$A$2:$C$100,3,))</f>
        <v/>
      </c>
      <c r="AH517" s="163" t="str">
        <f t="shared" ref="AH517" si="2542">IF(AI517="","","_")</f>
        <v/>
      </c>
      <c r="AI517" s="163"/>
      <c r="AJ517" s="163" t="str">
        <f t="shared" ref="AJ517" si="2543">IF(AK517="","","_")</f>
        <v/>
      </c>
      <c r="AK517" s="163"/>
      <c r="AL517" s="163" t="str">
        <f t="shared" ref="AL517" si="2544">IF(AM517="","","_")</f>
        <v/>
      </c>
      <c r="AM517" s="163"/>
      <c r="AN517" s="163" t="str">
        <f t="shared" si="2299"/>
        <v/>
      </c>
      <c r="AO517" s="163"/>
      <c r="AP517" s="163" t="str">
        <f t="shared" si="2300"/>
        <v/>
      </c>
      <c r="AQ517" s="163"/>
      <c r="AR517" s="44"/>
      <c r="AS517" s="206" t="str">
        <f t="shared" si="2266"/>
        <v>Not LT section</v>
      </c>
      <c r="AT517" s="207" t="str">
        <f t="shared" si="2346"/>
        <v>.</v>
      </c>
      <c r="AU517" s="206" t="str">
        <f>IF(O517=0,"No input data",INDEX('DOCUMENT TYPE'!D:D,MATCH(Filename!O517,'DOCUMENT TYPE'!A:A,0)))</f>
        <v>No input data</v>
      </c>
      <c r="AV517" s="207" t="str">
        <f t="shared" si="2267"/>
        <v>-</v>
      </c>
      <c r="AW517" s="206" t="str">
        <f t="shared" si="2246"/>
        <v>Check PROJECT STAGE</v>
      </c>
      <c r="AX517" s="207" t="str">
        <f t="shared" ref="AX517" si="2545">IF(AY517&gt;"0","-","")</f>
        <v/>
      </c>
      <c r="AY517" s="206" t="str">
        <f t="shared" si="2248"/>
        <v/>
      </c>
      <c r="AZ517" s="211" t="str">
        <f t="shared" ref="AZ517" si="2546">IF(BA517&gt;"0","-","")</f>
        <v/>
      </c>
      <c r="BA517" s="210" t="str">
        <f t="shared" si="2250"/>
        <v/>
      </c>
      <c r="BB517" s="43"/>
      <c r="BC517" s="39" t="str">
        <f t="shared" si="2251"/>
        <v>Missing input data</v>
      </c>
      <c r="BD517" s="39" t="str">
        <f t="shared" si="2252"/>
        <v>Missing input data</v>
      </c>
      <c r="BE517" s="43"/>
      <c r="BF517" s="39" t="str">
        <f t="shared" si="2253"/>
        <v>Missing input data</v>
      </c>
      <c r="BG517" s="39" t="str">
        <f t="shared" si="2254"/>
        <v>Missing input data</v>
      </c>
      <c r="BH517" s="41"/>
      <c r="BI517" s="39" t="str">
        <f t="shared" si="2269"/>
        <v>Missing input data</v>
      </c>
      <c r="BJ517" s="39" t="str">
        <f t="shared" si="2255"/>
        <v>Missing input data</v>
      </c>
      <c r="BK517" s="41"/>
      <c r="BL517" s="39" t="str">
        <f t="shared" si="2256"/>
        <v>Missing input data</v>
      </c>
      <c r="BM517" s="39" t="str">
        <f t="shared" si="2257"/>
        <v>Missing input data</v>
      </c>
    </row>
    <row r="518" spans="1:65" ht="15.75" thickBot="1">
      <c r="A518" s="162"/>
      <c r="B518" s="178" t="str">
        <f t="shared" si="2270"/>
        <v/>
      </c>
      <c r="C518" s="163"/>
      <c r="D518" s="178" t="str">
        <f t="shared" si="2271"/>
        <v/>
      </c>
      <c r="E518" s="163"/>
      <c r="F518" s="178" t="str">
        <f t="shared" si="2258"/>
        <v/>
      </c>
      <c r="G518" s="163"/>
      <c r="H518" s="178" t="str">
        <f t="shared" si="2259"/>
        <v/>
      </c>
      <c r="I518" s="159"/>
      <c r="J518" s="156" t="str">
        <f t="shared" si="2260"/>
        <v/>
      </c>
      <c r="K518" s="159"/>
      <c r="L518" s="178" t="str">
        <f t="shared" si="2261"/>
        <v/>
      </c>
      <c r="M518" s="163"/>
      <c r="N518" s="178" t="str">
        <f t="shared" si="2262"/>
        <v/>
      </c>
      <c r="O518" s="127"/>
      <c r="P518" s="178" t="str">
        <f t="shared" si="2272"/>
        <v/>
      </c>
      <c r="Q518" s="178" t="str">
        <f>IF(O518="","",VLOOKUP(O518,'DOCUMENT TYPE'!$A$2:$D$805,2,))</f>
        <v/>
      </c>
      <c r="R518" s="178" t="str">
        <f t="shared" si="2240"/>
        <v/>
      </c>
      <c r="S518" s="178" t="str">
        <f>IF(O518="","",VLOOKUP(O518,'DOCUMENT TYPE'!$A$2:$D$805,3,))</f>
        <v/>
      </c>
      <c r="T518" s="178" t="str">
        <f t="shared" si="2273"/>
        <v/>
      </c>
      <c r="U518" s="163"/>
      <c r="V518" s="178" t="str">
        <f t="shared" si="2241"/>
        <v/>
      </c>
      <c r="W518" s="179" t="str">
        <f>IF(U518="","",VLOOKUP(U518,'ACTIVITY &amp; DISCIPLINE CODE'!$F$3:$I$1862,2,))</f>
        <v/>
      </c>
      <c r="X518" s="178" t="str">
        <f t="shared" si="2274"/>
        <v/>
      </c>
      <c r="Y518" s="178" t="str">
        <f>IF(U518="","",VLOOKUP(U518,'ACTIVITY &amp; DISCIPLINE CODE'!$F$3:$I$1862,3,))</f>
        <v/>
      </c>
      <c r="Z518" s="178" t="str">
        <f t="shared" si="2275"/>
        <v/>
      </c>
      <c r="AA518" s="178" t="str">
        <f>IF(U518="","",VLOOKUP(U518,'[1]ACTIVITY &amp; DISCIPLINE CODE'!$F$3:$I$1850,4,))</f>
        <v/>
      </c>
      <c r="AB518" s="178" t="str">
        <f t="shared" si="2276"/>
        <v/>
      </c>
      <c r="AC518" s="159"/>
      <c r="AD518" s="161" t="str">
        <f t="shared" si="2242"/>
        <v/>
      </c>
      <c r="AE518" s="178" t="str">
        <f>IF(AC518="","",VLOOKUP(AC518,'PROJECT STAGE'!$A$2:$C$100,2,))</f>
        <v/>
      </c>
      <c r="AF518" s="161" t="str">
        <f t="shared" si="2277"/>
        <v/>
      </c>
      <c r="AG518" s="178" t="str">
        <f>IF(AC518="","",VLOOKUP(AC518,'PROJECT STAGE'!$A$2:$C$100,3,))</f>
        <v/>
      </c>
      <c r="AH518" s="163" t="str">
        <f t="shared" ref="AH518" si="2547">IF(AI518="","","_")</f>
        <v/>
      </c>
      <c r="AI518" s="163"/>
      <c r="AJ518" s="163" t="str">
        <f t="shared" ref="AJ518" si="2548">IF(AK518="","","_")</f>
        <v/>
      </c>
      <c r="AK518" s="163"/>
      <c r="AL518" s="163" t="str">
        <f t="shared" ref="AL518" si="2549">IF(AM518="","","_")</f>
        <v/>
      </c>
      <c r="AM518" s="163"/>
      <c r="AN518" s="163" t="str">
        <f t="shared" si="2299"/>
        <v/>
      </c>
      <c r="AO518" s="163"/>
      <c r="AP518" s="163" t="str">
        <f t="shared" si="2300"/>
        <v/>
      </c>
      <c r="AQ518" s="163"/>
      <c r="AR518" s="44"/>
      <c r="AS518" s="206" t="str">
        <f t="shared" si="2266"/>
        <v>Not LT section</v>
      </c>
      <c r="AT518" s="207" t="str">
        <f t="shared" si="2346"/>
        <v>.</v>
      </c>
      <c r="AU518" s="206" t="str">
        <f>IF(O518=0,"No input data",INDEX('DOCUMENT TYPE'!D:D,MATCH(Filename!O518,'DOCUMENT TYPE'!A:A,0)))</f>
        <v>No input data</v>
      </c>
      <c r="AV518" s="207" t="str">
        <f t="shared" si="2267"/>
        <v>-</v>
      </c>
      <c r="AW518" s="206" t="str">
        <f t="shared" si="2246"/>
        <v>Check PROJECT STAGE</v>
      </c>
      <c r="AX518" s="207" t="str">
        <f t="shared" ref="AX518" si="2550">IF(AY518&gt;"0","-","")</f>
        <v/>
      </c>
      <c r="AY518" s="206" t="str">
        <f t="shared" si="2248"/>
        <v/>
      </c>
      <c r="AZ518" s="211" t="str">
        <f t="shared" si="2492"/>
        <v/>
      </c>
      <c r="BA518" s="210" t="str">
        <f t="shared" si="2250"/>
        <v/>
      </c>
      <c r="BB518" s="43"/>
      <c r="BC518" s="39" t="str">
        <f t="shared" si="2251"/>
        <v>Missing input data</v>
      </c>
      <c r="BD518" s="39" t="str">
        <f t="shared" si="2252"/>
        <v>Missing input data</v>
      </c>
      <c r="BE518" s="43"/>
      <c r="BF518" s="39" t="str">
        <f t="shared" si="2253"/>
        <v>Missing input data</v>
      </c>
      <c r="BG518" s="39" t="str">
        <f t="shared" si="2254"/>
        <v>Missing input data</v>
      </c>
      <c r="BH518" s="41"/>
      <c r="BI518" s="39" t="str">
        <f t="shared" si="2269"/>
        <v>Missing input data</v>
      </c>
      <c r="BJ518" s="39" t="str">
        <f t="shared" si="2255"/>
        <v>Missing input data</v>
      </c>
      <c r="BK518" s="41"/>
      <c r="BL518" s="39" t="str">
        <f t="shared" si="2256"/>
        <v>Missing input data</v>
      </c>
      <c r="BM518" s="39" t="str">
        <f t="shared" si="2257"/>
        <v>Missing input data</v>
      </c>
    </row>
    <row r="519" spans="1:65" ht="15.75" thickBot="1">
      <c r="A519" s="162"/>
      <c r="B519" s="178" t="str">
        <f t="shared" si="2270"/>
        <v/>
      </c>
      <c r="C519" s="163"/>
      <c r="D519" s="178" t="str">
        <f t="shared" si="2271"/>
        <v/>
      </c>
      <c r="E519" s="163"/>
      <c r="F519" s="178" t="str">
        <f t="shared" si="2258"/>
        <v/>
      </c>
      <c r="G519" s="163"/>
      <c r="H519" s="178" t="str">
        <f t="shared" si="2259"/>
        <v/>
      </c>
      <c r="I519" s="159"/>
      <c r="J519" s="156" t="str">
        <f t="shared" si="2260"/>
        <v/>
      </c>
      <c r="K519" s="159"/>
      <c r="L519" s="178" t="str">
        <f t="shared" si="2261"/>
        <v/>
      </c>
      <c r="M519" s="163"/>
      <c r="N519" s="178" t="str">
        <f t="shared" si="2262"/>
        <v/>
      </c>
      <c r="O519" s="127"/>
      <c r="P519" s="178" t="str">
        <f t="shared" si="2272"/>
        <v/>
      </c>
      <c r="Q519" s="178" t="str">
        <f>IF(O519="","",VLOOKUP(O519,'DOCUMENT TYPE'!$A$2:$D$805,2,))</f>
        <v/>
      </c>
      <c r="R519" s="178" t="str">
        <f t="shared" si="2240"/>
        <v/>
      </c>
      <c r="S519" s="178" t="str">
        <f>IF(O519="","",VLOOKUP(O519,'DOCUMENT TYPE'!$A$2:$D$805,3,))</f>
        <v/>
      </c>
      <c r="T519" s="178" t="str">
        <f t="shared" si="2273"/>
        <v/>
      </c>
      <c r="U519" s="163"/>
      <c r="V519" s="178" t="str">
        <f t="shared" si="2241"/>
        <v/>
      </c>
      <c r="W519" s="179" t="str">
        <f>IF(U519="","",VLOOKUP(U519,'ACTIVITY &amp; DISCIPLINE CODE'!$F$3:$I$1862,2,))</f>
        <v/>
      </c>
      <c r="X519" s="178" t="str">
        <f t="shared" si="2274"/>
        <v/>
      </c>
      <c r="Y519" s="178" t="str">
        <f>IF(U519="","",VLOOKUP(U519,'ACTIVITY &amp; DISCIPLINE CODE'!$F$3:$I$1862,3,))</f>
        <v/>
      </c>
      <c r="Z519" s="178" t="str">
        <f t="shared" si="2275"/>
        <v/>
      </c>
      <c r="AA519" s="178" t="str">
        <f>IF(U519="","",VLOOKUP(U519,'[1]ACTIVITY &amp; DISCIPLINE CODE'!$F$3:$I$1850,4,))</f>
        <v/>
      </c>
      <c r="AB519" s="178" t="str">
        <f t="shared" si="2276"/>
        <v/>
      </c>
      <c r="AC519" s="159"/>
      <c r="AD519" s="161" t="str">
        <f t="shared" si="2242"/>
        <v/>
      </c>
      <c r="AE519" s="178" t="str">
        <f>IF(AC519="","",VLOOKUP(AC519,'PROJECT STAGE'!$A$2:$C$100,2,))</f>
        <v/>
      </c>
      <c r="AF519" s="161" t="str">
        <f t="shared" si="2277"/>
        <v/>
      </c>
      <c r="AG519" s="178" t="str">
        <f>IF(AC519="","",VLOOKUP(AC519,'PROJECT STAGE'!$A$2:$C$100,3,))</f>
        <v/>
      </c>
      <c r="AH519" s="163" t="str">
        <f t="shared" ref="AH519" si="2551">IF(AI519="","","_")</f>
        <v/>
      </c>
      <c r="AI519" s="163"/>
      <c r="AJ519" s="163" t="str">
        <f t="shared" ref="AJ519" si="2552">IF(AK519="","","_")</f>
        <v/>
      </c>
      <c r="AK519" s="163"/>
      <c r="AL519" s="163" t="str">
        <f t="shared" ref="AL519" si="2553">IF(AM519="","","_")</f>
        <v/>
      </c>
      <c r="AM519" s="163"/>
      <c r="AN519" s="163" t="str">
        <f t="shared" si="2299"/>
        <v/>
      </c>
      <c r="AO519" s="163"/>
      <c r="AP519" s="163" t="str">
        <f t="shared" si="2300"/>
        <v/>
      </c>
      <c r="AQ519" s="163"/>
      <c r="AR519" s="44"/>
      <c r="AS519" s="206" t="str">
        <f t="shared" si="2266"/>
        <v>Not LT section</v>
      </c>
      <c r="AT519" s="207" t="str">
        <f t="shared" si="2346"/>
        <v>.</v>
      </c>
      <c r="AU519" s="206" t="str">
        <f>IF(O519=0,"No input data",INDEX('DOCUMENT TYPE'!D:D,MATCH(Filename!O519,'DOCUMENT TYPE'!A:A,0)))</f>
        <v>No input data</v>
      </c>
      <c r="AV519" s="207" t="str">
        <f t="shared" si="2267"/>
        <v>-</v>
      </c>
      <c r="AW519" s="206" t="str">
        <f t="shared" si="2246"/>
        <v>Check PROJECT STAGE</v>
      </c>
      <c r="AX519" s="207" t="str">
        <f t="shared" ref="AX519" si="2554">IF(AY519&gt;"0","-","")</f>
        <v/>
      </c>
      <c r="AY519" s="206" t="str">
        <f t="shared" si="2248"/>
        <v/>
      </c>
      <c r="AZ519" s="211" t="str">
        <f t="shared" ref="AZ519" si="2555">IF(BA519&gt;"0","-","")</f>
        <v/>
      </c>
      <c r="BA519" s="210" t="str">
        <f t="shared" si="2250"/>
        <v/>
      </c>
      <c r="BB519" s="43"/>
      <c r="BC519" s="39" t="str">
        <f t="shared" si="2251"/>
        <v>Missing input data</v>
      </c>
      <c r="BD519" s="39" t="str">
        <f t="shared" si="2252"/>
        <v>Missing input data</v>
      </c>
      <c r="BE519" s="43"/>
      <c r="BF519" s="39" t="str">
        <f t="shared" si="2253"/>
        <v>Missing input data</v>
      </c>
      <c r="BG519" s="39" t="str">
        <f t="shared" si="2254"/>
        <v>Missing input data</v>
      </c>
      <c r="BH519" s="41"/>
      <c r="BI519" s="39" t="str">
        <f t="shared" si="2269"/>
        <v>Missing input data</v>
      </c>
      <c r="BJ519" s="39" t="str">
        <f t="shared" si="2255"/>
        <v>Missing input data</v>
      </c>
      <c r="BK519" s="41"/>
      <c r="BL519" s="39" t="str">
        <f t="shared" si="2256"/>
        <v>Missing input data</v>
      </c>
      <c r="BM519" s="39" t="str">
        <f t="shared" si="2257"/>
        <v>Missing input data</v>
      </c>
    </row>
    <row r="520" spans="1:65" ht="15.75" thickBot="1">
      <c r="A520" s="162"/>
      <c r="B520" s="178" t="str">
        <f t="shared" si="2270"/>
        <v/>
      </c>
      <c r="C520" s="163"/>
      <c r="D520" s="178" t="str">
        <f t="shared" si="2271"/>
        <v/>
      </c>
      <c r="E520" s="163"/>
      <c r="F520" s="178" t="str">
        <f t="shared" si="2258"/>
        <v/>
      </c>
      <c r="G520" s="163"/>
      <c r="H520" s="178" t="str">
        <f t="shared" si="2259"/>
        <v/>
      </c>
      <c r="I520" s="159"/>
      <c r="J520" s="156" t="str">
        <f t="shared" si="2260"/>
        <v/>
      </c>
      <c r="K520" s="159"/>
      <c r="L520" s="178" t="str">
        <f t="shared" si="2261"/>
        <v/>
      </c>
      <c r="M520" s="163"/>
      <c r="N520" s="178" t="str">
        <f t="shared" si="2262"/>
        <v/>
      </c>
      <c r="O520" s="127"/>
      <c r="P520" s="178" t="str">
        <f t="shared" si="2272"/>
        <v/>
      </c>
      <c r="Q520" s="178" t="str">
        <f>IF(O520="","",VLOOKUP(O520,'DOCUMENT TYPE'!$A$2:$D$805,2,))</f>
        <v/>
      </c>
      <c r="R520" s="178" t="str">
        <f t="shared" si="2240"/>
        <v/>
      </c>
      <c r="S520" s="178" t="str">
        <f>IF(O520="","",VLOOKUP(O520,'DOCUMENT TYPE'!$A$2:$D$805,3,))</f>
        <v/>
      </c>
      <c r="T520" s="178" t="str">
        <f t="shared" si="2273"/>
        <v/>
      </c>
      <c r="U520" s="163"/>
      <c r="V520" s="178" t="str">
        <f t="shared" si="2241"/>
        <v/>
      </c>
      <c r="W520" s="179" t="str">
        <f>IF(U520="","",VLOOKUP(U520,'ACTIVITY &amp; DISCIPLINE CODE'!$F$3:$I$1862,2,))</f>
        <v/>
      </c>
      <c r="X520" s="178" t="str">
        <f t="shared" si="2274"/>
        <v/>
      </c>
      <c r="Y520" s="178" t="str">
        <f>IF(U520="","",VLOOKUP(U520,'ACTIVITY &amp; DISCIPLINE CODE'!$F$3:$I$1862,3,))</f>
        <v/>
      </c>
      <c r="Z520" s="178" t="str">
        <f t="shared" si="2275"/>
        <v/>
      </c>
      <c r="AA520" s="178" t="str">
        <f>IF(U520="","",VLOOKUP(U520,'[1]ACTIVITY &amp; DISCIPLINE CODE'!$F$3:$I$1850,4,))</f>
        <v/>
      </c>
      <c r="AB520" s="178" t="str">
        <f t="shared" si="2276"/>
        <v/>
      </c>
      <c r="AC520" s="159"/>
      <c r="AD520" s="161" t="str">
        <f t="shared" si="2242"/>
        <v/>
      </c>
      <c r="AE520" s="178" t="str">
        <f>IF(AC520="","",VLOOKUP(AC520,'PROJECT STAGE'!$A$2:$C$100,2,))</f>
        <v/>
      </c>
      <c r="AF520" s="161" t="str">
        <f t="shared" si="2277"/>
        <v/>
      </c>
      <c r="AG520" s="178" t="str">
        <f>IF(AC520="","",VLOOKUP(AC520,'PROJECT STAGE'!$A$2:$C$100,3,))</f>
        <v/>
      </c>
      <c r="AH520" s="163" t="str">
        <f t="shared" ref="AH520" si="2556">IF(AI520="","","_")</f>
        <v/>
      </c>
      <c r="AI520" s="163"/>
      <c r="AJ520" s="163" t="str">
        <f t="shared" ref="AJ520" si="2557">IF(AK520="","","_")</f>
        <v/>
      </c>
      <c r="AK520" s="163"/>
      <c r="AL520" s="163" t="str">
        <f t="shared" ref="AL520" si="2558">IF(AM520="","","_")</f>
        <v/>
      </c>
      <c r="AM520" s="163"/>
      <c r="AN520" s="163" t="str">
        <f t="shared" si="2299"/>
        <v/>
      </c>
      <c r="AO520" s="163"/>
      <c r="AP520" s="163" t="str">
        <f t="shared" si="2300"/>
        <v/>
      </c>
      <c r="AQ520" s="163"/>
      <c r="AR520" s="44"/>
      <c r="AS520" s="206" t="str">
        <f t="shared" si="2266"/>
        <v>Not LT section</v>
      </c>
      <c r="AT520" s="207" t="str">
        <f t="shared" si="2346"/>
        <v>.</v>
      </c>
      <c r="AU520" s="206" t="str">
        <f>IF(O520=0,"No input data",INDEX('DOCUMENT TYPE'!D:D,MATCH(Filename!O520,'DOCUMENT TYPE'!A:A,0)))</f>
        <v>No input data</v>
      </c>
      <c r="AV520" s="207" t="str">
        <f t="shared" si="2267"/>
        <v>-</v>
      </c>
      <c r="AW520" s="206" t="str">
        <f t="shared" si="2246"/>
        <v>Check PROJECT STAGE</v>
      </c>
      <c r="AX520" s="207" t="str">
        <f t="shared" ref="AX520" si="2559">IF(AY520&gt;"0","-","")</f>
        <v/>
      </c>
      <c r="AY520" s="206" t="str">
        <f t="shared" si="2248"/>
        <v/>
      </c>
      <c r="AZ520" s="211" t="str">
        <f t="shared" si="2492"/>
        <v/>
      </c>
      <c r="BA520" s="210" t="str">
        <f t="shared" si="2250"/>
        <v/>
      </c>
      <c r="BB520" s="43"/>
      <c r="BC520" s="39" t="str">
        <f t="shared" si="2251"/>
        <v>Missing input data</v>
      </c>
      <c r="BD520" s="39" t="str">
        <f t="shared" si="2252"/>
        <v>Missing input data</v>
      </c>
      <c r="BE520" s="43"/>
      <c r="BF520" s="39" t="str">
        <f t="shared" si="2253"/>
        <v>Missing input data</v>
      </c>
      <c r="BG520" s="39" t="str">
        <f t="shared" si="2254"/>
        <v>Missing input data</v>
      </c>
      <c r="BH520" s="41"/>
      <c r="BI520" s="39" t="str">
        <f t="shared" si="2269"/>
        <v>Missing input data</v>
      </c>
      <c r="BJ520" s="39" t="str">
        <f t="shared" si="2255"/>
        <v>Missing input data</v>
      </c>
      <c r="BK520" s="41"/>
      <c r="BL520" s="39" t="str">
        <f t="shared" si="2256"/>
        <v>Missing input data</v>
      </c>
      <c r="BM520" s="39" t="str">
        <f t="shared" si="2257"/>
        <v>Missing input data</v>
      </c>
    </row>
    <row r="521" spans="1:65" ht="15.75" thickBot="1">
      <c r="A521" s="162"/>
      <c r="B521" s="178" t="str">
        <f t="shared" si="2270"/>
        <v/>
      </c>
      <c r="C521" s="163"/>
      <c r="D521" s="178" t="str">
        <f t="shared" si="2271"/>
        <v/>
      </c>
      <c r="E521" s="163"/>
      <c r="F521" s="178" t="str">
        <f t="shared" si="2258"/>
        <v/>
      </c>
      <c r="G521" s="163"/>
      <c r="H521" s="178" t="str">
        <f t="shared" si="2259"/>
        <v/>
      </c>
      <c r="I521" s="159"/>
      <c r="J521" s="156" t="str">
        <f t="shared" si="2260"/>
        <v/>
      </c>
      <c r="K521" s="159"/>
      <c r="L521" s="178" t="str">
        <f t="shared" si="2261"/>
        <v/>
      </c>
      <c r="M521" s="163"/>
      <c r="N521" s="178" t="str">
        <f t="shared" si="2262"/>
        <v/>
      </c>
      <c r="O521" s="127"/>
      <c r="P521" s="178" t="str">
        <f t="shared" si="2272"/>
        <v/>
      </c>
      <c r="Q521" s="178" t="str">
        <f>IF(O521="","",VLOOKUP(O521,'DOCUMENT TYPE'!$A$2:$D$805,2,))</f>
        <v/>
      </c>
      <c r="R521" s="178" t="str">
        <f t="shared" ref="R521:R584" si="2560">IF(S521="","","-")</f>
        <v/>
      </c>
      <c r="S521" s="178" t="str">
        <f>IF(O521="","",VLOOKUP(O521,'DOCUMENT TYPE'!$A$2:$D$805,3,))</f>
        <v/>
      </c>
      <c r="T521" s="178" t="str">
        <f t="shared" si="2273"/>
        <v/>
      </c>
      <c r="U521" s="163"/>
      <c r="V521" s="178" t="str">
        <f t="shared" ref="V521:V584" si="2561">IF(W521="","","-")</f>
        <v/>
      </c>
      <c r="W521" s="179" t="str">
        <f>IF(U521="","",VLOOKUP(U521,'ACTIVITY &amp; DISCIPLINE CODE'!$F$3:$I$1862,2,))</f>
        <v/>
      </c>
      <c r="X521" s="178" t="str">
        <f t="shared" si="2274"/>
        <v/>
      </c>
      <c r="Y521" s="178" t="str">
        <f>IF(U521="","",VLOOKUP(U521,'ACTIVITY &amp; DISCIPLINE CODE'!$F$3:$I$1862,3,))</f>
        <v/>
      </c>
      <c r="Z521" s="178" t="str">
        <f t="shared" si="2275"/>
        <v/>
      </c>
      <c r="AA521" s="178" t="str">
        <f>IF(U521="","",VLOOKUP(U521,'[1]ACTIVITY &amp; DISCIPLINE CODE'!$F$3:$I$1850,4,))</f>
        <v/>
      </c>
      <c r="AB521" s="178" t="str">
        <f t="shared" si="2276"/>
        <v/>
      </c>
      <c r="AC521" s="159"/>
      <c r="AD521" s="161" t="str">
        <f t="shared" ref="AD521:AD584" si="2562">IF(AE521="","","-")</f>
        <v/>
      </c>
      <c r="AE521" s="178" t="str">
        <f>IF(AC521="","",VLOOKUP(AC521,'PROJECT STAGE'!$A$2:$C$100,2,))</f>
        <v/>
      </c>
      <c r="AF521" s="161" t="str">
        <f t="shared" si="2277"/>
        <v/>
      </c>
      <c r="AG521" s="178" t="str">
        <f>IF(AC521="","",VLOOKUP(AC521,'PROJECT STAGE'!$A$2:$C$100,3,))</f>
        <v/>
      </c>
      <c r="AH521" s="163" t="str">
        <f t="shared" ref="AH521" si="2563">IF(AI521="","","_")</f>
        <v/>
      </c>
      <c r="AI521" s="163"/>
      <c r="AJ521" s="163" t="str">
        <f t="shared" ref="AJ521" si="2564">IF(AK521="","","_")</f>
        <v/>
      </c>
      <c r="AK521" s="163"/>
      <c r="AL521" s="163" t="str">
        <f t="shared" ref="AL521" si="2565">IF(AM521="","","_")</f>
        <v/>
      </c>
      <c r="AM521" s="163"/>
      <c r="AN521" s="163" t="str">
        <f t="shared" si="2299"/>
        <v/>
      </c>
      <c r="AO521" s="163"/>
      <c r="AP521" s="163" t="str">
        <f t="shared" si="2300"/>
        <v/>
      </c>
      <c r="AQ521" s="163"/>
      <c r="AR521" s="44"/>
      <c r="AS521" s="206" t="str">
        <f t="shared" si="2266"/>
        <v>Not LT section</v>
      </c>
      <c r="AT521" s="207" t="str">
        <f t="shared" si="2346"/>
        <v>.</v>
      </c>
      <c r="AU521" s="206" t="str">
        <f>IF(O521=0,"No input data",INDEX('DOCUMENT TYPE'!D:D,MATCH(Filename!O521,'DOCUMENT TYPE'!A:A,0)))</f>
        <v>No input data</v>
      </c>
      <c r="AV521" s="207" t="str">
        <f t="shared" si="2267"/>
        <v>-</v>
      </c>
      <c r="AW521" s="206" t="str">
        <f t="shared" ref="AW521:AW584" si="2566">IF(AC521="PD","PP",IF(AC521="MD","TP",IF(AC521="DTD","DP","Check PROJECT STAGE")))</f>
        <v>Check PROJECT STAGE</v>
      </c>
      <c r="AX521" s="207" t="str">
        <f t="shared" ref="AX521" si="2567">IF(AY521&gt;"0","-","")</f>
        <v/>
      </c>
      <c r="AY521" s="206" t="str">
        <f t="shared" ref="AY521:AY584" si="2568">IF(AO521=0,"",TEXT(AO521,"00"))</f>
        <v/>
      </c>
      <c r="AZ521" s="211" t="str">
        <f t="shared" ref="AZ521:AZ536" si="2569">IF(BA521&gt;"0","-","")</f>
        <v/>
      </c>
      <c r="BA521" s="210" t="str">
        <f t="shared" ref="BA521:BA584" si="2570">IF(AQ521=0,"",TEXT(AQ521,"00"))</f>
        <v/>
      </c>
      <c r="BB521" s="43"/>
      <c r="BC521" s="39" t="str">
        <f t="shared" ref="BC521:BC584" si="2571">IF(Y521="","Missing input data",IF(Y521="-","Missing input data",_xlfn.TEXTJOIN(,,C521,E521,I521,AF521,AG521,X521,Y521,R521:S521,AP521,(TEXT(AQ521,"00")),AJ521,(TEXT(AK521,"v00")),AL521:AM521)))</f>
        <v>Missing input data</v>
      </c>
      <c r="BD521" s="39" t="str">
        <f t="shared" ref="BD521:BD584" si="2572">IF(Y521="","Missing input data",IF(Y521="-","Missing input data",LEN(BC521)))</f>
        <v>Missing input data</v>
      </c>
      <c r="BE521" s="43"/>
      <c r="BF521" s="39" t="str">
        <f t="shared" ref="BF521:BF584" si="2573">IF(AA521="","Missing input data",IF(AA521="-","Missing input data",_xlfn.TEXTJOIN(,,C521,E521,I521,AF521,AG521,Z521,AA521,R521:S521,AP521,(TEXT(AQ521,"00")),AJ521,(TEXT(AK521,"v00")),AL521:AM521)))</f>
        <v>Missing input data</v>
      </c>
      <c r="BG521" s="39" t="str">
        <f t="shared" ref="BG521:BG584" si="2574">IF(AA521="","Missing input data",IF(AA521="-","Missing input data",LEN(BF521)))</f>
        <v>Missing input data</v>
      </c>
      <c r="BH521" s="41"/>
      <c r="BI521" s="39" t="str">
        <f t="shared" si="2269"/>
        <v>Missing input data</v>
      </c>
      <c r="BJ521" s="39" t="str">
        <f t="shared" ref="BJ521:BJ584" si="2575">IF(W521="","Missing input data",IF(W521="-","Missing input data",LEN(BI521)))</f>
        <v>Missing input data</v>
      </c>
      <c r="BK521" s="41"/>
      <c r="BL521" s="39" t="str">
        <f t="shared" ref="BL521:BL584" si="2576">IF(W521="","Missing input data",IF(W521="-","Missing input data",_xlfn.TEXTJOIN(,,A521:N521,Q521,T521,W521,V521,Y521,AB521,AE521,AH521,(TEXT(AI521,"000000")),AJ521,(TEXT(AK521,"000")))))</f>
        <v>Missing input data</v>
      </c>
      <c r="BM521" s="39" t="str">
        <f t="shared" ref="BM521:BM584" si="2577">IF(W521="","Missing input data",IF(W521="-","Missing input data",LEN(BL521)))</f>
        <v>Missing input data</v>
      </c>
    </row>
    <row r="522" spans="1:65" ht="15.75" thickBot="1">
      <c r="A522" s="162"/>
      <c r="B522" s="178" t="str">
        <f t="shared" si="2270"/>
        <v/>
      </c>
      <c r="C522" s="163"/>
      <c r="D522" s="178" t="str">
        <f t="shared" si="2271"/>
        <v/>
      </c>
      <c r="E522" s="163"/>
      <c r="F522" s="178" t="str">
        <f t="shared" ref="F522:F585" si="2578">IF(G522=0,"","_")</f>
        <v/>
      </c>
      <c r="G522" s="163"/>
      <c r="H522" s="178" t="str">
        <f t="shared" ref="H522:H585" si="2579">IF(I522=0,"","_")</f>
        <v/>
      </c>
      <c r="I522" s="159"/>
      <c r="J522" s="156" t="str">
        <f t="shared" ref="J522:J585" si="2580">IF(K522=0,"","-")</f>
        <v/>
      </c>
      <c r="K522" s="159"/>
      <c r="L522" s="178" t="str">
        <f t="shared" ref="L522:L585" si="2581">IF(M522=0,"","_")</f>
        <v/>
      </c>
      <c r="M522" s="163"/>
      <c r="N522" s="178" t="str">
        <f t="shared" ref="N522:N585" si="2582">IF(O522=0,"","_")</f>
        <v/>
      </c>
      <c r="O522" s="127"/>
      <c r="P522" s="178" t="str">
        <f t="shared" si="2272"/>
        <v/>
      </c>
      <c r="Q522" s="178" t="str">
        <f>IF(O522="","",VLOOKUP(O522,'DOCUMENT TYPE'!$A$2:$D$805,2,))</f>
        <v/>
      </c>
      <c r="R522" s="178" t="str">
        <f t="shared" si="2560"/>
        <v/>
      </c>
      <c r="S522" s="178" t="str">
        <f>IF(O522="","",VLOOKUP(O522,'DOCUMENT TYPE'!$A$2:$D$805,3,))</f>
        <v/>
      </c>
      <c r="T522" s="178" t="str">
        <f t="shared" si="2273"/>
        <v/>
      </c>
      <c r="U522" s="163"/>
      <c r="V522" s="178" t="str">
        <f t="shared" si="2561"/>
        <v/>
      </c>
      <c r="W522" s="179" t="str">
        <f>IF(U522="","",VLOOKUP(U522,'ACTIVITY &amp; DISCIPLINE CODE'!$F$3:$I$1862,2,))</f>
        <v/>
      </c>
      <c r="X522" s="178" t="str">
        <f t="shared" si="2274"/>
        <v/>
      </c>
      <c r="Y522" s="178" t="str">
        <f>IF(U522="","",VLOOKUP(U522,'ACTIVITY &amp; DISCIPLINE CODE'!$F$3:$I$1862,3,))</f>
        <v/>
      </c>
      <c r="Z522" s="178" t="str">
        <f t="shared" si="2275"/>
        <v/>
      </c>
      <c r="AA522" s="178" t="str">
        <f>IF(U522="","",VLOOKUP(U522,'[1]ACTIVITY &amp; DISCIPLINE CODE'!$F$3:$I$1850,4,))</f>
        <v/>
      </c>
      <c r="AB522" s="178" t="str">
        <f t="shared" si="2276"/>
        <v/>
      </c>
      <c r="AC522" s="159"/>
      <c r="AD522" s="161" t="str">
        <f t="shared" si="2562"/>
        <v/>
      </c>
      <c r="AE522" s="178" t="str">
        <f>IF(AC522="","",VLOOKUP(AC522,'PROJECT STAGE'!$A$2:$C$100,2,))</f>
        <v/>
      </c>
      <c r="AF522" s="161" t="str">
        <f t="shared" si="2277"/>
        <v/>
      </c>
      <c r="AG522" s="178" t="str">
        <f>IF(AC522="","",VLOOKUP(AC522,'PROJECT STAGE'!$A$2:$C$100,3,))</f>
        <v/>
      </c>
      <c r="AH522" s="163" t="str">
        <f t="shared" ref="AH522" si="2583">IF(AI522="","","_")</f>
        <v/>
      </c>
      <c r="AI522" s="163"/>
      <c r="AJ522" s="163" t="str">
        <f t="shared" ref="AJ522" si="2584">IF(AK522="","","_")</f>
        <v/>
      </c>
      <c r="AK522" s="163"/>
      <c r="AL522" s="163" t="str">
        <f t="shared" ref="AL522" si="2585">IF(AM522="","","_")</f>
        <v/>
      </c>
      <c r="AM522" s="163"/>
      <c r="AN522" s="163" t="str">
        <f t="shared" si="2299"/>
        <v/>
      </c>
      <c r="AO522" s="163"/>
      <c r="AP522" s="163" t="str">
        <f t="shared" si="2300"/>
        <v/>
      </c>
      <c r="AQ522" s="163"/>
      <c r="AR522" s="44"/>
      <c r="AS522" s="206" t="str">
        <f t="shared" ref="AS522:AS585" si="2586">IF(A522="RBDTD-LT", "RBDTDLT","Not LT section")</f>
        <v>Not LT section</v>
      </c>
      <c r="AT522" s="207" t="str">
        <f t="shared" si="2346"/>
        <v>.</v>
      </c>
      <c r="AU522" s="206" t="str">
        <f>IF(O522=0,"No input data",INDEX('DOCUMENT TYPE'!D:D,MATCH(Filename!O522,'DOCUMENT TYPE'!A:A,0)))</f>
        <v>No input data</v>
      </c>
      <c r="AV522" s="207" t="str">
        <f t="shared" ref="AV522:AV585" si="2587">IF(AW522=0,"","-")</f>
        <v>-</v>
      </c>
      <c r="AW522" s="206" t="str">
        <f t="shared" si="2566"/>
        <v>Check PROJECT STAGE</v>
      </c>
      <c r="AX522" s="207" t="str">
        <f t="shared" ref="AX522" si="2588">IF(AY522&gt;"0","-","")</f>
        <v/>
      </c>
      <c r="AY522" s="206" t="str">
        <f t="shared" si="2568"/>
        <v/>
      </c>
      <c r="AZ522" s="211" t="str">
        <f t="shared" si="2569"/>
        <v/>
      </c>
      <c r="BA522" s="210" t="str">
        <f t="shared" si="2570"/>
        <v/>
      </c>
      <c r="BB522" s="43"/>
      <c r="BC522" s="39" t="str">
        <f t="shared" si="2571"/>
        <v>Missing input data</v>
      </c>
      <c r="BD522" s="39" t="str">
        <f t="shared" si="2572"/>
        <v>Missing input data</v>
      </c>
      <c r="BE522" s="43"/>
      <c r="BF522" s="39" t="str">
        <f t="shared" si="2573"/>
        <v>Missing input data</v>
      </c>
      <c r="BG522" s="39" t="str">
        <f t="shared" si="2574"/>
        <v>Missing input data</v>
      </c>
      <c r="BH522" s="41"/>
      <c r="BI522" s="39" t="str">
        <f t="shared" ref="BI522:BI585" si="2589">IF(W522="","Missing input data",IF(W522="-","Missing input data",_xlfn.TEXTJOIN(,,A522:N522,Q522,T522,W522,V522,Y522,AB522,AE522,AH522,(TEXT(AI522,"000000")),AL522:AM522)))</f>
        <v>Missing input data</v>
      </c>
      <c r="BJ522" s="39" t="str">
        <f t="shared" si="2575"/>
        <v>Missing input data</v>
      </c>
      <c r="BK522" s="41"/>
      <c r="BL522" s="39" t="str">
        <f t="shared" si="2576"/>
        <v>Missing input data</v>
      </c>
      <c r="BM522" s="39" t="str">
        <f t="shared" si="2577"/>
        <v>Missing input data</v>
      </c>
    </row>
    <row r="523" spans="1:65" ht="15.75" thickBot="1">
      <c r="A523" s="162"/>
      <c r="B523" s="178" t="str">
        <f t="shared" ref="B523:B586" si="2590">IF(C523=0,"","-")</f>
        <v/>
      </c>
      <c r="C523" s="163"/>
      <c r="D523" s="178" t="str">
        <f t="shared" ref="D523:D586" si="2591">IF(E523=0,"","-")</f>
        <v/>
      </c>
      <c r="E523" s="163"/>
      <c r="F523" s="178" t="str">
        <f t="shared" si="2578"/>
        <v/>
      </c>
      <c r="G523" s="163"/>
      <c r="H523" s="178" t="str">
        <f t="shared" si="2579"/>
        <v/>
      </c>
      <c r="I523" s="159"/>
      <c r="J523" s="156" t="str">
        <f t="shared" si="2580"/>
        <v/>
      </c>
      <c r="K523" s="159"/>
      <c r="L523" s="178" t="str">
        <f t="shared" si="2581"/>
        <v/>
      </c>
      <c r="M523" s="163"/>
      <c r="N523" s="178" t="str">
        <f t="shared" si="2582"/>
        <v/>
      </c>
      <c r="O523" s="127"/>
      <c r="P523" s="178" t="str">
        <f t="shared" ref="P523:P586" si="2592">IF(Q523="","","-")</f>
        <v/>
      </c>
      <c r="Q523" s="178" t="str">
        <f>IF(O523="","",VLOOKUP(O523,'DOCUMENT TYPE'!$A$2:$D$805,2,))</f>
        <v/>
      </c>
      <c r="R523" s="178" t="str">
        <f t="shared" si="2560"/>
        <v/>
      </c>
      <c r="S523" s="178" t="str">
        <f>IF(O523="","",VLOOKUP(O523,'DOCUMENT TYPE'!$A$2:$D$805,3,))</f>
        <v/>
      </c>
      <c r="T523" s="178" t="str">
        <f t="shared" ref="T523:T586" si="2593">IF(U523=0,"","_")</f>
        <v/>
      </c>
      <c r="U523" s="163"/>
      <c r="V523" s="178" t="str">
        <f t="shared" si="2561"/>
        <v/>
      </c>
      <c r="W523" s="179" t="str">
        <f>IF(U523="","",VLOOKUP(U523,'ACTIVITY &amp; DISCIPLINE CODE'!$F$3:$I$1862,2,))</f>
        <v/>
      </c>
      <c r="X523" s="178" t="str">
        <f t="shared" ref="X523:X586" si="2594">IF(Y523="","","-")</f>
        <v/>
      </c>
      <c r="Y523" s="178" t="str">
        <f>IF(U523="","",VLOOKUP(U523,'ACTIVITY &amp; DISCIPLINE CODE'!$F$3:$I$1862,3,))</f>
        <v/>
      </c>
      <c r="Z523" s="178" t="str">
        <f t="shared" ref="Z523:Z586" si="2595">IF(AA523="","","_")</f>
        <v/>
      </c>
      <c r="AA523" s="178" t="str">
        <f>IF(U523="","",VLOOKUP(U523,'[1]ACTIVITY &amp; DISCIPLINE CODE'!$F$3:$I$1850,4,))</f>
        <v/>
      </c>
      <c r="AB523" s="178" t="str">
        <f t="shared" ref="AB523:AB586" si="2596">IF(AC523=0,"","_")</f>
        <v/>
      </c>
      <c r="AC523" s="159"/>
      <c r="AD523" s="161" t="str">
        <f t="shared" si="2562"/>
        <v/>
      </c>
      <c r="AE523" s="178" t="str">
        <f>IF(AC523="","",VLOOKUP(AC523,'PROJECT STAGE'!$A$2:$C$100,2,))</f>
        <v/>
      </c>
      <c r="AF523" s="161" t="str">
        <f t="shared" ref="AF523:AF586" si="2597">IF(AG523="","","_")</f>
        <v/>
      </c>
      <c r="AG523" s="178" t="str">
        <f>IF(AC523="","",VLOOKUP(AC523,'PROJECT STAGE'!$A$2:$C$100,3,))</f>
        <v/>
      </c>
      <c r="AH523" s="163" t="str">
        <f t="shared" ref="AH523" si="2598">IF(AI523="","","_")</f>
        <v/>
      </c>
      <c r="AI523" s="163"/>
      <c r="AJ523" s="163" t="str">
        <f t="shared" ref="AJ523" si="2599">IF(AK523="","","_")</f>
        <v/>
      </c>
      <c r="AK523" s="163"/>
      <c r="AL523" s="163" t="str">
        <f t="shared" ref="AL523" si="2600">IF(AM523="","","_")</f>
        <v/>
      </c>
      <c r="AM523" s="163"/>
      <c r="AN523" s="163" t="str">
        <f t="shared" si="2299"/>
        <v/>
      </c>
      <c r="AO523" s="163"/>
      <c r="AP523" s="163" t="str">
        <f t="shared" si="2300"/>
        <v/>
      </c>
      <c r="AQ523" s="163"/>
      <c r="AR523" s="44"/>
      <c r="AS523" s="206" t="str">
        <f t="shared" si="2586"/>
        <v>Not LT section</v>
      </c>
      <c r="AT523" s="207" t="str">
        <f t="shared" si="2346"/>
        <v>.</v>
      </c>
      <c r="AU523" s="206" t="str">
        <f>IF(O523=0,"No input data",INDEX('DOCUMENT TYPE'!D:D,MATCH(Filename!O523,'DOCUMENT TYPE'!A:A,0)))</f>
        <v>No input data</v>
      </c>
      <c r="AV523" s="207" t="str">
        <f t="shared" si="2587"/>
        <v>-</v>
      </c>
      <c r="AW523" s="206" t="str">
        <f t="shared" si="2566"/>
        <v>Check PROJECT STAGE</v>
      </c>
      <c r="AX523" s="207" t="str">
        <f t="shared" ref="AX523" si="2601">IF(AY523&gt;"0","-","")</f>
        <v/>
      </c>
      <c r="AY523" s="206" t="str">
        <f t="shared" si="2568"/>
        <v/>
      </c>
      <c r="AZ523" s="211" t="str">
        <f t="shared" ref="AZ523" si="2602">IF(BA523&gt;"0","-","")</f>
        <v/>
      </c>
      <c r="BA523" s="210" t="str">
        <f t="shared" si="2570"/>
        <v/>
      </c>
      <c r="BB523" s="43"/>
      <c r="BC523" s="39" t="str">
        <f t="shared" si="2571"/>
        <v>Missing input data</v>
      </c>
      <c r="BD523" s="39" t="str">
        <f t="shared" si="2572"/>
        <v>Missing input data</v>
      </c>
      <c r="BE523" s="43"/>
      <c r="BF523" s="39" t="str">
        <f t="shared" si="2573"/>
        <v>Missing input data</v>
      </c>
      <c r="BG523" s="39" t="str">
        <f t="shared" si="2574"/>
        <v>Missing input data</v>
      </c>
      <c r="BH523" s="41"/>
      <c r="BI523" s="39" t="str">
        <f t="shared" si="2589"/>
        <v>Missing input data</v>
      </c>
      <c r="BJ523" s="39" t="str">
        <f t="shared" si="2575"/>
        <v>Missing input data</v>
      </c>
      <c r="BK523" s="41"/>
      <c r="BL523" s="39" t="str">
        <f t="shared" si="2576"/>
        <v>Missing input data</v>
      </c>
      <c r="BM523" s="39" t="str">
        <f t="shared" si="2577"/>
        <v>Missing input data</v>
      </c>
    </row>
    <row r="524" spans="1:65" ht="15.75" thickBot="1">
      <c r="A524" s="162"/>
      <c r="B524" s="178" t="str">
        <f t="shared" si="2590"/>
        <v/>
      </c>
      <c r="C524" s="163"/>
      <c r="D524" s="178" t="str">
        <f t="shared" si="2591"/>
        <v/>
      </c>
      <c r="E524" s="163"/>
      <c r="F524" s="178" t="str">
        <f t="shared" si="2578"/>
        <v/>
      </c>
      <c r="G524" s="163"/>
      <c r="H524" s="178" t="str">
        <f t="shared" si="2579"/>
        <v/>
      </c>
      <c r="I524" s="159"/>
      <c r="J524" s="156" t="str">
        <f t="shared" si="2580"/>
        <v/>
      </c>
      <c r="K524" s="159"/>
      <c r="L524" s="178" t="str">
        <f t="shared" si="2581"/>
        <v/>
      </c>
      <c r="M524" s="163"/>
      <c r="N524" s="178" t="str">
        <f t="shared" si="2582"/>
        <v/>
      </c>
      <c r="O524" s="127"/>
      <c r="P524" s="178" t="str">
        <f t="shared" si="2592"/>
        <v/>
      </c>
      <c r="Q524" s="178" t="str">
        <f>IF(O524="","",VLOOKUP(O524,'DOCUMENT TYPE'!$A$2:$D$805,2,))</f>
        <v/>
      </c>
      <c r="R524" s="178" t="str">
        <f t="shared" si="2560"/>
        <v/>
      </c>
      <c r="S524" s="178" t="str">
        <f>IF(O524="","",VLOOKUP(O524,'DOCUMENT TYPE'!$A$2:$D$805,3,))</f>
        <v/>
      </c>
      <c r="T524" s="178" t="str">
        <f t="shared" si="2593"/>
        <v/>
      </c>
      <c r="U524" s="163"/>
      <c r="V524" s="178" t="str">
        <f t="shared" si="2561"/>
        <v/>
      </c>
      <c r="W524" s="179" t="str">
        <f>IF(U524="","",VLOOKUP(U524,'ACTIVITY &amp; DISCIPLINE CODE'!$F$3:$I$1862,2,))</f>
        <v/>
      </c>
      <c r="X524" s="178" t="str">
        <f t="shared" si="2594"/>
        <v/>
      </c>
      <c r="Y524" s="178" t="str">
        <f>IF(U524="","",VLOOKUP(U524,'ACTIVITY &amp; DISCIPLINE CODE'!$F$3:$I$1862,3,))</f>
        <v/>
      </c>
      <c r="Z524" s="178" t="str">
        <f t="shared" si="2595"/>
        <v/>
      </c>
      <c r="AA524" s="178" t="str">
        <f>IF(U524="","",VLOOKUP(U524,'[1]ACTIVITY &amp; DISCIPLINE CODE'!$F$3:$I$1850,4,))</f>
        <v/>
      </c>
      <c r="AB524" s="178" t="str">
        <f t="shared" si="2596"/>
        <v/>
      </c>
      <c r="AC524" s="159"/>
      <c r="AD524" s="161" t="str">
        <f t="shared" si="2562"/>
        <v/>
      </c>
      <c r="AE524" s="178" t="str">
        <f>IF(AC524="","",VLOOKUP(AC524,'PROJECT STAGE'!$A$2:$C$100,2,))</f>
        <v/>
      </c>
      <c r="AF524" s="161" t="str">
        <f t="shared" si="2597"/>
        <v/>
      </c>
      <c r="AG524" s="178" t="str">
        <f>IF(AC524="","",VLOOKUP(AC524,'PROJECT STAGE'!$A$2:$C$100,3,))</f>
        <v/>
      </c>
      <c r="AH524" s="163" t="str">
        <f t="shared" ref="AH524" si="2603">IF(AI524="","","_")</f>
        <v/>
      </c>
      <c r="AI524" s="163"/>
      <c r="AJ524" s="163" t="str">
        <f t="shared" ref="AJ524" si="2604">IF(AK524="","","_")</f>
        <v/>
      </c>
      <c r="AK524" s="163"/>
      <c r="AL524" s="163" t="str">
        <f t="shared" ref="AL524" si="2605">IF(AM524="","","_")</f>
        <v/>
      </c>
      <c r="AM524" s="163"/>
      <c r="AN524" s="163" t="str">
        <f t="shared" si="2299"/>
        <v/>
      </c>
      <c r="AO524" s="163"/>
      <c r="AP524" s="163" t="str">
        <f t="shared" si="2300"/>
        <v/>
      </c>
      <c r="AQ524" s="163"/>
      <c r="AR524" s="44"/>
      <c r="AS524" s="206" t="str">
        <f t="shared" si="2586"/>
        <v>Not LT section</v>
      </c>
      <c r="AT524" s="207" t="str">
        <f t="shared" si="2346"/>
        <v>.</v>
      </c>
      <c r="AU524" s="206" t="str">
        <f>IF(O524=0,"No input data",INDEX('DOCUMENT TYPE'!D:D,MATCH(Filename!O524,'DOCUMENT TYPE'!A:A,0)))</f>
        <v>No input data</v>
      </c>
      <c r="AV524" s="207" t="str">
        <f t="shared" si="2587"/>
        <v>-</v>
      </c>
      <c r="AW524" s="206" t="str">
        <f t="shared" si="2566"/>
        <v>Check PROJECT STAGE</v>
      </c>
      <c r="AX524" s="207" t="str">
        <f t="shared" ref="AX524" si="2606">IF(AY524&gt;"0","-","")</f>
        <v/>
      </c>
      <c r="AY524" s="206" t="str">
        <f t="shared" si="2568"/>
        <v/>
      </c>
      <c r="AZ524" s="211" t="str">
        <f t="shared" si="2569"/>
        <v/>
      </c>
      <c r="BA524" s="210" t="str">
        <f t="shared" si="2570"/>
        <v/>
      </c>
      <c r="BB524" s="43"/>
      <c r="BC524" s="39" t="str">
        <f t="shared" si="2571"/>
        <v>Missing input data</v>
      </c>
      <c r="BD524" s="39" t="str">
        <f t="shared" si="2572"/>
        <v>Missing input data</v>
      </c>
      <c r="BE524" s="43"/>
      <c r="BF524" s="39" t="str">
        <f t="shared" si="2573"/>
        <v>Missing input data</v>
      </c>
      <c r="BG524" s="39" t="str">
        <f t="shared" si="2574"/>
        <v>Missing input data</v>
      </c>
      <c r="BH524" s="41"/>
      <c r="BI524" s="39" t="str">
        <f t="shared" si="2589"/>
        <v>Missing input data</v>
      </c>
      <c r="BJ524" s="39" t="str">
        <f t="shared" si="2575"/>
        <v>Missing input data</v>
      </c>
      <c r="BK524" s="41"/>
      <c r="BL524" s="39" t="str">
        <f t="shared" si="2576"/>
        <v>Missing input data</v>
      </c>
      <c r="BM524" s="39" t="str">
        <f t="shared" si="2577"/>
        <v>Missing input data</v>
      </c>
    </row>
    <row r="525" spans="1:65" ht="15.75" thickBot="1">
      <c r="A525" s="162"/>
      <c r="B525" s="178" t="str">
        <f t="shared" si="2590"/>
        <v/>
      </c>
      <c r="C525" s="163"/>
      <c r="D525" s="178" t="str">
        <f t="shared" si="2591"/>
        <v/>
      </c>
      <c r="E525" s="163"/>
      <c r="F525" s="178" t="str">
        <f t="shared" si="2578"/>
        <v/>
      </c>
      <c r="G525" s="163"/>
      <c r="H525" s="178" t="str">
        <f t="shared" si="2579"/>
        <v/>
      </c>
      <c r="I525" s="159"/>
      <c r="J525" s="156" t="str">
        <f t="shared" si="2580"/>
        <v/>
      </c>
      <c r="K525" s="159"/>
      <c r="L525" s="178" t="str">
        <f t="shared" si="2581"/>
        <v/>
      </c>
      <c r="M525" s="163"/>
      <c r="N525" s="178" t="str">
        <f t="shared" si="2582"/>
        <v/>
      </c>
      <c r="O525" s="127"/>
      <c r="P525" s="178" t="str">
        <f t="shared" si="2592"/>
        <v/>
      </c>
      <c r="Q525" s="178" t="str">
        <f>IF(O525="","",VLOOKUP(O525,'DOCUMENT TYPE'!$A$2:$D$805,2,))</f>
        <v/>
      </c>
      <c r="R525" s="178" t="str">
        <f t="shared" si="2560"/>
        <v/>
      </c>
      <c r="S525" s="178" t="str">
        <f>IF(O525="","",VLOOKUP(O525,'DOCUMENT TYPE'!$A$2:$D$805,3,))</f>
        <v/>
      </c>
      <c r="T525" s="178" t="str">
        <f t="shared" si="2593"/>
        <v/>
      </c>
      <c r="U525" s="163"/>
      <c r="V525" s="178" t="str">
        <f t="shared" si="2561"/>
        <v/>
      </c>
      <c r="W525" s="179" t="str">
        <f>IF(U525="","",VLOOKUP(U525,'ACTIVITY &amp; DISCIPLINE CODE'!$F$3:$I$1862,2,))</f>
        <v/>
      </c>
      <c r="X525" s="178" t="str">
        <f t="shared" si="2594"/>
        <v/>
      </c>
      <c r="Y525" s="178" t="str">
        <f>IF(U525="","",VLOOKUP(U525,'ACTIVITY &amp; DISCIPLINE CODE'!$F$3:$I$1862,3,))</f>
        <v/>
      </c>
      <c r="Z525" s="178" t="str">
        <f t="shared" si="2595"/>
        <v/>
      </c>
      <c r="AA525" s="178" t="str">
        <f>IF(U525="","",VLOOKUP(U525,'[1]ACTIVITY &amp; DISCIPLINE CODE'!$F$3:$I$1850,4,))</f>
        <v/>
      </c>
      <c r="AB525" s="178" t="str">
        <f t="shared" si="2596"/>
        <v/>
      </c>
      <c r="AC525" s="159"/>
      <c r="AD525" s="161" t="str">
        <f t="shared" si="2562"/>
        <v/>
      </c>
      <c r="AE525" s="178" t="str">
        <f>IF(AC525="","",VLOOKUP(AC525,'PROJECT STAGE'!$A$2:$C$100,2,))</f>
        <v/>
      </c>
      <c r="AF525" s="161" t="str">
        <f t="shared" si="2597"/>
        <v/>
      </c>
      <c r="AG525" s="178" t="str">
        <f>IF(AC525="","",VLOOKUP(AC525,'PROJECT STAGE'!$A$2:$C$100,3,))</f>
        <v/>
      </c>
      <c r="AH525" s="163" t="str">
        <f t="shared" ref="AH525" si="2607">IF(AI525="","","_")</f>
        <v/>
      </c>
      <c r="AI525" s="163"/>
      <c r="AJ525" s="163" t="str">
        <f t="shared" ref="AJ525" si="2608">IF(AK525="","","_")</f>
        <v/>
      </c>
      <c r="AK525" s="163"/>
      <c r="AL525" s="163" t="str">
        <f t="shared" ref="AL525" si="2609">IF(AM525="","","_")</f>
        <v/>
      </c>
      <c r="AM525" s="163"/>
      <c r="AN525" s="163" t="str">
        <f t="shared" si="2299"/>
        <v/>
      </c>
      <c r="AO525" s="163"/>
      <c r="AP525" s="163" t="str">
        <f t="shared" si="2300"/>
        <v/>
      </c>
      <c r="AQ525" s="163"/>
      <c r="AR525" s="44"/>
      <c r="AS525" s="206" t="str">
        <f t="shared" si="2586"/>
        <v>Not LT section</v>
      </c>
      <c r="AT525" s="207" t="str">
        <f t="shared" si="2346"/>
        <v>.</v>
      </c>
      <c r="AU525" s="206" t="str">
        <f>IF(O525=0,"No input data",INDEX('DOCUMENT TYPE'!D:D,MATCH(Filename!O525,'DOCUMENT TYPE'!A:A,0)))</f>
        <v>No input data</v>
      </c>
      <c r="AV525" s="207" t="str">
        <f t="shared" si="2587"/>
        <v>-</v>
      </c>
      <c r="AW525" s="206" t="str">
        <f t="shared" si="2566"/>
        <v>Check PROJECT STAGE</v>
      </c>
      <c r="AX525" s="207" t="str">
        <f t="shared" ref="AX525" si="2610">IF(AY525&gt;"0","-","")</f>
        <v/>
      </c>
      <c r="AY525" s="206" t="str">
        <f t="shared" si="2568"/>
        <v/>
      </c>
      <c r="AZ525" s="211" t="str">
        <f t="shared" ref="AZ525" si="2611">IF(BA525&gt;"0","-","")</f>
        <v/>
      </c>
      <c r="BA525" s="210" t="str">
        <f t="shared" si="2570"/>
        <v/>
      </c>
      <c r="BB525" s="43"/>
      <c r="BC525" s="39" t="str">
        <f t="shared" si="2571"/>
        <v>Missing input data</v>
      </c>
      <c r="BD525" s="39" t="str">
        <f t="shared" si="2572"/>
        <v>Missing input data</v>
      </c>
      <c r="BE525" s="43"/>
      <c r="BF525" s="39" t="str">
        <f t="shared" si="2573"/>
        <v>Missing input data</v>
      </c>
      <c r="BG525" s="39" t="str">
        <f t="shared" si="2574"/>
        <v>Missing input data</v>
      </c>
      <c r="BH525" s="41"/>
      <c r="BI525" s="39" t="str">
        <f t="shared" si="2589"/>
        <v>Missing input data</v>
      </c>
      <c r="BJ525" s="39" t="str">
        <f t="shared" si="2575"/>
        <v>Missing input data</v>
      </c>
      <c r="BK525" s="41"/>
      <c r="BL525" s="39" t="str">
        <f t="shared" si="2576"/>
        <v>Missing input data</v>
      </c>
      <c r="BM525" s="39" t="str">
        <f t="shared" si="2577"/>
        <v>Missing input data</v>
      </c>
    </row>
    <row r="526" spans="1:65" ht="15.75" thickBot="1">
      <c r="A526" s="162"/>
      <c r="B526" s="178" t="str">
        <f t="shared" si="2590"/>
        <v/>
      </c>
      <c r="C526" s="163"/>
      <c r="D526" s="178" t="str">
        <f t="shared" si="2591"/>
        <v/>
      </c>
      <c r="E526" s="163"/>
      <c r="F526" s="178" t="str">
        <f t="shared" si="2578"/>
        <v/>
      </c>
      <c r="G526" s="163"/>
      <c r="H526" s="178" t="str">
        <f t="shared" si="2579"/>
        <v/>
      </c>
      <c r="I526" s="159"/>
      <c r="J526" s="156" t="str">
        <f t="shared" si="2580"/>
        <v/>
      </c>
      <c r="K526" s="159"/>
      <c r="L526" s="178" t="str">
        <f t="shared" si="2581"/>
        <v/>
      </c>
      <c r="M526" s="163"/>
      <c r="N526" s="178" t="str">
        <f t="shared" si="2582"/>
        <v/>
      </c>
      <c r="O526" s="127"/>
      <c r="P526" s="178" t="str">
        <f t="shared" si="2592"/>
        <v/>
      </c>
      <c r="Q526" s="178" t="str">
        <f>IF(O526="","",VLOOKUP(O526,'DOCUMENT TYPE'!$A$2:$D$805,2,))</f>
        <v/>
      </c>
      <c r="R526" s="178" t="str">
        <f t="shared" si="2560"/>
        <v/>
      </c>
      <c r="S526" s="178" t="str">
        <f>IF(O526="","",VLOOKUP(O526,'DOCUMENT TYPE'!$A$2:$D$805,3,))</f>
        <v/>
      </c>
      <c r="T526" s="178" t="str">
        <f t="shared" si="2593"/>
        <v/>
      </c>
      <c r="U526" s="163"/>
      <c r="V526" s="178" t="str">
        <f t="shared" si="2561"/>
        <v/>
      </c>
      <c r="W526" s="179" t="str">
        <f>IF(U526="","",VLOOKUP(U526,'ACTIVITY &amp; DISCIPLINE CODE'!$F$3:$I$1862,2,))</f>
        <v/>
      </c>
      <c r="X526" s="178" t="str">
        <f t="shared" si="2594"/>
        <v/>
      </c>
      <c r="Y526" s="178" t="str">
        <f>IF(U526="","",VLOOKUP(U526,'ACTIVITY &amp; DISCIPLINE CODE'!$F$3:$I$1862,3,))</f>
        <v/>
      </c>
      <c r="Z526" s="178" t="str">
        <f t="shared" si="2595"/>
        <v/>
      </c>
      <c r="AA526" s="178" t="str">
        <f>IF(U526="","",VLOOKUP(U526,'[1]ACTIVITY &amp; DISCIPLINE CODE'!$F$3:$I$1850,4,))</f>
        <v/>
      </c>
      <c r="AB526" s="178" t="str">
        <f t="shared" si="2596"/>
        <v/>
      </c>
      <c r="AC526" s="159"/>
      <c r="AD526" s="161" t="str">
        <f t="shared" si="2562"/>
        <v/>
      </c>
      <c r="AE526" s="178" t="str">
        <f>IF(AC526="","",VLOOKUP(AC526,'PROJECT STAGE'!$A$2:$C$100,2,))</f>
        <v/>
      </c>
      <c r="AF526" s="161" t="str">
        <f t="shared" si="2597"/>
        <v/>
      </c>
      <c r="AG526" s="178" t="str">
        <f>IF(AC526="","",VLOOKUP(AC526,'PROJECT STAGE'!$A$2:$C$100,3,))</f>
        <v/>
      </c>
      <c r="AH526" s="163" t="str">
        <f t="shared" ref="AH526" si="2612">IF(AI526="","","_")</f>
        <v/>
      </c>
      <c r="AI526" s="163"/>
      <c r="AJ526" s="163" t="str">
        <f t="shared" ref="AJ526" si="2613">IF(AK526="","","_")</f>
        <v/>
      </c>
      <c r="AK526" s="163"/>
      <c r="AL526" s="163" t="str">
        <f t="shared" ref="AL526" si="2614">IF(AM526="","","_")</f>
        <v/>
      </c>
      <c r="AM526" s="163"/>
      <c r="AN526" s="163" t="str">
        <f t="shared" si="2299"/>
        <v/>
      </c>
      <c r="AO526" s="163"/>
      <c r="AP526" s="163" t="str">
        <f t="shared" si="2300"/>
        <v/>
      </c>
      <c r="AQ526" s="163"/>
      <c r="AR526" s="44"/>
      <c r="AS526" s="206" t="str">
        <f t="shared" si="2586"/>
        <v>Not LT section</v>
      </c>
      <c r="AT526" s="207" t="str">
        <f t="shared" si="2346"/>
        <v>.</v>
      </c>
      <c r="AU526" s="206" t="str">
        <f>IF(O526=0,"No input data",INDEX('DOCUMENT TYPE'!D:D,MATCH(Filename!O526,'DOCUMENT TYPE'!A:A,0)))</f>
        <v>No input data</v>
      </c>
      <c r="AV526" s="207" t="str">
        <f t="shared" si="2587"/>
        <v>-</v>
      </c>
      <c r="AW526" s="206" t="str">
        <f t="shared" si="2566"/>
        <v>Check PROJECT STAGE</v>
      </c>
      <c r="AX526" s="207" t="str">
        <f t="shared" ref="AX526" si="2615">IF(AY526&gt;"0","-","")</f>
        <v/>
      </c>
      <c r="AY526" s="206" t="str">
        <f t="shared" si="2568"/>
        <v/>
      </c>
      <c r="AZ526" s="211" t="str">
        <f t="shared" si="2569"/>
        <v/>
      </c>
      <c r="BA526" s="210" t="str">
        <f t="shared" si="2570"/>
        <v/>
      </c>
      <c r="BB526" s="43"/>
      <c r="BC526" s="39" t="str">
        <f t="shared" si="2571"/>
        <v>Missing input data</v>
      </c>
      <c r="BD526" s="39" t="str">
        <f t="shared" si="2572"/>
        <v>Missing input data</v>
      </c>
      <c r="BE526" s="43"/>
      <c r="BF526" s="39" t="str">
        <f t="shared" si="2573"/>
        <v>Missing input data</v>
      </c>
      <c r="BG526" s="39" t="str">
        <f t="shared" si="2574"/>
        <v>Missing input data</v>
      </c>
      <c r="BH526" s="41"/>
      <c r="BI526" s="39" t="str">
        <f t="shared" si="2589"/>
        <v>Missing input data</v>
      </c>
      <c r="BJ526" s="39" t="str">
        <f t="shared" si="2575"/>
        <v>Missing input data</v>
      </c>
      <c r="BK526" s="41"/>
      <c r="BL526" s="39" t="str">
        <f t="shared" si="2576"/>
        <v>Missing input data</v>
      </c>
      <c r="BM526" s="39" t="str">
        <f t="shared" si="2577"/>
        <v>Missing input data</v>
      </c>
    </row>
    <row r="527" spans="1:65" ht="15.75" thickBot="1">
      <c r="A527" s="162"/>
      <c r="B527" s="178" t="str">
        <f t="shared" si="2590"/>
        <v/>
      </c>
      <c r="C527" s="163"/>
      <c r="D527" s="178" t="str">
        <f t="shared" si="2591"/>
        <v/>
      </c>
      <c r="E527" s="163"/>
      <c r="F527" s="178" t="str">
        <f t="shared" si="2578"/>
        <v/>
      </c>
      <c r="G527" s="163"/>
      <c r="H527" s="178" t="str">
        <f t="shared" si="2579"/>
        <v/>
      </c>
      <c r="I527" s="159"/>
      <c r="J527" s="156" t="str">
        <f t="shared" si="2580"/>
        <v/>
      </c>
      <c r="K527" s="159"/>
      <c r="L527" s="178" t="str">
        <f t="shared" si="2581"/>
        <v/>
      </c>
      <c r="M527" s="163"/>
      <c r="N527" s="178" t="str">
        <f t="shared" si="2582"/>
        <v/>
      </c>
      <c r="O527" s="127"/>
      <c r="P527" s="178" t="str">
        <f t="shared" si="2592"/>
        <v/>
      </c>
      <c r="Q527" s="178" t="str">
        <f>IF(O527="","",VLOOKUP(O527,'DOCUMENT TYPE'!$A$2:$D$805,2,))</f>
        <v/>
      </c>
      <c r="R527" s="178" t="str">
        <f t="shared" si="2560"/>
        <v/>
      </c>
      <c r="S527" s="178" t="str">
        <f>IF(O527="","",VLOOKUP(O527,'DOCUMENT TYPE'!$A$2:$D$805,3,))</f>
        <v/>
      </c>
      <c r="T527" s="178" t="str">
        <f t="shared" si="2593"/>
        <v/>
      </c>
      <c r="U527" s="163"/>
      <c r="V527" s="178" t="str">
        <f t="shared" si="2561"/>
        <v/>
      </c>
      <c r="W527" s="179" t="str">
        <f>IF(U527="","",VLOOKUP(U527,'ACTIVITY &amp; DISCIPLINE CODE'!$F$3:$I$1862,2,))</f>
        <v/>
      </c>
      <c r="X527" s="178" t="str">
        <f t="shared" si="2594"/>
        <v/>
      </c>
      <c r="Y527" s="178" t="str">
        <f>IF(U527="","",VLOOKUP(U527,'ACTIVITY &amp; DISCIPLINE CODE'!$F$3:$I$1862,3,))</f>
        <v/>
      </c>
      <c r="Z527" s="178" t="str">
        <f t="shared" si="2595"/>
        <v/>
      </c>
      <c r="AA527" s="178" t="str">
        <f>IF(U527="","",VLOOKUP(U527,'[1]ACTIVITY &amp; DISCIPLINE CODE'!$F$3:$I$1850,4,))</f>
        <v/>
      </c>
      <c r="AB527" s="178" t="str">
        <f t="shared" si="2596"/>
        <v/>
      </c>
      <c r="AC527" s="159"/>
      <c r="AD527" s="161" t="str">
        <f t="shared" si="2562"/>
        <v/>
      </c>
      <c r="AE527" s="178" t="str">
        <f>IF(AC527="","",VLOOKUP(AC527,'PROJECT STAGE'!$A$2:$C$100,2,))</f>
        <v/>
      </c>
      <c r="AF527" s="161" t="str">
        <f t="shared" si="2597"/>
        <v/>
      </c>
      <c r="AG527" s="178" t="str">
        <f>IF(AC527="","",VLOOKUP(AC527,'PROJECT STAGE'!$A$2:$C$100,3,))</f>
        <v/>
      </c>
      <c r="AH527" s="163" t="str">
        <f t="shared" ref="AH527" si="2616">IF(AI527="","","_")</f>
        <v/>
      </c>
      <c r="AI527" s="163"/>
      <c r="AJ527" s="163" t="str">
        <f t="shared" ref="AJ527" si="2617">IF(AK527="","","_")</f>
        <v/>
      </c>
      <c r="AK527" s="163"/>
      <c r="AL527" s="163" t="str">
        <f t="shared" ref="AL527" si="2618">IF(AM527="","","_")</f>
        <v/>
      </c>
      <c r="AM527" s="163"/>
      <c r="AN527" s="163" t="str">
        <f t="shared" ref="AN527:AN590" si="2619">IF(AO527=0,"","_")</f>
        <v/>
      </c>
      <c r="AO527" s="163"/>
      <c r="AP527" s="163" t="str">
        <f t="shared" ref="AP527:AP590" si="2620">IF(AQ527="","","-")</f>
        <v/>
      </c>
      <c r="AQ527" s="163"/>
      <c r="AR527" s="44"/>
      <c r="AS527" s="206" t="str">
        <f t="shared" si="2586"/>
        <v>Not LT section</v>
      </c>
      <c r="AT527" s="207" t="str">
        <f t="shared" si="2346"/>
        <v>.</v>
      </c>
      <c r="AU527" s="206" t="str">
        <f>IF(O527=0,"No input data",INDEX('DOCUMENT TYPE'!D:D,MATCH(Filename!O527,'DOCUMENT TYPE'!A:A,0)))</f>
        <v>No input data</v>
      </c>
      <c r="AV527" s="207" t="str">
        <f t="shared" si="2587"/>
        <v>-</v>
      </c>
      <c r="AW527" s="206" t="str">
        <f t="shared" si="2566"/>
        <v>Check PROJECT STAGE</v>
      </c>
      <c r="AX527" s="207" t="str">
        <f t="shared" ref="AX527" si="2621">IF(AY527&gt;"0","-","")</f>
        <v/>
      </c>
      <c r="AY527" s="206" t="str">
        <f t="shared" si="2568"/>
        <v/>
      </c>
      <c r="AZ527" s="211" t="str">
        <f t="shared" ref="AZ527" si="2622">IF(BA527&gt;"0","-","")</f>
        <v/>
      </c>
      <c r="BA527" s="210" t="str">
        <f t="shared" si="2570"/>
        <v/>
      </c>
      <c r="BB527" s="43"/>
      <c r="BC527" s="39" t="str">
        <f t="shared" si="2571"/>
        <v>Missing input data</v>
      </c>
      <c r="BD527" s="39" t="str">
        <f t="shared" si="2572"/>
        <v>Missing input data</v>
      </c>
      <c r="BE527" s="43"/>
      <c r="BF527" s="39" t="str">
        <f t="shared" si="2573"/>
        <v>Missing input data</v>
      </c>
      <c r="BG527" s="39" t="str">
        <f t="shared" si="2574"/>
        <v>Missing input data</v>
      </c>
      <c r="BH527" s="41"/>
      <c r="BI527" s="39" t="str">
        <f t="shared" si="2589"/>
        <v>Missing input data</v>
      </c>
      <c r="BJ527" s="39" t="str">
        <f t="shared" si="2575"/>
        <v>Missing input data</v>
      </c>
      <c r="BK527" s="41"/>
      <c r="BL527" s="39" t="str">
        <f t="shared" si="2576"/>
        <v>Missing input data</v>
      </c>
      <c r="BM527" s="39" t="str">
        <f t="shared" si="2577"/>
        <v>Missing input data</v>
      </c>
    </row>
    <row r="528" spans="1:65" ht="15.75" thickBot="1">
      <c r="A528" s="162"/>
      <c r="B528" s="178" t="str">
        <f t="shared" si="2590"/>
        <v/>
      </c>
      <c r="C528" s="163"/>
      <c r="D528" s="178" t="str">
        <f t="shared" si="2591"/>
        <v/>
      </c>
      <c r="E528" s="163"/>
      <c r="F528" s="178" t="str">
        <f t="shared" si="2578"/>
        <v/>
      </c>
      <c r="G528" s="163"/>
      <c r="H528" s="178" t="str">
        <f t="shared" si="2579"/>
        <v/>
      </c>
      <c r="I528" s="159"/>
      <c r="J528" s="156" t="str">
        <f t="shared" si="2580"/>
        <v/>
      </c>
      <c r="K528" s="159"/>
      <c r="L528" s="178" t="str">
        <f t="shared" si="2581"/>
        <v/>
      </c>
      <c r="M528" s="163"/>
      <c r="N528" s="178" t="str">
        <f t="shared" si="2582"/>
        <v/>
      </c>
      <c r="O528" s="127"/>
      <c r="P528" s="178" t="str">
        <f t="shared" si="2592"/>
        <v/>
      </c>
      <c r="Q528" s="178" t="str">
        <f>IF(O528="","",VLOOKUP(O528,'DOCUMENT TYPE'!$A$2:$D$805,2,))</f>
        <v/>
      </c>
      <c r="R528" s="178" t="str">
        <f t="shared" si="2560"/>
        <v/>
      </c>
      <c r="S528" s="178" t="str">
        <f>IF(O528="","",VLOOKUP(O528,'DOCUMENT TYPE'!$A$2:$D$805,3,))</f>
        <v/>
      </c>
      <c r="T528" s="178" t="str">
        <f t="shared" si="2593"/>
        <v/>
      </c>
      <c r="U528" s="163"/>
      <c r="V528" s="178" t="str">
        <f t="shared" si="2561"/>
        <v/>
      </c>
      <c r="W528" s="179" t="str">
        <f>IF(U528="","",VLOOKUP(U528,'ACTIVITY &amp; DISCIPLINE CODE'!$F$3:$I$1862,2,))</f>
        <v/>
      </c>
      <c r="X528" s="178" t="str">
        <f t="shared" si="2594"/>
        <v/>
      </c>
      <c r="Y528" s="178" t="str">
        <f>IF(U528="","",VLOOKUP(U528,'ACTIVITY &amp; DISCIPLINE CODE'!$F$3:$I$1862,3,))</f>
        <v/>
      </c>
      <c r="Z528" s="178" t="str">
        <f t="shared" si="2595"/>
        <v/>
      </c>
      <c r="AA528" s="178" t="str">
        <f>IF(U528="","",VLOOKUP(U528,'[1]ACTIVITY &amp; DISCIPLINE CODE'!$F$3:$I$1850,4,))</f>
        <v/>
      </c>
      <c r="AB528" s="178" t="str">
        <f t="shared" si="2596"/>
        <v/>
      </c>
      <c r="AC528" s="159"/>
      <c r="AD528" s="161" t="str">
        <f t="shared" si="2562"/>
        <v/>
      </c>
      <c r="AE528" s="178" t="str">
        <f>IF(AC528="","",VLOOKUP(AC528,'PROJECT STAGE'!$A$2:$C$100,2,))</f>
        <v/>
      </c>
      <c r="AF528" s="161" t="str">
        <f t="shared" si="2597"/>
        <v/>
      </c>
      <c r="AG528" s="178" t="str">
        <f>IF(AC528="","",VLOOKUP(AC528,'PROJECT STAGE'!$A$2:$C$100,3,))</f>
        <v/>
      </c>
      <c r="AH528" s="163" t="str">
        <f t="shared" ref="AH528" si="2623">IF(AI528="","","_")</f>
        <v/>
      </c>
      <c r="AI528" s="163"/>
      <c r="AJ528" s="163" t="str">
        <f t="shared" ref="AJ528" si="2624">IF(AK528="","","_")</f>
        <v/>
      </c>
      <c r="AK528" s="163"/>
      <c r="AL528" s="163" t="str">
        <f t="shared" ref="AL528" si="2625">IF(AM528="","","_")</f>
        <v/>
      </c>
      <c r="AM528" s="163"/>
      <c r="AN528" s="163" t="str">
        <f t="shared" si="2619"/>
        <v/>
      </c>
      <c r="AO528" s="163"/>
      <c r="AP528" s="163" t="str">
        <f t="shared" si="2620"/>
        <v/>
      </c>
      <c r="AQ528" s="163"/>
      <c r="AR528" s="44"/>
      <c r="AS528" s="206" t="str">
        <f t="shared" si="2586"/>
        <v>Not LT section</v>
      </c>
      <c r="AT528" s="207" t="str">
        <f t="shared" si="2346"/>
        <v>.</v>
      </c>
      <c r="AU528" s="206" t="str">
        <f>IF(O528=0,"No input data",INDEX('DOCUMENT TYPE'!D:D,MATCH(Filename!O528,'DOCUMENT TYPE'!A:A,0)))</f>
        <v>No input data</v>
      </c>
      <c r="AV528" s="207" t="str">
        <f t="shared" si="2587"/>
        <v>-</v>
      </c>
      <c r="AW528" s="206" t="str">
        <f t="shared" si="2566"/>
        <v>Check PROJECT STAGE</v>
      </c>
      <c r="AX528" s="207" t="str">
        <f t="shared" ref="AX528" si="2626">IF(AY528&gt;"0","-","")</f>
        <v/>
      </c>
      <c r="AY528" s="206" t="str">
        <f t="shared" si="2568"/>
        <v/>
      </c>
      <c r="AZ528" s="211" t="str">
        <f t="shared" si="2569"/>
        <v/>
      </c>
      <c r="BA528" s="210" t="str">
        <f t="shared" si="2570"/>
        <v/>
      </c>
      <c r="BB528" s="43"/>
      <c r="BC528" s="39" t="str">
        <f t="shared" si="2571"/>
        <v>Missing input data</v>
      </c>
      <c r="BD528" s="39" t="str">
        <f t="shared" si="2572"/>
        <v>Missing input data</v>
      </c>
      <c r="BE528" s="43"/>
      <c r="BF528" s="39" t="str">
        <f t="shared" si="2573"/>
        <v>Missing input data</v>
      </c>
      <c r="BG528" s="39" t="str">
        <f t="shared" si="2574"/>
        <v>Missing input data</v>
      </c>
      <c r="BH528" s="41"/>
      <c r="BI528" s="39" t="str">
        <f t="shared" si="2589"/>
        <v>Missing input data</v>
      </c>
      <c r="BJ528" s="39" t="str">
        <f t="shared" si="2575"/>
        <v>Missing input data</v>
      </c>
      <c r="BK528" s="41"/>
      <c r="BL528" s="39" t="str">
        <f t="shared" si="2576"/>
        <v>Missing input data</v>
      </c>
      <c r="BM528" s="39" t="str">
        <f t="shared" si="2577"/>
        <v>Missing input data</v>
      </c>
    </row>
    <row r="529" spans="1:65" ht="15.75" thickBot="1">
      <c r="A529" s="162"/>
      <c r="B529" s="178" t="str">
        <f t="shared" si="2590"/>
        <v/>
      </c>
      <c r="C529" s="163"/>
      <c r="D529" s="178" t="str">
        <f t="shared" si="2591"/>
        <v/>
      </c>
      <c r="E529" s="163"/>
      <c r="F529" s="178" t="str">
        <f t="shared" si="2578"/>
        <v/>
      </c>
      <c r="G529" s="163"/>
      <c r="H529" s="178" t="str">
        <f t="shared" si="2579"/>
        <v/>
      </c>
      <c r="I529" s="159"/>
      <c r="J529" s="156" t="str">
        <f t="shared" si="2580"/>
        <v/>
      </c>
      <c r="K529" s="159"/>
      <c r="L529" s="178" t="str">
        <f t="shared" si="2581"/>
        <v/>
      </c>
      <c r="M529" s="163"/>
      <c r="N529" s="178" t="str">
        <f t="shared" si="2582"/>
        <v/>
      </c>
      <c r="O529" s="127"/>
      <c r="P529" s="178" t="str">
        <f t="shared" si="2592"/>
        <v/>
      </c>
      <c r="Q529" s="178" t="str">
        <f>IF(O529="","",VLOOKUP(O529,'DOCUMENT TYPE'!$A$2:$D$805,2,))</f>
        <v/>
      </c>
      <c r="R529" s="178" t="str">
        <f t="shared" si="2560"/>
        <v/>
      </c>
      <c r="S529" s="178" t="str">
        <f>IF(O529="","",VLOOKUP(O529,'DOCUMENT TYPE'!$A$2:$D$805,3,))</f>
        <v/>
      </c>
      <c r="T529" s="178" t="str">
        <f t="shared" si="2593"/>
        <v/>
      </c>
      <c r="U529" s="163"/>
      <c r="V529" s="178" t="str">
        <f t="shared" si="2561"/>
        <v/>
      </c>
      <c r="W529" s="179" t="str">
        <f>IF(U529="","",VLOOKUP(U529,'ACTIVITY &amp; DISCIPLINE CODE'!$F$3:$I$1862,2,))</f>
        <v/>
      </c>
      <c r="X529" s="178" t="str">
        <f t="shared" si="2594"/>
        <v/>
      </c>
      <c r="Y529" s="178" t="str">
        <f>IF(U529="","",VLOOKUP(U529,'ACTIVITY &amp; DISCIPLINE CODE'!$F$3:$I$1862,3,))</f>
        <v/>
      </c>
      <c r="Z529" s="178" t="str">
        <f t="shared" si="2595"/>
        <v/>
      </c>
      <c r="AA529" s="178" t="str">
        <f>IF(U529="","",VLOOKUP(U529,'[1]ACTIVITY &amp; DISCIPLINE CODE'!$F$3:$I$1850,4,))</f>
        <v/>
      </c>
      <c r="AB529" s="178" t="str">
        <f t="shared" si="2596"/>
        <v/>
      </c>
      <c r="AC529" s="159"/>
      <c r="AD529" s="161" t="str">
        <f t="shared" si="2562"/>
        <v/>
      </c>
      <c r="AE529" s="178" t="str">
        <f>IF(AC529="","",VLOOKUP(AC529,'PROJECT STAGE'!$A$2:$C$100,2,))</f>
        <v/>
      </c>
      <c r="AF529" s="161" t="str">
        <f t="shared" si="2597"/>
        <v/>
      </c>
      <c r="AG529" s="178" t="str">
        <f>IF(AC529="","",VLOOKUP(AC529,'PROJECT STAGE'!$A$2:$C$100,3,))</f>
        <v/>
      </c>
      <c r="AH529" s="163" t="str">
        <f t="shared" ref="AH529" si="2627">IF(AI529="","","_")</f>
        <v/>
      </c>
      <c r="AI529" s="163"/>
      <c r="AJ529" s="163" t="str">
        <f t="shared" ref="AJ529" si="2628">IF(AK529="","","_")</f>
        <v/>
      </c>
      <c r="AK529" s="163"/>
      <c r="AL529" s="163" t="str">
        <f t="shared" ref="AL529" si="2629">IF(AM529="","","_")</f>
        <v/>
      </c>
      <c r="AM529" s="163"/>
      <c r="AN529" s="163" t="str">
        <f t="shared" si="2619"/>
        <v/>
      </c>
      <c r="AO529" s="163"/>
      <c r="AP529" s="163" t="str">
        <f t="shared" si="2620"/>
        <v/>
      </c>
      <c r="AQ529" s="163"/>
      <c r="AR529" s="44"/>
      <c r="AS529" s="206" t="str">
        <f t="shared" si="2586"/>
        <v>Not LT section</v>
      </c>
      <c r="AT529" s="207" t="str">
        <f t="shared" si="2346"/>
        <v>.</v>
      </c>
      <c r="AU529" s="206" t="str">
        <f>IF(O529=0,"No input data",INDEX('DOCUMENT TYPE'!D:D,MATCH(Filename!O529,'DOCUMENT TYPE'!A:A,0)))</f>
        <v>No input data</v>
      </c>
      <c r="AV529" s="207" t="str">
        <f t="shared" si="2587"/>
        <v>-</v>
      </c>
      <c r="AW529" s="206" t="str">
        <f t="shared" si="2566"/>
        <v>Check PROJECT STAGE</v>
      </c>
      <c r="AX529" s="207" t="str">
        <f t="shared" ref="AX529" si="2630">IF(AY529&gt;"0","-","")</f>
        <v/>
      </c>
      <c r="AY529" s="206" t="str">
        <f t="shared" si="2568"/>
        <v/>
      </c>
      <c r="AZ529" s="211" t="str">
        <f t="shared" ref="AZ529" si="2631">IF(BA529&gt;"0","-","")</f>
        <v/>
      </c>
      <c r="BA529" s="210" t="str">
        <f t="shared" si="2570"/>
        <v/>
      </c>
      <c r="BB529" s="43"/>
      <c r="BC529" s="39" t="str">
        <f t="shared" si="2571"/>
        <v>Missing input data</v>
      </c>
      <c r="BD529" s="39" t="str">
        <f t="shared" si="2572"/>
        <v>Missing input data</v>
      </c>
      <c r="BE529" s="43"/>
      <c r="BF529" s="39" t="str">
        <f t="shared" si="2573"/>
        <v>Missing input data</v>
      </c>
      <c r="BG529" s="39" t="str">
        <f t="shared" si="2574"/>
        <v>Missing input data</v>
      </c>
      <c r="BH529" s="41"/>
      <c r="BI529" s="39" t="str">
        <f t="shared" si="2589"/>
        <v>Missing input data</v>
      </c>
      <c r="BJ529" s="39" t="str">
        <f t="shared" si="2575"/>
        <v>Missing input data</v>
      </c>
      <c r="BK529" s="41"/>
      <c r="BL529" s="39" t="str">
        <f t="shared" si="2576"/>
        <v>Missing input data</v>
      </c>
      <c r="BM529" s="39" t="str">
        <f t="shared" si="2577"/>
        <v>Missing input data</v>
      </c>
    </row>
    <row r="530" spans="1:65" ht="15.75" thickBot="1">
      <c r="A530" s="162"/>
      <c r="B530" s="178" t="str">
        <f t="shared" si="2590"/>
        <v/>
      </c>
      <c r="C530" s="163"/>
      <c r="D530" s="178" t="str">
        <f t="shared" si="2591"/>
        <v/>
      </c>
      <c r="E530" s="163"/>
      <c r="F530" s="178" t="str">
        <f t="shared" si="2578"/>
        <v/>
      </c>
      <c r="G530" s="163"/>
      <c r="H530" s="178" t="str">
        <f t="shared" si="2579"/>
        <v/>
      </c>
      <c r="I530" s="159"/>
      <c r="J530" s="156" t="str">
        <f t="shared" si="2580"/>
        <v/>
      </c>
      <c r="K530" s="159"/>
      <c r="L530" s="178" t="str">
        <f t="shared" si="2581"/>
        <v/>
      </c>
      <c r="M530" s="163"/>
      <c r="N530" s="178" t="str">
        <f t="shared" si="2582"/>
        <v/>
      </c>
      <c r="O530" s="127"/>
      <c r="P530" s="178" t="str">
        <f t="shared" si="2592"/>
        <v/>
      </c>
      <c r="Q530" s="178" t="str">
        <f>IF(O530="","",VLOOKUP(O530,'DOCUMENT TYPE'!$A$2:$D$805,2,))</f>
        <v/>
      </c>
      <c r="R530" s="178" t="str">
        <f t="shared" si="2560"/>
        <v/>
      </c>
      <c r="S530" s="178" t="str">
        <f>IF(O530="","",VLOOKUP(O530,'DOCUMENT TYPE'!$A$2:$D$805,3,))</f>
        <v/>
      </c>
      <c r="T530" s="178" t="str">
        <f t="shared" si="2593"/>
        <v/>
      </c>
      <c r="U530" s="163"/>
      <c r="V530" s="178" t="str">
        <f t="shared" si="2561"/>
        <v/>
      </c>
      <c r="W530" s="179" t="str">
        <f>IF(U530="","",VLOOKUP(U530,'ACTIVITY &amp; DISCIPLINE CODE'!$F$3:$I$1862,2,))</f>
        <v/>
      </c>
      <c r="X530" s="178" t="str">
        <f t="shared" si="2594"/>
        <v/>
      </c>
      <c r="Y530" s="178" t="str">
        <f>IF(U530="","",VLOOKUP(U530,'ACTIVITY &amp; DISCIPLINE CODE'!$F$3:$I$1862,3,))</f>
        <v/>
      </c>
      <c r="Z530" s="178" t="str">
        <f t="shared" si="2595"/>
        <v/>
      </c>
      <c r="AA530" s="178" t="str">
        <f>IF(U530="","",VLOOKUP(U530,'[1]ACTIVITY &amp; DISCIPLINE CODE'!$F$3:$I$1850,4,))</f>
        <v/>
      </c>
      <c r="AB530" s="178" t="str">
        <f t="shared" si="2596"/>
        <v/>
      </c>
      <c r="AC530" s="159"/>
      <c r="AD530" s="161" t="str">
        <f t="shared" si="2562"/>
        <v/>
      </c>
      <c r="AE530" s="178" t="str">
        <f>IF(AC530="","",VLOOKUP(AC530,'PROJECT STAGE'!$A$2:$C$100,2,))</f>
        <v/>
      </c>
      <c r="AF530" s="161" t="str">
        <f t="shared" si="2597"/>
        <v/>
      </c>
      <c r="AG530" s="178" t="str">
        <f>IF(AC530="","",VLOOKUP(AC530,'PROJECT STAGE'!$A$2:$C$100,3,))</f>
        <v/>
      </c>
      <c r="AH530" s="163" t="str">
        <f t="shared" ref="AH530" si="2632">IF(AI530="","","_")</f>
        <v/>
      </c>
      <c r="AI530" s="163"/>
      <c r="AJ530" s="163" t="str">
        <f t="shared" ref="AJ530" si="2633">IF(AK530="","","_")</f>
        <v/>
      </c>
      <c r="AK530" s="163"/>
      <c r="AL530" s="163" t="str">
        <f t="shared" ref="AL530" si="2634">IF(AM530="","","_")</f>
        <v/>
      </c>
      <c r="AM530" s="163"/>
      <c r="AN530" s="163" t="str">
        <f t="shared" si="2619"/>
        <v/>
      </c>
      <c r="AO530" s="163"/>
      <c r="AP530" s="163" t="str">
        <f t="shared" si="2620"/>
        <v/>
      </c>
      <c r="AQ530" s="163"/>
      <c r="AR530" s="44"/>
      <c r="AS530" s="206" t="str">
        <f t="shared" si="2586"/>
        <v>Not LT section</v>
      </c>
      <c r="AT530" s="207" t="str">
        <f t="shared" si="2346"/>
        <v>.</v>
      </c>
      <c r="AU530" s="206" t="str">
        <f>IF(O530=0,"No input data",INDEX('DOCUMENT TYPE'!D:D,MATCH(Filename!O530,'DOCUMENT TYPE'!A:A,0)))</f>
        <v>No input data</v>
      </c>
      <c r="AV530" s="207" t="str">
        <f t="shared" si="2587"/>
        <v>-</v>
      </c>
      <c r="AW530" s="206" t="str">
        <f t="shared" si="2566"/>
        <v>Check PROJECT STAGE</v>
      </c>
      <c r="AX530" s="207" t="str">
        <f t="shared" ref="AX530" si="2635">IF(AY530&gt;"0","-","")</f>
        <v/>
      </c>
      <c r="AY530" s="206" t="str">
        <f t="shared" si="2568"/>
        <v/>
      </c>
      <c r="AZ530" s="211" t="str">
        <f t="shared" si="2569"/>
        <v/>
      </c>
      <c r="BA530" s="210" t="str">
        <f t="shared" si="2570"/>
        <v/>
      </c>
      <c r="BB530" s="43"/>
      <c r="BC530" s="39" t="str">
        <f t="shared" si="2571"/>
        <v>Missing input data</v>
      </c>
      <c r="BD530" s="39" t="str">
        <f t="shared" si="2572"/>
        <v>Missing input data</v>
      </c>
      <c r="BE530" s="43"/>
      <c r="BF530" s="39" t="str">
        <f t="shared" si="2573"/>
        <v>Missing input data</v>
      </c>
      <c r="BG530" s="39" t="str">
        <f t="shared" si="2574"/>
        <v>Missing input data</v>
      </c>
      <c r="BH530" s="41"/>
      <c r="BI530" s="39" t="str">
        <f t="shared" si="2589"/>
        <v>Missing input data</v>
      </c>
      <c r="BJ530" s="39" t="str">
        <f t="shared" si="2575"/>
        <v>Missing input data</v>
      </c>
      <c r="BK530" s="41"/>
      <c r="BL530" s="39" t="str">
        <f t="shared" si="2576"/>
        <v>Missing input data</v>
      </c>
      <c r="BM530" s="39" t="str">
        <f t="shared" si="2577"/>
        <v>Missing input data</v>
      </c>
    </row>
    <row r="531" spans="1:65" ht="15.75" thickBot="1">
      <c r="A531" s="162"/>
      <c r="B531" s="178" t="str">
        <f t="shared" si="2590"/>
        <v/>
      </c>
      <c r="C531" s="163"/>
      <c r="D531" s="178" t="str">
        <f t="shared" si="2591"/>
        <v/>
      </c>
      <c r="E531" s="163"/>
      <c r="F531" s="178" t="str">
        <f t="shared" si="2578"/>
        <v/>
      </c>
      <c r="G531" s="163"/>
      <c r="H531" s="178" t="str">
        <f t="shared" si="2579"/>
        <v/>
      </c>
      <c r="I531" s="159"/>
      <c r="J531" s="156" t="str">
        <f t="shared" si="2580"/>
        <v/>
      </c>
      <c r="K531" s="159"/>
      <c r="L531" s="178" t="str">
        <f t="shared" si="2581"/>
        <v/>
      </c>
      <c r="M531" s="163"/>
      <c r="N531" s="178" t="str">
        <f t="shared" si="2582"/>
        <v/>
      </c>
      <c r="O531" s="127"/>
      <c r="P531" s="178" t="str">
        <f t="shared" si="2592"/>
        <v/>
      </c>
      <c r="Q531" s="178" t="str">
        <f>IF(O531="","",VLOOKUP(O531,'DOCUMENT TYPE'!$A$2:$D$805,2,))</f>
        <v/>
      </c>
      <c r="R531" s="178" t="str">
        <f t="shared" si="2560"/>
        <v/>
      </c>
      <c r="S531" s="178" t="str">
        <f>IF(O531="","",VLOOKUP(O531,'DOCUMENT TYPE'!$A$2:$D$805,3,))</f>
        <v/>
      </c>
      <c r="T531" s="178" t="str">
        <f t="shared" si="2593"/>
        <v/>
      </c>
      <c r="U531" s="163"/>
      <c r="V531" s="178" t="str">
        <f t="shared" si="2561"/>
        <v/>
      </c>
      <c r="W531" s="179" t="str">
        <f>IF(U531="","",VLOOKUP(U531,'ACTIVITY &amp; DISCIPLINE CODE'!$F$3:$I$1862,2,))</f>
        <v/>
      </c>
      <c r="X531" s="178" t="str">
        <f t="shared" si="2594"/>
        <v/>
      </c>
      <c r="Y531" s="178" t="str">
        <f>IF(U531="","",VLOOKUP(U531,'ACTIVITY &amp; DISCIPLINE CODE'!$F$3:$I$1862,3,))</f>
        <v/>
      </c>
      <c r="Z531" s="178" t="str">
        <f t="shared" si="2595"/>
        <v/>
      </c>
      <c r="AA531" s="178" t="str">
        <f>IF(U531="","",VLOOKUP(U531,'[1]ACTIVITY &amp; DISCIPLINE CODE'!$F$3:$I$1850,4,))</f>
        <v/>
      </c>
      <c r="AB531" s="178" t="str">
        <f t="shared" si="2596"/>
        <v/>
      </c>
      <c r="AC531" s="159"/>
      <c r="AD531" s="161" t="str">
        <f t="shared" si="2562"/>
        <v/>
      </c>
      <c r="AE531" s="178" t="str">
        <f>IF(AC531="","",VLOOKUP(AC531,'PROJECT STAGE'!$A$2:$C$100,2,))</f>
        <v/>
      </c>
      <c r="AF531" s="161" t="str">
        <f t="shared" si="2597"/>
        <v/>
      </c>
      <c r="AG531" s="178" t="str">
        <f>IF(AC531="","",VLOOKUP(AC531,'PROJECT STAGE'!$A$2:$C$100,3,))</f>
        <v/>
      </c>
      <c r="AH531" s="163" t="str">
        <f t="shared" ref="AH531" si="2636">IF(AI531="","","_")</f>
        <v/>
      </c>
      <c r="AI531" s="163"/>
      <c r="AJ531" s="163" t="str">
        <f t="shared" ref="AJ531" si="2637">IF(AK531="","","_")</f>
        <v/>
      </c>
      <c r="AK531" s="163"/>
      <c r="AL531" s="163" t="str">
        <f t="shared" ref="AL531" si="2638">IF(AM531="","","_")</f>
        <v/>
      </c>
      <c r="AM531" s="163"/>
      <c r="AN531" s="163" t="str">
        <f t="shared" si="2619"/>
        <v/>
      </c>
      <c r="AO531" s="163"/>
      <c r="AP531" s="163" t="str">
        <f t="shared" si="2620"/>
        <v/>
      </c>
      <c r="AQ531" s="163"/>
      <c r="AR531" s="44"/>
      <c r="AS531" s="206" t="str">
        <f t="shared" si="2586"/>
        <v>Not LT section</v>
      </c>
      <c r="AT531" s="207" t="str">
        <f t="shared" si="2346"/>
        <v>.</v>
      </c>
      <c r="AU531" s="206" t="str">
        <f>IF(O531=0,"No input data",INDEX('DOCUMENT TYPE'!D:D,MATCH(Filename!O531,'DOCUMENT TYPE'!A:A,0)))</f>
        <v>No input data</v>
      </c>
      <c r="AV531" s="207" t="str">
        <f t="shared" si="2587"/>
        <v>-</v>
      </c>
      <c r="AW531" s="206" t="str">
        <f t="shared" si="2566"/>
        <v>Check PROJECT STAGE</v>
      </c>
      <c r="AX531" s="207" t="str">
        <f t="shared" ref="AX531" si="2639">IF(AY531&gt;"0","-","")</f>
        <v/>
      </c>
      <c r="AY531" s="206" t="str">
        <f t="shared" si="2568"/>
        <v/>
      </c>
      <c r="AZ531" s="211" t="str">
        <f t="shared" ref="AZ531" si="2640">IF(BA531&gt;"0","-","")</f>
        <v/>
      </c>
      <c r="BA531" s="210" t="str">
        <f t="shared" si="2570"/>
        <v/>
      </c>
      <c r="BB531" s="43"/>
      <c r="BC531" s="39" t="str">
        <f t="shared" si="2571"/>
        <v>Missing input data</v>
      </c>
      <c r="BD531" s="39" t="str">
        <f t="shared" si="2572"/>
        <v>Missing input data</v>
      </c>
      <c r="BE531" s="43"/>
      <c r="BF531" s="39" t="str">
        <f t="shared" si="2573"/>
        <v>Missing input data</v>
      </c>
      <c r="BG531" s="39" t="str">
        <f t="shared" si="2574"/>
        <v>Missing input data</v>
      </c>
      <c r="BH531" s="41"/>
      <c r="BI531" s="39" t="str">
        <f t="shared" si="2589"/>
        <v>Missing input data</v>
      </c>
      <c r="BJ531" s="39" t="str">
        <f t="shared" si="2575"/>
        <v>Missing input data</v>
      </c>
      <c r="BK531" s="41"/>
      <c r="BL531" s="39" t="str">
        <f t="shared" si="2576"/>
        <v>Missing input data</v>
      </c>
      <c r="BM531" s="39" t="str">
        <f t="shared" si="2577"/>
        <v>Missing input data</v>
      </c>
    </row>
    <row r="532" spans="1:65" ht="15.75" thickBot="1">
      <c r="A532" s="162"/>
      <c r="B532" s="178" t="str">
        <f t="shared" si="2590"/>
        <v/>
      </c>
      <c r="C532" s="163"/>
      <c r="D532" s="178" t="str">
        <f t="shared" si="2591"/>
        <v/>
      </c>
      <c r="E532" s="163"/>
      <c r="F532" s="178" t="str">
        <f t="shared" si="2578"/>
        <v/>
      </c>
      <c r="G532" s="163"/>
      <c r="H532" s="178" t="str">
        <f t="shared" si="2579"/>
        <v/>
      </c>
      <c r="I532" s="159"/>
      <c r="J532" s="156" t="str">
        <f t="shared" si="2580"/>
        <v/>
      </c>
      <c r="K532" s="159"/>
      <c r="L532" s="178" t="str">
        <f t="shared" si="2581"/>
        <v/>
      </c>
      <c r="M532" s="163"/>
      <c r="N532" s="178" t="str">
        <f t="shared" si="2582"/>
        <v/>
      </c>
      <c r="O532" s="127"/>
      <c r="P532" s="178" t="str">
        <f t="shared" si="2592"/>
        <v/>
      </c>
      <c r="Q532" s="178" t="str">
        <f>IF(O532="","",VLOOKUP(O532,'DOCUMENT TYPE'!$A$2:$D$805,2,))</f>
        <v/>
      </c>
      <c r="R532" s="178" t="str">
        <f t="shared" si="2560"/>
        <v/>
      </c>
      <c r="S532" s="178" t="str">
        <f>IF(O532="","",VLOOKUP(O532,'DOCUMENT TYPE'!$A$2:$D$805,3,))</f>
        <v/>
      </c>
      <c r="T532" s="178" t="str">
        <f t="shared" si="2593"/>
        <v/>
      </c>
      <c r="U532" s="163"/>
      <c r="V532" s="178" t="str">
        <f t="shared" si="2561"/>
        <v/>
      </c>
      <c r="W532" s="179" t="str">
        <f>IF(U532="","",VLOOKUP(U532,'ACTIVITY &amp; DISCIPLINE CODE'!$F$3:$I$1862,2,))</f>
        <v/>
      </c>
      <c r="X532" s="178" t="str">
        <f t="shared" si="2594"/>
        <v/>
      </c>
      <c r="Y532" s="178" t="str">
        <f>IF(U532="","",VLOOKUP(U532,'ACTIVITY &amp; DISCIPLINE CODE'!$F$3:$I$1862,3,))</f>
        <v/>
      </c>
      <c r="Z532" s="178" t="str">
        <f t="shared" si="2595"/>
        <v/>
      </c>
      <c r="AA532" s="178" t="str">
        <f>IF(U532="","",VLOOKUP(U532,'[1]ACTIVITY &amp; DISCIPLINE CODE'!$F$3:$I$1850,4,))</f>
        <v/>
      </c>
      <c r="AB532" s="178" t="str">
        <f t="shared" si="2596"/>
        <v/>
      </c>
      <c r="AC532" s="159"/>
      <c r="AD532" s="161" t="str">
        <f t="shared" si="2562"/>
        <v/>
      </c>
      <c r="AE532" s="178" t="str">
        <f>IF(AC532="","",VLOOKUP(AC532,'PROJECT STAGE'!$A$2:$C$100,2,))</f>
        <v/>
      </c>
      <c r="AF532" s="161" t="str">
        <f t="shared" si="2597"/>
        <v/>
      </c>
      <c r="AG532" s="178" t="str">
        <f>IF(AC532="","",VLOOKUP(AC532,'PROJECT STAGE'!$A$2:$C$100,3,))</f>
        <v/>
      </c>
      <c r="AH532" s="163" t="str">
        <f t="shared" ref="AH532" si="2641">IF(AI532="","","_")</f>
        <v/>
      </c>
      <c r="AI532" s="163"/>
      <c r="AJ532" s="163" t="str">
        <f t="shared" ref="AJ532" si="2642">IF(AK532="","","_")</f>
        <v/>
      </c>
      <c r="AK532" s="163"/>
      <c r="AL532" s="163" t="str">
        <f t="shared" ref="AL532" si="2643">IF(AM532="","","_")</f>
        <v/>
      </c>
      <c r="AM532" s="163"/>
      <c r="AN532" s="163" t="str">
        <f t="shared" si="2619"/>
        <v/>
      </c>
      <c r="AO532" s="163"/>
      <c r="AP532" s="163" t="str">
        <f t="shared" si="2620"/>
        <v/>
      </c>
      <c r="AQ532" s="163"/>
      <c r="AR532" s="44"/>
      <c r="AS532" s="206" t="str">
        <f t="shared" si="2586"/>
        <v>Not LT section</v>
      </c>
      <c r="AT532" s="207" t="str">
        <f t="shared" si="2346"/>
        <v>.</v>
      </c>
      <c r="AU532" s="206" t="str">
        <f>IF(O532=0,"No input data",INDEX('DOCUMENT TYPE'!D:D,MATCH(Filename!O532,'DOCUMENT TYPE'!A:A,0)))</f>
        <v>No input data</v>
      </c>
      <c r="AV532" s="207" t="str">
        <f t="shared" si="2587"/>
        <v>-</v>
      </c>
      <c r="AW532" s="206" t="str">
        <f t="shared" si="2566"/>
        <v>Check PROJECT STAGE</v>
      </c>
      <c r="AX532" s="207" t="str">
        <f t="shared" ref="AX532" si="2644">IF(AY532&gt;"0","-","")</f>
        <v/>
      </c>
      <c r="AY532" s="206" t="str">
        <f t="shared" si="2568"/>
        <v/>
      </c>
      <c r="AZ532" s="211" t="str">
        <f t="shared" si="2569"/>
        <v/>
      </c>
      <c r="BA532" s="210" t="str">
        <f t="shared" si="2570"/>
        <v/>
      </c>
      <c r="BB532" s="43"/>
      <c r="BC532" s="39" t="str">
        <f t="shared" si="2571"/>
        <v>Missing input data</v>
      </c>
      <c r="BD532" s="39" t="str">
        <f t="shared" si="2572"/>
        <v>Missing input data</v>
      </c>
      <c r="BE532" s="43"/>
      <c r="BF532" s="39" t="str">
        <f t="shared" si="2573"/>
        <v>Missing input data</v>
      </c>
      <c r="BG532" s="39" t="str">
        <f t="shared" si="2574"/>
        <v>Missing input data</v>
      </c>
      <c r="BH532" s="41"/>
      <c r="BI532" s="39" t="str">
        <f t="shared" si="2589"/>
        <v>Missing input data</v>
      </c>
      <c r="BJ532" s="39" t="str">
        <f t="shared" si="2575"/>
        <v>Missing input data</v>
      </c>
      <c r="BK532" s="41"/>
      <c r="BL532" s="39" t="str">
        <f t="shared" si="2576"/>
        <v>Missing input data</v>
      </c>
      <c r="BM532" s="39" t="str">
        <f t="shared" si="2577"/>
        <v>Missing input data</v>
      </c>
    </row>
    <row r="533" spans="1:65" ht="15.75" thickBot="1">
      <c r="A533" s="162"/>
      <c r="B533" s="178" t="str">
        <f t="shared" si="2590"/>
        <v/>
      </c>
      <c r="C533" s="163"/>
      <c r="D533" s="178" t="str">
        <f t="shared" si="2591"/>
        <v/>
      </c>
      <c r="E533" s="163"/>
      <c r="F533" s="178" t="str">
        <f t="shared" si="2578"/>
        <v/>
      </c>
      <c r="G533" s="163"/>
      <c r="H533" s="178" t="str">
        <f t="shared" si="2579"/>
        <v/>
      </c>
      <c r="I533" s="159"/>
      <c r="J533" s="156" t="str">
        <f t="shared" si="2580"/>
        <v/>
      </c>
      <c r="K533" s="159"/>
      <c r="L533" s="178" t="str">
        <f t="shared" si="2581"/>
        <v/>
      </c>
      <c r="M533" s="163"/>
      <c r="N533" s="178" t="str">
        <f t="shared" si="2582"/>
        <v/>
      </c>
      <c r="O533" s="127"/>
      <c r="P533" s="178" t="str">
        <f t="shared" si="2592"/>
        <v/>
      </c>
      <c r="Q533" s="178" t="str">
        <f>IF(O533="","",VLOOKUP(O533,'DOCUMENT TYPE'!$A$2:$D$805,2,))</f>
        <v/>
      </c>
      <c r="R533" s="178" t="str">
        <f t="shared" si="2560"/>
        <v/>
      </c>
      <c r="S533" s="178" t="str">
        <f>IF(O533="","",VLOOKUP(O533,'DOCUMENT TYPE'!$A$2:$D$805,3,))</f>
        <v/>
      </c>
      <c r="T533" s="178" t="str">
        <f t="shared" si="2593"/>
        <v/>
      </c>
      <c r="U533" s="163"/>
      <c r="V533" s="178" t="str">
        <f t="shared" si="2561"/>
        <v/>
      </c>
      <c r="W533" s="179" t="str">
        <f>IF(U533="","",VLOOKUP(U533,'ACTIVITY &amp; DISCIPLINE CODE'!$F$3:$I$1862,2,))</f>
        <v/>
      </c>
      <c r="X533" s="178" t="str">
        <f t="shared" si="2594"/>
        <v/>
      </c>
      <c r="Y533" s="178" t="str">
        <f>IF(U533="","",VLOOKUP(U533,'ACTIVITY &amp; DISCIPLINE CODE'!$F$3:$I$1862,3,))</f>
        <v/>
      </c>
      <c r="Z533" s="178" t="str">
        <f t="shared" si="2595"/>
        <v/>
      </c>
      <c r="AA533" s="178" t="str">
        <f>IF(U533="","",VLOOKUP(U533,'[1]ACTIVITY &amp; DISCIPLINE CODE'!$F$3:$I$1850,4,))</f>
        <v/>
      </c>
      <c r="AB533" s="178" t="str">
        <f t="shared" si="2596"/>
        <v/>
      </c>
      <c r="AC533" s="159"/>
      <c r="AD533" s="161" t="str">
        <f t="shared" si="2562"/>
        <v/>
      </c>
      <c r="AE533" s="178" t="str">
        <f>IF(AC533="","",VLOOKUP(AC533,'PROJECT STAGE'!$A$2:$C$100,2,))</f>
        <v/>
      </c>
      <c r="AF533" s="161" t="str">
        <f t="shared" si="2597"/>
        <v/>
      </c>
      <c r="AG533" s="178" t="str">
        <f>IF(AC533="","",VLOOKUP(AC533,'PROJECT STAGE'!$A$2:$C$100,3,))</f>
        <v/>
      </c>
      <c r="AH533" s="163" t="str">
        <f t="shared" ref="AH533" si="2645">IF(AI533="","","_")</f>
        <v/>
      </c>
      <c r="AI533" s="163"/>
      <c r="AJ533" s="163" t="str">
        <f t="shared" ref="AJ533" si="2646">IF(AK533="","","_")</f>
        <v/>
      </c>
      <c r="AK533" s="163"/>
      <c r="AL533" s="163" t="str">
        <f t="shared" ref="AL533" si="2647">IF(AM533="","","_")</f>
        <v/>
      </c>
      <c r="AM533" s="163"/>
      <c r="AN533" s="163" t="str">
        <f t="shared" si="2619"/>
        <v/>
      </c>
      <c r="AO533" s="163"/>
      <c r="AP533" s="163" t="str">
        <f t="shared" si="2620"/>
        <v/>
      </c>
      <c r="AQ533" s="163"/>
      <c r="AR533" s="44"/>
      <c r="AS533" s="206" t="str">
        <f t="shared" si="2586"/>
        <v>Not LT section</v>
      </c>
      <c r="AT533" s="207" t="str">
        <f t="shared" si="2346"/>
        <v>.</v>
      </c>
      <c r="AU533" s="206" t="str">
        <f>IF(O533=0,"No input data",INDEX('DOCUMENT TYPE'!D:D,MATCH(Filename!O533,'DOCUMENT TYPE'!A:A,0)))</f>
        <v>No input data</v>
      </c>
      <c r="AV533" s="207" t="str">
        <f t="shared" si="2587"/>
        <v>-</v>
      </c>
      <c r="AW533" s="206" t="str">
        <f t="shared" si="2566"/>
        <v>Check PROJECT STAGE</v>
      </c>
      <c r="AX533" s="207" t="str">
        <f t="shared" ref="AX533" si="2648">IF(AY533&gt;"0","-","")</f>
        <v/>
      </c>
      <c r="AY533" s="206" t="str">
        <f t="shared" si="2568"/>
        <v/>
      </c>
      <c r="AZ533" s="211" t="str">
        <f t="shared" ref="AZ533" si="2649">IF(BA533&gt;"0","-","")</f>
        <v/>
      </c>
      <c r="BA533" s="210" t="str">
        <f t="shared" si="2570"/>
        <v/>
      </c>
      <c r="BB533" s="43"/>
      <c r="BC533" s="39" t="str">
        <f t="shared" si="2571"/>
        <v>Missing input data</v>
      </c>
      <c r="BD533" s="39" t="str">
        <f t="shared" si="2572"/>
        <v>Missing input data</v>
      </c>
      <c r="BE533" s="43"/>
      <c r="BF533" s="39" t="str">
        <f t="shared" si="2573"/>
        <v>Missing input data</v>
      </c>
      <c r="BG533" s="39" t="str">
        <f t="shared" si="2574"/>
        <v>Missing input data</v>
      </c>
      <c r="BH533" s="41"/>
      <c r="BI533" s="39" t="str">
        <f t="shared" si="2589"/>
        <v>Missing input data</v>
      </c>
      <c r="BJ533" s="39" t="str">
        <f t="shared" si="2575"/>
        <v>Missing input data</v>
      </c>
      <c r="BK533" s="41"/>
      <c r="BL533" s="39" t="str">
        <f t="shared" si="2576"/>
        <v>Missing input data</v>
      </c>
      <c r="BM533" s="39" t="str">
        <f t="shared" si="2577"/>
        <v>Missing input data</v>
      </c>
    </row>
    <row r="534" spans="1:65" ht="15.75" thickBot="1">
      <c r="A534" s="162"/>
      <c r="B534" s="178" t="str">
        <f t="shared" si="2590"/>
        <v/>
      </c>
      <c r="C534" s="163"/>
      <c r="D534" s="178" t="str">
        <f t="shared" si="2591"/>
        <v/>
      </c>
      <c r="E534" s="163"/>
      <c r="F534" s="178" t="str">
        <f t="shared" si="2578"/>
        <v/>
      </c>
      <c r="G534" s="163"/>
      <c r="H534" s="178" t="str">
        <f t="shared" si="2579"/>
        <v/>
      </c>
      <c r="I534" s="159"/>
      <c r="J534" s="156" t="str">
        <f t="shared" si="2580"/>
        <v/>
      </c>
      <c r="K534" s="159"/>
      <c r="L534" s="178" t="str">
        <f t="shared" si="2581"/>
        <v/>
      </c>
      <c r="M534" s="163"/>
      <c r="N534" s="178" t="str">
        <f t="shared" si="2582"/>
        <v/>
      </c>
      <c r="O534" s="127"/>
      <c r="P534" s="178" t="str">
        <f t="shared" si="2592"/>
        <v/>
      </c>
      <c r="Q534" s="178" t="str">
        <f>IF(O534="","",VLOOKUP(O534,'DOCUMENT TYPE'!$A$2:$D$805,2,))</f>
        <v/>
      </c>
      <c r="R534" s="178" t="str">
        <f t="shared" si="2560"/>
        <v/>
      </c>
      <c r="S534" s="178" t="str">
        <f>IF(O534="","",VLOOKUP(O534,'DOCUMENT TYPE'!$A$2:$D$805,3,))</f>
        <v/>
      </c>
      <c r="T534" s="178" t="str">
        <f t="shared" si="2593"/>
        <v/>
      </c>
      <c r="U534" s="163"/>
      <c r="V534" s="178" t="str">
        <f t="shared" si="2561"/>
        <v/>
      </c>
      <c r="W534" s="179" t="str">
        <f>IF(U534="","",VLOOKUP(U534,'ACTIVITY &amp; DISCIPLINE CODE'!$F$3:$I$1862,2,))</f>
        <v/>
      </c>
      <c r="X534" s="178" t="str">
        <f t="shared" si="2594"/>
        <v/>
      </c>
      <c r="Y534" s="178" t="str">
        <f>IF(U534="","",VLOOKUP(U534,'ACTIVITY &amp; DISCIPLINE CODE'!$F$3:$I$1862,3,))</f>
        <v/>
      </c>
      <c r="Z534" s="178" t="str">
        <f t="shared" si="2595"/>
        <v/>
      </c>
      <c r="AA534" s="178" t="str">
        <f>IF(U534="","",VLOOKUP(U534,'[1]ACTIVITY &amp; DISCIPLINE CODE'!$F$3:$I$1850,4,))</f>
        <v/>
      </c>
      <c r="AB534" s="178" t="str">
        <f t="shared" si="2596"/>
        <v/>
      </c>
      <c r="AC534" s="159"/>
      <c r="AD534" s="161" t="str">
        <f t="shared" si="2562"/>
        <v/>
      </c>
      <c r="AE534" s="178" t="str">
        <f>IF(AC534="","",VLOOKUP(AC534,'PROJECT STAGE'!$A$2:$C$100,2,))</f>
        <v/>
      </c>
      <c r="AF534" s="161" t="str">
        <f t="shared" si="2597"/>
        <v/>
      </c>
      <c r="AG534" s="178" t="str">
        <f>IF(AC534="","",VLOOKUP(AC534,'PROJECT STAGE'!$A$2:$C$100,3,))</f>
        <v/>
      </c>
      <c r="AH534" s="163" t="str">
        <f t="shared" ref="AH534" si="2650">IF(AI534="","","_")</f>
        <v/>
      </c>
      <c r="AI534" s="163"/>
      <c r="AJ534" s="163" t="str">
        <f t="shared" ref="AJ534" si="2651">IF(AK534="","","_")</f>
        <v/>
      </c>
      <c r="AK534" s="163"/>
      <c r="AL534" s="163" t="str">
        <f t="shared" ref="AL534" si="2652">IF(AM534="","","_")</f>
        <v/>
      </c>
      <c r="AM534" s="163"/>
      <c r="AN534" s="163" t="str">
        <f t="shared" si="2619"/>
        <v/>
      </c>
      <c r="AO534" s="163"/>
      <c r="AP534" s="163" t="str">
        <f t="shared" si="2620"/>
        <v/>
      </c>
      <c r="AQ534" s="163"/>
      <c r="AR534" s="44"/>
      <c r="AS534" s="206" t="str">
        <f t="shared" si="2586"/>
        <v>Not LT section</v>
      </c>
      <c r="AT534" s="207" t="str">
        <f t="shared" si="2346"/>
        <v>.</v>
      </c>
      <c r="AU534" s="206" t="str">
        <f>IF(O534=0,"No input data",INDEX('DOCUMENT TYPE'!D:D,MATCH(Filename!O534,'DOCUMENT TYPE'!A:A,0)))</f>
        <v>No input data</v>
      </c>
      <c r="AV534" s="207" t="str">
        <f t="shared" si="2587"/>
        <v>-</v>
      </c>
      <c r="AW534" s="206" t="str">
        <f t="shared" si="2566"/>
        <v>Check PROJECT STAGE</v>
      </c>
      <c r="AX534" s="207" t="str">
        <f t="shared" ref="AX534" si="2653">IF(AY534&gt;"0","-","")</f>
        <v/>
      </c>
      <c r="AY534" s="206" t="str">
        <f t="shared" si="2568"/>
        <v/>
      </c>
      <c r="AZ534" s="211" t="str">
        <f t="shared" si="2569"/>
        <v/>
      </c>
      <c r="BA534" s="210" t="str">
        <f t="shared" si="2570"/>
        <v/>
      </c>
      <c r="BB534" s="43"/>
      <c r="BC534" s="39" t="str">
        <f t="shared" si="2571"/>
        <v>Missing input data</v>
      </c>
      <c r="BD534" s="39" t="str">
        <f t="shared" si="2572"/>
        <v>Missing input data</v>
      </c>
      <c r="BE534" s="43"/>
      <c r="BF534" s="39" t="str">
        <f t="shared" si="2573"/>
        <v>Missing input data</v>
      </c>
      <c r="BG534" s="39" t="str">
        <f t="shared" si="2574"/>
        <v>Missing input data</v>
      </c>
      <c r="BH534" s="41"/>
      <c r="BI534" s="39" t="str">
        <f t="shared" si="2589"/>
        <v>Missing input data</v>
      </c>
      <c r="BJ534" s="39" t="str">
        <f t="shared" si="2575"/>
        <v>Missing input data</v>
      </c>
      <c r="BK534" s="41"/>
      <c r="BL534" s="39" t="str">
        <f t="shared" si="2576"/>
        <v>Missing input data</v>
      </c>
      <c r="BM534" s="39" t="str">
        <f t="shared" si="2577"/>
        <v>Missing input data</v>
      </c>
    </row>
    <row r="535" spans="1:65" ht="15.75" thickBot="1">
      <c r="A535" s="162"/>
      <c r="B535" s="178" t="str">
        <f t="shared" si="2590"/>
        <v/>
      </c>
      <c r="C535" s="163"/>
      <c r="D535" s="178" t="str">
        <f t="shared" si="2591"/>
        <v/>
      </c>
      <c r="E535" s="163"/>
      <c r="F535" s="178" t="str">
        <f t="shared" si="2578"/>
        <v/>
      </c>
      <c r="G535" s="163"/>
      <c r="H535" s="178" t="str">
        <f t="shared" si="2579"/>
        <v/>
      </c>
      <c r="I535" s="159"/>
      <c r="J535" s="156" t="str">
        <f t="shared" si="2580"/>
        <v/>
      </c>
      <c r="K535" s="159"/>
      <c r="L535" s="178" t="str">
        <f t="shared" si="2581"/>
        <v/>
      </c>
      <c r="M535" s="163"/>
      <c r="N535" s="178" t="str">
        <f t="shared" si="2582"/>
        <v/>
      </c>
      <c r="O535" s="127"/>
      <c r="P535" s="178" t="str">
        <f t="shared" si="2592"/>
        <v/>
      </c>
      <c r="Q535" s="178" t="str">
        <f>IF(O535="","",VLOOKUP(O535,'DOCUMENT TYPE'!$A$2:$D$805,2,))</f>
        <v/>
      </c>
      <c r="R535" s="178" t="str">
        <f t="shared" si="2560"/>
        <v/>
      </c>
      <c r="S535" s="178" t="str">
        <f>IF(O535="","",VLOOKUP(O535,'DOCUMENT TYPE'!$A$2:$D$805,3,))</f>
        <v/>
      </c>
      <c r="T535" s="178" t="str">
        <f t="shared" si="2593"/>
        <v/>
      </c>
      <c r="U535" s="163"/>
      <c r="V535" s="178" t="str">
        <f t="shared" si="2561"/>
        <v/>
      </c>
      <c r="W535" s="179" t="str">
        <f>IF(U535="","",VLOOKUP(U535,'ACTIVITY &amp; DISCIPLINE CODE'!$F$3:$I$1862,2,))</f>
        <v/>
      </c>
      <c r="X535" s="178" t="str">
        <f t="shared" si="2594"/>
        <v/>
      </c>
      <c r="Y535" s="178" t="str">
        <f>IF(U535="","",VLOOKUP(U535,'ACTIVITY &amp; DISCIPLINE CODE'!$F$3:$I$1862,3,))</f>
        <v/>
      </c>
      <c r="Z535" s="178" t="str">
        <f t="shared" si="2595"/>
        <v/>
      </c>
      <c r="AA535" s="178" t="str">
        <f>IF(U535="","",VLOOKUP(U535,'[1]ACTIVITY &amp; DISCIPLINE CODE'!$F$3:$I$1850,4,))</f>
        <v/>
      </c>
      <c r="AB535" s="178" t="str">
        <f t="shared" si="2596"/>
        <v/>
      </c>
      <c r="AC535" s="159"/>
      <c r="AD535" s="161" t="str">
        <f t="shared" si="2562"/>
        <v/>
      </c>
      <c r="AE535" s="178" t="str">
        <f>IF(AC535="","",VLOOKUP(AC535,'PROJECT STAGE'!$A$2:$C$100,2,))</f>
        <v/>
      </c>
      <c r="AF535" s="161" t="str">
        <f t="shared" si="2597"/>
        <v/>
      </c>
      <c r="AG535" s="178" t="str">
        <f>IF(AC535="","",VLOOKUP(AC535,'PROJECT STAGE'!$A$2:$C$100,3,))</f>
        <v/>
      </c>
      <c r="AH535" s="163" t="str">
        <f t="shared" ref="AH535" si="2654">IF(AI535="","","_")</f>
        <v/>
      </c>
      <c r="AI535" s="163"/>
      <c r="AJ535" s="163" t="str">
        <f t="shared" ref="AJ535" si="2655">IF(AK535="","","_")</f>
        <v/>
      </c>
      <c r="AK535" s="163"/>
      <c r="AL535" s="163" t="str">
        <f t="shared" ref="AL535" si="2656">IF(AM535="","","_")</f>
        <v/>
      </c>
      <c r="AM535" s="163"/>
      <c r="AN535" s="163" t="str">
        <f t="shared" si="2619"/>
        <v/>
      </c>
      <c r="AO535" s="163"/>
      <c r="AP535" s="163" t="str">
        <f t="shared" si="2620"/>
        <v/>
      </c>
      <c r="AQ535" s="163"/>
      <c r="AR535" s="44"/>
      <c r="AS535" s="206" t="str">
        <f t="shared" si="2586"/>
        <v>Not LT section</v>
      </c>
      <c r="AT535" s="207" t="str">
        <f t="shared" si="2346"/>
        <v>.</v>
      </c>
      <c r="AU535" s="206" t="str">
        <f>IF(O535=0,"No input data",INDEX('DOCUMENT TYPE'!D:D,MATCH(Filename!O535,'DOCUMENT TYPE'!A:A,0)))</f>
        <v>No input data</v>
      </c>
      <c r="AV535" s="207" t="str">
        <f t="shared" si="2587"/>
        <v>-</v>
      </c>
      <c r="AW535" s="206" t="str">
        <f t="shared" si="2566"/>
        <v>Check PROJECT STAGE</v>
      </c>
      <c r="AX535" s="207" t="str">
        <f t="shared" ref="AX535" si="2657">IF(AY535&gt;"0","-","")</f>
        <v/>
      </c>
      <c r="AY535" s="206" t="str">
        <f t="shared" si="2568"/>
        <v/>
      </c>
      <c r="AZ535" s="211" t="str">
        <f t="shared" ref="AZ535" si="2658">IF(BA535&gt;"0","-","")</f>
        <v/>
      </c>
      <c r="BA535" s="210" t="str">
        <f t="shared" si="2570"/>
        <v/>
      </c>
      <c r="BB535" s="43"/>
      <c r="BC535" s="39" t="str">
        <f t="shared" si="2571"/>
        <v>Missing input data</v>
      </c>
      <c r="BD535" s="39" t="str">
        <f t="shared" si="2572"/>
        <v>Missing input data</v>
      </c>
      <c r="BE535" s="43"/>
      <c r="BF535" s="39" t="str">
        <f t="shared" si="2573"/>
        <v>Missing input data</v>
      </c>
      <c r="BG535" s="39" t="str">
        <f t="shared" si="2574"/>
        <v>Missing input data</v>
      </c>
      <c r="BH535" s="41"/>
      <c r="BI535" s="39" t="str">
        <f t="shared" si="2589"/>
        <v>Missing input data</v>
      </c>
      <c r="BJ535" s="39" t="str">
        <f t="shared" si="2575"/>
        <v>Missing input data</v>
      </c>
      <c r="BK535" s="41"/>
      <c r="BL535" s="39" t="str">
        <f t="shared" si="2576"/>
        <v>Missing input data</v>
      </c>
      <c r="BM535" s="39" t="str">
        <f t="shared" si="2577"/>
        <v>Missing input data</v>
      </c>
    </row>
    <row r="536" spans="1:65" ht="15.75" thickBot="1">
      <c r="A536" s="162"/>
      <c r="B536" s="178" t="str">
        <f t="shared" si="2590"/>
        <v/>
      </c>
      <c r="C536" s="163"/>
      <c r="D536" s="178" t="str">
        <f t="shared" si="2591"/>
        <v/>
      </c>
      <c r="E536" s="163"/>
      <c r="F536" s="178" t="str">
        <f t="shared" si="2578"/>
        <v/>
      </c>
      <c r="G536" s="163"/>
      <c r="H536" s="178" t="str">
        <f t="shared" si="2579"/>
        <v/>
      </c>
      <c r="I536" s="159"/>
      <c r="J536" s="156" t="str">
        <f t="shared" si="2580"/>
        <v/>
      </c>
      <c r="K536" s="159"/>
      <c r="L536" s="178" t="str">
        <f t="shared" si="2581"/>
        <v/>
      </c>
      <c r="M536" s="163"/>
      <c r="N536" s="178" t="str">
        <f t="shared" si="2582"/>
        <v/>
      </c>
      <c r="O536" s="127"/>
      <c r="P536" s="178" t="str">
        <f t="shared" si="2592"/>
        <v/>
      </c>
      <c r="Q536" s="178" t="str">
        <f>IF(O536="","",VLOOKUP(O536,'DOCUMENT TYPE'!$A$2:$D$805,2,))</f>
        <v/>
      </c>
      <c r="R536" s="178" t="str">
        <f t="shared" si="2560"/>
        <v/>
      </c>
      <c r="S536" s="178" t="str">
        <f>IF(O536="","",VLOOKUP(O536,'DOCUMENT TYPE'!$A$2:$D$805,3,))</f>
        <v/>
      </c>
      <c r="T536" s="178" t="str">
        <f t="shared" si="2593"/>
        <v/>
      </c>
      <c r="U536" s="163"/>
      <c r="V536" s="178" t="str">
        <f t="shared" si="2561"/>
        <v/>
      </c>
      <c r="W536" s="179" t="str">
        <f>IF(U536="","",VLOOKUP(U536,'ACTIVITY &amp; DISCIPLINE CODE'!$F$3:$I$1862,2,))</f>
        <v/>
      </c>
      <c r="X536" s="178" t="str">
        <f t="shared" si="2594"/>
        <v/>
      </c>
      <c r="Y536" s="178" t="str">
        <f>IF(U536="","",VLOOKUP(U536,'ACTIVITY &amp; DISCIPLINE CODE'!$F$3:$I$1862,3,))</f>
        <v/>
      </c>
      <c r="Z536" s="178" t="str">
        <f t="shared" si="2595"/>
        <v/>
      </c>
      <c r="AA536" s="178" t="str">
        <f>IF(U536="","",VLOOKUP(U536,'[1]ACTIVITY &amp; DISCIPLINE CODE'!$F$3:$I$1850,4,))</f>
        <v/>
      </c>
      <c r="AB536" s="178" t="str">
        <f t="shared" si="2596"/>
        <v/>
      </c>
      <c r="AC536" s="159"/>
      <c r="AD536" s="161" t="str">
        <f t="shared" si="2562"/>
        <v/>
      </c>
      <c r="AE536" s="178" t="str">
        <f>IF(AC536="","",VLOOKUP(AC536,'PROJECT STAGE'!$A$2:$C$100,2,))</f>
        <v/>
      </c>
      <c r="AF536" s="161" t="str">
        <f t="shared" si="2597"/>
        <v/>
      </c>
      <c r="AG536" s="178" t="str">
        <f>IF(AC536="","",VLOOKUP(AC536,'PROJECT STAGE'!$A$2:$C$100,3,))</f>
        <v/>
      </c>
      <c r="AH536" s="163" t="str">
        <f t="shared" ref="AH536" si="2659">IF(AI536="","","_")</f>
        <v/>
      </c>
      <c r="AI536" s="163"/>
      <c r="AJ536" s="163" t="str">
        <f t="shared" ref="AJ536" si="2660">IF(AK536="","","_")</f>
        <v/>
      </c>
      <c r="AK536" s="163"/>
      <c r="AL536" s="163" t="str">
        <f t="shared" ref="AL536" si="2661">IF(AM536="","","_")</f>
        <v/>
      </c>
      <c r="AM536" s="163"/>
      <c r="AN536" s="163" t="str">
        <f t="shared" si="2619"/>
        <v/>
      </c>
      <c r="AO536" s="163"/>
      <c r="AP536" s="163" t="str">
        <f t="shared" si="2620"/>
        <v/>
      </c>
      <c r="AQ536" s="163"/>
      <c r="AR536" s="44"/>
      <c r="AS536" s="206" t="str">
        <f t="shared" si="2586"/>
        <v>Not LT section</v>
      </c>
      <c r="AT536" s="207" t="str">
        <f t="shared" si="2346"/>
        <v>.</v>
      </c>
      <c r="AU536" s="206" t="str">
        <f>IF(O536=0,"No input data",INDEX('DOCUMENT TYPE'!D:D,MATCH(Filename!O536,'DOCUMENT TYPE'!A:A,0)))</f>
        <v>No input data</v>
      </c>
      <c r="AV536" s="207" t="str">
        <f t="shared" si="2587"/>
        <v>-</v>
      </c>
      <c r="AW536" s="206" t="str">
        <f t="shared" si="2566"/>
        <v>Check PROJECT STAGE</v>
      </c>
      <c r="AX536" s="207" t="str">
        <f t="shared" ref="AX536" si="2662">IF(AY536&gt;"0","-","")</f>
        <v/>
      </c>
      <c r="AY536" s="206" t="str">
        <f t="shared" si="2568"/>
        <v/>
      </c>
      <c r="AZ536" s="211" t="str">
        <f t="shared" si="2569"/>
        <v/>
      </c>
      <c r="BA536" s="210" t="str">
        <f t="shared" si="2570"/>
        <v/>
      </c>
      <c r="BB536" s="43"/>
      <c r="BC536" s="39" t="str">
        <f t="shared" si="2571"/>
        <v>Missing input data</v>
      </c>
      <c r="BD536" s="39" t="str">
        <f t="shared" si="2572"/>
        <v>Missing input data</v>
      </c>
      <c r="BE536" s="43"/>
      <c r="BF536" s="39" t="str">
        <f t="shared" si="2573"/>
        <v>Missing input data</v>
      </c>
      <c r="BG536" s="39" t="str">
        <f t="shared" si="2574"/>
        <v>Missing input data</v>
      </c>
      <c r="BH536" s="41"/>
      <c r="BI536" s="39" t="str">
        <f t="shared" si="2589"/>
        <v>Missing input data</v>
      </c>
      <c r="BJ536" s="39" t="str">
        <f t="shared" si="2575"/>
        <v>Missing input data</v>
      </c>
      <c r="BK536" s="41"/>
      <c r="BL536" s="39" t="str">
        <f t="shared" si="2576"/>
        <v>Missing input data</v>
      </c>
      <c r="BM536" s="39" t="str">
        <f t="shared" si="2577"/>
        <v>Missing input data</v>
      </c>
    </row>
    <row r="537" spans="1:65" ht="15.75" thickBot="1">
      <c r="A537" s="162"/>
      <c r="B537" s="178" t="str">
        <f t="shared" si="2590"/>
        <v/>
      </c>
      <c r="C537" s="163"/>
      <c r="D537" s="178" t="str">
        <f t="shared" si="2591"/>
        <v/>
      </c>
      <c r="E537" s="163"/>
      <c r="F537" s="178" t="str">
        <f t="shared" si="2578"/>
        <v/>
      </c>
      <c r="G537" s="163"/>
      <c r="H537" s="178" t="str">
        <f t="shared" si="2579"/>
        <v/>
      </c>
      <c r="I537" s="159"/>
      <c r="J537" s="156" t="str">
        <f t="shared" si="2580"/>
        <v/>
      </c>
      <c r="K537" s="159"/>
      <c r="L537" s="178" t="str">
        <f t="shared" si="2581"/>
        <v/>
      </c>
      <c r="M537" s="163"/>
      <c r="N537" s="178" t="str">
        <f t="shared" si="2582"/>
        <v/>
      </c>
      <c r="O537" s="127"/>
      <c r="P537" s="178" t="str">
        <f t="shared" si="2592"/>
        <v/>
      </c>
      <c r="Q537" s="178" t="str">
        <f>IF(O537="","",VLOOKUP(O537,'DOCUMENT TYPE'!$A$2:$D$805,2,))</f>
        <v/>
      </c>
      <c r="R537" s="178" t="str">
        <f t="shared" si="2560"/>
        <v/>
      </c>
      <c r="S537" s="178" t="str">
        <f>IF(O537="","",VLOOKUP(O537,'DOCUMENT TYPE'!$A$2:$D$805,3,))</f>
        <v/>
      </c>
      <c r="T537" s="178" t="str">
        <f t="shared" si="2593"/>
        <v/>
      </c>
      <c r="U537" s="163"/>
      <c r="V537" s="178" t="str">
        <f t="shared" si="2561"/>
        <v/>
      </c>
      <c r="W537" s="179" t="str">
        <f>IF(U537="","",VLOOKUP(U537,'ACTIVITY &amp; DISCIPLINE CODE'!$F$3:$I$1862,2,))</f>
        <v/>
      </c>
      <c r="X537" s="178" t="str">
        <f t="shared" si="2594"/>
        <v/>
      </c>
      <c r="Y537" s="178" t="str">
        <f>IF(U537="","",VLOOKUP(U537,'ACTIVITY &amp; DISCIPLINE CODE'!$F$3:$I$1862,3,))</f>
        <v/>
      </c>
      <c r="Z537" s="178" t="str">
        <f t="shared" si="2595"/>
        <v/>
      </c>
      <c r="AA537" s="178" t="str">
        <f>IF(U537="","",VLOOKUP(U537,'[1]ACTIVITY &amp; DISCIPLINE CODE'!$F$3:$I$1850,4,))</f>
        <v/>
      </c>
      <c r="AB537" s="178" t="str">
        <f t="shared" si="2596"/>
        <v/>
      </c>
      <c r="AC537" s="159"/>
      <c r="AD537" s="161" t="str">
        <f t="shared" si="2562"/>
        <v/>
      </c>
      <c r="AE537" s="178" t="str">
        <f>IF(AC537="","",VLOOKUP(AC537,'PROJECT STAGE'!$A$2:$C$100,2,))</f>
        <v/>
      </c>
      <c r="AF537" s="161" t="str">
        <f t="shared" si="2597"/>
        <v/>
      </c>
      <c r="AG537" s="178" t="str">
        <f>IF(AC537="","",VLOOKUP(AC537,'PROJECT STAGE'!$A$2:$C$100,3,))</f>
        <v/>
      </c>
      <c r="AH537" s="163" t="str">
        <f t="shared" ref="AH537" si="2663">IF(AI537="","","_")</f>
        <v/>
      </c>
      <c r="AI537" s="163"/>
      <c r="AJ537" s="163" t="str">
        <f t="shared" ref="AJ537" si="2664">IF(AK537="","","_")</f>
        <v/>
      </c>
      <c r="AK537" s="163"/>
      <c r="AL537" s="163" t="str">
        <f t="shared" ref="AL537" si="2665">IF(AM537="","","_")</f>
        <v/>
      </c>
      <c r="AM537" s="163"/>
      <c r="AN537" s="163" t="str">
        <f t="shared" si="2619"/>
        <v/>
      </c>
      <c r="AO537" s="163"/>
      <c r="AP537" s="163" t="str">
        <f t="shared" si="2620"/>
        <v/>
      </c>
      <c r="AQ537" s="163"/>
      <c r="AR537" s="44"/>
      <c r="AS537" s="206" t="str">
        <f t="shared" si="2586"/>
        <v>Not LT section</v>
      </c>
      <c r="AT537" s="207" t="str">
        <f t="shared" ref="AT537:AT600" si="2666">IF(AU537=0,"",".")</f>
        <v>.</v>
      </c>
      <c r="AU537" s="206" t="str">
        <f>IF(O537=0,"No input data",INDEX('DOCUMENT TYPE'!D:D,MATCH(Filename!O537,'DOCUMENT TYPE'!A:A,0)))</f>
        <v>No input data</v>
      </c>
      <c r="AV537" s="207" t="str">
        <f t="shared" si="2587"/>
        <v>-</v>
      </c>
      <c r="AW537" s="206" t="str">
        <f t="shared" si="2566"/>
        <v>Check PROJECT STAGE</v>
      </c>
      <c r="AX537" s="207" t="str">
        <f t="shared" ref="AX537" si="2667">IF(AY537&gt;"0","-","")</f>
        <v/>
      </c>
      <c r="AY537" s="206" t="str">
        <f t="shared" si="2568"/>
        <v/>
      </c>
      <c r="AZ537" s="211" t="str">
        <f t="shared" ref="AZ537:AZ552" si="2668">IF(BA537&gt;"0","-","")</f>
        <v/>
      </c>
      <c r="BA537" s="210" t="str">
        <f t="shared" si="2570"/>
        <v/>
      </c>
      <c r="BB537" s="43"/>
      <c r="BC537" s="39" t="str">
        <f t="shared" si="2571"/>
        <v>Missing input data</v>
      </c>
      <c r="BD537" s="39" t="str">
        <f t="shared" si="2572"/>
        <v>Missing input data</v>
      </c>
      <c r="BE537" s="43"/>
      <c r="BF537" s="39" t="str">
        <f t="shared" si="2573"/>
        <v>Missing input data</v>
      </c>
      <c r="BG537" s="39" t="str">
        <f t="shared" si="2574"/>
        <v>Missing input data</v>
      </c>
      <c r="BH537" s="41"/>
      <c r="BI537" s="39" t="str">
        <f t="shared" si="2589"/>
        <v>Missing input data</v>
      </c>
      <c r="BJ537" s="39" t="str">
        <f t="shared" si="2575"/>
        <v>Missing input data</v>
      </c>
      <c r="BK537" s="41"/>
      <c r="BL537" s="39" t="str">
        <f t="shared" si="2576"/>
        <v>Missing input data</v>
      </c>
      <c r="BM537" s="39" t="str">
        <f t="shared" si="2577"/>
        <v>Missing input data</v>
      </c>
    </row>
    <row r="538" spans="1:65" ht="15.75" thickBot="1">
      <c r="A538" s="162"/>
      <c r="B538" s="178" t="str">
        <f t="shared" si="2590"/>
        <v/>
      </c>
      <c r="C538" s="163"/>
      <c r="D538" s="178" t="str">
        <f t="shared" si="2591"/>
        <v/>
      </c>
      <c r="E538" s="163"/>
      <c r="F538" s="178" t="str">
        <f t="shared" si="2578"/>
        <v/>
      </c>
      <c r="G538" s="163"/>
      <c r="H538" s="178" t="str">
        <f t="shared" si="2579"/>
        <v/>
      </c>
      <c r="I538" s="159"/>
      <c r="J538" s="156" t="str">
        <f t="shared" si="2580"/>
        <v/>
      </c>
      <c r="K538" s="159"/>
      <c r="L538" s="178" t="str">
        <f t="shared" si="2581"/>
        <v/>
      </c>
      <c r="M538" s="163"/>
      <c r="N538" s="178" t="str">
        <f t="shared" si="2582"/>
        <v/>
      </c>
      <c r="O538" s="127"/>
      <c r="P538" s="178" t="str">
        <f t="shared" si="2592"/>
        <v/>
      </c>
      <c r="Q538" s="178" t="str">
        <f>IF(O538="","",VLOOKUP(O538,'DOCUMENT TYPE'!$A$2:$D$805,2,))</f>
        <v/>
      </c>
      <c r="R538" s="178" t="str">
        <f t="shared" si="2560"/>
        <v/>
      </c>
      <c r="S538" s="178" t="str">
        <f>IF(O538="","",VLOOKUP(O538,'DOCUMENT TYPE'!$A$2:$D$805,3,))</f>
        <v/>
      </c>
      <c r="T538" s="178" t="str">
        <f t="shared" si="2593"/>
        <v/>
      </c>
      <c r="U538" s="163"/>
      <c r="V538" s="178" t="str">
        <f t="shared" si="2561"/>
        <v/>
      </c>
      <c r="W538" s="179" t="str">
        <f>IF(U538="","",VLOOKUP(U538,'ACTIVITY &amp; DISCIPLINE CODE'!$F$3:$I$1862,2,))</f>
        <v/>
      </c>
      <c r="X538" s="178" t="str">
        <f t="shared" si="2594"/>
        <v/>
      </c>
      <c r="Y538" s="178" t="str">
        <f>IF(U538="","",VLOOKUP(U538,'ACTIVITY &amp; DISCIPLINE CODE'!$F$3:$I$1862,3,))</f>
        <v/>
      </c>
      <c r="Z538" s="178" t="str">
        <f t="shared" si="2595"/>
        <v/>
      </c>
      <c r="AA538" s="178" t="str">
        <f>IF(U538="","",VLOOKUP(U538,'[1]ACTIVITY &amp; DISCIPLINE CODE'!$F$3:$I$1850,4,))</f>
        <v/>
      </c>
      <c r="AB538" s="178" t="str">
        <f t="shared" si="2596"/>
        <v/>
      </c>
      <c r="AC538" s="159"/>
      <c r="AD538" s="161" t="str">
        <f t="shared" si="2562"/>
        <v/>
      </c>
      <c r="AE538" s="178" t="str">
        <f>IF(AC538="","",VLOOKUP(AC538,'PROJECT STAGE'!$A$2:$C$100,2,))</f>
        <v/>
      </c>
      <c r="AF538" s="161" t="str">
        <f t="shared" si="2597"/>
        <v/>
      </c>
      <c r="AG538" s="178" t="str">
        <f>IF(AC538="","",VLOOKUP(AC538,'PROJECT STAGE'!$A$2:$C$100,3,))</f>
        <v/>
      </c>
      <c r="AH538" s="163" t="str">
        <f t="shared" ref="AH538" si="2669">IF(AI538="","","_")</f>
        <v/>
      </c>
      <c r="AI538" s="163"/>
      <c r="AJ538" s="163" t="str">
        <f t="shared" ref="AJ538" si="2670">IF(AK538="","","_")</f>
        <v/>
      </c>
      <c r="AK538" s="163"/>
      <c r="AL538" s="163" t="str">
        <f t="shared" ref="AL538" si="2671">IF(AM538="","","_")</f>
        <v/>
      </c>
      <c r="AM538" s="163"/>
      <c r="AN538" s="163" t="str">
        <f t="shared" si="2619"/>
        <v/>
      </c>
      <c r="AO538" s="163"/>
      <c r="AP538" s="163" t="str">
        <f t="shared" si="2620"/>
        <v/>
      </c>
      <c r="AQ538" s="163"/>
      <c r="AR538" s="44"/>
      <c r="AS538" s="206" t="str">
        <f t="shared" si="2586"/>
        <v>Not LT section</v>
      </c>
      <c r="AT538" s="207" t="str">
        <f t="shared" si="2666"/>
        <v>.</v>
      </c>
      <c r="AU538" s="206" t="str">
        <f>IF(O538=0,"No input data",INDEX('DOCUMENT TYPE'!D:D,MATCH(Filename!O538,'DOCUMENT TYPE'!A:A,0)))</f>
        <v>No input data</v>
      </c>
      <c r="AV538" s="207" t="str">
        <f t="shared" si="2587"/>
        <v>-</v>
      </c>
      <c r="AW538" s="206" t="str">
        <f t="shared" si="2566"/>
        <v>Check PROJECT STAGE</v>
      </c>
      <c r="AX538" s="207" t="str">
        <f t="shared" ref="AX538" si="2672">IF(AY538&gt;"0","-","")</f>
        <v/>
      </c>
      <c r="AY538" s="206" t="str">
        <f t="shared" si="2568"/>
        <v/>
      </c>
      <c r="AZ538" s="211" t="str">
        <f t="shared" si="2668"/>
        <v/>
      </c>
      <c r="BA538" s="210" t="str">
        <f t="shared" si="2570"/>
        <v/>
      </c>
      <c r="BB538" s="43"/>
      <c r="BC538" s="39" t="str">
        <f t="shared" si="2571"/>
        <v>Missing input data</v>
      </c>
      <c r="BD538" s="39" t="str">
        <f t="shared" si="2572"/>
        <v>Missing input data</v>
      </c>
      <c r="BE538" s="43"/>
      <c r="BF538" s="39" t="str">
        <f t="shared" si="2573"/>
        <v>Missing input data</v>
      </c>
      <c r="BG538" s="39" t="str">
        <f t="shared" si="2574"/>
        <v>Missing input data</v>
      </c>
      <c r="BH538" s="41"/>
      <c r="BI538" s="39" t="str">
        <f t="shared" si="2589"/>
        <v>Missing input data</v>
      </c>
      <c r="BJ538" s="39" t="str">
        <f t="shared" si="2575"/>
        <v>Missing input data</v>
      </c>
      <c r="BK538" s="41"/>
      <c r="BL538" s="39" t="str">
        <f t="shared" si="2576"/>
        <v>Missing input data</v>
      </c>
      <c r="BM538" s="39" t="str">
        <f t="shared" si="2577"/>
        <v>Missing input data</v>
      </c>
    </row>
    <row r="539" spans="1:65" ht="15.75" thickBot="1">
      <c r="A539" s="162"/>
      <c r="B539" s="178" t="str">
        <f t="shared" si="2590"/>
        <v/>
      </c>
      <c r="C539" s="163"/>
      <c r="D539" s="178" t="str">
        <f t="shared" si="2591"/>
        <v/>
      </c>
      <c r="E539" s="163"/>
      <c r="F539" s="178" t="str">
        <f t="shared" si="2578"/>
        <v/>
      </c>
      <c r="G539" s="163"/>
      <c r="H539" s="178" t="str">
        <f t="shared" si="2579"/>
        <v/>
      </c>
      <c r="I539" s="159"/>
      <c r="J539" s="156" t="str">
        <f t="shared" si="2580"/>
        <v/>
      </c>
      <c r="K539" s="159"/>
      <c r="L539" s="178" t="str">
        <f t="shared" si="2581"/>
        <v/>
      </c>
      <c r="M539" s="163"/>
      <c r="N539" s="178" t="str">
        <f t="shared" si="2582"/>
        <v/>
      </c>
      <c r="O539" s="127"/>
      <c r="P539" s="178" t="str">
        <f t="shared" si="2592"/>
        <v/>
      </c>
      <c r="Q539" s="178" t="str">
        <f>IF(O539="","",VLOOKUP(O539,'DOCUMENT TYPE'!$A$2:$D$805,2,))</f>
        <v/>
      </c>
      <c r="R539" s="178" t="str">
        <f t="shared" si="2560"/>
        <v/>
      </c>
      <c r="S539" s="178" t="str">
        <f>IF(O539="","",VLOOKUP(O539,'DOCUMENT TYPE'!$A$2:$D$805,3,))</f>
        <v/>
      </c>
      <c r="T539" s="178" t="str">
        <f t="shared" si="2593"/>
        <v/>
      </c>
      <c r="U539" s="163"/>
      <c r="V539" s="178" t="str">
        <f t="shared" si="2561"/>
        <v/>
      </c>
      <c r="W539" s="179" t="str">
        <f>IF(U539="","",VLOOKUP(U539,'ACTIVITY &amp; DISCIPLINE CODE'!$F$3:$I$1862,2,))</f>
        <v/>
      </c>
      <c r="X539" s="178" t="str">
        <f t="shared" si="2594"/>
        <v/>
      </c>
      <c r="Y539" s="178" t="str">
        <f>IF(U539="","",VLOOKUP(U539,'ACTIVITY &amp; DISCIPLINE CODE'!$F$3:$I$1862,3,))</f>
        <v/>
      </c>
      <c r="Z539" s="178" t="str">
        <f t="shared" si="2595"/>
        <v/>
      </c>
      <c r="AA539" s="178" t="str">
        <f>IF(U539="","",VLOOKUP(U539,'[1]ACTIVITY &amp; DISCIPLINE CODE'!$F$3:$I$1850,4,))</f>
        <v/>
      </c>
      <c r="AB539" s="178" t="str">
        <f t="shared" si="2596"/>
        <v/>
      </c>
      <c r="AC539" s="159"/>
      <c r="AD539" s="161" t="str">
        <f t="shared" si="2562"/>
        <v/>
      </c>
      <c r="AE539" s="178" t="str">
        <f>IF(AC539="","",VLOOKUP(AC539,'PROJECT STAGE'!$A$2:$C$100,2,))</f>
        <v/>
      </c>
      <c r="AF539" s="161" t="str">
        <f t="shared" si="2597"/>
        <v/>
      </c>
      <c r="AG539" s="178" t="str">
        <f>IF(AC539="","",VLOOKUP(AC539,'PROJECT STAGE'!$A$2:$C$100,3,))</f>
        <v/>
      </c>
      <c r="AH539" s="163" t="str">
        <f t="shared" ref="AH539" si="2673">IF(AI539="","","_")</f>
        <v/>
      </c>
      <c r="AI539" s="163"/>
      <c r="AJ539" s="163" t="str">
        <f t="shared" ref="AJ539" si="2674">IF(AK539="","","_")</f>
        <v/>
      </c>
      <c r="AK539" s="163"/>
      <c r="AL539" s="163" t="str">
        <f t="shared" ref="AL539" si="2675">IF(AM539="","","_")</f>
        <v/>
      </c>
      <c r="AM539" s="163"/>
      <c r="AN539" s="163" t="str">
        <f t="shared" si="2619"/>
        <v/>
      </c>
      <c r="AO539" s="163"/>
      <c r="AP539" s="163" t="str">
        <f t="shared" si="2620"/>
        <v/>
      </c>
      <c r="AQ539" s="163"/>
      <c r="AR539" s="44"/>
      <c r="AS539" s="206" t="str">
        <f t="shared" si="2586"/>
        <v>Not LT section</v>
      </c>
      <c r="AT539" s="207" t="str">
        <f t="shared" si="2666"/>
        <v>.</v>
      </c>
      <c r="AU539" s="206" t="str">
        <f>IF(O539=0,"No input data",INDEX('DOCUMENT TYPE'!D:D,MATCH(Filename!O539,'DOCUMENT TYPE'!A:A,0)))</f>
        <v>No input data</v>
      </c>
      <c r="AV539" s="207" t="str">
        <f t="shared" si="2587"/>
        <v>-</v>
      </c>
      <c r="AW539" s="206" t="str">
        <f t="shared" si="2566"/>
        <v>Check PROJECT STAGE</v>
      </c>
      <c r="AX539" s="207" t="str">
        <f t="shared" ref="AX539" si="2676">IF(AY539&gt;"0","-","")</f>
        <v/>
      </c>
      <c r="AY539" s="206" t="str">
        <f t="shared" si="2568"/>
        <v/>
      </c>
      <c r="AZ539" s="211" t="str">
        <f t="shared" ref="AZ539" si="2677">IF(BA539&gt;"0","-","")</f>
        <v/>
      </c>
      <c r="BA539" s="210" t="str">
        <f t="shared" si="2570"/>
        <v/>
      </c>
      <c r="BB539" s="43"/>
      <c r="BC539" s="39" t="str">
        <f t="shared" si="2571"/>
        <v>Missing input data</v>
      </c>
      <c r="BD539" s="39" t="str">
        <f t="shared" si="2572"/>
        <v>Missing input data</v>
      </c>
      <c r="BE539" s="43"/>
      <c r="BF539" s="39" t="str">
        <f t="shared" si="2573"/>
        <v>Missing input data</v>
      </c>
      <c r="BG539" s="39" t="str">
        <f t="shared" si="2574"/>
        <v>Missing input data</v>
      </c>
      <c r="BH539" s="41"/>
      <c r="BI539" s="39" t="str">
        <f t="shared" si="2589"/>
        <v>Missing input data</v>
      </c>
      <c r="BJ539" s="39" t="str">
        <f t="shared" si="2575"/>
        <v>Missing input data</v>
      </c>
      <c r="BK539" s="41"/>
      <c r="BL539" s="39" t="str">
        <f t="shared" si="2576"/>
        <v>Missing input data</v>
      </c>
      <c r="BM539" s="39" t="str">
        <f t="shared" si="2577"/>
        <v>Missing input data</v>
      </c>
    </row>
    <row r="540" spans="1:65" ht="15.75" thickBot="1">
      <c r="A540" s="162"/>
      <c r="B540" s="178" t="str">
        <f t="shared" si="2590"/>
        <v/>
      </c>
      <c r="C540" s="163"/>
      <c r="D540" s="178" t="str">
        <f t="shared" si="2591"/>
        <v/>
      </c>
      <c r="E540" s="163"/>
      <c r="F540" s="178" t="str">
        <f t="shared" si="2578"/>
        <v/>
      </c>
      <c r="G540" s="163"/>
      <c r="H540" s="178" t="str">
        <f t="shared" si="2579"/>
        <v/>
      </c>
      <c r="I540" s="159"/>
      <c r="J540" s="156" t="str">
        <f t="shared" si="2580"/>
        <v/>
      </c>
      <c r="K540" s="159"/>
      <c r="L540" s="178" t="str">
        <f t="shared" si="2581"/>
        <v/>
      </c>
      <c r="M540" s="163"/>
      <c r="N540" s="178" t="str">
        <f t="shared" si="2582"/>
        <v/>
      </c>
      <c r="O540" s="127"/>
      <c r="P540" s="178" t="str">
        <f t="shared" si="2592"/>
        <v/>
      </c>
      <c r="Q540" s="178" t="str">
        <f>IF(O540="","",VLOOKUP(O540,'DOCUMENT TYPE'!$A$2:$D$805,2,))</f>
        <v/>
      </c>
      <c r="R540" s="178" t="str">
        <f t="shared" si="2560"/>
        <v/>
      </c>
      <c r="S540" s="178" t="str">
        <f>IF(O540="","",VLOOKUP(O540,'DOCUMENT TYPE'!$A$2:$D$805,3,))</f>
        <v/>
      </c>
      <c r="T540" s="178" t="str">
        <f t="shared" si="2593"/>
        <v/>
      </c>
      <c r="U540" s="163"/>
      <c r="V540" s="178" t="str">
        <f t="shared" si="2561"/>
        <v/>
      </c>
      <c r="W540" s="179" t="str">
        <f>IF(U540="","",VLOOKUP(U540,'ACTIVITY &amp; DISCIPLINE CODE'!$F$3:$I$1862,2,))</f>
        <v/>
      </c>
      <c r="X540" s="178" t="str">
        <f t="shared" si="2594"/>
        <v/>
      </c>
      <c r="Y540" s="178" t="str">
        <f>IF(U540="","",VLOOKUP(U540,'ACTIVITY &amp; DISCIPLINE CODE'!$F$3:$I$1862,3,))</f>
        <v/>
      </c>
      <c r="Z540" s="178" t="str">
        <f t="shared" si="2595"/>
        <v/>
      </c>
      <c r="AA540" s="178" t="str">
        <f>IF(U540="","",VLOOKUP(U540,'[1]ACTIVITY &amp; DISCIPLINE CODE'!$F$3:$I$1850,4,))</f>
        <v/>
      </c>
      <c r="AB540" s="178" t="str">
        <f t="shared" si="2596"/>
        <v/>
      </c>
      <c r="AC540" s="159"/>
      <c r="AD540" s="161" t="str">
        <f t="shared" si="2562"/>
        <v/>
      </c>
      <c r="AE540" s="178" t="str">
        <f>IF(AC540="","",VLOOKUP(AC540,'PROJECT STAGE'!$A$2:$C$100,2,))</f>
        <v/>
      </c>
      <c r="AF540" s="161" t="str">
        <f t="shared" si="2597"/>
        <v/>
      </c>
      <c r="AG540" s="178" t="str">
        <f>IF(AC540="","",VLOOKUP(AC540,'PROJECT STAGE'!$A$2:$C$100,3,))</f>
        <v/>
      </c>
      <c r="AH540" s="163" t="str">
        <f t="shared" ref="AH540" si="2678">IF(AI540="","","_")</f>
        <v/>
      </c>
      <c r="AI540" s="163"/>
      <c r="AJ540" s="163" t="str">
        <f t="shared" ref="AJ540" si="2679">IF(AK540="","","_")</f>
        <v/>
      </c>
      <c r="AK540" s="163"/>
      <c r="AL540" s="163" t="str">
        <f t="shared" ref="AL540" si="2680">IF(AM540="","","_")</f>
        <v/>
      </c>
      <c r="AM540" s="163"/>
      <c r="AN540" s="163" t="str">
        <f t="shared" si="2619"/>
        <v/>
      </c>
      <c r="AO540" s="163"/>
      <c r="AP540" s="163" t="str">
        <f t="shared" si="2620"/>
        <v/>
      </c>
      <c r="AQ540" s="163"/>
      <c r="AR540" s="44"/>
      <c r="AS540" s="206" t="str">
        <f t="shared" si="2586"/>
        <v>Not LT section</v>
      </c>
      <c r="AT540" s="207" t="str">
        <f t="shared" si="2666"/>
        <v>.</v>
      </c>
      <c r="AU540" s="206" t="str">
        <f>IF(O540=0,"No input data",INDEX('DOCUMENT TYPE'!D:D,MATCH(Filename!O540,'DOCUMENT TYPE'!A:A,0)))</f>
        <v>No input data</v>
      </c>
      <c r="AV540" s="207" t="str">
        <f t="shared" si="2587"/>
        <v>-</v>
      </c>
      <c r="AW540" s="206" t="str">
        <f t="shared" si="2566"/>
        <v>Check PROJECT STAGE</v>
      </c>
      <c r="AX540" s="207" t="str">
        <f t="shared" ref="AX540" si="2681">IF(AY540&gt;"0","-","")</f>
        <v/>
      </c>
      <c r="AY540" s="206" t="str">
        <f t="shared" si="2568"/>
        <v/>
      </c>
      <c r="AZ540" s="211" t="str">
        <f t="shared" si="2668"/>
        <v/>
      </c>
      <c r="BA540" s="210" t="str">
        <f t="shared" si="2570"/>
        <v/>
      </c>
      <c r="BB540" s="43"/>
      <c r="BC540" s="39" t="str">
        <f t="shared" si="2571"/>
        <v>Missing input data</v>
      </c>
      <c r="BD540" s="39" t="str">
        <f t="shared" si="2572"/>
        <v>Missing input data</v>
      </c>
      <c r="BE540" s="43"/>
      <c r="BF540" s="39" t="str">
        <f t="shared" si="2573"/>
        <v>Missing input data</v>
      </c>
      <c r="BG540" s="39" t="str">
        <f t="shared" si="2574"/>
        <v>Missing input data</v>
      </c>
      <c r="BH540" s="41"/>
      <c r="BI540" s="39" t="str">
        <f t="shared" si="2589"/>
        <v>Missing input data</v>
      </c>
      <c r="BJ540" s="39" t="str">
        <f t="shared" si="2575"/>
        <v>Missing input data</v>
      </c>
      <c r="BK540" s="41"/>
      <c r="BL540" s="39" t="str">
        <f t="shared" si="2576"/>
        <v>Missing input data</v>
      </c>
      <c r="BM540" s="39" t="str">
        <f t="shared" si="2577"/>
        <v>Missing input data</v>
      </c>
    </row>
    <row r="541" spans="1:65" ht="15.75" thickBot="1">
      <c r="A541" s="162"/>
      <c r="B541" s="178" t="str">
        <f t="shared" si="2590"/>
        <v/>
      </c>
      <c r="C541" s="163"/>
      <c r="D541" s="178" t="str">
        <f t="shared" si="2591"/>
        <v/>
      </c>
      <c r="E541" s="163"/>
      <c r="F541" s="178" t="str">
        <f t="shared" si="2578"/>
        <v/>
      </c>
      <c r="G541" s="163"/>
      <c r="H541" s="178" t="str">
        <f t="shared" si="2579"/>
        <v/>
      </c>
      <c r="I541" s="159"/>
      <c r="J541" s="156" t="str">
        <f t="shared" si="2580"/>
        <v/>
      </c>
      <c r="K541" s="159"/>
      <c r="L541" s="178" t="str">
        <f t="shared" si="2581"/>
        <v/>
      </c>
      <c r="M541" s="163"/>
      <c r="N541" s="178" t="str">
        <f t="shared" si="2582"/>
        <v/>
      </c>
      <c r="O541" s="127"/>
      <c r="P541" s="178" t="str">
        <f t="shared" si="2592"/>
        <v/>
      </c>
      <c r="Q541" s="178" t="str">
        <f>IF(O541="","",VLOOKUP(O541,'DOCUMENT TYPE'!$A$2:$D$805,2,))</f>
        <v/>
      </c>
      <c r="R541" s="178" t="str">
        <f t="shared" si="2560"/>
        <v/>
      </c>
      <c r="S541" s="178" t="str">
        <f>IF(O541="","",VLOOKUP(O541,'DOCUMENT TYPE'!$A$2:$D$805,3,))</f>
        <v/>
      </c>
      <c r="T541" s="178" t="str">
        <f t="shared" si="2593"/>
        <v/>
      </c>
      <c r="U541" s="163"/>
      <c r="V541" s="178" t="str">
        <f t="shared" si="2561"/>
        <v/>
      </c>
      <c r="W541" s="179" t="str">
        <f>IF(U541="","",VLOOKUP(U541,'ACTIVITY &amp; DISCIPLINE CODE'!$F$3:$I$1862,2,))</f>
        <v/>
      </c>
      <c r="X541" s="178" t="str">
        <f t="shared" si="2594"/>
        <v/>
      </c>
      <c r="Y541" s="178" t="str">
        <f>IF(U541="","",VLOOKUP(U541,'ACTIVITY &amp; DISCIPLINE CODE'!$F$3:$I$1862,3,))</f>
        <v/>
      </c>
      <c r="Z541" s="178" t="str">
        <f t="shared" si="2595"/>
        <v/>
      </c>
      <c r="AA541" s="178" t="str">
        <f>IF(U541="","",VLOOKUP(U541,'[1]ACTIVITY &amp; DISCIPLINE CODE'!$F$3:$I$1850,4,))</f>
        <v/>
      </c>
      <c r="AB541" s="178" t="str">
        <f t="shared" si="2596"/>
        <v/>
      </c>
      <c r="AC541" s="159"/>
      <c r="AD541" s="161" t="str">
        <f t="shared" si="2562"/>
        <v/>
      </c>
      <c r="AE541" s="178" t="str">
        <f>IF(AC541="","",VLOOKUP(AC541,'PROJECT STAGE'!$A$2:$C$100,2,))</f>
        <v/>
      </c>
      <c r="AF541" s="161" t="str">
        <f t="shared" si="2597"/>
        <v/>
      </c>
      <c r="AG541" s="178" t="str">
        <f>IF(AC541="","",VLOOKUP(AC541,'PROJECT STAGE'!$A$2:$C$100,3,))</f>
        <v/>
      </c>
      <c r="AH541" s="163" t="str">
        <f t="shared" ref="AH541" si="2682">IF(AI541="","","_")</f>
        <v/>
      </c>
      <c r="AI541" s="163"/>
      <c r="AJ541" s="163" t="str">
        <f t="shared" ref="AJ541" si="2683">IF(AK541="","","_")</f>
        <v/>
      </c>
      <c r="AK541" s="163"/>
      <c r="AL541" s="163" t="str">
        <f t="shared" ref="AL541" si="2684">IF(AM541="","","_")</f>
        <v/>
      </c>
      <c r="AM541" s="163"/>
      <c r="AN541" s="163" t="str">
        <f t="shared" si="2619"/>
        <v/>
      </c>
      <c r="AO541" s="163"/>
      <c r="AP541" s="163" t="str">
        <f t="shared" si="2620"/>
        <v/>
      </c>
      <c r="AQ541" s="163"/>
      <c r="AR541" s="44"/>
      <c r="AS541" s="206" t="str">
        <f t="shared" si="2586"/>
        <v>Not LT section</v>
      </c>
      <c r="AT541" s="207" t="str">
        <f t="shared" si="2666"/>
        <v>.</v>
      </c>
      <c r="AU541" s="206" t="str">
        <f>IF(O541=0,"No input data",INDEX('DOCUMENT TYPE'!D:D,MATCH(Filename!O541,'DOCUMENT TYPE'!A:A,0)))</f>
        <v>No input data</v>
      </c>
      <c r="AV541" s="207" t="str">
        <f t="shared" si="2587"/>
        <v>-</v>
      </c>
      <c r="AW541" s="206" t="str">
        <f t="shared" si="2566"/>
        <v>Check PROJECT STAGE</v>
      </c>
      <c r="AX541" s="207" t="str">
        <f t="shared" ref="AX541" si="2685">IF(AY541&gt;"0","-","")</f>
        <v/>
      </c>
      <c r="AY541" s="206" t="str">
        <f t="shared" si="2568"/>
        <v/>
      </c>
      <c r="AZ541" s="211" t="str">
        <f t="shared" ref="AZ541" si="2686">IF(BA541&gt;"0","-","")</f>
        <v/>
      </c>
      <c r="BA541" s="210" t="str">
        <f t="shared" si="2570"/>
        <v/>
      </c>
      <c r="BB541" s="43"/>
      <c r="BC541" s="39" t="str">
        <f t="shared" si="2571"/>
        <v>Missing input data</v>
      </c>
      <c r="BD541" s="39" t="str">
        <f t="shared" si="2572"/>
        <v>Missing input data</v>
      </c>
      <c r="BE541" s="43"/>
      <c r="BF541" s="39" t="str">
        <f t="shared" si="2573"/>
        <v>Missing input data</v>
      </c>
      <c r="BG541" s="39" t="str">
        <f t="shared" si="2574"/>
        <v>Missing input data</v>
      </c>
      <c r="BH541" s="41"/>
      <c r="BI541" s="39" t="str">
        <f t="shared" si="2589"/>
        <v>Missing input data</v>
      </c>
      <c r="BJ541" s="39" t="str">
        <f t="shared" si="2575"/>
        <v>Missing input data</v>
      </c>
      <c r="BK541" s="41"/>
      <c r="BL541" s="39" t="str">
        <f t="shared" si="2576"/>
        <v>Missing input data</v>
      </c>
      <c r="BM541" s="39" t="str">
        <f t="shared" si="2577"/>
        <v>Missing input data</v>
      </c>
    </row>
    <row r="542" spans="1:65" ht="15.75" thickBot="1">
      <c r="A542" s="162"/>
      <c r="B542" s="178" t="str">
        <f t="shared" si="2590"/>
        <v/>
      </c>
      <c r="C542" s="163"/>
      <c r="D542" s="178" t="str">
        <f t="shared" si="2591"/>
        <v/>
      </c>
      <c r="E542" s="163"/>
      <c r="F542" s="178" t="str">
        <f t="shared" si="2578"/>
        <v/>
      </c>
      <c r="G542" s="163"/>
      <c r="H542" s="178" t="str">
        <f t="shared" si="2579"/>
        <v/>
      </c>
      <c r="I542" s="159"/>
      <c r="J542" s="156" t="str">
        <f t="shared" si="2580"/>
        <v/>
      </c>
      <c r="K542" s="159"/>
      <c r="L542" s="178" t="str">
        <f t="shared" si="2581"/>
        <v/>
      </c>
      <c r="M542" s="163"/>
      <c r="N542" s="178" t="str">
        <f t="shared" si="2582"/>
        <v/>
      </c>
      <c r="O542" s="127"/>
      <c r="P542" s="178" t="str">
        <f t="shared" si="2592"/>
        <v/>
      </c>
      <c r="Q542" s="178" t="str">
        <f>IF(O542="","",VLOOKUP(O542,'DOCUMENT TYPE'!$A$2:$D$805,2,))</f>
        <v/>
      </c>
      <c r="R542" s="178" t="str">
        <f t="shared" si="2560"/>
        <v/>
      </c>
      <c r="S542" s="178" t="str">
        <f>IF(O542="","",VLOOKUP(O542,'DOCUMENT TYPE'!$A$2:$D$805,3,))</f>
        <v/>
      </c>
      <c r="T542" s="178" t="str">
        <f t="shared" si="2593"/>
        <v/>
      </c>
      <c r="U542" s="163"/>
      <c r="V542" s="178" t="str">
        <f t="shared" si="2561"/>
        <v/>
      </c>
      <c r="W542" s="179" t="str">
        <f>IF(U542="","",VLOOKUP(U542,'ACTIVITY &amp; DISCIPLINE CODE'!$F$3:$I$1862,2,))</f>
        <v/>
      </c>
      <c r="X542" s="178" t="str">
        <f t="shared" si="2594"/>
        <v/>
      </c>
      <c r="Y542" s="178" t="str">
        <f>IF(U542="","",VLOOKUP(U542,'ACTIVITY &amp; DISCIPLINE CODE'!$F$3:$I$1862,3,))</f>
        <v/>
      </c>
      <c r="Z542" s="178" t="str">
        <f t="shared" si="2595"/>
        <v/>
      </c>
      <c r="AA542" s="178" t="str">
        <f>IF(U542="","",VLOOKUP(U542,'[1]ACTIVITY &amp; DISCIPLINE CODE'!$F$3:$I$1850,4,))</f>
        <v/>
      </c>
      <c r="AB542" s="178" t="str">
        <f t="shared" si="2596"/>
        <v/>
      </c>
      <c r="AC542" s="159"/>
      <c r="AD542" s="161" t="str">
        <f t="shared" si="2562"/>
        <v/>
      </c>
      <c r="AE542" s="178" t="str">
        <f>IF(AC542="","",VLOOKUP(AC542,'PROJECT STAGE'!$A$2:$C$100,2,))</f>
        <v/>
      </c>
      <c r="AF542" s="161" t="str">
        <f t="shared" si="2597"/>
        <v/>
      </c>
      <c r="AG542" s="178" t="str">
        <f>IF(AC542="","",VLOOKUP(AC542,'PROJECT STAGE'!$A$2:$C$100,3,))</f>
        <v/>
      </c>
      <c r="AH542" s="163" t="str">
        <f t="shared" ref="AH542" si="2687">IF(AI542="","","_")</f>
        <v/>
      </c>
      <c r="AI542" s="163"/>
      <c r="AJ542" s="163" t="str">
        <f t="shared" ref="AJ542" si="2688">IF(AK542="","","_")</f>
        <v/>
      </c>
      <c r="AK542" s="163"/>
      <c r="AL542" s="163" t="str">
        <f t="shared" ref="AL542" si="2689">IF(AM542="","","_")</f>
        <v/>
      </c>
      <c r="AM542" s="163"/>
      <c r="AN542" s="163" t="str">
        <f t="shared" si="2619"/>
        <v/>
      </c>
      <c r="AO542" s="163"/>
      <c r="AP542" s="163" t="str">
        <f t="shared" si="2620"/>
        <v/>
      </c>
      <c r="AQ542" s="163"/>
      <c r="AR542" s="44"/>
      <c r="AS542" s="206" t="str">
        <f t="shared" si="2586"/>
        <v>Not LT section</v>
      </c>
      <c r="AT542" s="207" t="str">
        <f t="shared" si="2666"/>
        <v>.</v>
      </c>
      <c r="AU542" s="206" t="str">
        <f>IF(O542=0,"No input data",INDEX('DOCUMENT TYPE'!D:D,MATCH(Filename!O542,'DOCUMENT TYPE'!A:A,0)))</f>
        <v>No input data</v>
      </c>
      <c r="AV542" s="207" t="str">
        <f t="shared" si="2587"/>
        <v>-</v>
      </c>
      <c r="AW542" s="206" t="str">
        <f t="shared" si="2566"/>
        <v>Check PROJECT STAGE</v>
      </c>
      <c r="AX542" s="207" t="str">
        <f t="shared" ref="AX542" si="2690">IF(AY542&gt;"0","-","")</f>
        <v/>
      </c>
      <c r="AY542" s="206" t="str">
        <f t="shared" si="2568"/>
        <v/>
      </c>
      <c r="AZ542" s="211" t="str">
        <f t="shared" si="2668"/>
        <v/>
      </c>
      <c r="BA542" s="210" t="str">
        <f t="shared" si="2570"/>
        <v/>
      </c>
      <c r="BB542" s="43"/>
      <c r="BC542" s="39" t="str">
        <f t="shared" si="2571"/>
        <v>Missing input data</v>
      </c>
      <c r="BD542" s="39" t="str">
        <f t="shared" si="2572"/>
        <v>Missing input data</v>
      </c>
      <c r="BE542" s="43"/>
      <c r="BF542" s="39" t="str">
        <f t="shared" si="2573"/>
        <v>Missing input data</v>
      </c>
      <c r="BG542" s="39" t="str">
        <f t="shared" si="2574"/>
        <v>Missing input data</v>
      </c>
      <c r="BH542" s="41"/>
      <c r="BI542" s="39" t="str">
        <f t="shared" si="2589"/>
        <v>Missing input data</v>
      </c>
      <c r="BJ542" s="39" t="str">
        <f t="shared" si="2575"/>
        <v>Missing input data</v>
      </c>
      <c r="BK542" s="41"/>
      <c r="BL542" s="39" t="str">
        <f t="shared" si="2576"/>
        <v>Missing input data</v>
      </c>
      <c r="BM542" s="39" t="str">
        <f t="shared" si="2577"/>
        <v>Missing input data</v>
      </c>
    </row>
    <row r="543" spans="1:65" ht="15.75" thickBot="1">
      <c r="A543" s="162"/>
      <c r="B543" s="178" t="str">
        <f t="shared" si="2590"/>
        <v/>
      </c>
      <c r="C543" s="163"/>
      <c r="D543" s="178" t="str">
        <f t="shared" si="2591"/>
        <v/>
      </c>
      <c r="E543" s="163"/>
      <c r="F543" s="178" t="str">
        <f t="shared" si="2578"/>
        <v/>
      </c>
      <c r="G543" s="163"/>
      <c r="H543" s="178" t="str">
        <f t="shared" si="2579"/>
        <v/>
      </c>
      <c r="I543" s="159"/>
      <c r="J543" s="156" t="str">
        <f t="shared" si="2580"/>
        <v/>
      </c>
      <c r="K543" s="159"/>
      <c r="L543" s="178" t="str">
        <f t="shared" si="2581"/>
        <v/>
      </c>
      <c r="M543" s="163"/>
      <c r="N543" s="178" t="str">
        <f t="shared" si="2582"/>
        <v/>
      </c>
      <c r="O543" s="127"/>
      <c r="P543" s="178" t="str">
        <f t="shared" si="2592"/>
        <v/>
      </c>
      <c r="Q543" s="178" t="str">
        <f>IF(O543="","",VLOOKUP(O543,'DOCUMENT TYPE'!$A$2:$D$805,2,))</f>
        <v/>
      </c>
      <c r="R543" s="178" t="str">
        <f t="shared" si="2560"/>
        <v/>
      </c>
      <c r="S543" s="178" t="str">
        <f>IF(O543="","",VLOOKUP(O543,'DOCUMENT TYPE'!$A$2:$D$805,3,))</f>
        <v/>
      </c>
      <c r="T543" s="178" t="str">
        <f t="shared" si="2593"/>
        <v/>
      </c>
      <c r="U543" s="163"/>
      <c r="V543" s="178" t="str">
        <f t="shared" si="2561"/>
        <v/>
      </c>
      <c r="W543" s="179" t="str">
        <f>IF(U543="","",VLOOKUP(U543,'ACTIVITY &amp; DISCIPLINE CODE'!$F$3:$I$1862,2,))</f>
        <v/>
      </c>
      <c r="X543" s="178" t="str">
        <f t="shared" si="2594"/>
        <v/>
      </c>
      <c r="Y543" s="178" t="str">
        <f>IF(U543="","",VLOOKUP(U543,'ACTIVITY &amp; DISCIPLINE CODE'!$F$3:$I$1862,3,))</f>
        <v/>
      </c>
      <c r="Z543" s="178" t="str">
        <f t="shared" si="2595"/>
        <v/>
      </c>
      <c r="AA543" s="178" t="str">
        <f>IF(U543="","",VLOOKUP(U543,'[1]ACTIVITY &amp; DISCIPLINE CODE'!$F$3:$I$1850,4,))</f>
        <v/>
      </c>
      <c r="AB543" s="178" t="str">
        <f t="shared" si="2596"/>
        <v/>
      </c>
      <c r="AC543" s="159"/>
      <c r="AD543" s="161" t="str">
        <f t="shared" si="2562"/>
        <v/>
      </c>
      <c r="AE543" s="178" t="str">
        <f>IF(AC543="","",VLOOKUP(AC543,'PROJECT STAGE'!$A$2:$C$100,2,))</f>
        <v/>
      </c>
      <c r="AF543" s="161" t="str">
        <f t="shared" si="2597"/>
        <v/>
      </c>
      <c r="AG543" s="178" t="str">
        <f>IF(AC543="","",VLOOKUP(AC543,'PROJECT STAGE'!$A$2:$C$100,3,))</f>
        <v/>
      </c>
      <c r="AH543" s="163" t="str">
        <f t="shared" ref="AH543" si="2691">IF(AI543="","","_")</f>
        <v/>
      </c>
      <c r="AI543" s="163"/>
      <c r="AJ543" s="163" t="str">
        <f t="shared" ref="AJ543" si="2692">IF(AK543="","","_")</f>
        <v/>
      </c>
      <c r="AK543" s="163"/>
      <c r="AL543" s="163" t="str">
        <f t="shared" ref="AL543" si="2693">IF(AM543="","","_")</f>
        <v/>
      </c>
      <c r="AM543" s="163"/>
      <c r="AN543" s="163" t="str">
        <f t="shared" si="2619"/>
        <v/>
      </c>
      <c r="AO543" s="163"/>
      <c r="AP543" s="163" t="str">
        <f t="shared" si="2620"/>
        <v/>
      </c>
      <c r="AQ543" s="163"/>
      <c r="AR543" s="44"/>
      <c r="AS543" s="206" t="str">
        <f t="shared" si="2586"/>
        <v>Not LT section</v>
      </c>
      <c r="AT543" s="207" t="str">
        <f t="shared" si="2666"/>
        <v>.</v>
      </c>
      <c r="AU543" s="206" t="str">
        <f>IF(O543=0,"No input data",INDEX('DOCUMENT TYPE'!D:D,MATCH(Filename!O543,'DOCUMENT TYPE'!A:A,0)))</f>
        <v>No input data</v>
      </c>
      <c r="AV543" s="207" t="str">
        <f t="shared" si="2587"/>
        <v>-</v>
      </c>
      <c r="AW543" s="206" t="str">
        <f t="shared" si="2566"/>
        <v>Check PROJECT STAGE</v>
      </c>
      <c r="AX543" s="207" t="str">
        <f t="shared" ref="AX543" si="2694">IF(AY543&gt;"0","-","")</f>
        <v/>
      </c>
      <c r="AY543" s="206" t="str">
        <f t="shared" si="2568"/>
        <v/>
      </c>
      <c r="AZ543" s="211" t="str">
        <f t="shared" ref="AZ543" si="2695">IF(BA543&gt;"0","-","")</f>
        <v/>
      </c>
      <c r="BA543" s="210" t="str">
        <f t="shared" si="2570"/>
        <v/>
      </c>
      <c r="BB543" s="43"/>
      <c r="BC543" s="39" t="str">
        <f t="shared" si="2571"/>
        <v>Missing input data</v>
      </c>
      <c r="BD543" s="39" t="str">
        <f t="shared" si="2572"/>
        <v>Missing input data</v>
      </c>
      <c r="BE543" s="43"/>
      <c r="BF543" s="39" t="str">
        <f t="shared" si="2573"/>
        <v>Missing input data</v>
      </c>
      <c r="BG543" s="39" t="str">
        <f t="shared" si="2574"/>
        <v>Missing input data</v>
      </c>
      <c r="BH543" s="41"/>
      <c r="BI543" s="39" t="str">
        <f t="shared" si="2589"/>
        <v>Missing input data</v>
      </c>
      <c r="BJ543" s="39" t="str">
        <f t="shared" si="2575"/>
        <v>Missing input data</v>
      </c>
      <c r="BK543" s="41"/>
      <c r="BL543" s="39" t="str">
        <f t="shared" si="2576"/>
        <v>Missing input data</v>
      </c>
      <c r="BM543" s="39" t="str">
        <f t="shared" si="2577"/>
        <v>Missing input data</v>
      </c>
    </row>
    <row r="544" spans="1:65" ht="15.75" thickBot="1">
      <c r="A544" s="162"/>
      <c r="B544" s="178" t="str">
        <f t="shared" si="2590"/>
        <v/>
      </c>
      <c r="C544" s="163"/>
      <c r="D544" s="178" t="str">
        <f t="shared" si="2591"/>
        <v/>
      </c>
      <c r="E544" s="163"/>
      <c r="F544" s="178" t="str">
        <f t="shared" si="2578"/>
        <v/>
      </c>
      <c r="G544" s="163"/>
      <c r="H544" s="178" t="str">
        <f t="shared" si="2579"/>
        <v/>
      </c>
      <c r="I544" s="159"/>
      <c r="J544" s="156" t="str">
        <f t="shared" si="2580"/>
        <v/>
      </c>
      <c r="K544" s="159"/>
      <c r="L544" s="178" t="str">
        <f t="shared" si="2581"/>
        <v/>
      </c>
      <c r="M544" s="163"/>
      <c r="N544" s="178" t="str">
        <f t="shared" si="2582"/>
        <v/>
      </c>
      <c r="O544" s="127"/>
      <c r="P544" s="178" t="str">
        <f t="shared" si="2592"/>
        <v/>
      </c>
      <c r="Q544" s="178" t="str">
        <f>IF(O544="","",VLOOKUP(O544,'DOCUMENT TYPE'!$A$2:$D$805,2,))</f>
        <v/>
      </c>
      <c r="R544" s="178" t="str">
        <f t="shared" si="2560"/>
        <v/>
      </c>
      <c r="S544" s="178" t="str">
        <f>IF(O544="","",VLOOKUP(O544,'DOCUMENT TYPE'!$A$2:$D$805,3,))</f>
        <v/>
      </c>
      <c r="T544" s="178" t="str">
        <f t="shared" si="2593"/>
        <v/>
      </c>
      <c r="U544" s="163"/>
      <c r="V544" s="178" t="str">
        <f t="shared" si="2561"/>
        <v/>
      </c>
      <c r="W544" s="179" t="str">
        <f>IF(U544="","",VLOOKUP(U544,'ACTIVITY &amp; DISCIPLINE CODE'!$F$3:$I$1862,2,))</f>
        <v/>
      </c>
      <c r="X544" s="178" t="str">
        <f t="shared" si="2594"/>
        <v/>
      </c>
      <c r="Y544" s="178" t="str">
        <f>IF(U544="","",VLOOKUP(U544,'ACTIVITY &amp; DISCIPLINE CODE'!$F$3:$I$1862,3,))</f>
        <v/>
      </c>
      <c r="Z544" s="178" t="str">
        <f t="shared" si="2595"/>
        <v/>
      </c>
      <c r="AA544" s="178" t="str">
        <f>IF(U544="","",VLOOKUP(U544,'[1]ACTIVITY &amp; DISCIPLINE CODE'!$F$3:$I$1850,4,))</f>
        <v/>
      </c>
      <c r="AB544" s="178" t="str">
        <f t="shared" si="2596"/>
        <v/>
      </c>
      <c r="AC544" s="159"/>
      <c r="AD544" s="161" t="str">
        <f t="shared" si="2562"/>
        <v/>
      </c>
      <c r="AE544" s="178" t="str">
        <f>IF(AC544="","",VLOOKUP(AC544,'PROJECT STAGE'!$A$2:$C$100,2,))</f>
        <v/>
      </c>
      <c r="AF544" s="161" t="str">
        <f t="shared" si="2597"/>
        <v/>
      </c>
      <c r="AG544" s="178" t="str">
        <f>IF(AC544="","",VLOOKUP(AC544,'PROJECT STAGE'!$A$2:$C$100,3,))</f>
        <v/>
      </c>
      <c r="AH544" s="163" t="str">
        <f t="shared" ref="AH544" si="2696">IF(AI544="","","_")</f>
        <v/>
      </c>
      <c r="AI544" s="163"/>
      <c r="AJ544" s="163" t="str">
        <f t="shared" ref="AJ544" si="2697">IF(AK544="","","_")</f>
        <v/>
      </c>
      <c r="AK544" s="163"/>
      <c r="AL544" s="163" t="str">
        <f t="shared" ref="AL544" si="2698">IF(AM544="","","_")</f>
        <v/>
      </c>
      <c r="AM544" s="163"/>
      <c r="AN544" s="163" t="str">
        <f t="shared" si="2619"/>
        <v/>
      </c>
      <c r="AO544" s="163"/>
      <c r="AP544" s="163" t="str">
        <f t="shared" si="2620"/>
        <v/>
      </c>
      <c r="AQ544" s="163"/>
      <c r="AR544" s="44"/>
      <c r="AS544" s="206" t="str">
        <f t="shared" si="2586"/>
        <v>Not LT section</v>
      </c>
      <c r="AT544" s="207" t="str">
        <f t="shared" si="2666"/>
        <v>.</v>
      </c>
      <c r="AU544" s="206" t="str">
        <f>IF(O544=0,"No input data",INDEX('DOCUMENT TYPE'!D:D,MATCH(Filename!O544,'DOCUMENT TYPE'!A:A,0)))</f>
        <v>No input data</v>
      </c>
      <c r="AV544" s="207" t="str">
        <f t="shared" si="2587"/>
        <v>-</v>
      </c>
      <c r="AW544" s="206" t="str">
        <f t="shared" si="2566"/>
        <v>Check PROJECT STAGE</v>
      </c>
      <c r="AX544" s="207" t="str">
        <f t="shared" ref="AX544" si="2699">IF(AY544&gt;"0","-","")</f>
        <v/>
      </c>
      <c r="AY544" s="206" t="str">
        <f t="shared" si="2568"/>
        <v/>
      </c>
      <c r="AZ544" s="211" t="str">
        <f t="shared" si="2668"/>
        <v/>
      </c>
      <c r="BA544" s="210" t="str">
        <f t="shared" si="2570"/>
        <v/>
      </c>
      <c r="BB544" s="43"/>
      <c r="BC544" s="39" t="str">
        <f t="shared" si="2571"/>
        <v>Missing input data</v>
      </c>
      <c r="BD544" s="39" t="str">
        <f t="shared" si="2572"/>
        <v>Missing input data</v>
      </c>
      <c r="BE544" s="43"/>
      <c r="BF544" s="39" t="str">
        <f t="shared" si="2573"/>
        <v>Missing input data</v>
      </c>
      <c r="BG544" s="39" t="str">
        <f t="shared" si="2574"/>
        <v>Missing input data</v>
      </c>
      <c r="BH544" s="41"/>
      <c r="BI544" s="39" t="str">
        <f t="shared" si="2589"/>
        <v>Missing input data</v>
      </c>
      <c r="BJ544" s="39" t="str">
        <f t="shared" si="2575"/>
        <v>Missing input data</v>
      </c>
      <c r="BK544" s="41"/>
      <c r="BL544" s="39" t="str">
        <f t="shared" si="2576"/>
        <v>Missing input data</v>
      </c>
      <c r="BM544" s="39" t="str">
        <f t="shared" si="2577"/>
        <v>Missing input data</v>
      </c>
    </row>
    <row r="545" spans="1:65" ht="15.75" thickBot="1">
      <c r="A545" s="162"/>
      <c r="B545" s="178" t="str">
        <f t="shared" si="2590"/>
        <v/>
      </c>
      <c r="C545" s="163"/>
      <c r="D545" s="178" t="str">
        <f t="shared" si="2591"/>
        <v/>
      </c>
      <c r="E545" s="163"/>
      <c r="F545" s="178" t="str">
        <f t="shared" si="2578"/>
        <v/>
      </c>
      <c r="G545" s="163"/>
      <c r="H545" s="178" t="str">
        <f t="shared" si="2579"/>
        <v/>
      </c>
      <c r="I545" s="159"/>
      <c r="J545" s="156" t="str">
        <f t="shared" si="2580"/>
        <v/>
      </c>
      <c r="K545" s="159"/>
      <c r="L545" s="178" t="str">
        <f t="shared" si="2581"/>
        <v/>
      </c>
      <c r="M545" s="163"/>
      <c r="N545" s="178" t="str">
        <f t="shared" si="2582"/>
        <v/>
      </c>
      <c r="O545" s="127"/>
      <c r="P545" s="178" t="str">
        <f t="shared" si="2592"/>
        <v/>
      </c>
      <c r="Q545" s="178" t="str">
        <f>IF(O545="","",VLOOKUP(O545,'DOCUMENT TYPE'!$A$2:$D$805,2,))</f>
        <v/>
      </c>
      <c r="R545" s="178" t="str">
        <f t="shared" si="2560"/>
        <v/>
      </c>
      <c r="S545" s="178" t="str">
        <f>IF(O545="","",VLOOKUP(O545,'DOCUMENT TYPE'!$A$2:$D$805,3,))</f>
        <v/>
      </c>
      <c r="T545" s="178" t="str">
        <f t="shared" si="2593"/>
        <v/>
      </c>
      <c r="U545" s="163"/>
      <c r="V545" s="178" t="str">
        <f t="shared" si="2561"/>
        <v/>
      </c>
      <c r="W545" s="179" t="str">
        <f>IF(U545="","",VLOOKUP(U545,'ACTIVITY &amp; DISCIPLINE CODE'!$F$3:$I$1862,2,))</f>
        <v/>
      </c>
      <c r="X545" s="178" t="str">
        <f t="shared" si="2594"/>
        <v/>
      </c>
      <c r="Y545" s="178" t="str">
        <f>IF(U545="","",VLOOKUP(U545,'ACTIVITY &amp; DISCIPLINE CODE'!$F$3:$I$1862,3,))</f>
        <v/>
      </c>
      <c r="Z545" s="178" t="str">
        <f t="shared" si="2595"/>
        <v/>
      </c>
      <c r="AA545" s="178" t="str">
        <f>IF(U545="","",VLOOKUP(U545,'[1]ACTIVITY &amp; DISCIPLINE CODE'!$F$3:$I$1850,4,))</f>
        <v/>
      </c>
      <c r="AB545" s="178" t="str">
        <f t="shared" si="2596"/>
        <v/>
      </c>
      <c r="AC545" s="159"/>
      <c r="AD545" s="161" t="str">
        <f t="shared" si="2562"/>
        <v/>
      </c>
      <c r="AE545" s="178" t="str">
        <f>IF(AC545="","",VLOOKUP(AC545,'PROJECT STAGE'!$A$2:$C$100,2,))</f>
        <v/>
      </c>
      <c r="AF545" s="161" t="str">
        <f t="shared" si="2597"/>
        <v/>
      </c>
      <c r="AG545" s="178" t="str">
        <f>IF(AC545="","",VLOOKUP(AC545,'PROJECT STAGE'!$A$2:$C$100,3,))</f>
        <v/>
      </c>
      <c r="AH545" s="163" t="str">
        <f t="shared" ref="AH545" si="2700">IF(AI545="","","_")</f>
        <v/>
      </c>
      <c r="AI545" s="163"/>
      <c r="AJ545" s="163" t="str">
        <f t="shared" ref="AJ545" si="2701">IF(AK545="","","_")</f>
        <v/>
      </c>
      <c r="AK545" s="163"/>
      <c r="AL545" s="163" t="str">
        <f t="shared" ref="AL545" si="2702">IF(AM545="","","_")</f>
        <v/>
      </c>
      <c r="AM545" s="163"/>
      <c r="AN545" s="163" t="str">
        <f t="shared" si="2619"/>
        <v/>
      </c>
      <c r="AO545" s="163"/>
      <c r="AP545" s="163" t="str">
        <f t="shared" si="2620"/>
        <v/>
      </c>
      <c r="AQ545" s="163"/>
      <c r="AR545" s="44"/>
      <c r="AS545" s="206" t="str">
        <f t="shared" si="2586"/>
        <v>Not LT section</v>
      </c>
      <c r="AT545" s="207" t="str">
        <f t="shared" si="2666"/>
        <v>.</v>
      </c>
      <c r="AU545" s="206" t="str">
        <f>IF(O545=0,"No input data",INDEX('DOCUMENT TYPE'!D:D,MATCH(Filename!O545,'DOCUMENT TYPE'!A:A,0)))</f>
        <v>No input data</v>
      </c>
      <c r="AV545" s="207" t="str">
        <f t="shared" si="2587"/>
        <v>-</v>
      </c>
      <c r="AW545" s="206" t="str">
        <f t="shared" si="2566"/>
        <v>Check PROJECT STAGE</v>
      </c>
      <c r="AX545" s="207" t="str">
        <f t="shared" ref="AX545" si="2703">IF(AY545&gt;"0","-","")</f>
        <v/>
      </c>
      <c r="AY545" s="206" t="str">
        <f t="shared" si="2568"/>
        <v/>
      </c>
      <c r="AZ545" s="211" t="str">
        <f t="shared" ref="AZ545" si="2704">IF(BA545&gt;"0","-","")</f>
        <v/>
      </c>
      <c r="BA545" s="210" t="str">
        <f t="shared" si="2570"/>
        <v/>
      </c>
      <c r="BB545" s="43"/>
      <c r="BC545" s="39" t="str">
        <f t="shared" si="2571"/>
        <v>Missing input data</v>
      </c>
      <c r="BD545" s="39" t="str">
        <f t="shared" si="2572"/>
        <v>Missing input data</v>
      </c>
      <c r="BE545" s="43"/>
      <c r="BF545" s="39" t="str">
        <f t="shared" si="2573"/>
        <v>Missing input data</v>
      </c>
      <c r="BG545" s="39" t="str">
        <f t="shared" si="2574"/>
        <v>Missing input data</v>
      </c>
      <c r="BH545" s="41"/>
      <c r="BI545" s="39" t="str">
        <f t="shared" si="2589"/>
        <v>Missing input data</v>
      </c>
      <c r="BJ545" s="39" t="str">
        <f t="shared" si="2575"/>
        <v>Missing input data</v>
      </c>
      <c r="BK545" s="41"/>
      <c r="BL545" s="39" t="str">
        <f t="shared" si="2576"/>
        <v>Missing input data</v>
      </c>
      <c r="BM545" s="39" t="str">
        <f t="shared" si="2577"/>
        <v>Missing input data</v>
      </c>
    </row>
    <row r="546" spans="1:65" ht="15.75" thickBot="1">
      <c r="A546" s="162"/>
      <c r="B546" s="178" t="str">
        <f t="shared" si="2590"/>
        <v/>
      </c>
      <c r="C546" s="163"/>
      <c r="D546" s="178" t="str">
        <f t="shared" si="2591"/>
        <v/>
      </c>
      <c r="E546" s="163"/>
      <c r="F546" s="178" t="str">
        <f t="shared" si="2578"/>
        <v/>
      </c>
      <c r="G546" s="163"/>
      <c r="H546" s="178" t="str">
        <f t="shared" si="2579"/>
        <v/>
      </c>
      <c r="I546" s="159"/>
      <c r="J546" s="156" t="str">
        <f t="shared" si="2580"/>
        <v/>
      </c>
      <c r="K546" s="159"/>
      <c r="L546" s="178" t="str">
        <f t="shared" si="2581"/>
        <v/>
      </c>
      <c r="M546" s="163"/>
      <c r="N546" s="178" t="str">
        <f t="shared" si="2582"/>
        <v/>
      </c>
      <c r="O546" s="127"/>
      <c r="P546" s="178" t="str">
        <f t="shared" si="2592"/>
        <v/>
      </c>
      <c r="Q546" s="178" t="str">
        <f>IF(O546="","",VLOOKUP(O546,'DOCUMENT TYPE'!$A$2:$D$805,2,))</f>
        <v/>
      </c>
      <c r="R546" s="178" t="str">
        <f t="shared" si="2560"/>
        <v/>
      </c>
      <c r="S546" s="178" t="str">
        <f>IF(O546="","",VLOOKUP(O546,'DOCUMENT TYPE'!$A$2:$D$805,3,))</f>
        <v/>
      </c>
      <c r="T546" s="178" t="str">
        <f t="shared" si="2593"/>
        <v/>
      </c>
      <c r="U546" s="163"/>
      <c r="V546" s="178" t="str">
        <f t="shared" si="2561"/>
        <v/>
      </c>
      <c r="W546" s="179" t="str">
        <f>IF(U546="","",VLOOKUP(U546,'ACTIVITY &amp; DISCIPLINE CODE'!$F$3:$I$1862,2,))</f>
        <v/>
      </c>
      <c r="X546" s="178" t="str">
        <f t="shared" si="2594"/>
        <v/>
      </c>
      <c r="Y546" s="178" t="str">
        <f>IF(U546="","",VLOOKUP(U546,'ACTIVITY &amp; DISCIPLINE CODE'!$F$3:$I$1862,3,))</f>
        <v/>
      </c>
      <c r="Z546" s="178" t="str">
        <f t="shared" si="2595"/>
        <v/>
      </c>
      <c r="AA546" s="178" t="str">
        <f>IF(U546="","",VLOOKUP(U546,'[1]ACTIVITY &amp; DISCIPLINE CODE'!$F$3:$I$1850,4,))</f>
        <v/>
      </c>
      <c r="AB546" s="178" t="str">
        <f t="shared" si="2596"/>
        <v/>
      </c>
      <c r="AC546" s="159"/>
      <c r="AD546" s="161" t="str">
        <f t="shared" si="2562"/>
        <v/>
      </c>
      <c r="AE546" s="178" t="str">
        <f>IF(AC546="","",VLOOKUP(AC546,'PROJECT STAGE'!$A$2:$C$100,2,))</f>
        <v/>
      </c>
      <c r="AF546" s="161" t="str">
        <f t="shared" si="2597"/>
        <v/>
      </c>
      <c r="AG546" s="178" t="str">
        <f>IF(AC546="","",VLOOKUP(AC546,'PROJECT STAGE'!$A$2:$C$100,3,))</f>
        <v/>
      </c>
      <c r="AH546" s="163" t="str">
        <f t="shared" ref="AH546" si="2705">IF(AI546="","","_")</f>
        <v/>
      </c>
      <c r="AI546" s="163"/>
      <c r="AJ546" s="163" t="str">
        <f t="shared" ref="AJ546" si="2706">IF(AK546="","","_")</f>
        <v/>
      </c>
      <c r="AK546" s="163"/>
      <c r="AL546" s="163" t="str">
        <f t="shared" ref="AL546" si="2707">IF(AM546="","","_")</f>
        <v/>
      </c>
      <c r="AM546" s="163"/>
      <c r="AN546" s="163" t="str">
        <f t="shared" si="2619"/>
        <v/>
      </c>
      <c r="AO546" s="163"/>
      <c r="AP546" s="163" t="str">
        <f t="shared" si="2620"/>
        <v/>
      </c>
      <c r="AQ546" s="163"/>
      <c r="AR546" s="44"/>
      <c r="AS546" s="206" t="str">
        <f t="shared" si="2586"/>
        <v>Not LT section</v>
      </c>
      <c r="AT546" s="207" t="str">
        <f t="shared" si="2666"/>
        <v>.</v>
      </c>
      <c r="AU546" s="206" t="str">
        <f>IF(O546=0,"No input data",INDEX('DOCUMENT TYPE'!D:D,MATCH(Filename!O546,'DOCUMENT TYPE'!A:A,0)))</f>
        <v>No input data</v>
      </c>
      <c r="AV546" s="207" t="str">
        <f t="shared" si="2587"/>
        <v>-</v>
      </c>
      <c r="AW546" s="206" t="str">
        <f t="shared" si="2566"/>
        <v>Check PROJECT STAGE</v>
      </c>
      <c r="AX546" s="207" t="str">
        <f t="shared" ref="AX546" si="2708">IF(AY546&gt;"0","-","")</f>
        <v/>
      </c>
      <c r="AY546" s="206" t="str">
        <f t="shared" si="2568"/>
        <v/>
      </c>
      <c r="AZ546" s="211" t="str">
        <f t="shared" si="2668"/>
        <v/>
      </c>
      <c r="BA546" s="210" t="str">
        <f t="shared" si="2570"/>
        <v/>
      </c>
      <c r="BB546" s="43"/>
      <c r="BC546" s="39" t="str">
        <f t="shared" si="2571"/>
        <v>Missing input data</v>
      </c>
      <c r="BD546" s="39" t="str">
        <f t="shared" si="2572"/>
        <v>Missing input data</v>
      </c>
      <c r="BE546" s="43"/>
      <c r="BF546" s="39" t="str">
        <f t="shared" si="2573"/>
        <v>Missing input data</v>
      </c>
      <c r="BG546" s="39" t="str">
        <f t="shared" si="2574"/>
        <v>Missing input data</v>
      </c>
      <c r="BH546" s="41"/>
      <c r="BI546" s="39" t="str">
        <f t="shared" si="2589"/>
        <v>Missing input data</v>
      </c>
      <c r="BJ546" s="39" t="str">
        <f t="shared" si="2575"/>
        <v>Missing input data</v>
      </c>
      <c r="BK546" s="41"/>
      <c r="BL546" s="39" t="str">
        <f t="shared" si="2576"/>
        <v>Missing input data</v>
      </c>
      <c r="BM546" s="39" t="str">
        <f t="shared" si="2577"/>
        <v>Missing input data</v>
      </c>
    </row>
    <row r="547" spans="1:65" ht="15.75" thickBot="1">
      <c r="A547" s="162"/>
      <c r="B547" s="178" t="str">
        <f t="shared" si="2590"/>
        <v/>
      </c>
      <c r="C547" s="163"/>
      <c r="D547" s="178" t="str">
        <f t="shared" si="2591"/>
        <v/>
      </c>
      <c r="E547" s="163"/>
      <c r="F547" s="178" t="str">
        <f t="shared" si="2578"/>
        <v/>
      </c>
      <c r="G547" s="163"/>
      <c r="H547" s="178" t="str">
        <f t="shared" si="2579"/>
        <v/>
      </c>
      <c r="I547" s="159"/>
      <c r="J547" s="156" t="str">
        <f t="shared" si="2580"/>
        <v/>
      </c>
      <c r="K547" s="159"/>
      <c r="L547" s="178" t="str">
        <f t="shared" si="2581"/>
        <v/>
      </c>
      <c r="M547" s="163"/>
      <c r="N547" s="178" t="str">
        <f t="shared" si="2582"/>
        <v/>
      </c>
      <c r="O547" s="127"/>
      <c r="P547" s="178" t="str">
        <f t="shared" si="2592"/>
        <v/>
      </c>
      <c r="Q547" s="178" t="str">
        <f>IF(O547="","",VLOOKUP(O547,'DOCUMENT TYPE'!$A$2:$D$805,2,))</f>
        <v/>
      </c>
      <c r="R547" s="178" t="str">
        <f t="shared" si="2560"/>
        <v/>
      </c>
      <c r="S547" s="178" t="str">
        <f>IF(O547="","",VLOOKUP(O547,'DOCUMENT TYPE'!$A$2:$D$805,3,))</f>
        <v/>
      </c>
      <c r="T547" s="178" t="str">
        <f t="shared" si="2593"/>
        <v/>
      </c>
      <c r="U547" s="163"/>
      <c r="V547" s="178" t="str">
        <f t="shared" si="2561"/>
        <v/>
      </c>
      <c r="W547" s="179" t="str">
        <f>IF(U547="","",VLOOKUP(U547,'ACTIVITY &amp; DISCIPLINE CODE'!$F$3:$I$1862,2,))</f>
        <v/>
      </c>
      <c r="X547" s="178" t="str">
        <f t="shared" si="2594"/>
        <v/>
      </c>
      <c r="Y547" s="178" t="str">
        <f>IF(U547="","",VLOOKUP(U547,'ACTIVITY &amp; DISCIPLINE CODE'!$F$3:$I$1862,3,))</f>
        <v/>
      </c>
      <c r="Z547" s="178" t="str">
        <f t="shared" si="2595"/>
        <v/>
      </c>
      <c r="AA547" s="178" t="str">
        <f>IF(U547="","",VLOOKUP(U547,'[1]ACTIVITY &amp; DISCIPLINE CODE'!$F$3:$I$1850,4,))</f>
        <v/>
      </c>
      <c r="AB547" s="178" t="str">
        <f t="shared" si="2596"/>
        <v/>
      </c>
      <c r="AC547" s="159"/>
      <c r="AD547" s="161" t="str">
        <f t="shared" si="2562"/>
        <v/>
      </c>
      <c r="AE547" s="178" t="str">
        <f>IF(AC547="","",VLOOKUP(AC547,'PROJECT STAGE'!$A$2:$C$100,2,))</f>
        <v/>
      </c>
      <c r="AF547" s="161" t="str">
        <f t="shared" si="2597"/>
        <v/>
      </c>
      <c r="AG547" s="178" t="str">
        <f>IF(AC547="","",VLOOKUP(AC547,'PROJECT STAGE'!$A$2:$C$100,3,))</f>
        <v/>
      </c>
      <c r="AH547" s="163" t="str">
        <f t="shared" ref="AH547" si="2709">IF(AI547="","","_")</f>
        <v/>
      </c>
      <c r="AI547" s="163"/>
      <c r="AJ547" s="163" t="str">
        <f t="shared" ref="AJ547" si="2710">IF(AK547="","","_")</f>
        <v/>
      </c>
      <c r="AK547" s="163"/>
      <c r="AL547" s="163" t="str">
        <f t="shared" ref="AL547" si="2711">IF(AM547="","","_")</f>
        <v/>
      </c>
      <c r="AM547" s="163"/>
      <c r="AN547" s="163" t="str">
        <f t="shared" si="2619"/>
        <v/>
      </c>
      <c r="AO547" s="163"/>
      <c r="AP547" s="163" t="str">
        <f t="shared" si="2620"/>
        <v/>
      </c>
      <c r="AQ547" s="163"/>
      <c r="AR547" s="44"/>
      <c r="AS547" s="206" t="str">
        <f t="shared" si="2586"/>
        <v>Not LT section</v>
      </c>
      <c r="AT547" s="207" t="str">
        <f t="shared" si="2666"/>
        <v>.</v>
      </c>
      <c r="AU547" s="206" t="str">
        <f>IF(O547=0,"No input data",INDEX('DOCUMENT TYPE'!D:D,MATCH(Filename!O547,'DOCUMENT TYPE'!A:A,0)))</f>
        <v>No input data</v>
      </c>
      <c r="AV547" s="207" t="str">
        <f t="shared" si="2587"/>
        <v>-</v>
      </c>
      <c r="AW547" s="206" t="str">
        <f t="shared" si="2566"/>
        <v>Check PROJECT STAGE</v>
      </c>
      <c r="AX547" s="207" t="str">
        <f t="shared" ref="AX547" si="2712">IF(AY547&gt;"0","-","")</f>
        <v/>
      </c>
      <c r="AY547" s="206" t="str">
        <f t="shared" si="2568"/>
        <v/>
      </c>
      <c r="AZ547" s="211" t="str">
        <f t="shared" ref="AZ547" si="2713">IF(BA547&gt;"0","-","")</f>
        <v/>
      </c>
      <c r="BA547" s="210" t="str">
        <f t="shared" si="2570"/>
        <v/>
      </c>
      <c r="BB547" s="43"/>
      <c r="BC547" s="39" t="str">
        <f t="shared" si="2571"/>
        <v>Missing input data</v>
      </c>
      <c r="BD547" s="39" t="str">
        <f t="shared" si="2572"/>
        <v>Missing input data</v>
      </c>
      <c r="BE547" s="43"/>
      <c r="BF547" s="39" t="str">
        <f t="shared" si="2573"/>
        <v>Missing input data</v>
      </c>
      <c r="BG547" s="39" t="str">
        <f t="shared" si="2574"/>
        <v>Missing input data</v>
      </c>
      <c r="BH547" s="41"/>
      <c r="BI547" s="39" t="str">
        <f t="shared" si="2589"/>
        <v>Missing input data</v>
      </c>
      <c r="BJ547" s="39" t="str">
        <f t="shared" si="2575"/>
        <v>Missing input data</v>
      </c>
      <c r="BK547" s="41"/>
      <c r="BL547" s="39" t="str">
        <f t="shared" si="2576"/>
        <v>Missing input data</v>
      </c>
      <c r="BM547" s="39" t="str">
        <f t="shared" si="2577"/>
        <v>Missing input data</v>
      </c>
    </row>
    <row r="548" spans="1:65" ht="15.75" thickBot="1">
      <c r="A548" s="162"/>
      <c r="B548" s="178" t="str">
        <f t="shared" si="2590"/>
        <v/>
      </c>
      <c r="C548" s="163"/>
      <c r="D548" s="178" t="str">
        <f t="shared" si="2591"/>
        <v/>
      </c>
      <c r="E548" s="163"/>
      <c r="F548" s="178" t="str">
        <f t="shared" si="2578"/>
        <v/>
      </c>
      <c r="G548" s="163"/>
      <c r="H548" s="178" t="str">
        <f t="shared" si="2579"/>
        <v/>
      </c>
      <c r="I548" s="159"/>
      <c r="J548" s="156" t="str">
        <f t="shared" si="2580"/>
        <v/>
      </c>
      <c r="K548" s="159"/>
      <c r="L548" s="178" t="str">
        <f t="shared" si="2581"/>
        <v/>
      </c>
      <c r="M548" s="163"/>
      <c r="N548" s="178" t="str">
        <f t="shared" si="2582"/>
        <v/>
      </c>
      <c r="O548" s="127"/>
      <c r="P548" s="178" t="str">
        <f t="shared" si="2592"/>
        <v/>
      </c>
      <c r="Q548" s="178" t="str">
        <f>IF(O548="","",VLOOKUP(O548,'DOCUMENT TYPE'!$A$2:$D$805,2,))</f>
        <v/>
      </c>
      <c r="R548" s="178" t="str">
        <f t="shared" si="2560"/>
        <v/>
      </c>
      <c r="S548" s="178" t="str">
        <f>IF(O548="","",VLOOKUP(O548,'DOCUMENT TYPE'!$A$2:$D$805,3,))</f>
        <v/>
      </c>
      <c r="T548" s="178" t="str">
        <f t="shared" si="2593"/>
        <v/>
      </c>
      <c r="U548" s="163"/>
      <c r="V548" s="178" t="str">
        <f t="shared" si="2561"/>
        <v/>
      </c>
      <c r="W548" s="179" t="str">
        <f>IF(U548="","",VLOOKUP(U548,'ACTIVITY &amp; DISCIPLINE CODE'!$F$3:$I$1862,2,))</f>
        <v/>
      </c>
      <c r="X548" s="178" t="str">
        <f t="shared" si="2594"/>
        <v/>
      </c>
      <c r="Y548" s="178" t="str">
        <f>IF(U548="","",VLOOKUP(U548,'ACTIVITY &amp; DISCIPLINE CODE'!$F$3:$I$1862,3,))</f>
        <v/>
      </c>
      <c r="Z548" s="178" t="str">
        <f t="shared" si="2595"/>
        <v/>
      </c>
      <c r="AA548" s="178" t="str">
        <f>IF(U548="","",VLOOKUP(U548,'[1]ACTIVITY &amp; DISCIPLINE CODE'!$F$3:$I$1850,4,))</f>
        <v/>
      </c>
      <c r="AB548" s="178" t="str">
        <f t="shared" si="2596"/>
        <v/>
      </c>
      <c r="AC548" s="159"/>
      <c r="AD548" s="161" t="str">
        <f t="shared" si="2562"/>
        <v/>
      </c>
      <c r="AE548" s="178" t="str">
        <f>IF(AC548="","",VLOOKUP(AC548,'PROJECT STAGE'!$A$2:$C$100,2,))</f>
        <v/>
      </c>
      <c r="AF548" s="161" t="str">
        <f t="shared" si="2597"/>
        <v/>
      </c>
      <c r="AG548" s="178" t="str">
        <f>IF(AC548="","",VLOOKUP(AC548,'PROJECT STAGE'!$A$2:$C$100,3,))</f>
        <v/>
      </c>
      <c r="AH548" s="163" t="str">
        <f t="shared" ref="AH548" si="2714">IF(AI548="","","_")</f>
        <v/>
      </c>
      <c r="AI548" s="163"/>
      <c r="AJ548" s="163" t="str">
        <f t="shared" ref="AJ548" si="2715">IF(AK548="","","_")</f>
        <v/>
      </c>
      <c r="AK548" s="163"/>
      <c r="AL548" s="163" t="str">
        <f t="shared" ref="AL548" si="2716">IF(AM548="","","_")</f>
        <v/>
      </c>
      <c r="AM548" s="163"/>
      <c r="AN548" s="163" t="str">
        <f t="shared" si="2619"/>
        <v/>
      </c>
      <c r="AO548" s="163"/>
      <c r="AP548" s="163" t="str">
        <f t="shared" si="2620"/>
        <v/>
      </c>
      <c r="AQ548" s="163"/>
      <c r="AR548" s="44"/>
      <c r="AS548" s="206" t="str">
        <f t="shared" si="2586"/>
        <v>Not LT section</v>
      </c>
      <c r="AT548" s="207" t="str">
        <f t="shared" si="2666"/>
        <v>.</v>
      </c>
      <c r="AU548" s="206" t="str">
        <f>IF(O548=0,"No input data",INDEX('DOCUMENT TYPE'!D:D,MATCH(Filename!O548,'DOCUMENT TYPE'!A:A,0)))</f>
        <v>No input data</v>
      </c>
      <c r="AV548" s="207" t="str">
        <f t="shared" si="2587"/>
        <v>-</v>
      </c>
      <c r="AW548" s="206" t="str">
        <f t="shared" si="2566"/>
        <v>Check PROJECT STAGE</v>
      </c>
      <c r="AX548" s="207" t="str">
        <f t="shared" ref="AX548" si="2717">IF(AY548&gt;"0","-","")</f>
        <v/>
      </c>
      <c r="AY548" s="206" t="str">
        <f t="shared" si="2568"/>
        <v/>
      </c>
      <c r="AZ548" s="211" t="str">
        <f t="shared" si="2668"/>
        <v/>
      </c>
      <c r="BA548" s="210" t="str">
        <f t="shared" si="2570"/>
        <v/>
      </c>
      <c r="BB548" s="43"/>
      <c r="BC548" s="39" t="str">
        <f t="shared" si="2571"/>
        <v>Missing input data</v>
      </c>
      <c r="BD548" s="39" t="str">
        <f t="shared" si="2572"/>
        <v>Missing input data</v>
      </c>
      <c r="BE548" s="43"/>
      <c r="BF548" s="39" t="str">
        <f t="shared" si="2573"/>
        <v>Missing input data</v>
      </c>
      <c r="BG548" s="39" t="str">
        <f t="shared" si="2574"/>
        <v>Missing input data</v>
      </c>
      <c r="BH548" s="41"/>
      <c r="BI548" s="39" t="str">
        <f t="shared" si="2589"/>
        <v>Missing input data</v>
      </c>
      <c r="BJ548" s="39" t="str">
        <f t="shared" si="2575"/>
        <v>Missing input data</v>
      </c>
      <c r="BK548" s="41"/>
      <c r="BL548" s="39" t="str">
        <f t="shared" si="2576"/>
        <v>Missing input data</v>
      </c>
      <c r="BM548" s="39" t="str">
        <f t="shared" si="2577"/>
        <v>Missing input data</v>
      </c>
    </row>
    <row r="549" spans="1:65" ht="15.75" thickBot="1">
      <c r="A549" s="162"/>
      <c r="B549" s="178" t="str">
        <f t="shared" si="2590"/>
        <v/>
      </c>
      <c r="C549" s="163"/>
      <c r="D549" s="178" t="str">
        <f t="shared" si="2591"/>
        <v/>
      </c>
      <c r="E549" s="163"/>
      <c r="F549" s="178" t="str">
        <f t="shared" si="2578"/>
        <v/>
      </c>
      <c r="G549" s="163"/>
      <c r="H549" s="178" t="str">
        <f t="shared" si="2579"/>
        <v/>
      </c>
      <c r="I549" s="159"/>
      <c r="J549" s="156" t="str">
        <f t="shared" si="2580"/>
        <v/>
      </c>
      <c r="K549" s="159"/>
      <c r="L549" s="178" t="str">
        <f t="shared" si="2581"/>
        <v/>
      </c>
      <c r="M549" s="163"/>
      <c r="N549" s="178" t="str">
        <f t="shared" si="2582"/>
        <v/>
      </c>
      <c r="O549" s="127"/>
      <c r="P549" s="178" t="str">
        <f t="shared" si="2592"/>
        <v/>
      </c>
      <c r="Q549" s="178" t="str">
        <f>IF(O549="","",VLOOKUP(O549,'DOCUMENT TYPE'!$A$2:$D$805,2,))</f>
        <v/>
      </c>
      <c r="R549" s="178" t="str">
        <f t="shared" si="2560"/>
        <v/>
      </c>
      <c r="S549" s="178" t="str">
        <f>IF(O549="","",VLOOKUP(O549,'DOCUMENT TYPE'!$A$2:$D$805,3,))</f>
        <v/>
      </c>
      <c r="T549" s="178" t="str">
        <f t="shared" si="2593"/>
        <v/>
      </c>
      <c r="U549" s="163"/>
      <c r="V549" s="178" t="str">
        <f t="shared" si="2561"/>
        <v/>
      </c>
      <c r="W549" s="179" t="str">
        <f>IF(U549="","",VLOOKUP(U549,'ACTIVITY &amp; DISCIPLINE CODE'!$F$3:$I$1862,2,))</f>
        <v/>
      </c>
      <c r="X549" s="178" t="str">
        <f t="shared" si="2594"/>
        <v/>
      </c>
      <c r="Y549" s="178" t="str">
        <f>IF(U549="","",VLOOKUP(U549,'ACTIVITY &amp; DISCIPLINE CODE'!$F$3:$I$1862,3,))</f>
        <v/>
      </c>
      <c r="Z549" s="178" t="str">
        <f t="shared" si="2595"/>
        <v/>
      </c>
      <c r="AA549" s="178" t="str">
        <f>IF(U549="","",VLOOKUP(U549,'[1]ACTIVITY &amp; DISCIPLINE CODE'!$F$3:$I$1850,4,))</f>
        <v/>
      </c>
      <c r="AB549" s="178" t="str">
        <f t="shared" si="2596"/>
        <v/>
      </c>
      <c r="AC549" s="159"/>
      <c r="AD549" s="161" t="str">
        <f t="shared" si="2562"/>
        <v/>
      </c>
      <c r="AE549" s="178" t="str">
        <f>IF(AC549="","",VLOOKUP(AC549,'PROJECT STAGE'!$A$2:$C$100,2,))</f>
        <v/>
      </c>
      <c r="AF549" s="161" t="str">
        <f t="shared" si="2597"/>
        <v/>
      </c>
      <c r="AG549" s="178" t="str">
        <f>IF(AC549="","",VLOOKUP(AC549,'PROJECT STAGE'!$A$2:$C$100,3,))</f>
        <v/>
      </c>
      <c r="AH549" s="163" t="str">
        <f t="shared" ref="AH549" si="2718">IF(AI549="","","_")</f>
        <v/>
      </c>
      <c r="AI549" s="163"/>
      <c r="AJ549" s="163" t="str">
        <f t="shared" ref="AJ549" si="2719">IF(AK549="","","_")</f>
        <v/>
      </c>
      <c r="AK549" s="163"/>
      <c r="AL549" s="163" t="str">
        <f t="shared" ref="AL549" si="2720">IF(AM549="","","_")</f>
        <v/>
      </c>
      <c r="AM549" s="163"/>
      <c r="AN549" s="163" t="str">
        <f t="shared" si="2619"/>
        <v/>
      </c>
      <c r="AO549" s="163"/>
      <c r="AP549" s="163" t="str">
        <f t="shared" si="2620"/>
        <v/>
      </c>
      <c r="AQ549" s="163"/>
      <c r="AR549" s="44"/>
      <c r="AS549" s="206" t="str">
        <f t="shared" si="2586"/>
        <v>Not LT section</v>
      </c>
      <c r="AT549" s="207" t="str">
        <f t="shared" si="2666"/>
        <v>.</v>
      </c>
      <c r="AU549" s="206" t="str">
        <f>IF(O549=0,"No input data",INDEX('DOCUMENT TYPE'!D:D,MATCH(Filename!O549,'DOCUMENT TYPE'!A:A,0)))</f>
        <v>No input data</v>
      </c>
      <c r="AV549" s="207" t="str">
        <f t="shared" si="2587"/>
        <v>-</v>
      </c>
      <c r="AW549" s="206" t="str">
        <f t="shared" si="2566"/>
        <v>Check PROJECT STAGE</v>
      </c>
      <c r="AX549" s="207" t="str">
        <f t="shared" ref="AX549" si="2721">IF(AY549&gt;"0","-","")</f>
        <v/>
      </c>
      <c r="AY549" s="206" t="str">
        <f t="shared" si="2568"/>
        <v/>
      </c>
      <c r="AZ549" s="211" t="str">
        <f t="shared" ref="AZ549" si="2722">IF(BA549&gt;"0","-","")</f>
        <v/>
      </c>
      <c r="BA549" s="210" t="str">
        <f t="shared" si="2570"/>
        <v/>
      </c>
      <c r="BB549" s="43"/>
      <c r="BC549" s="39" t="str">
        <f t="shared" si="2571"/>
        <v>Missing input data</v>
      </c>
      <c r="BD549" s="39" t="str">
        <f t="shared" si="2572"/>
        <v>Missing input data</v>
      </c>
      <c r="BE549" s="43"/>
      <c r="BF549" s="39" t="str">
        <f t="shared" si="2573"/>
        <v>Missing input data</v>
      </c>
      <c r="BG549" s="39" t="str">
        <f t="shared" si="2574"/>
        <v>Missing input data</v>
      </c>
      <c r="BH549" s="41"/>
      <c r="BI549" s="39" t="str">
        <f t="shared" si="2589"/>
        <v>Missing input data</v>
      </c>
      <c r="BJ549" s="39" t="str">
        <f t="shared" si="2575"/>
        <v>Missing input data</v>
      </c>
      <c r="BK549" s="41"/>
      <c r="BL549" s="39" t="str">
        <f t="shared" si="2576"/>
        <v>Missing input data</v>
      </c>
      <c r="BM549" s="39" t="str">
        <f t="shared" si="2577"/>
        <v>Missing input data</v>
      </c>
    </row>
    <row r="550" spans="1:65" ht="15.75" thickBot="1">
      <c r="A550" s="162"/>
      <c r="B550" s="178" t="str">
        <f t="shared" si="2590"/>
        <v/>
      </c>
      <c r="C550" s="163"/>
      <c r="D550" s="178" t="str">
        <f t="shared" si="2591"/>
        <v/>
      </c>
      <c r="E550" s="163"/>
      <c r="F550" s="178" t="str">
        <f t="shared" si="2578"/>
        <v/>
      </c>
      <c r="G550" s="163"/>
      <c r="H550" s="178" t="str">
        <f t="shared" si="2579"/>
        <v/>
      </c>
      <c r="I550" s="159"/>
      <c r="J550" s="156" t="str">
        <f t="shared" si="2580"/>
        <v/>
      </c>
      <c r="K550" s="159"/>
      <c r="L550" s="178" t="str">
        <f t="shared" si="2581"/>
        <v/>
      </c>
      <c r="M550" s="163"/>
      <c r="N550" s="178" t="str">
        <f t="shared" si="2582"/>
        <v/>
      </c>
      <c r="O550" s="127"/>
      <c r="P550" s="178" t="str">
        <f t="shared" si="2592"/>
        <v/>
      </c>
      <c r="Q550" s="178" t="str">
        <f>IF(O550="","",VLOOKUP(O550,'DOCUMENT TYPE'!$A$2:$D$805,2,))</f>
        <v/>
      </c>
      <c r="R550" s="178" t="str">
        <f t="shared" si="2560"/>
        <v/>
      </c>
      <c r="S550" s="178" t="str">
        <f>IF(O550="","",VLOOKUP(O550,'DOCUMENT TYPE'!$A$2:$D$805,3,))</f>
        <v/>
      </c>
      <c r="T550" s="178" t="str">
        <f t="shared" si="2593"/>
        <v/>
      </c>
      <c r="U550" s="163"/>
      <c r="V550" s="178" t="str">
        <f t="shared" si="2561"/>
        <v/>
      </c>
      <c r="W550" s="179" t="str">
        <f>IF(U550="","",VLOOKUP(U550,'ACTIVITY &amp; DISCIPLINE CODE'!$F$3:$I$1862,2,))</f>
        <v/>
      </c>
      <c r="X550" s="178" t="str">
        <f t="shared" si="2594"/>
        <v/>
      </c>
      <c r="Y550" s="178" t="str">
        <f>IF(U550="","",VLOOKUP(U550,'ACTIVITY &amp; DISCIPLINE CODE'!$F$3:$I$1862,3,))</f>
        <v/>
      </c>
      <c r="Z550" s="178" t="str">
        <f t="shared" si="2595"/>
        <v/>
      </c>
      <c r="AA550" s="178" t="str">
        <f>IF(U550="","",VLOOKUP(U550,'[1]ACTIVITY &amp; DISCIPLINE CODE'!$F$3:$I$1850,4,))</f>
        <v/>
      </c>
      <c r="AB550" s="178" t="str">
        <f t="shared" si="2596"/>
        <v/>
      </c>
      <c r="AC550" s="159"/>
      <c r="AD550" s="161" t="str">
        <f t="shared" si="2562"/>
        <v/>
      </c>
      <c r="AE550" s="178" t="str">
        <f>IF(AC550="","",VLOOKUP(AC550,'PROJECT STAGE'!$A$2:$C$100,2,))</f>
        <v/>
      </c>
      <c r="AF550" s="161" t="str">
        <f t="shared" si="2597"/>
        <v/>
      </c>
      <c r="AG550" s="178" t="str">
        <f>IF(AC550="","",VLOOKUP(AC550,'PROJECT STAGE'!$A$2:$C$100,3,))</f>
        <v/>
      </c>
      <c r="AH550" s="163" t="str">
        <f t="shared" ref="AH550" si="2723">IF(AI550="","","_")</f>
        <v/>
      </c>
      <c r="AI550" s="163"/>
      <c r="AJ550" s="163" t="str">
        <f t="shared" ref="AJ550" si="2724">IF(AK550="","","_")</f>
        <v/>
      </c>
      <c r="AK550" s="163"/>
      <c r="AL550" s="163" t="str">
        <f t="shared" ref="AL550" si="2725">IF(AM550="","","_")</f>
        <v/>
      </c>
      <c r="AM550" s="163"/>
      <c r="AN550" s="163" t="str">
        <f t="shared" si="2619"/>
        <v/>
      </c>
      <c r="AO550" s="163"/>
      <c r="AP550" s="163" t="str">
        <f t="shared" si="2620"/>
        <v/>
      </c>
      <c r="AQ550" s="163"/>
      <c r="AR550" s="44"/>
      <c r="AS550" s="206" t="str">
        <f t="shared" si="2586"/>
        <v>Not LT section</v>
      </c>
      <c r="AT550" s="207" t="str">
        <f t="shared" si="2666"/>
        <v>.</v>
      </c>
      <c r="AU550" s="206" t="str">
        <f>IF(O550=0,"No input data",INDEX('DOCUMENT TYPE'!D:D,MATCH(Filename!O550,'DOCUMENT TYPE'!A:A,0)))</f>
        <v>No input data</v>
      </c>
      <c r="AV550" s="207" t="str">
        <f t="shared" si="2587"/>
        <v>-</v>
      </c>
      <c r="AW550" s="206" t="str">
        <f t="shared" si="2566"/>
        <v>Check PROJECT STAGE</v>
      </c>
      <c r="AX550" s="207" t="str">
        <f t="shared" ref="AX550" si="2726">IF(AY550&gt;"0","-","")</f>
        <v/>
      </c>
      <c r="AY550" s="206" t="str">
        <f t="shared" si="2568"/>
        <v/>
      </c>
      <c r="AZ550" s="211" t="str">
        <f t="shared" si="2668"/>
        <v/>
      </c>
      <c r="BA550" s="210" t="str">
        <f t="shared" si="2570"/>
        <v/>
      </c>
      <c r="BB550" s="43"/>
      <c r="BC550" s="39" t="str">
        <f t="shared" si="2571"/>
        <v>Missing input data</v>
      </c>
      <c r="BD550" s="39" t="str">
        <f t="shared" si="2572"/>
        <v>Missing input data</v>
      </c>
      <c r="BE550" s="43"/>
      <c r="BF550" s="39" t="str">
        <f t="shared" si="2573"/>
        <v>Missing input data</v>
      </c>
      <c r="BG550" s="39" t="str">
        <f t="shared" si="2574"/>
        <v>Missing input data</v>
      </c>
      <c r="BH550" s="41"/>
      <c r="BI550" s="39" t="str">
        <f t="shared" si="2589"/>
        <v>Missing input data</v>
      </c>
      <c r="BJ550" s="39" t="str">
        <f t="shared" si="2575"/>
        <v>Missing input data</v>
      </c>
      <c r="BK550" s="41"/>
      <c r="BL550" s="39" t="str">
        <f t="shared" si="2576"/>
        <v>Missing input data</v>
      </c>
      <c r="BM550" s="39" t="str">
        <f t="shared" si="2577"/>
        <v>Missing input data</v>
      </c>
    </row>
    <row r="551" spans="1:65" ht="15.75" thickBot="1">
      <c r="A551" s="162"/>
      <c r="B551" s="178" t="str">
        <f t="shared" si="2590"/>
        <v/>
      </c>
      <c r="C551" s="163"/>
      <c r="D551" s="178" t="str">
        <f t="shared" si="2591"/>
        <v/>
      </c>
      <c r="E551" s="163"/>
      <c r="F551" s="178" t="str">
        <f t="shared" si="2578"/>
        <v/>
      </c>
      <c r="G551" s="163"/>
      <c r="H551" s="178" t="str">
        <f t="shared" si="2579"/>
        <v/>
      </c>
      <c r="I551" s="159"/>
      <c r="J551" s="156" t="str">
        <f t="shared" si="2580"/>
        <v/>
      </c>
      <c r="K551" s="159"/>
      <c r="L551" s="178" t="str">
        <f t="shared" si="2581"/>
        <v/>
      </c>
      <c r="M551" s="163"/>
      <c r="N551" s="178" t="str">
        <f t="shared" si="2582"/>
        <v/>
      </c>
      <c r="O551" s="127"/>
      <c r="P551" s="178" t="str">
        <f t="shared" si="2592"/>
        <v/>
      </c>
      <c r="Q551" s="178" t="str">
        <f>IF(O551="","",VLOOKUP(O551,'DOCUMENT TYPE'!$A$2:$D$805,2,))</f>
        <v/>
      </c>
      <c r="R551" s="178" t="str">
        <f t="shared" si="2560"/>
        <v/>
      </c>
      <c r="S551" s="178" t="str">
        <f>IF(O551="","",VLOOKUP(O551,'DOCUMENT TYPE'!$A$2:$D$805,3,))</f>
        <v/>
      </c>
      <c r="T551" s="178" t="str">
        <f t="shared" si="2593"/>
        <v/>
      </c>
      <c r="U551" s="163"/>
      <c r="V551" s="178" t="str">
        <f t="shared" si="2561"/>
        <v/>
      </c>
      <c r="W551" s="179" t="str">
        <f>IF(U551="","",VLOOKUP(U551,'ACTIVITY &amp; DISCIPLINE CODE'!$F$3:$I$1862,2,))</f>
        <v/>
      </c>
      <c r="X551" s="178" t="str">
        <f t="shared" si="2594"/>
        <v/>
      </c>
      <c r="Y551" s="178" t="str">
        <f>IF(U551="","",VLOOKUP(U551,'ACTIVITY &amp; DISCIPLINE CODE'!$F$3:$I$1862,3,))</f>
        <v/>
      </c>
      <c r="Z551" s="178" t="str">
        <f t="shared" si="2595"/>
        <v/>
      </c>
      <c r="AA551" s="178" t="str">
        <f>IF(U551="","",VLOOKUP(U551,'[1]ACTIVITY &amp; DISCIPLINE CODE'!$F$3:$I$1850,4,))</f>
        <v/>
      </c>
      <c r="AB551" s="178" t="str">
        <f t="shared" si="2596"/>
        <v/>
      </c>
      <c r="AC551" s="159"/>
      <c r="AD551" s="161" t="str">
        <f t="shared" si="2562"/>
        <v/>
      </c>
      <c r="AE551" s="178" t="str">
        <f>IF(AC551="","",VLOOKUP(AC551,'PROJECT STAGE'!$A$2:$C$100,2,))</f>
        <v/>
      </c>
      <c r="AF551" s="161" t="str">
        <f t="shared" si="2597"/>
        <v/>
      </c>
      <c r="AG551" s="178" t="str">
        <f>IF(AC551="","",VLOOKUP(AC551,'PROJECT STAGE'!$A$2:$C$100,3,))</f>
        <v/>
      </c>
      <c r="AH551" s="163" t="str">
        <f t="shared" ref="AH551" si="2727">IF(AI551="","","_")</f>
        <v/>
      </c>
      <c r="AI551" s="163"/>
      <c r="AJ551" s="163" t="str">
        <f t="shared" ref="AJ551" si="2728">IF(AK551="","","_")</f>
        <v/>
      </c>
      <c r="AK551" s="163"/>
      <c r="AL551" s="163" t="str">
        <f t="shared" ref="AL551" si="2729">IF(AM551="","","_")</f>
        <v/>
      </c>
      <c r="AM551" s="163"/>
      <c r="AN551" s="163" t="str">
        <f t="shared" si="2619"/>
        <v/>
      </c>
      <c r="AO551" s="163"/>
      <c r="AP551" s="163" t="str">
        <f t="shared" si="2620"/>
        <v/>
      </c>
      <c r="AQ551" s="163"/>
      <c r="AR551" s="44"/>
      <c r="AS551" s="206" t="str">
        <f t="shared" si="2586"/>
        <v>Not LT section</v>
      </c>
      <c r="AT551" s="207" t="str">
        <f t="shared" si="2666"/>
        <v>.</v>
      </c>
      <c r="AU551" s="206" t="str">
        <f>IF(O551=0,"No input data",INDEX('DOCUMENT TYPE'!D:D,MATCH(Filename!O551,'DOCUMENT TYPE'!A:A,0)))</f>
        <v>No input data</v>
      </c>
      <c r="AV551" s="207" t="str">
        <f t="shared" si="2587"/>
        <v>-</v>
      </c>
      <c r="AW551" s="206" t="str">
        <f t="shared" si="2566"/>
        <v>Check PROJECT STAGE</v>
      </c>
      <c r="AX551" s="207" t="str">
        <f t="shared" ref="AX551" si="2730">IF(AY551&gt;"0","-","")</f>
        <v/>
      </c>
      <c r="AY551" s="206" t="str">
        <f t="shared" si="2568"/>
        <v/>
      </c>
      <c r="AZ551" s="211" t="str">
        <f t="shared" ref="AZ551" si="2731">IF(BA551&gt;"0","-","")</f>
        <v/>
      </c>
      <c r="BA551" s="210" t="str">
        <f t="shared" si="2570"/>
        <v/>
      </c>
      <c r="BB551" s="43"/>
      <c r="BC551" s="39" t="str">
        <f t="shared" si="2571"/>
        <v>Missing input data</v>
      </c>
      <c r="BD551" s="39" t="str">
        <f t="shared" si="2572"/>
        <v>Missing input data</v>
      </c>
      <c r="BE551" s="43"/>
      <c r="BF551" s="39" t="str">
        <f t="shared" si="2573"/>
        <v>Missing input data</v>
      </c>
      <c r="BG551" s="39" t="str">
        <f t="shared" si="2574"/>
        <v>Missing input data</v>
      </c>
      <c r="BH551" s="41"/>
      <c r="BI551" s="39" t="str">
        <f t="shared" si="2589"/>
        <v>Missing input data</v>
      </c>
      <c r="BJ551" s="39" t="str">
        <f t="shared" si="2575"/>
        <v>Missing input data</v>
      </c>
      <c r="BK551" s="41"/>
      <c r="BL551" s="39" t="str">
        <f t="shared" si="2576"/>
        <v>Missing input data</v>
      </c>
      <c r="BM551" s="39" t="str">
        <f t="shared" si="2577"/>
        <v>Missing input data</v>
      </c>
    </row>
    <row r="552" spans="1:65" ht="15.75" thickBot="1">
      <c r="A552" s="162"/>
      <c r="B552" s="178" t="str">
        <f t="shared" si="2590"/>
        <v/>
      </c>
      <c r="C552" s="163"/>
      <c r="D552" s="178" t="str">
        <f t="shared" si="2591"/>
        <v/>
      </c>
      <c r="E552" s="163"/>
      <c r="F552" s="178" t="str">
        <f t="shared" si="2578"/>
        <v/>
      </c>
      <c r="G552" s="163"/>
      <c r="H552" s="178" t="str">
        <f t="shared" si="2579"/>
        <v/>
      </c>
      <c r="I552" s="159"/>
      <c r="J552" s="156" t="str">
        <f t="shared" si="2580"/>
        <v/>
      </c>
      <c r="K552" s="159"/>
      <c r="L552" s="178" t="str">
        <f t="shared" si="2581"/>
        <v/>
      </c>
      <c r="M552" s="163"/>
      <c r="N552" s="178" t="str">
        <f t="shared" si="2582"/>
        <v/>
      </c>
      <c r="O552" s="127"/>
      <c r="P552" s="178" t="str">
        <f t="shared" si="2592"/>
        <v/>
      </c>
      <c r="Q552" s="178" t="str">
        <f>IF(O552="","",VLOOKUP(O552,'DOCUMENT TYPE'!$A$2:$D$805,2,))</f>
        <v/>
      </c>
      <c r="R552" s="178" t="str">
        <f t="shared" si="2560"/>
        <v/>
      </c>
      <c r="S552" s="178" t="str">
        <f>IF(O552="","",VLOOKUP(O552,'DOCUMENT TYPE'!$A$2:$D$805,3,))</f>
        <v/>
      </c>
      <c r="T552" s="178" t="str">
        <f t="shared" si="2593"/>
        <v/>
      </c>
      <c r="U552" s="163"/>
      <c r="V552" s="178" t="str">
        <f t="shared" si="2561"/>
        <v/>
      </c>
      <c r="W552" s="179" t="str">
        <f>IF(U552="","",VLOOKUP(U552,'ACTIVITY &amp; DISCIPLINE CODE'!$F$3:$I$1862,2,))</f>
        <v/>
      </c>
      <c r="X552" s="178" t="str">
        <f t="shared" si="2594"/>
        <v/>
      </c>
      <c r="Y552" s="178" t="str">
        <f>IF(U552="","",VLOOKUP(U552,'ACTIVITY &amp; DISCIPLINE CODE'!$F$3:$I$1862,3,))</f>
        <v/>
      </c>
      <c r="Z552" s="178" t="str">
        <f t="shared" si="2595"/>
        <v/>
      </c>
      <c r="AA552" s="178" t="str">
        <f>IF(U552="","",VLOOKUP(U552,'[1]ACTIVITY &amp; DISCIPLINE CODE'!$F$3:$I$1850,4,))</f>
        <v/>
      </c>
      <c r="AB552" s="178" t="str">
        <f t="shared" si="2596"/>
        <v/>
      </c>
      <c r="AC552" s="159"/>
      <c r="AD552" s="161" t="str">
        <f t="shared" si="2562"/>
        <v/>
      </c>
      <c r="AE552" s="178" t="str">
        <f>IF(AC552="","",VLOOKUP(AC552,'PROJECT STAGE'!$A$2:$C$100,2,))</f>
        <v/>
      </c>
      <c r="AF552" s="161" t="str">
        <f t="shared" si="2597"/>
        <v/>
      </c>
      <c r="AG552" s="178" t="str">
        <f>IF(AC552="","",VLOOKUP(AC552,'PROJECT STAGE'!$A$2:$C$100,3,))</f>
        <v/>
      </c>
      <c r="AH552" s="163" t="str">
        <f t="shared" ref="AH552" si="2732">IF(AI552="","","_")</f>
        <v/>
      </c>
      <c r="AI552" s="163"/>
      <c r="AJ552" s="163" t="str">
        <f t="shared" ref="AJ552" si="2733">IF(AK552="","","_")</f>
        <v/>
      </c>
      <c r="AK552" s="163"/>
      <c r="AL552" s="163" t="str">
        <f t="shared" ref="AL552" si="2734">IF(AM552="","","_")</f>
        <v/>
      </c>
      <c r="AM552" s="163"/>
      <c r="AN552" s="163" t="str">
        <f t="shared" si="2619"/>
        <v/>
      </c>
      <c r="AO552" s="163"/>
      <c r="AP552" s="163" t="str">
        <f t="shared" si="2620"/>
        <v/>
      </c>
      <c r="AQ552" s="163"/>
      <c r="AR552" s="44"/>
      <c r="AS552" s="206" t="str">
        <f t="shared" si="2586"/>
        <v>Not LT section</v>
      </c>
      <c r="AT552" s="207" t="str">
        <f t="shared" si="2666"/>
        <v>.</v>
      </c>
      <c r="AU552" s="206" t="str">
        <f>IF(O552=0,"No input data",INDEX('DOCUMENT TYPE'!D:D,MATCH(Filename!O552,'DOCUMENT TYPE'!A:A,0)))</f>
        <v>No input data</v>
      </c>
      <c r="AV552" s="207" t="str">
        <f t="shared" si="2587"/>
        <v>-</v>
      </c>
      <c r="AW552" s="206" t="str">
        <f t="shared" si="2566"/>
        <v>Check PROJECT STAGE</v>
      </c>
      <c r="AX552" s="207" t="str">
        <f t="shared" ref="AX552" si="2735">IF(AY552&gt;"0","-","")</f>
        <v/>
      </c>
      <c r="AY552" s="206" t="str">
        <f t="shared" si="2568"/>
        <v/>
      </c>
      <c r="AZ552" s="211" t="str">
        <f t="shared" si="2668"/>
        <v/>
      </c>
      <c r="BA552" s="210" t="str">
        <f t="shared" si="2570"/>
        <v/>
      </c>
      <c r="BB552" s="43"/>
      <c r="BC552" s="39" t="str">
        <f t="shared" si="2571"/>
        <v>Missing input data</v>
      </c>
      <c r="BD552" s="39" t="str">
        <f t="shared" si="2572"/>
        <v>Missing input data</v>
      </c>
      <c r="BE552" s="43"/>
      <c r="BF552" s="39" t="str">
        <f t="shared" si="2573"/>
        <v>Missing input data</v>
      </c>
      <c r="BG552" s="39" t="str">
        <f t="shared" si="2574"/>
        <v>Missing input data</v>
      </c>
      <c r="BH552" s="41"/>
      <c r="BI552" s="39" t="str">
        <f t="shared" si="2589"/>
        <v>Missing input data</v>
      </c>
      <c r="BJ552" s="39" t="str">
        <f t="shared" si="2575"/>
        <v>Missing input data</v>
      </c>
      <c r="BK552" s="41"/>
      <c r="BL552" s="39" t="str">
        <f t="shared" si="2576"/>
        <v>Missing input data</v>
      </c>
      <c r="BM552" s="39" t="str">
        <f t="shared" si="2577"/>
        <v>Missing input data</v>
      </c>
    </row>
    <row r="553" spans="1:65" ht="15.75" thickBot="1">
      <c r="A553" s="162"/>
      <c r="B553" s="178" t="str">
        <f t="shared" si="2590"/>
        <v/>
      </c>
      <c r="C553" s="163"/>
      <c r="D553" s="178" t="str">
        <f t="shared" si="2591"/>
        <v/>
      </c>
      <c r="E553" s="163"/>
      <c r="F553" s="178" t="str">
        <f t="shared" si="2578"/>
        <v/>
      </c>
      <c r="G553" s="163"/>
      <c r="H553" s="178" t="str">
        <f t="shared" si="2579"/>
        <v/>
      </c>
      <c r="I553" s="159"/>
      <c r="J553" s="156" t="str">
        <f t="shared" si="2580"/>
        <v/>
      </c>
      <c r="K553" s="159"/>
      <c r="L553" s="178" t="str">
        <f t="shared" si="2581"/>
        <v/>
      </c>
      <c r="M553" s="163"/>
      <c r="N553" s="178" t="str">
        <f t="shared" si="2582"/>
        <v/>
      </c>
      <c r="O553" s="127"/>
      <c r="P553" s="178" t="str">
        <f t="shared" si="2592"/>
        <v/>
      </c>
      <c r="Q553" s="178" t="str">
        <f>IF(O553="","",VLOOKUP(O553,'DOCUMENT TYPE'!$A$2:$D$805,2,))</f>
        <v/>
      </c>
      <c r="R553" s="178" t="str">
        <f t="shared" si="2560"/>
        <v/>
      </c>
      <c r="S553" s="178" t="str">
        <f>IF(O553="","",VLOOKUP(O553,'DOCUMENT TYPE'!$A$2:$D$805,3,))</f>
        <v/>
      </c>
      <c r="T553" s="178" t="str">
        <f t="shared" si="2593"/>
        <v/>
      </c>
      <c r="U553" s="163"/>
      <c r="V553" s="178" t="str">
        <f t="shared" si="2561"/>
        <v/>
      </c>
      <c r="W553" s="179" t="str">
        <f>IF(U553="","",VLOOKUP(U553,'ACTIVITY &amp; DISCIPLINE CODE'!$F$3:$I$1862,2,))</f>
        <v/>
      </c>
      <c r="X553" s="178" t="str">
        <f t="shared" si="2594"/>
        <v/>
      </c>
      <c r="Y553" s="178" t="str">
        <f>IF(U553="","",VLOOKUP(U553,'ACTIVITY &amp; DISCIPLINE CODE'!$F$3:$I$1862,3,))</f>
        <v/>
      </c>
      <c r="Z553" s="178" t="str">
        <f t="shared" si="2595"/>
        <v/>
      </c>
      <c r="AA553" s="178" t="str">
        <f>IF(U553="","",VLOOKUP(U553,'[1]ACTIVITY &amp; DISCIPLINE CODE'!$F$3:$I$1850,4,))</f>
        <v/>
      </c>
      <c r="AB553" s="178" t="str">
        <f t="shared" si="2596"/>
        <v/>
      </c>
      <c r="AC553" s="159"/>
      <c r="AD553" s="161" t="str">
        <f t="shared" si="2562"/>
        <v/>
      </c>
      <c r="AE553" s="178" t="str">
        <f>IF(AC553="","",VLOOKUP(AC553,'PROJECT STAGE'!$A$2:$C$100,2,))</f>
        <v/>
      </c>
      <c r="AF553" s="161" t="str">
        <f t="shared" si="2597"/>
        <v/>
      </c>
      <c r="AG553" s="178" t="str">
        <f>IF(AC553="","",VLOOKUP(AC553,'PROJECT STAGE'!$A$2:$C$100,3,))</f>
        <v/>
      </c>
      <c r="AH553" s="163" t="str">
        <f t="shared" ref="AH553" si="2736">IF(AI553="","","_")</f>
        <v/>
      </c>
      <c r="AI553" s="163"/>
      <c r="AJ553" s="163" t="str">
        <f t="shared" ref="AJ553" si="2737">IF(AK553="","","_")</f>
        <v/>
      </c>
      <c r="AK553" s="163"/>
      <c r="AL553" s="163" t="str">
        <f t="shared" ref="AL553" si="2738">IF(AM553="","","_")</f>
        <v/>
      </c>
      <c r="AM553" s="163"/>
      <c r="AN553" s="163" t="str">
        <f t="shared" si="2619"/>
        <v/>
      </c>
      <c r="AO553" s="163"/>
      <c r="AP553" s="163" t="str">
        <f t="shared" si="2620"/>
        <v/>
      </c>
      <c r="AQ553" s="163"/>
      <c r="AR553" s="44"/>
      <c r="AS553" s="206" t="str">
        <f t="shared" si="2586"/>
        <v>Not LT section</v>
      </c>
      <c r="AT553" s="207" t="str">
        <f t="shared" si="2666"/>
        <v>.</v>
      </c>
      <c r="AU553" s="206" t="str">
        <f>IF(O553=0,"No input data",INDEX('DOCUMENT TYPE'!D:D,MATCH(Filename!O553,'DOCUMENT TYPE'!A:A,0)))</f>
        <v>No input data</v>
      </c>
      <c r="AV553" s="207" t="str">
        <f t="shared" si="2587"/>
        <v>-</v>
      </c>
      <c r="AW553" s="206" t="str">
        <f t="shared" si="2566"/>
        <v>Check PROJECT STAGE</v>
      </c>
      <c r="AX553" s="207" t="str">
        <f t="shared" ref="AX553" si="2739">IF(AY553&gt;"0","-","")</f>
        <v/>
      </c>
      <c r="AY553" s="206" t="str">
        <f t="shared" si="2568"/>
        <v/>
      </c>
      <c r="AZ553" s="211" t="str">
        <f t="shared" ref="AZ553:AZ568" si="2740">IF(BA553&gt;"0","-","")</f>
        <v/>
      </c>
      <c r="BA553" s="210" t="str">
        <f t="shared" si="2570"/>
        <v/>
      </c>
      <c r="BB553" s="43"/>
      <c r="BC553" s="39" t="str">
        <f t="shared" si="2571"/>
        <v>Missing input data</v>
      </c>
      <c r="BD553" s="39" t="str">
        <f t="shared" si="2572"/>
        <v>Missing input data</v>
      </c>
      <c r="BE553" s="43"/>
      <c r="BF553" s="39" t="str">
        <f t="shared" si="2573"/>
        <v>Missing input data</v>
      </c>
      <c r="BG553" s="39" t="str">
        <f t="shared" si="2574"/>
        <v>Missing input data</v>
      </c>
      <c r="BH553" s="41"/>
      <c r="BI553" s="39" t="str">
        <f t="shared" si="2589"/>
        <v>Missing input data</v>
      </c>
      <c r="BJ553" s="39" t="str">
        <f t="shared" si="2575"/>
        <v>Missing input data</v>
      </c>
      <c r="BK553" s="41"/>
      <c r="BL553" s="39" t="str">
        <f t="shared" si="2576"/>
        <v>Missing input data</v>
      </c>
      <c r="BM553" s="39" t="str">
        <f t="shared" si="2577"/>
        <v>Missing input data</v>
      </c>
    </row>
    <row r="554" spans="1:65" ht="15.75" thickBot="1">
      <c r="A554" s="162"/>
      <c r="B554" s="178" t="str">
        <f t="shared" si="2590"/>
        <v/>
      </c>
      <c r="C554" s="163"/>
      <c r="D554" s="178" t="str">
        <f t="shared" si="2591"/>
        <v/>
      </c>
      <c r="E554" s="163"/>
      <c r="F554" s="178" t="str">
        <f t="shared" si="2578"/>
        <v/>
      </c>
      <c r="G554" s="163"/>
      <c r="H554" s="178" t="str">
        <f t="shared" si="2579"/>
        <v/>
      </c>
      <c r="I554" s="159"/>
      <c r="J554" s="156" t="str">
        <f t="shared" si="2580"/>
        <v/>
      </c>
      <c r="K554" s="159"/>
      <c r="L554" s="178" t="str">
        <f t="shared" si="2581"/>
        <v/>
      </c>
      <c r="M554" s="163"/>
      <c r="N554" s="178" t="str">
        <f t="shared" si="2582"/>
        <v/>
      </c>
      <c r="O554" s="127"/>
      <c r="P554" s="178" t="str">
        <f t="shared" si="2592"/>
        <v/>
      </c>
      <c r="Q554" s="178" t="str">
        <f>IF(O554="","",VLOOKUP(O554,'DOCUMENT TYPE'!$A$2:$D$805,2,))</f>
        <v/>
      </c>
      <c r="R554" s="178" t="str">
        <f t="shared" si="2560"/>
        <v/>
      </c>
      <c r="S554" s="178" t="str">
        <f>IF(O554="","",VLOOKUP(O554,'DOCUMENT TYPE'!$A$2:$D$805,3,))</f>
        <v/>
      </c>
      <c r="T554" s="178" t="str">
        <f t="shared" si="2593"/>
        <v/>
      </c>
      <c r="U554" s="163"/>
      <c r="V554" s="178" t="str">
        <f t="shared" si="2561"/>
        <v/>
      </c>
      <c r="W554" s="179" t="str">
        <f>IF(U554="","",VLOOKUP(U554,'ACTIVITY &amp; DISCIPLINE CODE'!$F$3:$I$1862,2,))</f>
        <v/>
      </c>
      <c r="X554" s="178" t="str">
        <f t="shared" si="2594"/>
        <v/>
      </c>
      <c r="Y554" s="178" t="str">
        <f>IF(U554="","",VLOOKUP(U554,'ACTIVITY &amp; DISCIPLINE CODE'!$F$3:$I$1862,3,))</f>
        <v/>
      </c>
      <c r="Z554" s="178" t="str">
        <f t="shared" si="2595"/>
        <v/>
      </c>
      <c r="AA554" s="178" t="str">
        <f>IF(U554="","",VLOOKUP(U554,'[1]ACTIVITY &amp; DISCIPLINE CODE'!$F$3:$I$1850,4,))</f>
        <v/>
      </c>
      <c r="AB554" s="178" t="str">
        <f t="shared" si="2596"/>
        <v/>
      </c>
      <c r="AC554" s="159"/>
      <c r="AD554" s="161" t="str">
        <f t="shared" si="2562"/>
        <v/>
      </c>
      <c r="AE554" s="178" t="str">
        <f>IF(AC554="","",VLOOKUP(AC554,'PROJECT STAGE'!$A$2:$C$100,2,))</f>
        <v/>
      </c>
      <c r="AF554" s="161" t="str">
        <f t="shared" si="2597"/>
        <v/>
      </c>
      <c r="AG554" s="178" t="str">
        <f>IF(AC554="","",VLOOKUP(AC554,'PROJECT STAGE'!$A$2:$C$100,3,))</f>
        <v/>
      </c>
      <c r="AH554" s="163" t="str">
        <f t="shared" ref="AH554" si="2741">IF(AI554="","","_")</f>
        <v/>
      </c>
      <c r="AI554" s="163"/>
      <c r="AJ554" s="163" t="str">
        <f t="shared" ref="AJ554" si="2742">IF(AK554="","","_")</f>
        <v/>
      </c>
      <c r="AK554" s="163"/>
      <c r="AL554" s="163" t="str">
        <f t="shared" ref="AL554" si="2743">IF(AM554="","","_")</f>
        <v/>
      </c>
      <c r="AM554" s="163"/>
      <c r="AN554" s="163" t="str">
        <f t="shared" si="2619"/>
        <v/>
      </c>
      <c r="AO554" s="163"/>
      <c r="AP554" s="163" t="str">
        <f t="shared" si="2620"/>
        <v/>
      </c>
      <c r="AQ554" s="163"/>
      <c r="AR554" s="44"/>
      <c r="AS554" s="206" t="str">
        <f t="shared" si="2586"/>
        <v>Not LT section</v>
      </c>
      <c r="AT554" s="207" t="str">
        <f t="shared" si="2666"/>
        <v>.</v>
      </c>
      <c r="AU554" s="206" t="str">
        <f>IF(O554=0,"No input data",INDEX('DOCUMENT TYPE'!D:D,MATCH(Filename!O554,'DOCUMENT TYPE'!A:A,0)))</f>
        <v>No input data</v>
      </c>
      <c r="AV554" s="207" t="str">
        <f t="shared" si="2587"/>
        <v>-</v>
      </c>
      <c r="AW554" s="206" t="str">
        <f t="shared" si="2566"/>
        <v>Check PROJECT STAGE</v>
      </c>
      <c r="AX554" s="207" t="str">
        <f t="shared" ref="AX554" si="2744">IF(AY554&gt;"0","-","")</f>
        <v/>
      </c>
      <c r="AY554" s="206" t="str">
        <f t="shared" si="2568"/>
        <v/>
      </c>
      <c r="AZ554" s="211" t="str">
        <f t="shared" si="2740"/>
        <v/>
      </c>
      <c r="BA554" s="210" t="str">
        <f t="shared" si="2570"/>
        <v/>
      </c>
      <c r="BB554" s="43"/>
      <c r="BC554" s="39" t="str">
        <f t="shared" si="2571"/>
        <v>Missing input data</v>
      </c>
      <c r="BD554" s="39" t="str">
        <f t="shared" si="2572"/>
        <v>Missing input data</v>
      </c>
      <c r="BE554" s="43"/>
      <c r="BF554" s="39" t="str">
        <f t="shared" si="2573"/>
        <v>Missing input data</v>
      </c>
      <c r="BG554" s="39" t="str">
        <f t="shared" si="2574"/>
        <v>Missing input data</v>
      </c>
      <c r="BH554" s="41"/>
      <c r="BI554" s="39" t="str">
        <f t="shared" si="2589"/>
        <v>Missing input data</v>
      </c>
      <c r="BJ554" s="39" t="str">
        <f t="shared" si="2575"/>
        <v>Missing input data</v>
      </c>
      <c r="BK554" s="41"/>
      <c r="BL554" s="39" t="str">
        <f t="shared" si="2576"/>
        <v>Missing input data</v>
      </c>
      <c r="BM554" s="39" t="str">
        <f t="shared" si="2577"/>
        <v>Missing input data</v>
      </c>
    </row>
    <row r="555" spans="1:65" ht="15.75" thickBot="1">
      <c r="A555" s="162"/>
      <c r="B555" s="178" t="str">
        <f t="shared" si="2590"/>
        <v/>
      </c>
      <c r="C555" s="163"/>
      <c r="D555" s="178" t="str">
        <f t="shared" si="2591"/>
        <v/>
      </c>
      <c r="E555" s="163"/>
      <c r="F555" s="178" t="str">
        <f t="shared" si="2578"/>
        <v/>
      </c>
      <c r="G555" s="163"/>
      <c r="H555" s="178" t="str">
        <f t="shared" si="2579"/>
        <v/>
      </c>
      <c r="I555" s="159"/>
      <c r="J555" s="156" t="str">
        <f t="shared" si="2580"/>
        <v/>
      </c>
      <c r="K555" s="159"/>
      <c r="L555" s="178" t="str">
        <f t="shared" si="2581"/>
        <v/>
      </c>
      <c r="M555" s="163"/>
      <c r="N555" s="178" t="str">
        <f t="shared" si="2582"/>
        <v/>
      </c>
      <c r="O555" s="127"/>
      <c r="P555" s="178" t="str">
        <f t="shared" si="2592"/>
        <v/>
      </c>
      <c r="Q555" s="178" t="str">
        <f>IF(O555="","",VLOOKUP(O555,'DOCUMENT TYPE'!$A$2:$D$805,2,))</f>
        <v/>
      </c>
      <c r="R555" s="178" t="str">
        <f t="shared" si="2560"/>
        <v/>
      </c>
      <c r="S555" s="178" t="str">
        <f>IF(O555="","",VLOOKUP(O555,'DOCUMENT TYPE'!$A$2:$D$805,3,))</f>
        <v/>
      </c>
      <c r="T555" s="178" t="str">
        <f t="shared" si="2593"/>
        <v/>
      </c>
      <c r="U555" s="163"/>
      <c r="V555" s="178" t="str">
        <f t="shared" si="2561"/>
        <v/>
      </c>
      <c r="W555" s="179" t="str">
        <f>IF(U555="","",VLOOKUP(U555,'ACTIVITY &amp; DISCIPLINE CODE'!$F$3:$I$1862,2,))</f>
        <v/>
      </c>
      <c r="X555" s="178" t="str">
        <f t="shared" si="2594"/>
        <v/>
      </c>
      <c r="Y555" s="178" t="str">
        <f>IF(U555="","",VLOOKUP(U555,'ACTIVITY &amp; DISCIPLINE CODE'!$F$3:$I$1862,3,))</f>
        <v/>
      </c>
      <c r="Z555" s="178" t="str">
        <f t="shared" si="2595"/>
        <v/>
      </c>
      <c r="AA555" s="178" t="str">
        <f>IF(U555="","",VLOOKUP(U555,'[1]ACTIVITY &amp; DISCIPLINE CODE'!$F$3:$I$1850,4,))</f>
        <v/>
      </c>
      <c r="AB555" s="178" t="str">
        <f t="shared" si="2596"/>
        <v/>
      </c>
      <c r="AC555" s="159"/>
      <c r="AD555" s="161" t="str">
        <f t="shared" si="2562"/>
        <v/>
      </c>
      <c r="AE555" s="178" t="str">
        <f>IF(AC555="","",VLOOKUP(AC555,'PROJECT STAGE'!$A$2:$C$100,2,))</f>
        <v/>
      </c>
      <c r="AF555" s="161" t="str">
        <f t="shared" si="2597"/>
        <v/>
      </c>
      <c r="AG555" s="178" t="str">
        <f>IF(AC555="","",VLOOKUP(AC555,'PROJECT STAGE'!$A$2:$C$100,3,))</f>
        <v/>
      </c>
      <c r="AH555" s="163" t="str">
        <f t="shared" ref="AH555" si="2745">IF(AI555="","","_")</f>
        <v/>
      </c>
      <c r="AI555" s="163"/>
      <c r="AJ555" s="163" t="str">
        <f t="shared" ref="AJ555" si="2746">IF(AK555="","","_")</f>
        <v/>
      </c>
      <c r="AK555" s="163"/>
      <c r="AL555" s="163" t="str">
        <f t="shared" ref="AL555" si="2747">IF(AM555="","","_")</f>
        <v/>
      </c>
      <c r="AM555" s="163"/>
      <c r="AN555" s="163" t="str">
        <f t="shared" si="2619"/>
        <v/>
      </c>
      <c r="AO555" s="163"/>
      <c r="AP555" s="163" t="str">
        <f t="shared" si="2620"/>
        <v/>
      </c>
      <c r="AQ555" s="163"/>
      <c r="AR555" s="44"/>
      <c r="AS555" s="206" t="str">
        <f t="shared" si="2586"/>
        <v>Not LT section</v>
      </c>
      <c r="AT555" s="207" t="str">
        <f t="shared" si="2666"/>
        <v>.</v>
      </c>
      <c r="AU555" s="206" t="str">
        <f>IF(O555=0,"No input data",INDEX('DOCUMENT TYPE'!D:D,MATCH(Filename!O555,'DOCUMENT TYPE'!A:A,0)))</f>
        <v>No input data</v>
      </c>
      <c r="AV555" s="207" t="str">
        <f t="shared" si="2587"/>
        <v>-</v>
      </c>
      <c r="AW555" s="206" t="str">
        <f t="shared" si="2566"/>
        <v>Check PROJECT STAGE</v>
      </c>
      <c r="AX555" s="207" t="str">
        <f t="shared" ref="AX555" si="2748">IF(AY555&gt;"0","-","")</f>
        <v/>
      </c>
      <c r="AY555" s="206" t="str">
        <f t="shared" si="2568"/>
        <v/>
      </c>
      <c r="AZ555" s="211" t="str">
        <f t="shared" ref="AZ555" si="2749">IF(BA555&gt;"0","-","")</f>
        <v/>
      </c>
      <c r="BA555" s="210" t="str">
        <f t="shared" si="2570"/>
        <v/>
      </c>
      <c r="BB555" s="43"/>
      <c r="BC555" s="39" t="str">
        <f t="shared" si="2571"/>
        <v>Missing input data</v>
      </c>
      <c r="BD555" s="39" t="str">
        <f t="shared" si="2572"/>
        <v>Missing input data</v>
      </c>
      <c r="BE555" s="43"/>
      <c r="BF555" s="39" t="str">
        <f t="shared" si="2573"/>
        <v>Missing input data</v>
      </c>
      <c r="BG555" s="39" t="str">
        <f t="shared" si="2574"/>
        <v>Missing input data</v>
      </c>
      <c r="BH555" s="41"/>
      <c r="BI555" s="39" t="str">
        <f t="shared" si="2589"/>
        <v>Missing input data</v>
      </c>
      <c r="BJ555" s="39" t="str">
        <f t="shared" si="2575"/>
        <v>Missing input data</v>
      </c>
      <c r="BK555" s="41"/>
      <c r="BL555" s="39" t="str">
        <f t="shared" si="2576"/>
        <v>Missing input data</v>
      </c>
      <c r="BM555" s="39" t="str">
        <f t="shared" si="2577"/>
        <v>Missing input data</v>
      </c>
    </row>
    <row r="556" spans="1:65" ht="15.75" thickBot="1">
      <c r="A556" s="162"/>
      <c r="B556" s="178" t="str">
        <f t="shared" si="2590"/>
        <v/>
      </c>
      <c r="C556" s="163"/>
      <c r="D556" s="178" t="str">
        <f t="shared" si="2591"/>
        <v/>
      </c>
      <c r="E556" s="163"/>
      <c r="F556" s="178" t="str">
        <f t="shared" si="2578"/>
        <v/>
      </c>
      <c r="G556" s="163"/>
      <c r="H556" s="178" t="str">
        <f t="shared" si="2579"/>
        <v/>
      </c>
      <c r="I556" s="159"/>
      <c r="J556" s="156" t="str">
        <f t="shared" si="2580"/>
        <v/>
      </c>
      <c r="K556" s="159"/>
      <c r="L556" s="178" t="str">
        <f t="shared" si="2581"/>
        <v/>
      </c>
      <c r="M556" s="163"/>
      <c r="N556" s="178" t="str">
        <f t="shared" si="2582"/>
        <v/>
      </c>
      <c r="O556" s="127"/>
      <c r="P556" s="178" t="str">
        <f t="shared" si="2592"/>
        <v/>
      </c>
      <c r="Q556" s="178" t="str">
        <f>IF(O556="","",VLOOKUP(O556,'DOCUMENT TYPE'!$A$2:$D$805,2,))</f>
        <v/>
      </c>
      <c r="R556" s="178" t="str">
        <f t="shared" si="2560"/>
        <v/>
      </c>
      <c r="S556" s="178" t="str">
        <f>IF(O556="","",VLOOKUP(O556,'DOCUMENT TYPE'!$A$2:$D$805,3,))</f>
        <v/>
      </c>
      <c r="T556" s="178" t="str">
        <f t="shared" si="2593"/>
        <v/>
      </c>
      <c r="U556" s="163"/>
      <c r="V556" s="178" t="str">
        <f t="shared" si="2561"/>
        <v/>
      </c>
      <c r="W556" s="179" t="str">
        <f>IF(U556="","",VLOOKUP(U556,'ACTIVITY &amp; DISCIPLINE CODE'!$F$3:$I$1862,2,))</f>
        <v/>
      </c>
      <c r="X556" s="178" t="str">
        <f t="shared" si="2594"/>
        <v/>
      </c>
      <c r="Y556" s="178" t="str">
        <f>IF(U556="","",VLOOKUP(U556,'ACTIVITY &amp; DISCIPLINE CODE'!$F$3:$I$1862,3,))</f>
        <v/>
      </c>
      <c r="Z556" s="178" t="str">
        <f t="shared" si="2595"/>
        <v/>
      </c>
      <c r="AA556" s="178" t="str">
        <f>IF(U556="","",VLOOKUP(U556,'[1]ACTIVITY &amp; DISCIPLINE CODE'!$F$3:$I$1850,4,))</f>
        <v/>
      </c>
      <c r="AB556" s="178" t="str">
        <f t="shared" si="2596"/>
        <v/>
      </c>
      <c r="AC556" s="159"/>
      <c r="AD556" s="161" t="str">
        <f t="shared" si="2562"/>
        <v/>
      </c>
      <c r="AE556" s="178" t="str">
        <f>IF(AC556="","",VLOOKUP(AC556,'PROJECT STAGE'!$A$2:$C$100,2,))</f>
        <v/>
      </c>
      <c r="AF556" s="161" t="str">
        <f t="shared" si="2597"/>
        <v/>
      </c>
      <c r="AG556" s="178" t="str">
        <f>IF(AC556="","",VLOOKUP(AC556,'PROJECT STAGE'!$A$2:$C$100,3,))</f>
        <v/>
      </c>
      <c r="AH556" s="163" t="str">
        <f t="shared" ref="AH556" si="2750">IF(AI556="","","_")</f>
        <v/>
      </c>
      <c r="AI556" s="163"/>
      <c r="AJ556" s="163" t="str">
        <f t="shared" ref="AJ556" si="2751">IF(AK556="","","_")</f>
        <v/>
      </c>
      <c r="AK556" s="163"/>
      <c r="AL556" s="163" t="str">
        <f t="shared" ref="AL556" si="2752">IF(AM556="","","_")</f>
        <v/>
      </c>
      <c r="AM556" s="163"/>
      <c r="AN556" s="163" t="str">
        <f t="shared" si="2619"/>
        <v/>
      </c>
      <c r="AO556" s="163"/>
      <c r="AP556" s="163" t="str">
        <f t="shared" si="2620"/>
        <v/>
      </c>
      <c r="AQ556" s="163"/>
      <c r="AR556" s="44"/>
      <c r="AS556" s="206" t="str">
        <f t="shared" si="2586"/>
        <v>Not LT section</v>
      </c>
      <c r="AT556" s="207" t="str">
        <f t="shared" si="2666"/>
        <v>.</v>
      </c>
      <c r="AU556" s="206" t="str">
        <f>IF(O556=0,"No input data",INDEX('DOCUMENT TYPE'!D:D,MATCH(Filename!O556,'DOCUMENT TYPE'!A:A,0)))</f>
        <v>No input data</v>
      </c>
      <c r="AV556" s="207" t="str">
        <f t="shared" si="2587"/>
        <v>-</v>
      </c>
      <c r="AW556" s="206" t="str">
        <f t="shared" si="2566"/>
        <v>Check PROJECT STAGE</v>
      </c>
      <c r="AX556" s="207" t="str">
        <f t="shared" ref="AX556" si="2753">IF(AY556&gt;"0","-","")</f>
        <v/>
      </c>
      <c r="AY556" s="206" t="str">
        <f t="shared" si="2568"/>
        <v/>
      </c>
      <c r="AZ556" s="211" t="str">
        <f t="shared" si="2740"/>
        <v/>
      </c>
      <c r="BA556" s="210" t="str">
        <f t="shared" si="2570"/>
        <v/>
      </c>
      <c r="BB556" s="43"/>
      <c r="BC556" s="39" t="str">
        <f t="shared" si="2571"/>
        <v>Missing input data</v>
      </c>
      <c r="BD556" s="39" t="str">
        <f t="shared" si="2572"/>
        <v>Missing input data</v>
      </c>
      <c r="BE556" s="43"/>
      <c r="BF556" s="39" t="str">
        <f t="shared" si="2573"/>
        <v>Missing input data</v>
      </c>
      <c r="BG556" s="39" t="str">
        <f t="shared" si="2574"/>
        <v>Missing input data</v>
      </c>
      <c r="BH556" s="41"/>
      <c r="BI556" s="39" t="str">
        <f t="shared" si="2589"/>
        <v>Missing input data</v>
      </c>
      <c r="BJ556" s="39" t="str">
        <f t="shared" si="2575"/>
        <v>Missing input data</v>
      </c>
      <c r="BK556" s="41"/>
      <c r="BL556" s="39" t="str">
        <f t="shared" si="2576"/>
        <v>Missing input data</v>
      </c>
      <c r="BM556" s="39" t="str">
        <f t="shared" si="2577"/>
        <v>Missing input data</v>
      </c>
    </row>
    <row r="557" spans="1:65" ht="15.75" thickBot="1">
      <c r="A557" s="162"/>
      <c r="B557" s="178" t="str">
        <f t="shared" si="2590"/>
        <v/>
      </c>
      <c r="C557" s="163"/>
      <c r="D557" s="178" t="str">
        <f t="shared" si="2591"/>
        <v/>
      </c>
      <c r="E557" s="163"/>
      <c r="F557" s="178" t="str">
        <f t="shared" si="2578"/>
        <v/>
      </c>
      <c r="G557" s="163"/>
      <c r="H557" s="178" t="str">
        <f t="shared" si="2579"/>
        <v/>
      </c>
      <c r="I557" s="159"/>
      <c r="J557" s="156" t="str">
        <f t="shared" si="2580"/>
        <v/>
      </c>
      <c r="K557" s="159"/>
      <c r="L557" s="178" t="str">
        <f t="shared" si="2581"/>
        <v/>
      </c>
      <c r="M557" s="163"/>
      <c r="N557" s="178" t="str">
        <f t="shared" si="2582"/>
        <v/>
      </c>
      <c r="O557" s="127"/>
      <c r="P557" s="178" t="str">
        <f t="shared" si="2592"/>
        <v/>
      </c>
      <c r="Q557" s="178" t="str">
        <f>IF(O557="","",VLOOKUP(O557,'DOCUMENT TYPE'!$A$2:$D$805,2,))</f>
        <v/>
      </c>
      <c r="R557" s="178" t="str">
        <f t="shared" si="2560"/>
        <v/>
      </c>
      <c r="S557" s="178" t="str">
        <f>IF(O557="","",VLOOKUP(O557,'DOCUMENT TYPE'!$A$2:$D$805,3,))</f>
        <v/>
      </c>
      <c r="T557" s="178" t="str">
        <f t="shared" si="2593"/>
        <v/>
      </c>
      <c r="U557" s="163"/>
      <c r="V557" s="178" t="str">
        <f t="shared" si="2561"/>
        <v/>
      </c>
      <c r="W557" s="179" t="str">
        <f>IF(U557="","",VLOOKUP(U557,'ACTIVITY &amp; DISCIPLINE CODE'!$F$3:$I$1862,2,))</f>
        <v/>
      </c>
      <c r="X557" s="178" t="str">
        <f t="shared" si="2594"/>
        <v/>
      </c>
      <c r="Y557" s="178" t="str">
        <f>IF(U557="","",VLOOKUP(U557,'ACTIVITY &amp; DISCIPLINE CODE'!$F$3:$I$1862,3,))</f>
        <v/>
      </c>
      <c r="Z557" s="178" t="str">
        <f t="shared" si="2595"/>
        <v/>
      </c>
      <c r="AA557" s="178" t="str">
        <f>IF(U557="","",VLOOKUP(U557,'[1]ACTIVITY &amp; DISCIPLINE CODE'!$F$3:$I$1850,4,))</f>
        <v/>
      </c>
      <c r="AB557" s="178" t="str">
        <f t="shared" si="2596"/>
        <v/>
      </c>
      <c r="AC557" s="159"/>
      <c r="AD557" s="161" t="str">
        <f t="shared" si="2562"/>
        <v/>
      </c>
      <c r="AE557" s="178" t="str">
        <f>IF(AC557="","",VLOOKUP(AC557,'PROJECT STAGE'!$A$2:$C$100,2,))</f>
        <v/>
      </c>
      <c r="AF557" s="161" t="str">
        <f t="shared" si="2597"/>
        <v/>
      </c>
      <c r="AG557" s="178" t="str">
        <f>IF(AC557="","",VLOOKUP(AC557,'PROJECT STAGE'!$A$2:$C$100,3,))</f>
        <v/>
      </c>
      <c r="AH557" s="163" t="str">
        <f t="shared" ref="AH557" si="2754">IF(AI557="","","_")</f>
        <v/>
      </c>
      <c r="AI557" s="163"/>
      <c r="AJ557" s="163" t="str">
        <f t="shared" ref="AJ557" si="2755">IF(AK557="","","_")</f>
        <v/>
      </c>
      <c r="AK557" s="163"/>
      <c r="AL557" s="163" t="str">
        <f t="shared" ref="AL557" si="2756">IF(AM557="","","_")</f>
        <v/>
      </c>
      <c r="AM557" s="163"/>
      <c r="AN557" s="163" t="str">
        <f t="shared" si="2619"/>
        <v/>
      </c>
      <c r="AO557" s="163"/>
      <c r="AP557" s="163" t="str">
        <f t="shared" si="2620"/>
        <v/>
      </c>
      <c r="AQ557" s="163"/>
      <c r="AR557" s="44"/>
      <c r="AS557" s="206" t="str">
        <f t="shared" si="2586"/>
        <v>Not LT section</v>
      </c>
      <c r="AT557" s="207" t="str">
        <f t="shared" si="2666"/>
        <v>.</v>
      </c>
      <c r="AU557" s="206" t="str">
        <f>IF(O557=0,"No input data",INDEX('DOCUMENT TYPE'!D:D,MATCH(Filename!O557,'DOCUMENT TYPE'!A:A,0)))</f>
        <v>No input data</v>
      </c>
      <c r="AV557" s="207" t="str">
        <f t="shared" si="2587"/>
        <v>-</v>
      </c>
      <c r="AW557" s="206" t="str">
        <f t="shared" si="2566"/>
        <v>Check PROJECT STAGE</v>
      </c>
      <c r="AX557" s="207" t="str">
        <f t="shared" ref="AX557" si="2757">IF(AY557&gt;"0","-","")</f>
        <v/>
      </c>
      <c r="AY557" s="206" t="str">
        <f t="shared" si="2568"/>
        <v/>
      </c>
      <c r="AZ557" s="211" t="str">
        <f t="shared" ref="AZ557" si="2758">IF(BA557&gt;"0","-","")</f>
        <v/>
      </c>
      <c r="BA557" s="210" t="str">
        <f t="shared" si="2570"/>
        <v/>
      </c>
      <c r="BB557" s="43"/>
      <c r="BC557" s="39" t="str">
        <f t="shared" si="2571"/>
        <v>Missing input data</v>
      </c>
      <c r="BD557" s="39" t="str">
        <f t="shared" si="2572"/>
        <v>Missing input data</v>
      </c>
      <c r="BE557" s="43"/>
      <c r="BF557" s="39" t="str">
        <f t="shared" si="2573"/>
        <v>Missing input data</v>
      </c>
      <c r="BG557" s="39" t="str">
        <f t="shared" si="2574"/>
        <v>Missing input data</v>
      </c>
      <c r="BH557" s="41"/>
      <c r="BI557" s="39" t="str">
        <f t="shared" si="2589"/>
        <v>Missing input data</v>
      </c>
      <c r="BJ557" s="39" t="str">
        <f t="shared" si="2575"/>
        <v>Missing input data</v>
      </c>
      <c r="BK557" s="41"/>
      <c r="BL557" s="39" t="str">
        <f t="shared" si="2576"/>
        <v>Missing input data</v>
      </c>
      <c r="BM557" s="39" t="str">
        <f t="shared" si="2577"/>
        <v>Missing input data</v>
      </c>
    </row>
    <row r="558" spans="1:65" ht="15.75" thickBot="1">
      <c r="A558" s="162"/>
      <c r="B558" s="178" t="str">
        <f t="shared" si="2590"/>
        <v/>
      </c>
      <c r="C558" s="163"/>
      <c r="D558" s="178" t="str">
        <f t="shared" si="2591"/>
        <v/>
      </c>
      <c r="E558" s="163"/>
      <c r="F558" s="178" t="str">
        <f t="shared" si="2578"/>
        <v/>
      </c>
      <c r="G558" s="163"/>
      <c r="H558" s="178" t="str">
        <f t="shared" si="2579"/>
        <v/>
      </c>
      <c r="I558" s="159"/>
      <c r="J558" s="156" t="str">
        <f t="shared" si="2580"/>
        <v/>
      </c>
      <c r="K558" s="159"/>
      <c r="L558" s="178" t="str">
        <f t="shared" si="2581"/>
        <v/>
      </c>
      <c r="M558" s="163"/>
      <c r="N558" s="178" t="str">
        <f t="shared" si="2582"/>
        <v/>
      </c>
      <c r="O558" s="127"/>
      <c r="P558" s="178" t="str">
        <f t="shared" si="2592"/>
        <v/>
      </c>
      <c r="Q558" s="178" t="str">
        <f>IF(O558="","",VLOOKUP(O558,'DOCUMENT TYPE'!$A$2:$D$805,2,))</f>
        <v/>
      </c>
      <c r="R558" s="178" t="str">
        <f t="shared" si="2560"/>
        <v/>
      </c>
      <c r="S558" s="178" t="str">
        <f>IF(O558="","",VLOOKUP(O558,'DOCUMENT TYPE'!$A$2:$D$805,3,))</f>
        <v/>
      </c>
      <c r="T558" s="178" t="str">
        <f t="shared" si="2593"/>
        <v/>
      </c>
      <c r="U558" s="163"/>
      <c r="V558" s="178" t="str">
        <f t="shared" si="2561"/>
        <v/>
      </c>
      <c r="W558" s="179" t="str">
        <f>IF(U558="","",VLOOKUP(U558,'ACTIVITY &amp; DISCIPLINE CODE'!$F$3:$I$1862,2,))</f>
        <v/>
      </c>
      <c r="X558" s="178" t="str">
        <f t="shared" si="2594"/>
        <v/>
      </c>
      <c r="Y558" s="178" t="str">
        <f>IF(U558="","",VLOOKUP(U558,'ACTIVITY &amp; DISCIPLINE CODE'!$F$3:$I$1862,3,))</f>
        <v/>
      </c>
      <c r="Z558" s="178" t="str">
        <f t="shared" si="2595"/>
        <v/>
      </c>
      <c r="AA558" s="178" t="str">
        <f>IF(U558="","",VLOOKUP(U558,'[1]ACTIVITY &amp; DISCIPLINE CODE'!$F$3:$I$1850,4,))</f>
        <v/>
      </c>
      <c r="AB558" s="178" t="str">
        <f t="shared" si="2596"/>
        <v/>
      </c>
      <c r="AC558" s="159"/>
      <c r="AD558" s="161" t="str">
        <f t="shared" si="2562"/>
        <v/>
      </c>
      <c r="AE558" s="178" t="str">
        <f>IF(AC558="","",VLOOKUP(AC558,'PROJECT STAGE'!$A$2:$C$100,2,))</f>
        <v/>
      </c>
      <c r="AF558" s="161" t="str">
        <f t="shared" si="2597"/>
        <v/>
      </c>
      <c r="AG558" s="178" t="str">
        <f>IF(AC558="","",VLOOKUP(AC558,'PROJECT STAGE'!$A$2:$C$100,3,))</f>
        <v/>
      </c>
      <c r="AH558" s="163" t="str">
        <f t="shared" ref="AH558" si="2759">IF(AI558="","","_")</f>
        <v/>
      </c>
      <c r="AI558" s="163"/>
      <c r="AJ558" s="163" t="str">
        <f t="shared" ref="AJ558" si="2760">IF(AK558="","","_")</f>
        <v/>
      </c>
      <c r="AK558" s="163"/>
      <c r="AL558" s="163" t="str">
        <f t="shared" ref="AL558" si="2761">IF(AM558="","","_")</f>
        <v/>
      </c>
      <c r="AM558" s="163"/>
      <c r="AN558" s="163" t="str">
        <f t="shared" si="2619"/>
        <v/>
      </c>
      <c r="AO558" s="163"/>
      <c r="AP558" s="163" t="str">
        <f t="shared" si="2620"/>
        <v/>
      </c>
      <c r="AQ558" s="163"/>
      <c r="AR558" s="44"/>
      <c r="AS558" s="206" t="str">
        <f t="shared" si="2586"/>
        <v>Not LT section</v>
      </c>
      <c r="AT558" s="207" t="str">
        <f t="shared" si="2666"/>
        <v>.</v>
      </c>
      <c r="AU558" s="206" t="str">
        <f>IF(O558=0,"No input data",INDEX('DOCUMENT TYPE'!D:D,MATCH(Filename!O558,'DOCUMENT TYPE'!A:A,0)))</f>
        <v>No input data</v>
      </c>
      <c r="AV558" s="207" t="str">
        <f t="shared" si="2587"/>
        <v>-</v>
      </c>
      <c r="AW558" s="206" t="str">
        <f t="shared" si="2566"/>
        <v>Check PROJECT STAGE</v>
      </c>
      <c r="AX558" s="207" t="str">
        <f t="shared" ref="AX558" si="2762">IF(AY558&gt;"0","-","")</f>
        <v/>
      </c>
      <c r="AY558" s="206" t="str">
        <f t="shared" si="2568"/>
        <v/>
      </c>
      <c r="AZ558" s="211" t="str">
        <f t="shared" si="2740"/>
        <v/>
      </c>
      <c r="BA558" s="210" t="str">
        <f t="shared" si="2570"/>
        <v/>
      </c>
      <c r="BB558" s="43"/>
      <c r="BC558" s="39" t="str">
        <f t="shared" si="2571"/>
        <v>Missing input data</v>
      </c>
      <c r="BD558" s="39" t="str">
        <f t="shared" si="2572"/>
        <v>Missing input data</v>
      </c>
      <c r="BE558" s="43"/>
      <c r="BF558" s="39" t="str">
        <f t="shared" si="2573"/>
        <v>Missing input data</v>
      </c>
      <c r="BG558" s="39" t="str">
        <f t="shared" si="2574"/>
        <v>Missing input data</v>
      </c>
      <c r="BH558" s="41"/>
      <c r="BI558" s="39" t="str">
        <f t="shared" si="2589"/>
        <v>Missing input data</v>
      </c>
      <c r="BJ558" s="39" t="str">
        <f t="shared" si="2575"/>
        <v>Missing input data</v>
      </c>
      <c r="BK558" s="41"/>
      <c r="BL558" s="39" t="str">
        <f t="shared" si="2576"/>
        <v>Missing input data</v>
      </c>
      <c r="BM558" s="39" t="str">
        <f t="shared" si="2577"/>
        <v>Missing input data</v>
      </c>
    </row>
    <row r="559" spans="1:65" ht="15.75" thickBot="1">
      <c r="A559" s="162"/>
      <c r="B559" s="178" t="str">
        <f t="shared" si="2590"/>
        <v/>
      </c>
      <c r="C559" s="163"/>
      <c r="D559" s="178" t="str">
        <f t="shared" si="2591"/>
        <v/>
      </c>
      <c r="E559" s="163"/>
      <c r="F559" s="178" t="str">
        <f t="shared" si="2578"/>
        <v/>
      </c>
      <c r="G559" s="163"/>
      <c r="H559" s="178" t="str">
        <f t="shared" si="2579"/>
        <v/>
      </c>
      <c r="I559" s="159"/>
      <c r="J559" s="156" t="str">
        <f t="shared" si="2580"/>
        <v/>
      </c>
      <c r="K559" s="159"/>
      <c r="L559" s="178" t="str">
        <f t="shared" si="2581"/>
        <v/>
      </c>
      <c r="M559" s="163"/>
      <c r="N559" s="178" t="str">
        <f t="shared" si="2582"/>
        <v/>
      </c>
      <c r="O559" s="127"/>
      <c r="P559" s="178" t="str">
        <f t="shared" si="2592"/>
        <v/>
      </c>
      <c r="Q559" s="178" t="str">
        <f>IF(O559="","",VLOOKUP(O559,'DOCUMENT TYPE'!$A$2:$D$805,2,))</f>
        <v/>
      </c>
      <c r="R559" s="178" t="str">
        <f t="shared" si="2560"/>
        <v/>
      </c>
      <c r="S559" s="178" t="str">
        <f>IF(O559="","",VLOOKUP(O559,'DOCUMENT TYPE'!$A$2:$D$805,3,))</f>
        <v/>
      </c>
      <c r="T559" s="178" t="str">
        <f t="shared" si="2593"/>
        <v/>
      </c>
      <c r="U559" s="163"/>
      <c r="V559" s="178" t="str">
        <f t="shared" si="2561"/>
        <v/>
      </c>
      <c r="W559" s="179" t="str">
        <f>IF(U559="","",VLOOKUP(U559,'ACTIVITY &amp; DISCIPLINE CODE'!$F$3:$I$1862,2,))</f>
        <v/>
      </c>
      <c r="X559" s="178" t="str">
        <f t="shared" si="2594"/>
        <v/>
      </c>
      <c r="Y559" s="178" t="str">
        <f>IF(U559="","",VLOOKUP(U559,'ACTIVITY &amp; DISCIPLINE CODE'!$F$3:$I$1862,3,))</f>
        <v/>
      </c>
      <c r="Z559" s="178" t="str">
        <f t="shared" si="2595"/>
        <v/>
      </c>
      <c r="AA559" s="178" t="str">
        <f>IF(U559="","",VLOOKUP(U559,'[1]ACTIVITY &amp; DISCIPLINE CODE'!$F$3:$I$1850,4,))</f>
        <v/>
      </c>
      <c r="AB559" s="178" t="str">
        <f t="shared" si="2596"/>
        <v/>
      </c>
      <c r="AC559" s="159"/>
      <c r="AD559" s="161" t="str">
        <f t="shared" si="2562"/>
        <v/>
      </c>
      <c r="AE559" s="178" t="str">
        <f>IF(AC559="","",VLOOKUP(AC559,'PROJECT STAGE'!$A$2:$C$100,2,))</f>
        <v/>
      </c>
      <c r="AF559" s="161" t="str">
        <f t="shared" si="2597"/>
        <v/>
      </c>
      <c r="AG559" s="178" t="str">
        <f>IF(AC559="","",VLOOKUP(AC559,'PROJECT STAGE'!$A$2:$C$100,3,))</f>
        <v/>
      </c>
      <c r="AH559" s="163" t="str">
        <f t="shared" ref="AH559" si="2763">IF(AI559="","","_")</f>
        <v/>
      </c>
      <c r="AI559" s="163"/>
      <c r="AJ559" s="163" t="str">
        <f t="shared" ref="AJ559" si="2764">IF(AK559="","","_")</f>
        <v/>
      </c>
      <c r="AK559" s="163"/>
      <c r="AL559" s="163" t="str">
        <f t="shared" ref="AL559" si="2765">IF(AM559="","","_")</f>
        <v/>
      </c>
      <c r="AM559" s="163"/>
      <c r="AN559" s="163" t="str">
        <f t="shared" si="2619"/>
        <v/>
      </c>
      <c r="AO559" s="163"/>
      <c r="AP559" s="163" t="str">
        <f t="shared" si="2620"/>
        <v/>
      </c>
      <c r="AQ559" s="163"/>
      <c r="AR559" s="44"/>
      <c r="AS559" s="206" t="str">
        <f t="shared" si="2586"/>
        <v>Not LT section</v>
      </c>
      <c r="AT559" s="207" t="str">
        <f t="shared" si="2666"/>
        <v>.</v>
      </c>
      <c r="AU559" s="206" t="str">
        <f>IF(O559=0,"No input data",INDEX('DOCUMENT TYPE'!D:D,MATCH(Filename!O559,'DOCUMENT TYPE'!A:A,0)))</f>
        <v>No input data</v>
      </c>
      <c r="AV559" s="207" t="str">
        <f t="shared" si="2587"/>
        <v>-</v>
      </c>
      <c r="AW559" s="206" t="str">
        <f t="shared" si="2566"/>
        <v>Check PROJECT STAGE</v>
      </c>
      <c r="AX559" s="207" t="str">
        <f t="shared" ref="AX559" si="2766">IF(AY559&gt;"0","-","")</f>
        <v/>
      </c>
      <c r="AY559" s="206" t="str">
        <f t="shared" si="2568"/>
        <v/>
      </c>
      <c r="AZ559" s="211" t="str">
        <f t="shared" ref="AZ559" si="2767">IF(BA559&gt;"0","-","")</f>
        <v/>
      </c>
      <c r="BA559" s="210" t="str">
        <f t="shared" si="2570"/>
        <v/>
      </c>
      <c r="BB559" s="43"/>
      <c r="BC559" s="39" t="str">
        <f t="shared" si="2571"/>
        <v>Missing input data</v>
      </c>
      <c r="BD559" s="39" t="str">
        <f t="shared" si="2572"/>
        <v>Missing input data</v>
      </c>
      <c r="BE559" s="43"/>
      <c r="BF559" s="39" t="str">
        <f t="shared" si="2573"/>
        <v>Missing input data</v>
      </c>
      <c r="BG559" s="39" t="str">
        <f t="shared" si="2574"/>
        <v>Missing input data</v>
      </c>
      <c r="BH559" s="41"/>
      <c r="BI559" s="39" t="str">
        <f t="shared" si="2589"/>
        <v>Missing input data</v>
      </c>
      <c r="BJ559" s="39" t="str">
        <f t="shared" si="2575"/>
        <v>Missing input data</v>
      </c>
      <c r="BK559" s="41"/>
      <c r="BL559" s="39" t="str">
        <f t="shared" si="2576"/>
        <v>Missing input data</v>
      </c>
      <c r="BM559" s="39" t="str">
        <f t="shared" si="2577"/>
        <v>Missing input data</v>
      </c>
    </row>
    <row r="560" spans="1:65" ht="15.75" thickBot="1">
      <c r="A560" s="162"/>
      <c r="B560" s="178" t="str">
        <f t="shared" si="2590"/>
        <v/>
      </c>
      <c r="C560" s="163"/>
      <c r="D560" s="178" t="str">
        <f t="shared" si="2591"/>
        <v/>
      </c>
      <c r="E560" s="163"/>
      <c r="F560" s="178" t="str">
        <f t="shared" si="2578"/>
        <v/>
      </c>
      <c r="G560" s="163"/>
      <c r="H560" s="178" t="str">
        <f t="shared" si="2579"/>
        <v/>
      </c>
      <c r="I560" s="159"/>
      <c r="J560" s="156" t="str">
        <f t="shared" si="2580"/>
        <v/>
      </c>
      <c r="K560" s="159"/>
      <c r="L560" s="178" t="str">
        <f t="shared" si="2581"/>
        <v/>
      </c>
      <c r="M560" s="163"/>
      <c r="N560" s="178" t="str">
        <f t="shared" si="2582"/>
        <v/>
      </c>
      <c r="O560" s="127"/>
      <c r="P560" s="178" t="str">
        <f t="shared" si="2592"/>
        <v/>
      </c>
      <c r="Q560" s="178" t="str">
        <f>IF(O560="","",VLOOKUP(O560,'DOCUMENT TYPE'!$A$2:$D$805,2,))</f>
        <v/>
      </c>
      <c r="R560" s="178" t="str">
        <f t="shared" si="2560"/>
        <v/>
      </c>
      <c r="S560" s="178" t="str">
        <f>IF(O560="","",VLOOKUP(O560,'DOCUMENT TYPE'!$A$2:$D$805,3,))</f>
        <v/>
      </c>
      <c r="T560" s="178" t="str">
        <f t="shared" si="2593"/>
        <v/>
      </c>
      <c r="U560" s="163"/>
      <c r="V560" s="178" t="str">
        <f t="shared" si="2561"/>
        <v/>
      </c>
      <c r="W560" s="179" t="str">
        <f>IF(U560="","",VLOOKUP(U560,'ACTIVITY &amp; DISCIPLINE CODE'!$F$3:$I$1862,2,))</f>
        <v/>
      </c>
      <c r="X560" s="178" t="str">
        <f t="shared" si="2594"/>
        <v/>
      </c>
      <c r="Y560" s="178" t="str">
        <f>IF(U560="","",VLOOKUP(U560,'ACTIVITY &amp; DISCIPLINE CODE'!$F$3:$I$1862,3,))</f>
        <v/>
      </c>
      <c r="Z560" s="178" t="str">
        <f t="shared" si="2595"/>
        <v/>
      </c>
      <c r="AA560" s="178" t="str">
        <f>IF(U560="","",VLOOKUP(U560,'[1]ACTIVITY &amp; DISCIPLINE CODE'!$F$3:$I$1850,4,))</f>
        <v/>
      </c>
      <c r="AB560" s="178" t="str">
        <f t="shared" si="2596"/>
        <v/>
      </c>
      <c r="AC560" s="159"/>
      <c r="AD560" s="161" t="str">
        <f t="shared" si="2562"/>
        <v/>
      </c>
      <c r="AE560" s="178" t="str">
        <f>IF(AC560="","",VLOOKUP(AC560,'PROJECT STAGE'!$A$2:$C$100,2,))</f>
        <v/>
      </c>
      <c r="AF560" s="161" t="str">
        <f t="shared" si="2597"/>
        <v/>
      </c>
      <c r="AG560" s="178" t="str">
        <f>IF(AC560="","",VLOOKUP(AC560,'PROJECT STAGE'!$A$2:$C$100,3,))</f>
        <v/>
      </c>
      <c r="AH560" s="163" t="str">
        <f t="shared" ref="AH560" si="2768">IF(AI560="","","_")</f>
        <v/>
      </c>
      <c r="AI560" s="163"/>
      <c r="AJ560" s="163" t="str">
        <f t="shared" ref="AJ560" si="2769">IF(AK560="","","_")</f>
        <v/>
      </c>
      <c r="AK560" s="163"/>
      <c r="AL560" s="163" t="str">
        <f t="shared" ref="AL560" si="2770">IF(AM560="","","_")</f>
        <v/>
      </c>
      <c r="AM560" s="163"/>
      <c r="AN560" s="163" t="str">
        <f t="shared" si="2619"/>
        <v/>
      </c>
      <c r="AO560" s="163"/>
      <c r="AP560" s="163" t="str">
        <f t="shared" si="2620"/>
        <v/>
      </c>
      <c r="AQ560" s="163"/>
      <c r="AR560" s="44"/>
      <c r="AS560" s="206" t="str">
        <f t="shared" si="2586"/>
        <v>Not LT section</v>
      </c>
      <c r="AT560" s="207" t="str">
        <f t="shared" si="2666"/>
        <v>.</v>
      </c>
      <c r="AU560" s="206" t="str">
        <f>IF(O560=0,"No input data",INDEX('DOCUMENT TYPE'!D:D,MATCH(Filename!O560,'DOCUMENT TYPE'!A:A,0)))</f>
        <v>No input data</v>
      </c>
      <c r="AV560" s="207" t="str">
        <f t="shared" si="2587"/>
        <v>-</v>
      </c>
      <c r="AW560" s="206" t="str">
        <f t="shared" si="2566"/>
        <v>Check PROJECT STAGE</v>
      </c>
      <c r="AX560" s="207" t="str">
        <f t="shared" ref="AX560" si="2771">IF(AY560&gt;"0","-","")</f>
        <v/>
      </c>
      <c r="AY560" s="206" t="str">
        <f t="shared" si="2568"/>
        <v/>
      </c>
      <c r="AZ560" s="211" t="str">
        <f t="shared" si="2740"/>
        <v/>
      </c>
      <c r="BA560" s="210" t="str">
        <f t="shared" si="2570"/>
        <v/>
      </c>
      <c r="BB560" s="43"/>
      <c r="BC560" s="39" t="str">
        <f t="shared" si="2571"/>
        <v>Missing input data</v>
      </c>
      <c r="BD560" s="39" t="str">
        <f t="shared" si="2572"/>
        <v>Missing input data</v>
      </c>
      <c r="BE560" s="43"/>
      <c r="BF560" s="39" t="str">
        <f t="shared" si="2573"/>
        <v>Missing input data</v>
      </c>
      <c r="BG560" s="39" t="str">
        <f t="shared" si="2574"/>
        <v>Missing input data</v>
      </c>
      <c r="BH560" s="41"/>
      <c r="BI560" s="39" t="str">
        <f t="shared" si="2589"/>
        <v>Missing input data</v>
      </c>
      <c r="BJ560" s="39" t="str">
        <f t="shared" si="2575"/>
        <v>Missing input data</v>
      </c>
      <c r="BK560" s="41"/>
      <c r="BL560" s="39" t="str">
        <f t="shared" si="2576"/>
        <v>Missing input data</v>
      </c>
      <c r="BM560" s="39" t="str">
        <f t="shared" si="2577"/>
        <v>Missing input data</v>
      </c>
    </row>
    <row r="561" spans="1:65" ht="15.75" thickBot="1">
      <c r="A561" s="162"/>
      <c r="B561" s="178" t="str">
        <f t="shared" si="2590"/>
        <v/>
      </c>
      <c r="C561" s="163"/>
      <c r="D561" s="178" t="str">
        <f t="shared" si="2591"/>
        <v/>
      </c>
      <c r="E561" s="163"/>
      <c r="F561" s="178" t="str">
        <f t="shared" si="2578"/>
        <v/>
      </c>
      <c r="G561" s="163"/>
      <c r="H561" s="178" t="str">
        <f t="shared" si="2579"/>
        <v/>
      </c>
      <c r="I561" s="159"/>
      <c r="J561" s="156" t="str">
        <f t="shared" si="2580"/>
        <v/>
      </c>
      <c r="K561" s="159"/>
      <c r="L561" s="178" t="str">
        <f t="shared" si="2581"/>
        <v/>
      </c>
      <c r="M561" s="163"/>
      <c r="N561" s="178" t="str">
        <f t="shared" si="2582"/>
        <v/>
      </c>
      <c r="O561" s="127"/>
      <c r="P561" s="178" t="str">
        <f t="shared" si="2592"/>
        <v/>
      </c>
      <c r="Q561" s="178" t="str">
        <f>IF(O561="","",VLOOKUP(O561,'DOCUMENT TYPE'!$A$2:$D$805,2,))</f>
        <v/>
      </c>
      <c r="R561" s="178" t="str">
        <f t="shared" si="2560"/>
        <v/>
      </c>
      <c r="S561" s="178" t="str">
        <f>IF(O561="","",VLOOKUP(O561,'DOCUMENT TYPE'!$A$2:$D$805,3,))</f>
        <v/>
      </c>
      <c r="T561" s="178" t="str">
        <f t="shared" si="2593"/>
        <v/>
      </c>
      <c r="U561" s="163"/>
      <c r="V561" s="178" t="str">
        <f t="shared" si="2561"/>
        <v/>
      </c>
      <c r="W561" s="179" t="str">
        <f>IF(U561="","",VLOOKUP(U561,'ACTIVITY &amp; DISCIPLINE CODE'!$F$3:$I$1862,2,))</f>
        <v/>
      </c>
      <c r="X561" s="178" t="str">
        <f t="shared" si="2594"/>
        <v/>
      </c>
      <c r="Y561" s="178" t="str">
        <f>IF(U561="","",VLOOKUP(U561,'ACTIVITY &amp; DISCIPLINE CODE'!$F$3:$I$1862,3,))</f>
        <v/>
      </c>
      <c r="Z561" s="178" t="str">
        <f t="shared" si="2595"/>
        <v/>
      </c>
      <c r="AA561" s="178" t="str">
        <f>IF(U561="","",VLOOKUP(U561,'[1]ACTIVITY &amp; DISCIPLINE CODE'!$F$3:$I$1850,4,))</f>
        <v/>
      </c>
      <c r="AB561" s="178" t="str">
        <f t="shared" si="2596"/>
        <v/>
      </c>
      <c r="AC561" s="159"/>
      <c r="AD561" s="161" t="str">
        <f t="shared" si="2562"/>
        <v/>
      </c>
      <c r="AE561" s="178" t="str">
        <f>IF(AC561="","",VLOOKUP(AC561,'PROJECT STAGE'!$A$2:$C$100,2,))</f>
        <v/>
      </c>
      <c r="AF561" s="161" t="str">
        <f t="shared" si="2597"/>
        <v/>
      </c>
      <c r="AG561" s="178" t="str">
        <f>IF(AC561="","",VLOOKUP(AC561,'PROJECT STAGE'!$A$2:$C$100,3,))</f>
        <v/>
      </c>
      <c r="AH561" s="163" t="str">
        <f t="shared" ref="AH561" si="2772">IF(AI561="","","_")</f>
        <v/>
      </c>
      <c r="AI561" s="163"/>
      <c r="AJ561" s="163" t="str">
        <f t="shared" ref="AJ561" si="2773">IF(AK561="","","_")</f>
        <v/>
      </c>
      <c r="AK561" s="163"/>
      <c r="AL561" s="163" t="str">
        <f t="shared" ref="AL561" si="2774">IF(AM561="","","_")</f>
        <v/>
      </c>
      <c r="AM561" s="163"/>
      <c r="AN561" s="163" t="str">
        <f t="shared" si="2619"/>
        <v/>
      </c>
      <c r="AO561" s="163"/>
      <c r="AP561" s="163" t="str">
        <f t="shared" si="2620"/>
        <v/>
      </c>
      <c r="AQ561" s="163"/>
      <c r="AR561" s="44"/>
      <c r="AS561" s="206" t="str">
        <f t="shared" si="2586"/>
        <v>Not LT section</v>
      </c>
      <c r="AT561" s="207" t="str">
        <f t="shared" si="2666"/>
        <v>.</v>
      </c>
      <c r="AU561" s="206" t="str">
        <f>IF(O561=0,"No input data",INDEX('DOCUMENT TYPE'!D:D,MATCH(Filename!O561,'DOCUMENT TYPE'!A:A,0)))</f>
        <v>No input data</v>
      </c>
      <c r="AV561" s="207" t="str">
        <f t="shared" si="2587"/>
        <v>-</v>
      </c>
      <c r="AW561" s="206" t="str">
        <f t="shared" si="2566"/>
        <v>Check PROJECT STAGE</v>
      </c>
      <c r="AX561" s="207" t="str">
        <f t="shared" ref="AX561" si="2775">IF(AY561&gt;"0","-","")</f>
        <v/>
      </c>
      <c r="AY561" s="206" t="str">
        <f t="shared" si="2568"/>
        <v/>
      </c>
      <c r="AZ561" s="211" t="str">
        <f t="shared" ref="AZ561" si="2776">IF(BA561&gt;"0","-","")</f>
        <v/>
      </c>
      <c r="BA561" s="210" t="str">
        <f t="shared" si="2570"/>
        <v/>
      </c>
      <c r="BB561" s="43"/>
      <c r="BC561" s="39" t="str">
        <f t="shared" si="2571"/>
        <v>Missing input data</v>
      </c>
      <c r="BD561" s="39" t="str">
        <f t="shared" si="2572"/>
        <v>Missing input data</v>
      </c>
      <c r="BE561" s="43"/>
      <c r="BF561" s="39" t="str">
        <f t="shared" si="2573"/>
        <v>Missing input data</v>
      </c>
      <c r="BG561" s="39" t="str">
        <f t="shared" si="2574"/>
        <v>Missing input data</v>
      </c>
      <c r="BH561" s="41"/>
      <c r="BI561" s="39" t="str">
        <f t="shared" si="2589"/>
        <v>Missing input data</v>
      </c>
      <c r="BJ561" s="39" t="str">
        <f t="shared" si="2575"/>
        <v>Missing input data</v>
      </c>
      <c r="BK561" s="41"/>
      <c r="BL561" s="39" t="str">
        <f t="shared" si="2576"/>
        <v>Missing input data</v>
      </c>
      <c r="BM561" s="39" t="str">
        <f t="shared" si="2577"/>
        <v>Missing input data</v>
      </c>
    </row>
    <row r="562" spans="1:65" ht="15.75" thickBot="1">
      <c r="A562" s="162"/>
      <c r="B562" s="178" t="str">
        <f t="shared" si="2590"/>
        <v/>
      </c>
      <c r="C562" s="163"/>
      <c r="D562" s="178" t="str">
        <f t="shared" si="2591"/>
        <v/>
      </c>
      <c r="E562" s="163"/>
      <c r="F562" s="178" t="str">
        <f t="shared" si="2578"/>
        <v/>
      </c>
      <c r="G562" s="163"/>
      <c r="H562" s="178" t="str">
        <f t="shared" si="2579"/>
        <v/>
      </c>
      <c r="I562" s="159"/>
      <c r="J562" s="156" t="str">
        <f t="shared" si="2580"/>
        <v/>
      </c>
      <c r="K562" s="159"/>
      <c r="L562" s="178" t="str">
        <f t="shared" si="2581"/>
        <v/>
      </c>
      <c r="M562" s="163"/>
      <c r="N562" s="178" t="str">
        <f t="shared" si="2582"/>
        <v/>
      </c>
      <c r="O562" s="127"/>
      <c r="P562" s="178" t="str">
        <f t="shared" si="2592"/>
        <v/>
      </c>
      <c r="Q562" s="178" t="str">
        <f>IF(O562="","",VLOOKUP(O562,'DOCUMENT TYPE'!$A$2:$D$805,2,))</f>
        <v/>
      </c>
      <c r="R562" s="178" t="str">
        <f t="shared" si="2560"/>
        <v/>
      </c>
      <c r="S562" s="178" t="str">
        <f>IF(O562="","",VLOOKUP(O562,'DOCUMENT TYPE'!$A$2:$D$805,3,))</f>
        <v/>
      </c>
      <c r="T562" s="178" t="str">
        <f t="shared" si="2593"/>
        <v/>
      </c>
      <c r="U562" s="163"/>
      <c r="V562" s="178" t="str">
        <f t="shared" si="2561"/>
        <v/>
      </c>
      <c r="W562" s="179" t="str">
        <f>IF(U562="","",VLOOKUP(U562,'ACTIVITY &amp; DISCIPLINE CODE'!$F$3:$I$1862,2,))</f>
        <v/>
      </c>
      <c r="X562" s="178" t="str">
        <f t="shared" si="2594"/>
        <v/>
      </c>
      <c r="Y562" s="178" t="str">
        <f>IF(U562="","",VLOOKUP(U562,'ACTIVITY &amp; DISCIPLINE CODE'!$F$3:$I$1862,3,))</f>
        <v/>
      </c>
      <c r="Z562" s="178" t="str">
        <f t="shared" si="2595"/>
        <v/>
      </c>
      <c r="AA562" s="178" t="str">
        <f>IF(U562="","",VLOOKUP(U562,'[1]ACTIVITY &amp; DISCIPLINE CODE'!$F$3:$I$1850,4,))</f>
        <v/>
      </c>
      <c r="AB562" s="178" t="str">
        <f t="shared" si="2596"/>
        <v/>
      </c>
      <c r="AC562" s="159"/>
      <c r="AD562" s="161" t="str">
        <f t="shared" si="2562"/>
        <v/>
      </c>
      <c r="AE562" s="178" t="str">
        <f>IF(AC562="","",VLOOKUP(AC562,'PROJECT STAGE'!$A$2:$C$100,2,))</f>
        <v/>
      </c>
      <c r="AF562" s="161" t="str">
        <f t="shared" si="2597"/>
        <v/>
      </c>
      <c r="AG562" s="178" t="str">
        <f>IF(AC562="","",VLOOKUP(AC562,'PROJECT STAGE'!$A$2:$C$100,3,))</f>
        <v/>
      </c>
      <c r="AH562" s="163" t="str">
        <f t="shared" ref="AH562" si="2777">IF(AI562="","","_")</f>
        <v/>
      </c>
      <c r="AI562" s="163"/>
      <c r="AJ562" s="163" t="str">
        <f t="shared" ref="AJ562" si="2778">IF(AK562="","","_")</f>
        <v/>
      </c>
      <c r="AK562" s="163"/>
      <c r="AL562" s="163" t="str">
        <f t="shared" ref="AL562" si="2779">IF(AM562="","","_")</f>
        <v/>
      </c>
      <c r="AM562" s="163"/>
      <c r="AN562" s="163" t="str">
        <f t="shared" si="2619"/>
        <v/>
      </c>
      <c r="AO562" s="163"/>
      <c r="AP562" s="163" t="str">
        <f t="shared" si="2620"/>
        <v/>
      </c>
      <c r="AQ562" s="163"/>
      <c r="AR562" s="44"/>
      <c r="AS562" s="206" t="str">
        <f t="shared" si="2586"/>
        <v>Not LT section</v>
      </c>
      <c r="AT562" s="207" t="str">
        <f t="shared" si="2666"/>
        <v>.</v>
      </c>
      <c r="AU562" s="206" t="str">
        <f>IF(O562=0,"No input data",INDEX('DOCUMENT TYPE'!D:D,MATCH(Filename!O562,'DOCUMENT TYPE'!A:A,0)))</f>
        <v>No input data</v>
      </c>
      <c r="AV562" s="207" t="str">
        <f t="shared" si="2587"/>
        <v>-</v>
      </c>
      <c r="AW562" s="206" t="str">
        <f t="shared" si="2566"/>
        <v>Check PROJECT STAGE</v>
      </c>
      <c r="AX562" s="207" t="str">
        <f t="shared" ref="AX562" si="2780">IF(AY562&gt;"0","-","")</f>
        <v/>
      </c>
      <c r="AY562" s="206" t="str">
        <f t="shared" si="2568"/>
        <v/>
      </c>
      <c r="AZ562" s="211" t="str">
        <f t="shared" si="2740"/>
        <v/>
      </c>
      <c r="BA562" s="210" t="str">
        <f t="shared" si="2570"/>
        <v/>
      </c>
      <c r="BB562" s="43"/>
      <c r="BC562" s="39" t="str">
        <f t="shared" si="2571"/>
        <v>Missing input data</v>
      </c>
      <c r="BD562" s="39" t="str">
        <f t="shared" si="2572"/>
        <v>Missing input data</v>
      </c>
      <c r="BE562" s="43"/>
      <c r="BF562" s="39" t="str">
        <f t="shared" si="2573"/>
        <v>Missing input data</v>
      </c>
      <c r="BG562" s="39" t="str">
        <f t="shared" si="2574"/>
        <v>Missing input data</v>
      </c>
      <c r="BH562" s="41"/>
      <c r="BI562" s="39" t="str">
        <f t="shared" si="2589"/>
        <v>Missing input data</v>
      </c>
      <c r="BJ562" s="39" t="str">
        <f t="shared" si="2575"/>
        <v>Missing input data</v>
      </c>
      <c r="BK562" s="41"/>
      <c r="BL562" s="39" t="str">
        <f t="shared" si="2576"/>
        <v>Missing input data</v>
      </c>
      <c r="BM562" s="39" t="str">
        <f t="shared" si="2577"/>
        <v>Missing input data</v>
      </c>
    </row>
    <row r="563" spans="1:65" ht="15.75" thickBot="1">
      <c r="A563" s="162"/>
      <c r="B563" s="178" t="str">
        <f t="shared" si="2590"/>
        <v/>
      </c>
      <c r="C563" s="163"/>
      <c r="D563" s="178" t="str">
        <f t="shared" si="2591"/>
        <v/>
      </c>
      <c r="E563" s="163"/>
      <c r="F563" s="178" t="str">
        <f t="shared" si="2578"/>
        <v/>
      </c>
      <c r="G563" s="163"/>
      <c r="H563" s="178" t="str">
        <f t="shared" si="2579"/>
        <v/>
      </c>
      <c r="I563" s="159"/>
      <c r="J563" s="156" t="str">
        <f t="shared" si="2580"/>
        <v/>
      </c>
      <c r="K563" s="159"/>
      <c r="L563" s="178" t="str">
        <f t="shared" si="2581"/>
        <v/>
      </c>
      <c r="M563" s="163"/>
      <c r="N563" s="178" t="str">
        <f t="shared" si="2582"/>
        <v/>
      </c>
      <c r="O563" s="127"/>
      <c r="P563" s="178" t="str">
        <f t="shared" si="2592"/>
        <v/>
      </c>
      <c r="Q563" s="178" t="str">
        <f>IF(O563="","",VLOOKUP(O563,'DOCUMENT TYPE'!$A$2:$D$805,2,))</f>
        <v/>
      </c>
      <c r="R563" s="178" t="str">
        <f t="shared" si="2560"/>
        <v/>
      </c>
      <c r="S563" s="178" t="str">
        <f>IF(O563="","",VLOOKUP(O563,'DOCUMENT TYPE'!$A$2:$D$805,3,))</f>
        <v/>
      </c>
      <c r="T563" s="178" t="str">
        <f t="shared" si="2593"/>
        <v/>
      </c>
      <c r="U563" s="163"/>
      <c r="V563" s="178" t="str">
        <f t="shared" si="2561"/>
        <v/>
      </c>
      <c r="W563" s="179" t="str">
        <f>IF(U563="","",VLOOKUP(U563,'ACTIVITY &amp; DISCIPLINE CODE'!$F$3:$I$1862,2,))</f>
        <v/>
      </c>
      <c r="X563" s="178" t="str">
        <f t="shared" si="2594"/>
        <v/>
      </c>
      <c r="Y563" s="178" t="str">
        <f>IF(U563="","",VLOOKUP(U563,'ACTIVITY &amp; DISCIPLINE CODE'!$F$3:$I$1862,3,))</f>
        <v/>
      </c>
      <c r="Z563" s="178" t="str">
        <f t="shared" si="2595"/>
        <v/>
      </c>
      <c r="AA563" s="178" t="str">
        <f>IF(U563="","",VLOOKUP(U563,'[1]ACTIVITY &amp; DISCIPLINE CODE'!$F$3:$I$1850,4,))</f>
        <v/>
      </c>
      <c r="AB563" s="178" t="str">
        <f t="shared" si="2596"/>
        <v/>
      </c>
      <c r="AC563" s="159"/>
      <c r="AD563" s="161" t="str">
        <f t="shared" si="2562"/>
        <v/>
      </c>
      <c r="AE563" s="178" t="str">
        <f>IF(AC563="","",VLOOKUP(AC563,'PROJECT STAGE'!$A$2:$C$100,2,))</f>
        <v/>
      </c>
      <c r="AF563" s="161" t="str">
        <f t="shared" si="2597"/>
        <v/>
      </c>
      <c r="AG563" s="178" t="str">
        <f>IF(AC563="","",VLOOKUP(AC563,'PROJECT STAGE'!$A$2:$C$100,3,))</f>
        <v/>
      </c>
      <c r="AH563" s="163" t="str">
        <f t="shared" ref="AH563" si="2781">IF(AI563="","","_")</f>
        <v/>
      </c>
      <c r="AI563" s="163"/>
      <c r="AJ563" s="163" t="str">
        <f t="shared" ref="AJ563" si="2782">IF(AK563="","","_")</f>
        <v/>
      </c>
      <c r="AK563" s="163"/>
      <c r="AL563" s="163" t="str">
        <f t="shared" ref="AL563" si="2783">IF(AM563="","","_")</f>
        <v/>
      </c>
      <c r="AM563" s="163"/>
      <c r="AN563" s="163" t="str">
        <f t="shared" si="2619"/>
        <v/>
      </c>
      <c r="AO563" s="163"/>
      <c r="AP563" s="163" t="str">
        <f t="shared" si="2620"/>
        <v/>
      </c>
      <c r="AQ563" s="163"/>
      <c r="AR563" s="44"/>
      <c r="AS563" s="206" t="str">
        <f t="shared" si="2586"/>
        <v>Not LT section</v>
      </c>
      <c r="AT563" s="207" t="str">
        <f t="shared" si="2666"/>
        <v>.</v>
      </c>
      <c r="AU563" s="206" t="str">
        <f>IF(O563=0,"No input data",INDEX('DOCUMENT TYPE'!D:D,MATCH(Filename!O563,'DOCUMENT TYPE'!A:A,0)))</f>
        <v>No input data</v>
      </c>
      <c r="AV563" s="207" t="str">
        <f t="shared" si="2587"/>
        <v>-</v>
      </c>
      <c r="AW563" s="206" t="str">
        <f t="shared" si="2566"/>
        <v>Check PROJECT STAGE</v>
      </c>
      <c r="AX563" s="207" t="str">
        <f t="shared" ref="AX563" si="2784">IF(AY563&gt;"0","-","")</f>
        <v/>
      </c>
      <c r="AY563" s="206" t="str">
        <f t="shared" si="2568"/>
        <v/>
      </c>
      <c r="AZ563" s="211" t="str">
        <f t="shared" ref="AZ563" si="2785">IF(BA563&gt;"0","-","")</f>
        <v/>
      </c>
      <c r="BA563" s="210" t="str">
        <f t="shared" si="2570"/>
        <v/>
      </c>
      <c r="BB563" s="43"/>
      <c r="BC563" s="39" t="str">
        <f t="shared" si="2571"/>
        <v>Missing input data</v>
      </c>
      <c r="BD563" s="39" t="str">
        <f t="shared" si="2572"/>
        <v>Missing input data</v>
      </c>
      <c r="BE563" s="43"/>
      <c r="BF563" s="39" t="str">
        <f t="shared" si="2573"/>
        <v>Missing input data</v>
      </c>
      <c r="BG563" s="39" t="str">
        <f t="shared" si="2574"/>
        <v>Missing input data</v>
      </c>
      <c r="BH563" s="41"/>
      <c r="BI563" s="39" t="str">
        <f t="shared" si="2589"/>
        <v>Missing input data</v>
      </c>
      <c r="BJ563" s="39" t="str">
        <f t="shared" si="2575"/>
        <v>Missing input data</v>
      </c>
      <c r="BK563" s="41"/>
      <c r="BL563" s="39" t="str">
        <f t="shared" si="2576"/>
        <v>Missing input data</v>
      </c>
      <c r="BM563" s="39" t="str">
        <f t="shared" si="2577"/>
        <v>Missing input data</v>
      </c>
    </row>
    <row r="564" spans="1:65" ht="15.75" thickBot="1">
      <c r="A564" s="162"/>
      <c r="B564" s="178" t="str">
        <f t="shared" si="2590"/>
        <v/>
      </c>
      <c r="C564" s="163"/>
      <c r="D564" s="178" t="str">
        <f t="shared" si="2591"/>
        <v/>
      </c>
      <c r="E564" s="163"/>
      <c r="F564" s="178" t="str">
        <f t="shared" si="2578"/>
        <v/>
      </c>
      <c r="G564" s="163"/>
      <c r="H564" s="178" t="str">
        <f t="shared" si="2579"/>
        <v/>
      </c>
      <c r="I564" s="159"/>
      <c r="J564" s="156" t="str">
        <f t="shared" si="2580"/>
        <v/>
      </c>
      <c r="K564" s="159"/>
      <c r="L564" s="178" t="str">
        <f t="shared" si="2581"/>
        <v/>
      </c>
      <c r="M564" s="163"/>
      <c r="N564" s="178" t="str">
        <f t="shared" si="2582"/>
        <v/>
      </c>
      <c r="O564" s="127"/>
      <c r="P564" s="178" t="str">
        <f t="shared" si="2592"/>
        <v/>
      </c>
      <c r="Q564" s="178" t="str">
        <f>IF(O564="","",VLOOKUP(O564,'DOCUMENT TYPE'!$A$2:$D$805,2,))</f>
        <v/>
      </c>
      <c r="R564" s="178" t="str">
        <f t="shared" si="2560"/>
        <v/>
      </c>
      <c r="S564" s="178" t="str">
        <f>IF(O564="","",VLOOKUP(O564,'DOCUMENT TYPE'!$A$2:$D$805,3,))</f>
        <v/>
      </c>
      <c r="T564" s="178" t="str">
        <f t="shared" si="2593"/>
        <v/>
      </c>
      <c r="U564" s="163"/>
      <c r="V564" s="178" t="str">
        <f t="shared" si="2561"/>
        <v/>
      </c>
      <c r="W564" s="179" t="str">
        <f>IF(U564="","",VLOOKUP(U564,'ACTIVITY &amp; DISCIPLINE CODE'!$F$3:$I$1862,2,))</f>
        <v/>
      </c>
      <c r="X564" s="178" t="str">
        <f t="shared" si="2594"/>
        <v/>
      </c>
      <c r="Y564" s="178" t="str">
        <f>IF(U564="","",VLOOKUP(U564,'ACTIVITY &amp; DISCIPLINE CODE'!$F$3:$I$1862,3,))</f>
        <v/>
      </c>
      <c r="Z564" s="178" t="str">
        <f t="shared" si="2595"/>
        <v/>
      </c>
      <c r="AA564" s="178" t="str">
        <f>IF(U564="","",VLOOKUP(U564,'[1]ACTIVITY &amp; DISCIPLINE CODE'!$F$3:$I$1850,4,))</f>
        <v/>
      </c>
      <c r="AB564" s="178" t="str">
        <f t="shared" si="2596"/>
        <v/>
      </c>
      <c r="AC564" s="159"/>
      <c r="AD564" s="161" t="str">
        <f t="shared" si="2562"/>
        <v/>
      </c>
      <c r="AE564" s="178" t="str">
        <f>IF(AC564="","",VLOOKUP(AC564,'PROJECT STAGE'!$A$2:$C$100,2,))</f>
        <v/>
      </c>
      <c r="AF564" s="161" t="str">
        <f t="shared" si="2597"/>
        <v/>
      </c>
      <c r="AG564" s="178" t="str">
        <f>IF(AC564="","",VLOOKUP(AC564,'PROJECT STAGE'!$A$2:$C$100,3,))</f>
        <v/>
      </c>
      <c r="AH564" s="163" t="str">
        <f t="shared" ref="AH564" si="2786">IF(AI564="","","_")</f>
        <v/>
      </c>
      <c r="AI564" s="163"/>
      <c r="AJ564" s="163" t="str">
        <f t="shared" ref="AJ564" si="2787">IF(AK564="","","_")</f>
        <v/>
      </c>
      <c r="AK564" s="163"/>
      <c r="AL564" s="163" t="str">
        <f t="shared" ref="AL564" si="2788">IF(AM564="","","_")</f>
        <v/>
      </c>
      <c r="AM564" s="163"/>
      <c r="AN564" s="163" t="str">
        <f t="shared" si="2619"/>
        <v/>
      </c>
      <c r="AO564" s="163"/>
      <c r="AP564" s="163" t="str">
        <f t="shared" si="2620"/>
        <v/>
      </c>
      <c r="AQ564" s="163"/>
      <c r="AR564" s="44"/>
      <c r="AS564" s="206" t="str">
        <f t="shared" si="2586"/>
        <v>Not LT section</v>
      </c>
      <c r="AT564" s="207" t="str">
        <f t="shared" si="2666"/>
        <v>.</v>
      </c>
      <c r="AU564" s="206" t="str">
        <f>IF(O564=0,"No input data",INDEX('DOCUMENT TYPE'!D:D,MATCH(Filename!O564,'DOCUMENT TYPE'!A:A,0)))</f>
        <v>No input data</v>
      </c>
      <c r="AV564" s="207" t="str">
        <f t="shared" si="2587"/>
        <v>-</v>
      </c>
      <c r="AW564" s="206" t="str">
        <f t="shared" si="2566"/>
        <v>Check PROJECT STAGE</v>
      </c>
      <c r="AX564" s="207" t="str">
        <f t="shared" ref="AX564" si="2789">IF(AY564&gt;"0","-","")</f>
        <v/>
      </c>
      <c r="AY564" s="206" t="str">
        <f t="shared" si="2568"/>
        <v/>
      </c>
      <c r="AZ564" s="211" t="str">
        <f t="shared" si="2740"/>
        <v/>
      </c>
      <c r="BA564" s="210" t="str">
        <f t="shared" si="2570"/>
        <v/>
      </c>
      <c r="BB564" s="43"/>
      <c r="BC564" s="39" t="str">
        <f t="shared" si="2571"/>
        <v>Missing input data</v>
      </c>
      <c r="BD564" s="39" t="str">
        <f t="shared" si="2572"/>
        <v>Missing input data</v>
      </c>
      <c r="BE564" s="43"/>
      <c r="BF564" s="39" t="str">
        <f t="shared" si="2573"/>
        <v>Missing input data</v>
      </c>
      <c r="BG564" s="39" t="str">
        <f t="shared" si="2574"/>
        <v>Missing input data</v>
      </c>
      <c r="BH564" s="41"/>
      <c r="BI564" s="39" t="str">
        <f t="shared" si="2589"/>
        <v>Missing input data</v>
      </c>
      <c r="BJ564" s="39" t="str">
        <f t="shared" si="2575"/>
        <v>Missing input data</v>
      </c>
      <c r="BK564" s="41"/>
      <c r="BL564" s="39" t="str">
        <f t="shared" si="2576"/>
        <v>Missing input data</v>
      </c>
      <c r="BM564" s="39" t="str">
        <f t="shared" si="2577"/>
        <v>Missing input data</v>
      </c>
    </row>
    <row r="565" spans="1:65" ht="15.75" thickBot="1">
      <c r="A565" s="162"/>
      <c r="B565" s="178" t="str">
        <f t="shared" si="2590"/>
        <v/>
      </c>
      <c r="C565" s="163"/>
      <c r="D565" s="178" t="str">
        <f t="shared" si="2591"/>
        <v/>
      </c>
      <c r="E565" s="163"/>
      <c r="F565" s="178" t="str">
        <f t="shared" si="2578"/>
        <v/>
      </c>
      <c r="G565" s="163"/>
      <c r="H565" s="178" t="str">
        <f t="shared" si="2579"/>
        <v/>
      </c>
      <c r="I565" s="159"/>
      <c r="J565" s="156" t="str">
        <f t="shared" si="2580"/>
        <v/>
      </c>
      <c r="K565" s="159"/>
      <c r="L565" s="178" t="str">
        <f t="shared" si="2581"/>
        <v/>
      </c>
      <c r="M565" s="163"/>
      <c r="N565" s="178" t="str">
        <f t="shared" si="2582"/>
        <v/>
      </c>
      <c r="O565" s="127"/>
      <c r="P565" s="178" t="str">
        <f t="shared" si="2592"/>
        <v/>
      </c>
      <c r="Q565" s="178" t="str">
        <f>IF(O565="","",VLOOKUP(O565,'DOCUMENT TYPE'!$A$2:$D$805,2,))</f>
        <v/>
      </c>
      <c r="R565" s="178" t="str">
        <f t="shared" si="2560"/>
        <v/>
      </c>
      <c r="S565" s="178" t="str">
        <f>IF(O565="","",VLOOKUP(O565,'DOCUMENT TYPE'!$A$2:$D$805,3,))</f>
        <v/>
      </c>
      <c r="T565" s="178" t="str">
        <f t="shared" si="2593"/>
        <v/>
      </c>
      <c r="U565" s="163"/>
      <c r="V565" s="178" t="str">
        <f t="shared" si="2561"/>
        <v/>
      </c>
      <c r="W565" s="179" t="str">
        <f>IF(U565="","",VLOOKUP(U565,'ACTIVITY &amp; DISCIPLINE CODE'!$F$3:$I$1862,2,))</f>
        <v/>
      </c>
      <c r="X565" s="178" t="str">
        <f t="shared" si="2594"/>
        <v/>
      </c>
      <c r="Y565" s="178" t="str">
        <f>IF(U565="","",VLOOKUP(U565,'ACTIVITY &amp; DISCIPLINE CODE'!$F$3:$I$1862,3,))</f>
        <v/>
      </c>
      <c r="Z565" s="178" t="str">
        <f t="shared" si="2595"/>
        <v/>
      </c>
      <c r="AA565" s="178" t="str">
        <f>IF(U565="","",VLOOKUP(U565,'[1]ACTIVITY &amp; DISCIPLINE CODE'!$F$3:$I$1850,4,))</f>
        <v/>
      </c>
      <c r="AB565" s="178" t="str">
        <f t="shared" si="2596"/>
        <v/>
      </c>
      <c r="AC565" s="159"/>
      <c r="AD565" s="161" t="str">
        <f t="shared" si="2562"/>
        <v/>
      </c>
      <c r="AE565" s="178" t="str">
        <f>IF(AC565="","",VLOOKUP(AC565,'PROJECT STAGE'!$A$2:$C$100,2,))</f>
        <v/>
      </c>
      <c r="AF565" s="161" t="str">
        <f t="shared" si="2597"/>
        <v/>
      </c>
      <c r="AG565" s="178" t="str">
        <f>IF(AC565="","",VLOOKUP(AC565,'PROJECT STAGE'!$A$2:$C$100,3,))</f>
        <v/>
      </c>
      <c r="AH565" s="163" t="str">
        <f t="shared" ref="AH565" si="2790">IF(AI565="","","_")</f>
        <v/>
      </c>
      <c r="AI565" s="163"/>
      <c r="AJ565" s="163" t="str">
        <f t="shared" ref="AJ565" si="2791">IF(AK565="","","_")</f>
        <v/>
      </c>
      <c r="AK565" s="163"/>
      <c r="AL565" s="163" t="str">
        <f t="shared" ref="AL565" si="2792">IF(AM565="","","_")</f>
        <v/>
      </c>
      <c r="AM565" s="163"/>
      <c r="AN565" s="163" t="str">
        <f t="shared" si="2619"/>
        <v/>
      </c>
      <c r="AO565" s="163"/>
      <c r="AP565" s="163" t="str">
        <f t="shared" si="2620"/>
        <v/>
      </c>
      <c r="AQ565" s="163"/>
      <c r="AR565" s="44"/>
      <c r="AS565" s="206" t="str">
        <f t="shared" si="2586"/>
        <v>Not LT section</v>
      </c>
      <c r="AT565" s="207" t="str">
        <f t="shared" si="2666"/>
        <v>.</v>
      </c>
      <c r="AU565" s="206" t="str">
        <f>IF(O565=0,"No input data",INDEX('DOCUMENT TYPE'!D:D,MATCH(Filename!O565,'DOCUMENT TYPE'!A:A,0)))</f>
        <v>No input data</v>
      </c>
      <c r="AV565" s="207" t="str">
        <f t="shared" si="2587"/>
        <v>-</v>
      </c>
      <c r="AW565" s="206" t="str">
        <f t="shared" si="2566"/>
        <v>Check PROJECT STAGE</v>
      </c>
      <c r="AX565" s="207" t="str">
        <f t="shared" ref="AX565" si="2793">IF(AY565&gt;"0","-","")</f>
        <v/>
      </c>
      <c r="AY565" s="206" t="str">
        <f t="shared" si="2568"/>
        <v/>
      </c>
      <c r="AZ565" s="211" t="str">
        <f t="shared" ref="AZ565" si="2794">IF(BA565&gt;"0","-","")</f>
        <v/>
      </c>
      <c r="BA565" s="210" t="str">
        <f t="shared" si="2570"/>
        <v/>
      </c>
      <c r="BB565" s="43"/>
      <c r="BC565" s="39" t="str">
        <f t="shared" si="2571"/>
        <v>Missing input data</v>
      </c>
      <c r="BD565" s="39" t="str">
        <f t="shared" si="2572"/>
        <v>Missing input data</v>
      </c>
      <c r="BE565" s="43"/>
      <c r="BF565" s="39" t="str">
        <f t="shared" si="2573"/>
        <v>Missing input data</v>
      </c>
      <c r="BG565" s="39" t="str">
        <f t="shared" si="2574"/>
        <v>Missing input data</v>
      </c>
      <c r="BH565" s="41"/>
      <c r="BI565" s="39" t="str">
        <f t="shared" si="2589"/>
        <v>Missing input data</v>
      </c>
      <c r="BJ565" s="39" t="str">
        <f t="shared" si="2575"/>
        <v>Missing input data</v>
      </c>
      <c r="BK565" s="41"/>
      <c r="BL565" s="39" t="str">
        <f t="shared" si="2576"/>
        <v>Missing input data</v>
      </c>
      <c r="BM565" s="39" t="str">
        <f t="shared" si="2577"/>
        <v>Missing input data</v>
      </c>
    </row>
    <row r="566" spans="1:65" ht="15.75" thickBot="1">
      <c r="A566" s="162"/>
      <c r="B566" s="178" t="str">
        <f t="shared" si="2590"/>
        <v/>
      </c>
      <c r="C566" s="163"/>
      <c r="D566" s="178" t="str">
        <f t="shared" si="2591"/>
        <v/>
      </c>
      <c r="E566" s="163"/>
      <c r="F566" s="178" t="str">
        <f t="shared" si="2578"/>
        <v/>
      </c>
      <c r="G566" s="163"/>
      <c r="H566" s="178" t="str">
        <f t="shared" si="2579"/>
        <v/>
      </c>
      <c r="I566" s="159"/>
      <c r="J566" s="156" t="str">
        <f t="shared" si="2580"/>
        <v/>
      </c>
      <c r="K566" s="159"/>
      <c r="L566" s="178" t="str">
        <f t="shared" si="2581"/>
        <v/>
      </c>
      <c r="M566" s="163"/>
      <c r="N566" s="178" t="str">
        <f t="shared" si="2582"/>
        <v/>
      </c>
      <c r="O566" s="127"/>
      <c r="P566" s="178" t="str">
        <f t="shared" si="2592"/>
        <v/>
      </c>
      <c r="Q566" s="178" t="str">
        <f>IF(O566="","",VLOOKUP(O566,'DOCUMENT TYPE'!$A$2:$D$805,2,))</f>
        <v/>
      </c>
      <c r="R566" s="178" t="str">
        <f t="shared" si="2560"/>
        <v/>
      </c>
      <c r="S566" s="178" t="str">
        <f>IF(O566="","",VLOOKUP(O566,'DOCUMENT TYPE'!$A$2:$D$805,3,))</f>
        <v/>
      </c>
      <c r="T566" s="178" t="str">
        <f t="shared" si="2593"/>
        <v/>
      </c>
      <c r="U566" s="163"/>
      <c r="V566" s="178" t="str">
        <f t="shared" si="2561"/>
        <v/>
      </c>
      <c r="W566" s="179" t="str">
        <f>IF(U566="","",VLOOKUP(U566,'ACTIVITY &amp; DISCIPLINE CODE'!$F$3:$I$1862,2,))</f>
        <v/>
      </c>
      <c r="X566" s="178" t="str">
        <f t="shared" si="2594"/>
        <v/>
      </c>
      <c r="Y566" s="178" t="str">
        <f>IF(U566="","",VLOOKUP(U566,'ACTIVITY &amp; DISCIPLINE CODE'!$F$3:$I$1862,3,))</f>
        <v/>
      </c>
      <c r="Z566" s="178" t="str">
        <f t="shared" si="2595"/>
        <v/>
      </c>
      <c r="AA566" s="178" t="str">
        <f>IF(U566="","",VLOOKUP(U566,'[1]ACTIVITY &amp; DISCIPLINE CODE'!$F$3:$I$1850,4,))</f>
        <v/>
      </c>
      <c r="AB566" s="178" t="str">
        <f t="shared" si="2596"/>
        <v/>
      </c>
      <c r="AC566" s="159"/>
      <c r="AD566" s="161" t="str">
        <f t="shared" si="2562"/>
        <v/>
      </c>
      <c r="AE566" s="178" t="str">
        <f>IF(AC566="","",VLOOKUP(AC566,'PROJECT STAGE'!$A$2:$C$100,2,))</f>
        <v/>
      </c>
      <c r="AF566" s="161" t="str">
        <f t="shared" si="2597"/>
        <v/>
      </c>
      <c r="AG566" s="178" t="str">
        <f>IF(AC566="","",VLOOKUP(AC566,'PROJECT STAGE'!$A$2:$C$100,3,))</f>
        <v/>
      </c>
      <c r="AH566" s="163" t="str">
        <f t="shared" ref="AH566" si="2795">IF(AI566="","","_")</f>
        <v/>
      </c>
      <c r="AI566" s="163"/>
      <c r="AJ566" s="163" t="str">
        <f t="shared" ref="AJ566" si="2796">IF(AK566="","","_")</f>
        <v/>
      </c>
      <c r="AK566" s="163"/>
      <c r="AL566" s="163" t="str">
        <f t="shared" ref="AL566" si="2797">IF(AM566="","","_")</f>
        <v/>
      </c>
      <c r="AM566" s="163"/>
      <c r="AN566" s="163" t="str">
        <f t="shared" si="2619"/>
        <v/>
      </c>
      <c r="AO566" s="163"/>
      <c r="AP566" s="163" t="str">
        <f t="shared" si="2620"/>
        <v/>
      </c>
      <c r="AQ566" s="163"/>
      <c r="AR566" s="44"/>
      <c r="AS566" s="206" t="str">
        <f t="shared" si="2586"/>
        <v>Not LT section</v>
      </c>
      <c r="AT566" s="207" t="str">
        <f t="shared" si="2666"/>
        <v>.</v>
      </c>
      <c r="AU566" s="206" t="str">
        <f>IF(O566=0,"No input data",INDEX('DOCUMENT TYPE'!D:D,MATCH(Filename!O566,'DOCUMENT TYPE'!A:A,0)))</f>
        <v>No input data</v>
      </c>
      <c r="AV566" s="207" t="str">
        <f t="shared" si="2587"/>
        <v>-</v>
      </c>
      <c r="AW566" s="206" t="str">
        <f t="shared" si="2566"/>
        <v>Check PROJECT STAGE</v>
      </c>
      <c r="AX566" s="207" t="str">
        <f t="shared" ref="AX566" si="2798">IF(AY566&gt;"0","-","")</f>
        <v/>
      </c>
      <c r="AY566" s="206" t="str">
        <f t="shared" si="2568"/>
        <v/>
      </c>
      <c r="AZ566" s="211" t="str">
        <f t="shared" si="2740"/>
        <v/>
      </c>
      <c r="BA566" s="210" t="str">
        <f t="shared" si="2570"/>
        <v/>
      </c>
      <c r="BB566" s="43"/>
      <c r="BC566" s="39" t="str">
        <f t="shared" si="2571"/>
        <v>Missing input data</v>
      </c>
      <c r="BD566" s="39" t="str">
        <f t="shared" si="2572"/>
        <v>Missing input data</v>
      </c>
      <c r="BE566" s="43"/>
      <c r="BF566" s="39" t="str">
        <f t="shared" si="2573"/>
        <v>Missing input data</v>
      </c>
      <c r="BG566" s="39" t="str">
        <f t="shared" si="2574"/>
        <v>Missing input data</v>
      </c>
      <c r="BH566" s="41"/>
      <c r="BI566" s="39" t="str">
        <f t="shared" si="2589"/>
        <v>Missing input data</v>
      </c>
      <c r="BJ566" s="39" t="str">
        <f t="shared" si="2575"/>
        <v>Missing input data</v>
      </c>
      <c r="BK566" s="41"/>
      <c r="BL566" s="39" t="str">
        <f t="shared" si="2576"/>
        <v>Missing input data</v>
      </c>
      <c r="BM566" s="39" t="str">
        <f t="shared" si="2577"/>
        <v>Missing input data</v>
      </c>
    </row>
    <row r="567" spans="1:65" ht="15.75" thickBot="1">
      <c r="A567" s="162"/>
      <c r="B567" s="178" t="str">
        <f t="shared" si="2590"/>
        <v/>
      </c>
      <c r="C567" s="163"/>
      <c r="D567" s="178" t="str">
        <f t="shared" si="2591"/>
        <v/>
      </c>
      <c r="E567" s="163"/>
      <c r="F567" s="178" t="str">
        <f t="shared" si="2578"/>
        <v/>
      </c>
      <c r="G567" s="163"/>
      <c r="H567" s="178" t="str">
        <f t="shared" si="2579"/>
        <v/>
      </c>
      <c r="I567" s="159"/>
      <c r="J567" s="156" t="str">
        <f t="shared" si="2580"/>
        <v/>
      </c>
      <c r="K567" s="159"/>
      <c r="L567" s="178" t="str">
        <f t="shared" si="2581"/>
        <v/>
      </c>
      <c r="M567" s="163"/>
      <c r="N567" s="178" t="str">
        <f t="shared" si="2582"/>
        <v/>
      </c>
      <c r="O567" s="127"/>
      <c r="P567" s="178" t="str">
        <f t="shared" si="2592"/>
        <v/>
      </c>
      <c r="Q567" s="178" t="str">
        <f>IF(O567="","",VLOOKUP(O567,'DOCUMENT TYPE'!$A$2:$D$805,2,))</f>
        <v/>
      </c>
      <c r="R567" s="178" t="str">
        <f t="shared" si="2560"/>
        <v/>
      </c>
      <c r="S567" s="178" t="str">
        <f>IF(O567="","",VLOOKUP(O567,'DOCUMENT TYPE'!$A$2:$D$805,3,))</f>
        <v/>
      </c>
      <c r="T567" s="178" t="str">
        <f t="shared" si="2593"/>
        <v/>
      </c>
      <c r="U567" s="163"/>
      <c r="V567" s="178" t="str">
        <f t="shared" si="2561"/>
        <v/>
      </c>
      <c r="W567" s="179" t="str">
        <f>IF(U567="","",VLOOKUP(U567,'ACTIVITY &amp; DISCIPLINE CODE'!$F$3:$I$1862,2,))</f>
        <v/>
      </c>
      <c r="X567" s="178" t="str">
        <f t="shared" si="2594"/>
        <v/>
      </c>
      <c r="Y567" s="178" t="str">
        <f>IF(U567="","",VLOOKUP(U567,'ACTIVITY &amp; DISCIPLINE CODE'!$F$3:$I$1862,3,))</f>
        <v/>
      </c>
      <c r="Z567" s="178" t="str">
        <f t="shared" si="2595"/>
        <v/>
      </c>
      <c r="AA567" s="178" t="str">
        <f>IF(U567="","",VLOOKUP(U567,'[1]ACTIVITY &amp; DISCIPLINE CODE'!$F$3:$I$1850,4,))</f>
        <v/>
      </c>
      <c r="AB567" s="178" t="str">
        <f t="shared" si="2596"/>
        <v/>
      </c>
      <c r="AC567" s="159"/>
      <c r="AD567" s="161" t="str">
        <f t="shared" si="2562"/>
        <v/>
      </c>
      <c r="AE567" s="178" t="str">
        <f>IF(AC567="","",VLOOKUP(AC567,'PROJECT STAGE'!$A$2:$C$100,2,))</f>
        <v/>
      </c>
      <c r="AF567" s="161" t="str">
        <f t="shared" si="2597"/>
        <v/>
      </c>
      <c r="AG567" s="178" t="str">
        <f>IF(AC567="","",VLOOKUP(AC567,'PROJECT STAGE'!$A$2:$C$100,3,))</f>
        <v/>
      </c>
      <c r="AH567" s="163" t="str">
        <f t="shared" ref="AH567" si="2799">IF(AI567="","","_")</f>
        <v/>
      </c>
      <c r="AI567" s="163"/>
      <c r="AJ567" s="163" t="str">
        <f t="shared" ref="AJ567" si="2800">IF(AK567="","","_")</f>
        <v/>
      </c>
      <c r="AK567" s="163"/>
      <c r="AL567" s="163" t="str">
        <f t="shared" ref="AL567" si="2801">IF(AM567="","","_")</f>
        <v/>
      </c>
      <c r="AM567" s="163"/>
      <c r="AN567" s="163" t="str">
        <f t="shared" si="2619"/>
        <v/>
      </c>
      <c r="AO567" s="163"/>
      <c r="AP567" s="163" t="str">
        <f t="shared" si="2620"/>
        <v/>
      </c>
      <c r="AQ567" s="163"/>
      <c r="AR567" s="44"/>
      <c r="AS567" s="206" t="str">
        <f t="shared" si="2586"/>
        <v>Not LT section</v>
      </c>
      <c r="AT567" s="207" t="str">
        <f t="shared" si="2666"/>
        <v>.</v>
      </c>
      <c r="AU567" s="206" t="str">
        <f>IF(O567=0,"No input data",INDEX('DOCUMENT TYPE'!D:D,MATCH(Filename!O567,'DOCUMENT TYPE'!A:A,0)))</f>
        <v>No input data</v>
      </c>
      <c r="AV567" s="207" t="str">
        <f t="shared" si="2587"/>
        <v>-</v>
      </c>
      <c r="AW567" s="206" t="str">
        <f t="shared" si="2566"/>
        <v>Check PROJECT STAGE</v>
      </c>
      <c r="AX567" s="207" t="str">
        <f t="shared" ref="AX567" si="2802">IF(AY567&gt;"0","-","")</f>
        <v/>
      </c>
      <c r="AY567" s="206" t="str">
        <f t="shared" si="2568"/>
        <v/>
      </c>
      <c r="AZ567" s="211" t="str">
        <f t="shared" ref="AZ567" si="2803">IF(BA567&gt;"0","-","")</f>
        <v/>
      </c>
      <c r="BA567" s="210" t="str">
        <f t="shared" si="2570"/>
        <v/>
      </c>
      <c r="BB567" s="43"/>
      <c r="BC567" s="39" t="str">
        <f t="shared" si="2571"/>
        <v>Missing input data</v>
      </c>
      <c r="BD567" s="39" t="str">
        <f t="shared" si="2572"/>
        <v>Missing input data</v>
      </c>
      <c r="BE567" s="43"/>
      <c r="BF567" s="39" t="str">
        <f t="shared" si="2573"/>
        <v>Missing input data</v>
      </c>
      <c r="BG567" s="39" t="str">
        <f t="shared" si="2574"/>
        <v>Missing input data</v>
      </c>
      <c r="BH567" s="41"/>
      <c r="BI567" s="39" t="str">
        <f t="shared" si="2589"/>
        <v>Missing input data</v>
      </c>
      <c r="BJ567" s="39" t="str">
        <f t="shared" si="2575"/>
        <v>Missing input data</v>
      </c>
      <c r="BK567" s="41"/>
      <c r="BL567" s="39" t="str">
        <f t="shared" si="2576"/>
        <v>Missing input data</v>
      </c>
      <c r="BM567" s="39" t="str">
        <f t="shared" si="2577"/>
        <v>Missing input data</v>
      </c>
    </row>
    <row r="568" spans="1:65" ht="15.75" thickBot="1">
      <c r="A568" s="162"/>
      <c r="B568" s="178" t="str">
        <f t="shared" si="2590"/>
        <v/>
      </c>
      <c r="C568" s="163"/>
      <c r="D568" s="178" t="str">
        <f t="shared" si="2591"/>
        <v/>
      </c>
      <c r="E568" s="163"/>
      <c r="F568" s="178" t="str">
        <f t="shared" si="2578"/>
        <v/>
      </c>
      <c r="G568" s="163"/>
      <c r="H568" s="178" t="str">
        <f t="shared" si="2579"/>
        <v/>
      </c>
      <c r="I568" s="159"/>
      <c r="J568" s="156" t="str">
        <f t="shared" si="2580"/>
        <v/>
      </c>
      <c r="K568" s="159"/>
      <c r="L568" s="178" t="str">
        <f t="shared" si="2581"/>
        <v/>
      </c>
      <c r="M568" s="163"/>
      <c r="N568" s="178" t="str">
        <f t="shared" si="2582"/>
        <v/>
      </c>
      <c r="O568" s="127"/>
      <c r="P568" s="178" t="str">
        <f t="shared" si="2592"/>
        <v/>
      </c>
      <c r="Q568" s="178" t="str">
        <f>IF(O568="","",VLOOKUP(O568,'DOCUMENT TYPE'!$A$2:$D$805,2,))</f>
        <v/>
      </c>
      <c r="R568" s="178" t="str">
        <f t="shared" si="2560"/>
        <v/>
      </c>
      <c r="S568" s="178" t="str">
        <f>IF(O568="","",VLOOKUP(O568,'DOCUMENT TYPE'!$A$2:$D$805,3,))</f>
        <v/>
      </c>
      <c r="T568" s="178" t="str">
        <f t="shared" si="2593"/>
        <v/>
      </c>
      <c r="U568" s="163"/>
      <c r="V568" s="178" t="str">
        <f t="shared" si="2561"/>
        <v/>
      </c>
      <c r="W568" s="179" t="str">
        <f>IF(U568="","",VLOOKUP(U568,'ACTIVITY &amp; DISCIPLINE CODE'!$F$3:$I$1862,2,))</f>
        <v/>
      </c>
      <c r="X568" s="178" t="str">
        <f t="shared" si="2594"/>
        <v/>
      </c>
      <c r="Y568" s="178" t="str">
        <f>IF(U568="","",VLOOKUP(U568,'ACTIVITY &amp; DISCIPLINE CODE'!$F$3:$I$1862,3,))</f>
        <v/>
      </c>
      <c r="Z568" s="178" t="str">
        <f t="shared" si="2595"/>
        <v/>
      </c>
      <c r="AA568" s="178" t="str">
        <f>IF(U568="","",VLOOKUP(U568,'[1]ACTIVITY &amp; DISCIPLINE CODE'!$F$3:$I$1850,4,))</f>
        <v/>
      </c>
      <c r="AB568" s="178" t="str">
        <f t="shared" si="2596"/>
        <v/>
      </c>
      <c r="AC568" s="159"/>
      <c r="AD568" s="161" t="str">
        <f t="shared" si="2562"/>
        <v/>
      </c>
      <c r="AE568" s="178" t="str">
        <f>IF(AC568="","",VLOOKUP(AC568,'PROJECT STAGE'!$A$2:$C$100,2,))</f>
        <v/>
      </c>
      <c r="AF568" s="161" t="str">
        <f t="shared" si="2597"/>
        <v/>
      </c>
      <c r="AG568" s="178" t="str">
        <f>IF(AC568="","",VLOOKUP(AC568,'PROJECT STAGE'!$A$2:$C$100,3,))</f>
        <v/>
      </c>
      <c r="AH568" s="163" t="str">
        <f t="shared" ref="AH568" si="2804">IF(AI568="","","_")</f>
        <v/>
      </c>
      <c r="AI568" s="163"/>
      <c r="AJ568" s="163" t="str">
        <f t="shared" ref="AJ568" si="2805">IF(AK568="","","_")</f>
        <v/>
      </c>
      <c r="AK568" s="163"/>
      <c r="AL568" s="163" t="str">
        <f t="shared" ref="AL568" si="2806">IF(AM568="","","_")</f>
        <v/>
      </c>
      <c r="AM568" s="163"/>
      <c r="AN568" s="163" t="str">
        <f t="shared" si="2619"/>
        <v/>
      </c>
      <c r="AO568" s="163"/>
      <c r="AP568" s="163" t="str">
        <f t="shared" si="2620"/>
        <v/>
      </c>
      <c r="AQ568" s="163"/>
      <c r="AR568" s="44"/>
      <c r="AS568" s="206" t="str">
        <f t="shared" si="2586"/>
        <v>Not LT section</v>
      </c>
      <c r="AT568" s="207" t="str">
        <f t="shared" si="2666"/>
        <v>.</v>
      </c>
      <c r="AU568" s="206" t="str">
        <f>IF(O568=0,"No input data",INDEX('DOCUMENT TYPE'!D:D,MATCH(Filename!O568,'DOCUMENT TYPE'!A:A,0)))</f>
        <v>No input data</v>
      </c>
      <c r="AV568" s="207" t="str">
        <f t="shared" si="2587"/>
        <v>-</v>
      </c>
      <c r="AW568" s="206" t="str">
        <f t="shared" si="2566"/>
        <v>Check PROJECT STAGE</v>
      </c>
      <c r="AX568" s="207" t="str">
        <f t="shared" ref="AX568" si="2807">IF(AY568&gt;"0","-","")</f>
        <v/>
      </c>
      <c r="AY568" s="206" t="str">
        <f t="shared" si="2568"/>
        <v/>
      </c>
      <c r="AZ568" s="211" t="str">
        <f t="shared" si="2740"/>
        <v/>
      </c>
      <c r="BA568" s="210" t="str">
        <f t="shared" si="2570"/>
        <v/>
      </c>
      <c r="BB568" s="43"/>
      <c r="BC568" s="39" t="str">
        <f t="shared" si="2571"/>
        <v>Missing input data</v>
      </c>
      <c r="BD568" s="39" t="str">
        <f t="shared" si="2572"/>
        <v>Missing input data</v>
      </c>
      <c r="BE568" s="43"/>
      <c r="BF568" s="39" t="str">
        <f t="shared" si="2573"/>
        <v>Missing input data</v>
      </c>
      <c r="BG568" s="39" t="str">
        <f t="shared" si="2574"/>
        <v>Missing input data</v>
      </c>
      <c r="BH568" s="41"/>
      <c r="BI568" s="39" t="str">
        <f t="shared" si="2589"/>
        <v>Missing input data</v>
      </c>
      <c r="BJ568" s="39" t="str">
        <f t="shared" si="2575"/>
        <v>Missing input data</v>
      </c>
      <c r="BK568" s="41"/>
      <c r="BL568" s="39" t="str">
        <f t="shared" si="2576"/>
        <v>Missing input data</v>
      </c>
      <c r="BM568" s="39" t="str">
        <f t="shared" si="2577"/>
        <v>Missing input data</v>
      </c>
    </row>
    <row r="569" spans="1:65" ht="15.75" thickBot="1">
      <c r="A569" s="162"/>
      <c r="B569" s="178" t="str">
        <f t="shared" si="2590"/>
        <v/>
      </c>
      <c r="C569" s="163"/>
      <c r="D569" s="178" t="str">
        <f t="shared" si="2591"/>
        <v/>
      </c>
      <c r="E569" s="163"/>
      <c r="F569" s="178" t="str">
        <f t="shared" si="2578"/>
        <v/>
      </c>
      <c r="G569" s="163"/>
      <c r="H569" s="178" t="str">
        <f t="shared" si="2579"/>
        <v/>
      </c>
      <c r="I569" s="159"/>
      <c r="J569" s="156" t="str">
        <f t="shared" si="2580"/>
        <v/>
      </c>
      <c r="K569" s="159"/>
      <c r="L569" s="178" t="str">
        <f t="shared" si="2581"/>
        <v/>
      </c>
      <c r="M569" s="163"/>
      <c r="N569" s="178" t="str">
        <f t="shared" si="2582"/>
        <v/>
      </c>
      <c r="O569" s="127"/>
      <c r="P569" s="178" t="str">
        <f t="shared" si="2592"/>
        <v/>
      </c>
      <c r="Q569" s="178" t="str">
        <f>IF(O569="","",VLOOKUP(O569,'DOCUMENT TYPE'!$A$2:$D$805,2,))</f>
        <v/>
      </c>
      <c r="R569" s="178" t="str">
        <f t="shared" si="2560"/>
        <v/>
      </c>
      <c r="S569" s="178" t="str">
        <f>IF(O569="","",VLOOKUP(O569,'DOCUMENT TYPE'!$A$2:$D$805,3,))</f>
        <v/>
      </c>
      <c r="T569" s="178" t="str">
        <f t="shared" si="2593"/>
        <v/>
      </c>
      <c r="U569" s="163"/>
      <c r="V569" s="178" t="str">
        <f t="shared" si="2561"/>
        <v/>
      </c>
      <c r="W569" s="179" t="str">
        <f>IF(U569="","",VLOOKUP(U569,'ACTIVITY &amp; DISCIPLINE CODE'!$F$3:$I$1862,2,))</f>
        <v/>
      </c>
      <c r="X569" s="178" t="str">
        <f t="shared" si="2594"/>
        <v/>
      </c>
      <c r="Y569" s="178" t="str">
        <f>IF(U569="","",VLOOKUP(U569,'ACTIVITY &amp; DISCIPLINE CODE'!$F$3:$I$1862,3,))</f>
        <v/>
      </c>
      <c r="Z569" s="178" t="str">
        <f t="shared" si="2595"/>
        <v/>
      </c>
      <c r="AA569" s="178" t="str">
        <f>IF(U569="","",VLOOKUP(U569,'[1]ACTIVITY &amp; DISCIPLINE CODE'!$F$3:$I$1850,4,))</f>
        <v/>
      </c>
      <c r="AB569" s="178" t="str">
        <f t="shared" si="2596"/>
        <v/>
      </c>
      <c r="AC569" s="159"/>
      <c r="AD569" s="161" t="str">
        <f t="shared" si="2562"/>
        <v/>
      </c>
      <c r="AE569" s="178" t="str">
        <f>IF(AC569="","",VLOOKUP(AC569,'PROJECT STAGE'!$A$2:$C$100,2,))</f>
        <v/>
      </c>
      <c r="AF569" s="161" t="str">
        <f t="shared" si="2597"/>
        <v/>
      </c>
      <c r="AG569" s="178" t="str">
        <f>IF(AC569="","",VLOOKUP(AC569,'PROJECT STAGE'!$A$2:$C$100,3,))</f>
        <v/>
      </c>
      <c r="AH569" s="163" t="str">
        <f t="shared" ref="AH569" si="2808">IF(AI569="","","_")</f>
        <v/>
      </c>
      <c r="AI569" s="163"/>
      <c r="AJ569" s="163" t="str">
        <f t="shared" ref="AJ569" si="2809">IF(AK569="","","_")</f>
        <v/>
      </c>
      <c r="AK569" s="163"/>
      <c r="AL569" s="163" t="str">
        <f t="shared" ref="AL569" si="2810">IF(AM569="","","_")</f>
        <v/>
      </c>
      <c r="AM569" s="163"/>
      <c r="AN569" s="163" t="str">
        <f t="shared" si="2619"/>
        <v/>
      </c>
      <c r="AO569" s="163"/>
      <c r="AP569" s="163" t="str">
        <f t="shared" si="2620"/>
        <v/>
      </c>
      <c r="AQ569" s="163"/>
      <c r="AR569" s="44"/>
      <c r="AS569" s="206" t="str">
        <f t="shared" si="2586"/>
        <v>Not LT section</v>
      </c>
      <c r="AT569" s="207" t="str">
        <f t="shared" si="2666"/>
        <v>.</v>
      </c>
      <c r="AU569" s="206" t="str">
        <f>IF(O569=0,"No input data",INDEX('DOCUMENT TYPE'!D:D,MATCH(Filename!O569,'DOCUMENT TYPE'!A:A,0)))</f>
        <v>No input data</v>
      </c>
      <c r="AV569" s="207" t="str">
        <f t="shared" si="2587"/>
        <v>-</v>
      </c>
      <c r="AW569" s="206" t="str">
        <f t="shared" si="2566"/>
        <v>Check PROJECT STAGE</v>
      </c>
      <c r="AX569" s="207" t="str">
        <f t="shared" ref="AX569" si="2811">IF(AY569&gt;"0","-","")</f>
        <v/>
      </c>
      <c r="AY569" s="206" t="str">
        <f t="shared" si="2568"/>
        <v/>
      </c>
      <c r="AZ569" s="211" t="str">
        <f t="shared" ref="AZ569:AZ584" si="2812">IF(BA569&gt;"0","-","")</f>
        <v/>
      </c>
      <c r="BA569" s="210" t="str">
        <f t="shared" si="2570"/>
        <v/>
      </c>
      <c r="BB569" s="43"/>
      <c r="BC569" s="39" t="str">
        <f t="shared" si="2571"/>
        <v>Missing input data</v>
      </c>
      <c r="BD569" s="39" t="str">
        <f t="shared" si="2572"/>
        <v>Missing input data</v>
      </c>
      <c r="BE569" s="43"/>
      <c r="BF569" s="39" t="str">
        <f t="shared" si="2573"/>
        <v>Missing input data</v>
      </c>
      <c r="BG569" s="39" t="str">
        <f t="shared" si="2574"/>
        <v>Missing input data</v>
      </c>
      <c r="BH569" s="41"/>
      <c r="BI569" s="39" t="str">
        <f t="shared" si="2589"/>
        <v>Missing input data</v>
      </c>
      <c r="BJ569" s="39" t="str">
        <f t="shared" si="2575"/>
        <v>Missing input data</v>
      </c>
      <c r="BK569" s="41"/>
      <c r="BL569" s="39" t="str">
        <f t="shared" si="2576"/>
        <v>Missing input data</v>
      </c>
      <c r="BM569" s="39" t="str">
        <f t="shared" si="2577"/>
        <v>Missing input data</v>
      </c>
    </row>
    <row r="570" spans="1:65" ht="15.75" thickBot="1">
      <c r="A570" s="162"/>
      <c r="B570" s="178" t="str">
        <f t="shared" si="2590"/>
        <v/>
      </c>
      <c r="C570" s="163"/>
      <c r="D570" s="178" t="str">
        <f t="shared" si="2591"/>
        <v/>
      </c>
      <c r="E570" s="163"/>
      <c r="F570" s="178" t="str">
        <f t="shared" si="2578"/>
        <v/>
      </c>
      <c r="G570" s="163"/>
      <c r="H570" s="178" t="str">
        <f t="shared" si="2579"/>
        <v/>
      </c>
      <c r="I570" s="159"/>
      <c r="J570" s="156" t="str">
        <f t="shared" si="2580"/>
        <v/>
      </c>
      <c r="K570" s="159"/>
      <c r="L570" s="178" t="str">
        <f t="shared" si="2581"/>
        <v/>
      </c>
      <c r="M570" s="163"/>
      <c r="N570" s="178" t="str">
        <f t="shared" si="2582"/>
        <v/>
      </c>
      <c r="O570" s="127"/>
      <c r="P570" s="178" t="str">
        <f t="shared" si="2592"/>
        <v/>
      </c>
      <c r="Q570" s="178" t="str">
        <f>IF(O570="","",VLOOKUP(O570,'DOCUMENT TYPE'!$A$2:$D$805,2,))</f>
        <v/>
      </c>
      <c r="R570" s="178" t="str">
        <f t="shared" si="2560"/>
        <v/>
      </c>
      <c r="S570" s="178" t="str">
        <f>IF(O570="","",VLOOKUP(O570,'DOCUMENT TYPE'!$A$2:$D$805,3,))</f>
        <v/>
      </c>
      <c r="T570" s="178" t="str">
        <f t="shared" si="2593"/>
        <v/>
      </c>
      <c r="U570" s="163"/>
      <c r="V570" s="178" t="str">
        <f t="shared" si="2561"/>
        <v/>
      </c>
      <c r="W570" s="179" t="str">
        <f>IF(U570="","",VLOOKUP(U570,'ACTIVITY &amp; DISCIPLINE CODE'!$F$3:$I$1862,2,))</f>
        <v/>
      </c>
      <c r="X570" s="178" t="str">
        <f t="shared" si="2594"/>
        <v/>
      </c>
      <c r="Y570" s="178" t="str">
        <f>IF(U570="","",VLOOKUP(U570,'ACTIVITY &amp; DISCIPLINE CODE'!$F$3:$I$1862,3,))</f>
        <v/>
      </c>
      <c r="Z570" s="178" t="str">
        <f t="shared" si="2595"/>
        <v/>
      </c>
      <c r="AA570" s="178" t="str">
        <f>IF(U570="","",VLOOKUP(U570,'[1]ACTIVITY &amp; DISCIPLINE CODE'!$F$3:$I$1850,4,))</f>
        <v/>
      </c>
      <c r="AB570" s="178" t="str">
        <f t="shared" si="2596"/>
        <v/>
      </c>
      <c r="AC570" s="159"/>
      <c r="AD570" s="161" t="str">
        <f t="shared" si="2562"/>
        <v/>
      </c>
      <c r="AE570" s="178" t="str">
        <f>IF(AC570="","",VLOOKUP(AC570,'PROJECT STAGE'!$A$2:$C$100,2,))</f>
        <v/>
      </c>
      <c r="AF570" s="161" t="str">
        <f t="shared" si="2597"/>
        <v/>
      </c>
      <c r="AG570" s="178" t="str">
        <f>IF(AC570="","",VLOOKUP(AC570,'PROJECT STAGE'!$A$2:$C$100,3,))</f>
        <v/>
      </c>
      <c r="AH570" s="163" t="str">
        <f t="shared" ref="AH570" si="2813">IF(AI570="","","_")</f>
        <v/>
      </c>
      <c r="AI570" s="163"/>
      <c r="AJ570" s="163" t="str">
        <f t="shared" ref="AJ570" si="2814">IF(AK570="","","_")</f>
        <v/>
      </c>
      <c r="AK570" s="163"/>
      <c r="AL570" s="163" t="str">
        <f t="shared" ref="AL570" si="2815">IF(AM570="","","_")</f>
        <v/>
      </c>
      <c r="AM570" s="163"/>
      <c r="AN570" s="163" t="str">
        <f t="shared" si="2619"/>
        <v/>
      </c>
      <c r="AO570" s="163"/>
      <c r="AP570" s="163" t="str">
        <f t="shared" si="2620"/>
        <v/>
      </c>
      <c r="AQ570" s="163"/>
      <c r="AR570" s="44"/>
      <c r="AS570" s="206" t="str">
        <f t="shared" si="2586"/>
        <v>Not LT section</v>
      </c>
      <c r="AT570" s="207" t="str">
        <f t="shared" si="2666"/>
        <v>.</v>
      </c>
      <c r="AU570" s="206" t="str">
        <f>IF(O570=0,"No input data",INDEX('DOCUMENT TYPE'!D:D,MATCH(Filename!O570,'DOCUMENT TYPE'!A:A,0)))</f>
        <v>No input data</v>
      </c>
      <c r="AV570" s="207" t="str">
        <f t="shared" si="2587"/>
        <v>-</v>
      </c>
      <c r="AW570" s="206" t="str">
        <f t="shared" si="2566"/>
        <v>Check PROJECT STAGE</v>
      </c>
      <c r="AX570" s="207" t="str">
        <f t="shared" ref="AX570" si="2816">IF(AY570&gt;"0","-","")</f>
        <v/>
      </c>
      <c r="AY570" s="206" t="str">
        <f t="shared" si="2568"/>
        <v/>
      </c>
      <c r="AZ570" s="211" t="str">
        <f t="shared" si="2812"/>
        <v/>
      </c>
      <c r="BA570" s="210" t="str">
        <f t="shared" si="2570"/>
        <v/>
      </c>
      <c r="BB570" s="43"/>
      <c r="BC570" s="39" t="str">
        <f t="shared" si="2571"/>
        <v>Missing input data</v>
      </c>
      <c r="BD570" s="39" t="str">
        <f t="shared" si="2572"/>
        <v>Missing input data</v>
      </c>
      <c r="BE570" s="43"/>
      <c r="BF570" s="39" t="str">
        <f t="shared" si="2573"/>
        <v>Missing input data</v>
      </c>
      <c r="BG570" s="39" t="str">
        <f t="shared" si="2574"/>
        <v>Missing input data</v>
      </c>
      <c r="BH570" s="41"/>
      <c r="BI570" s="39" t="str">
        <f t="shared" si="2589"/>
        <v>Missing input data</v>
      </c>
      <c r="BJ570" s="39" t="str">
        <f t="shared" si="2575"/>
        <v>Missing input data</v>
      </c>
      <c r="BK570" s="41"/>
      <c r="BL570" s="39" t="str">
        <f t="shared" si="2576"/>
        <v>Missing input data</v>
      </c>
      <c r="BM570" s="39" t="str">
        <f t="shared" si="2577"/>
        <v>Missing input data</v>
      </c>
    </row>
    <row r="571" spans="1:65" ht="15.75" thickBot="1">
      <c r="A571" s="162"/>
      <c r="B571" s="178" t="str">
        <f t="shared" si="2590"/>
        <v/>
      </c>
      <c r="C571" s="163"/>
      <c r="D571" s="178" t="str">
        <f t="shared" si="2591"/>
        <v/>
      </c>
      <c r="E571" s="163"/>
      <c r="F571" s="178" t="str">
        <f t="shared" si="2578"/>
        <v/>
      </c>
      <c r="G571" s="163"/>
      <c r="H571" s="178" t="str">
        <f t="shared" si="2579"/>
        <v/>
      </c>
      <c r="I571" s="159"/>
      <c r="J571" s="156" t="str">
        <f t="shared" si="2580"/>
        <v/>
      </c>
      <c r="K571" s="159"/>
      <c r="L571" s="178" t="str">
        <f t="shared" si="2581"/>
        <v/>
      </c>
      <c r="M571" s="163"/>
      <c r="N571" s="178" t="str">
        <f t="shared" si="2582"/>
        <v/>
      </c>
      <c r="O571" s="127"/>
      <c r="P571" s="178" t="str">
        <f t="shared" si="2592"/>
        <v/>
      </c>
      <c r="Q571" s="178" t="str">
        <f>IF(O571="","",VLOOKUP(O571,'DOCUMENT TYPE'!$A$2:$D$805,2,))</f>
        <v/>
      </c>
      <c r="R571" s="178" t="str">
        <f t="shared" si="2560"/>
        <v/>
      </c>
      <c r="S571" s="178" t="str">
        <f>IF(O571="","",VLOOKUP(O571,'DOCUMENT TYPE'!$A$2:$D$805,3,))</f>
        <v/>
      </c>
      <c r="T571" s="178" t="str">
        <f t="shared" si="2593"/>
        <v/>
      </c>
      <c r="U571" s="163"/>
      <c r="V571" s="178" t="str">
        <f t="shared" si="2561"/>
        <v/>
      </c>
      <c r="W571" s="179" t="str">
        <f>IF(U571="","",VLOOKUP(U571,'ACTIVITY &amp; DISCIPLINE CODE'!$F$3:$I$1862,2,))</f>
        <v/>
      </c>
      <c r="X571" s="178" t="str">
        <f t="shared" si="2594"/>
        <v/>
      </c>
      <c r="Y571" s="178" t="str">
        <f>IF(U571="","",VLOOKUP(U571,'ACTIVITY &amp; DISCIPLINE CODE'!$F$3:$I$1862,3,))</f>
        <v/>
      </c>
      <c r="Z571" s="178" t="str">
        <f t="shared" si="2595"/>
        <v/>
      </c>
      <c r="AA571" s="178" t="str">
        <f>IF(U571="","",VLOOKUP(U571,'[1]ACTIVITY &amp; DISCIPLINE CODE'!$F$3:$I$1850,4,))</f>
        <v/>
      </c>
      <c r="AB571" s="178" t="str">
        <f t="shared" si="2596"/>
        <v/>
      </c>
      <c r="AC571" s="159"/>
      <c r="AD571" s="161" t="str">
        <f t="shared" si="2562"/>
        <v/>
      </c>
      <c r="AE571" s="178" t="str">
        <f>IF(AC571="","",VLOOKUP(AC571,'PROJECT STAGE'!$A$2:$C$100,2,))</f>
        <v/>
      </c>
      <c r="AF571" s="161" t="str">
        <f t="shared" si="2597"/>
        <v/>
      </c>
      <c r="AG571" s="178" t="str">
        <f>IF(AC571="","",VLOOKUP(AC571,'PROJECT STAGE'!$A$2:$C$100,3,))</f>
        <v/>
      </c>
      <c r="AH571" s="163" t="str">
        <f t="shared" ref="AH571" si="2817">IF(AI571="","","_")</f>
        <v/>
      </c>
      <c r="AI571" s="163"/>
      <c r="AJ571" s="163" t="str">
        <f t="shared" ref="AJ571" si="2818">IF(AK571="","","_")</f>
        <v/>
      </c>
      <c r="AK571" s="163"/>
      <c r="AL571" s="163" t="str">
        <f t="shared" ref="AL571" si="2819">IF(AM571="","","_")</f>
        <v/>
      </c>
      <c r="AM571" s="163"/>
      <c r="AN571" s="163" t="str">
        <f t="shared" si="2619"/>
        <v/>
      </c>
      <c r="AO571" s="163"/>
      <c r="AP571" s="163" t="str">
        <f t="shared" si="2620"/>
        <v/>
      </c>
      <c r="AQ571" s="163"/>
      <c r="AR571" s="44"/>
      <c r="AS571" s="206" t="str">
        <f t="shared" si="2586"/>
        <v>Not LT section</v>
      </c>
      <c r="AT571" s="207" t="str">
        <f t="shared" si="2666"/>
        <v>.</v>
      </c>
      <c r="AU571" s="206" t="str">
        <f>IF(O571=0,"No input data",INDEX('DOCUMENT TYPE'!D:D,MATCH(Filename!O571,'DOCUMENT TYPE'!A:A,0)))</f>
        <v>No input data</v>
      </c>
      <c r="AV571" s="207" t="str">
        <f t="shared" si="2587"/>
        <v>-</v>
      </c>
      <c r="AW571" s="206" t="str">
        <f t="shared" si="2566"/>
        <v>Check PROJECT STAGE</v>
      </c>
      <c r="AX571" s="207" t="str">
        <f t="shared" ref="AX571" si="2820">IF(AY571&gt;"0","-","")</f>
        <v/>
      </c>
      <c r="AY571" s="206" t="str">
        <f t="shared" si="2568"/>
        <v/>
      </c>
      <c r="AZ571" s="211" t="str">
        <f t="shared" ref="AZ571" si="2821">IF(BA571&gt;"0","-","")</f>
        <v/>
      </c>
      <c r="BA571" s="210" t="str">
        <f t="shared" si="2570"/>
        <v/>
      </c>
      <c r="BB571" s="43"/>
      <c r="BC571" s="39" t="str">
        <f t="shared" si="2571"/>
        <v>Missing input data</v>
      </c>
      <c r="BD571" s="39" t="str">
        <f t="shared" si="2572"/>
        <v>Missing input data</v>
      </c>
      <c r="BE571" s="43"/>
      <c r="BF571" s="39" t="str">
        <f t="shared" si="2573"/>
        <v>Missing input data</v>
      </c>
      <c r="BG571" s="39" t="str">
        <f t="shared" si="2574"/>
        <v>Missing input data</v>
      </c>
      <c r="BH571" s="41"/>
      <c r="BI571" s="39" t="str">
        <f t="shared" si="2589"/>
        <v>Missing input data</v>
      </c>
      <c r="BJ571" s="39" t="str">
        <f t="shared" si="2575"/>
        <v>Missing input data</v>
      </c>
      <c r="BK571" s="41"/>
      <c r="BL571" s="39" t="str">
        <f t="shared" si="2576"/>
        <v>Missing input data</v>
      </c>
      <c r="BM571" s="39" t="str">
        <f t="shared" si="2577"/>
        <v>Missing input data</v>
      </c>
    </row>
    <row r="572" spans="1:65" ht="15.75" thickBot="1">
      <c r="A572" s="162"/>
      <c r="B572" s="178" t="str">
        <f t="shared" si="2590"/>
        <v/>
      </c>
      <c r="C572" s="163"/>
      <c r="D572" s="178" t="str">
        <f t="shared" si="2591"/>
        <v/>
      </c>
      <c r="E572" s="163"/>
      <c r="F572" s="178" t="str">
        <f t="shared" si="2578"/>
        <v/>
      </c>
      <c r="G572" s="163"/>
      <c r="H572" s="178" t="str">
        <f t="shared" si="2579"/>
        <v/>
      </c>
      <c r="I572" s="159"/>
      <c r="J572" s="156" t="str">
        <f t="shared" si="2580"/>
        <v/>
      </c>
      <c r="K572" s="159"/>
      <c r="L572" s="178" t="str">
        <f t="shared" si="2581"/>
        <v/>
      </c>
      <c r="M572" s="163"/>
      <c r="N572" s="178" t="str">
        <f t="shared" si="2582"/>
        <v/>
      </c>
      <c r="O572" s="127"/>
      <c r="P572" s="178" t="str">
        <f t="shared" si="2592"/>
        <v/>
      </c>
      <c r="Q572" s="178" t="str">
        <f>IF(O572="","",VLOOKUP(O572,'DOCUMENT TYPE'!$A$2:$D$805,2,))</f>
        <v/>
      </c>
      <c r="R572" s="178" t="str">
        <f t="shared" si="2560"/>
        <v/>
      </c>
      <c r="S572" s="178" t="str">
        <f>IF(O572="","",VLOOKUP(O572,'DOCUMENT TYPE'!$A$2:$D$805,3,))</f>
        <v/>
      </c>
      <c r="T572" s="178" t="str">
        <f t="shared" si="2593"/>
        <v/>
      </c>
      <c r="U572" s="163"/>
      <c r="V572" s="178" t="str">
        <f t="shared" si="2561"/>
        <v/>
      </c>
      <c r="W572" s="179" t="str">
        <f>IF(U572="","",VLOOKUP(U572,'ACTIVITY &amp; DISCIPLINE CODE'!$F$3:$I$1862,2,))</f>
        <v/>
      </c>
      <c r="X572" s="178" t="str">
        <f t="shared" si="2594"/>
        <v/>
      </c>
      <c r="Y572" s="178" t="str">
        <f>IF(U572="","",VLOOKUP(U572,'ACTIVITY &amp; DISCIPLINE CODE'!$F$3:$I$1862,3,))</f>
        <v/>
      </c>
      <c r="Z572" s="178" t="str">
        <f t="shared" si="2595"/>
        <v/>
      </c>
      <c r="AA572" s="178" t="str">
        <f>IF(U572="","",VLOOKUP(U572,'[1]ACTIVITY &amp; DISCIPLINE CODE'!$F$3:$I$1850,4,))</f>
        <v/>
      </c>
      <c r="AB572" s="178" t="str">
        <f t="shared" si="2596"/>
        <v/>
      </c>
      <c r="AC572" s="159"/>
      <c r="AD572" s="161" t="str">
        <f t="shared" si="2562"/>
        <v/>
      </c>
      <c r="AE572" s="178" t="str">
        <f>IF(AC572="","",VLOOKUP(AC572,'PROJECT STAGE'!$A$2:$C$100,2,))</f>
        <v/>
      </c>
      <c r="AF572" s="161" t="str">
        <f t="shared" si="2597"/>
        <v/>
      </c>
      <c r="AG572" s="178" t="str">
        <f>IF(AC572="","",VLOOKUP(AC572,'PROJECT STAGE'!$A$2:$C$100,3,))</f>
        <v/>
      </c>
      <c r="AH572" s="163" t="str">
        <f t="shared" ref="AH572" si="2822">IF(AI572="","","_")</f>
        <v/>
      </c>
      <c r="AI572" s="163"/>
      <c r="AJ572" s="163" t="str">
        <f t="shared" ref="AJ572" si="2823">IF(AK572="","","_")</f>
        <v/>
      </c>
      <c r="AK572" s="163"/>
      <c r="AL572" s="163" t="str">
        <f t="shared" ref="AL572" si="2824">IF(AM572="","","_")</f>
        <v/>
      </c>
      <c r="AM572" s="163"/>
      <c r="AN572" s="163" t="str">
        <f t="shared" si="2619"/>
        <v/>
      </c>
      <c r="AO572" s="163"/>
      <c r="AP572" s="163" t="str">
        <f t="shared" si="2620"/>
        <v/>
      </c>
      <c r="AQ572" s="163"/>
      <c r="AR572" s="44"/>
      <c r="AS572" s="206" t="str">
        <f t="shared" si="2586"/>
        <v>Not LT section</v>
      </c>
      <c r="AT572" s="207" t="str">
        <f t="shared" si="2666"/>
        <v>.</v>
      </c>
      <c r="AU572" s="206" t="str">
        <f>IF(O572=0,"No input data",INDEX('DOCUMENT TYPE'!D:D,MATCH(Filename!O572,'DOCUMENT TYPE'!A:A,0)))</f>
        <v>No input data</v>
      </c>
      <c r="AV572" s="207" t="str">
        <f t="shared" si="2587"/>
        <v>-</v>
      </c>
      <c r="AW572" s="206" t="str">
        <f t="shared" si="2566"/>
        <v>Check PROJECT STAGE</v>
      </c>
      <c r="AX572" s="207" t="str">
        <f t="shared" ref="AX572" si="2825">IF(AY572&gt;"0","-","")</f>
        <v/>
      </c>
      <c r="AY572" s="206" t="str">
        <f t="shared" si="2568"/>
        <v/>
      </c>
      <c r="AZ572" s="211" t="str">
        <f t="shared" si="2812"/>
        <v/>
      </c>
      <c r="BA572" s="210" t="str">
        <f t="shared" si="2570"/>
        <v/>
      </c>
      <c r="BB572" s="43"/>
      <c r="BC572" s="39" t="str">
        <f t="shared" si="2571"/>
        <v>Missing input data</v>
      </c>
      <c r="BD572" s="39" t="str">
        <f t="shared" si="2572"/>
        <v>Missing input data</v>
      </c>
      <c r="BE572" s="43"/>
      <c r="BF572" s="39" t="str">
        <f t="shared" si="2573"/>
        <v>Missing input data</v>
      </c>
      <c r="BG572" s="39" t="str">
        <f t="shared" si="2574"/>
        <v>Missing input data</v>
      </c>
      <c r="BH572" s="41"/>
      <c r="BI572" s="39" t="str">
        <f t="shared" si="2589"/>
        <v>Missing input data</v>
      </c>
      <c r="BJ572" s="39" t="str">
        <f t="shared" si="2575"/>
        <v>Missing input data</v>
      </c>
      <c r="BK572" s="41"/>
      <c r="BL572" s="39" t="str">
        <f t="shared" si="2576"/>
        <v>Missing input data</v>
      </c>
      <c r="BM572" s="39" t="str">
        <f t="shared" si="2577"/>
        <v>Missing input data</v>
      </c>
    </row>
    <row r="573" spans="1:65" ht="15.75" thickBot="1">
      <c r="A573" s="162"/>
      <c r="B573" s="178" t="str">
        <f t="shared" si="2590"/>
        <v/>
      </c>
      <c r="C573" s="163"/>
      <c r="D573" s="178" t="str">
        <f t="shared" si="2591"/>
        <v/>
      </c>
      <c r="E573" s="163"/>
      <c r="F573" s="178" t="str">
        <f t="shared" si="2578"/>
        <v/>
      </c>
      <c r="G573" s="163"/>
      <c r="H573" s="178" t="str">
        <f t="shared" si="2579"/>
        <v/>
      </c>
      <c r="I573" s="159"/>
      <c r="J573" s="156" t="str">
        <f t="shared" si="2580"/>
        <v/>
      </c>
      <c r="K573" s="159"/>
      <c r="L573" s="178" t="str">
        <f t="shared" si="2581"/>
        <v/>
      </c>
      <c r="M573" s="163"/>
      <c r="N573" s="178" t="str">
        <f t="shared" si="2582"/>
        <v/>
      </c>
      <c r="O573" s="127"/>
      <c r="P573" s="178" t="str">
        <f t="shared" si="2592"/>
        <v/>
      </c>
      <c r="Q573" s="178" t="str">
        <f>IF(O573="","",VLOOKUP(O573,'DOCUMENT TYPE'!$A$2:$D$805,2,))</f>
        <v/>
      </c>
      <c r="R573" s="178" t="str">
        <f t="shared" si="2560"/>
        <v/>
      </c>
      <c r="S573" s="178" t="str">
        <f>IF(O573="","",VLOOKUP(O573,'DOCUMENT TYPE'!$A$2:$D$805,3,))</f>
        <v/>
      </c>
      <c r="T573" s="178" t="str">
        <f t="shared" si="2593"/>
        <v/>
      </c>
      <c r="U573" s="163"/>
      <c r="V573" s="178" t="str">
        <f t="shared" si="2561"/>
        <v/>
      </c>
      <c r="W573" s="179" t="str">
        <f>IF(U573="","",VLOOKUP(U573,'ACTIVITY &amp; DISCIPLINE CODE'!$F$3:$I$1862,2,))</f>
        <v/>
      </c>
      <c r="X573" s="178" t="str">
        <f t="shared" si="2594"/>
        <v/>
      </c>
      <c r="Y573" s="178" t="str">
        <f>IF(U573="","",VLOOKUP(U573,'ACTIVITY &amp; DISCIPLINE CODE'!$F$3:$I$1862,3,))</f>
        <v/>
      </c>
      <c r="Z573" s="178" t="str">
        <f t="shared" si="2595"/>
        <v/>
      </c>
      <c r="AA573" s="178" t="str">
        <f>IF(U573="","",VLOOKUP(U573,'[1]ACTIVITY &amp; DISCIPLINE CODE'!$F$3:$I$1850,4,))</f>
        <v/>
      </c>
      <c r="AB573" s="178" t="str">
        <f t="shared" si="2596"/>
        <v/>
      </c>
      <c r="AC573" s="159"/>
      <c r="AD573" s="161" t="str">
        <f t="shared" si="2562"/>
        <v/>
      </c>
      <c r="AE573" s="178" t="str">
        <f>IF(AC573="","",VLOOKUP(AC573,'PROJECT STAGE'!$A$2:$C$100,2,))</f>
        <v/>
      </c>
      <c r="AF573" s="161" t="str">
        <f t="shared" si="2597"/>
        <v/>
      </c>
      <c r="AG573" s="178" t="str">
        <f>IF(AC573="","",VLOOKUP(AC573,'PROJECT STAGE'!$A$2:$C$100,3,))</f>
        <v/>
      </c>
      <c r="AH573" s="163" t="str">
        <f t="shared" ref="AH573" si="2826">IF(AI573="","","_")</f>
        <v/>
      </c>
      <c r="AI573" s="163"/>
      <c r="AJ573" s="163" t="str">
        <f t="shared" ref="AJ573" si="2827">IF(AK573="","","_")</f>
        <v/>
      </c>
      <c r="AK573" s="163"/>
      <c r="AL573" s="163" t="str">
        <f t="shared" ref="AL573" si="2828">IF(AM573="","","_")</f>
        <v/>
      </c>
      <c r="AM573" s="163"/>
      <c r="AN573" s="163" t="str">
        <f t="shared" si="2619"/>
        <v/>
      </c>
      <c r="AO573" s="163"/>
      <c r="AP573" s="163" t="str">
        <f t="shared" si="2620"/>
        <v/>
      </c>
      <c r="AQ573" s="163"/>
      <c r="AR573" s="44"/>
      <c r="AS573" s="206" t="str">
        <f t="shared" si="2586"/>
        <v>Not LT section</v>
      </c>
      <c r="AT573" s="207" t="str">
        <f t="shared" si="2666"/>
        <v>.</v>
      </c>
      <c r="AU573" s="206" t="str">
        <f>IF(O573=0,"No input data",INDEX('DOCUMENT TYPE'!D:D,MATCH(Filename!O573,'DOCUMENT TYPE'!A:A,0)))</f>
        <v>No input data</v>
      </c>
      <c r="AV573" s="207" t="str">
        <f t="shared" si="2587"/>
        <v>-</v>
      </c>
      <c r="AW573" s="206" t="str">
        <f t="shared" si="2566"/>
        <v>Check PROJECT STAGE</v>
      </c>
      <c r="AX573" s="207" t="str">
        <f t="shared" ref="AX573" si="2829">IF(AY573&gt;"0","-","")</f>
        <v/>
      </c>
      <c r="AY573" s="206" t="str">
        <f t="shared" si="2568"/>
        <v/>
      </c>
      <c r="AZ573" s="211" t="str">
        <f t="shared" ref="AZ573" si="2830">IF(BA573&gt;"0","-","")</f>
        <v/>
      </c>
      <c r="BA573" s="210" t="str">
        <f t="shared" si="2570"/>
        <v/>
      </c>
      <c r="BB573" s="43"/>
      <c r="BC573" s="39" t="str">
        <f t="shared" si="2571"/>
        <v>Missing input data</v>
      </c>
      <c r="BD573" s="39" t="str">
        <f t="shared" si="2572"/>
        <v>Missing input data</v>
      </c>
      <c r="BE573" s="43"/>
      <c r="BF573" s="39" t="str">
        <f t="shared" si="2573"/>
        <v>Missing input data</v>
      </c>
      <c r="BG573" s="39" t="str">
        <f t="shared" si="2574"/>
        <v>Missing input data</v>
      </c>
      <c r="BH573" s="41"/>
      <c r="BI573" s="39" t="str">
        <f t="shared" si="2589"/>
        <v>Missing input data</v>
      </c>
      <c r="BJ573" s="39" t="str">
        <f t="shared" si="2575"/>
        <v>Missing input data</v>
      </c>
      <c r="BK573" s="41"/>
      <c r="BL573" s="39" t="str">
        <f t="shared" si="2576"/>
        <v>Missing input data</v>
      </c>
      <c r="BM573" s="39" t="str">
        <f t="shared" si="2577"/>
        <v>Missing input data</v>
      </c>
    </row>
    <row r="574" spans="1:65" ht="15.75" thickBot="1">
      <c r="A574" s="162"/>
      <c r="B574" s="178" t="str">
        <f t="shared" si="2590"/>
        <v/>
      </c>
      <c r="C574" s="163"/>
      <c r="D574" s="178" t="str">
        <f t="shared" si="2591"/>
        <v/>
      </c>
      <c r="E574" s="163"/>
      <c r="F574" s="178" t="str">
        <f t="shared" si="2578"/>
        <v/>
      </c>
      <c r="G574" s="163"/>
      <c r="H574" s="178" t="str">
        <f t="shared" si="2579"/>
        <v/>
      </c>
      <c r="I574" s="159"/>
      <c r="J574" s="156" t="str">
        <f t="shared" si="2580"/>
        <v/>
      </c>
      <c r="K574" s="159"/>
      <c r="L574" s="178" t="str">
        <f t="shared" si="2581"/>
        <v/>
      </c>
      <c r="M574" s="163"/>
      <c r="N574" s="178" t="str">
        <f t="shared" si="2582"/>
        <v/>
      </c>
      <c r="O574" s="127"/>
      <c r="P574" s="178" t="str">
        <f t="shared" si="2592"/>
        <v/>
      </c>
      <c r="Q574" s="178" t="str">
        <f>IF(O574="","",VLOOKUP(O574,'DOCUMENT TYPE'!$A$2:$D$805,2,))</f>
        <v/>
      </c>
      <c r="R574" s="178" t="str">
        <f t="shared" si="2560"/>
        <v/>
      </c>
      <c r="S574" s="178" t="str">
        <f>IF(O574="","",VLOOKUP(O574,'DOCUMENT TYPE'!$A$2:$D$805,3,))</f>
        <v/>
      </c>
      <c r="T574" s="178" t="str">
        <f t="shared" si="2593"/>
        <v/>
      </c>
      <c r="U574" s="163"/>
      <c r="V574" s="178" t="str">
        <f t="shared" si="2561"/>
        <v/>
      </c>
      <c r="W574" s="179" t="str">
        <f>IF(U574="","",VLOOKUP(U574,'ACTIVITY &amp; DISCIPLINE CODE'!$F$3:$I$1862,2,))</f>
        <v/>
      </c>
      <c r="X574" s="178" t="str">
        <f t="shared" si="2594"/>
        <v/>
      </c>
      <c r="Y574" s="178" t="str">
        <f>IF(U574="","",VLOOKUP(U574,'ACTIVITY &amp; DISCIPLINE CODE'!$F$3:$I$1862,3,))</f>
        <v/>
      </c>
      <c r="Z574" s="178" t="str">
        <f t="shared" si="2595"/>
        <v/>
      </c>
      <c r="AA574" s="178" t="str">
        <f>IF(U574="","",VLOOKUP(U574,'[1]ACTIVITY &amp; DISCIPLINE CODE'!$F$3:$I$1850,4,))</f>
        <v/>
      </c>
      <c r="AB574" s="178" t="str">
        <f t="shared" si="2596"/>
        <v/>
      </c>
      <c r="AC574" s="159"/>
      <c r="AD574" s="161" t="str">
        <f t="shared" si="2562"/>
        <v/>
      </c>
      <c r="AE574" s="178" t="str">
        <f>IF(AC574="","",VLOOKUP(AC574,'PROJECT STAGE'!$A$2:$C$100,2,))</f>
        <v/>
      </c>
      <c r="AF574" s="161" t="str">
        <f t="shared" si="2597"/>
        <v/>
      </c>
      <c r="AG574" s="178" t="str">
        <f>IF(AC574="","",VLOOKUP(AC574,'PROJECT STAGE'!$A$2:$C$100,3,))</f>
        <v/>
      </c>
      <c r="AH574" s="163" t="str">
        <f t="shared" ref="AH574" si="2831">IF(AI574="","","_")</f>
        <v/>
      </c>
      <c r="AI574" s="163"/>
      <c r="AJ574" s="163" t="str">
        <f t="shared" ref="AJ574" si="2832">IF(AK574="","","_")</f>
        <v/>
      </c>
      <c r="AK574" s="163"/>
      <c r="AL574" s="163" t="str">
        <f t="shared" ref="AL574" si="2833">IF(AM574="","","_")</f>
        <v/>
      </c>
      <c r="AM574" s="163"/>
      <c r="AN574" s="163" t="str">
        <f t="shared" si="2619"/>
        <v/>
      </c>
      <c r="AO574" s="163"/>
      <c r="AP574" s="163" t="str">
        <f t="shared" si="2620"/>
        <v/>
      </c>
      <c r="AQ574" s="163"/>
      <c r="AR574" s="44"/>
      <c r="AS574" s="206" t="str">
        <f t="shared" si="2586"/>
        <v>Not LT section</v>
      </c>
      <c r="AT574" s="207" t="str">
        <f t="shared" si="2666"/>
        <v>.</v>
      </c>
      <c r="AU574" s="206" t="str">
        <f>IF(O574=0,"No input data",INDEX('DOCUMENT TYPE'!D:D,MATCH(Filename!O574,'DOCUMENT TYPE'!A:A,0)))</f>
        <v>No input data</v>
      </c>
      <c r="AV574" s="207" t="str">
        <f t="shared" si="2587"/>
        <v>-</v>
      </c>
      <c r="AW574" s="206" t="str">
        <f t="shared" si="2566"/>
        <v>Check PROJECT STAGE</v>
      </c>
      <c r="AX574" s="207" t="str">
        <f t="shared" ref="AX574" si="2834">IF(AY574&gt;"0","-","")</f>
        <v/>
      </c>
      <c r="AY574" s="206" t="str">
        <f t="shared" si="2568"/>
        <v/>
      </c>
      <c r="AZ574" s="211" t="str">
        <f t="shared" si="2812"/>
        <v/>
      </c>
      <c r="BA574" s="210" t="str">
        <f t="shared" si="2570"/>
        <v/>
      </c>
      <c r="BB574" s="43"/>
      <c r="BC574" s="39" t="str">
        <f t="shared" si="2571"/>
        <v>Missing input data</v>
      </c>
      <c r="BD574" s="39" t="str">
        <f t="shared" si="2572"/>
        <v>Missing input data</v>
      </c>
      <c r="BE574" s="43"/>
      <c r="BF574" s="39" t="str">
        <f t="shared" si="2573"/>
        <v>Missing input data</v>
      </c>
      <c r="BG574" s="39" t="str">
        <f t="shared" si="2574"/>
        <v>Missing input data</v>
      </c>
      <c r="BH574" s="41"/>
      <c r="BI574" s="39" t="str">
        <f t="shared" si="2589"/>
        <v>Missing input data</v>
      </c>
      <c r="BJ574" s="39" t="str">
        <f t="shared" si="2575"/>
        <v>Missing input data</v>
      </c>
      <c r="BK574" s="41"/>
      <c r="BL574" s="39" t="str">
        <f t="shared" si="2576"/>
        <v>Missing input data</v>
      </c>
      <c r="BM574" s="39" t="str">
        <f t="shared" si="2577"/>
        <v>Missing input data</v>
      </c>
    </row>
    <row r="575" spans="1:65" ht="15.75" thickBot="1">
      <c r="A575" s="162"/>
      <c r="B575" s="178" t="str">
        <f t="shared" si="2590"/>
        <v/>
      </c>
      <c r="C575" s="163"/>
      <c r="D575" s="178" t="str">
        <f t="shared" si="2591"/>
        <v/>
      </c>
      <c r="E575" s="163"/>
      <c r="F575" s="178" t="str">
        <f t="shared" si="2578"/>
        <v/>
      </c>
      <c r="G575" s="163"/>
      <c r="H575" s="178" t="str">
        <f t="shared" si="2579"/>
        <v/>
      </c>
      <c r="I575" s="159"/>
      <c r="J575" s="156" t="str">
        <f t="shared" si="2580"/>
        <v/>
      </c>
      <c r="K575" s="159"/>
      <c r="L575" s="178" t="str">
        <f t="shared" si="2581"/>
        <v/>
      </c>
      <c r="M575" s="163"/>
      <c r="N575" s="178" t="str">
        <f t="shared" si="2582"/>
        <v/>
      </c>
      <c r="O575" s="127"/>
      <c r="P575" s="178" t="str">
        <f t="shared" si="2592"/>
        <v/>
      </c>
      <c r="Q575" s="178" t="str">
        <f>IF(O575="","",VLOOKUP(O575,'DOCUMENT TYPE'!$A$2:$D$805,2,))</f>
        <v/>
      </c>
      <c r="R575" s="178" t="str">
        <f t="shared" si="2560"/>
        <v/>
      </c>
      <c r="S575" s="178" t="str">
        <f>IF(O575="","",VLOOKUP(O575,'DOCUMENT TYPE'!$A$2:$D$805,3,))</f>
        <v/>
      </c>
      <c r="T575" s="178" t="str">
        <f t="shared" si="2593"/>
        <v/>
      </c>
      <c r="U575" s="163"/>
      <c r="V575" s="178" t="str">
        <f t="shared" si="2561"/>
        <v/>
      </c>
      <c r="W575" s="179" t="str">
        <f>IF(U575="","",VLOOKUP(U575,'ACTIVITY &amp; DISCIPLINE CODE'!$F$3:$I$1862,2,))</f>
        <v/>
      </c>
      <c r="X575" s="178" t="str">
        <f t="shared" si="2594"/>
        <v/>
      </c>
      <c r="Y575" s="178" t="str">
        <f>IF(U575="","",VLOOKUP(U575,'ACTIVITY &amp; DISCIPLINE CODE'!$F$3:$I$1862,3,))</f>
        <v/>
      </c>
      <c r="Z575" s="178" t="str">
        <f t="shared" si="2595"/>
        <v/>
      </c>
      <c r="AA575" s="178" t="str">
        <f>IF(U575="","",VLOOKUP(U575,'[1]ACTIVITY &amp; DISCIPLINE CODE'!$F$3:$I$1850,4,))</f>
        <v/>
      </c>
      <c r="AB575" s="178" t="str">
        <f t="shared" si="2596"/>
        <v/>
      </c>
      <c r="AC575" s="159"/>
      <c r="AD575" s="161" t="str">
        <f t="shared" si="2562"/>
        <v/>
      </c>
      <c r="AE575" s="178" t="str">
        <f>IF(AC575="","",VLOOKUP(AC575,'PROJECT STAGE'!$A$2:$C$100,2,))</f>
        <v/>
      </c>
      <c r="AF575" s="161" t="str">
        <f t="shared" si="2597"/>
        <v/>
      </c>
      <c r="AG575" s="178" t="str">
        <f>IF(AC575="","",VLOOKUP(AC575,'PROJECT STAGE'!$A$2:$C$100,3,))</f>
        <v/>
      </c>
      <c r="AH575" s="163" t="str">
        <f t="shared" ref="AH575" si="2835">IF(AI575="","","_")</f>
        <v/>
      </c>
      <c r="AI575" s="163"/>
      <c r="AJ575" s="163" t="str">
        <f t="shared" ref="AJ575" si="2836">IF(AK575="","","_")</f>
        <v/>
      </c>
      <c r="AK575" s="163"/>
      <c r="AL575" s="163" t="str">
        <f t="shared" ref="AL575" si="2837">IF(AM575="","","_")</f>
        <v/>
      </c>
      <c r="AM575" s="163"/>
      <c r="AN575" s="163" t="str">
        <f t="shared" si="2619"/>
        <v/>
      </c>
      <c r="AO575" s="163"/>
      <c r="AP575" s="163" t="str">
        <f t="shared" si="2620"/>
        <v/>
      </c>
      <c r="AQ575" s="163"/>
      <c r="AR575" s="44"/>
      <c r="AS575" s="206" t="str">
        <f t="shared" si="2586"/>
        <v>Not LT section</v>
      </c>
      <c r="AT575" s="207" t="str">
        <f t="shared" si="2666"/>
        <v>.</v>
      </c>
      <c r="AU575" s="206" t="str">
        <f>IF(O575=0,"No input data",INDEX('DOCUMENT TYPE'!D:D,MATCH(Filename!O575,'DOCUMENT TYPE'!A:A,0)))</f>
        <v>No input data</v>
      </c>
      <c r="AV575" s="207" t="str">
        <f t="shared" si="2587"/>
        <v>-</v>
      </c>
      <c r="AW575" s="206" t="str">
        <f t="shared" si="2566"/>
        <v>Check PROJECT STAGE</v>
      </c>
      <c r="AX575" s="207" t="str">
        <f t="shared" ref="AX575" si="2838">IF(AY575&gt;"0","-","")</f>
        <v/>
      </c>
      <c r="AY575" s="206" t="str">
        <f t="shared" si="2568"/>
        <v/>
      </c>
      <c r="AZ575" s="211" t="str">
        <f t="shared" ref="AZ575" si="2839">IF(BA575&gt;"0","-","")</f>
        <v/>
      </c>
      <c r="BA575" s="210" t="str">
        <f t="shared" si="2570"/>
        <v/>
      </c>
      <c r="BB575" s="43"/>
      <c r="BC575" s="39" t="str">
        <f t="shared" si="2571"/>
        <v>Missing input data</v>
      </c>
      <c r="BD575" s="39" t="str">
        <f t="shared" si="2572"/>
        <v>Missing input data</v>
      </c>
      <c r="BE575" s="43"/>
      <c r="BF575" s="39" t="str">
        <f t="shared" si="2573"/>
        <v>Missing input data</v>
      </c>
      <c r="BG575" s="39" t="str">
        <f t="shared" si="2574"/>
        <v>Missing input data</v>
      </c>
      <c r="BH575" s="41"/>
      <c r="BI575" s="39" t="str">
        <f t="shared" si="2589"/>
        <v>Missing input data</v>
      </c>
      <c r="BJ575" s="39" t="str">
        <f t="shared" si="2575"/>
        <v>Missing input data</v>
      </c>
      <c r="BK575" s="41"/>
      <c r="BL575" s="39" t="str">
        <f t="shared" si="2576"/>
        <v>Missing input data</v>
      </c>
      <c r="BM575" s="39" t="str">
        <f t="shared" si="2577"/>
        <v>Missing input data</v>
      </c>
    </row>
    <row r="576" spans="1:65" ht="15.75" thickBot="1">
      <c r="A576" s="162"/>
      <c r="B576" s="178" t="str">
        <f t="shared" si="2590"/>
        <v/>
      </c>
      <c r="C576" s="163"/>
      <c r="D576" s="178" t="str">
        <f t="shared" si="2591"/>
        <v/>
      </c>
      <c r="E576" s="163"/>
      <c r="F576" s="178" t="str">
        <f t="shared" si="2578"/>
        <v/>
      </c>
      <c r="G576" s="163"/>
      <c r="H576" s="178" t="str">
        <f t="shared" si="2579"/>
        <v/>
      </c>
      <c r="I576" s="159"/>
      <c r="J576" s="156" t="str">
        <f t="shared" si="2580"/>
        <v/>
      </c>
      <c r="K576" s="159"/>
      <c r="L576" s="178" t="str">
        <f t="shared" si="2581"/>
        <v/>
      </c>
      <c r="M576" s="163"/>
      <c r="N576" s="178" t="str">
        <f t="shared" si="2582"/>
        <v/>
      </c>
      <c r="O576" s="127"/>
      <c r="P576" s="178" t="str">
        <f t="shared" si="2592"/>
        <v/>
      </c>
      <c r="Q576" s="178" t="str">
        <f>IF(O576="","",VLOOKUP(O576,'DOCUMENT TYPE'!$A$2:$D$805,2,))</f>
        <v/>
      </c>
      <c r="R576" s="178" t="str">
        <f t="shared" si="2560"/>
        <v/>
      </c>
      <c r="S576" s="178" t="str">
        <f>IF(O576="","",VLOOKUP(O576,'DOCUMENT TYPE'!$A$2:$D$805,3,))</f>
        <v/>
      </c>
      <c r="T576" s="178" t="str">
        <f t="shared" si="2593"/>
        <v/>
      </c>
      <c r="U576" s="163"/>
      <c r="V576" s="178" t="str">
        <f t="shared" si="2561"/>
        <v/>
      </c>
      <c r="W576" s="179" t="str">
        <f>IF(U576="","",VLOOKUP(U576,'ACTIVITY &amp; DISCIPLINE CODE'!$F$3:$I$1862,2,))</f>
        <v/>
      </c>
      <c r="X576" s="178" t="str">
        <f t="shared" si="2594"/>
        <v/>
      </c>
      <c r="Y576" s="178" t="str">
        <f>IF(U576="","",VLOOKUP(U576,'ACTIVITY &amp; DISCIPLINE CODE'!$F$3:$I$1862,3,))</f>
        <v/>
      </c>
      <c r="Z576" s="178" t="str">
        <f t="shared" si="2595"/>
        <v/>
      </c>
      <c r="AA576" s="178" t="str">
        <f>IF(U576="","",VLOOKUP(U576,'[1]ACTIVITY &amp; DISCIPLINE CODE'!$F$3:$I$1850,4,))</f>
        <v/>
      </c>
      <c r="AB576" s="178" t="str">
        <f t="shared" si="2596"/>
        <v/>
      </c>
      <c r="AC576" s="159"/>
      <c r="AD576" s="161" t="str">
        <f t="shared" si="2562"/>
        <v/>
      </c>
      <c r="AE576" s="178" t="str">
        <f>IF(AC576="","",VLOOKUP(AC576,'PROJECT STAGE'!$A$2:$C$100,2,))</f>
        <v/>
      </c>
      <c r="AF576" s="161" t="str">
        <f t="shared" si="2597"/>
        <v/>
      </c>
      <c r="AG576" s="178" t="str">
        <f>IF(AC576="","",VLOOKUP(AC576,'PROJECT STAGE'!$A$2:$C$100,3,))</f>
        <v/>
      </c>
      <c r="AH576" s="163" t="str">
        <f t="shared" ref="AH576" si="2840">IF(AI576="","","_")</f>
        <v/>
      </c>
      <c r="AI576" s="163"/>
      <c r="AJ576" s="163" t="str">
        <f t="shared" ref="AJ576" si="2841">IF(AK576="","","_")</f>
        <v/>
      </c>
      <c r="AK576" s="163"/>
      <c r="AL576" s="163" t="str">
        <f t="shared" ref="AL576" si="2842">IF(AM576="","","_")</f>
        <v/>
      </c>
      <c r="AM576" s="163"/>
      <c r="AN576" s="163" t="str">
        <f t="shared" si="2619"/>
        <v/>
      </c>
      <c r="AO576" s="163"/>
      <c r="AP576" s="163" t="str">
        <f t="shared" si="2620"/>
        <v/>
      </c>
      <c r="AQ576" s="163"/>
      <c r="AR576" s="44"/>
      <c r="AS576" s="206" t="str">
        <f t="shared" si="2586"/>
        <v>Not LT section</v>
      </c>
      <c r="AT576" s="207" t="str">
        <f t="shared" si="2666"/>
        <v>.</v>
      </c>
      <c r="AU576" s="206" t="str">
        <f>IF(O576=0,"No input data",INDEX('DOCUMENT TYPE'!D:D,MATCH(Filename!O576,'DOCUMENT TYPE'!A:A,0)))</f>
        <v>No input data</v>
      </c>
      <c r="AV576" s="207" t="str">
        <f t="shared" si="2587"/>
        <v>-</v>
      </c>
      <c r="AW576" s="206" t="str">
        <f t="shared" si="2566"/>
        <v>Check PROJECT STAGE</v>
      </c>
      <c r="AX576" s="207" t="str">
        <f t="shared" ref="AX576" si="2843">IF(AY576&gt;"0","-","")</f>
        <v/>
      </c>
      <c r="AY576" s="206" t="str">
        <f t="shared" si="2568"/>
        <v/>
      </c>
      <c r="AZ576" s="211" t="str">
        <f t="shared" si="2812"/>
        <v/>
      </c>
      <c r="BA576" s="210" t="str">
        <f t="shared" si="2570"/>
        <v/>
      </c>
      <c r="BB576" s="43"/>
      <c r="BC576" s="39" t="str">
        <f t="shared" si="2571"/>
        <v>Missing input data</v>
      </c>
      <c r="BD576" s="39" t="str">
        <f t="shared" si="2572"/>
        <v>Missing input data</v>
      </c>
      <c r="BE576" s="43"/>
      <c r="BF576" s="39" t="str">
        <f t="shared" si="2573"/>
        <v>Missing input data</v>
      </c>
      <c r="BG576" s="39" t="str">
        <f t="shared" si="2574"/>
        <v>Missing input data</v>
      </c>
      <c r="BH576" s="41"/>
      <c r="BI576" s="39" t="str">
        <f t="shared" si="2589"/>
        <v>Missing input data</v>
      </c>
      <c r="BJ576" s="39" t="str">
        <f t="shared" si="2575"/>
        <v>Missing input data</v>
      </c>
      <c r="BK576" s="41"/>
      <c r="BL576" s="39" t="str">
        <f t="shared" si="2576"/>
        <v>Missing input data</v>
      </c>
      <c r="BM576" s="39" t="str">
        <f t="shared" si="2577"/>
        <v>Missing input data</v>
      </c>
    </row>
    <row r="577" spans="1:65" ht="15.75" thickBot="1">
      <c r="A577" s="162"/>
      <c r="B577" s="178" t="str">
        <f t="shared" si="2590"/>
        <v/>
      </c>
      <c r="C577" s="163"/>
      <c r="D577" s="178" t="str">
        <f t="shared" si="2591"/>
        <v/>
      </c>
      <c r="E577" s="163"/>
      <c r="F577" s="178" t="str">
        <f t="shared" si="2578"/>
        <v/>
      </c>
      <c r="G577" s="163"/>
      <c r="H577" s="178" t="str">
        <f t="shared" si="2579"/>
        <v/>
      </c>
      <c r="I577" s="159"/>
      <c r="J577" s="156" t="str">
        <f t="shared" si="2580"/>
        <v/>
      </c>
      <c r="K577" s="159"/>
      <c r="L577" s="178" t="str">
        <f t="shared" si="2581"/>
        <v/>
      </c>
      <c r="M577" s="163"/>
      <c r="N577" s="178" t="str">
        <f t="shared" si="2582"/>
        <v/>
      </c>
      <c r="O577" s="127"/>
      <c r="P577" s="178" t="str">
        <f t="shared" si="2592"/>
        <v/>
      </c>
      <c r="Q577" s="178" t="str">
        <f>IF(O577="","",VLOOKUP(O577,'DOCUMENT TYPE'!$A$2:$D$805,2,))</f>
        <v/>
      </c>
      <c r="R577" s="178" t="str">
        <f t="shared" si="2560"/>
        <v/>
      </c>
      <c r="S577" s="178" t="str">
        <f>IF(O577="","",VLOOKUP(O577,'DOCUMENT TYPE'!$A$2:$D$805,3,))</f>
        <v/>
      </c>
      <c r="T577" s="178" t="str">
        <f t="shared" si="2593"/>
        <v/>
      </c>
      <c r="U577" s="163"/>
      <c r="V577" s="178" t="str">
        <f t="shared" si="2561"/>
        <v/>
      </c>
      <c r="W577" s="179" t="str">
        <f>IF(U577="","",VLOOKUP(U577,'ACTIVITY &amp; DISCIPLINE CODE'!$F$3:$I$1862,2,))</f>
        <v/>
      </c>
      <c r="X577" s="178" t="str">
        <f t="shared" si="2594"/>
        <v/>
      </c>
      <c r="Y577" s="178" t="str">
        <f>IF(U577="","",VLOOKUP(U577,'ACTIVITY &amp; DISCIPLINE CODE'!$F$3:$I$1862,3,))</f>
        <v/>
      </c>
      <c r="Z577" s="178" t="str">
        <f t="shared" si="2595"/>
        <v/>
      </c>
      <c r="AA577" s="178" t="str">
        <f>IF(U577="","",VLOOKUP(U577,'[1]ACTIVITY &amp; DISCIPLINE CODE'!$F$3:$I$1850,4,))</f>
        <v/>
      </c>
      <c r="AB577" s="178" t="str">
        <f t="shared" si="2596"/>
        <v/>
      </c>
      <c r="AC577" s="159"/>
      <c r="AD577" s="161" t="str">
        <f t="shared" si="2562"/>
        <v/>
      </c>
      <c r="AE577" s="178" t="str">
        <f>IF(AC577="","",VLOOKUP(AC577,'PROJECT STAGE'!$A$2:$C$100,2,))</f>
        <v/>
      </c>
      <c r="AF577" s="161" t="str">
        <f t="shared" si="2597"/>
        <v/>
      </c>
      <c r="AG577" s="178" t="str">
        <f>IF(AC577="","",VLOOKUP(AC577,'PROJECT STAGE'!$A$2:$C$100,3,))</f>
        <v/>
      </c>
      <c r="AH577" s="163" t="str">
        <f t="shared" ref="AH577" si="2844">IF(AI577="","","_")</f>
        <v/>
      </c>
      <c r="AI577" s="163"/>
      <c r="AJ577" s="163" t="str">
        <f t="shared" ref="AJ577" si="2845">IF(AK577="","","_")</f>
        <v/>
      </c>
      <c r="AK577" s="163"/>
      <c r="AL577" s="163" t="str">
        <f t="shared" ref="AL577" si="2846">IF(AM577="","","_")</f>
        <v/>
      </c>
      <c r="AM577" s="163"/>
      <c r="AN577" s="163" t="str">
        <f t="shared" si="2619"/>
        <v/>
      </c>
      <c r="AO577" s="163"/>
      <c r="AP577" s="163" t="str">
        <f t="shared" si="2620"/>
        <v/>
      </c>
      <c r="AQ577" s="163"/>
      <c r="AR577" s="44"/>
      <c r="AS577" s="206" t="str">
        <f t="shared" si="2586"/>
        <v>Not LT section</v>
      </c>
      <c r="AT577" s="207" t="str">
        <f t="shared" si="2666"/>
        <v>.</v>
      </c>
      <c r="AU577" s="206" t="str">
        <f>IF(O577=0,"No input data",INDEX('DOCUMENT TYPE'!D:D,MATCH(Filename!O577,'DOCUMENT TYPE'!A:A,0)))</f>
        <v>No input data</v>
      </c>
      <c r="AV577" s="207" t="str">
        <f t="shared" si="2587"/>
        <v>-</v>
      </c>
      <c r="AW577" s="206" t="str">
        <f t="shared" si="2566"/>
        <v>Check PROJECT STAGE</v>
      </c>
      <c r="AX577" s="207" t="str">
        <f t="shared" ref="AX577" si="2847">IF(AY577&gt;"0","-","")</f>
        <v/>
      </c>
      <c r="AY577" s="206" t="str">
        <f t="shared" si="2568"/>
        <v/>
      </c>
      <c r="AZ577" s="211" t="str">
        <f t="shared" ref="AZ577" si="2848">IF(BA577&gt;"0","-","")</f>
        <v/>
      </c>
      <c r="BA577" s="210" t="str">
        <f t="shared" si="2570"/>
        <v/>
      </c>
      <c r="BB577" s="43"/>
      <c r="BC577" s="39" t="str">
        <f t="shared" si="2571"/>
        <v>Missing input data</v>
      </c>
      <c r="BD577" s="39" t="str">
        <f t="shared" si="2572"/>
        <v>Missing input data</v>
      </c>
      <c r="BE577" s="43"/>
      <c r="BF577" s="39" t="str">
        <f t="shared" si="2573"/>
        <v>Missing input data</v>
      </c>
      <c r="BG577" s="39" t="str">
        <f t="shared" si="2574"/>
        <v>Missing input data</v>
      </c>
      <c r="BH577" s="41"/>
      <c r="BI577" s="39" t="str">
        <f t="shared" si="2589"/>
        <v>Missing input data</v>
      </c>
      <c r="BJ577" s="39" t="str">
        <f t="shared" si="2575"/>
        <v>Missing input data</v>
      </c>
      <c r="BK577" s="41"/>
      <c r="BL577" s="39" t="str">
        <f t="shared" si="2576"/>
        <v>Missing input data</v>
      </c>
      <c r="BM577" s="39" t="str">
        <f t="shared" si="2577"/>
        <v>Missing input data</v>
      </c>
    </row>
    <row r="578" spans="1:65" ht="15.75" thickBot="1">
      <c r="A578" s="162"/>
      <c r="B578" s="178" t="str">
        <f t="shared" si="2590"/>
        <v/>
      </c>
      <c r="C578" s="163"/>
      <c r="D578" s="178" t="str">
        <f t="shared" si="2591"/>
        <v/>
      </c>
      <c r="E578" s="163"/>
      <c r="F578" s="178" t="str">
        <f t="shared" si="2578"/>
        <v/>
      </c>
      <c r="G578" s="163"/>
      <c r="H578" s="178" t="str">
        <f t="shared" si="2579"/>
        <v/>
      </c>
      <c r="I578" s="159"/>
      <c r="J578" s="156" t="str">
        <f t="shared" si="2580"/>
        <v/>
      </c>
      <c r="K578" s="159"/>
      <c r="L578" s="178" t="str">
        <f t="shared" si="2581"/>
        <v/>
      </c>
      <c r="M578" s="163"/>
      <c r="N578" s="178" t="str">
        <f t="shared" si="2582"/>
        <v/>
      </c>
      <c r="O578" s="127"/>
      <c r="P578" s="178" t="str">
        <f t="shared" si="2592"/>
        <v/>
      </c>
      <c r="Q578" s="178" t="str">
        <f>IF(O578="","",VLOOKUP(O578,'DOCUMENT TYPE'!$A$2:$D$805,2,))</f>
        <v/>
      </c>
      <c r="R578" s="178" t="str">
        <f t="shared" si="2560"/>
        <v/>
      </c>
      <c r="S578" s="178" t="str">
        <f>IF(O578="","",VLOOKUP(O578,'DOCUMENT TYPE'!$A$2:$D$805,3,))</f>
        <v/>
      </c>
      <c r="T578" s="178" t="str">
        <f t="shared" si="2593"/>
        <v/>
      </c>
      <c r="U578" s="163"/>
      <c r="V578" s="178" t="str">
        <f t="shared" si="2561"/>
        <v/>
      </c>
      <c r="W578" s="179" t="str">
        <f>IF(U578="","",VLOOKUP(U578,'ACTIVITY &amp; DISCIPLINE CODE'!$F$3:$I$1862,2,))</f>
        <v/>
      </c>
      <c r="X578" s="178" t="str">
        <f t="shared" si="2594"/>
        <v/>
      </c>
      <c r="Y578" s="178" t="str">
        <f>IF(U578="","",VLOOKUP(U578,'ACTIVITY &amp; DISCIPLINE CODE'!$F$3:$I$1862,3,))</f>
        <v/>
      </c>
      <c r="Z578" s="178" t="str">
        <f t="shared" si="2595"/>
        <v/>
      </c>
      <c r="AA578" s="178" t="str">
        <f>IF(U578="","",VLOOKUP(U578,'[1]ACTIVITY &amp; DISCIPLINE CODE'!$F$3:$I$1850,4,))</f>
        <v/>
      </c>
      <c r="AB578" s="178" t="str">
        <f t="shared" si="2596"/>
        <v/>
      </c>
      <c r="AC578" s="159"/>
      <c r="AD578" s="161" t="str">
        <f t="shared" si="2562"/>
        <v/>
      </c>
      <c r="AE578" s="178" t="str">
        <f>IF(AC578="","",VLOOKUP(AC578,'PROJECT STAGE'!$A$2:$C$100,2,))</f>
        <v/>
      </c>
      <c r="AF578" s="161" t="str">
        <f t="shared" si="2597"/>
        <v/>
      </c>
      <c r="AG578" s="178" t="str">
        <f>IF(AC578="","",VLOOKUP(AC578,'PROJECT STAGE'!$A$2:$C$100,3,))</f>
        <v/>
      </c>
      <c r="AH578" s="163" t="str">
        <f t="shared" ref="AH578" si="2849">IF(AI578="","","_")</f>
        <v/>
      </c>
      <c r="AI578" s="163"/>
      <c r="AJ578" s="163" t="str">
        <f t="shared" ref="AJ578" si="2850">IF(AK578="","","_")</f>
        <v/>
      </c>
      <c r="AK578" s="163"/>
      <c r="AL578" s="163" t="str">
        <f t="shared" ref="AL578" si="2851">IF(AM578="","","_")</f>
        <v/>
      </c>
      <c r="AM578" s="163"/>
      <c r="AN578" s="163" t="str">
        <f t="shared" si="2619"/>
        <v/>
      </c>
      <c r="AO578" s="163"/>
      <c r="AP578" s="163" t="str">
        <f t="shared" si="2620"/>
        <v/>
      </c>
      <c r="AQ578" s="163"/>
      <c r="AR578" s="44"/>
      <c r="AS578" s="206" t="str">
        <f t="shared" si="2586"/>
        <v>Not LT section</v>
      </c>
      <c r="AT578" s="207" t="str">
        <f t="shared" si="2666"/>
        <v>.</v>
      </c>
      <c r="AU578" s="206" t="str">
        <f>IF(O578=0,"No input data",INDEX('DOCUMENT TYPE'!D:D,MATCH(Filename!O578,'DOCUMENT TYPE'!A:A,0)))</f>
        <v>No input data</v>
      </c>
      <c r="AV578" s="207" t="str">
        <f t="shared" si="2587"/>
        <v>-</v>
      </c>
      <c r="AW578" s="206" t="str">
        <f t="shared" si="2566"/>
        <v>Check PROJECT STAGE</v>
      </c>
      <c r="AX578" s="207" t="str">
        <f t="shared" ref="AX578" si="2852">IF(AY578&gt;"0","-","")</f>
        <v/>
      </c>
      <c r="AY578" s="206" t="str">
        <f t="shared" si="2568"/>
        <v/>
      </c>
      <c r="AZ578" s="211" t="str">
        <f t="shared" si="2812"/>
        <v/>
      </c>
      <c r="BA578" s="210" t="str">
        <f t="shared" si="2570"/>
        <v/>
      </c>
      <c r="BB578" s="43"/>
      <c r="BC578" s="39" t="str">
        <f t="shared" si="2571"/>
        <v>Missing input data</v>
      </c>
      <c r="BD578" s="39" t="str">
        <f t="shared" si="2572"/>
        <v>Missing input data</v>
      </c>
      <c r="BE578" s="43"/>
      <c r="BF578" s="39" t="str">
        <f t="shared" si="2573"/>
        <v>Missing input data</v>
      </c>
      <c r="BG578" s="39" t="str">
        <f t="shared" si="2574"/>
        <v>Missing input data</v>
      </c>
      <c r="BH578" s="41"/>
      <c r="BI578" s="39" t="str">
        <f t="shared" si="2589"/>
        <v>Missing input data</v>
      </c>
      <c r="BJ578" s="39" t="str">
        <f t="shared" si="2575"/>
        <v>Missing input data</v>
      </c>
      <c r="BK578" s="41"/>
      <c r="BL578" s="39" t="str">
        <f t="shared" si="2576"/>
        <v>Missing input data</v>
      </c>
      <c r="BM578" s="39" t="str">
        <f t="shared" si="2577"/>
        <v>Missing input data</v>
      </c>
    </row>
    <row r="579" spans="1:65" ht="15.75" thickBot="1">
      <c r="A579" s="162"/>
      <c r="B579" s="178" t="str">
        <f t="shared" si="2590"/>
        <v/>
      </c>
      <c r="C579" s="163"/>
      <c r="D579" s="178" t="str">
        <f t="shared" si="2591"/>
        <v/>
      </c>
      <c r="E579" s="163"/>
      <c r="F579" s="178" t="str">
        <f t="shared" si="2578"/>
        <v/>
      </c>
      <c r="G579" s="163"/>
      <c r="H579" s="178" t="str">
        <f t="shared" si="2579"/>
        <v/>
      </c>
      <c r="I579" s="159"/>
      <c r="J579" s="156" t="str">
        <f t="shared" si="2580"/>
        <v/>
      </c>
      <c r="K579" s="159"/>
      <c r="L579" s="178" t="str">
        <f t="shared" si="2581"/>
        <v/>
      </c>
      <c r="M579" s="163"/>
      <c r="N579" s="178" t="str">
        <f t="shared" si="2582"/>
        <v/>
      </c>
      <c r="O579" s="127"/>
      <c r="P579" s="178" t="str">
        <f t="shared" si="2592"/>
        <v/>
      </c>
      <c r="Q579" s="178" t="str">
        <f>IF(O579="","",VLOOKUP(O579,'DOCUMENT TYPE'!$A$2:$D$805,2,))</f>
        <v/>
      </c>
      <c r="R579" s="178" t="str">
        <f t="shared" si="2560"/>
        <v/>
      </c>
      <c r="S579" s="178" t="str">
        <f>IF(O579="","",VLOOKUP(O579,'DOCUMENT TYPE'!$A$2:$D$805,3,))</f>
        <v/>
      </c>
      <c r="T579" s="178" t="str">
        <f t="shared" si="2593"/>
        <v/>
      </c>
      <c r="U579" s="163"/>
      <c r="V579" s="178" t="str">
        <f t="shared" si="2561"/>
        <v/>
      </c>
      <c r="W579" s="179" t="str">
        <f>IF(U579="","",VLOOKUP(U579,'ACTIVITY &amp; DISCIPLINE CODE'!$F$3:$I$1862,2,))</f>
        <v/>
      </c>
      <c r="X579" s="178" t="str">
        <f t="shared" si="2594"/>
        <v/>
      </c>
      <c r="Y579" s="178" t="str">
        <f>IF(U579="","",VLOOKUP(U579,'ACTIVITY &amp; DISCIPLINE CODE'!$F$3:$I$1862,3,))</f>
        <v/>
      </c>
      <c r="Z579" s="178" t="str">
        <f t="shared" si="2595"/>
        <v/>
      </c>
      <c r="AA579" s="178" t="str">
        <f>IF(U579="","",VLOOKUP(U579,'[1]ACTIVITY &amp; DISCIPLINE CODE'!$F$3:$I$1850,4,))</f>
        <v/>
      </c>
      <c r="AB579" s="178" t="str">
        <f t="shared" si="2596"/>
        <v/>
      </c>
      <c r="AC579" s="159"/>
      <c r="AD579" s="161" t="str">
        <f t="shared" si="2562"/>
        <v/>
      </c>
      <c r="AE579" s="178" t="str">
        <f>IF(AC579="","",VLOOKUP(AC579,'PROJECT STAGE'!$A$2:$C$100,2,))</f>
        <v/>
      </c>
      <c r="AF579" s="161" t="str">
        <f t="shared" si="2597"/>
        <v/>
      </c>
      <c r="AG579" s="178" t="str">
        <f>IF(AC579="","",VLOOKUP(AC579,'PROJECT STAGE'!$A$2:$C$100,3,))</f>
        <v/>
      </c>
      <c r="AH579" s="163" t="str">
        <f t="shared" ref="AH579" si="2853">IF(AI579="","","_")</f>
        <v/>
      </c>
      <c r="AI579" s="163"/>
      <c r="AJ579" s="163" t="str">
        <f t="shared" ref="AJ579" si="2854">IF(AK579="","","_")</f>
        <v/>
      </c>
      <c r="AK579" s="163"/>
      <c r="AL579" s="163" t="str">
        <f t="shared" ref="AL579" si="2855">IF(AM579="","","_")</f>
        <v/>
      </c>
      <c r="AM579" s="163"/>
      <c r="AN579" s="163" t="str">
        <f t="shared" si="2619"/>
        <v/>
      </c>
      <c r="AO579" s="163"/>
      <c r="AP579" s="163" t="str">
        <f t="shared" si="2620"/>
        <v/>
      </c>
      <c r="AQ579" s="163"/>
      <c r="AR579" s="44"/>
      <c r="AS579" s="206" t="str">
        <f t="shared" si="2586"/>
        <v>Not LT section</v>
      </c>
      <c r="AT579" s="207" t="str">
        <f t="shared" si="2666"/>
        <v>.</v>
      </c>
      <c r="AU579" s="206" t="str">
        <f>IF(O579=0,"No input data",INDEX('DOCUMENT TYPE'!D:D,MATCH(Filename!O579,'DOCUMENT TYPE'!A:A,0)))</f>
        <v>No input data</v>
      </c>
      <c r="AV579" s="207" t="str">
        <f t="shared" si="2587"/>
        <v>-</v>
      </c>
      <c r="AW579" s="206" t="str">
        <f t="shared" si="2566"/>
        <v>Check PROJECT STAGE</v>
      </c>
      <c r="AX579" s="207" t="str">
        <f t="shared" ref="AX579" si="2856">IF(AY579&gt;"0","-","")</f>
        <v/>
      </c>
      <c r="AY579" s="206" t="str">
        <f t="shared" si="2568"/>
        <v/>
      </c>
      <c r="AZ579" s="211" t="str">
        <f t="shared" ref="AZ579" si="2857">IF(BA579&gt;"0","-","")</f>
        <v/>
      </c>
      <c r="BA579" s="210" t="str">
        <f t="shared" si="2570"/>
        <v/>
      </c>
      <c r="BB579" s="43"/>
      <c r="BC579" s="39" t="str">
        <f t="shared" si="2571"/>
        <v>Missing input data</v>
      </c>
      <c r="BD579" s="39" t="str">
        <f t="shared" si="2572"/>
        <v>Missing input data</v>
      </c>
      <c r="BE579" s="43"/>
      <c r="BF579" s="39" t="str">
        <f t="shared" si="2573"/>
        <v>Missing input data</v>
      </c>
      <c r="BG579" s="39" t="str">
        <f t="shared" si="2574"/>
        <v>Missing input data</v>
      </c>
      <c r="BH579" s="41"/>
      <c r="BI579" s="39" t="str">
        <f t="shared" si="2589"/>
        <v>Missing input data</v>
      </c>
      <c r="BJ579" s="39" t="str">
        <f t="shared" si="2575"/>
        <v>Missing input data</v>
      </c>
      <c r="BK579" s="41"/>
      <c r="BL579" s="39" t="str">
        <f t="shared" si="2576"/>
        <v>Missing input data</v>
      </c>
      <c r="BM579" s="39" t="str">
        <f t="shared" si="2577"/>
        <v>Missing input data</v>
      </c>
    </row>
    <row r="580" spans="1:65" ht="15.75" thickBot="1">
      <c r="A580" s="162"/>
      <c r="B580" s="178" t="str">
        <f t="shared" si="2590"/>
        <v/>
      </c>
      <c r="C580" s="163"/>
      <c r="D580" s="178" t="str">
        <f t="shared" si="2591"/>
        <v/>
      </c>
      <c r="E580" s="163"/>
      <c r="F580" s="178" t="str">
        <f t="shared" si="2578"/>
        <v/>
      </c>
      <c r="G580" s="163"/>
      <c r="H580" s="178" t="str">
        <f t="shared" si="2579"/>
        <v/>
      </c>
      <c r="I580" s="159"/>
      <c r="J580" s="156" t="str">
        <f t="shared" si="2580"/>
        <v/>
      </c>
      <c r="K580" s="159"/>
      <c r="L580" s="178" t="str">
        <f t="shared" si="2581"/>
        <v/>
      </c>
      <c r="M580" s="163"/>
      <c r="N580" s="178" t="str">
        <f t="shared" si="2582"/>
        <v/>
      </c>
      <c r="O580" s="127"/>
      <c r="P580" s="178" t="str">
        <f t="shared" si="2592"/>
        <v/>
      </c>
      <c r="Q580" s="178" t="str">
        <f>IF(O580="","",VLOOKUP(O580,'DOCUMENT TYPE'!$A$2:$D$805,2,))</f>
        <v/>
      </c>
      <c r="R580" s="178" t="str">
        <f t="shared" si="2560"/>
        <v/>
      </c>
      <c r="S580" s="178" t="str">
        <f>IF(O580="","",VLOOKUP(O580,'DOCUMENT TYPE'!$A$2:$D$805,3,))</f>
        <v/>
      </c>
      <c r="T580" s="178" t="str">
        <f t="shared" si="2593"/>
        <v/>
      </c>
      <c r="U580" s="163"/>
      <c r="V580" s="178" t="str">
        <f t="shared" si="2561"/>
        <v/>
      </c>
      <c r="W580" s="179" t="str">
        <f>IF(U580="","",VLOOKUP(U580,'ACTIVITY &amp; DISCIPLINE CODE'!$F$3:$I$1862,2,))</f>
        <v/>
      </c>
      <c r="X580" s="178" t="str">
        <f t="shared" si="2594"/>
        <v/>
      </c>
      <c r="Y580" s="178" t="str">
        <f>IF(U580="","",VLOOKUP(U580,'ACTIVITY &amp; DISCIPLINE CODE'!$F$3:$I$1862,3,))</f>
        <v/>
      </c>
      <c r="Z580" s="178" t="str">
        <f t="shared" si="2595"/>
        <v/>
      </c>
      <c r="AA580" s="178" t="str">
        <f>IF(U580="","",VLOOKUP(U580,'[1]ACTIVITY &amp; DISCIPLINE CODE'!$F$3:$I$1850,4,))</f>
        <v/>
      </c>
      <c r="AB580" s="178" t="str">
        <f t="shared" si="2596"/>
        <v/>
      </c>
      <c r="AC580" s="159"/>
      <c r="AD580" s="161" t="str">
        <f t="shared" si="2562"/>
        <v/>
      </c>
      <c r="AE580" s="178" t="str">
        <f>IF(AC580="","",VLOOKUP(AC580,'PROJECT STAGE'!$A$2:$C$100,2,))</f>
        <v/>
      </c>
      <c r="AF580" s="161" t="str">
        <f t="shared" si="2597"/>
        <v/>
      </c>
      <c r="AG580" s="178" t="str">
        <f>IF(AC580="","",VLOOKUP(AC580,'PROJECT STAGE'!$A$2:$C$100,3,))</f>
        <v/>
      </c>
      <c r="AH580" s="163" t="str">
        <f t="shared" ref="AH580" si="2858">IF(AI580="","","_")</f>
        <v/>
      </c>
      <c r="AI580" s="163"/>
      <c r="AJ580" s="163" t="str">
        <f t="shared" ref="AJ580" si="2859">IF(AK580="","","_")</f>
        <v/>
      </c>
      <c r="AK580" s="163"/>
      <c r="AL580" s="163" t="str">
        <f t="shared" ref="AL580" si="2860">IF(AM580="","","_")</f>
        <v/>
      </c>
      <c r="AM580" s="163"/>
      <c r="AN580" s="163" t="str">
        <f t="shared" si="2619"/>
        <v/>
      </c>
      <c r="AO580" s="163"/>
      <c r="AP580" s="163" t="str">
        <f t="shared" si="2620"/>
        <v/>
      </c>
      <c r="AQ580" s="163"/>
      <c r="AR580" s="44"/>
      <c r="AS580" s="206" t="str">
        <f t="shared" si="2586"/>
        <v>Not LT section</v>
      </c>
      <c r="AT580" s="207" t="str">
        <f t="shared" si="2666"/>
        <v>.</v>
      </c>
      <c r="AU580" s="206" t="str">
        <f>IF(O580=0,"No input data",INDEX('DOCUMENT TYPE'!D:D,MATCH(Filename!O580,'DOCUMENT TYPE'!A:A,0)))</f>
        <v>No input data</v>
      </c>
      <c r="AV580" s="207" t="str">
        <f t="shared" si="2587"/>
        <v>-</v>
      </c>
      <c r="AW580" s="206" t="str">
        <f t="shared" si="2566"/>
        <v>Check PROJECT STAGE</v>
      </c>
      <c r="AX580" s="207" t="str">
        <f t="shared" ref="AX580" si="2861">IF(AY580&gt;"0","-","")</f>
        <v/>
      </c>
      <c r="AY580" s="206" t="str">
        <f t="shared" si="2568"/>
        <v/>
      </c>
      <c r="AZ580" s="211" t="str">
        <f t="shared" si="2812"/>
        <v/>
      </c>
      <c r="BA580" s="210" t="str">
        <f t="shared" si="2570"/>
        <v/>
      </c>
      <c r="BB580" s="43"/>
      <c r="BC580" s="39" t="str">
        <f t="shared" si="2571"/>
        <v>Missing input data</v>
      </c>
      <c r="BD580" s="39" t="str">
        <f t="shared" si="2572"/>
        <v>Missing input data</v>
      </c>
      <c r="BE580" s="43"/>
      <c r="BF580" s="39" t="str">
        <f t="shared" si="2573"/>
        <v>Missing input data</v>
      </c>
      <c r="BG580" s="39" t="str">
        <f t="shared" si="2574"/>
        <v>Missing input data</v>
      </c>
      <c r="BH580" s="41"/>
      <c r="BI580" s="39" t="str">
        <f t="shared" si="2589"/>
        <v>Missing input data</v>
      </c>
      <c r="BJ580" s="39" t="str">
        <f t="shared" si="2575"/>
        <v>Missing input data</v>
      </c>
      <c r="BK580" s="41"/>
      <c r="BL580" s="39" t="str">
        <f t="shared" si="2576"/>
        <v>Missing input data</v>
      </c>
      <c r="BM580" s="39" t="str">
        <f t="shared" si="2577"/>
        <v>Missing input data</v>
      </c>
    </row>
    <row r="581" spans="1:65" ht="15.75" thickBot="1">
      <c r="A581" s="162"/>
      <c r="B581" s="178" t="str">
        <f t="shared" si="2590"/>
        <v/>
      </c>
      <c r="C581" s="163"/>
      <c r="D581" s="178" t="str">
        <f t="shared" si="2591"/>
        <v/>
      </c>
      <c r="E581" s="163"/>
      <c r="F581" s="178" t="str">
        <f t="shared" si="2578"/>
        <v/>
      </c>
      <c r="G581" s="163"/>
      <c r="H581" s="178" t="str">
        <f t="shared" si="2579"/>
        <v/>
      </c>
      <c r="I581" s="159"/>
      <c r="J581" s="156" t="str">
        <f t="shared" si="2580"/>
        <v/>
      </c>
      <c r="K581" s="159"/>
      <c r="L581" s="178" t="str">
        <f t="shared" si="2581"/>
        <v/>
      </c>
      <c r="M581" s="163"/>
      <c r="N581" s="178" t="str">
        <f t="shared" si="2582"/>
        <v/>
      </c>
      <c r="O581" s="127"/>
      <c r="P581" s="178" t="str">
        <f t="shared" si="2592"/>
        <v/>
      </c>
      <c r="Q581" s="178" t="str">
        <f>IF(O581="","",VLOOKUP(O581,'DOCUMENT TYPE'!$A$2:$D$805,2,))</f>
        <v/>
      </c>
      <c r="R581" s="178" t="str">
        <f t="shared" si="2560"/>
        <v/>
      </c>
      <c r="S581" s="178" t="str">
        <f>IF(O581="","",VLOOKUP(O581,'DOCUMENT TYPE'!$A$2:$D$805,3,))</f>
        <v/>
      </c>
      <c r="T581" s="178" t="str">
        <f t="shared" si="2593"/>
        <v/>
      </c>
      <c r="U581" s="163"/>
      <c r="V581" s="178" t="str">
        <f t="shared" si="2561"/>
        <v/>
      </c>
      <c r="W581" s="179" t="str">
        <f>IF(U581="","",VLOOKUP(U581,'ACTIVITY &amp; DISCIPLINE CODE'!$F$3:$I$1862,2,))</f>
        <v/>
      </c>
      <c r="X581" s="178" t="str">
        <f t="shared" si="2594"/>
        <v/>
      </c>
      <c r="Y581" s="178" t="str">
        <f>IF(U581="","",VLOOKUP(U581,'ACTIVITY &amp; DISCIPLINE CODE'!$F$3:$I$1862,3,))</f>
        <v/>
      </c>
      <c r="Z581" s="178" t="str">
        <f t="shared" si="2595"/>
        <v/>
      </c>
      <c r="AA581" s="178" t="str">
        <f>IF(U581="","",VLOOKUP(U581,'[1]ACTIVITY &amp; DISCIPLINE CODE'!$F$3:$I$1850,4,))</f>
        <v/>
      </c>
      <c r="AB581" s="178" t="str">
        <f t="shared" si="2596"/>
        <v/>
      </c>
      <c r="AC581" s="159"/>
      <c r="AD581" s="161" t="str">
        <f t="shared" si="2562"/>
        <v/>
      </c>
      <c r="AE581" s="178" t="str">
        <f>IF(AC581="","",VLOOKUP(AC581,'PROJECT STAGE'!$A$2:$C$100,2,))</f>
        <v/>
      </c>
      <c r="AF581" s="161" t="str">
        <f t="shared" si="2597"/>
        <v/>
      </c>
      <c r="AG581" s="178" t="str">
        <f>IF(AC581="","",VLOOKUP(AC581,'PROJECT STAGE'!$A$2:$C$100,3,))</f>
        <v/>
      </c>
      <c r="AH581" s="163" t="str">
        <f t="shared" ref="AH581" si="2862">IF(AI581="","","_")</f>
        <v/>
      </c>
      <c r="AI581" s="163"/>
      <c r="AJ581" s="163" t="str">
        <f t="shared" ref="AJ581" si="2863">IF(AK581="","","_")</f>
        <v/>
      </c>
      <c r="AK581" s="163"/>
      <c r="AL581" s="163" t="str">
        <f t="shared" ref="AL581" si="2864">IF(AM581="","","_")</f>
        <v/>
      </c>
      <c r="AM581" s="163"/>
      <c r="AN581" s="163" t="str">
        <f t="shared" si="2619"/>
        <v/>
      </c>
      <c r="AO581" s="163"/>
      <c r="AP581" s="163" t="str">
        <f t="shared" si="2620"/>
        <v/>
      </c>
      <c r="AQ581" s="163"/>
      <c r="AR581" s="44"/>
      <c r="AS581" s="206" t="str">
        <f t="shared" si="2586"/>
        <v>Not LT section</v>
      </c>
      <c r="AT581" s="207" t="str">
        <f t="shared" si="2666"/>
        <v>.</v>
      </c>
      <c r="AU581" s="206" t="str">
        <f>IF(O581=0,"No input data",INDEX('DOCUMENT TYPE'!D:D,MATCH(Filename!O581,'DOCUMENT TYPE'!A:A,0)))</f>
        <v>No input data</v>
      </c>
      <c r="AV581" s="207" t="str">
        <f t="shared" si="2587"/>
        <v>-</v>
      </c>
      <c r="AW581" s="206" t="str">
        <f t="shared" si="2566"/>
        <v>Check PROJECT STAGE</v>
      </c>
      <c r="AX581" s="207" t="str">
        <f t="shared" ref="AX581" si="2865">IF(AY581&gt;"0","-","")</f>
        <v/>
      </c>
      <c r="AY581" s="206" t="str">
        <f t="shared" si="2568"/>
        <v/>
      </c>
      <c r="AZ581" s="211" t="str">
        <f t="shared" ref="AZ581" si="2866">IF(BA581&gt;"0","-","")</f>
        <v/>
      </c>
      <c r="BA581" s="210" t="str">
        <f t="shared" si="2570"/>
        <v/>
      </c>
      <c r="BB581" s="43"/>
      <c r="BC581" s="39" t="str">
        <f t="shared" si="2571"/>
        <v>Missing input data</v>
      </c>
      <c r="BD581" s="39" t="str">
        <f t="shared" si="2572"/>
        <v>Missing input data</v>
      </c>
      <c r="BE581" s="43"/>
      <c r="BF581" s="39" t="str">
        <f t="shared" si="2573"/>
        <v>Missing input data</v>
      </c>
      <c r="BG581" s="39" t="str">
        <f t="shared" si="2574"/>
        <v>Missing input data</v>
      </c>
      <c r="BH581" s="41"/>
      <c r="BI581" s="39" t="str">
        <f t="shared" si="2589"/>
        <v>Missing input data</v>
      </c>
      <c r="BJ581" s="39" t="str">
        <f t="shared" si="2575"/>
        <v>Missing input data</v>
      </c>
      <c r="BK581" s="41"/>
      <c r="BL581" s="39" t="str">
        <f t="shared" si="2576"/>
        <v>Missing input data</v>
      </c>
      <c r="BM581" s="39" t="str">
        <f t="shared" si="2577"/>
        <v>Missing input data</v>
      </c>
    </row>
    <row r="582" spans="1:65" ht="15.75" thickBot="1">
      <c r="A582" s="162"/>
      <c r="B582" s="178" t="str">
        <f t="shared" si="2590"/>
        <v/>
      </c>
      <c r="C582" s="163"/>
      <c r="D582" s="178" t="str">
        <f t="shared" si="2591"/>
        <v/>
      </c>
      <c r="E582" s="163"/>
      <c r="F582" s="178" t="str">
        <f t="shared" si="2578"/>
        <v/>
      </c>
      <c r="G582" s="163"/>
      <c r="H582" s="178" t="str">
        <f t="shared" si="2579"/>
        <v/>
      </c>
      <c r="I582" s="159"/>
      <c r="J582" s="156" t="str">
        <f t="shared" si="2580"/>
        <v/>
      </c>
      <c r="K582" s="159"/>
      <c r="L582" s="178" t="str">
        <f t="shared" si="2581"/>
        <v/>
      </c>
      <c r="M582" s="163"/>
      <c r="N582" s="178" t="str">
        <f t="shared" si="2582"/>
        <v/>
      </c>
      <c r="O582" s="127"/>
      <c r="P582" s="178" t="str">
        <f t="shared" si="2592"/>
        <v/>
      </c>
      <c r="Q582" s="178" t="str">
        <f>IF(O582="","",VLOOKUP(O582,'DOCUMENT TYPE'!$A$2:$D$805,2,))</f>
        <v/>
      </c>
      <c r="R582" s="178" t="str">
        <f t="shared" si="2560"/>
        <v/>
      </c>
      <c r="S582" s="178" t="str">
        <f>IF(O582="","",VLOOKUP(O582,'DOCUMENT TYPE'!$A$2:$D$805,3,))</f>
        <v/>
      </c>
      <c r="T582" s="178" t="str">
        <f t="shared" si="2593"/>
        <v/>
      </c>
      <c r="U582" s="163"/>
      <c r="V582" s="178" t="str">
        <f t="shared" si="2561"/>
        <v/>
      </c>
      <c r="W582" s="179" t="str">
        <f>IF(U582="","",VLOOKUP(U582,'ACTIVITY &amp; DISCIPLINE CODE'!$F$3:$I$1862,2,))</f>
        <v/>
      </c>
      <c r="X582" s="178" t="str">
        <f t="shared" si="2594"/>
        <v/>
      </c>
      <c r="Y582" s="178" t="str">
        <f>IF(U582="","",VLOOKUP(U582,'ACTIVITY &amp; DISCIPLINE CODE'!$F$3:$I$1862,3,))</f>
        <v/>
      </c>
      <c r="Z582" s="178" t="str">
        <f t="shared" si="2595"/>
        <v/>
      </c>
      <c r="AA582" s="178" t="str">
        <f>IF(U582="","",VLOOKUP(U582,'[1]ACTIVITY &amp; DISCIPLINE CODE'!$F$3:$I$1850,4,))</f>
        <v/>
      </c>
      <c r="AB582" s="178" t="str">
        <f t="shared" si="2596"/>
        <v/>
      </c>
      <c r="AC582" s="159"/>
      <c r="AD582" s="161" t="str">
        <f t="shared" si="2562"/>
        <v/>
      </c>
      <c r="AE582" s="178" t="str">
        <f>IF(AC582="","",VLOOKUP(AC582,'PROJECT STAGE'!$A$2:$C$100,2,))</f>
        <v/>
      </c>
      <c r="AF582" s="161" t="str">
        <f t="shared" si="2597"/>
        <v/>
      </c>
      <c r="AG582" s="178" t="str">
        <f>IF(AC582="","",VLOOKUP(AC582,'PROJECT STAGE'!$A$2:$C$100,3,))</f>
        <v/>
      </c>
      <c r="AH582" s="163" t="str">
        <f t="shared" ref="AH582" si="2867">IF(AI582="","","_")</f>
        <v/>
      </c>
      <c r="AI582" s="163"/>
      <c r="AJ582" s="163" t="str">
        <f t="shared" ref="AJ582" si="2868">IF(AK582="","","_")</f>
        <v/>
      </c>
      <c r="AK582" s="163"/>
      <c r="AL582" s="163" t="str">
        <f t="shared" ref="AL582" si="2869">IF(AM582="","","_")</f>
        <v/>
      </c>
      <c r="AM582" s="163"/>
      <c r="AN582" s="163" t="str">
        <f t="shared" si="2619"/>
        <v/>
      </c>
      <c r="AO582" s="163"/>
      <c r="AP582" s="163" t="str">
        <f t="shared" si="2620"/>
        <v/>
      </c>
      <c r="AQ582" s="163"/>
      <c r="AR582" s="44"/>
      <c r="AS582" s="206" t="str">
        <f t="shared" si="2586"/>
        <v>Not LT section</v>
      </c>
      <c r="AT582" s="207" t="str">
        <f t="shared" si="2666"/>
        <v>.</v>
      </c>
      <c r="AU582" s="206" t="str">
        <f>IF(O582=0,"No input data",INDEX('DOCUMENT TYPE'!D:D,MATCH(Filename!O582,'DOCUMENT TYPE'!A:A,0)))</f>
        <v>No input data</v>
      </c>
      <c r="AV582" s="207" t="str">
        <f t="shared" si="2587"/>
        <v>-</v>
      </c>
      <c r="AW582" s="206" t="str">
        <f t="shared" si="2566"/>
        <v>Check PROJECT STAGE</v>
      </c>
      <c r="AX582" s="207" t="str">
        <f t="shared" ref="AX582" si="2870">IF(AY582&gt;"0","-","")</f>
        <v/>
      </c>
      <c r="AY582" s="206" t="str">
        <f t="shared" si="2568"/>
        <v/>
      </c>
      <c r="AZ582" s="211" t="str">
        <f t="shared" si="2812"/>
        <v/>
      </c>
      <c r="BA582" s="210" t="str">
        <f t="shared" si="2570"/>
        <v/>
      </c>
      <c r="BB582" s="43"/>
      <c r="BC582" s="39" t="str">
        <f t="shared" si="2571"/>
        <v>Missing input data</v>
      </c>
      <c r="BD582" s="39" t="str">
        <f t="shared" si="2572"/>
        <v>Missing input data</v>
      </c>
      <c r="BE582" s="43"/>
      <c r="BF582" s="39" t="str">
        <f t="shared" si="2573"/>
        <v>Missing input data</v>
      </c>
      <c r="BG582" s="39" t="str">
        <f t="shared" si="2574"/>
        <v>Missing input data</v>
      </c>
      <c r="BH582" s="41"/>
      <c r="BI582" s="39" t="str">
        <f t="shared" si="2589"/>
        <v>Missing input data</v>
      </c>
      <c r="BJ582" s="39" t="str">
        <f t="shared" si="2575"/>
        <v>Missing input data</v>
      </c>
      <c r="BK582" s="41"/>
      <c r="BL582" s="39" t="str">
        <f t="shared" si="2576"/>
        <v>Missing input data</v>
      </c>
      <c r="BM582" s="39" t="str">
        <f t="shared" si="2577"/>
        <v>Missing input data</v>
      </c>
    </row>
    <row r="583" spans="1:65" ht="15.75" thickBot="1">
      <c r="A583" s="162"/>
      <c r="B583" s="178" t="str">
        <f t="shared" si="2590"/>
        <v/>
      </c>
      <c r="C583" s="163"/>
      <c r="D583" s="178" t="str">
        <f t="shared" si="2591"/>
        <v/>
      </c>
      <c r="E583" s="163"/>
      <c r="F583" s="178" t="str">
        <f t="shared" si="2578"/>
        <v/>
      </c>
      <c r="G583" s="163"/>
      <c r="H583" s="178" t="str">
        <f t="shared" si="2579"/>
        <v/>
      </c>
      <c r="I583" s="159"/>
      <c r="J583" s="156" t="str">
        <f t="shared" si="2580"/>
        <v/>
      </c>
      <c r="K583" s="159"/>
      <c r="L583" s="178" t="str">
        <f t="shared" si="2581"/>
        <v/>
      </c>
      <c r="M583" s="163"/>
      <c r="N583" s="178" t="str">
        <f t="shared" si="2582"/>
        <v/>
      </c>
      <c r="O583" s="127"/>
      <c r="P583" s="178" t="str">
        <f t="shared" si="2592"/>
        <v/>
      </c>
      <c r="Q583" s="178" t="str">
        <f>IF(O583="","",VLOOKUP(O583,'DOCUMENT TYPE'!$A$2:$D$805,2,))</f>
        <v/>
      </c>
      <c r="R583" s="178" t="str">
        <f t="shared" si="2560"/>
        <v/>
      </c>
      <c r="S583" s="178" t="str">
        <f>IF(O583="","",VLOOKUP(O583,'DOCUMENT TYPE'!$A$2:$D$805,3,))</f>
        <v/>
      </c>
      <c r="T583" s="178" t="str">
        <f t="shared" si="2593"/>
        <v/>
      </c>
      <c r="U583" s="163"/>
      <c r="V583" s="178" t="str">
        <f t="shared" si="2561"/>
        <v/>
      </c>
      <c r="W583" s="179" t="str">
        <f>IF(U583="","",VLOOKUP(U583,'ACTIVITY &amp; DISCIPLINE CODE'!$F$3:$I$1862,2,))</f>
        <v/>
      </c>
      <c r="X583" s="178" t="str">
        <f t="shared" si="2594"/>
        <v/>
      </c>
      <c r="Y583" s="178" t="str">
        <f>IF(U583="","",VLOOKUP(U583,'ACTIVITY &amp; DISCIPLINE CODE'!$F$3:$I$1862,3,))</f>
        <v/>
      </c>
      <c r="Z583" s="178" t="str">
        <f t="shared" si="2595"/>
        <v/>
      </c>
      <c r="AA583" s="178" t="str">
        <f>IF(U583="","",VLOOKUP(U583,'[1]ACTIVITY &amp; DISCIPLINE CODE'!$F$3:$I$1850,4,))</f>
        <v/>
      </c>
      <c r="AB583" s="178" t="str">
        <f t="shared" si="2596"/>
        <v/>
      </c>
      <c r="AC583" s="159"/>
      <c r="AD583" s="161" t="str">
        <f t="shared" si="2562"/>
        <v/>
      </c>
      <c r="AE583" s="178" t="str">
        <f>IF(AC583="","",VLOOKUP(AC583,'PROJECT STAGE'!$A$2:$C$100,2,))</f>
        <v/>
      </c>
      <c r="AF583" s="161" t="str">
        <f t="shared" si="2597"/>
        <v/>
      </c>
      <c r="AG583" s="178" t="str">
        <f>IF(AC583="","",VLOOKUP(AC583,'PROJECT STAGE'!$A$2:$C$100,3,))</f>
        <v/>
      </c>
      <c r="AH583" s="163" t="str">
        <f t="shared" ref="AH583" si="2871">IF(AI583="","","_")</f>
        <v/>
      </c>
      <c r="AI583" s="163"/>
      <c r="AJ583" s="163" t="str">
        <f t="shared" ref="AJ583" si="2872">IF(AK583="","","_")</f>
        <v/>
      </c>
      <c r="AK583" s="163"/>
      <c r="AL583" s="163" t="str">
        <f t="shared" ref="AL583" si="2873">IF(AM583="","","_")</f>
        <v/>
      </c>
      <c r="AM583" s="163"/>
      <c r="AN583" s="163" t="str">
        <f t="shared" si="2619"/>
        <v/>
      </c>
      <c r="AO583" s="163"/>
      <c r="AP583" s="163" t="str">
        <f t="shared" si="2620"/>
        <v/>
      </c>
      <c r="AQ583" s="163"/>
      <c r="AR583" s="44"/>
      <c r="AS583" s="206" t="str">
        <f t="shared" si="2586"/>
        <v>Not LT section</v>
      </c>
      <c r="AT583" s="207" t="str">
        <f t="shared" si="2666"/>
        <v>.</v>
      </c>
      <c r="AU583" s="206" t="str">
        <f>IF(O583=0,"No input data",INDEX('DOCUMENT TYPE'!D:D,MATCH(Filename!O583,'DOCUMENT TYPE'!A:A,0)))</f>
        <v>No input data</v>
      </c>
      <c r="AV583" s="207" t="str">
        <f t="shared" si="2587"/>
        <v>-</v>
      </c>
      <c r="AW583" s="206" t="str">
        <f t="shared" si="2566"/>
        <v>Check PROJECT STAGE</v>
      </c>
      <c r="AX583" s="207" t="str">
        <f t="shared" ref="AX583" si="2874">IF(AY583&gt;"0","-","")</f>
        <v/>
      </c>
      <c r="AY583" s="206" t="str">
        <f t="shared" si="2568"/>
        <v/>
      </c>
      <c r="AZ583" s="211" t="str">
        <f t="shared" ref="AZ583" si="2875">IF(BA583&gt;"0","-","")</f>
        <v/>
      </c>
      <c r="BA583" s="210" t="str">
        <f t="shared" si="2570"/>
        <v/>
      </c>
      <c r="BB583" s="43"/>
      <c r="BC583" s="39" t="str">
        <f t="shared" si="2571"/>
        <v>Missing input data</v>
      </c>
      <c r="BD583" s="39" t="str">
        <f t="shared" si="2572"/>
        <v>Missing input data</v>
      </c>
      <c r="BE583" s="43"/>
      <c r="BF583" s="39" t="str">
        <f t="shared" si="2573"/>
        <v>Missing input data</v>
      </c>
      <c r="BG583" s="39" t="str">
        <f t="shared" si="2574"/>
        <v>Missing input data</v>
      </c>
      <c r="BH583" s="41"/>
      <c r="BI583" s="39" t="str">
        <f t="shared" si="2589"/>
        <v>Missing input data</v>
      </c>
      <c r="BJ583" s="39" t="str">
        <f t="shared" si="2575"/>
        <v>Missing input data</v>
      </c>
      <c r="BK583" s="41"/>
      <c r="BL583" s="39" t="str">
        <f t="shared" si="2576"/>
        <v>Missing input data</v>
      </c>
      <c r="BM583" s="39" t="str">
        <f t="shared" si="2577"/>
        <v>Missing input data</v>
      </c>
    </row>
    <row r="584" spans="1:65" ht="15.75" thickBot="1">
      <c r="A584" s="162"/>
      <c r="B584" s="178" t="str">
        <f t="shared" si="2590"/>
        <v/>
      </c>
      <c r="C584" s="163"/>
      <c r="D584" s="178" t="str">
        <f t="shared" si="2591"/>
        <v/>
      </c>
      <c r="E584" s="163"/>
      <c r="F584" s="178" t="str">
        <f t="shared" si="2578"/>
        <v/>
      </c>
      <c r="G584" s="163"/>
      <c r="H584" s="178" t="str">
        <f t="shared" si="2579"/>
        <v/>
      </c>
      <c r="I584" s="159"/>
      <c r="J584" s="156" t="str">
        <f t="shared" si="2580"/>
        <v/>
      </c>
      <c r="K584" s="159"/>
      <c r="L584" s="178" t="str">
        <f t="shared" si="2581"/>
        <v/>
      </c>
      <c r="M584" s="163"/>
      <c r="N584" s="178" t="str">
        <f t="shared" si="2582"/>
        <v/>
      </c>
      <c r="O584" s="127"/>
      <c r="P584" s="178" t="str">
        <f t="shared" si="2592"/>
        <v/>
      </c>
      <c r="Q584" s="178" t="str">
        <f>IF(O584="","",VLOOKUP(O584,'DOCUMENT TYPE'!$A$2:$D$805,2,))</f>
        <v/>
      </c>
      <c r="R584" s="178" t="str">
        <f t="shared" si="2560"/>
        <v/>
      </c>
      <c r="S584" s="178" t="str">
        <f>IF(O584="","",VLOOKUP(O584,'DOCUMENT TYPE'!$A$2:$D$805,3,))</f>
        <v/>
      </c>
      <c r="T584" s="178" t="str">
        <f t="shared" si="2593"/>
        <v/>
      </c>
      <c r="U584" s="163"/>
      <c r="V584" s="178" t="str">
        <f t="shared" si="2561"/>
        <v/>
      </c>
      <c r="W584" s="179" t="str">
        <f>IF(U584="","",VLOOKUP(U584,'ACTIVITY &amp; DISCIPLINE CODE'!$F$3:$I$1862,2,))</f>
        <v/>
      </c>
      <c r="X584" s="178" t="str">
        <f t="shared" si="2594"/>
        <v/>
      </c>
      <c r="Y584" s="178" t="str">
        <f>IF(U584="","",VLOOKUP(U584,'ACTIVITY &amp; DISCIPLINE CODE'!$F$3:$I$1862,3,))</f>
        <v/>
      </c>
      <c r="Z584" s="178" t="str">
        <f t="shared" si="2595"/>
        <v/>
      </c>
      <c r="AA584" s="178" t="str">
        <f>IF(U584="","",VLOOKUP(U584,'[1]ACTIVITY &amp; DISCIPLINE CODE'!$F$3:$I$1850,4,))</f>
        <v/>
      </c>
      <c r="AB584" s="178" t="str">
        <f t="shared" si="2596"/>
        <v/>
      </c>
      <c r="AC584" s="159"/>
      <c r="AD584" s="161" t="str">
        <f t="shared" si="2562"/>
        <v/>
      </c>
      <c r="AE584" s="178" t="str">
        <f>IF(AC584="","",VLOOKUP(AC584,'PROJECT STAGE'!$A$2:$C$100,2,))</f>
        <v/>
      </c>
      <c r="AF584" s="161" t="str">
        <f t="shared" si="2597"/>
        <v/>
      </c>
      <c r="AG584" s="178" t="str">
        <f>IF(AC584="","",VLOOKUP(AC584,'PROJECT STAGE'!$A$2:$C$100,3,))</f>
        <v/>
      </c>
      <c r="AH584" s="163" t="str">
        <f t="shared" ref="AH584" si="2876">IF(AI584="","","_")</f>
        <v/>
      </c>
      <c r="AI584" s="163"/>
      <c r="AJ584" s="163" t="str">
        <f t="shared" ref="AJ584" si="2877">IF(AK584="","","_")</f>
        <v/>
      </c>
      <c r="AK584" s="163"/>
      <c r="AL584" s="163" t="str">
        <f t="shared" ref="AL584" si="2878">IF(AM584="","","_")</f>
        <v/>
      </c>
      <c r="AM584" s="163"/>
      <c r="AN584" s="163" t="str">
        <f t="shared" si="2619"/>
        <v/>
      </c>
      <c r="AO584" s="163"/>
      <c r="AP584" s="163" t="str">
        <f t="shared" si="2620"/>
        <v/>
      </c>
      <c r="AQ584" s="163"/>
      <c r="AR584" s="44"/>
      <c r="AS584" s="206" t="str">
        <f t="shared" si="2586"/>
        <v>Not LT section</v>
      </c>
      <c r="AT584" s="207" t="str">
        <f t="shared" si="2666"/>
        <v>.</v>
      </c>
      <c r="AU584" s="206" t="str">
        <f>IF(O584=0,"No input data",INDEX('DOCUMENT TYPE'!D:D,MATCH(Filename!O584,'DOCUMENT TYPE'!A:A,0)))</f>
        <v>No input data</v>
      </c>
      <c r="AV584" s="207" t="str">
        <f t="shared" si="2587"/>
        <v>-</v>
      </c>
      <c r="AW584" s="206" t="str">
        <f t="shared" si="2566"/>
        <v>Check PROJECT STAGE</v>
      </c>
      <c r="AX584" s="207" t="str">
        <f t="shared" ref="AX584" si="2879">IF(AY584&gt;"0","-","")</f>
        <v/>
      </c>
      <c r="AY584" s="206" t="str">
        <f t="shared" si="2568"/>
        <v/>
      </c>
      <c r="AZ584" s="211" t="str">
        <f t="shared" si="2812"/>
        <v/>
      </c>
      <c r="BA584" s="210" t="str">
        <f t="shared" si="2570"/>
        <v/>
      </c>
      <c r="BB584" s="43"/>
      <c r="BC584" s="39" t="str">
        <f t="shared" si="2571"/>
        <v>Missing input data</v>
      </c>
      <c r="BD584" s="39" t="str">
        <f t="shared" si="2572"/>
        <v>Missing input data</v>
      </c>
      <c r="BE584" s="43"/>
      <c r="BF584" s="39" t="str">
        <f t="shared" si="2573"/>
        <v>Missing input data</v>
      </c>
      <c r="BG584" s="39" t="str">
        <f t="shared" si="2574"/>
        <v>Missing input data</v>
      </c>
      <c r="BH584" s="41"/>
      <c r="BI584" s="39" t="str">
        <f t="shared" si="2589"/>
        <v>Missing input data</v>
      </c>
      <c r="BJ584" s="39" t="str">
        <f t="shared" si="2575"/>
        <v>Missing input data</v>
      </c>
      <c r="BK584" s="41"/>
      <c r="BL584" s="39" t="str">
        <f t="shared" si="2576"/>
        <v>Missing input data</v>
      </c>
      <c r="BM584" s="39" t="str">
        <f t="shared" si="2577"/>
        <v>Missing input data</v>
      </c>
    </row>
    <row r="585" spans="1:65" ht="15.75" thickBot="1">
      <c r="A585" s="162"/>
      <c r="B585" s="178" t="str">
        <f t="shared" si="2590"/>
        <v/>
      </c>
      <c r="C585" s="163"/>
      <c r="D585" s="178" t="str">
        <f t="shared" si="2591"/>
        <v/>
      </c>
      <c r="E585" s="163"/>
      <c r="F585" s="178" t="str">
        <f t="shared" si="2578"/>
        <v/>
      </c>
      <c r="G585" s="163"/>
      <c r="H585" s="178" t="str">
        <f t="shared" si="2579"/>
        <v/>
      </c>
      <c r="I585" s="159"/>
      <c r="J585" s="156" t="str">
        <f t="shared" si="2580"/>
        <v/>
      </c>
      <c r="K585" s="159"/>
      <c r="L585" s="178" t="str">
        <f t="shared" si="2581"/>
        <v/>
      </c>
      <c r="M585" s="163"/>
      <c r="N585" s="178" t="str">
        <f t="shared" si="2582"/>
        <v/>
      </c>
      <c r="O585" s="127"/>
      <c r="P585" s="178" t="str">
        <f t="shared" si="2592"/>
        <v/>
      </c>
      <c r="Q585" s="178" t="str">
        <f>IF(O585="","",VLOOKUP(O585,'DOCUMENT TYPE'!$A$2:$D$805,2,))</f>
        <v/>
      </c>
      <c r="R585" s="178" t="str">
        <f t="shared" ref="R585:R648" si="2880">IF(S585="","","-")</f>
        <v/>
      </c>
      <c r="S585" s="178" t="str">
        <f>IF(O585="","",VLOOKUP(O585,'DOCUMENT TYPE'!$A$2:$D$805,3,))</f>
        <v/>
      </c>
      <c r="T585" s="178" t="str">
        <f t="shared" si="2593"/>
        <v/>
      </c>
      <c r="U585" s="163"/>
      <c r="V585" s="178" t="str">
        <f t="shared" ref="V585:V648" si="2881">IF(W585="","","-")</f>
        <v/>
      </c>
      <c r="W585" s="179" t="str">
        <f>IF(U585="","",VLOOKUP(U585,'ACTIVITY &amp; DISCIPLINE CODE'!$F$3:$I$1862,2,))</f>
        <v/>
      </c>
      <c r="X585" s="178" t="str">
        <f t="shared" si="2594"/>
        <v/>
      </c>
      <c r="Y585" s="178" t="str">
        <f>IF(U585="","",VLOOKUP(U585,'ACTIVITY &amp; DISCIPLINE CODE'!$F$3:$I$1862,3,))</f>
        <v/>
      </c>
      <c r="Z585" s="178" t="str">
        <f t="shared" si="2595"/>
        <v/>
      </c>
      <c r="AA585" s="178" t="str">
        <f>IF(U585="","",VLOOKUP(U585,'[1]ACTIVITY &amp; DISCIPLINE CODE'!$F$3:$I$1850,4,))</f>
        <v/>
      </c>
      <c r="AB585" s="178" t="str">
        <f t="shared" si="2596"/>
        <v/>
      </c>
      <c r="AC585" s="159"/>
      <c r="AD585" s="161" t="str">
        <f t="shared" ref="AD585:AD648" si="2882">IF(AE585="","","-")</f>
        <v/>
      </c>
      <c r="AE585" s="178" t="str">
        <f>IF(AC585="","",VLOOKUP(AC585,'PROJECT STAGE'!$A$2:$C$100,2,))</f>
        <v/>
      </c>
      <c r="AF585" s="161" t="str">
        <f t="shared" si="2597"/>
        <v/>
      </c>
      <c r="AG585" s="178" t="str">
        <f>IF(AC585="","",VLOOKUP(AC585,'PROJECT STAGE'!$A$2:$C$100,3,))</f>
        <v/>
      </c>
      <c r="AH585" s="163" t="str">
        <f t="shared" ref="AH585" si="2883">IF(AI585="","","_")</f>
        <v/>
      </c>
      <c r="AI585" s="163"/>
      <c r="AJ585" s="163" t="str">
        <f t="shared" ref="AJ585" si="2884">IF(AK585="","","_")</f>
        <v/>
      </c>
      <c r="AK585" s="163"/>
      <c r="AL585" s="163" t="str">
        <f t="shared" ref="AL585" si="2885">IF(AM585="","","_")</f>
        <v/>
      </c>
      <c r="AM585" s="163"/>
      <c r="AN585" s="163" t="str">
        <f t="shared" si="2619"/>
        <v/>
      </c>
      <c r="AO585" s="163"/>
      <c r="AP585" s="163" t="str">
        <f t="shared" si="2620"/>
        <v/>
      </c>
      <c r="AQ585" s="163"/>
      <c r="AR585" s="44"/>
      <c r="AS585" s="206" t="str">
        <f t="shared" si="2586"/>
        <v>Not LT section</v>
      </c>
      <c r="AT585" s="207" t="str">
        <f t="shared" si="2666"/>
        <v>.</v>
      </c>
      <c r="AU585" s="206" t="str">
        <f>IF(O585=0,"No input data",INDEX('DOCUMENT TYPE'!D:D,MATCH(Filename!O585,'DOCUMENT TYPE'!A:A,0)))</f>
        <v>No input data</v>
      </c>
      <c r="AV585" s="207" t="str">
        <f t="shared" si="2587"/>
        <v>-</v>
      </c>
      <c r="AW585" s="206" t="str">
        <f t="shared" ref="AW585:AW648" si="2886">IF(AC585="PD","PP",IF(AC585="MD","TP",IF(AC585="DTD","DP","Check PROJECT STAGE")))</f>
        <v>Check PROJECT STAGE</v>
      </c>
      <c r="AX585" s="207" t="str">
        <f t="shared" ref="AX585" si="2887">IF(AY585&gt;"0","-","")</f>
        <v/>
      </c>
      <c r="AY585" s="206" t="str">
        <f t="shared" ref="AY585:AY648" si="2888">IF(AO585=0,"",TEXT(AO585,"00"))</f>
        <v/>
      </c>
      <c r="AZ585" s="211" t="str">
        <f t="shared" ref="AZ585:AZ600" si="2889">IF(BA585&gt;"0","-","")</f>
        <v/>
      </c>
      <c r="BA585" s="210" t="str">
        <f t="shared" ref="BA585:BA648" si="2890">IF(AQ585=0,"",TEXT(AQ585,"00"))</f>
        <v/>
      </c>
      <c r="BB585" s="43"/>
      <c r="BC585" s="39" t="str">
        <f t="shared" ref="BC585:BC648" si="2891">IF(Y585="","Missing input data",IF(Y585="-","Missing input data",_xlfn.TEXTJOIN(,,C585,E585,I585,AF585,AG585,X585,Y585,R585:S585,AP585,(TEXT(AQ585,"00")),AJ585,(TEXT(AK585,"v00")),AL585:AM585)))</f>
        <v>Missing input data</v>
      </c>
      <c r="BD585" s="39" t="str">
        <f t="shared" ref="BD585:BD648" si="2892">IF(Y585="","Missing input data",IF(Y585="-","Missing input data",LEN(BC585)))</f>
        <v>Missing input data</v>
      </c>
      <c r="BE585" s="43"/>
      <c r="BF585" s="39" t="str">
        <f t="shared" ref="BF585:BF648" si="2893">IF(AA585="","Missing input data",IF(AA585="-","Missing input data",_xlfn.TEXTJOIN(,,C585,E585,I585,AF585,AG585,Z585,AA585,R585:S585,AP585,(TEXT(AQ585,"00")),AJ585,(TEXT(AK585,"v00")),AL585:AM585)))</f>
        <v>Missing input data</v>
      </c>
      <c r="BG585" s="39" t="str">
        <f t="shared" ref="BG585:BG648" si="2894">IF(AA585="","Missing input data",IF(AA585="-","Missing input data",LEN(BF585)))</f>
        <v>Missing input data</v>
      </c>
      <c r="BH585" s="41"/>
      <c r="BI585" s="39" t="str">
        <f t="shared" si="2589"/>
        <v>Missing input data</v>
      </c>
      <c r="BJ585" s="39" t="str">
        <f t="shared" ref="BJ585:BJ648" si="2895">IF(W585="","Missing input data",IF(W585="-","Missing input data",LEN(BI585)))</f>
        <v>Missing input data</v>
      </c>
      <c r="BK585" s="41"/>
      <c r="BL585" s="39" t="str">
        <f t="shared" ref="BL585:BL648" si="2896">IF(W585="","Missing input data",IF(W585="-","Missing input data",_xlfn.TEXTJOIN(,,A585:N585,Q585,T585,W585,V585,Y585,AB585,AE585,AH585,(TEXT(AI585,"000000")),AJ585,(TEXT(AK585,"000")))))</f>
        <v>Missing input data</v>
      </c>
      <c r="BM585" s="39" t="str">
        <f t="shared" ref="BM585:BM648" si="2897">IF(W585="","Missing input data",IF(W585="-","Missing input data",LEN(BL585)))</f>
        <v>Missing input data</v>
      </c>
    </row>
    <row r="586" spans="1:65" ht="15.75" thickBot="1">
      <c r="A586" s="162"/>
      <c r="B586" s="178" t="str">
        <f t="shared" si="2590"/>
        <v/>
      </c>
      <c r="C586" s="163"/>
      <c r="D586" s="178" t="str">
        <f t="shared" si="2591"/>
        <v/>
      </c>
      <c r="E586" s="163"/>
      <c r="F586" s="178" t="str">
        <f t="shared" ref="F586:F649" si="2898">IF(G586=0,"","_")</f>
        <v/>
      </c>
      <c r="G586" s="163"/>
      <c r="H586" s="178" t="str">
        <f t="shared" ref="H586:H649" si="2899">IF(I586=0,"","_")</f>
        <v/>
      </c>
      <c r="I586" s="159"/>
      <c r="J586" s="156" t="str">
        <f t="shared" ref="J586:J649" si="2900">IF(K586=0,"","-")</f>
        <v/>
      </c>
      <c r="K586" s="159"/>
      <c r="L586" s="178" t="str">
        <f t="shared" ref="L586:L649" si="2901">IF(M586=0,"","_")</f>
        <v/>
      </c>
      <c r="M586" s="163"/>
      <c r="N586" s="178" t="str">
        <f t="shared" ref="N586:N649" si="2902">IF(O586=0,"","_")</f>
        <v/>
      </c>
      <c r="O586" s="127"/>
      <c r="P586" s="178" t="str">
        <f t="shared" si="2592"/>
        <v/>
      </c>
      <c r="Q586" s="178" t="str">
        <f>IF(O586="","",VLOOKUP(O586,'DOCUMENT TYPE'!$A$2:$D$805,2,))</f>
        <v/>
      </c>
      <c r="R586" s="178" t="str">
        <f t="shared" si="2880"/>
        <v/>
      </c>
      <c r="S586" s="178" t="str">
        <f>IF(O586="","",VLOOKUP(O586,'DOCUMENT TYPE'!$A$2:$D$805,3,))</f>
        <v/>
      </c>
      <c r="T586" s="178" t="str">
        <f t="shared" si="2593"/>
        <v/>
      </c>
      <c r="U586" s="163"/>
      <c r="V586" s="178" t="str">
        <f t="shared" si="2881"/>
        <v/>
      </c>
      <c r="W586" s="179" t="str">
        <f>IF(U586="","",VLOOKUP(U586,'ACTIVITY &amp; DISCIPLINE CODE'!$F$3:$I$1862,2,))</f>
        <v/>
      </c>
      <c r="X586" s="178" t="str">
        <f t="shared" si="2594"/>
        <v/>
      </c>
      <c r="Y586" s="178" t="str">
        <f>IF(U586="","",VLOOKUP(U586,'ACTIVITY &amp; DISCIPLINE CODE'!$F$3:$I$1862,3,))</f>
        <v/>
      </c>
      <c r="Z586" s="178" t="str">
        <f t="shared" si="2595"/>
        <v/>
      </c>
      <c r="AA586" s="178" t="str">
        <f>IF(U586="","",VLOOKUP(U586,'[1]ACTIVITY &amp; DISCIPLINE CODE'!$F$3:$I$1850,4,))</f>
        <v/>
      </c>
      <c r="AB586" s="178" t="str">
        <f t="shared" si="2596"/>
        <v/>
      </c>
      <c r="AC586" s="159"/>
      <c r="AD586" s="161" t="str">
        <f t="shared" si="2882"/>
        <v/>
      </c>
      <c r="AE586" s="178" t="str">
        <f>IF(AC586="","",VLOOKUP(AC586,'PROJECT STAGE'!$A$2:$C$100,2,))</f>
        <v/>
      </c>
      <c r="AF586" s="161" t="str">
        <f t="shared" si="2597"/>
        <v/>
      </c>
      <c r="AG586" s="178" t="str">
        <f>IF(AC586="","",VLOOKUP(AC586,'PROJECT STAGE'!$A$2:$C$100,3,))</f>
        <v/>
      </c>
      <c r="AH586" s="163" t="str">
        <f t="shared" ref="AH586" si="2903">IF(AI586="","","_")</f>
        <v/>
      </c>
      <c r="AI586" s="163"/>
      <c r="AJ586" s="163" t="str">
        <f t="shared" ref="AJ586" si="2904">IF(AK586="","","_")</f>
        <v/>
      </c>
      <c r="AK586" s="163"/>
      <c r="AL586" s="163" t="str">
        <f t="shared" ref="AL586" si="2905">IF(AM586="","","_")</f>
        <v/>
      </c>
      <c r="AM586" s="163"/>
      <c r="AN586" s="163" t="str">
        <f t="shared" si="2619"/>
        <v/>
      </c>
      <c r="AO586" s="163"/>
      <c r="AP586" s="163" t="str">
        <f t="shared" si="2620"/>
        <v/>
      </c>
      <c r="AQ586" s="163"/>
      <c r="AR586" s="44"/>
      <c r="AS586" s="206" t="str">
        <f t="shared" ref="AS586:AS649" si="2906">IF(A586="RBDTD-LT", "RBDTDLT","Not LT section")</f>
        <v>Not LT section</v>
      </c>
      <c r="AT586" s="207" t="str">
        <f t="shared" si="2666"/>
        <v>.</v>
      </c>
      <c r="AU586" s="206" t="str">
        <f>IF(O586=0,"No input data",INDEX('DOCUMENT TYPE'!D:D,MATCH(Filename!O586,'DOCUMENT TYPE'!A:A,0)))</f>
        <v>No input data</v>
      </c>
      <c r="AV586" s="207" t="str">
        <f t="shared" ref="AV586:AV649" si="2907">IF(AW586=0,"","-")</f>
        <v>-</v>
      </c>
      <c r="AW586" s="206" t="str">
        <f t="shared" si="2886"/>
        <v>Check PROJECT STAGE</v>
      </c>
      <c r="AX586" s="207" t="str">
        <f t="shared" ref="AX586" si="2908">IF(AY586&gt;"0","-","")</f>
        <v/>
      </c>
      <c r="AY586" s="206" t="str">
        <f t="shared" si="2888"/>
        <v/>
      </c>
      <c r="AZ586" s="211" t="str">
        <f t="shared" si="2889"/>
        <v/>
      </c>
      <c r="BA586" s="210" t="str">
        <f t="shared" si="2890"/>
        <v/>
      </c>
      <c r="BB586" s="43"/>
      <c r="BC586" s="39" t="str">
        <f t="shared" si="2891"/>
        <v>Missing input data</v>
      </c>
      <c r="BD586" s="39" t="str">
        <f t="shared" si="2892"/>
        <v>Missing input data</v>
      </c>
      <c r="BE586" s="43"/>
      <c r="BF586" s="39" t="str">
        <f t="shared" si="2893"/>
        <v>Missing input data</v>
      </c>
      <c r="BG586" s="39" t="str">
        <f t="shared" si="2894"/>
        <v>Missing input data</v>
      </c>
      <c r="BH586" s="41"/>
      <c r="BI586" s="39" t="str">
        <f t="shared" ref="BI586:BI649" si="2909">IF(W586="","Missing input data",IF(W586="-","Missing input data",_xlfn.TEXTJOIN(,,A586:N586,Q586,T586,W586,V586,Y586,AB586,AE586,AH586,(TEXT(AI586,"000000")),AL586:AM586)))</f>
        <v>Missing input data</v>
      </c>
      <c r="BJ586" s="39" t="str">
        <f t="shared" si="2895"/>
        <v>Missing input data</v>
      </c>
      <c r="BK586" s="41"/>
      <c r="BL586" s="39" t="str">
        <f t="shared" si="2896"/>
        <v>Missing input data</v>
      </c>
      <c r="BM586" s="39" t="str">
        <f t="shared" si="2897"/>
        <v>Missing input data</v>
      </c>
    </row>
    <row r="587" spans="1:65" ht="15.75" thickBot="1">
      <c r="A587" s="162"/>
      <c r="B587" s="178" t="str">
        <f t="shared" ref="B587:B650" si="2910">IF(C587=0,"","-")</f>
        <v/>
      </c>
      <c r="C587" s="163"/>
      <c r="D587" s="178" t="str">
        <f t="shared" ref="D587:D650" si="2911">IF(E587=0,"","-")</f>
        <v/>
      </c>
      <c r="E587" s="163"/>
      <c r="F587" s="178" t="str">
        <f t="shared" si="2898"/>
        <v/>
      </c>
      <c r="G587" s="163"/>
      <c r="H587" s="178" t="str">
        <f t="shared" si="2899"/>
        <v/>
      </c>
      <c r="I587" s="159"/>
      <c r="J587" s="156" t="str">
        <f t="shared" si="2900"/>
        <v/>
      </c>
      <c r="K587" s="159"/>
      <c r="L587" s="178" t="str">
        <f t="shared" si="2901"/>
        <v/>
      </c>
      <c r="M587" s="163"/>
      <c r="N587" s="178" t="str">
        <f t="shared" si="2902"/>
        <v/>
      </c>
      <c r="O587" s="127"/>
      <c r="P587" s="178" t="str">
        <f t="shared" ref="P587:P650" si="2912">IF(Q587="","","-")</f>
        <v/>
      </c>
      <c r="Q587" s="178" t="str">
        <f>IF(O587="","",VLOOKUP(O587,'DOCUMENT TYPE'!$A$2:$D$805,2,))</f>
        <v/>
      </c>
      <c r="R587" s="178" t="str">
        <f t="shared" si="2880"/>
        <v/>
      </c>
      <c r="S587" s="178" t="str">
        <f>IF(O587="","",VLOOKUP(O587,'DOCUMENT TYPE'!$A$2:$D$805,3,))</f>
        <v/>
      </c>
      <c r="T587" s="178" t="str">
        <f t="shared" ref="T587:T650" si="2913">IF(U587=0,"","_")</f>
        <v/>
      </c>
      <c r="U587" s="163"/>
      <c r="V587" s="178" t="str">
        <f t="shared" si="2881"/>
        <v/>
      </c>
      <c r="W587" s="179" t="str">
        <f>IF(U587="","",VLOOKUP(U587,'ACTIVITY &amp; DISCIPLINE CODE'!$F$3:$I$1862,2,))</f>
        <v/>
      </c>
      <c r="X587" s="178" t="str">
        <f t="shared" ref="X587:X650" si="2914">IF(Y587="","","-")</f>
        <v/>
      </c>
      <c r="Y587" s="178" t="str">
        <f>IF(U587="","",VLOOKUP(U587,'ACTIVITY &amp; DISCIPLINE CODE'!$F$3:$I$1862,3,))</f>
        <v/>
      </c>
      <c r="Z587" s="178" t="str">
        <f t="shared" ref="Z587:Z650" si="2915">IF(AA587="","","_")</f>
        <v/>
      </c>
      <c r="AA587" s="178" t="str">
        <f>IF(U587="","",VLOOKUP(U587,'[1]ACTIVITY &amp; DISCIPLINE CODE'!$F$3:$I$1850,4,))</f>
        <v/>
      </c>
      <c r="AB587" s="178" t="str">
        <f t="shared" ref="AB587:AB650" si="2916">IF(AC587=0,"","_")</f>
        <v/>
      </c>
      <c r="AC587" s="159"/>
      <c r="AD587" s="161" t="str">
        <f t="shared" si="2882"/>
        <v/>
      </c>
      <c r="AE587" s="178" t="str">
        <f>IF(AC587="","",VLOOKUP(AC587,'PROJECT STAGE'!$A$2:$C$100,2,))</f>
        <v/>
      </c>
      <c r="AF587" s="161" t="str">
        <f t="shared" ref="AF587:AF650" si="2917">IF(AG587="","","_")</f>
        <v/>
      </c>
      <c r="AG587" s="178" t="str">
        <f>IF(AC587="","",VLOOKUP(AC587,'PROJECT STAGE'!$A$2:$C$100,3,))</f>
        <v/>
      </c>
      <c r="AH587" s="163" t="str">
        <f t="shared" ref="AH587" si="2918">IF(AI587="","","_")</f>
        <v/>
      </c>
      <c r="AI587" s="163"/>
      <c r="AJ587" s="163" t="str">
        <f t="shared" ref="AJ587" si="2919">IF(AK587="","","_")</f>
        <v/>
      </c>
      <c r="AK587" s="163"/>
      <c r="AL587" s="163" t="str">
        <f t="shared" ref="AL587" si="2920">IF(AM587="","","_")</f>
        <v/>
      </c>
      <c r="AM587" s="163"/>
      <c r="AN587" s="163" t="str">
        <f t="shared" si="2619"/>
        <v/>
      </c>
      <c r="AO587" s="163"/>
      <c r="AP587" s="163" t="str">
        <f t="shared" si="2620"/>
        <v/>
      </c>
      <c r="AQ587" s="163"/>
      <c r="AR587" s="44"/>
      <c r="AS587" s="206" t="str">
        <f t="shared" si="2906"/>
        <v>Not LT section</v>
      </c>
      <c r="AT587" s="207" t="str">
        <f t="shared" si="2666"/>
        <v>.</v>
      </c>
      <c r="AU587" s="206" t="str">
        <f>IF(O587=0,"No input data",INDEX('DOCUMENT TYPE'!D:D,MATCH(Filename!O587,'DOCUMENT TYPE'!A:A,0)))</f>
        <v>No input data</v>
      </c>
      <c r="AV587" s="207" t="str">
        <f t="shared" si="2907"/>
        <v>-</v>
      </c>
      <c r="AW587" s="206" t="str">
        <f t="shared" si="2886"/>
        <v>Check PROJECT STAGE</v>
      </c>
      <c r="AX587" s="207" t="str">
        <f t="shared" ref="AX587" si="2921">IF(AY587&gt;"0","-","")</f>
        <v/>
      </c>
      <c r="AY587" s="206" t="str">
        <f t="shared" si="2888"/>
        <v/>
      </c>
      <c r="AZ587" s="211" t="str">
        <f t="shared" ref="AZ587" si="2922">IF(BA587&gt;"0","-","")</f>
        <v/>
      </c>
      <c r="BA587" s="210" t="str">
        <f t="shared" si="2890"/>
        <v/>
      </c>
      <c r="BB587" s="43"/>
      <c r="BC587" s="39" t="str">
        <f t="shared" si="2891"/>
        <v>Missing input data</v>
      </c>
      <c r="BD587" s="39" t="str">
        <f t="shared" si="2892"/>
        <v>Missing input data</v>
      </c>
      <c r="BE587" s="43"/>
      <c r="BF587" s="39" t="str">
        <f t="shared" si="2893"/>
        <v>Missing input data</v>
      </c>
      <c r="BG587" s="39" t="str">
        <f t="shared" si="2894"/>
        <v>Missing input data</v>
      </c>
      <c r="BH587" s="41"/>
      <c r="BI587" s="39" t="str">
        <f t="shared" si="2909"/>
        <v>Missing input data</v>
      </c>
      <c r="BJ587" s="39" t="str">
        <f t="shared" si="2895"/>
        <v>Missing input data</v>
      </c>
      <c r="BK587" s="41"/>
      <c r="BL587" s="39" t="str">
        <f t="shared" si="2896"/>
        <v>Missing input data</v>
      </c>
      <c r="BM587" s="39" t="str">
        <f t="shared" si="2897"/>
        <v>Missing input data</v>
      </c>
    </row>
    <row r="588" spans="1:65" ht="15.75" thickBot="1">
      <c r="A588" s="162"/>
      <c r="B588" s="178" t="str">
        <f t="shared" si="2910"/>
        <v/>
      </c>
      <c r="C588" s="163"/>
      <c r="D588" s="178" t="str">
        <f t="shared" si="2911"/>
        <v/>
      </c>
      <c r="E588" s="163"/>
      <c r="F588" s="178" t="str">
        <f t="shared" si="2898"/>
        <v/>
      </c>
      <c r="G588" s="163"/>
      <c r="H588" s="178" t="str">
        <f t="shared" si="2899"/>
        <v/>
      </c>
      <c r="I588" s="159"/>
      <c r="J588" s="156" t="str">
        <f t="shared" si="2900"/>
        <v/>
      </c>
      <c r="K588" s="159"/>
      <c r="L588" s="178" t="str">
        <f t="shared" si="2901"/>
        <v/>
      </c>
      <c r="M588" s="163"/>
      <c r="N588" s="178" t="str">
        <f t="shared" si="2902"/>
        <v/>
      </c>
      <c r="O588" s="127"/>
      <c r="P588" s="178" t="str">
        <f t="shared" si="2912"/>
        <v/>
      </c>
      <c r="Q588" s="178" t="str">
        <f>IF(O588="","",VLOOKUP(O588,'DOCUMENT TYPE'!$A$2:$D$805,2,))</f>
        <v/>
      </c>
      <c r="R588" s="178" t="str">
        <f t="shared" si="2880"/>
        <v/>
      </c>
      <c r="S588" s="178" t="str">
        <f>IF(O588="","",VLOOKUP(O588,'DOCUMENT TYPE'!$A$2:$D$805,3,))</f>
        <v/>
      </c>
      <c r="T588" s="178" t="str">
        <f t="shared" si="2913"/>
        <v/>
      </c>
      <c r="U588" s="163"/>
      <c r="V588" s="178" t="str">
        <f t="shared" si="2881"/>
        <v/>
      </c>
      <c r="W588" s="179" t="str">
        <f>IF(U588="","",VLOOKUP(U588,'ACTIVITY &amp; DISCIPLINE CODE'!$F$3:$I$1862,2,))</f>
        <v/>
      </c>
      <c r="X588" s="178" t="str">
        <f t="shared" si="2914"/>
        <v/>
      </c>
      <c r="Y588" s="178" t="str">
        <f>IF(U588="","",VLOOKUP(U588,'ACTIVITY &amp; DISCIPLINE CODE'!$F$3:$I$1862,3,))</f>
        <v/>
      </c>
      <c r="Z588" s="178" t="str">
        <f t="shared" si="2915"/>
        <v/>
      </c>
      <c r="AA588" s="178" t="str">
        <f>IF(U588="","",VLOOKUP(U588,'[1]ACTIVITY &amp; DISCIPLINE CODE'!$F$3:$I$1850,4,))</f>
        <v/>
      </c>
      <c r="AB588" s="178" t="str">
        <f t="shared" si="2916"/>
        <v/>
      </c>
      <c r="AC588" s="159"/>
      <c r="AD588" s="161" t="str">
        <f t="shared" si="2882"/>
        <v/>
      </c>
      <c r="AE588" s="178" t="str">
        <f>IF(AC588="","",VLOOKUP(AC588,'PROJECT STAGE'!$A$2:$C$100,2,))</f>
        <v/>
      </c>
      <c r="AF588" s="161" t="str">
        <f t="shared" si="2917"/>
        <v/>
      </c>
      <c r="AG588" s="178" t="str">
        <f>IF(AC588="","",VLOOKUP(AC588,'PROJECT STAGE'!$A$2:$C$100,3,))</f>
        <v/>
      </c>
      <c r="AH588" s="163" t="str">
        <f t="shared" ref="AH588" si="2923">IF(AI588="","","_")</f>
        <v/>
      </c>
      <c r="AI588" s="163"/>
      <c r="AJ588" s="163" t="str">
        <f t="shared" ref="AJ588" si="2924">IF(AK588="","","_")</f>
        <v/>
      </c>
      <c r="AK588" s="163"/>
      <c r="AL588" s="163" t="str">
        <f t="shared" ref="AL588" si="2925">IF(AM588="","","_")</f>
        <v/>
      </c>
      <c r="AM588" s="163"/>
      <c r="AN588" s="163" t="str">
        <f t="shared" si="2619"/>
        <v/>
      </c>
      <c r="AO588" s="163"/>
      <c r="AP588" s="163" t="str">
        <f t="shared" si="2620"/>
        <v/>
      </c>
      <c r="AQ588" s="163"/>
      <c r="AR588" s="44"/>
      <c r="AS588" s="206" t="str">
        <f t="shared" si="2906"/>
        <v>Not LT section</v>
      </c>
      <c r="AT588" s="207" t="str">
        <f t="shared" si="2666"/>
        <v>.</v>
      </c>
      <c r="AU588" s="206" t="str">
        <f>IF(O588=0,"No input data",INDEX('DOCUMENT TYPE'!D:D,MATCH(Filename!O588,'DOCUMENT TYPE'!A:A,0)))</f>
        <v>No input data</v>
      </c>
      <c r="AV588" s="207" t="str">
        <f t="shared" si="2907"/>
        <v>-</v>
      </c>
      <c r="AW588" s="206" t="str">
        <f t="shared" si="2886"/>
        <v>Check PROJECT STAGE</v>
      </c>
      <c r="AX588" s="207" t="str">
        <f t="shared" ref="AX588" si="2926">IF(AY588&gt;"0","-","")</f>
        <v/>
      </c>
      <c r="AY588" s="206" t="str">
        <f t="shared" si="2888"/>
        <v/>
      </c>
      <c r="AZ588" s="211" t="str">
        <f t="shared" si="2889"/>
        <v/>
      </c>
      <c r="BA588" s="210" t="str">
        <f t="shared" si="2890"/>
        <v/>
      </c>
      <c r="BB588" s="43"/>
      <c r="BC588" s="39" t="str">
        <f t="shared" si="2891"/>
        <v>Missing input data</v>
      </c>
      <c r="BD588" s="39" t="str">
        <f t="shared" si="2892"/>
        <v>Missing input data</v>
      </c>
      <c r="BE588" s="43"/>
      <c r="BF588" s="39" t="str">
        <f t="shared" si="2893"/>
        <v>Missing input data</v>
      </c>
      <c r="BG588" s="39" t="str">
        <f t="shared" si="2894"/>
        <v>Missing input data</v>
      </c>
      <c r="BH588" s="41"/>
      <c r="BI588" s="39" t="str">
        <f t="shared" si="2909"/>
        <v>Missing input data</v>
      </c>
      <c r="BJ588" s="39" t="str">
        <f t="shared" si="2895"/>
        <v>Missing input data</v>
      </c>
      <c r="BK588" s="41"/>
      <c r="BL588" s="39" t="str">
        <f t="shared" si="2896"/>
        <v>Missing input data</v>
      </c>
      <c r="BM588" s="39" t="str">
        <f t="shared" si="2897"/>
        <v>Missing input data</v>
      </c>
    </row>
    <row r="589" spans="1:65" ht="15.75" thickBot="1">
      <c r="A589" s="162"/>
      <c r="B589" s="178" t="str">
        <f t="shared" si="2910"/>
        <v/>
      </c>
      <c r="C589" s="163"/>
      <c r="D589" s="178" t="str">
        <f t="shared" si="2911"/>
        <v/>
      </c>
      <c r="E589" s="163"/>
      <c r="F589" s="178" t="str">
        <f t="shared" si="2898"/>
        <v/>
      </c>
      <c r="G589" s="163"/>
      <c r="H589" s="178" t="str">
        <f t="shared" si="2899"/>
        <v/>
      </c>
      <c r="I589" s="159"/>
      <c r="J589" s="156" t="str">
        <f t="shared" si="2900"/>
        <v/>
      </c>
      <c r="K589" s="159"/>
      <c r="L589" s="178" t="str">
        <f t="shared" si="2901"/>
        <v/>
      </c>
      <c r="M589" s="163"/>
      <c r="N589" s="178" t="str">
        <f t="shared" si="2902"/>
        <v/>
      </c>
      <c r="O589" s="127"/>
      <c r="P589" s="178" t="str">
        <f t="shared" si="2912"/>
        <v/>
      </c>
      <c r="Q589" s="178" t="str">
        <f>IF(O589="","",VLOOKUP(O589,'DOCUMENT TYPE'!$A$2:$D$805,2,))</f>
        <v/>
      </c>
      <c r="R589" s="178" t="str">
        <f t="shared" si="2880"/>
        <v/>
      </c>
      <c r="S589" s="178" t="str">
        <f>IF(O589="","",VLOOKUP(O589,'DOCUMENT TYPE'!$A$2:$D$805,3,))</f>
        <v/>
      </c>
      <c r="T589" s="178" t="str">
        <f t="shared" si="2913"/>
        <v/>
      </c>
      <c r="U589" s="163"/>
      <c r="V589" s="178" t="str">
        <f t="shared" si="2881"/>
        <v/>
      </c>
      <c r="W589" s="179" t="str">
        <f>IF(U589="","",VLOOKUP(U589,'ACTIVITY &amp; DISCIPLINE CODE'!$F$3:$I$1862,2,))</f>
        <v/>
      </c>
      <c r="X589" s="178" t="str">
        <f t="shared" si="2914"/>
        <v/>
      </c>
      <c r="Y589" s="178" t="str">
        <f>IF(U589="","",VLOOKUP(U589,'ACTIVITY &amp; DISCIPLINE CODE'!$F$3:$I$1862,3,))</f>
        <v/>
      </c>
      <c r="Z589" s="178" t="str">
        <f t="shared" si="2915"/>
        <v/>
      </c>
      <c r="AA589" s="178" t="str">
        <f>IF(U589="","",VLOOKUP(U589,'[1]ACTIVITY &amp; DISCIPLINE CODE'!$F$3:$I$1850,4,))</f>
        <v/>
      </c>
      <c r="AB589" s="178" t="str">
        <f t="shared" si="2916"/>
        <v/>
      </c>
      <c r="AC589" s="159"/>
      <c r="AD589" s="161" t="str">
        <f t="shared" si="2882"/>
        <v/>
      </c>
      <c r="AE589" s="178" t="str">
        <f>IF(AC589="","",VLOOKUP(AC589,'PROJECT STAGE'!$A$2:$C$100,2,))</f>
        <v/>
      </c>
      <c r="AF589" s="161" t="str">
        <f t="shared" si="2917"/>
        <v/>
      </c>
      <c r="AG589" s="178" t="str">
        <f>IF(AC589="","",VLOOKUP(AC589,'PROJECT STAGE'!$A$2:$C$100,3,))</f>
        <v/>
      </c>
      <c r="AH589" s="163" t="str">
        <f t="shared" ref="AH589" si="2927">IF(AI589="","","_")</f>
        <v/>
      </c>
      <c r="AI589" s="163"/>
      <c r="AJ589" s="163" t="str">
        <f t="shared" ref="AJ589" si="2928">IF(AK589="","","_")</f>
        <v/>
      </c>
      <c r="AK589" s="163"/>
      <c r="AL589" s="163" t="str">
        <f t="shared" ref="AL589" si="2929">IF(AM589="","","_")</f>
        <v/>
      </c>
      <c r="AM589" s="163"/>
      <c r="AN589" s="163" t="str">
        <f t="shared" si="2619"/>
        <v/>
      </c>
      <c r="AO589" s="163"/>
      <c r="AP589" s="163" t="str">
        <f t="shared" si="2620"/>
        <v/>
      </c>
      <c r="AQ589" s="163"/>
      <c r="AR589" s="44"/>
      <c r="AS589" s="206" t="str">
        <f t="shared" si="2906"/>
        <v>Not LT section</v>
      </c>
      <c r="AT589" s="207" t="str">
        <f t="shared" si="2666"/>
        <v>.</v>
      </c>
      <c r="AU589" s="206" t="str">
        <f>IF(O589=0,"No input data",INDEX('DOCUMENT TYPE'!D:D,MATCH(Filename!O589,'DOCUMENT TYPE'!A:A,0)))</f>
        <v>No input data</v>
      </c>
      <c r="AV589" s="207" t="str">
        <f t="shared" si="2907"/>
        <v>-</v>
      </c>
      <c r="AW589" s="206" t="str">
        <f t="shared" si="2886"/>
        <v>Check PROJECT STAGE</v>
      </c>
      <c r="AX589" s="207" t="str">
        <f t="shared" ref="AX589" si="2930">IF(AY589&gt;"0","-","")</f>
        <v/>
      </c>
      <c r="AY589" s="206" t="str">
        <f t="shared" si="2888"/>
        <v/>
      </c>
      <c r="AZ589" s="211" t="str">
        <f t="shared" ref="AZ589" si="2931">IF(BA589&gt;"0","-","")</f>
        <v/>
      </c>
      <c r="BA589" s="210" t="str">
        <f t="shared" si="2890"/>
        <v/>
      </c>
      <c r="BB589" s="43"/>
      <c r="BC589" s="39" t="str">
        <f t="shared" si="2891"/>
        <v>Missing input data</v>
      </c>
      <c r="BD589" s="39" t="str">
        <f t="shared" si="2892"/>
        <v>Missing input data</v>
      </c>
      <c r="BE589" s="43"/>
      <c r="BF589" s="39" t="str">
        <f t="shared" si="2893"/>
        <v>Missing input data</v>
      </c>
      <c r="BG589" s="39" t="str">
        <f t="shared" si="2894"/>
        <v>Missing input data</v>
      </c>
      <c r="BH589" s="41"/>
      <c r="BI589" s="39" t="str">
        <f t="shared" si="2909"/>
        <v>Missing input data</v>
      </c>
      <c r="BJ589" s="39" t="str">
        <f t="shared" si="2895"/>
        <v>Missing input data</v>
      </c>
      <c r="BK589" s="41"/>
      <c r="BL589" s="39" t="str">
        <f t="shared" si="2896"/>
        <v>Missing input data</v>
      </c>
      <c r="BM589" s="39" t="str">
        <f t="shared" si="2897"/>
        <v>Missing input data</v>
      </c>
    </row>
    <row r="590" spans="1:65" ht="15.75" thickBot="1">
      <c r="A590" s="162"/>
      <c r="B590" s="178" t="str">
        <f t="shared" si="2910"/>
        <v/>
      </c>
      <c r="C590" s="163"/>
      <c r="D590" s="178" t="str">
        <f t="shared" si="2911"/>
        <v/>
      </c>
      <c r="E590" s="163"/>
      <c r="F590" s="178" t="str">
        <f t="shared" si="2898"/>
        <v/>
      </c>
      <c r="G590" s="163"/>
      <c r="H590" s="178" t="str">
        <f t="shared" si="2899"/>
        <v/>
      </c>
      <c r="I590" s="159"/>
      <c r="J590" s="156" t="str">
        <f t="shared" si="2900"/>
        <v/>
      </c>
      <c r="K590" s="159"/>
      <c r="L590" s="178" t="str">
        <f t="shared" si="2901"/>
        <v/>
      </c>
      <c r="M590" s="163"/>
      <c r="N590" s="178" t="str">
        <f t="shared" si="2902"/>
        <v/>
      </c>
      <c r="O590" s="127"/>
      <c r="P590" s="178" t="str">
        <f t="shared" si="2912"/>
        <v/>
      </c>
      <c r="Q590" s="178" t="str">
        <f>IF(O590="","",VLOOKUP(O590,'DOCUMENT TYPE'!$A$2:$D$805,2,))</f>
        <v/>
      </c>
      <c r="R590" s="178" t="str">
        <f t="shared" si="2880"/>
        <v/>
      </c>
      <c r="S590" s="178" t="str">
        <f>IF(O590="","",VLOOKUP(O590,'DOCUMENT TYPE'!$A$2:$D$805,3,))</f>
        <v/>
      </c>
      <c r="T590" s="178" t="str">
        <f t="shared" si="2913"/>
        <v/>
      </c>
      <c r="U590" s="163"/>
      <c r="V590" s="178" t="str">
        <f t="shared" si="2881"/>
        <v/>
      </c>
      <c r="W590" s="179" t="str">
        <f>IF(U590="","",VLOOKUP(U590,'ACTIVITY &amp; DISCIPLINE CODE'!$F$3:$I$1862,2,))</f>
        <v/>
      </c>
      <c r="X590" s="178" t="str">
        <f t="shared" si="2914"/>
        <v/>
      </c>
      <c r="Y590" s="178" t="str">
        <f>IF(U590="","",VLOOKUP(U590,'ACTIVITY &amp; DISCIPLINE CODE'!$F$3:$I$1862,3,))</f>
        <v/>
      </c>
      <c r="Z590" s="178" t="str">
        <f t="shared" si="2915"/>
        <v/>
      </c>
      <c r="AA590" s="178" t="str">
        <f>IF(U590="","",VLOOKUP(U590,'[1]ACTIVITY &amp; DISCIPLINE CODE'!$F$3:$I$1850,4,))</f>
        <v/>
      </c>
      <c r="AB590" s="178" t="str">
        <f t="shared" si="2916"/>
        <v/>
      </c>
      <c r="AC590" s="159"/>
      <c r="AD590" s="161" t="str">
        <f t="shared" si="2882"/>
        <v/>
      </c>
      <c r="AE590" s="178" t="str">
        <f>IF(AC590="","",VLOOKUP(AC590,'PROJECT STAGE'!$A$2:$C$100,2,))</f>
        <v/>
      </c>
      <c r="AF590" s="161" t="str">
        <f t="shared" si="2917"/>
        <v/>
      </c>
      <c r="AG590" s="178" t="str">
        <f>IF(AC590="","",VLOOKUP(AC590,'PROJECT STAGE'!$A$2:$C$100,3,))</f>
        <v/>
      </c>
      <c r="AH590" s="163" t="str">
        <f t="shared" ref="AH590" si="2932">IF(AI590="","","_")</f>
        <v/>
      </c>
      <c r="AI590" s="163"/>
      <c r="AJ590" s="163" t="str">
        <f t="shared" ref="AJ590" si="2933">IF(AK590="","","_")</f>
        <v/>
      </c>
      <c r="AK590" s="163"/>
      <c r="AL590" s="163" t="str">
        <f t="shared" ref="AL590" si="2934">IF(AM590="","","_")</f>
        <v/>
      </c>
      <c r="AM590" s="163"/>
      <c r="AN590" s="163" t="str">
        <f t="shared" si="2619"/>
        <v/>
      </c>
      <c r="AO590" s="163"/>
      <c r="AP590" s="163" t="str">
        <f t="shared" si="2620"/>
        <v/>
      </c>
      <c r="AQ590" s="163"/>
      <c r="AR590" s="44"/>
      <c r="AS590" s="206" t="str">
        <f t="shared" si="2906"/>
        <v>Not LT section</v>
      </c>
      <c r="AT590" s="207" t="str">
        <f t="shared" si="2666"/>
        <v>.</v>
      </c>
      <c r="AU590" s="206" t="str">
        <f>IF(O590=0,"No input data",INDEX('DOCUMENT TYPE'!D:D,MATCH(Filename!O590,'DOCUMENT TYPE'!A:A,0)))</f>
        <v>No input data</v>
      </c>
      <c r="AV590" s="207" t="str">
        <f t="shared" si="2907"/>
        <v>-</v>
      </c>
      <c r="AW590" s="206" t="str">
        <f t="shared" si="2886"/>
        <v>Check PROJECT STAGE</v>
      </c>
      <c r="AX590" s="207" t="str">
        <f t="shared" ref="AX590" si="2935">IF(AY590&gt;"0","-","")</f>
        <v/>
      </c>
      <c r="AY590" s="206" t="str">
        <f t="shared" si="2888"/>
        <v/>
      </c>
      <c r="AZ590" s="211" t="str">
        <f t="shared" si="2889"/>
        <v/>
      </c>
      <c r="BA590" s="210" t="str">
        <f t="shared" si="2890"/>
        <v/>
      </c>
      <c r="BB590" s="43"/>
      <c r="BC590" s="39" t="str">
        <f t="shared" si="2891"/>
        <v>Missing input data</v>
      </c>
      <c r="BD590" s="39" t="str">
        <f t="shared" si="2892"/>
        <v>Missing input data</v>
      </c>
      <c r="BE590" s="43"/>
      <c r="BF590" s="39" t="str">
        <f t="shared" si="2893"/>
        <v>Missing input data</v>
      </c>
      <c r="BG590" s="39" t="str">
        <f t="shared" si="2894"/>
        <v>Missing input data</v>
      </c>
      <c r="BH590" s="41"/>
      <c r="BI590" s="39" t="str">
        <f t="shared" si="2909"/>
        <v>Missing input data</v>
      </c>
      <c r="BJ590" s="39" t="str">
        <f t="shared" si="2895"/>
        <v>Missing input data</v>
      </c>
      <c r="BK590" s="41"/>
      <c r="BL590" s="39" t="str">
        <f t="shared" si="2896"/>
        <v>Missing input data</v>
      </c>
      <c r="BM590" s="39" t="str">
        <f t="shared" si="2897"/>
        <v>Missing input data</v>
      </c>
    </row>
    <row r="591" spans="1:65" ht="15.75" thickBot="1">
      <c r="A591" s="162"/>
      <c r="B591" s="178" t="str">
        <f t="shared" si="2910"/>
        <v/>
      </c>
      <c r="C591" s="163"/>
      <c r="D591" s="178" t="str">
        <f t="shared" si="2911"/>
        <v/>
      </c>
      <c r="E591" s="163"/>
      <c r="F591" s="178" t="str">
        <f t="shared" si="2898"/>
        <v/>
      </c>
      <c r="G591" s="163"/>
      <c r="H591" s="178" t="str">
        <f t="shared" si="2899"/>
        <v/>
      </c>
      <c r="I591" s="159"/>
      <c r="J591" s="156" t="str">
        <f t="shared" si="2900"/>
        <v/>
      </c>
      <c r="K591" s="159"/>
      <c r="L591" s="178" t="str">
        <f t="shared" si="2901"/>
        <v/>
      </c>
      <c r="M591" s="163"/>
      <c r="N591" s="178" t="str">
        <f t="shared" si="2902"/>
        <v/>
      </c>
      <c r="O591" s="127"/>
      <c r="P591" s="178" t="str">
        <f t="shared" si="2912"/>
        <v/>
      </c>
      <c r="Q591" s="178" t="str">
        <f>IF(O591="","",VLOOKUP(O591,'DOCUMENT TYPE'!$A$2:$D$805,2,))</f>
        <v/>
      </c>
      <c r="R591" s="178" t="str">
        <f t="shared" si="2880"/>
        <v/>
      </c>
      <c r="S591" s="178" t="str">
        <f>IF(O591="","",VLOOKUP(O591,'DOCUMENT TYPE'!$A$2:$D$805,3,))</f>
        <v/>
      </c>
      <c r="T591" s="178" t="str">
        <f t="shared" si="2913"/>
        <v/>
      </c>
      <c r="U591" s="163"/>
      <c r="V591" s="178" t="str">
        <f t="shared" si="2881"/>
        <v/>
      </c>
      <c r="W591" s="179" t="str">
        <f>IF(U591="","",VLOOKUP(U591,'ACTIVITY &amp; DISCIPLINE CODE'!$F$3:$I$1862,2,))</f>
        <v/>
      </c>
      <c r="X591" s="178" t="str">
        <f t="shared" si="2914"/>
        <v/>
      </c>
      <c r="Y591" s="178" t="str">
        <f>IF(U591="","",VLOOKUP(U591,'ACTIVITY &amp; DISCIPLINE CODE'!$F$3:$I$1862,3,))</f>
        <v/>
      </c>
      <c r="Z591" s="178" t="str">
        <f t="shared" si="2915"/>
        <v/>
      </c>
      <c r="AA591" s="178" t="str">
        <f>IF(U591="","",VLOOKUP(U591,'[1]ACTIVITY &amp; DISCIPLINE CODE'!$F$3:$I$1850,4,))</f>
        <v/>
      </c>
      <c r="AB591" s="178" t="str">
        <f t="shared" si="2916"/>
        <v/>
      </c>
      <c r="AC591" s="159"/>
      <c r="AD591" s="161" t="str">
        <f t="shared" si="2882"/>
        <v/>
      </c>
      <c r="AE591" s="178" t="str">
        <f>IF(AC591="","",VLOOKUP(AC591,'PROJECT STAGE'!$A$2:$C$100,2,))</f>
        <v/>
      </c>
      <c r="AF591" s="161" t="str">
        <f t="shared" si="2917"/>
        <v/>
      </c>
      <c r="AG591" s="178" t="str">
        <f>IF(AC591="","",VLOOKUP(AC591,'PROJECT STAGE'!$A$2:$C$100,3,))</f>
        <v/>
      </c>
      <c r="AH591" s="163" t="str">
        <f t="shared" ref="AH591" si="2936">IF(AI591="","","_")</f>
        <v/>
      </c>
      <c r="AI591" s="163"/>
      <c r="AJ591" s="163" t="str">
        <f t="shared" ref="AJ591" si="2937">IF(AK591="","","_")</f>
        <v/>
      </c>
      <c r="AK591" s="163"/>
      <c r="AL591" s="163" t="str">
        <f t="shared" ref="AL591" si="2938">IF(AM591="","","_")</f>
        <v/>
      </c>
      <c r="AM591" s="163"/>
      <c r="AN591" s="163" t="str">
        <f t="shared" ref="AN591:AN654" si="2939">IF(AO591=0,"","_")</f>
        <v/>
      </c>
      <c r="AO591" s="163"/>
      <c r="AP591" s="163" t="str">
        <f t="shared" ref="AP591:AP654" si="2940">IF(AQ591="","","-")</f>
        <v/>
      </c>
      <c r="AQ591" s="163"/>
      <c r="AR591" s="44"/>
      <c r="AS591" s="206" t="str">
        <f t="shared" si="2906"/>
        <v>Not LT section</v>
      </c>
      <c r="AT591" s="207" t="str">
        <f t="shared" si="2666"/>
        <v>.</v>
      </c>
      <c r="AU591" s="206" t="str">
        <f>IF(O591=0,"No input data",INDEX('DOCUMENT TYPE'!D:D,MATCH(Filename!O591,'DOCUMENT TYPE'!A:A,0)))</f>
        <v>No input data</v>
      </c>
      <c r="AV591" s="207" t="str">
        <f t="shared" si="2907"/>
        <v>-</v>
      </c>
      <c r="AW591" s="206" t="str">
        <f t="shared" si="2886"/>
        <v>Check PROJECT STAGE</v>
      </c>
      <c r="AX591" s="207" t="str">
        <f t="shared" ref="AX591" si="2941">IF(AY591&gt;"0","-","")</f>
        <v/>
      </c>
      <c r="AY591" s="206" t="str">
        <f t="shared" si="2888"/>
        <v/>
      </c>
      <c r="AZ591" s="211" t="str">
        <f t="shared" ref="AZ591" si="2942">IF(BA591&gt;"0","-","")</f>
        <v/>
      </c>
      <c r="BA591" s="210" t="str">
        <f t="shared" si="2890"/>
        <v/>
      </c>
      <c r="BB591" s="43"/>
      <c r="BC591" s="39" t="str">
        <f t="shared" si="2891"/>
        <v>Missing input data</v>
      </c>
      <c r="BD591" s="39" t="str">
        <f t="shared" si="2892"/>
        <v>Missing input data</v>
      </c>
      <c r="BE591" s="43"/>
      <c r="BF591" s="39" t="str">
        <f t="shared" si="2893"/>
        <v>Missing input data</v>
      </c>
      <c r="BG591" s="39" t="str">
        <f t="shared" si="2894"/>
        <v>Missing input data</v>
      </c>
      <c r="BH591" s="41"/>
      <c r="BI591" s="39" t="str">
        <f t="shared" si="2909"/>
        <v>Missing input data</v>
      </c>
      <c r="BJ591" s="39" t="str">
        <f t="shared" si="2895"/>
        <v>Missing input data</v>
      </c>
      <c r="BK591" s="41"/>
      <c r="BL591" s="39" t="str">
        <f t="shared" si="2896"/>
        <v>Missing input data</v>
      </c>
      <c r="BM591" s="39" t="str">
        <f t="shared" si="2897"/>
        <v>Missing input data</v>
      </c>
    </row>
    <row r="592" spans="1:65" ht="15.75" thickBot="1">
      <c r="A592" s="162"/>
      <c r="B592" s="178" t="str">
        <f t="shared" si="2910"/>
        <v/>
      </c>
      <c r="C592" s="163"/>
      <c r="D592" s="178" t="str">
        <f t="shared" si="2911"/>
        <v/>
      </c>
      <c r="E592" s="163"/>
      <c r="F592" s="178" t="str">
        <f t="shared" si="2898"/>
        <v/>
      </c>
      <c r="G592" s="163"/>
      <c r="H592" s="178" t="str">
        <f t="shared" si="2899"/>
        <v/>
      </c>
      <c r="I592" s="159"/>
      <c r="J592" s="156" t="str">
        <f t="shared" si="2900"/>
        <v/>
      </c>
      <c r="K592" s="159"/>
      <c r="L592" s="178" t="str">
        <f t="shared" si="2901"/>
        <v/>
      </c>
      <c r="M592" s="163"/>
      <c r="N592" s="178" t="str">
        <f t="shared" si="2902"/>
        <v/>
      </c>
      <c r="O592" s="127"/>
      <c r="P592" s="178" t="str">
        <f t="shared" si="2912"/>
        <v/>
      </c>
      <c r="Q592" s="178" t="str">
        <f>IF(O592="","",VLOOKUP(O592,'DOCUMENT TYPE'!$A$2:$D$805,2,))</f>
        <v/>
      </c>
      <c r="R592" s="178" t="str">
        <f t="shared" si="2880"/>
        <v/>
      </c>
      <c r="S592" s="178" t="str">
        <f>IF(O592="","",VLOOKUP(O592,'DOCUMENT TYPE'!$A$2:$D$805,3,))</f>
        <v/>
      </c>
      <c r="T592" s="178" t="str">
        <f t="shared" si="2913"/>
        <v/>
      </c>
      <c r="U592" s="163"/>
      <c r="V592" s="178" t="str">
        <f t="shared" si="2881"/>
        <v/>
      </c>
      <c r="W592" s="179" t="str">
        <f>IF(U592="","",VLOOKUP(U592,'ACTIVITY &amp; DISCIPLINE CODE'!$F$3:$I$1862,2,))</f>
        <v/>
      </c>
      <c r="X592" s="178" t="str">
        <f t="shared" si="2914"/>
        <v/>
      </c>
      <c r="Y592" s="178" t="str">
        <f>IF(U592="","",VLOOKUP(U592,'ACTIVITY &amp; DISCIPLINE CODE'!$F$3:$I$1862,3,))</f>
        <v/>
      </c>
      <c r="Z592" s="178" t="str">
        <f t="shared" si="2915"/>
        <v/>
      </c>
      <c r="AA592" s="178" t="str">
        <f>IF(U592="","",VLOOKUP(U592,'[1]ACTIVITY &amp; DISCIPLINE CODE'!$F$3:$I$1850,4,))</f>
        <v/>
      </c>
      <c r="AB592" s="178" t="str">
        <f t="shared" si="2916"/>
        <v/>
      </c>
      <c r="AC592" s="159"/>
      <c r="AD592" s="161" t="str">
        <f t="shared" si="2882"/>
        <v/>
      </c>
      <c r="AE592" s="178" t="str">
        <f>IF(AC592="","",VLOOKUP(AC592,'PROJECT STAGE'!$A$2:$C$100,2,))</f>
        <v/>
      </c>
      <c r="AF592" s="161" t="str">
        <f t="shared" si="2917"/>
        <v/>
      </c>
      <c r="AG592" s="178" t="str">
        <f>IF(AC592="","",VLOOKUP(AC592,'PROJECT STAGE'!$A$2:$C$100,3,))</f>
        <v/>
      </c>
      <c r="AH592" s="163" t="str">
        <f t="shared" ref="AH592" si="2943">IF(AI592="","","_")</f>
        <v/>
      </c>
      <c r="AI592" s="163"/>
      <c r="AJ592" s="163" t="str">
        <f t="shared" ref="AJ592" si="2944">IF(AK592="","","_")</f>
        <v/>
      </c>
      <c r="AK592" s="163"/>
      <c r="AL592" s="163" t="str">
        <f t="shared" ref="AL592" si="2945">IF(AM592="","","_")</f>
        <v/>
      </c>
      <c r="AM592" s="163"/>
      <c r="AN592" s="163" t="str">
        <f t="shared" si="2939"/>
        <v/>
      </c>
      <c r="AO592" s="163"/>
      <c r="AP592" s="163" t="str">
        <f t="shared" si="2940"/>
        <v/>
      </c>
      <c r="AQ592" s="163"/>
      <c r="AR592" s="44"/>
      <c r="AS592" s="206" t="str">
        <f t="shared" si="2906"/>
        <v>Not LT section</v>
      </c>
      <c r="AT592" s="207" t="str">
        <f t="shared" si="2666"/>
        <v>.</v>
      </c>
      <c r="AU592" s="206" t="str">
        <f>IF(O592=0,"No input data",INDEX('DOCUMENT TYPE'!D:D,MATCH(Filename!O592,'DOCUMENT TYPE'!A:A,0)))</f>
        <v>No input data</v>
      </c>
      <c r="AV592" s="207" t="str">
        <f t="shared" si="2907"/>
        <v>-</v>
      </c>
      <c r="AW592" s="206" t="str">
        <f t="shared" si="2886"/>
        <v>Check PROJECT STAGE</v>
      </c>
      <c r="AX592" s="207" t="str">
        <f t="shared" ref="AX592" si="2946">IF(AY592&gt;"0","-","")</f>
        <v/>
      </c>
      <c r="AY592" s="206" t="str">
        <f t="shared" si="2888"/>
        <v/>
      </c>
      <c r="AZ592" s="211" t="str">
        <f t="shared" si="2889"/>
        <v/>
      </c>
      <c r="BA592" s="210" t="str">
        <f t="shared" si="2890"/>
        <v/>
      </c>
      <c r="BB592" s="43"/>
      <c r="BC592" s="39" t="str">
        <f t="shared" si="2891"/>
        <v>Missing input data</v>
      </c>
      <c r="BD592" s="39" t="str">
        <f t="shared" si="2892"/>
        <v>Missing input data</v>
      </c>
      <c r="BE592" s="43"/>
      <c r="BF592" s="39" t="str">
        <f t="shared" si="2893"/>
        <v>Missing input data</v>
      </c>
      <c r="BG592" s="39" t="str">
        <f t="shared" si="2894"/>
        <v>Missing input data</v>
      </c>
      <c r="BH592" s="41"/>
      <c r="BI592" s="39" t="str">
        <f t="shared" si="2909"/>
        <v>Missing input data</v>
      </c>
      <c r="BJ592" s="39" t="str">
        <f t="shared" si="2895"/>
        <v>Missing input data</v>
      </c>
      <c r="BK592" s="41"/>
      <c r="BL592" s="39" t="str">
        <f t="shared" si="2896"/>
        <v>Missing input data</v>
      </c>
      <c r="BM592" s="39" t="str">
        <f t="shared" si="2897"/>
        <v>Missing input data</v>
      </c>
    </row>
    <row r="593" spans="1:65" ht="15.75" thickBot="1">
      <c r="A593" s="162"/>
      <c r="B593" s="178" t="str">
        <f t="shared" si="2910"/>
        <v/>
      </c>
      <c r="C593" s="163"/>
      <c r="D593" s="178" t="str">
        <f t="shared" si="2911"/>
        <v/>
      </c>
      <c r="E593" s="163"/>
      <c r="F593" s="178" t="str">
        <f t="shared" si="2898"/>
        <v/>
      </c>
      <c r="G593" s="163"/>
      <c r="H593" s="178" t="str">
        <f t="shared" si="2899"/>
        <v/>
      </c>
      <c r="I593" s="159"/>
      <c r="J593" s="156" t="str">
        <f t="shared" si="2900"/>
        <v/>
      </c>
      <c r="K593" s="159"/>
      <c r="L593" s="178" t="str">
        <f t="shared" si="2901"/>
        <v/>
      </c>
      <c r="M593" s="163"/>
      <c r="N593" s="178" t="str">
        <f t="shared" si="2902"/>
        <v/>
      </c>
      <c r="O593" s="127"/>
      <c r="P593" s="178" t="str">
        <f t="shared" si="2912"/>
        <v/>
      </c>
      <c r="Q593" s="178" t="str">
        <f>IF(O593="","",VLOOKUP(O593,'DOCUMENT TYPE'!$A$2:$D$805,2,))</f>
        <v/>
      </c>
      <c r="R593" s="178" t="str">
        <f t="shared" si="2880"/>
        <v/>
      </c>
      <c r="S593" s="178" t="str">
        <f>IF(O593="","",VLOOKUP(O593,'DOCUMENT TYPE'!$A$2:$D$805,3,))</f>
        <v/>
      </c>
      <c r="T593" s="178" t="str">
        <f t="shared" si="2913"/>
        <v/>
      </c>
      <c r="U593" s="163"/>
      <c r="V593" s="178" t="str">
        <f t="shared" si="2881"/>
        <v/>
      </c>
      <c r="W593" s="179" t="str">
        <f>IF(U593="","",VLOOKUP(U593,'ACTIVITY &amp; DISCIPLINE CODE'!$F$3:$I$1862,2,))</f>
        <v/>
      </c>
      <c r="X593" s="178" t="str">
        <f t="shared" si="2914"/>
        <v/>
      </c>
      <c r="Y593" s="178" t="str">
        <f>IF(U593="","",VLOOKUP(U593,'ACTIVITY &amp; DISCIPLINE CODE'!$F$3:$I$1862,3,))</f>
        <v/>
      </c>
      <c r="Z593" s="178" t="str">
        <f t="shared" si="2915"/>
        <v/>
      </c>
      <c r="AA593" s="178" t="str">
        <f>IF(U593="","",VLOOKUP(U593,'[1]ACTIVITY &amp; DISCIPLINE CODE'!$F$3:$I$1850,4,))</f>
        <v/>
      </c>
      <c r="AB593" s="178" t="str">
        <f t="shared" si="2916"/>
        <v/>
      </c>
      <c r="AC593" s="159"/>
      <c r="AD593" s="161" t="str">
        <f t="shared" si="2882"/>
        <v/>
      </c>
      <c r="AE593" s="178" t="str">
        <f>IF(AC593="","",VLOOKUP(AC593,'PROJECT STAGE'!$A$2:$C$100,2,))</f>
        <v/>
      </c>
      <c r="AF593" s="161" t="str">
        <f t="shared" si="2917"/>
        <v/>
      </c>
      <c r="AG593" s="178" t="str">
        <f>IF(AC593="","",VLOOKUP(AC593,'PROJECT STAGE'!$A$2:$C$100,3,))</f>
        <v/>
      </c>
      <c r="AH593" s="163" t="str">
        <f t="shared" ref="AH593" si="2947">IF(AI593="","","_")</f>
        <v/>
      </c>
      <c r="AI593" s="163"/>
      <c r="AJ593" s="163" t="str">
        <f t="shared" ref="AJ593" si="2948">IF(AK593="","","_")</f>
        <v/>
      </c>
      <c r="AK593" s="163"/>
      <c r="AL593" s="163" t="str">
        <f t="shared" ref="AL593" si="2949">IF(AM593="","","_")</f>
        <v/>
      </c>
      <c r="AM593" s="163"/>
      <c r="AN593" s="163" t="str">
        <f t="shared" si="2939"/>
        <v/>
      </c>
      <c r="AO593" s="163"/>
      <c r="AP593" s="163" t="str">
        <f t="shared" si="2940"/>
        <v/>
      </c>
      <c r="AQ593" s="163"/>
      <c r="AR593" s="44"/>
      <c r="AS593" s="206" t="str">
        <f t="shared" si="2906"/>
        <v>Not LT section</v>
      </c>
      <c r="AT593" s="207" t="str">
        <f t="shared" si="2666"/>
        <v>.</v>
      </c>
      <c r="AU593" s="206" t="str">
        <f>IF(O593=0,"No input data",INDEX('DOCUMENT TYPE'!D:D,MATCH(Filename!O593,'DOCUMENT TYPE'!A:A,0)))</f>
        <v>No input data</v>
      </c>
      <c r="AV593" s="207" t="str">
        <f t="shared" si="2907"/>
        <v>-</v>
      </c>
      <c r="AW593" s="206" t="str">
        <f t="shared" si="2886"/>
        <v>Check PROJECT STAGE</v>
      </c>
      <c r="AX593" s="207" t="str">
        <f t="shared" ref="AX593" si="2950">IF(AY593&gt;"0","-","")</f>
        <v/>
      </c>
      <c r="AY593" s="206" t="str">
        <f t="shared" si="2888"/>
        <v/>
      </c>
      <c r="AZ593" s="211" t="str">
        <f t="shared" ref="AZ593" si="2951">IF(BA593&gt;"0","-","")</f>
        <v/>
      </c>
      <c r="BA593" s="210" t="str">
        <f t="shared" si="2890"/>
        <v/>
      </c>
      <c r="BB593" s="43"/>
      <c r="BC593" s="39" t="str">
        <f t="shared" si="2891"/>
        <v>Missing input data</v>
      </c>
      <c r="BD593" s="39" t="str">
        <f t="shared" si="2892"/>
        <v>Missing input data</v>
      </c>
      <c r="BE593" s="43"/>
      <c r="BF593" s="39" t="str">
        <f t="shared" si="2893"/>
        <v>Missing input data</v>
      </c>
      <c r="BG593" s="39" t="str">
        <f t="shared" si="2894"/>
        <v>Missing input data</v>
      </c>
      <c r="BH593" s="41"/>
      <c r="BI593" s="39" t="str">
        <f t="shared" si="2909"/>
        <v>Missing input data</v>
      </c>
      <c r="BJ593" s="39" t="str">
        <f t="shared" si="2895"/>
        <v>Missing input data</v>
      </c>
      <c r="BK593" s="41"/>
      <c r="BL593" s="39" t="str">
        <f t="shared" si="2896"/>
        <v>Missing input data</v>
      </c>
      <c r="BM593" s="39" t="str">
        <f t="shared" si="2897"/>
        <v>Missing input data</v>
      </c>
    </row>
    <row r="594" spans="1:65" ht="15.75" thickBot="1">
      <c r="A594" s="162"/>
      <c r="B594" s="178" t="str">
        <f t="shared" si="2910"/>
        <v/>
      </c>
      <c r="C594" s="163"/>
      <c r="D594" s="178" t="str">
        <f t="shared" si="2911"/>
        <v/>
      </c>
      <c r="E594" s="163"/>
      <c r="F594" s="178" t="str">
        <f t="shared" si="2898"/>
        <v/>
      </c>
      <c r="G594" s="163"/>
      <c r="H594" s="178" t="str">
        <f t="shared" si="2899"/>
        <v/>
      </c>
      <c r="I594" s="159"/>
      <c r="J594" s="156" t="str">
        <f t="shared" si="2900"/>
        <v/>
      </c>
      <c r="K594" s="159"/>
      <c r="L594" s="178" t="str">
        <f t="shared" si="2901"/>
        <v/>
      </c>
      <c r="M594" s="163"/>
      <c r="N594" s="178" t="str">
        <f t="shared" si="2902"/>
        <v/>
      </c>
      <c r="O594" s="127"/>
      <c r="P594" s="178" t="str">
        <f t="shared" si="2912"/>
        <v/>
      </c>
      <c r="Q594" s="178" t="str">
        <f>IF(O594="","",VLOOKUP(O594,'DOCUMENT TYPE'!$A$2:$D$805,2,))</f>
        <v/>
      </c>
      <c r="R594" s="178" t="str">
        <f t="shared" si="2880"/>
        <v/>
      </c>
      <c r="S594" s="178" t="str">
        <f>IF(O594="","",VLOOKUP(O594,'DOCUMENT TYPE'!$A$2:$D$805,3,))</f>
        <v/>
      </c>
      <c r="T594" s="178" t="str">
        <f t="shared" si="2913"/>
        <v/>
      </c>
      <c r="U594" s="163"/>
      <c r="V594" s="178" t="str">
        <f t="shared" si="2881"/>
        <v/>
      </c>
      <c r="W594" s="179" t="str">
        <f>IF(U594="","",VLOOKUP(U594,'ACTIVITY &amp; DISCIPLINE CODE'!$F$3:$I$1862,2,))</f>
        <v/>
      </c>
      <c r="X594" s="178" t="str">
        <f t="shared" si="2914"/>
        <v/>
      </c>
      <c r="Y594" s="178" t="str">
        <f>IF(U594="","",VLOOKUP(U594,'ACTIVITY &amp; DISCIPLINE CODE'!$F$3:$I$1862,3,))</f>
        <v/>
      </c>
      <c r="Z594" s="178" t="str">
        <f t="shared" si="2915"/>
        <v/>
      </c>
      <c r="AA594" s="178" t="str">
        <f>IF(U594="","",VLOOKUP(U594,'[1]ACTIVITY &amp; DISCIPLINE CODE'!$F$3:$I$1850,4,))</f>
        <v/>
      </c>
      <c r="AB594" s="178" t="str">
        <f t="shared" si="2916"/>
        <v/>
      </c>
      <c r="AC594" s="159"/>
      <c r="AD594" s="161" t="str">
        <f t="shared" si="2882"/>
        <v/>
      </c>
      <c r="AE594" s="178" t="str">
        <f>IF(AC594="","",VLOOKUP(AC594,'PROJECT STAGE'!$A$2:$C$100,2,))</f>
        <v/>
      </c>
      <c r="AF594" s="161" t="str">
        <f t="shared" si="2917"/>
        <v/>
      </c>
      <c r="AG594" s="178" t="str">
        <f>IF(AC594="","",VLOOKUP(AC594,'PROJECT STAGE'!$A$2:$C$100,3,))</f>
        <v/>
      </c>
      <c r="AH594" s="163" t="str">
        <f t="shared" ref="AH594" si="2952">IF(AI594="","","_")</f>
        <v/>
      </c>
      <c r="AI594" s="163"/>
      <c r="AJ594" s="163" t="str">
        <f t="shared" ref="AJ594" si="2953">IF(AK594="","","_")</f>
        <v/>
      </c>
      <c r="AK594" s="163"/>
      <c r="AL594" s="163" t="str">
        <f t="shared" ref="AL594" si="2954">IF(AM594="","","_")</f>
        <v/>
      </c>
      <c r="AM594" s="163"/>
      <c r="AN594" s="163" t="str">
        <f t="shared" si="2939"/>
        <v/>
      </c>
      <c r="AO594" s="163"/>
      <c r="AP594" s="163" t="str">
        <f t="shared" si="2940"/>
        <v/>
      </c>
      <c r="AQ594" s="163"/>
      <c r="AR594" s="44"/>
      <c r="AS594" s="206" t="str">
        <f t="shared" si="2906"/>
        <v>Not LT section</v>
      </c>
      <c r="AT594" s="207" t="str">
        <f t="shared" si="2666"/>
        <v>.</v>
      </c>
      <c r="AU594" s="206" t="str">
        <f>IF(O594=0,"No input data",INDEX('DOCUMENT TYPE'!D:D,MATCH(Filename!O594,'DOCUMENT TYPE'!A:A,0)))</f>
        <v>No input data</v>
      </c>
      <c r="AV594" s="207" t="str">
        <f t="shared" si="2907"/>
        <v>-</v>
      </c>
      <c r="AW594" s="206" t="str">
        <f t="shared" si="2886"/>
        <v>Check PROJECT STAGE</v>
      </c>
      <c r="AX594" s="207" t="str">
        <f t="shared" ref="AX594" si="2955">IF(AY594&gt;"0","-","")</f>
        <v/>
      </c>
      <c r="AY594" s="206" t="str">
        <f t="shared" si="2888"/>
        <v/>
      </c>
      <c r="AZ594" s="211" t="str">
        <f t="shared" si="2889"/>
        <v/>
      </c>
      <c r="BA594" s="210" t="str">
        <f t="shared" si="2890"/>
        <v/>
      </c>
      <c r="BB594" s="43"/>
      <c r="BC594" s="39" t="str">
        <f t="shared" si="2891"/>
        <v>Missing input data</v>
      </c>
      <c r="BD594" s="39" t="str">
        <f t="shared" si="2892"/>
        <v>Missing input data</v>
      </c>
      <c r="BE594" s="43"/>
      <c r="BF594" s="39" t="str">
        <f t="shared" si="2893"/>
        <v>Missing input data</v>
      </c>
      <c r="BG594" s="39" t="str">
        <f t="shared" si="2894"/>
        <v>Missing input data</v>
      </c>
      <c r="BH594" s="41"/>
      <c r="BI594" s="39" t="str">
        <f t="shared" si="2909"/>
        <v>Missing input data</v>
      </c>
      <c r="BJ594" s="39" t="str">
        <f t="shared" si="2895"/>
        <v>Missing input data</v>
      </c>
      <c r="BK594" s="41"/>
      <c r="BL594" s="39" t="str">
        <f t="shared" si="2896"/>
        <v>Missing input data</v>
      </c>
      <c r="BM594" s="39" t="str">
        <f t="shared" si="2897"/>
        <v>Missing input data</v>
      </c>
    </row>
    <row r="595" spans="1:65" ht="15.75" thickBot="1">
      <c r="A595" s="162"/>
      <c r="B595" s="178" t="str">
        <f t="shared" si="2910"/>
        <v/>
      </c>
      <c r="C595" s="163"/>
      <c r="D595" s="178" t="str">
        <f t="shared" si="2911"/>
        <v/>
      </c>
      <c r="E595" s="163"/>
      <c r="F595" s="178" t="str">
        <f t="shared" si="2898"/>
        <v/>
      </c>
      <c r="G595" s="163"/>
      <c r="H595" s="178" t="str">
        <f t="shared" si="2899"/>
        <v/>
      </c>
      <c r="I595" s="159"/>
      <c r="J595" s="156" t="str">
        <f t="shared" si="2900"/>
        <v/>
      </c>
      <c r="K595" s="159"/>
      <c r="L595" s="178" t="str">
        <f t="shared" si="2901"/>
        <v/>
      </c>
      <c r="M595" s="163"/>
      <c r="N595" s="178" t="str">
        <f t="shared" si="2902"/>
        <v/>
      </c>
      <c r="O595" s="127"/>
      <c r="P595" s="178" t="str">
        <f t="shared" si="2912"/>
        <v/>
      </c>
      <c r="Q595" s="178" t="str">
        <f>IF(O595="","",VLOOKUP(O595,'DOCUMENT TYPE'!$A$2:$D$805,2,))</f>
        <v/>
      </c>
      <c r="R595" s="178" t="str">
        <f t="shared" si="2880"/>
        <v/>
      </c>
      <c r="S595" s="178" t="str">
        <f>IF(O595="","",VLOOKUP(O595,'DOCUMENT TYPE'!$A$2:$D$805,3,))</f>
        <v/>
      </c>
      <c r="T595" s="178" t="str">
        <f t="shared" si="2913"/>
        <v/>
      </c>
      <c r="U595" s="163"/>
      <c r="V595" s="178" t="str">
        <f t="shared" si="2881"/>
        <v/>
      </c>
      <c r="W595" s="179" t="str">
        <f>IF(U595="","",VLOOKUP(U595,'ACTIVITY &amp; DISCIPLINE CODE'!$F$3:$I$1862,2,))</f>
        <v/>
      </c>
      <c r="X595" s="178" t="str">
        <f t="shared" si="2914"/>
        <v/>
      </c>
      <c r="Y595" s="178" t="str">
        <f>IF(U595="","",VLOOKUP(U595,'ACTIVITY &amp; DISCIPLINE CODE'!$F$3:$I$1862,3,))</f>
        <v/>
      </c>
      <c r="Z595" s="178" t="str">
        <f t="shared" si="2915"/>
        <v/>
      </c>
      <c r="AA595" s="178" t="str">
        <f>IF(U595="","",VLOOKUP(U595,'[1]ACTIVITY &amp; DISCIPLINE CODE'!$F$3:$I$1850,4,))</f>
        <v/>
      </c>
      <c r="AB595" s="178" t="str">
        <f t="shared" si="2916"/>
        <v/>
      </c>
      <c r="AC595" s="159"/>
      <c r="AD595" s="161" t="str">
        <f t="shared" si="2882"/>
        <v/>
      </c>
      <c r="AE595" s="178" t="str">
        <f>IF(AC595="","",VLOOKUP(AC595,'PROJECT STAGE'!$A$2:$C$100,2,))</f>
        <v/>
      </c>
      <c r="AF595" s="161" t="str">
        <f t="shared" si="2917"/>
        <v/>
      </c>
      <c r="AG595" s="178" t="str">
        <f>IF(AC595="","",VLOOKUP(AC595,'PROJECT STAGE'!$A$2:$C$100,3,))</f>
        <v/>
      </c>
      <c r="AH595" s="163" t="str">
        <f t="shared" ref="AH595" si="2956">IF(AI595="","","_")</f>
        <v/>
      </c>
      <c r="AI595" s="163"/>
      <c r="AJ595" s="163" t="str">
        <f t="shared" ref="AJ595" si="2957">IF(AK595="","","_")</f>
        <v/>
      </c>
      <c r="AK595" s="163"/>
      <c r="AL595" s="163" t="str">
        <f t="shared" ref="AL595" si="2958">IF(AM595="","","_")</f>
        <v/>
      </c>
      <c r="AM595" s="163"/>
      <c r="AN595" s="163" t="str">
        <f t="shared" si="2939"/>
        <v/>
      </c>
      <c r="AO595" s="163"/>
      <c r="AP595" s="163" t="str">
        <f t="shared" si="2940"/>
        <v/>
      </c>
      <c r="AQ595" s="163"/>
      <c r="AR595" s="44"/>
      <c r="AS595" s="206" t="str">
        <f t="shared" si="2906"/>
        <v>Not LT section</v>
      </c>
      <c r="AT595" s="207" t="str">
        <f t="shared" si="2666"/>
        <v>.</v>
      </c>
      <c r="AU595" s="206" t="str">
        <f>IF(O595=0,"No input data",INDEX('DOCUMENT TYPE'!D:D,MATCH(Filename!O595,'DOCUMENT TYPE'!A:A,0)))</f>
        <v>No input data</v>
      </c>
      <c r="AV595" s="207" t="str">
        <f t="shared" si="2907"/>
        <v>-</v>
      </c>
      <c r="AW595" s="206" t="str">
        <f t="shared" si="2886"/>
        <v>Check PROJECT STAGE</v>
      </c>
      <c r="AX595" s="207" t="str">
        <f t="shared" ref="AX595" si="2959">IF(AY595&gt;"0","-","")</f>
        <v/>
      </c>
      <c r="AY595" s="206" t="str">
        <f t="shared" si="2888"/>
        <v/>
      </c>
      <c r="AZ595" s="211" t="str">
        <f t="shared" ref="AZ595" si="2960">IF(BA595&gt;"0","-","")</f>
        <v/>
      </c>
      <c r="BA595" s="210" t="str">
        <f t="shared" si="2890"/>
        <v/>
      </c>
      <c r="BB595" s="43"/>
      <c r="BC595" s="39" t="str">
        <f t="shared" si="2891"/>
        <v>Missing input data</v>
      </c>
      <c r="BD595" s="39" t="str">
        <f t="shared" si="2892"/>
        <v>Missing input data</v>
      </c>
      <c r="BE595" s="43"/>
      <c r="BF595" s="39" t="str">
        <f t="shared" si="2893"/>
        <v>Missing input data</v>
      </c>
      <c r="BG595" s="39" t="str">
        <f t="shared" si="2894"/>
        <v>Missing input data</v>
      </c>
      <c r="BH595" s="41"/>
      <c r="BI595" s="39" t="str">
        <f t="shared" si="2909"/>
        <v>Missing input data</v>
      </c>
      <c r="BJ595" s="39" t="str">
        <f t="shared" si="2895"/>
        <v>Missing input data</v>
      </c>
      <c r="BK595" s="41"/>
      <c r="BL595" s="39" t="str">
        <f t="shared" si="2896"/>
        <v>Missing input data</v>
      </c>
      <c r="BM595" s="39" t="str">
        <f t="shared" si="2897"/>
        <v>Missing input data</v>
      </c>
    </row>
    <row r="596" spans="1:65" ht="15.75" thickBot="1">
      <c r="A596" s="162"/>
      <c r="B596" s="178" t="str">
        <f t="shared" si="2910"/>
        <v/>
      </c>
      <c r="C596" s="163"/>
      <c r="D596" s="178" t="str">
        <f t="shared" si="2911"/>
        <v/>
      </c>
      <c r="E596" s="163"/>
      <c r="F596" s="178" t="str">
        <f t="shared" si="2898"/>
        <v/>
      </c>
      <c r="G596" s="163"/>
      <c r="H596" s="178" t="str">
        <f t="shared" si="2899"/>
        <v/>
      </c>
      <c r="I596" s="159"/>
      <c r="J596" s="156" t="str">
        <f t="shared" si="2900"/>
        <v/>
      </c>
      <c r="K596" s="159"/>
      <c r="L596" s="178" t="str">
        <f t="shared" si="2901"/>
        <v/>
      </c>
      <c r="M596" s="163"/>
      <c r="N596" s="178" t="str">
        <f t="shared" si="2902"/>
        <v/>
      </c>
      <c r="O596" s="127"/>
      <c r="P596" s="178" t="str">
        <f t="shared" si="2912"/>
        <v/>
      </c>
      <c r="Q596" s="178" t="str">
        <f>IF(O596="","",VLOOKUP(O596,'DOCUMENT TYPE'!$A$2:$D$805,2,))</f>
        <v/>
      </c>
      <c r="R596" s="178" t="str">
        <f t="shared" si="2880"/>
        <v/>
      </c>
      <c r="S596" s="178" t="str">
        <f>IF(O596="","",VLOOKUP(O596,'DOCUMENT TYPE'!$A$2:$D$805,3,))</f>
        <v/>
      </c>
      <c r="T596" s="178" t="str">
        <f t="shared" si="2913"/>
        <v/>
      </c>
      <c r="U596" s="163"/>
      <c r="V596" s="178" t="str">
        <f t="shared" si="2881"/>
        <v/>
      </c>
      <c r="W596" s="179" t="str">
        <f>IF(U596="","",VLOOKUP(U596,'ACTIVITY &amp; DISCIPLINE CODE'!$F$3:$I$1862,2,))</f>
        <v/>
      </c>
      <c r="X596" s="178" t="str">
        <f t="shared" si="2914"/>
        <v/>
      </c>
      <c r="Y596" s="178" t="str">
        <f>IF(U596="","",VLOOKUP(U596,'ACTIVITY &amp; DISCIPLINE CODE'!$F$3:$I$1862,3,))</f>
        <v/>
      </c>
      <c r="Z596" s="178" t="str">
        <f t="shared" si="2915"/>
        <v/>
      </c>
      <c r="AA596" s="178" t="str">
        <f>IF(U596="","",VLOOKUP(U596,'[1]ACTIVITY &amp; DISCIPLINE CODE'!$F$3:$I$1850,4,))</f>
        <v/>
      </c>
      <c r="AB596" s="178" t="str">
        <f t="shared" si="2916"/>
        <v/>
      </c>
      <c r="AC596" s="159"/>
      <c r="AD596" s="161" t="str">
        <f t="shared" si="2882"/>
        <v/>
      </c>
      <c r="AE596" s="178" t="str">
        <f>IF(AC596="","",VLOOKUP(AC596,'PROJECT STAGE'!$A$2:$C$100,2,))</f>
        <v/>
      </c>
      <c r="AF596" s="161" t="str">
        <f t="shared" si="2917"/>
        <v/>
      </c>
      <c r="AG596" s="178" t="str">
        <f>IF(AC596="","",VLOOKUP(AC596,'PROJECT STAGE'!$A$2:$C$100,3,))</f>
        <v/>
      </c>
      <c r="AH596" s="163" t="str">
        <f t="shared" ref="AH596" si="2961">IF(AI596="","","_")</f>
        <v/>
      </c>
      <c r="AI596" s="163"/>
      <c r="AJ596" s="163" t="str">
        <f t="shared" ref="AJ596" si="2962">IF(AK596="","","_")</f>
        <v/>
      </c>
      <c r="AK596" s="163"/>
      <c r="AL596" s="163" t="str">
        <f t="shared" ref="AL596" si="2963">IF(AM596="","","_")</f>
        <v/>
      </c>
      <c r="AM596" s="163"/>
      <c r="AN596" s="163" t="str">
        <f t="shared" si="2939"/>
        <v/>
      </c>
      <c r="AO596" s="163"/>
      <c r="AP596" s="163" t="str">
        <f t="shared" si="2940"/>
        <v/>
      </c>
      <c r="AQ596" s="163"/>
      <c r="AR596" s="44"/>
      <c r="AS596" s="206" t="str">
        <f t="shared" si="2906"/>
        <v>Not LT section</v>
      </c>
      <c r="AT596" s="207" t="str">
        <f t="shared" si="2666"/>
        <v>.</v>
      </c>
      <c r="AU596" s="206" t="str">
        <f>IF(O596=0,"No input data",INDEX('DOCUMENT TYPE'!D:D,MATCH(Filename!O596,'DOCUMENT TYPE'!A:A,0)))</f>
        <v>No input data</v>
      </c>
      <c r="AV596" s="207" t="str">
        <f t="shared" si="2907"/>
        <v>-</v>
      </c>
      <c r="AW596" s="206" t="str">
        <f t="shared" si="2886"/>
        <v>Check PROJECT STAGE</v>
      </c>
      <c r="AX596" s="207" t="str">
        <f t="shared" ref="AX596" si="2964">IF(AY596&gt;"0","-","")</f>
        <v/>
      </c>
      <c r="AY596" s="206" t="str">
        <f t="shared" si="2888"/>
        <v/>
      </c>
      <c r="AZ596" s="211" t="str">
        <f t="shared" si="2889"/>
        <v/>
      </c>
      <c r="BA596" s="210" t="str">
        <f t="shared" si="2890"/>
        <v/>
      </c>
      <c r="BB596" s="43"/>
      <c r="BC596" s="39" t="str">
        <f t="shared" si="2891"/>
        <v>Missing input data</v>
      </c>
      <c r="BD596" s="39" t="str">
        <f t="shared" si="2892"/>
        <v>Missing input data</v>
      </c>
      <c r="BE596" s="43"/>
      <c r="BF596" s="39" t="str">
        <f t="shared" si="2893"/>
        <v>Missing input data</v>
      </c>
      <c r="BG596" s="39" t="str">
        <f t="shared" si="2894"/>
        <v>Missing input data</v>
      </c>
      <c r="BH596" s="41"/>
      <c r="BI596" s="39" t="str">
        <f t="shared" si="2909"/>
        <v>Missing input data</v>
      </c>
      <c r="BJ596" s="39" t="str">
        <f t="shared" si="2895"/>
        <v>Missing input data</v>
      </c>
      <c r="BK596" s="41"/>
      <c r="BL596" s="39" t="str">
        <f t="shared" si="2896"/>
        <v>Missing input data</v>
      </c>
      <c r="BM596" s="39" t="str">
        <f t="shared" si="2897"/>
        <v>Missing input data</v>
      </c>
    </row>
    <row r="597" spans="1:65" ht="15.75" thickBot="1">
      <c r="A597" s="162"/>
      <c r="B597" s="178" t="str">
        <f t="shared" si="2910"/>
        <v/>
      </c>
      <c r="C597" s="163"/>
      <c r="D597" s="178" t="str">
        <f t="shared" si="2911"/>
        <v/>
      </c>
      <c r="E597" s="163"/>
      <c r="F597" s="178" t="str">
        <f t="shared" si="2898"/>
        <v/>
      </c>
      <c r="G597" s="163"/>
      <c r="H597" s="178" t="str">
        <f t="shared" si="2899"/>
        <v/>
      </c>
      <c r="I597" s="159"/>
      <c r="J597" s="156" t="str">
        <f t="shared" si="2900"/>
        <v/>
      </c>
      <c r="K597" s="159"/>
      <c r="L597" s="178" t="str">
        <f t="shared" si="2901"/>
        <v/>
      </c>
      <c r="M597" s="163"/>
      <c r="N597" s="178" t="str">
        <f t="shared" si="2902"/>
        <v/>
      </c>
      <c r="O597" s="127"/>
      <c r="P597" s="178" t="str">
        <f t="shared" si="2912"/>
        <v/>
      </c>
      <c r="Q597" s="178" t="str">
        <f>IF(O597="","",VLOOKUP(O597,'DOCUMENT TYPE'!$A$2:$D$805,2,))</f>
        <v/>
      </c>
      <c r="R597" s="178" t="str">
        <f t="shared" si="2880"/>
        <v/>
      </c>
      <c r="S597" s="178" t="str">
        <f>IF(O597="","",VLOOKUP(O597,'DOCUMENT TYPE'!$A$2:$D$805,3,))</f>
        <v/>
      </c>
      <c r="T597" s="178" t="str">
        <f t="shared" si="2913"/>
        <v/>
      </c>
      <c r="U597" s="163"/>
      <c r="V597" s="178" t="str">
        <f t="shared" si="2881"/>
        <v/>
      </c>
      <c r="W597" s="179" t="str">
        <f>IF(U597="","",VLOOKUP(U597,'ACTIVITY &amp; DISCIPLINE CODE'!$F$3:$I$1862,2,))</f>
        <v/>
      </c>
      <c r="X597" s="178" t="str">
        <f t="shared" si="2914"/>
        <v/>
      </c>
      <c r="Y597" s="178" t="str">
        <f>IF(U597="","",VLOOKUP(U597,'ACTIVITY &amp; DISCIPLINE CODE'!$F$3:$I$1862,3,))</f>
        <v/>
      </c>
      <c r="Z597" s="178" t="str">
        <f t="shared" si="2915"/>
        <v/>
      </c>
      <c r="AA597" s="178" t="str">
        <f>IF(U597="","",VLOOKUP(U597,'[1]ACTIVITY &amp; DISCIPLINE CODE'!$F$3:$I$1850,4,))</f>
        <v/>
      </c>
      <c r="AB597" s="178" t="str">
        <f t="shared" si="2916"/>
        <v/>
      </c>
      <c r="AC597" s="159"/>
      <c r="AD597" s="161" t="str">
        <f t="shared" si="2882"/>
        <v/>
      </c>
      <c r="AE597" s="178" t="str">
        <f>IF(AC597="","",VLOOKUP(AC597,'PROJECT STAGE'!$A$2:$C$100,2,))</f>
        <v/>
      </c>
      <c r="AF597" s="161" t="str">
        <f t="shared" si="2917"/>
        <v/>
      </c>
      <c r="AG597" s="178" t="str">
        <f>IF(AC597="","",VLOOKUP(AC597,'PROJECT STAGE'!$A$2:$C$100,3,))</f>
        <v/>
      </c>
      <c r="AH597" s="163" t="str">
        <f t="shared" ref="AH597" si="2965">IF(AI597="","","_")</f>
        <v/>
      </c>
      <c r="AI597" s="163"/>
      <c r="AJ597" s="163" t="str">
        <f t="shared" ref="AJ597" si="2966">IF(AK597="","","_")</f>
        <v/>
      </c>
      <c r="AK597" s="163"/>
      <c r="AL597" s="163" t="str">
        <f t="shared" ref="AL597" si="2967">IF(AM597="","","_")</f>
        <v/>
      </c>
      <c r="AM597" s="163"/>
      <c r="AN597" s="163" t="str">
        <f t="shared" si="2939"/>
        <v/>
      </c>
      <c r="AO597" s="163"/>
      <c r="AP597" s="163" t="str">
        <f t="shared" si="2940"/>
        <v/>
      </c>
      <c r="AQ597" s="163"/>
      <c r="AR597" s="44"/>
      <c r="AS597" s="206" t="str">
        <f t="shared" si="2906"/>
        <v>Not LT section</v>
      </c>
      <c r="AT597" s="207" t="str">
        <f t="shared" si="2666"/>
        <v>.</v>
      </c>
      <c r="AU597" s="206" t="str">
        <f>IF(O597=0,"No input data",INDEX('DOCUMENT TYPE'!D:D,MATCH(Filename!O597,'DOCUMENT TYPE'!A:A,0)))</f>
        <v>No input data</v>
      </c>
      <c r="AV597" s="207" t="str">
        <f t="shared" si="2907"/>
        <v>-</v>
      </c>
      <c r="AW597" s="206" t="str">
        <f t="shared" si="2886"/>
        <v>Check PROJECT STAGE</v>
      </c>
      <c r="AX597" s="207" t="str">
        <f t="shared" ref="AX597" si="2968">IF(AY597&gt;"0","-","")</f>
        <v/>
      </c>
      <c r="AY597" s="206" t="str">
        <f t="shared" si="2888"/>
        <v/>
      </c>
      <c r="AZ597" s="211" t="str">
        <f t="shared" ref="AZ597" si="2969">IF(BA597&gt;"0","-","")</f>
        <v/>
      </c>
      <c r="BA597" s="210" t="str">
        <f t="shared" si="2890"/>
        <v/>
      </c>
      <c r="BB597" s="43"/>
      <c r="BC597" s="39" t="str">
        <f t="shared" si="2891"/>
        <v>Missing input data</v>
      </c>
      <c r="BD597" s="39" t="str">
        <f t="shared" si="2892"/>
        <v>Missing input data</v>
      </c>
      <c r="BE597" s="43"/>
      <c r="BF597" s="39" t="str">
        <f t="shared" si="2893"/>
        <v>Missing input data</v>
      </c>
      <c r="BG597" s="39" t="str">
        <f t="shared" si="2894"/>
        <v>Missing input data</v>
      </c>
      <c r="BH597" s="41"/>
      <c r="BI597" s="39" t="str">
        <f t="shared" si="2909"/>
        <v>Missing input data</v>
      </c>
      <c r="BJ597" s="39" t="str">
        <f t="shared" si="2895"/>
        <v>Missing input data</v>
      </c>
      <c r="BK597" s="41"/>
      <c r="BL597" s="39" t="str">
        <f t="shared" si="2896"/>
        <v>Missing input data</v>
      </c>
      <c r="BM597" s="39" t="str">
        <f t="shared" si="2897"/>
        <v>Missing input data</v>
      </c>
    </row>
    <row r="598" spans="1:65" ht="15.75" thickBot="1">
      <c r="A598" s="162"/>
      <c r="B598" s="178" t="str">
        <f t="shared" si="2910"/>
        <v/>
      </c>
      <c r="C598" s="163"/>
      <c r="D598" s="178" t="str">
        <f t="shared" si="2911"/>
        <v/>
      </c>
      <c r="E598" s="163"/>
      <c r="F598" s="178" t="str">
        <f t="shared" si="2898"/>
        <v/>
      </c>
      <c r="G598" s="163"/>
      <c r="H598" s="178" t="str">
        <f t="shared" si="2899"/>
        <v/>
      </c>
      <c r="I598" s="159"/>
      <c r="J598" s="156" t="str">
        <f t="shared" si="2900"/>
        <v/>
      </c>
      <c r="K598" s="159"/>
      <c r="L598" s="178" t="str">
        <f t="shared" si="2901"/>
        <v/>
      </c>
      <c r="M598" s="163"/>
      <c r="N598" s="178" t="str">
        <f t="shared" si="2902"/>
        <v/>
      </c>
      <c r="O598" s="127"/>
      <c r="P598" s="178" t="str">
        <f t="shared" si="2912"/>
        <v/>
      </c>
      <c r="Q598" s="178" t="str">
        <f>IF(O598="","",VLOOKUP(O598,'DOCUMENT TYPE'!$A$2:$D$805,2,))</f>
        <v/>
      </c>
      <c r="R598" s="178" t="str">
        <f t="shared" si="2880"/>
        <v/>
      </c>
      <c r="S598" s="178" t="str">
        <f>IF(O598="","",VLOOKUP(O598,'DOCUMENT TYPE'!$A$2:$D$805,3,))</f>
        <v/>
      </c>
      <c r="T598" s="178" t="str">
        <f t="shared" si="2913"/>
        <v/>
      </c>
      <c r="U598" s="163"/>
      <c r="V598" s="178" t="str">
        <f t="shared" si="2881"/>
        <v/>
      </c>
      <c r="W598" s="179" t="str">
        <f>IF(U598="","",VLOOKUP(U598,'ACTIVITY &amp; DISCIPLINE CODE'!$F$3:$I$1862,2,))</f>
        <v/>
      </c>
      <c r="X598" s="178" t="str">
        <f t="shared" si="2914"/>
        <v/>
      </c>
      <c r="Y598" s="178" t="str">
        <f>IF(U598="","",VLOOKUP(U598,'ACTIVITY &amp; DISCIPLINE CODE'!$F$3:$I$1862,3,))</f>
        <v/>
      </c>
      <c r="Z598" s="178" t="str">
        <f t="shared" si="2915"/>
        <v/>
      </c>
      <c r="AA598" s="178" t="str">
        <f>IF(U598="","",VLOOKUP(U598,'[1]ACTIVITY &amp; DISCIPLINE CODE'!$F$3:$I$1850,4,))</f>
        <v/>
      </c>
      <c r="AB598" s="178" t="str">
        <f t="shared" si="2916"/>
        <v/>
      </c>
      <c r="AC598" s="159"/>
      <c r="AD598" s="161" t="str">
        <f t="shared" si="2882"/>
        <v/>
      </c>
      <c r="AE598" s="178" t="str">
        <f>IF(AC598="","",VLOOKUP(AC598,'PROJECT STAGE'!$A$2:$C$100,2,))</f>
        <v/>
      </c>
      <c r="AF598" s="161" t="str">
        <f t="shared" si="2917"/>
        <v/>
      </c>
      <c r="AG598" s="178" t="str">
        <f>IF(AC598="","",VLOOKUP(AC598,'PROJECT STAGE'!$A$2:$C$100,3,))</f>
        <v/>
      </c>
      <c r="AH598" s="163" t="str">
        <f t="shared" ref="AH598" si="2970">IF(AI598="","","_")</f>
        <v/>
      </c>
      <c r="AI598" s="163"/>
      <c r="AJ598" s="163" t="str">
        <f t="shared" ref="AJ598" si="2971">IF(AK598="","","_")</f>
        <v/>
      </c>
      <c r="AK598" s="163"/>
      <c r="AL598" s="163" t="str">
        <f t="shared" ref="AL598" si="2972">IF(AM598="","","_")</f>
        <v/>
      </c>
      <c r="AM598" s="163"/>
      <c r="AN598" s="163" t="str">
        <f t="shared" si="2939"/>
        <v/>
      </c>
      <c r="AO598" s="163"/>
      <c r="AP598" s="163" t="str">
        <f t="shared" si="2940"/>
        <v/>
      </c>
      <c r="AQ598" s="163"/>
      <c r="AR598" s="44"/>
      <c r="AS598" s="206" t="str">
        <f t="shared" si="2906"/>
        <v>Not LT section</v>
      </c>
      <c r="AT598" s="207" t="str">
        <f t="shared" si="2666"/>
        <v>.</v>
      </c>
      <c r="AU598" s="206" t="str">
        <f>IF(O598=0,"No input data",INDEX('DOCUMENT TYPE'!D:D,MATCH(Filename!O598,'DOCUMENT TYPE'!A:A,0)))</f>
        <v>No input data</v>
      </c>
      <c r="AV598" s="207" t="str">
        <f t="shared" si="2907"/>
        <v>-</v>
      </c>
      <c r="AW598" s="206" t="str">
        <f t="shared" si="2886"/>
        <v>Check PROJECT STAGE</v>
      </c>
      <c r="AX598" s="207" t="str">
        <f t="shared" ref="AX598" si="2973">IF(AY598&gt;"0","-","")</f>
        <v/>
      </c>
      <c r="AY598" s="206" t="str">
        <f t="shared" si="2888"/>
        <v/>
      </c>
      <c r="AZ598" s="211" t="str">
        <f t="shared" si="2889"/>
        <v/>
      </c>
      <c r="BA598" s="210" t="str">
        <f t="shared" si="2890"/>
        <v/>
      </c>
      <c r="BB598" s="43"/>
      <c r="BC598" s="39" t="str">
        <f t="shared" si="2891"/>
        <v>Missing input data</v>
      </c>
      <c r="BD598" s="39" t="str">
        <f t="shared" si="2892"/>
        <v>Missing input data</v>
      </c>
      <c r="BE598" s="43"/>
      <c r="BF598" s="39" t="str">
        <f t="shared" si="2893"/>
        <v>Missing input data</v>
      </c>
      <c r="BG598" s="39" t="str">
        <f t="shared" si="2894"/>
        <v>Missing input data</v>
      </c>
      <c r="BH598" s="41"/>
      <c r="BI598" s="39" t="str">
        <f t="shared" si="2909"/>
        <v>Missing input data</v>
      </c>
      <c r="BJ598" s="39" t="str">
        <f t="shared" si="2895"/>
        <v>Missing input data</v>
      </c>
      <c r="BK598" s="41"/>
      <c r="BL598" s="39" t="str">
        <f t="shared" si="2896"/>
        <v>Missing input data</v>
      </c>
      <c r="BM598" s="39" t="str">
        <f t="shared" si="2897"/>
        <v>Missing input data</v>
      </c>
    </row>
    <row r="599" spans="1:65" ht="15.75" thickBot="1">
      <c r="A599" s="162"/>
      <c r="B599" s="178" t="str">
        <f t="shared" si="2910"/>
        <v/>
      </c>
      <c r="C599" s="163"/>
      <c r="D599" s="178" t="str">
        <f t="shared" si="2911"/>
        <v/>
      </c>
      <c r="E599" s="163"/>
      <c r="F599" s="178" t="str">
        <f t="shared" si="2898"/>
        <v/>
      </c>
      <c r="G599" s="163"/>
      <c r="H599" s="178" t="str">
        <f t="shared" si="2899"/>
        <v/>
      </c>
      <c r="I599" s="159"/>
      <c r="J599" s="156" t="str">
        <f t="shared" si="2900"/>
        <v/>
      </c>
      <c r="K599" s="159"/>
      <c r="L599" s="178" t="str">
        <f t="shared" si="2901"/>
        <v/>
      </c>
      <c r="M599" s="163"/>
      <c r="N599" s="178" t="str">
        <f t="shared" si="2902"/>
        <v/>
      </c>
      <c r="O599" s="127"/>
      <c r="P599" s="178" t="str">
        <f t="shared" si="2912"/>
        <v/>
      </c>
      <c r="Q599" s="178" t="str">
        <f>IF(O599="","",VLOOKUP(O599,'DOCUMENT TYPE'!$A$2:$D$805,2,))</f>
        <v/>
      </c>
      <c r="R599" s="178" t="str">
        <f t="shared" si="2880"/>
        <v/>
      </c>
      <c r="S599" s="178" t="str">
        <f>IF(O599="","",VLOOKUP(O599,'DOCUMENT TYPE'!$A$2:$D$805,3,))</f>
        <v/>
      </c>
      <c r="T599" s="178" t="str">
        <f t="shared" si="2913"/>
        <v/>
      </c>
      <c r="U599" s="163"/>
      <c r="V599" s="178" t="str">
        <f t="shared" si="2881"/>
        <v/>
      </c>
      <c r="W599" s="179" t="str">
        <f>IF(U599="","",VLOOKUP(U599,'ACTIVITY &amp; DISCIPLINE CODE'!$F$3:$I$1862,2,))</f>
        <v/>
      </c>
      <c r="X599" s="178" t="str">
        <f t="shared" si="2914"/>
        <v/>
      </c>
      <c r="Y599" s="178" t="str">
        <f>IF(U599="","",VLOOKUP(U599,'ACTIVITY &amp; DISCIPLINE CODE'!$F$3:$I$1862,3,))</f>
        <v/>
      </c>
      <c r="Z599" s="178" t="str">
        <f t="shared" si="2915"/>
        <v/>
      </c>
      <c r="AA599" s="178" t="str">
        <f>IF(U599="","",VLOOKUP(U599,'[1]ACTIVITY &amp; DISCIPLINE CODE'!$F$3:$I$1850,4,))</f>
        <v/>
      </c>
      <c r="AB599" s="178" t="str">
        <f t="shared" si="2916"/>
        <v/>
      </c>
      <c r="AC599" s="159"/>
      <c r="AD599" s="161" t="str">
        <f t="shared" si="2882"/>
        <v/>
      </c>
      <c r="AE599" s="178" t="str">
        <f>IF(AC599="","",VLOOKUP(AC599,'PROJECT STAGE'!$A$2:$C$100,2,))</f>
        <v/>
      </c>
      <c r="AF599" s="161" t="str">
        <f t="shared" si="2917"/>
        <v/>
      </c>
      <c r="AG599" s="178" t="str">
        <f>IF(AC599="","",VLOOKUP(AC599,'PROJECT STAGE'!$A$2:$C$100,3,))</f>
        <v/>
      </c>
      <c r="AH599" s="163" t="str">
        <f t="shared" ref="AH599" si="2974">IF(AI599="","","_")</f>
        <v/>
      </c>
      <c r="AI599" s="163"/>
      <c r="AJ599" s="163" t="str">
        <f t="shared" ref="AJ599" si="2975">IF(AK599="","","_")</f>
        <v/>
      </c>
      <c r="AK599" s="163"/>
      <c r="AL599" s="163" t="str">
        <f t="shared" ref="AL599" si="2976">IF(AM599="","","_")</f>
        <v/>
      </c>
      <c r="AM599" s="163"/>
      <c r="AN599" s="163" t="str">
        <f t="shared" si="2939"/>
        <v/>
      </c>
      <c r="AO599" s="163"/>
      <c r="AP599" s="163" t="str">
        <f t="shared" si="2940"/>
        <v/>
      </c>
      <c r="AQ599" s="163"/>
      <c r="AR599" s="44"/>
      <c r="AS599" s="206" t="str">
        <f t="shared" si="2906"/>
        <v>Not LT section</v>
      </c>
      <c r="AT599" s="207" t="str">
        <f t="shared" si="2666"/>
        <v>.</v>
      </c>
      <c r="AU599" s="206" t="str">
        <f>IF(O599=0,"No input data",INDEX('DOCUMENT TYPE'!D:D,MATCH(Filename!O599,'DOCUMENT TYPE'!A:A,0)))</f>
        <v>No input data</v>
      </c>
      <c r="AV599" s="207" t="str">
        <f t="shared" si="2907"/>
        <v>-</v>
      </c>
      <c r="AW599" s="206" t="str">
        <f t="shared" si="2886"/>
        <v>Check PROJECT STAGE</v>
      </c>
      <c r="AX599" s="207" t="str">
        <f t="shared" ref="AX599" si="2977">IF(AY599&gt;"0","-","")</f>
        <v/>
      </c>
      <c r="AY599" s="206" t="str">
        <f t="shared" si="2888"/>
        <v/>
      </c>
      <c r="AZ599" s="211" t="str">
        <f t="shared" ref="AZ599" si="2978">IF(BA599&gt;"0","-","")</f>
        <v/>
      </c>
      <c r="BA599" s="210" t="str">
        <f t="shared" si="2890"/>
        <v/>
      </c>
      <c r="BB599" s="43"/>
      <c r="BC599" s="39" t="str">
        <f t="shared" si="2891"/>
        <v>Missing input data</v>
      </c>
      <c r="BD599" s="39" t="str">
        <f t="shared" si="2892"/>
        <v>Missing input data</v>
      </c>
      <c r="BE599" s="43"/>
      <c r="BF599" s="39" t="str">
        <f t="shared" si="2893"/>
        <v>Missing input data</v>
      </c>
      <c r="BG599" s="39" t="str">
        <f t="shared" si="2894"/>
        <v>Missing input data</v>
      </c>
      <c r="BH599" s="41"/>
      <c r="BI599" s="39" t="str">
        <f t="shared" si="2909"/>
        <v>Missing input data</v>
      </c>
      <c r="BJ599" s="39" t="str">
        <f t="shared" si="2895"/>
        <v>Missing input data</v>
      </c>
      <c r="BK599" s="41"/>
      <c r="BL599" s="39" t="str">
        <f t="shared" si="2896"/>
        <v>Missing input data</v>
      </c>
      <c r="BM599" s="39" t="str">
        <f t="shared" si="2897"/>
        <v>Missing input data</v>
      </c>
    </row>
    <row r="600" spans="1:65" ht="15.75" thickBot="1">
      <c r="A600" s="162"/>
      <c r="B600" s="178" t="str">
        <f t="shared" si="2910"/>
        <v/>
      </c>
      <c r="C600" s="163"/>
      <c r="D600" s="178" t="str">
        <f t="shared" si="2911"/>
        <v/>
      </c>
      <c r="E600" s="163"/>
      <c r="F600" s="178" t="str">
        <f t="shared" si="2898"/>
        <v/>
      </c>
      <c r="G600" s="163"/>
      <c r="H600" s="178" t="str">
        <f t="shared" si="2899"/>
        <v/>
      </c>
      <c r="I600" s="159"/>
      <c r="J600" s="156" t="str">
        <f t="shared" si="2900"/>
        <v/>
      </c>
      <c r="K600" s="159"/>
      <c r="L600" s="178" t="str">
        <f t="shared" si="2901"/>
        <v/>
      </c>
      <c r="M600" s="163"/>
      <c r="N600" s="178" t="str">
        <f t="shared" si="2902"/>
        <v/>
      </c>
      <c r="O600" s="127"/>
      <c r="P600" s="178" t="str">
        <f t="shared" si="2912"/>
        <v/>
      </c>
      <c r="Q600" s="178" t="str">
        <f>IF(O600="","",VLOOKUP(O600,'DOCUMENT TYPE'!$A$2:$D$805,2,))</f>
        <v/>
      </c>
      <c r="R600" s="178" t="str">
        <f t="shared" si="2880"/>
        <v/>
      </c>
      <c r="S600" s="178" t="str">
        <f>IF(O600="","",VLOOKUP(O600,'DOCUMENT TYPE'!$A$2:$D$805,3,))</f>
        <v/>
      </c>
      <c r="T600" s="178" t="str">
        <f t="shared" si="2913"/>
        <v/>
      </c>
      <c r="U600" s="163"/>
      <c r="V600" s="178" t="str">
        <f t="shared" si="2881"/>
        <v/>
      </c>
      <c r="W600" s="179" t="str">
        <f>IF(U600="","",VLOOKUP(U600,'ACTIVITY &amp; DISCIPLINE CODE'!$F$3:$I$1862,2,))</f>
        <v/>
      </c>
      <c r="X600" s="178" t="str">
        <f t="shared" si="2914"/>
        <v/>
      </c>
      <c r="Y600" s="178" t="str">
        <f>IF(U600="","",VLOOKUP(U600,'ACTIVITY &amp; DISCIPLINE CODE'!$F$3:$I$1862,3,))</f>
        <v/>
      </c>
      <c r="Z600" s="178" t="str">
        <f t="shared" si="2915"/>
        <v/>
      </c>
      <c r="AA600" s="178" t="str">
        <f>IF(U600="","",VLOOKUP(U600,'[1]ACTIVITY &amp; DISCIPLINE CODE'!$F$3:$I$1850,4,))</f>
        <v/>
      </c>
      <c r="AB600" s="178" t="str">
        <f t="shared" si="2916"/>
        <v/>
      </c>
      <c r="AC600" s="159"/>
      <c r="AD600" s="161" t="str">
        <f t="shared" si="2882"/>
        <v/>
      </c>
      <c r="AE600" s="178" t="str">
        <f>IF(AC600="","",VLOOKUP(AC600,'PROJECT STAGE'!$A$2:$C$100,2,))</f>
        <v/>
      </c>
      <c r="AF600" s="161" t="str">
        <f t="shared" si="2917"/>
        <v/>
      </c>
      <c r="AG600" s="178" t="str">
        <f>IF(AC600="","",VLOOKUP(AC600,'PROJECT STAGE'!$A$2:$C$100,3,))</f>
        <v/>
      </c>
      <c r="AH600" s="163" t="str">
        <f t="shared" ref="AH600" si="2979">IF(AI600="","","_")</f>
        <v/>
      </c>
      <c r="AI600" s="163"/>
      <c r="AJ600" s="163" t="str">
        <f t="shared" ref="AJ600" si="2980">IF(AK600="","","_")</f>
        <v/>
      </c>
      <c r="AK600" s="163"/>
      <c r="AL600" s="163" t="str">
        <f t="shared" ref="AL600" si="2981">IF(AM600="","","_")</f>
        <v/>
      </c>
      <c r="AM600" s="163"/>
      <c r="AN600" s="163" t="str">
        <f t="shared" si="2939"/>
        <v/>
      </c>
      <c r="AO600" s="163"/>
      <c r="AP600" s="163" t="str">
        <f t="shared" si="2940"/>
        <v/>
      </c>
      <c r="AQ600" s="163"/>
      <c r="AR600" s="44"/>
      <c r="AS600" s="206" t="str">
        <f t="shared" si="2906"/>
        <v>Not LT section</v>
      </c>
      <c r="AT600" s="207" t="str">
        <f t="shared" si="2666"/>
        <v>.</v>
      </c>
      <c r="AU600" s="206" t="str">
        <f>IF(O600=0,"No input data",INDEX('DOCUMENT TYPE'!D:D,MATCH(Filename!O600,'DOCUMENT TYPE'!A:A,0)))</f>
        <v>No input data</v>
      </c>
      <c r="AV600" s="207" t="str">
        <f t="shared" si="2907"/>
        <v>-</v>
      </c>
      <c r="AW600" s="206" t="str">
        <f t="shared" si="2886"/>
        <v>Check PROJECT STAGE</v>
      </c>
      <c r="AX600" s="207" t="str">
        <f t="shared" ref="AX600" si="2982">IF(AY600&gt;"0","-","")</f>
        <v/>
      </c>
      <c r="AY600" s="206" t="str">
        <f t="shared" si="2888"/>
        <v/>
      </c>
      <c r="AZ600" s="211" t="str">
        <f t="shared" si="2889"/>
        <v/>
      </c>
      <c r="BA600" s="210" t="str">
        <f t="shared" si="2890"/>
        <v/>
      </c>
      <c r="BB600" s="43"/>
      <c r="BC600" s="39" t="str">
        <f t="shared" si="2891"/>
        <v>Missing input data</v>
      </c>
      <c r="BD600" s="39" t="str">
        <f t="shared" si="2892"/>
        <v>Missing input data</v>
      </c>
      <c r="BE600" s="43"/>
      <c r="BF600" s="39" t="str">
        <f t="shared" si="2893"/>
        <v>Missing input data</v>
      </c>
      <c r="BG600" s="39" t="str">
        <f t="shared" si="2894"/>
        <v>Missing input data</v>
      </c>
      <c r="BH600" s="41"/>
      <c r="BI600" s="39" t="str">
        <f t="shared" si="2909"/>
        <v>Missing input data</v>
      </c>
      <c r="BJ600" s="39" t="str">
        <f t="shared" si="2895"/>
        <v>Missing input data</v>
      </c>
      <c r="BK600" s="41"/>
      <c r="BL600" s="39" t="str">
        <f t="shared" si="2896"/>
        <v>Missing input data</v>
      </c>
      <c r="BM600" s="39" t="str">
        <f t="shared" si="2897"/>
        <v>Missing input data</v>
      </c>
    </row>
    <row r="601" spans="1:65" ht="15.75" thickBot="1">
      <c r="A601" s="162"/>
      <c r="B601" s="178" t="str">
        <f t="shared" si="2910"/>
        <v/>
      </c>
      <c r="C601" s="163"/>
      <c r="D601" s="178" t="str">
        <f t="shared" si="2911"/>
        <v/>
      </c>
      <c r="E601" s="163"/>
      <c r="F601" s="178" t="str">
        <f t="shared" si="2898"/>
        <v/>
      </c>
      <c r="G601" s="163"/>
      <c r="H601" s="178" t="str">
        <f t="shared" si="2899"/>
        <v/>
      </c>
      <c r="I601" s="159"/>
      <c r="J601" s="156" t="str">
        <f t="shared" si="2900"/>
        <v/>
      </c>
      <c r="K601" s="159"/>
      <c r="L601" s="178" t="str">
        <f t="shared" si="2901"/>
        <v/>
      </c>
      <c r="M601" s="163"/>
      <c r="N601" s="178" t="str">
        <f t="shared" si="2902"/>
        <v/>
      </c>
      <c r="O601" s="127"/>
      <c r="P601" s="178" t="str">
        <f t="shared" si="2912"/>
        <v/>
      </c>
      <c r="Q601" s="178" t="str">
        <f>IF(O601="","",VLOOKUP(O601,'DOCUMENT TYPE'!$A$2:$D$805,2,))</f>
        <v/>
      </c>
      <c r="R601" s="178" t="str">
        <f t="shared" si="2880"/>
        <v/>
      </c>
      <c r="S601" s="178" t="str">
        <f>IF(O601="","",VLOOKUP(O601,'DOCUMENT TYPE'!$A$2:$D$805,3,))</f>
        <v/>
      </c>
      <c r="T601" s="178" t="str">
        <f t="shared" si="2913"/>
        <v/>
      </c>
      <c r="U601" s="163"/>
      <c r="V601" s="178" t="str">
        <f t="shared" si="2881"/>
        <v/>
      </c>
      <c r="W601" s="179" t="str">
        <f>IF(U601="","",VLOOKUP(U601,'ACTIVITY &amp; DISCIPLINE CODE'!$F$3:$I$1862,2,))</f>
        <v/>
      </c>
      <c r="X601" s="178" t="str">
        <f t="shared" si="2914"/>
        <v/>
      </c>
      <c r="Y601" s="178" t="str">
        <f>IF(U601="","",VLOOKUP(U601,'ACTIVITY &amp; DISCIPLINE CODE'!$F$3:$I$1862,3,))</f>
        <v/>
      </c>
      <c r="Z601" s="178" t="str">
        <f t="shared" si="2915"/>
        <v/>
      </c>
      <c r="AA601" s="178" t="str">
        <f>IF(U601="","",VLOOKUP(U601,'[1]ACTIVITY &amp; DISCIPLINE CODE'!$F$3:$I$1850,4,))</f>
        <v/>
      </c>
      <c r="AB601" s="178" t="str">
        <f t="shared" si="2916"/>
        <v/>
      </c>
      <c r="AC601" s="159"/>
      <c r="AD601" s="161" t="str">
        <f t="shared" si="2882"/>
        <v/>
      </c>
      <c r="AE601" s="178" t="str">
        <f>IF(AC601="","",VLOOKUP(AC601,'PROJECT STAGE'!$A$2:$C$100,2,))</f>
        <v/>
      </c>
      <c r="AF601" s="161" t="str">
        <f t="shared" si="2917"/>
        <v/>
      </c>
      <c r="AG601" s="178" t="str">
        <f>IF(AC601="","",VLOOKUP(AC601,'PROJECT STAGE'!$A$2:$C$100,3,))</f>
        <v/>
      </c>
      <c r="AH601" s="163" t="str">
        <f t="shared" ref="AH601" si="2983">IF(AI601="","","_")</f>
        <v/>
      </c>
      <c r="AI601" s="163"/>
      <c r="AJ601" s="163" t="str">
        <f t="shared" ref="AJ601" si="2984">IF(AK601="","","_")</f>
        <v/>
      </c>
      <c r="AK601" s="163"/>
      <c r="AL601" s="163" t="str">
        <f t="shared" ref="AL601" si="2985">IF(AM601="","","_")</f>
        <v/>
      </c>
      <c r="AM601" s="163"/>
      <c r="AN601" s="163" t="str">
        <f t="shared" si="2939"/>
        <v/>
      </c>
      <c r="AO601" s="163"/>
      <c r="AP601" s="163" t="str">
        <f t="shared" si="2940"/>
        <v/>
      </c>
      <c r="AQ601" s="163"/>
      <c r="AR601" s="44"/>
      <c r="AS601" s="206" t="str">
        <f t="shared" si="2906"/>
        <v>Not LT section</v>
      </c>
      <c r="AT601" s="207" t="str">
        <f t="shared" ref="AT601:AT664" si="2986">IF(AU601=0,"",".")</f>
        <v>.</v>
      </c>
      <c r="AU601" s="206" t="str">
        <f>IF(O601=0,"No input data",INDEX('DOCUMENT TYPE'!D:D,MATCH(Filename!O601,'DOCUMENT TYPE'!A:A,0)))</f>
        <v>No input data</v>
      </c>
      <c r="AV601" s="207" t="str">
        <f t="shared" si="2907"/>
        <v>-</v>
      </c>
      <c r="AW601" s="206" t="str">
        <f t="shared" si="2886"/>
        <v>Check PROJECT STAGE</v>
      </c>
      <c r="AX601" s="207" t="str">
        <f t="shared" ref="AX601" si="2987">IF(AY601&gt;"0","-","")</f>
        <v/>
      </c>
      <c r="AY601" s="206" t="str">
        <f t="shared" si="2888"/>
        <v/>
      </c>
      <c r="AZ601" s="211" t="str">
        <f t="shared" ref="AZ601:AZ616" si="2988">IF(BA601&gt;"0","-","")</f>
        <v/>
      </c>
      <c r="BA601" s="210" t="str">
        <f t="shared" si="2890"/>
        <v/>
      </c>
      <c r="BB601" s="43"/>
      <c r="BC601" s="39" t="str">
        <f t="shared" si="2891"/>
        <v>Missing input data</v>
      </c>
      <c r="BD601" s="39" t="str">
        <f t="shared" si="2892"/>
        <v>Missing input data</v>
      </c>
      <c r="BE601" s="43"/>
      <c r="BF601" s="39" t="str">
        <f t="shared" si="2893"/>
        <v>Missing input data</v>
      </c>
      <c r="BG601" s="39" t="str">
        <f t="shared" si="2894"/>
        <v>Missing input data</v>
      </c>
      <c r="BH601" s="41"/>
      <c r="BI601" s="39" t="str">
        <f t="shared" si="2909"/>
        <v>Missing input data</v>
      </c>
      <c r="BJ601" s="39" t="str">
        <f t="shared" si="2895"/>
        <v>Missing input data</v>
      </c>
      <c r="BK601" s="41"/>
      <c r="BL601" s="39" t="str">
        <f t="shared" si="2896"/>
        <v>Missing input data</v>
      </c>
      <c r="BM601" s="39" t="str">
        <f t="shared" si="2897"/>
        <v>Missing input data</v>
      </c>
    </row>
    <row r="602" spans="1:65" ht="15.75" thickBot="1">
      <c r="A602" s="162"/>
      <c r="B602" s="178" t="str">
        <f t="shared" si="2910"/>
        <v/>
      </c>
      <c r="C602" s="163"/>
      <c r="D602" s="178" t="str">
        <f t="shared" si="2911"/>
        <v/>
      </c>
      <c r="E602" s="163"/>
      <c r="F602" s="178" t="str">
        <f t="shared" si="2898"/>
        <v/>
      </c>
      <c r="G602" s="163"/>
      <c r="H602" s="178" t="str">
        <f t="shared" si="2899"/>
        <v/>
      </c>
      <c r="I602" s="159"/>
      <c r="J602" s="156" t="str">
        <f t="shared" si="2900"/>
        <v/>
      </c>
      <c r="K602" s="159"/>
      <c r="L602" s="178" t="str">
        <f t="shared" si="2901"/>
        <v/>
      </c>
      <c r="M602" s="163"/>
      <c r="N602" s="178" t="str">
        <f t="shared" si="2902"/>
        <v/>
      </c>
      <c r="O602" s="127"/>
      <c r="P602" s="178" t="str">
        <f t="shared" si="2912"/>
        <v/>
      </c>
      <c r="Q602" s="178" t="str">
        <f>IF(O602="","",VLOOKUP(O602,'DOCUMENT TYPE'!$A$2:$D$805,2,))</f>
        <v/>
      </c>
      <c r="R602" s="178" t="str">
        <f t="shared" si="2880"/>
        <v/>
      </c>
      <c r="S602" s="178" t="str">
        <f>IF(O602="","",VLOOKUP(O602,'DOCUMENT TYPE'!$A$2:$D$805,3,))</f>
        <v/>
      </c>
      <c r="T602" s="178" t="str">
        <f t="shared" si="2913"/>
        <v/>
      </c>
      <c r="U602" s="163"/>
      <c r="V602" s="178" t="str">
        <f t="shared" si="2881"/>
        <v/>
      </c>
      <c r="W602" s="179" t="str">
        <f>IF(U602="","",VLOOKUP(U602,'ACTIVITY &amp; DISCIPLINE CODE'!$F$3:$I$1862,2,))</f>
        <v/>
      </c>
      <c r="X602" s="178" t="str">
        <f t="shared" si="2914"/>
        <v/>
      </c>
      <c r="Y602" s="178" t="str">
        <f>IF(U602="","",VLOOKUP(U602,'ACTIVITY &amp; DISCIPLINE CODE'!$F$3:$I$1862,3,))</f>
        <v/>
      </c>
      <c r="Z602" s="178" t="str">
        <f t="shared" si="2915"/>
        <v/>
      </c>
      <c r="AA602" s="178" t="str">
        <f>IF(U602="","",VLOOKUP(U602,'[1]ACTIVITY &amp; DISCIPLINE CODE'!$F$3:$I$1850,4,))</f>
        <v/>
      </c>
      <c r="AB602" s="178" t="str">
        <f t="shared" si="2916"/>
        <v/>
      </c>
      <c r="AC602" s="159"/>
      <c r="AD602" s="161" t="str">
        <f t="shared" si="2882"/>
        <v/>
      </c>
      <c r="AE602" s="178" t="str">
        <f>IF(AC602="","",VLOOKUP(AC602,'PROJECT STAGE'!$A$2:$C$100,2,))</f>
        <v/>
      </c>
      <c r="AF602" s="161" t="str">
        <f t="shared" si="2917"/>
        <v/>
      </c>
      <c r="AG602" s="178" t="str">
        <f>IF(AC602="","",VLOOKUP(AC602,'PROJECT STAGE'!$A$2:$C$100,3,))</f>
        <v/>
      </c>
      <c r="AH602" s="163" t="str">
        <f t="shared" ref="AH602" si="2989">IF(AI602="","","_")</f>
        <v/>
      </c>
      <c r="AI602" s="163"/>
      <c r="AJ602" s="163" t="str">
        <f t="shared" ref="AJ602" si="2990">IF(AK602="","","_")</f>
        <v/>
      </c>
      <c r="AK602" s="163"/>
      <c r="AL602" s="163" t="str">
        <f t="shared" ref="AL602" si="2991">IF(AM602="","","_")</f>
        <v/>
      </c>
      <c r="AM602" s="163"/>
      <c r="AN602" s="163" t="str">
        <f t="shared" si="2939"/>
        <v/>
      </c>
      <c r="AO602" s="163"/>
      <c r="AP602" s="163" t="str">
        <f t="shared" si="2940"/>
        <v/>
      </c>
      <c r="AQ602" s="163"/>
      <c r="AR602" s="44"/>
      <c r="AS602" s="206" t="str">
        <f t="shared" si="2906"/>
        <v>Not LT section</v>
      </c>
      <c r="AT602" s="207" t="str">
        <f t="shared" si="2986"/>
        <v>.</v>
      </c>
      <c r="AU602" s="206" t="str">
        <f>IF(O602=0,"No input data",INDEX('DOCUMENT TYPE'!D:D,MATCH(Filename!O602,'DOCUMENT TYPE'!A:A,0)))</f>
        <v>No input data</v>
      </c>
      <c r="AV602" s="207" t="str">
        <f t="shared" si="2907"/>
        <v>-</v>
      </c>
      <c r="AW602" s="206" t="str">
        <f t="shared" si="2886"/>
        <v>Check PROJECT STAGE</v>
      </c>
      <c r="AX602" s="207" t="str">
        <f t="shared" ref="AX602" si="2992">IF(AY602&gt;"0","-","")</f>
        <v/>
      </c>
      <c r="AY602" s="206" t="str">
        <f t="shared" si="2888"/>
        <v/>
      </c>
      <c r="AZ602" s="211" t="str">
        <f t="shared" si="2988"/>
        <v/>
      </c>
      <c r="BA602" s="210" t="str">
        <f t="shared" si="2890"/>
        <v/>
      </c>
      <c r="BB602" s="43"/>
      <c r="BC602" s="39" t="str">
        <f t="shared" si="2891"/>
        <v>Missing input data</v>
      </c>
      <c r="BD602" s="39" t="str">
        <f t="shared" si="2892"/>
        <v>Missing input data</v>
      </c>
      <c r="BE602" s="43"/>
      <c r="BF602" s="39" t="str">
        <f t="shared" si="2893"/>
        <v>Missing input data</v>
      </c>
      <c r="BG602" s="39" t="str">
        <f t="shared" si="2894"/>
        <v>Missing input data</v>
      </c>
      <c r="BH602" s="41"/>
      <c r="BI602" s="39" t="str">
        <f t="shared" si="2909"/>
        <v>Missing input data</v>
      </c>
      <c r="BJ602" s="39" t="str">
        <f t="shared" si="2895"/>
        <v>Missing input data</v>
      </c>
      <c r="BK602" s="41"/>
      <c r="BL602" s="39" t="str">
        <f t="shared" si="2896"/>
        <v>Missing input data</v>
      </c>
      <c r="BM602" s="39" t="str">
        <f t="shared" si="2897"/>
        <v>Missing input data</v>
      </c>
    </row>
    <row r="603" spans="1:65" ht="15.75" thickBot="1">
      <c r="A603" s="162"/>
      <c r="B603" s="178" t="str">
        <f t="shared" si="2910"/>
        <v/>
      </c>
      <c r="C603" s="163"/>
      <c r="D603" s="178" t="str">
        <f t="shared" si="2911"/>
        <v/>
      </c>
      <c r="E603" s="163"/>
      <c r="F603" s="178" t="str">
        <f t="shared" si="2898"/>
        <v/>
      </c>
      <c r="G603" s="163"/>
      <c r="H603" s="178" t="str">
        <f t="shared" si="2899"/>
        <v/>
      </c>
      <c r="I603" s="159"/>
      <c r="J603" s="156" t="str">
        <f t="shared" si="2900"/>
        <v/>
      </c>
      <c r="K603" s="159"/>
      <c r="L603" s="178" t="str">
        <f t="shared" si="2901"/>
        <v/>
      </c>
      <c r="M603" s="163"/>
      <c r="N603" s="178" t="str">
        <f t="shared" si="2902"/>
        <v/>
      </c>
      <c r="O603" s="127"/>
      <c r="P603" s="178" t="str">
        <f t="shared" si="2912"/>
        <v/>
      </c>
      <c r="Q603" s="178" t="str">
        <f>IF(O603="","",VLOOKUP(O603,'DOCUMENT TYPE'!$A$2:$D$805,2,))</f>
        <v/>
      </c>
      <c r="R603" s="178" t="str">
        <f t="shared" si="2880"/>
        <v/>
      </c>
      <c r="S603" s="178" t="str">
        <f>IF(O603="","",VLOOKUP(O603,'DOCUMENT TYPE'!$A$2:$D$805,3,))</f>
        <v/>
      </c>
      <c r="T603" s="178" t="str">
        <f t="shared" si="2913"/>
        <v/>
      </c>
      <c r="U603" s="163"/>
      <c r="V603" s="178" t="str">
        <f t="shared" si="2881"/>
        <v/>
      </c>
      <c r="W603" s="179" t="str">
        <f>IF(U603="","",VLOOKUP(U603,'ACTIVITY &amp; DISCIPLINE CODE'!$F$3:$I$1862,2,))</f>
        <v/>
      </c>
      <c r="X603" s="178" t="str">
        <f t="shared" si="2914"/>
        <v/>
      </c>
      <c r="Y603" s="178" t="str">
        <f>IF(U603="","",VLOOKUP(U603,'ACTIVITY &amp; DISCIPLINE CODE'!$F$3:$I$1862,3,))</f>
        <v/>
      </c>
      <c r="Z603" s="178" t="str">
        <f t="shared" si="2915"/>
        <v/>
      </c>
      <c r="AA603" s="178" t="str">
        <f>IF(U603="","",VLOOKUP(U603,'[1]ACTIVITY &amp; DISCIPLINE CODE'!$F$3:$I$1850,4,))</f>
        <v/>
      </c>
      <c r="AB603" s="178" t="str">
        <f t="shared" si="2916"/>
        <v/>
      </c>
      <c r="AC603" s="159"/>
      <c r="AD603" s="161" t="str">
        <f t="shared" si="2882"/>
        <v/>
      </c>
      <c r="AE603" s="178" t="str">
        <f>IF(AC603="","",VLOOKUP(AC603,'PROJECT STAGE'!$A$2:$C$100,2,))</f>
        <v/>
      </c>
      <c r="AF603" s="161" t="str">
        <f t="shared" si="2917"/>
        <v/>
      </c>
      <c r="AG603" s="178" t="str">
        <f>IF(AC603="","",VLOOKUP(AC603,'PROJECT STAGE'!$A$2:$C$100,3,))</f>
        <v/>
      </c>
      <c r="AH603" s="163" t="str">
        <f t="shared" ref="AH603" si="2993">IF(AI603="","","_")</f>
        <v/>
      </c>
      <c r="AI603" s="163"/>
      <c r="AJ603" s="163" t="str">
        <f t="shared" ref="AJ603" si="2994">IF(AK603="","","_")</f>
        <v/>
      </c>
      <c r="AK603" s="163"/>
      <c r="AL603" s="163" t="str">
        <f t="shared" ref="AL603" si="2995">IF(AM603="","","_")</f>
        <v/>
      </c>
      <c r="AM603" s="163"/>
      <c r="AN603" s="163" t="str">
        <f t="shared" si="2939"/>
        <v/>
      </c>
      <c r="AO603" s="163"/>
      <c r="AP603" s="163" t="str">
        <f t="shared" si="2940"/>
        <v/>
      </c>
      <c r="AQ603" s="163"/>
      <c r="AR603" s="44"/>
      <c r="AS603" s="206" t="str">
        <f t="shared" si="2906"/>
        <v>Not LT section</v>
      </c>
      <c r="AT603" s="207" t="str">
        <f t="shared" si="2986"/>
        <v>.</v>
      </c>
      <c r="AU603" s="206" t="str">
        <f>IF(O603=0,"No input data",INDEX('DOCUMENT TYPE'!D:D,MATCH(Filename!O603,'DOCUMENT TYPE'!A:A,0)))</f>
        <v>No input data</v>
      </c>
      <c r="AV603" s="207" t="str">
        <f t="shared" si="2907"/>
        <v>-</v>
      </c>
      <c r="AW603" s="206" t="str">
        <f t="shared" si="2886"/>
        <v>Check PROJECT STAGE</v>
      </c>
      <c r="AX603" s="207" t="str">
        <f t="shared" ref="AX603" si="2996">IF(AY603&gt;"0","-","")</f>
        <v/>
      </c>
      <c r="AY603" s="206" t="str">
        <f t="shared" si="2888"/>
        <v/>
      </c>
      <c r="AZ603" s="211" t="str">
        <f t="shared" ref="AZ603" si="2997">IF(BA603&gt;"0","-","")</f>
        <v/>
      </c>
      <c r="BA603" s="210" t="str">
        <f t="shared" si="2890"/>
        <v/>
      </c>
      <c r="BB603" s="43"/>
      <c r="BC603" s="39" t="str">
        <f t="shared" si="2891"/>
        <v>Missing input data</v>
      </c>
      <c r="BD603" s="39" t="str">
        <f t="shared" si="2892"/>
        <v>Missing input data</v>
      </c>
      <c r="BE603" s="43"/>
      <c r="BF603" s="39" t="str">
        <f t="shared" si="2893"/>
        <v>Missing input data</v>
      </c>
      <c r="BG603" s="39" t="str">
        <f t="shared" si="2894"/>
        <v>Missing input data</v>
      </c>
      <c r="BH603" s="41"/>
      <c r="BI603" s="39" t="str">
        <f t="shared" si="2909"/>
        <v>Missing input data</v>
      </c>
      <c r="BJ603" s="39" t="str">
        <f t="shared" si="2895"/>
        <v>Missing input data</v>
      </c>
      <c r="BK603" s="41"/>
      <c r="BL603" s="39" t="str">
        <f t="shared" si="2896"/>
        <v>Missing input data</v>
      </c>
      <c r="BM603" s="39" t="str">
        <f t="shared" si="2897"/>
        <v>Missing input data</v>
      </c>
    </row>
    <row r="604" spans="1:65" ht="15.75" thickBot="1">
      <c r="A604" s="162"/>
      <c r="B604" s="178" t="str">
        <f t="shared" si="2910"/>
        <v/>
      </c>
      <c r="C604" s="163"/>
      <c r="D604" s="178" t="str">
        <f t="shared" si="2911"/>
        <v/>
      </c>
      <c r="E604" s="163"/>
      <c r="F604" s="178" t="str">
        <f t="shared" si="2898"/>
        <v/>
      </c>
      <c r="G604" s="163"/>
      <c r="H604" s="178" t="str">
        <f t="shared" si="2899"/>
        <v/>
      </c>
      <c r="I604" s="159"/>
      <c r="J604" s="156" t="str">
        <f t="shared" si="2900"/>
        <v/>
      </c>
      <c r="K604" s="159"/>
      <c r="L604" s="178" t="str">
        <f t="shared" si="2901"/>
        <v/>
      </c>
      <c r="M604" s="163"/>
      <c r="N604" s="178" t="str">
        <f t="shared" si="2902"/>
        <v/>
      </c>
      <c r="O604" s="127"/>
      <c r="P604" s="178" t="str">
        <f t="shared" si="2912"/>
        <v/>
      </c>
      <c r="Q604" s="178" t="str">
        <f>IF(O604="","",VLOOKUP(O604,'DOCUMENT TYPE'!$A$2:$D$805,2,))</f>
        <v/>
      </c>
      <c r="R604" s="178" t="str">
        <f t="shared" si="2880"/>
        <v/>
      </c>
      <c r="S604" s="178" t="str">
        <f>IF(O604="","",VLOOKUP(O604,'DOCUMENT TYPE'!$A$2:$D$805,3,))</f>
        <v/>
      </c>
      <c r="T604" s="178" t="str">
        <f t="shared" si="2913"/>
        <v/>
      </c>
      <c r="U604" s="163"/>
      <c r="V604" s="178" t="str">
        <f t="shared" si="2881"/>
        <v/>
      </c>
      <c r="W604" s="179" t="str">
        <f>IF(U604="","",VLOOKUP(U604,'ACTIVITY &amp; DISCIPLINE CODE'!$F$3:$I$1862,2,))</f>
        <v/>
      </c>
      <c r="X604" s="178" t="str">
        <f t="shared" si="2914"/>
        <v/>
      </c>
      <c r="Y604" s="178" t="str">
        <f>IF(U604="","",VLOOKUP(U604,'ACTIVITY &amp; DISCIPLINE CODE'!$F$3:$I$1862,3,))</f>
        <v/>
      </c>
      <c r="Z604" s="178" t="str">
        <f t="shared" si="2915"/>
        <v/>
      </c>
      <c r="AA604" s="178" t="str">
        <f>IF(U604="","",VLOOKUP(U604,'[1]ACTIVITY &amp; DISCIPLINE CODE'!$F$3:$I$1850,4,))</f>
        <v/>
      </c>
      <c r="AB604" s="178" t="str">
        <f t="shared" si="2916"/>
        <v/>
      </c>
      <c r="AC604" s="159"/>
      <c r="AD604" s="161" t="str">
        <f t="shared" si="2882"/>
        <v/>
      </c>
      <c r="AE604" s="178" t="str">
        <f>IF(AC604="","",VLOOKUP(AC604,'PROJECT STAGE'!$A$2:$C$100,2,))</f>
        <v/>
      </c>
      <c r="AF604" s="161" t="str">
        <f t="shared" si="2917"/>
        <v/>
      </c>
      <c r="AG604" s="178" t="str">
        <f>IF(AC604="","",VLOOKUP(AC604,'PROJECT STAGE'!$A$2:$C$100,3,))</f>
        <v/>
      </c>
      <c r="AH604" s="163" t="str">
        <f t="shared" ref="AH604" si="2998">IF(AI604="","","_")</f>
        <v/>
      </c>
      <c r="AI604" s="163"/>
      <c r="AJ604" s="163" t="str">
        <f t="shared" ref="AJ604" si="2999">IF(AK604="","","_")</f>
        <v/>
      </c>
      <c r="AK604" s="163"/>
      <c r="AL604" s="163" t="str">
        <f t="shared" ref="AL604" si="3000">IF(AM604="","","_")</f>
        <v/>
      </c>
      <c r="AM604" s="163"/>
      <c r="AN604" s="163" t="str">
        <f t="shared" si="2939"/>
        <v/>
      </c>
      <c r="AO604" s="163"/>
      <c r="AP604" s="163" t="str">
        <f t="shared" si="2940"/>
        <v/>
      </c>
      <c r="AQ604" s="163"/>
      <c r="AR604" s="44"/>
      <c r="AS604" s="206" t="str">
        <f t="shared" si="2906"/>
        <v>Not LT section</v>
      </c>
      <c r="AT604" s="207" t="str">
        <f t="shared" si="2986"/>
        <v>.</v>
      </c>
      <c r="AU604" s="206" t="str">
        <f>IF(O604=0,"No input data",INDEX('DOCUMENT TYPE'!D:D,MATCH(Filename!O604,'DOCUMENT TYPE'!A:A,0)))</f>
        <v>No input data</v>
      </c>
      <c r="AV604" s="207" t="str">
        <f t="shared" si="2907"/>
        <v>-</v>
      </c>
      <c r="AW604" s="206" t="str">
        <f t="shared" si="2886"/>
        <v>Check PROJECT STAGE</v>
      </c>
      <c r="AX604" s="207" t="str">
        <f t="shared" ref="AX604" si="3001">IF(AY604&gt;"0","-","")</f>
        <v/>
      </c>
      <c r="AY604" s="206" t="str">
        <f t="shared" si="2888"/>
        <v/>
      </c>
      <c r="AZ604" s="211" t="str">
        <f t="shared" si="2988"/>
        <v/>
      </c>
      <c r="BA604" s="210" t="str">
        <f t="shared" si="2890"/>
        <v/>
      </c>
      <c r="BB604" s="43"/>
      <c r="BC604" s="39" t="str">
        <f t="shared" si="2891"/>
        <v>Missing input data</v>
      </c>
      <c r="BD604" s="39" t="str">
        <f t="shared" si="2892"/>
        <v>Missing input data</v>
      </c>
      <c r="BE604" s="43"/>
      <c r="BF604" s="39" t="str">
        <f t="shared" si="2893"/>
        <v>Missing input data</v>
      </c>
      <c r="BG604" s="39" t="str">
        <f t="shared" si="2894"/>
        <v>Missing input data</v>
      </c>
      <c r="BH604" s="41"/>
      <c r="BI604" s="39" t="str">
        <f t="shared" si="2909"/>
        <v>Missing input data</v>
      </c>
      <c r="BJ604" s="39" t="str">
        <f t="shared" si="2895"/>
        <v>Missing input data</v>
      </c>
      <c r="BK604" s="41"/>
      <c r="BL604" s="39" t="str">
        <f t="shared" si="2896"/>
        <v>Missing input data</v>
      </c>
      <c r="BM604" s="39" t="str">
        <f t="shared" si="2897"/>
        <v>Missing input data</v>
      </c>
    </row>
    <row r="605" spans="1:65" ht="15.75" thickBot="1">
      <c r="A605" s="162"/>
      <c r="B605" s="178" t="str">
        <f t="shared" si="2910"/>
        <v/>
      </c>
      <c r="C605" s="163"/>
      <c r="D605" s="178" t="str">
        <f t="shared" si="2911"/>
        <v/>
      </c>
      <c r="E605" s="163"/>
      <c r="F605" s="178" t="str">
        <f t="shared" si="2898"/>
        <v/>
      </c>
      <c r="G605" s="163"/>
      <c r="H605" s="178" t="str">
        <f t="shared" si="2899"/>
        <v/>
      </c>
      <c r="I605" s="159"/>
      <c r="J605" s="156" t="str">
        <f t="shared" si="2900"/>
        <v/>
      </c>
      <c r="K605" s="159"/>
      <c r="L605" s="178" t="str">
        <f t="shared" si="2901"/>
        <v/>
      </c>
      <c r="M605" s="163"/>
      <c r="N605" s="178" t="str">
        <f t="shared" si="2902"/>
        <v/>
      </c>
      <c r="O605" s="127"/>
      <c r="P605" s="178" t="str">
        <f t="shared" si="2912"/>
        <v/>
      </c>
      <c r="Q605" s="178" t="str">
        <f>IF(O605="","",VLOOKUP(O605,'DOCUMENT TYPE'!$A$2:$D$805,2,))</f>
        <v/>
      </c>
      <c r="R605" s="178" t="str">
        <f t="shared" si="2880"/>
        <v/>
      </c>
      <c r="S605" s="178" t="str">
        <f>IF(O605="","",VLOOKUP(O605,'DOCUMENT TYPE'!$A$2:$D$805,3,))</f>
        <v/>
      </c>
      <c r="T605" s="178" t="str">
        <f t="shared" si="2913"/>
        <v/>
      </c>
      <c r="U605" s="163"/>
      <c r="V605" s="178" t="str">
        <f t="shared" si="2881"/>
        <v/>
      </c>
      <c r="W605" s="179" t="str">
        <f>IF(U605="","",VLOOKUP(U605,'ACTIVITY &amp; DISCIPLINE CODE'!$F$3:$I$1862,2,))</f>
        <v/>
      </c>
      <c r="X605" s="178" t="str">
        <f t="shared" si="2914"/>
        <v/>
      </c>
      <c r="Y605" s="178" t="str">
        <f>IF(U605="","",VLOOKUP(U605,'ACTIVITY &amp; DISCIPLINE CODE'!$F$3:$I$1862,3,))</f>
        <v/>
      </c>
      <c r="Z605" s="178" t="str">
        <f t="shared" si="2915"/>
        <v/>
      </c>
      <c r="AA605" s="178" t="str">
        <f>IF(U605="","",VLOOKUP(U605,'[1]ACTIVITY &amp; DISCIPLINE CODE'!$F$3:$I$1850,4,))</f>
        <v/>
      </c>
      <c r="AB605" s="178" t="str">
        <f t="shared" si="2916"/>
        <v/>
      </c>
      <c r="AC605" s="159"/>
      <c r="AD605" s="161" t="str">
        <f t="shared" si="2882"/>
        <v/>
      </c>
      <c r="AE605" s="178" t="str">
        <f>IF(AC605="","",VLOOKUP(AC605,'PROJECT STAGE'!$A$2:$C$100,2,))</f>
        <v/>
      </c>
      <c r="AF605" s="161" t="str">
        <f t="shared" si="2917"/>
        <v/>
      </c>
      <c r="AG605" s="178" t="str">
        <f>IF(AC605="","",VLOOKUP(AC605,'PROJECT STAGE'!$A$2:$C$100,3,))</f>
        <v/>
      </c>
      <c r="AH605" s="163" t="str">
        <f t="shared" ref="AH605" si="3002">IF(AI605="","","_")</f>
        <v/>
      </c>
      <c r="AI605" s="163"/>
      <c r="AJ605" s="163" t="str">
        <f t="shared" ref="AJ605" si="3003">IF(AK605="","","_")</f>
        <v/>
      </c>
      <c r="AK605" s="163"/>
      <c r="AL605" s="163" t="str">
        <f t="shared" ref="AL605" si="3004">IF(AM605="","","_")</f>
        <v/>
      </c>
      <c r="AM605" s="163"/>
      <c r="AN605" s="163" t="str">
        <f t="shared" si="2939"/>
        <v/>
      </c>
      <c r="AO605" s="163"/>
      <c r="AP605" s="163" t="str">
        <f t="shared" si="2940"/>
        <v/>
      </c>
      <c r="AQ605" s="163"/>
      <c r="AR605" s="44"/>
      <c r="AS605" s="206" t="str">
        <f t="shared" si="2906"/>
        <v>Not LT section</v>
      </c>
      <c r="AT605" s="207" t="str">
        <f t="shared" si="2986"/>
        <v>.</v>
      </c>
      <c r="AU605" s="206" t="str">
        <f>IF(O605=0,"No input data",INDEX('DOCUMENT TYPE'!D:D,MATCH(Filename!O605,'DOCUMENT TYPE'!A:A,0)))</f>
        <v>No input data</v>
      </c>
      <c r="AV605" s="207" t="str">
        <f t="shared" si="2907"/>
        <v>-</v>
      </c>
      <c r="AW605" s="206" t="str">
        <f t="shared" si="2886"/>
        <v>Check PROJECT STAGE</v>
      </c>
      <c r="AX605" s="207" t="str">
        <f t="shared" ref="AX605" si="3005">IF(AY605&gt;"0","-","")</f>
        <v/>
      </c>
      <c r="AY605" s="206" t="str">
        <f t="shared" si="2888"/>
        <v/>
      </c>
      <c r="AZ605" s="211" t="str">
        <f t="shared" ref="AZ605" si="3006">IF(BA605&gt;"0","-","")</f>
        <v/>
      </c>
      <c r="BA605" s="210" t="str">
        <f t="shared" si="2890"/>
        <v/>
      </c>
      <c r="BB605" s="43"/>
      <c r="BC605" s="39" t="str">
        <f t="shared" si="2891"/>
        <v>Missing input data</v>
      </c>
      <c r="BD605" s="39" t="str">
        <f t="shared" si="2892"/>
        <v>Missing input data</v>
      </c>
      <c r="BE605" s="43"/>
      <c r="BF605" s="39" t="str">
        <f t="shared" si="2893"/>
        <v>Missing input data</v>
      </c>
      <c r="BG605" s="39" t="str">
        <f t="shared" si="2894"/>
        <v>Missing input data</v>
      </c>
      <c r="BH605" s="41"/>
      <c r="BI605" s="39" t="str">
        <f t="shared" si="2909"/>
        <v>Missing input data</v>
      </c>
      <c r="BJ605" s="39" t="str">
        <f t="shared" si="2895"/>
        <v>Missing input data</v>
      </c>
      <c r="BK605" s="41"/>
      <c r="BL605" s="39" t="str">
        <f t="shared" si="2896"/>
        <v>Missing input data</v>
      </c>
      <c r="BM605" s="39" t="str">
        <f t="shared" si="2897"/>
        <v>Missing input data</v>
      </c>
    </row>
    <row r="606" spans="1:65" ht="15.75" thickBot="1">
      <c r="A606" s="162"/>
      <c r="B606" s="178" t="str">
        <f t="shared" si="2910"/>
        <v/>
      </c>
      <c r="C606" s="163"/>
      <c r="D606" s="178" t="str">
        <f t="shared" si="2911"/>
        <v/>
      </c>
      <c r="E606" s="163"/>
      <c r="F606" s="178" t="str">
        <f t="shared" si="2898"/>
        <v/>
      </c>
      <c r="G606" s="163"/>
      <c r="H606" s="178" t="str">
        <f t="shared" si="2899"/>
        <v/>
      </c>
      <c r="I606" s="159"/>
      <c r="J606" s="156" t="str">
        <f t="shared" si="2900"/>
        <v/>
      </c>
      <c r="K606" s="159"/>
      <c r="L606" s="178" t="str">
        <f t="shared" si="2901"/>
        <v/>
      </c>
      <c r="M606" s="163"/>
      <c r="N606" s="178" t="str">
        <f t="shared" si="2902"/>
        <v/>
      </c>
      <c r="O606" s="127"/>
      <c r="P606" s="178" t="str">
        <f t="shared" si="2912"/>
        <v/>
      </c>
      <c r="Q606" s="178" t="str">
        <f>IF(O606="","",VLOOKUP(O606,'DOCUMENT TYPE'!$A$2:$D$805,2,))</f>
        <v/>
      </c>
      <c r="R606" s="178" t="str">
        <f t="shared" si="2880"/>
        <v/>
      </c>
      <c r="S606" s="178" t="str">
        <f>IF(O606="","",VLOOKUP(O606,'DOCUMENT TYPE'!$A$2:$D$805,3,))</f>
        <v/>
      </c>
      <c r="T606" s="178" t="str">
        <f t="shared" si="2913"/>
        <v/>
      </c>
      <c r="U606" s="163"/>
      <c r="V606" s="178" t="str">
        <f t="shared" si="2881"/>
        <v/>
      </c>
      <c r="W606" s="179" t="str">
        <f>IF(U606="","",VLOOKUP(U606,'ACTIVITY &amp; DISCIPLINE CODE'!$F$3:$I$1862,2,))</f>
        <v/>
      </c>
      <c r="X606" s="178" t="str">
        <f t="shared" si="2914"/>
        <v/>
      </c>
      <c r="Y606" s="178" t="str">
        <f>IF(U606="","",VLOOKUP(U606,'ACTIVITY &amp; DISCIPLINE CODE'!$F$3:$I$1862,3,))</f>
        <v/>
      </c>
      <c r="Z606" s="178" t="str">
        <f t="shared" si="2915"/>
        <v/>
      </c>
      <c r="AA606" s="178" t="str">
        <f>IF(U606="","",VLOOKUP(U606,'[1]ACTIVITY &amp; DISCIPLINE CODE'!$F$3:$I$1850,4,))</f>
        <v/>
      </c>
      <c r="AB606" s="178" t="str">
        <f t="shared" si="2916"/>
        <v/>
      </c>
      <c r="AC606" s="159"/>
      <c r="AD606" s="161" t="str">
        <f t="shared" si="2882"/>
        <v/>
      </c>
      <c r="AE606" s="178" t="str">
        <f>IF(AC606="","",VLOOKUP(AC606,'PROJECT STAGE'!$A$2:$C$100,2,))</f>
        <v/>
      </c>
      <c r="AF606" s="161" t="str">
        <f t="shared" si="2917"/>
        <v/>
      </c>
      <c r="AG606" s="178" t="str">
        <f>IF(AC606="","",VLOOKUP(AC606,'PROJECT STAGE'!$A$2:$C$100,3,))</f>
        <v/>
      </c>
      <c r="AH606" s="163" t="str">
        <f t="shared" ref="AH606" si="3007">IF(AI606="","","_")</f>
        <v/>
      </c>
      <c r="AI606" s="163"/>
      <c r="AJ606" s="163" t="str">
        <f t="shared" ref="AJ606" si="3008">IF(AK606="","","_")</f>
        <v/>
      </c>
      <c r="AK606" s="163"/>
      <c r="AL606" s="163" t="str">
        <f t="shared" ref="AL606" si="3009">IF(AM606="","","_")</f>
        <v/>
      </c>
      <c r="AM606" s="163"/>
      <c r="AN606" s="163" t="str">
        <f t="shared" si="2939"/>
        <v/>
      </c>
      <c r="AO606" s="163"/>
      <c r="AP606" s="163" t="str">
        <f t="shared" si="2940"/>
        <v/>
      </c>
      <c r="AQ606" s="163"/>
      <c r="AR606" s="44"/>
      <c r="AS606" s="206" t="str">
        <f t="shared" si="2906"/>
        <v>Not LT section</v>
      </c>
      <c r="AT606" s="207" t="str">
        <f t="shared" si="2986"/>
        <v>.</v>
      </c>
      <c r="AU606" s="206" t="str">
        <f>IF(O606=0,"No input data",INDEX('DOCUMENT TYPE'!D:D,MATCH(Filename!O606,'DOCUMENT TYPE'!A:A,0)))</f>
        <v>No input data</v>
      </c>
      <c r="AV606" s="207" t="str">
        <f t="shared" si="2907"/>
        <v>-</v>
      </c>
      <c r="AW606" s="206" t="str">
        <f t="shared" si="2886"/>
        <v>Check PROJECT STAGE</v>
      </c>
      <c r="AX606" s="207" t="str">
        <f t="shared" ref="AX606" si="3010">IF(AY606&gt;"0","-","")</f>
        <v/>
      </c>
      <c r="AY606" s="206" t="str">
        <f t="shared" si="2888"/>
        <v/>
      </c>
      <c r="AZ606" s="211" t="str">
        <f t="shared" si="2988"/>
        <v/>
      </c>
      <c r="BA606" s="210" t="str">
        <f t="shared" si="2890"/>
        <v/>
      </c>
      <c r="BB606" s="43"/>
      <c r="BC606" s="39" t="str">
        <f t="shared" si="2891"/>
        <v>Missing input data</v>
      </c>
      <c r="BD606" s="39" t="str">
        <f t="shared" si="2892"/>
        <v>Missing input data</v>
      </c>
      <c r="BE606" s="43"/>
      <c r="BF606" s="39" t="str">
        <f t="shared" si="2893"/>
        <v>Missing input data</v>
      </c>
      <c r="BG606" s="39" t="str">
        <f t="shared" si="2894"/>
        <v>Missing input data</v>
      </c>
      <c r="BH606" s="41"/>
      <c r="BI606" s="39" t="str">
        <f t="shared" si="2909"/>
        <v>Missing input data</v>
      </c>
      <c r="BJ606" s="39" t="str">
        <f t="shared" si="2895"/>
        <v>Missing input data</v>
      </c>
      <c r="BK606" s="41"/>
      <c r="BL606" s="39" t="str">
        <f t="shared" si="2896"/>
        <v>Missing input data</v>
      </c>
      <c r="BM606" s="39" t="str">
        <f t="shared" si="2897"/>
        <v>Missing input data</v>
      </c>
    </row>
    <row r="607" spans="1:65" ht="15.75" thickBot="1">
      <c r="A607" s="162"/>
      <c r="B607" s="178" t="str">
        <f t="shared" si="2910"/>
        <v/>
      </c>
      <c r="C607" s="163"/>
      <c r="D607" s="178" t="str">
        <f t="shared" si="2911"/>
        <v/>
      </c>
      <c r="E607" s="163"/>
      <c r="F607" s="178" t="str">
        <f t="shared" si="2898"/>
        <v/>
      </c>
      <c r="G607" s="163"/>
      <c r="H607" s="178" t="str">
        <f t="shared" si="2899"/>
        <v/>
      </c>
      <c r="I607" s="159"/>
      <c r="J607" s="156" t="str">
        <f t="shared" si="2900"/>
        <v/>
      </c>
      <c r="K607" s="159"/>
      <c r="L607" s="178" t="str">
        <f t="shared" si="2901"/>
        <v/>
      </c>
      <c r="M607" s="163"/>
      <c r="N607" s="178" t="str">
        <f t="shared" si="2902"/>
        <v/>
      </c>
      <c r="O607" s="127"/>
      <c r="P607" s="178" t="str">
        <f t="shared" si="2912"/>
        <v/>
      </c>
      <c r="Q607" s="178" t="str">
        <f>IF(O607="","",VLOOKUP(O607,'DOCUMENT TYPE'!$A$2:$D$805,2,))</f>
        <v/>
      </c>
      <c r="R607" s="178" t="str">
        <f t="shared" si="2880"/>
        <v/>
      </c>
      <c r="S607" s="178" t="str">
        <f>IF(O607="","",VLOOKUP(O607,'DOCUMENT TYPE'!$A$2:$D$805,3,))</f>
        <v/>
      </c>
      <c r="T607" s="178" t="str">
        <f t="shared" si="2913"/>
        <v/>
      </c>
      <c r="U607" s="163"/>
      <c r="V607" s="178" t="str">
        <f t="shared" si="2881"/>
        <v/>
      </c>
      <c r="W607" s="179" t="str">
        <f>IF(U607="","",VLOOKUP(U607,'ACTIVITY &amp; DISCIPLINE CODE'!$F$3:$I$1862,2,))</f>
        <v/>
      </c>
      <c r="X607" s="178" t="str">
        <f t="shared" si="2914"/>
        <v/>
      </c>
      <c r="Y607" s="178" t="str">
        <f>IF(U607="","",VLOOKUP(U607,'ACTIVITY &amp; DISCIPLINE CODE'!$F$3:$I$1862,3,))</f>
        <v/>
      </c>
      <c r="Z607" s="178" t="str">
        <f t="shared" si="2915"/>
        <v/>
      </c>
      <c r="AA607" s="178" t="str">
        <f>IF(U607="","",VLOOKUP(U607,'[1]ACTIVITY &amp; DISCIPLINE CODE'!$F$3:$I$1850,4,))</f>
        <v/>
      </c>
      <c r="AB607" s="178" t="str">
        <f t="shared" si="2916"/>
        <v/>
      </c>
      <c r="AC607" s="159"/>
      <c r="AD607" s="161" t="str">
        <f t="shared" si="2882"/>
        <v/>
      </c>
      <c r="AE607" s="178" t="str">
        <f>IF(AC607="","",VLOOKUP(AC607,'PROJECT STAGE'!$A$2:$C$100,2,))</f>
        <v/>
      </c>
      <c r="AF607" s="161" t="str">
        <f t="shared" si="2917"/>
        <v/>
      </c>
      <c r="AG607" s="178" t="str">
        <f>IF(AC607="","",VLOOKUP(AC607,'PROJECT STAGE'!$A$2:$C$100,3,))</f>
        <v/>
      </c>
      <c r="AH607" s="163" t="str">
        <f t="shared" ref="AH607" si="3011">IF(AI607="","","_")</f>
        <v/>
      </c>
      <c r="AI607" s="163"/>
      <c r="AJ607" s="163" t="str">
        <f t="shared" ref="AJ607" si="3012">IF(AK607="","","_")</f>
        <v/>
      </c>
      <c r="AK607" s="163"/>
      <c r="AL607" s="163" t="str">
        <f t="shared" ref="AL607" si="3013">IF(AM607="","","_")</f>
        <v/>
      </c>
      <c r="AM607" s="163"/>
      <c r="AN607" s="163" t="str">
        <f t="shared" si="2939"/>
        <v/>
      </c>
      <c r="AO607" s="163"/>
      <c r="AP607" s="163" t="str">
        <f t="shared" si="2940"/>
        <v/>
      </c>
      <c r="AQ607" s="163"/>
      <c r="AR607" s="44"/>
      <c r="AS607" s="206" t="str">
        <f t="shared" si="2906"/>
        <v>Not LT section</v>
      </c>
      <c r="AT607" s="207" t="str">
        <f t="shared" si="2986"/>
        <v>.</v>
      </c>
      <c r="AU607" s="206" t="str">
        <f>IF(O607=0,"No input data",INDEX('DOCUMENT TYPE'!D:D,MATCH(Filename!O607,'DOCUMENT TYPE'!A:A,0)))</f>
        <v>No input data</v>
      </c>
      <c r="AV607" s="207" t="str">
        <f t="shared" si="2907"/>
        <v>-</v>
      </c>
      <c r="AW607" s="206" t="str">
        <f t="shared" si="2886"/>
        <v>Check PROJECT STAGE</v>
      </c>
      <c r="AX607" s="207" t="str">
        <f t="shared" ref="AX607" si="3014">IF(AY607&gt;"0","-","")</f>
        <v/>
      </c>
      <c r="AY607" s="206" t="str">
        <f t="shared" si="2888"/>
        <v/>
      </c>
      <c r="AZ607" s="211" t="str">
        <f t="shared" ref="AZ607" si="3015">IF(BA607&gt;"0","-","")</f>
        <v/>
      </c>
      <c r="BA607" s="210" t="str">
        <f t="shared" si="2890"/>
        <v/>
      </c>
      <c r="BB607" s="43"/>
      <c r="BC607" s="39" t="str">
        <f t="shared" si="2891"/>
        <v>Missing input data</v>
      </c>
      <c r="BD607" s="39" t="str">
        <f t="shared" si="2892"/>
        <v>Missing input data</v>
      </c>
      <c r="BE607" s="43"/>
      <c r="BF607" s="39" t="str">
        <f t="shared" si="2893"/>
        <v>Missing input data</v>
      </c>
      <c r="BG607" s="39" t="str">
        <f t="shared" si="2894"/>
        <v>Missing input data</v>
      </c>
      <c r="BH607" s="41"/>
      <c r="BI607" s="39" t="str">
        <f t="shared" si="2909"/>
        <v>Missing input data</v>
      </c>
      <c r="BJ607" s="39" t="str">
        <f t="shared" si="2895"/>
        <v>Missing input data</v>
      </c>
      <c r="BK607" s="41"/>
      <c r="BL607" s="39" t="str">
        <f t="shared" si="2896"/>
        <v>Missing input data</v>
      </c>
      <c r="BM607" s="39" t="str">
        <f t="shared" si="2897"/>
        <v>Missing input data</v>
      </c>
    </row>
    <row r="608" spans="1:65" ht="15.75" thickBot="1">
      <c r="A608" s="162"/>
      <c r="B608" s="178" t="str">
        <f t="shared" si="2910"/>
        <v/>
      </c>
      <c r="C608" s="163"/>
      <c r="D608" s="178" t="str">
        <f t="shared" si="2911"/>
        <v/>
      </c>
      <c r="E608" s="163"/>
      <c r="F608" s="178" t="str">
        <f t="shared" si="2898"/>
        <v/>
      </c>
      <c r="G608" s="163"/>
      <c r="H608" s="178" t="str">
        <f t="shared" si="2899"/>
        <v/>
      </c>
      <c r="I608" s="159"/>
      <c r="J608" s="156" t="str">
        <f t="shared" si="2900"/>
        <v/>
      </c>
      <c r="K608" s="159"/>
      <c r="L608" s="178" t="str">
        <f t="shared" si="2901"/>
        <v/>
      </c>
      <c r="M608" s="163"/>
      <c r="N608" s="178" t="str">
        <f t="shared" si="2902"/>
        <v/>
      </c>
      <c r="O608" s="127"/>
      <c r="P608" s="178" t="str">
        <f t="shared" si="2912"/>
        <v/>
      </c>
      <c r="Q608" s="178" t="str">
        <f>IF(O608="","",VLOOKUP(O608,'DOCUMENT TYPE'!$A$2:$D$805,2,))</f>
        <v/>
      </c>
      <c r="R608" s="178" t="str">
        <f t="shared" si="2880"/>
        <v/>
      </c>
      <c r="S608" s="178" t="str">
        <f>IF(O608="","",VLOOKUP(O608,'DOCUMENT TYPE'!$A$2:$D$805,3,))</f>
        <v/>
      </c>
      <c r="T608" s="178" t="str">
        <f t="shared" si="2913"/>
        <v/>
      </c>
      <c r="U608" s="163"/>
      <c r="V608" s="178" t="str">
        <f t="shared" si="2881"/>
        <v/>
      </c>
      <c r="W608" s="179" t="str">
        <f>IF(U608="","",VLOOKUP(U608,'ACTIVITY &amp; DISCIPLINE CODE'!$F$3:$I$1862,2,))</f>
        <v/>
      </c>
      <c r="X608" s="178" t="str">
        <f t="shared" si="2914"/>
        <v/>
      </c>
      <c r="Y608" s="178" t="str">
        <f>IF(U608="","",VLOOKUP(U608,'ACTIVITY &amp; DISCIPLINE CODE'!$F$3:$I$1862,3,))</f>
        <v/>
      </c>
      <c r="Z608" s="178" t="str">
        <f t="shared" si="2915"/>
        <v/>
      </c>
      <c r="AA608" s="178" t="str">
        <f>IF(U608="","",VLOOKUP(U608,'[1]ACTIVITY &amp; DISCIPLINE CODE'!$F$3:$I$1850,4,))</f>
        <v/>
      </c>
      <c r="AB608" s="178" t="str">
        <f t="shared" si="2916"/>
        <v/>
      </c>
      <c r="AC608" s="159"/>
      <c r="AD608" s="161" t="str">
        <f t="shared" si="2882"/>
        <v/>
      </c>
      <c r="AE608" s="178" t="str">
        <f>IF(AC608="","",VLOOKUP(AC608,'PROJECT STAGE'!$A$2:$C$100,2,))</f>
        <v/>
      </c>
      <c r="AF608" s="161" t="str">
        <f t="shared" si="2917"/>
        <v/>
      </c>
      <c r="AG608" s="178" t="str">
        <f>IF(AC608="","",VLOOKUP(AC608,'PROJECT STAGE'!$A$2:$C$100,3,))</f>
        <v/>
      </c>
      <c r="AH608" s="163" t="str">
        <f t="shared" ref="AH608" si="3016">IF(AI608="","","_")</f>
        <v/>
      </c>
      <c r="AI608" s="163"/>
      <c r="AJ608" s="163" t="str">
        <f t="shared" ref="AJ608" si="3017">IF(AK608="","","_")</f>
        <v/>
      </c>
      <c r="AK608" s="163"/>
      <c r="AL608" s="163" t="str">
        <f t="shared" ref="AL608" si="3018">IF(AM608="","","_")</f>
        <v/>
      </c>
      <c r="AM608" s="163"/>
      <c r="AN608" s="163" t="str">
        <f t="shared" si="2939"/>
        <v/>
      </c>
      <c r="AO608" s="163"/>
      <c r="AP608" s="163" t="str">
        <f t="shared" si="2940"/>
        <v/>
      </c>
      <c r="AQ608" s="163"/>
      <c r="AR608" s="44"/>
      <c r="AS608" s="206" t="str">
        <f t="shared" si="2906"/>
        <v>Not LT section</v>
      </c>
      <c r="AT608" s="207" t="str">
        <f t="shared" si="2986"/>
        <v>.</v>
      </c>
      <c r="AU608" s="206" t="str">
        <f>IF(O608=0,"No input data",INDEX('DOCUMENT TYPE'!D:D,MATCH(Filename!O608,'DOCUMENT TYPE'!A:A,0)))</f>
        <v>No input data</v>
      </c>
      <c r="AV608" s="207" t="str">
        <f t="shared" si="2907"/>
        <v>-</v>
      </c>
      <c r="AW608" s="206" t="str">
        <f t="shared" si="2886"/>
        <v>Check PROJECT STAGE</v>
      </c>
      <c r="AX608" s="207" t="str">
        <f t="shared" ref="AX608" si="3019">IF(AY608&gt;"0","-","")</f>
        <v/>
      </c>
      <c r="AY608" s="206" t="str">
        <f t="shared" si="2888"/>
        <v/>
      </c>
      <c r="AZ608" s="211" t="str">
        <f t="shared" si="2988"/>
        <v/>
      </c>
      <c r="BA608" s="210" t="str">
        <f t="shared" si="2890"/>
        <v/>
      </c>
      <c r="BB608" s="43"/>
      <c r="BC608" s="39" t="str">
        <f t="shared" si="2891"/>
        <v>Missing input data</v>
      </c>
      <c r="BD608" s="39" t="str">
        <f t="shared" si="2892"/>
        <v>Missing input data</v>
      </c>
      <c r="BE608" s="43"/>
      <c r="BF608" s="39" t="str">
        <f t="shared" si="2893"/>
        <v>Missing input data</v>
      </c>
      <c r="BG608" s="39" t="str">
        <f t="shared" si="2894"/>
        <v>Missing input data</v>
      </c>
      <c r="BH608" s="41"/>
      <c r="BI608" s="39" t="str">
        <f t="shared" si="2909"/>
        <v>Missing input data</v>
      </c>
      <c r="BJ608" s="39" t="str">
        <f t="shared" si="2895"/>
        <v>Missing input data</v>
      </c>
      <c r="BK608" s="41"/>
      <c r="BL608" s="39" t="str">
        <f t="shared" si="2896"/>
        <v>Missing input data</v>
      </c>
      <c r="BM608" s="39" t="str">
        <f t="shared" si="2897"/>
        <v>Missing input data</v>
      </c>
    </row>
    <row r="609" spans="1:65" ht="15.75" thickBot="1">
      <c r="A609" s="162"/>
      <c r="B609" s="178" t="str">
        <f t="shared" si="2910"/>
        <v/>
      </c>
      <c r="C609" s="163"/>
      <c r="D609" s="178" t="str">
        <f t="shared" si="2911"/>
        <v/>
      </c>
      <c r="E609" s="163"/>
      <c r="F609" s="178" t="str">
        <f t="shared" si="2898"/>
        <v/>
      </c>
      <c r="G609" s="163"/>
      <c r="H609" s="178" t="str">
        <f t="shared" si="2899"/>
        <v/>
      </c>
      <c r="I609" s="159"/>
      <c r="J609" s="156" t="str">
        <f t="shared" si="2900"/>
        <v/>
      </c>
      <c r="K609" s="159"/>
      <c r="L609" s="178" t="str">
        <f t="shared" si="2901"/>
        <v/>
      </c>
      <c r="M609" s="163"/>
      <c r="N609" s="178" t="str">
        <f t="shared" si="2902"/>
        <v/>
      </c>
      <c r="O609" s="127"/>
      <c r="P609" s="178" t="str">
        <f t="shared" si="2912"/>
        <v/>
      </c>
      <c r="Q609" s="178" t="str">
        <f>IF(O609="","",VLOOKUP(O609,'DOCUMENT TYPE'!$A$2:$D$805,2,))</f>
        <v/>
      </c>
      <c r="R609" s="178" t="str">
        <f t="shared" si="2880"/>
        <v/>
      </c>
      <c r="S609" s="178" t="str">
        <f>IF(O609="","",VLOOKUP(O609,'DOCUMENT TYPE'!$A$2:$D$805,3,))</f>
        <v/>
      </c>
      <c r="T609" s="178" t="str">
        <f t="shared" si="2913"/>
        <v/>
      </c>
      <c r="U609" s="163"/>
      <c r="V609" s="178" t="str">
        <f t="shared" si="2881"/>
        <v/>
      </c>
      <c r="W609" s="179" t="str">
        <f>IF(U609="","",VLOOKUP(U609,'ACTIVITY &amp; DISCIPLINE CODE'!$F$3:$I$1862,2,))</f>
        <v/>
      </c>
      <c r="X609" s="178" t="str">
        <f t="shared" si="2914"/>
        <v/>
      </c>
      <c r="Y609" s="178" t="str">
        <f>IF(U609="","",VLOOKUP(U609,'ACTIVITY &amp; DISCIPLINE CODE'!$F$3:$I$1862,3,))</f>
        <v/>
      </c>
      <c r="Z609" s="178" t="str">
        <f t="shared" si="2915"/>
        <v/>
      </c>
      <c r="AA609" s="178" t="str">
        <f>IF(U609="","",VLOOKUP(U609,'[1]ACTIVITY &amp; DISCIPLINE CODE'!$F$3:$I$1850,4,))</f>
        <v/>
      </c>
      <c r="AB609" s="178" t="str">
        <f t="shared" si="2916"/>
        <v/>
      </c>
      <c r="AC609" s="159"/>
      <c r="AD609" s="161" t="str">
        <f t="shared" si="2882"/>
        <v/>
      </c>
      <c r="AE609" s="178" t="str">
        <f>IF(AC609="","",VLOOKUP(AC609,'PROJECT STAGE'!$A$2:$C$100,2,))</f>
        <v/>
      </c>
      <c r="AF609" s="161" t="str">
        <f t="shared" si="2917"/>
        <v/>
      </c>
      <c r="AG609" s="178" t="str">
        <f>IF(AC609="","",VLOOKUP(AC609,'PROJECT STAGE'!$A$2:$C$100,3,))</f>
        <v/>
      </c>
      <c r="AH609" s="163" t="str">
        <f t="shared" ref="AH609" si="3020">IF(AI609="","","_")</f>
        <v/>
      </c>
      <c r="AI609" s="163"/>
      <c r="AJ609" s="163" t="str">
        <f t="shared" ref="AJ609" si="3021">IF(AK609="","","_")</f>
        <v/>
      </c>
      <c r="AK609" s="163"/>
      <c r="AL609" s="163" t="str">
        <f t="shared" ref="AL609" si="3022">IF(AM609="","","_")</f>
        <v/>
      </c>
      <c r="AM609" s="163"/>
      <c r="AN609" s="163" t="str">
        <f t="shared" si="2939"/>
        <v/>
      </c>
      <c r="AO609" s="163"/>
      <c r="AP609" s="163" t="str">
        <f t="shared" si="2940"/>
        <v/>
      </c>
      <c r="AQ609" s="163"/>
      <c r="AR609" s="44"/>
      <c r="AS609" s="206" t="str">
        <f t="shared" si="2906"/>
        <v>Not LT section</v>
      </c>
      <c r="AT609" s="207" t="str">
        <f t="shared" si="2986"/>
        <v>.</v>
      </c>
      <c r="AU609" s="206" t="str">
        <f>IF(O609=0,"No input data",INDEX('DOCUMENT TYPE'!D:D,MATCH(Filename!O609,'DOCUMENT TYPE'!A:A,0)))</f>
        <v>No input data</v>
      </c>
      <c r="AV609" s="207" t="str">
        <f t="shared" si="2907"/>
        <v>-</v>
      </c>
      <c r="AW609" s="206" t="str">
        <f t="shared" si="2886"/>
        <v>Check PROJECT STAGE</v>
      </c>
      <c r="AX609" s="207" t="str">
        <f t="shared" ref="AX609" si="3023">IF(AY609&gt;"0","-","")</f>
        <v/>
      </c>
      <c r="AY609" s="206" t="str">
        <f t="shared" si="2888"/>
        <v/>
      </c>
      <c r="AZ609" s="211" t="str">
        <f t="shared" ref="AZ609" si="3024">IF(BA609&gt;"0","-","")</f>
        <v/>
      </c>
      <c r="BA609" s="210" t="str">
        <f t="shared" si="2890"/>
        <v/>
      </c>
      <c r="BB609" s="43"/>
      <c r="BC609" s="39" t="str">
        <f t="shared" si="2891"/>
        <v>Missing input data</v>
      </c>
      <c r="BD609" s="39" t="str">
        <f t="shared" si="2892"/>
        <v>Missing input data</v>
      </c>
      <c r="BE609" s="43"/>
      <c r="BF609" s="39" t="str">
        <f t="shared" si="2893"/>
        <v>Missing input data</v>
      </c>
      <c r="BG609" s="39" t="str">
        <f t="shared" si="2894"/>
        <v>Missing input data</v>
      </c>
      <c r="BH609" s="41"/>
      <c r="BI609" s="39" t="str">
        <f t="shared" si="2909"/>
        <v>Missing input data</v>
      </c>
      <c r="BJ609" s="39" t="str">
        <f t="shared" si="2895"/>
        <v>Missing input data</v>
      </c>
      <c r="BK609" s="41"/>
      <c r="BL609" s="39" t="str">
        <f t="shared" si="2896"/>
        <v>Missing input data</v>
      </c>
      <c r="BM609" s="39" t="str">
        <f t="shared" si="2897"/>
        <v>Missing input data</v>
      </c>
    </row>
    <row r="610" spans="1:65" ht="15.75" thickBot="1">
      <c r="A610" s="162"/>
      <c r="B610" s="178" t="str">
        <f t="shared" si="2910"/>
        <v/>
      </c>
      <c r="C610" s="163"/>
      <c r="D610" s="178" t="str">
        <f t="shared" si="2911"/>
        <v/>
      </c>
      <c r="E610" s="163"/>
      <c r="F610" s="178" t="str">
        <f t="shared" si="2898"/>
        <v/>
      </c>
      <c r="G610" s="163"/>
      <c r="H610" s="178" t="str">
        <f t="shared" si="2899"/>
        <v/>
      </c>
      <c r="I610" s="159"/>
      <c r="J610" s="156" t="str">
        <f t="shared" si="2900"/>
        <v/>
      </c>
      <c r="K610" s="159"/>
      <c r="L610" s="178" t="str">
        <f t="shared" si="2901"/>
        <v/>
      </c>
      <c r="M610" s="163"/>
      <c r="N610" s="178" t="str">
        <f t="shared" si="2902"/>
        <v/>
      </c>
      <c r="O610" s="127"/>
      <c r="P610" s="178" t="str">
        <f t="shared" si="2912"/>
        <v/>
      </c>
      <c r="Q610" s="178" t="str">
        <f>IF(O610="","",VLOOKUP(O610,'DOCUMENT TYPE'!$A$2:$D$805,2,))</f>
        <v/>
      </c>
      <c r="R610" s="178" t="str">
        <f t="shared" si="2880"/>
        <v/>
      </c>
      <c r="S610" s="178" t="str">
        <f>IF(O610="","",VLOOKUP(O610,'DOCUMENT TYPE'!$A$2:$D$805,3,))</f>
        <v/>
      </c>
      <c r="T610" s="178" t="str">
        <f t="shared" si="2913"/>
        <v/>
      </c>
      <c r="U610" s="163"/>
      <c r="V610" s="178" t="str">
        <f t="shared" si="2881"/>
        <v/>
      </c>
      <c r="W610" s="179" t="str">
        <f>IF(U610="","",VLOOKUP(U610,'ACTIVITY &amp; DISCIPLINE CODE'!$F$3:$I$1862,2,))</f>
        <v/>
      </c>
      <c r="X610" s="178" t="str">
        <f t="shared" si="2914"/>
        <v/>
      </c>
      <c r="Y610" s="178" t="str">
        <f>IF(U610="","",VLOOKUP(U610,'ACTIVITY &amp; DISCIPLINE CODE'!$F$3:$I$1862,3,))</f>
        <v/>
      </c>
      <c r="Z610" s="178" t="str">
        <f t="shared" si="2915"/>
        <v/>
      </c>
      <c r="AA610" s="178" t="str">
        <f>IF(U610="","",VLOOKUP(U610,'[1]ACTIVITY &amp; DISCIPLINE CODE'!$F$3:$I$1850,4,))</f>
        <v/>
      </c>
      <c r="AB610" s="178" t="str">
        <f t="shared" si="2916"/>
        <v/>
      </c>
      <c r="AC610" s="159"/>
      <c r="AD610" s="161" t="str">
        <f t="shared" si="2882"/>
        <v/>
      </c>
      <c r="AE610" s="178" t="str">
        <f>IF(AC610="","",VLOOKUP(AC610,'PROJECT STAGE'!$A$2:$C$100,2,))</f>
        <v/>
      </c>
      <c r="AF610" s="161" t="str">
        <f t="shared" si="2917"/>
        <v/>
      </c>
      <c r="AG610" s="178" t="str">
        <f>IF(AC610="","",VLOOKUP(AC610,'PROJECT STAGE'!$A$2:$C$100,3,))</f>
        <v/>
      </c>
      <c r="AH610" s="163" t="str">
        <f t="shared" ref="AH610" si="3025">IF(AI610="","","_")</f>
        <v/>
      </c>
      <c r="AI610" s="163"/>
      <c r="AJ610" s="163" t="str">
        <f t="shared" ref="AJ610" si="3026">IF(AK610="","","_")</f>
        <v/>
      </c>
      <c r="AK610" s="163"/>
      <c r="AL610" s="163" t="str">
        <f t="shared" ref="AL610" si="3027">IF(AM610="","","_")</f>
        <v/>
      </c>
      <c r="AM610" s="163"/>
      <c r="AN610" s="163" t="str">
        <f t="shared" si="2939"/>
        <v/>
      </c>
      <c r="AO610" s="163"/>
      <c r="AP610" s="163" t="str">
        <f t="shared" si="2940"/>
        <v/>
      </c>
      <c r="AQ610" s="163"/>
      <c r="AR610" s="44"/>
      <c r="AS610" s="206" t="str">
        <f t="shared" si="2906"/>
        <v>Not LT section</v>
      </c>
      <c r="AT610" s="207" t="str">
        <f t="shared" si="2986"/>
        <v>.</v>
      </c>
      <c r="AU610" s="206" t="str">
        <f>IF(O610=0,"No input data",INDEX('DOCUMENT TYPE'!D:D,MATCH(Filename!O610,'DOCUMENT TYPE'!A:A,0)))</f>
        <v>No input data</v>
      </c>
      <c r="AV610" s="207" t="str">
        <f t="shared" si="2907"/>
        <v>-</v>
      </c>
      <c r="AW610" s="206" t="str">
        <f t="shared" si="2886"/>
        <v>Check PROJECT STAGE</v>
      </c>
      <c r="AX610" s="207" t="str">
        <f t="shared" ref="AX610" si="3028">IF(AY610&gt;"0","-","")</f>
        <v/>
      </c>
      <c r="AY610" s="206" t="str">
        <f t="shared" si="2888"/>
        <v/>
      </c>
      <c r="AZ610" s="211" t="str">
        <f t="shared" si="2988"/>
        <v/>
      </c>
      <c r="BA610" s="210" t="str">
        <f t="shared" si="2890"/>
        <v/>
      </c>
      <c r="BB610" s="43"/>
      <c r="BC610" s="39" t="str">
        <f t="shared" si="2891"/>
        <v>Missing input data</v>
      </c>
      <c r="BD610" s="39" t="str">
        <f t="shared" si="2892"/>
        <v>Missing input data</v>
      </c>
      <c r="BE610" s="43"/>
      <c r="BF610" s="39" t="str">
        <f t="shared" si="2893"/>
        <v>Missing input data</v>
      </c>
      <c r="BG610" s="39" t="str">
        <f t="shared" si="2894"/>
        <v>Missing input data</v>
      </c>
      <c r="BH610" s="41"/>
      <c r="BI610" s="39" t="str">
        <f t="shared" si="2909"/>
        <v>Missing input data</v>
      </c>
      <c r="BJ610" s="39" t="str">
        <f t="shared" si="2895"/>
        <v>Missing input data</v>
      </c>
      <c r="BK610" s="41"/>
      <c r="BL610" s="39" t="str">
        <f t="shared" si="2896"/>
        <v>Missing input data</v>
      </c>
      <c r="BM610" s="39" t="str">
        <f t="shared" si="2897"/>
        <v>Missing input data</v>
      </c>
    </row>
    <row r="611" spans="1:65" ht="15.75" thickBot="1">
      <c r="A611" s="162"/>
      <c r="B611" s="178" t="str">
        <f t="shared" si="2910"/>
        <v/>
      </c>
      <c r="C611" s="163"/>
      <c r="D611" s="178" t="str">
        <f t="shared" si="2911"/>
        <v/>
      </c>
      <c r="E611" s="163"/>
      <c r="F611" s="178" t="str">
        <f t="shared" si="2898"/>
        <v/>
      </c>
      <c r="G611" s="163"/>
      <c r="H611" s="178" t="str">
        <f t="shared" si="2899"/>
        <v/>
      </c>
      <c r="I611" s="159"/>
      <c r="J611" s="156" t="str">
        <f t="shared" si="2900"/>
        <v/>
      </c>
      <c r="K611" s="159"/>
      <c r="L611" s="178" t="str">
        <f t="shared" si="2901"/>
        <v/>
      </c>
      <c r="M611" s="163"/>
      <c r="N611" s="178" t="str">
        <f t="shared" si="2902"/>
        <v/>
      </c>
      <c r="O611" s="127"/>
      <c r="P611" s="178" t="str">
        <f t="shared" si="2912"/>
        <v/>
      </c>
      <c r="Q611" s="178" t="str">
        <f>IF(O611="","",VLOOKUP(O611,'DOCUMENT TYPE'!$A$2:$D$805,2,))</f>
        <v/>
      </c>
      <c r="R611" s="178" t="str">
        <f t="shared" si="2880"/>
        <v/>
      </c>
      <c r="S611" s="178" t="str">
        <f>IF(O611="","",VLOOKUP(O611,'DOCUMENT TYPE'!$A$2:$D$805,3,))</f>
        <v/>
      </c>
      <c r="T611" s="178" t="str">
        <f t="shared" si="2913"/>
        <v/>
      </c>
      <c r="U611" s="163"/>
      <c r="V611" s="178" t="str">
        <f t="shared" si="2881"/>
        <v/>
      </c>
      <c r="W611" s="179" t="str">
        <f>IF(U611="","",VLOOKUP(U611,'ACTIVITY &amp; DISCIPLINE CODE'!$F$3:$I$1862,2,))</f>
        <v/>
      </c>
      <c r="X611" s="178" t="str">
        <f t="shared" si="2914"/>
        <v/>
      </c>
      <c r="Y611" s="178" t="str">
        <f>IF(U611="","",VLOOKUP(U611,'ACTIVITY &amp; DISCIPLINE CODE'!$F$3:$I$1862,3,))</f>
        <v/>
      </c>
      <c r="Z611" s="178" t="str">
        <f t="shared" si="2915"/>
        <v/>
      </c>
      <c r="AA611" s="178" t="str">
        <f>IF(U611="","",VLOOKUP(U611,'[1]ACTIVITY &amp; DISCIPLINE CODE'!$F$3:$I$1850,4,))</f>
        <v/>
      </c>
      <c r="AB611" s="178" t="str">
        <f t="shared" si="2916"/>
        <v/>
      </c>
      <c r="AC611" s="159"/>
      <c r="AD611" s="161" t="str">
        <f t="shared" si="2882"/>
        <v/>
      </c>
      <c r="AE611" s="178" t="str">
        <f>IF(AC611="","",VLOOKUP(AC611,'PROJECT STAGE'!$A$2:$C$100,2,))</f>
        <v/>
      </c>
      <c r="AF611" s="161" t="str">
        <f t="shared" si="2917"/>
        <v/>
      </c>
      <c r="AG611" s="178" t="str">
        <f>IF(AC611="","",VLOOKUP(AC611,'PROJECT STAGE'!$A$2:$C$100,3,))</f>
        <v/>
      </c>
      <c r="AH611" s="163" t="str">
        <f t="shared" ref="AH611" si="3029">IF(AI611="","","_")</f>
        <v/>
      </c>
      <c r="AI611" s="163"/>
      <c r="AJ611" s="163" t="str">
        <f t="shared" ref="AJ611" si="3030">IF(AK611="","","_")</f>
        <v/>
      </c>
      <c r="AK611" s="163"/>
      <c r="AL611" s="163" t="str">
        <f t="shared" ref="AL611" si="3031">IF(AM611="","","_")</f>
        <v/>
      </c>
      <c r="AM611" s="163"/>
      <c r="AN611" s="163" t="str">
        <f t="shared" si="2939"/>
        <v/>
      </c>
      <c r="AO611" s="163"/>
      <c r="AP611" s="163" t="str">
        <f t="shared" si="2940"/>
        <v/>
      </c>
      <c r="AQ611" s="163"/>
      <c r="AR611" s="44"/>
      <c r="AS611" s="206" t="str">
        <f t="shared" si="2906"/>
        <v>Not LT section</v>
      </c>
      <c r="AT611" s="207" t="str">
        <f t="shared" si="2986"/>
        <v>.</v>
      </c>
      <c r="AU611" s="206" t="str">
        <f>IF(O611=0,"No input data",INDEX('DOCUMENT TYPE'!D:D,MATCH(Filename!O611,'DOCUMENT TYPE'!A:A,0)))</f>
        <v>No input data</v>
      </c>
      <c r="AV611" s="207" t="str">
        <f t="shared" si="2907"/>
        <v>-</v>
      </c>
      <c r="AW611" s="206" t="str">
        <f t="shared" si="2886"/>
        <v>Check PROJECT STAGE</v>
      </c>
      <c r="AX611" s="207" t="str">
        <f t="shared" ref="AX611" si="3032">IF(AY611&gt;"0","-","")</f>
        <v/>
      </c>
      <c r="AY611" s="206" t="str">
        <f t="shared" si="2888"/>
        <v/>
      </c>
      <c r="AZ611" s="211" t="str">
        <f t="shared" ref="AZ611" si="3033">IF(BA611&gt;"0","-","")</f>
        <v/>
      </c>
      <c r="BA611" s="210" t="str">
        <f t="shared" si="2890"/>
        <v/>
      </c>
      <c r="BB611" s="43"/>
      <c r="BC611" s="39" t="str">
        <f t="shared" si="2891"/>
        <v>Missing input data</v>
      </c>
      <c r="BD611" s="39" t="str">
        <f t="shared" si="2892"/>
        <v>Missing input data</v>
      </c>
      <c r="BE611" s="43"/>
      <c r="BF611" s="39" t="str">
        <f t="shared" si="2893"/>
        <v>Missing input data</v>
      </c>
      <c r="BG611" s="39" t="str">
        <f t="shared" si="2894"/>
        <v>Missing input data</v>
      </c>
      <c r="BH611" s="41"/>
      <c r="BI611" s="39" t="str">
        <f t="shared" si="2909"/>
        <v>Missing input data</v>
      </c>
      <c r="BJ611" s="39" t="str">
        <f t="shared" si="2895"/>
        <v>Missing input data</v>
      </c>
      <c r="BK611" s="41"/>
      <c r="BL611" s="39" t="str">
        <f t="shared" si="2896"/>
        <v>Missing input data</v>
      </c>
      <c r="BM611" s="39" t="str">
        <f t="shared" si="2897"/>
        <v>Missing input data</v>
      </c>
    </row>
    <row r="612" spans="1:65" ht="15.75" thickBot="1">
      <c r="A612" s="162"/>
      <c r="B612" s="178" t="str">
        <f t="shared" si="2910"/>
        <v/>
      </c>
      <c r="C612" s="163"/>
      <c r="D612" s="178" t="str">
        <f t="shared" si="2911"/>
        <v/>
      </c>
      <c r="E612" s="163"/>
      <c r="F612" s="178" t="str">
        <f t="shared" si="2898"/>
        <v/>
      </c>
      <c r="G612" s="163"/>
      <c r="H612" s="178" t="str">
        <f t="shared" si="2899"/>
        <v/>
      </c>
      <c r="I612" s="159"/>
      <c r="J612" s="156" t="str">
        <f t="shared" si="2900"/>
        <v/>
      </c>
      <c r="K612" s="159"/>
      <c r="L612" s="178" t="str">
        <f t="shared" si="2901"/>
        <v/>
      </c>
      <c r="M612" s="163"/>
      <c r="N612" s="178" t="str">
        <f t="shared" si="2902"/>
        <v/>
      </c>
      <c r="O612" s="127"/>
      <c r="P612" s="178" t="str">
        <f t="shared" si="2912"/>
        <v/>
      </c>
      <c r="Q612" s="178" t="str">
        <f>IF(O612="","",VLOOKUP(O612,'DOCUMENT TYPE'!$A$2:$D$805,2,))</f>
        <v/>
      </c>
      <c r="R612" s="178" t="str">
        <f t="shared" si="2880"/>
        <v/>
      </c>
      <c r="S612" s="178" t="str">
        <f>IF(O612="","",VLOOKUP(O612,'DOCUMENT TYPE'!$A$2:$D$805,3,))</f>
        <v/>
      </c>
      <c r="T612" s="178" t="str">
        <f t="shared" si="2913"/>
        <v/>
      </c>
      <c r="U612" s="163"/>
      <c r="V612" s="178" t="str">
        <f t="shared" si="2881"/>
        <v/>
      </c>
      <c r="W612" s="179" t="str">
        <f>IF(U612="","",VLOOKUP(U612,'ACTIVITY &amp; DISCIPLINE CODE'!$F$3:$I$1862,2,))</f>
        <v/>
      </c>
      <c r="X612" s="178" t="str">
        <f t="shared" si="2914"/>
        <v/>
      </c>
      <c r="Y612" s="178" t="str">
        <f>IF(U612="","",VLOOKUP(U612,'ACTIVITY &amp; DISCIPLINE CODE'!$F$3:$I$1862,3,))</f>
        <v/>
      </c>
      <c r="Z612" s="178" t="str">
        <f t="shared" si="2915"/>
        <v/>
      </c>
      <c r="AA612" s="178" t="str">
        <f>IF(U612="","",VLOOKUP(U612,'[1]ACTIVITY &amp; DISCIPLINE CODE'!$F$3:$I$1850,4,))</f>
        <v/>
      </c>
      <c r="AB612" s="178" t="str">
        <f t="shared" si="2916"/>
        <v/>
      </c>
      <c r="AC612" s="159"/>
      <c r="AD612" s="161" t="str">
        <f t="shared" si="2882"/>
        <v/>
      </c>
      <c r="AE612" s="178" t="str">
        <f>IF(AC612="","",VLOOKUP(AC612,'PROJECT STAGE'!$A$2:$C$100,2,))</f>
        <v/>
      </c>
      <c r="AF612" s="161" t="str">
        <f t="shared" si="2917"/>
        <v/>
      </c>
      <c r="AG612" s="178" t="str">
        <f>IF(AC612="","",VLOOKUP(AC612,'PROJECT STAGE'!$A$2:$C$100,3,))</f>
        <v/>
      </c>
      <c r="AH612" s="163" t="str">
        <f t="shared" ref="AH612" si="3034">IF(AI612="","","_")</f>
        <v/>
      </c>
      <c r="AI612" s="163"/>
      <c r="AJ612" s="163" t="str">
        <f t="shared" ref="AJ612" si="3035">IF(AK612="","","_")</f>
        <v/>
      </c>
      <c r="AK612" s="163"/>
      <c r="AL612" s="163" t="str">
        <f t="shared" ref="AL612" si="3036">IF(AM612="","","_")</f>
        <v/>
      </c>
      <c r="AM612" s="163"/>
      <c r="AN612" s="163" t="str">
        <f t="shared" si="2939"/>
        <v/>
      </c>
      <c r="AO612" s="163"/>
      <c r="AP612" s="163" t="str">
        <f t="shared" si="2940"/>
        <v/>
      </c>
      <c r="AQ612" s="163"/>
      <c r="AR612" s="44"/>
      <c r="AS612" s="206" t="str">
        <f t="shared" si="2906"/>
        <v>Not LT section</v>
      </c>
      <c r="AT612" s="207" t="str">
        <f t="shared" si="2986"/>
        <v>.</v>
      </c>
      <c r="AU612" s="206" t="str">
        <f>IF(O612=0,"No input data",INDEX('DOCUMENT TYPE'!D:D,MATCH(Filename!O612,'DOCUMENT TYPE'!A:A,0)))</f>
        <v>No input data</v>
      </c>
      <c r="AV612" s="207" t="str">
        <f t="shared" si="2907"/>
        <v>-</v>
      </c>
      <c r="AW612" s="206" t="str">
        <f t="shared" si="2886"/>
        <v>Check PROJECT STAGE</v>
      </c>
      <c r="AX612" s="207" t="str">
        <f t="shared" ref="AX612" si="3037">IF(AY612&gt;"0","-","")</f>
        <v/>
      </c>
      <c r="AY612" s="206" t="str">
        <f t="shared" si="2888"/>
        <v/>
      </c>
      <c r="AZ612" s="211" t="str">
        <f t="shared" si="2988"/>
        <v/>
      </c>
      <c r="BA612" s="210" t="str">
        <f t="shared" si="2890"/>
        <v/>
      </c>
      <c r="BB612" s="43"/>
      <c r="BC612" s="39" t="str">
        <f t="shared" si="2891"/>
        <v>Missing input data</v>
      </c>
      <c r="BD612" s="39" t="str">
        <f t="shared" si="2892"/>
        <v>Missing input data</v>
      </c>
      <c r="BE612" s="43"/>
      <c r="BF612" s="39" t="str">
        <f t="shared" si="2893"/>
        <v>Missing input data</v>
      </c>
      <c r="BG612" s="39" t="str">
        <f t="shared" si="2894"/>
        <v>Missing input data</v>
      </c>
      <c r="BH612" s="41"/>
      <c r="BI612" s="39" t="str">
        <f t="shared" si="2909"/>
        <v>Missing input data</v>
      </c>
      <c r="BJ612" s="39" t="str">
        <f t="shared" si="2895"/>
        <v>Missing input data</v>
      </c>
      <c r="BK612" s="41"/>
      <c r="BL612" s="39" t="str">
        <f t="shared" si="2896"/>
        <v>Missing input data</v>
      </c>
      <c r="BM612" s="39" t="str">
        <f t="shared" si="2897"/>
        <v>Missing input data</v>
      </c>
    </row>
    <row r="613" spans="1:65" ht="15.75" thickBot="1">
      <c r="A613" s="162"/>
      <c r="B613" s="178" t="str">
        <f t="shared" si="2910"/>
        <v/>
      </c>
      <c r="C613" s="163"/>
      <c r="D613" s="178" t="str">
        <f t="shared" si="2911"/>
        <v/>
      </c>
      <c r="E613" s="163"/>
      <c r="F613" s="178" t="str">
        <f t="shared" si="2898"/>
        <v/>
      </c>
      <c r="G613" s="163"/>
      <c r="H613" s="178" t="str">
        <f t="shared" si="2899"/>
        <v/>
      </c>
      <c r="I613" s="159"/>
      <c r="J613" s="156" t="str">
        <f t="shared" si="2900"/>
        <v/>
      </c>
      <c r="K613" s="159"/>
      <c r="L613" s="178" t="str">
        <f t="shared" si="2901"/>
        <v/>
      </c>
      <c r="M613" s="163"/>
      <c r="N613" s="178" t="str">
        <f t="shared" si="2902"/>
        <v/>
      </c>
      <c r="O613" s="127"/>
      <c r="P613" s="178" t="str">
        <f t="shared" si="2912"/>
        <v/>
      </c>
      <c r="Q613" s="178" t="str">
        <f>IF(O613="","",VLOOKUP(O613,'DOCUMENT TYPE'!$A$2:$D$805,2,))</f>
        <v/>
      </c>
      <c r="R613" s="178" t="str">
        <f t="shared" si="2880"/>
        <v/>
      </c>
      <c r="S613" s="178" t="str">
        <f>IF(O613="","",VLOOKUP(O613,'DOCUMENT TYPE'!$A$2:$D$805,3,))</f>
        <v/>
      </c>
      <c r="T613" s="178" t="str">
        <f t="shared" si="2913"/>
        <v/>
      </c>
      <c r="U613" s="163"/>
      <c r="V613" s="178" t="str">
        <f t="shared" si="2881"/>
        <v/>
      </c>
      <c r="W613" s="179" t="str">
        <f>IF(U613="","",VLOOKUP(U613,'ACTIVITY &amp; DISCIPLINE CODE'!$F$3:$I$1862,2,))</f>
        <v/>
      </c>
      <c r="X613" s="178" t="str">
        <f t="shared" si="2914"/>
        <v/>
      </c>
      <c r="Y613" s="178" t="str">
        <f>IF(U613="","",VLOOKUP(U613,'ACTIVITY &amp; DISCIPLINE CODE'!$F$3:$I$1862,3,))</f>
        <v/>
      </c>
      <c r="Z613" s="178" t="str">
        <f t="shared" si="2915"/>
        <v/>
      </c>
      <c r="AA613" s="178" t="str">
        <f>IF(U613="","",VLOOKUP(U613,'[1]ACTIVITY &amp; DISCIPLINE CODE'!$F$3:$I$1850,4,))</f>
        <v/>
      </c>
      <c r="AB613" s="178" t="str">
        <f t="shared" si="2916"/>
        <v/>
      </c>
      <c r="AC613" s="159"/>
      <c r="AD613" s="161" t="str">
        <f t="shared" si="2882"/>
        <v/>
      </c>
      <c r="AE613" s="178" t="str">
        <f>IF(AC613="","",VLOOKUP(AC613,'PROJECT STAGE'!$A$2:$C$100,2,))</f>
        <v/>
      </c>
      <c r="AF613" s="161" t="str">
        <f t="shared" si="2917"/>
        <v/>
      </c>
      <c r="AG613" s="178" t="str">
        <f>IF(AC613="","",VLOOKUP(AC613,'PROJECT STAGE'!$A$2:$C$100,3,))</f>
        <v/>
      </c>
      <c r="AH613" s="163" t="str">
        <f t="shared" ref="AH613" si="3038">IF(AI613="","","_")</f>
        <v/>
      </c>
      <c r="AI613" s="163"/>
      <c r="AJ613" s="163" t="str">
        <f t="shared" ref="AJ613" si="3039">IF(AK613="","","_")</f>
        <v/>
      </c>
      <c r="AK613" s="163"/>
      <c r="AL613" s="163" t="str">
        <f t="shared" ref="AL613" si="3040">IF(AM613="","","_")</f>
        <v/>
      </c>
      <c r="AM613" s="163"/>
      <c r="AN613" s="163" t="str">
        <f t="shared" si="2939"/>
        <v/>
      </c>
      <c r="AO613" s="163"/>
      <c r="AP613" s="163" t="str">
        <f t="shared" si="2940"/>
        <v/>
      </c>
      <c r="AQ613" s="163"/>
      <c r="AR613" s="44"/>
      <c r="AS613" s="206" t="str">
        <f t="shared" si="2906"/>
        <v>Not LT section</v>
      </c>
      <c r="AT613" s="207" t="str">
        <f t="shared" si="2986"/>
        <v>.</v>
      </c>
      <c r="AU613" s="206" t="str">
        <f>IF(O613=0,"No input data",INDEX('DOCUMENT TYPE'!D:D,MATCH(Filename!O613,'DOCUMENT TYPE'!A:A,0)))</f>
        <v>No input data</v>
      </c>
      <c r="AV613" s="207" t="str">
        <f t="shared" si="2907"/>
        <v>-</v>
      </c>
      <c r="AW613" s="206" t="str">
        <f t="shared" si="2886"/>
        <v>Check PROJECT STAGE</v>
      </c>
      <c r="AX613" s="207" t="str">
        <f t="shared" ref="AX613" si="3041">IF(AY613&gt;"0","-","")</f>
        <v/>
      </c>
      <c r="AY613" s="206" t="str">
        <f t="shared" si="2888"/>
        <v/>
      </c>
      <c r="AZ613" s="211" t="str">
        <f t="shared" ref="AZ613" si="3042">IF(BA613&gt;"0","-","")</f>
        <v/>
      </c>
      <c r="BA613" s="210" t="str">
        <f t="shared" si="2890"/>
        <v/>
      </c>
      <c r="BB613" s="43"/>
      <c r="BC613" s="39" t="str">
        <f t="shared" si="2891"/>
        <v>Missing input data</v>
      </c>
      <c r="BD613" s="39" t="str">
        <f t="shared" si="2892"/>
        <v>Missing input data</v>
      </c>
      <c r="BE613" s="43"/>
      <c r="BF613" s="39" t="str">
        <f t="shared" si="2893"/>
        <v>Missing input data</v>
      </c>
      <c r="BG613" s="39" t="str">
        <f t="shared" si="2894"/>
        <v>Missing input data</v>
      </c>
      <c r="BH613" s="41"/>
      <c r="BI613" s="39" t="str">
        <f t="shared" si="2909"/>
        <v>Missing input data</v>
      </c>
      <c r="BJ613" s="39" t="str">
        <f t="shared" si="2895"/>
        <v>Missing input data</v>
      </c>
      <c r="BK613" s="41"/>
      <c r="BL613" s="39" t="str">
        <f t="shared" si="2896"/>
        <v>Missing input data</v>
      </c>
      <c r="BM613" s="39" t="str">
        <f t="shared" si="2897"/>
        <v>Missing input data</v>
      </c>
    </row>
    <row r="614" spans="1:65" ht="15.75" thickBot="1">
      <c r="A614" s="162"/>
      <c r="B614" s="178" t="str">
        <f t="shared" si="2910"/>
        <v/>
      </c>
      <c r="C614" s="163"/>
      <c r="D614" s="178" t="str">
        <f t="shared" si="2911"/>
        <v/>
      </c>
      <c r="E614" s="163"/>
      <c r="F614" s="178" t="str">
        <f t="shared" si="2898"/>
        <v/>
      </c>
      <c r="G614" s="163"/>
      <c r="H614" s="178" t="str">
        <f t="shared" si="2899"/>
        <v/>
      </c>
      <c r="I614" s="159"/>
      <c r="J614" s="156" t="str">
        <f t="shared" si="2900"/>
        <v/>
      </c>
      <c r="K614" s="159"/>
      <c r="L614" s="178" t="str">
        <f t="shared" si="2901"/>
        <v/>
      </c>
      <c r="M614" s="163"/>
      <c r="N614" s="178" t="str">
        <f t="shared" si="2902"/>
        <v/>
      </c>
      <c r="O614" s="127"/>
      <c r="P614" s="178" t="str">
        <f t="shared" si="2912"/>
        <v/>
      </c>
      <c r="Q614" s="178" t="str">
        <f>IF(O614="","",VLOOKUP(O614,'DOCUMENT TYPE'!$A$2:$D$805,2,))</f>
        <v/>
      </c>
      <c r="R614" s="178" t="str">
        <f t="shared" si="2880"/>
        <v/>
      </c>
      <c r="S614" s="178" t="str">
        <f>IF(O614="","",VLOOKUP(O614,'DOCUMENT TYPE'!$A$2:$D$805,3,))</f>
        <v/>
      </c>
      <c r="T614" s="178" t="str">
        <f t="shared" si="2913"/>
        <v/>
      </c>
      <c r="U614" s="163"/>
      <c r="V614" s="178" t="str">
        <f t="shared" si="2881"/>
        <v/>
      </c>
      <c r="W614" s="179" t="str">
        <f>IF(U614="","",VLOOKUP(U614,'ACTIVITY &amp; DISCIPLINE CODE'!$F$3:$I$1862,2,))</f>
        <v/>
      </c>
      <c r="X614" s="178" t="str">
        <f t="shared" si="2914"/>
        <v/>
      </c>
      <c r="Y614" s="178" t="str">
        <f>IF(U614="","",VLOOKUP(U614,'ACTIVITY &amp; DISCIPLINE CODE'!$F$3:$I$1862,3,))</f>
        <v/>
      </c>
      <c r="Z614" s="178" t="str">
        <f t="shared" si="2915"/>
        <v/>
      </c>
      <c r="AA614" s="178" t="str">
        <f>IF(U614="","",VLOOKUP(U614,'[1]ACTIVITY &amp; DISCIPLINE CODE'!$F$3:$I$1850,4,))</f>
        <v/>
      </c>
      <c r="AB614" s="178" t="str">
        <f t="shared" si="2916"/>
        <v/>
      </c>
      <c r="AC614" s="159"/>
      <c r="AD614" s="161" t="str">
        <f t="shared" si="2882"/>
        <v/>
      </c>
      <c r="AE614" s="178" t="str">
        <f>IF(AC614="","",VLOOKUP(AC614,'PROJECT STAGE'!$A$2:$C$100,2,))</f>
        <v/>
      </c>
      <c r="AF614" s="161" t="str">
        <f t="shared" si="2917"/>
        <v/>
      </c>
      <c r="AG614" s="178" t="str">
        <f>IF(AC614="","",VLOOKUP(AC614,'PROJECT STAGE'!$A$2:$C$100,3,))</f>
        <v/>
      </c>
      <c r="AH614" s="163" t="str">
        <f t="shared" ref="AH614" si="3043">IF(AI614="","","_")</f>
        <v/>
      </c>
      <c r="AI614" s="163"/>
      <c r="AJ614" s="163" t="str">
        <f t="shared" ref="AJ614" si="3044">IF(AK614="","","_")</f>
        <v/>
      </c>
      <c r="AK614" s="163"/>
      <c r="AL614" s="163" t="str">
        <f t="shared" ref="AL614" si="3045">IF(AM614="","","_")</f>
        <v/>
      </c>
      <c r="AM614" s="163"/>
      <c r="AN614" s="163" t="str">
        <f t="shared" si="2939"/>
        <v/>
      </c>
      <c r="AO614" s="163"/>
      <c r="AP614" s="163" t="str">
        <f t="shared" si="2940"/>
        <v/>
      </c>
      <c r="AQ614" s="163"/>
      <c r="AR614" s="44"/>
      <c r="AS614" s="206" t="str">
        <f t="shared" si="2906"/>
        <v>Not LT section</v>
      </c>
      <c r="AT614" s="207" t="str">
        <f t="shared" si="2986"/>
        <v>.</v>
      </c>
      <c r="AU614" s="206" t="str">
        <f>IF(O614=0,"No input data",INDEX('DOCUMENT TYPE'!D:D,MATCH(Filename!O614,'DOCUMENT TYPE'!A:A,0)))</f>
        <v>No input data</v>
      </c>
      <c r="AV614" s="207" t="str">
        <f t="shared" si="2907"/>
        <v>-</v>
      </c>
      <c r="AW614" s="206" t="str">
        <f t="shared" si="2886"/>
        <v>Check PROJECT STAGE</v>
      </c>
      <c r="AX614" s="207" t="str">
        <f t="shared" ref="AX614" si="3046">IF(AY614&gt;"0","-","")</f>
        <v/>
      </c>
      <c r="AY614" s="206" t="str">
        <f t="shared" si="2888"/>
        <v/>
      </c>
      <c r="AZ614" s="211" t="str">
        <f t="shared" si="2988"/>
        <v/>
      </c>
      <c r="BA614" s="210" t="str">
        <f t="shared" si="2890"/>
        <v/>
      </c>
      <c r="BB614" s="43"/>
      <c r="BC614" s="39" t="str">
        <f t="shared" si="2891"/>
        <v>Missing input data</v>
      </c>
      <c r="BD614" s="39" t="str">
        <f t="shared" si="2892"/>
        <v>Missing input data</v>
      </c>
      <c r="BE614" s="43"/>
      <c r="BF614" s="39" t="str">
        <f t="shared" si="2893"/>
        <v>Missing input data</v>
      </c>
      <c r="BG614" s="39" t="str">
        <f t="shared" si="2894"/>
        <v>Missing input data</v>
      </c>
      <c r="BH614" s="41"/>
      <c r="BI614" s="39" t="str">
        <f t="shared" si="2909"/>
        <v>Missing input data</v>
      </c>
      <c r="BJ614" s="39" t="str">
        <f t="shared" si="2895"/>
        <v>Missing input data</v>
      </c>
      <c r="BK614" s="41"/>
      <c r="BL614" s="39" t="str">
        <f t="shared" si="2896"/>
        <v>Missing input data</v>
      </c>
      <c r="BM614" s="39" t="str">
        <f t="shared" si="2897"/>
        <v>Missing input data</v>
      </c>
    </row>
    <row r="615" spans="1:65" ht="15.75" thickBot="1">
      <c r="A615" s="162"/>
      <c r="B615" s="178" t="str">
        <f t="shared" si="2910"/>
        <v/>
      </c>
      <c r="C615" s="163"/>
      <c r="D615" s="178" t="str">
        <f t="shared" si="2911"/>
        <v/>
      </c>
      <c r="E615" s="163"/>
      <c r="F615" s="178" t="str">
        <f t="shared" si="2898"/>
        <v/>
      </c>
      <c r="G615" s="163"/>
      <c r="H615" s="178" t="str">
        <f t="shared" si="2899"/>
        <v/>
      </c>
      <c r="I615" s="159"/>
      <c r="J615" s="156" t="str">
        <f t="shared" si="2900"/>
        <v/>
      </c>
      <c r="K615" s="159"/>
      <c r="L615" s="178" t="str">
        <f t="shared" si="2901"/>
        <v/>
      </c>
      <c r="M615" s="163"/>
      <c r="N615" s="178" t="str">
        <f t="shared" si="2902"/>
        <v/>
      </c>
      <c r="O615" s="127"/>
      <c r="P615" s="178" t="str">
        <f t="shared" si="2912"/>
        <v/>
      </c>
      <c r="Q615" s="178" t="str">
        <f>IF(O615="","",VLOOKUP(O615,'DOCUMENT TYPE'!$A$2:$D$805,2,))</f>
        <v/>
      </c>
      <c r="R615" s="178" t="str">
        <f t="shared" si="2880"/>
        <v/>
      </c>
      <c r="S615" s="178" t="str">
        <f>IF(O615="","",VLOOKUP(O615,'DOCUMENT TYPE'!$A$2:$D$805,3,))</f>
        <v/>
      </c>
      <c r="T615" s="178" t="str">
        <f t="shared" si="2913"/>
        <v/>
      </c>
      <c r="U615" s="163"/>
      <c r="V615" s="178" t="str">
        <f t="shared" si="2881"/>
        <v/>
      </c>
      <c r="W615" s="179" t="str">
        <f>IF(U615="","",VLOOKUP(U615,'ACTIVITY &amp; DISCIPLINE CODE'!$F$3:$I$1862,2,))</f>
        <v/>
      </c>
      <c r="X615" s="178" t="str">
        <f t="shared" si="2914"/>
        <v/>
      </c>
      <c r="Y615" s="178" t="str">
        <f>IF(U615="","",VLOOKUP(U615,'ACTIVITY &amp; DISCIPLINE CODE'!$F$3:$I$1862,3,))</f>
        <v/>
      </c>
      <c r="Z615" s="178" t="str">
        <f t="shared" si="2915"/>
        <v/>
      </c>
      <c r="AA615" s="178" t="str">
        <f>IF(U615="","",VLOOKUP(U615,'[1]ACTIVITY &amp; DISCIPLINE CODE'!$F$3:$I$1850,4,))</f>
        <v/>
      </c>
      <c r="AB615" s="178" t="str">
        <f t="shared" si="2916"/>
        <v/>
      </c>
      <c r="AC615" s="159"/>
      <c r="AD615" s="161" t="str">
        <f t="shared" si="2882"/>
        <v/>
      </c>
      <c r="AE615" s="178" t="str">
        <f>IF(AC615="","",VLOOKUP(AC615,'PROJECT STAGE'!$A$2:$C$100,2,))</f>
        <v/>
      </c>
      <c r="AF615" s="161" t="str">
        <f t="shared" si="2917"/>
        <v/>
      </c>
      <c r="AG615" s="178" t="str">
        <f>IF(AC615="","",VLOOKUP(AC615,'PROJECT STAGE'!$A$2:$C$100,3,))</f>
        <v/>
      </c>
      <c r="AH615" s="163" t="str">
        <f t="shared" ref="AH615" si="3047">IF(AI615="","","_")</f>
        <v/>
      </c>
      <c r="AI615" s="163"/>
      <c r="AJ615" s="163" t="str">
        <f t="shared" ref="AJ615" si="3048">IF(AK615="","","_")</f>
        <v/>
      </c>
      <c r="AK615" s="163"/>
      <c r="AL615" s="163" t="str">
        <f t="shared" ref="AL615" si="3049">IF(AM615="","","_")</f>
        <v/>
      </c>
      <c r="AM615" s="163"/>
      <c r="AN615" s="163" t="str">
        <f t="shared" si="2939"/>
        <v/>
      </c>
      <c r="AO615" s="163"/>
      <c r="AP615" s="163" t="str">
        <f t="shared" si="2940"/>
        <v/>
      </c>
      <c r="AQ615" s="163"/>
      <c r="AR615" s="44"/>
      <c r="AS615" s="206" t="str">
        <f t="shared" si="2906"/>
        <v>Not LT section</v>
      </c>
      <c r="AT615" s="207" t="str">
        <f t="shared" si="2986"/>
        <v>.</v>
      </c>
      <c r="AU615" s="206" t="str">
        <f>IF(O615=0,"No input data",INDEX('DOCUMENT TYPE'!D:D,MATCH(Filename!O615,'DOCUMENT TYPE'!A:A,0)))</f>
        <v>No input data</v>
      </c>
      <c r="AV615" s="207" t="str">
        <f t="shared" si="2907"/>
        <v>-</v>
      </c>
      <c r="AW615" s="206" t="str">
        <f t="shared" si="2886"/>
        <v>Check PROJECT STAGE</v>
      </c>
      <c r="AX615" s="207" t="str">
        <f t="shared" ref="AX615" si="3050">IF(AY615&gt;"0","-","")</f>
        <v/>
      </c>
      <c r="AY615" s="206" t="str">
        <f t="shared" si="2888"/>
        <v/>
      </c>
      <c r="AZ615" s="211" t="str">
        <f t="shared" ref="AZ615" si="3051">IF(BA615&gt;"0","-","")</f>
        <v/>
      </c>
      <c r="BA615" s="210" t="str">
        <f t="shared" si="2890"/>
        <v/>
      </c>
      <c r="BB615" s="43"/>
      <c r="BC615" s="39" t="str">
        <f t="shared" si="2891"/>
        <v>Missing input data</v>
      </c>
      <c r="BD615" s="39" t="str">
        <f t="shared" si="2892"/>
        <v>Missing input data</v>
      </c>
      <c r="BE615" s="43"/>
      <c r="BF615" s="39" t="str">
        <f t="shared" si="2893"/>
        <v>Missing input data</v>
      </c>
      <c r="BG615" s="39" t="str">
        <f t="shared" si="2894"/>
        <v>Missing input data</v>
      </c>
      <c r="BH615" s="41"/>
      <c r="BI615" s="39" t="str">
        <f t="shared" si="2909"/>
        <v>Missing input data</v>
      </c>
      <c r="BJ615" s="39" t="str">
        <f t="shared" si="2895"/>
        <v>Missing input data</v>
      </c>
      <c r="BK615" s="41"/>
      <c r="BL615" s="39" t="str">
        <f t="shared" si="2896"/>
        <v>Missing input data</v>
      </c>
      <c r="BM615" s="39" t="str">
        <f t="shared" si="2897"/>
        <v>Missing input data</v>
      </c>
    </row>
    <row r="616" spans="1:65" ht="15.75" thickBot="1">
      <c r="A616" s="162"/>
      <c r="B616" s="178" t="str">
        <f t="shared" si="2910"/>
        <v/>
      </c>
      <c r="C616" s="163"/>
      <c r="D616" s="178" t="str">
        <f t="shared" si="2911"/>
        <v/>
      </c>
      <c r="E616" s="163"/>
      <c r="F616" s="178" t="str">
        <f t="shared" si="2898"/>
        <v/>
      </c>
      <c r="G616" s="163"/>
      <c r="H616" s="178" t="str">
        <f t="shared" si="2899"/>
        <v/>
      </c>
      <c r="I616" s="159"/>
      <c r="J616" s="156" t="str">
        <f t="shared" si="2900"/>
        <v/>
      </c>
      <c r="K616" s="159"/>
      <c r="L616" s="178" t="str">
        <f t="shared" si="2901"/>
        <v/>
      </c>
      <c r="M616" s="163"/>
      <c r="N616" s="178" t="str">
        <f t="shared" si="2902"/>
        <v/>
      </c>
      <c r="O616" s="127"/>
      <c r="P616" s="178" t="str">
        <f t="shared" si="2912"/>
        <v/>
      </c>
      <c r="Q616" s="178" t="str">
        <f>IF(O616="","",VLOOKUP(O616,'DOCUMENT TYPE'!$A$2:$D$805,2,))</f>
        <v/>
      </c>
      <c r="R616" s="178" t="str">
        <f t="shared" si="2880"/>
        <v/>
      </c>
      <c r="S616" s="178" t="str">
        <f>IF(O616="","",VLOOKUP(O616,'DOCUMENT TYPE'!$A$2:$D$805,3,))</f>
        <v/>
      </c>
      <c r="T616" s="178" t="str">
        <f t="shared" si="2913"/>
        <v/>
      </c>
      <c r="U616" s="163"/>
      <c r="V616" s="178" t="str">
        <f t="shared" si="2881"/>
        <v/>
      </c>
      <c r="W616" s="179" t="str">
        <f>IF(U616="","",VLOOKUP(U616,'ACTIVITY &amp; DISCIPLINE CODE'!$F$3:$I$1862,2,))</f>
        <v/>
      </c>
      <c r="X616" s="178" t="str">
        <f t="shared" si="2914"/>
        <v/>
      </c>
      <c r="Y616" s="178" t="str">
        <f>IF(U616="","",VLOOKUP(U616,'ACTIVITY &amp; DISCIPLINE CODE'!$F$3:$I$1862,3,))</f>
        <v/>
      </c>
      <c r="Z616" s="178" t="str">
        <f t="shared" si="2915"/>
        <v/>
      </c>
      <c r="AA616" s="178" t="str">
        <f>IF(U616="","",VLOOKUP(U616,'[1]ACTIVITY &amp; DISCIPLINE CODE'!$F$3:$I$1850,4,))</f>
        <v/>
      </c>
      <c r="AB616" s="178" t="str">
        <f t="shared" si="2916"/>
        <v/>
      </c>
      <c r="AC616" s="159"/>
      <c r="AD616" s="161" t="str">
        <f t="shared" si="2882"/>
        <v/>
      </c>
      <c r="AE616" s="178" t="str">
        <f>IF(AC616="","",VLOOKUP(AC616,'PROJECT STAGE'!$A$2:$C$100,2,))</f>
        <v/>
      </c>
      <c r="AF616" s="161" t="str">
        <f t="shared" si="2917"/>
        <v/>
      </c>
      <c r="AG616" s="178" t="str">
        <f>IF(AC616="","",VLOOKUP(AC616,'PROJECT STAGE'!$A$2:$C$100,3,))</f>
        <v/>
      </c>
      <c r="AH616" s="163" t="str">
        <f t="shared" ref="AH616" si="3052">IF(AI616="","","_")</f>
        <v/>
      </c>
      <c r="AI616" s="163"/>
      <c r="AJ616" s="163" t="str">
        <f t="shared" ref="AJ616" si="3053">IF(AK616="","","_")</f>
        <v/>
      </c>
      <c r="AK616" s="163"/>
      <c r="AL616" s="163" t="str">
        <f t="shared" ref="AL616" si="3054">IF(AM616="","","_")</f>
        <v/>
      </c>
      <c r="AM616" s="163"/>
      <c r="AN616" s="163" t="str">
        <f t="shared" si="2939"/>
        <v/>
      </c>
      <c r="AO616" s="163"/>
      <c r="AP616" s="163" t="str">
        <f t="shared" si="2940"/>
        <v/>
      </c>
      <c r="AQ616" s="163"/>
      <c r="AR616" s="44"/>
      <c r="AS616" s="206" t="str">
        <f t="shared" si="2906"/>
        <v>Not LT section</v>
      </c>
      <c r="AT616" s="207" t="str">
        <f t="shared" si="2986"/>
        <v>.</v>
      </c>
      <c r="AU616" s="206" t="str">
        <f>IF(O616=0,"No input data",INDEX('DOCUMENT TYPE'!D:D,MATCH(Filename!O616,'DOCUMENT TYPE'!A:A,0)))</f>
        <v>No input data</v>
      </c>
      <c r="AV616" s="207" t="str">
        <f t="shared" si="2907"/>
        <v>-</v>
      </c>
      <c r="AW616" s="206" t="str">
        <f t="shared" si="2886"/>
        <v>Check PROJECT STAGE</v>
      </c>
      <c r="AX616" s="207" t="str">
        <f t="shared" ref="AX616" si="3055">IF(AY616&gt;"0","-","")</f>
        <v/>
      </c>
      <c r="AY616" s="206" t="str">
        <f t="shared" si="2888"/>
        <v/>
      </c>
      <c r="AZ616" s="211" t="str">
        <f t="shared" si="2988"/>
        <v/>
      </c>
      <c r="BA616" s="210" t="str">
        <f t="shared" si="2890"/>
        <v/>
      </c>
      <c r="BB616" s="43"/>
      <c r="BC616" s="39" t="str">
        <f t="shared" si="2891"/>
        <v>Missing input data</v>
      </c>
      <c r="BD616" s="39" t="str">
        <f t="shared" si="2892"/>
        <v>Missing input data</v>
      </c>
      <c r="BE616" s="43"/>
      <c r="BF616" s="39" t="str">
        <f t="shared" si="2893"/>
        <v>Missing input data</v>
      </c>
      <c r="BG616" s="39" t="str">
        <f t="shared" si="2894"/>
        <v>Missing input data</v>
      </c>
      <c r="BH616" s="41"/>
      <c r="BI616" s="39" t="str">
        <f t="shared" si="2909"/>
        <v>Missing input data</v>
      </c>
      <c r="BJ616" s="39" t="str">
        <f t="shared" si="2895"/>
        <v>Missing input data</v>
      </c>
      <c r="BK616" s="41"/>
      <c r="BL616" s="39" t="str">
        <f t="shared" si="2896"/>
        <v>Missing input data</v>
      </c>
      <c r="BM616" s="39" t="str">
        <f t="shared" si="2897"/>
        <v>Missing input data</v>
      </c>
    </row>
    <row r="617" spans="1:65" ht="15.75" thickBot="1">
      <c r="A617" s="162"/>
      <c r="B617" s="178" t="str">
        <f t="shared" si="2910"/>
        <v/>
      </c>
      <c r="C617" s="163"/>
      <c r="D617" s="178" t="str">
        <f t="shared" si="2911"/>
        <v/>
      </c>
      <c r="E617" s="163"/>
      <c r="F617" s="178" t="str">
        <f t="shared" si="2898"/>
        <v/>
      </c>
      <c r="G617" s="163"/>
      <c r="H617" s="178" t="str">
        <f t="shared" si="2899"/>
        <v/>
      </c>
      <c r="I617" s="159"/>
      <c r="J617" s="156" t="str">
        <f t="shared" si="2900"/>
        <v/>
      </c>
      <c r="K617" s="159"/>
      <c r="L617" s="178" t="str">
        <f t="shared" si="2901"/>
        <v/>
      </c>
      <c r="M617" s="163"/>
      <c r="N617" s="178" t="str">
        <f t="shared" si="2902"/>
        <v/>
      </c>
      <c r="O617" s="127"/>
      <c r="P617" s="178" t="str">
        <f t="shared" si="2912"/>
        <v/>
      </c>
      <c r="Q617" s="178" t="str">
        <f>IF(O617="","",VLOOKUP(O617,'DOCUMENT TYPE'!$A$2:$D$805,2,))</f>
        <v/>
      </c>
      <c r="R617" s="178" t="str">
        <f t="shared" si="2880"/>
        <v/>
      </c>
      <c r="S617" s="178" t="str">
        <f>IF(O617="","",VLOOKUP(O617,'DOCUMENT TYPE'!$A$2:$D$805,3,))</f>
        <v/>
      </c>
      <c r="T617" s="178" t="str">
        <f t="shared" si="2913"/>
        <v/>
      </c>
      <c r="U617" s="163"/>
      <c r="V617" s="178" t="str">
        <f t="shared" si="2881"/>
        <v/>
      </c>
      <c r="W617" s="179" t="str">
        <f>IF(U617="","",VLOOKUP(U617,'ACTIVITY &amp; DISCIPLINE CODE'!$F$3:$I$1862,2,))</f>
        <v/>
      </c>
      <c r="X617" s="178" t="str">
        <f t="shared" si="2914"/>
        <v/>
      </c>
      <c r="Y617" s="178" t="str">
        <f>IF(U617="","",VLOOKUP(U617,'ACTIVITY &amp; DISCIPLINE CODE'!$F$3:$I$1862,3,))</f>
        <v/>
      </c>
      <c r="Z617" s="178" t="str">
        <f t="shared" si="2915"/>
        <v/>
      </c>
      <c r="AA617" s="178" t="str">
        <f>IF(U617="","",VLOOKUP(U617,'[1]ACTIVITY &amp; DISCIPLINE CODE'!$F$3:$I$1850,4,))</f>
        <v/>
      </c>
      <c r="AB617" s="178" t="str">
        <f t="shared" si="2916"/>
        <v/>
      </c>
      <c r="AC617" s="159"/>
      <c r="AD617" s="161" t="str">
        <f t="shared" si="2882"/>
        <v/>
      </c>
      <c r="AE617" s="178" t="str">
        <f>IF(AC617="","",VLOOKUP(AC617,'PROJECT STAGE'!$A$2:$C$100,2,))</f>
        <v/>
      </c>
      <c r="AF617" s="161" t="str">
        <f t="shared" si="2917"/>
        <v/>
      </c>
      <c r="AG617" s="178" t="str">
        <f>IF(AC617="","",VLOOKUP(AC617,'PROJECT STAGE'!$A$2:$C$100,3,))</f>
        <v/>
      </c>
      <c r="AH617" s="163" t="str">
        <f t="shared" ref="AH617" si="3056">IF(AI617="","","_")</f>
        <v/>
      </c>
      <c r="AI617" s="163"/>
      <c r="AJ617" s="163" t="str">
        <f t="shared" ref="AJ617" si="3057">IF(AK617="","","_")</f>
        <v/>
      </c>
      <c r="AK617" s="163"/>
      <c r="AL617" s="163" t="str">
        <f t="shared" ref="AL617" si="3058">IF(AM617="","","_")</f>
        <v/>
      </c>
      <c r="AM617" s="163"/>
      <c r="AN617" s="163" t="str">
        <f t="shared" si="2939"/>
        <v/>
      </c>
      <c r="AO617" s="163"/>
      <c r="AP617" s="163" t="str">
        <f t="shared" si="2940"/>
        <v/>
      </c>
      <c r="AQ617" s="163"/>
      <c r="AR617" s="44"/>
      <c r="AS617" s="206" t="str">
        <f t="shared" si="2906"/>
        <v>Not LT section</v>
      </c>
      <c r="AT617" s="207" t="str">
        <f t="shared" si="2986"/>
        <v>.</v>
      </c>
      <c r="AU617" s="206" t="str">
        <f>IF(O617=0,"No input data",INDEX('DOCUMENT TYPE'!D:D,MATCH(Filename!O617,'DOCUMENT TYPE'!A:A,0)))</f>
        <v>No input data</v>
      </c>
      <c r="AV617" s="207" t="str">
        <f t="shared" si="2907"/>
        <v>-</v>
      </c>
      <c r="AW617" s="206" t="str">
        <f t="shared" si="2886"/>
        <v>Check PROJECT STAGE</v>
      </c>
      <c r="AX617" s="207" t="str">
        <f t="shared" ref="AX617" si="3059">IF(AY617&gt;"0","-","")</f>
        <v/>
      </c>
      <c r="AY617" s="206" t="str">
        <f t="shared" si="2888"/>
        <v/>
      </c>
      <c r="AZ617" s="211" t="str">
        <f t="shared" ref="AZ617:AZ632" si="3060">IF(BA617&gt;"0","-","")</f>
        <v/>
      </c>
      <c r="BA617" s="210" t="str">
        <f t="shared" si="2890"/>
        <v/>
      </c>
      <c r="BB617" s="43"/>
      <c r="BC617" s="39" t="str">
        <f t="shared" si="2891"/>
        <v>Missing input data</v>
      </c>
      <c r="BD617" s="39" t="str">
        <f t="shared" si="2892"/>
        <v>Missing input data</v>
      </c>
      <c r="BE617" s="43"/>
      <c r="BF617" s="39" t="str">
        <f t="shared" si="2893"/>
        <v>Missing input data</v>
      </c>
      <c r="BG617" s="39" t="str">
        <f t="shared" si="2894"/>
        <v>Missing input data</v>
      </c>
      <c r="BH617" s="41"/>
      <c r="BI617" s="39" t="str">
        <f t="shared" si="2909"/>
        <v>Missing input data</v>
      </c>
      <c r="BJ617" s="39" t="str">
        <f t="shared" si="2895"/>
        <v>Missing input data</v>
      </c>
      <c r="BK617" s="41"/>
      <c r="BL617" s="39" t="str">
        <f t="shared" si="2896"/>
        <v>Missing input data</v>
      </c>
      <c r="BM617" s="39" t="str">
        <f t="shared" si="2897"/>
        <v>Missing input data</v>
      </c>
    </row>
    <row r="618" spans="1:65" ht="15.75" thickBot="1">
      <c r="A618" s="162"/>
      <c r="B618" s="178" t="str">
        <f t="shared" si="2910"/>
        <v/>
      </c>
      <c r="C618" s="163"/>
      <c r="D618" s="178" t="str">
        <f t="shared" si="2911"/>
        <v/>
      </c>
      <c r="E618" s="163"/>
      <c r="F618" s="178" t="str">
        <f t="shared" si="2898"/>
        <v/>
      </c>
      <c r="G618" s="163"/>
      <c r="H618" s="178" t="str">
        <f t="shared" si="2899"/>
        <v/>
      </c>
      <c r="I618" s="159"/>
      <c r="J618" s="156" t="str">
        <f t="shared" si="2900"/>
        <v/>
      </c>
      <c r="K618" s="159"/>
      <c r="L618" s="178" t="str">
        <f t="shared" si="2901"/>
        <v/>
      </c>
      <c r="M618" s="163"/>
      <c r="N618" s="178" t="str">
        <f t="shared" si="2902"/>
        <v/>
      </c>
      <c r="O618" s="127"/>
      <c r="P618" s="178" t="str">
        <f t="shared" si="2912"/>
        <v/>
      </c>
      <c r="Q618" s="178" t="str">
        <f>IF(O618="","",VLOOKUP(O618,'DOCUMENT TYPE'!$A$2:$D$805,2,))</f>
        <v/>
      </c>
      <c r="R618" s="178" t="str">
        <f t="shared" si="2880"/>
        <v/>
      </c>
      <c r="S618" s="178" t="str">
        <f>IF(O618="","",VLOOKUP(O618,'DOCUMENT TYPE'!$A$2:$D$805,3,))</f>
        <v/>
      </c>
      <c r="T618" s="178" t="str">
        <f t="shared" si="2913"/>
        <v/>
      </c>
      <c r="U618" s="163"/>
      <c r="V618" s="178" t="str">
        <f t="shared" si="2881"/>
        <v/>
      </c>
      <c r="W618" s="179" t="str">
        <f>IF(U618="","",VLOOKUP(U618,'ACTIVITY &amp; DISCIPLINE CODE'!$F$3:$I$1862,2,))</f>
        <v/>
      </c>
      <c r="X618" s="178" t="str">
        <f t="shared" si="2914"/>
        <v/>
      </c>
      <c r="Y618" s="178" t="str">
        <f>IF(U618="","",VLOOKUP(U618,'ACTIVITY &amp; DISCIPLINE CODE'!$F$3:$I$1862,3,))</f>
        <v/>
      </c>
      <c r="Z618" s="178" t="str">
        <f t="shared" si="2915"/>
        <v/>
      </c>
      <c r="AA618" s="178" t="str">
        <f>IF(U618="","",VLOOKUP(U618,'[1]ACTIVITY &amp; DISCIPLINE CODE'!$F$3:$I$1850,4,))</f>
        <v/>
      </c>
      <c r="AB618" s="178" t="str">
        <f t="shared" si="2916"/>
        <v/>
      </c>
      <c r="AC618" s="159"/>
      <c r="AD618" s="161" t="str">
        <f t="shared" si="2882"/>
        <v/>
      </c>
      <c r="AE618" s="178" t="str">
        <f>IF(AC618="","",VLOOKUP(AC618,'PROJECT STAGE'!$A$2:$C$100,2,))</f>
        <v/>
      </c>
      <c r="AF618" s="161" t="str">
        <f t="shared" si="2917"/>
        <v/>
      </c>
      <c r="AG618" s="178" t="str">
        <f>IF(AC618="","",VLOOKUP(AC618,'PROJECT STAGE'!$A$2:$C$100,3,))</f>
        <v/>
      </c>
      <c r="AH618" s="163" t="str">
        <f t="shared" ref="AH618" si="3061">IF(AI618="","","_")</f>
        <v/>
      </c>
      <c r="AI618" s="163"/>
      <c r="AJ618" s="163" t="str">
        <f t="shared" ref="AJ618" si="3062">IF(AK618="","","_")</f>
        <v/>
      </c>
      <c r="AK618" s="163"/>
      <c r="AL618" s="163" t="str">
        <f t="shared" ref="AL618" si="3063">IF(AM618="","","_")</f>
        <v/>
      </c>
      <c r="AM618" s="163"/>
      <c r="AN618" s="163" t="str">
        <f t="shared" si="2939"/>
        <v/>
      </c>
      <c r="AO618" s="163"/>
      <c r="AP618" s="163" t="str">
        <f t="shared" si="2940"/>
        <v/>
      </c>
      <c r="AQ618" s="163"/>
      <c r="AR618" s="44"/>
      <c r="AS618" s="206" t="str">
        <f t="shared" si="2906"/>
        <v>Not LT section</v>
      </c>
      <c r="AT618" s="207" t="str">
        <f t="shared" si="2986"/>
        <v>.</v>
      </c>
      <c r="AU618" s="206" t="str">
        <f>IF(O618=0,"No input data",INDEX('DOCUMENT TYPE'!D:D,MATCH(Filename!O618,'DOCUMENT TYPE'!A:A,0)))</f>
        <v>No input data</v>
      </c>
      <c r="AV618" s="207" t="str">
        <f t="shared" si="2907"/>
        <v>-</v>
      </c>
      <c r="AW618" s="206" t="str">
        <f t="shared" si="2886"/>
        <v>Check PROJECT STAGE</v>
      </c>
      <c r="AX618" s="207" t="str">
        <f t="shared" ref="AX618" si="3064">IF(AY618&gt;"0","-","")</f>
        <v/>
      </c>
      <c r="AY618" s="206" t="str">
        <f t="shared" si="2888"/>
        <v/>
      </c>
      <c r="AZ618" s="211" t="str">
        <f t="shared" si="3060"/>
        <v/>
      </c>
      <c r="BA618" s="210" t="str">
        <f t="shared" si="2890"/>
        <v/>
      </c>
      <c r="BB618" s="43"/>
      <c r="BC618" s="39" t="str">
        <f t="shared" si="2891"/>
        <v>Missing input data</v>
      </c>
      <c r="BD618" s="39" t="str">
        <f t="shared" si="2892"/>
        <v>Missing input data</v>
      </c>
      <c r="BE618" s="43"/>
      <c r="BF618" s="39" t="str">
        <f t="shared" si="2893"/>
        <v>Missing input data</v>
      </c>
      <c r="BG618" s="39" t="str">
        <f t="shared" si="2894"/>
        <v>Missing input data</v>
      </c>
      <c r="BH618" s="41"/>
      <c r="BI618" s="39" t="str">
        <f t="shared" si="2909"/>
        <v>Missing input data</v>
      </c>
      <c r="BJ618" s="39" t="str">
        <f t="shared" si="2895"/>
        <v>Missing input data</v>
      </c>
      <c r="BK618" s="41"/>
      <c r="BL618" s="39" t="str">
        <f t="shared" si="2896"/>
        <v>Missing input data</v>
      </c>
      <c r="BM618" s="39" t="str">
        <f t="shared" si="2897"/>
        <v>Missing input data</v>
      </c>
    </row>
    <row r="619" spans="1:65" ht="15.75" thickBot="1">
      <c r="A619" s="162"/>
      <c r="B619" s="178" t="str">
        <f t="shared" si="2910"/>
        <v/>
      </c>
      <c r="C619" s="163"/>
      <c r="D619" s="178" t="str">
        <f t="shared" si="2911"/>
        <v/>
      </c>
      <c r="E619" s="163"/>
      <c r="F619" s="178" t="str">
        <f t="shared" si="2898"/>
        <v/>
      </c>
      <c r="G619" s="163"/>
      <c r="H619" s="178" t="str">
        <f t="shared" si="2899"/>
        <v/>
      </c>
      <c r="I619" s="159"/>
      <c r="J619" s="156" t="str">
        <f t="shared" si="2900"/>
        <v/>
      </c>
      <c r="K619" s="159"/>
      <c r="L619" s="178" t="str">
        <f t="shared" si="2901"/>
        <v/>
      </c>
      <c r="M619" s="163"/>
      <c r="N619" s="178" t="str">
        <f t="shared" si="2902"/>
        <v/>
      </c>
      <c r="O619" s="127"/>
      <c r="P619" s="178" t="str">
        <f t="shared" si="2912"/>
        <v/>
      </c>
      <c r="Q619" s="178" t="str">
        <f>IF(O619="","",VLOOKUP(O619,'DOCUMENT TYPE'!$A$2:$D$805,2,))</f>
        <v/>
      </c>
      <c r="R619" s="178" t="str">
        <f t="shared" si="2880"/>
        <v/>
      </c>
      <c r="S619" s="178" t="str">
        <f>IF(O619="","",VLOOKUP(O619,'DOCUMENT TYPE'!$A$2:$D$805,3,))</f>
        <v/>
      </c>
      <c r="T619" s="178" t="str">
        <f t="shared" si="2913"/>
        <v/>
      </c>
      <c r="U619" s="163"/>
      <c r="V619" s="178" t="str">
        <f t="shared" si="2881"/>
        <v/>
      </c>
      <c r="W619" s="179" t="str">
        <f>IF(U619="","",VLOOKUP(U619,'ACTIVITY &amp; DISCIPLINE CODE'!$F$3:$I$1862,2,))</f>
        <v/>
      </c>
      <c r="X619" s="178" t="str">
        <f t="shared" si="2914"/>
        <v/>
      </c>
      <c r="Y619" s="178" t="str">
        <f>IF(U619="","",VLOOKUP(U619,'ACTIVITY &amp; DISCIPLINE CODE'!$F$3:$I$1862,3,))</f>
        <v/>
      </c>
      <c r="Z619" s="178" t="str">
        <f t="shared" si="2915"/>
        <v/>
      </c>
      <c r="AA619" s="178" t="str">
        <f>IF(U619="","",VLOOKUP(U619,'[1]ACTIVITY &amp; DISCIPLINE CODE'!$F$3:$I$1850,4,))</f>
        <v/>
      </c>
      <c r="AB619" s="178" t="str">
        <f t="shared" si="2916"/>
        <v/>
      </c>
      <c r="AC619" s="159"/>
      <c r="AD619" s="161" t="str">
        <f t="shared" si="2882"/>
        <v/>
      </c>
      <c r="AE619" s="178" t="str">
        <f>IF(AC619="","",VLOOKUP(AC619,'PROJECT STAGE'!$A$2:$C$100,2,))</f>
        <v/>
      </c>
      <c r="AF619" s="161" t="str">
        <f t="shared" si="2917"/>
        <v/>
      </c>
      <c r="AG619" s="178" t="str">
        <f>IF(AC619="","",VLOOKUP(AC619,'PROJECT STAGE'!$A$2:$C$100,3,))</f>
        <v/>
      </c>
      <c r="AH619" s="163" t="str">
        <f t="shared" ref="AH619" si="3065">IF(AI619="","","_")</f>
        <v/>
      </c>
      <c r="AI619" s="163"/>
      <c r="AJ619" s="163" t="str">
        <f t="shared" ref="AJ619" si="3066">IF(AK619="","","_")</f>
        <v/>
      </c>
      <c r="AK619" s="163"/>
      <c r="AL619" s="163" t="str">
        <f t="shared" ref="AL619" si="3067">IF(AM619="","","_")</f>
        <v/>
      </c>
      <c r="AM619" s="163"/>
      <c r="AN619" s="163" t="str">
        <f t="shared" si="2939"/>
        <v/>
      </c>
      <c r="AO619" s="163"/>
      <c r="AP619" s="163" t="str">
        <f t="shared" si="2940"/>
        <v/>
      </c>
      <c r="AQ619" s="163"/>
      <c r="AR619" s="44"/>
      <c r="AS619" s="206" t="str">
        <f t="shared" si="2906"/>
        <v>Not LT section</v>
      </c>
      <c r="AT619" s="207" t="str">
        <f t="shared" si="2986"/>
        <v>.</v>
      </c>
      <c r="AU619" s="206" t="str">
        <f>IF(O619=0,"No input data",INDEX('DOCUMENT TYPE'!D:D,MATCH(Filename!O619,'DOCUMENT TYPE'!A:A,0)))</f>
        <v>No input data</v>
      </c>
      <c r="AV619" s="207" t="str">
        <f t="shared" si="2907"/>
        <v>-</v>
      </c>
      <c r="AW619" s="206" t="str">
        <f t="shared" si="2886"/>
        <v>Check PROJECT STAGE</v>
      </c>
      <c r="AX619" s="207" t="str">
        <f t="shared" ref="AX619" si="3068">IF(AY619&gt;"0","-","")</f>
        <v/>
      </c>
      <c r="AY619" s="206" t="str">
        <f t="shared" si="2888"/>
        <v/>
      </c>
      <c r="AZ619" s="211" t="str">
        <f t="shared" ref="AZ619" si="3069">IF(BA619&gt;"0","-","")</f>
        <v/>
      </c>
      <c r="BA619" s="210" t="str">
        <f t="shared" si="2890"/>
        <v/>
      </c>
      <c r="BB619" s="43"/>
      <c r="BC619" s="39" t="str">
        <f t="shared" si="2891"/>
        <v>Missing input data</v>
      </c>
      <c r="BD619" s="39" t="str">
        <f t="shared" si="2892"/>
        <v>Missing input data</v>
      </c>
      <c r="BE619" s="43"/>
      <c r="BF619" s="39" t="str">
        <f t="shared" si="2893"/>
        <v>Missing input data</v>
      </c>
      <c r="BG619" s="39" t="str">
        <f t="shared" si="2894"/>
        <v>Missing input data</v>
      </c>
      <c r="BH619" s="41"/>
      <c r="BI619" s="39" t="str">
        <f t="shared" si="2909"/>
        <v>Missing input data</v>
      </c>
      <c r="BJ619" s="39" t="str">
        <f t="shared" si="2895"/>
        <v>Missing input data</v>
      </c>
      <c r="BK619" s="41"/>
      <c r="BL619" s="39" t="str">
        <f t="shared" si="2896"/>
        <v>Missing input data</v>
      </c>
      <c r="BM619" s="39" t="str">
        <f t="shared" si="2897"/>
        <v>Missing input data</v>
      </c>
    </row>
    <row r="620" spans="1:65" ht="15.75" thickBot="1">
      <c r="A620" s="162"/>
      <c r="B620" s="178" t="str">
        <f t="shared" si="2910"/>
        <v/>
      </c>
      <c r="C620" s="163"/>
      <c r="D620" s="178" t="str">
        <f t="shared" si="2911"/>
        <v/>
      </c>
      <c r="E620" s="163"/>
      <c r="F620" s="178" t="str">
        <f t="shared" si="2898"/>
        <v/>
      </c>
      <c r="G620" s="163"/>
      <c r="H620" s="178" t="str">
        <f t="shared" si="2899"/>
        <v/>
      </c>
      <c r="I620" s="159"/>
      <c r="J620" s="156" t="str">
        <f t="shared" si="2900"/>
        <v/>
      </c>
      <c r="K620" s="159"/>
      <c r="L620" s="178" t="str">
        <f t="shared" si="2901"/>
        <v/>
      </c>
      <c r="M620" s="163"/>
      <c r="N620" s="178" t="str">
        <f t="shared" si="2902"/>
        <v/>
      </c>
      <c r="O620" s="127"/>
      <c r="P620" s="178" t="str">
        <f t="shared" si="2912"/>
        <v/>
      </c>
      <c r="Q620" s="178" t="str">
        <f>IF(O620="","",VLOOKUP(O620,'DOCUMENT TYPE'!$A$2:$D$805,2,))</f>
        <v/>
      </c>
      <c r="R620" s="178" t="str">
        <f t="shared" si="2880"/>
        <v/>
      </c>
      <c r="S620" s="178" t="str">
        <f>IF(O620="","",VLOOKUP(O620,'DOCUMENT TYPE'!$A$2:$D$805,3,))</f>
        <v/>
      </c>
      <c r="T620" s="178" t="str">
        <f t="shared" si="2913"/>
        <v/>
      </c>
      <c r="U620" s="163"/>
      <c r="V620" s="178" t="str">
        <f t="shared" si="2881"/>
        <v/>
      </c>
      <c r="W620" s="179" t="str">
        <f>IF(U620="","",VLOOKUP(U620,'ACTIVITY &amp; DISCIPLINE CODE'!$F$3:$I$1862,2,))</f>
        <v/>
      </c>
      <c r="X620" s="178" t="str">
        <f t="shared" si="2914"/>
        <v/>
      </c>
      <c r="Y620" s="178" t="str">
        <f>IF(U620="","",VLOOKUP(U620,'ACTIVITY &amp; DISCIPLINE CODE'!$F$3:$I$1862,3,))</f>
        <v/>
      </c>
      <c r="Z620" s="178" t="str">
        <f t="shared" si="2915"/>
        <v/>
      </c>
      <c r="AA620" s="178" t="str">
        <f>IF(U620="","",VLOOKUP(U620,'[1]ACTIVITY &amp; DISCIPLINE CODE'!$F$3:$I$1850,4,))</f>
        <v/>
      </c>
      <c r="AB620" s="178" t="str">
        <f t="shared" si="2916"/>
        <v/>
      </c>
      <c r="AC620" s="159"/>
      <c r="AD620" s="161" t="str">
        <f t="shared" si="2882"/>
        <v/>
      </c>
      <c r="AE620" s="178" t="str">
        <f>IF(AC620="","",VLOOKUP(AC620,'PROJECT STAGE'!$A$2:$C$100,2,))</f>
        <v/>
      </c>
      <c r="AF620" s="161" t="str">
        <f t="shared" si="2917"/>
        <v/>
      </c>
      <c r="AG620" s="178" t="str">
        <f>IF(AC620="","",VLOOKUP(AC620,'PROJECT STAGE'!$A$2:$C$100,3,))</f>
        <v/>
      </c>
      <c r="AH620" s="163" t="str">
        <f t="shared" ref="AH620" si="3070">IF(AI620="","","_")</f>
        <v/>
      </c>
      <c r="AI620" s="163"/>
      <c r="AJ620" s="163" t="str">
        <f t="shared" ref="AJ620" si="3071">IF(AK620="","","_")</f>
        <v/>
      </c>
      <c r="AK620" s="163"/>
      <c r="AL620" s="163" t="str">
        <f t="shared" ref="AL620" si="3072">IF(AM620="","","_")</f>
        <v/>
      </c>
      <c r="AM620" s="163"/>
      <c r="AN620" s="163" t="str">
        <f t="shared" si="2939"/>
        <v/>
      </c>
      <c r="AO620" s="163"/>
      <c r="AP620" s="163" t="str">
        <f t="shared" si="2940"/>
        <v/>
      </c>
      <c r="AQ620" s="163"/>
      <c r="AR620" s="44"/>
      <c r="AS620" s="206" t="str">
        <f t="shared" si="2906"/>
        <v>Not LT section</v>
      </c>
      <c r="AT620" s="207" t="str">
        <f t="shared" si="2986"/>
        <v>.</v>
      </c>
      <c r="AU620" s="206" t="str">
        <f>IF(O620=0,"No input data",INDEX('DOCUMENT TYPE'!D:D,MATCH(Filename!O620,'DOCUMENT TYPE'!A:A,0)))</f>
        <v>No input data</v>
      </c>
      <c r="AV620" s="207" t="str">
        <f t="shared" si="2907"/>
        <v>-</v>
      </c>
      <c r="AW620" s="206" t="str">
        <f t="shared" si="2886"/>
        <v>Check PROJECT STAGE</v>
      </c>
      <c r="AX620" s="207" t="str">
        <f t="shared" ref="AX620" si="3073">IF(AY620&gt;"0","-","")</f>
        <v/>
      </c>
      <c r="AY620" s="206" t="str">
        <f t="shared" si="2888"/>
        <v/>
      </c>
      <c r="AZ620" s="211" t="str">
        <f t="shared" si="3060"/>
        <v/>
      </c>
      <c r="BA620" s="210" t="str">
        <f t="shared" si="2890"/>
        <v/>
      </c>
      <c r="BB620" s="43"/>
      <c r="BC620" s="39" t="str">
        <f t="shared" si="2891"/>
        <v>Missing input data</v>
      </c>
      <c r="BD620" s="39" t="str">
        <f t="shared" si="2892"/>
        <v>Missing input data</v>
      </c>
      <c r="BE620" s="43"/>
      <c r="BF620" s="39" t="str">
        <f t="shared" si="2893"/>
        <v>Missing input data</v>
      </c>
      <c r="BG620" s="39" t="str">
        <f t="shared" si="2894"/>
        <v>Missing input data</v>
      </c>
      <c r="BH620" s="41"/>
      <c r="BI620" s="39" t="str">
        <f t="shared" si="2909"/>
        <v>Missing input data</v>
      </c>
      <c r="BJ620" s="39" t="str">
        <f t="shared" si="2895"/>
        <v>Missing input data</v>
      </c>
      <c r="BK620" s="41"/>
      <c r="BL620" s="39" t="str">
        <f t="shared" si="2896"/>
        <v>Missing input data</v>
      </c>
      <c r="BM620" s="39" t="str">
        <f t="shared" si="2897"/>
        <v>Missing input data</v>
      </c>
    </row>
    <row r="621" spans="1:65" ht="15.75" thickBot="1">
      <c r="A621" s="162"/>
      <c r="B621" s="178" t="str">
        <f t="shared" si="2910"/>
        <v/>
      </c>
      <c r="C621" s="163"/>
      <c r="D621" s="178" t="str">
        <f t="shared" si="2911"/>
        <v/>
      </c>
      <c r="E621" s="163"/>
      <c r="F621" s="178" t="str">
        <f t="shared" si="2898"/>
        <v/>
      </c>
      <c r="G621" s="163"/>
      <c r="H621" s="178" t="str">
        <f t="shared" si="2899"/>
        <v/>
      </c>
      <c r="I621" s="159"/>
      <c r="J621" s="156" t="str">
        <f t="shared" si="2900"/>
        <v/>
      </c>
      <c r="K621" s="159"/>
      <c r="L621" s="178" t="str">
        <f t="shared" si="2901"/>
        <v/>
      </c>
      <c r="M621" s="163"/>
      <c r="N621" s="178" t="str">
        <f t="shared" si="2902"/>
        <v/>
      </c>
      <c r="O621" s="127"/>
      <c r="P621" s="178" t="str">
        <f t="shared" si="2912"/>
        <v/>
      </c>
      <c r="Q621" s="178" t="str">
        <f>IF(O621="","",VLOOKUP(O621,'DOCUMENT TYPE'!$A$2:$D$805,2,))</f>
        <v/>
      </c>
      <c r="R621" s="178" t="str">
        <f t="shared" si="2880"/>
        <v/>
      </c>
      <c r="S621" s="178" t="str">
        <f>IF(O621="","",VLOOKUP(O621,'DOCUMENT TYPE'!$A$2:$D$805,3,))</f>
        <v/>
      </c>
      <c r="T621" s="178" t="str">
        <f t="shared" si="2913"/>
        <v/>
      </c>
      <c r="U621" s="163"/>
      <c r="V621" s="178" t="str">
        <f t="shared" si="2881"/>
        <v/>
      </c>
      <c r="W621" s="179" t="str">
        <f>IF(U621="","",VLOOKUP(U621,'ACTIVITY &amp; DISCIPLINE CODE'!$F$3:$I$1862,2,))</f>
        <v/>
      </c>
      <c r="X621" s="178" t="str">
        <f t="shared" si="2914"/>
        <v/>
      </c>
      <c r="Y621" s="178" t="str">
        <f>IF(U621="","",VLOOKUP(U621,'ACTIVITY &amp; DISCIPLINE CODE'!$F$3:$I$1862,3,))</f>
        <v/>
      </c>
      <c r="Z621" s="178" t="str">
        <f t="shared" si="2915"/>
        <v/>
      </c>
      <c r="AA621" s="178" t="str">
        <f>IF(U621="","",VLOOKUP(U621,'[1]ACTIVITY &amp; DISCIPLINE CODE'!$F$3:$I$1850,4,))</f>
        <v/>
      </c>
      <c r="AB621" s="178" t="str">
        <f t="shared" si="2916"/>
        <v/>
      </c>
      <c r="AC621" s="159"/>
      <c r="AD621" s="161" t="str">
        <f t="shared" si="2882"/>
        <v/>
      </c>
      <c r="AE621" s="178" t="str">
        <f>IF(AC621="","",VLOOKUP(AC621,'PROJECT STAGE'!$A$2:$C$100,2,))</f>
        <v/>
      </c>
      <c r="AF621" s="161" t="str">
        <f t="shared" si="2917"/>
        <v/>
      </c>
      <c r="AG621" s="178" t="str">
        <f>IF(AC621="","",VLOOKUP(AC621,'PROJECT STAGE'!$A$2:$C$100,3,))</f>
        <v/>
      </c>
      <c r="AH621" s="163" t="str">
        <f t="shared" ref="AH621" si="3074">IF(AI621="","","_")</f>
        <v/>
      </c>
      <c r="AI621" s="163"/>
      <c r="AJ621" s="163" t="str">
        <f t="shared" ref="AJ621" si="3075">IF(AK621="","","_")</f>
        <v/>
      </c>
      <c r="AK621" s="163"/>
      <c r="AL621" s="163" t="str">
        <f t="shared" ref="AL621" si="3076">IF(AM621="","","_")</f>
        <v/>
      </c>
      <c r="AM621" s="163"/>
      <c r="AN621" s="163" t="str">
        <f t="shared" si="2939"/>
        <v/>
      </c>
      <c r="AO621" s="163"/>
      <c r="AP621" s="163" t="str">
        <f t="shared" si="2940"/>
        <v/>
      </c>
      <c r="AQ621" s="163"/>
      <c r="AR621" s="44"/>
      <c r="AS621" s="206" t="str">
        <f t="shared" si="2906"/>
        <v>Not LT section</v>
      </c>
      <c r="AT621" s="207" t="str">
        <f t="shared" si="2986"/>
        <v>.</v>
      </c>
      <c r="AU621" s="206" t="str">
        <f>IF(O621=0,"No input data",INDEX('DOCUMENT TYPE'!D:D,MATCH(Filename!O621,'DOCUMENT TYPE'!A:A,0)))</f>
        <v>No input data</v>
      </c>
      <c r="AV621" s="207" t="str">
        <f t="shared" si="2907"/>
        <v>-</v>
      </c>
      <c r="AW621" s="206" t="str">
        <f t="shared" si="2886"/>
        <v>Check PROJECT STAGE</v>
      </c>
      <c r="AX621" s="207" t="str">
        <f t="shared" ref="AX621" si="3077">IF(AY621&gt;"0","-","")</f>
        <v/>
      </c>
      <c r="AY621" s="206" t="str">
        <f t="shared" si="2888"/>
        <v/>
      </c>
      <c r="AZ621" s="211" t="str">
        <f t="shared" ref="AZ621" si="3078">IF(BA621&gt;"0","-","")</f>
        <v/>
      </c>
      <c r="BA621" s="210" t="str">
        <f t="shared" si="2890"/>
        <v/>
      </c>
      <c r="BB621" s="43"/>
      <c r="BC621" s="39" t="str">
        <f t="shared" si="2891"/>
        <v>Missing input data</v>
      </c>
      <c r="BD621" s="39" t="str">
        <f t="shared" si="2892"/>
        <v>Missing input data</v>
      </c>
      <c r="BE621" s="43"/>
      <c r="BF621" s="39" t="str">
        <f t="shared" si="2893"/>
        <v>Missing input data</v>
      </c>
      <c r="BG621" s="39" t="str">
        <f t="shared" si="2894"/>
        <v>Missing input data</v>
      </c>
      <c r="BH621" s="41"/>
      <c r="BI621" s="39" t="str">
        <f t="shared" si="2909"/>
        <v>Missing input data</v>
      </c>
      <c r="BJ621" s="39" t="str">
        <f t="shared" si="2895"/>
        <v>Missing input data</v>
      </c>
      <c r="BK621" s="41"/>
      <c r="BL621" s="39" t="str">
        <f t="shared" si="2896"/>
        <v>Missing input data</v>
      </c>
      <c r="BM621" s="39" t="str">
        <f t="shared" si="2897"/>
        <v>Missing input data</v>
      </c>
    </row>
    <row r="622" spans="1:65" ht="15.75" thickBot="1">
      <c r="A622" s="162"/>
      <c r="B622" s="178" t="str">
        <f t="shared" si="2910"/>
        <v/>
      </c>
      <c r="C622" s="163"/>
      <c r="D622" s="178" t="str">
        <f t="shared" si="2911"/>
        <v/>
      </c>
      <c r="E622" s="163"/>
      <c r="F622" s="178" t="str">
        <f t="shared" si="2898"/>
        <v/>
      </c>
      <c r="G622" s="163"/>
      <c r="H622" s="178" t="str">
        <f t="shared" si="2899"/>
        <v/>
      </c>
      <c r="I622" s="159"/>
      <c r="J622" s="156" t="str">
        <f t="shared" si="2900"/>
        <v/>
      </c>
      <c r="K622" s="159"/>
      <c r="L622" s="178" t="str">
        <f t="shared" si="2901"/>
        <v/>
      </c>
      <c r="M622" s="163"/>
      <c r="N622" s="178" t="str">
        <f t="shared" si="2902"/>
        <v/>
      </c>
      <c r="O622" s="127"/>
      <c r="P622" s="178" t="str">
        <f t="shared" si="2912"/>
        <v/>
      </c>
      <c r="Q622" s="178" t="str">
        <f>IF(O622="","",VLOOKUP(O622,'DOCUMENT TYPE'!$A$2:$D$805,2,))</f>
        <v/>
      </c>
      <c r="R622" s="178" t="str">
        <f t="shared" si="2880"/>
        <v/>
      </c>
      <c r="S622" s="178" t="str">
        <f>IF(O622="","",VLOOKUP(O622,'DOCUMENT TYPE'!$A$2:$D$805,3,))</f>
        <v/>
      </c>
      <c r="T622" s="178" t="str">
        <f t="shared" si="2913"/>
        <v/>
      </c>
      <c r="U622" s="163"/>
      <c r="V622" s="178" t="str">
        <f t="shared" si="2881"/>
        <v/>
      </c>
      <c r="W622" s="179" t="str">
        <f>IF(U622="","",VLOOKUP(U622,'ACTIVITY &amp; DISCIPLINE CODE'!$F$3:$I$1862,2,))</f>
        <v/>
      </c>
      <c r="X622" s="178" t="str">
        <f t="shared" si="2914"/>
        <v/>
      </c>
      <c r="Y622" s="178" t="str">
        <f>IF(U622="","",VLOOKUP(U622,'ACTIVITY &amp; DISCIPLINE CODE'!$F$3:$I$1862,3,))</f>
        <v/>
      </c>
      <c r="Z622" s="178" t="str">
        <f t="shared" si="2915"/>
        <v/>
      </c>
      <c r="AA622" s="178" t="str">
        <f>IF(U622="","",VLOOKUP(U622,'[1]ACTIVITY &amp; DISCIPLINE CODE'!$F$3:$I$1850,4,))</f>
        <v/>
      </c>
      <c r="AB622" s="178" t="str">
        <f t="shared" si="2916"/>
        <v/>
      </c>
      <c r="AC622" s="159"/>
      <c r="AD622" s="161" t="str">
        <f t="shared" si="2882"/>
        <v/>
      </c>
      <c r="AE622" s="178" t="str">
        <f>IF(AC622="","",VLOOKUP(AC622,'PROJECT STAGE'!$A$2:$C$100,2,))</f>
        <v/>
      </c>
      <c r="AF622" s="161" t="str">
        <f t="shared" si="2917"/>
        <v/>
      </c>
      <c r="AG622" s="178" t="str">
        <f>IF(AC622="","",VLOOKUP(AC622,'PROJECT STAGE'!$A$2:$C$100,3,))</f>
        <v/>
      </c>
      <c r="AH622" s="163" t="str">
        <f t="shared" ref="AH622" si="3079">IF(AI622="","","_")</f>
        <v/>
      </c>
      <c r="AI622" s="163"/>
      <c r="AJ622" s="163" t="str">
        <f t="shared" ref="AJ622" si="3080">IF(AK622="","","_")</f>
        <v/>
      </c>
      <c r="AK622" s="163"/>
      <c r="AL622" s="163" t="str">
        <f t="shared" ref="AL622" si="3081">IF(AM622="","","_")</f>
        <v/>
      </c>
      <c r="AM622" s="163"/>
      <c r="AN622" s="163" t="str">
        <f t="shared" si="2939"/>
        <v/>
      </c>
      <c r="AO622" s="163"/>
      <c r="AP622" s="163" t="str">
        <f t="shared" si="2940"/>
        <v/>
      </c>
      <c r="AQ622" s="163"/>
      <c r="AR622" s="44"/>
      <c r="AS622" s="206" t="str">
        <f t="shared" si="2906"/>
        <v>Not LT section</v>
      </c>
      <c r="AT622" s="207" t="str">
        <f t="shared" si="2986"/>
        <v>.</v>
      </c>
      <c r="AU622" s="206" t="str">
        <f>IF(O622=0,"No input data",INDEX('DOCUMENT TYPE'!D:D,MATCH(Filename!O622,'DOCUMENT TYPE'!A:A,0)))</f>
        <v>No input data</v>
      </c>
      <c r="AV622" s="207" t="str">
        <f t="shared" si="2907"/>
        <v>-</v>
      </c>
      <c r="AW622" s="206" t="str">
        <f t="shared" si="2886"/>
        <v>Check PROJECT STAGE</v>
      </c>
      <c r="AX622" s="207" t="str">
        <f t="shared" ref="AX622" si="3082">IF(AY622&gt;"0","-","")</f>
        <v/>
      </c>
      <c r="AY622" s="206" t="str">
        <f t="shared" si="2888"/>
        <v/>
      </c>
      <c r="AZ622" s="211" t="str">
        <f t="shared" si="3060"/>
        <v/>
      </c>
      <c r="BA622" s="210" t="str">
        <f t="shared" si="2890"/>
        <v/>
      </c>
      <c r="BB622" s="43"/>
      <c r="BC622" s="39" t="str">
        <f t="shared" si="2891"/>
        <v>Missing input data</v>
      </c>
      <c r="BD622" s="39" t="str">
        <f t="shared" si="2892"/>
        <v>Missing input data</v>
      </c>
      <c r="BE622" s="43"/>
      <c r="BF622" s="39" t="str">
        <f t="shared" si="2893"/>
        <v>Missing input data</v>
      </c>
      <c r="BG622" s="39" t="str">
        <f t="shared" si="2894"/>
        <v>Missing input data</v>
      </c>
      <c r="BH622" s="41"/>
      <c r="BI622" s="39" t="str">
        <f t="shared" si="2909"/>
        <v>Missing input data</v>
      </c>
      <c r="BJ622" s="39" t="str">
        <f t="shared" si="2895"/>
        <v>Missing input data</v>
      </c>
      <c r="BK622" s="41"/>
      <c r="BL622" s="39" t="str">
        <f t="shared" si="2896"/>
        <v>Missing input data</v>
      </c>
      <c r="BM622" s="39" t="str">
        <f t="shared" si="2897"/>
        <v>Missing input data</v>
      </c>
    </row>
    <row r="623" spans="1:65" ht="15.75" thickBot="1">
      <c r="A623" s="162"/>
      <c r="B623" s="178" t="str">
        <f t="shared" si="2910"/>
        <v/>
      </c>
      <c r="C623" s="163"/>
      <c r="D623" s="178" t="str">
        <f t="shared" si="2911"/>
        <v/>
      </c>
      <c r="E623" s="163"/>
      <c r="F623" s="178" t="str">
        <f t="shared" si="2898"/>
        <v/>
      </c>
      <c r="G623" s="163"/>
      <c r="H623" s="178" t="str">
        <f t="shared" si="2899"/>
        <v/>
      </c>
      <c r="I623" s="159"/>
      <c r="J623" s="156" t="str">
        <f t="shared" si="2900"/>
        <v/>
      </c>
      <c r="K623" s="159"/>
      <c r="L623" s="178" t="str">
        <f t="shared" si="2901"/>
        <v/>
      </c>
      <c r="M623" s="163"/>
      <c r="N623" s="178" t="str">
        <f t="shared" si="2902"/>
        <v/>
      </c>
      <c r="O623" s="127"/>
      <c r="P623" s="178" t="str">
        <f t="shared" si="2912"/>
        <v/>
      </c>
      <c r="Q623" s="178" t="str">
        <f>IF(O623="","",VLOOKUP(O623,'DOCUMENT TYPE'!$A$2:$D$805,2,))</f>
        <v/>
      </c>
      <c r="R623" s="178" t="str">
        <f t="shared" si="2880"/>
        <v/>
      </c>
      <c r="S623" s="178" t="str">
        <f>IF(O623="","",VLOOKUP(O623,'DOCUMENT TYPE'!$A$2:$D$805,3,))</f>
        <v/>
      </c>
      <c r="T623" s="178" t="str">
        <f t="shared" si="2913"/>
        <v/>
      </c>
      <c r="U623" s="163"/>
      <c r="V623" s="178" t="str">
        <f t="shared" si="2881"/>
        <v/>
      </c>
      <c r="W623" s="179" t="str">
        <f>IF(U623="","",VLOOKUP(U623,'ACTIVITY &amp; DISCIPLINE CODE'!$F$3:$I$1862,2,))</f>
        <v/>
      </c>
      <c r="X623" s="178" t="str">
        <f t="shared" si="2914"/>
        <v/>
      </c>
      <c r="Y623" s="178" t="str">
        <f>IF(U623="","",VLOOKUP(U623,'ACTIVITY &amp; DISCIPLINE CODE'!$F$3:$I$1862,3,))</f>
        <v/>
      </c>
      <c r="Z623" s="178" t="str">
        <f t="shared" si="2915"/>
        <v/>
      </c>
      <c r="AA623" s="178" t="str">
        <f>IF(U623="","",VLOOKUP(U623,'[1]ACTIVITY &amp; DISCIPLINE CODE'!$F$3:$I$1850,4,))</f>
        <v/>
      </c>
      <c r="AB623" s="178" t="str">
        <f t="shared" si="2916"/>
        <v/>
      </c>
      <c r="AC623" s="159"/>
      <c r="AD623" s="161" t="str">
        <f t="shared" si="2882"/>
        <v/>
      </c>
      <c r="AE623" s="178" t="str">
        <f>IF(AC623="","",VLOOKUP(AC623,'PROJECT STAGE'!$A$2:$C$100,2,))</f>
        <v/>
      </c>
      <c r="AF623" s="161" t="str">
        <f t="shared" si="2917"/>
        <v/>
      </c>
      <c r="AG623" s="178" t="str">
        <f>IF(AC623="","",VLOOKUP(AC623,'PROJECT STAGE'!$A$2:$C$100,3,))</f>
        <v/>
      </c>
      <c r="AH623" s="163" t="str">
        <f t="shared" ref="AH623" si="3083">IF(AI623="","","_")</f>
        <v/>
      </c>
      <c r="AI623" s="163"/>
      <c r="AJ623" s="163" t="str">
        <f t="shared" ref="AJ623" si="3084">IF(AK623="","","_")</f>
        <v/>
      </c>
      <c r="AK623" s="163"/>
      <c r="AL623" s="163" t="str">
        <f t="shared" ref="AL623" si="3085">IF(AM623="","","_")</f>
        <v/>
      </c>
      <c r="AM623" s="163"/>
      <c r="AN623" s="163" t="str">
        <f t="shared" si="2939"/>
        <v/>
      </c>
      <c r="AO623" s="163"/>
      <c r="AP623" s="163" t="str">
        <f t="shared" si="2940"/>
        <v/>
      </c>
      <c r="AQ623" s="163"/>
      <c r="AR623" s="44"/>
      <c r="AS623" s="206" t="str">
        <f t="shared" si="2906"/>
        <v>Not LT section</v>
      </c>
      <c r="AT623" s="207" t="str">
        <f t="shared" si="2986"/>
        <v>.</v>
      </c>
      <c r="AU623" s="206" t="str">
        <f>IF(O623=0,"No input data",INDEX('DOCUMENT TYPE'!D:D,MATCH(Filename!O623,'DOCUMENT TYPE'!A:A,0)))</f>
        <v>No input data</v>
      </c>
      <c r="AV623" s="207" t="str">
        <f t="shared" si="2907"/>
        <v>-</v>
      </c>
      <c r="AW623" s="206" t="str">
        <f t="shared" si="2886"/>
        <v>Check PROJECT STAGE</v>
      </c>
      <c r="AX623" s="207" t="str">
        <f t="shared" ref="AX623" si="3086">IF(AY623&gt;"0","-","")</f>
        <v/>
      </c>
      <c r="AY623" s="206" t="str">
        <f t="shared" si="2888"/>
        <v/>
      </c>
      <c r="AZ623" s="211" t="str">
        <f t="shared" ref="AZ623" si="3087">IF(BA623&gt;"0","-","")</f>
        <v/>
      </c>
      <c r="BA623" s="210" t="str">
        <f t="shared" si="2890"/>
        <v/>
      </c>
      <c r="BB623" s="43"/>
      <c r="BC623" s="39" t="str">
        <f t="shared" si="2891"/>
        <v>Missing input data</v>
      </c>
      <c r="BD623" s="39" t="str">
        <f t="shared" si="2892"/>
        <v>Missing input data</v>
      </c>
      <c r="BE623" s="43"/>
      <c r="BF623" s="39" t="str">
        <f t="shared" si="2893"/>
        <v>Missing input data</v>
      </c>
      <c r="BG623" s="39" t="str">
        <f t="shared" si="2894"/>
        <v>Missing input data</v>
      </c>
      <c r="BH623" s="41"/>
      <c r="BI623" s="39" t="str">
        <f t="shared" si="2909"/>
        <v>Missing input data</v>
      </c>
      <c r="BJ623" s="39" t="str">
        <f t="shared" si="2895"/>
        <v>Missing input data</v>
      </c>
      <c r="BK623" s="41"/>
      <c r="BL623" s="39" t="str">
        <f t="shared" si="2896"/>
        <v>Missing input data</v>
      </c>
      <c r="BM623" s="39" t="str">
        <f t="shared" si="2897"/>
        <v>Missing input data</v>
      </c>
    </row>
    <row r="624" spans="1:65" ht="15.75" thickBot="1">
      <c r="A624" s="162"/>
      <c r="B624" s="178" t="str">
        <f t="shared" si="2910"/>
        <v/>
      </c>
      <c r="C624" s="163"/>
      <c r="D624" s="178" t="str">
        <f t="shared" si="2911"/>
        <v/>
      </c>
      <c r="E624" s="163"/>
      <c r="F624" s="178" t="str">
        <f t="shared" si="2898"/>
        <v/>
      </c>
      <c r="G624" s="163"/>
      <c r="H624" s="178" t="str">
        <f t="shared" si="2899"/>
        <v/>
      </c>
      <c r="I624" s="159"/>
      <c r="J624" s="156" t="str">
        <f t="shared" si="2900"/>
        <v/>
      </c>
      <c r="K624" s="159"/>
      <c r="L624" s="178" t="str">
        <f t="shared" si="2901"/>
        <v/>
      </c>
      <c r="M624" s="163"/>
      <c r="N624" s="178" t="str">
        <f t="shared" si="2902"/>
        <v/>
      </c>
      <c r="O624" s="127"/>
      <c r="P624" s="178" t="str">
        <f t="shared" si="2912"/>
        <v/>
      </c>
      <c r="Q624" s="178" t="str">
        <f>IF(O624="","",VLOOKUP(O624,'DOCUMENT TYPE'!$A$2:$D$805,2,))</f>
        <v/>
      </c>
      <c r="R624" s="178" t="str">
        <f t="shared" si="2880"/>
        <v/>
      </c>
      <c r="S624" s="178" t="str">
        <f>IF(O624="","",VLOOKUP(O624,'DOCUMENT TYPE'!$A$2:$D$805,3,))</f>
        <v/>
      </c>
      <c r="T624" s="178" t="str">
        <f t="shared" si="2913"/>
        <v/>
      </c>
      <c r="U624" s="163"/>
      <c r="V624" s="178" t="str">
        <f t="shared" si="2881"/>
        <v/>
      </c>
      <c r="W624" s="179" t="str">
        <f>IF(U624="","",VLOOKUP(U624,'ACTIVITY &amp; DISCIPLINE CODE'!$F$3:$I$1862,2,))</f>
        <v/>
      </c>
      <c r="X624" s="178" t="str">
        <f t="shared" si="2914"/>
        <v/>
      </c>
      <c r="Y624" s="178" t="str">
        <f>IF(U624="","",VLOOKUP(U624,'ACTIVITY &amp; DISCIPLINE CODE'!$F$3:$I$1862,3,))</f>
        <v/>
      </c>
      <c r="Z624" s="178" t="str">
        <f t="shared" si="2915"/>
        <v/>
      </c>
      <c r="AA624" s="178" t="str">
        <f>IF(U624="","",VLOOKUP(U624,'[1]ACTIVITY &amp; DISCIPLINE CODE'!$F$3:$I$1850,4,))</f>
        <v/>
      </c>
      <c r="AB624" s="178" t="str">
        <f t="shared" si="2916"/>
        <v/>
      </c>
      <c r="AC624" s="159"/>
      <c r="AD624" s="161" t="str">
        <f t="shared" si="2882"/>
        <v/>
      </c>
      <c r="AE624" s="178" t="str">
        <f>IF(AC624="","",VLOOKUP(AC624,'PROJECT STAGE'!$A$2:$C$100,2,))</f>
        <v/>
      </c>
      <c r="AF624" s="161" t="str">
        <f t="shared" si="2917"/>
        <v/>
      </c>
      <c r="AG624" s="178" t="str">
        <f>IF(AC624="","",VLOOKUP(AC624,'PROJECT STAGE'!$A$2:$C$100,3,))</f>
        <v/>
      </c>
      <c r="AH624" s="163" t="str">
        <f t="shared" ref="AH624" si="3088">IF(AI624="","","_")</f>
        <v/>
      </c>
      <c r="AI624" s="163"/>
      <c r="AJ624" s="163" t="str">
        <f t="shared" ref="AJ624" si="3089">IF(AK624="","","_")</f>
        <v/>
      </c>
      <c r="AK624" s="163"/>
      <c r="AL624" s="163" t="str">
        <f t="shared" ref="AL624" si="3090">IF(AM624="","","_")</f>
        <v/>
      </c>
      <c r="AM624" s="163"/>
      <c r="AN624" s="163" t="str">
        <f t="shared" si="2939"/>
        <v/>
      </c>
      <c r="AO624" s="163"/>
      <c r="AP624" s="163" t="str">
        <f t="shared" si="2940"/>
        <v/>
      </c>
      <c r="AQ624" s="163"/>
      <c r="AR624" s="44"/>
      <c r="AS624" s="206" t="str">
        <f t="shared" si="2906"/>
        <v>Not LT section</v>
      </c>
      <c r="AT624" s="207" t="str">
        <f t="shared" si="2986"/>
        <v>.</v>
      </c>
      <c r="AU624" s="206" t="str">
        <f>IF(O624=0,"No input data",INDEX('DOCUMENT TYPE'!D:D,MATCH(Filename!O624,'DOCUMENT TYPE'!A:A,0)))</f>
        <v>No input data</v>
      </c>
      <c r="AV624" s="207" t="str">
        <f t="shared" si="2907"/>
        <v>-</v>
      </c>
      <c r="AW624" s="206" t="str">
        <f t="shared" si="2886"/>
        <v>Check PROJECT STAGE</v>
      </c>
      <c r="AX624" s="207" t="str">
        <f t="shared" ref="AX624" si="3091">IF(AY624&gt;"0","-","")</f>
        <v/>
      </c>
      <c r="AY624" s="206" t="str">
        <f t="shared" si="2888"/>
        <v/>
      </c>
      <c r="AZ624" s="211" t="str">
        <f t="shared" si="3060"/>
        <v/>
      </c>
      <c r="BA624" s="210" t="str">
        <f t="shared" si="2890"/>
        <v/>
      </c>
      <c r="BB624" s="43"/>
      <c r="BC624" s="39" t="str">
        <f t="shared" si="2891"/>
        <v>Missing input data</v>
      </c>
      <c r="BD624" s="39" t="str">
        <f t="shared" si="2892"/>
        <v>Missing input data</v>
      </c>
      <c r="BE624" s="43"/>
      <c r="BF624" s="39" t="str">
        <f t="shared" si="2893"/>
        <v>Missing input data</v>
      </c>
      <c r="BG624" s="39" t="str">
        <f t="shared" si="2894"/>
        <v>Missing input data</v>
      </c>
      <c r="BH624" s="41"/>
      <c r="BI624" s="39" t="str">
        <f t="shared" si="2909"/>
        <v>Missing input data</v>
      </c>
      <c r="BJ624" s="39" t="str">
        <f t="shared" si="2895"/>
        <v>Missing input data</v>
      </c>
      <c r="BK624" s="41"/>
      <c r="BL624" s="39" t="str">
        <f t="shared" si="2896"/>
        <v>Missing input data</v>
      </c>
      <c r="BM624" s="39" t="str">
        <f t="shared" si="2897"/>
        <v>Missing input data</v>
      </c>
    </row>
    <row r="625" spans="1:65" ht="15.75" thickBot="1">
      <c r="A625" s="162"/>
      <c r="B625" s="178" t="str">
        <f t="shared" si="2910"/>
        <v/>
      </c>
      <c r="C625" s="163"/>
      <c r="D625" s="178" t="str">
        <f t="shared" si="2911"/>
        <v/>
      </c>
      <c r="E625" s="163"/>
      <c r="F625" s="178" t="str">
        <f t="shared" si="2898"/>
        <v/>
      </c>
      <c r="G625" s="163"/>
      <c r="H625" s="178" t="str">
        <f t="shared" si="2899"/>
        <v/>
      </c>
      <c r="I625" s="159"/>
      <c r="J625" s="156" t="str">
        <f t="shared" si="2900"/>
        <v/>
      </c>
      <c r="K625" s="159"/>
      <c r="L625" s="178" t="str">
        <f t="shared" si="2901"/>
        <v/>
      </c>
      <c r="M625" s="163"/>
      <c r="N625" s="178" t="str">
        <f t="shared" si="2902"/>
        <v/>
      </c>
      <c r="O625" s="127"/>
      <c r="P625" s="178" t="str">
        <f t="shared" si="2912"/>
        <v/>
      </c>
      <c r="Q625" s="178" t="str">
        <f>IF(O625="","",VLOOKUP(O625,'DOCUMENT TYPE'!$A$2:$D$805,2,))</f>
        <v/>
      </c>
      <c r="R625" s="178" t="str">
        <f t="shared" si="2880"/>
        <v/>
      </c>
      <c r="S625" s="178" t="str">
        <f>IF(O625="","",VLOOKUP(O625,'DOCUMENT TYPE'!$A$2:$D$805,3,))</f>
        <v/>
      </c>
      <c r="T625" s="178" t="str">
        <f t="shared" si="2913"/>
        <v/>
      </c>
      <c r="U625" s="163"/>
      <c r="V625" s="178" t="str">
        <f t="shared" si="2881"/>
        <v/>
      </c>
      <c r="W625" s="179" t="str">
        <f>IF(U625="","",VLOOKUP(U625,'ACTIVITY &amp; DISCIPLINE CODE'!$F$3:$I$1862,2,))</f>
        <v/>
      </c>
      <c r="X625" s="178" t="str">
        <f t="shared" si="2914"/>
        <v/>
      </c>
      <c r="Y625" s="178" t="str">
        <f>IF(U625="","",VLOOKUP(U625,'ACTIVITY &amp; DISCIPLINE CODE'!$F$3:$I$1862,3,))</f>
        <v/>
      </c>
      <c r="Z625" s="178" t="str">
        <f t="shared" si="2915"/>
        <v/>
      </c>
      <c r="AA625" s="178" t="str">
        <f>IF(U625="","",VLOOKUP(U625,'[1]ACTIVITY &amp; DISCIPLINE CODE'!$F$3:$I$1850,4,))</f>
        <v/>
      </c>
      <c r="AB625" s="178" t="str">
        <f t="shared" si="2916"/>
        <v/>
      </c>
      <c r="AC625" s="159"/>
      <c r="AD625" s="161" t="str">
        <f t="shared" si="2882"/>
        <v/>
      </c>
      <c r="AE625" s="178" t="str">
        <f>IF(AC625="","",VLOOKUP(AC625,'PROJECT STAGE'!$A$2:$C$100,2,))</f>
        <v/>
      </c>
      <c r="AF625" s="161" t="str">
        <f t="shared" si="2917"/>
        <v/>
      </c>
      <c r="AG625" s="178" t="str">
        <f>IF(AC625="","",VLOOKUP(AC625,'PROJECT STAGE'!$A$2:$C$100,3,))</f>
        <v/>
      </c>
      <c r="AH625" s="163" t="str">
        <f t="shared" ref="AH625" si="3092">IF(AI625="","","_")</f>
        <v/>
      </c>
      <c r="AI625" s="163"/>
      <c r="AJ625" s="163" t="str">
        <f t="shared" ref="AJ625" si="3093">IF(AK625="","","_")</f>
        <v/>
      </c>
      <c r="AK625" s="163"/>
      <c r="AL625" s="163" t="str">
        <f t="shared" ref="AL625" si="3094">IF(AM625="","","_")</f>
        <v/>
      </c>
      <c r="AM625" s="163"/>
      <c r="AN625" s="163" t="str">
        <f t="shared" si="2939"/>
        <v/>
      </c>
      <c r="AO625" s="163"/>
      <c r="AP625" s="163" t="str">
        <f t="shared" si="2940"/>
        <v/>
      </c>
      <c r="AQ625" s="163"/>
      <c r="AR625" s="44"/>
      <c r="AS625" s="206" t="str">
        <f t="shared" si="2906"/>
        <v>Not LT section</v>
      </c>
      <c r="AT625" s="207" t="str">
        <f t="shared" si="2986"/>
        <v>.</v>
      </c>
      <c r="AU625" s="206" t="str">
        <f>IF(O625=0,"No input data",INDEX('DOCUMENT TYPE'!D:D,MATCH(Filename!O625,'DOCUMENT TYPE'!A:A,0)))</f>
        <v>No input data</v>
      </c>
      <c r="AV625" s="207" t="str">
        <f t="shared" si="2907"/>
        <v>-</v>
      </c>
      <c r="AW625" s="206" t="str">
        <f t="shared" si="2886"/>
        <v>Check PROJECT STAGE</v>
      </c>
      <c r="AX625" s="207" t="str">
        <f t="shared" ref="AX625" si="3095">IF(AY625&gt;"0","-","")</f>
        <v/>
      </c>
      <c r="AY625" s="206" t="str">
        <f t="shared" si="2888"/>
        <v/>
      </c>
      <c r="AZ625" s="211" t="str">
        <f t="shared" ref="AZ625" si="3096">IF(BA625&gt;"0","-","")</f>
        <v/>
      </c>
      <c r="BA625" s="210" t="str">
        <f t="shared" si="2890"/>
        <v/>
      </c>
      <c r="BB625" s="43"/>
      <c r="BC625" s="39" t="str">
        <f t="shared" si="2891"/>
        <v>Missing input data</v>
      </c>
      <c r="BD625" s="39" t="str">
        <f t="shared" si="2892"/>
        <v>Missing input data</v>
      </c>
      <c r="BE625" s="43"/>
      <c r="BF625" s="39" t="str">
        <f t="shared" si="2893"/>
        <v>Missing input data</v>
      </c>
      <c r="BG625" s="39" t="str">
        <f t="shared" si="2894"/>
        <v>Missing input data</v>
      </c>
      <c r="BH625" s="41"/>
      <c r="BI625" s="39" t="str">
        <f t="shared" si="2909"/>
        <v>Missing input data</v>
      </c>
      <c r="BJ625" s="39" t="str">
        <f t="shared" si="2895"/>
        <v>Missing input data</v>
      </c>
      <c r="BK625" s="41"/>
      <c r="BL625" s="39" t="str">
        <f t="shared" si="2896"/>
        <v>Missing input data</v>
      </c>
      <c r="BM625" s="39" t="str">
        <f t="shared" si="2897"/>
        <v>Missing input data</v>
      </c>
    </row>
    <row r="626" spans="1:65" ht="15.75" thickBot="1">
      <c r="A626" s="162"/>
      <c r="B626" s="178" t="str">
        <f t="shared" si="2910"/>
        <v/>
      </c>
      <c r="C626" s="163"/>
      <c r="D626" s="178" t="str">
        <f t="shared" si="2911"/>
        <v/>
      </c>
      <c r="E626" s="163"/>
      <c r="F626" s="178" t="str">
        <f t="shared" si="2898"/>
        <v/>
      </c>
      <c r="G626" s="163"/>
      <c r="H626" s="178" t="str">
        <f t="shared" si="2899"/>
        <v/>
      </c>
      <c r="I626" s="159"/>
      <c r="J626" s="156" t="str">
        <f t="shared" si="2900"/>
        <v/>
      </c>
      <c r="K626" s="159"/>
      <c r="L626" s="178" t="str">
        <f t="shared" si="2901"/>
        <v/>
      </c>
      <c r="M626" s="163"/>
      <c r="N626" s="178" t="str">
        <f t="shared" si="2902"/>
        <v/>
      </c>
      <c r="O626" s="127"/>
      <c r="P626" s="178" t="str">
        <f t="shared" si="2912"/>
        <v/>
      </c>
      <c r="Q626" s="178" t="str">
        <f>IF(O626="","",VLOOKUP(O626,'DOCUMENT TYPE'!$A$2:$D$805,2,))</f>
        <v/>
      </c>
      <c r="R626" s="178" t="str">
        <f t="shared" si="2880"/>
        <v/>
      </c>
      <c r="S626" s="178" t="str">
        <f>IF(O626="","",VLOOKUP(O626,'DOCUMENT TYPE'!$A$2:$D$805,3,))</f>
        <v/>
      </c>
      <c r="T626" s="178" t="str">
        <f t="shared" si="2913"/>
        <v/>
      </c>
      <c r="U626" s="163"/>
      <c r="V626" s="178" t="str">
        <f t="shared" si="2881"/>
        <v/>
      </c>
      <c r="W626" s="179" t="str">
        <f>IF(U626="","",VLOOKUP(U626,'ACTIVITY &amp; DISCIPLINE CODE'!$F$3:$I$1862,2,))</f>
        <v/>
      </c>
      <c r="X626" s="178" t="str">
        <f t="shared" si="2914"/>
        <v/>
      </c>
      <c r="Y626" s="178" t="str">
        <f>IF(U626="","",VLOOKUP(U626,'ACTIVITY &amp; DISCIPLINE CODE'!$F$3:$I$1862,3,))</f>
        <v/>
      </c>
      <c r="Z626" s="178" t="str">
        <f t="shared" si="2915"/>
        <v/>
      </c>
      <c r="AA626" s="178" t="str">
        <f>IF(U626="","",VLOOKUP(U626,'[1]ACTIVITY &amp; DISCIPLINE CODE'!$F$3:$I$1850,4,))</f>
        <v/>
      </c>
      <c r="AB626" s="178" t="str">
        <f t="shared" si="2916"/>
        <v/>
      </c>
      <c r="AC626" s="159"/>
      <c r="AD626" s="161" t="str">
        <f t="shared" si="2882"/>
        <v/>
      </c>
      <c r="AE626" s="178" t="str">
        <f>IF(AC626="","",VLOOKUP(AC626,'PROJECT STAGE'!$A$2:$C$100,2,))</f>
        <v/>
      </c>
      <c r="AF626" s="161" t="str">
        <f t="shared" si="2917"/>
        <v/>
      </c>
      <c r="AG626" s="178" t="str">
        <f>IF(AC626="","",VLOOKUP(AC626,'PROJECT STAGE'!$A$2:$C$100,3,))</f>
        <v/>
      </c>
      <c r="AH626" s="163" t="str">
        <f t="shared" ref="AH626" si="3097">IF(AI626="","","_")</f>
        <v/>
      </c>
      <c r="AI626" s="163"/>
      <c r="AJ626" s="163" t="str">
        <f t="shared" ref="AJ626" si="3098">IF(AK626="","","_")</f>
        <v/>
      </c>
      <c r="AK626" s="163"/>
      <c r="AL626" s="163" t="str">
        <f t="shared" ref="AL626" si="3099">IF(AM626="","","_")</f>
        <v/>
      </c>
      <c r="AM626" s="163"/>
      <c r="AN626" s="163" t="str">
        <f t="shared" si="2939"/>
        <v/>
      </c>
      <c r="AO626" s="163"/>
      <c r="AP626" s="163" t="str">
        <f t="shared" si="2940"/>
        <v/>
      </c>
      <c r="AQ626" s="163"/>
      <c r="AR626" s="44"/>
      <c r="AS626" s="206" t="str">
        <f t="shared" si="2906"/>
        <v>Not LT section</v>
      </c>
      <c r="AT626" s="207" t="str">
        <f t="shared" si="2986"/>
        <v>.</v>
      </c>
      <c r="AU626" s="206" t="str">
        <f>IF(O626=0,"No input data",INDEX('DOCUMENT TYPE'!D:D,MATCH(Filename!O626,'DOCUMENT TYPE'!A:A,0)))</f>
        <v>No input data</v>
      </c>
      <c r="AV626" s="207" t="str">
        <f t="shared" si="2907"/>
        <v>-</v>
      </c>
      <c r="AW626" s="206" t="str">
        <f t="shared" si="2886"/>
        <v>Check PROJECT STAGE</v>
      </c>
      <c r="AX626" s="207" t="str">
        <f t="shared" ref="AX626" si="3100">IF(AY626&gt;"0","-","")</f>
        <v/>
      </c>
      <c r="AY626" s="206" t="str">
        <f t="shared" si="2888"/>
        <v/>
      </c>
      <c r="AZ626" s="211" t="str">
        <f t="shared" si="3060"/>
        <v/>
      </c>
      <c r="BA626" s="210" t="str">
        <f t="shared" si="2890"/>
        <v/>
      </c>
      <c r="BB626" s="43"/>
      <c r="BC626" s="39" t="str">
        <f t="shared" si="2891"/>
        <v>Missing input data</v>
      </c>
      <c r="BD626" s="39" t="str">
        <f t="shared" si="2892"/>
        <v>Missing input data</v>
      </c>
      <c r="BE626" s="43"/>
      <c r="BF626" s="39" t="str">
        <f t="shared" si="2893"/>
        <v>Missing input data</v>
      </c>
      <c r="BG626" s="39" t="str">
        <f t="shared" si="2894"/>
        <v>Missing input data</v>
      </c>
      <c r="BH626" s="41"/>
      <c r="BI626" s="39" t="str">
        <f t="shared" si="2909"/>
        <v>Missing input data</v>
      </c>
      <c r="BJ626" s="39" t="str">
        <f t="shared" si="2895"/>
        <v>Missing input data</v>
      </c>
      <c r="BK626" s="41"/>
      <c r="BL626" s="39" t="str">
        <f t="shared" si="2896"/>
        <v>Missing input data</v>
      </c>
      <c r="BM626" s="39" t="str">
        <f t="shared" si="2897"/>
        <v>Missing input data</v>
      </c>
    </row>
    <row r="627" spans="1:65" ht="15.75" thickBot="1">
      <c r="A627" s="162"/>
      <c r="B627" s="178" t="str">
        <f t="shared" si="2910"/>
        <v/>
      </c>
      <c r="C627" s="163"/>
      <c r="D627" s="178" t="str">
        <f t="shared" si="2911"/>
        <v/>
      </c>
      <c r="E627" s="163"/>
      <c r="F627" s="178" t="str">
        <f t="shared" si="2898"/>
        <v/>
      </c>
      <c r="G627" s="163"/>
      <c r="H627" s="178" t="str">
        <f t="shared" si="2899"/>
        <v/>
      </c>
      <c r="I627" s="159"/>
      <c r="J627" s="156" t="str">
        <f t="shared" si="2900"/>
        <v/>
      </c>
      <c r="K627" s="159"/>
      <c r="L627" s="178" t="str">
        <f t="shared" si="2901"/>
        <v/>
      </c>
      <c r="M627" s="163"/>
      <c r="N627" s="178" t="str">
        <f t="shared" si="2902"/>
        <v/>
      </c>
      <c r="O627" s="127"/>
      <c r="P627" s="178" t="str">
        <f t="shared" si="2912"/>
        <v/>
      </c>
      <c r="Q627" s="178" t="str">
        <f>IF(O627="","",VLOOKUP(O627,'DOCUMENT TYPE'!$A$2:$D$805,2,))</f>
        <v/>
      </c>
      <c r="R627" s="178" t="str">
        <f t="shared" si="2880"/>
        <v/>
      </c>
      <c r="S627" s="178" t="str">
        <f>IF(O627="","",VLOOKUP(O627,'DOCUMENT TYPE'!$A$2:$D$805,3,))</f>
        <v/>
      </c>
      <c r="T627" s="178" t="str">
        <f t="shared" si="2913"/>
        <v/>
      </c>
      <c r="U627" s="163"/>
      <c r="V627" s="178" t="str">
        <f t="shared" si="2881"/>
        <v/>
      </c>
      <c r="W627" s="179" t="str">
        <f>IF(U627="","",VLOOKUP(U627,'ACTIVITY &amp; DISCIPLINE CODE'!$F$3:$I$1862,2,))</f>
        <v/>
      </c>
      <c r="X627" s="178" t="str">
        <f t="shared" si="2914"/>
        <v/>
      </c>
      <c r="Y627" s="178" t="str">
        <f>IF(U627="","",VLOOKUP(U627,'ACTIVITY &amp; DISCIPLINE CODE'!$F$3:$I$1862,3,))</f>
        <v/>
      </c>
      <c r="Z627" s="178" t="str">
        <f t="shared" si="2915"/>
        <v/>
      </c>
      <c r="AA627" s="178" t="str">
        <f>IF(U627="","",VLOOKUP(U627,'[1]ACTIVITY &amp; DISCIPLINE CODE'!$F$3:$I$1850,4,))</f>
        <v/>
      </c>
      <c r="AB627" s="178" t="str">
        <f t="shared" si="2916"/>
        <v/>
      </c>
      <c r="AC627" s="159"/>
      <c r="AD627" s="161" t="str">
        <f t="shared" si="2882"/>
        <v/>
      </c>
      <c r="AE627" s="178" t="str">
        <f>IF(AC627="","",VLOOKUP(AC627,'PROJECT STAGE'!$A$2:$C$100,2,))</f>
        <v/>
      </c>
      <c r="AF627" s="161" t="str">
        <f t="shared" si="2917"/>
        <v/>
      </c>
      <c r="AG627" s="178" t="str">
        <f>IF(AC627="","",VLOOKUP(AC627,'PROJECT STAGE'!$A$2:$C$100,3,))</f>
        <v/>
      </c>
      <c r="AH627" s="163" t="str">
        <f t="shared" ref="AH627" si="3101">IF(AI627="","","_")</f>
        <v/>
      </c>
      <c r="AI627" s="163"/>
      <c r="AJ627" s="163" t="str">
        <f t="shared" ref="AJ627" si="3102">IF(AK627="","","_")</f>
        <v/>
      </c>
      <c r="AK627" s="163"/>
      <c r="AL627" s="163" t="str">
        <f t="shared" ref="AL627" si="3103">IF(AM627="","","_")</f>
        <v/>
      </c>
      <c r="AM627" s="163"/>
      <c r="AN627" s="163" t="str">
        <f t="shared" si="2939"/>
        <v/>
      </c>
      <c r="AO627" s="163"/>
      <c r="AP627" s="163" t="str">
        <f t="shared" si="2940"/>
        <v/>
      </c>
      <c r="AQ627" s="163"/>
      <c r="AR627" s="44"/>
      <c r="AS627" s="206" t="str">
        <f t="shared" si="2906"/>
        <v>Not LT section</v>
      </c>
      <c r="AT627" s="207" t="str">
        <f t="shared" si="2986"/>
        <v>.</v>
      </c>
      <c r="AU627" s="206" t="str">
        <f>IF(O627=0,"No input data",INDEX('DOCUMENT TYPE'!D:D,MATCH(Filename!O627,'DOCUMENT TYPE'!A:A,0)))</f>
        <v>No input data</v>
      </c>
      <c r="AV627" s="207" t="str">
        <f t="shared" si="2907"/>
        <v>-</v>
      </c>
      <c r="AW627" s="206" t="str">
        <f t="shared" si="2886"/>
        <v>Check PROJECT STAGE</v>
      </c>
      <c r="AX627" s="207" t="str">
        <f t="shared" ref="AX627" si="3104">IF(AY627&gt;"0","-","")</f>
        <v/>
      </c>
      <c r="AY627" s="206" t="str">
        <f t="shared" si="2888"/>
        <v/>
      </c>
      <c r="AZ627" s="211" t="str">
        <f t="shared" ref="AZ627" si="3105">IF(BA627&gt;"0","-","")</f>
        <v/>
      </c>
      <c r="BA627" s="210" t="str">
        <f t="shared" si="2890"/>
        <v/>
      </c>
      <c r="BB627" s="43"/>
      <c r="BC627" s="39" t="str">
        <f t="shared" si="2891"/>
        <v>Missing input data</v>
      </c>
      <c r="BD627" s="39" t="str">
        <f t="shared" si="2892"/>
        <v>Missing input data</v>
      </c>
      <c r="BE627" s="43"/>
      <c r="BF627" s="39" t="str">
        <f t="shared" si="2893"/>
        <v>Missing input data</v>
      </c>
      <c r="BG627" s="39" t="str">
        <f t="shared" si="2894"/>
        <v>Missing input data</v>
      </c>
      <c r="BH627" s="41"/>
      <c r="BI627" s="39" t="str">
        <f t="shared" si="2909"/>
        <v>Missing input data</v>
      </c>
      <c r="BJ627" s="39" t="str">
        <f t="shared" si="2895"/>
        <v>Missing input data</v>
      </c>
      <c r="BK627" s="41"/>
      <c r="BL627" s="39" t="str">
        <f t="shared" si="2896"/>
        <v>Missing input data</v>
      </c>
      <c r="BM627" s="39" t="str">
        <f t="shared" si="2897"/>
        <v>Missing input data</v>
      </c>
    </row>
    <row r="628" spans="1:65" ht="15.75" thickBot="1">
      <c r="A628" s="162"/>
      <c r="B628" s="178" t="str">
        <f t="shared" si="2910"/>
        <v/>
      </c>
      <c r="C628" s="163"/>
      <c r="D628" s="178" t="str">
        <f t="shared" si="2911"/>
        <v/>
      </c>
      <c r="E628" s="163"/>
      <c r="F628" s="178" t="str">
        <f t="shared" si="2898"/>
        <v/>
      </c>
      <c r="G628" s="163"/>
      <c r="H628" s="178" t="str">
        <f t="shared" si="2899"/>
        <v/>
      </c>
      <c r="I628" s="159"/>
      <c r="J628" s="156" t="str">
        <f t="shared" si="2900"/>
        <v/>
      </c>
      <c r="K628" s="159"/>
      <c r="L628" s="178" t="str">
        <f t="shared" si="2901"/>
        <v/>
      </c>
      <c r="M628" s="163"/>
      <c r="N628" s="178" t="str">
        <f t="shared" si="2902"/>
        <v/>
      </c>
      <c r="O628" s="127"/>
      <c r="P628" s="178" t="str">
        <f t="shared" si="2912"/>
        <v/>
      </c>
      <c r="Q628" s="178" t="str">
        <f>IF(O628="","",VLOOKUP(O628,'DOCUMENT TYPE'!$A$2:$D$805,2,))</f>
        <v/>
      </c>
      <c r="R628" s="178" t="str">
        <f t="shared" si="2880"/>
        <v/>
      </c>
      <c r="S628" s="178" t="str">
        <f>IF(O628="","",VLOOKUP(O628,'DOCUMENT TYPE'!$A$2:$D$805,3,))</f>
        <v/>
      </c>
      <c r="T628" s="178" t="str">
        <f t="shared" si="2913"/>
        <v/>
      </c>
      <c r="U628" s="163"/>
      <c r="V628" s="178" t="str">
        <f t="shared" si="2881"/>
        <v/>
      </c>
      <c r="W628" s="179" t="str">
        <f>IF(U628="","",VLOOKUP(U628,'ACTIVITY &amp; DISCIPLINE CODE'!$F$3:$I$1862,2,))</f>
        <v/>
      </c>
      <c r="X628" s="178" t="str">
        <f t="shared" si="2914"/>
        <v/>
      </c>
      <c r="Y628" s="178" t="str">
        <f>IF(U628="","",VLOOKUP(U628,'ACTIVITY &amp; DISCIPLINE CODE'!$F$3:$I$1862,3,))</f>
        <v/>
      </c>
      <c r="Z628" s="178" t="str">
        <f t="shared" si="2915"/>
        <v/>
      </c>
      <c r="AA628" s="178" t="str">
        <f>IF(U628="","",VLOOKUP(U628,'[1]ACTIVITY &amp; DISCIPLINE CODE'!$F$3:$I$1850,4,))</f>
        <v/>
      </c>
      <c r="AB628" s="178" t="str">
        <f t="shared" si="2916"/>
        <v/>
      </c>
      <c r="AC628" s="159"/>
      <c r="AD628" s="161" t="str">
        <f t="shared" si="2882"/>
        <v/>
      </c>
      <c r="AE628" s="178" t="str">
        <f>IF(AC628="","",VLOOKUP(AC628,'PROJECT STAGE'!$A$2:$C$100,2,))</f>
        <v/>
      </c>
      <c r="AF628" s="161" t="str">
        <f t="shared" si="2917"/>
        <v/>
      </c>
      <c r="AG628" s="178" t="str">
        <f>IF(AC628="","",VLOOKUP(AC628,'PROJECT STAGE'!$A$2:$C$100,3,))</f>
        <v/>
      </c>
      <c r="AH628" s="163" t="str">
        <f t="shared" ref="AH628" si="3106">IF(AI628="","","_")</f>
        <v/>
      </c>
      <c r="AI628" s="163"/>
      <c r="AJ628" s="163" t="str">
        <f t="shared" ref="AJ628" si="3107">IF(AK628="","","_")</f>
        <v/>
      </c>
      <c r="AK628" s="163"/>
      <c r="AL628" s="163" t="str">
        <f t="shared" ref="AL628" si="3108">IF(AM628="","","_")</f>
        <v/>
      </c>
      <c r="AM628" s="163"/>
      <c r="AN628" s="163" t="str">
        <f t="shared" si="2939"/>
        <v/>
      </c>
      <c r="AO628" s="163"/>
      <c r="AP628" s="163" t="str">
        <f t="shared" si="2940"/>
        <v/>
      </c>
      <c r="AQ628" s="163"/>
      <c r="AR628" s="44"/>
      <c r="AS628" s="206" t="str">
        <f t="shared" si="2906"/>
        <v>Not LT section</v>
      </c>
      <c r="AT628" s="207" t="str">
        <f t="shared" si="2986"/>
        <v>.</v>
      </c>
      <c r="AU628" s="206" t="str">
        <f>IF(O628=0,"No input data",INDEX('DOCUMENT TYPE'!D:D,MATCH(Filename!O628,'DOCUMENT TYPE'!A:A,0)))</f>
        <v>No input data</v>
      </c>
      <c r="AV628" s="207" t="str">
        <f t="shared" si="2907"/>
        <v>-</v>
      </c>
      <c r="AW628" s="206" t="str">
        <f t="shared" si="2886"/>
        <v>Check PROJECT STAGE</v>
      </c>
      <c r="AX628" s="207" t="str">
        <f t="shared" ref="AX628" si="3109">IF(AY628&gt;"0","-","")</f>
        <v/>
      </c>
      <c r="AY628" s="206" t="str">
        <f t="shared" si="2888"/>
        <v/>
      </c>
      <c r="AZ628" s="211" t="str">
        <f t="shared" si="3060"/>
        <v/>
      </c>
      <c r="BA628" s="210" t="str">
        <f t="shared" si="2890"/>
        <v/>
      </c>
      <c r="BB628" s="43"/>
      <c r="BC628" s="39" t="str">
        <f t="shared" si="2891"/>
        <v>Missing input data</v>
      </c>
      <c r="BD628" s="39" t="str">
        <f t="shared" si="2892"/>
        <v>Missing input data</v>
      </c>
      <c r="BE628" s="43"/>
      <c r="BF628" s="39" t="str">
        <f t="shared" si="2893"/>
        <v>Missing input data</v>
      </c>
      <c r="BG628" s="39" t="str">
        <f t="shared" si="2894"/>
        <v>Missing input data</v>
      </c>
      <c r="BH628" s="41"/>
      <c r="BI628" s="39" t="str">
        <f t="shared" si="2909"/>
        <v>Missing input data</v>
      </c>
      <c r="BJ628" s="39" t="str">
        <f t="shared" si="2895"/>
        <v>Missing input data</v>
      </c>
      <c r="BK628" s="41"/>
      <c r="BL628" s="39" t="str">
        <f t="shared" si="2896"/>
        <v>Missing input data</v>
      </c>
      <c r="BM628" s="39" t="str">
        <f t="shared" si="2897"/>
        <v>Missing input data</v>
      </c>
    </row>
    <row r="629" spans="1:65" ht="15.75" thickBot="1">
      <c r="A629" s="162"/>
      <c r="B629" s="178" t="str">
        <f t="shared" si="2910"/>
        <v/>
      </c>
      <c r="C629" s="163"/>
      <c r="D629" s="178" t="str">
        <f t="shared" si="2911"/>
        <v/>
      </c>
      <c r="E629" s="163"/>
      <c r="F629" s="178" t="str">
        <f t="shared" si="2898"/>
        <v/>
      </c>
      <c r="G629" s="163"/>
      <c r="H629" s="178" t="str">
        <f t="shared" si="2899"/>
        <v/>
      </c>
      <c r="I629" s="159"/>
      <c r="J629" s="156" t="str">
        <f t="shared" si="2900"/>
        <v/>
      </c>
      <c r="K629" s="159"/>
      <c r="L629" s="178" t="str">
        <f t="shared" si="2901"/>
        <v/>
      </c>
      <c r="M629" s="163"/>
      <c r="N629" s="178" t="str">
        <f t="shared" si="2902"/>
        <v/>
      </c>
      <c r="O629" s="127"/>
      <c r="P629" s="178" t="str">
        <f t="shared" si="2912"/>
        <v/>
      </c>
      <c r="Q629" s="178" t="str">
        <f>IF(O629="","",VLOOKUP(O629,'DOCUMENT TYPE'!$A$2:$D$805,2,))</f>
        <v/>
      </c>
      <c r="R629" s="178" t="str">
        <f t="shared" si="2880"/>
        <v/>
      </c>
      <c r="S629" s="178" t="str">
        <f>IF(O629="","",VLOOKUP(O629,'DOCUMENT TYPE'!$A$2:$D$805,3,))</f>
        <v/>
      </c>
      <c r="T629" s="178" t="str">
        <f t="shared" si="2913"/>
        <v/>
      </c>
      <c r="U629" s="163"/>
      <c r="V629" s="178" t="str">
        <f t="shared" si="2881"/>
        <v/>
      </c>
      <c r="W629" s="179" t="str">
        <f>IF(U629="","",VLOOKUP(U629,'ACTIVITY &amp; DISCIPLINE CODE'!$F$3:$I$1862,2,))</f>
        <v/>
      </c>
      <c r="X629" s="178" t="str">
        <f t="shared" si="2914"/>
        <v/>
      </c>
      <c r="Y629" s="178" t="str">
        <f>IF(U629="","",VLOOKUP(U629,'ACTIVITY &amp; DISCIPLINE CODE'!$F$3:$I$1862,3,))</f>
        <v/>
      </c>
      <c r="Z629" s="178" t="str">
        <f t="shared" si="2915"/>
        <v/>
      </c>
      <c r="AA629" s="178" t="str">
        <f>IF(U629="","",VLOOKUP(U629,'[1]ACTIVITY &amp; DISCIPLINE CODE'!$F$3:$I$1850,4,))</f>
        <v/>
      </c>
      <c r="AB629" s="178" t="str">
        <f t="shared" si="2916"/>
        <v/>
      </c>
      <c r="AC629" s="159"/>
      <c r="AD629" s="161" t="str">
        <f t="shared" si="2882"/>
        <v/>
      </c>
      <c r="AE629" s="178" t="str">
        <f>IF(AC629="","",VLOOKUP(AC629,'PROJECT STAGE'!$A$2:$C$100,2,))</f>
        <v/>
      </c>
      <c r="AF629" s="161" t="str">
        <f t="shared" si="2917"/>
        <v/>
      </c>
      <c r="AG629" s="178" t="str">
        <f>IF(AC629="","",VLOOKUP(AC629,'PROJECT STAGE'!$A$2:$C$100,3,))</f>
        <v/>
      </c>
      <c r="AH629" s="163" t="str">
        <f t="shared" ref="AH629" si="3110">IF(AI629="","","_")</f>
        <v/>
      </c>
      <c r="AI629" s="163"/>
      <c r="AJ629" s="163" t="str">
        <f t="shared" ref="AJ629" si="3111">IF(AK629="","","_")</f>
        <v/>
      </c>
      <c r="AK629" s="163"/>
      <c r="AL629" s="163" t="str">
        <f t="shared" ref="AL629" si="3112">IF(AM629="","","_")</f>
        <v/>
      </c>
      <c r="AM629" s="163"/>
      <c r="AN629" s="163" t="str">
        <f t="shared" si="2939"/>
        <v/>
      </c>
      <c r="AO629" s="163"/>
      <c r="AP629" s="163" t="str">
        <f t="shared" si="2940"/>
        <v/>
      </c>
      <c r="AQ629" s="163"/>
      <c r="AR629" s="44"/>
      <c r="AS629" s="206" t="str">
        <f t="shared" si="2906"/>
        <v>Not LT section</v>
      </c>
      <c r="AT629" s="207" t="str">
        <f t="shared" si="2986"/>
        <v>.</v>
      </c>
      <c r="AU629" s="206" t="str">
        <f>IF(O629=0,"No input data",INDEX('DOCUMENT TYPE'!D:D,MATCH(Filename!O629,'DOCUMENT TYPE'!A:A,0)))</f>
        <v>No input data</v>
      </c>
      <c r="AV629" s="207" t="str">
        <f t="shared" si="2907"/>
        <v>-</v>
      </c>
      <c r="AW629" s="206" t="str">
        <f t="shared" si="2886"/>
        <v>Check PROJECT STAGE</v>
      </c>
      <c r="AX629" s="207" t="str">
        <f t="shared" ref="AX629" si="3113">IF(AY629&gt;"0","-","")</f>
        <v/>
      </c>
      <c r="AY629" s="206" t="str">
        <f t="shared" si="2888"/>
        <v/>
      </c>
      <c r="AZ629" s="211" t="str">
        <f t="shared" ref="AZ629" si="3114">IF(BA629&gt;"0","-","")</f>
        <v/>
      </c>
      <c r="BA629" s="210" t="str">
        <f t="shared" si="2890"/>
        <v/>
      </c>
      <c r="BB629" s="43"/>
      <c r="BC629" s="39" t="str">
        <f t="shared" si="2891"/>
        <v>Missing input data</v>
      </c>
      <c r="BD629" s="39" t="str">
        <f t="shared" si="2892"/>
        <v>Missing input data</v>
      </c>
      <c r="BE629" s="43"/>
      <c r="BF629" s="39" t="str">
        <f t="shared" si="2893"/>
        <v>Missing input data</v>
      </c>
      <c r="BG629" s="39" t="str">
        <f t="shared" si="2894"/>
        <v>Missing input data</v>
      </c>
      <c r="BH629" s="41"/>
      <c r="BI629" s="39" t="str">
        <f t="shared" si="2909"/>
        <v>Missing input data</v>
      </c>
      <c r="BJ629" s="39" t="str">
        <f t="shared" si="2895"/>
        <v>Missing input data</v>
      </c>
      <c r="BK629" s="41"/>
      <c r="BL629" s="39" t="str">
        <f t="shared" si="2896"/>
        <v>Missing input data</v>
      </c>
      <c r="BM629" s="39" t="str">
        <f t="shared" si="2897"/>
        <v>Missing input data</v>
      </c>
    </row>
    <row r="630" spans="1:65" ht="15.75" thickBot="1">
      <c r="A630" s="162"/>
      <c r="B630" s="178" t="str">
        <f t="shared" si="2910"/>
        <v/>
      </c>
      <c r="C630" s="163"/>
      <c r="D630" s="178" t="str">
        <f t="shared" si="2911"/>
        <v/>
      </c>
      <c r="E630" s="163"/>
      <c r="F630" s="178" t="str">
        <f t="shared" si="2898"/>
        <v/>
      </c>
      <c r="G630" s="163"/>
      <c r="H630" s="178" t="str">
        <f t="shared" si="2899"/>
        <v/>
      </c>
      <c r="I630" s="159"/>
      <c r="J630" s="156" t="str">
        <f t="shared" si="2900"/>
        <v/>
      </c>
      <c r="K630" s="159"/>
      <c r="L630" s="178" t="str">
        <f t="shared" si="2901"/>
        <v/>
      </c>
      <c r="M630" s="163"/>
      <c r="N630" s="178" t="str">
        <f t="shared" si="2902"/>
        <v/>
      </c>
      <c r="O630" s="127"/>
      <c r="P630" s="178" t="str">
        <f t="shared" si="2912"/>
        <v/>
      </c>
      <c r="Q630" s="178" t="str">
        <f>IF(O630="","",VLOOKUP(O630,'DOCUMENT TYPE'!$A$2:$D$805,2,))</f>
        <v/>
      </c>
      <c r="R630" s="178" t="str">
        <f t="shared" si="2880"/>
        <v/>
      </c>
      <c r="S630" s="178" t="str">
        <f>IF(O630="","",VLOOKUP(O630,'DOCUMENT TYPE'!$A$2:$D$805,3,))</f>
        <v/>
      </c>
      <c r="T630" s="178" t="str">
        <f t="shared" si="2913"/>
        <v/>
      </c>
      <c r="U630" s="163"/>
      <c r="V630" s="178" t="str">
        <f t="shared" si="2881"/>
        <v/>
      </c>
      <c r="W630" s="179" t="str">
        <f>IF(U630="","",VLOOKUP(U630,'ACTIVITY &amp; DISCIPLINE CODE'!$F$3:$I$1862,2,))</f>
        <v/>
      </c>
      <c r="X630" s="178" t="str">
        <f t="shared" si="2914"/>
        <v/>
      </c>
      <c r="Y630" s="178" t="str">
        <f>IF(U630="","",VLOOKUP(U630,'ACTIVITY &amp; DISCIPLINE CODE'!$F$3:$I$1862,3,))</f>
        <v/>
      </c>
      <c r="Z630" s="178" t="str">
        <f t="shared" si="2915"/>
        <v/>
      </c>
      <c r="AA630" s="178" t="str">
        <f>IF(U630="","",VLOOKUP(U630,'[1]ACTIVITY &amp; DISCIPLINE CODE'!$F$3:$I$1850,4,))</f>
        <v/>
      </c>
      <c r="AB630" s="178" t="str">
        <f t="shared" si="2916"/>
        <v/>
      </c>
      <c r="AC630" s="159"/>
      <c r="AD630" s="161" t="str">
        <f t="shared" si="2882"/>
        <v/>
      </c>
      <c r="AE630" s="178" t="str">
        <f>IF(AC630="","",VLOOKUP(AC630,'PROJECT STAGE'!$A$2:$C$100,2,))</f>
        <v/>
      </c>
      <c r="AF630" s="161" t="str">
        <f t="shared" si="2917"/>
        <v/>
      </c>
      <c r="AG630" s="178" t="str">
        <f>IF(AC630="","",VLOOKUP(AC630,'PROJECT STAGE'!$A$2:$C$100,3,))</f>
        <v/>
      </c>
      <c r="AH630" s="163" t="str">
        <f t="shared" ref="AH630" si="3115">IF(AI630="","","_")</f>
        <v/>
      </c>
      <c r="AI630" s="163"/>
      <c r="AJ630" s="163" t="str">
        <f t="shared" ref="AJ630" si="3116">IF(AK630="","","_")</f>
        <v/>
      </c>
      <c r="AK630" s="163"/>
      <c r="AL630" s="163" t="str">
        <f t="shared" ref="AL630" si="3117">IF(AM630="","","_")</f>
        <v/>
      </c>
      <c r="AM630" s="163"/>
      <c r="AN630" s="163" t="str">
        <f t="shared" si="2939"/>
        <v/>
      </c>
      <c r="AO630" s="163"/>
      <c r="AP630" s="163" t="str">
        <f t="shared" si="2940"/>
        <v/>
      </c>
      <c r="AQ630" s="163"/>
      <c r="AR630" s="44"/>
      <c r="AS630" s="206" t="str">
        <f t="shared" si="2906"/>
        <v>Not LT section</v>
      </c>
      <c r="AT630" s="207" t="str">
        <f t="shared" si="2986"/>
        <v>.</v>
      </c>
      <c r="AU630" s="206" t="str">
        <f>IF(O630=0,"No input data",INDEX('DOCUMENT TYPE'!D:D,MATCH(Filename!O630,'DOCUMENT TYPE'!A:A,0)))</f>
        <v>No input data</v>
      </c>
      <c r="AV630" s="207" t="str">
        <f t="shared" si="2907"/>
        <v>-</v>
      </c>
      <c r="AW630" s="206" t="str">
        <f t="shared" si="2886"/>
        <v>Check PROJECT STAGE</v>
      </c>
      <c r="AX630" s="207" t="str">
        <f t="shared" ref="AX630" si="3118">IF(AY630&gt;"0","-","")</f>
        <v/>
      </c>
      <c r="AY630" s="206" t="str">
        <f t="shared" si="2888"/>
        <v/>
      </c>
      <c r="AZ630" s="211" t="str">
        <f t="shared" si="3060"/>
        <v/>
      </c>
      <c r="BA630" s="210" t="str">
        <f t="shared" si="2890"/>
        <v/>
      </c>
      <c r="BB630" s="43"/>
      <c r="BC630" s="39" t="str">
        <f t="shared" si="2891"/>
        <v>Missing input data</v>
      </c>
      <c r="BD630" s="39" t="str">
        <f t="shared" si="2892"/>
        <v>Missing input data</v>
      </c>
      <c r="BE630" s="43"/>
      <c r="BF630" s="39" t="str">
        <f t="shared" si="2893"/>
        <v>Missing input data</v>
      </c>
      <c r="BG630" s="39" t="str">
        <f t="shared" si="2894"/>
        <v>Missing input data</v>
      </c>
      <c r="BH630" s="41"/>
      <c r="BI630" s="39" t="str">
        <f t="shared" si="2909"/>
        <v>Missing input data</v>
      </c>
      <c r="BJ630" s="39" t="str">
        <f t="shared" si="2895"/>
        <v>Missing input data</v>
      </c>
      <c r="BK630" s="41"/>
      <c r="BL630" s="39" t="str">
        <f t="shared" si="2896"/>
        <v>Missing input data</v>
      </c>
      <c r="BM630" s="39" t="str">
        <f t="shared" si="2897"/>
        <v>Missing input data</v>
      </c>
    </row>
    <row r="631" spans="1:65" ht="15.75" thickBot="1">
      <c r="A631" s="162"/>
      <c r="B631" s="178" t="str">
        <f t="shared" si="2910"/>
        <v/>
      </c>
      <c r="C631" s="163"/>
      <c r="D631" s="178" t="str">
        <f t="shared" si="2911"/>
        <v/>
      </c>
      <c r="E631" s="163"/>
      <c r="F631" s="178" t="str">
        <f t="shared" si="2898"/>
        <v/>
      </c>
      <c r="G631" s="163"/>
      <c r="H631" s="178" t="str">
        <f t="shared" si="2899"/>
        <v/>
      </c>
      <c r="I631" s="159"/>
      <c r="J631" s="156" t="str">
        <f t="shared" si="2900"/>
        <v/>
      </c>
      <c r="K631" s="159"/>
      <c r="L631" s="178" t="str">
        <f t="shared" si="2901"/>
        <v/>
      </c>
      <c r="M631" s="163"/>
      <c r="N631" s="178" t="str">
        <f t="shared" si="2902"/>
        <v/>
      </c>
      <c r="O631" s="127"/>
      <c r="P631" s="178" t="str">
        <f t="shared" si="2912"/>
        <v/>
      </c>
      <c r="Q631" s="178" t="str">
        <f>IF(O631="","",VLOOKUP(O631,'DOCUMENT TYPE'!$A$2:$D$805,2,))</f>
        <v/>
      </c>
      <c r="R631" s="178" t="str">
        <f t="shared" si="2880"/>
        <v/>
      </c>
      <c r="S631" s="178" t="str">
        <f>IF(O631="","",VLOOKUP(O631,'DOCUMENT TYPE'!$A$2:$D$805,3,))</f>
        <v/>
      </c>
      <c r="T631" s="178" t="str">
        <f t="shared" si="2913"/>
        <v/>
      </c>
      <c r="U631" s="163"/>
      <c r="V631" s="178" t="str">
        <f t="shared" si="2881"/>
        <v/>
      </c>
      <c r="W631" s="179" t="str">
        <f>IF(U631="","",VLOOKUP(U631,'ACTIVITY &amp; DISCIPLINE CODE'!$F$3:$I$1862,2,))</f>
        <v/>
      </c>
      <c r="X631" s="178" t="str">
        <f t="shared" si="2914"/>
        <v/>
      </c>
      <c r="Y631" s="178" t="str">
        <f>IF(U631="","",VLOOKUP(U631,'ACTIVITY &amp; DISCIPLINE CODE'!$F$3:$I$1862,3,))</f>
        <v/>
      </c>
      <c r="Z631" s="178" t="str">
        <f t="shared" si="2915"/>
        <v/>
      </c>
      <c r="AA631" s="178" t="str">
        <f>IF(U631="","",VLOOKUP(U631,'[1]ACTIVITY &amp; DISCIPLINE CODE'!$F$3:$I$1850,4,))</f>
        <v/>
      </c>
      <c r="AB631" s="178" t="str">
        <f t="shared" si="2916"/>
        <v/>
      </c>
      <c r="AC631" s="159"/>
      <c r="AD631" s="161" t="str">
        <f t="shared" si="2882"/>
        <v/>
      </c>
      <c r="AE631" s="178" t="str">
        <f>IF(AC631="","",VLOOKUP(AC631,'PROJECT STAGE'!$A$2:$C$100,2,))</f>
        <v/>
      </c>
      <c r="AF631" s="161" t="str">
        <f t="shared" si="2917"/>
        <v/>
      </c>
      <c r="AG631" s="178" t="str">
        <f>IF(AC631="","",VLOOKUP(AC631,'PROJECT STAGE'!$A$2:$C$100,3,))</f>
        <v/>
      </c>
      <c r="AH631" s="163" t="str">
        <f t="shared" ref="AH631" si="3119">IF(AI631="","","_")</f>
        <v/>
      </c>
      <c r="AI631" s="163"/>
      <c r="AJ631" s="163" t="str">
        <f t="shared" ref="AJ631" si="3120">IF(AK631="","","_")</f>
        <v/>
      </c>
      <c r="AK631" s="163"/>
      <c r="AL631" s="163" t="str">
        <f t="shared" ref="AL631" si="3121">IF(AM631="","","_")</f>
        <v/>
      </c>
      <c r="AM631" s="163"/>
      <c r="AN631" s="163" t="str">
        <f t="shared" si="2939"/>
        <v/>
      </c>
      <c r="AO631" s="163"/>
      <c r="AP631" s="163" t="str">
        <f t="shared" si="2940"/>
        <v/>
      </c>
      <c r="AQ631" s="163"/>
      <c r="AR631" s="44"/>
      <c r="AS631" s="206" t="str">
        <f t="shared" si="2906"/>
        <v>Not LT section</v>
      </c>
      <c r="AT631" s="207" t="str">
        <f t="shared" si="2986"/>
        <v>.</v>
      </c>
      <c r="AU631" s="206" t="str">
        <f>IF(O631=0,"No input data",INDEX('DOCUMENT TYPE'!D:D,MATCH(Filename!O631,'DOCUMENT TYPE'!A:A,0)))</f>
        <v>No input data</v>
      </c>
      <c r="AV631" s="207" t="str">
        <f t="shared" si="2907"/>
        <v>-</v>
      </c>
      <c r="AW631" s="206" t="str">
        <f t="shared" si="2886"/>
        <v>Check PROJECT STAGE</v>
      </c>
      <c r="AX631" s="207" t="str">
        <f t="shared" ref="AX631" si="3122">IF(AY631&gt;"0","-","")</f>
        <v/>
      </c>
      <c r="AY631" s="206" t="str">
        <f t="shared" si="2888"/>
        <v/>
      </c>
      <c r="AZ631" s="211" t="str">
        <f t="shared" ref="AZ631" si="3123">IF(BA631&gt;"0","-","")</f>
        <v/>
      </c>
      <c r="BA631" s="210" t="str">
        <f t="shared" si="2890"/>
        <v/>
      </c>
      <c r="BB631" s="43"/>
      <c r="BC631" s="39" t="str">
        <f t="shared" si="2891"/>
        <v>Missing input data</v>
      </c>
      <c r="BD631" s="39" t="str">
        <f t="shared" si="2892"/>
        <v>Missing input data</v>
      </c>
      <c r="BE631" s="43"/>
      <c r="BF631" s="39" t="str">
        <f t="shared" si="2893"/>
        <v>Missing input data</v>
      </c>
      <c r="BG631" s="39" t="str">
        <f t="shared" si="2894"/>
        <v>Missing input data</v>
      </c>
      <c r="BH631" s="41"/>
      <c r="BI631" s="39" t="str">
        <f t="shared" si="2909"/>
        <v>Missing input data</v>
      </c>
      <c r="BJ631" s="39" t="str">
        <f t="shared" si="2895"/>
        <v>Missing input data</v>
      </c>
      <c r="BK631" s="41"/>
      <c r="BL631" s="39" t="str">
        <f t="shared" si="2896"/>
        <v>Missing input data</v>
      </c>
      <c r="BM631" s="39" t="str">
        <f t="shared" si="2897"/>
        <v>Missing input data</v>
      </c>
    </row>
    <row r="632" spans="1:65" ht="15.75" thickBot="1">
      <c r="A632" s="162"/>
      <c r="B632" s="178" t="str">
        <f t="shared" si="2910"/>
        <v/>
      </c>
      <c r="C632" s="163"/>
      <c r="D632" s="178" t="str">
        <f t="shared" si="2911"/>
        <v/>
      </c>
      <c r="E632" s="163"/>
      <c r="F632" s="178" t="str">
        <f t="shared" si="2898"/>
        <v/>
      </c>
      <c r="G632" s="163"/>
      <c r="H632" s="178" t="str">
        <f t="shared" si="2899"/>
        <v/>
      </c>
      <c r="I632" s="159"/>
      <c r="J632" s="156" t="str">
        <f t="shared" si="2900"/>
        <v/>
      </c>
      <c r="K632" s="159"/>
      <c r="L632" s="178" t="str">
        <f t="shared" si="2901"/>
        <v/>
      </c>
      <c r="M632" s="163"/>
      <c r="N632" s="178" t="str">
        <f t="shared" si="2902"/>
        <v/>
      </c>
      <c r="O632" s="127"/>
      <c r="P632" s="178" t="str">
        <f t="shared" si="2912"/>
        <v/>
      </c>
      <c r="Q632" s="178" t="str">
        <f>IF(O632="","",VLOOKUP(O632,'DOCUMENT TYPE'!$A$2:$D$805,2,))</f>
        <v/>
      </c>
      <c r="R632" s="178" t="str">
        <f t="shared" si="2880"/>
        <v/>
      </c>
      <c r="S632" s="178" t="str">
        <f>IF(O632="","",VLOOKUP(O632,'DOCUMENT TYPE'!$A$2:$D$805,3,))</f>
        <v/>
      </c>
      <c r="T632" s="178" t="str">
        <f t="shared" si="2913"/>
        <v/>
      </c>
      <c r="U632" s="163"/>
      <c r="V632" s="178" t="str">
        <f t="shared" si="2881"/>
        <v/>
      </c>
      <c r="W632" s="179" t="str">
        <f>IF(U632="","",VLOOKUP(U632,'ACTIVITY &amp; DISCIPLINE CODE'!$F$3:$I$1862,2,))</f>
        <v/>
      </c>
      <c r="X632" s="178" t="str">
        <f t="shared" si="2914"/>
        <v/>
      </c>
      <c r="Y632" s="178" t="str">
        <f>IF(U632="","",VLOOKUP(U632,'ACTIVITY &amp; DISCIPLINE CODE'!$F$3:$I$1862,3,))</f>
        <v/>
      </c>
      <c r="Z632" s="178" t="str">
        <f t="shared" si="2915"/>
        <v/>
      </c>
      <c r="AA632" s="178" t="str">
        <f>IF(U632="","",VLOOKUP(U632,'[1]ACTIVITY &amp; DISCIPLINE CODE'!$F$3:$I$1850,4,))</f>
        <v/>
      </c>
      <c r="AB632" s="178" t="str">
        <f t="shared" si="2916"/>
        <v/>
      </c>
      <c r="AC632" s="159"/>
      <c r="AD632" s="161" t="str">
        <f t="shared" si="2882"/>
        <v/>
      </c>
      <c r="AE632" s="178" t="str">
        <f>IF(AC632="","",VLOOKUP(AC632,'PROJECT STAGE'!$A$2:$C$100,2,))</f>
        <v/>
      </c>
      <c r="AF632" s="161" t="str">
        <f t="shared" si="2917"/>
        <v/>
      </c>
      <c r="AG632" s="178" t="str">
        <f>IF(AC632="","",VLOOKUP(AC632,'PROJECT STAGE'!$A$2:$C$100,3,))</f>
        <v/>
      </c>
      <c r="AH632" s="163" t="str">
        <f t="shared" ref="AH632" si="3124">IF(AI632="","","_")</f>
        <v/>
      </c>
      <c r="AI632" s="163"/>
      <c r="AJ632" s="163" t="str">
        <f t="shared" ref="AJ632" si="3125">IF(AK632="","","_")</f>
        <v/>
      </c>
      <c r="AK632" s="163"/>
      <c r="AL632" s="163" t="str">
        <f t="shared" ref="AL632" si="3126">IF(AM632="","","_")</f>
        <v/>
      </c>
      <c r="AM632" s="163"/>
      <c r="AN632" s="163" t="str">
        <f t="shared" si="2939"/>
        <v/>
      </c>
      <c r="AO632" s="163"/>
      <c r="AP632" s="163" t="str">
        <f t="shared" si="2940"/>
        <v/>
      </c>
      <c r="AQ632" s="163"/>
      <c r="AR632" s="44"/>
      <c r="AS632" s="206" t="str">
        <f t="shared" si="2906"/>
        <v>Not LT section</v>
      </c>
      <c r="AT632" s="207" t="str">
        <f t="shared" si="2986"/>
        <v>.</v>
      </c>
      <c r="AU632" s="206" t="str">
        <f>IF(O632=0,"No input data",INDEX('DOCUMENT TYPE'!D:D,MATCH(Filename!O632,'DOCUMENT TYPE'!A:A,0)))</f>
        <v>No input data</v>
      </c>
      <c r="AV632" s="207" t="str">
        <f t="shared" si="2907"/>
        <v>-</v>
      </c>
      <c r="AW632" s="206" t="str">
        <f t="shared" si="2886"/>
        <v>Check PROJECT STAGE</v>
      </c>
      <c r="AX632" s="207" t="str">
        <f t="shared" ref="AX632" si="3127">IF(AY632&gt;"0","-","")</f>
        <v/>
      </c>
      <c r="AY632" s="206" t="str">
        <f t="shared" si="2888"/>
        <v/>
      </c>
      <c r="AZ632" s="211" t="str">
        <f t="shared" si="3060"/>
        <v/>
      </c>
      <c r="BA632" s="210" t="str">
        <f t="shared" si="2890"/>
        <v/>
      </c>
      <c r="BB632" s="43"/>
      <c r="BC632" s="39" t="str">
        <f t="shared" si="2891"/>
        <v>Missing input data</v>
      </c>
      <c r="BD632" s="39" t="str">
        <f t="shared" si="2892"/>
        <v>Missing input data</v>
      </c>
      <c r="BE632" s="43"/>
      <c r="BF632" s="39" t="str">
        <f t="shared" si="2893"/>
        <v>Missing input data</v>
      </c>
      <c r="BG632" s="39" t="str">
        <f t="shared" si="2894"/>
        <v>Missing input data</v>
      </c>
      <c r="BH632" s="41"/>
      <c r="BI632" s="39" t="str">
        <f t="shared" si="2909"/>
        <v>Missing input data</v>
      </c>
      <c r="BJ632" s="39" t="str">
        <f t="shared" si="2895"/>
        <v>Missing input data</v>
      </c>
      <c r="BK632" s="41"/>
      <c r="BL632" s="39" t="str">
        <f t="shared" si="2896"/>
        <v>Missing input data</v>
      </c>
      <c r="BM632" s="39" t="str">
        <f t="shared" si="2897"/>
        <v>Missing input data</v>
      </c>
    </row>
    <row r="633" spans="1:65" ht="15.75" thickBot="1">
      <c r="A633" s="162"/>
      <c r="B633" s="178" t="str">
        <f t="shared" si="2910"/>
        <v/>
      </c>
      <c r="C633" s="163"/>
      <c r="D633" s="178" t="str">
        <f t="shared" si="2911"/>
        <v/>
      </c>
      <c r="E633" s="163"/>
      <c r="F633" s="178" t="str">
        <f t="shared" si="2898"/>
        <v/>
      </c>
      <c r="G633" s="163"/>
      <c r="H633" s="178" t="str">
        <f t="shared" si="2899"/>
        <v/>
      </c>
      <c r="I633" s="159"/>
      <c r="J633" s="156" t="str">
        <f t="shared" si="2900"/>
        <v/>
      </c>
      <c r="K633" s="159"/>
      <c r="L633" s="178" t="str">
        <f t="shared" si="2901"/>
        <v/>
      </c>
      <c r="M633" s="163"/>
      <c r="N633" s="178" t="str">
        <f t="shared" si="2902"/>
        <v/>
      </c>
      <c r="O633" s="127"/>
      <c r="P633" s="178" t="str">
        <f t="shared" si="2912"/>
        <v/>
      </c>
      <c r="Q633" s="178" t="str">
        <f>IF(O633="","",VLOOKUP(O633,'DOCUMENT TYPE'!$A$2:$D$805,2,))</f>
        <v/>
      </c>
      <c r="R633" s="178" t="str">
        <f t="shared" si="2880"/>
        <v/>
      </c>
      <c r="S633" s="178" t="str">
        <f>IF(O633="","",VLOOKUP(O633,'DOCUMENT TYPE'!$A$2:$D$805,3,))</f>
        <v/>
      </c>
      <c r="T633" s="178" t="str">
        <f t="shared" si="2913"/>
        <v/>
      </c>
      <c r="U633" s="163"/>
      <c r="V633" s="178" t="str">
        <f t="shared" si="2881"/>
        <v/>
      </c>
      <c r="W633" s="179" t="str">
        <f>IF(U633="","",VLOOKUP(U633,'ACTIVITY &amp; DISCIPLINE CODE'!$F$3:$I$1862,2,))</f>
        <v/>
      </c>
      <c r="X633" s="178" t="str">
        <f t="shared" si="2914"/>
        <v/>
      </c>
      <c r="Y633" s="178" t="str">
        <f>IF(U633="","",VLOOKUP(U633,'ACTIVITY &amp; DISCIPLINE CODE'!$F$3:$I$1862,3,))</f>
        <v/>
      </c>
      <c r="Z633" s="178" t="str">
        <f t="shared" si="2915"/>
        <v/>
      </c>
      <c r="AA633" s="178" t="str">
        <f>IF(U633="","",VLOOKUP(U633,'[1]ACTIVITY &amp; DISCIPLINE CODE'!$F$3:$I$1850,4,))</f>
        <v/>
      </c>
      <c r="AB633" s="178" t="str">
        <f t="shared" si="2916"/>
        <v/>
      </c>
      <c r="AC633" s="159"/>
      <c r="AD633" s="161" t="str">
        <f t="shared" si="2882"/>
        <v/>
      </c>
      <c r="AE633" s="178" t="str">
        <f>IF(AC633="","",VLOOKUP(AC633,'PROJECT STAGE'!$A$2:$C$100,2,))</f>
        <v/>
      </c>
      <c r="AF633" s="161" t="str">
        <f t="shared" si="2917"/>
        <v/>
      </c>
      <c r="AG633" s="178" t="str">
        <f>IF(AC633="","",VLOOKUP(AC633,'PROJECT STAGE'!$A$2:$C$100,3,))</f>
        <v/>
      </c>
      <c r="AH633" s="163" t="str">
        <f t="shared" ref="AH633" si="3128">IF(AI633="","","_")</f>
        <v/>
      </c>
      <c r="AI633" s="163"/>
      <c r="AJ633" s="163" t="str">
        <f t="shared" ref="AJ633" si="3129">IF(AK633="","","_")</f>
        <v/>
      </c>
      <c r="AK633" s="163"/>
      <c r="AL633" s="163" t="str">
        <f t="shared" ref="AL633" si="3130">IF(AM633="","","_")</f>
        <v/>
      </c>
      <c r="AM633" s="163"/>
      <c r="AN633" s="163" t="str">
        <f t="shared" si="2939"/>
        <v/>
      </c>
      <c r="AO633" s="163"/>
      <c r="AP633" s="163" t="str">
        <f t="shared" si="2940"/>
        <v/>
      </c>
      <c r="AQ633" s="163"/>
      <c r="AR633" s="44"/>
      <c r="AS633" s="206" t="str">
        <f t="shared" si="2906"/>
        <v>Not LT section</v>
      </c>
      <c r="AT633" s="207" t="str">
        <f t="shared" si="2986"/>
        <v>.</v>
      </c>
      <c r="AU633" s="206" t="str">
        <f>IF(O633=0,"No input data",INDEX('DOCUMENT TYPE'!D:D,MATCH(Filename!O633,'DOCUMENT TYPE'!A:A,0)))</f>
        <v>No input data</v>
      </c>
      <c r="AV633" s="207" t="str">
        <f t="shared" si="2907"/>
        <v>-</v>
      </c>
      <c r="AW633" s="206" t="str">
        <f t="shared" si="2886"/>
        <v>Check PROJECT STAGE</v>
      </c>
      <c r="AX633" s="207" t="str">
        <f t="shared" ref="AX633" si="3131">IF(AY633&gt;"0","-","")</f>
        <v/>
      </c>
      <c r="AY633" s="206" t="str">
        <f t="shared" si="2888"/>
        <v/>
      </c>
      <c r="AZ633" s="211" t="str">
        <f t="shared" ref="AZ633:AZ648" si="3132">IF(BA633&gt;"0","-","")</f>
        <v/>
      </c>
      <c r="BA633" s="210" t="str">
        <f t="shared" si="2890"/>
        <v/>
      </c>
      <c r="BB633" s="43"/>
      <c r="BC633" s="39" t="str">
        <f t="shared" si="2891"/>
        <v>Missing input data</v>
      </c>
      <c r="BD633" s="39" t="str">
        <f t="shared" si="2892"/>
        <v>Missing input data</v>
      </c>
      <c r="BE633" s="43"/>
      <c r="BF633" s="39" t="str">
        <f t="shared" si="2893"/>
        <v>Missing input data</v>
      </c>
      <c r="BG633" s="39" t="str">
        <f t="shared" si="2894"/>
        <v>Missing input data</v>
      </c>
      <c r="BH633" s="41"/>
      <c r="BI633" s="39" t="str">
        <f t="shared" si="2909"/>
        <v>Missing input data</v>
      </c>
      <c r="BJ633" s="39" t="str">
        <f t="shared" si="2895"/>
        <v>Missing input data</v>
      </c>
      <c r="BK633" s="41"/>
      <c r="BL633" s="39" t="str">
        <f t="shared" si="2896"/>
        <v>Missing input data</v>
      </c>
      <c r="BM633" s="39" t="str">
        <f t="shared" si="2897"/>
        <v>Missing input data</v>
      </c>
    </row>
    <row r="634" spans="1:65" ht="15.75" thickBot="1">
      <c r="A634" s="162"/>
      <c r="B634" s="178" t="str">
        <f t="shared" si="2910"/>
        <v/>
      </c>
      <c r="C634" s="163"/>
      <c r="D634" s="178" t="str">
        <f t="shared" si="2911"/>
        <v/>
      </c>
      <c r="E634" s="163"/>
      <c r="F634" s="178" t="str">
        <f t="shared" si="2898"/>
        <v/>
      </c>
      <c r="G634" s="163"/>
      <c r="H634" s="178" t="str">
        <f t="shared" si="2899"/>
        <v/>
      </c>
      <c r="I634" s="159"/>
      <c r="J634" s="156" t="str">
        <f t="shared" si="2900"/>
        <v/>
      </c>
      <c r="K634" s="159"/>
      <c r="L634" s="178" t="str">
        <f t="shared" si="2901"/>
        <v/>
      </c>
      <c r="M634" s="163"/>
      <c r="N634" s="178" t="str">
        <f t="shared" si="2902"/>
        <v/>
      </c>
      <c r="O634" s="127"/>
      <c r="P634" s="178" t="str">
        <f t="shared" si="2912"/>
        <v/>
      </c>
      <c r="Q634" s="178" t="str">
        <f>IF(O634="","",VLOOKUP(O634,'DOCUMENT TYPE'!$A$2:$D$805,2,))</f>
        <v/>
      </c>
      <c r="R634" s="178" t="str">
        <f t="shared" si="2880"/>
        <v/>
      </c>
      <c r="S634" s="178" t="str">
        <f>IF(O634="","",VLOOKUP(O634,'DOCUMENT TYPE'!$A$2:$D$805,3,))</f>
        <v/>
      </c>
      <c r="T634" s="178" t="str">
        <f t="shared" si="2913"/>
        <v/>
      </c>
      <c r="U634" s="163"/>
      <c r="V634" s="178" t="str">
        <f t="shared" si="2881"/>
        <v/>
      </c>
      <c r="W634" s="179" t="str">
        <f>IF(U634="","",VLOOKUP(U634,'ACTIVITY &amp; DISCIPLINE CODE'!$F$3:$I$1862,2,))</f>
        <v/>
      </c>
      <c r="X634" s="178" t="str">
        <f t="shared" si="2914"/>
        <v/>
      </c>
      <c r="Y634" s="178" t="str">
        <f>IF(U634="","",VLOOKUP(U634,'ACTIVITY &amp; DISCIPLINE CODE'!$F$3:$I$1862,3,))</f>
        <v/>
      </c>
      <c r="Z634" s="178" t="str">
        <f t="shared" si="2915"/>
        <v/>
      </c>
      <c r="AA634" s="178" t="str">
        <f>IF(U634="","",VLOOKUP(U634,'[1]ACTIVITY &amp; DISCIPLINE CODE'!$F$3:$I$1850,4,))</f>
        <v/>
      </c>
      <c r="AB634" s="178" t="str">
        <f t="shared" si="2916"/>
        <v/>
      </c>
      <c r="AC634" s="159"/>
      <c r="AD634" s="161" t="str">
        <f t="shared" si="2882"/>
        <v/>
      </c>
      <c r="AE634" s="178" t="str">
        <f>IF(AC634="","",VLOOKUP(AC634,'PROJECT STAGE'!$A$2:$C$100,2,))</f>
        <v/>
      </c>
      <c r="AF634" s="161" t="str">
        <f t="shared" si="2917"/>
        <v/>
      </c>
      <c r="AG634" s="178" t="str">
        <f>IF(AC634="","",VLOOKUP(AC634,'PROJECT STAGE'!$A$2:$C$100,3,))</f>
        <v/>
      </c>
      <c r="AH634" s="163" t="str">
        <f t="shared" ref="AH634" si="3133">IF(AI634="","","_")</f>
        <v/>
      </c>
      <c r="AI634" s="163"/>
      <c r="AJ634" s="163" t="str">
        <f t="shared" ref="AJ634" si="3134">IF(AK634="","","_")</f>
        <v/>
      </c>
      <c r="AK634" s="163"/>
      <c r="AL634" s="163" t="str">
        <f t="shared" ref="AL634" si="3135">IF(AM634="","","_")</f>
        <v/>
      </c>
      <c r="AM634" s="163"/>
      <c r="AN634" s="163" t="str">
        <f t="shared" si="2939"/>
        <v/>
      </c>
      <c r="AO634" s="163"/>
      <c r="AP634" s="163" t="str">
        <f t="shared" si="2940"/>
        <v/>
      </c>
      <c r="AQ634" s="163"/>
      <c r="AR634" s="44"/>
      <c r="AS634" s="206" t="str">
        <f t="shared" si="2906"/>
        <v>Not LT section</v>
      </c>
      <c r="AT634" s="207" t="str">
        <f t="shared" si="2986"/>
        <v>.</v>
      </c>
      <c r="AU634" s="206" t="str">
        <f>IF(O634=0,"No input data",INDEX('DOCUMENT TYPE'!D:D,MATCH(Filename!O634,'DOCUMENT TYPE'!A:A,0)))</f>
        <v>No input data</v>
      </c>
      <c r="AV634" s="207" t="str">
        <f t="shared" si="2907"/>
        <v>-</v>
      </c>
      <c r="AW634" s="206" t="str">
        <f t="shared" si="2886"/>
        <v>Check PROJECT STAGE</v>
      </c>
      <c r="AX634" s="207" t="str">
        <f t="shared" ref="AX634" si="3136">IF(AY634&gt;"0","-","")</f>
        <v/>
      </c>
      <c r="AY634" s="206" t="str">
        <f t="shared" si="2888"/>
        <v/>
      </c>
      <c r="AZ634" s="211" t="str">
        <f t="shared" si="3132"/>
        <v/>
      </c>
      <c r="BA634" s="210" t="str">
        <f t="shared" si="2890"/>
        <v/>
      </c>
      <c r="BB634" s="43"/>
      <c r="BC634" s="39" t="str">
        <f t="shared" si="2891"/>
        <v>Missing input data</v>
      </c>
      <c r="BD634" s="39" t="str">
        <f t="shared" si="2892"/>
        <v>Missing input data</v>
      </c>
      <c r="BE634" s="43"/>
      <c r="BF634" s="39" t="str">
        <f t="shared" si="2893"/>
        <v>Missing input data</v>
      </c>
      <c r="BG634" s="39" t="str">
        <f t="shared" si="2894"/>
        <v>Missing input data</v>
      </c>
      <c r="BH634" s="41"/>
      <c r="BI634" s="39" t="str">
        <f t="shared" si="2909"/>
        <v>Missing input data</v>
      </c>
      <c r="BJ634" s="39" t="str">
        <f t="shared" si="2895"/>
        <v>Missing input data</v>
      </c>
      <c r="BK634" s="41"/>
      <c r="BL634" s="39" t="str">
        <f t="shared" si="2896"/>
        <v>Missing input data</v>
      </c>
      <c r="BM634" s="39" t="str">
        <f t="shared" si="2897"/>
        <v>Missing input data</v>
      </c>
    </row>
    <row r="635" spans="1:65" ht="15.75" thickBot="1">
      <c r="A635" s="162"/>
      <c r="B635" s="178" t="str">
        <f t="shared" si="2910"/>
        <v/>
      </c>
      <c r="C635" s="163"/>
      <c r="D635" s="178" t="str">
        <f t="shared" si="2911"/>
        <v/>
      </c>
      <c r="E635" s="163"/>
      <c r="F635" s="178" t="str">
        <f t="shared" si="2898"/>
        <v/>
      </c>
      <c r="G635" s="163"/>
      <c r="H635" s="178" t="str">
        <f t="shared" si="2899"/>
        <v/>
      </c>
      <c r="I635" s="159"/>
      <c r="J635" s="156" t="str">
        <f t="shared" si="2900"/>
        <v/>
      </c>
      <c r="K635" s="159"/>
      <c r="L635" s="178" t="str">
        <f t="shared" si="2901"/>
        <v/>
      </c>
      <c r="M635" s="163"/>
      <c r="N635" s="178" t="str">
        <f t="shared" si="2902"/>
        <v/>
      </c>
      <c r="O635" s="127"/>
      <c r="P635" s="178" t="str">
        <f t="shared" si="2912"/>
        <v/>
      </c>
      <c r="Q635" s="178" t="str">
        <f>IF(O635="","",VLOOKUP(O635,'DOCUMENT TYPE'!$A$2:$D$805,2,))</f>
        <v/>
      </c>
      <c r="R635" s="178" t="str">
        <f t="shared" si="2880"/>
        <v/>
      </c>
      <c r="S635" s="178" t="str">
        <f>IF(O635="","",VLOOKUP(O635,'DOCUMENT TYPE'!$A$2:$D$805,3,))</f>
        <v/>
      </c>
      <c r="T635" s="178" t="str">
        <f t="shared" si="2913"/>
        <v/>
      </c>
      <c r="U635" s="163"/>
      <c r="V635" s="178" t="str">
        <f t="shared" si="2881"/>
        <v/>
      </c>
      <c r="W635" s="179" t="str">
        <f>IF(U635="","",VLOOKUP(U635,'ACTIVITY &amp; DISCIPLINE CODE'!$F$3:$I$1862,2,))</f>
        <v/>
      </c>
      <c r="X635" s="178" t="str">
        <f t="shared" si="2914"/>
        <v/>
      </c>
      <c r="Y635" s="178" t="str">
        <f>IF(U635="","",VLOOKUP(U635,'ACTIVITY &amp; DISCIPLINE CODE'!$F$3:$I$1862,3,))</f>
        <v/>
      </c>
      <c r="Z635" s="178" t="str">
        <f t="shared" si="2915"/>
        <v/>
      </c>
      <c r="AA635" s="178" t="str">
        <f>IF(U635="","",VLOOKUP(U635,'[1]ACTIVITY &amp; DISCIPLINE CODE'!$F$3:$I$1850,4,))</f>
        <v/>
      </c>
      <c r="AB635" s="178" t="str">
        <f t="shared" si="2916"/>
        <v/>
      </c>
      <c r="AC635" s="159"/>
      <c r="AD635" s="161" t="str">
        <f t="shared" si="2882"/>
        <v/>
      </c>
      <c r="AE635" s="178" t="str">
        <f>IF(AC635="","",VLOOKUP(AC635,'PROJECT STAGE'!$A$2:$C$100,2,))</f>
        <v/>
      </c>
      <c r="AF635" s="161" t="str">
        <f t="shared" si="2917"/>
        <v/>
      </c>
      <c r="AG635" s="178" t="str">
        <f>IF(AC635="","",VLOOKUP(AC635,'PROJECT STAGE'!$A$2:$C$100,3,))</f>
        <v/>
      </c>
      <c r="AH635" s="163" t="str">
        <f t="shared" ref="AH635" si="3137">IF(AI635="","","_")</f>
        <v/>
      </c>
      <c r="AI635" s="163"/>
      <c r="AJ635" s="163" t="str">
        <f t="shared" ref="AJ635" si="3138">IF(AK635="","","_")</f>
        <v/>
      </c>
      <c r="AK635" s="163"/>
      <c r="AL635" s="163" t="str">
        <f t="shared" ref="AL635" si="3139">IF(AM635="","","_")</f>
        <v/>
      </c>
      <c r="AM635" s="163"/>
      <c r="AN635" s="163" t="str">
        <f t="shared" si="2939"/>
        <v/>
      </c>
      <c r="AO635" s="163"/>
      <c r="AP635" s="163" t="str">
        <f t="shared" si="2940"/>
        <v/>
      </c>
      <c r="AQ635" s="163"/>
      <c r="AR635" s="44"/>
      <c r="AS635" s="206" t="str">
        <f t="shared" si="2906"/>
        <v>Not LT section</v>
      </c>
      <c r="AT635" s="207" t="str">
        <f t="shared" si="2986"/>
        <v>.</v>
      </c>
      <c r="AU635" s="206" t="str">
        <f>IF(O635=0,"No input data",INDEX('DOCUMENT TYPE'!D:D,MATCH(Filename!O635,'DOCUMENT TYPE'!A:A,0)))</f>
        <v>No input data</v>
      </c>
      <c r="AV635" s="207" t="str">
        <f t="shared" si="2907"/>
        <v>-</v>
      </c>
      <c r="AW635" s="206" t="str">
        <f t="shared" si="2886"/>
        <v>Check PROJECT STAGE</v>
      </c>
      <c r="AX635" s="207" t="str">
        <f t="shared" ref="AX635" si="3140">IF(AY635&gt;"0","-","")</f>
        <v/>
      </c>
      <c r="AY635" s="206" t="str">
        <f t="shared" si="2888"/>
        <v/>
      </c>
      <c r="AZ635" s="211" t="str">
        <f t="shared" ref="AZ635" si="3141">IF(BA635&gt;"0","-","")</f>
        <v/>
      </c>
      <c r="BA635" s="210" t="str">
        <f t="shared" si="2890"/>
        <v/>
      </c>
      <c r="BB635" s="43"/>
      <c r="BC635" s="39" t="str">
        <f t="shared" si="2891"/>
        <v>Missing input data</v>
      </c>
      <c r="BD635" s="39" t="str">
        <f t="shared" si="2892"/>
        <v>Missing input data</v>
      </c>
      <c r="BE635" s="43"/>
      <c r="BF635" s="39" t="str">
        <f t="shared" si="2893"/>
        <v>Missing input data</v>
      </c>
      <c r="BG635" s="39" t="str">
        <f t="shared" si="2894"/>
        <v>Missing input data</v>
      </c>
      <c r="BH635" s="41"/>
      <c r="BI635" s="39" t="str">
        <f t="shared" si="2909"/>
        <v>Missing input data</v>
      </c>
      <c r="BJ635" s="39" t="str">
        <f t="shared" si="2895"/>
        <v>Missing input data</v>
      </c>
      <c r="BK635" s="41"/>
      <c r="BL635" s="39" t="str">
        <f t="shared" si="2896"/>
        <v>Missing input data</v>
      </c>
      <c r="BM635" s="39" t="str">
        <f t="shared" si="2897"/>
        <v>Missing input data</v>
      </c>
    </row>
    <row r="636" spans="1:65" ht="15.75" thickBot="1">
      <c r="A636" s="162"/>
      <c r="B636" s="178" t="str">
        <f t="shared" si="2910"/>
        <v/>
      </c>
      <c r="C636" s="163"/>
      <c r="D636" s="178" t="str">
        <f t="shared" si="2911"/>
        <v/>
      </c>
      <c r="E636" s="163"/>
      <c r="F636" s="178" t="str">
        <f t="shared" si="2898"/>
        <v/>
      </c>
      <c r="G636" s="163"/>
      <c r="H636" s="178" t="str">
        <f t="shared" si="2899"/>
        <v/>
      </c>
      <c r="I636" s="159"/>
      <c r="J636" s="156" t="str">
        <f t="shared" si="2900"/>
        <v/>
      </c>
      <c r="K636" s="159"/>
      <c r="L636" s="178" t="str">
        <f t="shared" si="2901"/>
        <v/>
      </c>
      <c r="M636" s="163"/>
      <c r="N636" s="178" t="str">
        <f t="shared" si="2902"/>
        <v/>
      </c>
      <c r="O636" s="127"/>
      <c r="P636" s="178" t="str">
        <f t="shared" si="2912"/>
        <v/>
      </c>
      <c r="Q636" s="178" t="str">
        <f>IF(O636="","",VLOOKUP(O636,'DOCUMENT TYPE'!$A$2:$D$805,2,))</f>
        <v/>
      </c>
      <c r="R636" s="178" t="str">
        <f t="shared" si="2880"/>
        <v/>
      </c>
      <c r="S636" s="178" t="str">
        <f>IF(O636="","",VLOOKUP(O636,'DOCUMENT TYPE'!$A$2:$D$805,3,))</f>
        <v/>
      </c>
      <c r="T636" s="178" t="str">
        <f t="shared" si="2913"/>
        <v/>
      </c>
      <c r="U636" s="163"/>
      <c r="V636" s="178" t="str">
        <f t="shared" si="2881"/>
        <v/>
      </c>
      <c r="W636" s="179" t="str">
        <f>IF(U636="","",VLOOKUP(U636,'ACTIVITY &amp; DISCIPLINE CODE'!$F$3:$I$1862,2,))</f>
        <v/>
      </c>
      <c r="X636" s="178" t="str">
        <f t="shared" si="2914"/>
        <v/>
      </c>
      <c r="Y636" s="178" t="str">
        <f>IF(U636="","",VLOOKUP(U636,'ACTIVITY &amp; DISCIPLINE CODE'!$F$3:$I$1862,3,))</f>
        <v/>
      </c>
      <c r="Z636" s="178" t="str">
        <f t="shared" si="2915"/>
        <v/>
      </c>
      <c r="AA636" s="178" t="str">
        <f>IF(U636="","",VLOOKUP(U636,'[1]ACTIVITY &amp; DISCIPLINE CODE'!$F$3:$I$1850,4,))</f>
        <v/>
      </c>
      <c r="AB636" s="178" t="str">
        <f t="shared" si="2916"/>
        <v/>
      </c>
      <c r="AC636" s="159"/>
      <c r="AD636" s="161" t="str">
        <f t="shared" si="2882"/>
        <v/>
      </c>
      <c r="AE636" s="178" t="str">
        <f>IF(AC636="","",VLOOKUP(AC636,'PROJECT STAGE'!$A$2:$C$100,2,))</f>
        <v/>
      </c>
      <c r="AF636" s="161" t="str">
        <f t="shared" si="2917"/>
        <v/>
      </c>
      <c r="AG636" s="178" t="str">
        <f>IF(AC636="","",VLOOKUP(AC636,'PROJECT STAGE'!$A$2:$C$100,3,))</f>
        <v/>
      </c>
      <c r="AH636" s="163" t="str">
        <f t="shared" ref="AH636" si="3142">IF(AI636="","","_")</f>
        <v/>
      </c>
      <c r="AI636" s="163"/>
      <c r="AJ636" s="163" t="str">
        <f t="shared" ref="AJ636" si="3143">IF(AK636="","","_")</f>
        <v/>
      </c>
      <c r="AK636" s="163"/>
      <c r="AL636" s="163" t="str">
        <f t="shared" ref="AL636" si="3144">IF(AM636="","","_")</f>
        <v/>
      </c>
      <c r="AM636" s="163"/>
      <c r="AN636" s="163" t="str">
        <f t="shared" si="2939"/>
        <v/>
      </c>
      <c r="AO636" s="163"/>
      <c r="AP636" s="163" t="str">
        <f t="shared" si="2940"/>
        <v/>
      </c>
      <c r="AQ636" s="163"/>
      <c r="AR636" s="44"/>
      <c r="AS636" s="206" t="str">
        <f t="shared" si="2906"/>
        <v>Not LT section</v>
      </c>
      <c r="AT636" s="207" t="str">
        <f t="shared" si="2986"/>
        <v>.</v>
      </c>
      <c r="AU636" s="206" t="str">
        <f>IF(O636=0,"No input data",INDEX('DOCUMENT TYPE'!D:D,MATCH(Filename!O636,'DOCUMENT TYPE'!A:A,0)))</f>
        <v>No input data</v>
      </c>
      <c r="AV636" s="207" t="str">
        <f t="shared" si="2907"/>
        <v>-</v>
      </c>
      <c r="AW636" s="206" t="str">
        <f t="shared" si="2886"/>
        <v>Check PROJECT STAGE</v>
      </c>
      <c r="AX636" s="207" t="str">
        <f t="shared" ref="AX636" si="3145">IF(AY636&gt;"0","-","")</f>
        <v/>
      </c>
      <c r="AY636" s="206" t="str">
        <f t="shared" si="2888"/>
        <v/>
      </c>
      <c r="AZ636" s="211" t="str">
        <f t="shared" si="3132"/>
        <v/>
      </c>
      <c r="BA636" s="210" t="str">
        <f t="shared" si="2890"/>
        <v/>
      </c>
      <c r="BB636" s="43"/>
      <c r="BC636" s="39" t="str">
        <f t="shared" si="2891"/>
        <v>Missing input data</v>
      </c>
      <c r="BD636" s="39" t="str">
        <f t="shared" si="2892"/>
        <v>Missing input data</v>
      </c>
      <c r="BE636" s="43"/>
      <c r="BF636" s="39" t="str">
        <f t="shared" si="2893"/>
        <v>Missing input data</v>
      </c>
      <c r="BG636" s="39" t="str">
        <f t="shared" si="2894"/>
        <v>Missing input data</v>
      </c>
      <c r="BH636" s="41"/>
      <c r="BI636" s="39" t="str">
        <f t="shared" si="2909"/>
        <v>Missing input data</v>
      </c>
      <c r="BJ636" s="39" t="str">
        <f t="shared" si="2895"/>
        <v>Missing input data</v>
      </c>
      <c r="BK636" s="41"/>
      <c r="BL636" s="39" t="str">
        <f t="shared" si="2896"/>
        <v>Missing input data</v>
      </c>
      <c r="BM636" s="39" t="str">
        <f t="shared" si="2897"/>
        <v>Missing input data</v>
      </c>
    </row>
    <row r="637" spans="1:65" ht="15.75" thickBot="1">
      <c r="A637" s="162"/>
      <c r="B637" s="178" t="str">
        <f t="shared" si="2910"/>
        <v/>
      </c>
      <c r="C637" s="163"/>
      <c r="D637" s="178" t="str">
        <f t="shared" si="2911"/>
        <v/>
      </c>
      <c r="E637" s="163"/>
      <c r="F637" s="178" t="str">
        <f t="shared" si="2898"/>
        <v/>
      </c>
      <c r="G637" s="163"/>
      <c r="H637" s="178" t="str">
        <f t="shared" si="2899"/>
        <v/>
      </c>
      <c r="I637" s="159"/>
      <c r="J637" s="156" t="str">
        <f t="shared" si="2900"/>
        <v/>
      </c>
      <c r="K637" s="159"/>
      <c r="L637" s="178" t="str">
        <f t="shared" si="2901"/>
        <v/>
      </c>
      <c r="M637" s="163"/>
      <c r="N637" s="178" t="str">
        <f t="shared" si="2902"/>
        <v/>
      </c>
      <c r="O637" s="127"/>
      <c r="P637" s="178" t="str">
        <f t="shared" si="2912"/>
        <v/>
      </c>
      <c r="Q637" s="178" t="str">
        <f>IF(O637="","",VLOOKUP(O637,'DOCUMENT TYPE'!$A$2:$D$805,2,))</f>
        <v/>
      </c>
      <c r="R637" s="178" t="str">
        <f t="shared" si="2880"/>
        <v/>
      </c>
      <c r="S637" s="178" t="str">
        <f>IF(O637="","",VLOOKUP(O637,'DOCUMENT TYPE'!$A$2:$D$805,3,))</f>
        <v/>
      </c>
      <c r="T637" s="178" t="str">
        <f t="shared" si="2913"/>
        <v/>
      </c>
      <c r="U637" s="163"/>
      <c r="V637" s="178" t="str">
        <f t="shared" si="2881"/>
        <v/>
      </c>
      <c r="W637" s="179" t="str">
        <f>IF(U637="","",VLOOKUP(U637,'ACTIVITY &amp; DISCIPLINE CODE'!$F$3:$I$1862,2,))</f>
        <v/>
      </c>
      <c r="X637" s="178" t="str">
        <f t="shared" si="2914"/>
        <v/>
      </c>
      <c r="Y637" s="178" t="str">
        <f>IF(U637="","",VLOOKUP(U637,'ACTIVITY &amp; DISCIPLINE CODE'!$F$3:$I$1862,3,))</f>
        <v/>
      </c>
      <c r="Z637" s="178" t="str">
        <f t="shared" si="2915"/>
        <v/>
      </c>
      <c r="AA637" s="178" t="str">
        <f>IF(U637="","",VLOOKUP(U637,'[1]ACTIVITY &amp; DISCIPLINE CODE'!$F$3:$I$1850,4,))</f>
        <v/>
      </c>
      <c r="AB637" s="178" t="str">
        <f t="shared" si="2916"/>
        <v/>
      </c>
      <c r="AC637" s="159"/>
      <c r="AD637" s="161" t="str">
        <f t="shared" si="2882"/>
        <v/>
      </c>
      <c r="AE637" s="178" t="str">
        <f>IF(AC637="","",VLOOKUP(AC637,'PROJECT STAGE'!$A$2:$C$100,2,))</f>
        <v/>
      </c>
      <c r="AF637" s="161" t="str">
        <f t="shared" si="2917"/>
        <v/>
      </c>
      <c r="AG637" s="178" t="str">
        <f>IF(AC637="","",VLOOKUP(AC637,'PROJECT STAGE'!$A$2:$C$100,3,))</f>
        <v/>
      </c>
      <c r="AH637" s="163" t="str">
        <f t="shared" ref="AH637" si="3146">IF(AI637="","","_")</f>
        <v/>
      </c>
      <c r="AI637" s="163"/>
      <c r="AJ637" s="163" t="str">
        <f t="shared" ref="AJ637" si="3147">IF(AK637="","","_")</f>
        <v/>
      </c>
      <c r="AK637" s="163"/>
      <c r="AL637" s="163" t="str">
        <f t="shared" ref="AL637" si="3148">IF(AM637="","","_")</f>
        <v/>
      </c>
      <c r="AM637" s="163"/>
      <c r="AN637" s="163" t="str">
        <f t="shared" si="2939"/>
        <v/>
      </c>
      <c r="AO637" s="163"/>
      <c r="AP637" s="163" t="str">
        <f t="shared" si="2940"/>
        <v/>
      </c>
      <c r="AQ637" s="163"/>
      <c r="AR637" s="44"/>
      <c r="AS637" s="206" t="str">
        <f t="shared" si="2906"/>
        <v>Not LT section</v>
      </c>
      <c r="AT637" s="207" t="str">
        <f t="shared" si="2986"/>
        <v>.</v>
      </c>
      <c r="AU637" s="206" t="str">
        <f>IF(O637=0,"No input data",INDEX('DOCUMENT TYPE'!D:D,MATCH(Filename!O637,'DOCUMENT TYPE'!A:A,0)))</f>
        <v>No input data</v>
      </c>
      <c r="AV637" s="207" t="str">
        <f t="shared" si="2907"/>
        <v>-</v>
      </c>
      <c r="AW637" s="206" t="str">
        <f t="shared" si="2886"/>
        <v>Check PROJECT STAGE</v>
      </c>
      <c r="AX637" s="207" t="str">
        <f t="shared" ref="AX637" si="3149">IF(AY637&gt;"0","-","")</f>
        <v/>
      </c>
      <c r="AY637" s="206" t="str">
        <f t="shared" si="2888"/>
        <v/>
      </c>
      <c r="AZ637" s="211" t="str">
        <f t="shared" ref="AZ637" si="3150">IF(BA637&gt;"0","-","")</f>
        <v/>
      </c>
      <c r="BA637" s="210" t="str">
        <f t="shared" si="2890"/>
        <v/>
      </c>
      <c r="BB637" s="43"/>
      <c r="BC637" s="39" t="str">
        <f t="shared" si="2891"/>
        <v>Missing input data</v>
      </c>
      <c r="BD637" s="39" t="str">
        <f t="shared" si="2892"/>
        <v>Missing input data</v>
      </c>
      <c r="BE637" s="43"/>
      <c r="BF637" s="39" t="str">
        <f t="shared" si="2893"/>
        <v>Missing input data</v>
      </c>
      <c r="BG637" s="39" t="str">
        <f t="shared" si="2894"/>
        <v>Missing input data</v>
      </c>
      <c r="BH637" s="41"/>
      <c r="BI637" s="39" t="str">
        <f t="shared" si="2909"/>
        <v>Missing input data</v>
      </c>
      <c r="BJ637" s="39" t="str">
        <f t="shared" si="2895"/>
        <v>Missing input data</v>
      </c>
      <c r="BK637" s="41"/>
      <c r="BL637" s="39" t="str">
        <f t="shared" si="2896"/>
        <v>Missing input data</v>
      </c>
      <c r="BM637" s="39" t="str">
        <f t="shared" si="2897"/>
        <v>Missing input data</v>
      </c>
    </row>
    <row r="638" spans="1:65" ht="15.75" thickBot="1">
      <c r="A638" s="162"/>
      <c r="B638" s="178" t="str">
        <f t="shared" si="2910"/>
        <v/>
      </c>
      <c r="C638" s="163"/>
      <c r="D638" s="178" t="str">
        <f t="shared" si="2911"/>
        <v/>
      </c>
      <c r="E638" s="163"/>
      <c r="F638" s="178" t="str">
        <f t="shared" si="2898"/>
        <v/>
      </c>
      <c r="G638" s="163"/>
      <c r="H638" s="178" t="str">
        <f t="shared" si="2899"/>
        <v/>
      </c>
      <c r="I638" s="159"/>
      <c r="J638" s="156" t="str">
        <f t="shared" si="2900"/>
        <v/>
      </c>
      <c r="K638" s="159"/>
      <c r="L638" s="178" t="str">
        <f t="shared" si="2901"/>
        <v/>
      </c>
      <c r="M638" s="163"/>
      <c r="N638" s="178" t="str">
        <f t="shared" si="2902"/>
        <v/>
      </c>
      <c r="O638" s="127"/>
      <c r="P638" s="178" t="str">
        <f t="shared" si="2912"/>
        <v/>
      </c>
      <c r="Q638" s="178" t="str">
        <f>IF(O638="","",VLOOKUP(O638,'DOCUMENT TYPE'!$A$2:$D$805,2,))</f>
        <v/>
      </c>
      <c r="R638" s="178" t="str">
        <f t="shared" si="2880"/>
        <v/>
      </c>
      <c r="S638" s="178" t="str">
        <f>IF(O638="","",VLOOKUP(O638,'DOCUMENT TYPE'!$A$2:$D$805,3,))</f>
        <v/>
      </c>
      <c r="T638" s="178" t="str">
        <f t="shared" si="2913"/>
        <v/>
      </c>
      <c r="U638" s="163"/>
      <c r="V638" s="178" t="str">
        <f t="shared" si="2881"/>
        <v/>
      </c>
      <c r="W638" s="179" t="str">
        <f>IF(U638="","",VLOOKUP(U638,'ACTIVITY &amp; DISCIPLINE CODE'!$F$3:$I$1862,2,))</f>
        <v/>
      </c>
      <c r="X638" s="178" t="str">
        <f t="shared" si="2914"/>
        <v/>
      </c>
      <c r="Y638" s="178" t="str">
        <f>IF(U638="","",VLOOKUP(U638,'ACTIVITY &amp; DISCIPLINE CODE'!$F$3:$I$1862,3,))</f>
        <v/>
      </c>
      <c r="Z638" s="178" t="str">
        <f t="shared" si="2915"/>
        <v/>
      </c>
      <c r="AA638" s="178" t="str">
        <f>IF(U638="","",VLOOKUP(U638,'[1]ACTIVITY &amp; DISCIPLINE CODE'!$F$3:$I$1850,4,))</f>
        <v/>
      </c>
      <c r="AB638" s="178" t="str">
        <f t="shared" si="2916"/>
        <v/>
      </c>
      <c r="AC638" s="159"/>
      <c r="AD638" s="161" t="str">
        <f t="shared" si="2882"/>
        <v/>
      </c>
      <c r="AE638" s="178" t="str">
        <f>IF(AC638="","",VLOOKUP(AC638,'PROJECT STAGE'!$A$2:$C$100,2,))</f>
        <v/>
      </c>
      <c r="AF638" s="161" t="str">
        <f t="shared" si="2917"/>
        <v/>
      </c>
      <c r="AG638" s="178" t="str">
        <f>IF(AC638="","",VLOOKUP(AC638,'PROJECT STAGE'!$A$2:$C$100,3,))</f>
        <v/>
      </c>
      <c r="AH638" s="163" t="str">
        <f t="shared" ref="AH638" si="3151">IF(AI638="","","_")</f>
        <v/>
      </c>
      <c r="AI638" s="163"/>
      <c r="AJ638" s="163" t="str">
        <f t="shared" ref="AJ638" si="3152">IF(AK638="","","_")</f>
        <v/>
      </c>
      <c r="AK638" s="163"/>
      <c r="AL638" s="163" t="str">
        <f t="shared" ref="AL638" si="3153">IF(AM638="","","_")</f>
        <v/>
      </c>
      <c r="AM638" s="163"/>
      <c r="AN638" s="163" t="str">
        <f t="shared" si="2939"/>
        <v/>
      </c>
      <c r="AO638" s="163"/>
      <c r="AP638" s="163" t="str">
        <f t="shared" si="2940"/>
        <v/>
      </c>
      <c r="AQ638" s="163"/>
      <c r="AR638" s="44"/>
      <c r="AS638" s="206" t="str">
        <f t="shared" si="2906"/>
        <v>Not LT section</v>
      </c>
      <c r="AT638" s="207" t="str">
        <f t="shared" si="2986"/>
        <v>.</v>
      </c>
      <c r="AU638" s="206" t="str">
        <f>IF(O638=0,"No input data",INDEX('DOCUMENT TYPE'!D:D,MATCH(Filename!O638,'DOCUMENT TYPE'!A:A,0)))</f>
        <v>No input data</v>
      </c>
      <c r="AV638" s="207" t="str">
        <f t="shared" si="2907"/>
        <v>-</v>
      </c>
      <c r="AW638" s="206" t="str">
        <f t="shared" si="2886"/>
        <v>Check PROJECT STAGE</v>
      </c>
      <c r="AX638" s="207" t="str">
        <f t="shared" ref="AX638" si="3154">IF(AY638&gt;"0","-","")</f>
        <v/>
      </c>
      <c r="AY638" s="206" t="str">
        <f t="shared" si="2888"/>
        <v/>
      </c>
      <c r="AZ638" s="211" t="str">
        <f t="shared" si="3132"/>
        <v/>
      </c>
      <c r="BA638" s="210" t="str">
        <f t="shared" si="2890"/>
        <v/>
      </c>
      <c r="BB638" s="43"/>
      <c r="BC638" s="39" t="str">
        <f t="shared" si="2891"/>
        <v>Missing input data</v>
      </c>
      <c r="BD638" s="39" t="str">
        <f t="shared" si="2892"/>
        <v>Missing input data</v>
      </c>
      <c r="BE638" s="43"/>
      <c r="BF638" s="39" t="str">
        <f t="shared" si="2893"/>
        <v>Missing input data</v>
      </c>
      <c r="BG638" s="39" t="str">
        <f t="shared" si="2894"/>
        <v>Missing input data</v>
      </c>
      <c r="BH638" s="41"/>
      <c r="BI638" s="39" t="str">
        <f t="shared" si="2909"/>
        <v>Missing input data</v>
      </c>
      <c r="BJ638" s="39" t="str">
        <f t="shared" si="2895"/>
        <v>Missing input data</v>
      </c>
      <c r="BK638" s="41"/>
      <c r="BL638" s="39" t="str">
        <f t="shared" si="2896"/>
        <v>Missing input data</v>
      </c>
      <c r="BM638" s="39" t="str">
        <f t="shared" si="2897"/>
        <v>Missing input data</v>
      </c>
    </row>
    <row r="639" spans="1:65" ht="15.75" thickBot="1">
      <c r="A639" s="162"/>
      <c r="B639" s="178" t="str">
        <f t="shared" si="2910"/>
        <v/>
      </c>
      <c r="C639" s="163"/>
      <c r="D639" s="178" t="str">
        <f t="shared" si="2911"/>
        <v/>
      </c>
      <c r="E639" s="163"/>
      <c r="F639" s="178" t="str">
        <f t="shared" si="2898"/>
        <v/>
      </c>
      <c r="G639" s="163"/>
      <c r="H639" s="178" t="str">
        <f t="shared" si="2899"/>
        <v/>
      </c>
      <c r="I639" s="159"/>
      <c r="J639" s="156" t="str">
        <f t="shared" si="2900"/>
        <v/>
      </c>
      <c r="K639" s="159"/>
      <c r="L639" s="178" t="str">
        <f t="shared" si="2901"/>
        <v/>
      </c>
      <c r="M639" s="163"/>
      <c r="N639" s="178" t="str">
        <f t="shared" si="2902"/>
        <v/>
      </c>
      <c r="O639" s="127"/>
      <c r="P639" s="178" t="str">
        <f t="shared" si="2912"/>
        <v/>
      </c>
      <c r="Q639" s="178" t="str">
        <f>IF(O639="","",VLOOKUP(O639,'DOCUMENT TYPE'!$A$2:$D$805,2,))</f>
        <v/>
      </c>
      <c r="R639" s="178" t="str">
        <f t="shared" si="2880"/>
        <v/>
      </c>
      <c r="S639" s="178" t="str">
        <f>IF(O639="","",VLOOKUP(O639,'DOCUMENT TYPE'!$A$2:$D$805,3,))</f>
        <v/>
      </c>
      <c r="T639" s="178" t="str">
        <f t="shared" si="2913"/>
        <v/>
      </c>
      <c r="U639" s="163"/>
      <c r="V639" s="178" t="str">
        <f t="shared" si="2881"/>
        <v/>
      </c>
      <c r="W639" s="179" t="str">
        <f>IF(U639="","",VLOOKUP(U639,'ACTIVITY &amp; DISCIPLINE CODE'!$F$3:$I$1862,2,))</f>
        <v/>
      </c>
      <c r="X639" s="178" t="str">
        <f t="shared" si="2914"/>
        <v/>
      </c>
      <c r="Y639" s="178" t="str">
        <f>IF(U639="","",VLOOKUP(U639,'ACTIVITY &amp; DISCIPLINE CODE'!$F$3:$I$1862,3,))</f>
        <v/>
      </c>
      <c r="Z639" s="178" t="str">
        <f t="shared" si="2915"/>
        <v/>
      </c>
      <c r="AA639" s="178" t="str">
        <f>IF(U639="","",VLOOKUP(U639,'[1]ACTIVITY &amp; DISCIPLINE CODE'!$F$3:$I$1850,4,))</f>
        <v/>
      </c>
      <c r="AB639" s="178" t="str">
        <f t="shared" si="2916"/>
        <v/>
      </c>
      <c r="AC639" s="159"/>
      <c r="AD639" s="161" t="str">
        <f t="shared" si="2882"/>
        <v/>
      </c>
      <c r="AE639" s="178" t="str">
        <f>IF(AC639="","",VLOOKUP(AC639,'PROJECT STAGE'!$A$2:$C$100,2,))</f>
        <v/>
      </c>
      <c r="AF639" s="161" t="str">
        <f t="shared" si="2917"/>
        <v/>
      </c>
      <c r="AG639" s="178" t="str">
        <f>IF(AC639="","",VLOOKUP(AC639,'PROJECT STAGE'!$A$2:$C$100,3,))</f>
        <v/>
      </c>
      <c r="AH639" s="163" t="str">
        <f t="shared" ref="AH639" si="3155">IF(AI639="","","_")</f>
        <v/>
      </c>
      <c r="AI639" s="163"/>
      <c r="AJ639" s="163" t="str">
        <f t="shared" ref="AJ639" si="3156">IF(AK639="","","_")</f>
        <v/>
      </c>
      <c r="AK639" s="163"/>
      <c r="AL639" s="163" t="str">
        <f t="shared" ref="AL639" si="3157">IF(AM639="","","_")</f>
        <v/>
      </c>
      <c r="AM639" s="163"/>
      <c r="AN639" s="163" t="str">
        <f t="shared" si="2939"/>
        <v/>
      </c>
      <c r="AO639" s="163"/>
      <c r="AP639" s="163" t="str">
        <f t="shared" si="2940"/>
        <v/>
      </c>
      <c r="AQ639" s="163"/>
      <c r="AR639" s="44"/>
      <c r="AS639" s="206" t="str">
        <f t="shared" si="2906"/>
        <v>Not LT section</v>
      </c>
      <c r="AT639" s="207" t="str">
        <f t="shared" si="2986"/>
        <v>.</v>
      </c>
      <c r="AU639" s="206" t="str">
        <f>IF(O639=0,"No input data",INDEX('DOCUMENT TYPE'!D:D,MATCH(Filename!O639,'DOCUMENT TYPE'!A:A,0)))</f>
        <v>No input data</v>
      </c>
      <c r="AV639" s="207" t="str">
        <f t="shared" si="2907"/>
        <v>-</v>
      </c>
      <c r="AW639" s="206" t="str">
        <f t="shared" si="2886"/>
        <v>Check PROJECT STAGE</v>
      </c>
      <c r="AX639" s="207" t="str">
        <f t="shared" ref="AX639" si="3158">IF(AY639&gt;"0","-","")</f>
        <v/>
      </c>
      <c r="AY639" s="206" t="str">
        <f t="shared" si="2888"/>
        <v/>
      </c>
      <c r="AZ639" s="211" t="str">
        <f t="shared" ref="AZ639" si="3159">IF(BA639&gt;"0","-","")</f>
        <v/>
      </c>
      <c r="BA639" s="210" t="str">
        <f t="shared" si="2890"/>
        <v/>
      </c>
      <c r="BB639" s="43"/>
      <c r="BC639" s="39" t="str">
        <f t="shared" si="2891"/>
        <v>Missing input data</v>
      </c>
      <c r="BD639" s="39" t="str">
        <f t="shared" si="2892"/>
        <v>Missing input data</v>
      </c>
      <c r="BE639" s="43"/>
      <c r="BF639" s="39" t="str">
        <f t="shared" si="2893"/>
        <v>Missing input data</v>
      </c>
      <c r="BG639" s="39" t="str">
        <f t="shared" si="2894"/>
        <v>Missing input data</v>
      </c>
      <c r="BH639" s="41"/>
      <c r="BI639" s="39" t="str">
        <f t="shared" si="2909"/>
        <v>Missing input data</v>
      </c>
      <c r="BJ639" s="39" t="str">
        <f t="shared" si="2895"/>
        <v>Missing input data</v>
      </c>
      <c r="BK639" s="41"/>
      <c r="BL639" s="39" t="str">
        <f t="shared" si="2896"/>
        <v>Missing input data</v>
      </c>
      <c r="BM639" s="39" t="str">
        <f t="shared" si="2897"/>
        <v>Missing input data</v>
      </c>
    </row>
    <row r="640" spans="1:65" ht="15.75" thickBot="1">
      <c r="A640" s="162"/>
      <c r="B640" s="178" t="str">
        <f t="shared" si="2910"/>
        <v/>
      </c>
      <c r="C640" s="163"/>
      <c r="D640" s="178" t="str">
        <f t="shared" si="2911"/>
        <v/>
      </c>
      <c r="E640" s="163"/>
      <c r="F640" s="178" t="str">
        <f t="shared" si="2898"/>
        <v/>
      </c>
      <c r="G640" s="163"/>
      <c r="H640" s="178" t="str">
        <f t="shared" si="2899"/>
        <v/>
      </c>
      <c r="I640" s="159"/>
      <c r="J640" s="156" t="str">
        <f t="shared" si="2900"/>
        <v/>
      </c>
      <c r="K640" s="159"/>
      <c r="L640" s="178" t="str">
        <f t="shared" si="2901"/>
        <v/>
      </c>
      <c r="M640" s="163"/>
      <c r="N640" s="178" t="str">
        <f t="shared" si="2902"/>
        <v/>
      </c>
      <c r="O640" s="127"/>
      <c r="P640" s="178" t="str">
        <f t="shared" si="2912"/>
        <v/>
      </c>
      <c r="Q640" s="178" t="str">
        <f>IF(O640="","",VLOOKUP(O640,'DOCUMENT TYPE'!$A$2:$D$805,2,))</f>
        <v/>
      </c>
      <c r="R640" s="178" t="str">
        <f t="shared" si="2880"/>
        <v/>
      </c>
      <c r="S640" s="178" t="str">
        <f>IF(O640="","",VLOOKUP(O640,'DOCUMENT TYPE'!$A$2:$D$805,3,))</f>
        <v/>
      </c>
      <c r="T640" s="178" t="str">
        <f t="shared" si="2913"/>
        <v/>
      </c>
      <c r="U640" s="163"/>
      <c r="V640" s="178" t="str">
        <f t="shared" si="2881"/>
        <v/>
      </c>
      <c r="W640" s="179" t="str">
        <f>IF(U640="","",VLOOKUP(U640,'ACTIVITY &amp; DISCIPLINE CODE'!$F$3:$I$1862,2,))</f>
        <v/>
      </c>
      <c r="X640" s="178" t="str">
        <f t="shared" si="2914"/>
        <v/>
      </c>
      <c r="Y640" s="178" t="str">
        <f>IF(U640="","",VLOOKUP(U640,'ACTIVITY &amp; DISCIPLINE CODE'!$F$3:$I$1862,3,))</f>
        <v/>
      </c>
      <c r="Z640" s="178" t="str">
        <f t="shared" si="2915"/>
        <v/>
      </c>
      <c r="AA640" s="178" t="str">
        <f>IF(U640="","",VLOOKUP(U640,'[1]ACTIVITY &amp; DISCIPLINE CODE'!$F$3:$I$1850,4,))</f>
        <v/>
      </c>
      <c r="AB640" s="178" t="str">
        <f t="shared" si="2916"/>
        <v/>
      </c>
      <c r="AC640" s="159"/>
      <c r="AD640" s="161" t="str">
        <f t="shared" si="2882"/>
        <v/>
      </c>
      <c r="AE640" s="178" t="str">
        <f>IF(AC640="","",VLOOKUP(AC640,'PROJECT STAGE'!$A$2:$C$100,2,))</f>
        <v/>
      </c>
      <c r="AF640" s="161" t="str">
        <f t="shared" si="2917"/>
        <v/>
      </c>
      <c r="AG640" s="178" t="str">
        <f>IF(AC640="","",VLOOKUP(AC640,'PROJECT STAGE'!$A$2:$C$100,3,))</f>
        <v/>
      </c>
      <c r="AH640" s="163" t="str">
        <f t="shared" ref="AH640" si="3160">IF(AI640="","","_")</f>
        <v/>
      </c>
      <c r="AI640" s="163"/>
      <c r="AJ640" s="163" t="str">
        <f t="shared" ref="AJ640" si="3161">IF(AK640="","","_")</f>
        <v/>
      </c>
      <c r="AK640" s="163"/>
      <c r="AL640" s="163" t="str">
        <f t="shared" ref="AL640" si="3162">IF(AM640="","","_")</f>
        <v/>
      </c>
      <c r="AM640" s="163"/>
      <c r="AN640" s="163" t="str">
        <f t="shared" si="2939"/>
        <v/>
      </c>
      <c r="AO640" s="163"/>
      <c r="AP640" s="163" t="str">
        <f t="shared" si="2940"/>
        <v/>
      </c>
      <c r="AQ640" s="163"/>
      <c r="AR640" s="44"/>
      <c r="AS640" s="206" t="str">
        <f t="shared" si="2906"/>
        <v>Not LT section</v>
      </c>
      <c r="AT640" s="207" t="str">
        <f t="shared" si="2986"/>
        <v>.</v>
      </c>
      <c r="AU640" s="206" t="str">
        <f>IF(O640=0,"No input data",INDEX('DOCUMENT TYPE'!D:D,MATCH(Filename!O640,'DOCUMENT TYPE'!A:A,0)))</f>
        <v>No input data</v>
      </c>
      <c r="AV640" s="207" t="str">
        <f t="shared" si="2907"/>
        <v>-</v>
      </c>
      <c r="AW640" s="206" t="str">
        <f t="shared" si="2886"/>
        <v>Check PROJECT STAGE</v>
      </c>
      <c r="AX640" s="207" t="str">
        <f t="shared" ref="AX640" si="3163">IF(AY640&gt;"0","-","")</f>
        <v/>
      </c>
      <c r="AY640" s="206" t="str">
        <f t="shared" si="2888"/>
        <v/>
      </c>
      <c r="AZ640" s="211" t="str">
        <f t="shared" si="3132"/>
        <v/>
      </c>
      <c r="BA640" s="210" t="str">
        <f t="shared" si="2890"/>
        <v/>
      </c>
      <c r="BB640" s="43"/>
      <c r="BC640" s="39" t="str">
        <f t="shared" si="2891"/>
        <v>Missing input data</v>
      </c>
      <c r="BD640" s="39" t="str">
        <f t="shared" si="2892"/>
        <v>Missing input data</v>
      </c>
      <c r="BE640" s="43"/>
      <c r="BF640" s="39" t="str">
        <f t="shared" si="2893"/>
        <v>Missing input data</v>
      </c>
      <c r="BG640" s="39" t="str">
        <f t="shared" si="2894"/>
        <v>Missing input data</v>
      </c>
      <c r="BH640" s="41"/>
      <c r="BI640" s="39" t="str">
        <f t="shared" si="2909"/>
        <v>Missing input data</v>
      </c>
      <c r="BJ640" s="39" t="str">
        <f t="shared" si="2895"/>
        <v>Missing input data</v>
      </c>
      <c r="BK640" s="41"/>
      <c r="BL640" s="39" t="str">
        <f t="shared" si="2896"/>
        <v>Missing input data</v>
      </c>
      <c r="BM640" s="39" t="str">
        <f t="shared" si="2897"/>
        <v>Missing input data</v>
      </c>
    </row>
    <row r="641" spans="1:65" ht="15.75" thickBot="1">
      <c r="A641" s="162"/>
      <c r="B641" s="178" t="str">
        <f t="shared" si="2910"/>
        <v/>
      </c>
      <c r="C641" s="163"/>
      <c r="D641" s="178" t="str">
        <f t="shared" si="2911"/>
        <v/>
      </c>
      <c r="E641" s="163"/>
      <c r="F641" s="178" t="str">
        <f t="shared" si="2898"/>
        <v/>
      </c>
      <c r="G641" s="163"/>
      <c r="H641" s="178" t="str">
        <f t="shared" si="2899"/>
        <v/>
      </c>
      <c r="I641" s="159"/>
      <c r="J641" s="156" t="str">
        <f t="shared" si="2900"/>
        <v/>
      </c>
      <c r="K641" s="159"/>
      <c r="L641" s="178" t="str">
        <f t="shared" si="2901"/>
        <v/>
      </c>
      <c r="M641" s="163"/>
      <c r="N641" s="178" t="str">
        <f t="shared" si="2902"/>
        <v/>
      </c>
      <c r="O641" s="127"/>
      <c r="P641" s="178" t="str">
        <f t="shared" si="2912"/>
        <v/>
      </c>
      <c r="Q641" s="178" t="str">
        <f>IF(O641="","",VLOOKUP(O641,'DOCUMENT TYPE'!$A$2:$D$805,2,))</f>
        <v/>
      </c>
      <c r="R641" s="178" t="str">
        <f t="shared" si="2880"/>
        <v/>
      </c>
      <c r="S641" s="178" t="str">
        <f>IF(O641="","",VLOOKUP(O641,'DOCUMENT TYPE'!$A$2:$D$805,3,))</f>
        <v/>
      </c>
      <c r="T641" s="178" t="str">
        <f t="shared" si="2913"/>
        <v/>
      </c>
      <c r="U641" s="163"/>
      <c r="V641" s="178" t="str">
        <f t="shared" si="2881"/>
        <v/>
      </c>
      <c r="W641" s="179" t="str">
        <f>IF(U641="","",VLOOKUP(U641,'ACTIVITY &amp; DISCIPLINE CODE'!$F$3:$I$1862,2,))</f>
        <v/>
      </c>
      <c r="X641" s="178" t="str">
        <f t="shared" si="2914"/>
        <v/>
      </c>
      <c r="Y641" s="178" t="str">
        <f>IF(U641="","",VLOOKUP(U641,'ACTIVITY &amp; DISCIPLINE CODE'!$F$3:$I$1862,3,))</f>
        <v/>
      </c>
      <c r="Z641" s="178" t="str">
        <f t="shared" si="2915"/>
        <v/>
      </c>
      <c r="AA641" s="178" t="str">
        <f>IF(U641="","",VLOOKUP(U641,'[1]ACTIVITY &amp; DISCIPLINE CODE'!$F$3:$I$1850,4,))</f>
        <v/>
      </c>
      <c r="AB641" s="178" t="str">
        <f t="shared" si="2916"/>
        <v/>
      </c>
      <c r="AC641" s="159"/>
      <c r="AD641" s="161" t="str">
        <f t="shared" si="2882"/>
        <v/>
      </c>
      <c r="AE641" s="178" t="str">
        <f>IF(AC641="","",VLOOKUP(AC641,'PROJECT STAGE'!$A$2:$C$100,2,))</f>
        <v/>
      </c>
      <c r="AF641" s="161" t="str">
        <f t="shared" si="2917"/>
        <v/>
      </c>
      <c r="AG641" s="178" t="str">
        <f>IF(AC641="","",VLOOKUP(AC641,'PROJECT STAGE'!$A$2:$C$100,3,))</f>
        <v/>
      </c>
      <c r="AH641" s="163" t="str">
        <f t="shared" ref="AH641" si="3164">IF(AI641="","","_")</f>
        <v/>
      </c>
      <c r="AI641" s="163"/>
      <c r="AJ641" s="163" t="str">
        <f t="shared" ref="AJ641" si="3165">IF(AK641="","","_")</f>
        <v/>
      </c>
      <c r="AK641" s="163"/>
      <c r="AL641" s="163" t="str">
        <f t="shared" ref="AL641" si="3166">IF(AM641="","","_")</f>
        <v/>
      </c>
      <c r="AM641" s="163"/>
      <c r="AN641" s="163" t="str">
        <f t="shared" si="2939"/>
        <v/>
      </c>
      <c r="AO641" s="163"/>
      <c r="AP641" s="163" t="str">
        <f t="shared" si="2940"/>
        <v/>
      </c>
      <c r="AQ641" s="163"/>
      <c r="AR641" s="44"/>
      <c r="AS641" s="206" t="str">
        <f t="shared" si="2906"/>
        <v>Not LT section</v>
      </c>
      <c r="AT641" s="207" t="str">
        <f t="shared" si="2986"/>
        <v>.</v>
      </c>
      <c r="AU641" s="206" t="str">
        <f>IF(O641=0,"No input data",INDEX('DOCUMENT TYPE'!D:D,MATCH(Filename!O641,'DOCUMENT TYPE'!A:A,0)))</f>
        <v>No input data</v>
      </c>
      <c r="AV641" s="207" t="str">
        <f t="shared" si="2907"/>
        <v>-</v>
      </c>
      <c r="AW641" s="206" t="str">
        <f t="shared" si="2886"/>
        <v>Check PROJECT STAGE</v>
      </c>
      <c r="AX641" s="207" t="str">
        <f t="shared" ref="AX641" si="3167">IF(AY641&gt;"0","-","")</f>
        <v/>
      </c>
      <c r="AY641" s="206" t="str">
        <f t="shared" si="2888"/>
        <v/>
      </c>
      <c r="AZ641" s="211" t="str">
        <f t="shared" ref="AZ641" si="3168">IF(BA641&gt;"0","-","")</f>
        <v/>
      </c>
      <c r="BA641" s="210" t="str">
        <f t="shared" si="2890"/>
        <v/>
      </c>
      <c r="BB641" s="43"/>
      <c r="BC641" s="39" t="str">
        <f t="shared" si="2891"/>
        <v>Missing input data</v>
      </c>
      <c r="BD641" s="39" t="str">
        <f t="shared" si="2892"/>
        <v>Missing input data</v>
      </c>
      <c r="BE641" s="43"/>
      <c r="BF641" s="39" t="str">
        <f t="shared" si="2893"/>
        <v>Missing input data</v>
      </c>
      <c r="BG641" s="39" t="str">
        <f t="shared" si="2894"/>
        <v>Missing input data</v>
      </c>
      <c r="BH641" s="41"/>
      <c r="BI641" s="39" t="str">
        <f t="shared" si="2909"/>
        <v>Missing input data</v>
      </c>
      <c r="BJ641" s="39" t="str">
        <f t="shared" si="2895"/>
        <v>Missing input data</v>
      </c>
      <c r="BK641" s="41"/>
      <c r="BL641" s="39" t="str">
        <f t="shared" si="2896"/>
        <v>Missing input data</v>
      </c>
      <c r="BM641" s="39" t="str">
        <f t="shared" si="2897"/>
        <v>Missing input data</v>
      </c>
    </row>
    <row r="642" spans="1:65" ht="15.75" thickBot="1">
      <c r="A642" s="162"/>
      <c r="B642" s="178" t="str">
        <f t="shared" si="2910"/>
        <v/>
      </c>
      <c r="C642" s="163"/>
      <c r="D642" s="178" t="str">
        <f t="shared" si="2911"/>
        <v/>
      </c>
      <c r="E642" s="163"/>
      <c r="F642" s="178" t="str">
        <f t="shared" si="2898"/>
        <v/>
      </c>
      <c r="G642" s="163"/>
      <c r="H642" s="178" t="str">
        <f t="shared" si="2899"/>
        <v/>
      </c>
      <c r="I642" s="159"/>
      <c r="J642" s="156" t="str">
        <f t="shared" si="2900"/>
        <v/>
      </c>
      <c r="K642" s="159"/>
      <c r="L642" s="178" t="str">
        <f t="shared" si="2901"/>
        <v/>
      </c>
      <c r="M642" s="163"/>
      <c r="N642" s="178" t="str">
        <f t="shared" si="2902"/>
        <v/>
      </c>
      <c r="O642" s="127"/>
      <c r="P642" s="178" t="str">
        <f t="shared" si="2912"/>
        <v/>
      </c>
      <c r="Q642" s="178" t="str">
        <f>IF(O642="","",VLOOKUP(O642,'DOCUMENT TYPE'!$A$2:$D$805,2,))</f>
        <v/>
      </c>
      <c r="R642" s="178" t="str">
        <f t="shared" si="2880"/>
        <v/>
      </c>
      <c r="S642" s="178" t="str">
        <f>IF(O642="","",VLOOKUP(O642,'DOCUMENT TYPE'!$A$2:$D$805,3,))</f>
        <v/>
      </c>
      <c r="T642" s="178" t="str">
        <f t="shared" si="2913"/>
        <v/>
      </c>
      <c r="U642" s="163"/>
      <c r="V642" s="178" t="str">
        <f t="shared" si="2881"/>
        <v/>
      </c>
      <c r="W642" s="179" t="str">
        <f>IF(U642="","",VLOOKUP(U642,'ACTIVITY &amp; DISCIPLINE CODE'!$F$3:$I$1862,2,))</f>
        <v/>
      </c>
      <c r="X642" s="178" t="str">
        <f t="shared" si="2914"/>
        <v/>
      </c>
      <c r="Y642" s="178" t="str">
        <f>IF(U642="","",VLOOKUP(U642,'ACTIVITY &amp; DISCIPLINE CODE'!$F$3:$I$1862,3,))</f>
        <v/>
      </c>
      <c r="Z642" s="178" t="str">
        <f t="shared" si="2915"/>
        <v/>
      </c>
      <c r="AA642" s="178" t="str">
        <f>IF(U642="","",VLOOKUP(U642,'[1]ACTIVITY &amp; DISCIPLINE CODE'!$F$3:$I$1850,4,))</f>
        <v/>
      </c>
      <c r="AB642" s="178" t="str">
        <f t="shared" si="2916"/>
        <v/>
      </c>
      <c r="AC642" s="159"/>
      <c r="AD642" s="161" t="str">
        <f t="shared" si="2882"/>
        <v/>
      </c>
      <c r="AE642" s="178" t="str">
        <f>IF(AC642="","",VLOOKUP(AC642,'PROJECT STAGE'!$A$2:$C$100,2,))</f>
        <v/>
      </c>
      <c r="AF642" s="161" t="str">
        <f t="shared" si="2917"/>
        <v/>
      </c>
      <c r="AG642" s="178" t="str">
        <f>IF(AC642="","",VLOOKUP(AC642,'PROJECT STAGE'!$A$2:$C$100,3,))</f>
        <v/>
      </c>
      <c r="AH642" s="163" t="str">
        <f t="shared" ref="AH642" si="3169">IF(AI642="","","_")</f>
        <v/>
      </c>
      <c r="AI642" s="163"/>
      <c r="AJ642" s="163" t="str">
        <f t="shared" ref="AJ642" si="3170">IF(AK642="","","_")</f>
        <v/>
      </c>
      <c r="AK642" s="163"/>
      <c r="AL642" s="163" t="str">
        <f t="shared" ref="AL642" si="3171">IF(AM642="","","_")</f>
        <v/>
      </c>
      <c r="AM642" s="163"/>
      <c r="AN642" s="163" t="str">
        <f t="shared" si="2939"/>
        <v/>
      </c>
      <c r="AO642" s="163"/>
      <c r="AP642" s="163" t="str">
        <f t="shared" si="2940"/>
        <v/>
      </c>
      <c r="AQ642" s="163"/>
      <c r="AR642" s="44"/>
      <c r="AS642" s="206" t="str">
        <f t="shared" si="2906"/>
        <v>Not LT section</v>
      </c>
      <c r="AT642" s="207" t="str">
        <f t="shared" si="2986"/>
        <v>.</v>
      </c>
      <c r="AU642" s="206" t="str">
        <f>IF(O642=0,"No input data",INDEX('DOCUMENT TYPE'!D:D,MATCH(Filename!O642,'DOCUMENT TYPE'!A:A,0)))</f>
        <v>No input data</v>
      </c>
      <c r="AV642" s="207" t="str">
        <f t="shared" si="2907"/>
        <v>-</v>
      </c>
      <c r="AW642" s="206" t="str">
        <f t="shared" si="2886"/>
        <v>Check PROJECT STAGE</v>
      </c>
      <c r="AX642" s="207" t="str">
        <f t="shared" ref="AX642" si="3172">IF(AY642&gt;"0","-","")</f>
        <v/>
      </c>
      <c r="AY642" s="206" t="str">
        <f t="shared" si="2888"/>
        <v/>
      </c>
      <c r="AZ642" s="211" t="str">
        <f t="shared" si="3132"/>
        <v/>
      </c>
      <c r="BA642" s="210" t="str">
        <f t="shared" si="2890"/>
        <v/>
      </c>
      <c r="BB642" s="43"/>
      <c r="BC642" s="39" t="str">
        <f t="shared" si="2891"/>
        <v>Missing input data</v>
      </c>
      <c r="BD642" s="39" t="str">
        <f t="shared" si="2892"/>
        <v>Missing input data</v>
      </c>
      <c r="BE642" s="43"/>
      <c r="BF642" s="39" t="str">
        <f t="shared" si="2893"/>
        <v>Missing input data</v>
      </c>
      <c r="BG642" s="39" t="str">
        <f t="shared" si="2894"/>
        <v>Missing input data</v>
      </c>
      <c r="BH642" s="41"/>
      <c r="BI642" s="39" t="str">
        <f t="shared" si="2909"/>
        <v>Missing input data</v>
      </c>
      <c r="BJ642" s="39" t="str">
        <f t="shared" si="2895"/>
        <v>Missing input data</v>
      </c>
      <c r="BK642" s="41"/>
      <c r="BL642" s="39" t="str">
        <f t="shared" si="2896"/>
        <v>Missing input data</v>
      </c>
      <c r="BM642" s="39" t="str">
        <f t="shared" si="2897"/>
        <v>Missing input data</v>
      </c>
    </row>
    <row r="643" spans="1:65" ht="15.75" thickBot="1">
      <c r="A643" s="162"/>
      <c r="B643" s="178" t="str">
        <f t="shared" si="2910"/>
        <v/>
      </c>
      <c r="C643" s="163"/>
      <c r="D643" s="178" t="str">
        <f t="shared" si="2911"/>
        <v/>
      </c>
      <c r="E643" s="163"/>
      <c r="F643" s="178" t="str">
        <f t="shared" si="2898"/>
        <v/>
      </c>
      <c r="G643" s="163"/>
      <c r="H643" s="178" t="str">
        <f t="shared" si="2899"/>
        <v/>
      </c>
      <c r="I643" s="159"/>
      <c r="J643" s="156" t="str">
        <f t="shared" si="2900"/>
        <v/>
      </c>
      <c r="K643" s="159"/>
      <c r="L643" s="178" t="str">
        <f t="shared" si="2901"/>
        <v/>
      </c>
      <c r="M643" s="163"/>
      <c r="N643" s="178" t="str">
        <f t="shared" si="2902"/>
        <v/>
      </c>
      <c r="O643" s="127"/>
      <c r="P643" s="178" t="str">
        <f t="shared" si="2912"/>
        <v/>
      </c>
      <c r="Q643" s="178" t="str">
        <f>IF(O643="","",VLOOKUP(O643,'DOCUMENT TYPE'!$A$2:$D$805,2,))</f>
        <v/>
      </c>
      <c r="R643" s="178" t="str">
        <f t="shared" si="2880"/>
        <v/>
      </c>
      <c r="S643" s="178" t="str">
        <f>IF(O643="","",VLOOKUP(O643,'DOCUMENT TYPE'!$A$2:$D$805,3,))</f>
        <v/>
      </c>
      <c r="T643" s="178" t="str">
        <f t="shared" si="2913"/>
        <v/>
      </c>
      <c r="U643" s="163"/>
      <c r="V643" s="178" t="str">
        <f t="shared" si="2881"/>
        <v/>
      </c>
      <c r="W643" s="179" t="str">
        <f>IF(U643="","",VLOOKUP(U643,'ACTIVITY &amp; DISCIPLINE CODE'!$F$3:$I$1862,2,))</f>
        <v/>
      </c>
      <c r="X643" s="178" t="str">
        <f t="shared" si="2914"/>
        <v/>
      </c>
      <c r="Y643" s="178" t="str">
        <f>IF(U643="","",VLOOKUP(U643,'ACTIVITY &amp; DISCIPLINE CODE'!$F$3:$I$1862,3,))</f>
        <v/>
      </c>
      <c r="Z643" s="178" t="str">
        <f t="shared" si="2915"/>
        <v/>
      </c>
      <c r="AA643" s="178" t="str">
        <f>IF(U643="","",VLOOKUP(U643,'[1]ACTIVITY &amp; DISCIPLINE CODE'!$F$3:$I$1850,4,))</f>
        <v/>
      </c>
      <c r="AB643" s="178" t="str">
        <f t="shared" si="2916"/>
        <v/>
      </c>
      <c r="AC643" s="159"/>
      <c r="AD643" s="161" t="str">
        <f t="shared" si="2882"/>
        <v/>
      </c>
      <c r="AE643" s="178" t="str">
        <f>IF(AC643="","",VLOOKUP(AC643,'PROJECT STAGE'!$A$2:$C$100,2,))</f>
        <v/>
      </c>
      <c r="AF643" s="161" t="str">
        <f t="shared" si="2917"/>
        <v/>
      </c>
      <c r="AG643" s="178" t="str">
        <f>IF(AC643="","",VLOOKUP(AC643,'PROJECT STAGE'!$A$2:$C$100,3,))</f>
        <v/>
      </c>
      <c r="AH643" s="163" t="str">
        <f t="shared" ref="AH643" si="3173">IF(AI643="","","_")</f>
        <v/>
      </c>
      <c r="AI643" s="163"/>
      <c r="AJ643" s="163" t="str">
        <f t="shared" ref="AJ643" si="3174">IF(AK643="","","_")</f>
        <v/>
      </c>
      <c r="AK643" s="163"/>
      <c r="AL643" s="163" t="str">
        <f t="shared" ref="AL643" si="3175">IF(AM643="","","_")</f>
        <v/>
      </c>
      <c r="AM643" s="163"/>
      <c r="AN643" s="163" t="str">
        <f t="shared" si="2939"/>
        <v/>
      </c>
      <c r="AO643" s="163"/>
      <c r="AP643" s="163" t="str">
        <f t="shared" si="2940"/>
        <v/>
      </c>
      <c r="AQ643" s="163"/>
      <c r="AR643" s="44"/>
      <c r="AS643" s="206" t="str">
        <f t="shared" si="2906"/>
        <v>Not LT section</v>
      </c>
      <c r="AT643" s="207" t="str">
        <f t="shared" si="2986"/>
        <v>.</v>
      </c>
      <c r="AU643" s="206" t="str">
        <f>IF(O643=0,"No input data",INDEX('DOCUMENT TYPE'!D:D,MATCH(Filename!O643,'DOCUMENT TYPE'!A:A,0)))</f>
        <v>No input data</v>
      </c>
      <c r="AV643" s="207" t="str">
        <f t="shared" si="2907"/>
        <v>-</v>
      </c>
      <c r="AW643" s="206" t="str">
        <f t="shared" si="2886"/>
        <v>Check PROJECT STAGE</v>
      </c>
      <c r="AX643" s="207" t="str">
        <f t="shared" ref="AX643" si="3176">IF(AY643&gt;"0","-","")</f>
        <v/>
      </c>
      <c r="AY643" s="206" t="str">
        <f t="shared" si="2888"/>
        <v/>
      </c>
      <c r="AZ643" s="211" t="str">
        <f t="shared" ref="AZ643" si="3177">IF(BA643&gt;"0","-","")</f>
        <v/>
      </c>
      <c r="BA643" s="210" t="str">
        <f t="shared" si="2890"/>
        <v/>
      </c>
      <c r="BB643" s="43"/>
      <c r="BC643" s="39" t="str">
        <f t="shared" si="2891"/>
        <v>Missing input data</v>
      </c>
      <c r="BD643" s="39" t="str">
        <f t="shared" si="2892"/>
        <v>Missing input data</v>
      </c>
      <c r="BE643" s="43"/>
      <c r="BF643" s="39" t="str">
        <f t="shared" si="2893"/>
        <v>Missing input data</v>
      </c>
      <c r="BG643" s="39" t="str">
        <f t="shared" si="2894"/>
        <v>Missing input data</v>
      </c>
      <c r="BH643" s="41"/>
      <c r="BI643" s="39" t="str">
        <f t="shared" si="2909"/>
        <v>Missing input data</v>
      </c>
      <c r="BJ643" s="39" t="str">
        <f t="shared" si="2895"/>
        <v>Missing input data</v>
      </c>
      <c r="BK643" s="41"/>
      <c r="BL643" s="39" t="str">
        <f t="shared" si="2896"/>
        <v>Missing input data</v>
      </c>
      <c r="BM643" s="39" t="str">
        <f t="shared" si="2897"/>
        <v>Missing input data</v>
      </c>
    </row>
    <row r="644" spans="1:65" ht="15.75" thickBot="1">
      <c r="A644" s="162"/>
      <c r="B644" s="178" t="str">
        <f t="shared" si="2910"/>
        <v/>
      </c>
      <c r="C644" s="163"/>
      <c r="D644" s="178" t="str">
        <f t="shared" si="2911"/>
        <v/>
      </c>
      <c r="E644" s="163"/>
      <c r="F644" s="178" t="str">
        <f t="shared" si="2898"/>
        <v/>
      </c>
      <c r="G644" s="163"/>
      <c r="H644" s="178" t="str">
        <f t="shared" si="2899"/>
        <v/>
      </c>
      <c r="I644" s="159"/>
      <c r="J644" s="156" t="str">
        <f t="shared" si="2900"/>
        <v/>
      </c>
      <c r="K644" s="159"/>
      <c r="L644" s="178" t="str">
        <f t="shared" si="2901"/>
        <v/>
      </c>
      <c r="M644" s="163"/>
      <c r="N644" s="178" t="str">
        <f t="shared" si="2902"/>
        <v/>
      </c>
      <c r="O644" s="127"/>
      <c r="P644" s="178" t="str">
        <f t="shared" si="2912"/>
        <v/>
      </c>
      <c r="Q644" s="178" t="str">
        <f>IF(O644="","",VLOOKUP(O644,'DOCUMENT TYPE'!$A$2:$D$805,2,))</f>
        <v/>
      </c>
      <c r="R644" s="178" t="str">
        <f t="shared" si="2880"/>
        <v/>
      </c>
      <c r="S644" s="178" t="str">
        <f>IF(O644="","",VLOOKUP(O644,'DOCUMENT TYPE'!$A$2:$D$805,3,))</f>
        <v/>
      </c>
      <c r="T644" s="178" t="str">
        <f t="shared" si="2913"/>
        <v/>
      </c>
      <c r="U644" s="163"/>
      <c r="V644" s="178" t="str">
        <f t="shared" si="2881"/>
        <v/>
      </c>
      <c r="W644" s="179" t="str">
        <f>IF(U644="","",VLOOKUP(U644,'ACTIVITY &amp; DISCIPLINE CODE'!$F$3:$I$1862,2,))</f>
        <v/>
      </c>
      <c r="X644" s="178" t="str">
        <f t="shared" si="2914"/>
        <v/>
      </c>
      <c r="Y644" s="178" t="str">
        <f>IF(U644="","",VLOOKUP(U644,'ACTIVITY &amp; DISCIPLINE CODE'!$F$3:$I$1862,3,))</f>
        <v/>
      </c>
      <c r="Z644" s="178" t="str">
        <f t="shared" si="2915"/>
        <v/>
      </c>
      <c r="AA644" s="178" t="str">
        <f>IF(U644="","",VLOOKUP(U644,'[1]ACTIVITY &amp; DISCIPLINE CODE'!$F$3:$I$1850,4,))</f>
        <v/>
      </c>
      <c r="AB644" s="178" t="str">
        <f t="shared" si="2916"/>
        <v/>
      </c>
      <c r="AC644" s="159"/>
      <c r="AD644" s="161" t="str">
        <f t="shared" si="2882"/>
        <v/>
      </c>
      <c r="AE644" s="178" t="str">
        <f>IF(AC644="","",VLOOKUP(AC644,'PROJECT STAGE'!$A$2:$C$100,2,))</f>
        <v/>
      </c>
      <c r="AF644" s="161" t="str">
        <f t="shared" si="2917"/>
        <v/>
      </c>
      <c r="AG644" s="178" t="str">
        <f>IF(AC644="","",VLOOKUP(AC644,'PROJECT STAGE'!$A$2:$C$100,3,))</f>
        <v/>
      </c>
      <c r="AH644" s="163" t="str">
        <f t="shared" ref="AH644" si="3178">IF(AI644="","","_")</f>
        <v/>
      </c>
      <c r="AI644" s="163"/>
      <c r="AJ644" s="163" t="str">
        <f t="shared" ref="AJ644" si="3179">IF(AK644="","","_")</f>
        <v/>
      </c>
      <c r="AK644" s="163"/>
      <c r="AL644" s="163" t="str">
        <f t="shared" ref="AL644" si="3180">IF(AM644="","","_")</f>
        <v/>
      </c>
      <c r="AM644" s="163"/>
      <c r="AN644" s="163" t="str">
        <f t="shared" si="2939"/>
        <v/>
      </c>
      <c r="AO644" s="163"/>
      <c r="AP644" s="163" t="str">
        <f t="shared" si="2940"/>
        <v/>
      </c>
      <c r="AQ644" s="163"/>
      <c r="AR644" s="44"/>
      <c r="AS644" s="206" t="str">
        <f t="shared" si="2906"/>
        <v>Not LT section</v>
      </c>
      <c r="AT644" s="207" t="str">
        <f t="shared" si="2986"/>
        <v>.</v>
      </c>
      <c r="AU644" s="206" t="str">
        <f>IF(O644=0,"No input data",INDEX('DOCUMENT TYPE'!D:D,MATCH(Filename!O644,'DOCUMENT TYPE'!A:A,0)))</f>
        <v>No input data</v>
      </c>
      <c r="AV644" s="207" t="str">
        <f t="shared" si="2907"/>
        <v>-</v>
      </c>
      <c r="AW644" s="206" t="str">
        <f t="shared" si="2886"/>
        <v>Check PROJECT STAGE</v>
      </c>
      <c r="AX644" s="207" t="str">
        <f t="shared" ref="AX644" si="3181">IF(AY644&gt;"0","-","")</f>
        <v/>
      </c>
      <c r="AY644" s="206" t="str">
        <f t="shared" si="2888"/>
        <v/>
      </c>
      <c r="AZ644" s="211" t="str">
        <f t="shared" si="3132"/>
        <v/>
      </c>
      <c r="BA644" s="210" t="str">
        <f t="shared" si="2890"/>
        <v/>
      </c>
      <c r="BB644" s="43"/>
      <c r="BC644" s="39" t="str">
        <f t="shared" si="2891"/>
        <v>Missing input data</v>
      </c>
      <c r="BD644" s="39" t="str">
        <f t="shared" si="2892"/>
        <v>Missing input data</v>
      </c>
      <c r="BE644" s="43"/>
      <c r="BF644" s="39" t="str">
        <f t="shared" si="2893"/>
        <v>Missing input data</v>
      </c>
      <c r="BG644" s="39" t="str">
        <f t="shared" si="2894"/>
        <v>Missing input data</v>
      </c>
      <c r="BH644" s="41"/>
      <c r="BI644" s="39" t="str">
        <f t="shared" si="2909"/>
        <v>Missing input data</v>
      </c>
      <c r="BJ644" s="39" t="str">
        <f t="shared" si="2895"/>
        <v>Missing input data</v>
      </c>
      <c r="BK644" s="41"/>
      <c r="BL644" s="39" t="str">
        <f t="shared" si="2896"/>
        <v>Missing input data</v>
      </c>
      <c r="BM644" s="39" t="str">
        <f t="shared" si="2897"/>
        <v>Missing input data</v>
      </c>
    </row>
    <row r="645" spans="1:65" ht="15.75" thickBot="1">
      <c r="A645" s="162"/>
      <c r="B645" s="178" t="str">
        <f t="shared" si="2910"/>
        <v/>
      </c>
      <c r="C645" s="163"/>
      <c r="D645" s="178" t="str">
        <f t="shared" si="2911"/>
        <v/>
      </c>
      <c r="E645" s="163"/>
      <c r="F645" s="178" t="str">
        <f t="shared" si="2898"/>
        <v/>
      </c>
      <c r="G645" s="163"/>
      <c r="H645" s="178" t="str">
        <f t="shared" si="2899"/>
        <v/>
      </c>
      <c r="I645" s="159"/>
      <c r="J645" s="156" t="str">
        <f t="shared" si="2900"/>
        <v/>
      </c>
      <c r="K645" s="159"/>
      <c r="L645" s="178" t="str">
        <f t="shared" si="2901"/>
        <v/>
      </c>
      <c r="M645" s="163"/>
      <c r="N645" s="178" t="str">
        <f t="shared" si="2902"/>
        <v/>
      </c>
      <c r="O645" s="127"/>
      <c r="P645" s="178" t="str">
        <f t="shared" si="2912"/>
        <v/>
      </c>
      <c r="Q645" s="178" t="str">
        <f>IF(O645="","",VLOOKUP(O645,'DOCUMENT TYPE'!$A$2:$D$805,2,))</f>
        <v/>
      </c>
      <c r="R645" s="178" t="str">
        <f t="shared" si="2880"/>
        <v/>
      </c>
      <c r="S645" s="178" t="str">
        <f>IF(O645="","",VLOOKUP(O645,'DOCUMENT TYPE'!$A$2:$D$805,3,))</f>
        <v/>
      </c>
      <c r="T645" s="178" t="str">
        <f t="shared" si="2913"/>
        <v/>
      </c>
      <c r="U645" s="163"/>
      <c r="V645" s="178" t="str">
        <f t="shared" si="2881"/>
        <v/>
      </c>
      <c r="W645" s="179" t="str">
        <f>IF(U645="","",VLOOKUP(U645,'ACTIVITY &amp; DISCIPLINE CODE'!$F$3:$I$1862,2,))</f>
        <v/>
      </c>
      <c r="X645" s="178" t="str">
        <f t="shared" si="2914"/>
        <v/>
      </c>
      <c r="Y645" s="178" t="str">
        <f>IF(U645="","",VLOOKUP(U645,'ACTIVITY &amp; DISCIPLINE CODE'!$F$3:$I$1862,3,))</f>
        <v/>
      </c>
      <c r="Z645" s="178" t="str">
        <f t="shared" si="2915"/>
        <v/>
      </c>
      <c r="AA645" s="178" t="str">
        <f>IF(U645="","",VLOOKUP(U645,'[1]ACTIVITY &amp; DISCIPLINE CODE'!$F$3:$I$1850,4,))</f>
        <v/>
      </c>
      <c r="AB645" s="178" t="str">
        <f t="shared" si="2916"/>
        <v/>
      </c>
      <c r="AC645" s="159"/>
      <c r="AD645" s="161" t="str">
        <f t="shared" si="2882"/>
        <v/>
      </c>
      <c r="AE645" s="178" t="str">
        <f>IF(AC645="","",VLOOKUP(AC645,'PROJECT STAGE'!$A$2:$C$100,2,))</f>
        <v/>
      </c>
      <c r="AF645" s="161" t="str">
        <f t="shared" si="2917"/>
        <v/>
      </c>
      <c r="AG645" s="178" t="str">
        <f>IF(AC645="","",VLOOKUP(AC645,'PROJECT STAGE'!$A$2:$C$100,3,))</f>
        <v/>
      </c>
      <c r="AH645" s="163" t="str">
        <f t="shared" ref="AH645" si="3182">IF(AI645="","","_")</f>
        <v/>
      </c>
      <c r="AI645" s="163"/>
      <c r="AJ645" s="163" t="str">
        <f t="shared" ref="AJ645" si="3183">IF(AK645="","","_")</f>
        <v/>
      </c>
      <c r="AK645" s="163"/>
      <c r="AL645" s="163" t="str">
        <f t="shared" ref="AL645" si="3184">IF(AM645="","","_")</f>
        <v/>
      </c>
      <c r="AM645" s="163"/>
      <c r="AN645" s="163" t="str">
        <f t="shared" si="2939"/>
        <v/>
      </c>
      <c r="AO645" s="163"/>
      <c r="AP645" s="163" t="str">
        <f t="shared" si="2940"/>
        <v/>
      </c>
      <c r="AQ645" s="163"/>
      <c r="AR645" s="44"/>
      <c r="AS645" s="206" t="str">
        <f t="shared" si="2906"/>
        <v>Not LT section</v>
      </c>
      <c r="AT645" s="207" t="str">
        <f t="shared" si="2986"/>
        <v>.</v>
      </c>
      <c r="AU645" s="206" t="str">
        <f>IF(O645=0,"No input data",INDEX('DOCUMENT TYPE'!D:D,MATCH(Filename!O645,'DOCUMENT TYPE'!A:A,0)))</f>
        <v>No input data</v>
      </c>
      <c r="AV645" s="207" t="str">
        <f t="shared" si="2907"/>
        <v>-</v>
      </c>
      <c r="AW645" s="206" t="str">
        <f t="shared" si="2886"/>
        <v>Check PROJECT STAGE</v>
      </c>
      <c r="AX645" s="207" t="str">
        <f t="shared" ref="AX645" si="3185">IF(AY645&gt;"0","-","")</f>
        <v/>
      </c>
      <c r="AY645" s="206" t="str">
        <f t="shared" si="2888"/>
        <v/>
      </c>
      <c r="AZ645" s="211" t="str">
        <f t="shared" ref="AZ645" si="3186">IF(BA645&gt;"0","-","")</f>
        <v/>
      </c>
      <c r="BA645" s="210" t="str">
        <f t="shared" si="2890"/>
        <v/>
      </c>
      <c r="BB645" s="43"/>
      <c r="BC645" s="39" t="str">
        <f t="shared" si="2891"/>
        <v>Missing input data</v>
      </c>
      <c r="BD645" s="39" t="str">
        <f t="shared" si="2892"/>
        <v>Missing input data</v>
      </c>
      <c r="BE645" s="43"/>
      <c r="BF645" s="39" t="str">
        <f t="shared" si="2893"/>
        <v>Missing input data</v>
      </c>
      <c r="BG645" s="39" t="str">
        <f t="shared" si="2894"/>
        <v>Missing input data</v>
      </c>
      <c r="BH645" s="41"/>
      <c r="BI645" s="39" t="str">
        <f t="shared" si="2909"/>
        <v>Missing input data</v>
      </c>
      <c r="BJ645" s="39" t="str">
        <f t="shared" si="2895"/>
        <v>Missing input data</v>
      </c>
      <c r="BK645" s="41"/>
      <c r="BL645" s="39" t="str">
        <f t="shared" si="2896"/>
        <v>Missing input data</v>
      </c>
      <c r="BM645" s="39" t="str">
        <f t="shared" si="2897"/>
        <v>Missing input data</v>
      </c>
    </row>
    <row r="646" spans="1:65" ht="15.75" thickBot="1">
      <c r="A646" s="162"/>
      <c r="B646" s="178" t="str">
        <f t="shared" si="2910"/>
        <v/>
      </c>
      <c r="C646" s="163"/>
      <c r="D646" s="178" t="str">
        <f t="shared" si="2911"/>
        <v/>
      </c>
      <c r="E646" s="163"/>
      <c r="F646" s="178" t="str">
        <f t="shared" si="2898"/>
        <v/>
      </c>
      <c r="G646" s="163"/>
      <c r="H646" s="178" t="str">
        <f t="shared" si="2899"/>
        <v/>
      </c>
      <c r="I646" s="159"/>
      <c r="J646" s="156" t="str">
        <f t="shared" si="2900"/>
        <v/>
      </c>
      <c r="K646" s="159"/>
      <c r="L646" s="178" t="str">
        <f t="shared" si="2901"/>
        <v/>
      </c>
      <c r="M646" s="163"/>
      <c r="N646" s="178" t="str">
        <f t="shared" si="2902"/>
        <v/>
      </c>
      <c r="O646" s="127"/>
      <c r="P646" s="178" t="str">
        <f t="shared" si="2912"/>
        <v/>
      </c>
      <c r="Q646" s="178" t="str">
        <f>IF(O646="","",VLOOKUP(O646,'DOCUMENT TYPE'!$A$2:$D$805,2,))</f>
        <v/>
      </c>
      <c r="R646" s="178" t="str">
        <f t="shared" si="2880"/>
        <v/>
      </c>
      <c r="S646" s="178" t="str">
        <f>IF(O646="","",VLOOKUP(O646,'DOCUMENT TYPE'!$A$2:$D$805,3,))</f>
        <v/>
      </c>
      <c r="T646" s="178" t="str">
        <f t="shared" si="2913"/>
        <v/>
      </c>
      <c r="U646" s="163"/>
      <c r="V646" s="178" t="str">
        <f t="shared" si="2881"/>
        <v/>
      </c>
      <c r="W646" s="179" t="str">
        <f>IF(U646="","",VLOOKUP(U646,'ACTIVITY &amp; DISCIPLINE CODE'!$F$3:$I$1862,2,))</f>
        <v/>
      </c>
      <c r="X646" s="178" t="str">
        <f t="shared" si="2914"/>
        <v/>
      </c>
      <c r="Y646" s="178" t="str">
        <f>IF(U646="","",VLOOKUP(U646,'ACTIVITY &amp; DISCIPLINE CODE'!$F$3:$I$1862,3,))</f>
        <v/>
      </c>
      <c r="Z646" s="178" t="str">
        <f t="shared" si="2915"/>
        <v/>
      </c>
      <c r="AA646" s="178" t="str">
        <f>IF(U646="","",VLOOKUP(U646,'[1]ACTIVITY &amp; DISCIPLINE CODE'!$F$3:$I$1850,4,))</f>
        <v/>
      </c>
      <c r="AB646" s="178" t="str">
        <f t="shared" si="2916"/>
        <v/>
      </c>
      <c r="AC646" s="159"/>
      <c r="AD646" s="161" t="str">
        <f t="shared" si="2882"/>
        <v/>
      </c>
      <c r="AE646" s="178" t="str">
        <f>IF(AC646="","",VLOOKUP(AC646,'PROJECT STAGE'!$A$2:$C$100,2,))</f>
        <v/>
      </c>
      <c r="AF646" s="161" t="str">
        <f t="shared" si="2917"/>
        <v/>
      </c>
      <c r="AG646" s="178" t="str">
        <f>IF(AC646="","",VLOOKUP(AC646,'PROJECT STAGE'!$A$2:$C$100,3,))</f>
        <v/>
      </c>
      <c r="AH646" s="163" t="str">
        <f t="shared" ref="AH646" si="3187">IF(AI646="","","_")</f>
        <v/>
      </c>
      <c r="AI646" s="163"/>
      <c r="AJ646" s="163" t="str">
        <f t="shared" ref="AJ646" si="3188">IF(AK646="","","_")</f>
        <v/>
      </c>
      <c r="AK646" s="163"/>
      <c r="AL646" s="163" t="str">
        <f t="shared" ref="AL646" si="3189">IF(AM646="","","_")</f>
        <v/>
      </c>
      <c r="AM646" s="163"/>
      <c r="AN646" s="163" t="str">
        <f t="shared" si="2939"/>
        <v/>
      </c>
      <c r="AO646" s="163"/>
      <c r="AP646" s="163" t="str">
        <f t="shared" si="2940"/>
        <v/>
      </c>
      <c r="AQ646" s="163"/>
      <c r="AR646" s="44"/>
      <c r="AS646" s="206" t="str">
        <f t="shared" si="2906"/>
        <v>Not LT section</v>
      </c>
      <c r="AT646" s="207" t="str">
        <f t="shared" si="2986"/>
        <v>.</v>
      </c>
      <c r="AU646" s="206" t="str">
        <f>IF(O646=0,"No input data",INDEX('DOCUMENT TYPE'!D:D,MATCH(Filename!O646,'DOCUMENT TYPE'!A:A,0)))</f>
        <v>No input data</v>
      </c>
      <c r="AV646" s="207" t="str">
        <f t="shared" si="2907"/>
        <v>-</v>
      </c>
      <c r="AW646" s="206" t="str">
        <f t="shared" si="2886"/>
        <v>Check PROJECT STAGE</v>
      </c>
      <c r="AX646" s="207" t="str">
        <f t="shared" ref="AX646" si="3190">IF(AY646&gt;"0","-","")</f>
        <v/>
      </c>
      <c r="AY646" s="206" t="str">
        <f t="shared" si="2888"/>
        <v/>
      </c>
      <c r="AZ646" s="211" t="str">
        <f t="shared" si="3132"/>
        <v/>
      </c>
      <c r="BA646" s="210" t="str">
        <f t="shared" si="2890"/>
        <v/>
      </c>
      <c r="BB646" s="43"/>
      <c r="BC646" s="39" t="str">
        <f t="shared" si="2891"/>
        <v>Missing input data</v>
      </c>
      <c r="BD646" s="39" t="str">
        <f t="shared" si="2892"/>
        <v>Missing input data</v>
      </c>
      <c r="BE646" s="43"/>
      <c r="BF646" s="39" t="str">
        <f t="shared" si="2893"/>
        <v>Missing input data</v>
      </c>
      <c r="BG646" s="39" t="str">
        <f t="shared" si="2894"/>
        <v>Missing input data</v>
      </c>
      <c r="BH646" s="41"/>
      <c r="BI646" s="39" t="str">
        <f t="shared" si="2909"/>
        <v>Missing input data</v>
      </c>
      <c r="BJ646" s="39" t="str">
        <f t="shared" si="2895"/>
        <v>Missing input data</v>
      </c>
      <c r="BK646" s="41"/>
      <c r="BL646" s="39" t="str">
        <f t="shared" si="2896"/>
        <v>Missing input data</v>
      </c>
      <c r="BM646" s="39" t="str">
        <f t="shared" si="2897"/>
        <v>Missing input data</v>
      </c>
    </row>
    <row r="647" spans="1:65" ht="15.75" thickBot="1">
      <c r="A647" s="162"/>
      <c r="B647" s="178" t="str">
        <f t="shared" si="2910"/>
        <v/>
      </c>
      <c r="C647" s="163"/>
      <c r="D647" s="178" t="str">
        <f t="shared" si="2911"/>
        <v/>
      </c>
      <c r="E647" s="163"/>
      <c r="F647" s="178" t="str">
        <f t="shared" si="2898"/>
        <v/>
      </c>
      <c r="G647" s="163"/>
      <c r="H647" s="178" t="str">
        <f t="shared" si="2899"/>
        <v/>
      </c>
      <c r="I647" s="159"/>
      <c r="J647" s="156" t="str">
        <f t="shared" si="2900"/>
        <v/>
      </c>
      <c r="K647" s="159"/>
      <c r="L647" s="178" t="str">
        <f t="shared" si="2901"/>
        <v/>
      </c>
      <c r="M647" s="163"/>
      <c r="N647" s="178" t="str">
        <f t="shared" si="2902"/>
        <v/>
      </c>
      <c r="O647" s="127"/>
      <c r="P647" s="178" t="str">
        <f t="shared" si="2912"/>
        <v/>
      </c>
      <c r="Q647" s="178" t="str">
        <f>IF(O647="","",VLOOKUP(O647,'DOCUMENT TYPE'!$A$2:$D$805,2,))</f>
        <v/>
      </c>
      <c r="R647" s="178" t="str">
        <f t="shared" si="2880"/>
        <v/>
      </c>
      <c r="S647" s="178" t="str">
        <f>IF(O647="","",VLOOKUP(O647,'DOCUMENT TYPE'!$A$2:$D$805,3,))</f>
        <v/>
      </c>
      <c r="T647" s="178" t="str">
        <f t="shared" si="2913"/>
        <v/>
      </c>
      <c r="U647" s="163"/>
      <c r="V647" s="178" t="str">
        <f t="shared" si="2881"/>
        <v/>
      </c>
      <c r="W647" s="179" t="str">
        <f>IF(U647="","",VLOOKUP(U647,'ACTIVITY &amp; DISCIPLINE CODE'!$F$3:$I$1862,2,))</f>
        <v/>
      </c>
      <c r="X647" s="178" t="str">
        <f t="shared" si="2914"/>
        <v/>
      </c>
      <c r="Y647" s="178" t="str">
        <f>IF(U647="","",VLOOKUP(U647,'ACTIVITY &amp; DISCIPLINE CODE'!$F$3:$I$1862,3,))</f>
        <v/>
      </c>
      <c r="Z647" s="178" t="str">
        <f t="shared" si="2915"/>
        <v/>
      </c>
      <c r="AA647" s="178" t="str">
        <f>IF(U647="","",VLOOKUP(U647,'[1]ACTIVITY &amp; DISCIPLINE CODE'!$F$3:$I$1850,4,))</f>
        <v/>
      </c>
      <c r="AB647" s="178" t="str">
        <f t="shared" si="2916"/>
        <v/>
      </c>
      <c r="AC647" s="159"/>
      <c r="AD647" s="161" t="str">
        <f t="shared" si="2882"/>
        <v/>
      </c>
      <c r="AE647" s="178" t="str">
        <f>IF(AC647="","",VLOOKUP(AC647,'PROJECT STAGE'!$A$2:$C$100,2,))</f>
        <v/>
      </c>
      <c r="AF647" s="161" t="str">
        <f t="shared" si="2917"/>
        <v/>
      </c>
      <c r="AG647" s="178" t="str">
        <f>IF(AC647="","",VLOOKUP(AC647,'PROJECT STAGE'!$A$2:$C$100,3,))</f>
        <v/>
      </c>
      <c r="AH647" s="163" t="str">
        <f t="shared" ref="AH647" si="3191">IF(AI647="","","_")</f>
        <v/>
      </c>
      <c r="AI647" s="163"/>
      <c r="AJ647" s="163" t="str">
        <f t="shared" ref="AJ647" si="3192">IF(AK647="","","_")</f>
        <v/>
      </c>
      <c r="AK647" s="163"/>
      <c r="AL647" s="163" t="str">
        <f t="shared" ref="AL647" si="3193">IF(AM647="","","_")</f>
        <v/>
      </c>
      <c r="AM647" s="163"/>
      <c r="AN647" s="163" t="str">
        <f t="shared" si="2939"/>
        <v/>
      </c>
      <c r="AO647" s="163"/>
      <c r="AP647" s="163" t="str">
        <f t="shared" si="2940"/>
        <v/>
      </c>
      <c r="AQ647" s="163"/>
      <c r="AR647" s="44"/>
      <c r="AS647" s="206" t="str">
        <f t="shared" si="2906"/>
        <v>Not LT section</v>
      </c>
      <c r="AT647" s="207" t="str">
        <f t="shared" si="2986"/>
        <v>.</v>
      </c>
      <c r="AU647" s="206" t="str">
        <f>IF(O647=0,"No input data",INDEX('DOCUMENT TYPE'!D:D,MATCH(Filename!O647,'DOCUMENT TYPE'!A:A,0)))</f>
        <v>No input data</v>
      </c>
      <c r="AV647" s="207" t="str">
        <f t="shared" si="2907"/>
        <v>-</v>
      </c>
      <c r="AW647" s="206" t="str">
        <f t="shared" si="2886"/>
        <v>Check PROJECT STAGE</v>
      </c>
      <c r="AX647" s="207" t="str">
        <f t="shared" ref="AX647" si="3194">IF(AY647&gt;"0","-","")</f>
        <v/>
      </c>
      <c r="AY647" s="206" t="str">
        <f t="shared" si="2888"/>
        <v/>
      </c>
      <c r="AZ647" s="211" t="str">
        <f t="shared" ref="AZ647" si="3195">IF(BA647&gt;"0","-","")</f>
        <v/>
      </c>
      <c r="BA647" s="210" t="str">
        <f t="shared" si="2890"/>
        <v/>
      </c>
      <c r="BB647" s="43"/>
      <c r="BC647" s="39" t="str">
        <f t="shared" si="2891"/>
        <v>Missing input data</v>
      </c>
      <c r="BD647" s="39" t="str">
        <f t="shared" si="2892"/>
        <v>Missing input data</v>
      </c>
      <c r="BE647" s="43"/>
      <c r="BF647" s="39" t="str">
        <f t="shared" si="2893"/>
        <v>Missing input data</v>
      </c>
      <c r="BG647" s="39" t="str">
        <f t="shared" si="2894"/>
        <v>Missing input data</v>
      </c>
      <c r="BH647" s="41"/>
      <c r="BI647" s="39" t="str">
        <f t="shared" si="2909"/>
        <v>Missing input data</v>
      </c>
      <c r="BJ647" s="39" t="str">
        <f t="shared" si="2895"/>
        <v>Missing input data</v>
      </c>
      <c r="BK647" s="41"/>
      <c r="BL647" s="39" t="str">
        <f t="shared" si="2896"/>
        <v>Missing input data</v>
      </c>
      <c r="BM647" s="39" t="str">
        <f t="shared" si="2897"/>
        <v>Missing input data</v>
      </c>
    </row>
    <row r="648" spans="1:65" ht="15.75" thickBot="1">
      <c r="A648" s="162"/>
      <c r="B648" s="178" t="str">
        <f t="shared" si="2910"/>
        <v/>
      </c>
      <c r="C648" s="163"/>
      <c r="D648" s="178" t="str">
        <f t="shared" si="2911"/>
        <v/>
      </c>
      <c r="E648" s="163"/>
      <c r="F648" s="178" t="str">
        <f t="shared" si="2898"/>
        <v/>
      </c>
      <c r="G648" s="163"/>
      <c r="H648" s="178" t="str">
        <f t="shared" si="2899"/>
        <v/>
      </c>
      <c r="I648" s="159"/>
      <c r="J648" s="156" t="str">
        <f t="shared" si="2900"/>
        <v/>
      </c>
      <c r="K648" s="159"/>
      <c r="L648" s="178" t="str">
        <f t="shared" si="2901"/>
        <v/>
      </c>
      <c r="M648" s="163"/>
      <c r="N648" s="178" t="str">
        <f t="shared" si="2902"/>
        <v/>
      </c>
      <c r="O648" s="127"/>
      <c r="P648" s="178" t="str">
        <f t="shared" si="2912"/>
        <v/>
      </c>
      <c r="Q648" s="178" t="str">
        <f>IF(O648="","",VLOOKUP(O648,'DOCUMENT TYPE'!$A$2:$D$805,2,))</f>
        <v/>
      </c>
      <c r="R648" s="178" t="str">
        <f t="shared" si="2880"/>
        <v/>
      </c>
      <c r="S648" s="178" t="str">
        <f>IF(O648="","",VLOOKUP(O648,'DOCUMENT TYPE'!$A$2:$D$805,3,))</f>
        <v/>
      </c>
      <c r="T648" s="178" t="str">
        <f t="shared" si="2913"/>
        <v/>
      </c>
      <c r="U648" s="163"/>
      <c r="V648" s="178" t="str">
        <f t="shared" si="2881"/>
        <v/>
      </c>
      <c r="W648" s="179" t="str">
        <f>IF(U648="","",VLOOKUP(U648,'ACTIVITY &amp; DISCIPLINE CODE'!$F$3:$I$1862,2,))</f>
        <v/>
      </c>
      <c r="X648" s="178" t="str">
        <f t="shared" si="2914"/>
        <v/>
      </c>
      <c r="Y648" s="178" t="str">
        <f>IF(U648="","",VLOOKUP(U648,'ACTIVITY &amp; DISCIPLINE CODE'!$F$3:$I$1862,3,))</f>
        <v/>
      </c>
      <c r="Z648" s="178" t="str">
        <f t="shared" si="2915"/>
        <v/>
      </c>
      <c r="AA648" s="178" t="str">
        <f>IF(U648="","",VLOOKUP(U648,'[1]ACTIVITY &amp; DISCIPLINE CODE'!$F$3:$I$1850,4,))</f>
        <v/>
      </c>
      <c r="AB648" s="178" t="str">
        <f t="shared" si="2916"/>
        <v/>
      </c>
      <c r="AC648" s="159"/>
      <c r="AD648" s="161" t="str">
        <f t="shared" si="2882"/>
        <v/>
      </c>
      <c r="AE648" s="178" t="str">
        <f>IF(AC648="","",VLOOKUP(AC648,'PROJECT STAGE'!$A$2:$C$100,2,))</f>
        <v/>
      </c>
      <c r="AF648" s="161" t="str">
        <f t="shared" si="2917"/>
        <v/>
      </c>
      <c r="AG648" s="178" t="str">
        <f>IF(AC648="","",VLOOKUP(AC648,'PROJECT STAGE'!$A$2:$C$100,3,))</f>
        <v/>
      </c>
      <c r="AH648" s="163" t="str">
        <f t="shared" ref="AH648" si="3196">IF(AI648="","","_")</f>
        <v/>
      </c>
      <c r="AI648" s="163"/>
      <c r="AJ648" s="163" t="str">
        <f t="shared" ref="AJ648" si="3197">IF(AK648="","","_")</f>
        <v/>
      </c>
      <c r="AK648" s="163"/>
      <c r="AL648" s="163" t="str">
        <f t="shared" ref="AL648" si="3198">IF(AM648="","","_")</f>
        <v/>
      </c>
      <c r="AM648" s="163"/>
      <c r="AN648" s="163" t="str">
        <f t="shared" si="2939"/>
        <v/>
      </c>
      <c r="AO648" s="163"/>
      <c r="AP648" s="163" t="str">
        <f t="shared" si="2940"/>
        <v/>
      </c>
      <c r="AQ648" s="163"/>
      <c r="AR648" s="44"/>
      <c r="AS648" s="206" t="str">
        <f t="shared" si="2906"/>
        <v>Not LT section</v>
      </c>
      <c r="AT648" s="207" t="str">
        <f t="shared" si="2986"/>
        <v>.</v>
      </c>
      <c r="AU648" s="206" t="str">
        <f>IF(O648=0,"No input data",INDEX('DOCUMENT TYPE'!D:D,MATCH(Filename!O648,'DOCUMENT TYPE'!A:A,0)))</f>
        <v>No input data</v>
      </c>
      <c r="AV648" s="207" t="str">
        <f t="shared" si="2907"/>
        <v>-</v>
      </c>
      <c r="AW648" s="206" t="str">
        <f t="shared" si="2886"/>
        <v>Check PROJECT STAGE</v>
      </c>
      <c r="AX648" s="207" t="str">
        <f t="shared" ref="AX648" si="3199">IF(AY648&gt;"0","-","")</f>
        <v/>
      </c>
      <c r="AY648" s="206" t="str">
        <f t="shared" si="2888"/>
        <v/>
      </c>
      <c r="AZ648" s="211" t="str">
        <f t="shared" si="3132"/>
        <v/>
      </c>
      <c r="BA648" s="210" t="str">
        <f t="shared" si="2890"/>
        <v/>
      </c>
      <c r="BB648" s="43"/>
      <c r="BC648" s="39" t="str">
        <f t="shared" si="2891"/>
        <v>Missing input data</v>
      </c>
      <c r="BD648" s="39" t="str">
        <f t="shared" si="2892"/>
        <v>Missing input data</v>
      </c>
      <c r="BE648" s="43"/>
      <c r="BF648" s="39" t="str">
        <f t="shared" si="2893"/>
        <v>Missing input data</v>
      </c>
      <c r="BG648" s="39" t="str">
        <f t="shared" si="2894"/>
        <v>Missing input data</v>
      </c>
      <c r="BH648" s="41"/>
      <c r="BI648" s="39" t="str">
        <f t="shared" si="2909"/>
        <v>Missing input data</v>
      </c>
      <c r="BJ648" s="39" t="str">
        <f t="shared" si="2895"/>
        <v>Missing input data</v>
      </c>
      <c r="BK648" s="41"/>
      <c r="BL648" s="39" t="str">
        <f t="shared" si="2896"/>
        <v>Missing input data</v>
      </c>
      <c r="BM648" s="39" t="str">
        <f t="shared" si="2897"/>
        <v>Missing input data</v>
      </c>
    </row>
    <row r="649" spans="1:65" ht="15.75" thickBot="1">
      <c r="A649" s="162"/>
      <c r="B649" s="178" t="str">
        <f t="shared" si="2910"/>
        <v/>
      </c>
      <c r="C649" s="163"/>
      <c r="D649" s="178" t="str">
        <f t="shared" si="2911"/>
        <v/>
      </c>
      <c r="E649" s="163"/>
      <c r="F649" s="178" t="str">
        <f t="shared" si="2898"/>
        <v/>
      </c>
      <c r="G649" s="163"/>
      <c r="H649" s="178" t="str">
        <f t="shared" si="2899"/>
        <v/>
      </c>
      <c r="I649" s="159"/>
      <c r="J649" s="156" t="str">
        <f t="shared" si="2900"/>
        <v/>
      </c>
      <c r="K649" s="159"/>
      <c r="L649" s="178" t="str">
        <f t="shared" si="2901"/>
        <v/>
      </c>
      <c r="M649" s="163"/>
      <c r="N649" s="178" t="str">
        <f t="shared" si="2902"/>
        <v/>
      </c>
      <c r="O649" s="127"/>
      <c r="P649" s="178" t="str">
        <f t="shared" si="2912"/>
        <v/>
      </c>
      <c r="Q649" s="178" t="str">
        <f>IF(O649="","",VLOOKUP(O649,'DOCUMENT TYPE'!$A$2:$D$805,2,))</f>
        <v/>
      </c>
      <c r="R649" s="178" t="str">
        <f t="shared" ref="R649:R712" si="3200">IF(S649="","","-")</f>
        <v/>
      </c>
      <c r="S649" s="178" t="str">
        <f>IF(O649="","",VLOOKUP(O649,'DOCUMENT TYPE'!$A$2:$D$805,3,))</f>
        <v/>
      </c>
      <c r="T649" s="178" t="str">
        <f t="shared" si="2913"/>
        <v/>
      </c>
      <c r="U649" s="163"/>
      <c r="V649" s="178" t="str">
        <f t="shared" ref="V649:V712" si="3201">IF(W649="","","-")</f>
        <v/>
      </c>
      <c r="W649" s="179" t="str">
        <f>IF(U649="","",VLOOKUP(U649,'ACTIVITY &amp; DISCIPLINE CODE'!$F$3:$I$1862,2,))</f>
        <v/>
      </c>
      <c r="X649" s="178" t="str">
        <f t="shared" si="2914"/>
        <v/>
      </c>
      <c r="Y649" s="178" t="str">
        <f>IF(U649="","",VLOOKUP(U649,'ACTIVITY &amp; DISCIPLINE CODE'!$F$3:$I$1862,3,))</f>
        <v/>
      </c>
      <c r="Z649" s="178" t="str">
        <f t="shared" si="2915"/>
        <v/>
      </c>
      <c r="AA649" s="178" t="str">
        <f>IF(U649="","",VLOOKUP(U649,'[1]ACTIVITY &amp; DISCIPLINE CODE'!$F$3:$I$1850,4,))</f>
        <v/>
      </c>
      <c r="AB649" s="178" t="str">
        <f t="shared" si="2916"/>
        <v/>
      </c>
      <c r="AC649" s="159"/>
      <c r="AD649" s="161" t="str">
        <f t="shared" ref="AD649:AD712" si="3202">IF(AE649="","","-")</f>
        <v/>
      </c>
      <c r="AE649" s="178" t="str">
        <f>IF(AC649="","",VLOOKUP(AC649,'PROJECT STAGE'!$A$2:$C$100,2,))</f>
        <v/>
      </c>
      <c r="AF649" s="161" t="str">
        <f t="shared" si="2917"/>
        <v/>
      </c>
      <c r="AG649" s="178" t="str">
        <f>IF(AC649="","",VLOOKUP(AC649,'PROJECT STAGE'!$A$2:$C$100,3,))</f>
        <v/>
      </c>
      <c r="AH649" s="163" t="str">
        <f t="shared" ref="AH649" si="3203">IF(AI649="","","_")</f>
        <v/>
      </c>
      <c r="AI649" s="163"/>
      <c r="AJ649" s="163" t="str">
        <f t="shared" ref="AJ649" si="3204">IF(AK649="","","_")</f>
        <v/>
      </c>
      <c r="AK649" s="163"/>
      <c r="AL649" s="163" t="str">
        <f t="shared" ref="AL649" si="3205">IF(AM649="","","_")</f>
        <v/>
      </c>
      <c r="AM649" s="163"/>
      <c r="AN649" s="163" t="str">
        <f t="shared" si="2939"/>
        <v/>
      </c>
      <c r="AO649" s="163"/>
      <c r="AP649" s="163" t="str">
        <f t="shared" si="2940"/>
        <v/>
      </c>
      <c r="AQ649" s="163"/>
      <c r="AR649" s="44"/>
      <c r="AS649" s="206" t="str">
        <f t="shared" si="2906"/>
        <v>Not LT section</v>
      </c>
      <c r="AT649" s="207" t="str">
        <f t="shared" si="2986"/>
        <v>.</v>
      </c>
      <c r="AU649" s="206" t="str">
        <f>IF(O649=0,"No input data",INDEX('DOCUMENT TYPE'!D:D,MATCH(Filename!O649,'DOCUMENT TYPE'!A:A,0)))</f>
        <v>No input data</v>
      </c>
      <c r="AV649" s="207" t="str">
        <f t="shared" si="2907"/>
        <v>-</v>
      </c>
      <c r="AW649" s="206" t="str">
        <f t="shared" ref="AW649:AW712" si="3206">IF(AC649="PD","PP",IF(AC649="MD","TP",IF(AC649="DTD","DP","Check PROJECT STAGE")))</f>
        <v>Check PROJECT STAGE</v>
      </c>
      <c r="AX649" s="207" t="str">
        <f t="shared" ref="AX649" si="3207">IF(AY649&gt;"0","-","")</f>
        <v/>
      </c>
      <c r="AY649" s="206" t="str">
        <f t="shared" ref="AY649:AY712" si="3208">IF(AO649=0,"",TEXT(AO649,"00"))</f>
        <v/>
      </c>
      <c r="AZ649" s="211" t="str">
        <f t="shared" ref="AZ649:AZ664" si="3209">IF(BA649&gt;"0","-","")</f>
        <v/>
      </c>
      <c r="BA649" s="210" t="str">
        <f t="shared" ref="BA649:BA712" si="3210">IF(AQ649=0,"",TEXT(AQ649,"00"))</f>
        <v/>
      </c>
      <c r="BB649" s="43"/>
      <c r="BC649" s="39" t="str">
        <f t="shared" ref="BC649:BC712" si="3211">IF(Y649="","Missing input data",IF(Y649="-","Missing input data",_xlfn.TEXTJOIN(,,C649,E649,I649,AF649,AG649,X649,Y649,R649:S649,AP649,(TEXT(AQ649,"00")),AJ649,(TEXT(AK649,"v00")),AL649:AM649)))</f>
        <v>Missing input data</v>
      </c>
      <c r="BD649" s="39" t="str">
        <f t="shared" ref="BD649:BD712" si="3212">IF(Y649="","Missing input data",IF(Y649="-","Missing input data",LEN(BC649)))</f>
        <v>Missing input data</v>
      </c>
      <c r="BE649" s="43"/>
      <c r="BF649" s="39" t="str">
        <f t="shared" ref="BF649:BF712" si="3213">IF(AA649="","Missing input data",IF(AA649="-","Missing input data",_xlfn.TEXTJOIN(,,C649,E649,I649,AF649,AG649,Z649,AA649,R649:S649,AP649,(TEXT(AQ649,"00")),AJ649,(TEXT(AK649,"v00")),AL649:AM649)))</f>
        <v>Missing input data</v>
      </c>
      <c r="BG649" s="39" t="str">
        <f t="shared" ref="BG649:BG712" si="3214">IF(AA649="","Missing input data",IF(AA649="-","Missing input data",LEN(BF649)))</f>
        <v>Missing input data</v>
      </c>
      <c r="BH649" s="41"/>
      <c r="BI649" s="39" t="str">
        <f t="shared" si="2909"/>
        <v>Missing input data</v>
      </c>
      <c r="BJ649" s="39" t="str">
        <f t="shared" ref="BJ649:BJ712" si="3215">IF(W649="","Missing input data",IF(W649="-","Missing input data",LEN(BI649)))</f>
        <v>Missing input data</v>
      </c>
      <c r="BK649" s="41"/>
      <c r="BL649" s="39" t="str">
        <f t="shared" ref="BL649:BL712" si="3216">IF(W649="","Missing input data",IF(W649="-","Missing input data",_xlfn.TEXTJOIN(,,A649:N649,Q649,T649,W649,V649,Y649,AB649,AE649,AH649,(TEXT(AI649,"000000")),AJ649,(TEXT(AK649,"000")))))</f>
        <v>Missing input data</v>
      </c>
      <c r="BM649" s="39" t="str">
        <f t="shared" ref="BM649:BM712" si="3217">IF(W649="","Missing input data",IF(W649="-","Missing input data",LEN(BL649)))</f>
        <v>Missing input data</v>
      </c>
    </row>
    <row r="650" spans="1:65" ht="15.75" thickBot="1">
      <c r="A650" s="162"/>
      <c r="B650" s="178" t="str">
        <f t="shared" si="2910"/>
        <v/>
      </c>
      <c r="C650" s="163"/>
      <c r="D650" s="178" t="str">
        <f t="shared" si="2911"/>
        <v/>
      </c>
      <c r="E650" s="163"/>
      <c r="F650" s="178" t="str">
        <f t="shared" ref="F650:F713" si="3218">IF(G650=0,"","_")</f>
        <v/>
      </c>
      <c r="G650" s="163"/>
      <c r="H650" s="178" t="str">
        <f t="shared" ref="H650:H713" si="3219">IF(I650=0,"","_")</f>
        <v/>
      </c>
      <c r="I650" s="159"/>
      <c r="J650" s="156" t="str">
        <f t="shared" ref="J650:J713" si="3220">IF(K650=0,"","-")</f>
        <v/>
      </c>
      <c r="K650" s="159"/>
      <c r="L650" s="178" t="str">
        <f t="shared" ref="L650:L713" si="3221">IF(M650=0,"","_")</f>
        <v/>
      </c>
      <c r="M650" s="163"/>
      <c r="N650" s="178" t="str">
        <f t="shared" ref="N650:N713" si="3222">IF(O650=0,"","_")</f>
        <v/>
      </c>
      <c r="O650" s="127"/>
      <c r="P650" s="178" t="str">
        <f t="shared" si="2912"/>
        <v/>
      </c>
      <c r="Q650" s="178" t="str">
        <f>IF(O650="","",VLOOKUP(O650,'DOCUMENT TYPE'!$A$2:$D$805,2,))</f>
        <v/>
      </c>
      <c r="R650" s="178" t="str">
        <f t="shared" si="3200"/>
        <v/>
      </c>
      <c r="S650" s="178" t="str">
        <f>IF(O650="","",VLOOKUP(O650,'DOCUMENT TYPE'!$A$2:$D$805,3,))</f>
        <v/>
      </c>
      <c r="T650" s="178" t="str">
        <f t="shared" si="2913"/>
        <v/>
      </c>
      <c r="U650" s="163"/>
      <c r="V650" s="178" t="str">
        <f t="shared" si="3201"/>
        <v/>
      </c>
      <c r="W650" s="179" t="str">
        <f>IF(U650="","",VLOOKUP(U650,'ACTIVITY &amp; DISCIPLINE CODE'!$F$3:$I$1862,2,))</f>
        <v/>
      </c>
      <c r="X650" s="178" t="str">
        <f t="shared" si="2914"/>
        <v/>
      </c>
      <c r="Y650" s="178" t="str">
        <f>IF(U650="","",VLOOKUP(U650,'ACTIVITY &amp; DISCIPLINE CODE'!$F$3:$I$1862,3,))</f>
        <v/>
      </c>
      <c r="Z650" s="178" t="str">
        <f t="shared" si="2915"/>
        <v/>
      </c>
      <c r="AA650" s="178" t="str">
        <f>IF(U650="","",VLOOKUP(U650,'[1]ACTIVITY &amp; DISCIPLINE CODE'!$F$3:$I$1850,4,))</f>
        <v/>
      </c>
      <c r="AB650" s="178" t="str">
        <f t="shared" si="2916"/>
        <v/>
      </c>
      <c r="AC650" s="159"/>
      <c r="AD650" s="161" t="str">
        <f t="shared" si="3202"/>
        <v/>
      </c>
      <c r="AE650" s="178" t="str">
        <f>IF(AC650="","",VLOOKUP(AC650,'PROJECT STAGE'!$A$2:$C$100,2,))</f>
        <v/>
      </c>
      <c r="AF650" s="161" t="str">
        <f t="shared" si="2917"/>
        <v/>
      </c>
      <c r="AG650" s="178" t="str">
        <f>IF(AC650="","",VLOOKUP(AC650,'PROJECT STAGE'!$A$2:$C$100,3,))</f>
        <v/>
      </c>
      <c r="AH650" s="163" t="str">
        <f t="shared" ref="AH650" si="3223">IF(AI650="","","_")</f>
        <v/>
      </c>
      <c r="AI650" s="163"/>
      <c r="AJ650" s="163" t="str">
        <f t="shared" ref="AJ650" si="3224">IF(AK650="","","_")</f>
        <v/>
      </c>
      <c r="AK650" s="163"/>
      <c r="AL650" s="163" t="str">
        <f t="shared" ref="AL650" si="3225">IF(AM650="","","_")</f>
        <v/>
      </c>
      <c r="AM650" s="163"/>
      <c r="AN650" s="163" t="str">
        <f t="shared" si="2939"/>
        <v/>
      </c>
      <c r="AO650" s="163"/>
      <c r="AP650" s="163" t="str">
        <f t="shared" si="2940"/>
        <v/>
      </c>
      <c r="AQ650" s="163"/>
      <c r="AR650" s="44"/>
      <c r="AS650" s="206" t="str">
        <f t="shared" ref="AS650:AS713" si="3226">IF(A650="RBDTD-LT", "RBDTDLT","Not LT section")</f>
        <v>Not LT section</v>
      </c>
      <c r="AT650" s="207" t="str">
        <f t="shared" si="2986"/>
        <v>.</v>
      </c>
      <c r="AU650" s="206" t="str">
        <f>IF(O650=0,"No input data",INDEX('DOCUMENT TYPE'!D:D,MATCH(Filename!O650,'DOCUMENT TYPE'!A:A,0)))</f>
        <v>No input data</v>
      </c>
      <c r="AV650" s="207" t="str">
        <f t="shared" ref="AV650:AV713" si="3227">IF(AW650=0,"","-")</f>
        <v>-</v>
      </c>
      <c r="AW650" s="206" t="str">
        <f t="shared" si="3206"/>
        <v>Check PROJECT STAGE</v>
      </c>
      <c r="AX650" s="207" t="str">
        <f t="shared" ref="AX650" si="3228">IF(AY650&gt;"0","-","")</f>
        <v/>
      </c>
      <c r="AY650" s="206" t="str">
        <f t="shared" si="3208"/>
        <v/>
      </c>
      <c r="AZ650" s="211" t="str">
        <f t="shared" si="3209"/>
        <v/>
      </c>
      <c r="BA650" s="210" t="str">
        <f t="shared" si="3210"/>
        <v/>
      </c>
      <c r="BB650" s="43"/>
      <c r="BC650" s="39" t="str">
        <f t="shared" si="3211"/>
        <v>Missing input data</v>
      </c>
      <c r="BD650" s="39" t="str">
        <f t="shared" si="3212"/>
        <v>Missing input data</v>
      </c>
      <c r="BE650" s="43"/>
      <c r="BF650" s="39" t="str">
        <f t="shared" si="3213"/>
        <v>Missing input data</v>
      </c>
      <c r="BG650" s="39" t="str">
        <f t="shared" si="3214"/>
        <v>Missing input data</v>
      </c>
      <c r="BH650" s="41"/>
      <c r="BI650" s="39" t="str">
        <f t="shared" ref="BI650:BI713" si="3229">IF(W650="","Missing input data",IF(W650="-","Missing input data",_xlfn.TEXTJOIN(,,A650:N650,Q650,T650,W650,V650,Y650,AB650,AE650,AH650,(TEXT(AI650,"000000")),AL650:AM650)))</f>
        <v>Missing input data</v>
      </c>
      <c r="BJ650" s="39" t="str">
        <f t="shared" si="3215"/>
        <v>Missing input data</v>
      </c>
      <c r="BK650" s="41"/>
      <c r="BL650" s="39" t="str">
        <f t="shared" si="3216"/>
        <v>Missing input data</v>
      </c>
      <c r="BM650" s="39" t="str">
        <f t="shared" si="3217"/>
        <v>Missing input data</v>
      </c>
    </row>
    <row r="651" spans="1:65" ht="15.75" thickBot="1">
      <c r="A651" s="162"/>
      <c r="B651" s="178" t="str">
        <f t="shared" ref="B651:B714" si="3230">IF(C651=0,"","-")</f>
        <v/>
      </c>
      <c r="C651" s="163"/>
      <c r="D651" s="178" t="str">
        <f t="shared" ref="D651:D714" si="3231">IF(E651=0,"","-")</f>
        <v/>
      </c>
      <c r="E651" s="163"/>
      <c r="F651" s="178" t="str">
        <f t="shared" si="3218"/>
        <v/>
      </c>
      <c r="G651" s="163"/>
      <c r="H651" s="178" t="str">
        <f t="shared" si="3219"/>
        <v/>
      </c>
      <c r="I651" s="159"/>
      <c r="J651" s="156" t="str">
        <f t="shared" si="3220"/>
        <v/>
      </c>
      <c r="K651" s="159"/>
      <c r="L651" s="178" t="str">
        <f t="shared" si="3221"/>
        <v/>
      </c>
      <c r="M651" s="163"/>
      <c r="N651" s="178" t="str">
        <f t="shared" si="3222"/>
        <v/>
      </c>
      <c r="O651" s="127"/>
      <c r="P651" s="178" t="str">
        <f t="shared" ref="P651:P714" si="3232">IF(Q651="","","-")</f>
        <v/>
      </c>
      <c r="Q651" s="178" t="str">
        <f>IF(O651="","",VLOOKUP(O651,'DOCUMENT TYPE'!$A$2:$D$805,2,))</f>
        <v/>
      </c>
      <c r="R651" s="178" t="str">
        <f t="shared" si="3200"/>
        <v/>
      </c>
      <c r="S651" s="178" t="str">
        <f>IF(O651="","",VLOOKUP(O651,'DOCUMENT TYPE'!$A$2:$D$805,3,))</f>
        <v/>
      </c>
      <c r="T651" s="178" t="str">
        <f t="shared" ref="T651:T714" si="3233">IF(U651=0,"","_")</f>
        <v/>
      </c>
      <c r="U651" s="163"/>
      <c r="V651" s="178" t="str">
        <f t="shared" si="3201"/>
        <v/>
      </c>
      <c r="W651" s="179" t="str">
        <f>IF(U651="","",VLOOKUP(U651,'ACTIVITY &amp; DISCIPLINE CODE'!$F$3:$I$1862,2,))</f>
        <v/>
      </c>
      <c r="X651" s="178" t="str">
        <f t="shared" ref="X651:X714" si="3234">IF(Y651="","","-")</f>
        <v/>
      </c>
      <c r="Y651" s="178" t="str">
        <f>IF(U651="","",VLOOKUP(U651,'ACTIVITY &amp; DISCIPLINE CODE'!$F$3:$I$1862,3,))</f>
        <v/>
      </c>
      <c r="Z651" s="178" t="str">
        <f t="shared" ref="Z651:Z714" si="3235">IF(AA651="","","_")</f>
        <v/>
      </c>
      <c r="AA651" s="178" t="str">
        <f>IF(U651="","",VLOOKUP(U651,'[1]ACTIVITY &amp; DISCIPLINE CODE'!$F$3:$I$1850,4,))</f>
        <v/>
      </c>
      <c r="AB651" s="178" t="str">
        <f t="shared" ref="AB651:AB714" si="3236">IF(AC651=0,"","_")</f>
        <v/>
      </c>
      <c r="AC651" s="159"/>
      <c r="AD651" s="161" t="str">
        <f t="shared" si="3202"/>
        <v/>
      </c>
      <c r="AE651" s="178" t="str">
        <f>IF(AC651="","",VLOOKUP(AC651,'PROJECT STAGE'!$A$2:$C$100,2,))</f>
        <v/>
      </c>
      <c r="AF651" s="161" t="str">
        <f t="shared" ref="AF651:AF714" si="3237">IF(AG651="","","_")</f>
        <v/>
      </c>
      <c r="AG651" s="178" t="str">
        <f>IF(AC651="","",VLOOKUP(AC651,'PROJECT STAGE'!$A$2:$C$100,3,))</f>
        <v/>
      </c>
      <c r="AH651" s="163" t="str">
        <f t="shared" ref="AH651" si="3238">IF(AI651="","","_")</f>
        <v/>
      </c>
      <c r="AI651" s="163"/>
      <c r="AJ651" s="163" t="str">
        <f t="shared" ref="AJ651" si="3239">IF(AK651="","","_")</f>
        <v/>
      </c>
      <c r="AK651" s="163"/>
      <c r="AL651" s="163" t="str">
        <f t="shared" ref="AL651" si="3240">IF(AM651="","","_")</f>
        <v/>
      </c>
      <c r="AM651" s="163"/>
      <c r="AN651" s="163" t="str">
        <f t="shared" si="2939"/>
        <v/>
      </c>
      <c r="AO651" s="163"/>
      <c r="AP651" s="163" t="str">
        <f t="shared" si="2940"/>
        <v/>
      </c>
      <c r="AQ651" s="163"/>
      <c r="AR651" s="44"/>
      <c r="AS651" s="206" t="str">
        <f t="shared" si="3226"/>
        <v>Not LT section</v>
      </c>
      <c r="AT651" s="207" t="str">
        <f t="shared" si="2986"/>
        <v>.</v>
      </c>
      <c r="AU651" s="206" t="str">
        <f>IF(O651=0,"No input data",INDEX('DOCUMENT TYPE'!D:D,MATCH(Filename!O651,'DOCUMENT TYPE'!A:A,0)))</f>
        <v>No input data</v>
      </c>
      <c r="AV651" s="207" t="str">
        <f t="shared" si="3227"/>
        <v>-</v>
      </c>
      <c r="AW651" s="206" t="str">
        <f t="shared" si="3206"/>
        <v>Check PROJECT STAGE</v>
      </c>
      <c r="AX651" s="207" t="str">
        <f t="shared" ref="AX651" si="3241">IF(AY651&gt;"0","-","")</f>
        <v/>
      </c>
      <c r="AY651" s="206" t="str">
        <f t="shared" si="3208"/>
        <v/>
      </c>
      <c r="AZ651" s="211" t="str">
        <f t="shared" ref="AZ651" si="3242">IF(BA651&gt;"0","-","")</f>
        <v/>
      </c>
      <c r="BA651" s="210" t="str">
        <f t="shared" si="3210"/>
        <v/>
      </c>
      <c r="BB651" s="43"/>
      <c r="BC651" s="39" t="str">
        <f t="shared" si="3211"/>
        <v>Missing input data</v>
      </c>
      <c r="BD651" s="39" t="str">
        <f t="shared" si="3212"/>
        <v>Missing input data</v>
      </c>
      <c r="BE651" s="43"/>
      <c r="BF651" s="39" t="str">
        <f t="shared" si="3213"/>
        <v>Missing input data</v>
      </c>
      <c r="BG651" s="39" t="str">
        <f t="shared" si="3214"/>
        <v>Missing input data</v>
      </c>
      <c r="BH651" s="41"/>
      <c r="BI651" s="39" t="str">
        <f t="shared" si="3229"/>
        <v>Missing input data</v>
      </c>
      <c r="BJ651" s="39" t="str">
        <f t="shared" si="3215"/>
        <v>Missing input data</v>
      </c>
      <c r="BK651" s="41"/>
      <c r="BL651" s="39" t="str">
        <f t="shared" si="3216"/>
        <v>Missing input data</v>
      </c>
      <c r="BM651" s="39" t="str">
        <f t="shared" si="3217"/>
        <v>Missing input data</v>
      </c>
    </row>
    <row r="652" spans="1:65" ht="15.75" thickBot="1">
      <c r="A652" s="162"/>
      <c r="B652" s="178" t="str">
        <f t="shared" si="3230"/>
        <v/>
      </c>
      <c r="C652" s="163"/>
      <c r="D652" s="178" t="str">
        <f t="shared" si="3231"/>
        <v/>
      </c>
      <c r="E652" s="163"/>
      <c r="F652" s="178" t="str">
        <f t="shared" si="3218"/>
        <v/>
      </c>
      <c r="G652" s="163"/>
      <c r="H652" s="178" t="str">
        <f t="shared" si="3219"/>
        <v/>
      </c>
      <c r="I652" s="159"/>
      <c r="J652" s="156" t="str">
        <f t="shared" si="3220"/>
        <v/>
      </c>
      <c r="K652" s="159"/>
      <c r="L652" s="178" t="str">
        <f t="shared" si="3221"/>
        <v/>
      </c>
      <c r="M652" s="163"/>
      <c r="N652" s="178" t="str">
        <f t="shared" si="3222"/>
        <v/>
      </c>
      <c r="O652" s="127"/>
      <c r="P652" s="178" t="str">
        <f t="shared" si="3232"/>
        <v/>
      </c>
      <c r="Q652" s="178" t="str">
        <f>IF(O652="","",VLOOKUP(O652,'DOCUMENT TYPE'!$A$2:$D$805,2,))</f>
        <v/>
      </c>
      <c r="R652" s="178" t="str">
        <f t="shared" si="3200"/>
        <v/>
      </c>
      <c r="S652" s="178" t="str">
        <f>IF(O652="","",VLOOKUP(O652,'DOCUMENT TYPE'!$A$2:$D$805,3,))</f>
        <v/>
      </c>
      <c r="T652" s="178" t="str">
        <f t="shared" si="3233"/>
        <v/>
      </c>
      <c r="U652" s="163"/>
      <c r="V652" s="178" t="str">
        <f t="shared" si="3201"/>
        <v/>
      </c>
      <c r="W652" s="179" t="str">
        <f>IF(U652="","",VLOOKUP(U652,'ACTIVITY &amp; DISCIPLINE CODE'!$F$3:$I$1862,2,))</f>
        <v/>
      </c>
      <c r="X652" s="178" t="str">
        <f t="shared" si="3234"/>
        <v/>
      </c>
      <c r="Y652" s="178" t="str">
        <f>IF(U652="","",VLOOKUP(U652,'ACTIVITY &amp; DISCIPLINE CODE'!$F$3:$I$1862,3,))</f>
        <v/>
      </c>
      <c r="Z652" s="178" t="str">
        <f t="shared" si="3235"/>
        <v/>
      </c>
      <c r="AA652" s="178" t="str">
        <f>IF(U652="","",VLOOKUP(U652,'[1]ACTIVITY &amp; DISCIPLINE CODE'!$F$3:$I$1850,4,))</f>
        <v/>
      </c>
      <c r="AB652" s="178" t="str">
        <f t="shared" si="3236"/>
        <v/>
      </c>
      <c r="AC652" s="159"/>
      <c r="AD652" s="161" t="str">
        <f t="shared" si="3202"/>
        <v/>
      </c>
      <c r="AE652" s="178" t="str">
        <f>IF(AC652="","",VLOOKUP(AC652,'PROJECT STAGE'!$A$2:$C$100,2,))</f>
        <v/>
      </c>
      <c r="AF652" s="161" t="str">
        <f t="shared" si="3237"/>
        <v/>
      </c>
      <c r="AG652" s="178" t="str">
        <f>IF(AC652="","",VLOOKUP(AC652,'PROJECT STAGE'!$A$2:$C$100,3,))</f>
        <v/>
      </c>
      <c r="AH652" s="163" t="str">
        <f t="shared" ref="AH652" si="3243">IF(AI652="","","_")</f>
        <v/>
      </c>
      <c r="AI652" s="163"/>
      <c r="AJ652" s="163" t="str">
        <f t="shared" ref="AJ652" si="3244">IF(AK652="","","_")</f>
        <v/>
      </c>
      <c r="AK652" s="163"/>
      <c r="AL652" s="163" t="str">
        <f t="shared" ref="AL652" si="3245">IF(AM652="","","_")</f>
        <v/>
      </c>
      <c r="AM652" s="163"/>
      <c r="AN652" s="163" t="str">
        <f t="shared" si="2939"/>
        <v/>
      </c>
      <c r="AO652" s="163"/>
      <c r="AP652" s="163" t="str">
        <f t="shared" si="2940"/>
        <v/>
      </c>
      <c r="AQ652" s="163"/>
      <c r="AR652" s="44"/>
      <c r="AS652" s="206" t="str">
        <f t="shared" si="3226"/>
        <v>Not LT section</v>
      </c>
      <c r="AT652" s="207" t="str">
        <f t="shared" si="2986"/>
        <v>.</v>
      </c>
      <c r="AU652" s="206" t="str">
        <f>IF(O652=0,"No input data",INDEX('DOCUMENT TYPE'!D:D,MATCH(Filename!O652,'DOCUMENT TYPE'!A:A,0)))</f>
        <v>No input data</v>
      </c>
      <c r="AV652" s="207" t="str">
        <f t="shared" si="3227"/>
        <v>-</v>
      </c>
      <c r="AW652" s="206" t="str">
        <f t="shared" si="3206"/>
        <v>Check PROJECT STAGE</v>
      </c>
      <c r="AX652" s="207" t="str">
        <f t="shared" ref="AX652" si="3246">IF(AY652&gt;"0","-","")</f>
        <v/>
      </c>
      <c r="AY652" s="206" t="str">
        <f t="shared" si="3208"/>
        <v/>
      </c>
      <c r="AZ652" s="211" t="str">
        <f t="shared" si="3209"/>
        <v/>
      </c>
      <c r="BA652" s="210" t="str">
        <f t="shared" si="3210"/>
        <v/>
      </c>
      <c r="BB652" s="43"/>
      <c r="BC652" s="39" t="str">
        <f t="shared" si="3211"/>
        <v>Missing input data</v>
      </c>
      <c r="BD652" s="39" t="str">
        <f t="shared" si="3212"/>
        <v>Missing input data</v>
      </c>
      <c r="BE652" s="43"/>
      <c r="BF652" s="39" t="str">
        <f t="shared" si="3213"/>
        <v>Missing input data</v>
      </c>
      <c r="BG652" s="39" t="str">
        <f t="shared" si="3214"/>
        <v>Missing input data</v>
      </c>
      <c r="BH652" s="41"/>
      <c r="BI652" s="39" t="str">
        <f t="shared" si="3229"/>
        <v>Missing input data</v>
      </c>
      <c r="BJ652" s="39" t="str">
        <f t="shared" si="3215"/>
        <v>Missing input data</v>
      </c>
      <c r="BK652" s="41"/>
      <c r="BL652" s="39" t="str">
        <f t="shared" si="3216"/>
        <v>Missing input data</v>
      </c>
      <c r="BM652" s="39" t="str">
        <f t="shared" si="3217"/>
        <v>Missing input data</v>
      </c>
    </row>
    <row r="653" spans="1:65" ht="15.75" thickBot="1">
      <c r="A653" s="162"/>
      <c r="B653" s="178" t="str">
        <f t="shared" si="3230"/>
        <v/>
      </c>
      <c r="C653" s="163"/>
      <c r="D653" s="178" t="str">
        <f t="shared" si="3231"/>
        <v/>
      </c>
      <c r="E653" s="163"/>
      <c r="F653" s="178" t="str">
        <f t="shared" si="3218"/>
        <v/>
      </c>
      <c r="G653" s="163"/>
      <c r="H653" s="178" t="str">
        <f t="shared" si="3219"/>
        <v/>
      </c>
      <c r="I653" s="159"/>
      <c r="J653" s="156" t="str">
        <f t="shared" si="3220"/>
        <v/>
      </c>
      <c r="K653" s="159"/>
      <c r="L653" s="178" t="str">
        <f t="shared" si="3221"/>
        <v/>
      </c>
      <c r="M653" s="163"/>
      <c r="N653" s="178" t="str">
        <f t="shared" si="3222"/>
        <v/>
      </c>
      <c r="O653" s="127"/>
      <c r="P653" s="178" t="str">
        <f t="shared" si="3232"/>
        <v/>
      </c>
      <c r="Q653" s="178" t="str">
        <f>IF(O653="","",VLOOKUP(O653,'DOCUMENT TYPE'!$A$2:$D$805,2,))</f>
        <v/>
      </c>
      <c r="R653" s="178" t="str">
        <f t="shared" si="3200"/>
        <v/>
      </c>
      <c r="S653" s="178" t="str">
        <f>IF(O653="","",VLOOKUP(O653,'DOCUMENT TYPE'!$A$2:$D$805,3,))</f>
        <v/>
      </c>
      <c r="T653" s="178" t="str">
        <f t="shared" si="3233"/>
        <v/>
      </c>
      <c r="U653" s="163"/>
      <c r="V653" s="178" t="str">
        <f t="shared" si="3201"/>
        <v/>
      </c>
      <c r="W653" s="179" t="str">
        <f>IF(U653="","",VLOOKUP(U653,'ACTIVITY &amp; DISCIPLINE CODE'!$F$3:$I$1862,2,))</f>
        <v/>
      </c>
      <c r="X653" s="178" t="str">
        <f t="shared" si="3234"/>
        <v/>
      </c>
      <c r="Y653" s="178" t="str">
        <f>IF(U653="","",VLOOKUP(U653,'ACTIVITY &amp; DISCIPLINE CODE'!$F$3:$I$1862,3,))</f>
        <v/>
      </c>
      <c r="Z653" s="178" t="str">
        <f t="shared" si="3235"/>
        <v/>
      </c>
      <c r="AA653" s="178" t="str">
        <f>IF(U653="","",VLOOKUP(U653,'[1]ACTIVITY &amp; DISCIPLINE CODE'!$F$3:$I$1850,4,))</f>
        <v/>
      </c>
      <c r="AB653" s="178" t="str">
        <f t="shared" si="3236"/>
        <v/>
      </c>
      <c r="AC653" s="159"/>
      <c r="AD653" s="161" t="str">
        <f t="shared" si="3202"/>
        <v/>
      </c>
      <c r="AE653" s="178" t="str">
        <f>IF(AC653="","",VLOOKUP(AC653,'PROJECT STAGE'!$A$2:$C$100,2,))</f>
        <v/>
      </c>
      <c r="AF653" s="161" t="str">
        <f t="shared" si="3237"/>
        <v/>
      </c>
      <c r="AG653" s="178" t="str">
        <f>IF(AC653="","",VLOOKUP(AC653,'PROJECT STAGE'!$A$2:$C$100,3,))</f>
        <v/>
      </c>
      <c r="AH653" s="163" t="str">
        <f t="shared" ref="AH653" si="3247">IF(AI653="","","_")</f>
        <v/>
      </c>
      <c r="AI653" s="163"/>
      <c r="AJ653" s="163" t="str">
        <f t="shared" ref="AJ653" si="3248">IF(AK653="","","_")</f>
        <v/>
      </c>
      <c r="AK653" s="163"/>
      <c r="AL653" s="163" t="str">
        <f t="shared" ref="AL653" si="3249">IF(AM653="","","_")</f>
        <v/>
      </c>
      <c r="AM653" s="163"/>
      <c r="AN653" s="163" t="str">
        <f t="shared" si="2939"/>
        <v/>
      </c>
      <c r="AO653" s="163"/>
      <c r="AP653" s="163" t="str">
        <f t="shared" si="2940"/>
        <v/>
      </c>
      <c r="AQ653" s="163"/>
      <c r="AR653" s="44"/>
      <c r="AS653" s="206" t="str">
        <f t="shared" si="3226"/>
        <v>Not LT section</v>
      </c>
      <c r="AT653" s="207" t="str">
        <f t="shared" si="2986"/>
        <v>.</v>
      </c>
      <c r="AU653" s="206" t="str">
        <f>IF(O653=0,"No input data",INDEX('DOCUMENT TYPE'!D:D,MATCH(Filename!O653,'DOCUMENT TYPE'!A:A,0)))</f>
        <v>No input data</v>
      </c>
      <c r="AV653" s="207" t="str">
        <f t="shared" si="3227"/>
        <v>-</v>
      </c>
      <c r="AW653" s="206" t="str">
        <f t="shared" si="3206"/>
        <v>Check PROJECT STAGE</v>
      </c>
      <c r="AX653" s="207" t="str">
        <f t="shared" ref="AX653" si="3250">IF(AY653&gt;"0","-","")</f>
        <v/>
      </c>
      <c r="AY653" s="206" t="str">
        <f t="shared" si="3208"/>
        <v/>
      </c>
      <c r="AZ653" s="211" t="str">
        <f t="shared" ref="AZ653" si="3251">IF(BA653&gt;"0","-","")</f>
        <v/>
      </c>
      <c r="BA653" s="210" t="str">
        <f t="shared" si="3210"/>
        <v/>
      </c>
      <c r="BB653" s="43"/>
      <c r="BC653" s="39" t="str">
        <f t="shared" si="3211"/>
        <v>Missing input data</v>
      </c>
      <c r="BD653" s="39" t="str">
        <f t="shared" si="3212"/>
        <v>Missing input data</v>
      </c>
      <c r="BE653" s="43"/>
      <c r="BF653" s="39" t="str">
        <f t="shared" si="3213"/>
        <v>Missing input data</v>
      </c>
      <c r="BG653" s="39" t="str">
        <f t="shared" si="3214"/>
        <v>Missing input data</v>
      </c>
      <c r="BH653" s="41"/>
      <c r="BI653" s="39" t="str">
        <f t="shared" si="3229"/>
        <v>Missing input data</v>
      </c>
      <c r="BJ653" s="39" t="str">
        <f t="shared" si="3215"/>
        <v>Missing input data</v>
      </c>
      <c r="BK653" s="41"/>
      <c r="BL653" s="39" t="str">
        <f t="shared" si="3216"/>
        <v>Missing input data</v>
      </c>
      <c r="BM653" s="39" t="str">
        <f t="shared" si="3217"/>
        <v>Missing input data</v>
      </c>
    </row>
    <row r="654" spans="1:65" ht="15.75" thickBot="1">
      <c r="A654" s="162"/>
      <c r="B654" s="178" t="str">
        <f t="shared" si="3230"/>
        <v/>
      </c>
      <c r="C654" s="163"/>
      <c r="D654" s="178" t="str">
        <f t="shared" si="3231"/>
        <v/>
      </c>
      <c r="E654" s="163"/>
      <c r="F654" s="178" t="str">
        <f t="shared" si="3218"/>
        <v/>
      </c>
      <c r="G654" s="163"/>
      <c r="H654" s="178" t="str">
        <f t="shared" si="3219"/>
        <v/>
      </c>
      <c r="I654" s="159"/>
      <c r="J654" s="156" t="str">
        <f t="shared" si="3220"/>
        <v/>
      </c>
      <c r="K654" s="159"/>
      <c r="L654" s="178" t="str">
        <f t="shared" si="3221"/>
        <v/>
      </c>
      <c r="M654" s="163"/>
      <c r="N654" s="178" t="str">
        <f t="shared" si="3222"/>
        <v/>
      </c>
      <c r="O654" s="127"/>
      <c r="P654" s="178" t="str">
        <f t="shared" si="3232"/>
        <v/>
      </c>
      <c r="Q654" s="178" t="str">
        <f>IF(O654="","",VLOOKUP(O654,'DOCUMENT TYPE'!$A$2:$D$805,2,))</f>
        <v/>
      </c>
      <c r="R654" s="178" t="str">
        <f t="shared" si="3200"/>
        <v/>
      </c>
      <c r="S654" s="178" t="str">
        <f>IF(O654="","",VLOOKUP(O654,'DOCUMENT TYPE'!$A$2:$D$805,3,))</f>
        <v/>
      </c>
      <c r="T654" s="178" t="str">
        <f t="shared" si="3233"/>
        <v/>
      </c>
      <c r="U654" s="163"/>
      <c r="V654" s="178" t="str">
        <f t="shared" si="3201"/>
        <v/>
      </c>
      <c r="W654" s="179" t="str">
        <f>IF(U654="","",VLOOKUP(U654,'ACTIVITY &amp; DISCIPLINE CODE'!$F$3:$I$1862,2,))</f>
        <v/>
      </c>
      <c r="X654" s="178" t="str">
        <f t="shared" si="3234"/>
        <v/>
      </c>
      <c r="Y654" s="178" t="str">
        <f>IF(U654="","",VLOOKUP(U654,'ACTIVITY &amp; DISCIPLINE CODE'!$F$3:$I$1862,3,))</f>
        <v/>
      </c>
      <c r="Z654" s="178" t="str">
        <f t="shared" si="3235"/>
        <v/>
      </c>
      <c r="AA654" s="178" t="str">
        <f>IF(U654="","",VLOOKUP(U654,'[1]ACTIVITY &amp; DISCIPLINE CODE'!$F$3:$I$1850,4,))</f>
        <v/>
      </c>
      <c r="AB654" s="178" t="str">
        <f t="shared" si="3236"/>
        <v/>
      </c>
      <c r="AC654" s="159"/>
      <c r="AD654" s="161" t="str">
        <f t="shared" si="3202"/>
        <v/>
      </c>
      <c r="AE654" s="178" t="str">
        <f>IF(AC654="","",VLOOKUP(AC654,'PROJECT STAGE'!$A$2:$C$100,2,))</f>
        <v/>
      </c>
      <c r="AF654" s="161" t="str">
        <f t="shared" si="3237"/>
        <v/>
      </c>
      <c r="AG654" s="178" t="str">
        <f>IF(AC654="","",VLOOKUP(AC654,'PROJECT STAGE'!$A$2:$C$100,3,))</f>
        <v/>
      </c>
      <c r="AH654" s="163" t="str">
        <f t="shared" ref="AH654" si="3252">IF(AI654="","","_")</f>
        <v/>
      </c>
      <c r="AI654" s="163"/>
      <c r="AJ654" s="163" t="str">
        <f t="shared" ref="AJ654" si="3253">IF(AK654="","","_")</f>
        <v/>
      </c>
      <c r="AK654" s="163"/>
      <c r="AL654" s="163" t="str">
        <f t="shared" ref="AL654" si="3254">IF(AM654="","","_")</f>
        <v/>
      </c>
      <c r="AM654" s="163"/>
      <c r="AN654" s="163" t="str">
        <f t="shared" si="2939"/>
        <v/>
      </c>
      <c r="AO654" s="163"/>
      <c r="AP654" s="163" t="str">
        <f t="shared" si="2940"/>
        <v/>
      </c>
      <c r="AQ654" s="163"/>
      <c r="AR654" s="44"/>
      <c r="AS654" s="206" t="str">
        <f t="shared" si="3226"/>
        <v>Not LT section</v>
      </c>
      <c r="AT654" s="207" t="str">
        <f t="shared" si="2986"/>
        <v>.</v>
      </c>
      <c r="AU654" s="206" t="str">
        <f>IF(O654=0,"No input data",INDEX('DOCUMENT TYPE'!D:D,MATCH(Filename!O654,'DOCUMENT TYPE'!A:A,0)))</f>
        <v>No input data</v>
      </c>
      <c r="AV654" s="207" t="str">
        <f t="shared" si="3227"/>
        <v>-</v>
      </c>
      <c r="AW654" s="206" t="str">
        <f t="shared" si="3206"/>
        <v>Check PROJECT STAGE</v>
      </c>
      <c r="AX654" s="207" t="str">
        <f t="shared" ref="AX654" si="3255">IF(AY654&gt;"0","-","")</f>
        <v/>
      </c>
      <c r="AY654" s="206" t="str">
        <f t="shared" si="3208"/>
        <v/>
      </c>
      <c r="AZ654" s="211" t="str">
        <f t="shared" si="3209"/>
        <v/>
      </c>
      <c r="BA654" s="210" t="str">
        <f t="shared" si="3210"/>
        <v/>
      </c>
      <c r="BB654" s="43"/>
      <c r="BC654" s="39" t="str">
        <f t="shared" si="3211"/>
        <v>Missing input data</v>
      </c>
      <c r="BD654" s="39" t="str">
        <f t="shared" si="3212"/>
        <v>Missing input data</v>
      </c>
      <c r="BE654" s="43"/>
      <c r="BF654" s="39" t="str">
        <f t="shared" si="3213"/>
        <v>Missing input data</v>
      </c>
      <c r="BG654" s="39" t="str">
        <f t="shared" si="3214"/>
        <v>Missing input data</v>
      </c>
      <c r="BH654" s="41"/>
      <c r="BI654" s="39" t="str">
        <f t="shared" si="3229"/>
        <v>Missing input data</v>
      </c>
      <c r="BJ654" s="39" t="str">
        <f t="shared" si="3215"/>
        <v>Missing input data</v>
      </c>
      <c r="BK654" s="41"/>
      <c r="BL654" s="39" t="str">
        <f t="shared" si="3216"/>
        <v>Missing input data</v>
      </c>
      <c r="BM654" s="39" t="str">
        <f t="shared" si="3217"/>
        <v>Missing input data</v>
      </c>
    </row>
    <row r="655" spans="1:65" ht="15.75" thickBot="1">
      <c r="A655" s="162"/>
      <c r="B655" s="178" t="str">
        <f t="shared" si="3230"/>
        <v/>
      </c>
      <c r="C655" s="163"/>
      <c r="D655" s="178" t="str">
        <f t="shared" si="3231"/>
        <v/>
      </c>
      <c r="E655" s="163"/>
      <c r="F655" s="178" t="str">
        <f t="shared" si="3218"/>
        <v/>
      </c>
      <c r="G655" s="163"/>
      <c r="H655" s="178" t="str">
        <f t="shared" si="3219"/>
        <v/>
      </c>
      <c r="I655" s="159"/>
      <c r="J655" s="156" t="str">
        <f t="shared" si="3220"/>
        <v/>
      </c>
      <c r="K655" s="159"/>
      <c r="L655" s="178" t="str">
        <f t="shared" si="3221"/>
        <v/>
      </c>
      <c r="M655" s="163"/>
      <c r="N655" s="178" t="str">
        <f t="shared" si="3222"/>
        <v/>
      </c>
      <c r="O655" s="127"/>
      <c r="P655" s="178" t="str">
        <f t="shared" si="3232"/>
        <v/>
      </c>
      <c r="Q655" s="178" t="str">
        <f>IF(O655="","",VLOOKUP(O655,'DOCUMENT TYPE'!$A$2:$D$805,2,))</f>
        <v/>
      </c>
      <c r="R655" s="178" t="str">
        <f t="shared" si="3200"/>
        <v/>
      </c>
      <c r="S655" s="178" t="str">
        <f>IF(O655="","",VLOOKUP(O655,'DOCUMENT TYPE'!$A$2:$D$805,3,))</f>
        <v/>
      </c>
      <c r="T655" s="178" t="str">
        <f t="shared" si="3233"/>
        <v/>
      </c>
      <c r="U655" s="163"/>
      <c r="V655" s="178" t="str">
        <f t="shared" si="3201"/>
        <v/>
      </c>
      <c r="W655" s="179" t="str">
        <f>IF(U655="","",VLOOKUP(U655,'ACTIVITY &amp; DISCIPLINE CODE'!$F$3:$I$1862,2,))</f>
        <v/>
      </c>
      <c r="X655" s="178" t="str">
        <f t="shared" si="3234"/>
        <v/>
      </c>
      <c r="Y655" s="178" t="str">
        <f>IF(U655="","",VLOOKUP(U655,'ACTIVITY &amp; DISCIPLINE CODE'!$F$3:$I$1862,3,))</f>
        <v/>
      </c>
      <c r="Z655" s="178" t="str">
        <f t="shared" si="3235"/>
        <v/>
      </c>
      <c r="AA655" s="178" t="str">
        <f>IF(U655="","",VLOOKUP(U655,'[1]ACTIVITY &amp; DISCIPLINE CODE'!$F$3:$I$1850,4,))</f>
        <v/>
      </c>
      <c r="AB655" s="178" t="str">
        <f t="shared" si="3236"/>
        <v/>
      </c>
      <c r="AC655" s="159"/>
      <c r="AD655" s="161" t="str">
        <f t="shared" si="3202"/>
        <v/>
      </c>
      <c r="AE655" s="178" t="str">
        <f>IF(AC655="","",VLOOKUP(AC655,'PROJECT STAGE'!$A$2:$C$100,2,))</f>
        <v/>
      </c>
      <c r="AF655" s="161" t="str">
        <f t="shared" si="3237"/>
        <v/>
      </c>
      <c r="AG655" s="178" t="str">
        <f>IF(AC655="","",VLOOKUP(AC655,'PROJECT STAGE'!$A$2:$C$100,3,))</f>
        <v/>
      </c>
      <c r="AH655" s="163" t="str">
        <f t="shared" ref="AH655" si="3256">IF(AI655="","","_")</f>
        <v/>
      </c>
      <c r="AI655" s="163"/>
      <c r="AJ655" s="163" t="str">
        <f t="shared" ref="AJ655" si="3257">IF(AK655="","","_")</f>
        <v/>
      </c>
      <c r="AK655" s="163"/>
      <c r="AL655" s="163" t="str">
        <f t="shared" ref="AL655" si="3258">IF(AM655="","","_")</f>
        <v/>
      </c>
      <c r="AM655" s="163"/>
      <c r="AN655" s="163" t="str">
        <f t="shared" ref="AN655:AN718" si="3259">IF(AO655=0,"","_")</f>
        <v/>
      </c>
      <c r="AO655" s="163"/>
      <c r="AP655" s="163" t="str">
        <f t="shared" ref="AP655:AP718" si="3260">IF(AQ655="","","-")</f>
        <v/>
      </c>
      <c r="AQ655" s="163"/>
      <c r="AR655" s="44"/>
      <c r="AS655" s="206" t="str">
        <f t="shared" si="3226"/>
        <v>Not LT section</v>
      </c>
      <c r="AT655" s="207" t="str">
        <f t="shared" si="2986"/>
        <v>.</v>
      </c>
      <c r="AU655" s="206" t="str">
        <f>IF(O655=0,"No input data",INDEX('DOCUMENT TYPE'!D:D,MATCH(Filename!O655,'DOCUMENT TYPE'!A:A,0)))</f>
        <v>No input data</v>
      </c>
      <c r="AV655" s="207" t="str">
        <f t="shared" si="3227"/>
        <v>-</v>
      </c>
      <c r="AW655" s="206" t="str">
        <f t="shared" si="3206"/>
        <v>Check PROJECT STAGE</v>
      </c>
      <c r="AX655" s="207" t="str">
        <f t="shared" ref="AX655" si="3261">IF(AY655&gt;"0","-","")</f>
        <v/>
      </c>
      <c r="AY655" s="206" t="str">
        <f t="shared" si="3208"/>
        <v/>
      </c>
      <c r="AZ655" s="211" t="str">
        <f t="shared" ref="AZ655" si="3262">IF(BA655&gt;"0","-","")</f>
        <v/>
      </c>
      <c r="BA655" s="210" t="str">
        <f t="shared" si="3210"/>
        <v/>
      </c>
      <c r="BB655" s="43"/>
      <c r="BC655" s="39" t="str">
        <f t="shared" si="3211"/>
        <v>Missing input data</v>
      </c>
      <c r="BD655" s="39" t="str">
        <f t="shared" si="3212"/>
        <v>Missing input data</v>
      </c>
      <c r="BE655" s="43"/>
      <c r="BF655" s="39" t="str">
        <f t="shared" si="3213"/>
        <v>Missing input data</v>
      </c>
      <c r="BG655" s="39" t="str">
        <f t="shared" si="3214"/>
        <v>Missing input data</v>
      </c>
      <c r="BH655" s="41"/>
      <c r="BI655" s="39" t="str">
        <f t="shared" si="3229"/>
        <v>Missing input data</v>
      </c>
      <c r="BJ655" s="39" t="str">
        <f t="shared" si="3215"/>
        <v>Missing input data</v>
      </c>
      <c r="BK655" s="41"/>
      <c r="BL655" s="39" t="str">
        <f t="shared" si="3216"/>
        <v>Missing input data</v>
      </c>
      <c r="BM655" s="39" t="str">
        <f t="shared" si="3217"/>
        <v>Missing input data</v>
      </c>
    </row>
    <row r="656" spans="1:65" ht="15.75" thickBot="1">
      <c r="A656" s="162"/>
      <c r="B656" s="178" t="str">
        <f t="shared" si="3230"/>
        <v/>
      </c>
      <c r="C656" s="163"/>
      <c r="D656" s="178" t="str">
        <f t="shared" si="3231"/>
        <v/>
      </c>
      <c r="E656" s="163"/>
      <c r="F656" s="178" t="str">
        <f t="shared" si="3218"/>
        <v/>
      </c>
      <c r="G656" s="163"/>
      <c r="H656" s="178" t="str">
        <f t="shared" si="3219"/>
        <v/>
      </c>
      <c r="I656" s="159"/>
      <c r="J656" s="156" t="str">
        <f t="shared" si="3220"/>
        <v/>
      </c>
      <c r="K656" s="159"/>
      <c r="L656" s="178" t="str">
        <f t="shared" si="3221"/>
        <v/>
      </c>
      <c r="M656" s="163"/>
      <c r="N656" s="178" t="str">
        <f t="shared" si="3222"/>
        <v/>
      </c>
      <c r="O656" s="127"/>
      <c r="P656" s="178" t="str">
        <f t="shared" si="3232"/>
        <v/>
      </c>
      <c r="Q656" s="178" t="str">
        <f>IF(O656="","",VLOOKUP(O656,'DOCUMENT TYPE'!$A$2:$D$805,2,))</f>
        <v/>
      </c>
      <c r="R656" s="178" t="str">
        <f t="shared" si="3200"/>
        <v/>
      </c>
      <c r="S656" s="178" t="str">
        <f>IF(O656="","",VLOOKUP(O656,'DOCUMENT TYPE'!$A$2:$D$805,3,))</f>
        <v/>
      </c>
      <c r="T656" s="178" t="str">
        <f t="shared" si="3233"/>
        <v/>
      </c>
      <c r="U656" s="163"/>
      <c r="V656" s="178" t="str">
        <f t="shared" si="3201"/>
        <v/>
      </c>
      <c r="W656" s="179" t="str">
        <f>IF(U656="","",VLOOKUP(U656,'ACTIVITY &amp; DISCIPLINE CODE'!$F$3:$I$1862,2,))</f>
        <v/>
      </c>
      <c r="X656" s="178" t="str">
        <f t="shared" si="3234"/>
        <v/>
      </c>
      <c r="Y656" s="178" t="str">
        <f>IF(U656="","",VLOOKUP(U656,'ACTIVITY &amp; DISCIPLINE CODE'!$F$3:$I$1862,3,))</f>
        <v/>
      </c>
      <c r="Z656" s="178" t="str">
        <f t="shared" si="3235"/>
        <v/>
      </c>
      <c r="AA656" s="178" t="str">
        <f>IF(U656="","",VLOOKUP(U656,'[1]ACTIVITY &amp; DISCIPLINE CODE'!$F$3:$I$1850,4,))</f>
        <v/>
      </c>
      <c r="AB656" s="178" t="str">
        <f t="shared" si="3236"/>
        <v/>
      </c>
      <c r="AC656" s="159"/>
      <c r="AD656" s="161" t="str">
        <f t="shared" si="3202"/>
        <v/>
      </c>
      <c r="AE656" s="178" t="str">
        <f>IF(AC656="","",VLOOKUP(AC656,'PROJECT STAGE'!$A$2:$C$100,2,))</f>
        <v/>
      </c>
      <c r="AF656" s="161" t="str">
        <f t="shared" si="3237"/>
        <v/>
      </c>
      <c r="AG656" s="178" t="str">
        <f>IF(AC656="","",VLOOKUP(AC656,'PROJECT STAGE'!$A$2:$C$100,3,))</f>
        <v/>
      </c>
      <c r="AH656" s="163" t="str">
        <f t="shared" ref="AH656" si="3263">IF(AI656="","","_")</f>
        <v/>
      </c>
      <c r="AI656" s="163"/>
      <c r="AJ656" s="163" t="str">
        <f t="shared" ref="AJ656" si="3264">IF(AK656="","","_")</f>
        <v/>
      </c>
      <c r="AK656" s="163"/>
      <c r="AL656" s="163" t="str">
        <f t="shared" ref="AL656" si="3265">IF(AM656="","","_")</f>
        <v/>
      </c>
      <c r="AM656" s="163"/>
      <c r="AN656" s="163" t="str">
        <f t="shared" si="3259"/>
        <v/>
      </c>
      <c r="AO656" s="163"/>
      <c r="AP656" s="163" t="str">
        <f t="shared" si="3260"/>
        <v/>
      </c>
      <c r="AQ656" s="163"/>
      <c r="AR656" s="44"/>
      <c r="AS656" s="206" t="str">
        <f t="shared" si="3226"/>
        <v>Not LT section</v>
      </c>
      <c r="AT656" s="207" t="str">
        <f t="shared" si="2986"/>
        <v>.</v>
      </c>
      <c r="AU656" s="206" t="str">
        <f>IF(O656=0,"No input data",INDEX('DOCUMENT TYPE'!D:D,MATCH(Filename!O656,'DOCUMENT TYPE'!A:A,0)))</f>
        <v>No input data</v>
      </c>
      <c r="AV656" s="207" t="str">
        <f t="shared" si="3227"/>
        <v>-</v>
      </c>
      <c r="AW656" s="206" t="str">
        <f t="shared" si="3206"/>
        <v>Check PROJECT STAGE</v>
      </c>
      <c r="AX656" s="207" t="str">
        <f t="shared" ref="AX656" si="3266">IF(AY656&gt;"0","-","")</f>
        <v/>
      </c>
      <c r="AY656" s="206" t="str">
        <f t="shared" si="3208"/>
        <v/>
      </c>
      <c r="AZ656" s="211" t="str">
        <f t="shared" si="3209"/>
        <v/>
      </c>
      <c r="BA656" s="210" t="str">
        <f t="shared" si="3210"/>
        <v/>
      </c>
      <c r="BB656" s="43"/>
      <c r="BC656" s="39" t="str">
        <f t="shared" si="3211"/>
        <v>Missing input data</v>
      </c>
      <c r="BD656" s="39" t="str">
        <f t="shared" si="3212"/>
        <v>Missing input data</v>
      </c>
      <c r="BE656" s="43"/>
      <c r="BF656" s="39" t="str">
        <f t="shared" si="3213"/>
        <v>Missing input data</v>
      </c>
      <c r="BG656" s="39" t="str">
        <f t="shared" si="3214"/>
        <v>Missing input data</v>
      </c>
      <c r="BH656" s="41"/>
      <c r="BI656" s="39" t="str">
        <f t="shared" si="3229"/>
        <v>Missing input data</v>
      </c>
      <c r="BJ656" s="39" t="str">
        <f t="shared" si="3215"/>
        <v>Missing input data</v>
      </c>
      <c r="BK656" s="41"/>
      <c r="BL656" s="39" t="str">
        <f t="shared" si="3216"/>
        <v>Missing input data</v>
      </c>
      <c r="BM656" s="39" t="str">
        <f t="shared" si="3217"/>
        <v>Missing input data</v>
      </c>
    </row>
    <row r="657" spans="1:65" ht="15.75" thickBot="1">
      <c r="A657" s="162"/>
      <c r="B657" s="178" t="str">
        <f t="shared" si="3230"/>
        <v/>
      </c>
      <c r="C657" s="163"/>
      <c r="D657" s="178" t="str">
        <f t="shared" si="3231"/>
        <v/>
      </c>
      <c r="E657" s="163"/>
      <c r="F657" s="178" t="str">
        <f t="shared" si="3218"/>
        <v/>
      </c>
      <c r="G657" s="163"/>
      <c r="H657" s="178" t="str">
        <f t="shared" si="3219"/>
        <v/>
      </c>
      <c r="I657" s="159"/>
      <c r="J657" s="156" t="str">
        <f t="shared" si="3220"/>
        <v/>
      </c>
      <c r="K657" s="159"/>
      <c r="L657" s="178" t="str">
        <f t="shared" si="3221"/>
        <v/>
      </c>
      <c r="M657" s="163"/>
      <c r="N657" s="178" t="str">
        <f t="shared" si="3222"/>
        <v/>
      </c>
      <c r="O657" s="127"/>
      <c r="P657" s="178" t="str">
        <f t="shared" si="3232"/>
        <v/>
      </c>
      <c r="Q657" s="178" t="str">
        <f>IF(O657="","",VLOOKUP(O657,'DOCUMENT TYPE'!$A$2:$D$805,2,))</f>
        <v/>
      </c>
      <c r="R657" s="178" t="str">
        <f t="shared" si="3200"/>
        <v/>
      </c>
      <c r="S657" s="178" t="str">
        <f>IF(O657="","",VLOOKUP(O657,'DOCUMENT TYPE'!$A$2:$D$805,3,))</f>
        <v/>
      </c>
      <c r="T657" s="178" t="str">
        <f t="shared" si="3233"/>
        <v/>
      </c>
      <c r="U657" s="163"/>
      <c r="V657" s="178" t="str">
        <f t="shared" si="3201"/>
        <v/>
      </c>
      <c r="W657" s="179" t="str">
        <f>IF(U657="","",VLOOKUP(U657,'ACTIVITY &amp; DISCIPLINE CODE'!$F$3:$I$1862,2,))</f>
        <v/>
      </c>
      <c r="X657" s="178" t="str">
        <f t="shared" si="3234"/>
        <v/>
      </c>
      <c r="Y657" s="178" t="str">
        <f>IF(U657="","",VLOOKUP(U657,'ACTIVITY &amp; DISCIPLINE CODE'!$F$3:$I$1862,3,))</f>
        <v/>
      </c>
      <c r="Z657" s="178" t="str">
        <f t="shared" si="3235"/>
        <v/>
      </c>
      <c r="AA657" s="178" t="str">
        <f>IF(U657="","",VLOOKUP(U657,'[1]ACTIVITY &amp; DISCIPLINE CODE'!$F$3:$I$1850,4,))</f>
        <v/>
      </c>
      <c r="AB657" s="178" t="str">
        <f t="shared" si="3236"/>
        <v/>
      </c>
      <c r="AC657" s="159"/>
      <c r="AD657" s="161" t="str">
        <f t="shared" si="3202"/>
        <v/>
      </c>
      <c r="AE657" s="178" t="str">
        <f>IF(AC657="","",VLOOKUP(AC657,'PROJECT STAGE'!$A$2:$C$100,2,))</f>
        <v/>
      </c>
      <c r="AF657" s="161" t="str">
        <f t="shared" si="3237"/>
        <v/>
      </c>
      <c r="AG657" s="178" t="str">
        <f>IF(AC657="","",VLOOKUP(AC657,'PROJECT STAGE'!$A$2:$C$100,3,))</f>
        <v/>
      </c>
      <c r="AH657" s="163" t="str">
        <f t="shared" ref="AH657" si="3267">IF(AI657="","","_")</f>
        <v/>
      </c>
      <c r="AI657" s="163"/>
      <c r="AJ657" s="163" t="str">
        <f t="shared" ref="AJ657" si="3268">IF(AK657="","","_")</f>
        <v/>
      </c>
      <c r="AK657" s="163"/>
      <c r="AL657" s="163" t="str">
        <f t="shared" ref="AL657" si="3269">IF(AM657="","","_")</f>
        <v/>
      </c>
      <c r="AM657" s="163"/>
      <c r="AN657" s="163" t="str">
        <f t="shared" si="3259"/>
        <v/>
      </c>
      <c r="AO657" s="163"/>
      <c r="AP657" s="163" t="str">
        <f t="shared" si="3260"/>
        <v/>
      </c>
      <c r="AQ657" s="163"/>
      <c r="AR657" s="44"/>
      <c r="AS657" s="206" t="str">
        <f t="shared" si="3226"/>
        <v>Not LT section</v>
      </c>
      <c r="AT657" s="207" t="str">
        <f t="shared" si="2986"/>
        <v>.</v>
      </c>
      <c r="AU657" s="206" t="str">
        <f>IF(O657=0,"No input data",INDEX('DOCUMENT TYPE'!D:D,MATCH(Filename!O657,'DOCUMENT TYPE'!A:A,0)))</f>
        <v>No input data</v>
      </c>
      <c r="AV657" s="207" t="str">
        <f t="shared" si="3227"/>
        <v>-</v>
      </c>
      <c r="AW657" s="206" t="str">
        <f t="shared" si="3206"/>
        <v>Check PROJECT STAGE</v>
      </c>
      <c r="AX657" s="207" t="str">
        <f t="shared" ref="AX657" si="3270">IF(AY657&gt;"0","-","")</f>
        <v/>
      </c>
      <c r="AY657" s="206" t="str">
        <f t="shared" si="3208"/>
        <v/>
      </c>
      <c r="AZ657" s="211" t="str">
        <f t="shared" ref="AZ657" si="3271">IF(BA657&gt;"0","-","")</f>
        <v/>
      </c>
      <c r="BA657" s="210" t="str">
        <f t="shared" si="3210"/>
        <v/>
      </c>
      <c r="BB657" s="43"/>
      <c r="BC657" s="39" t="str">
        <f t="shared" si="3211"/>
        <v>Missing input data</v>
      </c>
      <c r="BD657" s="39" t="str">
        <f t="shared" si="3212"/>
        <v>Missing input data</v>
      </c>
      <c r="BE657" s="43"/>
      <c r="BF657" s="39" t="str">
        <f t="shared" si="3213"/>
        <v>Missing input data</v>
      </c>
      <c r="BG657" s="39" t="str">
        <f t="shared" si="3214"/>
        <v>Missing input data</v>
      </c>
      <c r="BH657" s="41"/>
      <c r="BI657" s="39" t="str">
        <f t="shared" si="3229"/>
        <v>Missing input data</v>
      </c>
      <c r="BJ657" s="39" t="str">
        <f t="shared" si="3215"/>
        <v>Missing input data</v>
      </c>
      <c r="BK657" s="41"/>
      <c r="BL657" s="39" t="str">
        <f t="shared" si="3216"/>
        <v>Missing input data</v>
      </c>
      <c r="BM657" s="39" t="str">
        <f t="shared" si="3217"/>
        <v>Missing input data</v>
      </c>
    </row>
    <row r="658" spans="1:65" ht="15.75" thickBot="1">
      <c r="A658" s="162"/>
      <c r="B658" s="178" t="str">
        <f t="shared" si="3230"/>
        <v/>
      </c>
      <c r="C658" s="163"/>
      <c r="D658" s="178" t="str">
        <f t="shared" si="3231"/>
        <v/>
      </c>
      <c r="E658" s="163"/>
      <c r="F658" s="178" t="str">
        <f t="shared" si="3218"/>
        <v/>
      </c>
      <c r="G658" s="163"/>
      <c r="H658" s="178" t="str">
        <f t="shared" si="3219"/>
        <v/>
      </c>
      <c r="I658" s="159"/>
      <c r="J658" s="156" t="str">
        <f t="shared" si="3220"/>
        <v/>
      </c>
      <c r="K658" s="159"/>
      <c r="L658" s="178" t="str">
        <f t="shared" si="3221"/>
        <v/>
      </c>
      <c r="M658" s="163"/>
      <c r="N658" s="178" t="str">
        <f t="shared" si="3222"/>
        <v/>
      </c>
      <c r="O658" s="127"/>
      <c r="P658" s="178" t="str">
        <f t="shared" si="3232"/>
        <v/>
      </c>
      <c r="Q658" s="178" t="str">
        <f>IF(O658="","",VLOOKUP(O658,'DOCUMENT TYPE'!$A$2:$D$805,2,))</f>
        <v/>
      </c>
      <c r="R658" s="178" t="str">
        <f t="shared" si="3200"/>
        <v/>
      </c>
      <c r="S658" s="178" t="str">
        <f>IF(O658="","",VLOOKUP(O658,'DOCUMENT TYPE'!$A$2:$D$805,3,))</f>
        <v/>
      </c>
      <c r="T658" s="178" t="str">
        <f t="shared" si="3233"/>
        <v/>
      </c>
      <c r="U658" s="163"/>
      <c r="V658" s="178" t="str">
        <f t="shared" si="3201"/>
        <v/>
      </c>
      <c r="W658" s="179" t="str">
        <f>IF(U658="","",VLOOKUP(U658,'ACTIVITY &amp; DISCIPLINE CODE'!$F$3:$I$1862,2,))</f>
        <v/>
      </c>
      <c r="X658" s="178" t="str">
        <f t="shared" si="3234"/>
        <v/>
      </c>
      <c r="Y658" s="178" t="str">
        <f>IF(U658="","",VLOOKUP(U658,'ACTIVITY &amp; DISCIPLINE CODE'!$F$3:$I$1862,3,))</f>
        <v/>
      </c>
      <c r="Z658" s="178" t="str">
        <f t="shared" si="3235"/>
        <v/>
      </c>
      <c r="AA658" s="178" t="str">
        <f>IF(U658="","",VLOOKUP(U658,'[1]ACTIVITY &amp; DISCIPLINE CODE'!$F$3:$I$1850,4,))</f>
        <v/>
      </c>
      <c r="AB658" s="178" t="str">
        <f t="shared" si="3236"/>
        <v/>
      </c>
      <c r="AC658" s="159"/>
      <c r="AD658" s="161" t="str">
        <f t="shared" si="3202"/>
        <v/>
      </c>
      <c r="AE658" s="178" t="str">
        <f>IF(AC658="","",VLOOKUP(AC658,'PROJECT STAGE'!$A$2:$C$100,2,))</f>
        <v/>
      </c>
      <c r="AF658" s="161" t="str">
        <f t="shared" si="3237"/>
        <v/>
      </c>
      <c r="AG658" s="178" t="str">
        <f>IF(AC658="","",VLOOKUP(AC658,'PROJECT STAGE'!$A$2:$C$100,3,))</f>
        <v/>
      </c>
      <c r="AH658" s="163" t="str">
        <f t="shared" ref="AH658" si="3272">IF(AI658="","","_")</f>
        <v/>
      </c>
      <c r="AI658" s="163"/>
      <c r="AJ658" s="163" t="str">
        <f t="shared" ref="AJ658" si="3273">IF(AK658="","","_")</f>
        <v/>
      </c>
      <c r="AK658" s="163"/>
      <c r="AL658" s="163" t="str">
        <f t="shared" ref="AL658" si="3274">IF(AM658="","","_")</f>
        <v/>
      </c>
      <c r="AM658" s="163"/>
      <c r="AN658" s="163" t="str">
        <f t="shared" si="3259"/>
        <v/>
      </c>
      <c r="AO658" s="163"/>
      <c r="AP658" s="163" t="str">
        <f t="shared" si="3260"/>
        <v/>
      </c>
      <c r="AQ658" s="163"/>
      <c r="AR658" s="44"/>
      <c r="AS658" s="206" t="str">
        <f t="shared" si="3226"/>
        <v>Not LT section</v>
      </c>
      <c r="AT658" s="207" t="str">
        <f t="shared" si="2986"/>
        <v>.</v>
      </c>
      <c r="AU658" s="206" t="str">
        <f>IF(O658=0,"No input data",INDEX('DOCUMENT TYPE'!D:D,MATCH(Filename!O658,'DOCUMENT TYPE'!A:A,0)))</f>
        <v>No input data</v>
      </c>
      <c r="AV658" s="207" t="str">
        <f t="shared" si="3227"/>
        <v>-</v>
      </c>
      <c r="AW658" s="206" t="str">
        <f t="shared" si="3206"/>
        <v>Check PROJECT STAGE</v>
      </c>
      <c r="AX658" s="207" t="str">
        <f t="shared" ref="AX658" si="3275">IF(AY658&gt;"0","-","")</f>
        <v/>
      </c>
      <c r="AY658" s="206" t="str">
        <f t="shared" si="3208"/>
        <v/>
      </c>
      <c r="AZ658" s="211" t="str">
        <f t="shared" si="3209"/>
        <v/>
      </c>
      <c r="BA658" s="210" t="str">
        <f t="shared" si="3210"/>
        <v/>
      </c>
      <c r="BB658" s="43"/>
      <c r="BC658" s="39" t="str">
        <f t="shared" si="3211"/>
        <v>Missing input data</v>
      </c>
      <c r="BD658" s="39" t="str">
        <f t="shared" si="3212"/>
        <v>Missing input data</v>
      </c>
      <c r="BE658" s="43"/>
      <c r="BF658" s="39" t="str">
        <f t="shared" si="3213"/>
        <v>Missing input data</v>
      </c>
      <c r="BG658" s="39" t="str">
        <f t="shared" si="3214"/>
        <v>Missing input data</v>
      </c>
      <c r="BH658" s="41"/>
      <c r="BI658" s="39" t="str">
        <f t="shared" si="3229"/>
        <v>Missing input data</v>
      </c>
      <c r="BJ658" s="39" t="str">
        <f t="shared" si="3215"/>
        <v>Missing input data</v>
      </c>
      <c r="BK658" s="41"/>
      <c r="BL658" s="39" t="str">
        <f t="shared" si="3216"/>
        <v>Missing input data</v>
      </c>
      <c r="BM658" s="39" t="str">
        <f t="shared" si="3217"/>
        <v>Missing input data</v>
      </c>
    </row>
    <row r="659" spans="1:65" ht="15.75" thickBot="1">
      <c r="A659" s="162"/>
      <c r="B659" s="178" t="str">
        <f t="shared" si="3230"/>
        <v/>
      </c>
      <c r="C659" s="163"/>
      <c r="D659" s="178" t="str">
        <f t="shared" si="3231"/>
        <v/>
      </c>
      <c r="E659" s="163"/>
      <c r="F659" s="178" t="str">
        <f t="shared" si="3218"/>
        <v/>
      </c>
      <c r="G659" s="163"/>
      <c r="H659" s="178" t="str">
        <f t="shared" si="3219"/>
        <v/>
      </c>
      <c r="I659" s="159"/>
      <c r="J659" s="156" t="str">
        <f t="shared" si="3220"/>
        <v/>
      </c>
      <c r="K659" s="159"/>
      <c r="L659" s="178" t="str">
        <f t="shared" si="3221"/>
        <v/>
      </c>
      <c r="M659" s="163"/>
      <c r="N659" s="178" t="str">
        <f t="shared" si="3222"/>
        <v/>
      </c>
      <c r="O659" s="127"/>
      <c r="P659" s="178" t="str">
        <f t="shared" si="3232"/>
        <v/>
      </c>
      <c r="Q659" s="178" t="str">
        <f>IF(O659="","",VLOOKUP(O659,'DOCUMENT TYPE'!$A$2:$D$805,2,))</f>
        <v/>
      </c>
      <c r="R659" s="178" t="str">
        <f t="shared" si="3200"/>
        <v/>
      </c>
      <c r="S659" s="178" t="str">
        <f>IF(O659="","",VLOOKUP(O659,'DOCUMENT TYPE'!$A$2:$D$805,3,))</f>
        <v/>
      </c>
      <c r="T659" s="178" t="str">
        <f t="shared" si="3233"/>
        <v/>
      </c>
      <c r="U659" s="163"/>
      <c r="V659" s="178" t="str">
        <f t="shared" si="3201"/>
        <v/>
      </c>
      <c r="W659" s="179" t="str">
        <f>IF(U659="","",VLOOKUP(U659,'ACTIVITY &amp; DISCIPLINE CODE'!$F$3:$I$1862,2,))</f>
        <v/>
      </c>
      <c r="X659" s="178" t="str">
        <f t="shared" si="3234"/>
        <v/>
      </c>
      <c r="Y659" s="178" t="str">
        <f>IF(U659="","",VLOOKUP(U659,'ACTIVITY &amp; DISCIPLINE CODE'!$F$3:$I$1862,3,))</f>
        <v/>
      </c>
      <c r="Z659" s="178" t="str">
        <f t="shared" si="3235"/>
        <v/>
      </c>
      <c r="AA659" s="178" t="str">
        <f>IF(U659="","",VLOOKUP(U659,'[1]ACTIVITY &amp; DISCIPLINE CODE'!$F$3:$I$1850,4,))</f>
        <v/>
      </c>
      <c r="AB659" s="178" t="str">
        <f t="shared" si="3236"/>
        <v/>
      </c>
      <c r="AC659" s="159"/>
      <c r="AD659" s="161" t="str">
        <f t="shared" si="3202"/>
        <v/>
      </c>
      <c r="AE659" s="178" t="str">
        <f>IF(AC659="","",VLOOKUP(AC659,'PROJECT STAGE'!$A$2:$C$100,2,))</f>
        <v/>
      </c>
      <c r="AF659" s="161" t="str">
        <f t="shared" si="3237"/>
        <v/>
      </c>
      <c r="AG659" s="178" t="str">
        <f>IF(AC659="","",VLOOKUP(AC659,'PROJECT STAGE'!$A$2:$C$100,3,))</f>
        <v/>
      </c>
      <c r="AH659" s="163" t="str">
        <f t="shared" ref="AH659" si="3276">IF(AI659="","","_")</f>
        <v/>
      </c>
      <c r="AI659" s="163"/>
      <c r="AJ659" s="163" t="str">
        <f t="shared" ref="AJ659" si="3277">IF(AK659="","","_")</f>
        <v/>
      </c>
      <c r="AK659" s="163"/>
      <c r="AL659" s="163" t="str">
        <f t="shared" ref="AL659" si="3278">IF(AM659="","","_")</f>
        <v/>
      </c>
      <c r="AM659" s="163"/>
      <c r="AN659" s="163" t="str">
        <f t="shared" si="3259"/>
        <v/>
      </c>
      <c r="AO659" s="163"/>
      <c r="AP659" s="163" t="str">
        <f t="shared" si="3260"/>
        <v/>
      </c>
      <c r="AQ659" s="163"/>
      <c r="AR659" s="44"/>
      <c r="AS659" s="206" t="str">
        <f t="shared" si="3226"/>
        <v>Not LT section</v>
      </c>
      <c r="AT659" s="207" t="str">
        <f t="shared" si="2986"/>
        <v>.</v>
      </c>
      <c r="AU659" s="206" t="str">
        <f>IF(O659=0,"No input data",INDEX('DOCUMENT TYPE'!D:D,MATCH(Filename!O659,'DOCUMENT TYPE'!A:A,0)))</f>
        <v>No input data</v>
      </c>
      <c r="AV659" s="207" t="str">
        <f t="shared" si="3227"/>
        <v>-</v>
      </c>
      <c r="AW659" s="206" t="str">
        <f t="shared" si="3206"/>
        <v>Check PROJECT STAGE</v>
      </c>
      <c r="AX659" s="207" t="str">
        <f t="shared" ref="AX659" si="3279">IF(AY659&gt;"0","-","")</f>
        <v/>
      </c>
      <c r="AY659" s="206" t="str">
        <f t="shared" si="3208"/>
        <v/>
      </c>
      <c r="AZ659" s="211" t="str">
        <f t="shared" ref="AZ659" si="3280">IF(BA659&gt;"0","-","")</f>
        <v/>
      </c>
      <c r="BA659" s="210" t="str">
        <f t="shared" si="3210"/>
        <v/>
      </c>
      <c r="BB659" s="43"/>
      <c r="BC659" s="39" t="str">
        <f t="shared" si="3211"/>
        <v>Missing input data</v>
      </c>
      <c r="BD659" s="39" t="str">
        <f t="shared" si="3212"/>
        <v>Missing input data</v>
      </c>
      <c r="BE659" s="43"/>
      <c r="BF659" s="39" t="str">
        <f t="shared" si="3213"/>
        <v>Missing input data</v>
      </c>
      <c r="BG659" s="39" t="str">
        <f t="shared" si="3214"/>
        <v>Missing input data</v>
      </c>
      <c r="BH659" s="41"/>
      <c r="BI659" s="39" t="str">
        <f t="shared" si="3229"/>
        <v>Missing input data</v>
      </c>
      <c r="BJ659" s="39" t="str">
        <f t="shared" si="3215"/>
        <v>Missing input data</v>
      </c>
      <c r="BK659" s="41"/>
      <c r="BL659" s="39" t="str">
        <f t="shared" si="3216"/>
        <v>Missing input data</v>
      </c>
      <c r="BM659" s="39" t="str">
        <f t="shared" si="3217"/>
        <v>Missing input data</v>
      </c>
    </row>
    <row r="660" spans="1:65" ht="15.75" thickBot="1">
      <c r="A660" s="162"/>
      <c r="B660" s="178" t="str">
        <f t="shared" si="3230"/>
        <v/>
      </c>
      <c r="C660" s="163"/>
      <c r="D660" s="178" t="str">
        <f t="shared" si="3231"/>
        <v/>
      </c>
      <c r="E660" s="163"/>
      <c r="F660" s="178" t="str">
        <f t="shared" si="3218"/>
        <v/>
      </c>
      <c r="G660" s="163"/>
      <c r="H660" s="178" t="str">
        <f t="shared" si="3219"/>
        <v/>
      </c>
      <c r="I660" s="159"/>
      <c r="J660" s="156" t="str">
        <f t="shared" si="3220"/>
        <v/>
      </c>
      <c r="K660" s="159"/>
      <c r="L660" s="178" t="str">
        <f t="shared" si="3221"/>
        <v/>
      </c>
      <c r="M660" s="163"/>
      <c r="N660" s="178" t="str">
        <f t="shared" si="3222"/>
        <v/>
      </c>
      <c r="O660" s="127"/>
      <c r="P660" s="178" t="str">
        <f t="shared" si="3232"/>
        <v/>
      </c>
      <c r="Q660" s="178" t="str">
        <f>IF(O660="","",VLOOKUP(O660,'DOCUMENT TYPE'!$A$2:$D$805,2,))</f>
        <v/>
      </c>
      <c r="R660" s="178" t="str">
        <f t="shared" si="3200"/>
        <v/>
      </c>
      <c r="S660" s="178" t="str">
        <f>IF(O660="","",VLOOKUP(O660,'DOCUMENT TYPE'!$A$2:$D$805,3,))</f>
        <v/>
      </c>
      <c r="T660" s="178" t="str">
        <f t="shared" si="3233"/>
        <v/>
      </c>
      <c r="U660" s="163"/>
      <c r="V660" s="178" t="str">
        <f t="shared" si="3201"/>
        <v/>
      </c>
      <c r="W660" s="179" t="str">
        <f>IF(U660="","",VLOOKUP(U660,'ACTIVITY &amp; DISCIPLINE CODE'!$F$3:$I$1862,2,))</f>
        <v/>
      </c>
      <c r="X660" s="178" t="str">
        <f t="shared" si="3234"/>
        <v/>
      </c>
      <c r="Y660" s="178" t="str">
        <f>IF(U660="","",VLOOKUP(U660,'ACTIVITY &amp; DISCIPLINE CODE'!$F$3:$I$1862,3,))</f>
        <v/>
      </c>
      <c r="Z660" s="178" t="str">
        <f t="shared" si="3235"/>
        <v/>
      </c>
      <c r="AA660" s="178" t="str">
        <f>IF(U660="","",VLOOKUP(U660,'[1]ACTIVITY &amp; DISCIPLINE CODE'!$F$3:$I$1850,4,))</f>
        <v/>
      </c>
      <c r="AB660" s="178" t="str">
        <f t="shared" si="3236"/>
        <v/>
      </c>
      <c r="AC660" s="159"/>
      <c r="AD660" s="161" t="str">
        <f t="shared" si="3202"/>
        <v/>
      </c>
      <c r="AE660" s="178" t="str">
        <f>IF(AC660="","",VLOOKUP(AC660,'PROJECT STAGE'!$A$2:$C$100,2,))</f>
        <v/>
      </c>
      <c r="AF660" s="161" t="str">
        <f t="shared" si="3237"/>
        <v/>
      </c>
      <c r="AG660" s="178" t="str">
        <f>IF(AC660="","",VLOOKUP(AC660,'PROJECT STAGE'!$A$2:$C$100,3,))</f>
        <v/>
      </c>
      <c r="AH660" s="163" t="str">
        <f t="shared" ref="AH660" si="3281">IF(AI660="","","_")</f>
        <v/>
      </c>
      <c r="AI660" s="163"/>
      <c r="AJ660" s="163" t="str">
        <f t="shared" ref="AJ660" si="3282">IF(AK660="","","_")</f>
        <v/>
      </c>
      <c r="AK660" s="163"/>
      <c r="AL660" s="163" t="str">
        <f t="shared" ref="AL660" si="3283">IF(AM660="","","_")</f>
        <v/>
      </c>
      <c r="AM660" s="163"/>
      <c r="AN660" s="163" t="str">
        <f t="shared" si="3259"/>
        <v/>
      </c>
      <c r="AO660" s="163"/>
      <c r="AP660" s="163" t="str">
        <f t="shared" si="3260"/>
        <v/>
      </c>
      <c r="AQ660" s="163"/>
      <c r="AR660" s="44"/>
      <c r="AS660" s="206" t="str">
        <f t="shared" si="3226"/>
        <v>Not LT section</v>
      </c>
      <c r="AT660" s="207" t="str">
        <f t="shared" si="2986"/>
        <v>.</v>
      </c>
      <c r="AU660" s="206" t="str">
        <f>IF(O660=0,"No input data",INDEX('DOCUMENT TYPE'!D:D,MATCH(Filename!O660,'DOCUMENT TYPE'!A:A,0)))</f>
        <v>No input data</v>
      </c>
      <c r="AV660" s="207" t="str">
        <f t="shared" si="3227"/>
        <v>-</v>
      </c>
      <c r="AW660" s="206" t="str">
        <f t="shared" si="3206"/>
        <v>Check PROJECT STAGE</v>
      </c>
      <c r="AX660" s="207" t="str">
        <f t="shared" ref="AX660" si="3284">IF(AY660&gt;"0","-","")</f>
        <v/>
      </c>
      <c r="AY660" s="206" t="str">
        <f t="shared" si="3208"/>
        <v/>
      </c>
      <c r="AZ660" s="211" t="str">
        <f t="shared" si="3209"/>
        <v/>
      </c>
      <c r="BA660" s="210" t="str">
        <f t="shared" si="3210"/>
        <v/>
      </c>
      <c r="BB660" s="43"/>
      <c r="BC660" s="39" t="str">
        <f t="shared" si="3211"/>
        <v>Missing input data</v>
      </c>
      <c r="BD660" s="39" t="str">
        <f t="shared" si="3212"/>
        <v>Missing input data</v>
      </c>
      <c r="BE660" s="43"/>
      <c r="BF660" s="39" t="str">
        <f t="shared" si="3213"/>
        <v>Missing input data</v>
      </c>
      <c r="BG660" s="39" t="str">
        <f t="shared" si="3214"/>
        <v>Missing input data</v>
      </c>
      <c r="BH660" s="41"/>
      <c r="BI660" s="39" t="str">
        <f t="shared" si="3229"/>
        <v>Missing input data</v>
      </c>
      <c r="BJ660" s="39" t="str">
        <f t="shared" si="3215"/>
        <v>Missing input data</v>
      </c>
      <c r="BK660" s="41"/>
      <c r="BL660" s="39" t="str">
        <f t="shared" si="3216"/>
        <v>Missing input data</v>
      </c>
      <c r="BM660" s="39" t="str">
        <f t="shared" si="3217"/>
        <v>Missing input data</v>
      </c>
    </row>
    <row r="661" spans="1:65" ht="15.75" thickBot="1">
      <c r="A661" s="162"/>
      <c r="B661" s="178" t="str">
        <f t="shared" si="3230"/>
        <v/>
      </c>
      <c r="C661" s="163"/>
      <c r="D661" s="178" t="str">
        <f t="shared" si="3231"/>
        <v/>
      </c>
      <c r="E661" s="163"/>
      <c r="F661" s="178" t="str">
        <f t="shared" si="3218"/>
        <v/>
      </c>
      <c r="G661" s="163"/>
      <c r="H661" s="178" t="str">
        <f t="shared" si="3219"/>
        <v/>
      </c>
      <c r="I661" s="159"/>
      <c r="J661" s="156" t="str">
        <f t="shared" si="3220"/>
        <v/>
      </c>
      <c r="K661" s="159"/>
      <c r="L661" s="178" t="str">
        <f t="shared" si="3221"/>
        <v/>
      </c>
      <c r="M661" s="163"/>
      <c r="N661" s="178" t="str">
        <f t="shared" si="3222"/>
        <v/>
      </c>
      <c r="O661" s="127"/>
      <c r="P661" s="178" t="str">
        <f t="shared" si="3232"/>
        <v/>
      </c>
      <c r="Q661" s="178" t="str">
        <f>IF(O661="","",VLOOKUP(O661,'DOCUMENT TYPE'!$A$2:$D$805,2,))</f>
        <v/>
      </c>
      <c r="R661" s="178" t="str">
        <f t="shared" si="3200"/>
        <v/>
      </c>
      <c r="S661" s="178" t="str">
        <f>IF(O661="","",VLOOKUP(O661,'DOCUMENT TYPE'!$A$2:$D$805,3,))</f>
        <v/>
      </c>
      <c r="T661" s="178" t="str">
        <f t="shared" si="3233"/>
        <v/>
      </c>
      <c r="U661" s="163"/>
      <c r="V661" s="178" t="str">
        <f t="shared" si="3201"/>
        <v/>
      </c>
      <c r="W661" s="179" t="str">
        <f>IF(U661="","",VLOOKUP(U661,'ACTIVITY &amp; DISCIPLINE CODE'!$F$3:$I$1862,2,))</f>
        <v/>
      </c>
      <c r="X661" s="178" t="str">
        <f t="shared" si="3234"/>
        <v/>
      </c>
      <c r="Y661" s="178" t="str">
        <f>IF(U661="","",VLOOKUP(U661,'ACTIVITY &amp; DISCIPLINE CODE'!$F$3:$I$1862,3,))</f>
        <v/>
      </c>
      <c r="Z661" s="178" t="str">
        <f t="shared" si="3235"/>
        <v/>
      </c>
      <c r="AA661" s="178" t="str">
        <f>IF(U661="","",VLOOKUP(U661,'[1]ACTIVITY &amp; DISCIPLINE CODE'!$F$3:$I$1850,4,))</f>
        <v/>
      </c>
      <c r="AB661" s="178" t="str">
        <f t="shared" si="3236"/>
        <v/>
      </c>
      <c r="AC661" s="159"/>
      <c r="AD661" s="161" t="str">
        <f t="shared" si="3202"/>
        <v/>
      </c>
      <c r="AE661" s="178" t="str">
        <f>IF(AC661="","",VLOOKUP(AC661,'PROJECT STAGE'!$A$2:$C$100,2,))</f>
        <v/>
      </c>
      <c r="AF661" s="161" t="str">
        <f t="shared" si="3237"/>
        <v/>
      </c>
      <c r="AG661" s="178" t="str">
        <f>IF(AC661="","",VLOOKUP(AC661,'PROJECT STAGE'!$A$2:$C$100,3,))</f>
        <v/>
      </c>
      <c r="AH661" s="163" t="str">
        <f t="shared" ref="AH661" si="3285">IF(AI661="","","_")</f>
        <v/>
      </c>
      <c r="AI661" s="163"/>
      <c r="AJ661" s="163" t="str">
        <f t="shared" ref="AJ661" si="3286">IF(AK661="","","_")</f>
        <v/>
      </c>
      <c r="AK661" s="163"/>
      <c r="AL661" s="163" t="str">
        <f t="shared" ref="AL661" si="3287">IF(AM661="","","_")</f>
        <v/>
      </c>
      <c r="AM661" s="163"/>
      <c r="AN661" s="163" t="str">
        <f t="shared" si="3259"/>
        <v/>
      </c>
      <c r="AO661" s="163"/>
      <c r="AP661" s="163" t="str">
        <f t="shared" si="3260"/>
        <v/>
      </c>
      <c r="AQ661" s="163"/>
      <c r="AR661" s="44"/>
      <c r="AS661" s="206" t="str">
        <f t="shared" si="3226"/>
        <v>Not LT section</v>
      </c>
      <c r="AT661" s="207" t="str">
        <f t="shared" si="2986"/>
        <v>.</v>
      </c>
      <c r="AU661" s="206" t="str">
        <f>IF(O661=0,"No input data",INDEX('DOCUMENT TYPE'!D:D,MATCH(Filename!O661,'DOCUMENT TYPE'!A:A,0)))</f>
        <v>No input data</v>
      </c>
      <c r="AV661" s="207" t="str">
        <f t="shared" si="3227"/>
        <v>-</v>
      </c>
      <c r="AW661" s="206" t="str">
        <f t="shared" si="3206"/>
        <v>Check PROJECT STAGE</v>
      </c>
      <c r="AX661" s="207" t="str">
        <f t="shared" ref="AX661" si="3288">IF(AY661&gt;"0","-","")</f>
        <v/>
      </c>
      <c r="AY661" s="206" t="str">
        <f t="shared" si="3208"/>
        <v/>
      </c>
      <c r="AZ661" s="211" t="str">
        <f t="shared" ref="AZ661" si="3289">IF(BA661&gt;"0","-","")</f>
        <v/>
      </c>
      <c r="BA661" s="210" t="str">
        <f t="shared" si="3210"/>
        <v/>
      </c>
      <c r="BB661" s="43"/>
      <c r="BC661" s="39" t="str">
        <f t="shared" si="3211"/>
        <v>Missing input data</v>
      </c>
      <c r="BD661" s="39" t="str">
        <f t="shared" si="3212"/>
        <v>Missing input data</v>
      </c>
      <c r="BE661" s="43"/>
      <c r="BF661" s="39" t="str">
        <f t="shared" si="3213"/>
        <v>Missing input data</v>
      </c>
      <c r="BG661" s="39" t="str">
        <f t="shared" si="3214"/>
        <v>Missing input data</v>
      </c>
      <c r="BH661" s="41"/>
      <c r="BI661" s="39" t="str">
        <f t="shared" si="3229"/>
        <v>Missing input data</v>
      </c>
      <c r="BJ661" s="39" t="str">
        <f t="shared" si="3215"/>
        <v>Missing input data</v>
      </c>
      <c r="BK661" s="41"/>
      <c r="BL661" s="39" t="str">
        <f t="shared" si="3216"/>
        <v>Missing input data</v>
      </c>
      <c r="BM661" s="39" t="str">
        <f t="shared" si="3217"/>
        <v>Missing input data</v>
      </c>
    </row>
    <row r="662" spans="1:65" ht="15.75" thickBot="1">
      <c r="A662" s="162"/>
      <c r="B662" s="178" t="str">
        <f t="shared" si="3230"/>
        <v/>
      </c>
      <c r="C662" s="163"/>
      <c r="D662" s="178" t="str">
        <f t="shared" si="3231"/>
        <v/>
      </c>
      <c r="E662" s="163"/>
      <c r="F662" s="178" t="str">
        <f t="shared" si="3218"/>
        <v/>
      </c>
      <c r="G662" s="163"/>
      <c r="H662" s="178" t="str">
        <f t="shared" si="3219"/>
        <v/>
      </c>
      <c r="I662" s="159"/>
      <c r="J662" s="156" t="str">
        <f t="shared" si="3220"/>
        <v/>
      </c>
      <c r="K662" s="159"/>
      <c r="L662" s="178" t="str">
        <f t="shared" si="3221"/>
        <v/>
      </c>
      <c r="M662" s="163"/>
      <c r="N662" s="178" t="str">
        <f t="shared" si="3222"/>
        <v/>
      </c>
      <c r="O662" s="127"/>
      <c r="P662" s="178" t="str">
        <f t="shared" si="3232"/>
        <v/>
      </c>
      <c r="Q662" s="178" t="str">
        <f>IF(O662="","",VLOOKUP(O662,'DOCUMENT TYPE'!$A$2:$D$805,2,))</f>
        <v/>
      </c>
      <c r="R662" s="178" t="str">
        <f t="shared" si="3200"/>
        <v/>
      </c>
      <c r="S662" s="178" t="str">
        <f>IF(O662="","",VLOOKUP(O662,'DOCUMENT TYPE'!$A$2:$D$805,3,))</f>
        <v/>
      </c>
      <c r="T662" s="178" t="str">
        <f t="shared" si="3233"/>
        <v/>
      </c>
      <c r="U662" s="163"/>
      <c r="V662" s="178" t="str">
        <f t="shared" si="3201"/>
        <v/>
      </c>
      <c r="W662" s="179" t="str">
        <f>IF(U662="","",VLOOKUP(U662,'ACTIVITY &amp; DISCIPLINE CODE'!$F$3:$I$1862,2,))</f>
        <v/>
      </c>
      <c r="X662" s="178" t="str">
        <f t="shared" si="3234"/>
        <v/>
      </c>
      <c r="Y662" s="178" t="str">
        <f>IF(U662="","",VLOOKUP(U662,'ACTIVITY &amp; DISCIPLINE CODE'!$F$3:$I$1862,3,))</f>
        <v/>
      </c>
      <c r="Z662" s="178" t="str">
        <f t="shared" si="3235"/>
        <v/>
      </c>
      <c r="AA662" s="178" t="str">
        <f>IF(U662="","",VLOOKUP(U662,'[1]ACTIVITY &amp; DISCIPLINE CODE'!$F$3:$I$1850,4,))</f>
        <v/>
      </c>
      <c r="AB662" s="178" t="str">
        <f t="shared" si="3236"/>
        <v/>
      </c>
      <c r="AC662" s="159"/>
      <c r="AD662" s="161" t="str">
        <f t="shared" si="3202"/>
        <v/>
      </c>
      <c r="AE662" s="178" t="str">
        <f>IF(AC662="","",VLOOKUP(AC662,'PROJECT STAGE'!$A$2:$C$100,2,))</f>
        <v/>
      </c>
      <c r="AF662" s="161" t="str">
        <f t="shared" si="3237"/>
        <v/>
      </c>
      <c r="AG662" s="178" t="str">
        <f>IF(AC662="","",VLOOKUP(AC662,'PROJECT STAGE'!$A$2:$C$100,3,))</f>
        <v/>
      </c>
      <c r="AH662" s="163" t="str">
        <f t="shared" ref="AH662" si="3290">IF(AI662="","","_")</f>
        <v/>
      </c>
      <c r="AI662" s="163"/>
      <c r="AJ662" s="163" t="str">
        <f t="shared" ref="AJ662" si="3291">IF(AK662="","","_")</f>
        <v/>
      </c>
      <c r="AK662" s="163"/>
      <c r="AL662" s="163" t="str">
        <f t="shared" ref="AL662" si="3292">IF(AM662="","","_")</f>
        <v/>
      </c>
      <c r="AM662" s="163"/>
      <c r="AN662" s="163" t="str">
        <f t="shared" si="3259"/>
        <v/>
      </c>
      <c r="AO662" s="163"/>
      <c r="AP662" s="163" t="str">
        <f t="shared" si="3260"/>
        <v/>
      </c>
      <c r="AQ662" s="163"/>
      <c r="AR662" s="44"/>
      <c r="AS662" s="206" t="str">
        <f t="shared" si="3226"/>
        <v>Not LT section</v>
      </c>
      <c r="AT662" s="207" t="str">
        <f t="shared" si="2986"/>
        <v>.</v>
      </c>
      <c r="AU662" s="206" t="str">
        <f>IF(O662=0,"No input data",INDEX('DOCUMENT TYPE'!D:D,MATCH(Filename!O662,'DOCUMENT TYPE'!A:A,0)))</f>
        <v>No input data</v>
      </c>
      <c r="AV662" s="207" t="str">
        <f t="shared" si="3227"/>
        <v>-</v>
      </c>
      <c r="AW662" s="206" t="str">
        <f t="shared" si="3206"/>
        <v>Check PROJECT STAGE</v>
      </c>
      <c r="AX662" s="207" t="str">
        <f t="shared" ref="AX662" si="3293">IF(AY662&gt;"0","-","")</f>
        <v/>
      </c>
      <c r="AY662" s="206" t="str">
        <f t="shared" si="3208"/>
        <v/>
      </c>
      <c r="AZ662" s="211" t="str">
        <f t="shared" si="3209"/>
        <v/>
      </c>
      <c r="BA662" s="210" t="str">
        <f t="shared" si="3210"/>
        <v/>
      </c>
      <c r="BB662" s="43"/>
      <c r="BC662" s="39" t="str">
        <f t="shared" si="3211"/>
        <v>Missing input data</v>
      </c>
      <c r="BD662" s="39" t="str">
        <f t="shared" si="3212"/>
        <v>Missing input data</v>
      </c>
      <c r="BE662" s="43"/>
      <c r="BF662" s="39" t="str">
        <f t="shared" si="3213"/>
        <v>Missing input data</v>
      </c>
      <c r="BG662" s="39" t="str">
        <f t="shared" si="3214"/>
        <v>Missing input data</v>
      </c>
      <c r="BH662" s="41"/>
      <c r="BI662" s="39" t="str">
        <f t="shared" si="3229"/>
        <v>Missing input data</v>
      </c>
      <c r="BJ662" s="39" t="str">
        <f t="shared" si="3215"/>
        <v>Missing input data</v>
      </c>
      <c r="BK662" s="41"/>
      <c r="BL662" s="39" t="str">
        <f t="shared" si="3216"/>
        <v>Missing input data</v>
      </c>
      <c r="BM662" s="39" t="str">
        <f t="shared" si="3217"/>
        <v>Missing input data</v>
      </c>
    </row>
    <row r="663" spans="1:65" ht="15.75" thickBot="1">
      <c r="A663" s="162"/>
      <c r="B663" s="178" t="str">
        <f t="shared" si="3230"/>
        <v/>
      </c>
      <c r="C663" s="163"/>
      <c r="D663" s="178" t="str">
        <f t="shared" si="3231"/>
        <v/>
      </c>
      <c r="E663" s="163"/>
      <c r="F663" s="178" t="str">
        <f t="shared" si="3218"/>
        <v/>
      </c>
      <c r="G663" s="163"/>
      <c r="H663" s="178" t="str">
        <f t="shared" si="3219"/>
        <v/>
      </c>
      <c r="I663" s="159"/>
      <c r="J663" s="156" t="str">
        <f t="shared" si="3220"/>
        <v/>
      </c>
      <c r="K663" s="159"/>
      <c r="L663" s="178" t="str">
        <f t="shared" si="3221"/>
        <v/>
      </c>
      <c r="M663" s="163"/>
      <c r="N663" s="178" t="str">
        <f t="shared" si="3222"/>
        <v/>
      </c>
      <c r="O663" s="127"/>
      <c r="P663" s="178" t="str">
        <f t="shared" si="3232"/>
        <v/>
      </c>
      <c r="Q663" s="178" t="str">
        <f>IF(O663="","",VLOOKUP(O663,'DOCUMENT TYPE'!$A$2:$D$805,2,))</f>
        <v/>
      </c>
      <c r="R663" s="178" t="str">
        <f t="shared" si="3200"/>
        <v/>
      </c>
      <c r="S663" s="178" t="str">
        <f>IF(O663="","",VLOOKUP(O663,'DOCUMENT TYPE'!$A$2:$D$805,3,))</f>
        <v/>
      </c>
      <c r="T663" s="178" t="str">
        <f t="shared" si="3233"/>
        <v/>
      </c>
      <c r="U663" s="163"/>
      <c r="V663" s="178" t="str">
        <f t="shared" si="3201"/>
        <v/>
      </c>
      <c r="W663" s="179" t="str">
        <f>IF(U663="","",VLOOKUP(U663,'ACTIVITY &amp; DISCIPLINE CODE'!$F$3:$I$1862,2,))</f>
        <v/>
      </c>
      <c r="X663" s="178" t="str">
        <f t="shared" si="3234"/>
        <v/>
      </c>
      <c r="Y663" s="178" t="str">
        <f>IF(U663="","",VLOOKUP(U663,'ACTIVITY &amp; DISCIPLINE CODE'!$F$3:$I$1862,3,))</f>
        <v/>
      </c>
      <c r="Z663" s="178" t="str">
        <f t="shared" si="3235"/>
        <v/>
      </c>
      <c r="AA663" s="178" t="str">
        <f>IF(U663="","",VLOOKUP(U663,'[1]ACTIVITY &amp; DISCIPLINE CODE'!$F$3:$I$1850,4,))</f>
        <v/>
      </c>
      <c r="AB663" s="178" t="str">
        <f t="shared" si="3236"/>
        <v/>
      </c>
      <c r="AC663" s="159"/>
      <c r="AD663" s="161" t="str">
        <f t="shared" si="3202"/>
        <v/>
      </c>
      <c r="AE663" s="178" t="str">
        <f>IF(AC663="","",VLOOKUP(AC663,'PROJECT STAGE'!$A$2:$C$100,2,))</f>
        <v/>
      </c>
      <c r="AF663" s="161" t="str">
        <f t="shared" si="3237"/>
        <v/>
      </c>
      <c r="AG663" s="178" t="str">
        <f>IF(AC663="","",VLOOKUP(AC663,'PROJECT STAGE'!$A$2:$C$100,3,))</f>
        <v/>
      </c>
      <c r="AH663" s="163" t="str">
        <f t="shared" ref="AH663" si="3294">IF(AI663="","","_")</f>
        <v/>
      </c>
      <c r="AI663" s="163"/>
      <c r="AJ663" s="163" t="str">
        <f t="shared" ref="AJ663" si="3295">IF(AK663="","","_")</f>
        <v/>
      </c>
      <c r="AK663" s="163"/>
      <c r="AL663" s="163" t="str">
        <f t="shared" ref="AL663" si="3296">IF(AM663="","","_")</f>
        <v/>
      </c>
      <c r="AM663" s="163"/>
      <c r="AN663" s="163" t="str">
        <f t="shared" si="3259"/>
        <v/>
      </c>
      <c r="AO663" s="163"/>
      <c r="AP663" s="163" t="str">
        <f t="shared" si="3260"/>
        <v/>
      </c>
      <c r="AQ663" s="163"/>
      <c r="AR663" s="44"/>
      <c r="AS663" s="206" t="str">
        <f t="shared" si="3226"/>
        <v>Not LT section</v>
      </c>
      <c r="AT663" s="207" t="str">
        <f t="shared" si="2986"/>
        <v>.</v>
      </c>
      <c r="AU663" s="206" t="str">
        <f>IF(O663=0,"No input data",INDEX('DOCUMENT TYPE'!D:D,MATCH(Filename!O663,'DOCUMENT TYPE'!A:A,0)))</f>
        <v>No input data</v>
      </c>
      <c r="AV663" s="207" t="str">
        <f t="shared" si="3227"/>
        <v>-</v>
      </c>
      <c r="AW663" s="206" t="str">
        <f t="shared" si="3206"/>
        <v>Check PROJECT STAGE</v>
      </c>
      <c r="AX663" s="207" t="str">
        <f t="shared" ref="AX663" si="3297">IF(AY663&gt;"0","-","")</f>
        <v/>
      </c>
      <c r="AY663" s="206" t="str">
        <f t="shared" si="3208"/>
        <v/>
      </c>
      <c r="AZ663" s="211" t="str">
        <f t="shared" ref="AZ663" si="3298">IF(BA663&gt;"0","-","")</f>
        <v/>
      </c>
      <c r="BA663" s="210" t="str">
        <f t="shared" si="3210"/>
        <v/>
      </c>
      <c r="BB663" s="43"/>
      <c r="BC663" s="39" t="str">
        <f t="shared" si="3211"/>
        <v>Missing input data</v>
      </c>
      <c r="BD663" s="39" t="str">
        <f t="shared" si="3212"/>
        <v>Missing input data</v>
      </c>
      <c r="BE663" s="43"/>
      <c r="BF663" s="39" t="str">
        <f t="shared" si="3213"/>
        <v>Missing input data</v>
      </c>
      <c r="BG663" s="39" t="str">
        <f t="shared" si="3214"/>
        <v>Missing input data</v>
      </c>
      <c r="BH663" s="41"/>
      <c r="BI663" s="39" t="str">
        <f t="shared" si="3229"/>
        <v>Missing input data</v>
      </c>
      <c r="BJ663" s="39" t="str">
        <f t="shared" si="3215"/>
        <v>Missing input data</v>
      </c>
      <c r="BK663" s="41"/>
      <c r="BL663" s="39" t="str">
        <f t="shared" si="3216"/>
        <v>Missing input data</v>
      </c>
      <c r="BM663" s="39" t="str">
        <f t="shared" si="3217"/>
        <v>Missing input data</v>
      </c>
    </row>
    <row r="664" spans="1:65" ht="15.75" thickBot="1">
      <c r="A664" s="162"/>
      <c r="B664" s="178" t="str">
        <f t="shared" si="3230"/>
        <v/>
      </c>
      <c r="C664" s="163"/>
      <c r="D664" s="178" t="str">
        <f t="shared" si="3231"/>
        <v/>
      </c>
      <c r="E664" s="163"/>
      <c r="F664" s="178" t="str">
        <f t="shared" si="3218"/>
        <v/>
      </c>
      <c r="G664" s="163"/>
      <c r="H664" s="178" t="str">
        <f t="shared" si="3219"/>
        <v/>
      </c>
      <c r="I664" s="159"/>
      <c r="J664" s="156" t="str">
        <f t="shared" si="3220"/>
        <v/>
      </c>
      <c r="K664" s="159"/>
      <c r="L664" s="178" t="str">
        <f t="shared" si="3221"/>
        <v/>
      </c>
      <c r="M664" s="163"/>
      <c r="N664" s="178" t="str">
        <f t="shared" si="3222"/>
        <v/>
      </c>
      <c r="O664" s="127"/>
      <c r="P664" s="178" t="str">
        <f t="shared" si="3232"/>
        <v/>
      </c>
      <c r="Q664" s="178" t="str">
        <f>IF(O664="","",VLOOKUP(O664,'DOCUMENT TYPE'!$A$2:$D$805,2,))</f>
        <v/>
      </c>
      <c r="R664" s="178" t="str">
        <f t="shared" si="3200"/>
        <v/>
      </c>
      <c r="S664" s="178" t="str">
        <f>IF(O664="","",VLOOKUP(O664,'DOCUMENT TYPE'!$A$2:$D$805,3,))</f>
        <v/>
      </c>
      <c r="T664" s="178" t="str">
        <f t="shared" si="3233"/>
        <v/>
      </c>
      <c r="U664" s="163"/>
      <c r="V664" s="178" t="str">
        <f t="shared" si="3201"/>
        <v/>
      </c>
      <c r="W664" s="179" t="str">
        <f>IF(U664="","",VLOOKUP(U664,'ACTIVITY &amp; DISCIPLINE CODE'!$F$3:$I$1862,2,))</f>
        <v/>
      </c>
      <c r="X664" s="178" t="str">
        <f t="shared" si="3234"/>
        <v/>
      </c>
      <c r="Y664" s="178" t="str">
        <f>IF(U664="","",VLOOKUP(U664,'ACTIVITY &amp; DISCIPLINE CODE'!$F$3:$I$1862,3,))</f>
        <v/>
      </c>
      <c r="Z664" s="178" t="str">
        <f t="shared" si="3235"/>
        <v/>
      </c>
      <c r="AA664" s="178" t="str">
        <f>IF(U664="","",VLOOKUP(U664,'[1]ACTIVITY &amp; DISCIPLINE CODE'!$F$3:$I$1850,4,))</f>
        <v/>
      </c>
      <c r="AB664" s="178" t="str">
        <f t="shared" si="3236"/>
        <v/>
      </c>
      <c r="AC664" s="159"/>
      <c r="AD664" s="161" t="str">
        <f t="shared" si="3202"/>
        <v/>
      </c>
      <c r="AE664" s="178" t="str">
        <f>IF(AC664="","",VLOOKUP(AC664,'PROJECT STAGE'!$A$2:$C$100,2,))</f>
        <v/>
      </c>
      <c r="AF664" s="161" t="str">
        <f t="shared" si="3237"/>
        <v/>
      </c>
      <c r="AG664" s="178" t="str">
        <f>IF(AC664="","",VLOOKUP(AC664,'PROJECT STAGE'!$A$2:$C$100,3,))</f>
        <v/>
      </c>
      <c r="AH664" s="163" t="str">
        <f t="shared" ref="AH664" si="3299">IF(AI664="","","_")</f>
        <v/>
      </c>
      <c r="AI664" s="163"/>
      <c r="AJ664" s="163" t="str">
        <f t="shared" ref="AJ664" si="3300">IF(AK664="","","_")</f>
        <v/>
      </c>
      <c r="AK664" s="163"/>
      <c r="AL664" s="163" t="str">
        <f t="shared" ref="AL664" si="3301">IF(AM664="","","_")</f>
        <v/>
      </c>
      <c r="AM664" s="163"/>
      <c r="AN664" s="163" t="str">
        <f t="shared" si="3259"/>
        <v/>
      </c>
      <c r="AO664" s="163"/>
      <c r="AP664" s="163" t="str">
        <f t="shared" si="3260"/>
        <v/>
      </c>
      <c r="AQ664" s="163"/>
      <c r="AR664" s="44"/>
      <c r="AS664" s="206" t="str">
        <f t="shared" si="3226"/>
        <v>Not LT section</v>
      </c>
      <c r="AT664" s="207" t="str">
        <f t="shared" si="2986"/>
        <v>.</v>
      </c>
      <c r="AU664" s="206" t="str">
        <f>IF(O664=0,"No input data",INDEX('DOCUMENT TYPE'!D:D,MATCH(Filename!O664,'DOCUMENT TYPE'!A:A,0)))</f>
        <v>No input data</v>
      </c>
      <c r="AV664" s="207" t="str">
        <f t="shared" si="3227"/>
        <v>-</v>
      </c>
      <c r="AW664" s="206" t="str">
        <f t="shared" si="3206"/>
        <v>Check PROJECT STAGE</v>
      </c>
      <c r="AX664" s="207" t="str">
        <f t="shared" ref="AX664" si="3302">IF(AY664&gt;"0","-","")</f>
        <v/>
      </c>
      <c r="AY664" s="206" t="str">
        <f t="shared" si="3208"/>
        <v/>
      </c>
      <c r="AZ664" s="211" t="str">
        <f t="shared" si="3209"/>
        <v/>
      </c>
      <c r="BA664" s="210" t="str">
        <f t="shared" si="3210"/>
        <v/>
      </c>
      <c r="BB664" s="43"/>
      <c r="BC664" s="39" t="str">
        <f t="shared" si="3211"/>
        <v>Missing input data</v>
      </c>
      <c r="BD664" s="39" t="str">
        <f t="shared" si="3212"/>
        <v>Missing input data</v>
      </c>
      <c r="BE664" s="43"/>
      <c r="BF664" s="39" t="str">
        <f t="shared" si="3213"/>
        <v>Missing input data</v>
      </c>
      <c r="BG664" s="39" t="str">
        <f t="shared" si="3214"/>
        <v>Missing input data</v>
      </c>
      <c r="BH664" s="41"/>
      <c r="BI664" s="39" t="str">
        <f t="shared" si="3229"/>
        <v>Missing input data</v>
      </c>
      <c r="BJ664" s="39" t="str">
        <f t="shared" si="3215"/>
        <v>Missing input data</v>
      </c>
      <c r="BK664" s="41"/>
      <c r="BL664" s="39" t="str">
        <f t="shared" si="3216"/>
        <v>Missing input data</v>
      </c>
      <c r="BM664" s="39" t="str">
        <f t="shared" si="3217"/>
        <v>Missing input data</v>
      </c>
    </row>
    <row r="665" spans="1:65" ht="15.75" thickBot="1">
      <c r="A665" s="162"/>
      <c r="B665" s="178" t="str">
        <f t="shared" si="3230"/>
        <v/>
      </c>
      <c r="C665" s="163"/>
      <c r="D665" s="178" t="str">
        <f t="shared" si="3231"/>
        <v/>
      </c>
      <c r="E665" s="163"/>
      <c r="F665" s="178" t="str">
        <f t="shared" si="3218"/>
        <v/>
      </c>
      <c r="G665" s="163"/>
      <c r="H665" s="178" t="str">
        <f t="shared" si="3219"/>
        <v/>
      </c>
      <c r="I665" s="159"/>
      <c r="J665" s="156" t="str">
        <f t="shared" si="3220"/>
        <v/>
      </c>
      <c r="K665" s="159"/>
      <c r="L665" s="178" t="str">
        <f t="shared" si="3221"/>
        <v/>
      </c>
      <c r="M665" s="163"/>
      <c r="N665" s="178" t="str">
        <f t="shared" si="3222"/>
        <v/>
      </c>
      <c r="O665" s="127"/>
      <c r="P665" s="178" t="str">
        <f t="shared" si="3232"/>
        <v/>
      </c>
      <c r="Q665" s="178" t="str">
        <f>IF(O665="","",VLOOKUP(O665,'DOCUMENT TYPE'!$A$2:$D$805,2,))</f>
        <v/>
      </c>
      <c r="R665" s="178" t="str">
        <f t="shared" si="3200"/>
        <v/>
      </c>
      <c r="S665" s="178" t="str">
        <f>IF(O665="","",VLOOKUP(O665,'DOCUMENT TYPE'!$A$2:$D$805,3,))</f>
        <v/>
      </c>
      <c r="T665" s="178" t="str">
        <f t="shared" si="3233"/>
        <v/>
      </c>
      <c r="U665" s="163"/>
      <c r="V665" s="178" t="str">
        <f t="shared" si="3201"/>
        <v/>
      </c>
      <c r="W665" s="179" t="str">
        <f>IF(U665="","",VLOOKUP(U665,'ACTIVITY &amp; DISCIPLINE CODE'!$F$3:$I$1862,2,))</f>
        <v/>
      </c>
      <c r="X665" s="178" t="str">
        <f t="shared" si="3234"/>
        <v/>
      </c>
      <c r="Y665" s="178" t="str">
        <f>IF(U665="","",VLOOKUP(U665,'ACTIVITY &amp; DISCIPLINE CODE'!$F$3:$I$1862,3,))</f>
        <v/>
      </c>
      <c r="Z665" s="178" t="str">
        <f t="shared" si="3235"/>
        <v/>
      </c>
      <c r="AA665" s="178" t="str">
        <f>IF(U665="","",VLOOKUP(U665,'[1]ACTIVITY &amp; DISCIPLINE CODE'!$F$3:$I$1850,4,))</f>
        <v/>
      </c>
      <c r="AB665" s="178" t="str">
        <f t="shared" si="3236"/>
        <v/>
      </c>
      <c r="AC665" s="159"/>
      <c r="AD665" s="161" t="str">
        <f t="shared" si="3202"/>
        <v/>
      </c>
      <c r="AE665" s="178" t="str">
        <f>IF(AC665="","",VLOOKUP(AC665,'PROJECT STAGE'!$A$2:$C$100,2,))</f>
        <v/>
      </c>
      <c r="AF665" s="161" t="str">
        <f t="shared" si="3237"/>
        <v/>
      </c>
      <c r="AG665" s="178" t="str">
        <f>IF(AC665="","",VLOOKUP(AC665,'PROJECT STAGE'!$A$2:$C$100,3,))</f>
        <v/>
      </c>
      <c r="AH665" s="163" t="str">
        <f t="shared" ref="AH665" si="3303">IF(AI665="","","_")</f>
        <v/>
      </c>
      <c r="AI665" s="163"/>
      <c r="AJ665" s="163" t="str">
        <f t="shared" ref="AJ665" si="3304">IF(AK665="","","_")</f>
        <v/>
      </c>
      <c r="AK665" s="163"/>
      <c r="AL665" s="163" t="str">
        <f t="shared" ref="AL665" si="3305">IF(AM665="","","_")</f>
        <v/>
      </c>
      <c r="AM665" s="163"/>
      <c r="AN665" s="163" t="str">
        <f t="shared" si="3259"/>
        <v/>
      </c>
      <c r="AO665" s="163"/>
      <c r="AP665" s="163" t="str">
        <f t="shared" si="3260"/>
        <v/>
      </c>
      <c r="AQ665" s="163"/>
      <c r="AR665" s="44"/>
      <c r="AS665" s="206" t="str">
        <f t="shared" si="3226"/>
        <v>Not LT section</v>
      </c>
      <c r="AT665" s="207" t="str">
        <f t="shared" ref="AT665:AT728" si="3306">IF(AU665=0,"",".")</f>
        <v>.</v>
      </c>
      <c r="AU665" s="206" t="str">
        <f>IF(O665=0,"No input data",INDEX('DOCUMENT TYPE'!D:D,MATCH(Filename!O665,'DOCUMENT TYPE'!A:A,0)))</f>
        <v>No input data</v>
      </c>
      <c r="AV665" s="207" t="str">
        <f t="shared" si="3227"/>
        <v>-</v>
      </c>
      <c r="AW665" s="206" t="str">
        <f t="shared" si="3206"/>
        <v>Check PROJECT STAGE</v>
      </c>
      <c r="AX665" s="207" t="str">
        <f t="shared" ref="AX665" si="3307">IF(AY665&gt;"0","-","")</f>
        <v/>
      </c>
      <c r="AY665" s="206" t="str">
        <f t="shared" si="3208"/>
        <v/>
      </c>
      <c r="AZ665" s="211" t="str">
        <f t="shared" ref="AZ665:AZ680" si="3308">IF(BA665&gt;"0","-","")</f>
        <v/>
      </c>
      <c r="BA665" s="210" t="str">
        <f t="shared" si="3210"/>
        <v/>
      </c>
      <c r="BB665" s="43"/>
      <c r="BC665" s="39" t="str">
        <f t="shared" si="3211"/>
        <v>Missing input data</v>
      </c>
      <c r="BD665" s="39" t="str">
        <f t="shared" si="3212"/>
        <v>Missing input data</v>
      </c>
      <c r="BE665" s="43"/>
      <c r="BF665" s="39" t="str">
        <f t="shared" si="3213"/>
        <v>Missing input data</v>
      </c>
      <c r="BG665" s="39" t="str">
        <f t="shared" si="3214"/>
        <v>Missing input data</v>
      </c>
      <c r="BH665" s="41"/>
      <c r="BI665" s="39" t="str">
        <f t="shared" si="3229"/>
        <v>Missing input data</v>
      </c>
      <c r="BJ665" s="39" t="str">
        <f t="shared" si="3215"/>
        <v>Missing input data</v>
      </c>
      <c r="BK665" s="41"/>
      <c r="BL665" s="39" t="str">
        <f t="shared" si="3216"/>
        <v>Missing input data</v>
      </c>
      <c r="BM665" s="39" t="str">
        <f t="shared" si="3217"/>
        <v>Missing input data</v>
      </c>
    </row>
    <row r="666" spans="1:65" ht="15.75" thickBot="1">
      <c r="A666" s="162"/>
      <c r="B666" s="178" t="str">
        <f t="shared" si="3230"/>
        <v/>
      </c>
      <c r="C666" s="163"/>
      <c r="D666" s="178" t="str">
        <f t="shared" si="3231"/>
        <v/>
      </c>
      <c r="E666" s="163"/>
      <c r="F666" s="178" t="str">
        <f t="shared" si="3218"/>
        <v/>
      </c>
      <c r="G666" s="163"/>
      <c r="H666" s="178" t="str">
        <f t="shared" si="3219"/>
        <v/>
      </c>
      <c r="I666" s="159"/>
      <c r="J666" s="156" t="str">
        <f t="shared" si="3220"/>
        <v/>
      </c>
      <c r="K666" s="159"/>
      <c r="L666" s="178" t="str">
        <f t="shared" si="3221"/>
        <v/>
      </c>
      <c r="M666" s="163"/>
      <c r="N666" s="178" t="str">
        <f t="shared" si="3222"/>
        <v/>
      </c>
      <c r="O666" s="127"/>
      <c r="P666" s="178" t="str">
        <f t="shared" si="3232"/>
        <v/>
      </c>
      <c r="Q666" s="178" t="str">
        <f>IF(O666="","",VLOOKUP(O666,'DOCUMENT TYPE'!$A$2:$D$805,2,))</f>
        <v/>
      </c>
      <c r="R666" s="178" t="str">
        <f t="shared" si="3200"/>
        <v/>
      </c>
      <c r="S666" s="178" t="str">
        <f>IF(O666="","",VLOOKUP(O666,'DOCUMENT TYPE'!$A$2:$D$805,3,))</f>
        <v/>
      </c>
      <c r="T666" s="178" t="str">
        <f t="shared" si="3233"/>
        <v/>
      </c>
      <c r="U666" s="163"/>
      <c r="V666" s="178" t="str">
        <f t="shared" si="3201"/>
        <v/>
      </c>
      <c r="W666" s="179" t="str">
        <f>IF(U666="","",VLOOKUP(U666,'ACTIVITY &amp; DISCIPLINE CODE'!$F$3:$I$1862,2,))</f>
        <v/>
      </c>
      <c r="X666" s="178" t="str">
        <f t="shared" si="3234"/>
        <v/>
      </c>
      <c r="Y666" s="178" t="str">
        <f>IF(U666="","",VLOOKUP(U666,'ACTIVITY &amp; DISCIPLINE CODE'!$F$3:$I$1862,3,))</f>
        <v/>
      </c>
      <c r="Z666" s="178" t="str">
        <f t="shared" si="3235"/>
        <v/>
      </c>
      <c r="AA666" s="178" t="str">
        <f>IF(U666="","",VLOOKUP(U666,'[1]ACTIVITY &amp; DISCIPLINE CODE'!$F$3:$I$1850,4,))</f>
        <v/>
      </c>
      <c r="AB666" s="178" t="str">
        <f t="shared" si="3236"/>
        <v/>
      </c>
      <c r="AC666" s="159"/>
      <c r="AD666" s="161" t="str">
        <f t="shared" si="3202"/>
        <v/>
      </c>
      <c r="AE666" s="178" t="str">
        <f>IF(AC666="","",VLOOKUP(AC666,'PROJECT STAGE'!$A$2:$C$100,2,))</f>
        <v/>
      </c>
      <c r="AF666" s="161" t="str">
        <f t="shared" si="3237"/>
        <v/>
      </c>
      <c r="AG666" s="178" t="str">
        <f>IF(AC666="","",VLOOKUP(AC666,'PROJECT STAGE'!$A$2:$C$100,3,))</f>
        <v/>
      </c>
      <c r="AH666" s="163" t="str">
        <f t="shared" ref="AH666" si="3309">IF(AI666="","","_")</f>
        <v/>
      </c>
      <c r="AI666" s="163"/>
      <c r="AJ666" s="163" t="str">
        <f t="shared" ref="AJ666" si="3310">IF(AK666="","","_")</f>
        <v/>
      </c>
      <c r="AK666" s="163"/>
      <c r="AL666" s="163" t="str">
        <f t="shared" ref="AL666" si="3311">IF(AM666="","","_")</f>
        <v/>
      </c>
      <c r="AM666" s="163"/>
      <c r="AN666" s="163" t="str">
        <f t="shared" si="3259"/>
        <v/>
      </c>
      <c r="AO666" s="163"/>
      <c r="AP666" s="163" t="str">
        <f t="shared" si="3260"/>
        <v/>
      </c>
      <c r="AQ666" s="163"/>
      <c r="AR666" s="44"/>
      <c r="AS666" s="206" t="str">
        <f t="shared" si="3226"/>
        <v>Not LT section</v>
      </c>
      <c r="AT666" s="207" t="str">
        <f t="shared" si="3306"/>
        <v>.</v>
      </c>
      <c r="AU666" s="206" t="str">
        <f>IF(O666=0,"No input data",INDEX('DOCUMENT TYPE'!D:D,MATCH(Filename!O666,'DOCUMENT TYPE'!A:A,0)))</f>
        <v>No input data</v>
      </c>
      <c r="AV666" s="207" t="str">
        <f t="shared" si="3227"/>
        <v>-</v>
      </c>
      <c r="AW666" s="206" t="str">
        <f t="shared" si="3206"/>
        <v>Check PROJECT STAGE</v>
      </c>
      <c r="AX666" s="207" t="str">
        <f t="shared" ref="AX666" si="3312">IF(AY666&gt;"0","-","")</f>
        <v/>
      </c>
      <c r="AY666" s="206" t="str">
        <f t="shared" si="3208"/>
        <v/>
      </c>
      <c r="AZ666" s="211" t="str">
        <f t="shared" si="3308"/>
        <v/>
      </c>
      <c r="BA666" s="210" t="str">
        <f t="shared" si="3210"/>
        <v/>
      </c>
      <c r="BB666" s="43"/>
      <c r="BC666" s="39" t="str">
        <f t="shared" si="3211"/>
        <v>Missing input data</v>
      </c>
      <c r="BD666" s="39" t="str">
        <f t="shared" si="3212"/>
        <v>Missing input data</v>
      </c>
      <c r="BE666" s="43"/>
      <c r="BF666" s="39" t="str">
        <f t="shared" si="3213"/>
        <v>Missing input data</v>
      </c>
      <c r="BG666" s="39" t="str">
        <f t="shared" si="3214"/>
        <v>Missing input data</v>
      </c>
      <c r="BH666" s="41"/>
      <c r="BI666" s="39" t="str">
        <f t="shared" si="3229"/>
        <v>Missing input data</v>
      </c>
      <c r="BJ666" s="39" t="str">
        <f t="shared" si="3215"/>
        <v>Missing input data</v>
      </c>
      <c r="BK666" s="41"/>
      <c r="BL666" s="39" t="str">
        <f t="shared" si="3216"/>
        <v>Missing input data</v>
      </c>
      <c r="BM666" s="39" t="str">
        <f t="shared" si="3217"/>
        <v>Missing input data</v>
      </c>
    </row>
    <row r="667" spans="1:65" ht="15.75" thickBot="1">
      <c r="A667" s="162"/>
      <c r="B667" s="178" t="str">
        <f t="shared" si="3230"/>
        <v/>
      </c>
      <c r="C667" s="163"/>
      <c r="D667" s="178" t="str">
        <f t="shared" si="3231"/>
        <v/>
      </c>
      <c r="E667" s="163"/>
      <c r="F667" s="178" t="str">
        <f t="shared" si="3218"/>
        <v/>
      </c>
      <c r="G667" s="163"/>
      <c r="H667" s="178" t="str">
        <f t="shared" si="3219"/>
        <v/>
      </c>
      <c r="I667" s="159"/>
      <c r="J667" s="156" t="str">
        <f t="shared" si="3220"/>
        <v/>
      </c>
      <c r="K667" s="159"/>
      <c r="L667" s="178" t="str">
        <f t="shared" si="3221"/>
        <v/>
      </c>
      <c r="M667" s="163"/>
      <c r="N667" s="178" t="str">
        <f t="shared" si="3222"/>
        <v/>
      </c>
      <c r="O667" s="127"/>
      <c r="P667" s="178" t="str">
        <f t="shared" si="3232"/>
        <v/>
      </c>
      <c r="Q667" s="178" t="str">
        <f>IF(O667="","",VLOOKUP(O667,'DOCUMENT TYPE'!$A$2:$D$805,2,))</f>
        <v/>
      </c>
      <c r="R667" s="178" t="str">
        <f t="shared" si="3200"/>
        <v/>
      </c>
      <c r="S667" s="178" t="str">
        <f>IF(O667="","",VLOOKUP(O667,'DOCUMENT TYPE'!$A$2:$D$805,3,))</f>
        <v/>
      </c>
      <c r="T667" s="178" t="str">
        <f t="shared" si="3233"/>
        <v/>
      </c>
      <c r="U667" s="163"/>
      <c r="V667" s="178" t="str">
        <f t="shared" si="3201"/>
        <v/>
      </c>
      <c r="W667" s="179" t="str">
        <f>IF(U667="","",VLOOKUP(U667,'ACTIVITY &amp; DISCIPLINE CODE'!$F$3:$I$1862,2,))</f>
        <v/>
      </c>
      <c r="X667" s="178" t="str">
        <f t="shared" si="3234"/>
        <v/>
      </c>
      <c r="Y667" s="178" t="str">
        <f>IF(U667="","",VLOOKUP(U667,'ACTIVITY &amp; DISCIPLINE CODE'!$F$3:$I$1862,3,))</f>
        <v/>
      </c>
      <c r="Z667" s="178" t="str">
        <f t="shared" si="3235"/>
        <v/>
      </c>
      <c r="AA667" s="178" t="str">
        <f>IF(U667="","",VLOOKUP(U667,'[1]ACTIVITY &amp; DISCIPLINE CODE'!$F$3:$I$1850,4,))</f>
        <v/>
      </c>
      <c r="AB667" s="178" t="str">
        <f t="shared" si="3236"/>
        <v/>
      </c>
      <c r="AC667" s="159"/>
      <c r="AD667" s="161" t="str">
        <f t="shared" si="3202"/>
        <v/>
      </c>
      <c r="AE667" s="178" t="str">
        <f>IF(AC667="","",VLOOKUP(AC667,'PROJECT STAGE'!$A$2:$C$100,2,))</f>
        <v/>
      </c>
      <c r="AF667" s="161" t="str">
        <f t="shared" si="3237"/>
        <v/>
      </c>
      <c r="AG667" s="178" t="str">
        <f>IF(AC667="","",VLOOKUP(AC667,'PROJECT STAGE'!$A$2:$C$100,3,))</f>
        <v/>
      </c>
      <c r="AH667" s="163" t="str">
        <f t="shared" ref="AH667" si="3313">IF(AI667="","","_")</f>
        <v/>
      </c>
      <c r="AI667" s="163"/>
      <c r="AJ667" s="163" t="str">
        <f t="shared" ref="AJ667" si="3314">IF(AK667="","","_")</f>
        <v/>
      </c>
      <c r="AK667" s="163"/>
      <c r="AL667" s="163" t="str">
        <f t="shared" ref="AL667" si="3315">IF(AM667="","","_")</f>
        <v/>
      </c>
      <c r="AM667" s="163"/>
      <c r="AN667" s="163" t="str">
        <f t="shared" si="3259"/>
        <v/>
      </c>
      <c r="AO667" s="163"/>
      <c r="AP667" s="163" t="str">
        <f t="shared" si="3260"/>
        <v/>
      </c>
      <c r="AQ667" s="163"/>
      <c r="AR667" s="44"/>
      <c r="AS667" s="206" t="str">
        <f t="shared" si="3226"/>
        <v>Not LT section</v>
      </c>
      <c r="AT667" s="207" t="str">
        <f t="shared" si="3306"/>
        <v>.</v>
      </c>
      <c r="AU667" s="206" t="str">
        <f>IF(O667=0,"No input data",INDEX('DOCUMENT TYPE'!D:D,MATCH(Filename!O667,'DOCUMENT TYPE'!A:A,0)))</f>
        <v>No input data</v>
      </c>
      <c r="AV667" s="207" t="str">
        <f t="shared" si="3227"/>
        <v>-</v>
      </c>
      <c r="AW667" s="206" t="str">
        <f t="shared" si="3206"/>
        <v>Check PROJECT STAGE</v>
      </c>
      <c r="AX667" s="207" t="str">
        <f t="shared" ref="AX667" si="3316">IF(AY667&gt;"0","-","")</f>
        <v/>
      </c>
      <c r="AY667" s="206" t="str">
        <f t="shared" si="3208"/>
        <v/>
      </c>
      <c r="AZ667" s="211" t="str">
        <f t="shared" ref="AZ667" si="3317">IF(BA667&gt;"0","-","")</f>
        <v/>
      </c>
      <c r="BA667" s="210" t="str">
        <f t="shared" si="3210"/>
        <v/>
      </c>
      <c r="BB667" s="43"/>
      <c r="BC667" s="39" t="str">
        <f t="shared" si="3211"/>
        <v>Missing input data</v>
      </c>
      <c r="BD667" s="39" t="str">
        <f t="shared" si="3212"/>
        <v>Missing input data</v>
      </c>
      <c r="BE667" s="43"/>
      <c r="BF667" s="39" t="str">
        <f t="shared" si="3213"/>
        <v>Missing input data</v>
      </c>
      <c r="BG667" s="39" t="str">
        <f t="shared" si="3214"/>
        <v>Missing input data</v>
      </c>
      <c r="BH667" s="41"/>
      <c r="BI667" s="39" t="str">
        <f t="shared" si="3229"/>
        <v>Missing input data</v>
      </c>
      <c r="BJ667" s="39" t="str">
        <f t="shared" si="3215"/>
        <v>Missing input data</v>
      </c>
      <c r="BK667" s="41"/>
      <c r="BL667" s="39" t="str">
        <f t="shared" si="3216"/>
        <v>Missing input data</v>
      </c>
      <c r="BM667" s="39" t="str">
        <f t="shared" si="3217"/>
        <v>Missing input data</v>
      </c>
    </row>
    <row r="668" spans="1:65" ht="15.75" thickBot="1">
      <c r="A668" s="162"/>
      <c r="B668" s="178" t="str">
        <f t="shared" si="3230"/>
        <v/>
      </c>
      <c r="C668" s="163"/>
      <c r="D668" s="178" t="str">
        <f t="shared" si="3231"/>
        <v/>
      </c>
      <c r="E668" s="163"/>
      <c r="F668" s="178" t="str">
        <f t="shared" si="3218"/>
        <v/>
      </c>
      <c r="G668" s="163"/>
      <c r="H668" s="178" t="str">
        <f t="shared" si="3219"/>
        <v/>
      </c>
      <c r="I668" s="159"/>
      <c r="J668" s="156" t="str">
        <f t="shared" si="3220"/>
        <v/>
      </c>
      <c r="K668" s="159"/>
      <c r="L668" s="178" t="str">
        <f t="shared" si="3221"/>
        <v/>
      </c>
      <c r="M668" s="163"/>
      <c r="N668" s="178" t="str">
        <f t="shared" si="3222"/>
        <v/>
      </c>
      <c r="O668" s="127"/>
      <c r="P668" s="178" t="str">
        <f t="shared" si="3232"/>
        <v/>
      </c>
      <c r="Q668" s="178" t="str">
        <f>IF(O668="","",VLOOKUP(O668,'DOCUMENT TYPE'!$A$2:$D$805,2,))</f>
        <v/>
      </c>
      <c r="R668" s="178" t="str">
        <f t="shared" si="3200"/>
        <v/>
      </c>
      <c r="S668" s="178" t="str">
        <f>IF(O668="","",VLOOKUP(O668,'DOCUMENT TYPE'!$A$2:$D$805,3,))</f>
        <v/>
      </c>
      <c r="T668" s="178" t="str">
        <f t="shared" si="3233"/>
        <v/>
      </c>
      <c r="U668" s="163"/>
      <c r="V668" s="178" t="str">
        <f t="shared" si="3201"/>
        <v/>
      </c>
      <c r="W668" s="179" t="str">
        <f>IF(U668="","",VLOOKUP(U668,'ACTIVITY &amp; DISCIPLINE CODE'!$F$3:$I$1862,2,))</f>
        <v/>
      </c>
      <c r="X668" s="178" t="str">
        <f t="shared" si="3234"/>
        <v/>
      </c>
      <c r="Y668" s="178" t="str">
        <f>IF(U668="","",VLOOKUP(U668,'ACTIVITY &amp; DISCIPLINE CODE'!$F$3:$I$1862,3,))</f>
        <v/>
      </c>
      <c r="Z668" s="178" t="str">
        <f t="shared" si="3235"/>
        <v/>
      </c>
      <c r="AA668" s="178" t="str">
        <f>IF(U668="","",VLOOKUP(U668,'[1]ACTIVITY &amp; DISCIPLINE CODE'!$F$3:$I$1850,4,))</f>
        <v/>
      </c>
      <c r="AB668" s="178" t="str">
        <f t="shared" si="3236"/>
        <v/>
      </c>
      <c r="AC668" s="159"/>
      <c r="AD668" s="161" t="str">
        <f t="shared" si="3202"/>
        <v/>
      </c>
      <c r="AE668" s="178" t="str">
        <f>IF(AC668="","",VLOOKUP(AC668,'PROJECT STAGE'!$A$2:$C$100,2,))</f>
        <v/>
      </c>
      <c r="AF668" s="161" t="str">
        <f t="shared" si="3237"/>
        <v/>
      </c>
      <c r="AG668" s="178" t="str">
        <f>IF(AC668="","",VLOOKUP(AC668,'PROJECT STAGE'!$A$2:$C$100,3,))</f>
        <v/>
      </c>
      <c r="AH668" s="163" t="str">
        <f t="shared" ref="AH668" si="3318">IF(AI668="","","_")</f>
        <v/>
      </c>
      <c r="AI668" s="163"/>
      <c r="AJ668" s="163" t="str">
        <f t="shared" ref="AJ668" si="3319">IF(AK668="","","_")</f>
        <v/>
      </c>
      <c r="AK668" s="163"/>
      <c r="AL668" s="163" t="str">
        <f t="shared" ref="AL668" si="3320">IF(AM668="","","_")</f>
        <v/>
      </c>
      <c r="AM668" s="163"/>
      <c r="AN668" s="163" t="str">
        <f t="shared" si="3259"/>
        <v/>
      </c>
      <c r="AO668" s="163"/>
      <c r="AP668" s="163" t="str">
        <f t="shared" si="3260"/>
        <v/>
      </c>
      <c r="AQ668" s="163"/>
      <c r="AR668" s="44"/>
      <c r="AS668" s="206" t="str">
        <f t="shared" si="3226"/>
        <v>Not LT section</v>
      </c>
      <c r="AT668" s="207" t="str">
        <f t="shared" si="3306"/>
        <v>.</v>
      </c>
      <c r="AU668" s="206" t="str">
        <f>IF(O668=0,"No input data",INDEX('DOCUMENT TYPE'!D:D,MATCH(Filename!O668,'DOCUMENT TYPE'!A:A,0)))</f>
        <v>No input data</v>
      </c>
      <c r="AV668" s="207" t="str">
        <f t="shared" si="3227"/>
        <v>-</v>
      </c>
      <c r="AW668" s="206" t="str">
        <f t="shared" si="3206"/>
        <v>Check PROJECT STAGE</v>
      </c>
      <c r="AX668" s="207" t="str">
        <f t="shared" ref="AX668" si="3321">IF(AY668&gt;"0","-","")</f>
        <v/>
      </c>
      <c r="AY668" s="206" t="str">
        <f t="shared" si="3208"/>
        <v/>
      </c>
      <c r="AZ668" s="211" t="str">
        <f t="shared" si="3308"/>
        <v/>
      </c>
      <c r="BA668" s="210" t="str">
        <f t="shared" si="3210"/>
        <v/>
      </c>
      <c r="BB668" s="43"/>
      <c r="BC668" s="39" t="str">
        <f t="shared" si="3211"/>
        <v>Missing input data</v>
      </c>
      <c r="BD668" s="39" t="str">
        <f t="shared" si="3212"/>
        <v>Missing input data</v>
      </c>
      <c r="BE668" s="43"/>
      <c r="BF668" s="39" t="str">
        <f t="shared" si="3213"/>
        <v>Missing input data</v>
      </c>
      <c r="BG668" s="39" t="str">
        <f t="shared" si="3214"/>
        <v>Missing input data</v>
      </c>
      <c r="BH668" s="41"/>
      <c r="BI668" s="39" t="str">
        <f t="shared" si="3229"/>
        <v>Missing input data</v>
      </c>
      <c r="BJ668" s="39" t="str">
        <f t="shared" si="3215"/>
        <v>Missing input data</v>
      </c>
      <c r="BK668" s="41"/>
      <c r="BL668" s="39" t="str">
        <f t="shared" si="3216"/>
        <v>Missing input data</v>
      </c>
      <c r="BM668" s="39" t="str">
        <f t="shared" si="3217"/>
        <v>Missing input data</v>
      </c>
    </row>
    <row r="669" spans="1:65" ht="15.75" thickBot="1">
      <c r="A669" s="162"/>
      <c r="B669" s="178" t="str">
        <f t="shared" si="3230"/>
        <v/>
      </c>
      <c r="C669" s="163"/>
      <c r="D669" s="178" t="str">
        <f t="shared" si="3231"/>
        <v/>
      </c>
      <c r="E669" s="163"/>
      <c r="F669" s="178" t="str">
        <f t="shared" si="3218"/>
        <v/>
      </c>
      <c r="G669" s="163"/>
      <c r="H669" s="178" t="str">
        <f t="shared" si="3219"/>
        <v/>
      </c>
      <c r="I669" s="159"/>
      <c r="J669" s="156" t="str">
        <f t="shared" si="3220"/>
        <v/>
      </c>
      <c r="K669" s="159"/>
      <c r="L669" s="178" t="str">
        <f t="shared" si="3221"/>
        <v/>
      </c>
      <c r="M669" s="163"/>
      <c r="N669" s="178" t="str">
        <f t="shared" si="3222"/>
        <v/>
      </c>
      <c r="O669" s="127"/>
      <c r="P669" s="178" t="str">
        <f t="shared" si="3232"/>
        <v/>
      </c>
      <c r="Q669" s="178" t="str">
        <f>IF(O669="","",VLOOKUP(O669,'DOCUMENT TYPE'!$A$2:$D$805,2,))</f>
        <v/>
      </c>
      <c r="R669" s="178" t="str">
        <f t="shared" si="3200"/>
        <v/>
      </c>
      <c r="S669" s="178" t="str">
        <f>IF(O669="","",VLOOKUP(O669,'DOCUMENT TYPE'!$A$2:$D$805,3,))</f>
        <v/>
      </c>
      <c r="T669" s="178" t="str">
        <f t="shared" si="3233"/>
        <v/>
      </c>
      <c r="U669" s="163"/>
      <c r="V669" s="178" t="str">
        <f t="shared" si="3201"/>
        <v/>
      </c>
      <c r="W669" s="179" t="str">
        <f>IF(U669="","",VLOOKUP(U669,'ACTIVITY &amp; DISCIPLINE CODE'!$F$3:$I$1862,2,))</f>
        <v/>
      </c>
      <c r="X669" s="178" t="str">
        <f t="shared" si="3234"/>
        <v/>
      </c>
      <c r="Y669" s="178" t="str">
        <f>IF(U669="","",VLOOKUP(U669,'ACTIVITY &amp; DISCIPLINE CODE'!$F$3:$I$1862,3,))</f>
        <v/>
      </c>
      <c r="Z669" s="178" t="str">
        <f t="shared" si="3235"/>
        <v/>
      </c>
      <c r="AA669" s="178" t="str">
        <f>IF(U669="","",VLOOKUP(U669,'[1]ACTIVITY &amp; DISCIPLINE CODE'!$F$3:$I$1850,4,))</f>
        <v/>
      </c>
      <c r="AB669" s="178" t="str">
        <f t="shared" si="3236"/>
        <v/>
      </c>
      <c r="AC669" s="159"/>
      <c r="AD669" s="161" t="str">
        <f t="shared" si="3202"/>
        <v/>
      </c>
      <c r="AE669" s="178" t="str">
        <f>IF(AC669="","",VLOOKUP(AC669,'PROJECT STAGE'!$A$2:$C$100,2,))</f>
        <v/>
      </c>
      <c r="AF669" s="161" t="str">
        <f t="shared" si="3237"/>
        <v/>
      </c>
      <c r="AG669" s="178" t="str">
        <f>IF(AC669="","",VLOOKUP(AC669,'PROJECT STAGE'!$A$2:$C$100,3,))</f>
        <v/>
      </c>
      <c r="AH669" s="163" t="str">
        <f t="shared" ref="AH669" si="3322">IF(AI669="","","_")</f>
        <v/>
      </c>
      <c r="AI669" s="163"/>
      <c r="AJ669" s="163" t="str">
        <f t="shared" ref="AJ669" si="3323">IF(AK669="","","_")</f>
        <v/>
      </c>
      <c r="AK669" s="163"/>
      <c r="AL669" s="163" t="str">
        <f t="shared" ref="AL669" si="3324">IF(AM669="","","_")</f>
        <v/>
      </c>
      <c r="AM669" s="163"/>
      <c r="AN669" s="163" t="str">
        <f t="shared" si="3259"/>
        <v/>
      </c>
      <c r="AO669" s="163"/>
      <c r="AP669" s="163" t="str">
        <f t="shared" si="3260"/>
        <v/>
      </c>
      <c r="AQ669" s="163"/>
      <c r="AR669" s="44"/>
      <c r="AS669" s="206" t="str">
        <f t="shared" si="3226"/>
        <v>Not LT section</v>
      </c>
      <c r="AT669" s="207" t="str">
        <f t="shared" si="3306"/>
        <v>.</v>
      </c>
      <c r="AU669" s="206" t="str">
        <f>IF(O669=0,"No input data",INDEX('DOCUMENT TYPE'!D:D,MATCH(Filename!O669,'DOCUMENT TYPE'!A:A,0)))</f>
        <v>No input data</v>
      </c>
      <c r="AV669" s="207" t="str">
        <f t="shared" si="3227"/>
        <v>-</v>
      </c>
      <c r="AW669" s="206" t="str">
        <f t="shared" si="3206"/>
        <v>Check PROJECT STAGE</v>
      </c>
      <c r="AX669" s="207" t="str">
        <f t="shared" ref="AX669" si="3325">IF(AY669&gt;"0","-","")</f>
        <v/>
      </c>
      <c r="AY669" s="206" t="str">
        <f t="shared" si="3208"/>
        <v/>
      </c>
      <c r="AZ669" s="211" t="str">
        <f t="shared" ref="AZ669" si="3326">IF(BA669&gt;"0","-","")</f>
        <v/>
      </c>
      <c r="BA669" s="210" t="str">
        <f t="shared" si="3210"/>
        <v/>
      </c>
      <c r="BB669" s="43"/>
      <c r="BC669" s="39" t="str">
        <f t="shared" si="3211"/>
        <v>Missing input data</v>
      </c>
      <c r="BD669" s="39" t="str">
        <f t="shared" si="3212"/>
        <v>Missing input data</v>
      </c>
      <c r="BE669" s="43"/>
      <c r="BF669" s="39" t="str">
        <f t="shared" si="3213"/>
        <v>Missing input data</v>
      </c>
      <c r="BG669" s="39" t="str">
        <f t="shared" si="3214"/>
        <v>Missing input data</v>
      </c>
      <c r="BH669" s="41"/>
      <c r="BI669" s="39" t="str">
        <f t="shared" si="3229"/>
        <v>Missing input data</v>
      </c>
      <c r="BJ669" s="39" t="str">
        <f t="shared" si="3215"/>
        <v>Missing input data</v>
      </c>
      <c r="BK669" s="41"/>
      <c r="BL669" s="39" t="str">
        <f t="shared" si="3216"/>
        <v>Missing input data</v>
      </c>
      <c r="BM669" s="39" t="str">
        <f t="shared" si="3217"/>
        <v>Missing input data</v>
      </c>
    </row>
    <row r="670" spans="1:65" ht="15.75" thickBot="1">
      <c r="A670" s="162"/>
      <c r="B670" s="178" t="str">
        <f t="shared" si="3230"/>
        <v/>
      </c>
      <c r="C670" s="163"/>
      <c r="D670" s="178" t="str">
        <f t="shared" si="3231"/>
        <v/>
      </c>
      <c r="E670" s="163"/>
      <c r="F670" s="178" t="str">
        <f t="shared" si="3218"/>
        <v/>
      </c>
      <c r="G670" s="163"/>
      <c r="H670" s="178" t="str">
        <f t="shared" si="3219"/>
        <v/>
      </c>
      <c r="I670" s="159"/>
      <c r="J670" s="156" t="str">
        <f t="shared" si="3220"/>
        <v/>
      </c>
      <c r="K670" s="159"/>
      <c r="L670" s="178" t="str">
        <f t="shared" si="3221"/>
        <v/>
      </c>
      <c r="M670" s="163"/>
      <c r="N670" s="178" t="str">
        <f t="shared" si="3222"/>
        <v/>
      </c>
      <c r="O670" s="127"/>
      <c r="P670" s="178" t="str">
        <f t="shared" si="3232"/>
        <v/>
      </c>
      <c r="Q670" s="178" t="str">
        <f>IF(O670="","",VLOOKUP(O670,'DOCUMENT TYPE'!$A$2:$D$805,2,))</f>
        <v/>
      </c>
      <c r="R670" s="178" t="str">
        <f t="shared" si="3200"/>
        <v/>
      </c>
      <c r="S670" s="178" t="str">
        <f>IF(O670="","",VLOOKUP(O670,'DOCUMENT TYPE'!$A$2:$D$805,3,))</f>
        <v/>
      </c>
      <c r="T670" s="178" t="str">
        <f t="shared" si="3233"/>
        <v/>
      </c>
      <c r="U670" s="163"/>
      <c r="V670" s="178" t="str">
        <f t="shared" si="3201"/>
        <v/>
      </c>
      <c r="W670" s="179" t="str">
        <f>IF(U670="","",VLOOKUP(U670,'ACTIVITY &amp; DISCIPLINE CODE'!$F$3:$I$1862,2,))</f>
        <v/>
      </c>
      <c r="X670" s="178" t="str">
        <f t="shared" si="3234"/>
        <v/>
      </c>
      <c r="Y670" s="178" t="str">
        <f>IF(U670="","",VLOOKUP(U670,'ACTIVITY &amp; DISCIPLINE CODE'!$F$3:$I$1862,3,))</f>
        <v/>
      </c>
      <c r="Z670" s="178" t="str">
        <f t="shared" si="3235"/>
        <v/>
      </c>
      <c r="AA670" s="178" t="str">
        <f>IF(U670="","",VLOOKUP(U670,'[1]ACTIVITY &amp; DISCIPLINE CODE'!$F$3:$I$1850,4,))</f>
        <v/>
      </c>
      <c r="AB670" s="178" t="str">
        <f t="shared" si="3236"/>
        <v/>
      </c>
      <c r="AC670" s="159"/>
      <c r="AD670" s="161" t="str">
        <f t="shared" si="3202"/>
        <v/>
      </c>
      <c r="AE670" s="178" t="str">
        <f>IF(AC670="","",VLOOKUP(AC670,'PROJECT STAGE'!$A$2:$C$100,2,))</f>
        <v/>
      </c>
      <c r="AF670" s="161" t="str">
        <f t="shared" si="3237"/>
        <v/>
      </c>
      <c r="AG670" s="178" t="str">
        <f>IF(AC670="","",VLOOKUP(AC670,'PROJECT STAGE'!$A$2:$C$100,3,))</f>
        <v/>
      </c>
      <c r="AH670" s="163" t="str">
        <f t="shared" ref="AH670" si="3327">IF(AI670="","","_")</f>
        <v/>
      </c>
      <c r="AI670" s="163"/>
      <c r="AJ670" s="163" t="str">
        <f t="shared" ref="AJ670" si="3328">IF(AK670="","","_")</f>
        <v/>
      </c>
      <c r="AK670" s="163"/>
      <c r="AL670" s="163" t="str">
        <f t="shared" ref="AL670" si="3329">IF(AM670="","","_")</f>
        <v/>
      </c>
      <c r="AM670" s="163"/>
      <c r="AN670" s="163" t="str">
        <f t="shared" si="3259"/>
        <v/>
      </c>
      <c r="AO670" s="163"/>
      <c r="AP670" s="163" t="str">
        <f t="shared" si="3260"/>
        <v/>
      </c>
      <c r="AQ670" s="163"/>
      <c r="AR670" s="44"/>
      <c r="AS670" s="206" t="str">
        <f t="shared" si="3226"/>
        <v>Not LT section</v>
      </c>
      <c r="AT670" s="207" t="str">
        <f t="shared" si="3306"/>
        <v>.</v>
      </c>
      <c r="AU670" s="206" t="str">
        <f>IF(O670=0,"No input data",INDEX('DOCUMENT TYPE'!D:D,MATCH(Filename!O670,'DOCUMENT TYPE'!A:A,0)))</f>
        <v>No input data</v>
      </c>
      <c r="AV670" s="207" t="str">
        <f t="shared" si="3227"/>
        <v>-</v>
      </c>
      <c r="AW670" s="206" t="str">
        <f t="shared" si="3206"/>
        <v>Check PROJECT STAGE</v>
      </c>
      <c r="AX670" s="207" t="str">
        <f t="shared" ref="AX670" si="3330">IF(AY670&gt;"0","-","")</f>
        <v/>
      </c>
      <c r="AY670" s="206" t="str">
        <f t="shared" si="3208"/>
        <v/>
      </c>
      <c r="AZ670" s="211" t="str">
        <f t="shared" si="3308"/>
        <v/>
      </c>
      <c r="BA670" s="210" t="str">
        <f t="shared" si="3210"/>
        <v/>
      </c>
      <c r="BB670" s="43"/>
      <c r="BC670" s="39" t="str">
        <f t="shared" si="3211"/>
        <v>Missing input data</v>
      </c>
      <c r="BD670" s="39" t="str">
        <f t="shared" si="3212"/>
        <v>Missing input data</v>
      </c>
      <c r="BE670" s="43"/>
      <c r="BF670" s="39" t="str">
        <f t="shared" si="3213"/>
        <v>Missing input data</v>
      </c>
      <c r="BG670" s="39" t="str">
        <f t="shared" si="3214"/>
        <v>Missing input data</v>
      </c>
      <c r="BH670" s="41"/>
      <c r="BI670" s="39" t="str">
        <f t="shared" si="3229"/>
        <v>Missing input data</v>
      </c>
      <c r="BJ670" s="39" t="str">
        <f t="shared" si="3215"/>
        <v>Missing input data</v>
      </c>
      <c r="BK670" s="41"/>
      <c r="BL670" s="39" t="str">
        <f t="shared" si="3216"/>
        <v>Missing input data</v>
      </c>
      <c r="BM670" s="39" t="str">
        <f t="shared" si="3217"/>
        <v>Missing input data</v>
      </c>
    </row>
    <row r="671" spans="1:65" ht="15.75" thickBot="1">
      <c r="A671" s="162"/>
      <c r="B671" s="178" t="str">
        <f t="shared" si="3230"/>
        <v/>
      </c>
      <c r="C671" s="163"/>
      <c r="D671" s="178" t="str">
        <f t="shared" si="3231"/>
        <v/>
      </c>
      <c r="E671" s="163"/>
      <c r="F671" s="178" t="str">
        <f t="shared" si="3218"/>
        <v/>
      </c>
      <c r="G671" s="163"/>
      <c r="H671" s="178" t="str">
        <f t="shared" si="3219"/>
        <v/>
      </c>
      <c r="I671" s="159"/>
      <c r="J671" s="156" t="str">
        <f t="shared" si="3220"/>
        <v/>
      </c>
      <c r="K671" s="159"/>
      <c r="L671" s="178" t="str">
        <f t="shared" si="3221"/>
        <v/>
      </c>
      <c r="M671" s="163"/>
      <c r="N671" s="178" t="str">
        <f t="shared" si="3222"/>
        <v/>
      </c>
      <c r="O671" s="127"/>
      <c r="P671" s="178" t="str">
        <f t="shared" si="3232"/>
        <v/>
      </c>
      <c r="Q671" s="178" t="str">
        <f>IF(O671="","",VLOOKUP(O671,'DOCUMENT TYPE'!$A$2:$D$805,2,))</f>
        <v/>
      </c>
      <c r="R671" s="178" t="str">
        <f t="shared" si="3200"/>
        <v/>
      </c>
      <c r="S671" s="178" t="str">
        <f>IF(O671="","",VLOOKUP(O671,'DOCUMENT TYPE'!$A$2:$D$805,3,))</f>
        <v/>
      </c>
      <c r="T671" s="178" t="str">
        <f t="shared" si="3233"/>
        <v/>
      </c>
      <c r="U671" s="163"/>
      <c r="V671" s="178" t="str">
        <f t="shared" si="3201"/>
        <v/>
      </c>
      <c r="W671" s="179" t="str">
        <f>IF(U671="","",VLOOKUP(U671,'ACTIVITY &amp; DISCIPLINE CODE'!$F$3:$I$1862,2,))</f>
        <v/>
      </c>
      <c r="X671" s="178" t="str">
        <f t="shared" si="3234"/>
        <v/>
      </c>
      <c r="Y671" s="178" t="str">
        <f>IF(U671="","",VLOOKUP(U671,'ACTIVITY &amp; DISCIPLINE CODE'!$F$3:$I$1862,3,))</f>
        <v/>
      </c>
      <c r="Z671" s="178" t="str">
        <f t="shared" si="3235"/>
        <v/>
      </c>
      <c r="AA671" s="178" t="str">
        <f>IF(U671="","",VLOOKUP(U671,'[1]ACTIVITY &amp; DISCIPLINE CODE'!$F$3:$I$1850,4,))</f>
        <v/>
      </c>
      <c r="AB671" s="178" t="str">
        <f t="shared" si="3236"/>
        <v/>
      </c>
      <c r="AC671" s="159"/>
      <c r="AD671" s="161" t="str">
        <f t="shared" si="3202"/>
        <v/>
      </c>
      <c r="AE671" s="178" t="str">
        <f>IF(AC671="","",VLOOKUP(AC671,'PROJECT STAGE'!$A$2:$C$100,2,))</f>
        <v/>
      </c>
      <c r="AF671" s="161" t="str">
        <f t="shared" si="3237"/>
        <v/>
      </c>
      <c r="AG671" s="178" t="str">
        <f>IF(AC671="","",VLOOKUP(AC671,'PROJECT STAGE'!$A$2:$C$100,3,))</f>
        <v/>
      </c>
      <c r="AH671" s="163" t="str">
        <f t="shared" ref="AH671" si="3331">IF(AI671="","","_")</f>
        <v/>
      </c>
      <c r="AI671" s="163"/>
      <c r="AJ671" s="163" t="str">
        <f t="shared" ref="AJ671" si="3332">IF(AK671="","","_")</f>
        <v/>
      </c>
      <c r="AK671" s="163"/>
      <c r="AL671" s="163" t="str">
        <f t="shared" ref="AL671" si="3333">IF(AM671="","","_")</f>
        <v/>
      </c>
      <c r="AM671" s="163"/>
      <c r="AN671" s="163" t="str">
        <f t="shared" si="3259"/>
        <v/>
      </c>
      <c r="AO671" s="163"/>
      <c r="AP671" s="163" t="str">
        <f t="shared" si="3260"/>
        <v/>
      </c>
      <c r="AQ671" s="163"/>
      <c r="AR671" s="44"/>
      <c r="AS671" s="206" t="str">
        <f t="shared" si="3226"/>
        <v>Not LT section</v>
      </c>
      <c r="AT671" s="207" t="str">
        <f t="shared" si="3306"/>
        <v>.</v>
      </c>
      <c r="AU671" s="206" t="str">
        <f>IF(O671=0,"No input data",INDEX('DOCUMENT TYPE'!D:D,MATCH(Filename!O671,'DOCUMENT TYPE'!A:A,0)))</f>
        <v>No input data</v>
      </c>
      <c r="AV671" s="207" t="str">
        <f t="shared" si="3227"/>
        <v>-</v>
      </c>
      <c r="AW671" s="206" t="str">
        <f t="shared" si="3206"/>
        <v>Check PROJECT STAGE</v>
      </c>
      <c r="AX671" s="207" t="str">
        <f t="shared" ref="AX671" si="3334">IF(AY671&gt;"0","-","")</f>
        <v/>
      </c>
      <c r="AY671" s="206" t="str">
        <f t="shared" si="3208"/>
        <v/>
      </c>
      <c r="AZ671" s="211" t="str">
        <f t="shared" ref="AZ671" si="3335">IF(BA671&gt;"0","-","")</f>
        <v/>
      </c>
      <c r="BA671" s="210" t="str">
        <f t="shared" si="3210"/>
        <v/>
      </c>
      <c r="BB671" s="43"/>
      <c r="BC671" s="39" t="str">
        <f t="shared" si="3211"/>
        <v>Missing input data</v>
      </c>
      <c r="BD671" s="39" t="str">
        <f t="shared" si="3212"/>
        <v>Missing input data</v>
      </c>
      <c r="BE671" s="43"/>
      <c r="BF671" s="39" t="str">
        <f t="shared" si="3213"/>
        <v>Missing input data</v>
      </c>
      <c r="BG671" s="39" t="str">
        <f t="shared" si="3214"/>
        <v>Missing input data</v>
      </c>
      <c r="BH671" s="41"/>
      <c r="BI671" s="39" t="str">
        <f t="shared" si="3229"/>
        <v>Missing input data</v>
      </c>
      <c r="BJ671" s="39" t="str">
        <f t="shared" si="3215"/>
        <v>Missing input data</v>
      </c>
      <c r="BK671" s="41"/>
      <c r="BL671" s="39" t="str">
        <f t="shared" si="3216"/>
        <v>Missing input data</v>
      </c>
      <c r="BM671" s="39" t="str">
        <f t="shared" si="3217"/>
        <v>Missing input data</v>
      </c>
    </row>
    <row r="672" spans="1:65" ht="15.75" thickBot="1">
      <c r="A672" s="162"/>
      <c r="B672" s="178" t="str">
        <f t="shared" si="3230"/>
        <v/>
      </c>
      <c r="C672" s="163"/>
      <c r="D672" s="178" t="str">
        <f t="shared" si="3231"/>
        <v/>
      </c>
      <c r="E672" s="163"/>
      <c r="F672" s="178" t="str">
        <f t="shared" si="3218"/>
        <v/>
      </c>
      <c r="G672" s="163"/>
      <c r="H672" s="178" t="str">
        <f t="shared" si="3219"/>
        <v/>
      </c>
      <c r="I672" s="159"/>
      <c r="J672" s="156" t="str">
        <f t="shared" si="3220"/>
        <v/>
      </c>
      <c r="K672" s="159"/>
      <c r="L672" s="178" t="str">
        <f t="shared" si="3221"/>
        <v/>
      </c>
      <c r="M672" s="163"/>
      <c r="N672" s="178" t="str">
        <f t="shared" si="3222"/>
        <v/>
      </c>
      <c r="O672" s="127"/>
      <c r="P672" s="178" t="str">
        <f t="shared" si="3232"/>
        <v/>
      </c>
      <c r="Q672" s="178" t="str">
        <f>IF(O672="","",VLOOKUP(O672,'DOCUMENT TYPE'!$A$2:$D$805,2,))</f>
        <v/>
      </c>
      <c r="R672" s="178" t="str">
        <f t="shared" si="3200"/>
        <v/>
      </c>
      <c r="S672" s="178" t="str">
        <f>IF(O672="","",VLOOKUP(O672,'DOCUMENT TYPE'!$A$2:$D$805,3,))</f>
        <v/>
      </c>
      <c r="T672" s="178" t="str">
        <f t="shared" si="3233"/>
        <v/>
      </c>
      <c r="U672" s="163"/>
      <c r="V672" s="178" t="str">
        <f t="shared" si="3201"/>
        <v/>
      </c>
      <c r="W672" s="179" t="str">
        <f>IF(U672="","",VLOOKUP(U672,'ACTIVITY &amp; DISCIPLINE CODE'!$F$3:$I$1862,2,))</f>
        <v/>
      </c>
      <c r="X672" s="178" t="str">
        <f t="shared" si="3234"/>
        <v/>
      </c>
      <c r="Y672" s="178" t="str">
        <f>IF(U672="","",VLOOKUP(U672,'ACTIVITY &amp; DISCIPLINE CODE'!$F$3:$I$1862,3,))</f>
        <v/>
      </c>
      <c r="Z672" s="178" t="str">
        <f t="shared" si="3235"/>
        <v/>
      </c>
      <c r="AA672" s="178" t="str">
        <f>IF(U672="","",VLOOKUP(U672,'[1]ACTIVITY &amp; DISCIPLINE CODE'!$F$3:$I$1850,4,))</f>
        <v/>
      </c>
      <c r="AB672" s="178" t="str">
        <f t="shared" si="3236"/>
        <v/>
      </c>
      <c r="AC672" s="159"/>
      <c r="AD672" s="161" t="str">
        <f t="shared" si="3202"/>
        <v/>
      </c>
      <c r="AE672" s="178" t="str">
        <f>IF(AC672="","",VLOOKUP(AC672,'PROJECT STAGE'!$A$2:$C$100,2,))</f>
        <v/>
      </c>
      <c r="AF672" s="161" t="str">
        <f t="shared" si="3237"/>
        <v/>
      </c>
      <c r="AG672" s="178" t="str">
        <f>IF(AC672="","",VLOOKUP(AC672,'PROJECT STAGE'!$A$2:$C$100,3,))</f>
        <v/>
      </c>
      <c r="AH672" s="163" t="str">
        <f t="shared" ref="AH672" si="3336">IF(AI672="","","_")</f>
        <v/>
      </c>
      <c r="AI672" s="163"/>
      <c r="AJ672" s="163" t="str">
        <f t="shared" ref="AJ672" si="3337">IF(AK672="","","_")</f>
        <v/>
      </c>
      <c r="AK672" s="163"/>
      <c r="AL672" s="163" t="str">
        <f t="shared" ref="AL672" si="3338">IF(AM672="","","_")</f>
        <v/>
      </c>
      <c r="AM672" s="163"/>
      <c r="AN672" s="163" t="str">
        <f t="shared" si="3259"/>
        <v/>
      </c>
      <c r="AO672" s="163"/>
      <c r="AP672" s="163" t="str">
        <f t="shared" si="3260"/>
        <v/>
      </c>
      <c r="AQ672" s="163"/>
      <c r="AR672" s="44"/>
      <c r="AS672" s="206" t="str">
        <f t="shared" si="3226"/>
        <v>Not LT section</v>
      </c>
      <c r="AT672" s="207" t="str">
        <f t="shared" si="3306"/>
        <v>.</v>
      </c>
      <c r="AU672" s="206" t="str">
        <f>IF(O672=0,"No input data",INDEX('DOCUMENT TYPE'!D:D,MATCH(Filename!O672,'DOCUMENT TYPE'!A:A,0)))</f>
        <v>No input data</v>
      </c>
      <c r="AV672" s="207" t="str">
        <f t="shared" si="3227"/>
        <v>-</v>
      </c>
      <c r="AW672" s="206" t="str">
        <f t="shared" si="3206"/>
        <v>Check PROJECT STAGE</v>
      </c>
      <c r="AX672" s="207" t="str">
        <f t="shared" ref="AX672" si="3339">IF(AY672&gt;"0","-","")</f>
        <v/>
      </c>
      <c r="AY672" s="206" t="str">
        <f t="shared" si="3208"/>
        <v/>
      </c>
      <c r="AZ672" s="211" t="str">
        <f t="shared" si="3308"/>
        <v/>
      </c>
      <c r="BA672" s="210" t="str">
        <f t="shared" si="3210"/>
        <v/>
      </c>
      <c r="BB672" s="43"/>
      <c r="BC672" s="39" t="str">
        <f t="shared" si="3211"/>
        <v>Missing input data</v>
      </c>
      <c r="BD672" s="39" t="str">
        <f t="shared" si="3212"/>
        <v>Missing input data</v>
      </c>
      <c r="BE672" s="43"/>
      <c r="BF672" s="39" t="str">
        <f t="shared" si="3213"/>
        <v>Missing input data</v>
      </c>
      <c r="BG672" s="39" t="str">
        <f t="shared" si="3214"/>
        <v>Missing input data</v>
      </c>
      <c r="BH672" s="41"/>
      <c r="BI672" s="39" t="str">
        <f t="shared" si="3229"/>
        <v>Missing input data</v>
      </c>
      <c r="BJ672" s="39" t="str">
        <f t="shared" si="3215"/>
        <v>Missing input data</v>
      </c>
      <c r="BK672" s="41"/>
      <c r="BL672" s="39" t="str">
        <f t="shared" si="3216"/>
        <v>Missing input data</v>
      </c>
      <c r="BM672" s="39" t="str">
        <f t="shared" si="3217"/>
        <v>Missing input data</v>
      </c>
    </row>
    <row r="673" spans="1:65" ht="15.75" thickBot="1">
      <c r="A673" s="162"/>
      <c r="B673" s="178" t="str">
        <f t="shared" si="3230"/>
        <v/>
      </c>
      <c r="C673" s="163"/>
      <c r="D673" s="178" t="str">
        <f t="shared" si="3231"/>
        <v/>
      </c>
      <c r="E673" s="163"/>
      <c r="F673" s="178" t="str">
        <f t="shared" si="3218"/>
        <v/>
      </c>
      <c r="G673" s="163"/>
      <c r="H673" s="178" t="str">
        <f t="shared" si="3219"/>
        <v/>
      </c>
      <c r="I673" s="159"/>
      <c r="J673" s="156" t="str">
        <f t="shared" si="3220"/>
        <v/>
      </c>
      <c r="K673" s="159"/>
      <c r="L673" s="178" t="str">
        <f t="shared" si="3221"/>
        <v/>
      </c>
      <c r="M673" s="163"/>
      <c r="N673" s="178" t="str">
        <f t="shared" si="3222"/>
        <v/>
      </c>
      <c r="O673" s="127"/>
      <c r="P673" s="178" t="str">
        <f t="shared" si="3232"/>
        <v/>
      </c>
      <c r="Q673" s="178" t="str">
        <f>IF(O673="","",VLOOKUP(O673,'DOCUMENT TYPE'!$A$2:$D$805,2,))</f>
        <v/>
      </c>
      <c r="R673" s="178" t="str">
        <f t="shared" si="3200"/>
        <v/>
      </c>
      <c r="S673" s="178" t="str">
        <f>IF(O673="","",VLOOKUP(O673,'DOCUMENT TYPE'!$A$2:$D$805,3,))</f>
        <v/>
      </c>
      <c r="T673" s="178" t="str">
        <f t="shared" si="3233"/>
        <v/>
      </c>
      <c r="U673" s="163"/>
      <c r="V673" s="178" t="str">
        <f t="shared" si="3201"/>
        <v/>
      </c>
      <c r="W673" s="179" t="str">
        <f>IF(U673="","",VLOOKUP(U673,'ACTIVITY &amp; DISCIPLINE CODE'!$F$3:$I$1862,2,))</f>
        <v/>
      </c>
      <c r="X673" s="178" t="str">
        <f t="shared" si="3234"/>
        <v/>
      </c>
      <c r="Y673" s="178" t="str">
        <f>IF(U673="","",VLOOKUP(U673,'ACTIVITY &amp; DISCIPLINE CODE'!$F$3:$I$1862,3,))</f>
        <v/>
      </c>
      <c r="Z673" s="178" t="str">
        <f t="shared" si="3235"/>
        <v/>
      </c>
      <c r="AA673" s="178" t="str">
        <f>IF(U673="","",VLOOKUP(U673,'[1]ACTIVITY &amp; DISCIPLINE CODE'!$F$3:$I$1850,4,))</f>
        <v/>
      </c>
      <c r="AB673" s="178" t="str">
        <f t="shared" si="3236"/>
        <v/>
      </c>
      <c r="AC673" s="159"/>
      <c r="AD673" s="161" t="str">
        <f t="shared" si="3202"/>
        <v/>
      </c>
      <c r="AE673" s="178" t="str">
        <f>IF(AC673="","",VLOOKUP(AC673,'PROJECT STAGE'!$A$2:$C$100,2,))</f>
        <v/>
      </c>
      <c r="AF673" s="161" t="str">
        <f t="shared" si="3237"/>
        <v/>
      </c>
      <c r="AG673" s="178" t="str">
        <f>IF(AC673="","",VLOOKUP(AC673,'PROJECT STAGE'!$A$2:$C$100,3,))</f>
        <v/>
      </c>
      <c r="AH673" s="163" t="str">
        <f t="shared" ref="AH673" si="3340">IF(AI673="","","_")</f>
        <v/>
      </c>
      <c r="AI673" s="163"/>
      <c r="AJ673" s="163" t="str">
        <f t="shared" ref="AJ673" si="3341">IF(AK673="","","_")</f>
        <v/>
      </c>
      <c r="AK673" s="163"/>
      <c r="AL673" s="163" t="str">
        <f t="shared" ref="AL673" si="3342">IF(AM673="","","_")</f>
        <v/>
      </c>
      <c r="AM673" s="163"/>
      <c r="AN673" s="163" t="str">
        <f t="shared" si="3259"/>
        <v/>
      </c>
      <c r="AO673" s="163"/>
      <c r="AP673" s="163" t="str">
        <f t="shared" si="3260"/>
        <v/>
      </c>
      <c r="AQ673" s="163"/>
      <c r="AR673" s="44"/>
      <c r="AS673" s="206" t="str">
        <f t="shared" si="3226"/>
        <v>Not LT section</v>
      </c>
      <c r="AT673" s="207" t="str">
        <f t="shared" si="3306"/>
        <v>.</v>
      </c>
      <c r="AU673" s="206" t="str">
        <f>IF(O673=0,"No input data",INDEX('DOCUMENT TYPE'!D:D,MATCH(Filename!O673,'DOCUMENT TYPE'!A:A,0)))</f>
        <v>No input data</v>
      </c>
      <c r="AV673" s="207" t="str">
        <f t="shared" si="3227"/>
        <v>-</v>
      </c>
      <c r="AW673" s="206" t="str">
        <f t="shared" si="3206"/>
        <v>Check PROJECT STAGE</v>
      </c>
      <c r="AX673" s="207" t="str">
        <f t="shared" ref="AX673" si="3343">IF(AY673&gt;"0","-","")</f>
        <v/>
      </c>
      <c r="AY673" s="206" t="str">
        <f t="shared" si="3208"/>
        <v/>
      </c>
      <c r="AZ673" s="211" t="str">
        <f t="shared" ref="AZ673" si="3344">IF(BA673&gt;"0","-","")</f>
        <v/>
      </c>
      <c r="BA673" s="210" t="str">
        <f t="shared" si="3210"/>
        <v/>
      </c>
      <c r="BB673" s="43"/>
      <c r="BC673" s="39" t="str">
        <f t="shared" si="3211"/>
        <v>Missing input data</v>
      </c>
      <c r="BD673" s="39" t="str">
        <f t="shared" si="3212"/>
        <v>Missing input data</v>
      </c>
      <c r="BE673" s="43"/>
      <c r="BF673" s="39" t="str">
        <f t="shared" si="3213"/>
        <v>Missing input data</v>
      </c>
      <c r="BG673" s="39" t="str">
        <f t="shared" si="3214"/>
        <v>Missing input data</v>
      </c>
      <c r="BH673" s="41"/>
      <c r="BI673" s="39" t="str">
        <f t="shared" si="3229"/>
        <v>Missing input data</v>
      </c>
      <c r="BJ673" s="39" t="str">
        <f t="shared" si="3215"/>
        <v>Missing input data</v>
      </c>
      <c r="BK673" s="41"/>
      <c r="BL673" s="39" t="str">
        <f t="shared" si="3216"/>
        <v>Missing input data</v>
      </c>
      <c r="BM673" s="39" t="str">
        <f t="shared" si="3217"/>
        <v>Missing input data</v>
      </c>
    </row>
    <row r="674" spans="1:65" ht="15.75" thickBot="1">
      <c r="A674" s="162"/>
      <c r="B674" s="178" t="str">
        <f t="shared" si="3230"/>
        <v/>
      </c>
      <c r="C674" s="163"/>
      <c r="D674" s="178" t="str">
        <f t="shared" si="3231"/>
        <v/>
      </c>
      <c r="E674" s="163"/>
      <c r="F674" s="178" t="str">
        <f t="shared" si="3218"/>
        <v/>
      </c>
      <c r="G674" s="163"/>
      <c r="H674" s="178" t="str">
        <f t="shared" si="3219"/>
        <v/>
      </c>
      <c r="I674" s="159"/>
      <c r="J674" s="156" t="str">
        <f t="shared" si="3220"/>
        <v/>
      </c>
      <c r="K674" s="159"/>
      <c r="L674" s="178" t="str">
        <f t="shared" si="3221"/>
        <v/>
      </c>
      <c r="M674" s="163"/>
      <c r="N674" s="178" t="str">
        <f t="shared" si="3222"/>
        <v/>
      </c>
      <c r="O674" s="127"/>
      <c r="P674" s="178" t="str">
        <f t="shared" si="3232"/>
        <v/>
      </c>
      <c r="Q674" s="178" t="str">
        <f>IF(O674="","",VLOOKUP(O674,'DOCUMENT TYPE'!$A$2:$D$805,2,))</f>
        <v/>
      </c>
      <c r="R674" s="178" t="str">
        <f t="shared" si="3200"/>
        <v/>
      </c>
      <c r="S674" s="178" t="str">
        <f>IF(O674="","",VLOOKUP(O674,'DOCUMENT TYPE'!$A$2:$D$805,3,))</f>
        <v/>
      </c>
      <c r="T674" s="178" t="str">
        <f t="shared" si="3233"/>
        <v/>
      </c>
      <c r="U674" s="163"/>
      <c r="V674" s="178" t="str">
        <f t="shared" si="3201"/>
        <v/>
      </c>
      <c r="W674" s="179" t="str">
        <f>IF(U674="","",VLOOKUP(U674,'ACTIVITY &amp; DISCIPLINE CODE'!$F$3:$I$1862,2,))</f>
        <v/>
      </c>
      <c r="X674" s="178" t="str">
        <f t="shared" si="3234"/>
        <v/>
      </c>
      <c r="Y674" s="178" t="str">
        <f>IF(U674="","",VLOOKUP(U674,'ACTIVITY &amp; DISCIPLINE CODE'!$F$3:$I$1862,3,))</f>
        <v/>
      </c>
      <c r="Z674" s="178" t="str">
        <f t="shared" si="3235"/>
        <v/>
      </c>
      <c r="AA674" s="178" t="str">
        <f>IF(U674="","",VLOOKUP(U674,'[1]ACTIVITY &amp; DISCIPLINE CODE'!$F$3:$I$1850,4,))</f>
        <v/>
      </c>
      <c r="AB674" s="178" t="str">
        <f t="shared" si="3236"/>
        <v/>
      </c>
      <c r="AC674" s="159"/>
      <c r="AD674" s="161" t="str">
        <f t="shared" si="3202"/>
        <v/>
      </c>
      <c r="AE674" s="178" t="str">
        <f>IF(AC674="","",VLOOKUP(AC674,'PROJECT STAGE'!$A$2:$C$100,2,))</f>
        <v/>
      </c>
      <c r="AF674" s="161" t="str">
        <f t="shared" si="3237"/>
        <v/>
      </c>
      <c r="AG674" s="178" t="str">
        <f>IF(AC674="","",VLOOKUP(AC674,'PROJECT STAGE'!$A$2:$C$100,3,))</f>
        <v/>
      </c>
      <c r="AH674" s="163" t="str">
        <f t="shared" ref="AH674" si="3345">IF(AI674="","","_")</f>
        <v/>
      </c>
      <c r="AI674" s="163"/>
      <c r="AJ674" s="163" t="str">
        <f t="shared" ref="AJ674" si="3346">IF(AK674="","","_")</f>
        <v/>
      </c>
      <c r="AK674" s="163"/>
      <c r="AL674" s="163" t="str">
        <f t="shared" ref="AL674" si="3347">IF(AM674="","","_")</f>
        <v/>
      </c>
      <c r="AM674" s="163"/>
      <c r="AN674" s="163" t="str">
        <f t="shared" si="3259"/>
        <v/>
      </c>
      <c r="AO674" s="163"/>
      <c r="AP674" s="163" t="str">
        <f t="shared" si="3260"/>
        <v/>
      </c>
      <c r="AQ674" s="163"/>
      <c r="AR674" s="44"/>
      <c r="AS674" s="206" t="str">
        <f t="shared" si="3226"/>
        <v>Not LT section</v>
      </c>
      <c r="AT674" s="207" t="str">
        <f t="shared" si="3306"/>
        <v>.</v>
      </c>
      <c r="AU674" s="206" t="str">
        <f>IF(O674=0,"No input data",INDEX('DOCUMENT TYPE'!D:D,MATCH(Filename!O674,'DOCUMENT TYPE'!A:A,0)))</f>
        <v>No input data</v>
      </c>
      <c r="AV674" s="207" t="str">
        <f t="shared" si="3227"/>
        <v>-</v>
      </c>
      <c r="AW674" s="206" t="str">
        <f t="shared" si="3206"/>
        <v>Check PROJECT STAGE</v>
      </c>
      <c r="AX674" s="207" t="str">
        <f t="shared" ref="AX674" si="3348">IF(AY674&gt;"0","-","")</f>
        <v/>
      </c>
      <c r="AY674" s="206" t="str">
        <f t="shared" si="3208"/>
        <v/>
      </c>
      <c r="AZ674" s="211" t="str">
        <f t="shared" si="3308"/>
        <v/>
      </c>
      <c r="BA674" s="210" t="str">
        <f t="shared" si="3210"/>
        <v/>
      </c>
      <c r="BB674" s="43"/>
      <c r="BC674" s="39" t="str">
        <f t="shared" si="3211"/>
        <v>Missing input data</v>
      </c>
      <c r="BD674" s="39" t="str">
        <f t="shared" si="3212"/>
        <v>Missing input data</v>
      </c>
      <c r="BE674" s="43"/>
      <c r="BF674" s="39" t="str">
        <f t="shared" si="3213"/>
        <v>Missing input data</v>
      </c>
      <c r="BG674" s="39" t="str">
        <f t="shared" si="3214"/>
        <v>Missing input data</v>
      </c>
      <c r="BH674" s="41"/>
      <c r="BI674" s="39" t="str">
        <f t="shared" si="3229"/>
        <v>Missing input data</v>
      </c>
      <c r="BJ674" s="39" t="str">
        <f t="shared" si="3215"/>
        <v>Missing input data</v>
      </c>
      <c r="BK674" s="41"/>
      <c r="BL674" s="39" t="str">
        <f t="shared" si="3216"/>
        <v>Missing input data</v>
      </c>
      <c r="BM674" s="39" t="str">
        <f t="shared" si="3217"/>
        <v>Missing input data</v>
      </c>
    </row>
    <row r="675" spans="1:65" ht="15.75" thickBot="1">
      <c r="A675" s="162"/>
      <c r="B675" s="178" t="str">
        <f t="shared" si="3230"/>
        <v/>
      </c>
      <c r="C675" s="163"/>
      <c r="D675" s="178" t="str">
        <f t="shared" si="3231"/>
        <v/>
      </c>
      <c r="E675" s="163"/>
      <c r="F675" s="178" t="str">
        <f t="shared" si="3218"/>
        <v/>
      </c>
      <c r="G675" s="163"/>
      <c r="H675" s="178" t="str">
        <f t="shared" si="3219"/>
        <v/>
      </c>
      <c r="I675" s="159"/>
      <c r="J675" s="156" t="str">
        <f t="shared" si="3220"/>
        <v/>
      </c>
      <c r="K675" s="159"/>
      <c r="L675" s="178" t="str">
        <f t="shared" si="3221"/>
        <v/>
      </c>
      <c r="M675" s="163"/>
      <c r="N675" s="178" t="str">
        <f t="shared" si="3222"/>
        <v/>
      </c>
      <c r="O675" s="127"/>
      <c r="P675" s="178" t="str">
        <f t="shared" si="3232"/>
        <v/>
      </c>
      <c r="Q675" s="178" t="str">
        <f>IF(O675="","",VLOOKUP(O675,'DOCUMENT TYPE'!$A$2:$D$805,2,))</f>
        <v/>
      </c>
      <c r="R675" s="178" t="str">
        <f t="shared" si="3200"/>
        <v/>
      </c>
      <c r="S675" s="178" t="str">
        <f>IF(O675="","",VLOOKUP(O675,'DOCUMENT TYPE'!$A$2:$D$805,3,))</f>
        <v/>
      </c>
      <c r="T675" s="178" t="str">
        <f t="shared" si="3233"/>
        <v/>
      </c>
      <c r="U675" s="163"/>
      <c r="V675" s="178" t="str">
        <f t="shared" si="3201"/>
        <v/>
      </c>
      <c r="W675" s="179" t="str">
        <f>IF(U675="","",VLOOKUP(U675,'ACTIVITY &amp; DISCIPLINE CODE'!$F$3:$I$1862,2,))</f>
        <v/>
      </c>
      <c r="X675" s="178" t="str">
        <f t="shared" si="3234"/>
        <v/>
      </c>
      <c r="Y675" s="178" t="str">
        <f>IF(U675="","",VLOOKUP(U675,'ACTIVITY &amp; DISCIPLINE CODE'!$F$3:$I$1862,3,))</f>
        <v/>
      </c>
      <c r="Z675" s="178" t="str">
        <f t="shared" si="3235"/>
        <v/>
      </c>
      <c r="AA675" s="178" t="str">
        <f>IF(U675="","",VLOOKUP(U675,'[1]ACTIVITY &amp; DISCIPLINE CODE'!$F$3:$I$1850,4,))</f>
        <v/>
      </c>
      <c r="AB675" s="178" t="str">
        <f t="shared" si="3236"/>
        <v/>
      </c>
      <c r="AC675" s="159"/>
      <c r="AD675" s="161" t="str">
        <f t="shared" si="3202"/>
        <v/>
      </c>
      <c r="AE675" s="178" t="str">
        <f>IF(AC675="","",VLOOKUP(AC675,'PROJECT STAGE'!$A$2:$C$100,2,))</f>
        <v/>
      </c>
      <c r="AF675" s="161" t="str">
        <f t="shared" si="3237"/>
        <v/>
      </c>
      <c r="AG675" s="178" t="str">
        <f>IF(AC675="","",VLOOKUP(AC675,'PROJECT STAGE'!$A$2:$C$100,3,))</f>
        <v/>
      </c>
      <c r="AH675" s="163" t="str">
        <f t="shared" ref="AH675" si="3349">IF(AI675="","","_")</f>
        <v/>
      </c>
      <c r="AI675" s="163"/>
      <c r="AJ675" s="163" t="str">
        <f t="shared" ref="AJ675" si="3350">IF(AK675="","","_")</f>
        <v/>
      </c>
      <c r="AK675" s="163"/>
      <c r="AL675" s="163" t="str">
        <f t="shared" ref="AL675" si="3351">IF(AM675="","","_")</f>
        <v/>
      </c>
      <c r="AM675" s="163"/>
      <c r="AN675" s="163" t="str">
        <f t="shared" si="3259"/>
        <v/>
      </c>
      <c r="AO675" s="163"/>
      <c r="AP675" s="163" t="str">
        <f t="shared" si="3260"/>
        <v/>
      </c>
      <c r="AQ675" s="163"/>
      <c r="AR675" s="44"/>
      <c r="AS675" s="206" t="str">
        <f t="shared" si="3226"/>
        <v>Not LT section</v>
      </c>
      <c r="AT675" s="207" t="str">
        <f t="shared" si="3306"/>
        <v>.</v>
      </c>
      <c r="AU675" s="206" t="str">
        <f>IF(O675=0,"No input data",INDEX('DOCUMENT TYPE'!D:D,MATCH(Filename!O675,'DOCUMENT TYPE'!A:A,0)))</f>
        <v>No input data</v>
      </c>
      <c r="AV675" s="207" t="str">
        <f t="shared" si="3227"/>
        <v>-</v>
      </c>
      <c r="AW675" s="206" t="str">
        <f t="shared" si="3206"/>
        <v>Check PROJECT STAGE</v>
      </c>
      <c r="AX675" s="207" t="str">
        <f t="shared" ref="AX675" si="3352">IF(AY675&gt;"0","-","")</f>
        <v/>
      </c>
      <c r="AY675" s="206" t="str">
        <f t="shared" si="3208"/>
        <v/>
      </c>
      <c r="AZ675" s="211" t="str">
        <f t="shared" ref="AZ675" si="3353">IF(BA675&gt;"0","-","")</f>
        <v/>
      </c>
      <c r="BA675" s="210" t="str">
        <f t="shared" si="3210"/>
        <v/>
      </c>
      <c r="BB675" s="43"/>
      <c r="BC675" s="39" t="str">
        <f t="shared" si="3211"/>
        <v>Missing input data</v>
      </c>
      <c r="BD675" s="39" t="str">
        <f t="shared" si="3212"/>
        <v>Missing input data</v>
      </c>
      <c r="BE675" s="43"/>
      <c r="BF675" s="39" t="str">
        <f t="shared" si="3213"/>
        <v>Missing input data</v>
      </c>
      <c r="BG675" s="39" t="str">
        <f t="shared" si="3214"/>
        <v>Missing input data</v>
      </c>
      <c r="BH675" s="41"/>
      <c r="BI675" s="39" t="str">
        <f t="shared" si="3229"/>
        <v>Missing input data</v>
      </c>
      <c r="BJ675" s="39" t="str">
        <f t="shared" si="3215"/>
        <v>Missing input data</v>
      </c>
      <c r="BK675" s="41"/>
      <c r="BL675" s="39" t="str">
        <f t="shared" si="3216"/>
        <v>Missing input data</v>
      </c>
      <c r="BM675" s="39" t="str">
        <f t="shared" si="3217"/>
        <v>Missing input data</v>
      </c>
    </row>
    <row r="676" spans="1:65" ht="15.75" thickBot="1">
      <c r="A676" s="162"/>
      <c r="B676" s="178" t="str">
        <f t="shared" si="3230"/>
        <v/>
      </c>
      <c r="C676" s="163"/>
      <c r="D676" s="178" t="str">
        <f t="shared" si="3231"/>
        <v/>
      </c>
      <c r="E676" s="163"/>
      <c r="F676" s="178" t="str">
        <f t="shared" si="3218"/>
        <v/>
      </c>
      <c r="G676" s="163"/>
      <c r="H676" s="178" t="str">
        <f t="shared" si="3219"/>
        <v/>
      </c>
      <c r="I676" s="159"/>
      <c r="J676" s="156" t="str">
        <f t="shared" si="3220"/>
        <v/>
      </c>
      <c r="K676" s="159"/>
      <c r="L676" s="178" t="str">
        <f t="shared" si="3221"/>
        <v/>
      </c>
      <c r="M676" s="163"/>
      <c r="N676" s="178" t="str">
        <f t="shared" si="3222"/>
        <v/>
      </c>
      <c r="O676" s="127"/>
      <c r="P676" s="178" t="str">
        <f t="shared" si="3232"/>
        <v/>
      </c>
      <c r="Q676" s="178" t="str">
        <f>IF(O676="","",VLOOKUP(O676,'DOCUMENT TYPE'!$A$2:$D$805,2,))</f>
        <v/>
      </c>
      <c r="R676" s="178" t="str">
        <f t="shared" si="3200"/>
        <v/>
      </c>
      <c r="S676" s="178" t="str">
        <f>IF(O676="","",VLOOKUP(O676,'DOCUMENT TYPE'!$A$2:$D$805,3,))</f>
        <v/>
      </c>
      <c r="T676" s="178" t="str">
        <f t="shared" si="3233"/>
        <v/>
      </c>
      <c r="U676" s="163"/>
      <c r="V676" s="178" t="str">
        <f t="shared" si="3201"/>
        <v/>
      </c>
      <c r="W676" s="179" t="str">
        <f>IF(U676="","",VLOOKUP(U676,'ACTIVITY &amp; DISCIPLINE CODE'!$F$3:$I$1862,2,))</f>
        <v/>
      </c>
      <c r="X676" s="178" t="str">
        <f t="shared" si="3234"/>
        <v/>
      </c>
      <c r="Y676" s="178" t="str">
        <f>IF(U676="","",VLOOKUP(U676,'ACTIVITY &amp; DISCIPLINE CODE'!$F$3:$I$1862,3,))</f>
        <v/>
      </c>
      <c r="Z676" s="178" t="str">
        <f t="shared" si="3235"/>
        <v/>
      </c>
      <c r="AA676" s="178" t="str">
        <f>IF(U676="","",VLOOKUP(U676,'[1]ACTIVITY &amp; DISCIPLINE CODE'!$F$3:$I$1850,4,))</f>
        <v/>
      </c>
      <c r="AB676" s="178" t="str">
        <f t="shared" si="3236"/>
        <v/>
      </c>
      <c r="AC676" s="159"/>
      <c r="AD676" s="161" t="str">
        <f t="shared" si="3202"/>
        <v/>
      </c>
      <c r="AE676" s="178" t="str">
        <f>IF(AC676="","",VLOOKUP(AC676,'PROJECT STAGE'!$A$2:$C$100,2,))</f>
        <v/>
      </c>
      <c r="AF676" s="161" t="str">
        <f t="shared" si="3237"/>
        <v/>
      </c>
      <c r="AG676" s="178" t="str">
        <f>IF(AC676="","",VLOOKUP(AC676,'PROJECT STAGE'!$A$2:$C$100,3,))</f>
        <v/>
      </c>
      <c r="AH676" s="163" t="str">
        <f t="shared" ref="AH676" si="3354">IF(AI676="","","_")</f>
        <v/>
      </c>
      <c r="AI676" s="163"/>
      <c r="AJ676" s="163" t="str">
        <f t="shared" ref="AJ676" si="3355">IF(AK676="","","_")</f>
        <v/>
      </c>
      <c r="AK676" s="163"/>
      <c r="AL676" s="163" t="str">
        <f t="shared" ref="AL676" si="3356">IF(AM676="","","_")</f>
        <v/>
      </c>
      <c r="AM676" s="163"/>
      <c r="AN676" s="163" t="str">
        <f t="shared" si="3259"/>
        <v/>
      </c>
      <c r="AO676" s="163"/>
      <c r="AP676" s="163" t="str">
        <f t="shared" si="3260"/>
        <v/>
      </c>
      <c r="AQ676" s="163"/>
      <c r="AR676" s="44"/>
      <c r="AS676" s="206" t="str">
        <f t="shared" si="3226"/>
        <v>Not LT section</v>
      </c>
      <c r="AT676" s="207" t="str">
        <f t="shared" si="3306"/>
        <v>.</v>
      </c>
      <c r="AU676" s="206" t="str">
        <f>IF(O676=0,"No input data",INDEX('DOCUMENT TYPE'!D:D,MATCH(Filename!O676,'DOCUMENT TYPE'!A:A,0)))</f>
        <v>No input data</v>
      </c>
      <c r="AV676" s="207" t="str">
        <f t="shared" si="3227"/>
        <v>-</v>
      </c>
      <c r="AW676" s="206" t="str">
        <f t="shared" si="3206"/>
        <v>Check PROJECT STAGE</v>
      </c>
      <c r="AX676" s="207" t="str">
        <f t="shared" ref="AX676" si="3357">IF(AY676&gt;"0","-","")</f>
        <v/>
      </c>
      <c r="AY676" s="206" t="str">
        <f t="shared" si="3208"/>
        <v/>
      </c>
      <c r="AZ676" s="211" t="str">
        <f t="shared" si="3308"/>
        <v/>
      </c>
      <c r="BA676" s="210" t="str">
        <f t="shared" si="3210"/>
        <v/>
      </c>
      <c r="BB676" s="43"/>
      <c r="BC676" s="39" t="str">
        <f t="shared" si="3211"/>
        <v>Missing input data</v>
      </c>
      <c r="BD676" s="39" t="str">
        <f t="shared" si="3212"/>
        <v>Missing input data</v>
      </c>
      <c r="BE676" s="43"/>
      <c r="BF676" s="39" t="str">
        <f t="shared" si="3213"/>
        <v>Missing input data</v>
      </c>
      <c r="BG676" s="39" t="str">
        <f t="shared" si="3214"/>
        <v>Missing input data</v>
      </c>
      <c r="BH676" s="41"/>
      <c r="BI676" s="39" t="str">
        <f t="shared" si="3229"/>
        <v>Missing input data</v>
      </c>
      <c r="BJ676" s="39" t="str">
        <f t="shared" si="3215"/>
        <v>Missing input data</v>
      </c>
      <c r="BK676" s="41"/>
      <c r="BL676" s="39" t="str">
        <f t="shared" si="3216"/>
        <v>Missing input data</v>
      </c>
      <c r="BM676" s="39" t="str">
        <f t="shared" si="3217"/>
        <v>Missing input data</v>
      </c>
    </row>
    <row r="677" spans="1:65" ht="15.75" thickBot="1">
      <c r="A677" s="162"/>
      <c r="B677" s="178" t="str">
        <f t="shared" si="3230"/>
        <v/>
      </c>
      <c r="C677" s="163"/>
      <c r="D677" s="178" t="str">
        <f t="shared" si="3231"/>
        <v/>
      </c>
      <c r="E677" s="163"/>
      <c r="F677" s="178" t="str">
        <f t="shared" si="3218"/>
        <v/>
      </c>
      <c r="G677" s="163"/>
      <c r="H677" s="178" t="str">
        <f t="shared" si="3219"/>
        <v/>
      </c>
      <c r="I677" s="159"/>
      <c r="J677" s="156" t="str">
        <f t="shared" si="3220"/>
        <v/>
      </c>
      <c r="K677" s="159"/>
      <c r="L677" s="178" t="str">
        <f t="shared" si="3221"/>
        <v/>
      </c>
      <c r="M677" s="163"/>
      <c r="N677" s="178" t="str">
        <f t="shared" si="3222"/>
        <v/>
      </c>
      <c r="O677" s="127"/>
      <c r="P677" s="178" t="str">
        <f t="shared" si="3232"/>
        <v/>
      </c>
      <c r="Q677" s="178" t="str">
        <f>IF(O677="","",VLOOKUP(O677,'DOCUMENT TYPE'!$A$2:$D$805,2,))</f>
        <v/>
      </c>
      <c r="R677" s="178" t="str">
        <f t="shared" si="3200"/>
        <v/>
      </c>
      <c r="S677" s="178" t="str">
        <f>IF(O677="","",VLOOKUP(O677,'DOCUMENT TYPE'!$A$2:$D$805,3,))</f>
        <v/>
      </c>
      <c r="T677" s="178" t="str">
        <f t="shared" si="3233"/>
        <v/>
      </c>
      <c r="U677" s="163"/>
      <c r="V677" s="178" t="str">
        <f t="shared" si="3201"/>
        <v/>
      </c>
      <c r="W677" s="179" t="str">
        <f>IF(U677="","",VLOOKUP(U677,'ACTIVITY &amp; DISCIPLINE CODE'!$F$3:$I$1862,2,))</f>
        <v/>
      </c>
      <c r="X677" s="178" t="str">
        <f t="shared" si="3234"/>
        <v/>
      </c>
      <c r="Y677" s="178" t="str">
        <f>IF(U677="","",VLOOKUP(U677,'ACTIVITY &amp; DISCIPLINE CODE'!$F$3:$I$1862,3,))</f>
        <v/>
      </c>
      <c r="Z677" s="178" t="str">
        <f t="shared" si="3235"/>
        <v/>
      </c>
      <c r="AA677" s="178" t="str">
        <f>IF(U677="","",VLOOKUP(U677,'[1]ACTIVITY &amp; DISCIPLINE CODE'!$F$3:$I$1850,4,))</f>
        <v/>
      </c>
      <c r="AB677" s="178" t="str">
        <f t="shared" si="3236"/>
        <v/>
      </c>
      <c r="AC677" s="159"/>
      <c r="AD677" s="161" t="str">
        <f t="shared" si="3202"/>
        <v/>
      </c>
      <c r="AE677" s="178" t="str">
        <f>IF(AC677="","",VLOOKUP(AC677,'PROJECT STAGE'!$A$2:$C$100,2,))</f>
        <v/>
      </c>
      <c r="AF677" s="161" t="str">
        <f t="shared" si="3237"/>
        <v/>
      </c>
      <c r="AG677" s="178" t="str">
        <f>IF(AC677="","",VLOOKUP(AC677,'PROJECT STAGE'!$A$2:$C$100,3,))</f>
        <v/>
      </c>
      <c r="AH677" s="163" t="str">
        <f t="shared" ref="AH677" si="3358">IF(AI677="","","_")</f>
        <v/>
      </c>
      <c r="AI677" s="163"/>
      <c r="AJ677" s="163" t="str">
        <f t="shared" ref="AJ677" si="3359">IF(AK677="","","_")</f>
        <v/>
      </c>
      <c r="AK677" s="163"/>
      <c r="AL677" s="163" t="str">
        <f t="shared" ref="AL677" si="3360">IF(AM677="","","_")</f>
        <v/>
      </c>
      <c r="AM677" s="163"/>
      <c r="AN677" s="163" t="str">
        <f t="shared" si="3259"/>
        <v/>
      </c>
      <c r="AO677" s="163"/>
      <c r="AP677" s="163" t="str">
        <f t="shared" si="3260"/>
        <v/>
      </c>
      <c r="AQ677" s="163"/>
      <c r="AR677" s="44"/>
      <c r="AS677" s="206" t="str">
        <f t="shared" si="3226"/>
        <v>Not LT section</v>
      </c>
      <c r="AT677" s="207" t="str">
        <f t="shared" si="3306"/>
        <v>.</v>
      </c>
      <c r="AU677" s="206" t="str">
        <f>IF(O677=0,"No input data",INDEX('DOCUMENT TYPE'!D:D,MATCH(Filename!O677,'DOCUMENT TYPE'!A:A,0)))</f>
        <v>No input data</v>
      </c>
      <c r="AV677" s="207" t="str">
        <f t="shared" si="3227"/>
        <v>-</v>
      </c>
      <c r="AW677" s="206" t="str">
        <f t="shared" si="3206"/>
        <v>Check PROJECT STAGE</v>
      </c>
      <c r="AX677" s="207" t="str">
        <f t="shared" ref="AX677" si="3361">IF(AY677&gt;"0","-","")</f>
        <v/>
      </c>
      <c r="AY677" s="206" t="str">
        <f t="shared" si="3208"/>
        <v/>
      </c>
      <c r="AZ677" s="211" t="str">
        <f t="shared" ref="AZ677" si="3362">IF(BA677&gt;"0","-","")</f>
        <v/>
      </c>
      <c r="BA677" s="210" t="str">
        <f t="shared" si="3210"/>
        <v/>
      </c>
      <c r="BB677" s="43"/>
      <c r="BC677" s="39" t="str">
        <f t="shared" si="3211"/>
        <v>Missing input data</v>
      </c>
      <c r="BD677" s="39" t="str">
        <f t="shared" si="3212"/>
        <v>Missing input data</v>
      </c>
      <c r="BE677" s="43"/>
      <c r="BF677" s="39" t="str">
        <f t="shared" si="3213"/>
        <v>Missing input data</v>
      </c>
      <c r="BG677" s="39" t="str">
        <f t="shared" si="3214"/>
        <v>Missing input data</v>
      </c>
      <c r="BH677" s="41"/>
      <c r="BI677" s="39" t="str">
        <f t="shared" si="3229"/>
        <v>Missing input data</v>
      </c>
      <c r="BJ677" s="39" t="str">
        <f t="shared" si="3215"/>
        <v>Missing input data</v>
      </c>
      <c r="BK677" s="41"/>
      <c r="BL677" s="39" t="str">
        <f t="shared" si="3216"/>
        <v>Missing input data</v>
      </c>
      <c r="BM677" s="39" t="str">
        <f t="shared" si="3217"/>
        <v>Missing input data</v>
      </c>
    </row>
    <row r="678" spans="1:65" ht="15.75" thickBot="1">
      <c r="A678" s="162"/>
      <c r="B678" s="178" t="str">
        <f t="shared" si="3230"/>
        <v/>
      </c>
      <c r="C678" s="163"/>
      <c r="D678" s="178" t="str">
        <f t="shared" si="3231"/>
        <v/>
      </c>
      <c r="E678" s="163"/>
      <c r="F678" s="178" t="str">
        <f t="shared" si="3218"/>
        <v/>
      </c>
      <c r="G678" s="163"/>
      <c r="H678" s="178" t="str">
        <f t="shared" si="3219"/>
        <v/>
      </c>
      <c r="I678" s="159"/>
      <c r="J678" s="156" t="str">
        <f t="shared" si="3220"/>
        <v/>
      </c>
      <c r="K678" s="159"/>
      <c r="L678" s="178" t="str">
        <f t="shared" si="3221"/>
        <v/>
      </c>
      <c r="M678" s="163"/>
      <c r="N678" s="178" t="str">
        <f t="shared" si="3222"/>
        <v/>
      </c>
      <c r="O678" s="127"/>
      <c r="P678" s="178" t="str">
        <f t="shared" si="3232"/>
        <v/>
      </c>
      <c r="Q678" s="178" t="str">
        <f>IF(O678="","",VLOOKUP(O678,'DOCUMENT TYPE'!$A$2:$D$805,2,))</f>
        <v/>
      </c>
      <c r="R678" s="178" t="str">
        <f t="shared" si="3200"/>
        <v/>
      </c>
      <c r="S678" s="178" t="str">
        <f>IF(O678="","",VLOOKUP(O678,'DOCUMENT TYPE'!$A$2:$D$805,3,))</f>
        <v/>
      </c>
      <c r="T678" s="178" t="str">
        <f t="shared" si="3233"/>
        <v/>
      </c>
      <c r="U678" s="163"/>
      <c r="V678" s="178" t="str">
        <f t="shared" si="3201"/>
        <v/>
      </c>
      <c r="W678" s="179" t="str">
        <f>IF(U678="","",VLOOKUP(U678,'ACTIVITY &amp; DISCIPLINE CODE'!$F$3:$I$1862,2,))</f>
        <v/>
      </c>
      <c r="X678" s="178" t="str">
        <f t="shared" si="3234"/>
        <v/>
      </c>
      <c r="Y678" s="178" t="str">
        <f>IF(U678="","",VLOOKUP(U678,'ACTIVITY &amp; DISCIPLINE CODE'!$F$3:$I$1862,3,))</f>
        <v/>
      </c>
      <c r="Z678" s="178" t="str">
        <f t="shared" si="3235"/>
        <v/>
      </c>
      <c r="AA678" s="178" t="str">
        <f>IF(U678="","",VLOOKUP(U678,'[1]ACTIVITY &amp; DISCIPLINE CODE'!$F$3:$I$1850,4,))</f>
        <v/>
      </c>
      <c r="AB678" s="178" t="str">
        <f t="shared" si="3236"/>
        <v/>
      </c>
      <c r="AC678" s="159"/>
      <c r="AD678" s="161" t="str">
        <f t="shared" si="3202"/>
        <v/>
      </c>
      <c r="AE678" s="178" t="str">
        <f>IF(AC678="","",VLOOKUP(AC678,'PROJECT STAGE'!$A$2:$C$100,2,))</f>
        <v/>
      </c>
      <c r="AF678" s="161" t="str">
        <f t="shared" si="3237"/>
        <v/>
      </c>
      <c r="AG678" s="178" t="str">
        <f>IF(AC678="","",VLOOKUP(AC678,'PROJECT STAGE'!$A$2:$C$100,3,))</f>
        <v/>
      </c>
      <c r="AH678" s="163" t="str">
        <f t="shared" ref="AH678" si="3363">IF(AI678="","","_")</f>
        <v/>
      </c>
      <c r="AI678" s="163"/>
      <c r="AJ678" s="163" t="str">
        <f t="shared" ref="AJ678" si="3364">IF(AK678="","","_")</f>
        <v/>
      </c>
      <c r="AK678" s="163"/>
      <c r="AL678" s="163" t="str">
        <f t="shared" ref="AL678" si="3365">IF(AM678="","","_")</f>
        <v/>
      </c>
      <c r="AM678" s="163"/>
      <c r="AN678" s="163" t="str">
        <f t="shared" si="3259"/>
        <v/>
      </c>
      <c r="AO678" s="163"/>
      <c r="AP678" s="163" t="str">
        <f t="shared" si="3260"/>
        <v/>
      </c>
      <c r="AQ678" s="163"/>
      <c r="AR678" s="44"/>
      <c r="AS678" s="206" t="str">
        <f t="shared" si="3226"/>
        <v>Not LT section</v>
      </c>
      <c r="AT678" s="207" t="str">
        <f t="shared" si="3306"/>
        <v>.</v>
      </c>
      <c r="AU678" s="206" t="str">
        <f>IF(O678=0,"No input data",INDEX('DOCUMENT TYPE'!D:D,MATCH(Filename!O678,'DOCUMENT TYPE'!A:A,0)))</f>
        <v>No input data</v>
      </c>
      <c r="AV678" s="207" t="str">
        <f t="shared" si="3227"/>
        <v>-</v>
      </c>
      <c r="AW678" s="206" t="str">
        <f t="shared" si="3206"/>
        <v>Check PROJECT STAGE</v>
      </c>
      <c r="AX678" s="207" t="str">
        <f t="shared" ref="AX678" si="3366">IF(AY678&gt;"0","-","")</f>
        <v/>
      </c>
      <c r="AY678" s="206" t="str">
        <f t="shared" si="3208"/>
        <v/>
      </c>
      <c r="AZ678" s="211" t="str">
        <f t="shared" si="3308"/>
        <v/>
      </c>
      <c r="BA678" s="210" t="str">
        <f t="shared" si="3210"/>
        <v/>
      </c>
      <c r="BB678" s="43"/>
      <c r="BC678" s="39" t="str">
        <f t="shared" si="3211"/>
        <v>Missing input data</v>
      </c>
      <c r="BD678" s="39" t="str">
        <f t="shared" si="3212"/>
        <v>Missing input data</v>
      </c>
      <c r="BE678" s="43"/>
      <c r="BF678" s="39" t="str">
        <f t="shared" si="3213"/>
        <v>Missing input data</v>
      </c>
      <c r="BG678" s="39" t="str">
        <f t="shared" si="3214"/>
        <v>Missing input data</v>
      </c>
      <c r="BH678" s="41"/>
      <c r="BI678" s="39" t="str">
        <f t="shared" si="3229"/>
        <v>Missing input data</v>
      </c>
      <c r="BJ678" s="39" t="str">
        <f t="shared" si="3215"/>
        <v>Missing input data</v>
      </c>
      <c r="BK678" s="41"/>
      <c r="BL678" s="39" t="str">
        <f t="shared" si="3216"/>
        <v>Missing input data</v>
      </c>
      <c r="BM678" s="39" t="str">
        <f t="shared" si="3217"/>
        <v>Missing input data</v>
      </c>
    </row>
    <row r="679" spans="1:65" ht="15.75" thickBot="1">
      <c r="A679" s="162"/>
      <c r="B679" s="178" t="str">
        <f t="shared" si="3230"/>
        <v/>
      </c>
      <c r="C679" s="163"/>
      <c r="D679" s="178" t="str">
        <f t="shared" si="3231"/>
        <v/>
      </c>
      <c r="E679" s="163"/>
      <c r="F679" s="178" t="str">
        <f t="shared" si="3218"/>
        <v/>
      </c>
      <c r="G679" s="163"/>
      <c r="H679" s="178" t="str">
        <f t="shared" si="3219"/>
        <v/>
      </c>
      <c r="I679" s="159"/>
      <c r="J679" s="156" t="str">
        <f t="shared" si="3220"/>
        <v/>
      </c>
      <c r="K679" s="159"/>
      <c r="L679" s="178" t="str">
        <f t="shared" si="3221"/>
        <v/>
      </c>
      <c r="M679" s="163"/>
      <c r="N679" s="178" t="str">
        <f t="shared" si="3222"/>
        <v/>
      </c>
      <c r="O679" s="127"/>
      <c r="P679" s="178" t="str">
        <f t="shared" si="3232"/>
        <v/>
      </c>
      <c r="Q679" s="178" t="str">
        <f>IF(O679="","",VLOOKUP(O679,'DOCUMENT TYPE'!$A$2:$D$805,2,))</f>
        <v/>
      </c>
      <c r="R679" s="178" t="str">
        <f t="shared" si="3200"/>
        <v/>
      </c>
      <c r="S679" s="178" t="str">
        <f>IF(O679="","",VLOOKUP(O679,'DOCUMENT TYPE'!$A$2:$D$805,3,))</f>
        <v/>
      </c>
      <c r="T679" s="178" t="str">
        <f t="shared" si="3233"/>
        <v/>
      </c>
      <c r="U679" s="163"/>
      <c r="V679" s="178" t="str">
        <f t="shared" si="3201"/>
        <v/>
      </c>
      <c r="W679" s="179" t="str">
        <f>IF(U679="","",VLOOKUP(U679,'ACTIVITY &amp; DISCIPLINE CODE'!$F$3:$I$1862,2,))</f>
        <v/>
      </c>
      <c r="X679" s="178" t="str">
        <f t="shared" si="3234"/>
        <v/>
      </c>
      <c r="Y679" s="178" t="str">
        <f>IF(U679="","",VLOOKUP(U679,'ACTIVITY &amp; DISCIPLINE CODE'!$F$3:$I$1862,3,))</f>
        <v/>
      </c>
      <c r="Z679" s="178" t="str">
        <f t="shared" si="3235"/>
        <v/>
      </c>
      <c r="AA679" s="178" t="str">
        <f>IF(U679="","",VLOOKUP(U679,'[1]ACTIVITY &amp; DISCIPLINE CODE'!$F$3:$I$1850,4,))</f>
        <v/>
      </c>
      <c r="AB679" s="178" t="str">
        <f t="shared" si="3236"/>
        <v/>
      </c>
      <c r="AC679" s="159"/>
      <c r="AD679" s="161" t="str">
        <f t="shared" si="3202"/>
        <v/>
      </c>
      <c r="AE679" s="178" t="str">
        <f>IF(AC679="","",VLOOKUP(AC679,'PROJECT STAGE'!$A$2:$C$100,2,))</f>
        <v/>
      </c>
      <c r="AF679" s="161" t="str">
        <f t="shared" si="3237"/>
        <v/>
      </c>
      <c r="AG679" s="178" t="str">
        <f>IF(AC679="","",VLOOKUP(AC679,'PROJECT STAGE'!$A$2:$C$100,3,))</f>
        <v/>
      </c>
      <c r="AH679" s="163" t="str">
        <f t="shared" ref="AH679" si="3367">IF(AI679="","","_")</f>
        <v/>
      </c>
      <c r="AI679" s="163"/>
      <c r="AJ679" s="163" t="str">
        <f t="shared" ref="AJ679" si="3368">IF(AK679="","","_")</f>
        <v/>
      </c>
      <c r="AK679" s="163"/>
      <c r="AL679" s="163" t="str">
        <f t="shared" ref="AL679" si="3369">IF(AM679="","","_")</f>
        <v/>
      </c>
      <c r="AM679" s="163"/>
      <c r="AN679" s="163" t="str">
        <f t="shared" si="3259"/>
        <v/>
      </c>
      <c r="AO679" s="163"/>
      <c r="AP679" s="163" t="str">
        <f t="shared" si="3260"/>
        <v/>
      </c>
      <c r="AQ679" s="163"/>
      <c r="AR679" s="44"/>
      <c r="AS679" s="206" t="str">
        <f t="shared" si="3226"/>
        <v>Not LT section</v>
      </c>
      <c r="AT679" s="207" t="str">
        <f t="shared" si="3306"/>
        <v>.</v>
      </c>
      <c r="AU679" s="206" t="str">
        <f>IF(O679=0,"No input data",INDEX('DOCUMENT TYPE'!D:D,MATCH(Filename!O679,'DOCUMENT TYPE'!A:A,0)))</f>
        <v>No input data</v>
      </c>
      <c r="AV679" s="207" t="str">
        <f t="shared" si="3227"/>
        <v>-</v>
      </c>
      <c r="AW679" s="206" t="str">
        <f t="shared" si="3206"/>
        <v>Check PROJECT STAGE</v>
      </c>
      <c r="AX679" s="207" t="str">
        <f t="shared" ref="AX679" si="3370">IF(AY679&gt;"0","-","")</f>
        <v/>
      </c>
      <c r="AY679" s="206" t="str">
        <f t="shared" si="3208"/>
        <v/>
      </c>
      <c r="AZ679" s="211" t="str">
        <f t="shared" ref="AZ679" si="3371">IF(BA679&gt;"0","-","")</f>
        <v/>
      </c>
      <c r="BA679" s="210" t="str">
        <f t="shared" si="3210"/>
        <v/>
      </c>
      <c r="BB679" s="43"/>
      <c r="BC679" s="39" t="str">
        <f t="shared" si="3211"/>
        <v>Missing input data</v>
      </c>
      <c r="BD679" s="39" t="str">
        <f t="shared" si="3212"/>
        <v>Missing input data</v>
      </c>
      <c r="BE679" s="43"/>
      <c r="BF679" s="39" t="str">
        <f t="shared" si="3213"/>
        <v>Missing input data</v>
      </c>
      <c r="BG679" s="39" t="str">
        <f t="shared" si="3214"/>
        <v>Missing input data</v>
      </c>
      <c r="BH679" s="41"/>
      <c r="BI679" s="39" t="str">
        <f t="shared" si="3229"/>
        <v>Missing input data</v>
      </c>
      <c r="BJ679" s="39" t="str">
        <f t="shared" si="3215"/>
        <v>Missing input data</v>
      </c>
      <c r="BK679" s="41"/>
      <c r="BL679" s="39" t="str">
        <f t="shared" si="3216"/>
        <v>Missing input data</v>
      </c>
      <c r="BM679" s="39" t="str">
        <f t="shared" si="3217"/>
        <v>Missing input data</v>
      </c>
    </row>
    <row r="680" spans="1:65" ht="15.75" thickBot="1">
      <c r="A680" s="162"/>
      <c r="B680" s="178" t="str">
        <f t="shared" si="3230"/>
        <v/>
      </c>
      <c r="C680" s="163"/>
      <c r="D680" s="178" t="str">
        <f t="shared" si="3231"/>
        <v/>
      </c>
      <c r="E680" s="163"/>
      <c r="F680" s="178" t="str">
        <f t="shared" si="3218"/>
        <v/>
      </c>
      <c r="G680" s="163"/>
      <c r="H680" s="178" t="str">
        <f t="shared" si="3219"/>
        <v/>
      </c>
      <c r="I680" s="159"/>
      <c r="J680" s="156" t="str">
        <f t="shared" si="3220"/>
        <v/>
      </c>
      <c r="K680" s="159"/>
      <c r="L680" s="178" t="str">
        <f t="shared" si="3221"/>
        <v/>
      </c>
      <c r="M680" s="163"/>
      <c r="N680" s="178" t="str">
        <f t="shared" si="3222"/>
        <v/>
      </c>
      <c r="O680" s="127"/>
      <c r="P680" s="178" t="str">
        <f t="shared" si="3232"/>
        <v/>
      </c>
      <c r="Q680" s="178" t="str">
        <f>IF(O680="","",VLOOKUP(O680,'DOCUMENT TYPE'!$A$2:$D$805,2,))</f>
        <v/>
      </c>
      <c r="R680" s="178" t="str">
        <f t="shared" si="3200"/>
        <v/>
      </c>
      <c r="S680" s="178" t="str">
        <f>IF(O680="","",VLOOKUP(O680,'DOCUMENT TYPE'!$A$2:$D$805,3,))</f>
        <v/>
      </c>
      <c r="T680" s="178" t="str">
        <f t="shared" si="3233"/>
        <v/>
      </c>
      <c r="U680" s="163"/>
      <c r="V680" s="178" t="str">
        <f t="shared" si="3201"/>
        <v/>
      </c>
      <c r="W680" s="179" t="str">
        <f>IF(U680="","",VLOOKUP(U680,'ACTIVITY &amp; DISCIPLINE CODE'!$F$3:$I$1862,2,))</f>
        <v/>
      </c>
      <c r="X680" s="178" t="str">
        <f t="shared" si="3234"/>
        <v/>
      </c>
      <c r="Y680" s="178" t="str">
        <f>IF(U680="","",VLOOKUP(U680,'ACTIVITY &amp; DISCIPLINE CODE'!$F$3:$I$1862,3,))</f>
        <v/>
      </c>
      <c r="Z680" s="178" t="str">
        <f t="shared" si="3235"/>
        <v/>
      </c>
      <c r="AA680" s="178" t="str">
        <f>IF(U680="","",VLOOKUP(U680,'[1]ACTIVITY &amp; DISCIPLINE CODE'!$F$3:$I$1850,4,))</f>
        <v/>
      </c>
      <c r="AB680" s="178" t="str">
        <f t="shared" si="3236"/>
        <v/>
      </c>
      <c r="AC680" s="159"/>
      <c r="AD680" s="161" t="str">
        <f t="shared" si="3202"/>
        <v/>
      </c>
      <c r="AE680" s="178" t="str">
        <f>IF(AC680="","",VLOOKUP(AC680,'PROJECT STAGE'!$A$2:$C$100,2,))</f>
        <v/>
      </c>
      <c r="AF680" s="161" t="str">
        <f t="shared" si="3237"/>
        <v/>
      </c>
      <c r="AG680" s="178" t="str">
        <f>IF(AC680="","",VLOOKUP(AC680,'PROJECT STAGE'!$A$2:$C$100,3,))</f>
        <v/>
      </c>
      <c r="AH680" s="163" t="str">
        <f t="shared" ref="AH680" si="3372">IF(AI680="","","_")</f>
        <v/>
      </c>
      <c r="AI680" s="163"/>
      <c r="AJ680" s="163" t="str">
        <f t="shared" ref="AJ680" si="3373">IF(AK680="","","_")</f>
        <v/>
      </c>
      <c r="AK680" s="163"/>
      <c r="AL680" s="163" t="str">
        <f t="shared" ref="AL680" si="3374">IF(AM680="","","_")</f>
        <v/>
      </c>
      <c r="AM680" s="163"/>
      <c r="AN680" s="163" t="str">
        <f t="shared" si="3259"/>
        <v/>
      </c>
      <c r="AO680" s="163"/>
      <c r="AP680" s="163" t="str">
        <f t="shared" si="3260"/>
        <v/>
      </c>
      <c r="AQ680" s="163"/>
      <c r="AR680" s="44"/>
      <c r="AS680" s="206" t="str">
        <f t="shared" si="3226"/>
        <v>Not LT section</v>
      </c>
      <c r="AT680" s="207" t="str">
        <f t="shared" si="3306"/>
        <v>.</v>
      </c>
      <c r="AU680" s="206" t="str">
        <f>IF(O680=0,"No input data",INDEX('DOCUMENT TYPE'!D:D,MATCH(Filename!O680,'DOCUMENT TYPE'!A:A,0)))</f>
        <v>No input data</v>
      </c>
      <c r="AV680" s="207" t="str">
        <f t="shared" si="3227"/>
        <v>-</v>
      </c>
      <c r="AW680" s="206" t="str">
        <f t="shared" si="3206"/>
        <v>Check PROJECT STAGE</v>
      </c>
      <c r="AX680" s="207" t="str">
        <f t="shared" ref="AX680" si="3375">IF(AY680&gt;"0","-","")</f>
        <v/>
      </c>
      <c r="AY680" s="206" t="str">
        <f t="shared" si="3208"/>
        <v/>
      </c>
      <c r="AZ680" s="211" t="str">
        <f t="shared" si="3308"/>
        <v/>
      </c>
      <c r="BA680" s="210" t="str">
        <f t="shared" si="3210"/>
        <v/>
      </c>
      <c r="BB680" s="43"/>
      <c r="BC680" s="39" t="str">
        <f t="shared" si="3211"/>
        <v>Missing input data</v>
      </c>
      <c r="BD680" s="39" t="str">
        <f t="shared" si="3212"/>
        <v>Missing input data</v>
      </c>
      <c r="BE680" s="43"/>
      <c r="BF680" s="39" t="str">
        <f t="shared" si="3213"/>
        <v>Missing input data</v>
      </c>
      <c r="BG680" s="39" t="str">
        <f t="shared" si="3214"/>
        <v>Missing input data</v>
      </c>
      <c r="BH680" s="41"/>
      <c r="BI680" s="39" t="str">
        <f t="shared" si="3229"/>
        <v>Missing input data</v>
      </c>
      <c r="BJ680" s="39" t="str">
        <f t="shared" si="3215"/>
        <v>Missing input data</v>
      </c>
      <c r="BK680" s="41"/>
      <c r="BL680" s="39" t="str">
        <f t="shared" si="3216"/>
        <v>Missing input data</v>
      </c>
      <c r="BM680" s="39" t="str">
        <f t="shared" si="3217"/>
        <v>Missing input data</v>
      </c>
    </row>
    <row r="681" spans="1:65" ht="15.75" thickBot="1">
      <c r="A681" s="162"/>
      <c r="B681" s="178" t="str">
        <f t="shared" si="3230"/>
        <v/>
      </c>
      <c r="C681" s="163"/>
      <c r="D681" s="178" t="str">
        <f t="shared" si="3231"/>
        <v/>
      </c>
      <c r="E681" s="163"/>
      <c r="F681" s="178" t="str">
        <f t="shared" si="3218"/>
        <v/>
      </c>
      <c r="G681" s="163"/>
      <c r="H681" s="178" t="str">
        <f t="shared" si="3219"/>
        <v/>
      </c>
      <c r="I681" s="159"/>
      <c r="J681" s="156" t="str">
        <f t="shared" si="3220"/>
        <v/>
      </c>
      <c r="K681" s="159"/>
      <c r="L681" s="178" t="str">
        <f t="shared" si="3221"/>
        <v/>
      </c>
      <c r="M681" s="163"/>
      <c r="N681" s="178" t="str">
        <f t="shared" si="3222"/>
        <v/>
      </c>
      <c r="O681" s="127"/>
      <c r="P681" s="178" t="str">
        <f t="shared" si="3232"/>
        <v/>
      </c>
      <c r="Q681" s="178" t="str">
        <f>IF(O681="","",VLOOKUP(O681,'DOCUMENT TYPE'!$A$2:$D$805,2,))</f>
        <v/>
      </c>
      <c r="R681" s="178" t="str">
        <f t="shared" si="3200"/>
        <v/>
      </c>
      <c r="S681" s="178" t="str">
        <f>IF(O681="","",VLOOKUP(O681,'DOCUMENT TYPE'!$A$2:$D$805,3,))</f>
        <v/>
      </c>
      <c r="T681" s="178" t="str">
        <f t="shared" si="3233"/>
        <v/>
      </c>
      <c r="U681" s="163"/>
      <c r="V681" s="178" t="str">
        <f t="shared" si="3201"/>
        <v/>
      </c>
      <c r="W681" s="179" t="str">
        <f>IF(U681="","",VLOOKUP(U681,'ACTIVITY &amp; DISCIPLINE CODE'!$F$3:$I$1862,2,))</f>
        <v/>
      </c>
      <c r="X681" s="178" t="str">
        <f t="shared" si="3234"/>
        <v/>
      </c>
      <c r="Y681" s="178" t="str">
        <f>IF(U681="","",VLOOKUP(U681,'ACTIVITY &amp; DISCIPLINE CODE'!$F$3:$I$1862,3,))</f>
        <v/>
      </c>
      <c r="Z681" s="178" t="str">
        <f t="shared" si="3235"/>
        <v/>
      </c>
      <c r="AA681" s="178" t="str">
        <f>IF(U681="","",VLOOKUP(U681,'[1]ACTIVITY &amp; DISCIPLINE CODE'!$F$3:$I$1850,4,))</f>
        <v/>
      </c>
      <c r="AB681" s="178" t="str">
        <f t="shared" si="3236"/>
        <v/>
      </c>
      <c r="AC681" s="159"/>
      <c r="AD681" s="161" t="str">
        <f t="shared" si="3202"/>
        <v/>
      </c>
      <c r="AE681" s="178" t="str">
        <f>IF(AC681="","",VLOOKUP(AC681,'PROJECT STAGE'!$A$2:$C$100,2,))</f>
        <v/>
      </c>
      <c r="AF681" s="161" t="str">
        <f t="shared" si="3237"/>
        <v/>
      </c>
      <c r="AG681" s="178" t="str">
        <f>IF(AC681="","",VLOOKUP(AC681,'PROJECT STAGE'!$A$2:$C$100,3,))</f>
        <v/>
      </c>
      <c r="AH681" s="163" t="str">
        <f t="shared" ref="AH681" si="3376">IF(AI681="","","_")</f>
        <v/>
      </c>
      <c r="AI681" s="163"/>
      <c r="AJ681" s="163" t="str">
        <f t="shared" ref="AJ681" si="3377">IF(AK681="","","_")</f>
        <v/>
      </c>
      <c r="AK681" s="163"/>
      <c r="AL681" s="163" t="str">
        <f t="shared" ref="AL681" si="3378">IF(AM681="","","_")</f>
        <v/>
      </c>
      <c r="AM681" s="163"/>
      <c r="AN681" s="163" t="str">
        <f t="shared" si="3259"/>
        <v/>
      </c>
      <c r="AO681" s="163"/>
      <c r="AP681" s="163" t="str">
        <f t="shared" si="3260"/>
        <v/>
      </c>
      <c r="AQ681" s="163"/>
      <c r="AR681" s="44"/>
      <c r="AS681" s="206" t="str">
        <f t="shared" si="3226"/>
        <v>Not LT section</v>
      </c>
      <c r="AT681" s="207" t="str">
        <f t="shared" si="3306"/>
        <v>.</v>
      </c>
      <c r="AU681" s="206" t="str">
        <f>IF(O681=0,"No input data",INDEX('DOCUMENT TYPE'!D:D,MATCH(Filename!O681,'DOCUMENT TYPE'!A:A,0)))</f>
        <v>No input data</v>
      </c>
      <c r="AV681" s="207" t="str">
        <f t="shared" si="3227"/>
        <v>-</v>
      </c>
      <c r="AW681" s="206" t="str">
        <f t="shared" si="3206"/>
        <v>Check PROJECT STAGE</v>
      </c>
      <c r="AX681" s="207" t="str">
        <f t="shared" ref="AX681" si="3379">IF(AY681&gt;"0","-","")</f>
        <v/>
      </c>
      <c r="AY681" s="206" t="str">
        <f t="shared" si="3208"/>
        <v/>
      </c>
      <c r="AZ681" s="211" t="str">
        <f t="shared" ref="AZ681:AZ696" si="3380">IF(BA681&gt;"0","-","")</f>
        <v/>
      </c>
      <c r="BA681" s="210" t="str">
        <f t="shared" si="3210"/>
        <v/>
      </c>
      <c r="BB681" s="43"/>
      <c r="BC681" s="39" t="str">
        <f t="shared" si="3211"/>
        <v>Missing input data</v>
      </c>
      <c r="BD681" s="39" t="str">
        <f t="shared" si="3212"/>
        <v>Missing input data</v>
      </c>
      <c r="BE681" s="43"/>
      <c r="BF681" s="39" t="str">
        <f t="shared" si="3213"/>
        <v>Missing input data</v>
      </c>
      <c r="BG681" s="39" t="str">
        <f t="shared" si="3214"/>
        <v>Missing input data</v>
      </c>
      <c r="BH681" s="41"/>
      <c r="BI681" s="39" t="str">
        <f t="shared" si="3229"/>
        <v>Missing input data</v>
      </c>
      <c r="BJ681" s="39" t="str">
        <f t="shared" si="3215"/>
        <v>Missing input data</v>
      </c>
      <c r="BK681" s="41"/>
      <c r="BL681" s="39" t="str">
        <f t="shared" si="3216"/>
        <v>Missing input data</v>
      </c>
      <c r="BM681" s="39" t="str">
        <f t="shared" si="3217"/>
        <v>Missing input data</v>
      </c>
    </row>
    <row r="682" spans="1:65" ht="15.75" thickBot="1">
      <c r="A682" s="162"/>
      <c r="B682" s="178" t="str">
        <f t="shared" si="3230"/>
        <v/>
      </c>
      <c r="C682" s="163"/>
      <c r="D682" s="178" t="str">
        <f t="shared" si="3231"/>
        <v/>
      </c>
      <c r="E682" s="163"/>
      <c r="F682" s="178" t="str">
        <f t="shared" si="3218"/>
        <v/>
      </c>
      <c r="G682" s="163"/>
      <c r="H682" s="178" t="str">
        <f t="shared" si="3219"/>
        <v/>
      </c>
      <c r="I682" s="159"/>
      <c r="J682" s="156" t="str">
        <f t="shared" si="3220"/>
        <v/>
      </c>
      <c r="K682" s="159"/>
      <c r="L682" s="178" t="str">
        <f t="shared" si="3221"/>
        <v/>
      </c>
      <c r="M682" s="163"/>
      <c r="N682" s="178" t="str">
        <f t="shared" si="3222"/>
        <v/>
      </c>
      <c r="O682" s="127"/>
      <c r="P682" s="178" t="str">
        <f t="shared" si="3232"/>
        <v/>
      </c>
      <c r="Q682" s="178" t="str">
        <f>IF(O682="","",VLOOKUP(O682,'DOCUMENT TYPE'!$A$2:$D$805,2,))</f>
        <v/>
      </c>
      <c r="R682" s="178" t="str">
        <f t="shared" si="3200"/>
        <v/>
      </c>
      <c r="S682" s="178" t="str">
        <f>IF(O682="","",VLOOKUP(O682,'DOCUMENT TYPE'!$A$2:$D$805,3,))</f>
        <v/>
      </c>
      <c r="T682" s="178" t="str">
        <f t="shared" si="3233"/>
        <v/>
      </c>
      <c r="U682" s="163"/>
      <c r="V682" s="178" t="str">
        <f t="shared" si="3201"/>
        <v/>
      </c>
      <c r="W682" s="179" t="str">
        <f>IF(U682="","",VLOOKUP(U682,'ACTIVITY &amp; DISCIPLINE CODE'!$F$3:$I$1862,2,))</f>
        <v/>
      </c>
      <c r="X682" s="178" t="str">
        <f t="shared" si="3234"/>
        <v/>
      </c>
      <c r="Y682" s="178" t="str">
        <f>IF(U682="","",VLOOKUP(U682,'ACTIVITY &amp; DISCIPLINE CODE'!$F$3:$I$1862,3,))</f>
        <v/>
      </c>
      <c r="Z682" s="178" t="str">
        <f t="shared" si="3235"/>
        <v/>
      </c>
      <c r="AA682" s="178" t="str">
        <f>IF(U682="","",VLOOKUP(U682,'[1]ACTIVITY &amp; DISCIPLINE CODE'!$F$3:$I$1850,4,))</f>
        <v/>
      </c>
      <c r="AB682" s="178" t="str">
        <f t="shared" si="3236"/>
        <v/>
      </c>
      <c r="AC682" s="159"/>
      <c r="AD682" s="161" t="str">
        <f t="shared" si="3202"/>
        <v/>
      </c>
      <c r="AE682" s="178" t="str">
        <f>IF(AC682="","",VLOOKUP(AC682,'PROJECT STAGE'!$A$2:$C$100,2,))</f>
        <v/>
      </c>
      <c r="AF682" s="161" t="str">
        <f t="shared" si="3237"/>
        <v/>
      </c>
      <c r="AG682" s="178" t="str">
        <f>IF(AC682="","",VLOOKUP(AC682,'PROJECT STAGE'!$A$2:$C$100,3,))</f>
        <v/>
      </c>
      <c r="AH682" s="163" t="str">
        <f t="shared" ref="AH682" si="3381">IF(AI682="","","_")</f>
        <v/>
      </c>
      <c r="AI682" s="163"/>
      <c r="AJ682" s="163" t="str">
        <f t="shared" ref="AJ682" si="3382">IF(AK682="","","_")</f>
        <v/>
      </c>
      <c r="AK682" s="163"/>
      <c r="AL682" s="163" t="str">
        <f t="shared" ref="AL682" si="3383">IF(AM682="","","_")</f>
        <v/>
      </c>
      <c r="AM682" s="163"/>
      <c r="AN682" s="163" t="str">
        <f t="shared" si="3259"/>
        <v/>
      </c>
      <c r="AO682" s="163"/>
      <c r="AP682" s="163" t="str">
        <f t="shared" si="3260"/>
        <v/>
      </c>
      <c r="AQ682" s="163"/>
      <c r="AR682" s="44"/>
      <c r="AS682" s="206" t="str">
        <f t="shared" si="3226"/>
        <v>Not LT section</v>
      </c>
      <c r="AT682" s="207" t="str">
        <f t="shared" si="3306"/>
        <v>.</v>
      </c>
      <c r="AU682" s="206" t="str">
        <f>IF(O682=0,"No input data",INDEX('DOCUMENT TYPE'!D:D,MATCH(Filename!O682,'DOCUMENT TYPE'!A:A,0)))</f>
        <v>No input data</v>
      </c>
      <c r="AV682" s="207" t="str">
        <f t="shared" si="3227"/>
        <v>-</v>
      </c>
      <c r="AW682" s="206" t="str">
        <f t="shared" si="3206"/>
        <v>Check PROJECT STAGE</v>
      </c>
      <c r="AX682" s="207" t="str">
        <f t="shared" ref="AX682" si="3384">IF(AY682&gt;"0","-","")</f>
        <v/>
      </c>
      <c r="AY682" s="206" t="str">
        <f t="shared" si="3208"/>
        <v/>
      </c>
      <c r="AZ682" s="211" t="str">
        <f t="shared" si="3380"/>
        <v/>
      </c>
      <c r="BA682" s="210" t="str">
        <f t="shared" si="3210"/>
        <v/>
      </c>
      <c r="BB682" s="43"/>
      <c r="BC682" s="39" t="str">
        <f t="shared" si="3211"/>
        <v>Missing input data</v>
      </c>
      <c r="BD682" s="39" t="str">
        <f t="shared" si="3212"/>
        <v>Missing input data</v>
      </c>
      <c r="BE682" s="43"/>
      <c r="BF682" s="39" t="str">
        <f t="shared" si="3213"/>
        <v>Missing input data</v>
      </c>
      <c r="BG682" s="39" t="str">
        <f t="shared" si="3214"/>
        <v>Missing input data</v>
      </c>
      <c r="BH682" s="41"/>
      <c r="BI682" s="39" t="str">
        <f t="shared" si="3229"/>
        <v>Missing input data</v>
      </c>
      <c r="BJ682" s="39" t="str">
        <f t="shared" si="3215"/>
        <v>Missing input data</v>
      </c>
      <c r="BK682" s="41"/>
      <c r="BL682" s="39" t="str">
        <f t="shared" si="3216"/>
        <v>Missing input data</v>
      </c>
      <c r="BM682" s="39" t="str">
        <f t="shared" si="3217"/>
        <v>Missing input data</v>
      </c>
    </row>
    <row r="683" spans="1:65" ht="15.75" thickBot="1">
      <c r="A683" s="162"/>
      <c r="B683" s="178" t="str">
        <f t="shared" si="3230"/>
        <v/>
      </c>
      <c r="C683" s="163"/>
      <c r="D683" s="178" t="str">
        <f t="shared" si="3231"/>
        <v/>
      </c>
      <c r="E683" s="163"/>
      <c r="F683" s="178" t="str">
        <f t="shared" si="3218"/>
        <v/>
      </c>
      <c r="G683" s="163"/>
      <c r="H683" s="178" t="str">
        <f t="shared" si="3219"/>
        <v/>
      </c>
      <c r="I683" s="159"/>
      <c r="J683" s="156" t="str">
        <f t="shared" si="3220"/>
        <v/>
      </c>
      <c r="K683" s="159"/>
      <c r="L683" s="178" t="str">
        <f t="shared" si="3221"/>
        <v/>
      </c>
      <c r="M683" s="163"/>
      <c r="N683" s="178" t="str">
        <f t="shared" si="3222"/>
        <v/>
      </c>
      <c r="O683" s="127"/>
      <c r="P683" s="178" t="str">
        <f t="shared" si="3232"/>
        <v/>
      </c>
      <c r="Q683" s="178" t="str">
        <f>IF(O683="","",VLOOKUP(O683,'DOCUMENT TYPE'!$A$2:$D$805,2,))</f>
        <v/>
      </c>
      <c r="R683" s="178" t="str">
        <f t="shared" si="3200"/>
        <v/>
      </c>
      <c r="S683" s="178" t="str">
        <f>IF(O683="","",VLOOKUP(O683,'DOCUMENT TYPE'!$A$2:$D$805,3,))</f>
        <v/>
      </c>
      <c r="T683" s="178" t="str">
        <f t="shared" si="3233"/>
        <v/>
      </c>
      <c r="U683" s="163"/>
      <c r="V683" s="178" t="str">
        <f t="shared" si="3201"/>
        <v/>
      </c>
      <c r="W683" s="179" t="str">
        <f>IF(U683="","",VLOOKUP(U683,'ACTIVITY &amp; DISCIPLINE CODE'!$F$3:$I$1862,2,))</f>
        <v/>
      </c>
      <c r="X683" s="178" t="str">
        <f t="shared" si="3234"/>
        <v/>
      </c>
      <c r="Y683" s="178" t="str">
        <f>IF(U683="","",VLOOKUP(U683,'ACTIVITY &amp; DISCIPLINE CODE'!$F$3:$I$1862,3,))</f>
        <v/>
      </c>
      <c r="Z683" s="178" t="str">
        <f t="shared" si="3235"/>
        <v/>
      </c>
      <c r="AA683" s="178" t="str">
        <f>IF(U683="","",VLOOKUP(U683,'[1]ACTIVITY &amp; DISCIPLINE CODE'!$F$3:$I$1850,4,))</f>
        <v/>
      </c>
      <c r="AB683" s="178" t="str">
        <f t="shared" si="3236"/>
        <v/>
      </c>
      <c r="AC683" s="159"/>
      <c r="AD683" s="161" t="str">
        <f t="shared" si="3202"/>
        <v/>
      </c>
      <c r="AE683" s="178" t="str">
        <f>IF(AC683="","",VLOOKUP(AC683,'PROJECT STAGE'!$A$2:$C$100,2,))</f>
        <v/>
      </c>
      <c r="AF683" s="161" t="str">
        <f t="shared" si="3237"/>
        <v/>
      </c>
      <c r="AG683" s="178" t="str">
        <f>IF(AC683="","",VLOOKUP(AC683,'PROJECT STAGE'!$A$2:$C$100,3,))</f>
        <v/>
      </c>
      <c r="AH683" s="163" t="str">
        <f t="shared" ref="AH683" si="3385">IF(AI683="","","_")</f>
        <v/>
      </c>
      <c r="AI683" s="163"/>
      <c r="AJ683" s="163" t="str">
        <f t="shared" ref="AJ683" si="3386">IF(AK683="","","_")</f>
        <v/>
      </c>
      <c r="AK683" s="163"/>
      <c r="AL683" s="163" t="str">
        <f t="shared" ref="AL683" si="3387">IF(AM683="","","_")</f>
        <v/>
      </c>
      <c r="AM683" s="163"/>
      <c r="AN683" s="163" t="str">
        <f t="shared" si="3259"/>
        <v/>
      </c>
      <c r="AO683" s="163"/>
      <c r="AP683" s="163" t="str">
        <f t="shared" si="3260"/>
        <v/>
      </c>
      <c r="AQ683" s="163"/>
      <c r="AR683" s="44"/>
      <c r="AS683" s="206" t="str">
        <f t="shared" si="3226"/>
        <v>Not LT section</v>
      </c>
      <c r="AT683" s="207" t="str">
        <f t="shared" si="3306"/>
        <v>.</v>
      </c>
      <c r="AU683" s="206" t="str">
        <f>IF(O683=0,"No input data",INDEX('DOCUMENT TYPE'!D:D,MATCH(Filename!O683,'DOCUMENT TYPE'!A:A,0)))</f>
        <v>No input data</v>
      </c>
      <c r="AV683" s="207" t="str">
        <f t="shared" si="3227"/>
        <v>-</v>
      </c>
      <c r="AW683" s="206" t="str">
        <f t="shared" si="3206"/>
        <v>Check PROJECT STAGE</v>
      </c>
      <c r="AX683" s="207" t="str">
        <f t="shared" ref="AX683" si="3388">IF(AY683&gt;"0","-","")</f>
        <v/>
      </c>
      <c r="AY683" s="206" t="str">
        <f t="shared" si="3208"/>
        <v/>
      </c>
      <c r="AZ683" s="211" t="str">
        <f t="shared" ref="AZ683" si="3389">IF(BA683&gt;"0","-","")</f>
        <v/>
      </c>
      <c r="BA683" s="210" t="str">
        <f t="shared" si="3210"/>
        <v/>
      </c>
      <c r="BB683" s="43"/>
      <c r="BC683" s="39" t="str">
        <f t="shared" si="3211"/>
        <v>Missing input data</v>
      </c>
      <c r="BD683" s="39" t="str">
        <f t="shared" si="3212"/>
        <v>Missing input data</v>
      </c>
      <c r="BE683" s="43"/>
      <c r="BF683" s="39" t="str">
        <f t="shared" si="3213"/>
        <v>Missing input data</v>
      </c>
      <c r="BG683" s="39" t="str">
        <f t="shared" si="3214"/>
        <v>Missing input data</v>
      </c>
      <c r="BH683" s="41"/>
      <c r="BI683" s="39" t="str">
        <f t="shared" si="3229"/>
        <v>Missing input data</v>
      </c>
      <c r="BJ683" s="39" t="str">
        <f t="shared" si="3215"/>
        <v>Missing input data</v>
      </c>
      <c r="BK683" s="41"/>
      <c r="BL683" s="39" t="str">
        <f t="shared" si="3216"/>
        <v>Missing input data</v>
      </c>
      <c r="BM683" s="39" t="str">
        <f t="shared" si="3217"/>
        <v>Missing input data</v>
      </c>
    </row>
    <row r="684" spans="1:65" ht="15.75" thickBot="1">
      <c r="A684" s="162"/>
      <c r="B684" s="178" t="str">
        <f t="shared" si="3230"/>
        <v/>
      </c>
      <c r="C684" s="163"/>
      <c r="D684" s="178" t="str">
        <f t="shared" si="3231"/>
        <v/>
      </c>
      <c r="E684" s="163"/>
      <c r="F684" s="178" t="str">
        <f t="shared" si="3218"/>
        <v/>
      </c>
      <c r="G684" s="163"/>
      <c r="H684" s="178" t="str">
        <f t="shared" si="3219"/>
        <v/>
      </c>
      <c r="I684" s="159"/>
      <c r="J684" s="156" t="str">
        <f t="shared" si="3220"/>
        <v/>
      </c>
      <c r="K684" s="159"/>
      <c r="L684" s="178" t="str">
        <f t="shared" si="3221"/>
        <v/>
      </c>
      <c r="M684" s="163"/>
      <c r="N684" s="178" t="str">
        <f t="shared" si="3222"/>
        <v/>
      </c>
      <c r="O684" s="127"/>
      <c r="P684" s="178" t="str">
        <f t="shared" si="3232"/>
        <v/>
      </c>
      <c r="Q684" s="178" t="str">
        <f>IF(O684="","",VLOOKUP(O684,'DOCUMENT TYPE'!$A$2:$D$805,2,))</f>
        <v/>
      </c>
      <c r="R684" s="178" t="str">
        <f t="shared" si="3200"/>
        <v/>
      </c>
      <c r="S684" s="178" t="str">
        <f>IF(O684="","",VLOOKUP(O684,'DOCUMENT TYPE'!$A$2:$D$805,3,))</f>
        <v/>
      </c>
      <c r="T684" s="178" t="str">
        <f t="shared" si="3233"/>
        <v/>
      </c>
      <c r="U684" s="163"/>
      <c r="V684" s="178" t="str">
        <f t="shared" si="3201"/>
        <v/>
      </c>
      <c r="W684" s="179" t="str">
        <f>IF(U684="","",VLOOKUP(U684,'ACTIVITY &amp; DISCIPLINE CODE'!$F$3:$I$1862,2,))</f>
        <v/>
      </c>
      <c r="X684" s="178" t="str">
        <f t="shared" si="3234"/>
        <v/>
      </c>
      <c r="Y684" s="178" t="str">
        <f>IF(U684="","",VLOOKUP(U684,'ACTIVITY &amp; DISCIPLINE CODE'!$F$3:$I$1862,3,))</f>
        <v/>
      </c>
      <c r="Z684" s="178" t="str">
        <f t="shared" si="3235"/>
        <v/>
      </c>
      <c r="AA684" s="178" t="str">
        <f>IF(U684="","",VLOOKUP(U684,'[1]ACTIVITY &amp; DISCIPLINE CODE'!$F$3:$I$1850,4,))</f>
        <v/>
      </c>
      <c r="AB684" s="178" t="str">
        <f t="shared" si="3236"/>
        <v/>
      </c>
      <c r="AC684" s="159"/>
      <c r="AD684" s="161" t="str">
        <f t="shared" si="3202"/>
        <v/>
      </c>
      <c r="AE684" s="178" t="str">
        <f>IF(AC684="","",VLOOKUP(AC684,'PROJECT STAGE'!$A$2:$C$100,2,))</f>
        <v/>
      </c>
      <c r="AF684" s="161" t="str">
        <f t="shared" si="3237"/>
        <v/>
      </c>
      <c r="AG684" s="178" t="str">
        <f>IF(AC684="","",VLOOKUP(AC684,'PROJECT STAGE'!$A$2:$C$100,3,))</f>
        <v/>
      </c>
      <c r="AH684" s="163" t="str">
        <f t="shared" ref="AH684" si="3390">IF(AI684="","","_")</f>
        <v/>
      </c>
      <c r="AI684" s="163"/>
      <c r="AJ684" s="163" t="str">
        <f t="shared" ref="AJ684" si="3391">IF(AK684="","","_")</f>
        <v/>
      </c>
      <c r="AK684" s="163"/>
      <c r="AL684" s="163" t="str">
        <f t="shared" ref="AL684" si="3392">IF(AM684="","","_")</f>
        <v/>
      </c>
      <c r="AM684" s="163"/>
      <c r="AN684" s="163" t="str">
        <f t="shared" si="3259"/>
        <v/>
      </c>
      <c r="AO684" s="163"/>
      <c r="AP684" s="163" t="str">
        <f t="shared" si="3260"/>
        <v/>
      </c>
      <c r="AQ684" s="163"/>
      <c r="AR684" s="44"/>
      <c r="AS684" s="206" t="str">
        <f t="shared" si="3226"/>
        <v>Not LT section</v>
      </c>
      <c r="AT684" s="207" t="str">
        <f t="shared" si="3306"/>
        <v>.</v>
      </c>
      <c r="AU684" s="206" t="str">
        <f>IF(O684=0,"No input data",INDEX('DOCUMENT TYPE'!D:D,MATCH(Filename!O684,'DOCUMENT TYPE'!A:A,0)))</f>
        <v>No input data</v>
      </c>
      <c r="AV684" s="207" t="str">
        <f t="shared" si="3227"/>
        <v>-</v>
      </c>
      <c r="AW684" s="206" t="str">
        <f t="shared" si="3206"/>
        <v>Check PROJECT STAGE</v>
      </c>
      <c r="AX684" s="207" t="str">
        <f t="shared" ref="AX684" si="3393">IF(AY684&gt;"0","-","")</f>
        <v/>
      </c>
      <c r="AY684" s="206" t="str">
        <f t="shared" si="3208"/>
        <v/>
      </c>
      <c r="AZ684" s="211" t="str">
        <f t="shared" si="3380"/>
        <v/>
      </c>
      <c r="BA684" s="210" t="str">
        <f t="shared" si="3210"/>
        <v/>
      </c>
      <c r="BB684" s="43"/>
      <c r="BC684" s="39" t="str">
        <f t="shared" si="3211"/>
        <v>Missing input data</v>
      </c>
      <c r="BD684" s="39" t="str">
        <f t="shared" si="3212"/>
        <v>Missing input data</v>
      </c>
      <c r="BE684" s="43"/>
      <c r="BF684" s="39" t="str">
        <f t="shared" si="3213"/>
        <v>Missing input data</v>
      </c>
      <c r="BG684" s="39" t="str">
        <f t="shared" si="3214"/>
        <v>Missing input data</v>
      </c>
      <c r="BH684" s="41"/>
      <c r="BI684" s="39" t="str">
        <f t="shared" si="3229"/>
        <v>Missing input data</v>
      </c>
      <c r="BJ684" s="39" t="str">
        <f t="shared" si="3215"/>
        <v>Missing input data</v>
      </c>
      <c r="BK684" s="41"/>
      <c r="BL684" s="39" t="str">
        <f t="shared" si="3216"/>
        <v>Missing input data</v>
      </c>
      <c r="BM684" s="39" t="str">
        <f t="shared" si="3217"/>
        <v>Missing input data</v>
      </c>
    </row>
    <row r="685" spans="1:65" ht="15.75" thickBot="1">
      <c r="A685" s="162"/>
      <c r="B685" s="178" t="str">
        <f t="shared" si="3230"/>
        <v/>
      </c>
      <c r="C685" s="163"/>
      <c r="D685" s="178" t="str">
        <f t="shared" si="3231"/>
        <v/>
      </c>
      <c r="E685" s="163"/>
      <c r="F685" s="178" t="str">
        <f t="shared" si="3218"/>
        <v/>
      </c>
      <c r="G685" s="163"/>
      <c r="H685" s="178" t="str">
        <f t="shared" si="3219"/>
        <v/>
      </c>
      <c r="I685" s="159"/>
      <c r="J685" s="156" t="str">
        <f t="shared" si="3220"/>
        <v/>
      </c>
      <c r="K685" s="159"/>
      <c r="L685" s="178" t="str">
        <f t="shared" si="3221"/>
        <v/>
      </c>
      <c r="M685" s="163"/>
      <c r="N685" s="178" t="str">
        <f t="shared" si="3222"/>
        <v/>
      </c>
      <c r="O685" s="127"/>
      <c r="P685" s="178" t="str">
        <f t="shared" si="3232"/>
        <v/>
      </c>
      <c r="Q685" s="178" t="str">
        <f>IF(O685="","",VLOOKUP(O685,'DOCUMENT TYPE'!$A$2:$D$805,2,))</f>
        <v/>
      </c>
      <c r="R685" s="178" t="str">
        <f t="shared" si="3200"/>
        <v/>
      </c>
      <c r="S685" s="178" t="str">
        <f>IF(O685="","",VLOOKUP(O685,'DOCUMENT TYPE'!$A$2:$D$805,3,))</f>
        <v/>
      </c>
      <c r="T685" s="178" t="str">
        <f t="shared" si="3233"/>
        <v/>
      </c>
      <c r="U685" s="163"/>
      <c r="V685" s="178" t="str">
        <f t="shared" si="3201"/>
        <v/>
      </c>
      <c r="W685" s="179" t="str">
        <f>IF(U685="","",VLOOKUP(U685,'ACTIVITY &amp; DISCIPLINE CODE'!$F$3:$I$1862,2,))</f>
        <v/>
      </c>
      <c r="X685" s="178" t="str">
        <f t="shared" si="3234"/>
        <v/>
      </c>
      <c r="Y685" s="178" t="str">
        <f>IF(U685="","",VLOOKUP(U685,'ACTIVITY &amp; DISCIPLINE CODE'!$F$3:$I$1862,3,))</f>
        <v/>
      </c>
      <c r="Z685" s="178" t="str">
        <f t="shared" si="3235"/>
        <v/>
      </c>
      <c r="AA685" s="178" t="str">
        <f>IF(U685="","",VLOOKUP(U685,'[1]ACTIVITY &amp; DISCIPLINE CODE'!$F$3:$I$1850,4,))</f>
        <v/>
      </c>
      <c r="AB685" s="178" t="str">
        <f t="shared" si="3236"/>
        <v/>
      </c>
      <c r="AC685" s="159"/>
      <c r="AD685" s="161" t="str">
        <f t="shared" si="3202"/>
        <v/>
      </c>
      <c r="AE685" s="178" t="str">
        <f>IF(AC685="","",VLOOKUP(AC685,'PROJECT STAGE'!$A$2:$C$100,2,))</f>
        <v/>
      </c>
      <c r="AF685" s="161" t="str">
        <f t="shared" si="3237"/>
        <v/>
      </c>
      <c r="AG685" s="178" t="str">
        <f>IF(AC685="","",VLOOKUP(AC685,'PROJECT STAGE'!$A$2:$C$100,3,))</f>
        <v/>
      </c>
      <c r="AH685" s="163" t="str">
        <f t="shared" ref="AH685" si="3394">IF(AI685="","","_")</f>
        <v/>
      </c>
      <c r="AI685" s="163"/>
      <c r="AJ685" s="163" t="str">
        <f t="shared" ref="AJ685" si="3395">IF(AK685="","","_")</f>
        <v/>
      </c>
      <c r="AK685" s="163"/>
      <c r="AL685" s="163" t="str">
        <f t="shared" ref="AL685" si="3396">IF(AM685="","","_")</f>
        <v/>
      </c>
      <c r="AM685" s="163"/>
      <c r="AN685" s="163" t="str">
        <f t="shared" si="3259"/>
        <v/>
      </c>
      <c r="AO685" s="163"/>
      <c r="AP685" s="163" t="str">
        <f t="shared" si="3260"/>
        <v/>
      </c>
      <c r="AQ685" s="163"/>
      <c r="AR685" s="44"/>
      <c r="AS685" s="206" t="str">
        <f t="shared" si="3226"/>
        <v>Not LT section</v>
      </c>
      <c r="AT685" s="207" t="str">
        <f t="shared" si="3306"/>
        <v>.</v>
      </c>
      <c r="AU685" s="206" t="str">
        <f>IF(O685=0,"No input data",INDEX('DOCUMENT TYPE'!D:D,MATCH(Filename!O685,'DOCUMENT TYPE'!A:A,0)))</f>
        <v>No input data</v>
      </c>
      <c r="AV685" s="207" t="str">
        <f t="shared" si="3227"/>
        <v>-</v>
      </c>
      <c r="AW685" s="206" t="str">
        <f t="shared" si="3206"/>
        <v>Check PROJECT STAGE</v>
      </c>
      <c r="AX685" s="207" t="str">
        <f t="shared" ref="AX685" si="3397">IF(AY685&gt;"0","-","")</f>
        <v/>
      </c>
      <c r="AY685" s="206" t="str">
        <f t="shared" si="3208"/>
        <v/>
      </c>
      <c r="AZ685" s="211" t="str">
        <f t="shared" ref="AZ685" si="3398">IF(BA685&gt;"0","-","")</f>
        <v/>
      </c>
      <c r="BA685" s="210" t="str">
        <f t="shared" si="3210"/>
        <v/>
      </c>
      <c r="BB685" s="43"/>
      <c r="BC685" s="39" t="str">
        <f t="shared" si="3211"/>
        <v>Missing input data</v>
      </c>
      <c r="BD685" s="39" t="str">
        <f t="shared" si="3212"/>
        <v>Missing input data</v>
      </c>
      <c r="BE685" s="43"/>
      <c r="BF685" s="39" t="str">
        <f t="shared" si="3213"/>
        <v>Missing input data</v>
      </c>
      <c r="BG685" s="39" t="str">
        <f t="shared" si="3214"/>
        <v>Missing input data</v>
      </c>
      <c r="BH685" s="41"/>
      <c r="BI685" s="39" t="str">
        <f t="shared" si="3229"/>
        <v>Missing input data</v>
      </c>
      <c r="BJ685" s="39" t="str">
        <f t="shared" si="3215"/>
        <v>Missing input data</v>
      </c>
      <c r="BK685" s="41"/>
      <c r="BL685" s="39" t="str">
        <f t="shared" si="3216"/>
        <v>Missing input data</v>
      </c>
      <c r="BM685" s="39" t="str">
        <f t="shared" si="3217"/>
        <v>Missing input data</v>
      </c>
    </row>
    <row r="686" spans="1:65" ht="15.75" thickBot="1">
      <c r="A686" s="162"/>
      <c r="B686" s="178" t="str">
        <f t="shared" si="3230"/>
        <v/>
      </c>
      <c r="C686" s="163"/>
      <c r="D686" s="178" t="str">
        <f t="shared" si="3231"/>
        <v/>
      </c>
      <c r="E686" s="163"/>
      <c r="F686" s="178" t="str">
        <f t="shared" si="3218"/>
        <v/>
      </c>
      <c r="G686" s="163"/>
      <c r="H686" s="178" t="str">
        <f t="shared" si="3219"/>
        <v/>
      </c>
      <c r="I686" s="159"/>
      <c r="J686" s="156" t="str">
        <f t="shared" si="3220"/>
        <v/>
      </c>
      <c r="K686" s="159"/>
      <c r="L686" s="178" t="str">
        <f t="shared" si="3221"/>
        <v/>
      </c>
      <c r="M686" s="163"/>
      <c r="N686" s="178" t="str">
        <f t="shared" si="3222"/>
        <v/>
      </c>
      <c r="O686" s="127"/>
      <c r="P686" s="178" t="str">
        <f t="shared" si="3232"/>
        <v/>
      </c>
      <c r="Q686" s="178" t="str">
        <f>IF(O686="","",VLOOKUP(O686,'DOCUMENT TYPE'!$A$2:$D$805,2,))</f>
        <v/>
      </c>
      <c r="R686" s="178" t="str">
        <f t="shared" si="3200"/>
        <v/>
      </c>
      <c r="S686" s="178" t="str">
        <f>IF(O686="","",VLOOKUP(O686,'DOCUMENT TYPE'!$A$2:$D$805,3,))</f>
        <v/>
      </c>
      <c r="T686" s="178" t="str">
        <f t="shared" si="3233"/>
        <v/>
      </c>
      <c r="U686" s="163"/>
      <c r="V686" s="178" t="str">
        <f t="shared" si="3201"/>
        <v/>
      </c>
      <c r="W686" s="179" t="str">
        <f>IF(U686="","",VLOOKUP(U686,'ACTIVITY &amp; DISCIPLINE CODE'!$F$3:$I$1862,2,))</f>
        <v/>
      </c>
      <c r="X686" s="178" t="str">
        <f t="shared" si="3234"/>
        <v/>
      </c>
      <c r="Y686" s="178" t="str">
        <f>IF(U686="","",VLOOKUP(U686,'ACTIVITY &amp; DISCIPLINE CODE'!$F$3:$I$1862,3,))</f>
        <v/>
      </c>
      <c r="Z686" s="178" t="str">
        <f t="shared" si="3235"/>
        <v/>
      </c>
      <c r="AA686" s="178" t="str">
        <f>IF(U686="","",VLOOKUP(U686,'[1]ACTIVITY &amp; DISCIPLINE CODE'!$F$3:$I$1850,4,))</f>
        <v/>
      </c>
      <c r="AB686" s="178" t="str">
        <f t="shared" si="3236"/>
        <v/>
      </c>
      <c r="AC686" s="159"/>
      <c r="AD686" s="161" t="str">
        <f t="shared" si="3202"/>
        <v/>
      </c>
      <c r="AE686" s="178" t="str">
        <f>IF(AC686="","",VLOOKUP(AC686,'PROJECT STAGE'!$A$2:$C$100,2,))</f>
        <v/>
      </c>
      <c r="AF686" s="161" t="str">
        <f t="shared" si="3237"/>
        <v/>
      </c>
      <c r="AG686" s="178" t="str">
        <f>IF(AC686="","",VLOOKUP(AC686,'PROJECT STAGE'!$A$2:$C$100,3,))</f>
        <v/>
      </c>
      <c r="AH686" s="163" t="str">
        <f t="shared" ref="AH686" si="3399">IF(AI686="","","_")</f>
        <v/>
      </c>
      <c r="AI686" s="163"/>
      <c r="AJ686" s="163" t="str">
        <f t="shared" ref="AJ686" si="3400">IF(AK686="","","_")</f>
        <v/>
      </c>
      <c r="AK686" s="163"/>
      <c r="AL686" s="163" t="str">
        <f t="shared" ref="AL686" si="3401">IF(AM686="","","_")</f>
        <v/>
      </c>
      <c r="AM686" s="163"/>
      <c r="AN686" s="163" t="str">
        <f t="shared" si="3259"/>
        <v/>
      </c>
      <c r="AO686" s="163"/>
      <c r="AP686" s="163" t="str">
        <f t="shared" si="3260"/>
        <v/>
      </c>
      <c r="AQ686" s="163"/>
      <c r="AR686" s="44"/>
      <c r="AS686" s="206" t="str">
        <f t="shared" si="3226"/>
        <v>Not LT section</v>
      </c>
      <c r="AT686" s="207" t="str">
        <f t="shared" si="3306"/>
        <v>.</v>
      </c>
      <c r="AU686" s="206" t="str">
        <f>IF(O686=0,"No input data",INDEX('DOCUMENT TYPE'!D:D,MATCH(Filename!O686,'DOCUMENT TYPE'!A:A,0)))</f>
        <v>No input data</v>
      </c>
      <c r="AV686" s="207" t="str">
        <f t="shared" si="3227"/>
        <v>-</v>
      </c>
      <c r="AW686" s="206" t="str">
        <f t="shared" si="3206"/>
        <v>Check PROJECT STAGE</v>
      </c>
      <c r="AX686" s="207" t="str">
        <f t="shared" ref="AX686" si="3402">IF(AY686&gt;"0","-","")</f>
        <v/>
      </c>
      <c r="AY686" s="206" t="str">
        <f t="shared" si="3208"/>
        <v/>
      </c>
      <c r="AZ686" s="211" t="str">
        <f t="shared" si="3380"/>
        <v/>
      </c>
      <c r="BA686" s="210" t="str">
        <f t="shared" si="3210"/>
        <v/>
      </c>
      <c r="BB686" s="43"/>
      <c r="BC686" s="39" t="str">
        <f t="shared" si="3211"/>
        <v>Missing input data</v>
      </c>
      <c r="BD686" s="39" t="str">
        <f t="shared" si="3212"/>
        <v>Missing input data</v>
      </c>
      <c r="BE686" s="43"/>
      <c r="BF686" s="39" t="str">
        <f t="shared" si="3213"/>
        <v>Missing input data</v>
      </c>
      <c r="BG686" s="39" t="str">
        <f t="shared" si="3214"/>
        <v>Missing input data</v>
      </c>
      <c r="BH686" s="41"/>
      <c r="BI686" s="39" t="str">
        <f t="shared" si="3229"/>
        <v>Missing input data</v>
      </c>
      <c r="BJ686" s="39" t="str">
        <f t="shared" si="3215"/>
        <v>Missing input data</v>
      </c>
      <c r="BK686" s="41"/>
      <c r="BL686" s="39" t="str">
        <f t="shared" si="3216"/>
        <v>Missing input data</v>
      </c>
      <c r="BM686" s="39" t="str">
        <f t="shared" si="3217"/>
        <v>Missing input data</v>
      </c>
    </row>
    <row r="687" spans="1:65" ht="15.75" thickBot="1">
      <c r="A687" s="162"/>
      <c r="B687" s="178" t="str">
        <f t="shared" si="3230"/>
        <v/>
      </c>
      <c r="C687" s="163"/>
      <c r="D687" s="178" t="str">
        <f t="shared" si="3231"/>
        <v/>
      </c>
      <c r="E687" s="163"/>
      <c r="F687" s="178" t="str">
        <f t="shared" si="3218"/>
        <v/>
      </c>
      <c r="G687" s="163"/>
      <c r="H687" s="178" t="str">
        <f t="shared" si="3219"/>
        <v/>
      </c>
      <c r="I687" s="159"/>
      <c r="J687" s="156" t="str">
        <f t="shared" si="3220"/>
        <v/>
      </c>
      <c r="K687" s="159"/>
      <c r="L687" s="178" t="str">
        <f t="shared" si="3221"/>
        <v/>
      </c>
      <c r="M687" s="163"/>
      <c r="N687" s="178" t="str">
        <f t="shared" si="3222"/>
        <v/>
      </c>
      <c r="O687" s="127"/>
      <c r="P687" s="178" t="str">
        <f t="shared" si="3232"/>
        <v/>
      </c>
      <c r="Q687" s="178" t="str">
        <f>IF(O687="","",VLOOKUP(O687,'DOCUMENT TYPE'!$A$2:$D$805,2,))</f>
        <v/>
      </c>
      <c r="R687" s="178" t="str">
        <f t="shared" si="3200"/>
        <v/>
      </c>
      <c r="S687" s="178" t="str">
        <f>IF(O687="","",VLOOKUP(O687,'DOCUMENT TYPE'!$A$2:$D$805,3,))</f>
        <v/>
      </c>
      <c r="T687" s="178" t="str">
        <f t="shared" si="3233"/>
        <v/>
      </c>
      <c r="U687" s="163"/>
      <c r="V687" s="178" t="str">
        <f t="shared" si="3201"/>
        <v/>
      </c>
      <c r="W687" s="179" t="str">
        <f>IF(U687="","",VLOOKUP(U687,'ACTIVITY &amp; DISCIPLINE CODE'!$F$3:$I$1862,2,))</f>
        <v/>
      </c>
      <c r="X687" s="178" t="str">
        <f t="shared" si="3234"/>
        <v/>
      </c>
      <c r="Y687" s="178" t="str">
        <f>IF(U687="","",VLOOKUP(U687,'ACTIVITY &amp; DISCIPLINE CODE'!$F$3:$I$1862,3,))</f>
        <v/>
      </c>
      <c r="Z687" s="178" t="str">
        <f t="shared" si="3235"/>
        <v/>
      </c>
      <c r="AA687" s="178" t="str">
        <f>IF(U687="","",VLOOKUP(U687,'[1]ACTIVITY &amp; DISCIPLINE CODE'!$F$3:$I$1850,4,))</f>
        <v/>
      </c>
      <c r="AB687" s="178" t="str">
        <f t="shared" si="3236"/>
        <v/>
      </c>
      <c r="AC687" s="159"/>
      <c r="AD687" s="161" t="str">
        <f t="shared" si="3202"/>
        <v/>
      </c>
      <c r="AE687" s="178" t="str">
        <f>IF(AC687="","",VLOOKUP(AC687,'PROJECT STAGE'!$A$2:$C$100,2,))</f>
        <v/>
      </c>
      <c r="AF687" s="161" t="str">
        <f t="shared" si="3237"/>
        <v/>
      </c>
      <c r="AG687" s="178" t="str">
        <f>IF(AC687="","",VLOOKUP(AC687,'PROJECT STAGE'!$A$2:$C$100,3,))</f>
        <v/>
      </c>
      <c r="AH687" s="163" t="str">
        <f t="shared" ref="AH687" si="3403">IF(AI687="","","_")</f>
        <v/>
      </c>
      <c r="AI687" s="163"/>
      <c r="AJ687" s="163" t="str">
        <f t="shared" ref="AJ687" si="3404">IF(AK687="","","_")</f>
        <v/>
      </c>
      <c r="AK687" s="163"/>
      <c r="AL687" s="163" t="str">
        <f t="shared" ref="AL687" si="3405">IF(AM687="","","_")</f>
        <v/>
      </c>
      <c r="AM687" s="163"/>
      <c r="AN687" s="163" t="str">
        <f t="shared" si="3259"/>
        <v/>
      </c>
      <c r="AO687" s="163"/>
      <c r="AP687" s="163" t="str">
        <f t="shared" si="3260"/>
        <v/>
      </c>
      <c r="AQ687" s="163"/>
      <c r="AR687" s="44"/>
      <c r="AS687" s="206" t="str">
        <f t="shared" si="3226"/>
        <v>Not LT section</v>
      </c>
      <c r="AT687" s="207" t="str">
        <f t="shared" si="3306"/>
        <v>.</v>
      </c>
      <c r="AU687" s="206" t="str">
        <f>IF(O687=0,"No input data",INDEX('DOCUMENT TYPE'!D:D,MATCH(Filename!O687,'DOCUMENT TYPE'!A:A,0)))</f>
        <v>No input data</v>
      </c>
      <c r="AV687" s="207" t="str">
        <f t="shared" si="3227"/>
        <v>-</v>
      </c>
      <c r="AW687" s="206" t="str">
        <f t="shared" si="3206"/>
        <v>Check PROJECT STAGE</v>
      </c>
      <c r="AX687" s="207" t="str">
        <f t="shared" ref="AX687" si="3406">IF(AY687&gt;"0","-","")</f>
        <v/>
      </c>
      <c r="AY687" s="206" t="str">
        <f t="shared" si="3208"/>
        <v/>
      </c>
      <c r="AZ687" s="211" t="str">
        <f t="shared" ref="AZ687" si="3407">IF(BA687&gt;"0","-","")</f>
        <v/>
      </c>
      <c r="BA687" s="210" t="str">
        <f t="shared" si="3210"/>
        <v/>
      </c>
      <c r="BB687" s="43"/>
      <c r="BC687" s="39" t="str">
        <f t="shared" si="3211"/>
        <v>Missing input data</v>
      </c>
      <c r="BD687" s="39" t="str">
        <f t="shared" si="3212"/>
        <v>Missing input data</v>
      </c>
      <c r="BE687" s="43"/>
      <c r="BF687" s="39" t="str">
        <f t="shared" si="3213"/>
        <v>Missing input data</v>
      </c>
      <c r="BG687" s="39" t="str">
        <f t="shared" si="3214"/>
        <v>Missing input data</v>
      </c>
      <c r="BH687" s="41"/>
      <c r="BI687" s="39" t="str">
        <f t="shared" si="3229"/>
        <v>Missing input data</v>
      </c>
      <c r="BJ687" s="39" t="str">
        <f t="shared" si="3215"/>
        <v>Missing input data</v>
      </c>
      <c r="BK687" s="41"/>
      <c r="BL687" s="39" t="str">
        <f t="shared" si="3216"/>
        <v>Missing input data</v>
      </c>
      <c r="BM687" s="39" t="str">
        <f t="shared" si="3217"/>
        <v>Missing input data</v>
      </c>
    </row>
    <row r="688" spans="1:65" ht="15.75" thickBot="1">
      <c r="A688" s="162"/>
      <c r="B688" s="178" t="str">
        <f t="shared" si="3230"/>
        <v/>
      </c>
      <c r="C688" s="163"/>
      <c r="D688" s="178" t="str">
        <f t="shared" si="3231"/>
        <v/>
      </c>
      <c r="E688" s="163"/>
      <c r="F688" s="178" t="str">
        <f t="shared" si="3218"/>
        <v/>
      </c>
      <c r="G688" s="163"/>
      <c r="H688" s="178" t="str">
        <f t="shared" si="3219"/>
        <v/>
      </c>
      <c r="I688" s="159"/>
      <c r="J688" s="156" t="str">
        <f t="shared" si="3220"/>
        <v/>
      </c>
      <c r="K688" s="159"/>
      <c r="L688" s="178" t="str">
        <f t="shared" si="3221"/>
        <v/>
      </c>
      <c r="M688" s="163"/>
      <c r="N688" s="178" t="str">
        <f t="shared" si="3222"/>
        <v/>
      </c>
      <c r="O688" s="127"/>
      <c r="P688" s="178" t="str">
        <f t="shared" si="3232"/>
        <v/>
      </c>
      <c r="Q688" s="178" t="str">
        <f>IF(O688="","",VLOOKUP(O688,'DOCUMENT TYPE'!$A$2:$D$805,2,))</f>
        <v/>
      </c>
      <c r="R688" s="178" t="str">
        <f t="shared" si="3200"/>
        <v/>
      </c>
      <c r="S688" s="178" t="str">
        <f>IF(O688="","",VLOOKUP(O688,'DOCUMENT TYPE'!$A$2:$D$805,3,))</f>
        <v/>
      </c>
      <c r="T688" s="178" t="str">
        <f t="shared" si="3233"/>
        <v/>
      </c>
      <c r="U688" s="163"/>
      <c r="V688" s="178" t="str">
        <f t="shared" si="3201"/>
        <v/>
      </c>
      <c r="W688" s="179" t="str">
        <f>IF(U688="","",VLOOKUP(U688,'ACTIVITY &amp; DISCIPLINE CODE'!$F$3:$I$1862,2,))</f>
        <v/>
      </c>
      <c r="X688" s="178" t="str">
        <f t="shared" si="3234"/>
        <v/>
      </c>
      <c r="Y688" s="178" t="str">
        <f>IF(U688="","",VLOOKUP(U688,'ACTIVITY &amp; DISCIPLINE CODE'!$F$3:$I$1862,3,))</f>
        <v/>
      </c>
      <c r="Z688" s="178" t="str">
        <f t="shared" si="3235"/>
        <v/>
      </c>
      <c r="AA688" s="178" t="str">
        <f>IF(U688="","",VLOOKUP(U688,'[1]ACTIVITY &amp; DISCIPLINE CODE'!$F$3:$I$1850,4,))</f>
        <v/>
      </c>
      <c r="AB688" s="178" t="str">
        <f t="shared" si="3236"/>
        <v/>
      </c>
      <c r="AC688" s="159"/>
      <c r="AD688" s="161" t="str">
        <f t="shared" si="3202"/>
        <v/>
      </c>
      <c r="AE688" s="178" t="str">
        <f>IF(AC688="","",VLOOKUP(AC688,'PROJECT STAGE'!$A$2:$C$100,2,))</f>
        <v/>
      </c>
      <c r="AF688" s="161" t="str">
        <f t="shared" si="3237"/>
        <v/>
      </c>
      <c r="AG688" s="178" t="str">
        <f>IF(AC688="","",VLOOKUP(AC688,'PROJECT STAGE'!$A$2:$C$100,3,))</f>
        <v/>
      </c>
      <c r="AH688" s="163" t="str">
        <f t="shared" ref="AH688" si="3408">IF(AI688="","","_")</f>
        <v/>
      </c>
      <c r="AI688" s="163"/>
      <c r="AJ688" s="163" t="str">
        <f t="shared" ref="AJ688" si="3409">IF(AK688="","","_")</f>
        <v/>
      </c>
      <c r="AK688" s="163"/>
      <c r="AL688" s="163" t="str">
        <f t="shared" ref="AL688" si="3410">IF(AM688="","","_")</f>
        <v/>
      </c>
      <c r="AM688" s="163"/>
      <c r="AN688" s="163" t="str">
        <f t="shared" si="3259"/>
        <v/>
      </c>
      <c r="AO688" s="163"/>
      <c r="AP688" s="163" t="str">
        <f t="shared" si="3260"/>
        <v/>
      </c>
      <c r="AQ688" s="163"/>
      <c r="AR688" s="44"/>
      <c r="AS688" s="206" t="str">
        <f t="shared" si="3226"/>
        <v>Not LT section</v>
      </c>
      <c r="AT688" s="207" t="str">
        <f t="shared" si="3306"/>
        <v>.</v>
      </c>
      <c r="AU688" s="206" t="str">
        <f>IF(O688=0,"No input data",INDEX('DOCUMENT TYPE'!D:D,MATCH(Filename!O688,'DOCUMENT TYPE'!A:A,0)))</f>
        <v>No input data</v>
      </c>
      <c r="AV688" s="207" t="str">
        <f t="shared" si="3227"/>
        <v>-</v>
      </c>
      <c r="AW688" s="206" t="str">
        <f t="shared" si="3206"/>
        <v>Check PROJECT STAGE</v>
      </c>
      <c r="AX688" s="207" t="str">
        <f t="shared" ref="AX688" si="3411">IF(AY688&gt;"0","-","")</f>
        <v/>
      </c>
      <c r="AY688" s="206" t="str">
        <f t="shared" si="3208"/>
        <v/>
      </c>
      <c r="AZ688" s="211" t="str">
        <f t="shared" si="3380"/>
        <v/>
      </c>
      <c r="BA688" s="210" t="str">
        <f t="shared" si="3210"/>
        <v/>
      </c>
      <c r="BB688" s="43"/>
      <c r="BC688" s="39" t="str">
        <f t="shared" si="3211"/>
        <v>Missing input data</v>
      </c>
      <c r="BD688" s="39" t="str">
        <f t="shared" si="3212"/>
        <v>Missing input data</v>
      </c>
      <c r="BE688" s="43"/>
      <c r="BF688" s="39" t="str">
        <f t="shared" si="3213"/>
        <v>Missing input data</v>
      </c>
      <c r="BG688" s="39" t="str">
        <f t="shared" si="3214"/>
        <v>Missing input data</v>
      </c>
      <c r="BH688" s="41"/>
      <c r="BI688" s="39" t="str">
        <f t="shared" si="3229"/>
        <v>Missing input data</v>
      </c>
      <c r="BJ688" s="39" t="str">
        <f t="shared" si="3215"/>
        <v>Missing input data</v>
      </c>
      <c r="BK688" s="41"/>
      <c r="BL688" s="39" t="str">
        <f t="shared" si="3216"/>
        <v>Missing input data</v>
      </c>
      <c r="BM688" s="39" t="str">
        <f t="shared" si="3217"/>
        <v>Missing input data</v>
      </c>
    </row>
    <row r="689" spans="1:65" ht="15.75" thickBot="1">
      <c r="A689" s="162"/>
      <c r="B689" s="178" t="str">
        <f t="shared" si="3230"/>
        <v/>
      </c>
      <c r="C689" s="163"/>
      <c r="D689" s="178" t="str">
        <f t="shared" si="3231"/>
        <v/>
      </c>
      <c r="E689" s="163"/>
      <c r="F689" s="178" t="str">
        <f t="shared" si="3218"/>
        <v/>
      </c>
      <c r="G689" s="163"/>
      <c r="H689" s="178" t="str">
        <f t="shared" si="3219"/>
        <v/>
      </c>
      <c r="I689" s="159"/>
      <c r="J689" s="156" t="str">
        <f t="shared" si="3220"/>
        <v/>
      </c>
      <c r="K689" s="159"/>
      <c r="L689" s="178" t="str">
        <f t="shared" si="3221"/>
        <v/>
      </c>
      <c r="M689" s="163"/>
      <c r="N689" s="178" t="str">
        <f t="shared" si="3222"/>
        <v/>
      </c>
      <c r="O689" s="127"/>
      <c r="P689" s="178" t="str">
        <f t="shared" si="3232"/>
        <v/>
      </c>
      <c r="Q689" s="178" t="str">
        <f>IF(O689="","",VLOOKUP(O689,'DOCUMENT TYPE'!$A$2:$D$805,2,))</f>
        <v/>
      </c>
      <c r="R689" s="178" t="str">
        <f t="shared" si="3200"/>
        <v/>
      </c>
      <c r="S689" s="178" t="str">
        <f>IF(O689="","",VLOOKUP(O689,'DOCUMENT TYPE'!$A$2:$D$805,3,))</f>
        <v/>
      </c>
      <c r="T689" s="178" t="str">
        <f t="shared" si="3233"/>
        <v/>
      </c>
      <c r="U689" s="163"/>
      <c r="V689" s="178" t="str">
        <f t="shared" si="3201"/>
        <v/>
      </c>
      <c r="W689" s="179" t="str">
        <f>IF(U689="","",VLOOKUP(U689,'ACTIVITY &amp; DISCIPLINE CODE'!$F$3:$I$1862,2,))</f>
        <v/>
      </c>
      <c r="X689" s="178" t="str">
        <f t="shared" si="3234"/>
        <v/>
      </c>
      <c r="Y689" s="178" t="str">
        <f>IF(U689="","",VLOOKUP(U689,'ACTIVITY &amp; DISCIPLINE CODE'!$F$3:$I$1862,3,))</f>
        <v/>
      </c>
      <c r="Z689" s="178" t="str">
        <f t="shared" si="3235"/>
        <v/>
      </c>
      <c r="AA689" s="178" t="str">
        <f>IF(U689="","",VLOOKUP(U689,'[1]ACTIVITY &amp; DISCIPLINE CODE'!$F$3:$I$1850,4,))</f>
        <v/>
      </c>
      <c r="AB689" s="178" t="str">
        <f t="shared" si="3236"/>
        <v/>
      </c>
      <c r="AC689" s="159"/>
      <c r="AD689" s="161" t="str">
        <f t="shared" si="3202"/>
        <v/>
      </c>
      <c r="AE689" s="178" t="str">
        <f>IF(AC689="","",VLOOKUP(AC689,'PROJECT STAGE'!$A$2:$C$100,2,))</f>
        <v/>
      </c>
      <c r="AF689" s="161" t="str">
        <f t="shared" si="3237"/>
        <v/>
      </c>
      <c r="AG689" s="178" t="str">
        <f>IF(AC689="","",VLOOKUP(AC689,'PROJECT STAGE'!$A$2:$C$100,3,))</f>
        <v/>
      </c>
      <c r="AH689" s="163" t="str">
        <f t="shared" ref="AH689" si="3412">IF(AI689="","","_")</f>
        <v/>
      </c>
      <c r="AI689" s="163"/>
      <c r="AJ689" s="163" t="str">
        <f t="shared" ref="AJ689" si="3413">IF(AK689="","","_")</f>
        <v/>
      </c>
      <c r="AK689" s="163"/>
      <c r="AL689" s="163" t="str">
        <f t="shared" ref="AL689" si="3414">IF(AM689="","","_")</f>
        <v/>
      </c>
      <c r="AM689" s="163"/>
      <c r="AN689" s="163" t="str">
        <f t="shared" si="3259"/>
        <v/>
      </c>
      <c r="AO689" s="163"/>
      <c r="AP689" s="163" t="str">
        <f t="shared" si="3260"/>
        <v/>
      </c>
      <c r="AQ689" s="163"/>
      <c r="AR689" s="44"/>
      <c r="AS689" s="206" t="str">
        <f t="shared" si="3226"/>
        <v>Not LT section</v>
      </c>
      <c r="AT689" s="207" t="str">
        <f t="shared" si="3306"/>
        <v>.</v>
      </c>
      <c r="AU689" s="206" t="str">
        <f>IF(O689=0,"No input data",INDEX('DOCUMENT TYPE'!D:D,MATCH(Filename!O689,'DOCUMENT TYPE'!A:A,0)))</f>
        <v>No input data</v>
      </c>
      <c r="AV689" s="207" t="str">
        <f t="shared" si="3227"/>
        <v>-</v>
      </c>
      <c r="AW689" s="206" t="str">
        <f t="shared" si="3206"/>
        <v>Check PROJECT STAGE</v>
      </c>
      <c r="AX689" s="207" t="str">
        <f t="shared" ref="AX689" si="3415">IF(AY689&gt;"0","-","")</f>
        <v/>
      </c>
      <c r="AY689" s="206" t="str">
        <f t="shared" si="3208"/>
        <v/>
      </c>
      <c r="AZ689" s="211" t="str">
        <f t="shared" ref="AZ689" si="3416">IF(BA689&gt;"0","-","")</f>
        <v/>
      </c>
      <c r="BA689" s="210" t="str">
        <f t="shared" si="3210"/>
        <v/>
      </c>
      <c r="BB689" s="43"/>
      <c r="BC689" s="39" t="str">
        <f t="shared" si="3211"/>
        <v>Missing input data</v>
      </c>
      <c r="BD689" s="39" t="str">
        <f t="shared" si="3212"/>
        <v>Missing input data</v>
      </c>
      <c r="BE689" s="43"/>
      <c r="BF689" s="39" t="str">
        <f t="shared" si="3213"/>
        <v>Missing input data</v>
      </c>
      <c r="BG689" s="39" t="str">
        <f t="shared" si="3214"/>
        <v>Missing input data</v>
      </c>
      <c r="BH689" s="41"/>
      <c r="BI689" s="39" t="str">
        <f t="shared" si="3229"/>
        <v>Missing input data</v>
      </c>
      <c r="BJ689" s="39" t="str">
        <f t="shared" si="3215"/>
        <v>Missing input data</v>
      </c>
      <c r="BK689" s="41"/>
      <c r="BL689" s="39" t="str">
        <f t="shared" si="3216"/>
        <v>Missing input data</v>
      </c>
      <c r="BM689" s="39" t="str">
        <f t="shared" si="3217"/>
        <v>Missing input data</v>
      </c>
    </row>
    <row r="690" spans="1:65" ht="15.75" thickBot="1">
      <c r="A690" s="162"/>
      <c r="B690" s="178" t="str">
        <f t="shared" si="3230"/>
        <v/>
      </c>
      <c r="C690" s="163"/>
      <c r="D690" s="178" t="str">
        <f t="shared" si="3231"/>
        <v/>
      </c>
      <c r="E690" s="163"/>
      <c r="F690" s="178" t="str">
        <f t="shared" si="3218"/>
        <v/>
      </c>
      <c r="G690" s="163"/>
      <c r="H690" s="178" t="str">
        <f t="shared" si="3219"/>
        <v/>
      </c>
      <c r="I690" s="159"/>
      <c r="J690" s="156" t="str">
        <f t="shared" si="3220"/>
        <v/>
      </c>
      <c r="K690" s="159"/>
      <c r="L690" s="178" t="str">
        <f t="shared" si="3221"/>
        <v/>
      </c>
      <c r="M690" s="163"/>
      <c r="N690" s="178" t="str">
        <f t="shared" si="3222"/>
        <v/>
      </c>
      <c r="O690" s="127"/>
      <c r="P690" s="178" t="str">
        <f t="shared" si="3232"/>
        <v/>
      </c>
      <c r="Q690" s="178" t="str">
        <f>IF(O690="","",VLOOKUP(O690,'DOCUMENT TYPE'!$A$2:$D$805,2,))</f>
        <v/>
      </c>
      <c r="R690" s="178" t="str">
        <f t="shared" si="3200"/>
        <v/>
      </c>
      <c r="S690" s="178" t="str">
        <f>IF(O690="","",VLOOKUP(O690,'DOCUMENT TYPE'!$A$2:$D$805,3,))</f>
        <v/>
      </c>
      <c r="T690" s="178" t="str">
        <f t="shared" si="3233"/>
        <v/>
      </c>
      <c r="U690" s="163"/>
      <c r="V690" s="178" t="str">
        <f t="shared" si="3201"/>
        <v/>
      </c>
      <c r="W690" s="179" t="str">
        <f>IF(U690="","",VLOOKUP(U690,'ACTIVITY &amp; DISCIPLINE CODE'!$F$3:$I$1862,2,))</f>
        <v/>
      </c>
      <c r="X690" s="178" t="str">
        <f t="shared" si="3234"/>
        <v/>
      </c>
      <c r="Y690" s="178" t="str">
        <f>IF(U690="","",VLOOKUP(U690,'ACTIVITY &amp; DISCIPLINE CODE'!$F$3:$I$1862,3,))</f>
        <v/>
      </c>
      <c r="Z690" s="178" t="str">
        <f t="shared" si="3235"/>
        <v/>
      </c>
      <c r="AA690" s="178" t="str">
        <f>IF(U690="","",VLOOKUP(U690,'[1]ACTIVITY &amp; DISCIPLINE CODE'!$F$3:$I$1850,4,))</f>
        <v/>
      </c>
      <c r="AB690" s="178" t="str">
        <f t="shared" si="3236"/>
        <v/>
      </c>
      <c r="AC690" s="159"/>
      <c r="AD690" s="161" t="str">
        <f t="shared" si="3202"/>
        <v/>
      </c>
      <c r="AE690" s="178" t="str">
        <f>IF(AC690="","",VLOOKUP(AC690,'PROJECT STAGE'!$A$2:$C$100,2,))</f>
        <v/>
      </c>
      <c r="AF690" s="161" t="str">
        <f t="shared" si="3237"/>
        <v/>
      </c>
      <c r="AG690" s="178" t="str">
        <f>IF(AC690="","",VLOOKUP(AC690,'PROJECT STAGE'!$A$2:$C$100,3,))</f>
        <v/>
      </c>
      <c r="AH690" s="163" t="str">
        <f t="shared" ref="AH690" si="3417">IF(AI690="","","_")</f>
        <v/>
      </c>
      <c r="AI690" s="163"/>
      <c r="AJ690" s="163" t="str">
        <f t="shared" ref="AJ690" si="3418">IF(AK690="","","_")</f>
        <v/>
      </c>
      <c r="AK690" s="163"/>
      <c r="AL690" s="163" t="str">
        <f t="shared" ref="AL690" si="3419">IF(AM690="","","_")</f>
        <v/>
      </c>
      <c r="AM690" s="163"/>
      <c r="AN690" s="163" t="str">
        <f t="shared" si="3259"/>
        <v/>
      </c>
      <c r="AO690" s="163"/>
      <c r="AP690" s="163" t="str">
        <f t="shared" si="3260"/>
        <v/>
      </c>
      <c r="AQ690" s="163"/>
      <c r="AR690" s="44"/>
      <c r="AS690" s="206" t="str">
        <f t="shared" si="3226"/>
        <v>Not LT section</v>
      </c>
      <c r="AT690" s="207" t="str">
        <f t="shared" si="3306"/>
        <v>.</v>
      </c>
      <c r="AU690" s="206" t="str">
        <f>IF(O690=0,"No input data",INDEX('DOCUMENT TYPE'!D:D,MATCH(Filename!O690,'DOCUMENT TYPE'!A:A,0)))</f>
        <v>No input data</v>
      </c>
      <c r="AV690" s="207" t="str">
        <f t="shared" si="3227"/>
        <v>-</v>
      </c>
      <c r="AW690" s="206" t="str">
        <f t="shared" si="3206"/>
        <v>Check PROJECT STAGE</v>
      </c>
      <c r="AX690" s="207" t="str">
        <f t="shared" ref="AX690" si="3420">IF(AY690&gt;"0","-","")</f>
        <v/>
      </c>
      <c r="AY690" s="206" t="str">
        <f t="shared" si="3208"/>
        <v/>
      </c>
      <c r="AZ690" s="211" t="str">
        <f t="shared" si="3380"/>
        <v/>
      </c>
      <c r="BA690" s="210" t="str">
        <f t="shared" si="3210"/>
        <v/>
      </c>
      <c r="BB690" s="43"/>
      <c r="BC690" s="39" t="str">
        <f t="shared" si="3211"/>
        <v>Missing input data</v>
      </c>
      <c r="BD690" s="39" t="str">
        <f t="shared" si="3212"/>
        <v>Missing input data</v>
      </c>
      <c r="BE690" s="43"/>
      <c r="BF690" s="39" t="str">
        <f t="shared" si="3213"/>
        <v>Missing input data</v>
      </c>
      <c r="BG690" s="39" t="str">
        <f t="shared" si="3214"/>
        <v>Missing input data</v>
      </c>
      <c r="BH690" s="41"/>
      <c r="BI690" s="39" t="str">
        <f t="shared" si="3229"/>
        <v>Missing input data</v>
      </c>
      <c r="BJ690" s="39" t="str">
        <f t="shared" si="3215"/>
        <v>Missing input data</v>
      </c>
      <c r="BK690" s="41"/>
      <c r="BL690" s="39" t="str">
        <f t="shared" si="3216"/>
        <v>Missing input data</v>
      </c>
      <c r="BM690" s="39" t="str">
        <f t="shared" si="3217"/>
        <v>Missing input data</v>
      </c>
    </row>
    <row r="691" spans="1:65" ht="15.75" thickBot="1">
      <c r="A691" s="162"/>
      <c r="B691" s="178" t="str">
        <f t="shared" si="3230"/>
        <v/>
      </c>
      <c r="C691" s="163"/>
      <c r="D691" s="178" t="str">
        <f t="shared" si="3231"/>
        <v/>
      </c>
      <c r="E691" s="163"/>
      <c r="F691" s="178" t="str">
        <f t="shared" si="3218"/>
        <v/>
      </c>
      <c r="G691" s="163"/>
      <c r="H691" s="178" t="str">
        <f t="shared" si="3219"/>
        <v/>
      </c>
      <c r="I691" s="159"/>
      <c r="J691" s="156" t="str">
        <f t="shared" si="3220"/>
        <v/>
      </c>
      <c r="K691" s="159"/>
      <c r="L691" s="178" t="str">
        <f t="shared" si="3221"/>
        <v/>
      </c>
      <c r="M691" s="163"/>
      <c r="N691" s="178" t="str">
        <f t="shared" si="3222"/>
        <v/>
      </c>
      <c r="O691" s="127"/>
      <c r="P691" s="178" t="str">
        <f t="shared" si="3232"/>
        <v/>
      </c>
      <c r="Q691" s="178" t="str">
        <f>IF(O691="","",VLOOKUP(O691,'DOCUMENT TYPE'!$A$2:$D$805,2,))</f>
        <v/>
      </c>
      <c r="R691" s="178" t="str">
        <f t="shared" si="3200"/>
        <v/>
      </c>
      <c r="S691" s="178" t="str">
        <f>IF(O691="","",VLOOKUP(O691,'DOCUMENT TYPE'!$A$2:$D$805,3,))</f>
        <v/>
      </c>
      <c r="T691" s="178" t="str">
        <f t="shared" si="3233"/>
        <v/>
      </c>
      <c r="U691" s="163"/>
      <c r="V691" s="178" t="str">
        <f t="shared" si="3201"/>
        <v/>
      </c>
      <c r="W691" s="179" t="str">
        <f>IF(U691="","",VLOOKUP(U691,'ACTIVITY &amp; DISCIPLINE CODE'!$F$3:$I$1862,2,))</f>
        <v/>
      </c>
      <c r="X691" s="178" t="str">
        <f t="shared" si="3234"/>
        <v/>
      </c>
      <c r="Y691" s="178" t="str">
        <f>IF(U691="","",VLOOKUP(U691,'ACTIVITY &amp; DISCIPLINE CODE'!$F$3:$I$1862,3,))</f>
        <v/>
      </c>
      <c r="Z691" s="178" t="str">
        <f t="shared" si="3235"/>
        <v/>
      </c>
      <c r="AA691" s="178" t="str">
        <f>IF(U691="","",VLOOKUP(U691,'[1]ACTIVITY &amp; DISCIPLINE CODE'!$F$3:$I$1850,4,))</f>
        <v/>
      </c>
      <c r="AB691" s="178" t="str">
        <f t="shared" si="3236"/>
        <v/>
      </c>
      <c r="AC691" s="159"/>
      <c r="AD691" s="161" t="str">
        <f t="shared" si="3202"/>
        <v/>
      </c>
      <c r="AE691" s="178" t="str">
        <f>IF(AC691="","",VLOOKUP(AC691,'PROJECT STAGE'!$A$2:$C$100,2,))</f>
        <v/>
      </c>
      <c r="AF691" s="161" t="str">
        <f t="shared" si="3237"/>
        <v/>
      </c>
      <c r="AG691" s="178" t="str">
        <f>IF(AC691="","",VLOOKUP(AC691,'PROJECT STAGE'!$A$2:$C$100,3,))</f>
        <v/>
      </c>
      <c r="AH691" s="163" t="str">
        <f t="shared" ref="AH691" si="3421">IF(AI691="","","_")</f>
        <v/>
      </c>
      <c r="AI691" s="163"/>
      <c r="AJ691" s="163" t="str">
        <f t="shared" ref="AJ691" si="3422">IF(AK691="","","_")</f>
        <v/>
      </c>
      <c r="AK691" s="163"/>
      <c r="AL691" s="163" t="str">
        <f t="shared" ref="AL691" si="3423">IF(AM691="","","_")</f>
        <v/>
      </c>
      <c r="AM691" s="163"/>
      <c r="AN691" s="163" t="str">
        <f t="shared" si="3259"/>
        <v/>
      </c>
      <c r="AO691" s="163"/>
      <c r="AP691" s="163" t="str">
        <f t="shared" si="3260"/>
        <v/>
      </c>
      <c r="AQ691" s="163"/>
      <c r="AR691" s="44"/>
      <c r="AS691" s="206" t="str">
        <f t="shared" si="3226"/>
        <v>Not LT section</v>
      </c>
      <c r="AT691" s="207" t="str">
        <f t="shared" si="3306"/>
        <v>.</v>
      </c>
      <c r="AU691" s="206" t="str">
        <f>IF(O691=0,"No input data",INDEX('DOCUMENT TYPE'!D:D,MATCH(Filename!O691,'DOCUMENT TYPE'!A:A,0)))</f>
        <v>No input data</v>
      </c>
      <c r="AV691" s="207" t="str">
        <f t="shared" si="3227"/>
        <v>-</v>
      </c>
      <c r="AW691" s="206" t="str">
        <f t="shared" si="3206"/>
        <v>Check PROJECT STAGE</v>
      </c>
      <c r="AX691" s="207" t="str">
        <f t="shared" ref="AX691" si="3424">IF(AY691&gt;"0","-","")</f>
        <v/>
      </c>
      <c r="AY691" s="206" t="str">
        <f t="shared" si="3208"/>
        <v/>
      </c>
      <c r="AZ691" s="211" t="str">
        <f t="shared" ref="AZ691" si="3425">IF(BA691&gt;"0","-","")</f>
        <v/>
      </c>
      <c r="BA691" s="210" t="str">
        <f t="shared" si="3210"/>
        <v/>
      </c>
      <c r="BB691" s="43"/>
      <c r="BC691" s="39" t="str">
        <f t="shared" si="3211"/>
        <v>Missing input data</v>
      </c>
      <c r="BD691" s="39" t="str">
        <f t="shared" si="3212"/>
        <v>Missing input data</v>
      </c>
      <c r="BE691" s="43"/>
      <c r="BF691" s="39" t="str">
        <f t="shared" si="3213"/>
        <v>Missing input data</v>
      </c>
      <c r="BG691" s="39" t="str">
        <f t="shared" si="3214"/>
        <v>Missing input data</v>
      </c>
      <c r="BH691" s="41"/>
      <c r="BI691" s="39" t="str">
        <f t="shared" si="3229"/>
        <v>Missing input data</v>
      </c>
      <c r="BJ691" s="39" t="str">
        <f t="shared" si="3215"/>
        <v>Missing input data</v>
      </c>
      <c r="BK691" s="41"/>
      <c r="BL691" s="39" t="str">
        <f t="shared" si="3216"/>
        <v>Missing input data</v>
      </c>
      <c r="BM691" s="39" t="str">
        <f t="shared" si="3217"/>
        <v>Missing input data</v>
      </c>
    </row>
    <row r="692" spans="1:65" ht="15.75" thickBot="1">
      <c r="A692" s="162"/>
      <c r="B692" s="178" t="str">
        <f t="shared" si="3230"/>
        <v/>
      </c>
      <c r="C692" s="163"/>
      <c r="D692" s="178" t="str">
        <f t="shared" si="3231"/>
        <v/>
      </c>
      <c r="E692" s="163"/>
      <c r="F692" s="178" t="str">
        <f t="shared" si="3218"/>
        <v/>
      </c>
      <c r="G692" s="163"/>
      <c r="H692" s="178" t="str">
        <f t="shared" si="3219"/>
        <v/>
      </c>
      <c r="I692" s="159"/>
      <c r="J692" s="156" t="str">
        <f t="shared" si="3220"/>
        <v/>
      </c>
      <c r="K692" s="159"/>
      <c r="L692" s="178" t="str">
        <f t="shared" si="3221"/>
        <v/>
      </c>
      <c r="M692" s="163"/>
      <c r="N692" s="178" t="str">
        <f t="shared" si="3222"/>
        <v/>
      </c>
      <c r="O692" s="127"/>
      <c r="P692" s="178" t="str">
        <f t="shared" si="3232"/>
        <v/>
      </c>
      <c r="Q692" s="178" t="str">
        <f>IF(O692="","",VLOOKUP(O692,'DOCUMENT TYPE'!$A$2:$D$805,2,))</f>
        <v/>
      </c>
      <c r="R692" s="178" t="str">
        <f t="shared" si="3200"/>
        <v/>
      </c>
      <c r="S692" s="178" t="str">
        <f>IF(O692="","",VLOOKUP(O692,'DOCUMENT TYPE'!$A$2:$D$805,3,))</f>
        <v/>
      </c>
      <c r="T692" s="178" t="str">
        <f t="shared" si="3233"/>
        <v/>
      </c>
      <c r="U692" s="163"/>
      <c r="V692" s="178" t="str">
        <f t="shared" si="3201"/>
        <v/>
      </c>
      <c r="W692" s="179" t="str">
        <f>IF(U692="","",VLOOKUP(U692,'ACTIVITY &amp; DISCIPLINE CODE'!$F$3:$I$1862,2,))</f>
        <v/>
      </c>
      <c r="X692" s="178" t="str">
        <f t="shared" si="3234"/>
        <v/>
      </c>
      <c r="Y692" s="178" t="str">
        <f>IF(U692="","",VLOOKUP(U692,'ACTIVITY &amp; DISCIPLINE CODE'!$F$3:$I$1862,3,))</f>
        <v/>
      </c>
      <c r="Z692" s="178" t="str">
        <f t="shared" si="3235"/>
        <v/>
      </c>
      <c r="AA692" s="178" t="str">
        <f>IF(U692="","",VLOOKUP(U692,'[1]ACTIVITY &amp; DISCIPLINE CODE'!$F$3:$I$1850,4,))</f>
        <v/>
      </c>
      <c r="AB692" s="178" t="str">
        <f t="shared" si="3236"/>
        <v/>
      </c>
      <c r="AC692" s="159"/>
      <c r="AD692" s="161" t="str">
        <f t="shared" si="3202"/>
        <v/>
      </c>
      <c r="AE692" s="178" t="str">
        <f>IF(AC692="","",VLOOKUP(AC692,'PROJECT STAGE'!$A$2:$C$100,2,))</f>
        <v/>
      </c>
      <c r="AF692" s="161" t="str">
        <f t="shared" si="3237"/>
        <v/>
      </c>
      <c r="AG692" s="178" t="str">
        <f>IF(AC692="","",VLOOKUP(AC692,'PROJECT STAGE'!$A$2:$C$100,3,))</f>
        <v/>
      </c>
      <c r="AH692" s="163" t="str">
        <f t="shared" ref="AH692" si="3426">IF(AI692="","","_")</f>
        <v/>
      </c>
      <c r="AI692" s="163"/>
      <c r="AJ692" s="163" t="str">
        <f t="shared" ref="AJ692" si="3427">IF(AK692="","","_")</f>
        <v/>
      </c>
      <c r="AK692" s="163"/>
      <c r="AL692" s="163" t="str">
        <f t="shared" ref="AL692" si="3428">IF(AM692="","","_")</f>
        <v/>
      </c>
      <c r="AM692" s="163"/>
      <c r="AN692" s="163" t="str">
        <f t="shared" si="3259"/>
        <v/>
      </c>
      <c r="AO692" s="163"/>
      <c r="AP692" s="163" t="str">
        <f t="shared" si="3260"/>
        <v/>
      </c>
      <c r="AQ692" s="163"/>
      <c r="AR692" s="44"/>
      <c r="AS692" s="206" t="str">
        <f t="shared" si="3226"/>
        <v>Not LT section</v>
      </c>
      <c r="AT692" s="207" t="str">
        <f t="shared" si="3306"/>
        <v>.</v>
      </c>
      <c r="AU692" s="206" t="str">
        <f>IF(O692=0,"No input data",INDEX('DOCUMENT TYPE'!D:D,MATCH(Filename!O692,'DOCUMENT TYPE'!A:A,0)))</f>
        <v>No input data</v>
      </c>
      <c r="AV692" s="207" t="str">
        <f t="shared" si="3227"/>
        <v>-</v>
      </c>
      <c r="AW692" s="206" t="str">
        <f t="shared" si="3206"/>
        <v>Check PROJECT STAGE</v>
      </c>
      <c r="AX692" s="207" t="str">
        <f t="shared" ref="AX692" si="3429">IF(AY692&gt;"0","-","")</f>
        <v/>
      </c>
      <c r="AY692" s="206" t="str">
        <f t="shared" si="3208"/>
        <v/>
      </c>
      <c r="AZ692" s="211" t="str">
        <f t="shared" si="3380"/>
        <v/>
      </c>
      <c r="BA692" s="210" t="str">
        <f t="shared" si="3210"/>
        <v/>
      </c>
      <c r="BB692" s="43"/>
      <c r="BC692" s="39" t="str">
        <f t="shared" si="3211"/>
        <v>Missing input data</v>
      </c>
      <c r="BD692" s="39" t="str">
        <f t="shared" si="3212"/>
        <v>Missing input data</v>
      </c>
      <c r="BE692" s="43"/>
      <c r="BF692" s="39" t="str">
        <f t="shared" si="3213"/>
        <v>Missing input data</v>
      </c>
      <c r="BG692" s="39" t="str">
        <f t="shared" si="3214"/>
        <v>Missing input data</v>
      </c>
      <c r="BH692" s="41"/>
      <c r="BI692" s="39" t="str">
        <f t="shared" si="3229"/>
        <v>Missing input data</v>
      </c>
      <c r="BJ692" s="39" t="str">
        <f t="shared" si="3215"/>
        <v>Missing input data</v>
      </c>
      <c r="BK692" s="41"/>
      <c r="BL692" s="39" t="str">
        <f t="shared" si="3216"/>
        <v>Missing input data</v>
      </c>
      <c r="BM692" s="39" t="str">
        <f t="shared" si="3217"/>
        <v>Missing input data</v>
      </c>
    </row>
    <row r="693" spans="1:65" ht="15.75" thickBot="1">
      <c r="A693" s="162"/>
      <c r="B693" s="178" t="str">
        <f t="shared" si="3230"/>
        <v/>
      </c>
      <c r="C693" s="163"/>
      <c r="D693" s="178" t="str">
        <f t="shared" si="3231"/>
        <v/>
      </c>
      <c r="E693" s="163"/>
      <c r="F693" s="178" t="str">
        <f t="shared" si="3218"/>
        <v/>
      </c>
      <c r="G693" s="163"/>
      <c r="H693" s="178" t="str">
        <f t="shared" si="3219"/>
        <v/>
      </c>
      <c r="I693" s="159"/>
      <c r="J693" s="156" t="str">
        <f t="shared" si="3220"/>
        <v/>
      </c>
      <c r="K693" s="159"/>
      <c r="L693" s="178" t="str">
        <f t="shared" si="3221"/>
        <v/>
      </c>
      <c r="M693" s="163"/>
      <c r="N693" s="178" t="str">
        <f t="shared" si="3222"/>
        <v/>
      </c>
      <c r="O693" s="127"/>
      <c r="P693" s="178" t="str">
        <f t="shared" si="3232"/>
        <v/>
      </c>
      <c r="Q693" s="178" t="str">
        <f>IF(O693="","",VLOOKUP(O693,'DOCUMENT TYPE'!$A$2:$D$805,2,))</f>
        <v/>
      </c>
      <c r="R693" s="178" t="str">
        <f t="shared" si="3200"/>
        <v/>
      </c>
      <c r="S693" s="178" t="str">
        <f>IF(O693="","",VLOOKUP(O693,'DOCUMENT TYPE'!$A$2:$D$805,3,))</f>
        <v/>
      </c>
      <c r="T693" s="178" t="str">
        <f t="shared" si="3233"/>
        <v/>
      </c>
      <c r="U693" s="163"/>
      <c r="V693" s="178" t="str">
        <f t="shared" si="3201"/>
        <v/>
      </c>
      <c r="W693" s="179" t="str">
        <f>IF(U693="","",VLOOKUP(U693,'ACTIVITY &amp; DISCIPLINE CODE'!$F$3:$I$1862,2,))</f>
        <v/>
      </c>
      <c r="X693" s="178" t="str">
        <f t="shared" si="3234"/>
        <v/>
      </c>
      <c r="Y693" s="178" t="str">
        <f>IF(U693="","",VLOOKUP(U693,'ACTIVITY &amp; DISCIPLINE CODE'!$F$3:$I$1862,3,))</f>
        <v/>
      </c>
      <c r="Z693" s="178" t="str">
        <f t="shared" si="3235"/>
        <v/>
      </c>
      <c r="AA693" s="178" t="str">
        <f>IF(U693="","",VLOOKUP(U693,'[1]ACTIVITY &amp; DISCIPLINE CODE'!$F$3:$I$1850,4,))</f>
        <v/>
      </c>
      <c r="AB693" s="178" t="str">
        <f t="shared" si="3236"/>
        <v/>
      </c>
      <c r="AC693" s="159"/>
      <c r="AD693" s="161" t="str">
        <f t="shared" si="3202"/>
        <v/>
      </c>
      <c r="AE693" s="178" t="str">
        <f>IF(AC693="","",VLOOKUP(AC693,'PROJECT STAGE'!$A$2:$C$100,2,))</f>
        <v/>
      </c>
      <c r="AF693" s="161" t="str">
        <f t="shared" si="3237"/>
        <v/>
      </c>
      <c r="AG693" s="178" t="str">
        <f>IF(AC693="","",VLOOKUP(AC693,'PROJECT STAGE'!$A$2:$C$100,3,))</f>
        <v/>
      </c>
      <c r="AH693" s="163" t="str">
        <f t="shared" ref="AH693" si="3430">IF(AI693="","","_")</f>
        <v/>
      </c>
      <c r="AI693" s="163"/>
      <c r="AJ693" s="163" t="str">
        <f t="shared" ref="AJ693" si="3431">IF(AK693="","","_")</f>
        <v/>
      </c>
      <c r="AK693" s="163"/>
      <c r="AL693" s="163" t="str">
        <f t="shared" ref="AL693" si="3432">IF(AM693="","","_")</f>
        <v/>
      </c>
      <c r="AM693" s="163"/>
      <c r="AN693" s="163" t="str">
        <f t="shared" si="3259"/>
        <v/>
      </c>
      <c r="AO693" s="163"/>
      <c r="AP693" s="163" t="str">
        <f t="shared" si="3260"/>
        <v/>
      </c>
      <c r="AQ693" s="163"/>
      <c r="AR693" s="44"/>
      <c r="AS693" s="206" t="str">
        <f t="shared" si="3226"/>
        <v>Not LT section</v>
      </c>
      <c r="AT693" s="207" t="str">
        <f t="shared" si="3306"/>
        <v>.</v>
      </c>
      <c r="AU693" s="206" t="str">
        <f>IF(O693=0,"No input data",INDEX('DOCUMENT TYPE'!D:D,MATCH(Filename!O693,'DOCUMENT TYPE'!A:A,0)))</f>
        <v>No input data</v>
      </c>
      <c r="AV693" s="207" t="str">
        <f t="shared" si="3227"/>
        <v>-</v>
      </c>
      <c r="AW693" s="206" t="str">
        <f t="shared" si="3206"/>
        <v>Check PROJECT STAGE</v>
      </c>
      <c r="AX693" s="207" t="str">
        <f t="shared" ref="AX693" si="3433">IF(AY693&gt;"0","-","")</f>
        <v/>
      </c>
      <c r="AY693" s="206" t="str">
        <f t="shared" si="3208"/>
        <v/>
      </c>
      <c r="AZ693" s="211" t="str">
        <f t="shared" ref="AZ693" si="3434">IF(BA693&gt;"0","-","")</f>
        <v/>
      </c>
      <c r="BA693" s="210" t="str">
        <f t="shared" si="3210"/>
        <v/>
      </c>
      <c r="BB693" s="43"/>
      <c r="BC693" s="39" t="str">
        <f t="shared" si="3211"/>
        <v>Missing input data</v>
      </c>
      <c r="BD693" s="39" t="str">
        <f t="shared" si="3212"/>
        <v>Missing input data</v>
      </c>
      <c r="BE693" s="43"/>
      <c r="BF693" s="39" t="str">
        <f t="shared" si="3213"/>
        <v>Missing input data</v>
      </c>
      <c r="BG693" s="39" t="str">
        <f t="shared" si="3214"/>
        <v>Missing input data</v>
      </c>
      <c r="BH693" s="41"/>
      <c r="BI693" s="39" t="str">
        <f t="shared" si="3229"/>
        <v>Missing input data</v>
      </c>
      <c r="BJ693" s="39" t="str">
        <f t="shared" si="3215"/>
        <v>Missing input data</v>
      </c>
      <c r="BK693" s="41"/>
      <c r="BL693" s="39" t="str">
        <f t="shared" si="3216"/>
        <v>Missing input data</v>
      </c>
      <c r="BM693" s="39" t="str">
        <f t="shared" si="3217"/>
        <v>Missing input data</v>
      </c>
    </row>
    <row r="694" spans="1:65" ht="15.75" thickBot="1">
      <c r="A694" s="162"/>
      <c r="B694" s="178" t="str">
        <f t="shared" si="3230"/>
        <v/>
      </c>
      <c r="C694" s="163"/>
      <c r="D694" s="178" t="str">
        <f t="shared" si="3231"/>
        <v/>
      </c>
      <c r="E694" s="163"/>
      <c r="F694" s="178" t="str">
        <f t="shared" si="3218"/>
        <v/>
      </c>
      <c r="G694" s="163"/>
      <c r="H694" s="178" t="str">
        <f t="shared" si="3219"/>
        <v/>
      </c>
      <c r="I694" s="159"/>
      <c r="J694" s="156" t="str">
        <f t="shared" si="3220"/>
        <v/>
      </c>
      <c r="K694" s="159"/>
      <c r="L694" s="178" t="str">
        <f t="shared" si="3221"/>
        <v/>
      </c>
      <c r="M694" s="163"/>
      <c r="N694" s="178" t="str">
        <f t="shared" si="3222"/>
        <v/>
      </c>
      <c r="O694" s="127"/>
      <c r="P694" s="178" t="str">
        <f t="shared" si="3232"/>
        <v/>
      </c>
      <c r="Q694" s="178" t="str">
        <f>IF(O694="","",VLOOKUP(O694,'DOCUMENT TYPE'!$A$2:$D$805,2,))</f>
        <v/>
      </c>
      <c r="R694" s="178" t="str">
        <f t="shared" si="3200"/>
        <v/>
      </c>
      <c r="S694" s="178" t="str">
        <f>IF(O694="","",VLOOKUP(O694,'DOCUMENT TYPE'!$A$2:$D$805,3,))</f>
        <v/>
      </c>
      <c r="T694" s="178" t="str">
        <f t="shared" si="3233"/>
        <v/>
      </c>
      <c r="U694" s="163"/>
      <c r="V694" s="178" t="str">
        <f t="shared" si="3201"/>
        <v/>
      </c>
      <c r="W694" s="179" t="str">
        <f>IF(U694="","",VLOOKUP(U694,'ACTIVITY &amp; DISCIPLINE CODE'!$F$3:$I$1862,2,))</f>
        <v/>
      </c>
      <c r="X694" s="178" t="str">
        <f t="shared" si="3234"/>
        <v/>
      </c>
      <c r="Y694" s="178" t="str">
        <f>IF(U694="","",VLOOKUP(U694,'ACTIVITY &amp; DISCIPLINE CODE'!$F$3:$I$1862,3,))</f>
        <v/>
      </c>
      <c r="Z694" s="178" t="str">
        <f t="shared" si="3235"/>
        <v/>
      </c>
      <c r="AA694" s="178" t="str">
        <f>IF(U694="","",VLOOKUP(U694,'[1]ACTIVITY &amp; DISCIPLINE CODE'!$F$3:$I$1850,4,))</f>
        <v/>
      </c>
      <c r="AB694" s="178" t="str">
        <f t="shared" si="3236"/>
        <v/>
      </c>
      <c r="AC694" s="159"/>
      <c r="AD694" s="161" t="str">
        <f t="shared" si="3202"/>
        <v/>
      </c>
      <c r="AE694" s="178" t="str">
        <f>IF(AC694="","",VLOOKUP(AC694,'PROJECT STAGE'!$A$2:$C$100,2,))</f>
        <v/>
      </c>
      <c r="AF694" s="161" t="str">
        <f t="shared" si="3237"/>
        <v/>
      </c>
      <c r="AG694" s="178" t="str">
        <f>IF(AC694="","",VLOOKUP(AC694,'PROJECT STAGE'!$A$2:$C$100,3,))</f>
        <v/>
      </c>
      <c r="AH694" s="163" t="str">
        <f t="shared" ref="AH694" si="3435">IF(AI694="","","_")</f>
        <v/>
      </c>
      <c r="AI694" s="163"/>
      <c r="AJ694" s="163" t="str">
        <f t="shared" ref="AJ694" si="3436">IF(AK694="","","_")</f>
        <v/>
      </c>
      <c r="AK694" s="163"/>
      <c r="AL694" s="163" t="str">
        <f t="shared" ref="AL694" si="3437">IF(AM694="","","_")</f>
        <v/>
      </c>
      <c r="AM694" s="163"/>
      <c r="AN694" s="163" t="str">
        <f t="shared" si="3259"/>
        <v/>
      </c>
      <c r="AO694" s="163"/>
      <c r="AP694" s="163" t="str">
        <f t="shared" si="3260"/>
        <v/>
      </c>
      <c r="AQ694" s="163"/>
      <c r="AR694" s="44"/>
      <c r="AS694" s="206" t="str">
        <f t="shared" si="3226"/>
        <v>Not LT section</v>
      </c>
      <c r="AT694" s="207" t="str">
        <f t="shared" si="3306"/>
        <v>.</v>
      </c>
      <c r="AU694" s="206" t="str">
        <f>IF(O694=0,"No input data",INDEX('DOCUMENT TYPE'!D:D,MATCH(Filename!O694,'DOCUMENT TYPE'!A:A,0)))</f>
        <v>No input data</v>
      </c>
      <c r="AV694" s="207" t="str">
        <f t="shared" si="3227"/>
        <v>-</v>
      </c>
      <c r="AW694" s="206" t="str">
        <f t="shared" si="3206"/>
        <v>Check PROJECT STAGE</v>
      </c>
      <c r="AX694" s="207" t="str">
        <f t="shared" ref="AX694" si="3438">IF(AY694&gt;"0","-","")</f>
        <v/>
      </c>
      <c r="AY694" s="206" t="str">
        <f t="shared" si="3208"/>
        <v/>
      </c>
      <c r="AZ694" s="211" t="str">
        <f t="shared" si="3380"/>
        <v/>
      </c>
      <c r="BA694" s="210" t="str">
        <f t="shared" si="3210"/>
        <v/>
      </c>
      <c r="BB694" s="43"/>
      <c r="BC694" s="39" t="str">
        <f t="shared" si="3211"/>
        <v>Missing input data</v>
      </c>
      <c r="BD694" s="39" t="str">
        <f t="shared" si="3212"/>
        <v>Missing input data</v>
      </c>
      <c r="BE694" s="43"/>
      <c r="BF694" s="39" t="str">
        <f t="shared" si="3213"/>
        <v>Missing input data</v>
      </c>
      <c r="BG694" s="39" t="str">
        <f t="shared" si="3214"/>
        <v>Missing input data</v>
      </c>
      <c r="BH694" s="41"/>
      <c r="BI694" s="39" t="str">
        <f t="shared" si="3229"/>
        <v>Missing input data</v>
      </c>
      <c r="BJ694" s="39" t="str">
        <f t="shared" si="3215"/>
        <v>Missing input data</v>
      </c>
      <c r="BK694" s="41"/>
      <c r="BL694" s="39" t="str">
        <f t="shared" si="3216"/>
        <v>Missing input data</v>
      </c>
      <c r="BM694" s="39" t="str">
        <f t="shared" si="3217"/>
        <v>Missing input data</v>
      </c>
    </row>
    <row r="695" spans="1:65" ht="15.75" thickBot="1">
      <c r="A695" s="162"/>
      <c r="B695" s="178" t="str">
        <f t="shared" si="3230"/>
        <v/>
      </c>
      <c r="C695" s="163"/>
      <c r="D695" s="178" t="str">
        <f t="shared" si="3231"/>
        <v/>
      </c>
      <c r="E695" s="163"/>
      <c r="F695" s="178" t="str">
        <f t="shared" si="3218"/>
        <v/>
      </c>
      <c r="G695" s="163"/>
      <c r="H695" s="178" t="str">
        <f t="shared" si="3219"/>
        <v/>
      </c>
      <c r="I695" s="159"/>
      <c r="J695" s="156" t="str">
        <f t="shared" si="3220"/>
        <v/>
      </c>
      <c r="K695" s="159"/>
      <c r="L695" s="178" t="str">
        <f t="shared" si="3221"/>
        <v/>
      </c>
      <c r="M695" s="163"/>
      <c r="N695" s="178" t="str">
        <f t="shared" si="3222"/>
        <v/>
      </c>
      <c r="O695" s="127"/>
      <c r="P695" s="178" t="str">
        <f t="shared" si="3232"/>
        <v/>
      </c>
      <c r="Q695" s="178" t="str">
        <f>IF(O695="","",VLOOKUP(O695,'DOCUMENT TYPE'!$A$2:$D$805,2,))</f>
        <v/>
      </c>
      <c r="R695" s="178" t="str">
        <f t="shared" si="3200"/>
        <v/>
      </c>
      <c r="S695" s="178" t="str">
        <f>IF(O695="","",VLOOKUP(O695,'DOCUMENT TYPE'!$A$2:$D$805,3,))</f>
        <v/>
      </c>
      <c r="T695" s="178" t="str">
        <f t="shared" si="3233"/>
        <v/>
      </c>
      <c r="U695" s="163"/>
      <c r="V695" s="178" t="str">
        <f t="shared" si="3201"/>
        <v/>
      </c>
      <c r="W695" s="179" t="str">
        <f>IF(U695="","",VLOOKUP(U695,'ACTIVITY &amp; DISCIPLINE CODE'!$F$3:$I$1862,2,))</f>
        <v/>
      </c>
      <c r="X695" s="178" t="str">
        <f t="shared" si="3234"/>
        <v/>
      </c>
      <c r="Y695" s="178" t="str">
        <f>IF(U695="","",VLOOKUP(U695,'ACTIVITY &amp; DISCIPLINE CODE'!$F$3:$I$1862,3,))</f>
        <v/>
      </c>
      <c r="Z695" s="178" t="str">
        <f t="shared" si="3235"/>
        <v/>
      </c>
      <c r="AA695" s="178" t="str">
        <f>IF(U695="","",VLOOKUP(U695,'[1]ACTIVITY &amp; DISCIPLINE CODE'!$F$3:$I$1850,4,))</f>
        <v/>
      </c>
      <c r="AB695" s="178" t="str">
        <f t="shared" si="3236"/>
        <v/>
      </c>
      <c r="AC695" s="159"/>
      <c r="AD695" s="161" t="str">
        <f t="shared" si="3202"/>
        <v/>
      </c>
      <c r="AE695" s="178" t="str">
        <f>IF(AC695="","",VLOOKUP(AC695,'PROJECT STAGE'!$A$2:$C$100,2,))</f>
        <v/>
      </c>
      <c r="AF695" s="161" t="str">
        <f t="shared" si="3237"/>
        <v/>
      </c>
      <c r="AG695" s="178" t="str">
        <f>IF(AC695="","",VLOOKUP(AC695,'PROJECT STAGE'!$A$2:$C$100,3,))</f>
        <v/>
      </c>
      <c r="AH695" s="163" t="str">
        <f t="shared" ref="AH695" si="3439">IF(AI695="","","_")</f>
        <v/>
      </c>
      <c r="AI695" s="163"/>
      <c r="AJ695" s="163" t="str">
        <f t="shared" ref="AJ695" si="3440">IF(AK695="","","_")</f>
        <v/>
      </c>
      <c r="AK695" s="163"/>
      <c r="AL695" s="163" t="str">
        <f t="shared" ref="AL695" si="3441">IF(AM695="","","_")</f>
        <v/>
      </c>
      <c r="AM695" s="163"/>
      <c r="AN695" s="163" t="str">
        <f t="shared" si="3259"/>
        <v/>
      </c>
      <c r="AO695" s="163"/>
      <c r="AP695" s="163" t="str">
        <f t="shared" si="3260"/>
        <v/>
      </c>
      <c r="AQ695" s="163"/>
      <c r="AR695" s="44"/>
      <c r="AS695" s="206" t="str">
        <f t="shared" si="3226"/>
        <v>Not LT section</v>
      </c>
      <c r="AT695" s="207" t="str">
        <f t="shared" si="3306"/>
        <v>.</v>
      </c>
      <c r="AU695" s="206" t="str">
        <f>IF(O695=0,"No input data",INDEX('DOCUMENT TYPE'!D:D,MATCH(Filename!O695,'DOCUMENT TYPE'!A:A,0)))</f>
        <v>No input data</v>
      </c>
      <c r="AV695" s="207" t="str">
        <f t="shared" si="3227"/>
        <v>-</v>
      </c>
      <c r="AW695" s="206" t="str">
        <f t="shared" si="3206"/>
        <v>Check PROJECT STAGE</v>
      </c>
      <c r="AX695" s="207" t="str">
        <f t="shared" ref="AX695" si="3442">IF(AY695&gt;"0","-","")</f>
        <v/>
      </c>
      <c r="AY695" s="206" t="str">
        <f t="shared" si="3208"/>
        <v/>
      </c>
      <c r="AZ695" s="211" t="str">
        <f t="shared" ref="AZ695" si="3443">IF(BA695&gt;"0","-","")</f>
        <v/>
      </c>
      <c r="BA695" s="210" t="str">
        <f t="shared" si="3210"/>
        <v/>
      </c>
      <c r="BB695" s="43"/>
      <c r="BC695" s="39" t="str">
        <f t="shared" si="3211"/>
        <v>Missing input data</v>
      </c>
      <c r="BD695" s="39" t="str">
        <f t="shared" si="3212"/>
        <v>Missing input data</v>
      </c>
      <c r="BE695" s="43"/>
      <c r="BF695" s="39" t="str">
        <f t="shared" si="3213"/>
        <v>Missing input data</v>
      </c>
      <c r="BG695" s="39" t="str">
        <f t="shared" si="3214"/>
        <v>Missing input data</v>
      </c>
      <c r="BH695" s="41"/>
      <c r="BI695" s="39" t="str">
        <f t="shared" si="3229"/>
        <v>Missing input data</v>
      </c>
      <c r="BJ695" s="39" t="str">
        <f t="shared" si="3215"/>
        <v>Missing input data</v>
      </c>
      <c r="BK695" s="41"/>
      <c r="BL695" s="39" t="str">
        <f t="shared" si="3216"/>
        <v>Missing input data</v>
      </c>
      <c r="BM695" s="39" t="str">
        <f t="shared" si="3217"/>
        <v>Missing input data</v>
      </c>
    </row>
    <row r="696" spans="1:65" ht="15.75" thickBot="1">
      <c r="A696" s="162"/>
      <c r="B696" s="178" t="str">
        <f t="shared" si="3230"/>
        <v/>
      </c>
      <c r="C696" s="163"/>
      <c r="D696" s="178" t="str">
        <f t="shared" si="3231"/>
        <v/>
      </c>
      <c r="E696" s="163"/>
      <c r="F696" s="178" t="str">
        <f t="shared" si="3218"/>
        <v/>
      </c>
      <c r="G696" s="163"/>
      <c r="H696" s="178" t="str">
        <f t="shared" si="3219"/>
        <v/>
      </c>
      <c r="I696" s="159"/>
      <c r="J696" s="156" t="str">
        <f t="shared" si="3220"/>
        <v/>
      </c>
      <c r="K696" s="159"/>
      <c r="L696" s="178" t="str">
        <f t="shared" si="3221"/>
        <v/>
      </c>
      <c r="M696" s="163"/>
      <c r="N696" s="178" t="str">
        <f t="shared" si="3222"/>
        <v/>
      </c>
      <c r="O696" s="127"/>
      <c r="P696" s="178" t="str">
        <f t="shared" si="3232"/>
        <v/>
      </c>
      <c r="Q696" s="178" t="str">
        <f>IF(O696="","",VLOOKUP(O696,'DOCUMENT TYPE'!$A$2:$D$805,2,))</f>
        <v/>
      </c>
      <c r="R696" s="178" t="str">
        <f t="shared" si="3200"/>
        <v/>
      </c>
      <c r="S696" s="178" t="str">
        <f>IF(O696="","",VLOOKUP(O696,'DOCUMENT TYPE'!$A$2:$D$805,3,))</f>
        <v/>
      </c>
      <c r="T696" s="178" t="str">
        <f t="shared" si="3233"/>
        <v/>
      </c>
      <c r="U696" s="163"/>
      <c r="V696" s="178" t="str">
        <f t="shared" si="3201"/>
        <v/>
      </c>
      <c r="W696" s="179" t="str">
        <f>IF(U696="","",VLOOKUP(U696,'ACTIVITY &amp; DISCIPLINE CODE'!$F$3:$I$1862,2,))</f>
        <v/>
      </c>
      <c r="X696" s="178" t="str">
        <f t="shared" si="3234"/>
        <v/>
      </c>
      <c r="Y696" s="178" t="str">
        <f>IF(U696="","",VLOOKUP(U696,'ACTIVITY &amp; DISCIPLINE CODE'!$F$3:$I$1862,3,))</f>
        <v/>
      </c>
      <c r="Z696" s="178" t="str">
        <f t="shared" si="3235"/>
        <v/>
      </c>
      <c r="AA696" s="178" t="str">
        <f>IF(U696="","",VLOOKUP(U696,'[1]ACTIVITY &amp; DISCIPLINE CODE'!$F$3:$I$1850,4,))</f>
        <v/>
      </c>
      <c r="AB696" s="178" t="str">
        <f t="shared" si="3236"/>
        <v/>
      </c>
      <c r="AC696" s="159"/>
      <c r="AD696" s="161" t="str">
        <f t="shared" si="3202"/>
        <v/>
      </c>
      <c r="AE696" s="178" t="str">
        <f>IF(AC696="","",VLOOKUP(AC696,'PROJECT STAGE'!$A$2:$C$100,2,))</f>
        <v/>
      </c>
      <c r="AF696" s="161" t="str">
        <f t="shared" si="3237"/>
        <v/>
      </c>
      <c r="AG696" s="178" t="str">
        <f>IF(AC696="","",VLOOKUP(AC696,'PROJECT STAGE'!$A$2:$C$100,3,))</f>
        <v/>
      </c>
      <c r="AH696" s="163" t="str">
        <f t="shared" ref="AH696" si="3444">IF(AI696="","","_")</f>
        <v/>
      </c>
      <c r="AI696" s="163"/>
      <c r="AJ696" s="163" t="str">
        <f t="shared" ref="AJ696" si="3445">IF(AK696="","","_")</f>
        <v/>
      </c>
      <c r="AK696" s="163"/>
      <c r="AL696" s="163" t="str">
        <f t="shared" ref="AL696" si="3446">IF(AM696="","","_")</f>
        <v/>
      </c>
      <c r="AM696" s="163"/>
      <c r="AN696" s="163" t="str">
        <f t="shared" si="3259"/>
        <v/>
      </c>
      <c r="AO696" s="163"/>
      <c r="AP696" s="163" t="str">
        <f t="shared" si="3260"/>
        <v/>
      </c>
      <c r="AQ696" s="163"/>
      <c r="AR696" s="44"/>
      <c r="AS696" s="206" t="str">
        <f t="shared" si="3226"/>
        <v>Not LT section</v>
      </c>
      <c r="AT696" s="207" t="str">
        <f t="shared" si="3306"/>
        <v>.</v>
      </c>
      <c r="AU696" s="206" t="str">
        <f>IF(O696=0,"No input data",INDEX('DOCUMENT TYPE'!D:D,MATCH(Filename!O696,'DOCUMENT TYPE'!A:A,0)))</f>
        <v>No input data</v>
      </c>
      <c r="AV696" s="207" t="str">
        <f t="shared" si="3227"/>
        <v>-</v>
      </c>
      <c r="AW696" s="206" t="str">
        <f t="shared" si="3206"/>
        <v>Check PROJECT STAGE</v>
      </c>
      <c r="AX696" s="207" t="str">
        <f t="shared" ref="AX696" si="3447">IF(AY696&gt;"0","-","")</f>
        <v/>
      </c>
      <c r="AY696" s="206" t="str">
        <f t="shared" si="3208"/>
        <v/>
      </c>
      <c r="AZ696" s="211" t="str">
        <f t="shared" si="3380"/>
        <v/>
      </c>
      <c r="BA696" s="210" t="str">
        <f t="shared" si="3210"/>
        <v/>
      </c>
      <c r="BB696" s="43"/>
      <c r="BC696" s="39" t="str">
        <f t="shared" si="3211"/>
        <v>Missing input data</v>
      </c>
      <c r="BD696" s="39" t="str">
        <f t="shared" si="3212"/>
        <v>Missing input data</v>
      </c>
      <c r="BE696" s="43"/>
      <c r="BF696" s="39" t="str">
        <f t="shared" si="3213"/>
        <v>Missing input data</v>
      </c>
      <c r="BG696" s="39" t="str">
        <f t="shared" si="3214"/>
        <v>Missing input data</v>
      </c>
      <c r="BH696" s="41"/>
      <c r="BI696" s="39" t="str">
        <f t="shared" si="3229"/>
        <v>Missing input data</v>
      </c>
      <c r="BJ696" s="39" t="str">
        <f t="shared" si="3215"/>
        <v>Missing input data</v>
      </c>
      <c r="BK696" s="41"/>
      <c r="BL696" s="39" t="str">
        <f t="shared" si="3216"/>
        <v>Missing input data</v>
      </c>
      <c r="BM696" s="39" t="str">
        <f t="shared" si="3217"/>
        <v>Missing input data</v>
      </c>
    </row>
    <row r="697" spans="1:65" ht="15.75" thickBot="1">
      <c r="A697" s="162"/>
      <c r="B697" s="178" t="str">
        <f t="shared" si="3230"/>
        <v/>
      </c>
      <c r="C697" s="163"/>
      <c r="D697" s="178" t="str">
        <f t="shared" si="3231"/>
        <v/>
      </c>
      <c r="E697" s="163"/>
      <c r="F697" s="178" t="str">
        <f t="shared" si="3218"/>
        <v/>
      </c>
      <c r="G697" s="163"/>
      <c r="H697" s="178" t="str">
        <f t="shared" si="3219"/>
        <v/>
      </c>
      <c r="I697" s="159"/>
      <c r="J697" s="156" t="str">
        <f t="shared" si="3220"/>
        <v/>
      </c>
      <c r="K697" s="159"/>
      <c r="L697" s="178" t="str">
        <f t="shared" si="3221"/>
        <v/>
      </c>
      <c r="M697" s="163"/>
      <c r="N697" s="178" t="str">
        <f t="shared" si="3222"/>
        <v/>
      </c>
      <c r="O697" s="127"/>
      <c r="P697" s="178" t="str">
        <f t="shared" si="3232"/>
        <v/>
      </c>
      <c r="Q697" s="178" t="str">
        <f>IF(O697="","",VLOOKUP(O697,'DOCUMENT TYPE'!$A$2:$D$805,2,))</f>
        <v/>
      </c>
      <c r="R697" s="178" t="str">
        <f t="shared" si="3200"/>
        <v/>
      </c>
      <c r="S697" s="178" t="str">
        <f>IF(O697="","",VLOOKUP(O697,'DOCUMENT TYPE'!$A$2:$D$805,3,))</f>
        <v/>
      </c>
      <c r="T697" s="178" t="str">
        <f t="shared" si="3233"/>
        <v/>
      </c>
      <c r="U697" s="163"/>
      <c r="V697" s="178" t="str">
        <f t="shared" si="3201"/>
        <v/>
      </c>
      <c r="W697" s="179" t="str">
        <f>IF(U697="","",VLOOKUP(U697,'ACTIVITY &amp; DISCIPLINE CODE'!$F$3:$I$1862,2,))</f>
        <v/>
      </c>
      <c r="X697" s="178" t="str">
        <f t="shared" si="3234"/>
        <v/>
      </c>
      <c r="Y697" s="178" t="str">
        <f>IF(U697="","",VLOOKUP(U697,'ACTIVITY &amp; DISCIPLINE CODE'!$F$3:$I$1862,3,))</f>
        <v/>
      </c>
      <c r="Z697" s="178" t="str">
        <f t="shared" si="3235"/>
        <v/>
      </c>
      <c r="AA697" s="178" t="str">
        <f>IF(U697="","",VLOOKUP(U697,'[1]ACTIVITY &amp; DISCIPLINE CODE'!$F$3:$I$1850,4,))</f>
        <v/>
      </c>
      <c r="AB697" s="178" t="str">
        <f t="shared" si="3236"/>
        <v/>
      </c>
      <c r="AC697" s="159"/>
      <c r="AD697" s="161" t="str">
        <f t="shared" si="3202"/>
        <v/>
      </c>
      <c r="AE697" s="178" t="str">
        <f>IF(AC697="","",VLOOKUP(AC697,'PROJECT STAGE'!$A$2:$C$100,2,))</f>
        <v/>
      </c>
      <c r="AF697" s="161" t="str">
        <f t="shared" si="3237"/>
        <v/>
      </c>
      <c r="AG697" s="178" t="str">
        <f>IF(AC697="","",VLOOKUP(AC697,'PROJECT STAGE'!$A$2:$C$100,3,))</f>
        <v/>
      </c>
      <c r="AH697" s="163" t="str">
        <f t="shared" ref="AH697" si="3448">IF(AI697="","","_")</f>
        <v/>
      </c>
      <c r="AI697" s="163"/>
      <c r="AJ697" s="163" t="str">
        <f t="shared" ref="AJ697" si="3449">IF(AK697="","","_")</f>
        <v/>
      </c>
      <c r="AK697" s="163"/>
      <c r="AL697" s="163" t="str">
        <f t="shared" ref="AL697" si="3450">IF(AM697="","","_")</f>
        <v/>
      </c>
      <c r="AM697" s="163"/>
      <c r="AN697" s="163" t="str">
        <f t="shared" si="3259"/>
        <v/>
      </c>
      <c r="AO697" s="163"/>
      <c r="AP697" s="163" t="str">
        <f t="shared" si="3260"/>
        <v/>
      </c>
      <c r="AQ697" s="163"/>
      <c r="AR697" s="44"/>
      <c r="AS697" s="206" t="str">
        <f t="shared" si="3226"/>
        <v>Not LT section</v>
      </c>
      <c r="AT697" s="207" t="str">
        <f t="shared" si="3306"/>
        <v>.</v>
      </c>
      <c r="AU697" s="206" t="str">
        <f>IF(O697=0,"No input data",INDEX('DOCUMENT TYPE'!D:D,MATCH(Filename!O697,'DOCUMENT TYPE'!A:A,0)))</f>
        <v>No input data</v>
      </c>
      <c r="AV697" s="207" t="str">
        <f t="shared" si="3227"/>
        <v>-</v>
      </c>
      <c r="AW697" s="206" t="str">
        <f t="shared" si="3206"/>
        <v>Check PROJECT STAGE</v>
      </c>
      <c r="AX697" s="207" t="str">
        <f t="shared" ref="AX697" si="3451">IF(AY697&gt;"0","-","")</f>
        <v/>
      </c>
      <c r="AY697" s="206" t="str">
        <f t="shared" si="3208"/>
        <v/>
      </c>
      <c r="AZ697" s="211" t="str">
        <f t="shared" ref="AZ697:AZ712" si="3452">IF(BA697&gt;"0","-","")</f>
        <v/>
      </c>
      <c r="BA697" s="210" t="str">
        <f t="shared" si="3210"/>
        <v/>
      </c>
      <c r="BB697" s="43"/>
      <c r="BC697" s="39" t="str">
        <f t="shared" si="3211"/>
        <v>Missing input data</v>
      </c>
      <c r="BD697" s="39" t="str">
        <f t="shared" si="3212"/>
        <v>Missing input data</v>
      </c>
      <c r="BE697" s="43"/>
      <c r="BF697" s="39" t="str">
        <f t="shared" si="3213"/>
        <v>Missing input data</v>
      </c>
      <c r="BG697" s="39" t="str">
        <f t="shared" si="3214"/>
        <v>Missing input data</v>
      </c>
      <c r="BH697" s="41"/>
      <c r="BI697" s="39" t="str">
        <f t="shared" si="3229"/>
        <v>Missing input data</v>
      </c>
      <c r="BJ697" s="39" t="str">
        <f t="shared" si="3215"/>
        <v>Missing input data</v>
      </c>
      <c r="BK697" s="41"/>
      <c r="BL697" s="39" t="str">
        <f t="shared" si="3216"/>
        <v>Missing input data</v>
      </c>
      <c r="BM697" s="39" t="str">
        <f t="shared" si="3217"/>
        <v>Missing input data</v>
      </c>
    </row>
    <row r="698" spans="1:65" ht="15.75" thickBot="1">
      <c r="A698" s="162"/>
      <c r="B698" s="178" t="str">
        <f t="shared" si="3230"/>
        <v/>
      </c>
      <c r="C698" s="163"/>
      <c r="D698" s="178" t="str">
        <f t="shared" si="3231"/>
        <v/>
      </c>
      <c r="E698" s="163"/>
      <c r="F698" s="178" t="str">
        <f t="shared" si="3218"/>
        <v/>
      </c>
      <c r="G698" s="163"/>
      <c r="H698" s="178" t="str">
        <f t="shared" si="3219"/>
        <v/>
      </c>
      <c r="I698" s="159"/>
      <c r="J698" s="156" t="str">
        <f t="shared" si="3220"/>
        <v/>
      </c>
      <c r="K698" s="159"/>
      <c r="L698" s="178" t="str">
        <f t="shared" si="3221"/>
        <v/>
      </c>
      <c r="M698" s="163"/>
      <c r="N698" s="178" t="str">
        <f t="shared" si="3222"/>
        <v/>
      </c>
      <c r="O698" s="127"/>
      <c r="P698" s="178" t="str">
        <f t="shared" si="3232"/>
        <v/>
      </c>
      <c r="Q698" s="178" t="str">
        <f>IF(O698="","",VLOOKUP(O698,'DOCUMENT TYPE'!$A$2:$D$805,2,))</f>
        <v/>
      </c>
      <c r="R698" s="178" t="str">
        <f t="shared" si="3200"/>
        <v/>
      </c>
      <c r="S698" s="178" t="str">
        <f>IF(O698="","",VLOOKUP(O698,'DOCUMENT TYPE'!$A$2:$D$805,3,))</f>
        <v/>
      </c>
      <c r="T698" s="178" t="str">
        <f t="shared" si="3233"/>
        <v/>
      </c>
      <c r="U698" s="163"/>
      <c r="V698" s="178" t="str">
        <f t="shared" si="3201"/>
        <v/>
      </c>
      <c r="W698" s="179" t="str">
        <f>IF(U698="","",VLOOKUP(U698,'ACTIVITY &amp; DISCIPLINE CODE'!$F$3:$I$1862,2,))</f>
        <v/>
      </c>
      <c r="X698" s="178" t="str">
        <f t="shared" si="3234"/>
        <v/>
      </c>
      <c r="Y698" s="178" t="str">
        <f>IF(U698="","",VLOOKUP(U698,'ACTIVITY &amp; DISCIPLINE CODE'!$F$3:$I$1862,3,))</f>
        <v/>
      </c>
      <c r="Z698" s="178" t="str">
        <f t="shared" si="3235"/>
        <v/>
      </c>
      <c r="AA698" s="178" t="str">
        <f>IF(U698="","",VLOOKUP(U698,'[1]ACTIVITY &amp; DISCIPLINE CODE'!$F$3:$I$1850,4,))</f>
        <v/>
      </c>
      <c r="AB698" s="178" t="str">
        <f t="shared" si="3236"/>
        <v/>
      </c>
      <c r="AC698" s="159"/>
      <c r="AD698" s="161" t="str">
        <f t="shared" si="3202"/>
        <v/>
      </c>
      <c r="AE698" s="178" t="str">
        <f>IF(AC698="","",VLOOKUP(AC698,'PROJECT STAGE'!$A$2:$C$100,2,))</f>
        <v/>
      </c>
      <c r="AF698" s="161" t="str">
        <f t="shared" si="3237"/>
        <v/>
      </c>
      <c r="AG698" s="178" t="str">
        <f>IF(AC698="","",VLOOKUP(AC698,'PROJECT STAGE'!$A$2:$C$100,3,))</f>
        <v/>
      </c>
      <c r="AH698" s="163" t="str">
        <f t="shared" ref="AH698" si="3453">IF(AI698="","","_")</f>
        <v/>
      </c>
      <c r="AI698" s="163"/>
      <c r="AJ698" s="163" t="str">
        <f t="shared" ref="AJ698" si="3454">IF(AK698="","","_")</f>
        <v/>
      </c>
      <c r="AK698" s="163"/>
      <c r="AL698" s="163" t="str">
        <f t="shared" ref="AL698" si="3455">IF(AM698="","","_")</f>
        <v/>
      </c>
      <c r="AM698" s="163"/>
      <c r="AN698" s="163" t="str">
        <f t="shared" si="3259"/>
        <v/>
      </c>
      <c r="AO698" s="163"/>
      <c r="AP698" s="163" t="str">
        <f t="shared" si="3260"/>
        <v/>
      </c>
      <c r="AQ698" s="163"/>
      <c r="AR698" s="44"/>
      <c r="AS698" s="206" t="str">
        <f t="shared" si="3226"/>
        <v>Not LT section</v>
      </c>
      <c r="AT698" s="207" t="str">
        <f t="shared" si="3306"/>
        <v>.</v>
      </c>
      <c r="AU698" s="206" t="str">
        <f>IF(O698=0,"No input data",INDEX('DOCUMENT TYPE'!D:D,MATCH(Filename!O698,'DOCUMENT TYPE'!A:A,0)))</f>
        <v>No input data</v>
      </c>
      <c r="AV698" s="207" t="str">
        <f t="shared" si="3227"/>
        <v>-</v>
      </c>
      <c r="AW698" s="206" t="str">
        <f t="shared" si="3206"/>
        <v>Check PROJECT STAGE</v>
      </c>
      <c r="AX698" s="207" t="str">
        <f t="shared" ref="AX698" si="3456">IF(AY698&gt;"0","-","")</f>
        <v/>
      </c>
      <c r="AY698" s="206" t="str">
        <f t="shared" si="3208"/>
        <v/>
      </c>
      <c r="AZ698" s="211" t="str">
        <f t="shared" si="3452"/>
        <v/>
      </c>
      <c r="BA698" s="210" t="str">
        <f t="shared" si="3210"/>
        <v/>
      </c>
      <c r="BB698" s="43"/>
      <c r="BC698" s="39" t="str">
        <f t="shared" si="3211"/>
        <v>Missing input data</v>
      </c>
      <c r="BD698" s="39" t="str">
        <f t="shared" si="3212"/>
        <v>Missing input data</v>
      </c>
      <c r="BE698" s="43"/>
      <c r="BF698" s="39" t="str">
        <f t="shared" si="3213"/>
        <v>Missing input data</v>
      </c>
      <c r="BG698" s="39" t="str">
        <f t="shared" si="3214"/>
        <v>Missing input data</v>
      </c>
      <c r="BH698" s="41"/>
      <c r="BI698" s="39" t="str">
        <f t="shared" si="3229"/>
        <v>Missing input data</v>
      </c>
      <c r="BJ698" s="39" t="str">
        <f t="shared" si="3215"/>
        <v>Missing input data</v>
      </c>
      <c r="BK698" s="41"/>
      <c r="BL698" s="39" t="str">
        <f t="shared" si="3216"/>
        <v>Missing input data</v>
      </c>
      <c r="BM698" s="39" t="str">
        <f t="shared" si="3217"/>
        <v>Missing input data</v>
      </c>
    </row>
    <row r="699" spans="1:65" ht="15.75" thickBot="1">
      <c r="A699" s="162"/>
      <c r="B699" s="178" t="str">
        <f t="shared" si="3230"/>
        <v/>
      </c>
      <c r="C699" s="163"/>
      <c r="D699" s="178" t="str">
        <f t="shared" si="3231"/>
        <v/>
      </c>
      <c r="E699" s="163"/>
      <c r="F699" s="178" t="str">
        <f t="shared" si="3218"/>
        <v/>
      </c>
      <c r="G699" s="163"/>
      <c r="H699" s="178" t="str">
        <f t="shared" si="3219"/>
        <v/>
      </c>
      <c r="I699" s="159"/>
      <c r="J699" s="156" t="str">
        <f t="shared" si="3220"/>
        <v/>
      </c>
      <c r="K699" s="159"/>
      <c r="L699" s="178" t="str">
        <f t="shared" si="3221"/>
        <v/>
      </c>
      <c r="M699" s="163"/>
      <c r="N699" s="178" t="str">
        <f t="shared" si="3222"/>
        <v/>
      </c>
      <c r="O699" s="127"/>
      <c r="P699" s="178" t="str">
        <f t="shared" si="3232"/>
        <v/>
      </c>
      <c r="Q699" s="178" t="str">
        <f>IF(O699="","",VLOOKUP(O699,'DOCUMENT TYPE'!$A$2:$D$805,2,))</f>
        <v/>
      </c>
      <c r="R699" s="178" t="str">
        <f t="shared" si="3200"/>
        <v/>
      </c>
      <c r="S699" s="178" t="str">
        <f>IF(O699="","",VLOOKUP(O699,'DOCUMENT TYPE'!$A$2:$D$805,3,))</f>
        <v/>
      </c>
      <c r="T699" s="178" t="str">
        <f t="shared" si="3233"/>
        <v/>
      </c>
      <c r="U699" s="163"/>
      <c r="V699" s="178" t="str">
        <f t="shared" si="3201"/>
        <v/>
      </c>
      <c r="W699" s="179" t="str">
        <f>IF(U699="","",VLOOKUP(U699,'ACTIVITY &amp; DISCIPLINE CODE'!$F$3:$I$1862,2,))</f>
        <v/>
      </c>
      <c r="X699" s="178" t="str">
        <f t="shared" si="3234"/>
        <v/>
      </c>
      <c r="Y699" s="178" t="str">
        <f>IF(U699="","",VLOOKUP(U699,'ACTIVITY &amp; DISCIPLINE CODE'!$F$3:$I$1862,3,))</f>
        <v/>
      </c>
      <c r="Z699" s="178" t="str">
        <f t="shared" si="3235"/>
        <v/>
      </c>
      <c r="AA699" s="178" t="str">
        <f>IF(U699="","",VLOOKUP(U699,'[1]ACTIVITY &amp; DISCIPLINE CODE'!$F$3:$I$1850,4,))</f>
        <v/>
      </c>
      <c r="AB699" s="178" t="str">
        <f t="shared" si="3236"/>
        <v/>
      </c>
      <c r="AC699" s="159"/>
      <c r="AD699" s="161" t="str">
        <f t="shared" si="3202"/>
        <v/>
      </c>
      <c r="AE699" s="178" t="str">
        <f>IF(AC699="","",VLOOKUP(AC699,'PROJECT STAGE'!$A$2:$C$100,2,))</f>
        <v/>
      </c>
      <c r="AF699" s="161" t="str">
        <f t="shared" si="3237"/>
        <v/>
      </c>
      <c r="AG699" s="178" t="str">
        <f>IF(AC699="","",VLOOKUP(AC699,'PROJECT STAGE'!$A$2:$C$100,3,))</f>
        <v/>
      </c>
      <c r="AH699" s="163" t="str">
        <f t="shared" ref="AH699" si="3457">IF(AI699="","","_")</f>
        <v/>
      </c>
      <c r="AI699" s="163"/>
      <c r="AJ699" s="163" t="str">
        <f t="shared" ref="AJ699" si="3458">IF(AK699="","","_")</f>
        <v/>
      </c>
      <c r="AK699" s="163"/>
      <c r="AL699" s="163" t="str">
        <f t="shared" ref="AL699" si="3459">IF(AM699="","","_")</f>
        <v/>
      </c>
      <c r="AM699" s="163"/>
      <c r="AN699" s="163" t="str">
        <f t="shared" si="3259"/>
        <v/>
      </c>
      <c r="AO699" s="163"/>
      <c r="AP699" s="163" t="str">
        <f t="shared" si="3260"/>
        <v/>
      </c>
      <c r="AQ699" s="163"/>
      <c r="AR699" s="44"/>
      <c r="AS699" s="206" t="str">
        <f t="shared" si="3226"/>
        <v>Not LT section</v>
      </c>
      <c r="AT699" s="207" t="str">
        <f t="shared" si="3306"/>
        <v>.</v>
      </c>
      <c r="AU699" s="206" t="str">
        <f>IF(O699=0,"No input data",INDEX('DOCUMENT TYPE'!D:D,MATCH(Filename!O699,'DOCUMENT TYPE'!A:A,0)))</f>
        <v>No input data</v>
      </c>
      <c r="AV699" s="207" t="str">
        <f t="shared" si="3227"/>
        <v>-</v>
      </c>
      <c r="AW699" s="206" t="str">
        <f t="shared" si="3206"/>
        <v>Check PROJECT STAGE</v>
      </c>
      <c r="AX699" s="207" t="str">
        <f t="shared" ref="AX699" si="3460">IF(AY699&gt;"0","-","")</f>
        <v/>
      </c>
      <c r="AY699" s="206" t="str">
        <f t="shared" si="3208"/>
        <v/>
      </c>
      <c r="AZ699" s="211" t="str">
        <f t="shared" ref="AZ699" si="3461">IF(BA699&gt;"0","-","")</f>
        <v/>
      </c>
      <c r="BA699" s="210" t="str">
        <f t="shared" si="3210"/>
        <v/>
      </c>
      <c r="BB699" s="43"/>
      <c r="BC699" s="39" t="str">
        <f t="shared" si="3211"/>
        <v>Missing input data</v>
      </c>
      <c r="BD699" s="39" t="str">
        <f t="shared" si="3212"/>
        <v>Missing input data</v>
      </c>
      <c r="BE699" s="43"/>
      <c r="BF699" s="39" t="str">
        <f t="shared" si="3213"/>
        <v>Missing input data</v>
      </c>
      <c r="BG699" s="39" t="str">
        <f t="shared" si="3214"/>
        <v>Missing input data</v>
      </c>
      <c r="BH699" s="41"/>
      <c r="BI699" s="39" t="str">
        <f t="shared" si="3229"/>
        <v>Missing input data</v>
      </c>
      <c r="BJ699" s="39" t="str">
        <f t="shared" si="3215"/>
        <v>Missing input data</v>
      </c>
      <c r="BK699" s="41"/>
      <c r="BL699" s="39" t="str">
        <f t="shared" si="3216"/>
        <v>Missing input data</v>
      </c>
      <c r="BM699" s="39" t="str">
        <f t="shared" si="3217"/>
        <v>Missing input data</v>
      </c>
    </row>
    <row r="700" spans="1:65" ht="15.75" thickBot="1">
      <c r="A700" s="162"/>
      <c r="B700" s="178" t="str">
        <f t="shared" si="3230"/>
        <v/>
      </c>
      <c r="C700" s="163"/>
      <c r="D700" s="178" t="str">
        <f t="shared" si="3231"/>
        <v/>
      </c>
      <c r="E700" s="163"/>
      <c r="F700" s="178" t="str">
        <f t="shared" si="3218"/>
        <v/>
      </c>
      <c r="G700" s="163"/>
      <c r="H700" s="178" t="str">
        <f t="shared" si="3219"/>
        <v/>
      </c>
      <c r="I700" s="159"/>
      <c r="J700" s="156" t="str">
        <f t="shared" si="3220"/>
        <v/>
      </c>
      <c r="K700" s="159"/>
      <c r="L700" s="178" t="str">
        <f t="shared" si="3221"/>
        <v/>
      </c>
      <c r="M700" s="163"/>
      <c r="N700" s="178" t="str">
        <f t="shared" si="3222"/>
        <v/>
      </c>
      <c r="O700" s="127"/>
      <c r="P700" s="178" t="str">
        <f t="shared" si="3232"/>
        <v/>
      </c>
      <c r="Q700" s="178" t="str">
        <f>IF(O700="","",VLOOKUP(O700,'DOCUMENT TYPE'!$A$2:$D$805,2,))</f>
        <v/>
      </c>
      <c r="R700" s="178" t="str">
        <f t="shared" si="3200"/>
        <v/>
      </c>
      <c r="S700" s="178" t="str">
        <f>IF(O700="","",VLOOKUP(O700,'DOCUMENT TYPE'!$A$2:$D$805,3,))</f>
        <v/>
      </c>
      <c r="T700" s="178" t="str">
        <f t="shared" si="3233"/>
        <v/>
      </c>
      <c r="U700" s="163"/>
      <c r="V700" s="178" t="str">
        <f t="shared" si="3201"/>
        <v/>
      </c>
      <c r="W700" s="179" t="str">
        <f>IF(U700="","",VLOOKUP(U700,'ACTIVITY &amp; DISCIPLINE CODE'!$F$3:$I$1862,2,))</f>
        <v/>
      </c>
      <c r="X700" s="178" t="str">
        <f t="shared" si="3234"/>
        <v/>
      </c>
      <c r="Y700" s="178" t="str">
        <f>IF(U700="","",VLOOKUP(U700,'ACTIVITY &amp; DISCIPLINE CODE'!$F$3:$I$1862,3,))</f>
        <v/>
      </c>
      <c r="Z700" s="178" t="str">
        <f t="shared" si="3235"/>
        <v/>
      </c>
      <c r="AA700" s="178" t="str">
        <f>IF(U700="","",VLOOKUP(U700,'[1]ACTIVITY &amp; DISCIPLINE CODE'!$F$3:$I$1850,4,))</f>
        <v/>
      </c>
      <c r="AB700" s="178" t="str">
        <f t="shared" si="3236"/>
        <v/>
      </c>
      <c r="AC700" s="159"/>
      <c r="AD700" s="161" t="str">
        <f t="shared" si="3202"/>
        <v/>
      </c>
      <c r="AE700" s="178" t="str">
        <f>IF(AC700="","",VLOOKUP(AC700,'PROJECT STAGE'!$A$2:$C$100,2,))</f>
        <v/>
      </c>
      <c r="AF700" s="161" t="str">
        <f t="shared" si="3237"/>
        <v/>
      </c>
      <c r="AG700" s="178" t="str">
        <f>IF(AC700="","",VLOOKUP(AC700,'PROJECT STAGE'!$A$2:$C$100,3,))</f>
        <v/>
      </c>
      <c r="AH700" s="163" t="str">
        <f t="shared" ref="AH700" si="3462">IF(AI700="","","_")</f>
        <v/>
      </c>
      <c r="AI700" s="163"/>
      <c r="AJ700" s="163" t="str">
        <f t="shared" ref="AJ700" si="3463">IF(AK700="","","_")</f>
        <v/>
      </c>
      <c r="AK700" s="163"/>
      <c r="AL700" s="163" t="str">
        <f t="shared" ref="AL700" si="3464">IF(AM700="","","_")</f>
        <v/>
      </c>
      <c r="AM700" s="163"/>
      <c r="AN700" s="163" t="str">
        <f t="shared" si="3259"/>
        <v/>
      </c>
      <c r="AO700" s="163"/>
      <c r="AP700" s="163" t="str">
        <f t="shared" si="3260"/>
        <v/>
      </c>
      <c r="AQ700" s="163"/>
      <c r="AR700" s="44"/>
      <c r="AS700" s="206" t="str">
        <f t="shared" si="3226"/>
        <v>Not LT section</v>
      </c>
      <c r="AT700" s="207" t="str">
        <f t="shared" si="3306"/>
        <v>.</v>
      </c>
      <c r="AU700" s="206" t="str">
        <f>IF(O700=0,"No input data",INDEX('DOCUMENT TYPE'!D:D,MATCH(Filename!O700,'DOCUMENT TYPE'!A:A,0)))</f>
        <v>No input data</v>
      </c>
      <c r="AV700" s="207" t="str">
        <f t="shared" si="3227"/>
        <v>-</v>
      </c>
      <c r="AW700" s="206" t="str">
        <f t="shared" si="3206"/>
        <v>Check PROJECT STAGE</v>
      </c>
      <c r="AX700" s="207" t="str">
        <f t="shared" ref="AX700" si="3465">IF(AY700&gt;"0","-","")</f>
        <v/>
      </c>
      <c r="AY700" s="206" t="str">
        <f t="shared" si="3208"/>
        <v/>
      </c>
      <c r="AZ700" s="211" t="str">
        <f t="shared" si="3452"/>
        <v/>
      </c>
      <c r="BA700" s="210" t="str">
        <f t="shared" si="3210"/>
        <v/>
      </c>
      <c r="BB700" s="43"/>
      <c r="BC700" s="39" t="str">
        <f t="shared" si="3211"/>
        <v>Missing input data</v>
      </c>
      <c r="BD700" s="39" t="str">
        <f t="shared" si="3212"/>
        <v>Missing input data</v>
      </c>
      <c r="BE700" s="43"/>
      <c r="BF700" s="39" t="str">
        <f t="shared" si="3213"/>
        <v>Missing input data</v>
      </c>
      <c r="BG700" s="39" t="str">
        <f t="shared" si="3214"/>
        <v>Missing input data</v>
      </c>
      <c r="BH700" s="41"/>
      <c r="BI700" s="39" t="str">
        <f t="shared" si="3229"/>
        <v>Missing input data</v>
      </c>
      <c r="BJ700" s="39" t="str">
        <f t="shared" si="3215"/>
        <v>Missing input data</v>
      </c>
      <c r="BK700" s="41"/>
      <c r="BL700" s="39" t="str">
        <f t="shared" si="3216"/>
        <v>Missing input data</v>
      </c>
      <c r="BM700" s="39" t="str">
        <f t="shared" si="3217"/>
        <v>Missing input data</v>
      </c>
    </row>
    <row r="701" spans="1:65" ht="15.75" thickBot="1">
      <c r="A701" s="162"/>
      <c r="B701" s="178" t="str">
        <f t="shared" si="3230"/>
        <v/>
      </c>
      <c r="C701" s="163"/>
      <c r="D701" s="178" t="str">
        <f t="shared" si="3231"/>
        <v/>
      </c>
      <c r="E701" s="163"/>
      <c r="F701" s="178" t="str">
        <f t="shared" si="3218"/>
        <v/>
      </c>
      <c r="G701" s="163"/>
      <c r="H701" s="178" t="str">
        <f t="shared" si="3219"/>
        <v/>
      </c>
      <c r="I701" s="159"/>
      <c r="J701" s="156" t="str">
        <f t="shared" si="3220"/>
        <v/>
      </c>
      <c r="K701" s="159"/>
      <c r="L701" s="178" t="str">
        <f t="shared" si="3221"/>
        <v/>
      </c>
      <c r="M701" s="163"/>
      <c r="N701" s="178" t="str">
        <f t="shared" si="3222"/>
        <v/>
      </c>
      <c r="O701" s="127"/>
      <c r="P701" s="178" t="str">
        <f t="shared" si="3232"/>
        <v/>
      </c>
      <c r="Q701" s="178" t="str">
        <f>IF(O701="","",VLOOKUP(O701,'DOCUMENT TYPE'!$A$2:$D$805,2,))</f>
        <v/>
      </c>
      <c r="R701" s="178" t="str">
        <f t="shared" si="3200"/>
        <v/>
      </c>
      <c r="S701" s="178" t="str">
        <f>IF(O701="","",VLOOKUP(O701,'DOCUMENT TYPE'!$A$2:$D$805,3,))</f>
        <v/>
      </c>
      <c r="T701" s="178" t="str">
        <f t="shared" si="3233"/>
        <v/>
      </c>
      <c r="U701" s="163"/>
      <c r="V701" s="178" t="str">
        <f t="shared" si="3201"/>
        <v/>
      </c>
      <c r="W701" s="179" t="str">
        <f>IF(U701="","",VLOOKUP(U701,'ACTIVITY &amp; DISCIPLINE CODE'!$F$3:$I$1862,2,))</f>
        <v/>
      </c>
      <c r="X701" s="178" t="str">
        <f t="shared" si="3234"/>
        <v/>
      </c>
      <c r="Y701" s="178" t="str">
        <f>IF(U701="","",VLOOKUP(U701,'ACTIVITY &amp; DISCIPLINE CODE'!$F$3:$I$1862,3,))</f>
        <v/>
      </c>
      <c r="Z701" s="178" t="str">
        <f t="shared" si="3235"/>
        <v/>
      </c>
      <c r="AA701" s="178" t="str">
        <f>IF(U701="","",VLOOKUP(U701,'[1]ACTIVITY &amp; DISCIPLINE CODE'!$F$3:$I$1850,4,))</f>
        <v/>
      </c>
      <c r="AB701" s="178" t="str">
        <f t="shared" si="3236"/>
        <v/>
      </c>
      <c r="AC701" s="159"/>
      <c r="AD701" s="161" t="str">
        <f t="shared" si="3202"/>
        <v/>
      </c>
      <c r="AE701" s="178" t="str">
        <f>IF(AC701="","",VLOOKUP(AC701,'PROJECT STAGE'!$A$2:$C$100,2,))</f>
        <v/>
      </c>
      <c r="AF701" s="161" t="str">
        <f t="shared" si="3237"/>
        <v/>
      </c>
      <c r="AG701" s="178" t="str">
        <f>IF(AC701="","",VLOOKUP(AC701,'PROJECT STAGE'!$A$2:$C$100,3,))</f>
        <v/>
      </c>
      <c r="AH701" s="163" t="str">
        <f t="shared" ref="AH701" si="3466">IF(AI701="","","_")</f>
        <v/>
      </c>
      <c r="AI701" s="163"/>
      <c r="AJ701" s="163" t="str">
        <f t="shared" ref="AJ701" si="3467">IF(AK701="","","_")</f>
        <v/>
      </c>
      <c r="AK701" s="163"/>
      <c r="AL701" s="163" t="str">
        <f t="shared" ref="AL701" si="3468">IF(AM701="","","_")</f>
        <v/>
      </c>
      <c r="AM701" s="163"/>
      <c r="AN701" s="163" t="str">
        <f t="shared" si="3259"/>
        <v/>
      </c>
      <c r="AO701" s="163"/>
      <c r="AP701" s="163" t="str">
        <f t="shared" si="3260"/>
        <v/>
      </c>
      <c r="AQ701" s="163"/>
      <c r="AR701" s="44"/>
      <c r="AS701" s="206" t="str">
        <f t="shared" si="3226"/>
        <v>Not LT section</v>
      </c>
      <c r="AT701" s="207" t="str">
        <f t="shared" si="3306"/>
        <v>.</v>
      </c>
      <c r="AU701" s="206" t="str">
        <f>IF(O701=0,"No input data",INDEX('DOCUMENT TYPE'!D:D,MATCH(Filename!O701,'DOCUMENT TYPE'!A:A,0)))</f>
        <v>No input data</v>
      </c>
      <c r="AV701" s="207" t="str">
        <f t="shared" si="3227"/>
        <v>-</v>
      </c>
      <c r="AW701" s="206" t="str">
        <f t="shared" si="3206"/>
        <v>Check PROJECT STAGE</v>
      </c>
      <c r="AX701" s="207" t="str">
        <f t="shared" ref="AX701" si="3469">IF(AY701&gt;"0","-","")</f>
        <v/>
      </c>
      <c r="AY701" s="206" t="str">
        <f t="shared" si="3208"/>
        <v/>
      </c>
      <c r="AZ701" s="211" t="str">
        <f t="shared" ref="AZ701" si="3470">IF(BA701&gt;"0","-","")</f>
        <v/>
      </c>
      <c r="BA701" s="210" t="str">
        <f t="shared" si="3210"/>
        <v/>
      </c>
      <c r="BB701" s="43"/>
      <c r="BC701" s="39" t="str">
        <f t="shared" si="3211"/>
        <v>Missing input data</v>
      </c>
      <c r="BD701" s="39" t="str">
        <f t="shared" si="3212"/>
        <v>Missing input data</v>
      </c>
      <c r="BE701" s="43"/>
      <c r="BF701" s="39" t="str">
        <f t="shared" si="3213"/>
        <v>Missing input data</v>
      </c>
      <c r="BG701" s="39" t="str">
        <f t="shared" si="3214"/>
        <v>Missing input data</v>
      </c>
      <c r="BH701" s="41"/>
      <c r="BI701" s="39" t="str">
        <f t="shared" si="3229"/>
        <v>Missing input data</v>
      </c>
      <c r="BJ701" s="39" t="str">
        <f t="shared" si="3215"/>
        <v>Missing input data</v>
      </c>
      <c r="BK701" s="41"/>
      <c r="BL701" s="39" t="str">
        <f t="shared" si="3216"/>
        <v>Missing input data</v>
      </c>
      <c r="BM701" s="39" t="str">
        <f t="shared" si="3217"/>
        <v>Missing input data</v>
      </c>
    </row>
    <row r="702" spans="1:65" ht="15.75" thickBot="1">
      <c r="A702" s="162"/>
      <c r="B702" s="178" t="str">
        <f t="shared" si="3230"/>
        <v/>
      </c>
      <c r="C702" s="163"/>
      <c r="D702" s="178" t="str">
        <f t="shared" si="3231"/>
        <v/>
      </c>
      <c r="E702" s="163"/>
      <c r="F702" s="178" t="str">
        <f t="shared" si="3218"/>
        <v/>
      </c>
      <c r="G702" s="163"/>
      <c r="H702" s="178" t="str">
        <f t="shared" si="3219"/>
        <v/>
      </c>
      <c r="I702" s="159"/>
      <c r="J702" s="156" t="str">
        <f t="shared" si="3220"/>
        <v/>
      </c>
      <c r="K702" s="159"/>
      <c r="L702" s="178" t="str">
        <f t="shared" si="3221"/>
        <v/>
      </c>
      <c r="M702" s="163"/>
      <c r="N702" s="178" t="str">
        <f t="shared" si="3222"/>
        <v/>
      </c>
      <c r="O702" s="127"/>
      <c r="P702" s="178" t="str">
        <f t="shared" si="3232"/>
        <v/>
      </c>
      <c r="Q702" s="178" t="str">
        <f>IF(O702="","",VLOOKUP(O702,'DOCUMENT TYPE'!$A$2:$D$805,2,))</f>
        <v/>
      </c>
      <c r="R702" s="178" t="str">
        <f t="shared" si="3200"/>
        <v/>
      </c>
      <c r="S702" s="178" t="str">
        <f>IF(O702="","",VLOOKUP(O702,'DOCUMENT TYPE'!$A$2:$D$805,3,))</f>
        <v/>
      </c>
      <c r="T702" s="178" t="str">
        <f t="shared" si="3233"/>
        <v/>
      </c>
      <c r="U702" s="163"/>
      <c r="V702" s="178" t="str">
        <f t="shared" si="3201"/>
        <v/>
      </c>
      <c r="W702" s="179" t="str">
        <f>IF(U702="","",VLOOKUP(U702,'ACTIVITY &amp; DISCIPLINE CODE'!$F$3:$I$1862,2,))</f>
        <v/>
      </c>
      <c r="X702" s="178" t="str">
        <f t="shared" si="3234"/>
        <v/>
      </c>
      <c r="Y702" s="178" t="str">
        <f>IF(U702="","",VLOOKUP(U702,'ACTIVITY &amp; DISCIPLINE CODE'!$F$3:$I$1862,3,))</f>
        <v/>
      </c>
      <c r="Z702" s="178" t="str">
        <f t="shared" si="3235"/>
        <v/>
      </c>
      <c r="AA702" s="178" t="str">
        <f>IF(U702="","",VLOOKUP(U702,'[1]ACTIVITY &amp; DISCIPLINE CODE'!$F$3:$I$1850,4,))</f>
        <v/>
      </c>
      <c r="AB702" s="178" t="str">
        <f t="shared" si="3236"/>
        <v/>
      </c>
      <c r="AC702" s="159"/>
      <c r="AD702" s="161" t="str">
        <f t="shared" si="3202"/>
        <v/>
      </c>
      <c r="AE702" s="178" t="str">
        <f>IF(AC702="","",VLOOKUP(AC702,'PROJECT STAGE'!$A$2:$C$100,2,))</f>
        <v/>
      </c>
      <c r="AF702" s="161" t="str">
        <f t="shared" si="3237"/>
        <v/>
      </c>
      <c r="AG702" s="178" t="str">
        <f>IF(AC702="","",VLOOKUP(AC702,'PROJECT STAGE'!$A$2:$C$100,3,))</f>
        <v/>
      </c>
      <c r="AH702" s="163" t="str">
        <f t="shared" ref="AH702" si="3471">IF(AI702="","","_")</f>
        <v/>
      </c>
      <c r="AI702" s="163"/>
      <c r="AJ702" s="163" t="str">
        <f t="shared" ref="AJ702" si="3472">IF(AK702="","","_")</f>
        <v/>
      </c>
      <c r="AK702" s="163"/>
      <c r="AL702" s="163" t="str">
        <f t="shared" ref="AL702" si="3473">IF(AM702="","","_")</f>
        <v/>
      </c>
      <c r="AM702" s="163"/>
      <c r="AN702" s="163" t="str">
        <f t="shared" si="3259"/>
        <v/>
      </c>
      <c r="AO702" s="163"/>
      <c r="AP702" s="163" t="str">
        <f t="shared" si="3260"/>
        <v/>
      </c>
      <c r="AQ702" s="163"/>
      <c r="AR702" s="44"/>
      <c r="AS702" s="206" t="str">
        <f t="shared" si="3226"/>
        <v>Not LT section</v>
      </c>
      <c r="AT702" s="207" t="str">
        <f t="shared" si="3306"/>
        <v>.</v>
      </c>
      <c r="AU702" s="206" t="str">
        <f>IF(O702=0,"No input data",INDEX('DOCUMENT TYPE'!D:D,MATCH(Filename!O702,'DOCUMENT TYPE'!A:A,0)))</f>
        <v>No input data</v>
      </c>
      <c r="AV702" s="207" t="str">
        <f t="shared" si="3227"/>
        <v>-</v>
      </c>
      <c r="AW702" s="206" t="str">
        <f t="shared" si="3206"/>
        <v>Check PROJECT STAGE</v>
      </c>
      <c r="AX702" s="207" t="str">
        <f t="shared" ref="AX702" si="3474">IF(AY702&gt;"0","-","")</f>
        <v/>
      </c>
      <c r="AY702" s="206" t="str">
        <f t="shared" si="3208"/>
        <v/>
      </c>
      <c r="AZ702" s="211" t="str">
        <f t="shared" si="3452"/>
        <v/>
      </c>
      <c r="BA702" s="210" t="str">
        <f t="shared" si="3210"/>
        <v/>
      </c>
      <c r="BB702" s="43"/>
      <c r="BC702" s="39" t="str">
        <f t="shared" si="3211"/>
        <v>Missing input data</v>
      </c>
      <c r="BD702" s="39" t="str">
        <f t="shared" si="3212"/>
        <v>Missing input data</v>
      </c>
      <c r="BE702" s="43"/>
      <c r="BF702" s="39" t="str">
        <f t="shared" si="3213"/>
        <v>Missing input data</v>
      </c>
      <c r="BG702" s="39" t="str">
        <f t="shared" si="3214"/>
        <v>Missing input data</v>
      </c>
      <c r="BH702" s="41"/>
      <c r="BI702" s="39" t="str">
        <f t="shared" si="3229"/>
        <v>Missing input data</v>
      </c>
      <c r="BJ702" s="39" t="str">
        <f t="shared" si="3215"/>
        <v>Missing input data</v>
      </c>
      <c r="BK702" s="41"/>
      <c r="BL702" s="39" t="str">
        <f t="shared" si="3216"/>
        <v>Missing input data</v>
      </c>
      <c r="BM702" s="39" t="str">
        <f t="shared" si="3217"/>
        <v>Missing input data</v>
      </c>
    </row>
    <row r="703" spans="1:65" ht="15.75" thickBot="1">
      <c r="A703" s="162"/>
      <c r="B703" s="178" t="str">
        <f t="shared" si="3230"/>
        <v/>
      </c>
      <c r="C703" s="163"/>
      <c r="D703" s="178" t="str">
        <f t="shared" si="3231"/>
        <v/>
      </c>
      <c r="E703" s="163"/>
      <c r="F703" s="178" t="str">
        <f t="shared" si="3218"/>
        <v/>
      </c>
      <c r="G703" s="163"/>
      <c r="H703" s="178" t="str">
        <f t="shared" si="3219"/>
        <v/>
      </c>
      <c r="I703" s="159"/>
      <c r="J703" s="156" t="str">
        <f t="shared" si="3220"/>
        <v/>
      </c>
      <c r="K703" s="159"/>
      <c r="L703" s="178" t="str">
        <f t="shared" si="3221"/>
        <v/>
      </c>
      <c r="M703" s="163"/>
      <c r="N703" s="178" t="str">
        <f t="shared" si="3222"/>
        <v/>
      </c>
      <c r="O703" s="127"/>
      <c r="P703" s="178" t="str">
        <f t="shared" si="3232"/>
        <v/>
      </c>
      <c r="Q703" s="178" t="str">
        <f>IF(O703="","",VLOOKUP(O703,'DOCUMENT TYPE'!$A$2:$D$805,2,))</f>
        <v/>
      </c>
      <c r="R703" s="178" t="str">
        <f t="shared" si="3200"/>
        <v/>
      </c>
      <c r="S703" s="178" t="str">
        <f>IF(O703="","",VLOOKUP(O703,'DOCUMENT TYPE'!$A$2:$D$805,3,))</f>
        <v/>
      </c>
      <c r="T703" s="178" t="str">
        <f t="shared" si="3233"/>
        <v/>
      </c>
      <c r="U703" s="163"/>
      <c r="V703" s="178" t="str">
        <f t="shared" si="3201"/>
        <v/>
      </c>
      <c r="W703" s="179" t="str">
        <f>IF(U703="","",VLOOKUP(U703,'ACTIVITY &amp; DISCIPLINE CODE'!$F$3:$I$1862,2,))</f>
        <v/>
      </c>
      <c r="X703" s="178" t="str">
        <f t="shared" si="3234"/>
        <v/>
      </c>
      <c r="Y703" s="178" t="str">
        <f>IF(U703="","",VLOOKUP(U703,'ACTIVITY &amp; DISCIPLINE CODE'!$F$3:$I$1862,3,))</f>
        <v/>
      </c>
      <c r="Z703" s="178" t="str">
        <f t="shared" si="3235"/>
        <v/>
      </c>
      <c r="AA703" s="178" t="str">
        <f>IF(U703="","",VLOOKUP(U703,'[1]ACTIVITY &amp; DISCIPLINE CODE'!$F$3:$I$1850,4,))</f>
        <v/>
      </c>
      <c r="AB703" s="178" t="str">
        <f t="shared" si="3236"/>
        <v/>
      </c>
      <c r="AC703" s="159"/>
      <c r="AD703" s="161" t="str">
        <f t="shared" si="3202"/>
        <v/>
      </c>
      <c r="AE703" s="178" t="str">
        <f>IF(AC703="","",VLOOKUP(AC703,'PROJECT STAGE'!$A$2:$C$100,2,))</f>
        <v/>
      </c>
      <c r="AF703" s="161" t="str">
        <f t="shared" si="3237"/>
        <v/>
      </c>
      <c r="AG703" s="178" t="str">
        <f>IF(AC703="","",VLOOKUP(AC703,'PROJECT STAGE'!$A$2:$C$100,3,))</f>
        <v/>
      </c>
      <c r="AH703" s="163" t="str">
        <f t="shared" ref="AH703" si="3475">IF(AI703="","","_")</f>
        <v/>
      </c>
      <c r="AI703" s="163"/>
      <c r="AJ703" s="163" t="str">
        <f t="shared" ref="AJ703" si="3476">IF(AK703="","","_")</f>
        <v/>
      </c>
      <c r="AK703" s="163"/>
      <c r="AL703" s="163" t="str">
        <f t="shared" ref="AL703" si="3477">IF(AM703="","","_")</f>
        <v/>
      </c>
      <c r="AM703" s="163"/>
      <c r="AN703" s="163" t="str">
        <f t="shared" si="3259"/>
        <v/>
      </c>
      <c r="AO703" s="163"/>
      <c r="AP703" s="163" t="str">
        <f t="shared" si="3260"/>
        <v/>
      </c>
      <c r="AQ703" s="163"/>
      <c r="AR703" s="44"/>
      <c r="AS703" s="206" t="str">
        <f t="shared" si="3226"/>
        <v>Not LT section</v>
      </c>
      <c r="AT703" s="207" t="str">
        <f t="shared" si="3306"/>
        <v>.</v>
      </c>
      <c r="AU703" s="206" t="str">
        <f>IF(O703=0,"No input data",INDEX('DOCUMENT TYPE'!D:D,MATCH(Filename!O703,'DOCUMENT TYPE'!A:A,0)))</f>
        <v>No input data</v>
      </c>
      <c r="AV703" s="207" t="str">
        <f t="shared" si="3227"/>
        <v>-</v>
      </c>
      <c r="AW703" s="206" t="str">
        <f t="shared" si="3206"/>
        <v>Check PROJECT STAGE</v>
      </c>
      <c r="AX703" s="207" t="str">
        <f t="shared" ref="AX703" si="3478">IF(AY703&gt;"0","-","")</f>
        <v/>
      </c>
      <c r="AY703" s="206" t="str">
        <f t="shared" si="3208"/>
        <v/>
      </c>
      <c r="AZ703" s="211" t="str">
        <f t="shared" ref="AZ703" si="3479">IF(BA703&gt;"0","-","")</f>
        <v/>
      </c>
      <c r="BA703" s="210" t="str">
        <f t="shared" si="3210"/>
        <v/>
      </c>
      <c r="BB703" s="43"/>
      <c r="BC703" s="39" t="str">
        <f t="shared" si="3211"/>
        <v>Missing input data</v>
      </c>
      <c r="BD703" s="39" t="str">
        <f t="shared" si="3212"/>
        <v>Missing input data</v>
      </c>
      <c r="BE703" s="43"/>
      <c r="BF703" s="39" t="str">
        <f t="shared" si="3213"/>
        <v>Missing input data</v>
      </c>
      <c r="BG703" s="39" t="str">
        <f t="shared" si="3214"/>
        <v>Missing input data</v>
      </c>
      <c r="BH703" s="41"/>
      <c r="BI703" s="39" t="str">
        <f t="shared" si="3229"/>
        <v>Missing input data</v>
      </c>
      <c r="BJ703" s="39" t="str">
        <f t="shared" si="3215"/>
        <v>Missing input data</v>
      </c>
      <c r="BK703" s="41"/>
      <c r="BL703" s="39" t="str">
        <f t="shared" si="3216"/>
        <v>Missing input data</v>
      </c>
      <c r="BM703" s="39" t="str">
        <f t="shared" si="3217"/>
        <v>Missing input data</v>
      </c>
    </row>
    <row r="704" spans="1:65" ht="15.75" thickBot="1">
      <c r="A704" s="162"/>
      <c r="B704" s="178" t="str">
        <f t="shared" si="3230"/>
        <v/>
      </c>
      <c r="C704" s="163"/>
      <c r="D704" s="178" t="str">
        <f t="shared" si="3231"/>
        <v/>
      </c>
      <c r="E704" s="163"/>
      <c r="F704" s="178" t="str">
        <f t="shared" si="3218"/>
        <v/>
      </c>
      <c r="G704" s="163"/>
      <c r="H704" s="178" t="str">
        <f t="shared" si="3219"/>
        <v/>
      </c>
      <c r="I704" s="159"/>
      <c r="J704" s="156" t="str">
        <f t="shared" si="3220"/>
        <v/>
      </c>
      <c r="K704" s="159"/>
      <c r="L704" s="178" t="str">
        <f t="shared" si="3221"/>
        <v/>
      </c>
      <c r="M704" s="163"/>
      <c r="N704" s="178" t="str">
        <f t="shared" si="3222"/>
        <v/>
      </c>
      <c r="O704" s="127"/>
      <c r="P704" s="178" t="str">
        <f t="shared" si="3232"/>
        <v/>
      </c>
      <c r="Q704" s="178" t="str">
        <f>IF(O704="","",VLOOKUP(O704,'DOCUMENT TYPE'!$A$2:$D$805,2,))</f>
        <v/>
      </c>
      <c r="R704" s="178" t="str">
        <f t="shared" si="3200"/>
        <v/>
      </c>
      <c r="S704" s="178" t="str">
        <f>IF(O704="","",VLOOKUP(O704,'DOCUMENT TYPE'!$A$2:$D$805,3,))</f>
        <v/>
      </c>
      <c r="T704" s="178" t="str">
        <f t="shared" si="3233"/>
        <v/>
      </c>
      <c r="U704" s="163"/>
      <c r="V704" s="178" t="str">
        <f t="shared" si="3201"/>
        <v/>
      </c>
      <c r="W704" s="179" t="str">
        <f>IF(U704="","",VLOOKUP(U704,'ACTIVITY &amp; DISCIPLINE CODE'!$F$3:$I$1862,2,))</f>
        <v/>
      </c>
      <c r="X704" s="178" t="str">
        <f t="shared" si="3234"/>
        <v/>
      </c>
      <c r="Y704" s="178" t="str">
        <f>IF(U704="","",VLOOKUP(U704,'ACTIVITY &amp; DISCIPLINE CODE'!$F$3:$I$1862,3,))</f>
        <v/>
      </c>
      <c r="Z704" s="178" t="str">
        <f t="shared" si="3235"/>
        <v/>
      </c>
      <c r="AA704" s="178" t="str">
        <f>IF(U704="","",VLOOKUP(U704,'[1]ACTIVITY &amp; DISCIPLINE CODE'!$F$3:$I$1850,4,))</f>
        <v/>
      </c>
      <c r="AB704" s="178" t="str">
        <f t="shared" si="3236"/>
        <v/>
      </c>
      <c r="AC704" s="159"/>
      <c r="AD704" s="161" t="str">
        <f t="shared" si="3202"/>
        <v/>
      </c>
      <c r="AE704" s="178" t="str">
        <f>IF(AC704="","",VLOOKUP(AC704,'PROJECT STAGE'!$A$2:$C$100,2,))</f>
        <v/>
      </c>
      <c r="AF704" s="161" t="str">
        <f t="shared" si="3237"/>
        <v/>
      </c>
      <c r="AG704" s="178" t="str">
        <f>IF(AC704="","",VLOOKUP(AC704,'PROJECT STAGE'!$A$2:$C$100,3,))</f>
        <v/>
      </c>
      <c r="AH704" s="163" t="str">
        <f t="shared" ref="AH704" si="3480">IF(AI704="","","_")</f>
        <v/>
      </c>
      <c r="AI704" s="163"/>
      <c r="AJ704" s="163" t="str">
        <f t="shared" ref="AJ704" si="3481">IF(AK704="","","_")</f>
        <v/>
      </c>
      <c r="AK704" s="163"/>
      <c r="AL704" s="163" t="str">
        <f t="shared" ref="AL704" si="3482">IF(AM704="","","_")</f>
        <v/>
      </c>
      <c r="AM704" s="163"/>
      <c r="AN704" s="163" t="str">
        <f t="shared" si="3259"/>
        <v/>
      </c>
      <c r="AO704" s="163"/>
      <c r="AP704" s="163" t="str">
        <f t="shared" si="3260"/>
        <v/>
      </c>
      <c r="AQ704" s="163"/>
      <c r="AR704" s="44"/>
      <c r="AS704" s="206" t="str">
        <f t="shared" si="3226"/>
        <v>Not LT section</v>
      </c>
      <c r="AT704" s="207" t="str">
        <f t="shared" si="3306"/>
        <v>.</v>
      </c>
      <c r="AU704" s="206" t="str">
        <f>IF(O704=0,"No input data",INDEX('DOCUMENT TYPE'!D:D,MATCH(Filename!O704,'DOCUMENT TYPE'!A:A,0)))</f>
        <v>No input data</v>
      </c>
      <c r="AV704" s="207" t="str">
        <f t="shared" si="3227"/>
        <v>-</v>
      </c>
      <c r="AW704" s="206" t="str">
        <f t="shared" si="3206"/>
        <v>Check PROJECT STAGE</v>
      </c>
      <c r="AX704" s="207" t="str">
        <f t="shared" ref="AX704" si="3483">IF(AY704&gt;"0","-","")</f>
        <v/>
      </c>
      <c r="AY704" s="206" t="str">
        <f t="shared" si="3208"/>
        <v/>
      </c>
      <c r="AZ704" s="211" t="str">
        <f t="shared" si="3452"/>
        <v/>
      </c>
      <c r="BA704" s="210" t="str">
        <f t="shared" si="3210"/>
        <v/>
      </c>
      <c r="BB704" s="43"/>
      <c r="BC704" s="39" t="str">
        <f t="shared" si="3211"/>
        <v>Missing input data</v>
      </c>
      <c r="BD704" s="39" t="str">
        <f t="shared" si="3212"/>
        <v>Missing input data</v>
      </c>
      <c r="BE704" s="43"/>
      <c r="BF704" s="39" t="str">
        <f t="shared" si="3213"/>
        <v>Missing input data</v>
      </c>
      <c r="BG704" s="39" t="str">
        <f t="shared" si="3214"/>
        <v>Missing input data</v>
      </c>
      <c r="BH704" s="41"/>
      <c r="BI704" s="39" t="str">
        <f t="shared" si="3229"/>
        <v>Missing input data</v>
      </c>
      <c r="BJ704" s="39" t="str">
        <f t="shared" si="3215"/>
        <v>Missing input data</v>
      </c>
      <c r="BK704" s="41"/>
      <c r="BL704" s="39" t="str">
        <f t="shared" si="3216"/>
        <v>Missing input data</v>
      </c>
      <c r="BM704" s="39" t="str">
        <f t="shared" si="3217"/>
        <v>Missing input data</v>
      </c>
    </row>
    <row r="705" spans="1:65" ht="15.75" thickBot="1">
      <c r="A705" s="162"/>
      <c r="B705" s="178" t="str">
        <f t="shared" si="3230"/>
        <v/>
      </c>
      <c r="C705" s="163"/>
      <c r="D705" s="178" t="str">
        <f t="shared" si="3231"/>
        <v/>
      </c>
      <c r="E705" s="163"/>
      <c r="F705" s="178" t="str">
        <f t="shared" si="3218"/>
        <v/>
      </c>
      <c r="G705" s="163"/>
      <c r="H705" s="178" t="str">
        <f t="shared" si="3219"/>
        <v/>
      </c>
      <c r="I705" s="159"/>
      <c r="J705" s="156" t="str">
        <f t="shared" si="3220"/>
        <v/>
      </c>
      <c r="K705" s="159"/>
      <c r="L705" s="178" t="str">
        <f t="shared" si="3221"/>
        <v/>
      </c>
      <c r="M705" s="163"/>
      <c r="N705" s="178" t="str">
        <f t="shared" si="3222"/>
        <v/>
      </c>
      <c r="O705" s="127"/>
      <c r="P705" s="178" t="str">
        <f t="shared" si="3232"/>
        <v/>
      </c>
      <c r="Q705" s="178" t="str">
        <f>IF(O705="","",VLOOKUP(O705,'DOCUMENT TYPE'!$A$2:$D$805,2,))</f>
        <v/>
      </c>
      <c r="R705" s="178" t="str">
        <f t="shared" si="3200"/>
        <v/>
      </c>
      <c r="S705" s="178" t="str">
        <f>IF(O705="","",VLOOKUP(O705,'DOCUMENT TYPE'!$A$2:$D$805,3,))</f>
        <v/>
      </c>
      <c r="T705" s="178" t="str">
        <f t="shared" si="3233"/>
        <v/>
      </c>
      <c r="U705" s="163"/>
      <c r="V705" s="178" t="str">
        <f t="shared" si="3201"/>
        <v/>
      </c>
      <c r="W705" s="179" t="str">
        <f>IF(U705="","",VLOOKUP(U705,'ACTIVITY &amp; DISCIPLINE CODE'!$F$3:$I$1862,2,))</f>
        <v/>
      </c>
      <c r="X705" s="178" t="str">
        <f t="shared" si="3234"/>
        <v/>
      </c>
      <c r="Y705" s="178" t="str">
        <f>IF(U705="","",VLOOKUP(U705,'ACTIVITY &amp; DISCIPLINE CODE'!$F$3:$I$1862,3,))</f>
        <v/>
      </c>
      <c r="Z705" s="178" t="str">
        <f t="shared" si="3235"/>
        <v/>
      </c>
      <c r="AA705" s="178" t="str">
        <f>IF(U705="","",VLOOKUP(U705,'[1]ACTIVITY &amp; DISCIPLINE CODE'!$F$3:$I$1850,4,))</f>
        <v/>
      </c>
      <c r="AB705" s="178" t="str">
        <f t="shared" si="3236"/>
        <v/>
      </c>
      <c r="AC705" s="159"/>
      <c r="AD705" s="161" t="str">
        <f t="shared" si="3202"/>
        <v/>
      </c>
      <c r="AE705" s="178" t="str">
        <f>IF(AC705="","",VLOOKUP(AC705,'PROJECT STAGE'!$A$2:$C$100,2,))</f>
        <v/>
      </c>
      <c r="AF705" s="161" t="str">
        <f t="shared" si="3237"/>
        <v/>
      </c>
      <c r="AG705" s="178" t="str">
        <f>IF(AC705="","",VLOOKUP(AC705,'PROJECT STAGE'!$A$2:$C$100,3,))</f>
        <v/>
      </c>
      <c r="AH705" s="163" t="str">
        <f t="shared" ref="AH705" si="3484">IF(AI705="","","_")</f>
        <v/>
      </c>
      <c r="AI705" s="163"/>
      <c r="AJ705" s="163" t="str">
        <f t="shared" ref="AJ705" si="3485">IF(AK705="","","_")</f>
        <v/>
      </c>
      <c r="AK705" s="163"/>
      <c r="AL705" s="163" t="str">
        <f t="shared" ref="AL705" si="3486">IF(AM705="","","_")</f>
        <v/>
      </c>
      <c r="AM705" s="163"/>
      <c r="AN705" s="163" t="str">
        <f t="shared" si="3259"/>
        <v/>
      </c>
      <c r="AO705" s="163"/>
      <c r="AP705" s="163" t="str">
        <f t="shared" si="3260"/>
        <v/>
      </c>
      <c r="AQ705" s="163"/>
      <c r="AR705" s="44"/>
      <c r="AS705" s="206" t="str">
        <f t="shared" si="3226"/>
        <v>Not LT section</v>
      </c>
      <c r="AT705" s="207" t="str">
        <f t="shared" si="3306"/>
        <v>.</v>
      </c>
      <c r="AU705" s="206" t="str">
        <f>IF(O705=0,"No input data",INDEX('DOCUMENT TYPE'!D:D,MATCH(Filename!O705,'DOCUMENT TYPE'!A:A,0)))</f>
        <v>No input data</v>
      </c>
      <c r="AV705" s="207" t="str">
        <f t="shared" si="3227"/>
        <v>-</v>
      </c>
      <c r="AW705" s="206" t="str">
        <f t="shared" si="3206"/>
        <v>Check PROJECT STAGE</v>
      </c>
      <c r="AX705" s="207" t="str">
        <f t="shared" ref="AX705" si="3487">IF(AY705&gt;"0","-","")</f>
        <v/>
      </c>
      <c r="AY705" s="206" t="str">
        <f t="shared" si="3208"/>
        <v/>
      </c>
      <c r="AZ705" s="211" t="str">
        <f t="shared" ref="AZ705" si="3488">IF(BA705&gt;"0","-","")</f>
        <v/>
      </c>
      <c r="BA705" s="210" t="str">
        <f t="shared" si="3210"/>
        <v/>
      </c>
      <c r="BB705" s="43"/>
      <c r="BC705" s="39" t="str">
        <f t="shared" si="3211"/>
        <v>Missing input data</v>
      </c>
      <c r="BD705" s="39" t="str">
        <f t="shared" si="3212"/>
        <v>Missing input data</v>
      </c>
      <c r="BE705" s="43"/>
      <c r="BF705" s="39" t="str">
        <f t="shared" si="3213"/>
        <v>Missing input data</v>
      </c>
      <c r="BG705" s="39" t="str">
        <f t="shared" si="3214"/>
        <v>Missing input data</v>
      </c>
      <c r="BH705" s="41"/>
      <c r="BI705" s="39" t="str">
        <f t="shared" si="3229"/>
        <v>Missing input data</v>
      </c>
      <c r="BJ705" s="39" t="str">
        <f t="shared" si="3215"/>
        <v>Missing input data</v>
      </c>
      <c r="BK705" s="41"/>
      <c r="BL705" s="39" t="str">
        <f t="shared" si="3216"/>
        <v>Missing input data</v>
      </c>
      <c r="BM705" s="39" t="str">
        <f t="shared" si="3217"/>
        <v>Missing input data</v>
      </c>
    </row>
    <row r="706" spans="1:65" ht="15.75" thickBot="1">
      <c r="A706" s="162"/>
      <c r="B706" s="178" t="str">
        <f t="shared" si="3230"/>
        <v/>
      </c>
      <c r="C706" s="163"/>
      <c r="D706" s="178" t="str">
        <f t="shared" si="3231"/>
        <v/>
      </c>
      <c r="E706" s="163"/>
      <c r="F706" s="178" t="str">
        <f t="shared" si="3218"/>
        <v/>
      </c>
      <c r="G706" s="163"/>
      <c r="H706" s="178" t="str">
        <f t="shared" si="3219"/>
        <v/>
      </c>
      <c r="I706" s="159"/>
      <c r="J706" s="156" t="str">
        <f t="shared" si="3220"/>
        <v/>
      </c>
      <c r="K706" s="159"/>
      <c r="L706" s="178" t="str">
        <f t="shared" si="3221"/>
        <v/>
      </c>
      <c r="M706" s="163"/>
      <c r="N706" s="178" t="str">
        <f t="shared" si="3222"/>
        <v/>
      </c>
      <c r="O706" s="127"/>
      <c r="P706" s="178" t="str">
        <f t="shared" si="3232"/>
        <v/>
      </c>
      <c r="Q706" s="178" t="str">
        <f>IF(O706="","",VLOOKUP(O706,'DOCUMENT TYPE'!$A$2:$D$805,2,))</f>
        <v/>
      </c>
      <c r="R706" s="178" t="str">
        <f t="shared" si="3200"/>
        <v/>
      </c>
      <c r="S706" s="178" t="str">
        <f>IF(O706="","",VLOOKUP(O706,'DOCUMENT TYPE'!$A$2:$D$805,3,))</f>
        <v/>
      </c>
      <c r="T706" s="178" t="str">
        <f t="shared" si="3233"/>
        <v/>
      </c>
      <c r="U706" s="163"/>
      <c r="V706" s="178" t="str">
        <f t="shared" si="3201"/>
        <v/>
      </c>
      <c r="W706" s="179" t="str">
        <f>IF(U706="","",VLOOKUP(U706,'ACTIVITY &amp; DISCIPLINE CODE'!$F$3:$I$1862,2,))</f>
        <v/>
      </c>
      <c r="X706" s="178" t="str">
        <f t="shared" si="3234"/>
        <v/>
      </c>
      <c r="Y706" s="178" t="str">
        <f>IF(U706="","",VLOOKUP(U706,'ACTIVITY &amp; DISCIPLINE CODE'!$F$3:$I$1862,3,))</f>
        <v/>
      </c>
      <c r="Z706" s="178" t="str">
        <f t="shared" si="3235"/>
        <v/>
      </c>
      <c r="AA706" s="178" t="str">
        <f>IF(U706="","",VLOOKUP(U706,'[1]ACTIVITY &amp; DISCIPLINE CODE'!$F$3:$I$1850,4,))</f>
        <v/>
      </c>
      <c r="AB706" s="178" t="str">
        <f t="shared" si="3236"/>
        <v/>
      </c>
      <c r="AC706" s="159"/>
      <c r="AD706" s="161" t="str">
        <f t="shared" si="3202"/>
        <v/>
      </c>
      <c r="AE706" s="178" t="str">
        <f>IF(AC706="","",VLOOKUP(AC706,'PROJECT STAGE'!$A$2:$C$100,2,))</f>
        <v/>
      </c>
      <c r="AF706" s="161" t="str">
        <f t="shared" si="3237"/>
        <v/>
      </c>
      <c r="AG706" s="178" t="str">
        <f>IF(AC706="","",VLOOKUP(AC706,'PROJECT STAGE'!$A$2:$C$100,3,))</f>
        <v/>
      </c>
      <c r="AH706" s="163" t="str">
        <f t="shared" ref="AH706" si="3489">IF(AI706="","","_")</f>
        <v/>
      </c>
      <c r="AI706" s="163"/>
      <c r="AJ706" s="163" t="str">
        <f t="shared" ref="AJ706" si="3490">IF(AK706="","","_")</f>
        <v/>
      </c>
      <c r="AK706" s="163"/>
      <c r="AL706" s="163" t="str">
        <f t="shared" ref="AL706" si="3491">IF(AM706="","","_")</f>
        <v/>
      </c>
      <c r="AM706" s="163"/>
      <c r="AN706" s="163" t="str">
        <f t="shared" si="3259"/>
        <v/>
      </c>
      <c r="AO706" s="163"/>
      <c r="AP706" s="163" t="str">
        <f t="shared" si="3260"/>
        <v/>
      </c>
      <c r="AQ706" s="163"/>
      <c r="AR706" s="44"/>
      <c r="AS706" s="206" t="str">
        <f t="shared" si="3226"/>
        <v>Not LT section</v>
      </c>
      <c r="AT706" s="207" t="str">
        <f t="shared" si="3306"/>
        <v>.</v>
      </c>
      <c r="AU706" s="206" t="str">
        <f>IF(O706=0,"No input data",INDEX('DOCUMENT TYPE'!D:D,MATCH(Filename!O706,'DOCUMENT TYPE'!A:A,0)))</f>
        <v>No input data</v>
      </c>
      <c r="AV706" s="207" t="str">
        <f t="shared" si="3227"/>
        <v>-</v>
      </c>
      <c r="AW706" s="206" t="str">
        <f t="shared" si="3206"/>
        <v>Check PROJECT STAGE</v>
      </c>
      <c r="AX706" s="207" t="str">
        <f t="shared" ref="AX706" si="3492">IF(AY706&gt;"0","-","")</f>
        <v/>
      </c>
      <c r="AY706" s="206" t="str">
        <f t="shared" si="3208"/>
        <v/>
      </c>
      <c r="AZ706" s="211" t="str">
        <f t="shared" si="3452"/>
        <v/>
      </c>
      <c r="BA706" s="210" t="str">
        <f t="shared" si="3210"/>
        <v/>
      </c>
      <c r="BB706" s="43"/>
      <c r="BC706" s="39" t="str">
        <f t="shared" si="3211"/>
        <v>Missing input data</v>
      </c>
      <c r="BD706" s="39" t="str">
        <f t="shared" si="3212"/>
        <v>Missing input data</v>
      </c>
      <c r="BE706" s="43"/>
      <c r="BF706" s="39" t="str">
        <f t="shared" si="3213"/>
        <v>Missing input data</v>
      </c>
      <c r="BG706" s="39" t="str">
        <f t="shared" si="3214"/>
        <v>Missing input data</v>
      </c>
      <c r="BH706" s="41"/>
      <c r="BI706" s="39" t="str">
        <f t="shared" si="3229"/>
        <v>Missing input data</v>
      </c>
      <c r="BJ706" s="39" t="str">
        <f t="shared" si="3215"/>
        <v>Missing input data</v>
      </c>
      <c r="BK706" s="41"/>
      <c r="BL706" s="39" t="str">
        <f t="shared" si="3216"/>
        <v>Missing input data</v>
      </c>
      <c r="BM706" s="39" t="str">
        <f t="shared" si="3217"/>
        <v>Missing input data</v>
      </c>
    </row>
    <row r="707" spans="1:65" ht="15.75" thickBot="1">
      <c r="A707" s="162"/>
      <c r="B707" s="178" t="str">
        <f t="shared" si="3230"/>
        <v/>
      </c>
      <c r="C707" s="163"/>
      <c r="D707" s="178" t="str">
        <f t="shared" si="3231"/>
        <v/>
      </c>
      <c r="E707" s="163"/>
      <c r="F707" s="178" t="str">
        <f t="shared" si="3218"/>
        <v/>
      </c>
      <c r="G707" s="163"/>
      <c r="H707" s="178" t="str">
        <f t="shared" si="3219"/>
        <v/>
      </c>
      <c r="I707" s="159"/>
      <c r="J707" s="156" t="str">
        <f t="shared" si="3220"/>
        <v/>
      </c>
      <c r="K707" s="159"/>
      <c r="L707" s="178" t="str">
        <f t="shared" si="3221"/>
        <v/>
      </c>
      <c r="M707" s="163"/>
      <c r="N707" s="178" t="str">
        <f t="shared" si="3222"/>
        <v/>
      </c>
      <c r="O707" s="127"/>
      <c r="P707" s="178" t="str">
        <f t="shared" si="3232"/>
        <v/>
      </c>
      <c r="Q707" s="178" t="str">
        <f>IF(O707="","",VLOOKUP(O707,'DOCUMENT TYPE'!$A$2:$D$805,2,))</f>
        <v/>
      </c>
      <c r="R707" s="178" t="str">
        <f t="shared" si="3200"/>
        <v/>
      </c>
      <c r="S707" s="178" t="str">
        <f>IF(O707="","",VLOOKUP(O707,'DOCUMENT TYPE'!$A$2:$D$805,3,))</f>
        <v/>
      </c>
      <c r="T707" s="178" t="str">
        <f t="shared" si="3233"/>
        <v/>
      </c>
      <c r="U707" s="163"/>
      <c r="V707" s="178" t="str">
        <f t="shared" si="3201"/>
        <v/>
      </c>
      <c r="W707" s="179" t="str">
        <f>IF(U707="","",VLOOKUP(U707,'ACTIVITY &amp; DISCIPLINE CODE'!$F$3:$I$1862,2,))</f>
        <v/>
      </c>
      <c r="X707" s="178" t="str">
        <f t="shared" si="3234"/>
        <v/>
      </c>
      <c r="Y707" s="178" t="str">
        <f>IF(U707="","",VLOOKUP(U707,'ACTIVITY &amp; DISCIPLINE CODE'!$F$3:$I$1862,3,))</f>
        <v/>
      </c>
      <c r="Z707" s="178" t="str">
        <f t="shared" si="3235"/>
        <v/>
      </c>
      <c r="AA707" s="178" t="str">
        <f>IF(U707="","",VLOOKUP(U707,'[1]ACTIVITY &amp; DISCIPLINE CODE'!$F$3:$I$1850,4,))</f>
        <v/>
      </c>
      <c r="AB707" s="178" t="str">
        <f t="shared" si="3236"/>
        <v/>
      </c>
      <c r="AC707" s="159"/>
      <c r="AD707" s="161" t="str">
        <f t="shared" si="3202"/>
        <v/>
      </c>
      <c r="AE707" s="178" t="str">
        <f>IF(AC707="","",VLOOKUP(AC707,'PROJECT STAGE'!$A$2:$C$100,2,))</f>
        <v/>
      </c>
      <c r="AF707" s="161" t="str">
        <f t="shared" si="3237"/>
        <v/>
      </c>
      <c r="AG707" s="178" t="str">
        <f>IF(AC707="","",VLOOKUP(AC707,'PROJECT STAGE'!$A$2:$C$100,3,))</f>
        <v/>
      </c>
      <c r="AH707" s="163" t="str">
        <f t="shared" ref="AH707" si="3493">IF(AI707="","","_")</f>
        <v/>
      </c>
      <c r="AI707" s="163"/>
      <c r="AJ707" s="163" t="str">
        <f t="shared" ref="AJ707" si="3494">IF(AK707="","","_")</f>
        <v/>
      </c>
      <c r="AK707" s="163"/>
      <c r="AL707" s="163" t="str">
        <f t="shared" ref="AL707" si="3495">IF(AM707="","","_")</f>
        <v/>
      </c>
      <c r="AM707" s="163"/>
      <c r="AN707" s="163" t="str">
        <f t="shared" si="3259"/>
        <v/>
      </c>
      <c r="AO707" s="163"/>
      <c r="AP707" s="163" t="str">
        <f t="shared" si="3260"/>
        <v/>
      </c>
      <c r="AQ707" s="163"/>
      <c r="AR707" s="44"/>
      <c r="AS707" s="206" t="str">
        <f t="shared" si="3226"/>
        <v>Not LT section</v>
      </c>
      <c r="AT707" s="207" t="str">
        <f t="shared" si="3306"/>
        <v>.</v>
      </c>
      <c r="AU707" s="206" t="str">
        <f>IF(O707=0,"No input data",INDEX('DOCUMENT TYPE'!D:D,MATCH(Filename!O707,'DOCUMENT TYPE'!A:A,0)))</f>
        <v>No input data</v>
      </c>
      <c r="AV707" s="207" t="str">
        <f t="shared" si="3227"/>
        <v>-</v>
      </c>
      <c r="AW707" s="206" t="str">
        <f t="shared" si="3206"/>
        <v>Check PROJECT STAGE</v>
      </c>
      <c r="AX707" s="207" t="str">
        <f t="shared" ref="AX707" si="3496">IF(AY707&gt;"0","-","")</f>
        <v/>
      </c>
      <c r="AY707" s="206" t="str">
        <f t="shared" si="3208"/>
        <v/>
      </c>
      <c r="AZ707" s="211" t="str">
        <f t="shared" ref="AZ707" si="3497">IF(BA707&gt;"0","-","")</f>
        <v/>
      </c>
      <c r="BA707" s="210" t="str">
        <f t="shared" si="3210"/>
        <v/>
      </c>
      <c r="BB707" s="43"/>
      <c r="BC707" s="39" t="str">
        <f t="shared" si="3211"/>
        <v>Missing input data</v>
      </c>
      <c r="BD707" s="39" t="str">
        <f t="shared" si="3212"/>
        <v>Missing input data</v>
      </c>
      <c r="BE707" s="43"/>
      <c r="BF707" s="39" t="str">
        <f t="shared" si="3213"/>
        <v>Missing input data</v>
      </c>
      <c r="BG707" s="39" t="str">
        <f t="shared" si="3214"/>
        <v>Missing input data</v>
      </c>
      <c r="BH707" s="41"/>
      <c r="BI707" s="39" t="str">
        <f t="shared" si="3229"/>
        <v>Missing input data</v>
      </c>
      <c r="BJ707" s="39" t="str">
        <f t="shared" si="3215"/>
        <v>Missing input data</v>
      </c>
      <c r="BK707" s="41"/>
      <c r="BL707" s="39" t="str">
        <f t="shared" si="3216"/>
        <v>Missing input data</v>
      </c>
      <c r="BM707" s="39" t="str">
        <f t="shared" si="3217"/>
        <v>Missing input data</v>
      </c>
    </row>
    <row r="708" spans="1:65" ht="15.75" thickBot="1">
      <c r="A708" s="162"/>
      <c r="B708" s="178" t="str">
        <f t="shared" si="3230"/>
        <v/>
      </c>
      <c r="C708" s="163"/>
      <c r="D708" s="178" t="str">
        <f t="shared" si="3231"/>
        <v/>
      </c>
      <c r="E708" s="163"/>
      <c r="F708" s="178" t="str">
        <f t="shared" si="3218"/>
        <v/>
      </c>
      <c r="G708" s="163"/>
      <c r="H708" s="178" t="str">
        <f t="shared" si="3219"/>
        <v/>
      </c>
      <c r="I708" s="159"/>
      <c r="J708" s="156" t="str">
        <f t="shared" si="3220"/>
        <v/>
      </c>
      <c r="K708" s="159"/>
      <c r="L708" s="178" t="str">
        <f t="shared" si="3221"/>
        <v/>
      </c>
      <c r="M708" s="163"/>
      <c r="N708" s="178" t="str">
        <f t="shared" si="3222"/>
        <v/>
      </c>
      <c r="O708" s="127"/>
      <c r="P708" s="178" t="str">
        <f t="shared" si="3232"/>
        <v/>
      </c>
      <c r="Q708" s="178" t="str">
        <f>IF(O708="","",VLOOKUP(O708,'DOCUMENT TYPE'!$A$2:$D$805,2,))</f>
        <v/>
      </c>
      <c r="R708" s="178" t="str">
        <f t="shared" si="3200"/>
        <v/>
      </c>
      <c r="S708" s="178" t="str">
        <f>IF(O708="","",VLOOKUP(O708,'DOCUMENT TYPE'!$A$2:$D$805,3,))</f>
        <v/>
      </c>
      <c r="T708" s="178" t="str">
        <f t="shared" si="3233"/>
        <v/>
      </c>
      <c r="U708" s="163"/>
      <c r="V708" s="178" t="str">
        <f t="shared" si="3201"/>
        <v/>
      </c>
      <c r="W708" s="179" t="str">
        <f>IF(U708="","",VLOOKUP(U708,'ACTIVITY &amp; DISCIPLINE CODE'!$F$3:$I$1862,2,))</f>
        <v/>
      </c>
      <c r="X708" s="178" t="str">
        <f t="shared" si="3234"/>
        <v/>
      </c>
      <c r="Y708" s="178" t="str">
        <f>IF(U708="","",VLOOKUP(U708,'ACTIVITY &amp; DISCIPLINE CODE'!$F$3:$I$1862,3,))</f>
        <v/>
      </c>
      <c r="Z708" s="178" t="str">
        <f t="shared" si="3235"/>
        <v/>
      </c>
      <c r="AA708" s="178" t="str">
        <f>IF(U708="","",VLOOKUP(U708,'[1]ACTIVITY &amp; DISCIPLINE CODE'!$F$3:$I$1850,4,))</f>
        <v/>
      </c>
      <c r="AB708" s="178" t="str">
        <f t="shared" si="3236"/>
        <v/>
      </c>
      <c r="AC708" s="159"/>
      <c r="AD708" s="161" t="str">
        <f t="shared" si="3202"/>
        <v/>
      </c>
      <c r="AE708" s="178" t="str">
        <f>IF(AC708="","",VLOOKUP(AC708,'PROJECT STAGE'!$A$2:$C$100,2,))</f>
        <v/>
      </c>
      <c r="AF708" s="161" t="str">
        <f t="shared" si="3237"/>
        <v/>
      </c>
      <c r="AG708" s="178" t="str">
        <f>IF(AC708="","",VLOOKUP(AC708,'PROJECT STAGE'!$A$2:$C$100,3,))</f>
        <v/>
      </c>
      <c r="AH708" s="163" t="str">
        <f t="shared" ref="AH708" si="3498">IF(AI708="","","_")</f>
        <v/>
      </c>
      <c r="AI708" s="163"/>
      <c r="AJ708" s="163" t="str">
        <f t="shared" ref="AJ708" si="3499">IF(AK708="","","_")</f>
        <v/>
      </c>
      <c r="AK708" s="163"/>
      <c r="AL708" s="163" t="str">
        <f t="shared" ref="AL708" si="3500">IF(AM708="","","_")</f>
        <v/>
      </c>
      <c r="AM708" s="163"/>
      <c r="AN708" s="163" t="str">
        <f t="shared" si="3259"/>
        <v/>
      </c>
      <c r="AO708" s="163"/>
      <c r="AP708" s="163" t="str">
        <f t="shared" si="3260"/>
        <v/>
      </c>
      <c r="AQ708" s="163"/>
      <c r="AR708" s="44"/>
      <c r="AS708" s="206" t="str">
        <f t="shared" si="3226"/>
        <v>Not LT section</v>
      </c>
      <c r="AT708" s="207" t="str">
        <f t="shared" si="3306"/>
        <v>.</v>
      </c>
      <c r="AU708" s="206" t="str">
        <f>IF(O708=0,"No input data",INDEX('DOCUMENT TYPE'!D:D,MATCH(Filename!O708,'DOCUMENT TYPE'!A:A,0)))</f>
        <v>No input data</v>
      </c>
      <c r="AV708" s="207" t="str">
        <f t="shared" si="3227"/>
        <v>-</v>
      </c>
      <c r="AW708" s="206" t="str">
        <f t="shared" si="3206"/>
        <v>Check PROJECT STAGE</v>
      </c>
      <c r="AX708" s="207" t="str">
        <f t="shared" ref="AX708" si="3501">IF(AY708&gt;"0","-","")</f>
        <v/>
      </c>
      <c r="AY708" s="206" t="str">
        <f t="shared" si="3208"/>
        <v/>
      </c>
      <c r="AZ708" s="211" t="str">
        <f t="shared" si="3452"/>
        <v/>
      </c>
      <c r="BA708" s="210" t="str">
        <f t="shared" si="3210"/>
        <v/>
      </c>
      <c r="BB708" s="43"/>
      <c r="BC708" s="39" t="str">
        <f t="shared" si="3211"/>
        <v>Missing input data</v>
      </c>
      <c r="BD708" s="39" t="str">
        <f t="shared" si="3212"/>
        <v>Missing input data</v>
      </c>
      <c r="BE708" s="43"/>
      <c r="BF708" s="39" t="str">
        <f t="shared" si="3213"/>
        <v>Missing input data</v>
      </c>
      <c r="BG708" s="39" t="str">
        <f t="shared" si="3214"/>
        <v>Missing input data</v>
      </c>
      <c r="BH708" s="41"/>
      <c r="BI708" s="39" t="str">
        <f t="shared" si="3229"/>
        <v>Missing input data</v>
      </c>
      <c r="BJ708" s="39" t="str">
        <f t="shared" si="3215"/>
        <v>Missing input data</v>
      </c>
      <c r="BK708" s="41"/>
      <c r="BL708" s="39" t="str">
        <f t="shared" si="3216"/>
        <v>Missing input data</v>
      </c>
      <c r="BM708" s="39" t="str">
        <f t="shared" si="3217"/>
        <v>Missing input data</v>
      </c>
    </row>
    <row r="709" spans="1:65" ht="15.75" thickBot="1">
      <c r="A709" s="162"/>
      <c r="B709" s="178" t="str">
        <f t="shared" si="3230"/>
        <v/>
      </c>
      <c r="C709" s="163"/>
      <c r="D709" s="178" t="str">
        <f t="shared" si="3231"/>
        <v/>
      </c>
      <c r="E709" s="163"/>
      <c r="F709" s="178" t="str">
        <f t="shared" si="3218"/>
        <v/>
      </c>
      <c r="G709" s="163"/>
      <c r="H709" s="178" t="str">
        <f t="shared" si="3219"/>
        <v/>
      </c>
      <c r="I709" s="159"/>
      <c r="J709" s="156" t="str">
        <f t="shared" si="3220"/>
        <v/>
      </c>
      <c r="K709" s="159"/>
      <c r="L709" s="178" t="str">
        <f t="shared" si="3221"/>
        <v/>
      </c>
      <c r="M709" s="163"/>
      <c r="N709" s="178" t="str">
        <f t="shared" si="3222"/>
        <v/>
      </c>
      <c r="O709" s="127"/>
      <c r="P709" s="178" t="str">
        <f t="shared" si="3232"/>
        <v/>
      </c>
      <c r="Q709" s="178" t="str">
        <f>IF(O709="","",VLOOKUP(O709,'DOCUMENT TYPE'!$A$2:$D$805,2,))</f>
        <v/>
      </c>
      <c r="R709" s="178" t="str">
        <f t="shared" si="3200"/>
        <v/>
      </c>
      <c r="S709" s="178" t="str">
        <f>IF(O709="","",VLOOKUP(O709,'DOCUMENT TYPE'!$A$2:$D$805,3,))</f>
        <v/>
      </c>
      <c r="T709" s="178" t="str">
        <f t="shared" si="3233"/>
        <v/>
      </c>
      <c r="U709" s="163"/>
      <c r="V709" s="178" t="str">
        <f t="shared" si="3201"/>
        <v/>
      </c>
      <c r="W709" s="179" t="str">
        <f>IF(U709="","",VLOOKUP(U709,'ACTIVITY &amp; DISCIPLINE CODE'!$F$3:$I$1862,2,))</f>
        <v/>
      </c>
      <c r="X709" s="178" t="str">
        <f t="shared" si="3234"/>
        <v/>
      </c>
      <c r="Y709" s="178" t="str">
        <f>IF(U709="","",VLOOKUP(U709,'ACTIVITY &amp; DISCIPLINE CODE'!$F$3:$I$1862,3,))</f>
        <v/>
      </c>
      <c r="Z709" s="178" t="str">
        <f t="shared" si="3235"/>
        <v/>
      </c>
      <c r="AA709" s="178" t="str">
        <f>IF(U709="","",VLOOKUP(U709,'[1]ACTIVITY &amp; DISCIPLINE CODE'!$F$3:$I$1850,4,))</f>
        <v/>
      </c>
      <c r="AB709" s="178" t="str">
        <f t="shared" si="3236"/>
        <v/>
      </c>
      <c r="AC709" s="159"/>
      <c r="AD709" s="161" t="str">
        <f t="shared" si="3202"/>
        <v/>
      </c>
      <c r="AE709" s="178" t="str">
        <f>IF(AC709="","",VLOOKUP(AC709,'PROJECT STAGE'!$A$2:$C$100,2,))</f>
        <v/>
      </c>
      <c r="AF709" s="161" t="str">
        <f t="shared" si="3237"/>
        <v/>
      </c>
      <c r="AG709" s="178" t="str">
        <f>IF(AC709="","",VLOOKUP(AC709,'PROJECT STAGE'!$A$2:$C$100,3,))</f>
        <v/>
      </c>
      <c r="AH709" s="163" t="str">
        <f t="shared" ref="AH709" si="3502">IF(AI709="","","_")</f>
        <v/>
      </c>
      <c r="AI709" s="163"/>
      <c r="AJ709" s="163" t="str">
        <f t="shared" ref="AJ709" si="3503">IF(AK709="","","_")</f>
        <v/>
      </c>
      <c r="AK709" s="163"/>
      <c r="AL709" s="163" t="str">
        <f t="shared" ref="AL709" si="3504">IF(AM709="","","_")</f>
        <v/>
      </c>
      <c r="AM709" s="163"/>
      <c r="AN709" s="163" t="str">
        <f t="shared" si="3259"/>
        <v/>
      </c>
      <c r="AO709" s="163"/>
      <c r="AP709" s="163" t="str">
        <f t="shared" si="3260"/>
        <v/>
      </c>
      <c r="AQ709" s="163"/>
      <c r="AR709" s="44"/>
      <c r="AS709" s="206" t="str">
        <f t="shared" si="3226"/>
        <v>Not LT section</v>
      </c>
      <c r="AT709" s="207" t="str">
        <f t="shared" si="3306"/>
        <v>.</v>
      </c>
      <c r="AU709" s="206" t="str">
        <f>IF(O709=0,"No input data",INDEX('DOCUMENT TYPE'!D:D,MATCH(Filename!O709,'DOCUMENT TYPE'!A:A,0)))</f>
        <v>No input data</v>
      </c>
      <c r="AV709" s="207" t="str">
        <f t="shared" si="3227"/>
        <v>-</v>
      </c>
      <c r="AW709" s="206" t="str">
        <f t="shared" si="3206"/>
        <v>Check PROJECT STAGE</v>
      </c>
      <c r="AX709" s="207" t="str">
        <f t="shared" ref="AX709" si="3505">IF(AY709&gt;"0","-","")</f>
        <v/>
      </c>
      <c r="AY709" s="206" t="str">
        <f t="shared" si="3208"/>
        <v/>
      </c>
      <c r="AZ709" s="211" t="str">
        <f t="shared" ref="AZ709" si="3506">IF(BA709&gt;"0","-","")</f>
        <v/>
      </c>
      <c r="BA709" s="210" t="str">
        <f t="shared" si="3210"/>
        <v/>
      </c>
      <c r="BB709" s="43"/>
      <c r="BC709" s="39" t="str">
        <f t="shared" si="3211"/>
        <v>Missing input data</v>
      </c>
      <c r="BD709" s="39" t="str">
        <f t="shared" si="3212"/>
        <v>Missing input data</v>
      </c>
      <c r="BE709" s="43"/>
      <c r="BF709" s="39" t="str">
        <f t="shared" si="3213"/>
        <v>Missing input data</v>
      </c>
      <c r="BG709" s="39" t="str">
        <f t="shared" si="3214"/>
        <v>Missing input data</v>
      </c>
      <c r="BH709" s="41"/>
      <c r="BI709" s="39" t="str">
        <f t="shared" si="3229"/>
        <v>Missing input data</v>
      </c>
      <c r="BJ709" s="39" t="str">
        <f t="shared" si="3215"/>
        <v>Missing input data</v>
      </c>
      <c r="BK709" s="41"/>
      <c r="BL709" s="39" t="str">
        <f t="shared" si="3216"/>
        <v>Missing input data</v>
      </c>
      <c r="BM709" s="39" t="str">
        <f t="shared" si="3217"/>
        <v>Missing input data</v>
      </c>
    </row>
    <row r="710" spans="1:65" ht="15.75" thickBot="1">
      <c r="A710" s="162"/>
      <c r="B710" s="178" t="str">
        <f t="shared" si="3230"/>
        <v/>
      </c>
      <c r="C710" s="163"/>
      <c r="D710" s="178" t="str">
        <f t="shared" si="3231"/>
        <v/>
      </c>
      <c r="E710" s="163"/>
      <c r="F710" s="178" t="str">
        <f t="shared" si="3218"/>
        <v/>
      </c>
      <c r="G710" s="163"/>
      <c r="H710" s="178" t="str">
        <f t="shared" si="3219"/>
        <v/>
      </c>
      <c r="I710" s="159"/>
      <c r="J710" s="156" t="str">
        <f t="shared" si="3220"/>
        <v/>
      </c>
      <c r="K710" s="159"/>
      <c r="L710" s="178" t="str">
        <f t="shared" si="3221"/>
        <v/>
      </c>
      <c r="M710" s="163"/>
      <c r="N710" s="178" t="str">
        <f t="shared" si="3222"/>
        <v/>
      </c>
      <c r="O710" s="127"/>
      <c r="P710" s="178" t="str">
        <f t="shared" si="3232"/>
        <v/>
      </c>
      <c r="Q710" s="178" t="str">
        <f>IF(O710="","",VLOOKUP(O710,'DOCUMENT TYPE'!$A$2:$D$805,2,))</f>
        <v/>
      </c>
      <c r="R710" s="178" t="str">
        <f t="shared" si="3200"/>
        <v/>
      </c>
      <c r="S710" s="178" t="str">
        <f>IF(O710="","",VLOOKUP(O710,'DOCUMENT TYPE'!$A$2:$D$805,3,))</f>
        <v/>
      </c>
      <c r="T710" s="178" t="str">
        <f t="shared" si="3233"/>
        <v/>
      </c>
      <c r="U710" s="163"/>
      <c r="V710" s="178" t="str">
        <f t="shared" si="3201"/>
        <v/>
      </c>
      <c r="W710" s="179" t="str">
        <f>IF(U710="","",VLOOKUP(U710,'ACTIVITY &amp; DISCIPLINE CODE'!$F$3:$I$1862,2,))</f>
        <v/>
      </c>
      <c r="X710" s="178" t="str">
        <f t="shared" si="3234"/>
        <v/>
      </c>
      <c r="Y710" s="178" t="str">
        <f>IF(U710="","",VLOOKUP(U710,'ACTIVITY &amp; DISCIPLINE CODE'!$F$3:$I$1862,3,))</f>
        <v/>
      </c>
      <c r="Z710" s="178" t="str">
        <f t="shared" si="3235"/>
        <v/>
      </c>
      <c r="AA710" s="178" t="str">
        <f>IF(U710="","",VLOOKUP(U710,'[1]ACTIVITY &amp; DISCIPLINE CODE'!$F$3:$I$1850,4,))</f>
        <v/>
      </c>
      <c r="AB710" s="178" t="str">
        <f t="shared" si="3236"/>
        <v/>
      </c>
      <c r="AC710" s="159"/>
      <c r="AD710" s="161" t="str">
        <f t="shared" si="3202"/>
        <v/>
      </c>
      <c r="AE710" s="178" t="str">
        <f>IF(AC710="","",VLOOKUP(AC710,'PROJECT STAGE'!$A$2:$C$100,2,))</f>
        <v/>
      </c>
      <c r="AF710" s="161" t="str">
        <f t="shared" si="3237"/>
        <v/>
      </c>
      <c r="AG710" s="178" t="str">
        <f>IF(AC710="","",VLOOKUP(AC710,'PROJECT STAGE'!$A$2:$C$100,3,))</f>
        <v/>
      </c>
      <c r="AH710" s="163" t="str">
        <f t="shared" ref="AH710" si="3507">IF(AI710="","","_")</f>
        <v/>
      </c>
      <c r="AI710" s="163"/>
      <c r="AJ710" s="163" t="str">
        <f t="shared" ref="AJ710" si="3508">IF(AK710="","","_")</f>
        <v/>
      </c>
      <c r="AK710" s="163"/>
      <c r="AL710" s="163" t="str">
        <f t="shared" ref="AL710" si="3509">IF(AM710="","","_")</f>
        <v/>
      </c>
      <c r="AM710" s="163"/>
      <c r="AN710" s="163" t="str">
        <f t="shared" si="3259"/>
        <v/>
      </c>
      <c r="AO710" s="163"/>
      <c r="AP710" s="163" t="str">
        <f t="shared" si="3260"/>
        <v/>
      </c>
      <c r="AQ710" s="163"/>
      <c r="AR710" s="44"/>
      <c r="AS710" s="206" t="str">
        <f t="shared" si="3226"/>
        <v>Not LT section</v>
      </c>
      <c r="AT710" s="207" t="str">
        <f t="shared" si="3306"/>
        <v>.</v>
      </c>
      <c r="AU710" s="206" t="str">
        <f>IF(O710=0,"No input data",INDEX('DOCUMENT TYPE'!D:D,MATCH(Filename!O710,'DOCUMENT TYPE'!A:A,0)))</f>
        <v>No input data</v>
      </c>
      <c r="AV710" s="207" t="str">
        <f t="shared" si="3227"/>
        <v>-</v>
      </c>
      <c r="AW710" s="206" t="str">
        <f t="shared" si="3206"/>
        <v>Check PROJECT STAGE</v>
      </c>
      <c r="AX710" s="207" t="str">
        <f t="shared" ref="AX710" si="3510">IF(AY710&gt;"0","-","")</f>
        <v/>
      </c>
      <c r="AY710" s="206" t="str">
        <f t="shared" si="3208"/>
        <v/>
      </c>
      <c r="AZ710" s="211" t="str">
        <f t="shared" si="3452"/>
        <v/>
      </c>
      <c r="BA710" s="210" t="str">
        <f t="shared" si="3210"/>
        <v/>
      </c>
      <c r="BB710" s="43"/>
      <c r="BC710" s="39" t="str">
        <f t="shared" si="3211"/>
        <v>Missing input data</v>
      </c>
      <c r="BD710" s="39" t="str">
        <f t="shared" si="3212"/>
        <v>Missing input data</v>
      </c>
      <c r="BE710" s="43"/>
      <c r="BF710" s="39" t="str">
        <f t="shared" si="3213"/>
        <v>Missing input data</v>
      </c>
      <c r="BG710" s="39" t="str">
        <f t="shared" si="3214"/>
        <v>Missing input data</v>
      </c>
      <c r="BH710" s="41"/>
      <c r="BI710" s="39" t="str">
        <f t="shared" si="3229"/>
        <v>Missing input data</v>
      </c>
      <c r="BJ710" s="39" t="str">
        <f t="shared" si="3215"/>
        <v>Missing input data</v>
      </c>
      <c r="BK710" s="41"/>
      <c r="BL710" s="39" t="str">
        <f t="shared" si="3216"/>
        <v>Missing input data</v>
      </c>
      <c r="BM710" s="39" t="str">
        <f t="shared" si="3217"/>
        <v>Missing input data</v>
      </c>
    </row>
    <row r="711" spans="1:65" ht="15.75" thickBot="1">
      <c r="A711" s="162"/>
      <c r="B711" s="178" t="str">
        <f t="shared" si="3230"/>
        <v/>
      </c>
      <c r="C711" s="163"/>
      <c r="D711" s="178" t="str">
        <f t="shared" si="3231"/>
        <v/>
      </c>
      <c r="E711" s="163"/>
      <c r="F711" s="178" t="str">
        <f t="shared" si="3218"/>
        <v/>
      </c>
      <c r="G711" s="163"/>
      <c r="H711" s="178" t="str">
        <f t="shared" si="3219"/>
        <v/>
      </c>
      <c r="I711" s="159"/>
      <c r="J711" s="156" t="str">
        <f t="shared" si="3220"/>
        <v/>
      </c>
      <c r="K711" s="159"/>
      <c r="L711" s="178" t="str">
        <f t="shared" si="3221"/>
        <v/>
      </c>
      <c r="M711" s="163"/>
      <c r="N711" s="178" t="str">
        <f t="shared" si="3222"/>
        <v/>
      </c>
      <c r="O711" s="127"/>
      <c r="P711" s="178" t="str">
        <f t="shared" si="3232"/>
        <v/>
      </c>
      <c r="Q711" s="178" t="str">
        <f>IF(O711="","",VLOOKUP(O711,'DOCUMENT TYPE'!$A$2:$D$805,2,))</f>
        <v/>
      </c>
      <c r="R711" s="178" t="str">
        <f t="shared" si="3200"/>
        <v/>
      </c>
      <c r="S711" s="178" t="str">
        <f>IF(O711="","",VLOOKUP(O711,'DOCUMENT TYPE'!$A$2:$D$805,3,))</f>
        <v/>
      </c>
      <c r="T711" s="178" t="str">
        <f t="shared" si="3233"/>
        <v/>
      </c>
      <c r="U711" s="163"/>
      <c r="V711" s="178" t="str">
        <f t="shared" si="3201"/>
        <v/>
      </c>
      <c r="W711" s="179" t="str">
        <f>IF(U711="","",VLOOKUP(U711,'ACTIVITY &amp; DISCIPLINE CODE'!$F$3:$I$1862,2,))</f>
        <v/>
      </c>
      <c r="X711" s="178" t="str">
        <f t="shared" si="3234"/>
        <v/>
      </c>
      <c r="Y711" s="178" t="str">
        <f>IF(U711="","",VLOOKUP(U711,'ACTIVITY &amp; DISCIPLINE CODE'!$F$3:$I$1862,3,))</f>
        <v/>
      </c>
      <c r="Z711" s="178" t="str">
        <f t="shared" si="3235"/>
        <v/>
      </c>
      <c r="AA711" s="178" t="str">
        <f>IF(U711="","",VLOOKUP(U711,'[1]ACTIVITY &amp; DISCIPLINE CODE'!$F$3:$I$1850,4,))</f>
        <v/>
      </c>
      <c r="AB711" s="178" t="str">
        <f t="shared" si="3236"/>
        <v/>
      </c>
      <c r="AC711" s="159"/>
      <c r="AD711" s="161" t="str">
        <f t="shared" si="3202"/>
        <v/>
      </c>
      <c r="AE711" s="178" t="str">
        <f>IF(AC711="","",VLOOKUP(AC711,'PROJECT STAGE'!$A$2:$C$100,2,))</f>
        <v/>
      </c>
      <c r="AF711" s="161" t="str">
        <f t="shared" si="3237"/>
        <v/>
      </c>
      <c r="AG711" s="178" t="str">
        <f>IF(AC711="","",VLOOKUP(AC711,'PROJECT STAGE'!$A$2:$C$100,3,))</f>
        <v/>
      </c>
      <c r="AH711" s="163" t="str">
        <f t="shared" ref="AH711" si="3511">IF(AI711="","","_")</f>
        <v/>
      </c>
      <c r="AI711" s="163"/>
      <c r="AJ711" s="163" t="str">
        <f t="shared" ref="AJ711" si="3512">IF(AK711="","","_")</f>
        <v/>
      </c>
      <c r="AK711" s="163"/>
      <c r="AL711" s="163" t="str">
        <f t="shared" ref="AL711" si="3513">IF(AM711="","","_")</f>
        <v/>
      </c>
      <c r="AM711" s="163"/>
      <c r="AN711" s="163" t="str">
        <f t="shared" si="3259"/>
        <v/>
      </c>
      <c r="AO711" s="163"/>
      <c r="AP711" s="163" t="str">
        <f t="shared" si="3260"/>
        <v/>
      </c>
      <c r="AQ711" s="163"/>
      <c r="AR711" s="44"/>
      <c r="AS711" s="206" t="str">
        <f t="shared" si="3226"/>
        <v>Not LT section</v>
      </c>
      <c r="AT711" s="207" t="str">
        <f t="shared" si="3306"/>
        <v>.</v>
      </c>
      <c r="AU711" s="206" t="str">
        <f>IF(O711=0,"No input data",INDEX('DOCUMENT TYPE'!D:D,MATCH(Filename!O711,'DOCUMENT TYPE'!A:A,0)))</f>
        <v>No input data</v>
      </c>
      <c r="AV711" s="207" t="str">
        <f t="shared" si="3227"/>
        <v>-</v>
      </c>
      <c r="AW711" s="206" t="str">
        <f t="shared" si="3206"/>
        <v>Check PROJECT STAGE</v>
      </c>
      <c r="AX711" s="207" t="str">
        <f t="shared" ref="AX711" si="3514">IF(AY711&gt;"0","-","")</f>
        <v/>
      </c>
      <c r="AY711" s="206" t="str">
        <f t="shared" si="3208"/>
        <v/>
      </c>
      <c r="AZ711" s="211" t="str">
        <f t="shared" ref="AZ711" si="3515">IF(BA711&gt;"0","-","")</f>
        <v/>
      </c>
      <c r="BA711" s="210" t="str">
        <f t="shared" si="3210"/>
        <v/>
      </c>
      <c r="BB711" s="43"/>
      <c r="BC711" s="39" t="str">
        <f t="shared" si="3211"/>
        <v>Missing input data</v>
      </c>
      <c r="BD711" s="39" t="str">
        <f t="shared" si="3212"/>
        <v>Missing input data</v>
      </c>
      <c r="BE711" s="43"/>
      <c r="BF711" s="39" t="str">
        <f t="shared" si="3213"/>
        <v>Missing input data</v>
      </c>
      <c r="BG711" s="39" t="str">
        <f t="shared" si="3214"/>
        <v>Missing input data</v>
      </c>
      <c r="BH711" s="41"/>
      <c r="BI711" s="39" t="str">
        <f t="shared" si="3229"/>
        <v>Missing input data</v>
      </c>
      <c r="BJ711" s="39" t="str">
        <f t="shared" si="3215"/>
        <v>Missing input data</v>
      </c>
      <c r="BK711" s="41"/>
      <c r="BL711" s="39" t="str">
        <f t="shared" si="3216"/>
        <v>Missing input data</v>
      </c>
      <c r="BM711" s="39" t="str">
        <f t="shared" si="3217"/>
        <v>Missing input data</v>
      </c>
    </row>
    <row r="712" spans="1:65" ht="15.75" thickBot="1">
      <c r="A712" s="162"/>
      <c r="B712" s="178" t="str">
        <f t="shared" si="3230"/>
        <v/>
      </c>
      <c r="C712" s="163"/>
      <c r="D712" s="178" t="str">
        <f t="shared" si="3231"/>
        <v/>
      </c>
      <c r="E712" s="163"/>
      <c r="F712" s="178" t="str">
        <f t="shared" si="3218"/>
        <v/>
      </c>
      <c r="G712" s="163"/>
      <c r="H712" s="178" t="str">
        <f t="shared" si="3219"/>
        <v/>
      </c>
      <c r="I712" s="159"/>
      <c r="J712" s="156" t="str">
        <f t="shared" si="3220"/>
        <v/>
      </c>
      <c r="K712" s="159"/>
      <c r="L712" s="178" t="str">
        <f t="shared" si="3221"/>
        <v/>
      </c>
      <c r="M712" s="163"/>
      <c r="N712" s="178" t="str">
        <f t="shared" si="3222"/>
        <v/>
      </c>
      <c r="O712" s="127"/>
      <c r="P712" s="178" t="str">
        <f t="shared" si="3232"/>
        <v/>
      </c>
      <c r="Q712" s="178" t="str">
        <f>IF(O712="","",VLOOKUP(O712,'DOCUMENT TYPE'!$A$2:$D$805,2,))</f>
        <v/>
      </c>
      <c r="R712" s="178" t="str">
        <f t="shared" si="3200"/>
        <v/>
      </c>
      <c r="S712" s="178" t="str">
        <f>IF(O712="","",VLOOKUP(O712,'DOCUMENT TYPE'!$A$2:$D$805,3,))</f>
        <v/>
      </c>
      <c r="T712" s="178" t="str">
        <f t="shared" si="3233"/>
        <v/>
      </c>
      <c r="U712" s="163"/>
      <c r="V712" s="178" t="str">
        <f t="shared" si="3201"/>
        <v/>
      </c>
      <c r="W712" s="179" t="str">
        <f>IF(U712="","",VLOOKUP(U712,'ACTIVITY &amp; DISCIPLINE CODE'!$F$3:$I$1862,2,))</f>
        <v/>
      </c>
      <c r="X712" s="178" t="str">
        <f t="shared" si="3234"/>
        <v/>
      </c>
      <c r="Y712" s="178" t="str">
        <f>IF(U712="","",VLOOKUP(U712,'ACTIVITY &amp; DISCIPLINE CODE'!$F$3:$I$1862,3,))</f>
        <v/>
      </c>
      <c r="Z712" s="178" t="str">
        <f t="shared" si="3235"/>
        <v/>
      </c>
      <c r="AA712" s="178" t="str">
        <f>IF(U712="","",VLOOKUP(U712,'[1]ACTIVITY &amp; DISCIPLINE CODE'!$F$3:$I$1850,4,))</f>
        <v/>
      </c>
      <c r="AB712" s="178" t="str">
        <f t="shared" si="3236"/>
        <v/>
      </c>
      <c r="AC712" s="159"/>
      <c r="AD712" s="161" t="str">
        <f t="shared" si="3202"/>
        <v/>
      </c>
      <c r="AE712" s="178" t="str">
        <f>IF(AC712="","",VLOOKUP(AC712,'PROJECT STAGE'!$A$2:$C$100,2,))</f>
        <v/>
      </c>
      <c r="AF712" s="161" t="str">
        <f t="shared" si="3237"/>
        <v/>
      </c>
      <c r="AG712" s="178" t="str">
        <f>IF(AC712="","",VLOOKUP(AC712,'PROJECT STAGE'!$A$2:$C$100,3,))</f>
        <v/>
      </c>
      <c r="AH712" s="163" t="str">
        <f t="shared" ref="AH712" si="3516">IF(AI712="","","_")</f>
        <v/>
      </c>
      <c r="AI712" s="163"/>
      <c r="AJ712" s="163" t="str">
        <f t="shared" ref="AJ712" si="3517">IF(AK712="","","_")</f>
        <v/>
      </c>
      <c r="AK712" s="163"/>
      <c r="AL712" s="163" t="str">
        <f t="shared" ref="AL712" si="3518">IF(AM712="","","_")</f>
        <v/>
      </c>
      <c r="AM712" s="163"/>
      <c r="AN712" s="163" t="str">
        <f t="shared" si="3259"/>
        <v/>
      </c>
      <c r="AO712" s="163"/>
      <c r="AP712" s="163" t="str">
        <f t="shared" si="3260"/>
        <v/>
      </c>
      <c r="AQ712" s="163"/>
      <c r="AR712" s="44"/>
      <c r="AS712" s="206" t="str">
        <f t="shared" si="3226"/>
        <v>Not LT section</v>
      </c>
      <c r="AT712" s="207" t="str">
        <f t="shared" si="3306"/>
        <v>.</v>
      </c>
      <c r="AU712" s="206" t="str">
        <f>IF(O712=0,"No input data",INDEX('DOCUMENT TYPE'!D:D,MATCH(Filename!O712,'DOCUMENT TYPE'!A:A,0)))</f>
        <v>No input data</v>
      </c>
      <c r="AV712" s="207" t="str">
        <f t="shared" si="3227"/>
        <v>-</v>
      </c>
      <c r="AW712" s="206" t="str">
        <f t="shared" si="3206"/>
        <v>Check PROJECT STAGE</v>
      </c>
      <c r="AX712" s="207" t="str">
        <f t="shared" ref="AX712" si="3519">IF(AY712&gt;"0","-","")</f>
        <v/>
      </c>
      <c r="AY712" s="206" t="str">
        <f t="shared" si="3208"/>
        <v/>
      </c>
      <c r="AZ712" s="211" t="str">
        <f t="shared" si="3452"/>
        <v/>
      </c>
      <c r="BA712" s="210" t="str">
        <f t="shared" si="3210"/>
        <v/>
      </c>
      <c r="BB712" s="43"/>
      <c r="BC712" s="39" t="str">
        <f t="shared" si="3211"/>
        <v>Missing input data</v>
      </c>
      <c r="BD712" s="39" t="str">
        <f t="shared" si="3212"/>
        <v>Missing input data</v>
      </c>
      <c r="BE712" s="43"/>
      <c r="BF712" s="39" t="str">
        <f t="shared" si="3213"/>
        <v>Missing input data</v>
      </c>
      <c r="BG712" s="39" t="str">
        <f t="shared" si="3214"/>
        <v>Missing input data</v>
      </c>
      <c r="BH712" s="41"/>
      <c r="BI712" s="39" t="str">
        <f t="shared" si="3229"/>
        <v>Missing input data</v>
      </c>
      <c r="BJ712" s="39" t="str">
        <f t="shared" si="3215"/>
        <v>Missing input data</v>
      </c>
      <c r="BK712" s="41"/>
      <c r="BL712" s="39" t="str">
        <f t="shared" si="3216"/>
        <v>Missing input data</v>
      </c>
      <c r="BM712" s="39" t="str">
        <f t="shared" si="3217"/>
        <v>Missing input data</v>
      </c>
    </row>
    <row r="713" spans="1:65" ht="15.75" thickBot="1">
      <c r="A713" s="162"/>
      <c r="B713" s="178" t="str">
        <f t="shared" si="3230"/>
        <v/>
      </c>
      <c r="C713" s="163"/>
      <c r="D713" s="178" t="str">
        <f t="shared" si="3231"/>
        <v/>
      </c>
      <c r="E713" s="163"/>
      <c r="F713" s="178" t="str">
        <f t="shared" si="3218"/>
        <v/>
      </c>
      <c r="G713" s="163"/>
      <c r="H713" s="178" t="str">
        <f t="shared" si="3219"/>
        <v/>
      </c>
      <c r="I713" s="159"/>
      <c r="J713" s="156" t="str">
        <f t="shared" si="3220"/>
        <v/>
      </c>
      <c r="K713" s="159"/>
      <c r="L713" s="178" t="str">
        <f t="shared" si="3221"/>
        <v/>
      </c>
      <c r="M713" s="163"/>
      <c r="N713" s="178" t="str">
        <f t="shared" si="3222"/>
        <v/>
      </c>
      <c r="O713" s="127"/>
      <c r="P713" s="178" t="str">
        <f t="shared" si="3232"/>
        <v/>
      </c>
      <c r="Q713" s="178" t="str">
        <f>IF(O713="","",VLOOKUP(O713,'DOCUMENT TYPE'!$A$2:$D$805,2,))</f>
        <v/>
      </c>
      <c r="R713" s="178" t="str">
        <f t="shared" ref="R713:R776" si="3520">IF(S713="","","-")</f>
        <v/>
      </c>
      <c r="S713" s="178" t="str">
        <f>IF(O713="","",VLOOKUP(O713,'DOCUMENT TYPE'!$A$2:$D$805,3,))</f>
        <v/>
      </c>
      <c r="T713" s="178" t="str">
        <f t="shared" si="3233"/>
        <v/>
      </c>
      <c r="U713" s="163"/>
      <c r="V713" s="178" t="str">
        <f t="shared" ref="V713:V776" si="3521">IF(W713="","","-")</f>
        <v/>
      </c>
      <c r="W713" s="179" t="str">
        <f>IF(U713="","",VLOOKUP(U713,'ACTIVITY &amp; DISCIPLINE CODE'!$F$3:$I$1862,2,))</f>
        <v/>
      </c>
      <c r="X713" s="178" t="str">
        <f t="shared" si="3234"/>
        <v/>
      </c>
      <c r="Y713" s="178" t="str">
        <f>IF(U713="","",VLOOKUP(U713,'ACTIVITY &amp; DISCIPLINE CODE'!$F$3:$I$1862,3,))</f>
        <v/>
      </c>
      <c r="Z713" s="178" t="str">
        <f t="shared" si="3235"/>
        <v/>
      </c>
      <c r="AA713" s="178" t="str">
        <f>IF(U713="","",VLOOKUP(U713,'[1]ACTIVITY &amp; DISCIPLINE CODE'!$F$3:$I$1850,4,))</f>
        <v/>
      </c>
      <c r="AB713" s="178" t="str">
        <f t="shared" si="3236"/>
        <v/>
      </c>
      <c r="AC713" s="159"/>
      <c r="AD713" s="161" t="str">
        <f t="shared" ref="AD713:AD776" si="3522">IF(AE713="","","-")</f>
        <v/>
      </c>
      <c r="AE713" s="178" t="str">
        <f>IF(AC713="","",VLOOKUP(AC713,'PROJECT STAGE'!$A$2:$C$100,2,))</f>
        <v/>
      </c>
      <c r="AF713" s="161" t="str">
        <f t="shared" si="3237"/>
        <v/>
      </c>
      <c r="AG713" s="178" t="str">
        <f>IF(AC713="","",VLOOKUP(AC713,'PROJECT STAGE'!$A$2:$C$100,3,))</f>
        <v/>
      </c>
      <c r="AH713" s="163" t="str">
        <f t="shared" ref="AH713" si="3523">IF(AI713="","","_")</f>
        <v/>
      </c>
      <c r="AI713" s="163"/>
      <c r="AJ713" s="163" t="str">
        <f t="shared" ref="AJ713" si="3524">IF(AK713="","","_")</f>
        <v/>
      </c>
      <c r="AK713" s="163"/>
      <c r="AL713" s="163" t="str">
        <f t="shared" ref="AL713" si="3525">IF(AM713="","","_")</f>
        <v/>
      </c>
      <c r="AM713" s="163"/>
      <c r="AN713" s="163" t="str">
        <f t="shared" si="3259"/>
        <v/>
      </c>
      <c r="AO713" s="163"/>
      <c r="AP713" s="163" t="str">
        <f t="shared" si="3260"/>
        <v/>
      </c>
      <c r="AQ713" s="163"/>
      <c r="AR713" s="44"/>
      <c r="AS713" s="206" t="str">
        <f t="shared" si="3226"/>
        <v>Not LT section</v>
      </c>
      <c r="AT713" s="207" t="str">
        <f t="shared" si="3306"/>
        <v>.</v>
      </c>
      <c r="AU713" s="206" t="str">
        <f>IF(O713=0,"No input data",INDEX('DOCUMENT TYPE'!D:D,MATCH(Filename!O713,'DOCUMENT TYPE'!A:A,0)))</f>
        <v>No input data</v>
      </c>
      <c r="AV713" s="207" t="str">
        <f t="shared" si="3227"/>
        <v>-</v>
      </c>
      <c r="AW713" s="206" t="str">
        <f t="shared" ref="AW713:AW776" si="3526">IF(AC713="PD","PP",IF(AC713="MD","TP",IF(AC713="DTD","DP","Check PROJECT STAGE")))</f>
        <v>Check PROJECT STAGE</v>
      </c>
      <c r="AX713" s="207" t="str">
        <f t="shared" ref="AX713" si="3527">IF(AY713&gt;"0","-","")</f>
        <v/>
      </c>
      <c r="AY713" s="206" t="str">
        <f t="shared" ref="AY713:AY776" si="3528">IF(AO713=0,"",TEXT(AO713,"00"))</f>
        <v/>
      </c>
      <c r="AZ713" s="211" t="str">
        <f t="shared" ref="AZ713:AZ728" si="3529">IF(BA713&gt;"0","-","")</f>
        <v/>
      </c>
      <c r="BA713" s="210" t="str">
        <f t="shared" ref="BA713:BA776" si="3530">IF(AQ713=0,"",TEXT(AQ713,"00"))</f>
        <v/>
      </c>
      <c r="BB713" s="43"/>
      <c r="BC713" s="39" t="str">
        <f t="shared" ref="BC713:BC776" si="3531">IF(Y713="","Missing input data",IF(Y713="-","Missing input data",_xlfn.TEXTJOIN(,,C713,E713,I713,AF713,AG713,X713,Y713,R713:S713,AP713,(TEXT(AQ713,"00")),AJ713,(TEXT(AK713,"v00")),AL713:AM713)))</f>
        <v>Missing input data</v>
      </c>
      <c r="BD713" s="39" t="str">
        <f t="shared" ref="BD713:BD776" si="3532">IF(Y713="","Missing input data",IF(Y713="-","Missing input data",LEN(BC713)))</f>
        <v>Missing input data</v>
      </c>
      <c r="BE713" s="43"/>
      <c r="BF713" s="39" t="str">
        <f t="shared" ref="BF713:BF776" si="3533">IF(AA713="","Missing input data",IF(AA713="-","Missing input data",_xlfn.TEXTJOIN(,,C713,E713,I713,AF713,AG713,Z713,AA713,R713:S713,AP713,(TEXT(AQ713,"00")),AJ713,(TEXT(AK713,"v00")),AL713:AM713)))</f>
        <v>Missing input data</v>
      </c>
      <c r="BG713" s="39" t="str">
        <f t="shared" ref="BG713:BG776" si="3534">IF(AA713="","Missing input data",IF(AA713="-","Missing input data",LEN(BF713)))</f>
        <v>Missing input data</v>
      </c>
      <c r="BH713" s="41"/>
      <c r="BI713" s="39" t="str">
        <f t="shared" si="3229"/>
        <v>Missing input data</v>
      </c>
      <c r="BJ713" s="39" t="str">
        <f t="shared" ref="BJ713:BJ776" si="3535">IF(W713="","Missing input data",IF(W713="-","Missing input data",LEN(BI713)))</f>
        <v>Missing input data</v>
      </c>
      <c r="BK713" s="41"/>
      <c r="BL713" s="39" t="str">
        <f t="shared" ref="BL713:BL776" si="3536">IF(W713="","Missing input data",IF(W713="-","Missing input data",_xlfn.TEXTJOIN(,,A713:N713,Q713,T713,W713,V713,Y713,AB713,AE713,AH713,(TEXT(AI713,"000000")),AJ713,(TEXT(AK713,"000")))))</f>
        <v>Missing input data</v>
      </c>
      <c r="BM713" s="39" t="str">
        <f t="shared" ref="BM713:BM776" si="3537">IF(W713="","Missing input data",IF(W713="-","Missing input data",LEN(BL713)))</f>
        <v>Missing input data</v>
      </c>
    </row>
    <row r="714" spans="1:65" ht="15.75" thickBot="1">
      <c r="A714" s="162"/>
      <c r="B714" s="178" t="str">
        <f t="shared" si="3230"/>
        <v/>
      </c>
      <c r="C714" s="163"/>
      <c r="D714" s="178" t="str">
        <f t="shared" si="3231"/>
        <v/>
      </c>
      <c r="E714" s="163"/>
      <c r="F714" s="178" t="str">
        <f t="shared" ref="F714:F777" si="3538">IF(G714=0,"","_")</f>
        <v/>
      </c>
      <c r="G714" s="163"/>
      <c r="H714" s="178" t="str">
        <f t="shared" ref="H714:H777" si="3539">IF(I714=0,"","_")</f>
        <v/>
      </c>
      <c r="I714" s="159"/>
      <c r="J714" s="156" t="str">
        <f t="shared" ref="J714:J777" si="3540">IF(K714=0,"","-")</f>
        <v/>
      </c>
      <c r="K714" s="159"/>
      <c r="L714" s="178" t="str">
        <f t="shared" ref="L714:L777" si="3541">IF(M714=0,"","_")</f>
        <v/>
      </c>
      <c r="M714" s="163"/>
      <c r="N714" s="178" t="str">
        <f t="shared" ref="N714:N777" si="3542">IF(O714=0,"","_")</f>
        <v/>
      </c>
      <c r="O714" s="127"/>
      <c r="P714" s="178" t="str">
        <f t="shared" si="3232"/>
        <v/>
      </c>
      <c r="Q714" s="178" t="str">
        <f>IF(O714="","",VLOOKUP(O714,'DOCUMENT TYPE'!$A$2:$D$805,2,))</f>
        <v/>
      </c>
      <c r="R714" s="178" t="str">
        <f t="shared" si="3520"/>
        <v/>
      </c>
      <c r="S714" s="178" t="str">
        <f>IF(O714="","",VLOOKUP(O714,'DOCUMENT TYPE'!$A$2:$D$805,3,))</f>
        <v/>
      </c>
      <c r="T714" s="178" t="str">
        <f t="shared" si="3233"/>
        <v/>
      </c>
      <c r="U714" s="163"/>
      <c r="V714" s="178" t="str">
        <f t="shared" si="3521"/>
        <v/>
      </c>
      <c r="W714" s="179" t="str">
        <f>IF(U714="","",VLOOKUP(U714,'ACTIVITY &amp; DISCIPLINE CODE'!$F$3:$I$1862,2,))</f>
        <v/>
      </c>
      <c r="X714" s="178" t="str">
        <f t="shared" si="3234"/>
        <v/>
      </c>
      <c r="Y714" s="178" t="str">
        <f>IF(U714="","",VLOOKUP(U714,'ACTIVITY &amp; DISCIPLINE CODE'!$F$3:$I$1862,3,))</f>
        <v/>
      </c>
      <c r="Z714" s="178" t="str">
        <f t="shared" si="3235"/>
        <v/>
      </c>
      <c r="AA714" s="178" t="str">
        <f>IF(U714="","",VLOOKUP(U714,'[1]ACTIVITY &amp; DISCIPLINE CODE'!$F$3:$I$1850,4,))</f>
        <v/>
      </c>
      <c r="AB714" s="178" t="str">
        <f t="shared" si="3236"/>
        <v/>
      </c>
      <c r="AC714" s="159"/>
      <c r="AD714" s="161" t="str">
        <f t="shared" si="3522"/>
        <v/>
      </c>
      <c r="AE714" s="178" t="str">
        <f>IF(AC714="","",VLOOKUP(AC714,'PROJECT STAGE'!$A$2:$C$100,2,))</f>
        <v/>
      </c>
      <c r="AF714" s="161" t="str">
        <f t="shared" si="3237"/>
        <v/>
      </c>
      <c r="AG714" s="178" t="str">
        <f>IF(AC714="","",VLOOKUP(AC714,'PROJECT STAGE'!$A$2:$C$100,3,))</f>
        <v/>
      </c>
      <c r="AH714" s="163" t="str">
        <f t="shared" ref="AH714" si="3543">IF(AI714="","","_")</f>
        <v/>
      </c>
      <c r="AI714" s="163"/>
      <c r="AJ714" s="163" t="str">
        <f t="shared" ref="AJ714" si="3544">IF(AK714="","","_")</f>
        <v/>
      </c>
      <c r="AK714" s="163"/>
      <c r="AL714" s="163" t="str">
        <f t="shared" ref="AL714" si="3545">IF(AM714="","","_")</f>
        <v/>
      </c>
      <c r="AM714" s="163"/>
      <c r="AN714" s="163" t="str">
        <f t="shared" si="3259"/>
        <v/>
      </c>
      <c r="AO714" s="163"/>
      <c r="AP714" s="163" t="str">
        <f t="shared" si="3260"/>
        <v/>
      </c>
      <c r="AQ714" s="163"/>
      <c r="AR714" s="44"/>
      <c r="AS714" s="206" t="str">
        <f t="shared" ref="AS714:AS777" si="3546">IF(A714="RBDTD-LT", "RBDTDLT","Not LT section")</f>
        <v>Not LT section</v>
      </c>
      <c r="AT714" s="207" t="str">
        <f t="shared" si="3306"/>
        <v>.</v>
      </c>
      <c r="AU714" s="206" t="str">
        <f>IF(O714=0,"No input data",INDEX('DOCUMENT TYPE'!D:D,MATCH(Filename!O714,'DOCUMENT TYPE'!A:A,0)))</f>
        <v>No input data</v>
      </c>
      <c r="AV714" s="207" t="str">
        <f t="shared" ref="AV714:AV777" si="3547">IF(AW714=0,"","-")</f>
        <v>-</v>
      </c>
      <c r="AW714" s="206" t="str">
        <f t="shared" si="3526"/>
        <v>Check PROJECT STAGE</v>
      </c>
      <c r="AX714" s="207" t="str">
        <f t="shared" ref="AX714" si="3548">IF(AY714&gt;"0","-","")</f>
        <v/>
      </c>
      <c r="AY714" s="206" t="str">
        <f t="shared" si="3528"/>
        <v/>
      </c>
      <c r="AZ714" s="211" t="str">
        <f t="shared" si="3529"/>
        <v/>
      </c>
      <c r="BA714" s="210" t="str">
        <f t="shared" si="3530"/>
        <v/>
      </c>
      <c r="BB714" s="43"/>
      <c r="BC714" s="39" t="str">
        <f t="shared" si="3531"/>
        <v>Missing input data</v>
      </c>
      <c r="BD714" s="39" t="str">
        <f t="shared" si="3532"/>
        <v>Missing input data</v>
      </c>
      <c r="BE714" s="43"/>
      <c r="BF714" s="39" t="str">
        <f t="shared" si="3533"/>
        <v>Missing input data</v>
      </c>
      <c r="BG714" s="39" t="str">
        <f t="shared" si="3534"/>
        <v>Missing input data</v>
      </c>
      <c r="BH714" s="41"/>
      <c r="BI714" s="39" t="str">
        <f t="shared" ref="BI714:BI777" si="3549">IF(W714="","Missing input data",IF(W714="-","Missing input data",_xlfn.TEXTJOIN(,,A714:N714,Q714,T714,W714,V714,Y714,AB714,AE714,AH714,(TEXT(AI714,"000000")),AL714:AM714)))</f>
        <v>Missing input data</v>
      </c>
      <c r="BJ714" s="39" t="str">
        <f t="shared" si="3535"/>
        <v>Missing input data</v>
      </c>
      <c r="BK714" s="41"/>
      <c r="BL714" s="39" t="str">
        <f t="shared" si="3536"/>
        <v>Missing input data</v>
      </c>
      <c r="BM714" s="39" t="str">
        <f t="shared" si="3537"/>
        <v>Missing input data</v>
      </c>
    </row>
    <row r="715" spans="1:65" ht="15.75" thickBot="1">
      <c r="A715" s="162"/>
      <c r="B715" s="178" t="str">
        <f t="shared" ref="B715:B778" si="3550">IF(C715=0,"","-")</f>
        <v/>
      </c>
      <c r="C715" s="163"/>
      <c r="D715" s="178" t="str">
        <f t="shared" ref="D715:D778" si="3551">IF(E715=0,"","-")</f>
        <v/>
      </c>
      <c r="E715" s="163"/>
      <c r="F715" s="178" t="str">
        <f t="shared" si="3538"/>
        <v/>
      </c>
      <c r="G715" s="163"/>
      <c r="H715" s="178" t="str">
        <f t="shared" si="3539"/>
        <v/>
      </c>
      <c r="I715" s="159"/>
      <c r="J715" s="156" t="str">
        <f t="shared" si="3540"/>
        <v/>
      </c>
      <c r="K715" s="159"/>
      <c r="L715" s="178" t="str">
        <f t="shared" si="3541"/>
        <v/>
      </c>
      <c r="M715" s="163"/>
      <c r="N715" s="178" t="str">
        <f t="shared" si="3542"/>
        <v/>
      </c>
      <c r="O715" s="127"/>
      <c r="P715" s="178" t="str">
        <f t="shared" ref="P715:P778" si="3552">IF(Q715="","","-")</f>
        <v/>
      </c>
      <c r="Q715" s="178" t="str">
        <f>IF(O715="","",VLOOKUP(O715,'DOCUMENT TYPE'!$A$2:$D$805,2,))</f>
        <v/>
      </c>
      <c r="R715" s="178" t="str">
        <f t="shared" si="3520"/>
        <v/>
      </c>
      <c r="S715" s="178" t="str">
        <f>IF(O715="","",VLOOKUP(O715,'DOCUMENT TYPE'!$A$2:$D$805,3,))</f>
        <v/>
      </c>
      <c r="T715" s="178" t="str">
        <f t="shared" ref="T715:T778" si="3553">IF(U715=0,"","_")</f>
        <v/>
      </c>
      <c r="U715" s="163"/>
      <c r="V715" s="178" t="str">
        <f t="shared" si="3521"/>
        <v/>
      </c>
      <c r="W715" s="179" t="str">
        <f>IF(U715="","",VLOOKUP(U715,'ACTIVITY &amp; DISCIPLINE CODE'!$F$3:$I$1862,2,))</f>
        <v/>
      </c>
      <c r="X715" s="178" t="str">
        <f t="shared" ref="X715:X778" si="3554">IF(Y715="","","-")</f>
        <v/>
      </c>
      <c r="Y715" s="178" t="str">
        <f>IF(U715="","",VLOOKUP(U715,'ACTIVITY &amp; DISCIPLINE CODE'!$F$3:$I$1862,3,))</f>
        <v/>
      </c>
      <c r="Z715" s="178" t="str">
        <f t="shared" ref="Z715:Z778" si="3555">IF(AA715="","","_")</f>
        <v/>
      </c>
      <c r="AA715" s="178" t="str">
        <f>IF(U715="","",VLOOKUP(U715,'[1]ACTIVITY &amp; DISCIPLINE CODE'!$F$3:$I$1850,4,))</f>
        <v/>
      </c>
      <c r="AB715" s="178" t="str">
        <f t="shared" ref="AB715:AB778" si="3556">IF(AC715=0,"","_")</f>
        <v/>
      </c>
      <c r="AC715" s="159"/>
      <c r="AD715" s="161" t="str">
        <f t="shared" si="3522"/>
        <v/>
      </c>
      <c r="AE715" s="178" t="str">
        <f>IF(AC715="","",VLOOKUP(AC715,'PROJECT STAGE'!$A$2:$C$100,2,))</f>
        <v/>
      </c>
      <c r="AF715" s="161" t="str">
        <f t="shared" ref="AF715:AF778" si="3557">IF(AG715="","","_")</f>
        <v/>
      </c>
      <c r="AG715" s="178" t="str">
        <f>IF(AC715="","",VLOOKUP(AC715,'PROJECT STAGE'!$A$2:$C$100,3,))</f>
        <v/>
      </c>
      <c r="AH715" s="163" t="str">
        <f t="shared" ref="AH715" si="3558">IF(AI715="","","_")</f>
        <v/>
      </c>
      <c r="AI715" s="163"/>
      <c r="AJ715" s="163" t="str">
        <f t="shared" ref="AJ715" si="3559">IF(AK715="","","_")</f>
        <v/>
      </c>
      <c r="AK715" s="163"/>
      <c r="AL715" s="163" t="str">
        <f t="shared" ref="AL715" si="3560">IF(AM715="","","_")</f>
        <v/>
      </c>
      <c r="AM715" s="163"/>
      <c r="AN715" s="163" t="str">
        <f t="shared" si="3259"/>
        <v/>
      </c>
      <c r="AO715" s="163"/>
      <c r="AP715" s="163" t="str">
        <f t="shared" si="3260"/>
        <v/>
      </c>
      <c r="AQ715" s="163"/>
      <c r="AR715" s="44"/>
      <c r="AS715" s="206" t="str">
        <f t="shared" si="3546"/>
        <v>Not LT section</v>
      </c>
      <c r="AT715" s="207" t="str">
        <f t="shared" si="3306"/>
        <v>.</v>
      </c>
      <c r="AU715" s="206" t="str">
        <f>IF(O715=0,"No input data",INDEX('DOCUMENT TYPE'!D:D,MATCH(Filename!O715,'DOCUMENT TYPE'!A:A,0)))</f>
        <v>No input data</v>
      </c>
      <c r="AV715" s="207" t="str">
        <f t="shared" si="3547"/>
        <v>-</v>
      </c>
      <c r="AW715" s="206" t="str">
        <f t="shared" si="3526"/>
        <v>Check PROJECT STAGE</v>
      </c>
      <c r="AX715" s="207" t="str">
        <f t="shared" ref="AX715" si="3561">IF(AY715&gt;"0","-","")</f>
        <v/>
      </c>
      <c r="AY715" s="206" t="str">
        <f t="shared" si="3528"/>
        <v/>
      </c>
      <c r="AZ715" s="211" t="str">
        <f t="shared" ref="AZ715" si="3562">IF(BA715&gt;"0","-","")</f>
        <v/>
      </c>
      <c r="BA715" s="210" t="str">
        <f t="shared" si="3530"/>
        <v/>
      </c>
      <c r="BB715" s="43"/>
      <c r="BC715" s="39" t="str">
        <f t="shared" si="3531"/>
        <v>Missing input data</v>
      </c>
      <c r="BD715" s="39" t="str">
        <f t="shared" si="3532"/>
        <v>Missing input data</v>
      </c>
      <c r="BE715" s="43"/>
      <c r="BF715" s="39" t="str">
        <f t="shared" si="3533"/>
        <v>Missing input data</v>
      </c>
      <c r="BG715" s="39" t="str">
        <f t="shared" si="3534"/>
        <v>Missing input data</v>
      </c>
      <c r="BH715" s="41"/>
      <c r="BI715" s="39" t="str">
        <f t="shared" si="3549"/>
        <v>Missing input data</v>
      </c>
      <c r="BJ715" s="39" t="str">
        <f t="shared" si="3535"/>
        <v>Missing input data</v>
      </c>
      <c r="BK715" s="41"/>
      <c r="BL715" s="39" t="str">
        <f t="shared" si="3536"/>
        <v>Missing input data</v>
      </c>
      <c r="BM715" s="39" t="str">
        <f t="shared" si="3537"/>
        <v>Missing input data</v>
      </c>
    </row>
    <row r="716" spans="1:65" ht="15.75" thickBot="1">
      <c r="A716" s="162"/>
      <c r="B716" s="178" t="str">
        <f t="shared" si="3550"/>
        <v/>
      </c>
      <c r="C716" s="163"/>
      <c r="D716" s="178" t="str">
        <f t="shared" si="3551"/>
        <v/>
      </c>
      <c r="E716" s="163"/>
      <c r="F716" s="178" t="str">
        <f t="shared" si="3538"/>
        <v/>
      </c>
      <c r="G716" s="163"/>
      <c r="H716" s="178" t="str">
        <f t="shared" si="3539"/>
        <v/>
      </c>
      <c r="I716" s="159"/>
      <c r="J716" s="156" t="str">
        <f t="shared" si="3540"/>
        <v/>
      </c>
      <c r="K716" s="159"/>
      <c r="L716" s="178" t="str">
        <f t="shared" si="3541"/>
        <v/>
      </c>
      <c r="M716" s="163"/>
      <c r="N716" s="178" t="str">
        <f t="shared" si="3542"/>
        <v/>
      </c>
      <c r="O716" s="127"/>
      <c r="P716" s="178" t="str">
        <f t="shared" si="3552"/>
        <v/>
      </c>
      <c r="Q716" s="178" t="str">
        <f>IF(O716="","",VLOOKUP(O716,'DOCUMENT TYPE'!$A$2:$D$805,2,))</f>
        <v/>
      </c>
      <c r="R716" s="178" t="str">
        <f t="shared" si="3520"/>
        <v/>
      </c>
      <c r="S716" s="178" t="str">
        <f>IF(O716="","",VLOOKUP(O716,'DOCUMENT TYPE'!$A$2:$D$805,3,))</f>
        <v/>
      </c>
      <c r="T716" s="178" t="str">
        <f t="shared" si="3553"/>
        <v/>
      </c>
      <c r="U716" s="163"/>
      <c r="V716" s="178" t="str">
        <f t="shared" si="3521"/>
        <v/>
      </c>
      <c r="W716" s="179" t="str">
        <f>IF(U716="","",VLOOKUP(U716,'ACTIVITY &amp; DISCIPLINE CODE'!$F$3:$I$1862,2,))</f>
        <v/>
      </c>
      <c r="X716" s="178" t="str">
        <f t="shared" si="3554"/>
        <v/>
      </c>
      <c r="Y716" s="178" t="str">
        <f>IF(U716="","",VLOOKUP(U716,'ACTIVITY &amp; DISCIPLINE CODE'!$F$3:$I$1862,3,))</f>
        <v/>
      </c>
      <c r="Z716" s="178" t="str">
        <f t="shared" si="3555"/>
        <v/>
      </c>
      <c r="AA716" s="178" t="str">
        <f>IF(U716="","",VLOOKUP(U716,'[1]ACTIVITY &amp; DISCIPLINE CODE'!$F$3:$I$1850,4,))</f>
        <v/>
      </c>
      <c r="AB716" s="178" t="str">
        <f t="shared" si="3556"/>
        <v/>
      </c>
      <c r="AC716" s="159"/>
      <c r="AD716" s="161" t="str">
        <f t="shared" si="3522"/>
        <v/>
      </c>
      <c r="AE716" s="178" t="str">
        <f>IF(AC716="","",VLOOKUP(AC716,'PROJECT STAGE'!$A$2:$C$100,2,))</f>
        <v/>
      </c>
      <c r="AF716" s="161" t="str">
        <f t="shared" si="3557"/>
        <v/>
      </c>
      <c r="AG716" s="178" t="str">
        <f>IF(AC716="","",VLOOKUP(AC716,'PROJECT STAGE'!$A$2:$C$100,3,))</f>
        <v/>
      </c>
      <c r="AH716" s="163" t="str">
        <f t="shared" ref="AH716" si="3563">IF(AI716="","","_")</f>
        <v/>
      </c>
      <c r="AI716" s="163"/>
      <c r="AJ716" s="163" t="str">
        <f t="shared" ref="AJ716" si="3564">IF(AK716="","","_")</f>
        <v/>
      </c>
      <c r="AK716" s="163"/>
      <c r="AL716" s="163" t="str">
        <f t="shared" ref="AL716" si="3565">IF(AM716="","","_")</f>
        <v/>
      </c>
      <c r="AM716" s="163"/>
      <c r="AN716" s="163" t="str">
        <f t="shared" si="3259"/>
        <v/>
      </c>
      <c r="AO716" s="163"/>
      <c r="AP716" s="163" t="str">
        <f t="shared" si="3260"/>
        <v/>
      </c>
      <c r="AQ716" s="163"/>
      <c r="AR716" s="44"/>
      <c r="AS716" s="206" t="str">
        <f t="shared" si="3546"/>
        <v>Not LT section</v>
      </c>
      <c r="AT716" s="207" t="str">
        <f t="shared" si="3306"/>
        <v>.</v>
      </c>
      <c r="AU716" s="206" t="str">
        <f>IF(O716=0,"No input data",INDEX('DOCUMENT TYPE'!D:D,MATCH(Filename!O716,'DOCUMENT TYPE'!A:A,0)))</f>
        <v>No input data</v>
      </c>
      <c r="AV716" s="207" t="str">
        <f t="shared" si="3547"/>
        <v>-</v>
      </c>
      <c r="AW716" s="206" t="str">
        <f t="shared" si="3526"/>
        <v>Check PROJECT STAGE</v>
      </c>
      <c r="AX716" s="207" t="str">
        <f t="shared" ref="AX716" si="3566">IF(AY716&gt;"0","-","")</f>
        <v/>
      </c>
      <c r="AY716" s="206" t="str">
        <f t="shared" si="3528"/>
        <v/>
      </c>
      <c r="AZ716" s="211" t="str">
        <f t="shared" si="3529"/>
        <v/>
      </c>
      <c r="BA716" s="210" t="str">
        <f t="shared" si="3530"/>
        <v/>
      </c>
      <c r="BB716" s="43"/>
      <c r="BC716" s="39" t="str">
        <f t="shared" si="3531"/>
        <v>Missing input data</v>
      </c>
      <c r="BD716" s="39" t="str">
        <f t="shared" si="3532"/>
        <v>Missing input data</v>
      </c>
      <c r="BE716" s="43"/>
      <c r="BF716" s="39" t="str">
        <f t="shared" si="3533"/>
        <v>Missing input data</v>
      </c>
      <c r="BG716" s="39" t="str">
        <f t="shared" si="3534"/>
        <v>Missing input data</v>
      </c>
      <c r="BH716" s="41"/>
      <c r="BI716" s="39" t="str">
        <f t="shared" si="3549"/>
        <v>Missing input data</v>
      </c>
      <c r="BJ716" s="39" t="str">
        <f t="shared" si="3535"/>
        <v>Missing input data</v>
      </c>
      <c r="BK716" s="41"/>
      <c r="BL716" s="39" t="str">
        <f t="shared" si="3536"/>
        <v>Missing input data</v>
      </c>
      <c r="BM716" s="39" t="str">
        <f t="shared" si="3537"/>
        <v>Missing input data</v>
      </c>
    </row>
    <row r="717" spans="1:65" ht="15.75" thickBot="1">
      <c r="A717" s="162"/>
      <c r="B717" s="178" t="str">
        <f t="shared" si="3550"/>
        <v/>
      </c>
      <c r="C717" s="163"/>
      <c r="D717" s="178" t="str">
        <f t="shared" si="3551"/>
        <v/>
      </c>
      <c r="E717" s="163"/>
      <c r="F717" s="178" t="str">
        <f t="shared" si="3538"/>
        <v/>
      </c>
      <c r="G717" s="163"/>
      <c r="H717" s="178" t="str">
        <f t="shared" si="3539"/>
        <v/>
      </c>
      <c r="I717" s="159"/>
      <c r="J717" s="156" t="str">
        <f t="shared" si="3540"/>
        <v/>
      </c>
      <c r="K717" s="159"/>
      <c r="L717" s="178" t="str">
        <f t="shared" si="3541"/>
        <v/>
      </c>
      <c r="M717" s="163"/>
      <c r="N717" s="178" t="str">
        <f t="shared" si="3542"/>
        <v/>
      </c>
      <c r="O717" s="127"/>
      <c r="P717" s="178" t="str">
        <f t="shared" si="3552"/>
        <v/>
      </c>
      <c r="Q717" s="178" t="str">
        <f>IF(O717="","",VLOOKUP(O717,'DOCUMENT TYPE'!$A$2:$D$805,2,))</f>
        <v/>
      </c>
      <c r="R717" s="178" t="str">
        <f t="shared" si="3520"/>
        <v/>
      </c>
      <c r="S717" s="178" t="str">
        <f>IF(O717="","",VLOOKUP(O717,'DOCUMENT TYPE'!$A$2:$D$805,3,))</f>
        <v/>
      </c>
      <c r="T717" s="178" t="str">
        <f t="shared" si="3553"/>
        <v/>
      </c>
      <c r="U717" s="163"/>
      <c r="V717" s="178" t="str">
        <f t="shared" si="3521"/>
        <v/>
      </c>
      <c r="W717" s="179" t="str">
        <f>IF(U717="","",VLOOKUP(U717,'ACTIVITY &amp; DISCIPLINE CODE'!$F$3:$I$1862,2,))</f>
        <v/>
      </c>
      <c r="X717" s="178" t="str">
        <f t="shared" si="3554"/>
        <v/>
      </c>
      <c r="Y717" s="178" t="str">
        <f>IF(U717="","",VLOOKUP(U717,'ACTIVITY &amp; DISCIPLINE CODE'!$F$3:$I$1862,3,))</f>
        <v/>
      </c>
      <c r="Z717" s="178" t="str">
        <f t="shared" si="3555"/>
        <v/>
      </c>
      <c r="AA717" s="178" t="str">
        <f>IF(U717="","",VLOOKUP(U717,'[1]ACTIVITY &amp; DISCIPLINE CODE'!$F$3:$I$1850,4,))</f>
        <v/>
      </c>
      <c r="AB717" s="178" t="str">
        <f t="shared" si="3556"/>
        <v/>
      </c>
      <c r="AC717" s="159"/>
      <c r="AD717" s="161" t="str">
        <f t="shared" si="3522"/>
        <v/>
      </c>
      <c r="AE717" s="178" t="str">
        <f>IF(AC717="","",VLOOKUP(AC717,'PROJECT STAGE'!$A$2:$C$100,2,))</f>
        <v/>
      </c>
      <c r="AF717" s="161" t="str">
        <f t="shared" si="3557"/>
        <v/>
      </c>
      <c r="AG717" s="178" t="str">
        <f>IF(AC717="","",VLOOKUP(AC717,'PROJECT STAGE'!$A$2:$C$100,3,))</f>
        <v/>
      </c>
      <c r="AH717" s="163" t="str">
        <f t="shared" ref="AH717" si="3567">IF(AI717="","","_")</f>
        <v/>
      </c>
      <c r="AI717" s="163"/>
      <c r="AJ717" s="163" t="str">
        <f t="shared" ref="AJ717" si="3568">IF(AK717="","","_")</f>
        <v/>
      </c>
      <c r="AK717" s="163"/>
      <c r="AL717" s="163" t="str">
        <f t="shared" ref="AL717" si="3569">IF(AM717="","","_")</f>
        <v/>
      </c>
      <c r="AM717" s="163"/>
      <c r="AN717" s="163" t="str">
        <f t="shared" si="3259"/>
        <v/>
      </c>
      <c r="AO717" s="163"/>
      <c r="AP717" s="163" t="str">
        <f t="shared" si="3260"/>
        <v/>
      </c>
      <c r="AQ717" s="163"/>
      <c r="AR717" s="44"/>
      <c r="AS717" s="206" t="str">
        <f t="shared" si="3546"/>
        <v>Not LT section</v>
      </c>
      <c r="AT717" s="207" t="str">
        <f t="shared" si="3306"/>
        <v>.</v>
      </c>
      <c r="AU717" s="206" t="str">
        <f>IF(O717=0,"No input data",INDEX('DOCUMENT TYPE'!D:D,MATCH(Filename!O717,'DOCUMENT TYPE'!A:A,0)))</f>
        <v>No input data</v>
      </c>
      <c r="AV717" s="207" t="str">
        <f t="shared" si="3547"/>
        <v>-</v>
      </c>
      <c r="AW717" s="206" t="str">
        <f t="shared" si="3526"/>
        <v>Check PROJECT STAGE</v>
      </c>
      <c r="AX717" s="207" t="str">
        <f t="shared" ref="AX717" si="3570">IF(AY717&gt;"0","-","")</f>
        <v/>
      </c>
      <c r="AY717" s="206" t="str">
        <f t="shared" si="3528"/>
        <v/>
      </c>
      <c r="AZ717" s="211" t="str">
        <f t="shared" ref="AZ717" si="3571">IF(BA717&gt;"0","-","")</f>
        <v/>
      </c>
      <c r="BA717" s="210" t="str">
        <f t="shared" si="3530"/>
        <v/>
      </c>
      <c r="BB717" s="43"/>
      <c r="BC717" s="39" t="str">
        <f t="shared" si="3531"/>
        <v>Missing input data</v>
      </c>
      <c r="BD717" s="39" t="str">
        <f t="shared" si="3532"/>
        <v>Missing input data</v>
      </c>
      <c r="BE717" s="43"/>
      <c r="BF717" s="39" t="str">
        <f t="shared" si="3533"/>
        <v>Missing input data</v>
      </c>
      <c r="BG717" s="39" t="str">
        <f t="shared" si="3534"/>
        <v>Missing input data</v>
      </c>
      <c r="BH717" s="41"/>
      <c r="BI717" s="39" t="str">
        <f t="shared" si="3549"/>
        <v>Missing input data</v>
      </c>
      <c r="BJ717" s="39" t="str">
        <f t="shared" si="3535"/>
        <v>Missing input data</v>
      </c>
      <c r="BK717" s="41"/>
      <c r="BL717" s="39" t="str">
        <f t="shared" si="3536"/>
        <v>Missing input data</v>
      </c>
      <c r="BM717" s="39" t="str">
        <f t="shared" si="3537"/>
        <v>Missing input data</v>
      </c>
    </row>
    <row r="718" spans="1:65" ht="15.75" thickBot="1">
      <c r="A718" s="162"/>
      <c r="B718" s="178" t="str">
        <f t="shared" si="3550"/>
        <v/>
      </c>
      <c r="C718" s="163"/>
      <c r="D718" s="178" t="str">
        <f t="shared" si="3551"/>
        <v/>
      </c>
      <c r="E718" s="163"/>
      <c r="F718" s="178" t="str">
        <f t="shared" si="3538"/>
        <v/>
      </c>
      <c r="G718" s="163"/>
      <c r="H718" s="178" t="str">
        <f t="shared" si="3539"/>
        <v/>
      </c>
      <c r="I718" s="159"/>
      <c r="J718" s="156" t="str">
        <f t="shared" si="3540"/>
        <v/>
      </c>
      <c r="K718" s="159"/>
      <c r="L718" s="178" t="str">
        <f t="shared" si="3541"/>
        <v/>
      </c>
      <c r="M718" s="163"/>
      <c r="N718" s="178" t="str">
        <f t="shared" si="3542"/>
        <v/>
      </c>
      <c r="O718" s="127"/>
      <c r="P718" s="178" t="str">
        <f t="shared" si="3552"/>
        <v/>
      </c>
      <c r="Q718" s="178" t="str">
        <f>IF(O718="","",VLOOKUP(O718,'DOCUMENT TYPE'!$A$2:$D$805,2,))</f>
        <v/>
      </c>
      <c r="R718" s="178" t="str">
        <f t="shared" si="3520"/>
        <v/>
      </c>
      <c r="S718" s="178" t="str">
        <f>IF(O718="","",VLOOKUP(O718,'DOCUMENT TYPE'!$A$2:$D$805,3,))</f>
        <v/>
      </c>
      <c r="T718" s="178" t="str">
        <f t="shared" si="3553"/>
        <v/>
      </c>
      <c r="U718" s="163"/>
      <c r="V718" s="178" t="str">
        <f t="shared" si="3521"/>
        <v/>
      </c>
      <c r="W718" s="179" t="str">
        <f>IF(U718="","",VLOOKUP(U718,'ACTIVITY &amp; DISCIPLINE CODE'!$F$3:$I$1862,2,))</f>
        <v/>
      </c>
      <c r="X718" s="178" t="str">
        <f t="shared" si="3554"/>
        <v/>
      </c>
      <c r="Y718" s="178" t="str">
        <f>IF(U718="","",VLOOKUP(U718,'ACTIVITY &amp; DISCIPLINE CODE'!$F$3:$I$1862,3,))</f>
        <v/>
      </c>
      <c r="Z718" s="178" t="str">
        <f t="shared" si="3555"/>
        <v/>
      </c>
      <c r="AA718" s="178" t="str">
        <f>IF(U718="","",VLOOKUP(U718,'[1]ACTIVITY &amp; DISCIPLINE CODE'!$F$3:$I$1850,4,))</f>
        <v/>
      </c>
      <c r="AB718" s="178" t="str">
        <f t="shared" si="3556"/>
        <v/>
      </c>
      <c r="AC718" s="159"/>
      <c r="AD718" s="161" t="str">
        <f t="shared" si="3522"/>
        <v/>
      </c>
      <c r="AE718" s="178" t="str">
        <f>IF(AC718="","",VLOOKUP(AC718,'PROJECT STAGE'!$A$2:$C$100,2,))</f>
        <v/>
      </c>
      <c r="AF718" s="161" t="str">
        <f t="shared" si="3557"/>
        <v/>
      </c>
      <c r="AG718" s="178" t="str">
        <f>IF(AC718="","",VLOOKUP(AC718,'PROJECT STAGE'!$A$2:$C$100,3,))</f>
        <v/>
      </c>
      <c r="AH718" s="163" t="str">
        <f t="shared" ref="AH718" si="3572">IF(AI718="","","_")</f>
        <v/>
      </c>
      <c r="AI718" s="163"/>
      <c r="AJ718" s="163" t="str">
        <f t="shared" ref="AJ718" si="3573">IF(AK718="","","_")</f>
        <v/>
      </c>
      <c r="AK718" s="163"/>
      <c r="AL718" s="163" t="str">
        <f t="shared" ref="AL718" si="3574">IF(AM718="","","_")</f>
        <v/>
      </c>
      <c r="AM718" s="163"/>
      <c r="AN718" s="163" t="str">
        <f t="shared" si="3259"/>
        <v/>
      </c>
      <c r="AO718" s="163"/>
      <c r="AP718" s="163" t="str">
        <f t="shared" si="3260"/>
        <v/>
      </c>
      <c r="AQ718" s="163"/>
      <c r="AR718" s="44"/>
      <c r="AS718" s="206" t="str">
        <f t="shared" si="3546"/>
        <v>Not LT section</v>
      </c>
      <c r="AT718" s="207" t="str">
        <f t="shared" si="3306"/>
        <v>.</v>
      </c>
      <c r="AU718" s="206" t="str">
        <f>IF(O718=0,"No input data",INDEX('DOCUMENT TYPE'!D:D,MATCH(Filename!O718,'DOCUMENT TYPE'!A:A,0)))</f>
        <v>No input data</v>
      </c>
      <c r="AV718" s="207" t="str">
        <f t="shared" si="3547"/>
        <v>-</v>
      </c>
      <c r="AW718" s="206" t="str">
        <f t="shared" si="3526"/>
        <v>Check PROJECT STAGE</v>
      </c>
      <c r="AX718" s="207" t="str">
        <f t="shared" ref="AX718" si="3575">IF(AY718&gt;"0","-","")</f>
        <v/>
      </c>
      <c r="AY718" s="206" t="str">
        <f t="shared" si="3528"/>
        <v/>
      </c>
      <c r="AZ718" s="211" t="str">
        <f t="shared" si="3529"/>
        <v/>
      </c>
      <c r="BA718" s="210" t="str">
        <f t="shared" si="3530"/>
        <v/>
      </c>
      <c r="BB718" s="43"/>
      <c r="BC718" s="39" t="str">
        <f t="shared" si="3531"/>
        <v>Missing input data</v>
      </c>
      <c r="BD718" s="39" t="str">
        <f t="shared" si="3532"/>
        <v>Missing input data</v>
      </c>
      <c r="BE718" s="43"/>
      <c r="BF718" s="39" t="str">
        <f t="shared" si="3533"/>
        <v>Missing input data</v>
      </c>
      <c r="BG718" s="39" t="str">
        <f t="shared" si="3534"/>
        <v>Missing input data</v>
      </c>
      <c r="BH718" s="41"/>
      <c r="BI718" s="39" t="str">
        <f t="shared" si="3549"/>
        <v>Missing input data</v>
      </c>
      <c r="BJ718" s="39" t="str">
        <f t="shared" si="3535"/>
        <v>Missing input data</v>
      </c>
      <c r="BK718" s="41"/>
      <c r="BL718" s="39" t="str">
        <f t="shared" si="3536"/>
        <v>Missing input data</v>
      </c>
      <c r="BM718" s="39" t="str">
        <f t="shared" si="3537"/>
        <v>Missing input data</v>
      </c>
    </row>
    <row r="719" spans="1:65" ht="15.75" thickBot="1">
      <c r="A719" s="162"/>
      <c r="B719" s="178" t="str">
        <f t="shared" si="3550"/>
        <v/>
      </c>
      <c r="C719" s="163"/>
      <c r="D719" s="178" t="str">
        <f t="shared" si="3551"/>
        <v/>
      </c>
      <c r="E719" s="163"/>
      <c r="F719" s="178" t="str">
        <f t="shared" si="3538"/>
        <v/>
      </c>
      <c r="G719" s="163"/>
      <c r="H719" s="178" t="str">
        <f t="shared" si="3539"/>
        <v/>
      </c>
      <c r="I719" s="159"/>
      <c r="J719" s="156" t="str">
        <f t="shared" si="3540"/>
        <v/>
      </c>
      <c r="K719" s="159"/>
      <c r="L719" s="178" t="str">
        <f t="shared" si="3541"/>
        <v/>
      </c>
      <c r="M719" s="163"/>
      <c r="N719" s="178" t="str">
        <f t="shared" si="3542"/>
        <v/>
      </c>
      <c r="O719" s="127"/>
      <c r="P719" s="178" t="str">
        <f t="shared" si="3552"/>
        <v/>
      </c>
      <c r="Q719" s="178" t="str">
        <f>IF(O719="","",VLOOKUP(O719,'DOCUMENT TYPE'!$A$2:$D$805,2,))</f>
        <v/>
      </c>
      <c r="R719" s="178" t="str">
        <f t="shared" si="3520"/>
        <v/>
      </c>
      <c r="S719" s="178" t="str">
        <f>IF(O719="","",VLOOKUP(O719,'DOCUMENT TYPE'!$A$2:$D$805,3,))</f>
        <v/>
      </c>
      <c r="T719" s="178" t="str">
        <f t="shared" si="3553"/>
        <v/>
      </c>
      <c r="U719" s="163"/>
      <c r="V719" s="178" t="str">
        <f t="shared" si="3521"/>
        <v/>
      </c>
      <c r="W719" s="179" t="str">
        <f>IF(U719="","",VLOOKUP(U719,'ACTIVITY &amp; DISCIPLINE CODE'!$F$3:$I$1862,2,))</f>
        <v/>
      </c>
      <c r="X719" s="178" t="str">
        <f t="shared" si="3554"/>
        <v/>
      </c>
      <c r="Y719" s="178" t="str">
        <f>IF(U719="","",VLOOKUP(U719,'ACTIVITY &amp; DISCIPLINE CODE'!$F$3:$I$1862,3,))</f>
        <v/>
      </c>
      <c r="Z719" s="178" t="str">
        <f t="shared" si="3555"/>
        <v/>
      </c>
      <c r="AA719" s="178" t="str">
        <f>IF(U719="","",VLOOKUP(U719,'[1]ACTIVITY &amp; DISCIPLINE CODE'!$F$3:$I$1850,4,))</f>
        <v/>
      </c>
      <c r="AB719" s="178" t="str">
        <f t="shared" si="3556"/>
        <v/>
      </c>
      <c r="AC719" s="159"/>
      <c r="AD719" s="161" t="str">
        <f t="shared" si="3522"/>
        <v/>
      </c>
      <c r="AE719" s="178" t="str">
        <f>IF(AC719="","",VLOOKUP(AC719,'PROJECT STAGE'!$A$2:$C$100,2,))</f>
        <v/>
      </c>
      <c r="AF719" s="161" t="str">
        <f t="shared" si="3557"/>
        <v/>
      </c>
      <c r="AG719" s="178" t="str">
        <f>IF(AC719="","",VLOOKUP(AC719,'PROJECT STAGE'!$A$2:$C$100,3,))</f>
        <v/>
      </c>
      <c r="AH719" s="163" t="str">
        <f t="shared" ref="AH719" si="3576">IF(AI719="","","_")</f>
        <v/>
      </c>
      <c r="AI719" s="163"/>
      <c r="AJ719" s="163" t="str">
        <f t="shared" ref="AJ719" si="3577">IF(AK719="","","_")</f>
        <v/>
      </c>
      <c r="AK719" s="163"/>
      <c r="AL719" s="163" t="str">
        <f t="shared" ref="AL719" si="3578">IF(AM719="","","_")</f>
        <v/>
      </c>
      <c r="AM719" s="163"/>
      <c r="AN719" s="163" t="str">
        <f t="shared" ref="AN719:AN782" si="3579">IF(AO719=0,"","_")</f>
        <v/>
      </c>
      <c r="AO719" s="163"/>
      <c r="AP719" s="163" t="str">
        <f t="shared" ref="AP719:AP782" si="3580">IF(AQ719="","","-")</f>
        <v/>
      </c>
      <c r="AQ719" s="163"/>
      <c r="AR719" s="44"/>
      <c r="AS719" s="206" t="str">
        <f t="shared" si="3546"/>
        <v>Not LT section</v>
      </c>
      <c r="AT719" s="207" t="str">
        <f t="shared" si="3306"/>
        <v>.</v>
      </c>
      <c r="AU719" s="206" t="str">
        <f>IF(O719=0,"No input data",INDEX('DOCUMENT TYPE'!D:D,MATCH(Filename!O719,'DOCUMENT TYPE'!A:A,0)))</f>
        <v>No input data</v>
      </c>
      <c r="AV719" s="207" t="str">
        <f t="shared" si="3547"/>
        <v>-</v>
      </c>
      <c r="AW719" s="206" t="str">
        <f t="shared" si="3526"/>
        <v>Check PROJECT STAGE</v>
      </c>
      <c r="AX719" s="207" t="str">
        <f t="shared" ref="AX719" si="3581">IF(AY719&gt;"0","-","")</f>
        <v/>
      </c>
      <c r="AY719" s="206" t="str">
        <f t="shared" si="3528"/>
        <v/>
      </c>
      <c r="AZ719" s="211" t="str">
        <f t="shared" ref="AZ719" si="3582">IF(BA719&gt;"0","-","")</f>
        <v/>
      </c>
      <c r="BA719" s="210" t="str">
        <f t="shared" si="3530"/>
        <v/>
      </c>
      <c r="BB719" s="43"/>
      <c r="BC719" s="39" t="str">
        <f t="shared" si="3531"/>
        <v>Missing input data</v>
      </c>
      <c r="BD719" s="39" t="str">
        <f t="shared" si="3532"/>
        <v>Missing input data</v>
      </c>
      <c r="BE719" s="43"/>
      <c r="BF719" s="39" t="str">
        <f t="shared" si="3533"/>
        <v>Missing input data</v>
      </c>
      <c r="BG719" s="39" t="str">
        <f t="shared" si="3534"/>
        <v>Missing input data</v>
      </c>
      <c r="BH719" s="41"/>
      <c r="BI719" s="39" t="str">
        <f t="shared" si="3549"/>
        <v>Missing input data</v>
      </c>
      <c r="BJ719" s="39" t="str">
        <f t="shared" si="3535"/>
        <v>Missing input data</v>
      </c>
      <c r="BK719" s="41"/>
      <c r="BL719" s="39" t="str">
        <f t="shared" si="3536"/>
        <v>Missing input data</v>
      </c>
      <c r="BM719" s="39" t="str">
        <f t="shared" si="3537"/>
        <v>Missing input data</v>
      </c>
    </row>
    <row r="720" spans="1:65" ht="15.75" thickBot="1">
      <c r="A720" s="162"/>
      <c r="B720" s="178" t="str">
        <f t="shared" si="3550"/>
        <v/>
      </c>
      <c r="C720" s="163"/>
      <c r="D720" s="178" t="str">
        <f t="shared" si="3551"/>
        <v/>
      </c>
      <c r="E720" s="163"/>
      <c r="F720" s="178" t="str">
        <f t="shared" si="3538"/>
        <v/>
      </c>
      <c r="G720" s="163"/>
      <c r="H720" s="178" t="str">
        <f t="shared" si="3539"/>
        <v/>
      </c>
      <c r="I720" s="159"/>
      <c r="J720" s="156" t="str">
        <f t="shared" si="3540"/>
        <v/>
      </c>
      <c r="K720" s="159"/>
      <c r="L720" s="178" t="str">
        <f t="shared" si="3541"/>
        <v/>
      </c>
      <c r="M720" s="163"/>
      <c r="N720" s="178" t="str">
        <f t="shared" si="3542"/>
        <v/>
      </c>
      <c r="O720" s="127"/>
      <c r="P720" s="178" t="str">
        <f t="shared" si="3552"/>
        <v/>
      </c>
      <c r="Q720" s="178" t="str">
        <f>IF(O720="","",VLOOKUP(O720,'DOCUMENT TYPE'!$A$2:$D$805,2,))</f>
        <v/>
      </c>
      <c r="R720" s="178" t="str">
        <f t="shared" si="3520"/>
        <v/>
      </c>
      <c r="S720" s="178" t="str">
        <f>IF(O720="","",VLOOKUP(O720,'DOCUMENT TYPE'!$A$2:$D$805,3,))</f>
        <v/>
      </c>
      <c r="T720" s="178" t="str">
        <f t="shared" si="3553"/>
        <v/>
      </c>
      <c r="U720" s="163"/>
      <c r="V720" s="178" t="str">
        <f t="shared" si="3521"/>
        <v/>
      </c>
      <c r="W720" s="179" t="str">
        <f>IF(U720="","",VLOOKUP(U720,'ACTIVITY &amp; DISCIPLINE CODE'!$F$3:$I$1862,2,))</f>
        <v/>
      </c>
      <c r="X720" s="178" t="str">
        <f t="shared" si="3554"/>
        <v/>
      </c>
      <c r="Y720" s="178" t="str">
        <f>IF(U720="","",VLOOKUP(U720,'ACTIVITY &amp; DISCIPLINE CODE'!$F$3:$I$1862,3,))</f>
        <v/>
      </c>
      <c r="Z720" s="178" t="str">
        <f t="shared" si="3555"/>
        <v/>
      </c>
      <c r="AA720" s="178" t="str">
        <f>IF(U720="","",VLOOKUP(U720,'[1]ACTIVITY &amp; DISCIPLINE CODE'!$F$3:$I$1850,4,))</f>
        <v/>
      </c>
      <c r="AB720" s="178" t="str">
        <f t="shared" si="3556"/>
        <v/>
      </c>
      <c r="AC720" s="159"/>
      <c r="AD720" s="161" t="str">
        <f t="shared" si="3522"/>
        <v/>
      </c>
      <c r="AE720" s="178" t="str">
        <f>IF(AC720="","",VLOOKUP(AC720,'PROJECT STAGE'!$A$2:$C$100,2,))</f>
        <v/>
      </c>
      <c r="AF720" s="161" t="str">
        <f t="shared" si="3557"/>
        <v/>
      </c>
      <c r="AG720" s="178" t="str">
        <f>IF(AC720="","",VLOOKUP(AC720,'PROJECT STAGE'!$A$2:$C$100,3,))</f>
        <v/>
      </c>
      <c r="AH720" s="163" t="str">
        <f t="shared" ref="AH720" si="3583">IF(AI720="","","_")</f>
        <v/>
      </c>
      <c r="AI720" s="163"/>
      <c r="AJ720" s="163" t="str">
        <f t="shared" ref="AJ720" si="3584">IF(AK720="","","_")</f>
        <v/>
      </c>
      <c r="AK720" s="163"/>
      <c r="AL720" s="163" t="str">
        <f t="shared" ref="AL720" si="3585">IF(AM720="","","_")</f>
        <v/>
      </c>
      <c r="AM720" s="163"/>
      <c r="AN720" s="163" t="str">
        <f t="shared" si="3579"/>
        <v/>
      </c>
      <c r="AO720" s="163"/>
      <c r="AP720" s="163" t="str">
        <f t="shared" si="3580"/>
        <v/>
      </c>
      <c r="AQ720" s="163"/>
      <c r="AR720" s="44"/>
      <c r="AS720" s="206" t="str">
        <f t="shared" si="3546"/>
        <v>Not LT section</v>
      </c>
      <c r="AT720" s="207" t="str">
        <f t="shared" si="3306"/>
        <v>.</v>
      </c>
      <c r="AU720" s="206" t="str">
        <f>IF(O720=0,"No input data",INDEX('DOCUMENT TYPE'!D:D,MATCH(Filename!O720,'DOCUMENT TYPE'!A:A,0)))</f>
        <v>No input data</v>
      </c>
      <c r="AV720" s="207" t="str">
        <f t="shared" si="3547"/>
        <v>-</v>
      </c>
      <c r="AW720" s="206" t="str">
        <f t="shared" si="3526"/>
        <v>Check PROJECT STAGE</v>
      </c>
      <c r="AX720" s="207" t="str">
        <f t="shared" ref="AX720" si="3586">IF(AY720&gt;"0","-","")</f>
        <v/>
      </c>
      <c r="AY720" s="206" t="str">
        <f t="shared" si="3528"/>
        <v/>
      </c>
      <c r="AZ720" s="211" t="str">
        <f t="shared" si="3529"/>
        <v/>
      </c>
      <c r="BA720" s="210" t="str">
        <f t="shared" si="3530"/>
        <v/>
      </c>
      <c r="BB720" s="43"/>
      <c r="BC720" s="39" t="str">
        <f t="shared" si="3531"/>
        <v>Missing input data</v>
      </c>
      <c r="BD720" s="39" t="str">
        <f t="shared" si="3532"/>
        <v>Missing input data</v>
      </c>
      <c r="BE720" s="43"/>
      <c r="BF720" s="39" t="str">
        <f t="shared" si="3533"/>
        <v>Missing input data</v>
      </c>
      <c r="BG720" s="39" t="str">
        <f t="shared" si="3534"/>
        <v>Missing input data</v>
      </c>
      <c r="BH720" s="41"/>
      <c r="BI720" s="39" t="str">
        <f t="shared" si="3549"/>
        <v>Missing input data</v>
      </c>
      <c r="BJ720" s="39" t="str">
        <f t="shared" si="3535"/>
        <v>Missing input data</v>
      </c>
      <c r="BK720" s="41"/>
      <c r="BL720" s="39" t="str">
        <f t="shared" si="3536"/>
        <v>Missing input data</v>
      </c>
      <c r="BM720" s="39" t="str">
        <f t="shared" si="3537"/>
        <v>Missing input data</v>
      </c>
    </row>
    <row r="721" spans="1:65" ht="15.75" thickBot="1">
      <c r="A721" s="162"/>
      <c r="B721" s="178" t="str">
        <f t="shared" si="3550"/>
        <v/>
      </c>
      <c r="C721" s="163"/>
      <c r="D721" s="178" t="str">
        <f t="shared" si="3551"/>
        <v/>
      </c>
      <c r="E721" s="163"/>
      <c r="F721" s="178" t="str">
        <f t="shared" si="3538"/>
        <v/>
      </c>
      <c r="G721" s="163"/>
      <c r="H721" s="178" t="str">
        <f t="shared" si="3539"/>
        <v/>
      </c>
      <c r="I721" s="159"/>
      <c r="J721" s="156" t="str">
        <f t="shared" si="3540"/>
        <v/>
      </c>
      <c r="K721" s="159"/>
      <c r="L721" s="178" t="str">
        <f t="shared" si="3541"/>
        <v/>
      </c>
      <c r="M721" s="163"/>
      <c r="N721" s="178" t="str">
        <f t="shared" si="3542"/>
        <v/>
      </c>
      <c r="O721" s="127"/>
      <c r="P721" s="178" t="str">
        <f t="shared" si="3552"/>
        <v/>
      </c>
      <c r="Q721" s="178" t="str">
        <f>IF(O721="","",VLOOKUP(O721,'DOCUMENT TYPE'!$A$2:$D$805,2,))</f>
        <v/>
      </c>
      <c r="R721" s="178" t="str">
        <f t="shared" si="3520"/>
        <v/>
      </c>
      <c r="S721" s="178" t="str">
        <f>IF(O721="","",VLOOKUP(O721,'DOCUMENT TYPE'!$A$2:$D$805,3,))</f>
        <v/>
      </c>
      <c r="T721" s="178" t="str">
        <f t="shared" si="3553"/>
        <v/>
      </c>
      <c r="U721" s="163"/>
      <c r="V721" s="178" t="str">
        <f t="shared" si="3521"/>
        <v/>
      </c>
      <c r="W721" s="179" t="str">
        <f>IF(U721="","",VLOOKUP(U721,'ACTIVITY &amp; DISCIPLINE CODE'!$F$3:$I$1862,2,))</f>
        <v/>
      </c>
      <c r="X721" s="178" t="str">
        <f t="shared" si="3554"/>
        <v/>
      </c>
      <c r="Y721" s="178" t="str">
        <f>IF(U721="","",VLOOKUP(U721,'ACTIVITY &amp; DISCIPLINE CODE'!$F$3:$I$1862,3,))</f>
        <v/>
      </c>
      <c r="Z721" s="178" t="str">
        <f t="shared" si="3555"/>
        <v/>
      </c>
      <c r="AA721" s="178" t="str">
        <f>IF(U721="","",VLOOKUP(U721,'[1]ACTIVITY &amp; DISCIPLINE CODE'!$F$3:$I$1850,4,))</f>
        <v/>
      </c>
      <c r="AB721" s="178" t="str">
        <f t="shared" si="3556"/>
        <v/>
      </c>
      <c r="AC721" s="159"/>
      <c r="AD721" s="161" t="str">
        <f t="shared" si="3522"/>
        <v/>
      </c>
      <c r="AE721" s="178" t="str">
        <f>IF(AC721="","",VLOOKUP(AC721,'PROJECT STAGE'!$A$2:$C$100,2,))</f>
        <v/>
      </c>
      <c r="AF721" s="161" t="str">
        <f t="shared" si="3557"/>
        <v/>
      </c>
      <c r="AG721" s="178" t="str">
        <f>IF(AC721="","",VLOOKUP(AC721,'PROJECT STAGE'!$A$2:$C$100,3,))</f>
        <v/>
      </c>
      <c r="AH721" s="163" t="str">
        <f t="shared" ref="AH721" si="3587">IF(AI721="","","_")</f>
        <v/>
      </c>
      <c r="AI721" s="163"/>
      <c r="AJ721" s="163" t="str">
        <f t="shared" ref="AJ721" si="3588">IF(AK721="","","_")</f>
        <v/>
      </c>
      <c r="AK721" s="163"/>
      <c r="AL721" s="163" t="str">
        <f t="shared" ref="AL721" si="3589">IF(AM721="","","_")</f>
        <v/>
      </c>
      <c r="AM721" s="163"/>
      <c r="AN721" s="163" t="str">
        <f t="shared" si="3579"/>
        <v/>
      </c>
      <c r="AO721" s="163"/>
      <c r="AP721" s="163" t="str">
        <f t="shared" si="3580"/>
        <v/>
      </c>
      <c r="AQ721" s="163"/>
      <c r="AR721" s="44"/>
      <c r="AS721" s="206" t="str">
        <f t="shared" si="3546"/>
        <v>Not LT section</v>
      </c>
      <c r="AT721" s="207" t="str">
        <f t="shared" si="3306"/>
        <v>.</v>
      </c>
      <c r="AU721" s="206" t="str">
        <f>IF(O721=0,"No input data",INDEX('DOCUMENT TYPE'!D:D,MATCH(Filename!O721,'DOCUMENT TYPE'!A:A,0)))</f>
        <v>No input data</v>
      </c>
      <c r="AV721" s="207" t="str">
        <f t="shared" si="3547"/>
        <v>-</v>
      </c>
      <c r="AW721" s="206" t="str">
        <f t="shared" si="3526"/>
        <v>Check PROJECT STAGE</v>
      </c>
      <c r="AX721" s="207" t="str">
        <f t="shared" ref="AX721" si="3590">IF(AY721&gt;"0","-","")</f>
        <v/>
      </c>
      <c r="AY721" s="206" t="str">
        <f t="shared" si="3528"/>
        <v/>
      </c>
      <c r="AZ721" s="211" t="str">
        <f t="shared" ref="AZ721" si="3591">IF(BA721&gt;"0","-","")</f>
        <v/>
      </c>
      <c r="BA721" s="210" t="str">
        <f t="shared" si="3530"/>
        <v/>
      </c>
      <c r="BB721" s="43"/>
      <c r="BC721" s="39" t="str">
        <f t="shared" si="3531"/>
        <v>Missing input data</v>
      </c>
      <c r="BD721" s="39" t="str">
        <f t="shared" si="3532"/>
        <v>Missing input data</v>
      </c>
      <c r="BE721" s="43"/>
      <c r="BF721" s="39" t="str">
        <f t="shared" si="3533"/>
        <v>Missing input data</v>
      </c>
      <c r="BG721" s="39" t="str">
        <f t="shared" si="3534"/>
        <v>Missing input data</v>
      </c>
      <c r="BH721" s="41"/>
      <c r="BI721" s="39" t="str">
        <f t="shared" si="3549"/>
        <v>Missing input data</v>
      </c>
      <c r="BJ721" s="39" t="str">
        <f t="shared" si="3535"/>
        <v>Missing input data</v>
      </c>
      <c r="BK721" s="41"/>
      <c r="BL721" s="39" t="str">
        <f t="shared" si="3536"/>
        <v>Missing input data</v>
      </c>
      <c r="BM721" s="39" t="str">
        <f t="shared" si="3537"/>
        <v>Missing input data</v>
      </c>
    </row>
    <row r="722" spans="1:65" ht="15.75" thickBot="1">
      <c r="A722" s="162"/>
      <c r="B722" s="178" t="str">
        <f t="shared" si="3550"/>
        <v/>
      </c>
      <c r="C722" s="163"/>
      <c r="D722" s="178" t="str">
        <f t="shared" si="3551"/>
        <v/>
      </c>
      <c r="E722" s="163"/>
      <c r="F722" s="178" t="str">
        <f t="shared" si="3538"/>
        <v/>
      </c>
      <c r="G722" s="163"/>
      <c r="H722" s="178" t="str">
        <f t="shared" si="3539"/>
        <v/>
      </c>
      <c r="I722" s="159"/>
      <c r="J722" s="156" t="str">
        <f t="shared" si="3540"/>
        <v/>
      </c>
      <c r="K722" s="159"/>
      <c r="L722" s="178" t="str">
        <f t="shared" si="3541"/>
        <v/>
      </c>
      <c r="M722" s="163"/>
      <c r="N722" s="178" t="str">
        <f t="shared" si="3542"/>
        <v/>
      </c>
      <c r="O722" s="127"/>
      <c r="P722" s="178" t="str">
        <f t="shared" si="3552"/>
        <v/>
      </c>
      <c r="Q722" s="178" t="str">
        <f>IF(O722="","",VLOOKUP(O722,'DOCUMENT TYPE'!$A$2:$D$805,2,))</f>
        <v/>
      </c>
      <c r="R722" s="178" t="str">
        <f t="shared" si="3520"/>
        <v/>
      </c>
      <c r="S722" s="178" t="str">
        <f>IF(O722="","",VLOOKUP(O722,'DOCUMENT TYPE'!$A$2:$D$805,3,))</f>
        <v/>
      </c>
      <c r="T722" s="178" t="str">
        <f t="shared" si="3553"/>
        <v/>
      </c>
      <c r="U722" s="163"/>
      <c r="V722" s="178" t="str">
        <f t="shared" si="3521"/>
        <v/>
      </c>
      <c r="W722" s="179" t="str">
        <f>IF(U722="","",VLOOKUP(U722,'ACTIVITY &amp; DISCIPLINE CODE'!$F$3:$I$1862,2,))</f>
        <v/>
      </c>
      <c r="X722" s="178" t="str">
        <f t="shared" si="3554"/>
        <v/>
      </c>
      <c r="Y722" s="178" t="str">
        <f>IF(U722="","",VLOOKUP(U722,'ACTIVITY &amp; DISCIPLINE CODE'!$F$3:$I$1862,3,))</f>
        <v/>
      </c>
      <c r="Z722" s="178" t="str">
        <f t="shared" si="3555"/>
        <v/>
      </c>
      <c r="AA722" s="178" t="str">
        <f>IF(U722="","",VLOOKUP(U722,'[1]ACTIVITY &amp; DISCIPLINE CODE'!$F$3:$I$1850,4,))</f>
        <v/>
      </c>
      <c r="AB722" s="178" t="str">
        <f t="shared" si="3556"/>
        <v/>
      </c>
      <c r="AC722" s="159"/>
      <c r="AD722" s="161" t="str">
        <f t="shared" si="3522"/>
        <v/>
      </c>
      <c r="AE722" s="178" t="str">
        <f>IF(AC722="","",VLOOKUP(AC722,'PROJECT STAGE'!$A$2:$C$100,2,))</f>
        <v/>
      </c>
      <c r="AF722" s="161" t="str">
        <f t="shared" si="3557"/>
        <v/>
      </c>
      <c r="AG722" s="178" t="str">
        <f>IF(AC722="","",VLOOKUP(AC722,'PROJECT STAGE'!$A$2:$C$100,3,))</f>
        <v/>
      </c>
      <c r="AH722" s="163" t="str">
        <f t="shared" ref="AH722" si="3592">IF(AI722="","","_")</f>
        <v/>
      </c>
      <c r="AI722" s="163"/>
      <c r="AJ722" s="163" t="str">
        <f t="shared" ref="AJ722" si="3593">IF(AK722="","","_")</f>
        <v/>
      </c>
      <c r="AK722" s="163"/>
      <c r="AL722" s="163" t="str">
        <f t="shared" ref="AL722" si="3594">IF(AM722="","","_")</f>
        <v/>
      </c>
      <c r="AM722" s="163"/>
      <c r="AN722" s="163" t="str">
        <f t="shared" si="3579"/>
        <v/>
      </c>
      <c r="AO722" s="163"/>
      <c r="AP722" s="163" t="str">
        <f t="shared" si="3580"/>
        <v/>
      </c>
      <c r="AQ722" s="163"/>
      <c r="AR722" s="44"/>
      <c r="AS722" s="206" t="str">
        <f t="shared" si="3546"/>
        <v>Not LT section</v>
      </c>
      <c r="AT722" s="207" t="str">
        <f t="shared" si="3306"/>
        <v>.</v>
      </c>
      <c r="AU722" s="206" t="str">
        <f>IF(O722=0,"No input data",INDEX('DOCUMENT TYPE'!D:D,MATCH(Filename!O722,'DOCUMENT TYPE'!A:A,0)))</f>
        <v>No input data</v>
      </c>
      <c r="AV722" s="207" t="str">
        <f t="shared" si="3547"/>
        <v>-</v>
      </c>
      <c r="AW722" s="206" t="str">
        <f t="shared" si="3526"/>
        <v>Check PROJECT STAGE</v>
      </c>
      <c r="AX722" s="207" t="str">
        <f t="shared" ref="AX722" si="3595">IF(AY722&gt;"0","-","")</f>
        <v/>
      </c>
      <c r="AY722" s="206" t="str">
        <f t="shared" si="3528"/>
        <v/>
      </c>
      <c r="AZ722" s="211" t="str">
        <f t="shared" si="3529"/>
        <v/>
      </c>
      <c r="BA722" s="210" t="str">
        <f t="shared" si="3530"/>
        <v/>
      </c>
      <c r="BB722" s="43"/>
      <c r="BC722" s="39" t="str">
        <f t="shared" si="3531"/>
        <v>Missing input data</v>
      </c>
      <c r="BD722" s="39" t="str">
        <f t="shared" si="3532"/>
        <v>Missing input data</v>
      </c>
      <c r="BE722" s="43"/>
      <c r="BF722" s="39" t="str">
        <f t="shared" si="3533"/>
        <v>Missing input data</v>
      </c>
      <c r="BG722" s="39" t="str">
        <f t="shared" si="3534"/>
        <v>Missing input data</v>
      </c>
      <c r="BH722" s="41"/>
      <c r="BI722" s="39" t="str">
        <f t="shared" si="3549"/>
        <v>Missing input data</v>
      </c>
      <c r="BJ722" s="39" t="str">
        <f t="shared" si="3535"/>
        <v>Missing input data</v>
      </c>
      <c r="BK722" s="41"/>
      <c r="BL722" s="39" t="str">
        <f t="shared" si="3536"/>
        <v>Missing input data</v>
      </c>
      <c r="BM722" s="39" t="str">
        <f t="shared" si="3537"/>
        <v>Missing input data</v>
      </c>
    </row>
    <row r="723" spans="1:65" ht="15.75" thickBot="1">
      <c r="A723" s="162"/>
      <c r="B723" s="178" t="str">
        <f t="shared" si="3550"/>
        <v/>
      </c>
      <c r="C723" s="163"/>
      <c r="D723" s="178" t="str">
        <f t="shared" si="3551"/>
        <v/>
      </c>
      <c r="E723" s="163"/>
      <c r="F723" s="178" t="str">
        <f t="shared" si="3538"/>
        <v/>
      </c>
      <c r="G723" s="163"/>
      <c r="H723" s="178" t="str">
        <f t="shared" si="3539"/>
        <v/>
      </c>
      <c r="I723" s="159"/>
      <c r="J723" s="156" t="str">
        <f t="shared" si="3540"/>
        <v/>
      </c>
      <c r="K723" s="159"/>
      <c r="L723" s="178" t="str">
        <f t="shared" si="3541"/>
        <v/>
      </c>
      <c r="M723" s="163"/>
      <c r="N723" s="178" t="str">
        <f t="shared" si="3542"/>
        <v/>
      </c>
      <c r="O723" s="127"/>
      <c r="P723" s="178" t="str">
        <f t="shared" si="3552"/>
        <v/>
      </c>
      <c r="Q723" s="178" t="str">
        <f>IF(O723="","",VLOOKUP(O723,'DOCUMENT TYPE'!$A$2:$D$805,2,))</f>
        <v/>
      </c>
      <c r="R723" s="178" t="str">
        <f t="shared" si="3520"/>
        <v/>
      </c>
      <c r="S723" s="178" t="str">
        <f>IF(O723="","",VLOOKUP(O723,'DOCUMENT TYPE'!$A$2:$D$805,3,))</f>
        <v/>
      </c>
      <c r="T723" s="178" t="str">
        <f t="shared" si="3553"/>
        <v/>
      </c>
      <c r="U723" s="163"/>
      <c r="V723" s="178" t="str">
        <f t="shared" si="3521"/>
        <v/>
      </c>
      <c r="W723" s="179" t="str">
        <f>IF(U723="","",VLOOKUP(U723,'ACTIVITY &amp; DISCIPLINE CODE'!$F$3:$I$1862,2,))</f>
        <v/>
      </c>
      <c r="X723" s="178" t="str">
        <f t="shared" si="3554"/>
        <v/>
      </c>
      <c r="Y723" s="178" t="str">
        <f>IF(U723="","",VLOOKUP(U723,'ACTIVITY &amp; DISCIPLINE CODE'!$F$3:$I$1862,3,))</f>
        <v/>
      </c>
      <c r="Z723" s="178" t="str">
        <f t="shared" si="3555"/>
        <v/>
      </c>
      <c r="AA723" s="178" t="str">
        <f>IF(U723="","",VLOOKUP(U723,'[1]ACTIVITY &amp; DISCIPLINE CODE'!$F$3:$I$1850,4,))</f>
        <v/>
      </c>
      <c r="AB723" s="178" t="str">
        <f t="shared" si="3556"/>
        <v/>
      </c>
      <c r="AC723" s="159"/>
      <c r="AD723" s="161" t="str">
        <f t="shared" si="3522"/>
        <v/>
      </c>
      <c r="AE723" s="178" t="str">
        <f>IF(AC723="","",VLOOKUP(AC723,'PROJECT STAGE'!$A$2:$C$100,2,))</f>
        <v/>
      </c>
      <c r="AF723" s="161" t="str">
        <f t="shared" si="3557"/>
        <v/>
      </c>
      <c r="AG723" s="178" t="str">
        <f>IF(AC723="","",VLOOKUP(AC723,'PROJECT STAGE'!$A$2:$C$100,3,))</f>
        <v/>
      </c>
      <c r="AH723" s="163" t="str">
        <f t="shared" ref="AH723" si="3596">IF(AI723="","","_")</f>
        <v/>
      </c>
      <c r="AI723" s="163"/>
      <c r="AJ723" s="163" t="str">
        <f t="shared" ref="AJ723" si="3597">IF(AK723="","","_")</f>
        <v/>
      </c>
      <c r="AK723" s="163"/>
      <c r="AL723" s="163" t="str">
        <f t="shared" ref="AL723" si="3598">IF(AM723="","","_")</f>
        <v/>
      </c>
      <c r="AM723" s="163"/>
      <c r="AN723" s="163" t="str">
        <f t="shared" si="3579"/>
        <v/>
      </c>
      <c r="AO723" s="163"/>
      <c r="AP723" s="163" t="str">
        <f t="shared" si="3580"/>
        <v/>
      </c>
      <c r="AQ723" s="163"/>
      <c r="AR723" s="44"/>
      <c r="AS723" s="206" t="str">
        <f t="shared" si="3546"/>
        <v>Not LT section</v>
      </c>
      <c r="AT723" s="207" t="str">
        <f t="shared" si="3306"/>
        <v>.</v>
      </c>
      <c r="AU723" s="206" t="str">
        <f>IF(O723=0,"No input data",INDEX('DOCUMENT TYPE'!D:D,MATCH(Filename!O723,'DOCUMENT TYPE'!A:A,0)))</f>
        <v>No input data</v>
      </c>
      <c r="AV723" s="207" t="str">
        <f t="shared" si="3547"/>
        <v>-</v>
      </c>
      <c r="AW723" s="206" t="str">
        <f t="shared" si="3526"/>
        <v>Check PROJECT STAGE</v>
      </c>
      <c r="AX723" s="207" t="str">
        <f t="shared" ref="AX723" si="3599">IF(AY723&gt;"0","-","")</f>
        <v/>
      </c>
      <c r="AY723" s="206" t="str">
        <f t="shared" si="3528"/>
        <v/>
      </c>
      <c r="AZ723" s="211" t="str">
        <f t="shared" ref="AZ723" si="3600">IF(BA723&gt;"0","-","")</f>
        <v/>
      </c>
      <c r="BA723" s="210" t="str">
        <f t="shared" si="3530"/>
        <v/>
      </c>
      <c r="BB723" s="43"/>
      <c r="BC723" s="39" t="str">
        <f t="shared" si="3531"/>
        <v>Missing input data</v>
      </c>
      <c r="BD723" s="39" t="str">
        <f t="shared" si="3532"/>
        <v>Missing input data</v>
      </c>
      <c r="BE723" s="43"/>
      <c r="BF723" s="39" t="str">
        <f t="shared" si="3533"/>
        <v>Missing input data</v>
      </c>
      <c r="BG723" s="39" t="str">
        <f t="shared" si="3534"/>
        <v>Missing input data</v>
      </c>
      <c r="BH723" s="41"/>
      <c r="BI723" s="39" t="str">
        <f t="shared" si="3549"/>
        <v>Missing input data</v>
      </c>
      <c r="BJ723" s="39" t="str">
        <f t="shared" si="3535"/>
        <v>Missing input data</v>
      </c>
      <c r="BK723" s="41"/>
      <c r="BL723" s="39" t="str">
        <f t="shared" si="3536"/>
        <v>Missing input data</v>
      </c>
      <c r="BM723" s="39" t="str">
        <f t="shared" si="3537"/>
        <v>Missing input data</v>
      </c>
    </row>
    <row r="724" spans="1:65" ht="15.75" thickBot="1">
      <c r="A724" s="162"/>
      <c r="B724" s="178" t="str">
        <f t="shared" si="3550"/>
        <v/>
      </c>
      <c r="C724" s="163"/>
      <c r="D724" s="178" t="str">
        <f t="shared" si="3551"/>
        <v/>
      </c>
      <c r="E724" s="163"/>
      <c r="F724" s="178" t="str">
        <f t="shared" si="3538"/>
        <v/>
      </c>
      <c r="G724" s="163"/>
      <c r="H724" s="178" t="str">
        <f t="shared" si="3539"/>
        <v/>
      </c>
      <c r="I724" s="159"/>
      <c r="J724" s="156" t="str">
        <f t="shared" si="3540"/>
        <v/>
      </c>
      <c r="K724" s="159"/>
      <c r="L724" s="178" t="str">
        <f t="shared" si="3541"/>
        <v/>
      </c>
      <c r="M724" s="163"/>
      <c r="N724" s="178" t="str">
        <f t="shared" si="3542"/>
        <v/>
      </c>
      <c r="O724" s="127"/>
      <c r="P724" s="178" t="str">
        <f t="shared" si="3552"/>
        <v/>
      </c>
      <c r="Q724" s="178" t="str">
        <f>IF(O724="","",VLOOKUP(O724,'DOCUMENT TYPE'!$A$2:$D$805,2,))</f>
        <v/>
      </c>
      <c r="R724" s="178" t="str">
        <f t="shared" si="3520"/>
        <v/>
      </c>
      <c r="S724" s="178" t="str">
        <f>IF(O724="","",VLOOKUP(O724,'DOCUMENT TYPE'!$A$2:$D$805,3,))</f>
        <v/>
      </c>
      <c r="T724" s="178" t="str">
        <f t="shared" si="3553"/>
        <v/>
      </c>
      <c r="U724" s="163"/>
      <c r="V724" s="178" t="str">
        <f t="shared" si="3521"/>
        <v/>
      </c>
      <c r="W724" s="179" t="str">
        <f>IF(U724="","",VLOOKUP(U724,'ACTIVITY &amp; DISCIPLINE CODE'!$F$3:$I$1862,2,))</f>
        <v/>
      </c>
      <c r="X724" s="178" t="str">
        <f t="shared" si="3554"/>
        <v/>
      </c>
      <c r="Y724" s="178" t="str">
        <f>IF(U724="","",VLOOKUP(U724,'ACTIVITY &amp; DISCIPLINE CODE'!$F$3:$I$1862,3,))</f>
        <v/>
      </c>
      <c r="Z724" s="178" t="str">
        <f t="shared" si="3555"/>
        <v/>
      </c>
      <c r="AA724" s="178" t="str">
        <f>IF(U724="","",VLOOKUP(U724,'[1]ACTIVITY &amp; DISCIPLINE CODE'!$F$3:$I$1850,4,))</f>
        <v/>
      </c>
      <c r="AB724" s="178" t="str">
        <f t="shared" si="3556"/>
        <v/>
      </c>
      <c r="AC724" s="159"/>
      <c r="AD724" s="161" t="str">
        <f t="shared" si="3522"/>
        <v/>
      </c>
      <c r="AE724" s="178" t="str">
        <f>IF(AC724="","",VLOOKUP(AC724,'PROJECT STAGE'!$A$2:$C$100,2,))</f>
        <v/>
      </c>
      <c r="AF724" s="161" t="str">
        <f t="shared" si="3557"/>
        <v/>
      </c>
      <c r="AG724" s="178" t="str">
        <f>IF(AC724="","",VLOOKUP(AC724,'PROJECT STAGE'!$A$2:$C$100,3,))</f>
        <v/>
      </c>
      <c r="AH724" s="163" t="str">
        <f t="shared" ref="AH724" si="3601">IF(AI724="","","_")</f>
        <v/>
      </c>
      <c r="AI724" s="163"/>
      <c r="AJ724" s="163" t="str">
        <f t="shared" ref="AJ724" si="3602">IF(AK724="","","_")</f>
        <v/>
      </c>
      <c r="AK724" s="163"/>
      <c r="AL724" s="163" t="str">
        <f t="shared" ref="AL724" si="3603">IF(AM724="","","_")</f>
        <v/>
      </c>
      <c r="AM724" s="163"/>
      <c r="AN724" s="163" t="str">
        <f t="shared" si="3579"/>
        <v/>
      </c>
      <c r="AO724" s="163"/>
      <c r="AP724" s="163" t="str">
        <f t="shared" si="3580"/>
        <v/>
      </c>
      <c r="AQ724" s="163"/>
      <c r="AR724" s="44"/>
      <c r="AS724" s="206" t="str">
        <f t="shared" si="3546"/>
        <v>Not LT section</v>
      </c>
      <c r="AT724" s="207" t="str">
        <f t="shared" si="3306"/>
        <v>.</v>
      </c>
      <c r="AU724" s="206" t="str">
        <f>IF(O724=0,"No input data",INDEX('DOCUMENT TYPE'!D:D,MATCH(Filename!O724,'DOCUMENT TYPE'!A:A,0)))</f>
        <v>No input data</v>
      </c>
      <c r="AV724" s="207" t="str">
        <f t="shared" si="3547"/>
        <v>-</v>
      </c>
      <c r="AW724" s="206" t="str">
        <f t="shared" si="3526"/>
        <v>Check PROJECT STAGE</v>
      </c>
      <c r="AX724" s="207" t="str">
        <f t="shared" ref="AX724" si="3604">IF(AY724&gt;"0","-","")</f>
        <v/>
      </c>
      <c r="AY724" s="206" t="str">
        <f t="shared" si="3528"/>
        <v/>
      </c>
      <c r="AZ724" s="211" t="str">
        <f t="shared" si="3529"/>
        <v/>
      </c>
      <c r="BA724" s="210" t="str">
        <f t="shared" si="3530"/>
        <v/>
      </c>
      <c r="BB724" s="43"/>
      <c r="BC724" s="39" t="str">
        <f t="shared" si="3531"/>
        <v>Missing input data</v>
      </c>
      <c r="BD724" s="39" t="str">
        <f t="shared" si="3532"/>
        <v>Missing input data</v>
      </c>
      <c r="BE724" s="43"/>
      <c r="BF724" s="39" t="str">
        <f t="shared" si="3533"/>
        <v>Missing input data</v>
      </c>
      <c r="BG724" s="39" t="str">
        <f t="shared" si="3534"/>
        <v>Missing input data</v>
      </c>
      <c r="BH724" s="41"/>
      <c r="BI724" s="39" t="str">
        <f t="shared" si="3549"/>
        <v>Missing input data</v>
      </c>
      <c r="BJ724" s="39" t="str">
        <f t="shared" si="3535"/>
        <v>Missing input data</v>
      </c>
      <c r="BK724" s="41"/>
      <c r="BL724" s="39" t="str">
        <f t="shared" si="3536"/>
        <v>Missing input data</v>
      </c>
      <c r="BM724" s="39" t="str">
        <f t="shared" si="3537"/>
        <v>Missing input data</v>
      </c>
    </row>
    <row r="725" spans="1:65" ht="15.75" thickBot="1">
      <c r="A725" s="162"/>
      <c r="B725" s="178" t="str">
        <f t="shared" si="3550"/>
        <v/>
      </c>
      <c r="C725" s="163"/>
      <c r="D725" s="178" t="str">
        <f t="shared" si="3551"/>
        <v/>
      </c>
      <c r="E725" s="163"/>
      <c r="F725" s="178" t="str">
        <f t="shared" si="3538"/>
        <v/>
      </c>
      <c r="G725" s="163"/>
      <c r="H725" s="178" t="str">
        <f t="shared" si="3539"/>
        <v/>
      </c>
      <c r="I725" s="159"/>
      <c r="J725" s="156" t="str">
        <f t="shared" si="3540"/>
        <v/>
      </c>
      <c r="K725" s="159"/>
      <c r="L725" s="178" t="str">
        <f t="shared" si="3541"/>
        <v/>
      </c>
      <c r="M725" s="163"/>
      <c r="N725" s="178" t="str">
        <f t="shared" si="3542"/>
        <v/>
      </c>
      <c r="O725" s="127"/>
      <c r="P725" s="178" t="str">
        <f t="shared" si="3552"/>
        <v/>
      </c>
      <c r="Q725" s="178" t="str">
        <f>IF(O725="","",VLOOKUP(O725,'DOCUMENT TYPE'!$A$2:$D$805,2,))</f>
        <v/>
      </c>
      <c r="R725" s="178" t="str">
        <f t="shared" si="3520"/>
        <v/>
      </c>
      <c r="S725" s="178" t="str">
        <f>IF(O725="","",VLOOKUP(O725,'DOCUMENT TYPE'!$A$2:$D$805,3,))</f>
        <v/>
      </c>
      <c r="T725" s="178" t="str">
        <f t="shared" si="3553"/>
        <v/>
      </c>
      <c r="U725" s="163"/>
      <c r="V725" s="178" t="str">
        <f t="shared" si="3521"/>
        <v/>
      </c>
      <c r="W725" s="179" t="str">
        <f>IF(U725="","",VLOOKUP(U725,'ACTIVITY &amp; DISCIPLINE CODE'!$F$3:$I$1862,2,))</f>
        <v/>
      </c>
      <c r="X725" s="178" t="str">
        <f t="shared" si="3554"/>
        <v/>
      </c>
      <c r="Y725" s="178" t="str">
        <f>IF(U725="","",VLOOKUP(U725,'ACTIVITY &amp; DISCIPLINE CODE'!$F$3:$I$1862,3,))</f>
        <v/>
      </c>
      <c r="Z725" s="178" t="str">
        <f t="shared" si="3555"/>
        <v/>
      </c>
      <c r="AA725" s="178" t="str">
        <f>IF(U725="","",VLOOKUP(U725,'[1]ACTIVITY &amp; DISCIPLINE CODE'!$F$3:$I$1850,4,))</f>
        <v/>
      </c>
      <c r="AB725" s="178" t="str">
        <f t="shared" si="3556"/>
        <v/>
      </c>
      <c r="AC725" s="159"/>
      <c r="AD725" s="161" t="str">
        <f t="shared" si="3522"/>
        <v/>
      </c>
      <c r="AE725" s="178" t="str">
        <f>IF(AC725="","",VLOOKUP(AC725,'PROJECT STAGE'!$A$2:$C$100,2,))</f>
        <v/>
      </c>
      <c r="AF725" s="161" t="str">
        <f t="shared" si="3557"/>
        <v/>
      </c>
      <c r="AG725" s="178" t="str">
        <f>IF(AC725="","",VLOOKUP(AC725,'PROJECT STAGE'!$A$2:$C$100,3,))</f>
        <v/>
      </c>
      <c r="AH725" s="163" t="str">
        <f t="shared" ref="AH725" si="3605">IF(AI725="","","_")</f>
        <v/>
      </c>
      <c r="AI725" s="163"/>
      <c r="AJ725" s="163" t="str">
        <f t="shared" ref="AJ725" si="3606">IF(AK725="","","_")</f>
        <v/>
      </c>
      <c r="AK725" s="163"/>
      <c r="AL725" s="163" t="str">
        <f t="shared" ref="AL725" si="3607">IF(AM725="","","_")</f>
        <v/>
      </c>
      <c r="AM725" s="163"/>
      <c r="AN725" s="163" t="str">
        <f t="shared" si="3579"/>
        <v/>
      </c>
      <c r="AO725" s="163"/>
      <c r="AP725" s="163" t="str">
        <f t="shared" si="3580"/>
        <v/>
      </c>
      <c r="AQ725" s="163"/>
      <c r="AR725" s="44"/>
      <c r="AS725" s="206" t="str">
        <f t="shared" si="3546"/>
        <v>Not LT section</v>
      </c>
      <c r="AT725" s="207" t="str">
        <f t="shared" si="3306"/>
        <v>.</v>
      </c>
      <c r="AU725" s="206" t="str">
        <f>IF(O725=0,"No input data",INDEX('DOCUMENT TYPE'!D:D,MATCH(Filename!O725,'DOCUMENT TYPE'!A:A,0)))</f>
        <v>No input data</v>
      </c>
      <c r="AV725" s="207" t="str">
        <f t="shared" si="3547"/>
        <v>-</v>
      </c>
      <c r="AW725" s="206" t="str">
        <f t="shared" si="3526"/>
        <v>Check PROJECT STAGE</v>
      </c>
      <c r="AX725" s="207" t="str">
        <f t="shared" ref="AX725" si="3608">IF(AY725&gt;"0","-","")</f>
        <v/>
      </c>
      <c r="AY725" s="206" t="str">
        <f t="shared" si="3528"/>
        <v/>
      </c>
      <c r="AZ725" s="211" t="str">
        <f t="shared" ref="AZ725" si="3609">IF(BA725&gt;"0","-","")</f>
        <v/>
      </c>
      <c r="BA725" s="210" t="str">
        <f t="shared" si="3530"/>
        <v/>
      </c>
      <c r="BB725" s="43"/>
      <c r="BC725" s="39" t="str">
        <f t="shared" si="3531"/>
        <v>Missing input data</v>
      </c>
      <c r="BD725" s="39" t="str">
        <f t="shared" si="3532"/>
        <v>Missing input data</v>
      </c>
      <c r="BE725" s="43"/>
      <c r="BF725" s="39" t="str">
        <f t="shared" si="3533"/>
        <v>Missing input data</v>
      </c>
      <c r="BG725" s="39" t="str">
        <f t="shared" si="3534"/>
        <v>Missing input data</v>
      </c>
      <c r="BH725" s="41"/>
      <c r="BI725" s="39" t="str">
        <f t="shared" si="3549"/>
        <v>Missing input data</v>
      </c>
      <c r="BJ725" s="39" t="str">
        <f t="shared" si="3535"/>
        <v>Missing input data</v>
      </c>
      <c r="BK725" s="41"/>
      <c r="BL725" s="39" t="str">
        <f t="shared" si="3536"/>
        <v>Missing input data</v>
      </c>
      <c r="BM725" s="39" t="str">
        <f t="shared" si="3537"/>
        <v>Missing input data</v>
      </c>
    </row>
    <row r="726" spans="1:65" ht="15.75" thickBot="1">
      <c r="A726" s="162"/>
      <c r="B726" s="178" t="str">
        <f t="shared" si="3550"/>
        <v/>
      </c>
      <c r="C726" s="163"/>
      <c r="D726" s="178" t="str">
        <f t="shared" si="3551"/>
        <v/>
      </c>
      <c r="E726" s="163"/>
      <c r="F726" s="178" t="str">
        <f t="shared" si="3538"/>
        <v/>
      </c>
      <c r="G726" s="163"/>
      <c r="H726" s="178" t="str">
        <f t="shared" si="3539"/>
        <v/>
      </c>
      <c r="I726" s="159"/>
      <c r="J726" s="156" t="str">
        <f t="shared" si="3540"/>
        <v/>
      </c>
      <c r="K726" s="159"/>
      <c r="L726" s="178" t="str">
        <f t="shared" si="3541"/>
        <v/>
      </c>
      <c r="M726" s="163"/>
      <c r="N726" s="178" t="str">
        <f t="shared" si="3542"/>
        <v/>
      </c>
      <c r="O726" s="127"/>
      <c r="P726" s="178" t="str">
        <f t="shared" si="3552"/>
        <v/>
      </c>
      <c r="Q726" s="178" t="str">
        <f>IF(O726="","",VLOOKUP(O726,'DOCUMENT TYPE'!$A$2:$D$805,2,))</f>
        <v/>
      </c>
      <c r="R726" s="178" t="str">
        <f t="shared" si="3520"/>
        <v/>
      </c>
      <c r="S726" s="178" t="str">
        <f>IF(O726="","",VLOOKUP(O726,'DOCUMENT TYPE'!$A$2:$D$805,3,))</f>
        <v/>
      </c>
      <c r="T726" s="178" t="str">
        <f t="shared" si="3553"/>
        <v/>
      </c>
      <c r="U726" s="163"/>
      <c r="V726" s="178" t="str">
        <f t="shared" si="3521"/>
        <v/>
      </c>
      <c r="W726" s="179" t="str">
        <f>IF(U726="","",VLOOKUP(U726,'ACTIVITY &amp; DISCIPLINE CODE'!$F$3:$I$1862,2,))</f>
        <v/>
      </c>
      <c r="X726" s="178" t="str">
        <f t="shared" si="3554"/>
        <v/>
      </c>
      <c r="Y726" s="178" t="str">
        <f>IF(U726="","",VLOOKUP(U726,'ACTIVITY &amp; DISCIPLINE CODE'!$F$3:$I$1862,3,))</f>
        <v/>
      </c>
      <c r="Z726" s="178" t="str">
        <f t="shared" si="3555"/>
        <v/>
      </c>
      <c r="AA726" s="178" t="str">
        <f>IF(U726="","",VLOOKUP(U726,'[1]ACTIVITY &amp; DISCIPLINE CODE'!$F$3:$I$1850,4,))</f>
        <v/>
      </c>
      <c r="AB726" s="178" t="str">
        <f t="shared" si="3556"/>
        <v/>
      </c>
      <c r="AC726" s="159"/>
      <c r="AD726" s="161" t="str">
        <f t="shared" si="3522"/>
        <v/>
      </c>
      <c r="AE726" s="178" t="str">
        <f>IF(AC726="","",VLOOKUP(AC726,'PROJECT STAGE'!$A$2:$C$100,2,))</f>
        <v/>
      </c>
      <c r="AF726" s="161" t="str">
        <f t="shared" si="3557"/>
        <v/>
      </c>
      <c r="AG726" s="178" t="str">
        <f>IF(AC726="","",VLOOKUP(AC726,'PROJECT STAGE'!$A$2:$C$100,3,))</f>
        <v/>
      </c>
      <c r="AH726" s="163" t="str">
        <f t="shared" ref="AH726" si="3610">IF(AI726="","","_")</f>
        <v/>
      </c>
      <c r="AI726" s="163"/>
      <c r="AJ726" s="163" t="str">
        <f t="shared" ref="AJ726" si="3611">IF(AK726="","","_")</f>
        <v/>
      </c>
      <c r="AK726" s="163"/>
      <c r="AL726" s="163" t="str">
        <f t="shared" ref="AL726" si="3612">IF(AM726="","","_")</f>
        <v/>
      </c>
      <c r="AM726" s="163"/>
      <c r="AN726" s="163" t="str">
        <f t="shared" si="3579"/>
        <v/>
      </c>
      <c r="AO726" s="163"/>
      <c r="AP726" s="163" t="str">
        <f t="shared" si="3580"/>
        <v/>
      </c>
      <c r="AQ726" s="163"/>
      <c r="AR726" s="44"/>
      <c r="AS726" s="206" t="str">
        <f t="shared" si="3546"/>
        <v>Not LT section</v>
      </c>
      <c r="AT726" s="207" t="str">
        <f t="shared" si="3306"/>
        <v>.</v>
      </c>
      <c r="AU726" s="206" t="str">
        <f>IF(O726=0,"No input data",INDEX('DOCUMENT TYPE'!D:D,MATCH(Filename!O726,'DOCUMENT TYPE'!A:A,0)))</f>
        <v>No input data</v>
      </c>
      <c r="AV726" s="207" t="str">
        <f t="shared" si="3547"/>
        <v>-</v>
      </c>
      <c r="AW726" s="206" t="str">
        <f t="shared" si="3526"/>
        <v>Check PROJECT STAGE</v>
      </c>
      <c r="AX726" s="207" t="str">
        <f t="shared" ref="AX726" si="3613">IF(AY726&gt;"0","-","")</f>
        <v/>
      </c>
      <c r="AY726" s="206" t="str">
        <f t="shared" si="3528"/>
        <v/>
      </c>
      <c r="AZ726" s="211" t="str">
        <f t="shared" si="3529"/>
        <v/>
      </c>
      <c r="BA726" s="210" t="str">
        <f t="shared" si="3530"/>
        <v/>
      </c>
      <c r="BB726" s="43"/>
      <c r="BC726" s="39" t="str">
        <f t="shared" si="3531"/>
        <v>Missing input data</v>
      </c>
      <c r="BD726" s="39" t="str">
        <f t="shared" si="3532"/>
        <v>Missing input data</v>
      </c>
      <c r="BE726" s="43"/>
      <c r="BF726" s="39" t="str">
        <f t="shared" si="3533"/>
        <v>Missing input data</v>
      </c>
      <c r="BG726" s="39" t="str">
        <f t="shared" si="3534"/>
        <v>Missing input data</v>
      </c>
      <c r="BH726" s="41"/>
      <c r="BI726" s="39" t="str">
        <f t="shared" si="3549"/>
        <v>Missing input data</v>
      </c>
      <c r="BJ726" s="39" t="str">
        <f t="shared" si="3535"/>
        <v>Missing input data</v>
      </c>
      <c r="BK726" s="41"/>
      <c r="BL726" s="39" t="str">
        <f t="shared" si="3536"/>
        <v>Missing input data</v>
      </c>
      <c r="BM726" s="39" t="str">
        <f t="shared" si="3537"/>
        <v>Missing input data</v>
      </c>
    </row>
    <row r="727" spans="1:65" ht="15.75" thickBot="1">
      <c r="A727" s="162"/>
      <c r="B727" s="178" t="str">
        <f t="shared" si="3550"/>
        <v/>
      </c>
      <c r="C727" s="163"/>
      <c r="D727" s="178" t="str">
        <f t="shared" si="3551"/>
        <v/>
      </c>
      <c r="E727" s="163"/>
      <c r="F727" s="178" t="str">
        <f t="shared" si="3538"/>
        <v/>
      </c>
      <c r="G727" s="163"/>
      <c r="H727" s="178" t="str">
        <f t="shared" si="3539"/>
        <v/>
      </c>
      <c r="I727" s="159"/>
      <c r="J727" s="156" t="str">
        <f t="shared" si="3540"/>
        <v/>
      </c>
      <c r="K727" s="159"/>
      <c r="L727" s="178" t="str">
        <f t="shared" si="3541"/>
        <v/>
      </c>
      <c r="M727" s="163"/>
      <c r="N727" s="178" t="str">
        <f t="shared" si="3542"/>
        <v/>
      </c>
      <c r="O727" s="127"/>
      <c r="P727" s="178" t="str">
        <f t="shared" si="3552"/>
        <v/>
      </c>
      <c r="Q727" s="178" t="str">
        <f>IF(O727="","",VLOOKUP(O727,'DOCUMENT TYPE'!$A$2:$D$805,2,))</f>
        <v/>
      </c>
      <c r="R727" s="178" t="str">
        <f t="shared" si="3520"/>
        <v/>
      </c>
      <c r="S727" s="178" t="str">
        <f>IF(O727="","",VLOOKUP(O727,'DOCUMENT TYPE'!$A$2:$D$805,3,))</f>
        <v/>
      </c>
      <c r="T727" s="178" t="str">
        <f t="shared" si="3553"/>
        <v/>
      </c>
      <c r="U727" s="163"/>
      <c r="V727" s="178" t="str">
        <f t="shared" si="3521"/>
        <v/>
      </c>
      <c r="W727" s="179" t="str">
        <f>IF(U727="","",VLOOKUP(U727,'ACTIVITY &amp; DISCIPLINE CODE'!$F$3:$I$1862,2,))</f>
        <v/>
      </c>
      <c r="X727" s="178" t="str">
        <f t="shared" si="3554"/>
        <v/>
      </c>
      <c r="Y727" s="178" t="str">
        <f>IF(U727="","",VLOOKUP(U727,'ACTIVITY &amp; DISCIPLINE CODE'!$F$3:$I$1862,3,))</f>
        <v/>
      </c>
      <c r="Z727" s="178" t="str">
        <f t="shared" si="3555"/>
        <v/>
      </c>
      <c r="AA727" s="178" t="str">
        <f>IF(U727="","",VLOOKUP(U727,'[1]ACTIVITY &amp; DISCIPLINE CODE'!$F$3:$I$1850,4,))</f>
        <v/>
      </c>
      <c r="AB727" s="178" t="str">
        <f t="shared" si="3556"/>
        <v/>
      </c>
      <c r="AC727" s="159"/>
      <c r="AD727" s="161" t="str">
        <f t="shared" si="3522"/>
        <v/>
      </c>
      <c r="AE727" s="178" t="str">
        <f>IF(AC727="","",VLOOKUP(AC727,'PROJECT STAGE'!$A$2:$C$100,2,))</f>
        <v/>
      </c>
      <c r="AF727" s="161" t="str">
        <f t="shared" si="3557"/>
        <v/>
      </c>
      <c r="AG727" s="178" t="str">
        <f>IF(AC727="","",VLOOKUP(AC727,'PROJECT STAGE'!$A$2:$C$100,3,))</f>
        <v/>
      </c>
      <c r="AH727" s="163" t="str">
        <f t="shared" ref="AH727" si="3614">IF(AI727="","","_")</f>
        <v/>
      </c>
      <c r="AI727" s="163"/>
      <c r="AJ727" s="163" t="str">
        <f t="shared" ref="AJ727" si="3615">IF(AK727="","","_")</f>
        <v/>
      </c>
      <c r="AK727" s="163"/>
      <c r="AL727" s="163" t="str">
        <f t="shared" ref="AL727" si="3616">IF(AM727="","","_")</f>
        <v/>
      </c>
      <c r="AM727" s="163"/>
      <c r="AN727" s="163" t="str">
        <f t="shared" si="3579"/>
        <v/>
      </c>
      <c r="AO727" s="163"/>
      <c r="AP727" s="163" t="str">
        <f t="shared" si="3580"/>
        <v/>
      </c>
      <c r="AQ727" s="163"/>
      <c r="AR727" s="44"/>
      <c r="AS727" s="206" t="str">
        <f t="shared" si="3546"/>
        <v>Not LT section</v>
      </c>
      <c r="AT727" s="207" t="str">
        <f t="shared" si="3306"/>
        <v>.</v>
      </c>
      <c r="AU727" s="206" t="str">
        <f>IF(O727=0,"No input data",INDEX('DOCUMENT TYPE'!D:D,MATCH(Filename!O727,'DOCUMENT TYPE'!A:A,0)))</f>
        <v>No input data</v>
      </c>
      <c r="AV727" s="207" t="str">
        <f t="shared" si="3547"/>
        <v>-</v>
      </c>
      <c r="AW727" s="206" t="str">
        <f t="shared" si="3526"/>
        <v>Check PROJECT STAGE</v>
      </c>
      <c r="AX727" s="207" t="str">
        <f t="shared" ref="AX727" si="3617">IF(AY727&gt;"0","-","")</f>
        <v/>
      </c>
      <c r="AY727" s="206" t="str">
        <f t="shared" si="3528"/>
        <v/>
      </c>
      <c r="AZ727" s="211" t="str">
        <f t="shared" ref="AZ727" si="3618">IF(BA727&gt;"0","-","")</f>
        <v/>
      </c>
      <c r="BA727" s="210" t="str">
        <f t="shared" si="3530"/>
        <v/>
      </c>
      <c r="BB727" s="43"/>
      <c r="BC727" s="39" t="str">
        <f t="shared" si="3531"/>
        <v>Missing input data</v>
      </c>
      <c r="BD727" s="39" t="str">
        <f t="shared" si="3532"/>
        <v>Missing input data</v>
      </c>
      <c r="BE727" s="43"/>
      <c r="BF727" s="39" t="str">
        <f t="shared" si="3533"/>
        <v>Missing input data</v>
      </c>
      <c r="BG727" s="39" t="str">
        <f t="shared" si="3534"/>
        <v>Missing input data</v>
      </c>
      <c r="BH727" s="41"/>
      <c r="BI727" s="39" t="str">
        <f t="shared" si="3549"/>
        <v>Missing input data</v>
      </c>
      <c r="BJ727" s="39" t="str">
        <f t="shared" si="3535"/>
        <v>Missing input data</v>
      </c>
      <c r="BK727" s="41"/>
      <c r="BL727" s="39" t="str">
        <f t="shared" si="3536"/>
        <v>Missing input data</v>
      </c>
      <c r="BM727" s="39" t="str">
        <f t="shared" si="3537"/>
        <v>Missing input data</v>
      </c>
    </row>
    <row r="728" spans="1:65" ht="15.75" thickBot="1">
      <c r="A728" s="162"/>
      <c r="B728" s="178" t="str">
        <f t="shared" si="3550"/>
        <v/>
      </c>
      <c r="C728" s="163"/>
      <c r="D728" s="178" t="str">
        <f t="shared" si="3551"/>
        <v/>
      </c>
      <c r="E728" s="163"/>
      <c r="F728" s="178" t="str">
        <f t="shared" si="3538"/>
        <v/>
      </c>
      <c r="G728" s="163"/>
      <c r="H728" s="178" t="str">
        <f t="shared" si="3539"/>
        <v/>
      </c>
      <c r="I728" s="159"/>
      <c r="J728" s="156" t="str">
        <f t="shared" si="3540"/>
        <v/>
      </c>
      <c r="K728" s="159"/>
      <c r="L728" s="178" t="str">
        <f t="shared" si="3541"/>
        <v/>
      </c>
      <c r="M728" s="163"/>
      <c r="N728" s="178" t="str">
        <f t="shared" si="3542"/>
        <v/>
      </c>
      <c r="O728" s="127"/>
      <c r="P728" s="178" t="str">
        <f t="shared" si="3552"/>
        <v/>
      </c>
      <c r="Q728" s="178" t="str">
        <f>IF(O728="","",VLOOKUP(O728,'DOCUMENT TYPE'!$A$2:$D$805,2,))</f>
        <v/>
      </c>
      <c r="R728" s="178" t="str">
        <f t="shared" si="3520"/>
        <v/>
      </c>
      <c r="S728" s="178" t="str">
        <f>IF(O728="","",VLOOKUP(O728,'DOCUMENT TYPE'!$A$2:$D$805,3,))</f>
        <v/>
      </c>
      <c r="T728" s="178" t="str">
        <f t="shared" si="3553"/>
        <v/>
      </c>
      <c r="U728" s="163"/>
      <c r="V728" s="178" t="str">
        <f t="shared" si="3521"/>
        <v/>
      </c>
      <c r="W728" s="179" t="str">
        <f>IF(U728="","",VLOOKUP(U728,'ACTIVITY &amp; DISCIPLINE CODE'!$F$3:$I$1862,2,))</f>
        <v/>
      </c>
      <c r="X728" s="178" t="str">
        <f t="shared" si="3554"/>
        <v/>
      </c>
      <c r="Y728" s="178" t="str">
        <f>IF(U728="","",VLOOKUP(U728,'ACTIVITY &amp; DISCIPLINE CODE'!$F$3:$I$1862,3,))</f>
        <v/>
      </c>
      <c r="Z728" s="178" t="str">
        <f t="shared" si="3555"/>
        <v/>
      </c>
      <c r="AA728" s="178" t="str">
        <f>IF(U728="","",VLOOKUP(U728,'[1]ACTIVITY &amp; DISCIPLINE CODE'!$F$3:$I$1850,4,))</f>
        <v/>
      </c>
      <c r="AB728" s="178" t="str">
        <f t="shared" si="3556"/>
        <v/>
      </c>
      <c r="AC728" s="159"/>
      <c r="AD728" s="161" t="str">
        <f t="shared" si="3522"/>
        <v/>
      </c>
      <c r="AE728" s="178" t="str">
        <f>IF(AC728="","",VLOOKUP(AC728,'PROJECT STAGE'!$A$2:$C$100,2,))</f>
        <v/>
      </c>
      <c r="AF728" s="161" t="str">
        <f t="shared" si="3557"/>
        <v/>
      </c>
      <c r="AG728" s="178" t="str">
        <f>IF(AC728="","",VLOOKUP(AC728,'PROJECT STAGE'!$A$2:$C$100,3,))</f>
        <v/>
      </c>
      <c r="AH728" s="163" t="str">
        <f t="shared" ref="AH728" si="3619">IF(AI728="","","_")</f>
        <v/>
      </c>
      <c r="AI728" s="163"/>
      <c r="AJ728" s="163" t="str">
        <f t="shared" ref="AJ728" si="3620">IF(AK728="","","_")</f>
        <v/>
      </c>
      <c r="AK728" s="163"/>
      <c r="AL728" s="163" t="str">
        <f t="shared" ref="AL728" si="3621">IF(AM728="","","_")</f>
        <v/>
      </c>
      <c r="AM728" s="163"/>
      <c r="AN728" s="163" t="str">
        <f t="shared" si="3579"/>
        <v/>
      </c>
      <c r="AO728" s="163"/>
      <c r="AP728" s="163" t="str">
        <f t="shared" si="3580"/>
        <v/>
      </c>
      <c r="AQ728" s="163"/>
      <c r="AR728" s="44"/>
      <c r="AS728" s="206" t="str">
        <f t="shared" si="3546"/>
        <v>Not LT section</v>
      </c>
      <c r="AT728" s="207" t="str">
        <f t="shared" si="3306"/>
        <v>.</v>
      </c>
      <c r="AU728" s="206" t="str">
        <f>IF(O728=0,"No input data",INDEX('DOCUMENT TYPE'!D:D,MATCH(Filename!O728,'DOCUMENT TYPE'!A:A,0)))</f>
        <v>No input data</v>
      </c>
      <c r="AV728" s="207" t="str">
        <f t="shared" si="3547"/>
        <v>-</v>
      </c>
      <c r="AW728" s="206" t="str">
        <f t="shared" si="3526"/>
        <v>Check PROJECT STAGE</v>
      </c>
      <c r="AX728" s="207" t="str">
        <f t="shared" ref="AX728" si="3622">IF(AY728&gt;"0","-","")</f>
        <v/>
      </c>
      <c r="AY728" s="206" t="str">
        <f t="shared" si="3528"/>
        <v/>
      </c>
      <c r="AZ728" s="211" t="str">
        <f t="shared" si="3529"/>
        <v/>
      </c>
      <c r="BA728" s="210" t="str">
        <f t="shared" si="3530"/>
        <v/>
      </c>
      <c r="BB728" s="43"/>
      <c r="BC728" s="39" t="str">
        <f t="shared" si="3531"/>
        <v>Missing input data</v>
      </c>
      <c r="BD728" s="39" t="str">
        <f t="shared" si="3532"/>
        <v>Missing input data</v>
      </c>
      <c r="BE728" s="43"/>
      <c r="BF728" s="39" t="str">
        <f t="shared" si="3533"/>
        <v>Missing input data</v>
      </c>
      <c r="BG728" s="39" t="str">
        <f t="shared" si="3534"/>
        <v>Missing input data</v>
      </c>
      <c r="BH728" s="41"/>
      <c r="BI728" s="39" t="str">
        <f t="shared" si="3549"/>
        <v>Missing input data</v>
      </c>
      <c r="BJ728" s="39" t="str">
        <f t="shared" si="3535"/>
        <v>Missing input data</v>
      </c>
      <c r="BK728" s="41"/>
      <c r="BL728" s="39" t="str">
        <f t="shared" si="3536"/>
        <v>Missing input data</v>
      </c>
      <c r="BM728" s="39" t="str">
        <f t="shared" si="3537"/>
        <v>Missing input data</v>
      </c>
    </row>
    <row r="729" spans="1:65" ht="15.75" thickBot="1">
      <c r="A729" s="162"/>
      <c r="B729" s="178" t="str">
        <f t="shared" si="3550"/>
        <v/>
      </c>
      <c r="C729" s="163"/>
      <c r="D729" s="178" t="str">
        <f t="shared" si="3551"/>
        <v/>
      </c>
      <c r="E729" s="163"/>
      <c r="F729" s="178" t="str">
        <f t="shared" si="3538"/>
        <v/>
      </c>
      <c r="G729" s="163"/>
      <c r="H729" s="178" t="str">
        <f t="shared" si="3539"/>
        <v/>
      </c>
      <c r="I729" s="159"/>
      <c r="J729" s="156" t="str">
        <f t="shared" si="3540"/>
        <v/>
      </c>
      <c r="K729" s="159"/>
      <c r="L729" s="178" t="str">
        <f t="shared" si="3541"/>
        <v/>
      </c>
      <c r="M729" s="163"/>
      <c r="N729" s="178" t="str">
        <f t="shared" si="3542"/>
        <v/>
      </c>
      <c r="O729" s="127"/>
      <c r="P729" s="178" t="str">
        <f t="shared" si="3552"/>
        <v/>
      </c>
      <c r="Q729" s="178" t="str">
        <f>IF(O729="","",VLOOKUP(O729,'DOCUMENT TYPE'!$A$2:$D$805,2,))</f>
        <v/>
      </c>
      <c r="R729" s="178" t="str">
        <f t="shared" si="3520"/>
        <v/>
      </c>
      <c r="S729" s="178" t="str">
        <f>IF(O729="","",VLOOKUP(O729,'DOCUMENT TYPE'!$A$2:$D$805,3,))</f>
        <v/>
      </c>
      <c r="T729" s="178" t="str">
        <f t="shared" si="3553"/>
        <v/>
      </c>
      <c r="U729" s="163"/>
      <c r="V729" s="178" t="str">
        <f t="shared" si="3521"/>
        <v/>
      </c>
      <c r="W729" s="179" t="str">
        <f>IF(U729="","",VLOOKUP(U729,'ACTIVITY &amp; DISCIPLINE CODE'!$F$3:$I$1862,2,))</f>
        <v/>
      </c>
      <c r="X729" s="178" t="str">
        <f t="shared" si="3554"/>
        <v/>
      </c>
      <c r="Y729" s="178" t="str">
        <f>IF(U729="","",VLOOKUP(U729,'ACTIVITY &amp; DISCIPLINE CODE'!$F$3:$I$1862,3,))</f>
        <v/>
      </c>
      <c r="Z729" s="178" t="str">
        <f t="shared" si="3555"/>
        <v/>
      </c>
      <c r="AA729" s="178" t="str">
        <f>IF(U729="","",VLOOKUP(U729,'[1]ACTIVITY &amp; DISCIPLINE CODE'!$F$3:$I$1850,4,))</f>
        <v/>
      </c>
      <c r="AB729" s="178" t="str">
        <f t="shared" si="3556"/>
        <v/>
      </c>
      <c r="AC729" s="159"/>
      <c r="AD729" s="161" t="str">
        <f t="shared" si="3522"/>
        <v/>
      </c>
      <c r="AE729" s="178" t="str">
        <f>IF(AC729="","",VLOOKUP(AC729,'PROJECT STAGE'!$A$2:$C$100,2,))</f>
        <v/>
      </c>
      <c r="AF729" s="161" t="str">
        <f t="shared" si="3557"/>
        <v/>
      </c>
      <c r="AG729" s="178" t="str">
        <f>IF(AC729="","",VLOOKUP(AC729,'PROJECT STAGE'!$A$2:$C$100,3,))</f>
        <v/>
      </c>
      <c r="AH729" s="163" t="str">
        <f t="shared" ref="AH729" si="3623">IF(AI729="","","_")</f>
        <v/>
      </c>
      <c r="AI729" s="163"/>
      <c r="AJ729" s="163" t="str">
        <f t="shared" ref="AJ729" si="3624">IF(AK729="","","_")</f>
        <v/>
      </c>
      <c r="AK729" s="163"/>
      <c r="AL729" s="163" t="str">
        <f t="shared" ref="AL729" si="3625">IF(AM729="","","_")</f>
        <v/>
      </c>
      <c r="AM729" s="163"/>
      <c r="AN729" s="163" t="str">
        <f t="shared" si="3579"/>
        <v/>
      </c>
      <c r="AO729" s="163"/>
      <c r="AP729" s="163" t="str">
        <f t="shared" si="3580"/>
        <v/>
      </c>
      <c r="AQ729" s="163"/>
      <c r="AR729" s="44"/>
      <c r="AS729" s="206" t="str">
        <f t="shared" si="3546"/>
        <v>Not LT section</v>
      </c>
      <c r="AT729" s="207" t="str">
        <f t="shared" ref="AT729:AT792" si="3626">IF(AU729=0,"",".")</f>
        <v>.</v>
      </c>
      <c r="AU729" s="206" t="str">
        <f>IF(O729=0,"No input data",INDEX('DOCUMENT TYPE'!D:D,MATCH(Filename!O729,'DOCUMENT TYPE'!A:A,0)))</f>
        <v>No input data</v>
      </c>
      <c r="AV729" s="207" t="str">
        <f t="shared" si="3547"/>
        <v>-</v>
      </c>
      <c r="AW729" s="206" t="str">
        <f t="shared" si="3526"/>
        <v>Check PROJECT STAGE</v>
      </c>
      <c r="AX729" s="207" t="str">
        <f t="shared" ref="AX729" si="3627">IF(AY729&gt;"0","-","")</f>
        <v/>
      </c>
      <c r="AY729" s="206" t="str">
        <f t="shared" si="3528"/>
        <v/>
      </c>
      <c r="AZ729" s="211" t="str">
        <f t="shared" ref="AZ729:AZ744" si="3628">IF(BA729&gt;"0","-","")</f>
        <v/>
      </c>
      <c r="BA729" s="210" t="str">
        <f t="shared" si="3530"/>
        <v/>
      </c>
      <c r="BB729" s="43"/>
      <c r="BC729" s="39" t="str">
        <f t="shared" si="3531"/>
        <v>Missing input data</v>
      </c>
      <c r="BD729" s="39" t="str">
        <f t="shared" si="3532"/>
        <v>Missing input data</v>
      </c>
      <c r="BE729" s="43"/>
      <c r="BF729" s="39" t="str">
        <f t="shared" si="3533"/>
        <v>Missing input data</v>
      </c>
      <c r="BG729" s="39" t="str">
        <f t="shared" si="3534"/>
        <v>Missing input data</v>
      </c>
      <c r="BH729" s="41"/>
      <c r="BI729" s="39" t="str">
        <f t="shared" si="3549"/>
        <v>Missing input data</v>
      </c>
      <c r="BJ729" s="39" t="str">
        <f t="shared" si="3535"/>
        <v>Missing input data</v>
      </c>
      <c r="BK729" s="41"/>
      <c r="BL729" s="39" t="str">
        <f t="shared" si="3536"/>
        <v>Missing input data</v>
      </c>
      <c r="BM729" s="39" t="str">
        <f t="shared" si="3537"/>
        <v>Missing input data</v>
      </c>
    </row>
    <row r="730" spans="1:65" ht="15.75" thickBot="1">
      <c r="A730" s="162"/>
      <c r="B730" s="178" t="str">
        <f t="shared" si="3550"/>
        <v/>
      </c>
      <c r="C730" s="163"/>
      <c r="D730" s="178" t="str">
        <f t="shared" si="3551"/>
        <v/>
      </c>
      <c r="E730" s="163"/>
      <c r="F730" s="178" t="str">
        <f t="shared" si="3538"/>
        <v/>
      </c>
      <c r="G730" s="163"/>
      <c r="H730" s="178" t="str">
        <f t="shared" si="3539"/>
        <v/>
      </c>
      <c r="I730" s="159"/>
      <c r="J730" s="156" t="str">
        <f t="shared" si="3540"/>
        <v/>
      </c>
      <c r="K730" s="159"/>
      <c r="L730" s="178" t="str">
        <f t="shared" si="3541"/>
        <v/>
      </c>
      <c r="M730" s="163"/>
      <c r="N730" s="178" t="str">
        <f t="shared" si="3542"/>
        <v/>
      </c>
      <c r="O730" s="127"/>
      <c r="P730" s="178" t="str">
        <f t="shared" si="3552"/>
        <v/>
      </c>
      <c r="Q730" s="178" t="str">
        <f>IF(O730="","",VLOOKUP(O730,'DOCUMENT TYPE'!$A$2:$D$805,2,))</f>
        <v/>
      </c>
      <c r="R730" s="178" t="str">
        <f t="shared" si="3520"/>
        <v/>
      </c>
      <c r="S730" s="178" t="str">
        <f>IF(O730="","",VLOOKUP(O730,'DOCUMENT TYPE'!$A$2:$D$805,3,))</f>
        <v/>
      </c>
      <c r="T730" s="178" t="str">
        <f t="shared" si="3553"/>
        <v/>
      </c>
      <c r="U730" s="163"/>
      <c r="V730" s="178" t="str">
        <f t="shared" si="3521"/>
        <v/>
      </c>
      <c r="W730" s="179" t="str">
        <f>IF(U730="","",VLOOKUP(U730,'ACTIVITY &amp; DISCIPLINE CODE'!$F$3:$I$1862,2,))</f>
        <v/>
      </c>
      <c r="X730" s="178" t="str">
        <f t="shared" si="3554"/>
        <v/>
      </c>
      <c r="Y730" s="178" t="str">
        <f>IF(U730="","",VLOOKUP(U730,'ACTIVITY &amp; DISCIPLINE CODE'!$F$3:$I$1862,3,))</f>
        <v/>
      </c>
      <c r="Z730" s="178" t="str">
        <f t="shared" si="3555"/>
        <v/>
      </c>
      <c r="AA730" s="178" t="str">
        <f>IF(U730="","",VLOOKUP(U730,'[1]ACTIVITY &amp; DISCIPLINE CODE'!$F$3:$I$1850,4,))</f>
        <v/>
      </c>
      <c r="AB730" s="178" t="str">
        <f t="shared" si="3556"/>
        <v/>
      </c>
      <c r="AC730" s="159"/>
      <c r="AD730" s="161" t="str">
        <f t="shared" si="3522"/>
        <v/>
      </c>
      <c r="AE730" s="178" t="str">
        <f>IF(AC730="","",VLOOKUP(AC730,'PROJECT STAGE'!$A$2:$C$100,2,))</f>
        <v/>
      </c>
      <c r="AF730" s="161" t="str">
        <f t="shared" si="3557"/>
        <v/>
      </c>
      <c r="AG730" s="178" t="str">
        <f>IF(AC730="","",VLOOKUP(AC730,'PROJECT STAGE'!$A$2:$C$100,3,))</f>
        <v/>
      </c>
      <c r="AH730" s="163" t="str">
        <f t="shared" ref="AH730" si="3629">IF(AI730="","","_")</f>
        <v/>
      </c>
      <c r="AI730" s="163"/>
      <c r="AJ730" s="163" t="str">
        <f t="shared" ref="AJ730" si="3630">IF(AK730="","","_")</f>
        <v/>
      </c>
      <c r="AK730" s="163"/>
      <c r="AL730" s="163" t="str">
        <f t="shared" ref="AL730" si="3631">IF(AM730="","","_")</f>
        <v/>
      </c>
      <c r="AM730" s="163"/>
      <c r="AN730" s="163" t="str">
        <f t="shared" si="3579"/>
        <v/>
      </c>
      <c r="AO730" s="163"/>
      <c r="AP730" s="163" t="str">
        <f t="shared" si="3580"/>
        <v/>
      </c>
      <c r="AQ730" s="163"/>
      <c r="AR730" s="44"/>
      <c r="AS730" s="206" t="str">
        <f t="shared" si="3546"/>
        <v>Not LT section</v>
      </c>
      <c r="AT730" s="207" t="str">
        <f t="shared" si="3626"/>
        <v>.</v>
      </c>
      <c r="AU730" s="206" t="str">
        <f>IF(O730=0,"No input data",INDEX('DOCUMENT TYPE'!D:D,MATCH(Filename!O730,'DOCUMENT TYPE'!A:A,0)))</f>
        <v>No input data</v>
      </c>
      <c r="AV730" s="207" t="str">
        <f t="shared" si="3547"/>
        <v>-</v>
      </c>
      <c r="AW730" s="206" t="str">
        <f t="shared" si="3526"/>
        <v>Check PROJECT STAGE</v>
      </c>
      <c r="AX730" s="207" t="str">
        <f t="shared" ref="AX730" si="3632">IF(AY730&gt;"0","-","")</f>
        <v/>
      </c>
      <c r="AY730" s="206" t="str">
        <f t="shared" si="3528"/>
        <v/>
      </c>
      <c r="AZ730" s="211" t="str">
        <f t="shared" si="3628"/>
        <v/>
      </c>
      <c r="BA730" s="210" t="str">
        <f t="shared" si="3530"/>
        <v/>
      </c>
      <c r="BB730" s="43"/>
      <c r="BC730" s="39" t="str">
        <f t="shared" si="3531"/>
        <v>Missing input data</v>
      </c>
      <c r="BD730" s="39" t="str">
        <f t="shared" si="3532"/>
        <v>Missing input data</v>
      </c>
      <c r="BE730" s="43"/>
      <c r="BF730" s="39" t="str">
        <f t="shared" si="3533"/>
        <v>Missing input data</v>
      </c>
      <c r="BG730" s="39" t="str">
        <f t="shared" si="3534"/>
        <v>Missing input data</v>
      </c>
      <c r="BH730" s="41"/>
      <c r="BI730" s="39" t="str">
        <f t="shared" si="3549"/>
        <v>Missing input data</v>
      </c>
      <c r="BJ730" s="39" t="str">
        <f t="shared" si="3535"/>
        <v>Missing input data</v>
      </c>
      <c r="BK730" s="41"/>
      <c r="BL730" s="39" t="str">
        <f t="shared" si="3536"/>
        <v>Missing input data</v>
      </c>
      <c r="BM730" s="39" t="str">
        <f t="shared" si="3537"/>
        <v>Missing input data</v>
      </c>
    </row>
    <row r="731" spans="1:65" ht="15.75" thickBot="1">
      <c r="A731" s="162"/>
      <c r="B731" s="178" t="str">
        <f t="shared" si="3550"/>
        <v/>
      </c>
      <c r="C731" s="163"/>
      <c r="D731" s="178" t="str">
        <f t="shared" si="3551"/>
        <v/>
      </c>
      <c r="E731" s="163"/>
      <c r="F731" s="178" t="str">
        <f t="shared" si="3538"/>
        <v/>
      </c>
      <c r="G731" s="163"/>
      <c r="H731" s="178" t="str">
        <f t="shared" si="3539"/>
        <v/>
      </c>
      <c r="I731" s="159"/>
      <c r="J731" s="156" t="str">
        <f t="shared" si="3540"/>
        <v/>
      </c>
      <c r="K731" s="159"/>
      <c r="L731" s="178" t="str">
        <f t="shared" si="3541"/>
        <v/>
      </c>
      <c r="M731" s="163"/>
      <c r="N731" s="178" t="str">
        <f t="shared" si="3542"/>
        <v/>
      </c>
      <c r="O731" s="127"/>
      <c r="P731" s="178" t="str">
        <f t="shared" si="3552"/>
        <v/>
      </c>
      <c r="Q731" s="178" t="str">
        <f>IF(O731="","",VLOOKUP(O731,'DOCUMENT TYPE'!$A$2:$D$805,2,))</f>
        <v/>
      </c>
      <c r="R731" s="178" t="str">
        <f t="shared" si="3520"/>
        <v/>
      </c>
      <c r="S731" s="178" t="str">
        <f>IF(O731="","",VLOOKUP(O731,'DOCUMENT TYPE'!$A$2:$D$805,3,))</f>
        <v/>
      </c>
      <c r="T731" s="178" t="str">
        <f t="shared" si="3553"/>
        <v/>
      </c>
      <c r="U731" s="163"/>
      <c r="V731" s="178" t="str">
        <f t="shared" si="3521"/>
        <v/>
      </c>
      <c r="W731" s="179" t="str">
        <f>IF(U731="","",VLOOKUP(U731,'ACTIVITY &amp; DISCIPLINE CODE'!$F$3:$I$1862,2,))</f>
        <v/>
      </c>
      <c r="X731" s="178" t="str">
        <f t="shared" si="3554"/>
        <v/>
      </c>
      <c r="Y731" s="178" t="str">
        <f>IF(U731="","",VLOOKUP(U731,'ACTIVITY &amp; DISCIPLINE CODE'!$F$3:$I$1862,3,))</f>
        <v/>
      </c>
      <c r="Z731" s="178" t="str">
        <f t="shared" si="3555"/>
        <v/>
      </c>
      <c r="AA731" s="178" t="str">
        <f>IF(U731="","",VLOOKUP(U731,'[1]ACTIVITY &amp; DISCIPLINE CODE'!$F$3:$I$1850,4,))</f>
        <v/>
      </c>
      <c r="AB731" s="178" t="str">
        <f t="shared" si="3556"/>
        <v/>
      </c>
      <c r="AC731" s="159"/>
      <c r="AD731" s="161" t="str">
        <f t="shared" si="3522"/>
        <v/>
      </c>
      <c r="AE731" s="178" t="str">
        <f>IF(AC731="","",VLOOKUP(AC731,'PROJECT STAGE'!$A$2:$C$100,2,))</f>
        <v/>
      </c>
      <c r="AF731" s="161" t="str">
        <f t="shared" si="3557"/>
        <v/>
      </c>
      <c r="AG731" s="178" t="str">
        <f>IF(AC731="","",VLOOKUP(AC731,'PROJECT STAGE'!$A$2:$C$100,3,))</f>
        <v/>
      </c>
      <c r="AH731" s="163" t="str">
        <f t="shared" ref="AH731" si="3633">IF(AI731="","","_")</f>
        <v/>
      </c>
      <c r="AI731" s="163"/>
      <c r="AJ731" s="163" t="str">
        <f t="shared" ref="AJ731" si="3634">IF(AK731="","","_")</f>
        <v/>
      </c>
      <c r="AK731" s="163"/>
      <c r="AL731" s="163" t="str">
        <f t="shared" ref="AL731" si="3635">IF(AM731="","","_")</f>
        <v/>
      </c>
      <c r="AM731" s="163"/>
      <c r="AN731" s="163" t="str">
        <f t="shared" si="3579"/>
        <v/>
      </c>
      <c r="AO731" s="163"/>
      <c r="AP731" s="163" t="str">
        <f t="shared" si="3580"/>
        <v/>
      </c>
      <c r="AQ731" s="163"/>
      <c r="AR731" s="44"/>
      <c r="AS731" s="206" t="str">
        <f t="shared" si="3546"/>
        <v>Not LT section</v>
      </c>
      <c r="AT731" s="207" t="str">
        <f t="shared" si="3626"/>
        <v>.</v>
      </c>
      <c r="AU731" s="206" t="str">
        <f>IF(O731=0,"No input data",INDEX('DOCUMENT TYPE'!D:D,MATCH(Filename!O731,'DOCUMENT TYPE'!A:A,0)))</f>
        <v>No input data</v>
      </c>
      <c r="AV731" s="207" t="str">
        <f t="shared" si="3547"/>
        <v>-</v>
      </c>
      <c r="AW731" s="206" t="str">
        <f t="shared" si="3526"/>
        <v>Check PROJECT STAGE</v>
      </c>
      <c r="AX731" s="207" t="str">
        <f t="shared" ref="AX731" si="3636">IF(AY731&gt;"0","-","")</f>
        <v/>
      </c>
      <c r="AY731" s="206" t="str">
        <f t="shared" si="3528"/>
        <v/>
      </c>
      <c r="AZ731" s="211" t="str">
        <f t="shared" ref="AZ731" si="3637">IF(BA731&gt;"0","-","")</f>
        <v/>
      </c>
      <c r="BA731" s="210" t="str">
        <f t="shared" si="3530"/>
        <v/>
      </c>
      <c r="BB731" s="43"/>
      <c r="BC731" s="39" t="str">
        <f t="shared" si="3531"/>
        <v>Missing input data</v>
      </c>
      <c r="BD731" s="39" t="str">
        <f t="shared" si="3532"/>
        <v>Missing input data</v>
      </c>
      <c r="BE731" s="43"/>
      <c r="BF731" s="39" t="str">
        <f t="shared" si="3533"/>
        <v>Missing input data</v>
      </c>
      <c r="BG731" s="39" t="str">
        <f t="shared" si="3534"/>
        <v>Missing input data</v>
      </c>
      <c r="BH731" s="41"/>
      <c r="BI731" s="39" t="str">
        <f t="shared" si="3549"/>
        <v>Missing input data</v>
      </c>
      <c r="BJ731" s="39" t="str">
        <f t="shared" si="3535"/>
        <v>Missing input data</v>
      </c>
      <c r="BK731" s="41"/>
      <c r="BL731" s="39" t="str">
        <f t="shared" si="3536"/>
        <v>Missing input data</v>
      </c>
      <c r="BM731" s="39" t="str">
        <f t="shared" si="3537"/>
        <v>Missing input data</v>
      </c>
    </row>
    <row r="732" spans="1:65" ht="15.75" thickBot="1">
      <c r="A732" s="162"/>
      <c r="B732" s="178" t="str">
        <f t="shared" si="3550"/>
        <v/>
      </c>
      <c r="C732" s="163"/>
      <c r="D732" s="178" t="str">
        <f t="shared" si="3551"/>
        <v/>
      </c>
      <c r="E732" s="163"/>
      <c r="F732" s="178" t="str">
        <f t="shared" si="3538"/>
        <v/>
      </c>
      <c r="G732" s="163"/>
      <c r="H732" s="178" t="str">
        <f t="shared" si="3539"/>
        <v/>
      </c>
      <c r="I732" s="159"/>
      <c r="J732" s="156" t="str">
        <f t="shared" si="3540"/>
        <v/>
      </c>
      <c r="K732" s="159"/>
      <c r="L732" s="178" t="str">
        <f t="shared" si="3541"/>
        <v/>
      </c>
      <c r="M732" s="163"/>
      <c r="N732" s="178" t="str">
        <f t="shared" si="3542"/>
        <v/>
      </c>
      <c r="O732" s="127"/>
      <c r="P732" s="178" t="str">
        <f t="shared" si="3552"/>
        <v/>
      </c>
      <c r="Q732" s="178" t="str">
        <f>IF(O732="","",VLOOKUP(O732,'DOCUMENT TYPE'!$A$2:$D$805,2,))</f>
        <v/>
      </c>
      <c r="R732" s="178" t="str">
        <f t="shared" si="3520"/>
        <v/>
      </c>
      <c r="S732" s="178" t="str">
        <f>IF(O732="","",VLOOKUP(O732,'DOCUMENT TYPE'!$A$2:$D$805,3,))</f>
        <v/>
      </c>
      <c r="T732" s="178" t="str">
        <f t="shared" si="3553"/>
        <v/>
      </c>
      <c r="U732" s="163"/>
      <c r="V732" s="178" t="str">
        <f t="shared" si="3521"/>
        <v/>
      </c>
      <c r="W732" s="179" t="str">
        <f>IF(U732="","",VLOOKUP(U732,'ACTIVITY &amp; DISCIPLINE CODE'!$F$3:$I$1862,2,))</f>
        <v/>
      </c>
      <c r="X732" s="178" t="str">
        <f t="shared" si="3554"/>
        <v/>
      </c>
      <c r="Y732" s="178" t="str">
        <f>IF(U732="","",VLOOKUP(U732,'ACTIVITY &amp; DISCIPLINE CODE'!$F$3:$I$1862,3,))</f>
        <v/>
      </c>
      <c r="Z732" s="178" t="str">
        <f t="shared" si="3555"/>
        <v/>
      </c>
      <c r="AA732" s="178" t="str">
        <f>IF(U732="","",VLOOKUP(U732,'[1]ACTIVITY &amp; DISCIPLINE CODE'!$F$3:$I$1850,4,))</f>
        <v/>
      </c>
      <c r="AB732" s="178" t="str">
        <f t="shared" si="3556"/>
        <v/>
      </c>
      <c r="AC732" s="159"/>
      <c r="AD732" s="161" t="str">
        <f t="shared" si="3522"/>
        <v/>
      </c>
      <c r="AE732" s="178" t="str">
        <f>IF(AC732="","",VLOOKUP(AC732,'PROJECT STAGE'!$A$2:$C$100,2,))</f>
        <v/>
      </c>
      <c r="AF732" s="161" t="str">
        <f t="shared" si="3557"/>
        <v/>
      </c>
      <c r="AG732" s="178" t="str">
        <f>IF(AC732="","",VLOOKUP(AC732,'PROJECT STAGE'!$A$2:$C$100,3,))</f>
        <v/>
      </c>
      <c r="AH732" s="163" t="str">
        <f t="shared" ref="AH732" si="3638">IF(AI732="","","_")</f>
        <v/>
      </c>
      <c r="AI732" s="163"/>
      <c r="AJ732" s="163" t="str">
        <f t="shared" ref="AJ732" si="3639">IF(AK732="","","_")</f>
        <v/>
      </c>
      <c r="AK732" s="163"/>
      <c r="AL732" s="163" t="str">
        <f t="shared" ref="AL732" si="3640">IF(AM732="","","_")</f>
        <v/>
      </c>
      <c r="AM732" s="163"/>
      <c r="AN732" s="163" t="str">
        <f t="shared" si="3579"/>
        <v/>
      </c>
      <c r="AO732" s="163"/>
      <c r="AP732" s="163" t="str">
        <f t="shared" si="3580"/>
        <v/>
      </c>
      <c r="AQ732" s="163"/>
      <c r="AR732" s="44"/>
      <c r="AS732" s="206" t="str">
        <f t="shared" si="3546"/>
        <v>Not LT section</v>
      </c>
      <c r="AT732" s="207" t="str">
        <f t="shared" si="3626"/>
        <v>.</v>
      </c>
      <c r="AU732" s="206" t="str">
        <f>IF(O732=0,"No input data",INDEX('DOCUMENT TYPE'!D:D,MATCH(Filename!O732,'DOCUMENT TYPE'!A:A,0)))</f>
        <v>No input data</v>
      </c>
      <c r="AV732" s="207" t="str">
        <f t="shared" si="3547"/>
        <v>-</v>
      </c>
      <c r="AW732" s="206" t="str">
        <f t="shared" si="3526"/>
        <v>Check PROJECT STAGE</v>
      </c>
      <c r="AX732" s="207" t="str">
        <f t="shared" ref="AX732" si="3641">IF(AY732&gt;"0","-","")</f>
        <v/>
      </c>
      <c r="AY732" s="206" t="str">
        <f t="shared" si="3528"/>
        <v/>
      </c>
      <c r="AZ732" s="211" t="str">
        <f t="shared" si="3628"/>
        <v/>
      </c>
      <c r="BA732" s="210" t="str">
        <f t="shared" si="3530"/>
        <v/>
      </c>
      <c r="BB732" s="43"/>
      <c r="BC732" s="39" t="str">
        <f t="shared" si="3531"/>
        <v>Missing input data</v>
      </c>
      <c r="BD732" s="39" t="str">
        <f t="shared" si="3532"/>
        <v>Missing input data</v>
      </c>
      <c r="BE732" s="43"/>
      <c r="BF732" s="39" t="str">
        <f t="shared" si="3533"/>
        <v>Missing input data</v>
      </c>
      <c r="BG732" s="39" t="str">
        <f t="shared" si="3534"/>
        <v>Missing input data</v>
      </c>
      <c r="BH732" s="41"/>
      <c r="BI732" s="39" t="str">
        <f t="shared" si="3549"/>
        <v>Missing input data</v>
      </c>
      <c r="BJ732" s="39" t="str">
        <f t="shared" si="3535"/>
        <v>Missing input data</v>
      </c>
      <c r="BK732" s="41"/>
      <c r="BL732" s="39" t="str">
        <f t="shared" si="3536"/>
        <v>Missing input data</v>
      </c>
      <c r="BM732" s="39" t="str">
        <f t="shared" si="3537"/>
        <v>Missing input data</v>
      </c>
    </row>
    <row r="733" spans="1:65" ht="15.75" thickBot="1">
      <c r="A733" s="162"/>
      <c r="B733" s="178" t="str">
        <f t="shared" si="3550"/>
        <v/>
      </c>
      <c r="C733" s="163"/>
      <c r="D733" s="178" t="str">
        <f t="shared" si="3551"/>
        <v/>
      </c>
      <c r="E733" s="163"/>
      <c r="F733" s="178" t="str">
        <f t="shared" si="3538"/>
        <v/>
      </c>
      <c r="G733" s="163"/>
      <c r="H733" s="178" t="str">
        <f t="shared" si="3539"/>
        <v/>
      </c>
      <c r="I733" s="159"/>
      <c r="J733" s="156" t="str">
        <f t="shared" si="3540"/>
        <v/>
      </c>
      <c r="K733" s="159"/>
      <c r="L733" s="178" t="str">
        <f t="shared" si="3541"/>
        <v/>
      </c>
      <c r="M733" s="163"/>
      <c r="N733" s="178" t="str">
        <f t="shared" si="3542"/>
        <v/>
      </c>
      <c r="O733" s="127"/>
      <c r="P733" s="178" t="str">
        <f t="shared" si="3552"/>
        <v/>
      </c>
      <c r="Q733" s="178" t="str">
        <f>IF(O733="","",VLOOKUP(O733,'DOCUMENT TYPE'!$A$2:$D$805,2,))</f>
        <v/>
      </c>
      <c r="R733" s="178" t="str">
        <f t="shared" si="3520"/>
        <v/>
      </c>
      <c r="S733" s="178" t="str">
        <f>IF(O733="","",VLOOKUP(O733,'DOCUMENT TYPE'!$A$2:$D$805,3,))</f>
        <v/>
      </c>
      <c r="T733" s="178" t="str">
        <f t="shared" si="3553"/>
        <v/>
      </c>
      <c r="U733" s="163"/>
      <c r="V733" s="178" t="str">
        <f t="shared" si="3521"/>
        <v/>
      </c>
      <c r="W733" s="179" t="str">
        <f>IF(U733="","",VLOOKUP(U733,'ACTIVITY &amp; DISCIPLINE CODE'!$F$3:$I$1862,2,))</f>
        <v/>
      </c>
      <c r="X733" s="178" t="str">
        <f t="shared" si="3554"/>
        <v/>
      </c>
      <c r="Y733" s="178" t="str">
        <f>IF(U733="","",VLOOKUP(U733,'ACTIVITY &amp; DISCIPLINE CODE'!$F$3:$I$1862,3,))</f>
        <v/>
      </c>
      <c r="Z733" s="178" t="str">
        <f t="shared" si="3555"/>
        <v/>
      </c>
      <c r="AA733" s="178" t="str">
        <f>IF(U733="","",VLOOKUP(U733,'[1]ACTIVITY &amp; DISCIPLINE CODE'!$F$3:$I$1850,4,))</f>
        <v/>
      </c>
      <c r="AB733" s="178" t="str">
        <f t="shared" si="3556"/>
        <v/>
      </c>
      <c r="AC733" s="159"/>
      <c r="AD733" s="161" t="str">
        <f t="shared" si="3522"/>
        <v/>
      </c>
      <c r="AE733" s="178" t="str">
        <f>IF(AC733="","",VLOOKUP(AC733,'PROJECT STAGE'!$A$2:$C$100,2,))</f>
        <v/>
      </c>
      <c r="AF733" s="161" t="str">
        <f t="shared" si="3557"/>
        <v/>
      </c>
      <c r="AG733" s="178" t="str">
        <f>IF(AC733="","",VLOOKUP(AC733,'PROJECT STAGE'!$A$2:$C$100,3,))</f>
        <v/>
      </c>
      <c r="AH733" s="163" t="str">
        <f t="shared" ref="AH733" si="3642">IF(AI733="","","_")</f>
        <v/>
      </c>
      <c r="AI733" s="163"/>
      <c r="AJ733" s="163" t="str">
        <f t="shared" ref="AJ733" si="3643">IF(AK733="","","_")</f>
        <v/>
      </c>
      <c r="AK733" s="163"/>
      <c r="AL733" s="163" t="str">
        <f t="shared" ref="AL733" si="3644">IF(AM733="","","_")</f>
        <v/>
      </c>
      <c r="AM733" s="163"/>
      <c r="AN733" s="163" t="str">
        <f t="shared" si="3579"/>
        <v/>
      </c>
      <c r="AO733" s="163"/>
      <c r="AP733" s="163" t="str">
        <f t="shared" si="3580"/>
        <v/>
      </c>
      <c r="AQ733" s="163"/>
      <c r="AR733" s="44"/>
      <c r="AS733" s="206" t="str">
        <f t="shared" si="3546"/>
        <v>Not LT section</v>
      </c>
      <c r="AT733" s="207" t="str">
        <f t="shared" si="3626"/>
        <v>.</v>
      </c>
      <c r="AU733" s="206" t="str">
        <f>IF(O733=0,"No input data",INDEX('DOCUMENT TYPE'!D:D,MATCH(Filename!O733,'DOCUMENT TYPE'!A:A,0)))</f>
        <v>No input data</v>
      </c>
      <c r="AV733" s="207" t="str">
        <f t="shared" si="3547"/>
        <v>-</v>
      </c>
      <c r="AW733" s="206" t="str">
        <f t="shared" si="3526"/>
        <v>Check PROJECT STAGE</v>
      </c>
      <c r="AX733" s="207" t="str">
        <f t="shared" ref="AX733" si="3645">IF(AY733&gt;"0","-","")</f>
        <v/>
      </c>
      <c r="AY733" s="206" t="str">
        <f t="shared" si="3528"/>
        <v/>
      </c>
      <c r="AZ733" s="211" t="str">
        <f t="shared" ref="AZ733" si="3646">IF(BA733&gt;"0","-","")</f>
        <v/>
      </c>
      <c r="BA733" s="210" t="str">
        <f t="shared" si="3530"/>
        <v/>
      </c>
      <c r="BB733" s="43"/>
      <c r="BC733" s="39" t="str">
        <f t="shared" si="3531"/>
        <v>Missing input data</v>
      </c>
      <c r="BD733" s="39" t="str">
        <f t="shared" si="3532"/>
        <v>Missing input data</v>
      </c>
      <c r="BE733" s="43"/>
      <c r="BF733" s="39" t="str">
        <f t="shared" si="3533"/>
        <v>Missing input data</v>
      </c>
      <c r="BG733" s="39" t="str">
        <f t="shared" si="3534"/>
        <v>Missing input data</v>
      </c>
      <c r="BH733" s="41"/>
      <c r="BI733" s="39" t="str">
        <f t="shared" si="3549"/>
        <v>Missing input data</v>
      </c>
      <c r="BJ733" s="39" t="str">
        <f t="shared" si="3535"/>
        <v>Missing input data</v>
      </c>
      <c r="BK733" s="41"/>
      <c r="BL733" s="39" t="str">
        <f t="shared" si="3536"/>
        <v>Missing input data</v>
      </c>
      <c r="BM733" s="39" t="str">
        <f t="shared" si="3537"/>
        <v>Missing input data</v>
      </c>
    </row>
    <row r="734" spans="1:65" ht="15.75" thickBot="1">
      <c r="A734" s="162"/>
      <c r="B734" s="178" t="str">
        <f t="shared" si="3550"/>
        <v/>
      </c>
      <c r="C734" s="163"/>
      <c r="D734" s="178" t="str">
        <f t="shared" si="3551"/>
        <v/>
      </c>
      <c r="E734" s="163"/>
      <c r="F734" s="178" t="str">
        <f t="shared" si="3538"/>
        <v/>
      </c>
      <c r="G734" s="163"/>
      <c r="H734" s="178" t="str">
        <f t="shared" si="3539"/>
        <v/>
      </c>
      <c r="I734" s="159"/>
      <c r="J734" s="156" t="str">
        <f t="shared" si="3540"/>
        <v/>
      </c>
      <c r="K734" s="159"/>
      <c r="L734" s="178" t="str">
        <f t="shared" si="3541"/>
        <v/>
      </c>
      <c r="M734" s="163"/>
      <c r="N734" s="178" t="str">
        <f t="shared" si="3542"/>
        <v/>
      </c>
      <c r="O734" s="127"/>
      <c r="P734" s="178" t="str">
        <f t="shared" si="3552"/>
        <v/>
      </c>
      <c r="Q734" s="178" t="str">
        <f>IF(O734="","",VLOOKUP(O734,'DOCUMENT TYPE'!$A$2:$D$805,2,))</f>
        <v/>
      </c>
      <c r="R734" s="178" t="str">
        <f t="shared" si="3520"/>
        <v/>
      </c>
      <c r="S734" s="178" t="str">
        <f>IF(O734="","",VLOOKUP(O734,'DOCUMENT TYPE'!$A$2:$D$805,3,))</f>
        <v/>
      </c>
      <c r="T734" s="178" t="str">
        <f t="shared" si="3553"/>
        <v/>
      </c>
      <c r="U734" s="163"/>
      <c r="V734" s="178" t="str">
        <f t="shared" si="3521"/>
        <v/>
      </c>
      <c r="W734" s="179" t="str">
        <f>IF(U734="","",VLOOKUP(U734,'ACTIVITY &amp; DISCIPLINE CODE'!$F$3:$I$1862,2,))</f>
        <v/>
      </c>
      <c r="X734" s="178" t="str">
        <f t="shared" si="3554"/>
        <v/>
      </c>
      <c r="Y734" s="178" t="str">
        <f>IF(U734="","",VLOOKUP(U734,'ACTIVITY &amp; DISCIPLINE CODE'!$F$3:$I$1862,3,))</f>
        <v/>
      </c>
      <c r="Z734" s="178" t="str">
        <f t="shared" si="3555"/>
        <v/>
      </c>
      <c r="AA734" s="178" t="str">
        <f>IF(U734="","",VLOOKUP(U734,'[1]ACTIVITY &amp; DISCIPLINE CODE'!$F$3:$I$1850,4,))</f>
        <v/>
      </c>
      <c r="AB734" s="178" t="str">
        <f t="shared" si="3556"/>
        <v/>
      </c>
      <c r="AC734" s="159"/>
      <c r="AD734" s="161" t="str">
        <f t="shared" si="3522"/>
        <v/>
      </c>
      <c r="AE734" s="178" t="str">
        <f>IF(AC734="","",VLOOKUP(AC734,'PROJECT STAGE'!$A$2:$C$100,2,))</f>
        <v/>
      </c>
      <c r="AF734" s="161" t="str">
        <f t="shared" si="3557"/>
        <v/>
      </c>
      <c r="AG734" s="178" t="str">
        <f>IF(AC734="","",VLOOKUP(AC734,'PROJECT STAGE'!$A$2:$C$100,3,))</f>
        <v/>
      </c>
      <c r="AH734" s="163" t="str">
        <f t="shared" ref="AH734" si="3647">IF(AI734="","","_")</f>
        <v/>
      </c>
      <c r="AI734" s="163"/>
      <c r="AJ734" s="163" t="str">
        <f t="shared" ref="AJ734" si="3648">IF(AK734="","","_")</f>
        <v/>
      </c>
      <c r="AK734" s="163"/>
      <c r="AL734" s="163" t="str">
        <f t="shared" ref="AL734" si="3649">IF(AM734="","","_")</f>
        <v/>
      </c>
      <c r="AM734" s="163"/>
      <c r="AN734" s="163" t="str">
        <f t="shared" si="3579"/>
        <v/>
      </c>
      <c r="AO734" s="163"/>
      <c r="AP734" s="163" t="str">
        <f t="shared" si="3580"/>
        <v/>
      </c>
      <c r="AQ734" s="163"/>
      <c r="AR734" s="44"/>
      <c r="AS734" s="206" t="str">
        <f t="shared" si="3546"/>
        <v>Not LT section</v>
      </c>
      <c r="AT734" s="207" t="str">
        <f t="shared" si="3626"/>
        <v>.</v>
      </c>
      <c r="AU734" s="206" t="str">
        <f>IF(O734=0,"No input data",INDEX('DOCUMENT TYPE'!D:D,MATCH(Filename!O734,'DOCUMENT TYPE'!A:A,0)))</f>
        <v>No input data</v>
      </c>
      <c r="AV734" s="207" t="str">
        <f t="shared" si="3547"/>
        <v>-</v>
      </c>
      <c r="AW734" s="206" t="str">
        <f t="shared" si="3526"/>
        <v>Check PROJECT STAGE</v>
      </c>
      <c r="AX734" s="207" t="str">
        <f t="shared" ref="AX734" si="3650">IF(AY734&gt;"0","-","")</f>
        <v/>
      </c>
      <c r="AY734" s="206" t="str">
        <f t="shared" si="3528"/>
        <v/>
      </c>
      <c r="AZ734" s="211" t="str">
        <f t="shared" si="3628"/>
        <v/>
      </c>
      <c r="BA734" s="210" t="str">
        <f t="shared" si="3530"/>
        <v/>
      </c>
      <c r="BB734" s="43"/>
      <c r="BC734" s="39" t="str">
        <f t="shared" si="3531"/>
        <v>Missing input data</v>
      </c>
      <c r="BD734" s="39" t="str">
        <f t="shared" si="3532"/>
        <v>Missing input data</v>
      </c>
      <c r="BE734" s="43"/>
      <c r="BF734" s="39" t="str">
        <f t="shared" si="3533"/>
        <v>Missing input data</v>
      </c>
      <c r="BG734" s="39" t="str">
        <f t="shared" si="3534"/>
        <v>Missing input data</v>
      </c>
      <c r="BH734" s="41"/>
      <c r="BI734" s="39" t="str">
        <f t="shared" si="3549"/>
        <v>Missing input data</v>
      </c>
      <c r="BJ734" s="39" t="str">
        <f t="shared" si="3535"/>
        <v>Missing input data</v>
      </c>
      <c r="BK734" s="41"/>
      <c r="BL734" s="39" t="str">
        <f t="shared" si="3536"/>
        <v>Missing input data</v>
      </c>
      <c r="BM734" s="39" t="str">
        <f t="shared" si="3537"/>
        <v>Missing input data</v>
      </c>
    </row>
    <row r="735" spans="1:65" ht="15.75" thickBot="1">
      <c r="A735" s="162"/>
      <c r="B735" s="178" t="str">
        <f t="shared" si="3550"/>
        <v/>
      </c>
      <c r="C735" s="163"/>
      <c r="D735" s="178" t="str">
        <f t="shared" si="3551"/>
        <v/>
      </c>
      <c r="E735" s="163"/>
      <c r="F735" s="178" t="str">
        <f t="shared" si="3538"/>
        <v/>
      </c>
      <c r="G735" s="163"/>
      <c r="H735" s="178" t="str">
        <f t="shared" si="3539"/>
        <v/>
      </c>
      <c r="I735" s="159"/>
      <c r="J735" s="156" t="str">
        <f t="shared" si="3540"/>
        <v/>
      </c>
      <c r="K735" s="159"/>
      <c r="L735" s="178" t="str">
        <f t="shared" si="3541"/>
        <v/>
      </c>
      <c r="M735" s="163"/>
      <c r="N735" s="178" t="str">
        <f t="shared" si="3542"/>
        <v/>
      </c>
      <c r="O735" s="127"/>
      <c r="P735" s="178" t="str">
        <f t="shared" si="3552"/>
        <v/>
      </c>
      <c r="Q735" s="178" t="str">
        <f>IF(O735="","",VLOOKUP(O735,'DOCUMENT TYPE'!$A$2:$D$805,2,))</f>
        <v/>
      </c>
      <c r="R735" s="178" t="str">
        <f t="shared" si="3520"/>
        <v/>
      </c>
      <c r="S735" s="178" t="str">
        <f>IF(O735="","",VLOOKUP(O735,'DOCUMENT TYPE'!$A$2:$D$805,3,))</f>
        <v/>
      </c>
      <c r="T735" s="178" t="str">
        <f t="shared" si="3553"/>
        <v/>
      </c>
      <c r="U735" s="163"/>
      <c r="V735" s="178" t="str">
        <f t="shared" si="3521"/>
        <v/>
      </c>
      <c r="W735" s="179" t="str">
        <f>IF(U735="","",VLOOKUP(U735,'ACTIVITY &amp; DISCIPLINE CODE'!$F$3:$I$1862,2,))</f>
        <v/>
      </c>
      <c r="X735" s="178" t="str">
        <f t="shared" si="3554"/>
        <v/>
      </c>
      <c r="Y735" s="178" t="str">
        <f>IF(U735="","",VLOOKUP(U735,'ACTIVITY &amp; DISCIPLINE CODE'!$F$3:$I$1862,3,))</f>
        <v/>
      </c>
      <c r="Z735" s="178" t="str">
        <f t="shared" si="3555"/>
        <v/>
      </c>
      <c r="AA735" s="178" t="str">
        <f>IF(U735="","",VLOOKUP(U735,'[1]ACTIVITY &amp; DISCIPLINE CODE'!$F$3:$I$1850,4,))</f>
        <v/>
      </c>
      <c r="AB735" s="178" t="str">
        <f t="shared" si="3556"/>
        <v/>
      </c>
      <c r="AC735" s="159"/>
      <c r="AD735" s="161" t="str">
        <f t="shared" si="3522"/>
        <v/>
      </c>
      <c r="AE735" s="178" t="str">
        <f>IF(AC735="","",VLOOKUP(AC735,'PROJECT STAGE'!$A$2:$C$100,2,))</f>
        <v/>
      </c>
      <c r="AF735" s="161" t="str">
        <f t="shared" si="3557"/>
        <v/>
      </c>
      <c r="AG735" s="178" t="str">
        <f>IF(AC735="","",VLOOKUP(AC735,'PROJECT STAGE'!$A$2:$C$100,3,))</f>
        <v/>
      </c>
      <c r="AH735" s="163" t="str">
        <f t="shared" ref="AH735" si="3651">IF(AI735="","","_")</f>
        <v/>
      </c>
      <c r="AI735" s="163"/>
      <c r="AJ735" s="163" t="str">
        <f t="shared" ref="AJ735" si="3652">IF(AK735="","","_")</f>
        <v/>
      </c>
      <c r="AK735" s="163"/>
      <c r="AL735" s="163" t="str">
        <f t="shared" ref="AL735" si="3653">IF(AM735="","","_")</f>
        <v/>
      </c>
      <c r="AM735" s="163"/>
      <c r="AN735" s="163" t="str">
        <f t="shared" si="3579"/>
        <v/>
      </c>
      <c r="AO735" s="163"/>
      <c r="AP735" s="163" t="str">
        <f t="shared" si="3580"/>
        <v/>
      </c>
      <c r="AQ735" s="163"/>
      <c r="AR735" s="44"/>
      <c r="AS735" s="206" t="str">
        <f t="shared" si="3546"/>
        <v>Not LT section</v>
      </c>
      <c r="AT735" s="207" t="str">
        <f t="shared" si="3626"/>
        <v>.</v>
      </c>
      <c r="AU735" s="206" t="str">
        <f>IF(O735=0,"No input data",INDEX('DOCUMENT TYPE'!D:D,MATCH(Filename!O735,'DOCUMENT TYPE'!A:A,0)))</f>
        <v>No input data</v>
      </c>
      <c r="AV735" s="207" t="str">
        <f t="shared" si="3547"/>
        <v>-</v>
      </c>
      <c r="AW735" s="206" t="str">
        <f t="shared" si="3526"/>
        <v>Check PROJECT STAGE</v>
      </c>
      <c r="AX735" s="207" t="str">
        <f t="shared" ref="AX735" si="3654">IF(AY735&gt;"0","-","")</f>
        <v/>
      </c>
      <c r="AY735" s="206" t="str">
        <f t="shared" si="3528"/>
        <v/>
      </c>
      <c r="AZ735" s="211" t="str">
        <f t="shared" ref="AZ735" si="3655">IF(BA735&gt;"0","-","")</f>
        <v/>
      </c>
      <c r="BA735" s="210" t="str">
        <f t="shared" si="3530"/>
        <v/>
      </c>
      <c r="BB735" s="43"/>
      <c r="BC735" s="39" t="str">
        <f t="shared" si="3531"/>
        <v>Missing input data</v>
      </c>
      <c r="BD735" s="39" t="str">
        <f t="shared" si="3532"/>
        <v>Missing input data</v>
      </c>
      <c r="BE735" s="43"/>
      <c r="BF735" s="39" t="str">
        <f t="shared" si="3533"/>
        <v>Missing input data</v>
      </c>
      <c r="BG735" s="39" t="str">
        <f t="shared" si="3534"/>
        <v>Missing input data</v>
      </c>
      <c r="BH735" s="41"/>
      <c r="BI735" s="39" t="str">
        <f t="shared" si="3549"/>
        <v>Missing input data</v>
      </c>
      <c r="BJ735" s="39" t="str">
        <f t="shared" si="3535"/>
        <v>Missing input data</v>
      </c>
      <c r="BK735" s="41"/>
      <c r="BL735" s="39" t="str">
        <f t="shared" si="3536"/>
        <v>Missing input data</v>
      </c>
      <c r="BM735" s="39" t="str">
        <f t="shared" si="3537"/>
        <v>Missing input data</v>
      </c>
    </row>
    <row r="736" spans="1:65" ht="15.75" thickBot="1">
      <c r="A736" s="162"/>
      <c r="B736" s="178" t="str">
        <f t="shared" si="3550"/>
        <v/>
      </c>
      <c r="C736" s="163"/>
      <c r="D736" s="178" t="str">
        <f t="shared" si="3551"/>
        <v/>
      </c>
      <c r="E736" s="163"/>
      <c r="F736" s="178" t="str">
        <f t="shared" si="3538"/>
        <v/>
      </c>
      <c r="G736" s="163"/>
      <c r="H736" s="178" t="str">
        <f t="shared" si="3539"/>
        <v/>
      </c>
      <c r="I736" s="159"/>
      <c r="J736" s="156" t="str">
        <f t="shared" si="3540"/>
        <v/>
      </c>
      <c r="K736" s="159"/>
      <c r="L736" s="178" t="str">
        <f t="shared" si="3541"/>
        <v/>
      </c>
      <c r="M736" s="163"/>
      <c r="N736" s="178" t="str">
        <f t="shared" si="3542"/>
        <v/>
      </c>
      <c r="O736" s="127"/>
      <c r="P736" s="178" t="str">
        <f t="shared" si="3552"/>
        <v/>
      </c>
      <c r="Q736" s="178" t="str">
        <f>IF(O736="","",VLOOKUP(O736,'DOCUMENT TYPE'!$A$2:$D$805,2,))</f>
        <v/>
      </c>
      <c r="R736" s="178" t="str">
        <f t="shared" si="3520"/>
        <v/>
      </c>
      <c r="S736" s="178" t="str">
        <f>IF(O736="","",VLOOKUP(O736,'DOCUMENT TYPE'!$A$2:$D$805,3,))</f>
        <v/>
      </c>
      <c r="T736" s="178" t="str">
        <f t="shared" si="3553"/>
        <v/>
      </c>
      <c r="U736" s="163"/>
      <c r="V736" s="178" t="str">
        <f t="shared" si="3521"/>
        <v/>
      </c>
      <c r="W736" s="179" t="str">
        <f>IF(U736="","",VLOOKUP(U736,'ACTIVITY &amp; DISCIPLINE CODE'!$F$3:$I$1862,2,))</f>
        <v/>
      </c>
      <c r="X736" s="178" t="str">
        <f t="shared" si="3554"/>
        <v/>
      </c>
      <c r="Y736" s="178" t="str">
        <f>IF(U736="","",VLOOKUP(U736,'ACTIVITY &amp; DISCIPLINE CODE'!$F$3:$I$1862,3,))</f>
        <v/>
      </c>
      <c r="Z736" s="178" t="str">
        <f t="shared" si="3555"/>
        <v/>
      </c>
      <c r="AA736" s="178" t="str">
        <f>IF(U736="","",VLOOKUP(U736,'[1]ACTIVITY &amp; DISCIPLINE CODE'!$F$3:$I$1850,4,))</f>
        <v/>
      </c>
      <c r="AB736" s="178" t="str">
        <f t="shared" si="3556"/>
        <v/>
      </c>
      <c r="AC736" s="159"/>
      <c r="AD736" s="161" t="str">
        <f t="shared" si="3522"/>
        <v/>
      </c>
      <c r="AE736" s="178" t="str">
        <f>IF(AC736="","",VLOOKUP(AC736,'PROJECT STAGE'!$A$2:$C$100,2,))</f>
        <v/>
      </c>
      <c r="AF736" s="161" t="str">
        <f t="shared" si="3557"/>
        <v/>
      </c>
      <c r="AG736" s="178" t="str">
        <f>IF(AC736="","",VLOOKUP(AC736,'PROJECT STAGE'!$A$2:$C$100,3,))</f>
        <v/>
      </c>
      <c r="AH736" s="163" t="str">
        <f t="shared" ref="AH736" si="3656">IF(AI736="","","_")</f>
        <v/>
      </c>
      <c r="AI736" s="163"/>
      <c r="AJ736" s="163" t="str">
        <f t="shared" ref="AJ736" si="3657">IF(AK736="","","_")</f>
        <v/>
      </c>
      <c r="AK736" s="163"/>
      <c r="AL736" s="163" t="str">
        <f t="shared" ref="AL736" si="3658">IF(AM736="","","_")</f>
        <v/>
      </c>
      <c r="AM736" s="163"/>
      <c r="AN736" s="163" t="str">
        <f t="shared" si="3579"/>
        <v/>
      </c>
      <c r="AO736" s="163"/>
      <c r="AP736" s="163" t="str">
        <f t="shared" si="3580"/>
        <v/>
      </c>
      <c r="AQ736" s="163"/>
      <c r="AR736" s="44"/>
      <c r="AS736" s="206" t="str">
        <f t="shared" si="3546"/>
        <v>Not LT section</v>
      </c>
      <c r="AT736" s="207" t="str">
        <f t="shared" si="3626"/>
        <v>.</v>
      </c>
      <c r="AU736" s="206" t="str">
        <f>IF(O736=0,"No input data",INDEX('DOCUMENT TYPE'!D:D,MATCH(Filename!O736,'DOCUMENT TYPE'!A:A,0)))</f>
        <v>No input data</v>
      </c>
      <c r="AV736" s="207" t="str">
        <f t="shared" si="3547"/>
        <v>-</v>
      </c>
      <c r="AW736" s="206" t="str">
        <f t="shared" si="3526"/>
        <v>Check PROJECT STAGE</v>
      </c>
      <c r="AX736" s="207" t="str">
        <f t="shared" ref="AX736" si="3659">IF(AY736&gt;"0","-","")</f>
        <v/>
      </c>
      <c r="AY736" s="206" t="str">
        <f t="shared" si="3528"/>
        <v/>
      </c>
      <c r="AZ736" s="211" t="str">
        <f t="shared" si="3628"/>
        <v/>
      </c>
      <c r="BA736" s="210" t="str">
        <f t="shared" si="3530"/>
        <v/>
      </c>
      <c r="BB736" s="43"/>
      <c r="BC736" s="39" t="str">
        <f t="shared" si="3531"/>
        <v>Missing input data</v>
      </c>
      <c r="BD736" s="39" t="str">
        <f t="shared" si="3532"/>
        <v>Missing input data</v>
      </c>
      <c r="BE736" s="43"/>
      <c r="BF736" s="39" t="str">
        <f t="shared" si="3533"/>
        <v>Missing input data</v>
      </c>
      <c r="BG736" s="39" t="str">
        <f t="shared" si="3534"/>
        <v>Missing input data</v>
      </c>
      <c r="BH736" s="41"/>
      <c r="BI736" s="39" t="str">
        <f t="shared" si="3549"/>
        <v>Missing input data</v>
      </c>
      <c r="BJ736" s="39" t="str">
        <f t="shared" si="3535"/>
        <v>Missing input data</v>
      </c>
      <c r="BK736" s="41"/>
      <c r="BL736" s="39" t="str">
        <f t="shared" si="3536"/>
        <v>Missing input data</v>
      </c>
      <c r="BM736" s="39" t="str">
        <f t="shared" si="3537"/>
        <v>Missing input data</v>
      </c>
    </row>
    <row r="737" spans="1:65" ht="15.75" thickBot="1">
      <c r="A737" s="162"/>
      <c r="B737" s="178" t="str">
        <f t="shared" si="3550"/>
        <v/>
      </c>
      <c r="C737" s="163"/>
      <c r="D737" s="178" t="str">
        <f t="shared" si="3551"/>
        <v/>
      </c>
      <c r="E737" s="163"/>
      <c r="F737" s="178" t="str">
        <f t="shared" si="3538"/>
        <v/>
      </c>
      <c r="G737" s="163"/>
      <c r="H737" s="178" t="str">
        <f t="shared" si="3539"/>
        <v/>
      </c>
      <c r="I737" s="159"/>
      <c r="J737" s="156" t="str">
        <f t="shared" si="3540"/>
        <v/>
      </c>
      <c r="K737" s="159"/>
      <c r="L737" s="178" t="str">
        <f t="shared" si="3541"/>
        <v/>
      </c>
      <c r="M737" s="163"/>
      <c r="N737" s="178" t="str">
        <f t="shared" si="3542"/>
        <v/>
      </c>
      <c r="O737" s="127"/>
      <c r="P737" s="178" t="str">
        <f t="shared" si="3552"/>
        <v/>
      </c>
      <c r="Q737" s="178" t="str">
        <f>IF(O737="","",VLOOKUP(O737,'DOCUMENT TYPE'!$A$2:$D$805,2,))</f>
        <v/>
      </c>
      <c r="R737" s="178" t="str">
        <f t="shared" si="3520"/>
        <v/>
      </c>
      <c r="S737" s="178" t="str">
        <f>IF(O737="","",VLOOKUP(O737,'DOCUMENT TYPE'!$A$2:$D$805,3,))</f>
        <v/>
      </c>
      <c r="T737" s="178" t="str">
        <f t="shared" si="3553"/>
        <v/>
      </c>
      <c r="U737" s="163"/>
      <c r="V737" s="178" t="str">
        <f t="shared" si="3521"/>
        <v/>
      </c>
      <c r="W737" s="179" t="str">
        <f>IF(U737="","",VLOOKUP(U737,'ACTIVITY &amp; DISCIPLINE CODE'!$F$3:$I$1862,2,))</f>
        <v/>
      </c>
      <c r="X737" s="178" t="str">
        <f t="shared" si="3554"/>
        <v/>
      </c>
      <c r="Y737" s="178" t="str">
        <f>IF(U737="","",VLOOKUP(U737,'ACTIVITY &amp; DISCIPLINE CODE'!$F$3:$I$1862,3,))</f>
        <v/>
      </c>
      <c r="Z737" s="178" t="str">
        <f t="shared" si="3555"/>
        <v/>
      </c>
      <c r="AA737" s="178" t="str">
        <f>IF(U737="","",VLOOKUP(U737,'[1]ACTIVITY &amp; DISCIPLINE CODE'!$F$3:$I$1850,4,))</f>
        <v/>
      </c>
      <c r="AB737" s="178" t="str">
        <f t="shared" si="3556"/>
        <v/>
      </c>
      <c r="AC737" s="159"/>
      <c r="AD737" s="161" t="str">
        <f t="shared" si="3522"/>
        <v/>
      </c>
      <c r="AE737" s="178" t="str">
        <f>IF(AC737="","",VLOOKUP(AC737,'PROJECT STAGE'!$A$2:$C$100,2,))</f>
        <v/>
      </c>
      <c r="AF737" s="161" t="str">
        <f t="shared" si="3557"/>
        <v/>
      </c>
      <c r="AG737" s="178" t="str">
        <f>IF(AC737="","",VLOOKUP(AC737,'PROJECT STAGE'!$A$2:$C$100,3,))</f>
        <v/>
      </c>
      <c r="AH737" s="163" t="str">
        <f t="shared" ref="AH737" si="3660">IF(AI737="","","_")</f>
        <v/>
      </c>
      <c r="AI737" s="163"/>
      <c r="AJ737" s="163" t="str">
        <f t="shared" ref="AJ737" si="3661">IF(AK737="","","_")</f>
        <v/>
      </c>
      <c r="AK737" s="163"/>
      <c r="AL737" s="163" t="str">
        <f t="shared" ref="AL737" si="3662">IF(AM737="","","_")</f>
        <v/>
      </c>
      <c r="AM737" s="163"/>
      <c r="AN737" s="163" t="str">
        <f t="shared" si="3579"/>
        <v/>
      </c>
      <c r="AO737" s="163"/>
      <c r="AP737" s="163" t="str">
        <f t="shared" si="3580"/>
        <v/>
      </c>
      <c r="AQ737" s="163"/>
      <c r="AR737" s="44"/>
      <c r="AS737" s="206" t="str">
        <f t="shared" si="3546"/>
        <v>Not LT section</v>
      </c>
      <c r="AT737" s="207" t="str">
        <f t="shared" si="3626"/>
        <v>.</v>
      </c>
      <c r="AU737" s="206" t="str">
        <f>IF(O737=0,"No input data",INDEX('DOCUMENT TYPE'!D:D,MATCH(Filename!O737,'DOCUMENT TYPE'!A:A,0)))</f>
        <v>No input data</v>
      </c>
      <c r="AV737" s="207" t="str">
        <f t="shared" si="3547"/>
        <v>-</v>
      </c>
      <c r="AW737" s="206" t="str">
        <f t="shared" si="3526"/>
        <v>Check PROJECT STAGE</v>
      </c>
      <c r="AX737" s="207" t="str">
        <f t="shared" ref="AX737" si="3663">IF(AY737&gt;"0","-","")</f>
        <v/>
      </c>
      <c r="AY737" s="206" t="str">
        <f t="shared" si="3528"/>
        <v/>
      </c>
      <c r="AZ737" s="211" t="str">
        <f t="shared" ref="AZ737" si="3664">IF(BA737&gt;"0","-","")</f>
        <v/>
      </c>
      <c r="BA737" s="210" t="str">
        <f t="shared" si="3530"/>
        <v/>
      </c>
      <c r="BB737" s="43"/>
      <c r="BC737" s="39" t="str">
        <f t="shared" si="3531"/>
        <v>Missing input data</v>
      </c>
      <c r="BD737" s="39" t="str">
        <f t="shared" si="3532"/>
        <v>Missing input data</v>
      </c>
      <c r="BE737" s="43"/>
      <c r="BF737" s="39" t="str">
        <f t="shared" si="3533"/>
        <v>Missing input data</v>
      </c>
      <c r="BG737" s="39" t="str">
        <f t="shared" si="3534"/>
        <v>Missing input data</v>
      </c>
      <c r="BH737" s="41"/>
      <c r="BI737" s="39" t="str">
        <f t="shared" si="3549"/>
        <v>Missing input data</v>
      </c>
      <c r="BJ737" s="39" t="str">
        <f t="shared" si="3535"/>
        <v>Missing input data</v>
      </c>
      <c r="BK737" s="41"/>
      <c r="BL737" s="39" t="str">
        <f t="shared" si="3536"/>
        <v>Missing input data</v>
      </c>
      <c r="BM737" s="39" t="str">
        <f t="shared" si="3537"/>
        <v>Missing input data</v>
      </c>
    </row>
    <row r="738" spans="1:65" ht="15.75" thickBot="1">
      <c r="A738" s="162"/>
      <c r="B738" s="178" t="str">
        <f t="shared" si="3550"/>
        <v/>
      </c>
      <c r="C738" s="163"/>
      <c r="D738" s="178" t="str">
        <f t="shared" si="3551"/>
        <v/>
      </c>
      <c r="E738" s="163"/>
      <c r="F738" s="178" t="str">
        <f t="shared" si="3538"/>
        <v/>
      </c>
      <c r="G738" s="163"/>
      <c r="H738" s="178" t="str">
        <f t="shared" si="3539"/>
        <v/>
      </c>
      <c r="I738" s="159"/>
      <c r="J738" s="156" t="str">
        <f t="shared" si="3540"/>
        <v/>
      </c>
      <c r="K738" s="159"/>
      <c r="L738" s="178" t="str">
        <f t="shared" si="3541"/>
        <v/>
      </c>
      <c r="M738" s="163"/>
      <c r="N738" s="178" t="str">
        <f t="shared" si="3542"/>
        <v/>
      </c>
      <c r="O738" s="127"/>
      <c r="P738" s="178" t="str">
        <f t="shared" si="3552"/>
        <v/>
      </c>
      <c r="Q738" s="178" t="str">
        <f>IF(O738="","",VLOOKUP(O738,'DOCUMENT TYPE'!$A$2:$D$805,2,))</f>
        <v/>
      </c>
      <c r="R738" s="178" t="str">
        <f t="shared" si="3520"/>
        <v/>
      </c>
      <c r="S738" s="178" t="str">
        <f>IF(O738="","",VLOOKUP(O738,'DOCUMENT TYPE'!$A$2:$D$805,3,))</f>
        <v/>
      </c>
      <c r="T738" s="178" t="str">
        <f t="shared" si="3553"/>
        <v/>
      </c>
      <c r="U738" s="163"/>
      <c r="V738" s="178" t="str">
        <f t="shared" si="3521"/>
        <v/>
      </c>
      <c r="W738" s="179" t="str">
        <f>IF(U738="","",VLOOKUP(U738,'ACTIVITY &amp; DISCIPLINE CODE'!$F$3:$I$1862,2,))</f>
        <v/>
      </c>
      <c r="X738" s="178" t="str">
        <f t="shared" si="3554"/>
        <v/>
      </c>
      <c r="Y738" s="178" t="str">
        <f>IF(U738="","",VLOOKUP(U738,'ACTIVITY &amp; DISCIPLINE CODE'!$F$3:$I$1862,3,))</f>
        <v/>
      </c>
      <c r="Z738" s="178" t="str">
        <f t="shared" si="3555"/>
        <v/>
      </c>
      <c r="AA738" s="178" t="str">
        <f>IF(U738="","",VLOOKUP(U738,'[1]ACTIVITY &amp; DISCIPLINE CODE'!$F$3:$I$1850,4,))</f>
        <v/>
      </c>
      <c r="AB738" s="178" t="str">
        <f t="shared" si="3556"/>
        <v/>
      </c>
      <c r="AC738" s="159"/>
      <c r="AD738" s="161" t="str">
        <f t="shared" si="3522"/>
        <v/>
      </c>
      <c r="AE738" s="178" t="str">
        <f>IF(AC738="","",VLOOKUP(AC738,'PROJECT STAGE'!$A$2:$C$100,2,))</f>
        <v/>
      </c>
      <c r="AF738" s="161" t="str">
        <f t="shared" si="3557"/>
        <v/>
      </c>
      <c r="AG738" s="178" t="str">
        <f>IF(AC738="","",VLOOKUP(AC738,'PROJECT STAGE'!$A$2:$C$100,3,))</f>
        <v/>
      </c>
      <c r="AH738" s="163" t="str">
        <f t="shared" ref="AH738" si="3665">IF(AI738="","","_")</f>
        <v/>
      </c>
      <c r="AI738" s="163"/>
      <c r="AJ738" s="163" t="str">
        <f t="shared" ref="AJ738" si="3666">IF(AK738="","","_")</f>
        <v/>
      </c>
      <c r="AK738" s="163"/>
      <c r="AL738" s="163" t="str">
        <f t="shared" ref="AL738" si="3667">IF(AM738="","","_")</f>
        <v/>
      </c>
      <c r="AM738" s="163"/>
      <c r="AN738" s="163" t="str">
        <f t="shared" si="3579"/>
        <v/>
      </c>
      <c r="AO738" s="163"/>
      <c r="AP738" s="163" t="str">
        <f t="shared" si="3580"/>
        <v/>
      </c>
      <c r="AQ738" s="163"/>
      <c r="AR738" s="44"/>
      <c r="AS738" s="206" t="str">
        <f t="shared" si="3546"/>
        <v>Not LT section</v>
      </c>
      <c r="AT738" s="207" t="str">
        <f t="shared" si="3626"/>
        <v>.</v>
      </c>
      <c r="AU738" s="206" t="str">
        <f>IF(O738=0,"No input data",INDEX('DOCUMENT TYPE'!D:D,MATCH(Filename!O738,'DOCUMENT TYPE'!A:A,0)))</f>
        <v>No input data</v>
      </c>
      <c r="AV738" s="207" t="str">
        <f t="shared" si="3547"/>
        <v>-</v>
      </c>
      <c r="AW738" s="206" t="str">
        <f t="shared" si="3526"/>
        <v>Check PROJECT STAGE</v>
      </c>
      <c r="AX738" s="207" t="str">
        <f t="shared" ref="AX738" si="3668">IF(AY738&gt;"0","-","")</f>
        <v/>
      </c>
      <c r="AY738" s="206" t="str">
        <f t="shared" si="3528"/>
        <v/>
      </c>
      <c r="AZ738" s="211" t="str">
        <f t="shared" si="3628"/>
        <v/>
      </c>
      <c r="BA738" s="210" t="str">
        <f t="shared" si="3530"/>
        <v/>
      </c>
      <c r="BB738" s="43"/>
      <c r="BC738" s="39" t="str">
        <f t="shared" si="3531"/>
        <v>Missing input data</v>
      </c>
      <c r="BD738" s="39" t="str">
        <f t="shared" si="3532"/>
        <v>Missing input data</v>
      </c>
      <c r="BE738" s="43"/>
      <c r="BF738" s="39" t="str">
        <f t="shared" si="3533"/>
        <v>Missing input data</v>
      </c>
      <c r="BG738" s="39" t="str">
        <f t="shared" si="3534"/>
        <v>Missing input data</v>
      </c>
      <c r="BH738" s="41"/>
      <c r="BI738" s="39" t="str">
        <f t="shared" si="3549"/>
        <v>Missing input data</v>
      </c>
      <c r="BJ738" s="39" t="str">
        <f t="shared" si="3535"/>
        <v>Missing input data</v>
      </c>
      <c r="BK738" s="41"/>
      <c r="BL738" s="39" t="str">
        <f t="shared" si="3536"/>
        <v>Missing input data</v>
      </c>
      <c r="BM738" s="39" t="str">
        <f t="shared" si="3537"/>
        <v>Missing input data</v>
      </c>
    </row>
    <row r="739" spans="1:65" ht="15.75" thickBot="1">
      <c r="A739" s="162"/>
      <c r="B739" s="178" t="str">
        <f t="shared" si="3550"/>
        <v/>
      </c>
      <c r="C739" s="163"/>
      <c r="D739" s="178" t="str">
        <f t="shared" si="3551"/>
        <v/>
      </c>
      <c r="E739" s="163"/>
      <c r="F739" s="178" t="str">
        <f t="shared" si="3538"/>
        <v/>
      </c>
      <c r="G739" s="163"/>
      <c r="H739" s="178" t="str">
        <f t="shared" si="3539"/>
        <v/>
      </c>
      <c r="I739" s="159"/>
      <c r="J739" s="156" t="str">
        <f t="shared" si="3540"/>
        <v/>
      </c>
      <c r="K739" s="159"/>
      <c r="L739" s="178" t="str">
        <f t="shared" si="3541"/>
        <v/>
      </c>
      <c r="M739" s="163"/>
      <c r="N739" s="178" t="str">
        <f t="shared" si="3542"/>
        <v/>
      </c>
      <c r="O739" s="127"/>
      <c r="P739" s="178" t="str">
        <f t="shared" si="3552"/>
        <v/>
      </c>
      <c r="Q739" s="178" t="str">
        <f>IF(O739="","",VLOOKUP(O739,'DOCUMENT TYPE'!$A$2:$D$805,2,))</f>
        <v/>
      </c>
      <c r="R739" s="178" t="str">
        <f t="shared" si="3520"/>
        <v/>
      </c>
      <c r="S739" s="178" t="str">
        <f>IF(O739="","",VLOOKUP(O739,'DOCUMENT TYPE'!$A$2:$D$805,3,))</f>
        <v/>
      </c>
      <c r="T739" s="178" t="str">
        <f t="shared" si="3553"/>
        <v/>
      </c>
      <c r="U739" s="163"/>
      <c r="V739" s="178" t="str">
        <f t="shared" si="3521"/>
        <v/>
      </c>
      <c r="W739" s="179" t="str">
        <f>IF(U739="","",VLOOKUP(U739,'ACTIVITY &amp; DISCIPLINE CODE'!$F$3:$I$1862,2,))</f>
        <v/>
      </c>
      <c r="X739" s="178" t="str">
        <f t="shared" si="3554"/>
        <v/>
      </c>
      <c r="Y739" s="178" t="str">
        <f>IF(U739="","",VLOOKUP(U739,'ACTIVITY &amp; DISCIPLINE CODE'!$F$3:$I$1862,3,))</f>
        <v/>
      </c>
      <c r="Z739" s="178" t="str">
        <f t="shared" si="3555"/>
        <v/>
      </c>
      <c r="AA739" s="178" t="str">
        <f>IF(U739="","",VLOOKUP(U739,'[1]ACTIVITY &amp; DISCIPLINE CODE'!$F$3:$I$1850,4,))</f>
        <v/>
      </c>
      <c r="AB739" s="178" t="str">
        <f t="shared" si="3556"/>
        <v/>
      </c>
      <c r="AC739" s="159"/>
      <c r="AD739" s="161" t="str">
        <f t="shared" si="3522"/>
        <v/>
      </c>
      <c r="AE739" s="178" t="str">
        <f>IF(AC739="","",VLOOKUP(AC739,'PROJECT STAGE'!$A$2:$C$100,2,))</f>
        <v/>
      </c>
      <c r="AF739" s="161" t="str">
        <f t="shared" si="3557"/>
        <v/>
      </c>
      <c r="AG739" s="178" t="str">
        <f>IF(AC739="","",VLOOKUP(AC739,'PROJECT STAGE'!$A$2:$C$100,3,))</f>
        <v/>
      </c>
      <c r="AH739" s="163" t="str">
        <f t="shared" ref="AH739" si="3669">IF(AI739="","","_")</f>
        <v/>
      </c>
      <c r="AI739" s="163"/>
      <c r="AJ739" s="163" t="str">
        <f t="shared" ref="AJ739" si="3670">IF(AK739="","","_")</f>
        <v/>
      </c>
      <c r="AK739" s="163"/>
      <c r="AL739" s="163" t="str">
        <f t="shared" ref="AL739" si="3671">IF(AM739="","","_")</f>
        <v/>
      </c>
      <c r="AM739" s="163"/>
      <c r="AN739" s="163" t="str">
        <f t="shared" si="3579"/>
        <v/>
      </c>
      <c r="AO739" s="163"/>
      <c r="AP739" s="163" t="str">
        <f t="shared" si="3580"/>
        <v/>
      </c>
      <c r="AQ739" s="163"/>
      <c r="AR739" s="44"/>
      <c r="AS739" s="206" t="str">
        <f t="shared" si="3546"/>
        <v>Not LT section</v>
      </c>
      <c r="AT739" s="207" t="str">
        <f t="shared" si="3626"/>
        <v>.</v>
      </c>
      <c r="AU739" s="206" t="str">
        <f>IF(O739=0,"No input data",INDEX('DOCUMENT TYPE'!D:D,MATCH(Filename!O739,'DOCUMENT TYPE'!A:A,0)))</f>
        <v>No input data</v>
      </c>
      <c r="AV739" s="207" t="str">
        <f t="shared" si="3547"/>
        <v>-</v>
      </c>
      <c r="AW739" s="206" t="str">
        <f t="shared" si="3526"/>
        <v>Check PROJECT STAGE</v>
      </c>
      <c r="AX739" s="207" t="str">
        <f t="shared" ref="AX739" si="3672">IF(AY739&gt;"0","-","")</f>
        <v/>
      </c>
      <c r="AY739" s="206" t="str">
        <f t="shared" si="3528"/>
        <v/>
      </c>
      <c r="AZ739" s="211" t="str">
        <f t="shared" ref="AZ739" si="3673">IF(BA739&gt;"0","-","")</f>
        <v/>
      </c>
      <c r="BA739" s="210" t="str">
        <f t="shared" si="3530"/>
        <v/>
      </c>
      <c r="BB739" s="43"/>
      <c r="BC739" s="39" t="str">
        <f t="shared" si="3531"/>
        <v>Missing input data</v>
      </c>
      <c r="BD739" s="39" t="str">
        <f t="shared" si="3532"/>
        <v>Missing input data</v>
      </c>
      <c r="BE739" s="43"/>
      <c r="BF739" s="39" t="str">
        <f t="shared" si="3533"/>
        <v>Missing input data</v>
      </c>
      <c r="BG739" s="39" t="str">
        <f t="shared" si="3534"/>
        <v>Missing input data</v>
      </c>
      <c r="BH739" s="41"/>
      <c r="BI739" s="39" t="str">
        <f t="shared" si="3549"/>
        <v>Missing input data</v>
      </c>
      <c r="BJ739" s="39" t="str">
        <f t="shared" si="3535"/>
        <v>Missing input data</v>
      </c>
      <c r="BK739" s="41"/>
      <c r="BL739" s="39" t="str">
        <f t="shared" si="3536"/>
        <v>Missing input data</v>
      </c>
      <c r="BM739" s="39" t="str">
        <f t="shared" si="3537"/>
        <v>Missing input data</v>
      </c>
    </row>
    <row r="740" spans="1:65" ht="15.75" thickBot="1">
      <c r="A740" s="162"/>
      <c r="B740" s="178" t="str">
        <f t="shared" si="3550"/>
        <v/>
      </c>
      <c r="C740" s="163"/>
      <c r="D740" s="178" t="str">
        <f t="shared" si="3551"/>
        <v/>
      </c>
      <c r="E740" s="163"/>
      <c r="F740" s="178" t="str">
        <f t="shared" si="3538"/>
        <v/>
      </c>
      <c r="G740" s="163"/>
      <c r="H740" s="178" t="str">
        <f t="shared" si="3539"/>
        <v/>
      </c>
      <c r="I740" s="159"/>
      <c r="J740" s="156" t="str">
        <f t="shared" si="3540"/>
        <v/>
      </c>
      <c r="K740" s="159"/>
      <c r="L740" s="178" t="str">
        <f t="shared" si="3541"/>
        <v/>
      </c>
      <c r="M740" s="163"/>
      <c r="N740" s="178" t="str">
        <f t="shared" si="3542"/>
        <v/>
      </c>
      <c r="O740" s="127"/>
      <c r="P740" s="178" t="str">
        <f t="shared" si="3552"/>
        <v/>
      </c>
      <c r="Q740" s="178" t="str">
        <f>IF(O740="","",VLOOKUP(O740,'DOCUMENT TYPE'!$A$2:$D$805,2,))</f>
        <v/>
      </c>
      <c r="R740" s="178" t="str">
        <f t="shared" si="3520"/>
        <v/>
      </c>
      <c r="S740" s="178" t="str">
        <f>IF(O740="","",VLOOKUP(O740,'DOCUMENT TYPE'!$A$2:$D$805,3,))</f>
        <v/>
      </c>
      <c r="T740" s="178" t="str">
        <f t="shared" si="3553"/>
        <v/>
      </c>
      <c r="U740" s="163"/>
      <c r="V740" s="178" t="str">
        <f t="shared" si="3521"/>
        <v/>
      </c>
      <c r="W740" s="179" t="str">
        <f>IF(U740="","",VLOOKUP(U740,'ACTIVITY &amp; DISCIPLINE CODE'!$F$3:$I$1862,2,))</f>
        <v/>
      </c>
      <c r="X740" s="178" t="str">
        <f t="shared" si="3554"/>
        <v/>
      </c>
      <c r="Y740" s="178" t="str">
        <f>IF(U740="","",VLOOKUP(U740,'ACTIVITY &amp; DISCIPLINE CODE'!$F$3:$I$1862,3,))</f>
        <v/>
      </c>
      <c r="Z740" s="178" t="str">
        <f t="shared" si="3555"/>
        <v/>
      </c>
      <c r="AA740" s="178" t="str">
        <f>IF(U740="","",VLOOKUP(U740,'[1]ACTIVITY &amp; DISCIPLINE CODE'!$F$3:$I$1850,4,))</f>
        <v/>
      </c>
      <c r="AB740" s="178" t="str">
        <f t="shared" si="3556"/>
        <v/>
      </c>
      <c r="AC740" s="159"/>
      <c r="AD740" s="161" t="str">
        <f t="shared" si="3522"/>
        <v/>
      </c>
      <c r="AE740" s="178" t="str">
        <f>IF(AC740="","",VLOOKUP(AC740,'PROJECT STAGE'!$A$2:$C$100,2,))</f>
        <v/>
      </c>
      <c r="AF740" s="161" t="str">
        <f t="shared" si="3557"/>
        <v/>
      </c>
      <c r="AG740" s="178" t="str">
        <f>IF(AC740="","",VLOOKUP(AC740,'PROJECT STAGE'!$A$2:$C$100,3,))</f>
        <v/>
      </c>
      <c r="AH740" s="163" t="str">
        <f t="shared" ref="AH740" si="3674">IF(AI740="","","_")</f>
        <v/>
      </c>
      <c r="AI740" s="163"/>
      <c r="AJ740" s="163" t="str">
        <f t="shared" ref="AJ740" si="3675">IF(AK740="","","_")</f>
        <v/>
      </c>
      <c r="AK740" s="163"/>
      <c r="AL740" s="163" t="str">
        <f t="shared" ref="AL740" si="3676">IF(AM740="","","_")</f>
        <v/>
      </c>
      <c r="AM740" s="163"/>
      <c r="AN740" s="163" t="str">
        <f t="shared" si="3579"/>
        <v/>
      </c>
      <c r="AO740" s="163"/>
      <c r="AP740" s="163" t="str">
        <f t="shared" si="3580"/>
        <v/>
      </c>
      <c r="AQ740" s="163"/>
      <c r="AR740" s="44"/>
      <c r="AS740" s="206" t="str">
        <f t="shared" si="3546"/>
        <v>Not LT section</v>
      </c>
      <c r="AT740" s="207" t="str">
        <f t="shared" si="3626"/>
        <v>.</v>
      </c>
      <c r="AU740" s="206" t="str">
        <f>IF(O740=0,"No input data",INDEX('DOCUMENT TYPE'!D:D,MATCH(Filename!O740,'DOCUMENT TYPE'!A:A,0)))</f>
        <v>No input data</v>
      </c>
      <c r="AV740" s="207" t="str">
        <f t="shared" si="3547"/>
        <v>-</v>
      </c>
      <c r="AW740" s="206" t="str">
        <f t="shared" si="3526"/>
        <v>Check PROJECT STAGE</v>
      </c>
      <c r="AX740" s="207" t="str">
        <f t="shared" ref="AX740" si="3677">IF(AY740&gt;"0","-","")</f>
        <v/>
      </c>
      <c r="AY740" s="206" t="str">
        <f t="shared" si="3528"/>
        <v/>
      </c>
      <c r="AZ740" s="211" t="str">
        <f t="shared" si="3628"/>
        <v/>
      </c>
      <c r="BA740" s="210" t="str">
        <f t="shared" si="3530"/>
        <v/>
      </c>
      <c r="BB740" s="43"/>
      <c r="BC740" s="39" t="str">
        <f t="shared" si="3531"/>
        <v>Missing input data</v>
      </c>
      <c r="BD740" s="39" t="str">
        <f t="shared" si="3532"/>
        <v>Missing input data</v>
      </c>
      <c r="BE740" s="43"/>
      <c r="BF740" s="39" t="str">
        <f t="shared" si="3533"/>
        <v>Missing input data</v>
      </c>
      <c r="BG740" s="39" t="str">
        <f t="shared" si="3534"/>
        <v>Missing input data</v>
      </c>
      <c r="BH740" s="41"/>
      <c r="BI740" s="39" t="str">
        <f t="shared" si="3549"/>
        <v>Missing input data</v>
      </c>
      <c r="BJ740" s="39" t="str">
        <f t="shared" si="3535"/>
        <v>Missing input data</v>
      </c>
      <c r="BK740" s="41"/>
      <c r="BL740" s="39" t="str">
        <f t="shared" si="3536"/>
        <v>Missing input data</v>
      </c>
      <c r="BM740" s="39" t="str">
        <f t="shared" si="3537"/>
        <v>Missing input data</v>
      </c>
    </row>
    <row r="741" spans="1:65" ht="15.75" thickBot="1">
      <c r="A741" s="162"/>
      <c r="B741" s="178" t="str">
        <f t="shared" si="3550"/>
        <v/>
      </c>
      <c r="C741" s="163"/>
      <c r="D741" s="178" t="str">
        <f t="shared" si="3551"/>
        <v/>
      </c>
      <c r="E741" s="163"/>
      <c r="F741" s="178" t="str">
        <f t="shared" si="3538"/>
        <v/>
      </c>
      <c r="G741" s="163"/>
      <c r="H741" s="178" t="str">
        <f t="shared" si="3539"/>
        <v/>
      </c>
      <c r="I741" s="159"/>
      <c r="J741" s="156" t="str">
        <f t="shared" si="3540"/>
        <v/>
      </c>
      <c r="K741" s="159"/>
      <c r="L741" s="178" t="str">
        <f t="shared" si="3541"/>
        <v/>
      </c>
      <c r="M741" s="163"/>
      <c r="N741" s="178" t="str">
        <f t="shared" si="3542"/>
        <v/>
      </c>
      <c r="O741" s="127"/>
      <c r="P741" s="178" t="str">
        <f t="shared" si="3552"/>
        <v/>
      </c>
      <c r="Q741" s="178" t="str">
        <f>IF(O741="","",VLOOKUP(O741,'DOCUMENT TYPE'!$A$2:$D$805,2,))</f>
        <v/>
      </c>
      <c r="R741" s="178" t="str">
        <f t="shared" si="3520"/>
        <v/>
      </c>
      <c r="S741" s="178" t="str">
        <f>IF(O741="","",VLOOKUP(O741,'DOCUMENT TYPE'!$A$2:$D$805,3,))</f>
        <v/>
      </c>
      <c r="T741" s="178" t="str">
        <f t="shared" si="3553"/>
        <v/>
      </c>
      <c r="U741" s="163"/>
      <c r="V741" s="178" t="str">
        <f t="shared" si="3521"/>
        <v/>
      </c>
      <c r="W741" s="179" t="str">
        <f>IF(U741="","",VLOOKUP(U741,'ACTIVITY &amp; DISCIPLINE CODE'!$F$3:$I$1862,2,))</f>
        <v/>
      </c>
      <c r="X741" s="178" t="str">
        <f t="shared" si="3554"/>
        <v/>
      </c>
      <c r="Y741" s="178" t="str">
        <f>IF(U741="","",VLOOKUP(U741,'ACTIVITY &amp; DISCIPLINE CODE'!$F$3:$I$1862,3,))</f>
        <v/>
      </c>
      <c r="Z741" s="178" t="str">
        <f t="shared" si="3555"/>
        <v/>
      </c>
      <c r="AA741" s="178" t="str">
        <f>IF(U741="","",VLOOKUP(U741,'[1]ACTIVITY &amp; DISCIPLINE CODE'!$F$3:$I$1850,4,))</f>
        <v/>
      </c>
      <c r="AB741" s="178" t="str">
        <f t="shared" si="3556"/>
        <v/>
      </c>
      <c r="AC741" s="159"/>
      <c r="AD741" s="161" t="str">
        <f t="shared" si="3522"/>
        <v/>
      </c>
      <c r="AE741" s="178" t="str">
        <f>IF(AC741="","",VLOOKUP(AC741,'PROJECT STAGE'!$A$2:$C$100,2,))</f>
        <v/>
      </c>
      <c r="AF741" s="161" t="str">
        <f t="shared" si="3557"/>
        <v/>
      </c>
      <c r="AG741" s="178" t="str">
        <f>IF(AC741="","",VLOOKUP(AC741,'PROJECT STAGE'!$A$2:$C$100,3,))</f>
        <v/>
      </c>
      <c r="AH741" s="163" t="str">
        <f t="shared" ref="AH741" si="3678">IF(AI741="","","_")</f>
        <v/>
      </c>
      <c r="AI741" s="163"/>
      <c r="AJ741" s="163" t="str">
        <f t="shared" ref="AJ741" si="3679">IF(AK741="","","_")</f>
        <v/>
      </c>
      <c r="AK741" s="163"/>
      <c r="AL741" s="163" t="str">
        <f t="shared" ref="AL741" si="3680">IF(AM741="","","_")</f>
        <v/>
      </c>
      <c r="AM741" s="163"/>
      <c r="AN741" s="163" t="str">
        <f t="shared" si="3579"/>
        <v/>
      </c>
      <c r="AO741" s="163"/>
      <c r="AP741" s="163" t="str">
        <f t="shared" si="3580"/>
        <v/>
      </c>
      <c r="AQ741" s="163"/>
      <c r="AR741" s="44"/>
      <c r="AS741" s="206" t="str">
        <f t="shared" si="3546"/>
        <v>Not LT section</v>
      </c>
      <c r="AT741" s="207" t="str">
        <f t="shared" si="3626"/>
        <v>.</v>
      </c>
      <c r="AU741" s="206" t="str">
        <f>IF(O741=0,"No input data",INDEX('DOCUMENT TYPE'!D:D,MATCH(Filename!O741,'DOCUMENT TYPE'!A:A,0)))</f>
        <v>No input data</v>
      </c>
      <c r="AV741" s="207" t="str">
        <f t="shared" si="3547"/>
        <v>-</v>
      </c>
      <c r="AW741" s="206" t="str">
        <f t="shared" si="3526"/>
        <v>Check PROJECT STAGE</v>
      </c>
      <c r="AX741" s="207" t="str">
        <f t="shared" ref="AX741" si="3681">IF(AY741&gt;"0","-","")</f>
        <v/>
      </c>
      <c r="AY741" s="206" t="str">
        <f t="shared" si="3528"/>
        <v/>
      </c>
      <c r="AZ741" s="211" t="str">
        <f t="shared" ref="AZ741" si="3682">IF(BA741&gt;"0","-","")</f>
        <v/>
      </c>
      <c r="BA741" s="210" t="str">
        <f t="shared" si="3530"/>
        <v/>
      </c>
      <c r="BB741" s="43"/>
      <c r="BC741" s="39" t="str">
        <f t="shared" si="3531"/>
        <v>Missing input data</v>
      </c>
      <c r="BD741" s="39" t="str">
        <f t="shared" si="3532"/>
        <v>Missing input data</v>
      </c>
      <c r="BE741" s="43"/>
      <c r="BF741" s="39" t="str">
        <f t="shared" si="3533"/>
        <v>Missing input data</v>
      </c>
      <c r="BG741" s="39" t="str">
        <f t="shared" si="3534"/>
        <v>Missing input data</v>
      </c>
      <c r="BH741" s="41"/>
      <c r="BI741" s="39" t="str">
        <f t="shared" si="3549"/>
        <v>Missing input data</v>
      </c>
      <c r="BJ741" s="39" t="str">
        <f t="shared" si="3535"/>
        <v>Missing input data</v>
      </c>
      <c r="BK741" s="41"/>
      <c r="BL741" s="39" t="str">
        <f t="shared" si="3536"/>
        <v>Missing input data</v>
      </c>
      <c r="BM741" s="39" t="str">
        <f t="shared" si="3537"/>
        <v>Missing input data</v>
      </c>
    </row>
    <row r="742" spans="1:65" ht="15.75" thickBot="1">
      <c r="A742" s="162"/>
      <c r="B742" s="178" t="str">
        <f t="shared" si="3550"/>
        <v/>
      </c>
      <c r="C742" s="163"/>
      <c r="D742" s="178" t="str">
        <f t="shared" si="3551"/>
        <v/>
      </c>
      <c r="E742" s="163"/>
      <c r="F742" s="178" t="str">
        <f t="shared" si="3538"/>
        <v/>
      </c>
      <c r="G742" s="163"/>
      <c r="H742" s="178" t="str">
        <f t="shared" si="3539"/>
        <v/>
      </c>
      <c r="I742" s="159"/>
      <c r="J742" s="156" t="str">
        <f t="shared" si="3540"/>
        <v/>
      </c>
      <c r="K742" s="159"/>
      <c r="L742" s="178" t="str">
        <f t="shared" si="3541"/>
        <v/>
      </c>
      <c r="M742" s="163"/>
      <c r="N742" s="178" t="str">
        <f t="shared" si="3542"/>
        <v/>
      </c>
      <c r="O742" s="127"/>
      <c r="P742" s="178" t="str">
        <f t="shared" si="3552"/>
        <v/>
      </c>
      <c r="Q742" s="178" t="str">
        <f>IF(O742="","",VLOOKUP(O742,'DOCUMENT TYPE'!$A$2:$D$805,2,))</f>
        <v/>
      </c>
      <c r="R742" s="178" t="str">
        <f t="shared" si="3520"/>
        <v/>
      </c>
      <c r="S742" s="178" t="str">
        <f>IF(O742="","",VLOOKUP(O742,'DOCUMENT TYPE'!$A$2:$D$805,3,))</f>
        <v/>
      </c>
      <c r="T742" s="178" t="str">
        <f t="shared" si="3553"/>
        <v/>
      </c>
      <c r="U742" s="163"/>
      <c r="V742" s="178" t="str">
        <f t="shared" si="3521"/>
        <v/>
      </c>
      <c r="W742" s="179" t="str">
        <f>IF(U742="","",VLOOKUP(U742,'ACTIVITY &amp; DISCIPLINE CODE'!$F$3:$I$1862,2,))</f>
        <v/>
      </c>
      <c r="X742" s="178" t="str">
        <f t="shared" si="3554"/>
        <v/>
      </c>
      <c r="Y742" s="178" t="str">
        <f>IF(U742="","",VLOOKUP(U742,'ACTIVITY &amp; DISCIPLINE CODE'!$F$3:$I$1862,3,))</f>
        <v/>
      </c>
      <c r="Z742" s="178" t="str">
        <f t="shared" si="3555"/>
        <v/>
      </c>
      <c r="AA742" s="178" t="str">
        <f>IF(U742="","",VLOOKUP(U742,'[1]ACTIVITY &amp; DISCIPLINE CODE'!$F$3:$I$1850,4,))</f>
        <v/>
      </c>
      <c r="AB742" s="178" t="str">
        <f t="shared" si="3556"/>
        <v/>
      </c>
      <c r="AC742" s="159"/>
      <c r="AD742" s="161" t="str">
        <f t="shared" si="3522"/>
        <v/>
      </c>
      <c r="AE742" s="178" t="str">
        <f>IF(AC742="","",VLOOKUP(AC742,'PROJECT STAGE'!$A$2:$C$100,2,))</f>
        <v/>
      </c>
      <c r="AF742" s="161" t="str">
        <f t="shared" si="3557"/>
        <v/>
      </c>
      <c r="AG742" s="178" t="str">
        <f>IF(AC742="","",VLOOKUP(AC742,'PROJECT STAGE'!$A$2:$C$100,3,))</f>
        <v/>
      </c>
      <c r="AH742" s="163" t="str">
        <f t="shared" ref="AH742" si="3683">IF(AI742="","","_")</f>
        <v/>
      </c>
      <c r="AI742" s="163"/>
      <c r="AJ742" s="163" t="str">
        <f t="shared" ref="AJ742" si="3684">IF(AK742="","","_")</f>
        <v/>
      </c>
      <c r="AK742" s="163"/>
      <c r="AL742" s="163" t="str">
        <f t="shared" ref="AL742" si="3685">IF(AM742="","","_")</f>
        <v/>
      </c>
      <c r="AM742" s="163"/>
      <c r="AN742" s="163" t="str">
        <f t="shared" si="3579"/>
        <v/>
      </c>
      <c r="AO742" s="163"/>
      <c r="AP742" s="163" t="str">
        <f t="shared" si="3580"/>
        <v/>
      </c>
      <c r="AQ742" s="163"/>
      <c r="AR742" s="44"/>
      <c r="AS742" s="206" t="str">
        <f t="shared" si="3546"/>
        <v>Not LT section</v>
      </c>
      <c r="AT742" s="207" t="str">
        <f t="shared" si="3626"/>
        <v>.</v>
      </c>
      <c r="AU742" s="206" t="str">
        <f>IF(O742=0,"No input data",INDEX('DOCUMENT TYPE'!D:D,MATCH(Filename!O742,'DOCUMENT TYPE'!A:A,0)))</f>
        <v>No input data</v>
      </c>
      <c r="AV742" s="207" t="str">
        <f t="shared" si="3547"/>
        <v>-</v>
      </c>
      <c r="AW742" s="206" t="str">
        <f t="shared" si="3526"/>
        <v>Check PROJECT STAGE</v>
      </c>
      <c r="AX742" s="207" t="str">
        <f t="shared" ref="AX742" si="3686">IF(AY742&gt;"0","-","")</f>
        <v/>
      </c>
      <c r="AY742" s="206" t="str">
        <f t="shared" si="3528"/>
        <v/>
      </c>
      <c r="AZ742" s="211" t="str">
        <f t="shared" si="3628"/>
        <v/>
      </c>
      <c r="BA742" s="210" t="str">
        <f t="shared" si="3530"/>
        <v/>
      </c>
      <c r="BB742" s="43"/>
      <c r="BC742" s="39" t="str">
        <f t="shared" si="3531"/>
        <v>Missing input data</v>
      </c>
      <c r="BD742" s="39" t="str">
        <f t="shared" si="3532"/>
        <v>Missing input data</v>
      </c>
      <c r="BE742" s="43"/>
      <c r="BF742" s="39" t="str">
        <f t="shared" si="3533"/>
        <v>Missing input data</v>
      </c>
      <c r="BG742" s="39" t="str">
        <f t="shared" si="3534"/>
        <v>Missing input data</v>
      </c>
      <c r="BH742" s="41"/>
      <c r="BI742" s="39" t="str">
        <f t="shared" si="3549"/>
        <v>Missing input data</v>
      </c>
      <c r="BJ742" s="39" t="str">
        <f t="shared" si="3535"/>
        <v>Missing input data</v>
      </c>
      <c r="BK742" s="41"/>
      <c r="BL742" s="39" t="str">
        <f t="shared" si="3536"/>
        <v>Missing input data</v>
      </c>
      <c r="BM742" s="39" t="str">
        <f t="shared" si="3537"/>
        <v>Missing input data</v>
      </c>
    </row>
    <row r="743" spans="1:65" ht="15.75" thickBot="1">
      <c r="A743" s="162"/>
      <c r="B743" s="178" t="str">
        <f t="shared" si="3550"/>
        <v/>
      </c>
      <c r="C743" s="163"/>
      <c r="D743" s="178" t="str">
        <f t="shared" si="3551"/>
        <v/>
      </c>
      <c r="E743" s="163"/>
      <c r="F743" s="178" t="str">
        <f t="shared" si="3538"/>
        <v/>
      </c>
      <c r="G743" s="163"/>
      <c r="H743" s="178" t="str">
        <f t="shared" si="3539"/>
        <v/>
      </c>
      <c r="I743" s="159"/>
      <c r="J743" s="156" t="str">
        <f t="shared" si="3540"/>
        <v/>
      </c>
      <c r="K743" s="159"/>
      <c r="L743" s="178" t="str">
        <f t="shared" si="3541"/>
        <v/>
      </c>
      <c r="M743" s="163"/>
      <c r="N743" s="178" t="str">
        <f t="shared" si="3542"/>
        <v/>
      </c>
      <c r="O743" s="127"/>
      <c r="P743" s="178" t="str">
        <f t="shared" si="3552"/>
        <v/>
      </c>
      <c r="Q743" s="178" t="str">
        <f>IF(O743="","",VLOOKUP(O743,'DOCUMENT TYPE'!$A$2:$D$805,2,))</f>
        <v/>
      </c>
      <c r="R743" s="178" t="str">
        <f t="shared" si="3520"/>
        <v/>
      </c>
      <c r="S743" s="178" t="str">
        <f>IF(O743="","",VLOOKUP(O743,'DOCUMENT TYPE'!$A$2:$D$805,3,))</f>
        <v/>
      </c>
      <c r="T743" s="178" t="str">
        <f t="shared" si="3553"/>
        <v/>
      </c>
      <c r="U743" s="163"/>
      <c r="V743" s="178" t="str">
        <f t="shared" si="3521"/>
        <v/>
      </c>
      <c r="W743" s="179" t="str">
        <f>IF(U743="","",VLOOKUP(U743,'ACTIVITY &amp; DISCIPLINE CODE'!$F$3:$I$1862,2,))</f>
        <v/>
      </c>
      <c r="X743" s="178" t="str">
        <f t="shared" si="3554"/>
        <v/>
      </c>
      <c r="Y743" s="178" t="str">
        <f>IF(U743="","",VLOOKUP(U743,'ACTIVITY &amp; DISCIPLINE CODE'!$F$3:$I$1862,3,))</f>
        <v/>
      </c>
      <c r="Z743" s="178" t="str">
        <f t="shared" si="3555"/>
        <v/>
      </c>
      <c r="AA743" s="178" t="str">
        <f>IF(U743="","",VLOOKUP(U743,'[1]ACTIVITY &amp; DISCIPLINE CODE'!$F$3:$I$1850,4,))</f>
        <v/>
      </c>
      <c r="AB743" s="178" t="str">
        <f t="shared" si="3556"/>
        <v/>
      </c>
      <c r="AC743" s="159"/>
      <c r="AD743" s="161" t="str">
        <f t="shared" si="3522"/>
        <v/>
      </c>
      <c r="AE743" s="178" t="str">
        <f>IF(AC743="","",VLOOKUP(AC743,'PROJECT STAGE'!$A$2:$C$100,2,))</f>
        <v/>
      </c>
      <c r="AF743" s="161" t="str">
        <f t="shared" si="3557"/>
        <v/>
      </c>
      <c r="AG743" s="178" t="str">
        <f>IF(AC743="","",VLOOKUP(AC743,'PROJECT STAGE'!$A$2:$C$100,3,))</f>
        <v/>
      </c>
      <c r="AH743" s="163" t="str">
        <f t="shared" ref="AH743" si="3687">IF(AI743="","","_")</f>
        <v/>
      </c>
      <c r="AI743" s="163"/>
      <c r="AJ743" s="163" t="str">
        <f t="shared" ref="AJ743" si="3688">IF(AK743="","","_")</f>
        <v/>
      </c>
      <c r="AK743" s="163"/>
      <c r="AL743" s="163" t="str">
        <f t="shared" ref="AL743" si="3689">IF(AM743="","","_")</f>
        <v/>
      </c>
      <c r="AM743" s="163"/>
      <c r="AN743" s="163" t="str">
        <f t="shared" si="3579"/>
        <v/>
      </c>
      <c r="AO743" s="163"/>
      <c r="AP743" s="163" t="str">
        <f t="shared" si="3580"/>
        <v/>
      </c>
      <c r="AQ743" s="163"/>
      <c r="AR743" s="44"/>
      <c r="AS743" s="206" t="str">
        <f t="shared" si="3546"/>
        <v>Not LT section</v>
      </c>
      <c r="AT743" s="207" t="str">
        <f t="shared" si="3626"/>
        <v>.</v>
      </c>
      <c r="AU743" s="206" t="str">
        <f>IF(O743=0,"No input data",INDEX('DOCUMENT TYPE'!D:D,MATCH(Filename!O743,'DOCUMENT TYPE'!A:A,0)))</f>
        <v>No input data</v>
      </c>
      <c r="AV743" s="207" t="str">
        <f t="shared" si="3547"/>
        <v>-</v>
      </c>
      <c r="AW743" s="206" t="str">
        <f t="shared" si="3526"/>
        <v>Check PROJECT STAGE</v>
      </c>
      <c r="AX743" s="207" t="str">
        <f t="shared" ref="AX743" si="3690">IF(AY743&gt;"0","-","")</f>
        <v/>
      </c>
      <c r="AY743" s="206" t="str">
        <f t="shared" si="3528"/>
        <v/>
      </c>
      <c r="AZ743" s="211" t="str">
        <f t="shared" ref="AZ743" si="3691">IF(BA743&gt;"0","-","")</f>
        <v/>
      </c>
      <c r="BA743" s="210" t="str">
        <f t="shared" si="3530"/>
        <v/>
      </c>
      <c r="BB743" s="43"/>
      <c r="BC743" s="39" t="str">
        <f t="shared" si="3531"/>
        <v>Missing input data</v>
      </c>
      <c r="BD743" s="39" t="str">
        <f t="shared" si="3532"/>
        <v>Missing input data</v>
      </c>
      <c r="BE743" s="43"/>
      <c r="BF743" s="39" t="str">
        <f t="shared" si="3533"/>
        <v>Missing input data</v>
      </c>
      <c r="BG743" s="39" t="str">
        <f t="shared" si="3534"/>
        <v>Missing input data</v>
      </c>
      <c r="BH743" s="41"/>
      <c r="BI743" s="39" t="str">
        <f t="shared" si="3549"/>
        <v>Missing input data</v>
      </c>
      <c r="BJ743" s="39" t="str">
        <f t="shared" si="3535"/>
        <v>Missing input data</v>
      </c>
      <c r="BK743" s="41"/>
      <c r="BL743" s="39" t="str">
        <f t="shared" si="3536"/>
        <v>Missing input data</v>
      </c>
      <c r="BM743" s="39" t="str">
        <f t="shared" si="3537"/>
        <v>Missing input data</v>
      </c>
    </row>
    <row r="744" spans="1:65" ht="15.75" thickBot="1">
      <c r="A744" s="162"/>
      <c r="B744" s="178" t="str">
        <f t="shared" si="3550"/>
        <v/>
      </c>
      <c r="C744" s="163"/>
      <c r="D744" s="178" t="str">
        <f t="shared" si="3551"/>
        <v/>
      </c>
      <c r="E744" s="163"/>
      <c r="F744" s="178" t="str">
        <f t="shared" si="3538"/>
        <v/>
      </c>
      <c r="G744" s="163"/>
      <c r="H744" s="178" t="str">
        <f t="shared" si="3539"/>
        <v/>
      </c>
      <c r="I744" s="159"/>
      <c r="J744" s="156" t="str">
        <f t="shared" si="3540"/>
        <v/>
      </c>
      <c r="K744" s="159"/>
      <c r="L744" s="178" t="str">
        <f t="shared" si="3541"/>
        <v/>
      </c>
      <c r="M744" s="163"/>
      <c r="N744" s="178" t="str">
        <f t="shared" si="3542"/>
        <v/>
      </c>
      <c r="O744" s="127"/>
      <c r="P744" s="178" t="str">
        <f t="shared" si="3552"/>
        <v/>
      </c>
      <c r="Q744" s="178" t="str">
        <f>IF(O744="","",VLOOKUP(O744,'DOCUMENT TYPE'!$A$2:$D$805,2,))</f>
        <v/>
      </c>
      <c r="R744" s="178" t="str">
        <f t="shared" si="3520"/>
        <v/>
      </c>
      <c r="S744" s="178" t="str">
        <f>IF(O744="","",VLOOKUP(O744,'DOCUMENT TYPE'!$A$2:$D$805,3,))</f>
        <v/>
      </c>
      <c r="T744" s="178" t="str">
        <f t="shared" si="3553"/>
        <v/>
      </c>
      <c r="U744" s="163"/>
      <c r="V744" s="178" t="str">
        <f t="shared" si="3521"/>
        <v/>
      </c>
      <c r="W744" s="179" t="str">
        <f>IF(U744="","",VLOOKUP(U744,'ACTIVITY &amp; DISCIPLINE CODE'!$F$3:$I$1862,2,))</f>
        <v/>
      </c>
      <c r="X744" s="178" t="str">
        <f t="shared" si="3554"/>
        <v/>
      </c>
      <c r="Y744" s="178" t="str">
        <f>IF(U744="","",VLOOKUP(U744,'ACTIVITY &amp; DISCIPLINE CODE'!$F$3:$I$1862,3,))</f>
        <v/>
      </c>
      <c r="Z744" s="178" t="str">
        <f t="shared" si="3555"/>
        <v/>
      </c>
      <c r="AA744" s="178" t="str">
        <f>IF(U744="","",VLOOKUP(U744,'[1]ACTIVITY &amp; DISCIPLINE CODE'!$F$3:$I$1850,4,))</f>
        <v/>
      </c>
      <c r="AB744" s="178" t="str">
        <f t="shared" si="3556"/>
        <v/>
      </c>
      <c r="AC744" s="159"/>
      <c r="AD744" s="161" t="str">
        <f t="shared" si="3522"/>
        <v/>
      </c>
      <c r="AE744" s="178" t="str">
        <f>IF(AC744="","",VLOOKUP(AC744,'PROJECT STAGE'!$A$2:$C$100,2,))</f>
        <v/>
      </c>
      <c r="AF744" s="161" t="str">
        <f t="shared" si="3557"/>
        <v/>
      </c>
      <c r="AG744" s="178" t="str">
        <f>IF(AC744="","",VLOOKUP(AC744,'PROJECT STAGE'!$A$2:$C$100,3,))</f>
        <v/>
      </c>
      <c r="AH744" s="163" t="str">
        <f t="shared" ref="AH744" si="3692">IF(AI744="","","_")</f>
        <v/>
      </c>
      <c r="AI744" s="163"/>
      <c r="AJ744" s="163" t="str">
        <f t="shared" ref="AJ744" si="3693">IF(AK744="","","_")</f>
        <v/>
      </c>
      <c r="AK744" s="163"/>
      <c r="AL744" s="163" t="str">
        <f t="shared" ref="AL744" si="3694">IF(AM744="","","_")</f>
        <v/>
      </c>
      <c r="AM744" s="163"/>
      <c r="AN744" s="163" t="str">
        <f t="shared" si="3579"/>
        <v/>
      </c>
      <c r="AO744" s="163"/>
      <c r="AP744" s="163" t="str">
        <f t="shared" si="3580"/>
        <v/>
      </c>
      <c r="AQ744" s="163"/>
      <c r="AR744" s="44"/>
      <c r="AS744" s="206" t="str">
        <f t="shared" si="3546"/>
        <v>Not LT section</v>
      </c>
      <c r="AT744" s="207" t="str">
        <f t="shared" si="3626"/>
        <v>.</v>
      </c>
      <c r="AU744" s="206" t="str">
        <f>IF(O744=0,"No input data",INDEX('DOCUMENT TYPE'!D:D,MATCH(Filename!O744,'DOCUMENT TYPE'!A:A,0)))</f>
        <v>No input data</v>
      </c>
      <c r="AV744" s="207" t="str">
        <f t="shared" si="3547"/>
        <v>-</v>
      </c>
      <c r="AW744" s="206" t="str">
        <f t="shared" si="3526"/>
        <v>Check PROJECT STAGE</v>
      </c>
      <c r="AX744" s="207" t="str">
        <f t="shared" ref="AX744" si="3695">IF(AY744&gt;"0","-","")</f>
        <v/>
      </c>
      <c r="AY744" s="206" t="str">
        <f t="shared" si="3528"/>
        <v/>
      </c>
      <c r="AZ744" s="211" t="str">
        <f t="shared" si="3628"/>
        <v/>
      </c>
      <c r="BA744" s="210" t="str">
        <f t="shared" si="3530"/>
        <v/>
      </c>
      <c r="BB744" s="43"/>
      <c r="BC744" s="39" t="str">
        <f t="shared" si="3531"/>
        <v>Missing input data</v>
      </c>
      <c r="BD744" s="39" t="str">
        <f t="shared" si="3532"/>
        <v>Missing input data</v>
      </c>
      <c r="BE744" s="43"/>
      <c r="BF744" s="39" t="str">
        <f t="shared" si="3533"/>
        <v>Missing input data</v>
      </c>
      <c r="BG744" s="39" t="str">
        <f t="shared" si="3534"/>
        <v>Missing input data</v>
      </c>
      <c r="BH744" s="41"/>
      <c r="BI744" s="39" t="str">
        <f t="shared" si="3549"/>
        <v>Missing input data</v>
      </c>
      <c r="BJ744" s="39" t="str">
        <f t="shared" si="3535"/>
        <v>Missing input data</v>
      </c>
      <c r="BK744" s="41"/>
      <c r="BL744" s="39" t="str">
        <f t="shared" si="3536"/>
        <v>Missing input data</v>
      </c>
      <c r="BM744" s="39" t="str">
        <f t="shared" si="3537"/>
        <v>Missing input data</v>
      </c>
    </row>
    <row r="745" spans="1:65" ht="15.75" thickBot="1">
      <c r="A745" s="162"/>
      <c r="B745" s="178" t="str">
        <f t="shared" si="3550"/>
        <v/>
      </c>
      <c r="C745" s="163"/>
      <c r="D745" s="178" t="str">
        <f t="shared" si="3551"/>
        <v/>
      </c>
      <c r="E745" s="163"/>
      <c r="F745" s="178" t="str">
        <f t="shared" si="3538"/>
        <v/>
      </c>
      <c r="G745" s="163"/>
      <c r="H745" s="178" t="str">
        <f t="shared" si="3539"/>
        <v/>
      </c>
      <c r="I745" s="159"/>
      <c r="J745" s="156" t="str">
        <f t="shared" si="3540"/>
        <v/>
      </c>
      <c r="K745" s="159"/>
      <c r="L745" s="178" t="str">
        <f t="shared" si="3541"/>
        <v/>
      </c>
      <c r="M745" s="163"/>
      <c r="N745" s="178" t="str">
        <f t="shared" si="3542"/>
        <v/>
      </c>
      <c r="O745" s="127"/>
      <c r="P745" s="178" t="str">
        <f t="shared" si="3552"/>
        <v/>
      </c>
      <c r="Q745" s="178" t="str">
        <f>IF(O745="","",VLOOKUP(O745,'DOCUMENT TYPE'!$A$2:$D$805,2,))</f>
        <v/>
      </c>
      <c r="R745" s="178" t="str">
        <f t="shared" si="3520"/>
        <v/>
      </c>
      <c r="S745" s="178" t="str">
        <f>IF(O745="","",VLOOKUP(O745,'DOCUMENT TYPE'!$A$2:$D$805,3,))</f>
        <v/>
      </c>
      <c r="T745" s="178" t="str">
        <f t="shared" si="3553"/>
        <v/>
      </c>
      <c r="U745" s="163"/>
      <c r="V745" s="178" t="str">
        <f t="shared" si="3521"/>
        <v/>
      </c>
      <c r="W745" s="179" t="str">
        <f>IF(U745="","",VLOOKUP(U745,'ACTIVITY &amp; DISCIPLINE CODE'!$F$3:$I$1862,2,))</f>
        <v/>
      </c>
      <c r="X745" s="178" t="str">
        <f t="shared" si="3554"/>
        <v/>
      </c>
      <c r="Y745" s="178" t="str">
        <f>IF(U745="","",VLOOKUP(U745,'ACTIVITY &amp; DISCIPLINE CODE'!$F$3:$I$1862,3,))</f>
        <v/>
      </c>
      <c r="Z745" s="178" t="str">
        <f t="shared" si="3555"/>
        <v/>
      </c>
      <c r="AA745" s="178" t="str">
        <f>IF(U745="","",VLOOKUP(U745,'[1]ACTIVITY &amp; DISCIPLINE CODE'!$F$3:$I$1850,4,))</f>
        <v/>
      </c>
      <c r="AB745" s="178" t="str">
        <f t="shared" si="3556"/>
        <v/>
      </c>
      <c r="AC745" s="159"/>
      <c r="AD745" s="161" t="str">
        <f t="shared" si="3522"/>
        <v/>
      </c>
      <c r="AE745" s="178" t="str">
        <f>IF(AC745="","",VLOOKUP(AC745,'PROJECT STAGE'!$A$2:$C$100,2,))</f>
        <v/>
      </c>
      <c r="AF745" s="161" t="str">
        <f t="shared" si="3557"/>
        <v/>
      </c>
      <c r="AG745" s="178" t="str">
        <f>IF(AC745="","",VLOOKUP(AC745,'PROJECT STAGE'!$A$2:$C$100,3,))</f>
        <v/>
      </c>
      <c r="AH745" s="163" t="str">
        <f t="shared" ref="AH745" si="3696">IF(AI745="","","_")</f>
        <v/>
      </c>
      <c r="AI745" s="163"/>
      <c r="AJ745" s="163" t="str">
        <f t="shared" ref="AJ745" si="3697">IF(AK745="","","_")</f>
        <v/>
      </c>
      <c r="AK745" s="163"/>
      <c r="AL745" s="163" t="str">
        <f t="shared" ref="AL745" si="3698">IF(AM745="","","_")</f>
        <v/>
      </c>
      <c r="AM745" s="163"/>
      <c r="AN745" s="163" t="str">
        <f t="shared" si="3579"/>
        <v/>
      </c>
      <c r="AO745" s="163"/>
      <c r="AP745" s="163" t="str">
        <f t="shared" si="3580"/>
        <v/>
      </c>
      <c r="AQ745" s="163"/>
      <c r="AR745" s="44"/>
      <c r="AS745" s="206" t="str">
        <f t="shared" si="3546"/>
        <v>Not LT section</v>
      </c>
      <c r="AT745" s="207" t="str">
        <f t="shared" si="3626"/>
        <v>.</v>
      </c>
      <c r="AU745" s="206" t="str">
        <f>IF(O745=0,"No input data",INDEX('DOCUMENT TYPE'!D:D,MATCH(Filename!O745,'DOCUMENT TYPE'!A:A,0)))</f>
        <v>No input data</v>
      </c>
      <c r="AV745" s="207" t="str">
        <f t="shared" si="3547"/>
        <v>-</v>
      </c>
      <c r="AW745" s="206" t="str">
        <f t="shared" si="3526"/>
        <v>Check PROJECT STAGE</v>
      </c>
      <c r="AX745" s="207" t="str">
        <f t="shared" ref="AX745" si="3699">IF(AY745&gt;"0","-","")</f>
        <v/>
      </c>
      <c r="AY745" s="206" t="str">
        <f t="shared" si="3528"/>
        <v/>
      </c>
      <c r="AZ745" s="211" t="str">
        <f t="shared" ref="AZ745:AZ760" si="3700">IF(BA745&gt;"0","-","")</f>
        <v/>
      </c>
      <c r="BA745" s="210" t="str">
        <f t="shared" si="3530"/>
        <v/>
      </c>
      <c r="BB745" s="43"/>
      <c r="BC745" s="39" t="str">
        <f t="shared" si="3531"/>
        <v>Missing input data</v>
      </c>
      <c r="BD745" s="39" t="str">
        <f t="shared" si="3532"/>
        <v>Missing input data</v>
      </c>
      <c r="BE745" s="43"/>
      <c r="BF745" s="39" t="str">
        <f t="shared" si="3533"/>
        <v>Missing input data</v>
      </c>
      <c r="BG745" s="39" t="str">
        <f t="shared" si="3534"/>
        <v>Missing input data</v>
      </c>
      <c r="BH745" s="41"/>
      <c r="BI745" s="39" t="str">
        <f t="shared" si="3549"/>
        <v>Missing input data</v>
      </c>
      <c r="BJ745" s="39" t="str">
        <f t="shared" si="3535"/>
        <v>Missing input data</v>
      </c>
      <c r="BK745" s="41"/>
      <c r="BL745" s="39" t="str">
        <f t="shared" si="3536"/>
        <v>Missing input data</v>
      </c>
      <c r="BM745" s="39" t="str">
        <f t="shared" si="3537"/>
        <v>Missing input data</v>
      </c>
    </row>
    <row r="746" spans="1:65" ht="15.75" thickBot="1">
      <c r="A746" s="162"/>
      <c r="B746" s="178" t="str">
        <f t="shared" si="3550"/>
        <v/>
      </c>
      <c r="C746" s="163"/>
      <c r="D746" s="178" t="str">
        <f t="shared" si="3551"/>
        <v/>
      </c>
      <c r="E746" s="163"/>
      <c r="F746" s="178" t="str">
        <f t="shared" si="3538"/>
        <v/>
      </c>
      <c r="G746" s="163"/>
      <c r="H746" s="178" t="str">
        <f t="shared" si="3539"/>
        <v/>
      </c>
      <c r="I746" s="159"/>
      <c r="J746" s="156" t="str">
        <f t="shared" si="3540"/>
        <v/>
      </c>
      <c r="K746" s="159"/>
      <c r="L746" s="178" t="str">
        <f t="shared" si="3541"/>
        <v/>
      </c>
      <c r="M746" s="163"/>
      <c r="N746" s="178" t="str">
        <f t="shared" si="3542"/>
        <v/>
      </c>
      <c r="O746" s="127"/>
      <c r="P746" s="178" t="str">
        <f t="shared" si="3552"/>
        <v/>
      </c>
      <c r="Q746" s="178" t="str">
        <f>IF(O746="","",VLOOKUP(O746,'DOCUMENT TYPE'!$A$2:$D$805,2,))</f>
        <v/>
      </c>
      <c r="R746" s="178" t="str">
        <f t="shared" si="3520"/>
        <v/>
      </c>
      <c r="S746" s="178" t="str">
        <f>IF(O746="","",VLOOKUP(O746,'DOCUMENT TYPE'!$A$2:$D$805,3,))</f>
        <v/>
      </c>
      <c r="T746" s="178" t="str">
        <f t="shared" si="3553"/>
        <v/>
      </c>
      <c r="U746" s="163"/>
      <c r="V746" s="178" t="str">
        <f t="shared" si="3521"/>
        <v/>
      </c>
      <c r="W746" s="179" t="str">
        <f>IF(U746="","",VLOOKUP(U746,'ACTIVITY &amp; DISCIPLINE CODE'!$F$3:$I$1862,2,))</f>
        <v/>
      </c>
      <c r="X746" s="178" t="str">
        <f t="shared" si="3554"/>
        <v/>
      </c>
      <c r="Y746" s="178" t="str">
        <f>IF(U746="","",VLOOKUP(U746,'ACTIVITY &amp; DISCIPLINE CODE'!$F$3:$I$1862,3,))</f>
        <v/>
      </c>
      <c r="Z746" s="178" t="str">
        <f t="shared" si="3555"/>
        <v/>
      </c>
      <c r="AA746" s="178" t="str">
        <f>IF(U746="","",VLOOKUP(U746,'[1]ACTIVITY &amp; DISCIPLINE CODE'!$F$3:$I$1850,4,))</f>
        <v/>
      </c>
      <c r="AB746" s="178" t="str">
        <f t="shared" si="3556"/>
        <v/>
      </c>
      <c r="AC746" s="159"/>
      <c r="AD746" s="161" t="str">
        <f t="shared" si="3522"/>
        <v/>
      </c>
      <c r="AE746" s="178" t="str">
        <f>IF(AC746="","",VLOOKUP(AC746,'PROJECT STAGE'!$A$2:$C$100,2,))</f>
        <v/>
      </c>
      <c r="AF746" s="161" t="str">
        <f t="shared" si="3557"/>
        <v/>
      </c>
      <c r="AG746" s="178" t="str">
        <f>IF(AC746="","",VLOOKUP(AC746,'PROJECT STAGE'!$A$2:$C$100,3,))</f>
        <v/>
      </c>
      <c r="AH746" s="163" t="str">
        <f t="shared" ref="AH746" si="3701">IF(AI746="","","_")</f>
        <v/>
      </c>
      <c r="AI746" s="163"/>
      <c r="AJ746" s="163" t="str">
        <f t="shared" ref="AJ746" si="3702">IF(AK746="","","_")</f>
        <v/>
      </c>
      <c r="AK746" s="163"/>
      <c r="AL746" s="163" t="str">
        <f t="shared" ref="AL746" si="3703">IF(AM746="","","_")</f>
        <v/>
      </c>
      <c r="AM746" s="163"/>
      <c r="AN746" s="163" t="str">
        <f t="shared" si="3579"/>
        <v/>
      </c>
      <c r="AO746" s="163"/>
      <c r="AP746" s="163" t="str">
        <f t="shared" si="3580"/>
        <v/>
      </c>
      <c r="AQ746" s="163"/>
      <c r="AR746" s="44"/>
      <c r="AS746" s="206" t="str">
        <f t="shared" si="3546"/>
        <v>Not LT section</v>
      </c>
      <c r="AT746" s="207" t="str">
        <f t="shared" si="3626"/>
        <v>.</v>
      </c>
      <c r="AU746" s="206" t="str">
        <f>IF(O746=0,"No input data",INDEX('DOCUMENT TYPE'!D:D,MATCH(Filename!O746,'DOCUMENT TYPE'!A:A,0)))</f>
        <v>No input data</v>
      </c>
      <c r="AV746" s="207" t="str">
        <f t="shared" si="3547"/>
        <v>-</v>
      </c>
      <c r="AW746" s="206" t="str">
        <f t="shared" si="3526"/>
        <v>Check PROJECT STAGE</v>
      </c>
      <c r="AX746" s="207" t="str">
        <f t="shared" ref="AX746" si="3704">IF(AY746&gt;"0","-","")</f>
        <v/>
      </c>
      <c r="AY746" s="206" t="str">
        <f t="shared" si="3528"/>
        <v/>
      </c>
      <c r="AZ746" s="211" t="str">
        <f t="shared" si="3700"/>
        <v/>
      </c>
      <c r="BA746" s="210" t="str">
        <f t="shared" si="3530"/>
        <v/>
      </c>
      <c r="BB746" s="43"/>
      <c r="BC746" s="39" t="str">
        <f t="shared" si="3531"/>
        <v>Missing input data</v>
      </c>
      <c r="BD746" s="39" t="str">
        <f t="shared" si="3532"/>
        <v>Missing input data</v>
      </c>
      <c r="BE746" s="43"/>
      <c r="BF746" s="39" t="str">
        <f t="shared" si="3533"/>
        <v>Missing input data</v>
      </c>
      <c r="BG746" s="39" t="str">
        <f t="shared" si="3534"/>
        <v>Missing input data</v>
      </c>
      <c r="BH746" s="41"/>
      <c r="BI746" s="39" t="str">
        <f t="shared" si="3549"/>
        <v>Missing input data</v>
      </c>
      <c r="BJ746" s="39" t="str">
        <f t="shared" si="3535"/>
        <v>Missing input data</v>
      </c>
      <c r="BK746" s="41"/>
      <c r="BL746" s="39" t="str">
        <f t="shared" si="3536"/>
        <v>Missing input data</v>
      </c>
      <c r="BM746" s="39" t="str">
        <f t="shared" si="3537"/>
        <v>Missing input data</v>
      </c>
    </row>
    <row r="747" spans="1:65" ht="15.75" thickBot="1">
      <c r="A747" s="162"/>
      <c r="B747" s="178" t="str">
        <f t="shared" si="3550"/>
        <v/>
      </c>
      <c r="C747" s="163"/>
      <c r="D747" s="178" t="str">
        <f t="shared" si="3551"/>
        <v/>
      </c>
      <c r="E747" s="163"/>
      <c r="F747" s="178" t="str">
        <f t="shared" si="3538"/>
        <v/>
      </c>
      <c r="G747" s="163"/>
      <c r="H747" s="178" t="str">
        <f t="shared" si="3539"/>
        <v/>
      </c>
      <c r="I747" s="159"/>
      <c r="J747" s="156" t="str">
        <f t="shared" si="3540"/>
        <v/>
      </c>
      <c r="K747" s="159"/>
      <c r="L747" s="178" t="str">
        <f t="shared" si="3541"/>
        <v/>
      </c>
      <c r="M747" s="163"/>
      <c r="N747" s="178" t="str">
        <f t="shared" si="3542"/>
        <v/>
      </c>
      <c r="O747" s="127"/>
      <c r="P747" s="178" t="str">
        <f t="shared" si="3552"/>
        <v/>
      </c>
      <c r="Q747" s="178" t="str">
        <f>IF(O747="","",VLOOKUP(O747,'DOCUMENT TYPE'!$A$2:$D$805,2,))</f>
        <v/>
      </c>
      <c r="R747" s="178" t="str">
        <f t="shared" si="3520"/>
        <v/>
      </c>
      <c r="S747" s="178" t="str">
        <f>IF(O747="","",VLOOKUP(O747,'DOCUMENT TYPE'!$A$2:$D$805,3,))</f>
        <v/>
      </c>
      <c r="T747" s="178" t="str">
        <f t="shared" si="3553"/>
        <v/>
      </c>
      <c r="U747" s="163"/>
      <c r="V747" s="178" t="str">
        <f t="shared" si="3521"/>
        <v/>
      </c>
      <c r="W747" s="179" t="str">
        <f>IF(U747="","",VLOOKUP(U747,'ACTIVITY &amp; DISCIPLINE CODE'!$F$3:$I$1862,2,))</f>
        <v/>
      </c>
      <c r="X747" s="178" t="str">
        <f t="shared" si="3554"/>
        <v/>
      </c>
      <c r="Y747" s="178" t="str">
        <f>IF(U747="","",VLOOKUP(U747,'ACTIVITY &amp; DISCIPLINE CODE'!$F$3:$I$1862,3,))</f>
        <v/>
      </c>
      <c r="Z747" s="178" t="str">
        <f t="shared" si="3555"/>
        <v/>
      </c>
      <c r="AA747" s="178" t="str">
        <f>IF(U747="","",VLOOKUP(U747,'[1]ACTIVITY &amp; DISCIPLINE CODE'!$F$3:$I$1850,4,))</f>
        <v/>
      </c>
      <c r="AB747" s="178" t="str">
        <f t="shared" si="3556"/>
        <v/>
      </c>
      <c r="AC747" s="159"/>
      <c r="AD747" s="161" t="str">
        <f t="shared" si="3522"/>
        <v/>
      </c>
      <c r="AE747" s="178" t="str">
        <f>IF(AC747="","",VLOOKUP(AC747,'PROJECT STAGE'!$A$2:$C$100,2,))</f>
        <v/>
      </c>
      <c r="AF747" s="161" t="str">
        <f t="shared" si="3557"/>
        <v/>
      </c>
      <c r="AG747" s="178" t="str">
        <f>IF(AC747="","",VLOOKUP(AC747,'PROJECT STAGE'!$A$2:$C$100,3,))</f>
        <v/>
      </c>
      <c r="AH747" s="163" t="str">
        <f t="shared" ref="AH747" si="3705">IF(AI747="","","_")</f>
        <v/>
      </c>
      <c r="AI747" s="163"/>
      <c r="AJ747" s="163" t="str">
        <f t="shared" ref="AJ747" si="3706">IF(AK747="","","_")</f>
        <v/>
      </c>
      <c r="AK747" s="163"/>
      <c r="AL747" s="163" t="str">
        <f t="shared" ref="AL747" si="3707">IF(AM747="","","_")</f>
        <v/>
      </c>
      <c r="AM747" s="163"/>
      <c r="AN747" s="163" t="str">
        <f t="shared" si="3579"/>
        <v/>
      </c>
      <c r="AO747" s="163"/>
      <c r="AP747" s="163" t="str">
        <f t="shared" si="3580"/>
        <v/>
      </c>
      <c r="AQ747" s="163"/>
      <c r="AR747" s="44"/>
      <c r="AS747" s="206" t="str">
        <f t="shared" si="3546"/>
        <v>Not LT section</v>
      </c>
      <c r="AT747" s="207" t="str">
        <f t="shared" si="3626"/>
        <v>.</v>
      </c>
      <c r="AU747" s="206" t="str">
        <f>IF(O747=0,"No input data",INDEX('DOCUMENT TYPE'!D:D,MATCH(Filename!O747,'DOCUMENT TYPE'!A:A,0)))</f>
        <v>No input data</v>
      </c>
      <c r="AV747" s="207" t="str">
        <f t="shared" si="3547"/>
        <v>-</v>
      </c>
      <c r="AW747" s="206" t="str">
        <f t="shared" si="3526"/>
        <v>Check PROJECT STAGE</v>
      </c>
      <c r="AX747" s="207" t="str">
        <f t="shared" ref="AX747" si="3708">IF(AY747&gt;"0","-","")</f>
        <v/>
      </c>
      <c r="AY747" s="206" t="str">
        <f t="shared" si="3528"/>
        <v/>
      </c>
      <c r="AZ747" s="211" t="str">
        <f t="shared" ref="AZ747" si="3709">IF(BA747&gt;"0","-","")</f>
        <v/>
      </c>
      <c r="BA747" s="210" t="str">
        <f t="shared" si="3530"/>
        <v/>
      </c>
      <c r="BB747" s="43"/>
      <c r="BC747" s="39" t="str">
        <f t="shared" si="3531"/>
        <v>Missing input data</v>
      </c>
      <c r="BD747" s="39" t="str">
        <f t="shared" si="3532"/>
        <v>Missing input data</v>
      </c>
      <c r="BE747" s="43"/>
      <c r="BF747" s="39" t="str">
        <f t="shared" si="3533"/>
        <v>Missing input data</v>
      </c>
      <c r="BG747" s="39" t="str">
        <f t="shared" si="3534"/>
        <v>Missing input data</v>
      </c>
      <c r="BH747" s="41"/>
      <c r="BI747" s="39" t="str">
        <f t="shared" si="3549"/>
        <v>Missing input data</v>
      </c>
      <c r="BJ747" s="39" t="str">
        <f t="shared" si="3535"/>
        <v>Missing input data</v>
      </c>
      <c r="BK747" s="41"/>
      <c r="BL747" s="39" t="str">
        <f t="shared" si="3536"/>
        <v>Missing input data</v>
      </c>
      <c r="BM747" s="39" t="str">
        <f t="shared" si="3537"/>
        <v>Missing input data</v>
      </c>
    </row>
    <row r="748" spans="1:65" ht="15.75" thickBot="1">
      <c r="A748" s="162"/>
      <c r="B748" s="178" t="str">
        <f t="shared" si="3550"/>
        <v/>
      </c>
      <c r="C748" s="163"/>
      <c r="D748" s="178" t="str">
        <f t="shared" si="3551"/>
        <v/>
      </c>
      <c r="E748" s="163"/>
      <c r="F748" s="178" t="str">
        <f t="shared" si="3538"/>
        <v/>
      </c>
      <c r="G748" s="163"/>
      <c r="H748" s="178" t="str">
        <f t="shared" si="3539"/>
        <v/>
      </c>
      <c r="I748" s="159"/>
      <c r="J748" s="156" t="str">
        <f t="shared" si="3540"/>
        <v/>
      </c>
      <c r="K748" s="159"/>
      <c r="L748" s="178" t="str">
        <f t="shared" si="3541"/>
        <v/>
      </c>
      <c r="M748" s="163"/>
      <c r="N748" s="178" t="str">
        <f t="shared" si="3542"/>
        <v/>
      </c>
      <c r="O748" s="127"/>
      <c r="P748" s="178" t="str">
        <f t="shared" si="3552"/>
        <v/>
      </c>
      <c r="Q748" s="178" t="str">
        <f>IF(O748="","",VLOOKUP(O748,'DOCUMENT TYPE'!$A$2:$D$805,2,))</f>
        <v/>
      </c>
      <c r="R748" s="178" t="str">
        <f t="shared" si="3520"/>
        <v/>
      </c>
      <c r="S748" s="178" t="str">
        <f>IF(O748="","",VLOOKUP(O748,'DOCUMENT TYPE'!$A$2:$D$805,3,))</f>
        <v/>
      </c>
      <c r="T748" s="178" t="str">
        <f t="shared" si="3553"/>
        <v/>
      </c>
      <c r="U748" s="163"/>
      <c r="V748" s="178" t="str">
        <f t="shared" si="3521"/>
        <v/>
      </c>
      <c r="W748" s="179" t="str">
        <f>IF(U748="","",VLOOKUP(U748,'ACTIVITY &amp; DISCIPLINE CODE'!$F$3:$I$1862,2,))</f>
        <v/>
      </c>
      <c r="X748" s="178" t="str">
        <f t="shared" si="3554"/>
        <v/>
      </c>
      <c r="Y748" s="178" t="str">
        <f>IF(U748="","",VLOOKUP(U748,'ACTIVITY &amp; DISCIPLINE CODE'!$F$3:$I$1862,3,))</f>
        <v/>
      </c>
      <c r="Z748" s="178" t="str">
        <f t="shared" si="3555"/>
        <v/>
      </c>
      <c r="AA748" s="178" t="str">
        <f>IF(U748="","",VLOOKUP(U748,'[1]ACTIVITY &amp; DISCIPLINE CODE'!$F$3:$I$1850,4,))</f>
        <v/>
      </c>
      <c r="AB748" s="178" t="str">
        <f t="shared" si="3556"/>
        <v/>
      </c>
      <c r="AC748" s="159"/>
      <c r="AD748" s="161" t="str">
        <f t="shared" si="3522"/>
        <v/>
      </c>
      <c r="AE748" s="178" t="str">
        <f>IF(AC748="","",VLOOKUP(AC748,'PROJECT STAGE'!$A$2:$C$100,2,))</f>
        <v/>
      </c>
      <c r="AF748" s="161" t="str">
        <f t="shared" si="3557"/>
        <v/>
      </c>
      <c r="AG748" s="178" t="str">
        <f>IF(AC748="","",VLOOKUP(AC748,'PROJECT STAGE'!$A$2:$C$100,3,))</f>
        <v/>
      </c>
      <c r="AH748" s="163" t="str">
        <f t="shared" ref="AH748" si="3710">IF(AI748="","","_")</f>
        <v/>
      </c>
      <c r="AI748" s="163"/>
      <c r="AJ748" s="163" t="str">
        <f t="shared" ref="AJ748" si="3711">IF(AK748="","","_")</f>
        <v/>
      </c>
      <c r="AK748" s="163"/>
      <c r="AL748" s="163" t="str">
        <f t="shared" ref="AL748" si="3712">IF(AM748="","","_")</f>
        <v/>
      </c>
      <c r="AM748" s="163"/>
      <c r="AN748" s="163" t="str">
        <f t="shared" si="3579"/>
        <v/>
      </c>
      <c r="AO748" s="163"/>
      <c r="AP748" s="163" t="str">
        <f t="shared" si="3580"/>
        <v/>
      </c>
      <c r="AQ748" s="163"/>
      <c r="AR748" s="44"/>
      <c r="AS748" s="206" t="str">
        <f t="shared" si="3546"/>
        <v>Not LT section</v>
      </c>
      <c r="AT748" s="207" t="str">
        <f t="shared" si="3626"/>
        <v>.</v>
      </c>
      <c r="AU748" s="206" t="str">
        <f>IF(O748=0,"No input data",INDEX('DOCUMENT TYPE'!D:D,MATCH(Filename!O748,'DOCUMENT TYPE'!A:A,0)))</f>
        <v>No input data</v>
      </c>
      <c r="AV748" s="207" t="str">
        <f t="shared" si="3547"/>
        <v>-</v>
      </c>
      <c r="AW748" s="206" t="str">
        <f t="shared" si="3526"/>
        <v>Check PROJECT STAGE</v>
      </c>
      <c r="AX748" s="207" t="str">
        <f t="shared" ref="AX748" si="3713">IF(AY748&gt;"0","-","")</f>
        <v/>
      </c>
      <c r="AY748" s="206" t="str">
        <f t="shared" si="3528"/>
        <v/>
      </c>
      <c r="AZ748" s="211" t="str">
        <f t="shared" si="3700"/>
        <v/>
      </c>
      <c r="BA748" s="210" t="str">
        <f t="shared" si="3530"/>
        <v/>
      </c>
      <c r="BB748" s="43"/>
      <c r="BC748" s="39" t="str">
        <f t="shared" si="3531"/>
        <v>Missing input data</v>
      </c>
      <c r="BD748" s="39" t="str">
        <f t="shared" si="3532"/>
        <v>Missing input data</v>
      </c>
      <c r="BE748" s="43"/>
      <c r="BF748" s="39" t="str">
        <f t="shared" si="3533"/>
        <v>Missing input data</v>
      </c>
      <c r="BG748" s="39" t="str">
        <f t="shared" si="3534"/>
        <v>Missing input data</v>
      </c>
      <c r="BH748" s="41"/>
      <c r="BI748" s="39" t="str">
        <f t="shared" si="3549"/>
        <v>Missing input data</v>
      </c>
      <c r="BJ748" s="39" t="str">
        <f t="shared" si="3535"/>
        <v>Missing input data</v>
      </c>
      <c r="BK748" s="41"/>
      <c r="BL748" s="39" t="str">
        <f t="shared" si="3536"/>
        <v>Missing input data</v>
      </c>
      <c r="BM748" s="39" t="str">
        <f t="shared" si="3537"/>
        <v>Missing input data</v>
      </c>
    </row>
    <row r="749" spans="1:65" ht="15.75" thickBot="1">
      <c r="A749" s="162"/>
      <c r="B749" s="178" t="str">
        <f t="shared" si="3550"/>
        <v/>
      </c>
      <c r="C749" s="163"/>
      <c r="D749" s="178" t="str">
        <f t="shared" si="3551"/>
        <v/>
      </c>
      <c r="E749" s="163"/>
      <c r="F749" s="178" t="str">
        <f t="shared" si="3538"/>
        <v/>
      </c>
      <c r="G749" s="163"/>
      <c r="H749" s="178" t="str">
        <f t="shared" si="3539"/>
        <v/>
      </c>
      <c r="I749" s="159"/>
      <c r="J749" s="156" t="str">
        <f t="shared" si="3540"/>
        <v/>
      </c>
      <c r="K749" s="159"/>
      <c r="L749" s="178" t="str">
        <f t="shared" si="3541"/>
        <v/>
      </c>
      <c r="M749" s="163"/>
      <c r="N749" s="178" t="str">
        <f t="shared" si="3542"/>
        <v/>
      </c>
      <c r="O749" s="127"/>
      <c r="P749" s="178" t="str">
        <f t="shared" si="3552"/>
        <v/>
      </c>
      <c r="Q749" s="178" t="str">
        <f>IF(O749="","",VLOOKUP(O749,'DOCUMENT TYPE'!$A$2:$D$805,2,))</f>
        <v/>
      </c>
      <c r="R749" s="178" t="str">
        <f t="shared" si="3520"/>
        <v/>
      </c>
      <c r="S749" s="178" t="str">
        <f>IF(O749="","",VLOOKUP(O749,'DOCUMENT TYPE'!$A$2:$D$805,3,))</f>
        <v/>
      </c>
      <c r="T749" s="178" t="str">
        <f t="shared" si="3553"/>
        <v/>
      </c>
      <c r="U749" s="163"/>
      <c r="V749" s="178" t="str">
        <f t="shared" si="3521"/>
        <v/>
      </c>
      <c r="W749" s="179" t="str">
        <f>IF(U749="","",VLOOKUP(U749,'ACTIVITY &amp; DISCIPLINE CODE'!$F$3:$I$1862,2,))</f>
        <v/>
      </c>
      <c r="X749" s="178" t="str">
        <f t="shared" si="3554"/>
        <v/>
      </c>
      <c r="Y749" s="178" t="str">
        <f>IF(U749="","",VLOOKUP(U749,'ACTIVITY &amp; DISCIPLINE CODE'!$F$3:$I$1862,3,))</f>
        <v/>
      </c>
      <c r="Z749" s="178" t="str">
        <f t="shared" si="3555"/>
        <v/>
      </c>
      <c r="AA749" s="178" t="str">
        <f>IF(U749="","",VLOOKUP(U749,'[1]ACTIVITY &amp; DISCIPLINE CODE'!$F$3:$I$1850,4,))</f>
        <v/>
      </c>
      <c r="AB749" s="178" t="str">
        <f t="shared" si="3556"/>
        <v/>
      </c>
      <c r="AC749" s="159"/>
      <c r="AD749" s="161" t="str">
        <f t="shared" si="3522"/>
        <v/>
      </c>
      <c r="AE749" s="178" t="str">
        <f>IF(AC749="","",VLOOKUP(AC749,'PROJECT STAGE'!$A$2:$C$100,2,))</f>
        <v/>
      </c>
      <c r="AF749" s="161" t="str">
        <f t="shared" si="3557"/>
        <v/>
      </c>
      <c r="AG749" s="178" t="str">
        <f>IF(AC749="","",VLOOKUP(AC749,'PROJECT STAGE'!$A$2:$C$100,3,))</f>
        <v/>
      </c>
      <c r="AH749" s="163" t="str">
        <f t="shared" ref="AH749" si="3714">IF(AI749="","","_")</f>
        <v/>
      </c>
      <c r="AI749" s="163"/>
      <c r="AJ749" s="163" t="str">
        <f t="shared" ref="AJ749" si="3715">IF(AK749="","","_")</f>
        <v/>
      </c>
      <c r="AK749" s="163"/>
      <c r="AL749" s="163" t="str">
        <f t="shared" ref="AL749" si="3716">IF(AM749="","","_")</f>
        <v/>
      </c>
      <c r="AM749" s="163"/>
      <c r="AN749" s="163" t="str">
        <f t="shared" si="3579"/>
        <v/>
      </c>
      <c r="AO749" s="163"/>
      <c r="AP749" s="163" t="str">
        <f t="shared" si="3580"/>
        <v/>
      </c>
      <c r="AQ749" s="163"/>
      <c r="AR749" s="44"/>
      <c r="AS749" s="206" t="str">
        <f t="shared" si="3546"/>
        <v>Not LT section</v>
      </c>
      <c r="AT749" s="207" t="str">
        <f t="shared" si="3626"/>
        <v>.</v>
      </c>
      <c r="AU749" s="206" t="str">
        <f>IF(O749=0,"No input data",INDEX('DOCUMENT TYPE'!D:D,MATCH(Filename!O749,'DOCUMENT TYPE'!A:A,0)))</f>
        <v>No input data</v>
      </c>
      <c r="AV749" s="207" t="str">
        <f t="shared" si="3547"/>
        <v>-</v>
      </c>
      <c r="AW749" s="206" t="str">
        <f t="shared" si="3526"/>
        <v>Check PROJECT STAGE</v>
      </c>
      <c r="AX749" s="207" t="str">
        <f t="shared" ref="AX749" si="3717">IF(AY749&gt;"0","-","")</f>
        <v/>
      </c>
      <c r="AY749" s="206" t="str">
        <f t="shared" si="3528"/>
        <v/>
      </c>
      <c r="AZ749" s="211" t="str">
        <f t="shared" ref="AZ749" si="3718">IF(BA749&gt;"0","-","")</f>
        <v/>
      </c>
      <c r="BA749" s="210" t="str">
        <f t="shared" si="3530"/>
        <v/>
      </c>
      <c r="BB749" s="43"/>
      <c r="BC749" s="39" t="str">
        <f t="shared" si="3531"/>
        <v>Missing input data</v>
      </c>
      <c r="BD749" s="39" t="str">
        <f t="shared" si="3532"/>
        <v>Missing input data</v>
      </c>
      <c r="BE749" s="43"/>
      <c r="BF749" s="39" t="str">
        <f t="shared" si="3533"/>
        <v>Missing input data</v>
      </c>
      <c r="BG749" s="39" t="str">
        <f t="shared" si="3534"/>
        <v>Missing input data</v>
      </c>
      <c r="BH749" s="41"/>
      <c r="BI749" s="39" t="str">
        <f t="shared" si="3549"/>
        <v>Missing input data</v>
      </c>
      <c r="BJ749" s="39" t="str">
        <f t="shared" si="3535"/>
        <v>Missing input data</v>
      </c>
      <c r="BK749" s="41"/>
      <c r="BL749" s="39" t="str">
        <f t="shared" si="3536"/>
        <v>Missing input data</v>
      </c>
      <c r="BM749" s="39" t="str">
        <f t="shared" si="3537"/>
        <v>Missing input data</v>
      </c>
    </row>
    <row r="750" spans="1:65" ht="15.75" thickBot="1">
      <c r="A750" s="162"/>
      <c r="B750" s="178" t="str">
        <f t="shared" si="3550"/>
        <v/>
      </c>
      <c r="C750" s="163"/>
      <c r="D750" s="178" t="str">
        <f t="shared" si="3551"/>
        <v/>
      </c>
      <c r="E750" s="163"/>
      <c r="F750" s="178" t="str">
        <f t="shared" si="3538"/>
        <v/>
      </c>
      <c r="G750" s="163"/>
      <c r="H750" s="178" t="str">
        <f t="shared" si="3539"/>
        <v/>
      </c>
      <c r="I750" s="159"/>
      <c r="J750" s="156" t="str">
        <f t="shared" si="3540"/>
        <v/>
      </c>
      <c r="K750" s="159"/>
      <c r="L750" s="178" t="str">
        <f t="shared" si="3541"/>
        <v/>
      </c>
      <c r="M750" s="163"/>
      <c r="N750" s="178" t="str">
        <f t="shared" si="3542"/>
        <v/>
      </c>
      <c r="O750" s="127"/>
      <c r="P750" s="178" t="str">
        <f t="shared" si="3552"/>
        <v/>
      </c>
      <c r="Q750" s="178" t="str">
        <f>IF(O750="","",VLOOKUP(O750,'DOCUMENT TYPE'!$A$2:$D$805,2,))</f>
        <v/>
      </c>
      <c r="R750" s="178" t="str">
        <f t="shared" si="3520"/>
        <v/>
      </c>
      <c r="S750" s="178" t="str">
        <f>IF(O750="","",VLOOKUP(O750,'DOCUMENT TYPE'!$A$2:$D$805,3,))</f>
        <v/>
      </c>
      <c r="T750" s="178" t="str">
        <f t="shared" si="3553"/>
        <v/>
      </c>
      <c r="U750" s="163"/>
      <c r="V750" s="178" t="str">
        <f t="shared" si="3521"/>
        <v/>
      </c>
      <c r="W750" s="179" t="str">
        <f>IF(U750="","",VLOOKUP(U750,'ACTIVITY &amp; DISCIPLINE CODE'!$F$3:$I$1862,2,))</f>
        <v/>
      </c>
      <c r="X750" s="178" t="str">
        <f t="shared" si="3554"/>
        <v/>
      </c>
      <c r="Y750" s="178" t="str">
        <f>IF(U750="","",VLOOKUP(U750,'ACTIVITY &amp; DISCIPLINE CODE'!$F$3:$I$1862,3,))</f>
        <v/>
      </c>
      <c r="Z750" s="178" t="str">
        <f t="shared" si="3555"/>
        <v/>
      </c>
      <c r="AA750" s="178" t="str">
        <f>IF(U750="","",VLOOKUP(U750,'[1]ACTIVITY &amp; DISCIPLINE CODE'!$F$3:$I$1850,4,))</f>
        <v/>
      </c>
      <c r="AB750" s="178" t="str">
        <f t="shared" si="3556"/>
        <v/>
      </c>
      <c r="AC750" s="159"/>
      <c r="AD750" s="161" t="str">
        <f t="shared" si="3522"/>
        <v/>
      </c>
      <c r="AE750" s="178" t="str">
        <f>IF(AC750="","",VLOOKUP(AC750,'PROJECT STAGE'!$A$2:$C$100,2,))</f>
        <v/>
      </c>
      <c r="AF750" s="161" t="str">
        <f t="shared" si="3557"/>
        <v/>
      </c>
      <c r="AG750" s="178" t="str">
        <f>IF(AC750="","",VLOOKUP(AC750,'PROJECT STAGE'!$A$2:$C$100,3,))</f>
        <v/>
      </c>
      <c r="AH750" s="163" t="str">
        <f t="shared" ref="AH750" si="3719">IF(AI750="","","_")</f>
        <v/>
      </c>
      <c r="AI750" s="163"/>
      <c r="AJ750" s="163" t="str">
        <f t="shared" ref="AJ750" si="3720">IF(AK750="","","_")</f>
        <v/>
      </c>
      <c r="AK750" s="163"/>
      <c r="AL750" s="163" t="str">
        <f t="shared" ref="AL750" si="3721">IF(AM750="","","_")</f>
        <v/>
      </c>
      <c r="AM750" s="163"/>
      <c r="AN750" s="163" t="str">
        <f t="shared" si="3579"/>
        <v/>
      </c>
      <c r="AO750" s="163"/>
      <c r="AP750" s="163" t="str">
        <f t="shared" si="3580"/>
        <v/>
      </c>
      <c r="AQ750" s="163"/>
      <c r="AR750" s="44"/>
      <c r="AS750" s="206" t="str">
        <f t="shared" si="3546"/>
        <v>Not LT section</v>
      </c>
      <c r="AT750" s="207" t="str">
        <f t="shared" si="3626"/>
        <v>.</v>
      </c>
      <c r="AU750" s="206" t="str">
        <f>IF(O750=0,"No input data",INDEX('DOCUMENT TYPE'!D:D,MATCH(Filename!O750,'DOCUMENT TYPE'!A:A,0)))</f>
        <v>No input data</v>
      </c>
      <c r="AV750" s="207" t="str">
        <f t="shared" si="3547"/>
        <v>-</v>
      </c>
      <c r="AW750" s="206" t="str">
        <f t="shared" si="3526"/>
        <v>Check PROJECT STAGE</v>
      </c>
      <c r="AX750" s="207" t="str">
        <f t="shared" ref="AX750" si="3722">IF(AY750&gt;"0","-","")</f>
        <v/>
      </c>
      <c r="AY750" s="206" t="str">
        <f t="shared" si="3528"/>
        <v/>
      </c>
      <c r="AZ750" s="211" t="str">
        <f t="shared" si="3700"/>
        <v/>
      </c>
      <c r="BA750" s="210" t="str">
        <f t="shared" si="3530"/>
        <v/>
      </c>
      <c r="BB750" s="43"/>
      <c r="BC750" s="39" t="str">
        <f t="shared" si="3531"/>
        <v>Missing input data</v>
      </c>
      <c r="BD750" s="39" t="str">
        <f t="shared" si="3532"/>
        <v>Missing input data</v>
      </c>
      <c r="BE750" s="43"/>
      <c r="BF750" s="39" t="str">
        <f t="shared" si="3533"/>
        <v>Missing input data</v>
      </c>
      <c r="BG750" s="39" t="str">
        <f t="shared" si="3534"/>
        <v>Missing input data</v>
      </c>
      <c r="BH750" s="41"/>
      <c r="BI750" s="39" t="str">
        <f t="shared" si="3549"/>
        <v>Missing input data</v>
      </c>
      <c r="BJ750" s="39" t="str">
        <f t="shared" si="3535"/>
        <v>Missing input data</v>
      </c>
      <c r="BK750" s="41"/>
      <c r="BL750" s="39" t="str">
        <f t="shared" si="3536"/>
        <v>Missing input data</v>
      </c>
      <c r="BM750" s="39" t="str">
        <f t="shared" si="3537"/>
        <v>Missing input data</v>
      </c>
    </row>
    <row r="751" spans="1:65" ht="15.75" thickBot="1">
      <c r="A751" s="162"/>
      <c r="B751" s="178" t="str">
        <f t="shared" si="3550"/>
        <v/>
      </c>
      <c r="C751" s="163"/>
      <c r="D751" s="178" t="str">
        <f t="shared" si="3551"/>
        <v/>
      </c>
      <c r="E751" s="163"/>
      <c r="F751" s="178" t="str">
        <f t="shared" si="3538"/>
        <v/>
      </c>
      <c r="G751" s="163"/>
      <c r="H751" s="178" t="str">
        <f t="shared" si="3539"/>
        <v/>
      </c>
      <c r="I751" s="159"/>
      <c r="J751" s="156" t="str">
        <f t="shared" si="3540"/>
        <v/>
      </c>
      <c r="K751" s="159"/>
      <c r="L751" s="178" t="str">
        <f t="shared" si="3541"/>
        <v/>
      </c>
      <c r="M751" s="163"/>
      <c r="N751" s="178" t="str">
        <f t="shared" si="3542"/>
        <v/>
      </c>
      <c r="O751" s="127"/>
      <c r="P751" s="178" t="str">
        <f t="shared" si="3552"/>
        <v/>
      </c>
      <c r="Q751" s="178" t="str">
        <f>IF(O751="","",VLOOKUP(O751,'DOCUMENT TYPE'!$A$2:$D$805,2,))</f>
        <v/>
      </c>
      <c r="R751" s="178" t="str">
        <f t="shared" si="3520"/>
        <v/>
      </c>
      <c r="S751" s="178" t="str">
        <f>IF(O751="","",VLOOKUP(O751,'DOCUMENT TYPE'!$A$2:$D$805,3,))</f>
        <v/>
      </c>
      <c r="T751" s="178" t="str">
        <f t="shared" si="3553"/>
        <v/>
      </c>
      <c r="U751" s="163"/>
      <c r="V751" s="178" t="str">
        <f t="shared" si="3521"/>
        <v/>
      </c>
      <c r="W751" s="179" t="str">
        <f>IF(U751="","",VLOOKUP(U751,'ACTIVITY &amp; DISCIPLINE CODE'!$F$3:$I$1862,2,))</f>
        <v/>
      </c>
      <c r="X751" s="178" t="str">
        <f t="shared" si="3554"/>
        <v/>
      </c>
      <c r="Y751" s="178" t="str">
        <f>IF(U751="","",VLOOKUP(U751,'ACTIVITY &amp; DISCIPLINE CODE'!$F$3:$I$1862,3,))</f>
        <v/>
      </c>
      <c r="Z751" s="178" t="str">
        <f t="shared" si="3555"/>
        <v/>
      </c>
      <c r="AA751" s="178" t="str">
        <f>IF(U751="","",VLOOKUP(U751,'[1]ACTIVITY &amp; DISCIPLINE CODE'!$F$3:$I$1850,4,))</f>
        <v/>
      </c>
      <c r="AB751" s="178" t="str">
        <f t="shared" si="3556"/>
        <v/>
      </c>
      <c r="AC751" s="159"/>
      <c r="AD751" s="161" t="str">
        <f t="shared" si="3522"/>
        <v/>
      </c>
      <c r="AE751" s="178" t="str">
        <f>IF(AC751="","",VLOOKUP(AC751,'PROJECT STAGE'!$A$2:$C$100,2,))</f>
        <v/>
      </c>
      <c r="AF751" s="161" t="str">
        <f t="shared" si="3557"/>
        <v/>
      </c>
      <c r="AG751" s="178" t="str">
        <f>IF(AC751="","",VLOOKUP(AC751,'PROJECT STAGE'!$A$2:$C$100,3,))</f>
        <v/>
      </c>
      <c r="AH751" s="163" t="str">
        <f t="shared" ref="AH751" si="3723">IF(AI751="","","_")</f>
        <v/>
      </c>
      <c r="AI751" s="163"/>
      <c r="AJ751" s="163" t="str">
        <f t="shared" ref="AJ751" si="3724">IF(AK751="","","_")</f>
        <v/>
      </c>
      <c r="AK751" s="163"/>
      <c r="AL751" s="163" t="str">
        <f t="shared" ref="AL751" si="3725">IF(AM751="","","_")</f>
        <v/>
      </c>
      <c r="AM751" s="163"/>
      <c r="AN751" s="163" t="str">
        <f t="shared" si="3579"/>
        <v/>
      </c>
      <c r="AO751" s="163"/>
      <c r="AP751" s="163" t="str">
        <f t="shared" si="3580"/>
        <v/>
      </c>
      <c r="AQ751" s="163"/>
      <c r="AR751" s="44"/>
      <c r="AS751" s="206" t="str">
        <f t="shared" si="3546"/>
        <v>Not LT section</v>
      </c>
      <c r="AT751" s="207" t="str">
        <f t="shared" si="3626"/>
        <v>.</v>
      </c>
      <c r="AU751" s="206" t="str">
        <f>IF(O751=0,"No input data",INDEX('DOCUMENT TYPE'!D:D,MATCH(Filename!O751,'DOCUMENT TYPE'!A:A,0)))</f>
        <v>No input data</v>
      </c>
      <c r="AV751" s="207" t="str">
        <f t="shared" si="3547"/>
        <v>-</v>
      </c>
      <c r="AW751" s="206" t="str">
        <f t="shared" si="3526"/>
        <v>Check PROJECT STAGE</v>
      </c>
      <c r="AX751" s="207" t="str">
        <f t="shared" ref="AX751" si="3726">IF(AY751&gt;"0","-","")</f>
        <v/>
      </c>
      <c r="AY751" s="206" t="str">
        <f t="shared" si="3528"/>
        <v/>
      </c>
      <c r="AZ751" s="211" t="str">
        <f t="shared" ref="AZ751" si="3727">IF(BA751&gt;"0","-","")</f>
        <v/>
      </c>
      <c r="BA751" s="210" t="str">
        <f t="shared" si="3530"/>
        <v/>
      </c>
      <c r="BB751" s="43"/>
      <c r="BC751" s="39" t="str">
        <f t="shared" si="3531"/>
        <v>Missing input data</v>
      </c>
      <c r="BD751" s="39" t="str">
        <f t="shared" si="3532"/>
        <v>Missing input data</v>
      </c>
      <c r="BE751" s="43"/>
      <c r="BF751" s="39" t="str">
        <f t="shared" si="3533"/>
        <v>Missing input data</v>
      </c>
      <c r="BG751" s="39" t="str">
        <f t="shared" si="3534"/>
        <v>Missing input data</v>
      </c>
      <c r="BH751" s="41"/>
      <c r="BI751" s="39" t="str">
        <f t="shared" si="3549"/>
        <v>Missing input data</v>
      </c>
      <c r="BJ751" s="39" t="str">
        <f t="shared" si="3535"/>
        <v>Missing input data</v>
      </c>
      <c r="BK751" s="41"/>
      <c r="BL751" s="39" t="str">
        <f t="shared" si="3536"/>
        <v>Missing input data</v>
      </c>
      <c r="BM751" s="39" t="str">
        <f t="shared" si="3537"/>
        <v>Missing input data</v>
      </c>
    </row>
    <row r="752" spans="1:65" ht="15.75" thickBot="1">
      <c r="A752" s="162"/>
      <c r="B752" s="178" t="str">
        <f t="shared" si="3550"/>
        <v/>
      </c>
      <c r="C752" s="163"/>
      <c r="D752" s="178" t="str">
        <f t="shared" si="3551"/>
        <v/>
      </c>
      <c r="E752" s="163"/>
      <c r="F752" s="178" t="str">
        <f t="shared" si="3538"/>
        <v/>
      </c>
      <c r="G752" s="163"/>
      <c r="H752" s="178" t="str">
        <f t="shared" si="3539"/>
        <v/>
      </c>
      <c r="I752" s="159"/>
      <c r="J752" s="156" t="str">
        <f t="shared" si="3540"/>
        <v/>
      </c>
      <c r="K752" s="159"/>
      <c r="L752" s="178" t="str">
        <f t="shared" si="3541"/>
        <v/>
      </c>
      <c r="M752" s="163"/>
      <c r="N752" s="178" t="str">
        <f t="shared" si="3542"/>
        <v/>
      </c>
      <c r="O752" s="127"/>
      <c r="P752" s="178" t="str">
        <f t="shared" si="3552"/>
        <v/>
      </c>
      <c r="Q752" s="178" t="str">
        <f>IF(O752="","",VLOOKUP(O752,'DOCUMENT TYPE'!$A$2:$D$805,2,))</f>
        <v/>
      </c>
      <c r="R752" s="178" t="str">
        <f t="shared" si="3520"/>
        <v/>
      </c>
      <c r="S752" s="178" t="str">
        <f>IF(O752="","",VLOOKUP(O752,'DOCUMENT TYPE'!$A$2:$D$805,3,))</f>
        <v/>
      </c>
      <c r="T752" s="178" t="str">
        <f t="shared" si="3553"/>
        <v/>
      </c>
      <c r="U752" s="163"/>
      <c r="V752" s="178" t="str">
        <f t="shared" si="3521"/>
        <v/>
      </c>
      <c r="W752" s="179" t="str">
        <f>IF(U752="","",VLOOKUP(U752,'ACTIVITY &amp; DISCIPLINE CODE'!$F$3:$I$1862,2,))</f>
        <v/>
      </c>
      <c r="X752" s="178" t="str">
        <f t="shared" si="3554"/>
        <v/>
      </c>
      <c r="Y752" s="178" t="str">
        <f>IF(U752="","",VLOOKUP(U752,'ACTIVITY &amp; DISCIPLINE CODE'!$F$3:$I$1862,3,))</f>
        <v/>
      </c>
      <c r="Z752" s="178" t="str">
        <f t="shared" si="3555"/>
        <v/>
      </c>
      <c r="AA752" s="178" t="str">
        <f>IF(U752="","",VLOOKUP(U752,'[1]ACTIVITY &amp; DISCIPLINE CODE'!$F$3:$I$1850,4,))</f>
        <v/>
      </c>
      <c r="AB752" s="178" t="str">
        <f t="shared" si="3556"/>
        <v/>
      </c>
      <c r="AC752" s="159"/>
      <c r="AD752" s="161" t="str">
        <f t="shared" si="3522"/>
        <v/>
      </c>
      <c r="AE752" s="178" t="str">
        <f>IF(AC752="","",VLOOKUP(AC752,'PROJECT STAGE'!$A$2:$C$100,2,))</f>
        <v/>
      </c>
      <c r="AF752" s="161" t="str">
        <f t="shared" si="3557"/>
        <v/>
      </c>
      <c r="AG752" s="178" t="str">
        <f>IF(AC752="","",VLOOKUP(AC752,'PROJECT STAGE'!$A$2:$C$100,3,))</f>
        <v/>
      </c>
      <c r="AH752" s="163" t="str">
        <f t="shared" ref="AH752" si="3728">IF(AI752="","","_")</f>
        <v/>
      </c>
      <c r="AI752" s="163"/>
      <c r="AJ752" s="163" t="str">
        <f t="shared" ref="AJ752" si="3729">IF(AK752="","","_")</f>
        <v/>
      </c>
      <c r="AK752" s="163"/>
      <c r="AL752" s="163" t="str">
        <f t="shared" ref="AL752" si="3730">IF(AM752="","","_")</f>
        <v/>
      </c>
      <c r="AM752" s="163"/>
      <c r="AN752" s="163" t="str">
        <f t="shared" si="3579"/>
        <v/>
      </c>
      <c r="AO752" s="163"/>
      <c r="AP752" s="163" t="str">
        <f t="shared" si="3580"/>
        <v/>
      </c>
      <c r="AQ752" s="163"/>
      <c r="AR752" s="44"/>
      <c r="AS752" s="206" t="str">
        <f t="shared" si="3546"/>
        <v>Not LT section</v>
      </c>
      <c r="AT752" s="207" t="str">
        <f t="shared" si="3626"/>
        <v>.</v>
      </c>
      <c r="AU752" s="206" t="str">
        <f>IF(O752=0,"No input data",INDEX('DOCUMENT TYPE'!D:D,MATCH(Filename!O752,'DOCUMENT TYPE'!A:A,0)))</f>
        <v>No input data</v>
      </c>
      <c r="AV752" s="207" t="str">
        <f t="shared" si="3547"/>
        <v>-</v>
      </c>
      <c r="AW752" s="206" t="str">
        <f t="shared" si="3526"/>
        <v>Check PROJECT STAGE</v>
      </c>
      <c r="AX752" s="207" t="str">
        <f t="shared" ref="AX752" si="3731">IF(AY752&gt;"0","-","")</f>
        <v/>
      </c>
      <c r="AY752" s="206" t="str">
        <f t="shared" si="3528"/>
        <v/>
      </c>
      <c r="AZ752" s="211" t="str">
        <f t="shared" si="3700"/>
        <v/>
      </c>
      <c r="BA752" s="210" t="str">
        <f t="shared" si="3530"/>
        <v/>
      </c>
      <c r="BB752" s="43"/>
      <c r="BC752" s="39" t="str">
        <f t="shared" si="3531"/>
        <v>Missing input data</v>
      </c>
      <c r="BD752" s="39" t="str">
        <f t="shared" si="3532"/>
        <v>Missing input data</v>
      </c>
      <c r="BE752" s="43"/>
      <c r="BF752" s="39" t="str">
        <f t="shared" si="3533"/>
        <v>Missing input data</v>
      </c>
      <c r="BG752" s="39" t="str">
        <f t="shared" si="3534"/>
        <v>Missing input data</v>
      </c>
      <c r="BH752" s="41"/>
      <c r="BI752" s="39" t="str">
        <f t="shared" si="3549"/>
        <v>Missing input data</v>
      </c>
      <c r="BJ752" s="39" t="str">
        <f t="shared" si="3535"/>
        <v>Missing input data</v>
      </c>
      <c r="BK752" s="41"/>
      <c r="BL752" s="39" t="str">
        <f t="shared" si="3536"/>
        <v>Missing input data</v>
      </c>
      <c r="BM752" s="39" t="str">
        <f t="shared" si="3537"/>
        <v>Missing input data</v>
      </c>
    </row>
    <row r="753" spans="1:65" ht="15.75" thickBot="1">
      <c r="A753" s="162"/>
      <c r="B753" s="178" t="str">
        <f t="shared" si="3550"/>
        <v/>
      </c>
      <c r="C753" s="163"/>
      <c r="D753" s="178" t="str">
        <f t="shared" si="3551"/>
        <v/>
      </c>
      <c r="E753" s="163"/>
      <c r="F753" s="178" t="str">
        <f t="shared" si="3538"/>
        <v/>
      </c>
      <c r="G753" s="163"/>
      <c r="H753" s="178" t="str">
        <f t="shared" si="3539"/>
        <v/>
      </c>
      <c r="I753" s="159"/>
      <c r="J753" s="156" t="str">
        <f t="shared" si="3540"/>
        <v/>
      </c>
      <c r="K753" s="159"/>
      <c r="L753" s="178" t="str">
        <f t="shared" si="3541"/>
        <v/>
      </c>
      <c r="M753" s="163"/>
      <c r="N753" s="178" t="str">
        <f t="shared" si="3542"/>
        <v/>
      </c>
      <c r="O753" s="127"/>
      <c r="P753" s="178" t="str">
        <f t="shared" si="3552"/>
        <v/>
      </c>
      <c r="Q753" s="178" t="str">
        <f>IF(O753="","",VLOOKUP(O753,'DOCUMENT TYPE'!$A$2:$D$805,2,))</f>
        <v/>
      </c>
      <c r="R753" s="178" t="str">
        <f t="shared" si="3520"/>
        <v/>
      </c>
      <c r="S753" s="178" t="str">
        <f>IF(O753="","",VLOOKUP(O753,'DOCUMENT TYPE'!$A$2:$D$805,3,))</f>
        <v/>
      </c>
      <c r="T753" s="178" t="str">
        <f t="shared" si="3553"/>
        <v/>
      </c>
      <c r="U753" s="163"/>
      <c r="V753" s="178" t="str">
        <f t="shared" si="3521"/>
        <v/>
      </c>
      <c r="W753" s="179" t="str">
        <f>IF(U753="","",VLOOKUP(U753,'ACTIVITY &amp; DISCIPLINE CODE'!$F$3:$I$1862,2,))</f>
        <v/>
      </c>
      <c r="X753" s="178" t="str">
        <f t="shared" si="3554"/>
        <v/>
      </c>
      <c r="Y753" s="178" t="str">
        <f>IF(U753="","",VLOOKUP(U753,'ACTIVITY &amp; DISCIPLINE CODE'!$F$3:$I$1862,3,))</f>
        <v/>
      </c>
      <c r="Z753" s="178" t="str">
        <f t="shared" si="3555"/>
        <v/>
      </c>
      <c r="AA753" s="178" t="str">
        <f>IF(U753="","",VLOOKUP(U753,'[1]ACTIVITY &amp; DISCIPLINE CODE'!$F$3:$I$1850,4,))</f>
        <v/>
      </c>
      <c r="AB753" s="178" t="str">
        <f t="shared" si="3556"/>
        <v/>
      </c>
      <c r="AC753" s="159"/>
      <c r="AD753" s="161" t="str">
        <f t="shared" si="3522"/>
        <v/>
      </c>
      <c r="AE753" s="178" t="str">
        <f>IF(AC753="","",VLOOKUP(AC753,'PROJECT STAGE'!$A$2:$C$100,2,))</f>
        <v/>
      </c>
      <c r="AF753" s="161" t="str">
        <f t="shared" si="3557"/>
        <v/>
      </c>
      <c r="AG753" s="178" t="str">
        <f>IF(AC753="","",VLOOKUP(AC753,'PROJECT STAGE'!$A$2:$C$100,3,))</f>
        <v/>
      </c>
      <c r="AH753" s="163" t="str">
        <f t="shared" ref="AH753" si="3732">IF(AI753="","","_")</f>
        <v/>
      </c>
      <c r="AI753" s="163"/>
      <c r="AJ753" s="163" t="str">
        <f t="shared" ref="AJ753" si="3733">IF(AK753="","","_")</f>
        <v/>
      </c>
      <c r="AK753" s="163"/>
      <c r="AL753" s="163" t="str">
        <f t="shared" ref="AL753" si="3734">IF(AM753="","","_")</f>
        <v/>
      </c>
      <c r="AM753" s="163"/>
      <c r="AN753" s="163" t="str">
        <f t="shared" si="3579"/>
        <v/>
      </c>
      <c r="AO753" s="163"/>
      <c r="AP753" s="163" t="str">
        <f t="shared" si="3580"/>
        <v/>
      </c>
      <c r="AQ753" s="163"/>
      <c r="AR753" s="44"/>
      <c r="AS753" s="206" t="str">
        <f t="shared" si="3546"/>
        <v>Not LT section</v>
      </c>
      <c r="AT753" s="207" t="str">
        <f t="shared" si="3626"/>
        <v>.</v>
      </c>
      <c r="AU753" s="206" t="str">
        <f>IF(O753=0,"No input data",INDEX('DOCUMENT TYPE'!D:D,MATCH(Filename!O753,'DOCUMENT TYPE'!A:A,0)))</f>
        <v>No input data</v>
      </c>
      <c r="AV753" s="207" t="str">
        <f t="shared" si="3547"/>
        <v>-</v>
      </c>
      <c r="AW753" s="206" t="str">
        <f t="shared" si="3526"/>
        <v>Check PROJECT STAGE</v>
      </c>
      <c r="AX753" s="207" t="str">
        <f t="shared" ref="AX753" si="3735">IF(AY753&gt;"0","-","")</f>
        <v/>
      </c>
      <c r="AY753" s="206" t="str">
        <f t="shared" si="3528"/>
        <v/>
      </c>
      <c r="AZ753" s="211" t="str">
        <f t="shared" ref="AZ753" si="3736">IF(BA753&gt;"0","-","")</f>
        <v/>
      </c>
      <c r="BA753" s="210" t="str">
        <f t="shared" si="3530"/>
        <v/>
      </c>
      <c r="BB753" s="43"/>
      <c r="BC753" s="39" t="str">
        <f t="shared" si="3531"/>
        <v>Missing input data</v>
      </c>
      <c r="BD753" s="39" t="str">
        <f t="shared" si="3532"/>
        <v>Missing input data</v>
      </c>
      <c r="BE753" s="43"/>
      <c r="BF753" s="39" t="str">
        <f t="shared" si="3533"/>
        <v>Missing input data</v>
      </c>
      <c r="BG753" s="39" t="str">
        <f t="shared" si="3534"/>
        <v>Missing input data</v>
      </c>
      <c r="BH753" s="41"/>
      <c r="BI753" s="39" t="str">
        <f t="shared" si="3549"/>
        <v>Missing input data</v>
      </c>
      <c r="BJ753" s="39" t="str">
        <f t="shared" si="3535"/>
        <v>Missing input data</v>
      </c>
      <c r="BK753" s="41"/>
      <c r="BL753" s="39" t="str">
        <f t="shared" si="3536"/>
        <v>Missing input data</v>
      </c>
      <c r="BM753" s="39" t="str">
        <f t="shared" si="3537"/>
        <v>Missing input data</v>
      </c>
    </row>
    <row r="754" spans="1:65" ht="15.75" thickBot="1">
      <c r="A754" s="162"/>
      <c r="B754" s="178" t="str">
        <f t="shared" si="3550"/>
        <v/>
      </c>
      <c r="C754" s="163"/>
      <c r="D754" s="178" t="str">
        <f t="shared" si="3551"/>
        <v/>
      </c>
      <c r="E754" s="163"/>
      <c r="F754" s="178" t="str">
        <f t="shared" si="3538"/>
        <v/>
      </c>
      <c r="G754" s="163"/>
      <c r="H754" s="178" t="str">
        <f t="shared" si="3539"/>
        <v/>
      </c>
      <c r="I754" s="159"/>
      <c r="J754" s="156" t="str">
        <f t="shared" si="3540"/>
        <v/>
      </c>
      <c r="K754" s="159"/>
      <c r="L754" s="178" t="str">
        <f t="shared" si="3541"/>
        <v/>
      </c>
      <c r="M754" s="163"/>
      <c r="N754" s="178" t="str">
        <f t="shared" si="3542"/>
        <v/>
      </c>
      <c r="O754" s="127"/>
      <c r="P754" s="178" t="str">
        <f t="shared" si="3552"/>
        <v/>
      </c>
      <c r="Q754" s="178" t="str">
        <f>IF(O754="","",VLOOKUP(O754,'DOCUMENT TYPE'!$A$2:$D$805,2,))</f>
        <v/>
      </c>
      <c r="R754" s="178" t="str">
        <f t="shared" si="3520"/>
        <v/>
      </c>
      <c r="S754" s="178" t="str">
        <f>IF(O754="","",VLOOKUP(O754,'DOCUMENT TYPE'!$A$2:$D$805,3,))</f>
        <v/>
      </c>
      <c r="T754" s="178" t="str">
        <f t="shared" si="3553"/>
        <v/>
      </c>
      <c r="U754" s="163"/>
      <c r="V754" s="178" t="str">
        <f t="shared" si="3521"/>
        <v/>
      </c>
      <c r="W754" s="179" t="str">
        <f>IF(U754="","",VLOOKUP(U754,'ACTIVITY &amp; DISCIPLINE CODE'!$F$3:$I$1862,2,))</f>
        <v/>
      </c>
      <c r="X754" s="178" t="str">
        <f t="shared" si="3554"/>
        <v/>
      </c>
      <c r="Y754" s="178" t="str">
        <f>IF(U754="","",VLOOKUP(U754,'ACTIVITY &amp; DISCIPLINE CODE'!$F$3:$I$1862,3,))</f>
        <v/>
      </c>
      <c r="Z754" s="178" t="str">
        <f t="shared" si="3555"/>
        <v/>
      </c>
      <c r="AA754" s="178" t="str">
        <f>IF(U754="","",VLOOKUP(U754,'[1]ACTIVITY &amp; DISCIPLINE CODE'!$F$3:$I$1850,4,))</f>
        <v/>
      </c>
      <c r="AB754" s="178" t="str">
        <f t="shared" si="3556"/>
        <v/>
      </c>
      <c r="AC754" s="159"/>
      <c r="AD754" s="161" t="str">
        <f t="shared" si="3522"/>
        <v/>
      </c>
      <c r="AE754" s="178" t="str">
        <f>IF(AC754="","",VLOOKUP(AC754,'PROJECT STAGE'!$A$2:$C$100,2,))</f>
        <v/>
      </c>
      <c r="AF754" s="161" t="str">
        <f t="shared" si="3557"/>
        <v/>
      </c>
      <c r="AG754" s="178" t="str">
        <f>IF(AC754="","",VLOOKUP(AC754,'PROJECT STAGE'!$A$2:$C$100,3,))</f>
        <v/>
      </c>
      <c r="AH754" s="163" t="str">
        <f t="shared" ref="AH754" si="3737">IF(AI754="","","_")</f>
        <v/>
      </c>
      <c r="AI754" s="163"/>
      <c r="AJ754" s="163" t="str">
        <f t="shared" ref="AJ754" si="3738">IF(AK754="","","_")</f>
        <v/>
      </c>
      <c r="AK754" s="163"/>
      <c r="AL754" s="163" t="str">
        <f t="shared" ref="AL754" si="3739">IF(AM754="","","_")</f>
        <v/>
      </c>
      <c r="AM754" s="163"/>
      <c r="AN754" s="163" t="str">
        <f t="shared" si="3579"/>
        <v/>
      </c>
      <c r="AO754" s="163"/>
      <c r="AP754" s="163" t="str">
        <f t="shared" si="3580"/>
        <v/>
      </c>
      <c r="AQ754" s="163"/>
      <c r="AR754" s="44"/>
      <c r="AS754" s="206" t="str">
        <f t="shared" si="3546"/>
        <v>Not LT section</v>
      </c>
      <c r="AT754" s="207" t="str">
        <f t="shared" si="3626"/>
        <v>.</v>
      </c>
      <c r="AU754" s="206" t="str">
        <f>IF(O754=0,"No input data",INDEX('DOCUMENT TYPE'!D:D,MATCH(Filename!O754,'DOCUMENT TYPE'!A:A,0)))</f>
        <v>No input data</v>
      </c>
      <c r="AV754" s="207" t="str">
        <f t="shared" si="3547"/>
        <v>-</v>
      </c>
      <c r="AW754" s="206" t="str">
        <f t="shared" si="3526"/>
        <v>Check PROJECT STAGE</v>
      </c>
      <c r="AX754" s="207" t="str">
        <f t="shared" ref="AX754" si="3740">IF(AY754&gt;"0","-","")</f>
        <v/>
      </c>
      <c r="AY754" s="206" t="str">
        <f t="shared" si="3528"/>
        <v/>
      </c>
      <c r="AZ754" s="211" t="str">
        <f t="shared" si="3700"/>
        <v/>
      </c>
      <c r="BA754" s="210" t="str">
        <f t="shared" si="3530"/>
        <v/>
      </c>
      <c r="BB754" s="43"/>
      <c r="BC754" s="39" t="str">
        <f t="shared" si="3531"/>
        <v>Missing input data</v>
      </c>
      <c r="BD754" s="39" t="str">
        <f t="shared" si="3532"/>
        <v>Missing input data</v>
      </c>
      <c r="BE754" s="43"/>
      <c r="BF754" s="39" t="str">
        <f t="shared" si="3533"/>
        <v>Missing input data</v>
      </c>
      <c r="BG754" s="39" t="str">
        <f t="shared" si="3534"/>
        <v>Missing input data</v>
      </c>
      <c r="BH754" s="41"/>
      <c r="BI754" s="39" t="str">
        <f t="shared" si="3549"/>
        <v>Missing input data</v>
      </c>
      <c r="BJ754" s="39" t="str">
        <f t="shared" si="3535"/>
        <v>Missing input data</v>
      </c>
      <c r="BK754" s="41"/>
      <c r="BL754" s="39" t="str">
        <f t="shared" si="3536"/>
        <v>Missing input data</v>
      </c>
      <c r="BM754" s="39" t="str">
        <f t="shared" si="3537"/>
        <v>Missing input data</v>
      </c>
    </row>
    <row r="755" spans="1:65" ht="15.75" thickBot="1">
      <c r="A755" s="162"/>
      <c r="B755" s="178" t="str">
        <f t="shared" si="3550"/>
        <v/>
      </c>
      <c r="C755" s="163"/>
      <c r="D755" s="178" t="str">
        <f t="shared" si="3551"/>
        <v/>
      </c>
      <c r="E755" s="163"/>
      <c r="F755" s="178" t="str">
        <f t="shared" si="3538"/>
        <v/>
      </c>
      <c r="G755" s="163"/>
      <c r="H755" s="178" t="str">
        <f t="shared" si="3539"/>
        <v/>
      </c>
      <c r="I755" s="159"/>
      <c r="J755" s="156" t="str">
        <f t="shared" si="3540"/>
        <v/>
      </c>
      <c r="K755" s="159"/>
      <c r="L755" s="178" t="str">
        <f t="shared" si="3541"/>
        <v/>
      </c>
      <c r="M755" s="163"/>
      <c r="N755" s="178" t="str">
        <f t="shared" si="3542"/>
        <v/>
      </c>
      <c r="O755" s="127"/>
      <c r="P755" s="178" t="str">
        <f t="shared" si="3552"/>
        <v/>
      </c>
      <c r="Q755" s="178" t="str">
        <f>IF(O755="","",VLOOKUP(O755,'DOCUMENT TYPE'!$A$2:$D$805,2,))</f>
        <v/>
      </c>
      <c r="R755" s="178" t="str">
        <f t="shared" si="3520"/>
        <v/>
      </c>
      <c r="S755" s="178" t="str">
        <f>IF(O755="","",VLOOKUP(O755,'DOCUMENT TYPE'!$A$2:$D$805,3,))</f>
        <v/>
      </c>
      <c r="T755" s="178" t="str">
        <f t="shared" si="3553"/>
        <v/>
      </c>
      <c r="U755" s="163"/>
      <c r="V755" s="178" t="str">
        <f t="shared" si="3521"/>
        <v/>
      </c>
      <c r="W755" s="179" t="str">
        <f>IF(U755="","",VLOOKUP(U755,'ACTIVITY &amp; DISCIPLINE CODE'!$F$3:$I$1862,2,))</f>
        <v/>
      </c>
      <c r="X755" s="178" t="str">
        <f t="shared" si="3554"/>
        <v/>
      </c>
      <c r="Y755" s="178" t="str">
        <f>IF(U755="","",VLOOKUP(U755,'ACTIVITY &amp; DISCIPLINE CODE'!$F$3:$I$1862,3,))</f>
        <v/>
      </c>
      <c r="Z755" s="178" t="str">
        <f t="shared" si="3555"/>
        <v/>
      </c>
      <c r="AA755" s="178" t="str">
        <f>IF(U755="","",VLOOKUP(U755,'[1]ACTIVITY &amp; DISCIPLINE CODE'!$F$3:$I$1850,4,))</f>
        <v/>
      </c>
      <c r="AB755" s="178" t="str">
        <f t="shared" si="3556"/>
        <v/>
      </c>
      <c r="AC755" s="159"/>
      <c r="AD755" s="161" t="str">
        <f t="shared" si="3522"/>
        <v/>
      </c>
      <c r="AE755" s="178" t="str">
        <f>IF(AC755="","",VLOOKUP(AC755,'PROJECT STAGE'!$A$2:$C$100,2,))</f>
        <v/>
      </c>
      <c r="AF755" s="161" t="str">
        <f t="shared" si="3557"/>
        <v/>
      </c>
      <c r="AG755" s="178" t="str">
        <f>IF(AC755="","",VLOOKUP(AC755,'PROJECT STAGE'!$A$2:$C$100,3,))</f>
        <v/>
      </c>
      <c r="AH755" s="163" t="str">
        <f t="shared" ref="AH755" si="3741">IF(AI755="","","_")</f>
        <v/>
      </c>
      <c r="AI755" s="163"/>
      <c r="AJ755" s="163" t="str">
        <f t="shared" ref="AJ755" si="3742">IF(AK755="","","_")</f>
        <v/>
      </c>
      <c r="AK755" s="163"/>
      <c r="AL755" s="163" t="str">
        <f t="shared" ref="AL755" si="3743">IF(AM755="","","_")</f>
        <v/>
      </c>
      <c r="AM755" s="163"/>
      <c r="AN755" s="163" t="str">
        <f t="shared" si="3579"/>
        <v/>
      </c>
      <c r="AO755" s="163"/>
      <c r="AP755" s="163" t="str">
        <f t="shared" si="3580"/>
        <v/>
      </c>
      <c r="AQ755" s="163"/>
      <c r="AR755" s="44"/>
      <c r="AS755" s="206" t="str">
        <f t="shared" si="3546"/>
        <v>Not LT section</v>
      </c>
      <c r="AT755" s="207" t="str">
        <f t="shared" si="3626"/>
        <v>.</v>
      </c>
      <c r="AU755" s="206" t="str">
        <f>IF(O755=0,"No input data",INDEX('DOCUMENT TYPE'!D:D,MATCH(Filename!O755,'DOCUMENT TYPE'!A:A,0)))</f>
        <v>No input data</v>
      </c>
      <c r="AV755" s="207" t="str">
        <f t="shared" si="3547"/>
        <v>-</v>
      </c>
      <c r="AW755" s="206" t="str">
        <f t="shared" si="3526"/>
        <v>Check PROJECT STAGE</v>
      </c>
      <c r="AX755" s="207" t="str">
        <f t="shared" ref="AX755" si="3744">IF(AY755&gt;"0","-","")</f>
        <v/>
      </c>
      <c r="AY755" s="206" t="str">
        <f t="shared" si="3528"/>
        <v/>
      </c>
      <c r="AZ755" s="211" t="str">
        <f t="shared" ref="AZ755" si="3745">IF(BA755&gt;"0","-","")</f>
        <v/>
      </c>
      <c r="BA755" s="210" t="str">
        <f t="shared" si="3530"/>
        <v/>
      </c>
      <c r="BB755" s="43"/>
      <c r="BC755" s="39" t="str">
        <f t="shared" si="3531"/>
        <v>Missing input data</v>
      </c>
      <c r="BD755" s="39" t="str">
        <f t="shared" si="3532"/>
        <v>Missing input data</v>
      </c>
      <c r="BE755" s="43"/>
      <c r="BF755" s="39" t="str">
        <f t="shared" si="3533"/>
        <v>Missing input data</v>
      </c>
      <c r="BG755" s="39" t="str">
        <f t="shared" si="3534"/>
        <v>Missing input data</v>
      </c>
      <c r="BH755" s="41"/>
      <c r="BI755" s="39" t="str">
        <f t="shared" si="3549"/>
        <v>Missing input data</v>
      </c>
      <c r="BJ755" s="39" t="str">
        <f t="shared" si="3535"/>
        <v>Missing input data</v>
      </c>
      <c r="BK755" s="41"/>
      <c r="BL755" s="39" t="str">
        <f t="shared" si="3536"/>
        <v>Missing input data</v>
      </c>
      <c r="BM755" s="39" t="str">
        <f t="shared" si="3537"/>
        <v>Missing input data</v>
      </c>
    </row>
    <row r="756" spans="1:65" ht="15.75" thickBot="1">
      <c r="A756" s="162"/>
      <c r="B756" s="178" t="str">
        <f t="shared" si="3550"/>
        <v/>
      </c>
      <c r="C756" s="163"/>
      <c r="D756" s="178" t="str">
        <f t="shared" si="3551"/>
        <v/>
      </c>
      <c r="E756" s="163"/>
      <c r="F756" s="178" t="str">
        <f t="shared" si="3538"/>
        <v/>
      </c>
      <c r="G756" s="163"/>
      <c r="H756" s="178" t="str">
        <f t="shared" si="3539"/>
        <v/>
      </c>
      <c r="I756" s="159"/>
      <c r="J756" s="156" t="str">
        <f t="shared" si="3540"/>
        <v/>
      </c>
      <c r="K756" s="159"/>
      <c r="L756" s="178" t="str">
        <f t="shared" si="3541"/>
        <v/>
      </c>
      <c r="M756" s="163"/>
      <c r="N756" s="178" t="str">
        <f t="shared" si="3542"/>
        <v/>
      </c>
      <c r="O756" s="127"/>
      <c r="P756" s="178" t="str">
        <f t="shared" si="3552"/>
        <v/>
      </c>
      <c r="Q756" s="178" t="str">
        <f>IF(O756="","",VLOOKUP(O756,'DOCUMENT TYPE'!$A$2:$D$805,2,))</f>
        <v/>
      </c>
      <c r="R756" s="178" t="str">
        <f t="shared" si="3520"/>
        <v/>
      </c>
      <c r="S756" s="178" t="str">
        <f>IF(O756="","",VLOOKUP(O756,'DOCUMENT TYPE'!$A$2:$D$805,3,))</f>
        <v/>
      </c>
      <c r="T756" s="178" t="str">
        <f t="shared" si="3553"/>
        <v/>
      </c>
      <c r="U756" s="163"/>
      <c r="V756" s="178" t="str">
        <f t="shared" si="3521"/>
        <v/>
      </c>
      <c r="W756" s="179" t="str">
        <f>IF(U756="","",VLOOKUP(U756,'ACTIVITY &amp; DISCIPLINE CODE'!$F$3:$I$1862,2,))</f>
        <v/>
      </c>
      <c r="X756" s="178" t="str">
        <f t="shared" si="3554"/>
        <v/>
      </c>
      <c r="Y756" s="178" t="str">
        <f>IF(U756="","",VLOOKUP(U756,'ACTIVITY &amp; DISCIPLINE CODE'!$F$3:$I$1862,3,))</f>
        <v/>
      </c>
      <c r="Z756" s="178" t="str">
        <f t="shared" si="3555"/>
        <v/>
      </c>
      <c r="AA756" s="178" t="str">
        <f>IF(U756="","",VLOOKUP(U756,'[1]ACTIVITY &amp; DISCIPLINE CODE'!$F$3:$I$1850,4,))</f>
        <v/>
      </c>
      <c r="AB756" s="178" t="str">
        <f t="shared" si="3556"/>
        <v/>
      </c>
      <c r="AC756" s="159"/>
      <c r="AD756" s="161" t="str">
        <f t="shared" si="3522"/>
        <v/>
      </c>
      <c r="AE756" s="178" t="str">
        <f>IF(AC756="","",VLOOKUP(AC756,'PROJECT STAGE'!$A$2:$C$100,2,))</f>
        <v/>
      </c>
      <c r="AF756" s="161" t="str">
        <f t="shared" si="3557"/>
        <v/>
      </c>
      <c r="AG756" s="178" t="str">
        <f>IF(AC756="","",VLOOKUP(AC756,'PROJECT STAGE'!$A$2:$C$100,3,))</f>
        <v/>
      </c>
      <c r="AH756" s="163" t="str">
        <f t="shared" ref="AH756" si="3746">IF(AI756="","","_")</f>
        <v/>
      </c>
      <c r="AI756" s="163"/>
      <c r="AJ756" s="163" t="str">
        <f t="shared" ref="AJ756" si="3747">IF(AK756="","","_")</f>
        <v/>
      </c>
      <c r="AK756" s="163"/>
      <c r="AL756" s="163" t="str">
        <f t="shared" ref="AL756" si="3748">IF(AM756="","","_")</f>
        <v/>
      </c>
      <c r="AM756" s="163"/>
      <c r="AN756" s="163" t="str">
        <f t="shared" si="3579"/>
        <v/>
      </c>
      <c r="AO756" s="163"/>
      <c r="AP756" s="163" t="str">
        <f t="shared" si="3580"/>
        <v/>
      </c>
      <c r="AQ756" s="163"/>
      <c r="AR756" s="44"/>
      <c r="AS756" s="206" t="str">
        <f t="shared" si="3546"/>
        <v>Not LT section</v>
      </c>
      <c r="AT756" s="207" t="str">
        <f t="shared" si="3626"/>
        <v>.</v>
      </c>
      <c r="AU756" s="206" t="str">
        <f>IF(O756=0,"No input data",INDEX('DOCUMENT TYPE'!D:D,MATCH(Filename!O756,'DOCUMENT TYPE'!A:A,0)))</f>
        <v>No input data</v>
      </c>
      <c r="AV756" s="207" t="str">
        <f t="shared" si="3547"/>
        <v>-</v>
      </c>
      <c r="AW756" s="206" t="str">
        <f t="shared" si="3526"/>
        <v>Check PROJECT STAGE</v>
      </c>
      <c r="AX756" s="207" t="str">
        <f t="shared" ref="AX756" si="3749">IF(AY756&gt;"0","-","")</f>
        <v/>
      </c>
      <c r="AY756" s="206" t="str">
        <f t="shared" si="3528"/>
        <v/>
      </c>
      <c r="AZ756" s="211" t="str">
        <f t="shared" si="3700"/>
        <v/>
      </c>
      <c r="BA756" s="210" t="str">
        <f t="shared" si="3530"/>
        <v/>
      </c>
      <c r="BB756" s="43"/>
      <c r="BC756" s="39" t="str">
        <f t="shared" si="3531"/>
        <v>Missing input data</v>
      </c>
      <c r="BD756" s="39" t="str">
        <f t="shared" si="3532"/>
        <v>Missing input data</v>
      </c>
      <c r="BE756" s="43"/>
      <c r="BF756" s="39" t="str">
        <f t="shared" si="3533"/>
        <v>Missing input data</v>
      </c>
      <c r="BG756" s="39" t="str">
        <f t="shared" si="3534"/>
        <v>Missing input data</v>
      </c>
      <c r="BH756" s="41"/>
      <c r="BI756" s="39" t="str">
        <f t="shared" si="3549"/>
        <v>Missing input data</v>
      </c>
      <c r="BJ756" s="39" t="str">
        <f t="shared" si="3535"/>
        <v>Missing input data</v>
      </c>
      <c r="BK756" s="41"/>
      <c r="BL756" s="39" t="str">
        <f t="shared" si="3536"/>
        <v>Missing input data</v>
      </c>
      <c r="BM756" s="39" t="str">
        <f t="shared" si="3537"/>
        <v>Missing input data</v>
      </c>
    </row>
    <row r="757" spans="1:65" ht="15.75" thickBot="1">
      <c r="A757" s="162"/>
      <c r="B757" s="178" t="str">
        <f t="shared" si="3550"/>
        <v/>
      </c>
      <c r="C757" s="163"/>
      <c r="D757" s="178" t="str">
        <f t="shared" si="3551"/>
        <v/>
      </c>
      <c r="E757" s="163"/>
      <c r="F757" s="178" t="str">
        <f t="shared" si="3538"/>
        <v/>
      </c>
      <c r="G757" s="163"/>
      <c r="H757" s="178" t="str">
        <f t="shared" si="3539"/>
        <v/>
      </c>
      <c r="I757" s="159"/>
      <c r="J757" s="156" t="str">
        <f t="shared" si="3540"/>
        <v/>
      </c>
      <c r="K757" s="159"/>
      <c r="L757" s="178" t="str">
        <f t="shared" si="3541"/>
        <v/>
      </c>
      <c r="M757" s="163"/>
      <c r="N757" s="178" t="str">
        <f t="shared" si="3542"/>
        <v/>
      </c>
      <c r="O757" s="127"/>
      <c r="P757" s="178" t="str">
        <f t="shared" si="3552"/>
        <v/>
      </c>
      <c r="Q757" s="178" t="str">
        <f>IF(O757="","",VLOOKUP(O757,'DOCUMENT TYPE'!$A$2:$D$805,2,))</f>
        <v/>
      </c>
      <c r="R757" s="178" t="str">
        <f t="shared" si="3520"/>
        <v/>
      </c>
      <c r="S757" s="178" t="str">
        <f>IF(O757="","",VLOOKUP(O757,'DOCUMENT TYPE'!$A$2:$D$805,3,))</f>
        <v/>
      </c>
      <c r="T757" s="178" t="str">
        <f t="shared" si="3553"/>
        <v/>
      </c>
      <c r="U757" s="163"/>
      <c r="V757" s="178" t="str">
        <f t="shared" si="3521"/>
        <v/>
      </c>
      <c r="W757" s="179" t="str">
        <f>IF(U757="","",VLOOKUP(U757,'ACTIVITY &amp; DISCIPLINE CODE'!$F$3:$I$1862,2,))</f>
        <v/>
      </c>
      <c r="X757" s="178" t="str">
        <f t="shared" si="3554"/>
        <v/>
      </c>
      <c r="Y757" s="178" t="str">
        <f>IF(U757="","",VLOOKUP(U757,'ACTIVITY &amp; DISCIPLINE CODE'!$F$3:$I$1862,3,))</f>
        <v/>
      </c>
      <c r="Z757" s="178" t="str">
        <f t="shared" si="3555"/>
        <v/>
      </c>
      <c r="AA757" s="178" t="str">
        <f>IF(U757="","",VLOOKUP(U757,'[1]ACTIVITY &amp; DISCIPLINE CODE'!$F$3:$I$1850,4,))</f>
        <v/>
      </c>
      <c r="AB757" s="178" t="str">
        <f t="shared" si="3556"/>
        <v/>
      </c>
      <c r="AC757" s="159"/>
      <c r="AD757" s="161" t="str">
        <f t="shared" si="3522"/>
        <v/>
      </c>
      <c r="AE757" s="178" t="str">
        <f>IF(AC757="","",VLOOKUP(AC757,'PROJECT STAGE'!$A$2:$C$100,2,))</f>
        <v/>
      </c>
      <c r="AF757" s="161" t="str">
        <f t="shared" si="3557"/>
        <v/>
      </c>
      <c r="AG757" s="178" t="str">
        <f>IF(AC757="","",VLOOKUP(AC757,'PROJECT STAGE'!$A$2:$C$100,3,))</f>
        <v/>
      </c>
      <c r="AH757" s="163" t="str">
        <f t="shared" ref="AH757" si="3750">IF(AI757="","","_")</f>
        <v/>
      </c>
      <c r="AI757" s="163"/>
      <c r="AJ757" s="163" t="str">
        <f t="shared" ref="AJ757" si="3751">IF(AK757="","","_")</f>
        <v/>
      </c>
      <c r="AK757" s="163"/>
      <c r="AL757" s="163" t="str">
        <f t="shared" ref="AL757" si="3752">IF(AM757="","","_")</f>
        <v/>
      </c>
      <c r="AM757" s="163"/>
      <c r="AN757" s="163" t="str">
        <f t="shared" si="3579"/>
        <v/>
      </c>
      <c r="AO757" s="163"/>
      <c r="AP757" s="163" t="str">
        <f t="shared" si="3580"/>
        <v/>
      </c>
      <c r="AQ757" s="163"/>
      <c r="AR757" s="44"/>
      <c r="AS757" s="206" t="str">
        <f t="shared" si="3546"/>
        <v>Not LT section</v>
      </c>
      <c r="AT757" s="207" t="str">
        <f t="shared" si="3626"/>
        <v>.</v>
      </c>
      <c r="AU757" s="206" t="str">
        <f>IF(O757=0,"No input data",INDEX('DOCUMENT TYPE'!D:D,MATCH(Filename!O757,'DOCUMENT TYPE'!A:A,0)))</f>
        <v>No input data</v>
      </c>
      <c r="AV757" s="207" t="str">
        <f t="shared" si="3547"/>
        <v>-</v>
      </c>
      <c r="AW757" s="206" t="str">
        <f t="shared" si="3526"/>
        <v>Check PROJECT STAGE</v>
      </c>
      <c r="AX757" s="207" t="str">
        <f t="shared" ref="AX757" si="3753">IF(AY757&gt;"0","-","")</f>
        <v/>
      </c>
      <c r="AY757" s="206" t="str">
        <f t="shared" si="3528"/>
        <v/>
      </c>
      <c r="AZ757" s="211" t="str">
        <f t="shared" ref="AZ757" si="3754">IF(BA757&gt;"0","-","")</f>
        <v/>
      </c>
      <c r="BA757" s="210" t="str">
        <f t="shared" si="3530"/>
        <v/>
      </c>
      <c r="BB757" s="43"/>
      <c r="BC757" s="39" t="str">
        <f t="shared" si="3531"/>
        <v>Missing input data</v>
      </c>
      <c r="BD757" s="39" t="str">
        <f t="shared" si="3532"/>
        <v>Missing input data</v>
      </c>
      <c r="BE757" s="43"/>
      <c r="BF757" s="39" t="str">
        <f t="shared" si="3533"/>
        <v>Missing input data</v>
      </c>
      <c r="BG757" s="39" t="str">
        <f t="shared" si="3534"/>
        <v>Missing input data</v>
      </c>
      <c r="BH757" s="41"/>
      <c r="BI757" s="39" t="str">
        <f t="shared" si="3549"/>
        <v>Missing input data</v>
      </c>
      <c r="BJ757" s="39" t="str">
        <f t="shared" si="3535"/>
        <v>Missing input data</v>
      </c>
      <c r="BK757" s="41"/>
      <c r="BL757" s="39" t="str">
        <f t="shared" si="3536"/>
        <v>Missing input data</v>
      </c>
      <c r="BM757" s="39" t="str">
        <f t="shared" si="3537"/>
        <v>Missing input data</v>
      </c>
    </row>
    <row r="758" spans="1:65" ht="15.75" thickBot="1">
      <c r="A758" s="162"/>
      <c r="B758" s="178" t="str">
        <f t="shared" si="3550"/>
        <v/>
      </c>
      <c r="C758" s="163"/>
      <c r="D758" s="178" t="str">
        <f t="shared" si="3551"/>
        <v/>
      </c>
      <c r="E758" s="163"/>
      <c r="F758" s="178" t="str">
        <f t="shared" si="3538"/>
        <v/>
      </c>
      <c r="G758" s="163"/>
      <c r="H758" s="178" t="str">
        <f t="shared" si="3539"/>
        <v/>
      </c>
      <c r="I758" s="159"/>
      <c r="J758" s="156" t="str">
        <f t="shared" si="3540"/>
        <v/>
      </c>
      <c r="K758" s="159"/>
      <c r="L758" s="178" t="str">
        <f t="shared" si="3541"/>
        <v/>
      </c>
      <c r="M758" s="163"/>
      <c r="N758" s="178" t="str">
        <f t="shared" si="3542"/>
        <v/>
      </c>
      <c r="O758" s="127"/>
      <c r="P758" s="178" t="str">
        <f t="shared" si="3552"/>
        <v/>
      </c>
      <c r="Q758" s="178" t="str">
        <f>IF(O758="","",VLOOKUP(O758,'DOCUMENT TYPE'!$A$2:$D$805,2,))</f>
        <v/>
      </c>
      <c r="R758" s="178" t="str">
        <f t="shared" si="3520"/>
        <v/>
      </c>
      <c r="S758" s="178" t="str">
        <f>IF(O758="","",VLOOKUP(O758,'DOCUMENT TYPE'!$A$2:$D$805,3,))</f>
        <v/>
      </c>
      <c r="T758" s="178" t="str">
        <f t="shared" si="3553"/>
        <v/>
      </c>
      <c r="U758" s="163"/>
      <c r="V758" s="178" t="str">
        <f t="shared" si="3521"/>
        <v/>
      </c>
      <c r="W758" s="179" t="str">
        <f>IF(U758="","",VLOOKUP(U758,'ACTIVITY &amp; DISCIPLINE CODE'!$F$3:$I$1862,2,))</f>
        <v/>
      </c>
      <c r="X758" s="178" t="str">
        <f t="shared" si="3554"/>
        <v/>
      </c>
      <c r="Y758" s="178" t="str">
        <f>IF(U758="","",VLOOKUP(U758,'ACTIVITY &amp; DISCIPLINE CODE'!$F$3:$I$1862,3,))</f>
        <v/>
      </c>
      <c r="Z758" s="178" t="str">
        <f t="shared" si="3555"/>
        <v/>
      </c>
      <c r="AA758" s="178" t="str">
        <f>IF(U758="","",VLOOKUP(U758,'[1]ACTIVITY &amp; DISCIPLINE CODE'!$F$3:$I$1850,4,))</f>
        <v/>
      </c>
      <c r="AB758" s="178" t="str">
        <f t="shared" si="3556"/>
        <v/>
      </c>
      <c r="AC758" s="159"/>
      <c r="AD758" s="161" t="str">
        <f t="shared" si="3522"/>
        <v/>
      </c>
      <c r="AE758" s="178" t="str">
        <f>IF(AC758="","",VLOOKUP(AC758,'PROJECT STAGE'!$A$2:$C$100,2,))</f>
        <v/>
      </c>
      <c r="AF758" s="161" t="str">
        <f t="shared" si="3557"/>
        <v/>
      </c>
      <c r="AG758" s="178" t="str">
        <f>IF(AC758="","",VLOOKUP(AC758,'PROJECT STAGE'!$A$2:$C$100,3,))</f>
        <v/>
      </c>
      <c r="AH758" s="163" t="str">
        <f t="shared" ref="AH758" si="3755">IF(AI758="","","_")</f>
        <v/>
      </c>
      <c r="AI758" s="163"/>
      <c r="AJ758" s="163" t="str">
        <f t="shared" ref="AJ758" si="3756">IF(AK758="","","_")</f>
        <v/>
      </c>
      <c r="AK758" s="163"/>
      <c r="AL758" s="163" t="str">
        <f t="shared" ref="AL758" si="3757">IF(AM758="","","_")</f>
        <v/>
      </c>
      <c r="AM758" s="163"/>
      <c r="AN758" s="163" t="str">
        <f t="shared" si="3579"/>
        <v/>
      </c>
      <c r="AO758" s="163"/>
      <c r="AP758" s="163" t="str">
        <f t="shared" si="3580"/>
        <v/>
      </c>
      <c r="AQ758" s="163"/>
      <c r="AR758" s="44"/>
      <c r="AS758" s="206" t="str">
        <f t="shared" si="3546"/>
        <v>Not LT section</v>
      </c>
      <c r="AT758" s="207" t="str">
        <f t="shared" si="3626"/>
        <v>.</v>
      </c>
      <c r="AU758" s="206" t="str">
        <f>IF(O758=0,"No input data",INDEX('DOCUMENT TYPE'!D:D,MATCH(Filename!O758,'DOCUMENT TYPE'!A:A,0)))</f>
        <v>No input data</v>
      </c>
      <c r="AV758" s="207" t="str">
        <f t="shared" si="3547"/>
        <v>-</v>
      </c>
      <c r="AW758" s="206" t="str">
        <f t="shared" si="3526"/>
        <v>Check PROJECT STAGE</v>
      </c>
      <c r="AX758" s="207" t="str">
        <f t="shared" ref="AX758" si="3758">IF(AY758&gt;"0","-","")</f>
        <v/>
      </c>
      <c r="AY758" s="206" t="str">
        <f t="shared" si="3528"/>
        <v/>
      </c>
      <c r="AZ758" s="211" t="str">
        <f t="shared" si="3700"/>
        <v/>
      </c>
      <c r="BA758" s="210" t="str">
        <f t="shared" si="3530"/>
        <v/>
      </c>
      <c r="BB758" s="43"/>
      <c r="BC758" s="39" t="str">
        <f t="shared" si="3531"/>
        <v>Missing input data</v>
      </c>
      <c r="BD758" s="39" t="str">
        <f t="shared" si="3532"/>
        <v>Missing input data</v>
      </c>
      <c r="BE758" s="43"/>
      <c r="BF758" s="39" t="str">
        <f t="shared" si="3533"/>
        <v>Missing input data</v>
      </c>
      <c r="BG758" s="39" t="str">
        <f t="shared" si="3534"/>
        <v>Missing input data</v>
      </c>
      <c r="BH758" s="41"/>
      <c r="BI758" s="39" t="str">
        <f t="shared" si="3549"/>
        <v>Missing input data</v>
      </c>
      <c r="BJ758" s="39" t="str">
        <f t="shared" si="3535"/>
        <v>Missing input data</v>
      </c>
      <c r="BK758" s="41"/>
      <c r="BL758" s="39" t="str">
        <f t="shared" si="3536"/>
        <v>Missing input data</v>
      </c>
      <c r="BM758" s="39" t="str">
        <f t="shared" si="3537"/>
        <v>Missing input data</v>
      </c>
    </row>
    <row r="759" spans="1:65" ht="15.75" thickBot="1">
      <c r="A759" s="162"/>
      <c r="B759" s="178" t="str">
        <f t="shared" si="3550"/>
        <v/>
      </c>
      <c r="C759" s="163"/>
      <c r="D759" s="178" t="str">
        <f t="shared" si="3551"/>
        <v/>
      </c>
      <c r="E759" s="163"/>
      <c r="F759" s="178" t="str">
        <f t="shared" si="3538"/>
        <v/>
      </c>
      <c r="G759" s="163"/>
      <c r="H759" s="178" t="str">
        <f t="shared" si="3539"/>
        <v/>
      </c>
      <c r="I759" s="159"/>
      <c r="J759" s="156" t="str">
        <f t="shared" si="3540"/>
        <v/>
      </c>
      <c r="K759" s="159"/>
      <c r="L759" s="178" t="str">
        <f t="shared" si="3541"/>
        <v/>
      </c>
      <c r="M759" s="163"/>
      <c r="N759" s="178" t="str">
        <f t="shared" si="3542"/>
        <v/>
      </c>
      <c r="O759" s="127"/>
      <c r="P759" s="178" t="str">
        <f t="shared" si="3552"/>
        <v/>
      </c>
      <c r="Q759" s="178" t="str">
        <f>IF(O759="","",VLOOKUP(O759,'DOCUMENT TYPE'!$A$2:$D$805,2,))</f>
        <v/>
      </c>
      <c r="R759" s="178" t="str">
        <f t="shared" si="3520"/>
        <v/>
      </c>
      <c r="S759" s="178" t="str">
        <f>IF(O759="","",VLOOKUP(O759,'DOCUMENT TYPE'!$A$2:$D$805,3,))</f>
        <v/>
      </c>
      <c r="T759" s="178" t="str">
        <f t="shared" si="3553"/>
        <v/>
      </c>
      <c r="U759" s="163"/>
      <c r="V759" s="178" t="str">
        <f t="shared" si="3521"/>
        <v/>
      </c>
      <c r="W759" s="179" t="str">
        <f>IF(U759="","",VLOOKUP(U759,'ACTIVITY &amp; DISCIPLINE CODE'!$F$3:$I$1862,2,))</f>
        <v/>
      </c>
      <c r="X759" s="178" t="str">
        <f t="shared" si="3554"/>
        <v/>
      </c>
      <c r="Y759" s="178" t="str">
        <f>IF(U759="","",VLOOKUP(U759,'ACTIVITY &amp; DISCIPLINE CODE'!$F$3:$I$1862,3,))</f>
        <v/>
      </c>
      <c r="Z759" s="178" t="str">
        <f t="shared" si="3555"/>
        <v/>
      </c>
      <c r="AA759" s="178" t="str">
        <f>IF(U759="","",VLOOKUP(U759,'[1]ACTIVITY &amp; DISCIPLINE CODE'!$F$3:$I$1850,4,))</f>
        <v/>
      </c>
      <c r="AB759" s="178" t="str">
        <f t="shared" si="3556"/>
        <v/>
      </c>
      <c r="AC759" s="159"/>
      <c r="AD759" s="161" t="str">
        <f t="shared" si="3522"/>
        <v/>
      </c>
      <c r="AE759" s="178" t="str">
        <f>IF(AC759="","",VLOOKUP(AC759,'PROJECT STAGE'!$A$2:$C$100,2,))</f>
        <v/>
      </c>
      <c r="AF759" s="161" t="str">
        <f t="shared" si="3557"/>
        <v/>
      </c>
      <c r="AG759" s="178" t="str">
        <f>IF(AC759="","",VLOOKUP(AC759,'PROJECT STAGE'!$A$2:$C$100,3,))</f>
        <v/>
      </c>
      <c r="AH759" s="163" t="str">
        <f t="shared" ref="AH759" si="3759">IF(AI759="","","_")</f>
        <v/>
      </c>
      <c r="AI759" s="163"/>
      <c r="AJ759" s="163" t="str">
        <f t="shared" ref="AJ759" si="3760">IF(AK759="","","_")</f>
        <v/>
      </c>
      <c r="AK759" s="163"/>
      <c r="AL759" s="163" t="str">
        <f t="shared" ref="AL759" si="3761">IF(AM759="","","_")</f>
        <v/>
      </c>
      <c r="AM759" s="163"/>
      <c r="AN759" s="163" t="str">
        <f t="shared" si="3579"/>
        <v/>
      </c>
      <c r="AO759" s="163"/>
      <c r="AP759" s="163" t="str">
        <f t="shared" si="3580"/>
        <v/>
      </c>
      <c r="AQ759" s="163"/>
      <c r="AR759" s="44"/>
      <c r="AS759" s="206" t="str">
        <f t="shared" si="3546"/>
        <v>Not LT section</v>
      </c>
      <c r="AT759" s="207" t="str">
        <f t="shared" si="3626"/>
        <v>.</v>
      </c>
      <c r="AU759" s="206" t="str">
        <f>IF(O759=0,"No input data",INDEX('DOCUMENT TYPE'!D:D,MATCH(Filename!O759,'DOCUMENT TYPE'!A:A,0)))</f>
        <v>No input data</v>
      </c>
      <c r="AV759" s="207" t="str">
        <f t="shared" si="3547"/>
        <v>-</v>
      </c>
      <c r="AW759" s="206" t="str">
        <f t="shared" si="3526"/>
        <v>Check PROJECT STAGE</v>
      </c>
      <c r="AX759" s="207" t="str">
        <f t="shared" ref="AX759" si="3762">IF(AY759&gt;"0","-","")</f>
        <v/>
      </c>
      <c r="AY759" s="206" t="str">
        <f t="shared" si="3528"/>
        <v/>
      </c>
      <c r="AZ759" s="211" t="str">
        <f t="shared" ref="AZ759" si="3763">IF(BA759&gt;"0","-","")</f>
        <v/>
      </c>
      <c r="BA759" s="210" t="str">
        <f t="shared" si="3530"/>
        <v/>
      </c>
      <c r="BB759" s="43"/>
      <c r="BC759" s="39" t="str">
        <f t="shared" si="3531"/>
        <v>Missing input data</v>
      </c>
      <c r="BD759" s="39" t="str">
        <f t="shared" si="3532"/>
        <v>Missing input data</v>
      </c>
      <c r="BE759" s="43"/>
      <c r="BF759" s="39" t="str">
        <f t="shared" si="3533"/>
        <v>Missing input data</v>
      </c>
      <c r="BG759" s="39" t="str">
        <f t="shared" si="3534"/>
        <v>Missing input data</v>
      </c>
      <c r="BH759" s="41"/>
      <c r="BI759" s="39" t="str">
        <f t="shared" si="3549"/>
        <v>Missing input data</v>
      </c>
      <c r="BJ759" s="39" t="str">
        <f t="shared" si="3535"/>
        <v>Missing input data</v>
      </c>
      <c r="BK759" s="41"/>
      <c r="BL759" s="39" t="str">
        <f t="shared" si="3536"/>
        <v>Missing input data</v>
      </c>
      <c r="BM759" s="39" t="str">
        <f t="shared" si="3537"/>
        <v>Missing input data</v>
      </c>
    </row>
    <row r="760" spans="1:65" ht="15.75" thickBot="1">
      <c r="A760" s="162"/>
      <c r="B760" s="178" t="str">
        <f t="shared" si="3550"/>
        <v/>
      </c>
      <c r="C760" s="163"/>
      <c r="D760" s="178" t="str">
        <f t="shared" si="3551"/>
        <v/>
      </c>
      <c r="E760" s="163"/>
      <c r="F760" s="178" t="str">
        <f t="shared" si="3538"/>
        <v/>
      </c>
      <c r="G760" s="163"/>
      <c r="H760" s="178" t="str">
        <f t="shared" si="3539"/>
        <v/>
      </c>
      <c r="I760" s="159"/>
      <c r="J760" s="156" t="str">
        <f t="shared" si="3540"/>
        <v/>
      </c>
      <c r="K760" s="159"/>
      <c r="L760" s="178" t="str">
        <f t="shared" si="3541"/>
        <v/>
      </c>
      <c r="M760" s="163"/>
      <c r="N760" s="178" t="str">
        <f t="shared" si="3542"/>
        <v/>
      </c>
      <c r="O760" s="127"/>
      <c r="P760" s="178" t="str">
        <f t="shared" si="3552"/>
        <v/>
      </c>
      <c r="Q760" s="178" t="str">
        <f>IF(O760="","",VLOOKUP(O760,'DOCUMENT TYPE'!$A$2:$D$805,2,))</f>
        <v/>
      </c>
      <c r="R760" s="178" t="str">
        <f t="shared" si="3520"/>
        <v/>
      </c>
      <c r="S760" s="178" t="str">
        <f>IF(O760="","",VLOOKUP(O760,'DOCUMENT TYPE'!$A$2:$D$805,3,))</f>
        <v/>
      </c>
      <c r="T760" s="178" t="str">
        <f t="shared" si="3553"/>
        <v/>
      </c>
      <c r="U760" s="163"/>
      <c r="V760" s="178" t="str">
        <f t="shared" si="3521"/>
        <v/>
      </c>
      <c r="W760" s="179" t="str">
        <f>IF(U760="","",VLOOKUP(U760,'ACTIVITY &amp; DISCIPLINE CODE'!$F$3:$I$1862,2,))</f>
        <v/>
      </c>
      <c r="X760" s="178" t="str">
        <f t="shared" si="3554"/>
        <v/>
      </c>
      <c r="Y760" s="178" t="str">
        <f>IF(U760="","",VLOOKUP(U760,'ACTIVITY &amp; DISCIPLINE CODE'!$F$3:$I$1862,3,))</f>
        <v/>
      </c>
      <c r="Z760" s="178" t="str">
        <f t="shared" si="3555"/>
        <v/>
      </c>
      <c r="AA760" s="178" t="str">
        <f>IF(U760="","",VLOOKUP(U760,'[1]ACTIVITY &amp; DISCIPLINE CODE'!$F$3:$I$1850,4,))</f>
        <v/>
      </c>
      <c r="AB760" s="178" t="str">
        <f t="shared" si="3556"/>
        <v/>
      </c>
      <c r="AC760" s="159"/>
      <c r="AD760" s="161" t="str">
        <f t="shared" si="3522"/>
        <v/>
      </c>
      <c r="AE760" s="178" t="str">
        <f>IF(AC760="","",VLOOKUP(AC760,'PROJECT STAGE'!$A$2:$C$100,2,))</f>
        <v/>
      </c>
      <c r="AF760" s="161" t="str">
        <f t="shared" si="3557"/>
        <v/>
      </c>
      <c r="AG760" s="178" t="str">
        <f>IF(AC760="","",VLOOKUP(AC760,'PROJECT STAGE'!$A$2:$C$100,3,))</f>
        <v/>
      </c>
      <c r="AH760" s="163" t="str">
        <f t="shared" ref="AH760" si="3764">IF(AI760="","","_")</f>
        <v/>
      </c>
      <c r="AI760" s="163"/>
      <c r="AJ760" s="163" t="str">
        <f t="shared" ref="AJ760" si="3765">IF(AK760="","","_")</f>
        <v/>
      </c>
      <c r="AK760" s="163"/>
      <c r="AL760" s="163" t="str">
        <f t="shared" ref="AL760" si="3766">IF(AM760="","","_")</f>
        <v/>
      </c>
      <c r="AM760" s="163"/>
      <c r="AN760" s="163" t="str">
        <f t="shared" si="3579"/>
        <v/>
      </c>
      <c r="AO760" s="163"/>
      <c r="AP760" s="163" t="str">
        <f t="shared" si="3580"/>
        <v/>
      </c>
      <c r="AQ760" s="163"/>
      <c r="AR760" s="44"/>
      <c r="AS760" s="206" t="str">
        <f t="shared" si="3546"/>
        <v>Not LT section</v>
      </c>
      <c r="AT760" s="207" t="str">
        <f t="shared" si="3626"/>
        <v>.</v>
      </c>
      <c r="AU760" s="206" t="str">
        <f>IF(O760=0,"No input data",INDEX('DOCUMENT TYPE'!D:D,MATCH(Filename!O760,'DOCUMENT TYPE'!A:A,0)))</f>
        <v>No input data</v>
      </c>
      <c r="AV760" s="207" t="str">
        <f t="shared" si="3547"/>
        <v>-</v>
      </c>
      <c r="AW760" s="206" t="str">
        <f t="shared" si="3526"/>
        <v>Check PROJECT STAGE</v>
      </c>
      <c r="AX760" s="207" t="str">
        <f t="shared" ref="AX760" si="3767">IF(AY760&gt;"0","-","")</f>
        <v/>
      </c>
      <c r="AY760" s="206" t="str">
        <f t="shared" si="3528"/>
        <v/>
      </c>
      <c r="AZ760" s="211" t="str">
        <f t="shared" si="3700"/>
        <v/>
      </c>
      <c r="BA760" s="210" t="str">
        <f t="shared" si="3530"/>
        <v/>
      </c>
      <c r="BB760" s="43"/>
      <c r="BC760" s="39" t="str">
        <f t="shared" si="3531"/>
        <v>Missing input data</v>
      </c>
      <c r="BD760" s="39" t="str">
        <f t="shared" si="3532"/>
        <v>Missing input data</v>
      </c>
      <c r="BE760" s="43"/>
      <c r="BF760" s="39" t="str">
        <f t="shared" si="3533"/>
        <v>Missing input data</v>
      </c>
      <c r="BG760" s="39" t="str">
        <f t="shared" si="3534"/>
        <v>Missing input data</v>
      </c>
      <c r="BH760" s="41"/>
      <c r="BI760" s="39" t="str">
        <f t="shared" si="3549"/>
        <v>Missing input data</v>
      </c>
      <c r="BJ760" s="39" t="str">
        <f t="shared" si="3535"/>
        <v>Missing input data</v>
      </c>
      <c r="BK760" s="41"/>
      <c r="BL760" s="39" t="str">
        <f t="shared" si="3536"/>
        <v>Missing input data</v>
      </c>
      <c r="BM760" s="39" t="str">
        <f t="shared" si="3537"/>
        <v>Missing input data</v>
      </c>
    </row>
    <row r="761" spans="1:65" ht="15.75" thickBot="1">
      <c r="A761" s="162"/>
      <c r="B761" s="178" t="str">
        <f t="shared" si="3550"/>
        <v/>
      </c>
      <c r="C761" s="163"/>
      <c r="D761" s="178" t="str">
        <f t="shared" si="3551"/>
        <v/>
      </c>
      <c r="E761" s="163"/>
      <c r="F761" s="178" t="str">
        <f t="shared" si="3538"/>
        <v/>
      </c>
      <c r="G761" s="163"/>
      <c r="H761" s="178" t="str">
        <f t="shared" si="3539"/>
        <v/>
      </c>
      <c r="I761" s="159"/>
      <c r="J761" s="156" t="str">
        <f t="shared" si="3540"/>
        <v/>
      </c>
      <c r="K761" s="159"/>
      <c r="L761" s="178" t="str">
        <f t="shared" si="3541"/>
        <v/>
      </c>
      <c r="M761" s="163"/>
      <c r="N761" s="178" t="str">
        <f t="shared" si="3542"/>
        <v/>
      </c>
      <c r="O761" s="127"/>
      <c r="P761" s="178" t="str">
        <f t="shared" si="3552"/>
        <v/>
      </c>
      <c r="Q761" s="178" t="str">
        <f>IF(O761="","",VLOOKUP(O761,'DOCUMENT TYPE'!$A$2:$D$805,2,))</f>
        <v/>
      </c>
      <c r="R761" s="178" t="str">
        <f t="shared" si="3520"/>
        <v/>
      </c>
      <c r="S761" s="178" t="str">
        <f>IF(O761="","",VLOOKUP(O761,'DOCUMENT TYPE'!$A$2:$D$805,3,))</f>
        <v/>
      </c>
      <c r="T761" s="178" t="str">
        <f t="shared" si="3553"/>
        <v/>
      </c>
      <c r="U761" s="163"/>
      <c r="V761" s="178" t="str">
        <f t="shared" si="3521"/>
        <v/>
      </c>
      <c r="W761" s="179" t="str">
        <f>IF(U761="","",VLOOKUP(U761,'ACTIVITY &amp; DISCIPLINE CODE'!$F$3:$I$1862,2,))</f>
        <v/>
      </c>
      <c r="X761" s="178" t="str">
        <f t="shared" si="3554"/>
        <v/>
      </c>
      <c r="Y761" s="178" t="str">
        <f>IF(U761="","",VLOOKUP(U761,'ACTIVITY &amp; DISCIPLINE CODE'!$F$3:$I$1862,3,))</f>
        <v/>
      </c>
      <c r="Z761" s="178" t="str">
        <f t="shared" si="3555"/>
        <v/>
      </c>
      <c r="AA761" s="178" t="str">
        <f>IF(U761="","",VLOOKUP(U761,'[1]ACTIVITY &amp; DISCIPLINE CODE'!$F$3:$I$1850,4,))</f>
        <v/>
      </c>
      <c r="AB761" s="178" t="str">
        <f t="shared" si="3556"/>
        <v/>
      </c>
      <c r="AC761" s="159"/>
      <c r="AD761" s="161" t="str">
        <f t="shared" si="3522"/>
        <v/>
      </c>
      <c r="AE761" s="178" t="str">
        <f>IF(AC761="","",VLOOKUP(AC761,'PROJECT STAGE'!$A$2:$C$100,2,))</f>
        <v/>
      </c>
      <c r="AF761" s="161" t="str">
        <f t="shared" si="3557"/>
        <v/>
      </c>
      <c r="AG761" s="178" t="str">
        <f>IF(AC761="","",VLOOKUP(AC761,'PROJECT STAGE'!$A$2:$C$100,3,))</f>
        <v/>
      </c>
      <c r="AH761" s="163" t="str">
        <f t="shared" ref="AH761" si="3768">IF(AI761="","","_")</f>
        <v/>
      </c>
      <c r="AI761" s="163"/>
      <c r="AJ761" s="163" t="str">
        <f t="shared" ref="AJ761" si="3769">IF(AK761="","","_")</f>
        <v/>
      </c>
      <c r="AK761" s="163"/>
      <c r="AL761" s="163" t="str">
        <f t="shared" ref="AL761" si="3770">IF(AM761="","","_")</f>
        <v/>
      </c>
      <c r="AM761" s="163"/>
      <c r="AN761" s="163" t="str">
        <f t="shared" si="3579"/>
        <v/>
      </c>
      <c r="AO761" s="163"/>
      <c r="AP761" s="163" t="str">
        <f t="shared" si="3580"/>
        <v/>
      </c>
      <c r="AQ761" s="163"/>
      <c r="AR761" s="44"/>
      <c r="AS761" s="206" t="str">
        <f t="shared" si="3546"/>
        <v>Not LT section</v>
      </c>
      <c r="AT761" s="207" t="str">
        <f t="shared" si="3626"/>
        <v>.</v>
      </c>
      <c r="AU761" s="206" t="str">
        <f>IF(O761=0,"No input data",INDEX('DOCUMENT TYPE'!D:D,MATCH(Filename!O761,'DOCUMENT TYPE'!A:A,0)))</f>
        <v>No input data</v>
      </c>
      <c r="AV761" s="207" t="str">
        <f t="shared" si="3547"/>
        <v>-</v>
      </c>
      <c r="AW761" s="206" t="str">
        <f t="shared" si="3526"/>
        <v>Check PROJECT STAGE</v>
      </c>
      <c r="AX761" s="207" t="str">
        <f t="shared" ref="AX761" si="3771">IF(AY761&gt;"0","-","")</f>
        <v/>
      </c>
      <c r="AY761" s="206" t="str">
        <f t="shared" si="3528"/>
        <v/>
      </c>
      <c r="AZ761" s="211" t="str">
        <f t="shared" ref="AZ761:AZ776" si="3772">IF(BA761&gt;"0","-","")</f>
        <v/>
      </c>
      <c r="BA761" s="210" t="str">
        <f t="shared" si="3530"/>
        <v/>
      </c>
      <c r="BB761" s="43"/>
      <c r="BC761" s="39" t="str">
        <f t="shared" si="3531"/>
        <v>Missing input data</v>
      </c>
      <c r="BD761" s="39" t="str">
        <f t="shared" si="3532"/>
        <v>Missing input data</v>
      </c>
      <c r="BE761" s="43"/>
      <c r="BF761" s="39" t="str">
        <f t="shared" si="3533"/>
        <v>Missing input data</v>
      </c>
      <c r="BG761" s="39" t="str">
        <f t="shared" si="3534"/>
        <v>Missing input data</v>
      </c>
      <c r="BH761" s="41"/>
      <c r="BI761" s="39" t="str">
        <f t="shared" si="3549"/>
        <v>Missing input data</v>
      </c>
      <c r="BJ761" s="39" t="str">
        <f t="shared" si="3535"/>
        <v>Missing input data</v>
      </c>
      <c r="BK761" s="41"/>
      <c r="BL761" s="39" t="str">
        <f t="shared" si="3536"/>
        <v>Missing input data</v>
      </c>
      <c r="BM761" s="39" t="str">
        <f t="shared" si="3537"/>
        <v>Missing input data</v>
      </c>
    </row>
    <row r="762" spans="1:65" ht="15.75" thickBot="1">
      <c r="A762" s="162"/>
      <c r="B762" s="178" t="str">
        <f t="shared" si="3550"/>
        <v/>
      </c>
      <c r="C762" s="163"/>
      <c r="D762" s="178" t="str">
        <f t="shared" si="3551"/>
        <v/>
      </c>
      <c r="E762" s="163"/>
      <c r="F762" s="178" t="str">
        <f t="shared" si="3538"/>
        <v/>
      </c>
      <c r="G762" s="163"/>
      <c r="H762" s="178" t="str">
        <f t="shared" si="3539"/>
        <v/>
      </c>
      <c r="I762" s="159"/>
      <c r="J762" s="156" t="str">
        <f t="shared" si="3540"/>
        <v/>
      </c>
      <c r="K762" s="159"/>
      <c r="L762" s="178" t="str">
        <f t="shared" si="3541"/>
        <v/>
      </c>
      <c r="M762" s="163"/>
      <c r="N762" s="178" t="str">
        <f t="shared" si="3542"/>
        <v/>
      </c>
      <c r="O762" s="127"/>
      <c r="P762" s="178" t="str">
        <f t="shared" si="3552"/>
        <v/>
      </c>
      <c r="Q762" s="178" t="str">
        <f>IF(O762="","",VLOOKUP(O762,'DOCUMENT TYPE'!$A$2:$D$805,2,))</f>
        <v/>
      </c>
      <c r="R762" s="178" t="str">
        <f t="shared" si="3520"/>
        <v/>
      </c>
      <c r="S762" s="178" t="str">
        <f>IF(O762="","",VLOOKUP(O762,'DOCUMENT TYPE'!$A$2:$D$805,3,))</f>
        <v/>
      </c>
      <c r="T762" s="178" t="str">
        <f t="shared" si="3553"/>
        <v/>
      </c>
      <c r="U762" s="163"/>
      <c r="V762" s="178" t="str">
        <f t="shared" si="3521"/>
        <v/>
      </c>
      <c r="W762" s="179" t="str">
        <f>IF(U762="","",VLOOKUP(U762,'ACTIVITY &amp; DISCIPLINE CODE'!$F$3:$I$1862,2,))</f>
        <v/>
      </c>
      <c r="X762" s="178" t="str">
        <f t="shared" si="3554"/>
        <v/>
      </c>
      <c r="Y762" s="178" t="str">
        <f>IF(U762="","",VLOOKUP(U762,'ACTIVITY &amp; DISCIPLINE CODE'!$F$3:$I$1862,3,))</f>
        <v/>
      </c>
      <c r="Z762" s="178" t="str">
        <f t="shared" si="3555"/>
        <v/>
      </c>
      <c r="AA762" s="178" t="str">
        <f>IF(U762="","",VLOOKUP(U762,'[1]ACTIVITY &amp; DISCIPLINE CODE'!$F$3:$I$1850,4,))</f>
        <v/>
      </c>
      <c r="AB762" s="178" t="str">
        <f t="shared" si="3556"/>
        <v/>
      </c>
      <c r="AC762" s="159"/>
      <c r="AD762" s="161" t="str">
        <f t="shared" si="3522"/>
        <v/>
      </c>
      <c r="AE762" s="178" t="str">
        <f>IF(AC762="","",VLOOKUP(AC762,'PROJECT STAGE'!$A$2:$C$100,2,))</f>
        <v/>
      </c>
      <c r="AF762" s="161" t="str">
        <f t="shared" si="3557"/>
        <v/>
      </c>
      <c r="AG762" s="178" t="str">
        <f>IF(AC762="","",VLOOKUP(AC762,'PROJECT STAGE'!$A$2:$C$100,3,))</f>
        <v/>
      </c>
      <c r="AH762" s="163" t="str">
        <f t="shared" ref="AH762" si="3773">IF(AI762="","","_")</f>
        <v/>
      </c>
      <c r="AI762" s="163"/>
      <c r="AJ762" s="163" t="str">
        <f t="shared" ref="AJ762" si="3774">IF(AK762="","","_")</f>
        <v/>
      </c>
      <c r="AK762" s="163"/>
      <c r="AL762" s="163" t="str">
        <f t="shared" ref="AL762" si="3775">IF(AM762="","","_")</f>
        <v/>
      </c>
      <c r="AM762" s="163"/>
      <c r="AN762" s="163" t="str">
        <f t="shared" si="3579"/>
        <v/>
      </c>
      <c r="AO762" s="163"/>
      <c r="AP762" s="163" t="str">
        <f t="shared" si="3580"/>
        <v/>
      </c>
      <c r="AQ762" s="163"/>
      <c r="AR762" s="44"/>
      <c r="AS762" s="206" t="str">
        <f t="shared" si="3546"/>
        <v>Not LT section</v>
      </c>
      <c r="AT762" s="207" t="str">
        <f t="shared" si="3626"/>
        <v>.</v>
      </c>
      <c r="AU762" s="206" t="str">
        <f>IF(O762=0,"No input data",INDEX('DOCUMENT TYPE'!D:D,MATCH(Filename!O762,'DOCUMENT TYPE'!A:A,0)))</f>
        <v>No input data</v>
      </c>
      <c r="AV762" s="207" t="str">
        <f t="shared" si="3547"/>
        <v>-</v>
      </c>
      <c r="AW762" s="206" t="str">
        <f t="shared" si="3526"/>
        <v>Check PROJECT STAGE</v>
      </c>
      <c r="AX762" s="207" t="str">
        <f t="shared" ref="AX762" si="3776">IF(AY762&gt;"0","-","")</f>
        <v/>
      </c>
      <c r="AY762" s="206" t="str">
        <f t="shared" si="3528"/>
        <v/>
      </c>
      <c r="AZ762" s="211" t="str">
        <f t="shared" si="3772"/>
        <v/>
      </c>
      <c r="BA762" s="210" t="str">
        <f t="shared" si="3530"/>
        <v/>
      </c>
      <c r="BB762" s="43"/>
      <c r="BC762" s="39" t="str">
        <f t="shared" si="3531"/>
        <v>Missing input data</v>
      </c>
      <c r="BD762" s="39" t="str">
        <f t="shared" si="3532"/>
        <v>Missing input data</v>
      </c>
      <c r="BE762" s="43"/>
      <c r="BF762" s="39" t="str">
        <f t="shared" si="3533"/>
        <v>Missing input data</v>
      </c>
      <c r="BG762" s="39" t="str">
        <f t="shared" si="3534"/>
        <v>Missing input data</v>
      </c>
      <c r="BH762" s="41"/>
      <c r="BI762" s="39" t="str">
        <f t="shared" si="3549"/>
        <v>Missing input data</v>
      </c>
      <c r="BJ762" s="39" t="str">
        <f t="shared" si="3535"/>
        <v>Missing input data</v>
      </c>
      <c r="BK762" s="41"/>
      <c r="BL762" s="39" t="str">
        <f t="shared" si="3536"/>
        <v>Missing input data</v>
      </c>
      <c r="BM762" s="39" t="str">
        <f t="shared" si="3537"/>
        <v>Missing input data</v>
      </c>
    </row>
    <row r="763" spans="1:65" ht="15.75" thickBot="1">
      <c r="A763" s="162"/>
      <c r="B763" s="178" t="str">
        <f t="shared" si="3550"/>
        <v/>
      </c>
      <c r="C763" s="163"/>
      <c r="D763" s="178" t="str">
        <f t="shared" si="3551"/>
        <v/>
      </c>
      <c r="E763" s="163"/>
      <c r="F763" s="178" t="str">
        <f t="shared" si="3538"/>
        <v/>
      </c>
      <c r="G763" s="163"/>
      <c r="H763" s="178" t="str">
        <f t="shared" si="3539"/>
        <v/>
      </c>
      <c r="I763" s="159"/>
      <c r="J763" s="156" t="str">
        <f t="shared" si="3540"/>
        <v/>
      </c>
      <c r="K763" s="159"/>
      <c r="L763" s="178" t="str">
        <f t="shared" si="3541"/>
        <v/>
      </c>
      <c r="M763" s="163"/>
      <c r="N763" s="178" t="str">
        <f t="shared" si="3542"/>
        <v/>
      </c>
      <c r="O763" s="127"/>
      <c r="P763" s="178" t="str">
        <f t="shared" si="3552"/>
        <v/>
      </c>
      <c r="Q763" s="178" t="str">
        <f>IF(O763="","",VLOOKUP(O763,'DOCUMENT TYPE'!$A$2:$D$805,2,))</f>
        <v/>
      </c>
      <c r="R763" s="178" t="str">
        <f t="shared" si="3520"/>
        <v/>
      </c>
      <c r="S763" s="178" t="str">
        <f>IF(O763="","",VLOOKUP(O763,'DOCUMENT TYPE'!$A$2:$D$805,3,))</f>
        <v/>
      </c>
      <c r="T763" s="178" t="str">
        <f t="shared" si="3553"/>
        <v/>
      </c>
      <c r="U763" s="163"/>
      <c r="V763" s="178" t="str">
        <f t="shared" si="3521"/>
        <v/>
      </c>
      <c r="W763" s="179" t="str">
        <f>IF(U763="","",VLOOKUP(U763,'ACTIVITY &amp; DISCIPLINE CODE'!$F$3:$I$1862,2,))</f>
        <v/>
      </c>
      <c r="X763" s="178" t="str">
        <f t="shared" si="3554"/>
        <v/>
      </c>
      <c r="Y763" s="178" t="str">
        <f>IF(U763="","",VLOOKUP(U763,'ACTIVITY &amp; DISCIPLINE CODE'!$F$3:$I$1862,3,))</f>
        <v/>
      </c>
      <c r="Z763" s="178" t="str">
        <f t="shared" si="3555"/>
        <v/>
      </c>
      <c r="AA763" s="178" t="str">
        <f>IF(U763="","",VLOOKUP(U763,'[1]ACTIVITY &amp; DISCIPLINE CODE'!$F$3:$I$1850,4,))</f>
        <v/>
      </c>
      <c r="AB763" s="178" t="str">
        <f t="shared" si="3556"/>
        <v/>
      </c>
      <c r="AC763" s="159"/>
      <c r="AD763" s="161" t="str">
        <f t="shared" si="3522"/>
        <v/>
      </c>
      <c r="AE763" s="178" t="str">
        <f>IF(AC763="","",VLOOKUP(AC763,'PROJECT STAGE'!$A$2:$C$100,2,))</f>
        <v/>
      </c>
      <c r="AF763" s="161" t="str">
        <f t="shared" si="3557"/>
        <v/>
      </c>
      <c r="AG763" s="178" t="str">
        <f>IF(AC763="","",VLOOKUP(AC763,'PROJECT STAGE'!$A$2:$C$100,3,))</f>
        <v/>
      </c>
      <c r="AH763" s="163" t="str">
        <f t="shared" ref="AH763" si="3777">IF(AI763="","","_")</f>
        <v/>
      </c>
      <c r="AI763" s="163"/>
      <c r="AJ763" s="163" t="str">
        <f t="shared" ref="AJ763" si="3778">IF(AK763="","","_")</f>
        <v/>
      </c>
      <c r="AK763" s="163"/>
      <c r="AL763" s="163" t="str">
        <f t="shared" ref="AL763" si="3779">IF(AM763="","","_")</f>
        <v/>
      </c>
      <c r="AM763" s="163"/>
      <c r="AN763" s="163" t="str">
        <f t="shared" si="3579"/>
        <v/>
      </c>
      <c r="AO763" s="163"/>
      <c r="AP763" s="163" t="str">
        <f t="shared" si="3580"/>
        <v/>
      </c>
      <c r="AQ763" s="163"/>
      <c r="AR763" s="44"/>
      <c r="AS763" s="206" t="str">
        <f t="shared" si="3546"/>
        <v>Not LT section</v>
      </c>
      <c r="AT763" s="207" t="str">
        <f t="shared" si="3626"/>
        <v>.</v>
      </c>
      <c r="AU763" s="206" t="str">
        <f>IF(O763=0,"No input data",INDEX('DOCUMENT TYPE'!D:D,MATCH(Filename!O763,'DOCUMENT TYPE'!A:A,0)))</f>
        <v>No input data</v>
      </c>
      <c r="AV763" s="207" t="str">
        <f t="shared" si="3547"/>
        <v>-</v>
      </c>
      <c r="AW763" s="206" t="str">
        <f t="shared" si="3526"/>
        <v>Check PROJECT STAGE</v>
      </c>
      <c r="AX763" s="207" t="str">
        <f t="shared" ref="AX763" si="3780">IF(AY763&gt;"0","-","")</f>
        <v/>
      </c>
      <c r="AY763" s="206" t="str">
        <f t="shared" si="3528"/>
        <v/>
      </c>
      <c r="AZ763" s="211" t="str">
        <f t="shared" ref="AZ763" si="3781">IF(BA763&gt;"0","-","")</f>
        <v/>
      </c>
      <c r="BA763" s="210" t="str">
        <f t="shared" si="3530"/>
        <v/>
      </c>
      <c r="BB763" s="43"/>
      <c r="BC763" s="39" t="str">
        <f t="shared" si="3531"/>
        <v>Missing input data</v>
      </c>
      <c r="BD763" s="39" t="str">
        <f t="shared" si="3532"/>
        <v>Missing input data</v>
      </c>
      <c r="BE763" s="43"/>
      <c r="BF763" s="39" t="str">
        <f t="shared" si="3533"/>
        <v>Missing input data</v>
      </c>
      <c r="BG763" s="39" t="str">
        <f t="shared" si="3534"/>
        <v>Missing input data</v>
      </c>
      <c r="BH763" s="41"/>
      <c r="BI763" s="39" t="str">
        <f t="shared" si="3549"/>
        <v>Missing input data</v>
      </c>
      <c r="BJ763" s="39" t="str">
        <f t="shared" si="3535"/>
        <v>Missing input data</v>
      </c>
      <c r="BK763" s="41"/>
      <c r="BL763" s="39" t="str">
        <f t="shared" si="3536"/>
        <v>Missing input data</v>
      </c>
      <c r="BM763" s="39" t="str">
        <f t="shared" si="3537"/>
        <v>Missing input data</v>
      </c>
    </row>
    <row r="764" spans="1:65" ht="15.75" thickBot="1">
      <c r="A764" s="162"/>
      <c r="B764" s="178" t="str">
        <f t="shared" si="3550"/>
        <v/>
      </c>
      <c r="C764" s="163"/>
      <c r="D764" s="178" t="str">
        <f t="shared" si="3551"/>
        <v/>
      </c>
      <c r="E764" s="163"/>
      <c r="F764" s="178" t="str">
        <f t="shared" si="3538"/>
        <v/>
      </c>
      <c r="G764" s="163"/>
      <c r="H764" s="178" t="str">
        <f t="shared" si="3539"/>
        <v/>
      </c>
      <c r="I764" s="159"/>
      <c r="J764" s="156" t="str">
        <f t="shared" si="3540"/>
        <v/>
      </c>
      <c r="K764" s="159"/>
      <c r="L764" s="178" t="str">
        <f t="shared" si="3541"/>
        <v/>
      </c>
      <c r="M764" s="163"/>
      <c r="N764" s="178" t="str">
        <f t="shared" si="3542"/>
        <v/>
      </c>
      <c r="O764" s="127"/>
      <c r="P764" s="178" t="str">
        <f t="shared" si="3552"/>
        <v/>
      </c>
      <c r="Q764" s="178" t="str">
        <f>IF(O764="","",VLOOKUP(O764,'DOCUMENT TYPE'!$A$2:$D$805,2,))</f>
        <v/>
      </c>
      <c r="R764" s="178" t="str">
        <f t="shared" si="3520"/>
        <v/>
      </c>
      <c r="S764" s="178" t="str">
        <f>IF(O764="","",VLOOKUP(O764,'DOCUMENT TYPE'!$A$2:$D$805,3,))</f>
        <v/>
      </c>
      <c r="T764" s="178" t="str">
        <f t="shared" si="3553"/>
        <v/>
      </c>
      <c r="U764" s="163"/>
      <c r="V764" s="178" t="str">
        <f t="shared" si="3521"/>
        <v/>
      </c>
      <c r="W764" s="179" t="str">
        <f>IF(U764="","",VLOOKUP(U764,'ACTIVITY &amp; DISCIPLINE CODE'!$F$3:$I$1862,2,))</f>
        <v/>
      </c>
      <c r="X764" s="178" t="str">
        <f t="shared" si="3554"/>
        <v/>
      </c>
      <c r="Y764" s="178" t="str">
        <f>IF(U764="","",VLOOKUP(U764,'ACTIVITY &amp; DISCIPLINE CODE'!$F$3:$I$1862,3,))</f>
        <v/>
      </c>
      <c r="Z764" s="178" t="str">
        <f t="shared" si="3555"/>
        <v/>
      </c>
      <c r="AA764" s="178" t="str">
        <f>IF(U764="","",VLOOKUP(U764,'[1]ACTIVITY &amp; DISCIPLINE CODE'!$F$3:$I$1850,4,))</f>
        <v/>
      </c>
      <c r="AB764" s="178" t="str">
        <f t="shared" si="3556"/>
        <v/>
      </c>
      <c r="AC764" s="159"/>
      <c r="AD764" s="161" t="str">
        <f t="shared" si="3522"/>
        <v/>
      </c>
      <c r="AE764" s="178" t="str">
        <f>IF(AC764="","",VLOOKUP(AC764,'PROJECT STAGE'!$A$2:$C$100,2,))</f>
        <v/>
      </c>
      <c r="AF764" s="161" t="str">
        <f t="shared" si="3557"/>
        <v/>
      </c>
      <c r="AG764" s="178" t="str">
        <f>IF(AC764="","",VLOOKUP(AC764,'PROJECT STAGE'!$A$2:$C$100,3,))</f>
        <v/>
      </c>
      <c r="AH764" s="163" t="str">
        <f t="shared" ref="AH764" si="3782">IF(AI764="","","_")</f>
        <v/>
      </c>
      <c r="AI764" s="163"/>
      <c r="AJ764" s="163" t="str">
        <f t="shared" ref="AJ764" si="3783">IF(AK764="","","_")</f>
        <v/>
      </c>
      <c r="AK764" s="163"/>
      <c r="AL764" s="163" t="str">
        <f t="shared" ref="AL764" si="3784">IF(AM764="","","_")</f>
        <v/>
      </c>
      <c r="AM764" s="163"/>
      <c r="AN764" s="163" t="str">
        <f t="shared" si="3579"/>
        <v/>
      </c>
      <c r="AO764" s="163"/>
      <c r="AP764" s="163" t="str">
        <f t="shared" si="3580"/>
        <v/>
      </c>
      <c r="AQ764" s="163"/>
      <c r="AR764" s="44"/>
      <c r="AS764" s="206" t="str">
        <f t="shared" si="3546"/>
        <v>Not LT section</v>
      </c>
      <c r="AT764" s="207" t="str">
        <f t="shared" si="3626"/>
        <v>.</v>
      </c>
      <c r="AU764" s="206" t="str">
        <f>IF(O764=0,"No input data",INDEX('DOCUMENT TYPE'!D:D,MATCH(Filename!O764,'DOCUMENT TYPE'!A:A,0)))</f>
        <v>No input data</v>
      </c>
      <c r="AV764" s="207" t="str">
        <f t="shared" si="3547"/>
        <v>-</v>
      </c>
      <c r="AW764" s="206" t="str">
        <f t="shared" si="3526"/>
        <v>Check PROJECT STAGE</v>
      </c>
      <c r="AX764" s="207" t="str">
        <f t="shared" ref="AX764" si="3785">IF(AY764&gt;"0","-","")</f>
        <v/>
      </c>
      <c r="AY764" s="206" t="str">
        <f t="shared" si="3528"/>
        <v/>
      </c>
      <c r="AZ764" s="211" t="str">
        <f t="shared" si="3772"/>
        <v/>
      </c>
      <c r="BA764" s="210" t="str">
        <f t="shared" si="3530"/>
        <v/>
      </c>
      <c r="BB764" s="43"/>
      <c r="BC764" s="39" t="str">
        <f t="shared" si="3531"/>
        <v>Missing input data</v>
      </c>
      <c r="BD764" s="39" t="str">
        <f t="shared" si="3532"/>
        <v>Missing input data</v>
      </c>
      <c r="BE764" s="43"/>
      <c r="BF764" s="39" t="str">
        <f t="shared" si="3533"/>
        <v>Missing input data</v>
      </c>
      <c r="BG764" s="39" t="str">
        <f t="shared" si="3534"/>
        <v>Missing input data</v>
      </c>
      <c r="BH764" s="41"/>
      <c r="BI764" s="39" t="str">
        <f t="shared" si="3549"/>
        <v>Missing input data</v>
      </c>
      <c r="BJ764" s="39" t="str">
        <f t="shared" si="3535"/>
        <v>Missing input data</v>
      </c>
      <c r="BK764" s="41"/>
      <c r="BL764" s="39" t="str">
        <f t="shared" si="3536"/>
        <v>Missing input data</v>
      </c>
      <c r="BM764" s="39" t="str">
        <f t="shared" si="3537"/>
        <v>Missing input data</v>
      </c>
    </row>
    <row r="765" spans="1:65" ht="15.75" thickBot="1">
      <c r="A765" s="162"/>
      <c r="B765" s="178" t="str">
        <f t="shared" si="3550"/>
        <v/>
      </c>
      <c r="C765" s="163"/>
      <c r="D765" s="178" t="str">
        <f t="shared" si="3551"/>
        <v/>
      </c>
      <c r="E765" s="163"/>
      <c r="F765" s="178" t="str">
        <f t="shared" si="3538"/>
        <v/>
      </c>
      <c r="G765" s="163"/>
      <c r="H765" s="178" t="str">
        <f t="shared" si="3539"/>
        <v/>
      </c>
      <c r="I765" s="159"/>
      <c r="J765" s="156" t="str">
        <f t="shared" si="3540"/>
        <v/>
      </c>
      <c r="K765" s="159"/>
      <c r="L765" s="178" t="str">
        <f t="shared" si="3541"/>
        <v/>
      </c>
      <c r="M765" s="163"/>
      <c r="N765" s="178" t="str">
        <f t="shared" si="3542"/>
        <v/>
      </c>
      <c r="O765" s="127"/>
      <c r="P765" s="178" t="str">
        <f t="shared" si="3552"/>
        <v/>
      </c>
      <c r="Q765" s="178" t="str">
        <f>IF(O765="","",VLOOKUP(O765,'DOCUMENT TYPE'!$A$2:$D$805,2,))</f>
        <v/>
      </c>
      <c r="R765" s="178" t="str">
        <f t="shared" si="3520"/>
        <v/>
      </c>
      <c r="S765" s="178" t="str">
        <f>IF(O765="","",VLOOKUP(O765,'DOCUMENT TYPE'!$A$2:$D$805,3,))</f>
        <v/>
      </c>
      <c r="T765" s="178" t="str">
        <f t="shared" si="3553"/>
        <v/>
      </c>
      <c r="U765" s="163"/>
      <c r="V765" s="178" t="str">
        <f t="shared" si="3521"/>
        <v/>
      </c>
      <c r="W765" s="179" t="str">
        <f>IF(U765="","",VLOOKUP(U765,'ACTIVITY &amp; DISCIPLINE CODE'!$F$3:$I$1862,2,))</f>
        <v/>
      </c>
      <c r="X765" s="178" t="str">
        <f t="shared" si="3554"/>
        <v/>
      </c>
      <c r="Y765" s="178" t="str">
        <f>IF(U765="","",VLOOKUP(U765,'ACTIVITY &amp; DISCIPLINE CODE'!$F$3:$I$1862,3,))</f>
        <v/>
      </c>
      <c r="Z765" s="178" t="str">
        <f t="shared" si="3555"/>
        <v/>
      </c>
      <c r="AA765" s="178" t="str">
        <f>IF(U765="","",VLOOKUP(U765,'[1]ACTIVITY &amp; DISCIPLINE CODE'!$F$3:$I$1850,4,))</f>
        <v/>
      </c>
      <c r="AB765" s="178" t="str">
        <f t="shared" si="3556"/>
        <v/>
      </c>
      <c r="AC765" s="159"/>
      <c r="AD765" s="161" t="str">
        <f t="shared" si="3522"/>
        <v/>
      </c>
      <c r="AE765" s="178" t="str">
        <f>IF(AC765="","",VLOOKUP(AC765,'PROJECT STAGE'!$A$2:$C$100,2,))</f>
        <v/>
      </c>
      <c r="AF765" s="161" t="str">
        <f t="shared" si="3557"/>
        <v/>
      </c>
      <c r="AG765" s="178" t="str">
        <f>IF(AC765="","",VLOOKUP(AC765,'PROJECT STAGE'!$A$2:$C$100,3,))</f>
        <v/>
      </c>
      <c r="AH765" s="163" t="str">
        <f t="shared" ref="AH765" si="3786">IF(AI765="","","_")</f>
        <v/>
      </c>
      <c r="AI765" s="163"/>
      <c r="AJ765" s="163" t="str">
        <f t="shared" ref="AJ765" si="3787">IF(AK765="","","_")</f>
        <v/>
      </c>
      <c r="AK765" s="163"/>
      <c r="AL765" s="163" t="str">
        <f t="shared" ref="AL765" si="3788">IF(AM765="","","_")</f>
        <v/>
      </c>
      <c r="AM765" s="163"/>
      <c r="AN765" s="163" t="str">
        <f t="shared" si="3579"/>
        <v/>
      </c>
      <c r="AO765" s="163"/>
      <c r="AP765" s="163" t="str">
        <f t="shared" si="3580"/>
        <v/>
      </c>
      <c r="AQ765" s="163"/>
      <c r="AR765" s="44"/>
      <c r="AS765" s="206" t="str">
        <f t="shared" si="3546"/>
        <v>Not LT section</v>
      </c>
      <c r="AT765" s="207" t="str">
        <f t="shared" si="3626"/>
        <v>.</v>
      </c>
      <c r="AU765" s="206" t="str">
        <f>IF(O765=0,"No input data",INDEX('DOCUMENT TYPE'!D:D,MATCH(Filename!O765,'DOCUMENT TYPE'!A:A,0)))</f>
        <v>No input data</v>
      </c>
      <c r="AV765" s="207" t="str">
        <f t="shared" si="3547"/>
        <v>-</v>
      </c>
      <c r="AW765" s="206" t="str">
        <f t="shared" si="3526"/>
        <v>Check PROJECT STAGE</v>
      </c>
      <c r="AX765" s="207" t="str">
        <f t="shared" ref="AX765" si="3789">IF(AY765&gt;"0","-","")</f>
        <v/>
      </c>
      <c r="AY765" s="206" t="str">
        <f t="shared" si="3528"/>
        <v/>
      </c>
      <c r="AZ765" s="211" t="str">
        <f t="shared" ref="AZ765" si="3790">IF(BA765&gt;"0","-","")</f>
        <v/>
      </c>
      <c r="BA765" s="210" t="str">
        <f t="shared" si="3530"/>
        <v/>
      </c>
      <c r="BB765" s="43"/>
      <c r="BC765" s="39" t="str">
        <f t="shared" si="3531"/>
        <v>Missing input data</v>
      </c>
      <c r="BD765" s="39" t="str">
        <f t="shared" si="3532"/>
        <v>Missing input data</v>
      </c>
      <c r="BE765" s="43"/>
      <c r="BF765" s="39" t="str">
        <f t="shared" si="3533"/>
        <v>Missing input data</v>
      </c>
      <c r="BG765" s="39" t="str">
        <f t="shared" si="3534"/>
        <v>Missing input data</v>
      </c>
      <c r="BH765" s="41"/>
      <c r="BI765" s="39" t="str">
        <f t="shared" si="3549"/>
        <v>Missing input data</v>
      </c>
      <c r="BJ765" s="39" t="str">
        <f t="shared" si="3535"/>
        <v>Missing input data</v>
      </c>
      <c r="BK765" s="41"/>
      <c r="BL765" s="39" t="str">
        <f t="shared" si="3536"/>
        <v>Missing input data</v>
      </c>
      <c r="BM765" s="39" t="str">
        <f t="shared" si="3537"/>
        <v>Missing input data</v>
      </c>
    </row>
    <row r="766" spans="1:65" ht="15.75" thickBot="1">
      <c r="A766" s="162"/>
      <c r="B766" s="178" t="str">
        <f t="shared" si="3550"/>
        <v/>
      </c>
      <c r="C766" s="163"/>
      <c r="D766" s="178" t="str">
        <f t="shared" si="3551"/>
        <v/>
      </c>
      <c r="E766" s="163"/>
      <c r="F766" s="178" t="str">
        <f t="shared" si="3538"/>
        <v/>
      </c>
      <c r="G766" s="163"/>
      <c r="H766" s="178" t="str">
        <f t="shared" si="3539"/>
        <v/>
      </c>
      <c r="I766" s="159"/>
      <c r="J766" s="156" t="str">
        <f t="shared" si="3540"/>
        <v/>
      </c>
      <c r="K766" s="159"/>
      <c r="L766" s="178" t="str">
        <f t="shared" si="3541"/>
        <v/>
      </c>
      <c r="M766" s="163"/>
      <c r="N766" s="178" t="str">
        <f t="shared" si="3542"/>
        <v/>
      </c>
      <c r="O766" s="127"/>
      <c r="P766" s="178" t="str">
        <f t="shared" si="3552"/>
        <v/>
      </c>
      <c r="Q766" s="178" t="str">
        <f>IF(O766="","",VLOOKUP(O766,'DOCUMENT TYPE'!$A$2:$D$805,2,))</f>
        <v/>
      </c>
      <c r="R766" s="178" t="str">
        <f t="shared" si="3520"/>
        <v/>
      </c>
      <c r="S766" s="178" t="str">
        <f>IF(O766="","",VLOOKUP(O766,'DOCUMENT TYPE'!$A$2:$D$805,3,))</f>
        <v/>
      </c>
      <c r="T766" s="178" t="str">
        <f t="shared" si="3553"/>
        <v/>
      </c>
      <c r="U766" s="163"/>
      <c r="V766" s="178" t="str">
        <f t="shared" si="3521"/>
        <v/>
      </c>
      <c r="W766" s="179" t="str">
        <f>IF(U766="","",VLOOKUP(U766,'ACTIVITY &amp; DISCIPLINE CODE'!$F$3:$I$1862,2,))</f>
        <v/>
      </c>
      <c r="X766" s="178" t="str">
        <f t="shared" si="3554"/>
        <v/>
      </c>
      <c r="Y766" s="178" t="str">
        <f>IF(U766="","",VLOOKUP(U766,'ACTIVITY &amp; DISCIPLINE CODE'!$F$3:$I$1862,3,))</f>
        <v/>
      </c>
      <c r="Z766" s="178" t="str">
        <f t="shared" si="3555"/>
        <v/>
      </c>
      <c r="AA766" s="178" t="str">
        <f>IF(U766="","",VLOOKUP(U766,'[1]ACTIVITY &amp; DISCIPLINE CODE'!$F$3:$I$1850,4,))</f>
        <v/>
      </c>
      <c r="AB766" s="178" t="str">
        <f t="shared" si="3556"/>
        <v/>
      </c>
      <c r="AC766" s="159"/>
      <c r="AD766" s="161" t="str">
        <f t="shared" si="3522"/>
        <v/>
      </c>
      <c r="AE766" s="178" t="str">
        <f>IF(AC766="","",VLOOKUP(AC766,'PROJECT STAGE'!$A$2:$C$100,2,))</f>
        <v/>
      </c>
      <c r="AF766" s="161" t="str">
        <f t="shared" si="3557"/>
        <v/>
      </c>
      <c r="AG766" s="178" t="str">
        <f>IF(AC766="","",VLOOKUP(AC766,'PROJECT STAGE'!$A$2:$C$100,3,))</f>
        <v/>
      </c>
      <c r="AH766" s="163" t="str">
        <f t="shared" ref="AH766" si="3791">IF(AI766="","","_")</f>
        <v/>
      </c>
      <c r="AI766" s="163"/>
      <c r="AJ766" s="163" t="str">
        <f t="shared" ref="AJ766" si="3792">IF(AK766="","","_")</f>
        <v/>
      </c>
      <c r="AK766" s="163"/>
      <c r="AL766" s="163" t="str">
        <f t="shared" ref="AL766" si="3793">IF(AM766="","","_")</f>
        <v/>
      </c>
      <c r="AM766" s="163"/>
      <c r="AN766" s="163" t="str">
        <f t="shared" si="3579"/>
        <v/>
      </c>
      <c r="AO766" s="163"/>
      <c r="AP766" s="163" t="str">
        <f t="shared" si="3580"/>
        <v/>
      </c>
      <c r="AQ766" s="163"/>
      <c r="AR766" s="44"/>
      <c r="AS766" s="206" t="str">
        <f t="shared" si="3546"/>
        <v>Not LT section</v>
      </c>
      <c r="AT766" s="207" t="str">
        <f t="shared" si="3626"/>
        <v>.</v>
      </c>
      <c r="AU766" s="206" t="str">
        <f>IF(O766=0,"No input data",INDEX('DOCUMENT TYPE'!D:D,MATCH(Filename!O766,'DOCUMENT TYPE'!A:A,0)))</f>
        <v>No input data</v>
      </c>
      <c r="AV766" s="207" t="str">
        <f t="shared" si="3547"/>
        <v>-</v>
      </c>
      <c r="AW766" s="206" t="str">
        <f t="shared" si="3526"/>
        <v>Check PROJECT STAGE</v>
      </c>
      <c r="AX766" s="207" t="str">
        <f t="shared" ref="AX766" si="3794">IF(AY766&gt;"0","-","")</f>
        <v/>
      </c>
      <c r="AY766" s="206" t="str">
        <f t="shared" si="3528"/>
        <v/>
      </c>
      <c r="AZ766" s="211" t="str">
        <f t="shared" si="3772"/>
        <v/>
      </c>
      <c r="BA766" s="210" t="str">
        <f t="shared" si="3530"/>
        <v/>
      </c>
      <c r="BB766" s="43"/>
      <c r="BC766" s="39" t="str">
        <f t="shared" si="3531"/>
        <v>Missing input data</v>
      </c>
      <c r="BD766" s="39" t="str">
        <f t="shared" si="3532"/>
        <v>Missing input data</v>
      </c>
      <c r="BE766" s="43"/>
      <c r="BF766" s="39" t="str">
        <f t="shared" si="3533"/>
        <v>Missing input data</v>
      </c>
      <c r="BG766" s="39" t="str">
        <f t="shared" si="3534"/>
        <v>Missing input data</v>
      </c>
      <c r="BH766" s="41"/>
      <c r="BI766" s="39" t="str">
        <f t="shared" si="3549"/>
        <v>Missing input data</v>
      </c>
      <c r="BJ766" s="39" t="str">
        <f t="shared" si="3535"/>
        <v>Missing input data</v>
      </c>
      <c r="BK766" s="41"/>
      <c r="BL766" s="39" t="str">
        <f t="shared" si="3536"/>
        <v>Missing input data</v>
      </c>
      <c r="BM766" s="39" t="str">
        <f t="shared" si="3537"/>
        <v>Missing input data</v>
      </c>
    </row>
    <row r="767" spans="1:65" ht="15.75" thickBot="1">
      <c r="A767" s="162"/>
      <c r="B767" s="178" t="str">
        <f t="shared" si="3550"/>
        <v/>
      </c>
      <c r="C767" s="163"/>
      <c r="D767" s="178" t="str">
        <f t="shared" si="3551"/>
        <v/>
      </c>
      <c r="E767" s="163"/>
      <c r="F767" s="178" t="str">
        <f t="shared" si="3538"/>
        <v/>
      </c>
      <c r="G767" s="163"/>
      <c r="H767" s="178" t="str">
        <f t="shared" si="3539"/>
        <v/>
      </c>
      <c r="I767" s="159"/>
      <c r="J767" s="156" t="str">
        <f t="shared" si="3540"/>
        <v/>
      </c>
      <c r="K767" s="159"/>
      <c r="L767" s="178" t="str">
        <f t="shared" si="3541"/>
        <v/>
      </c>
      <c r="M767" s="163"/>
      <c r="N767" s="178" t="str">
        <f t="shared" si="3542"/>
        <v/>
      </c>
      <c r="O767" s="127"/>
      <c r="P767" s="178" t="str">
        <f t="shared" si="3552"/>
        <v/>
      </c>
      <c r="Q767" s="178" t="str">
        <f>IF(O767="","",VLOOKUP(O767,'DOCUMENT TYPE'!$A$2:$D$805,2,))</f>
        <v/>
      </c>
      <c r="R767" s="178" t="str">
        <f t="shared" si="3520"/>
        <v/>
      </c>
      <c r="S767" s="178" t="str">
        <f>IF(O767="","",VLOOKUP(O767,'DOCUMENT TYPE'!$A$2:$D$805,3,))</f>
        <v/>
      </c>
      <c r="T767" s="178" t="str">
        <f t="shared" si="3553"/>
        <v/>
      </c>
      <c r="U767" s="163"/>
      <c r="V767" s="178" t="str">
        <f t="shared" si="3521"/>
        <v/>
      </c>
      <c r="W767" s="179" t="str">
        <f>IF(U767="","",VLOOKUP(U767,'ACTIVITY &amp; DISCIPLINE CODE'!$F$3:$I$1862,2,))</f>
        <v/>
      </c>
      <c r="X767" s="178" t="str">
        <f t="shared" si="3554"/>
        <v/>
      </c>
      <c r="Y767" s="178" t="str">
        <f>IF(U767="","",VLOOKUP(U767,'ACTIVITY &amp; DISCIPLINE CODE'!$F$3:$I$1862,3,))</f>
        <v/>
      </c>
      <c r="Z767" s="178" t="str">
        <f t="shared" si="3555"/>
        <v/>
      </c>
      <c r="AA767" s="178" t="str">
        <f>IF(U767="","",VLOOKUP(U767,'[1]ACTIVITY &amp; DISCIPLINE CODE'!$F$3:$I$1850,4,))</f>
        <v/>
      </c>
      <c r="AB767" s="178" t="str">
        <f t="shared" si="3556"/>
        <v/>
      </c>
      <c r="AC767" s="159"/>
      <c r="AD767" s="161" t="str">
        <f t="shared" si="3522"/>
        <v/>
      </c>
      <c r="AE767" s="178" t="str">
        <f>IF(AC767="","",VLOOKUP(AC767,'PROJECT STAGE'!$A$2:$C$100,2,))</f>
        <v/>
      </c>
      <c r="AF767" s="161" t="str">
        <f t="shared" si="3557"/>
        <v/>
      </c>
      <c r="AG767" s="178" t="str">
        <f>IF(AC767="","",VLOOKUP(AC767,'PROJECT STAGE'!$A$2:$C$100,3,))</f>
        <v/>
      </c>
      <c r="AH767" s="163" t="str">
        <f t="shared" ref="AH767" si="3795">IF(AI767="","","_")</f>
        <v/>
      </c>
      <c r="AI767" s="163"/>
      <c r="AJ767" s="163" t="str">
        <f t="shared" ref="AJ767" si="3796">IF(AK767="","","_")</f>
        <v/>
      </c>
      <c r="AK767" s="163"/>
      <c r="AL767" s="163" t="str">
        <f t="shared" ref="AL767" si="3797">IF(AM767="","","_")</f>
        <v/>
      </c>
      <c r="AM767" s="163"/>
      <c r="AN767" s="163" t="str">
        <f t="shared" si="3579"/>
        <v/>
      </c>
      <c r="AO767" s="163"/>
      <c r="AP767" s="163" t="str">
        <f t="shared" si="3580"/>
        <v/>
      </c>
      <c r="AQ767" s="163"/>
      <c r="AR767" s="44"/>
      <c r="AS767" s="206" t="str">
        <f t="shared" si="3546"/>
        <v>Not LT section</v>
      </c>
      <c r="AT767" s="207" t="str">
        <f t="shared" si="3626"/>
        <v>.</v>
      </c>
      <c r="AU767" s="206" t="str">
        <f>IF(O767=0,"No input data",INDEX('DOCUMENT TYPE'!D:D,MATCH(Filename!O767,'DOCUMENT TYPE'!A:A,0)))</f>
        <v>No input data</v>
      </c>
      <c r="AV767" s="207" t="str">
        <f t="shared" si="3547"/>
        <v>-</v>
      </c>
      <c r="AW767" s="206" t="str">
        <f t="shared" si="3526"/>
        <v>Check PROJECT STAGE</v>
      </c>
      <c r="AX767" s="207" t="str">
        <f t="shared" ref="AX767" si="3798">IF(AY767&gt;"0","-","")</f>
        <v/>
      </c>
      <c r="AY767" s="206" t="str">
        <f t="shared" si="3528"/>
        <v/>
      </c>
      <c r="AZ767" s="211" t="str">
        <f t="shared" ref="AZ767" si="3799">IF(BA767&gt;"0","-","")</f>
        <v/>
      </c>
      <c r="BA767" s="210" t="str">
        <f t="shared" si="3530"/>
        <v/>
      </c>
      <c r="BB767" s="43"/>
      <c r="BC767" s="39" t="str">
        <f t="shared" si="3531"/>
        <v>Missing input data</v>
      </c>
      <c r="BD767" s="39" t="str">
        <f t="shared" si="3532"/>
        <v>Missing input data</v>
      </c>
      <c r="BE767" s="43"/>
      <c r="BF767" s="39" t="str">
        <f t="shared" si="3533"/>
        <v>Missing input data</v>
      </c>
      <c r="BG767" s="39" t="str">
        <f t="shared" si="3534"/>
        <v>Missing input data</v>
      </c>
      <c r="BH767" s="41"/>
      <c r="BI767" s="39" t="str">
        <f t="shared" si="3549"/>
        <v>Missing input data</v>
      </c>
      <c r="BJ767" s="39" t="str">
        <f t="shared" si="3535"/>
        <v>Missing input data</v>
      </c>
      <c r="BK767" s="41"/>
      <c r="BL767" s="39" t="str">
        <f t="shared" si="3536"/>
        <v>Missing input data</v>
      </c>
      <c r="BM767" s="39" t="str">
        <f t="shared" si="3537"/>
        <v>Missing input data</v>
      </c>
    </row>
    <row r="768" spans="1:65" ht="15.75" thickBot="1">
      <c r="A768" s="162"/>
      <c r="B768" s="178" t="str">
        <f t="shared" si="3550"/>
        <v/>
      </c>
      <c r="C768" s="163"/>
      <c r="D768" s="178" t="str">
        <f t="shared" si="3551"/>
        <v/>
      </c>
      <c r="E768" s="163"/>
      <c r="F768" s="178" t="str">
        <f t="shared" si="3538"/>
        <v/>
      </c>
      <c r="G768" s="163"/>
      <c r="H768" s="178" t="str">
        <f t="shared" si="3539"/>
        <v/>
      </c>
      <c r="I768" s="159"/>
      <c r="J768" s="156" t="str">
        <f t="shared" si="3540"/>
        <v/>
      </c>
      <c r="K768" s="159"/>
      <c r="L768" s="178" t="str">
        <f t="shared" si="3541"/>
        <v/>
      </c>
      <c r="M768" s="163"/>
      <c r="N768" s="178" t="str">
        <f t="shared" si="3542"/>
        <v/>
      </c>
      <c r="O768" s="127"/>
      <c r="P768" s="178" t="str">
        <f t="shared" si="3552"/>
        <v/>
      </c>
      <c r="Q768" s="178" t="str">
        <f>IF(O768="","",VLOOKUP(O768,'DOCUMENT TYPE'!$A$2:$D$805,2,))</f>
        <v/>
      </c>
      <c r="R768" s="178" t="str">
        <f t="shared" si="3520"/>
        <v/>
      </c>
      <c r="S768" s="178" t="str">
        <f>IF(O768="","",VLOOKUP(O768,'DOCUMENT TYPE'!$A$2:$D$805,3,))</f>
        <v/>
      </c>
      <c r="T768" s="178" t="str">
        <f t="shared" si="3553"/>
        <v/>
      </c>
      <c r="U768" s="163"/>
      <c r="V768" s="178" t="str">
        <f t="shared" si="3521"/>
        <v/>
      </c>
      <c r="W768" s="179" t="str">
        <f>IF(U768="","",VLOOKUP(U768,'ACTIVITY &amp; DISCIPLINE CODE'!$F$3:$I$1862,2,))</f>
        <v/>
      </c>
      <c r="X768" s="178" t="str">
        <f t="shared" si="3554"/>
        <v/>
      </c>
      <c r="Y768" s="178" t="str">
        <f>IF(U768="","",VLOOKUP(U768,'ACTIVITY &amp; DISCIPLINE CODE'!$F$3:$I$1862,3,))</f>
        <v/>
      </c>
      <c r="Z768" s="178" t="str">
        <f t="shared" si="3555"/>
        <v/>
      </c>
      <c r="AA768" s="178" t="str">
        <f>IF(U768="","",VLOOKUP(U768,'[1]ACTIVITY &amp; DISCIPLINE CODE'!$F$3:$I$1850,4,))</f>
        <v/>
      </c>
      <c r="AB768" s="178" t="str">
        <f t="shared" si="3556"/>
        <v/>
      </c>
      <c r="AC768" s="159"/>
      <c r="AD768" s="161" t="str">
        <f t="shared" si="3522"/>
        <v/>
      </c>
      <c r="AE768" s="178" t="str">
        <f>IF(AC768="","",VLOOKUP(AC768,'PROJECT STAGE'!$A$2:$C$100,2,))</f>
        <v/>
      </c>
      <c r="AF768" s="161" t="str">
        <f t="shared" si="3557"/>
        <v/>
      </c>
      <c r="AG768" s="178" t="str">
        <f>IF(AC768="","",VLOOKUP(AC768,'PROJECT STAGE'!$A$2:$C$100,3,))</f>
        <v/>
      </c>
      <c r="AH768" s="163" t="str">
        <f t="shared" ref="AH768" si="3800">IF(AI768="","","_")</f>
        <v/>
      </c>
      <c r="AI768" s="163"/>
      <c r="AJ768" s="163" t="str">
        <f t="shared" ref="AJ768" si="3801">IF(AK768="","","_")</f>
        <v/>
      </c>
      <c r="AK768" s="163"/>
      <c r="AL768" s="163" t="str">
        <f t="shared" ref="AL768" si="3802">IF(AM768="","","_")</f>
        <v/>
      </c>
      <c r="AM768" s="163"/>
      <c r="AN768" s="163" t="str">
        <f t="shared" si="3579"/>
        <v/>
      </c>
      <c r="AO768" s="163"/>
      <c r="AP768" s="163" t="str">
        <f t="shared" si="3580"/>
        <v/>
      </c>
      <c r="AQ768" s="163"/>
      <c r="AR768" s="44"/>
      <c r="AS768" s="206" t="str">
        <f t="shared" si="3546"/>
        <v>Not LT section</v>
      </c>
      <c r="AT768" s="207" t="str">
        <f t="shared" si="3626"/>
        <v>.</v>
      </c>
      <c r="AU768" s="206" t="str">
        <f>IF(O768=0,"No input data",INDEX('DOCUMENT TYPE'!D:D,MATCH(Filename!O768,'DOCUMENT TYPE'!A:A,0)))</f>
        <v>No input data</v>
      </c>
      <c r="AV768" s="207" t="str">
        <f t="shared" si="3547"/>
        <v>-</v>
      </c>
      <c r="AW768" s="206" t="str">
        <f t="shared" si="3526"/>
        <v>Check PROJECT STAGE</v>
      </c>
      <c r="AX768" s="207" t="str">
        <f t="shared" ref="AX768" si="3803">IF(AY768&gt;"0","-","")</f>
        <v/>
      </c>
      <c r="AY768" s="206" t="str">
        <f t="shared" si="3528"/>
        <v/>
      </c>
      <c r="AZ768" s="211" t="str">
        <f t="shared" si="3772"/>
        <v/>
      </c>
      <c r="BA768" s="210" t="str">
        <f t="shared" si="3530"/>
        <v/>
      </c>
      <c r="BB768" s="43"/>
      <c r="BC768" s="39" t="str">
        <f t="shared" si="3531"/>
        <v>Missing input data</v>
      </c>
      <c r="BD768" s="39" t="str">
        <f t="shared" si="3532"/>
        <v>Missing input data</v>
      </c>
      <c r="BE768" s="43"/>
      <c r="BF768" s="39" t="str">
        <f t="shared" si="3533"/>
        <v>Missing input data</v>
      </c>
      <c r="BG768" s="39" t="str">
        <f t="shared" si="3534"/>
        <v>Missing input data</v>
      </c>
      <c r="BH768" s="41"/>
      <c r="BI768" s="39" t="str">
        <f t="shared" si="3549"/>
        <v>Missing input data</v>
      </c>
      <c r="BJ768" s="39" t="str">
        <f t="shared" si="3535"/>
        <v>Missing input data</v>
      </c>
      <c r="BK768" s="41"/>
      <c r="BL768" s="39" t="str">
        <f t="shared" si="3536"/>
        <v>Missing input data</v>
      </c>
      <c r="BM768" s="39" t="str">
        <f t="shared" si="3537"/>
        <v>Missing input data</v>
      </c>
    </row>
    <row r="769" spans="1:65" ht="15.75" thickBot="1">
      <c r="A769" s="162"/>
      <c r="B769" s="178" t="str">
        <f t="shared" si="3550"/>
        <v/>
      </c>
      <c r="C769" s="163"/>
      <c r="D769" s="178" t="str">
        <f t="shared" si="3551"/>
        <v/>
      </c>
      <c r="E769" s="163"/>
      <c r="F769" s="178" t="str">
        <f t="shared" si="3538"/>
        <v/>
      </c>
      <c r="G769" s="163"/>
      <c r="H769" s="178" t="str">
        <f t="shared" si="3539"/>
        <v/>
      </c>
      <c r="I769" s="159"/>
      <c r="J769" s="156" t="str">
        <f t="shared" si="3540"/>
        <v/>
      </c>
      <c r="K769" s="159"/>
      <c r="L769" s="178" t="str">
        <f t="shared" si="3541"/>
        <v/>
      </c>
      <c r="M769" s="163"/>
      <c r="N769" s="178" t="str">
        <f t="shared" si="3542"/>
        <v/>
      </c>
      <c r="O769" s="127"/>
      <c r="P769" s="178" t="str">
        <f t="shared" si="3552"/>
        <v/>
      </c>
      <c r="Q769" s="178" t="str">
        <f>IF(O769="","",VLOOKUP(O769,'DOCUMENT TYPE'!$A$2:$D$805,2,))</f>
        <v/>
      </c>
      <c r="R769" s="178" t="str">
        <f t="shared" si="3520"/>
        <v/>
      </c>
      <c r="S769" s="178" t="str">
        <f>IF(O769="","",VLOOKUP(O769,'DOCUMENT TYPE'!$A$2:$D$805,3,))</f>
        <v/>
      </c>
      <c r="T769" s="178" t="str">
        <f t="shared" si="3553"/>
        <v/>
      </c>
      <c r="U769" s="163"/>
      <c r="V769" s="178" t="str">
        <f t="shared" si="3521"/>
        <v/>
      </c>
      <c r="W769" s="179" t="str">
        <f>IF(U769="","",VLOOKUP(U769,'ACTIVITY &amp; DISCIPLINE CODE'!$F$3:$I$1862,2,))</f>
        <v/>
      </c>
      <c r="X769" s="178" t="str">
        <f t="shared" si="3554"/>
        <v/>
      </c>
      <c r="Y769" s="178" t="str">
        <f>IF(U769="","",VLOOKUP(U769,'ACTIVITY &amp; DISCIPLINE CODE'!$F$3:$I$1862,3,))</f>
        <v/>
      </c>
      <c r="Z769" s="178" t="str">
        <f t="shared" si="3555"/>
        <v/>
      </c>
      <c r="AA769" s="178" t="str">
        <f>IF(U769="","",VLOOKUP(U769,'[1]ACTIVITY &amp; DISCIPLINE CODE'!$F$3:$I$1850,4,))</f>
        <v/>
      </c>
      <c r="AB769" s="178" t="str">
        <f t="shared" si="3556"/>
        <v/>
      </c>
      <c r="AC769" s="159"/>
      <c r="AD769" s="161" t="str">
        <f t="shared" si="3522"/>
        <v/>
      </c>
      <c r="AE769" s="178" t="str">
        <f>IF(AC769="","",VLOOKUP(AC769,'PROJECT STAGE'!$A$2:$C$100,2,))</f>
        <v/>
      </c>
      <c r="AF769" s="161" t="str">
        <f t="shared" si="3557"/>
        <v/>
      </c>
      <c r="AG769" s="178" t="str">
        <f>IF(AC769="","",VLOOKUP(AC769,'PROJECT STAGE'!$A$2:$C$100,3,))</f>
        <v/>
      </c>
      <c r="AH769" s="163" t="str">
        <f t="shared" ref="AH769" si="3804">IF(AI769="","","_")</f>
        <v/>
      </c>
      <c r="AI769" s="163"/>
      <c r="AJ769" s="163" t="str">
        <f t="shared" ref="AJ769" si="3805">IF(AK769="","","_")</f>
        <v/>
      </c>
      <c r="AK769" s="163"/>
      <c r="AL769" s="163" t="str">
        <f t="shared" ref="AL769" si="3806">IF(AM769="","","_")</f>
        <v/>
      </c>
      <c r="AM769" s="163"/>
      <c r="AN769" s="163" t="str">
        <f t="shared" si="3579"/>
        <v/>
      </c>
      <c r="AO769" s="163"/>
      <c r="AP769" s="163" t="str">
        <f t="shared" si="3580"/>
        <v/>
      </c>
      <c r="AQ769" s="163"/>
      <c r="AR769" s="44"/>
      <c r="AS769" s="206" t="str">
        <f t="shared" si="3546"/>
        <v>Not LT section</v>
      </c>
      <c r="AT769" s="207" t="str">
        <f t="shared" si="3626"/>
        <v>.</v>
      </c>
      <c r="AU769" s="206" t="str">
        <f>IF(O769=0,"No input data",INDEX('DOCUMENT TYPE'!D:D,MATCH(Filename!O769,'DOCUMENT TYPE'!A:A,0)))</f>
        <v>No input data</v>
      </c>
      <c r="AV769" s="207" t="str">
        <f t="shared" si="3547"/>
        <v>-</v>
      </c>
      <c r="AW769" s="206" t="str">
        <f t="shared" si="3526"/>
        <v>Check PROJECT STAGE</v>
      </c>
      <c r="AX769" s="207" t="str">
        <f t="shared" ref="AX769" si="3807">IF(AY769&gt;"0","-","")</f>
        <v/>
      </c>
      <c r="AY769" s="206" t="str">
        <f t="shared" si="3528"/>
        <v/>
      </c>
      <c r="AZ769" s="211" t="str">
        <f t="shared" ref="AZ769" si="3808">IF(BA769&gt;"0","-","")</f>
        <v/>
      </c>
      <c r="BA769" s="210" t="str">
        <f t="shared" si="3530"/>
        <v/>
      </c>
      <c r="BB769" s="43"/>
      <c r="BC769" s="39" t="str">
        <f t="shared" si="3531"/>
        <v>Missing input data</v>
      </c>
      <c r="BD769" s="39" t="str">
        <f t="shared" si="3532"/>
        <v>Missing input data</v>
      </c>
      <c r="BE769" s="43"/>
      <c r="BF769" s="39" t="str">
        <f t="shared" si="3533"/>
        <v>Missing input data</v>
      </c>
      <c r="BG769" s="39" t="str">
        <f t="shared" si="3534"/>
        <v>Missing input data</v>
      </c>
      <c r="BH769" s="41"/>
      <c r="BI769" s="39" t="str">
        <f t="shared" si="3549"/>
        <v>Missing input data</v>
      </c>
      <c r="BJ769" s="39" t="str">
        <f t="shared" si="3535"/>
        <v>Missing input data</v>
      </c>
      <c r="BK769" s="41"/>
      <c r="BL769" s="39" t="str">
        <f t="shared" si="3536"/>
        <v>Missing input data</v>
      </c>
      <c r="BM769" s="39" t="str">
        <f t="shared" si="3537"/>
        <v>Missing input data</v>
      </c>
    </row>
    <row r="770" spans="1:65" ht="15.75" thickBot="1">
      <c r="A770" s="162"/>
      <c r="B770" s="178" t="str">
        <f t="shared" si="3550"/>
        <v/>
      </c>
      <c r="C770" s="163"/>
      <c r="D770" s="178" t="str">
        <f t="shared" si="3551"/>
        <v/>
      </c>
      <c r="E770" s="163"/>
      <c r="F770" s="178" t="str">
        <f t="shared" si="3538"/>
        <v/>
      </c>
      <c r="G770" s="163"/>
      <c r="H770" s="178" t="str">
        <f t="shared" si="3539"/>
        <v/>
      </c>
      <c r="I770" s="159"/>
      <c r="J770" s="156" t="str">
        <f t="shared" si="3540"/>
        <v/>
      </c>
      <c r="K770" s="159"/>
      <c r="L770" s="178" t="str">
        <f t="shared" si="3541"/>
        <v/>
      </c>
      <c r="M770" s="163"/>
      <c r="N770" s="178" t="str">
        <f t="shared" si="3542"/>
        <v/>
      </c>
      <c r="O770" s="127"/>
      <c r="P770" s="178" t="str">
        <f t="shared" si="3552"/>
        <v/>
      </c>
      <c r="Q770" s="178" t="str">
        <f>IF(O770="","",VLOOKUP(O770,'DOCUMENT TYPE'!$A$2:$D$805,2,))</f>
        <v/>
      </c>
      <c r="R770" s="178" t="str">
        <f t="shared" si="3520"/>
        <v/>
      </c>
      <c r="S770" s="178" t="str">
        <f>IF(O770="","",VLOOKUP(O770,'DOCUMENT TYPE'!$A$2:$D$805,3,))</f>
        <v/>
      </c>
      <c r="T770" s="178" t="str">
        <f t="shared" si="3553"/>
        <v/>
      </c>
      <c r="U770" s="163"/>
      <c r="V770" s="178" t="str">
        <f t="shared" si="3521"/>
        <v/>
      </c>
      <c r="W770" s="179" t="str">
        <f>IF(U770="","",VLOOKUP(U770,'ACTIVITY &amp; DISCIPLINE CODE'!$F$3:$I$1862,2,))</f>
        <v/>
      </c>
      <c r="X770" s="178" t="str">
        <f t="shared" si="3554"/>
        <v/>
      </c>
      <c r="Y770" s="178" t="str">
        <f>IF(U770="","",VLOOKUP(U770,'ACTIVITY &amp; DISCIPLINE CODE'!$F$3:$I$1862,3,))</f>
        <v/>
      </c>
      <c r="Z770" s="178" t="str">
        <f t="shared" si="3555"/>
        <v/>
      </c>
      <c r="AA770" s="178" t="str">
        <f>IF(U770="","",VLOOKUP(U770,'[1]ACTIVITY &amp; DISCIPLINE CODE'!$F$3:$I$1850,4,))</f>
        <v/>
      </c>
      <c r="AB770" s="178" t="str">
        <f t="shared" si="3556"/>
        <v/>
      </c>
      <c r="AC770" s="159"/>
      <c r="AD770" s="161" t="str">
        <f t="shared" si="3522"/>
        <v/>
      </c>
      <c r="AE770" s="178" t="str">
        <f>IF(AC770="","",VLOOKUP(AC770,'PROJECT STAGE'!$A$2:$C$100,2,))</f>
        <v/>
      </c>
      <c r="AF770" s="161" t="str">
        <f t="shared" si="3557"/>
        <v/>
      </c>
      <c r="AG770" s="178" t="str">
        <f>IF(AC770="","",VLOOKUP(AC770,'PROJECT STAGE'!$A$2:$C$100,3,))</f>
        <v/>
      </c>
      <c r="AH770" s="163" t="str">
        <f t="shared" ref="AH770" si="3809">IF(AI770="","","_")</f>
        <v/>
      </c>
      <c r="AI770" s="163"/>
      <c r="AJ770" s="163" t="str">
        <f t="shared" ref="AJ770" si="3810">IF(AK770="","","_")</f>
        <v/>
      </c>
      <c r="AK770" s="163"/>
      <c r="AL770" s="163" t="str">
        <f t="shared" ref="AL770" si="3811">IF(AM770="","","_")</f>
        <v/>
      </c>
      <c r="AM770" s="163"/>
      <c r="AN770" s="163" t="str">
        <f t="shared" si="3579"/>
        <v/>
      </c>
      <c r="AO770" s="163"/>
      <c r="AP770" s="163" t="str">
        <f t="shared" si="3580"/>
        <v/>
      </c>
      <c r="AQ770" s="163"/>
      <c r="AR770" s="44"/>
      <c r="AS770" s="206" t="str">
        <f t="shared" si="3546"/>
        <v>Not LT section</v>
      </c>
      <c r="AT770" s="207" t="str">
        <f t="shared" si="3626"/>
        <v>.</v>
      </c>
      <c r="AU770" s="206" t="str">
        <f>IF(O770=0,"No input data",INDEX('DOCUMENT TYPE'!D:D,MATCH(Filename!O770,'DOCUMENT TYPE'!A:A,0)))</f>
        <v>No input data</v>
      </c>
      <c r="AV770" s="207" t="str">
        <f t="shared" si="3547"/>
        <v>-</v>
      </c>
      <c r="AW770" s="206" t="str">
        <f t="shared" si="3526"/>
        <v>Check PROJECT STAGE</v>
      </c>
      <c r="AX770" s="207" t="str">
        <f t="shared" ref="AX770" si="3812">IF(AY770&gt;"0","-","")</f>
        <v/>
      </c>
      <c r="AY770" s="206" t="str">
        <f t="shared" si="3528"/>
        <v/>
      </c>
      <c r="AZ770" s="211" t="str">
        <f t="shared" si="3772"/>
        <v/>
      </c>
      <c r="BA770" s="210" t="str">
        <f t="shared" si="3530"/>
        <v/>
      </c>
      <c r="BB770" s="43"/>
      <c r="BC770" s="39" t="str">
        <f t="shared" si="3531"/>
        <v>Missing input data</v>
      </c>
      <c r="BD770" s="39" t="str">
        <f t="shared" si="3532"/>
        <v>Missing input data</v>
      </c>
      <c r="BE770" s="43"/>
      <c r="BF770" s="39" t="str">
        <f t="shared" si="3533"/>
        <v>Missing input data</v>
      </c>
      <c r="BG770" s="39" t="str">
        <f t="shared" si="3534"/>
        <v>Missing input data</v>
      </c>
      <c r="BH770" s="41"/>
      <c r="BI770" s="39" t="str">
        <f t="shared" si="3549"/>
        <v>Missing input data</v>
      </c>
      <c r="BJ770" s="39" t="str">
        <f t="shared" si="3535"/>
        <v>Missing input data</v>
      </c>
      <c r="BK770" s="41"/>
      <c r="BL770" s="39" t="str">
        <f t="shared" si="3536"/>
        <v>Missing input data</v>
      </c>
      <c r="BM770" s="39" t="str">
        <f t="shared" si="3537"/>
        <v>Missing input data</v>
      </c>
    </row>
    <row r="771" spans="1:65" ht="15.75" thickBot="1">
      <c r="A771" s="162"/>
      <c r="B771" s="178" t="str">
        <f t="shared" si="3550"/>
        <v/>
      </c>
      <c r="C771" s="163"/>
      <c r="D771" s="178" t="str">
        <f t="shared" si="3551"/>
        <v/>
      </c>
      <c r="E771" s="163"/>
      <c r="F771" s="178" t="str">
        <f t="shared" si="3538"/>
        <v/>
      </c>
      <c r="G771" s="163"/>
      <c r="H771" s="178" t="str">
        <f t="shared" si="3539"/>
        <v/>
      </c>
      <c r="I771" s="159"/>
      <c r="J771" s="156" t="str">
        <f t="shared" si="3540"/>
        <v/>
      </c>
      <c r="K771" s="159"/>
      <c r="L771" s="178" t="str">
        <f t="shared" si="3541"/>
        <v/>
      </c>
      <c r="M771" s="163"/>
      <c r="N771" s="178" t="str">
        <f t="shared" si="3542"/>
        <v/>
      </c>
      <c r="O771" s="127"/>
      <c r="P771" s="178" t="str">
        <f t="shared" si="3552"/>
        <v/>
      </c>
      <c r="Q771" s="178" t="str">
        <f>IF(O771="","",VLOOKUP(O771,'DOCUMENT TYPE'!$A$2:$D$805,2,))</f>
        <v/>
      </c>
      <c r="R771" s="178" t="str">
        <f t="shared" si="3520"/>
        <v/>
      </c>
      <c r="S771" s="178" t="str">
        <f>IF(O771="","",VLOOKUP(O771,'DOCUMENT TYPE'!$A$2:$D$805,3,))</f>
        <v/>
      </c>
      <c r="T771" s="178" t="str">
        <f t="shared" si="3553"/>
        <v/>
      </c>
      <c r="U771" s="163"/>
      <c r="V771" s="178" t="str">
        <f t="shared" si="3521"/>
        <v/>
      </c>
      <c r="W771" s="179" t="str">
        <f>IF(U771="","",VLOOKUP(U771,'ACTIVITY &amp; DISCIPLINE CODE'!$F$3:$I$1862,2,))</f>
        <v/>
      </c>
      <c r="X771" s="178" t="str">
        <f t="shared" si="3554"/>
        <v/>
      </c>
      <c r="Y771" s="178" t="str">
        <f>IF(U771="","",VLOOKUP(U771,'ACTIVITY &amp; DISCIPLINE CODE'!$F$3:$I$1862,3,))</f>
        <v/>
      </c>
      <c r="Z771" s="178" t="str">
        <f t="shared" si="3555"/>
        <v/>
      </c>
      <c r="AA771" s="178" t="str">
        <f>IF(U771="","",VLOOKUP(U771,'[1]ACTIVITY &amp; DISCIPLINE CODE'!$F$3:$I$1850,4,))</f>
        <v/>
      </c>
      <c r="AB771" s="178" t="str">
        <f t="shared" si="3556"/>
        <v/>
      </c>
      <c r="AC771" s="159"/>
      <c r="AD771" s="161" t="str">
        <f t="shared" si="3522"/>
        <v/>
      </c>
      <c r="AE771" s="178" t="str">
        <f>IF(AC771="","",VLOOKUP(AC771,'PROJECT STAGE'!$A$2:$C$100,2,))</f>
        <v/>
      </c>
      <c r="AF771" s="161" t="str">
        <f t="shared" si="3557"/>
        <v/>
      </c>
      <c r="AG771" s="178" t="str">
        <f>IF(AC771="","",VLOOKUP(AC771,'PROJECT STAGE'!$A$2:$C$100,3,))</f>
        <v/>
      </c>
      <c r="AH771" s="163" t="str">
        <f t="shared" ref="AH771" si="3813">IF(AI771="","","_")</f>
        <v/>
      </c>
      <c r="AI771" s="163"/>
      <c r="AJ771" s="163" t="str">
        <f t="shared" ref="AJ771" si="3814">IF(AK771="","","_")</f>
        <v/>
      </c>
      <c r="AK771" s="163"/>
      <c r="AL771" s="163" t="str">
        <f t="shared" ref="AL771" si="3815">IF(AM771="","","_")</f>
        <v/>
      </c>
      <c r="AM771" s="163"/>
      <c r="AN771" s="163" t="str">
        <f t="shared" si="3579"/>
        <v/>
      </c>
      <c r="AO771" s="163"/>
      <c r="AP771" s="163" t="str">
        <f t="shared" si="3580"/>
        <v/>
      </c>
      <c r="AQ771" s="163"/>
      <c r="AR771" s="44"/>
      <c r="AS771" s="206" t="str">
        <f t="shared" si="3546"/>
        <v>Not LT section</v>
      </c>
      <c r="AT771" s="207" t="str">
        <f t="shared" si="3626"/>
        <v>.</v>
      </c>
      <c r="AU771" s="206" t="str">
        <f>IF(O771=0,"No input data",INDEX('DOCUMENT TYPE'!D:D,MATCH(Filename!O771,'DOCUMENT TYPE'!A:A,0)))</f>
        <v>No input data</v>
      </c>
      <c r="AV771" s="207" t="str">
        <f t="shared" si="3547"/>
        <v>-</v>
      </c>
      <c r="AW771" s="206" t="str">
        <f t="shared" si="3526"/>
        <v>Check PROJECT STAGE</v>
      </c>
      <c r="AX771" s="207" t="str">
        <f t="shared" ref="AX771" si="3816">IF(AY771&gt;"0","-","")</f>
        <v/>
      </c>
      <c r="AY771" s="206" t="str">
        <f t="shared" si="3528"/>
        <v/>
      </c>
      <c r="AZ771" s="211" t="str">
        <f t="shared" ref="AZ771" si="3817">IF(BA771&gt;"0","-","")</f>
        <v/>
      </c>
      <c r="BA771" s="210" t="str">
        <f t="shared" si="3530"/>
        <v/>
      </c>
      <c r="BB771" s="43"/>
      <c r="BC771" s="39" t="str">
        <f t="shared" si="3531"/>
        <v>Missing input data</v>
      </c>
      <c r="BD771" s="39" t="str">
        <f t="shared" si="3532"/>
        <v>Missing input data</v>
      </c>
      <c r="BE771" s="43"/>
      <c r="BF771" s="39" t="str">
        <f t="shared" si="3533"/>
        <v>Missing input data</v>
      </c>
      <c r="BG771" s="39" t="str">
        <f t="shared" si="3534"/>
        <v>Missing input data</v>
      </c>
      <c r="BH771" s="41"/>
      <c r="BI771" s="39" t="str">
        <f t="shared" si="3549"/>
        <v>Missing input data</v>
      </c>
      <c r="BJ771" s="39" t="str">
        <f t="shared" si="3535"/>
        <v>Missing input data</v>
      </c>
      <c r="BK771" s="41"/>
      <c r="BL771" s="39" t="str">
        <f t="shared" si="3536"/>
        <v>Missing input data</v>
      </c>
      <c r="BM771" s="39" t="str">
        <f t="shared" si="3537"/>
        <v>Missing input data</v>
      </c>
    </row>
    <row r="772" spans="1:65" ht="15.75" thickBot="1">
      <c r="A772" s="162"/>
      <c r="B772" s="178" t="str">
        <f t="shared" si="3550"/>
        <v/>
      </c>
      <c r="C772" s="163"/>
      <c r="D772" s="178" t="str">
        <f t="shared" si="3551"/>
        <v/>
      </c>
      <c r="E772" s="163"/>
      <c r="F772" s="178" t="str">
        <f t="shared" si="3538"/>
        <v/>
      </c>
      <c r="G772" s="163"/>
      <c r="H772" s="178" t="str">
        <f t="shared" si="3539"/>
        <v/>
      </c>
      <c r="I772" s="159"/>
      <c r="J772" s="156" t="str">
        <f t="shared" si="3540"/>
        <v/>
      </c>
      <c r="K772" s="159"/>
      <c r="L772" s="178" t="str">
        <f t="shared" si="3541"/>
        <v/>
      </c>
      <c r="M772" s="163"/>
      <c r="N772" s="178" t="str">
        <f t="shared" si="3542"/>
        <v/>
      </c>
      <c r="O772" s="127"/>
      <c r="P772" s="178" t="str">
        <f t="shared" si="3552"/>
        <v/>
      </c>
      <c r="Q772" s="178" t="str">
        <f>IF(O772="","",VLOOKUP(O772,'DOCUMENT TYPE'!$A$2:$D$805,2,))</f>
        <v/>
      </c>
      <c r="R772" s="178" t="str">
        <f t="shared" si="3520"/>
        <v/>
      </c>
      <c r="S772" s="178" t="str">
        <f>IF(O772="","",VLOOKUP(O772,'DOCUMENT TYPE'!$A$2:$D$805,3,))</f>
        <v/>
      </c>
      <c r="T772" s="178" t="str">
        <f t="shared" si="3553"/>
        <v/>
      </c>
      <c r="U772" s="163"/>
      <c r="V772" s="178" t="str">
        <f t="shared" si="3521"/>
        <v/>
      </c>
      <c r="W772" s="179" t="str">
        <f>IF(U772="","",VLOOKUP(U772,'ACTIVITY &amp; DISCIPLINE CODE'!$F$3:$I$1862,2,))</f>
        <v/>
      </c>
      <c r="X772" s="178" t="str">
        <f t="shared" si="3554"/>
        <v/>
      </c>
      <c r="Y772" s="178" t="str">
        <f>IF(U772="","",VLOOKUP(U772,'ACTIVITY &amp; DISCIPLINE CODE'!$F$3:$I$1862,3,))</f>
        <v/>
      </c>
      <c r="Z772" s="178" t="str">
        <f t="shared" si="3555"/>
        <v/>
      </c>
      <c r="AA772" s="178" t="str">
        <f>IF(U772="","",VLOOKUP(U772,'[1]ACTIVITY &amp; DISCIPLINE CODE'!$F$3:$I$1850,4,))</f>
        <v/>
      </c>
      <c r="AB772" s="178" t="str">
        <f t="shared" si="3556"/>
        <v/>
      </c>
      <c r="AC772" s="159"/>
      <c r="AD772" s="161" t="str">
        <f t="shared" si="3522"/>
        <v/>
      </c>
      <c r="AE772" s="178" t="str">
        <f>IF(AC772="","",VLOOKUP(AC772,'PROJECT STAGE'!$A$2:$C$100,2,))</f>
        <v/>
      </c>
      <c r="AF772" s="161" t="str">
        <f t="shared" si="3557"/>
        <v/>
      </c>
      <c r="AG772" s="178" t="str">
        <f>IF(AC772="","",VLOOKUP(AC772,'PROJECT STAGE'!$A$2:$C$100,3,))</f>
        <v/>
      </c>
      <c r="AH772" s="163" t="str">
        <f t="shared" ref="AH772" si="3818">IF(AI772="","","_")</f>
        <v/>
      </c>
      <c r="AI772" s="163"/>
      <c r="AJ772" s="163" t="str">
        <f t="shared" ref="AJ772" si="3819">IF(AK772="","","_")</f>
        <v/>
      </c>
      <c r="AK772" s="163"/>
      <c r="AL772" s="163" t="str">
        <f t="shared" ref="AL772" si="3820">IF(AM772="","","_")</f>
        <v/>
      </c>
      <c r="AM772" s="163"/>
      <c r="AN772" s="163" t="str">
        <f t="shared" si="3579"/>
        <v/>
      </c>
      <c r="AO772" s="163"/>
      <c r="AP772" s="163" t="str">
        <f t="shared" si="3580"/>
        <v/>
      </c>
      <c r="AQ772" s="163"/>
      <c r="AR772" s="44"/>
      <c r="AS772" s="206" t="str">
        <f t="shared" si="3546"/>
        <v>Not LT section</v>
      </c>
      <c r="AT772" s="207" t="str">
        <f t="shared" si="3626"/>
        <v>.</v>
      </c>
      <c r="AU772" s="206" t="str">
        <f>IF(O772=0,"No input data",INDEX('DOCUMENT TYPE'!D:D,MATCH(Filename!O772,'DOCUMENT TYPE'!A:A,0)))</f>
        <v>No input data</v>
      </c>
      <c r="AV772" s="207" t="str">
        <f t="shared" si="3547"/>
        <v>-</v>
      </c>
      <c r="AW772" s="206" t="str">
        <f t="shared" si="3526"/>
        <v>Check PROJECT STAGE</v>
      </c>
      <c r="AX772" s="207" t="str">
        <f t="shared" ref="AX772" si="3821">IF(AY772&gt;"0","-","")</f>
        <v/>
      </c>
      <c r="AY772" s="206" t="str">
        <f t="shared" si="3528"/>
        <v/>
      </c>
      <c r="AZ772" s="211" t="str">
        <f t="shared" si="3772"/>
        <v/>
      </c>
      <c r="BA772" s="210" t="str">
        <f t="shared" si="3530"/>
        <v/>
      </c>
      <c r="BB772" s="43"/>
      <c r="BC772" s="39" t="str">
        <f t="shared" si="3531"/>
        <v>Missing input data</v>
      </c>
      <c r="BD772" s="39" t="str">
        <f t="shared" si="3532"/>
        <v>Missing input data</v>
      </c>
      <c r="BE772" s="43"/>
      <c r="BF772" s="39" t="str">
        <f t="shared" si="3533"/>
        <v>Missing input data</v>
      </c>
      <c r="BG772" s="39" t="str">
        <f t="shared" si="3534"/>
        <v>Missing input data</v>
      </c>
      <c r="BH772" s="41"/>
      <c r="BI772" s="39" t="str">
        <f t="shared" si="3549"/>
        <v>Missing input data</v>
      </c>
      <c r="BJ772" s="39" t="str">
        <f t="shared" si="3535"/>
        <v>Missing input data</v>
      </c>
      <c r="BK772" s="41"/>
      <c r="BL772" s="39" t="str">
        <f t="shared" si="3536"/>
        <v>Missing input data</v>
      </c>
      <c r="BM772" s="39" t="str">
        <f t="shared" si="3537"/>
        <v>Missing input data</v>
      </c>
    </row>
    <row r="773" spans="1:65" ht="15.75" thickBot="1">
      <c r="A773" s="162"/>
      <c r="B773" s="178" t="str">
        <f t="shared" si="3550"/>
        <v/>
      </c>
      <c r="C773" s="163"/>
      <c r="D773" s="178" t="str">
        <f t="shared" si="3551"/>
        <v/>
      </c>
      <c r="E773" s="163"/>
      <c r="F773" s="178" t="str">
        <f t="shared" si="3538"/>
        <v/>
      </c>
      <c r="G773" s="163"/>
      <c r="H773" s="178" t="str">
        <f t="shared" si="3539"/>
        <v/>
      </c>
      <c r="I773" s="159"/>
      <c r="J773" s="156" t="str">
        <f t="shared" si="3540"/>
        <v/>
      </c>
      <c r="K773" s="159"/>
      <c r="L773" s="178" t="str">
        <f t="shared" si="3541"/>
        <v/>
      </c>
      <c r="M773" s="163"/>
      <c r="N773" s="178" t="str">
        <f t="shared" si="3542"/>
        <v/>
      </c>
      <c r="O773" s="127"/>
      <c r="P773" s="178" t="str">
        <f t="shared" si="3552"/>
        <v/>
      </c>
      <c r="Q773" s="178" t="str">
        <f>IF(O773="","",VLOOKUP(O773,'DOCUMENT TYPE'!$A$2:$D$805,2,))</f>
        <v/>
      </c>
      <c r="R773" s="178" t="str">
        <f t="shared" si="3520"/>
        <v/>
      </c>
      <c r="S773" s="178" t="str">
        <f>IF(O773="","",VLOOKUP(O773,'DOCUMENT TYPE'!$A$2:$D$805,3,))</f>
        <v/>
      </c>
      <c r="T773" s="178" t="str">
        <f t="shared" si="3553"/>
        <v/>
      </c>
      <c r="U773" s="163"/>
      <c r="V773" s="178" t="str">
        <f t="shared" si="3521"/>
        <v/>
      </c>
      <c r="W773" s="179" t="str">
        <f>IF(U773="","",VLOOKUP(U773,'ACTIVITY &amp; DISCIPLINE CODE'!$F$3:$I$1862,2,))</f>
        <v/>
      </c>
      <c r="X773" s="178" t="str">
        <f t="shared" si="3554"/>
        <v/>
      </c>
      <c r="Y773" s="178" t="str">
        <f>IF(U773="","",VLOOKUP(U773,'ACTIVITY &amp; DISCIPLINE CODE'!$F$3:$I$1862,3,))</f>
        <v/>
      </c>
      <c r="Z773" s="178" t="str">
        <f t="shared" si="3555"/>
        <v/>
      </c>
      <c r="AA773" s="178" t="str">
        <f>IF(U773="","",VLOOKUP(U773,'[1]ACTIVITY &amp; DISCIPLINE CODE'!$F$3:$I$1850,4,))</f>
        <v/>
      </c>
      <c r="AB773" s="178" t="str">
        <f t="shared" si="3556"/>
        <v/>
      </c>
      <c r="AC773" s="159"/>
      <c r="AD773" s="161" t="str">
        <f t="shared" si="3522"/>
        <v/>
      </c>
      <c r="AE773" s="178" t="str">
        <f>IF(AC773="","",VLOOKUP(AC773,'PROJECT STAGE'!$A$2:$C$100,2,))</f>
        <v/>
      </c>
      <c r="AF773" s="161" t="str">
        <f t="shared" si="3557"/>
        <v/>
      </c>
      <c r="AG773" s="178" t="str">
        <f>IF(AC773="","",VLOOKUP(AC773,'PROJECT STAGE'!$A$2:$C$100,3,))</f>
        <v/>
      </c>
      <c r="AH773" s="163" t="str">
        <f t="shared" ref="AH773" si="3822">IF(AI773="","","_")</f>
        <v/>
      </c>
      <c r="AI773" s="163"/>
      <c r="AJ773" s="163" t="str">
        <f t="shared" ref="AJ773" si="3823">IF(AK773="","","_")</f>
        <v/>
      </c>
      <c r="AK773" s="163"/>
      <c r="AL773" s="163" t="str">
        <f t="shared" ref="AL773" si="3824">IF(AM773="","","_")</f>
        <v/>
      </c>
      <c r="AM773" s="163"/>
      <c r="AN773" s="163" t="str">
        <f t="shared" si="3579"/>
        <v/>
      </c>
      <c r="AO773" s="163"/>
      <c r="AP773" s="163" t="str">
        <f t="shared" si="3580"/>
        <v/>
      </c>
      <c r="AQ773" s="163"/>
      <c r="AR773" s="44"/>
      <c r="AS773" s="206" t="str">
        <f t="shared" si="3546"/>
        <v>Not LT section</v>
      </c>
      <c r="AT773" s="207" t="str">
        <f t="shared" si="3626"/>
        <v>.</v>
      </c>
      <c r="AU773" s="206" t="str">
        <f>IF(O773=0,"No input data",INDEX('DOCUMENT TYPE'!D:D,MATCH(Filename!O773,'DOCUMENT TYPE'!A:A,0)))</f>
        <v>No input data</v>
      </c>
      <c r="AV773" s="207" t="str">
        <f t="shared" si="3547"/>
        <v>-</v>
      </c>
      <c r="AW773" s="206" t="str">
        <f t="shared" si="3526"/>
        <v>Check PROJECT STAGE</v>
      </c>
      <c r="AX773" s="207" t="str">
        <f t="shared" ref="AX773" si="3825">IF(AY773&gt;"0","-","")</f>
        <v/>
      </c>
      <c r="AY773" s="206" t="str">
        <f t="shared" si="3528"/>
        <v/>
      </c>
      <c r="AZ773" s="211" t="str">
        <f t="shared" ref="AZ773" si="3826">IF(BA773&gt;"0","-","")</f>
        <v/>
      </c>
      <c r="BA773" s="210" t="str">
        <f t="shared" si="3530"/>
        <v/>
      </c>
      <c r="BB773" s="43"/>
      <c r="BC773" s="39" t="str">
        <f t="shared" si="3531"/>
        <v>Missing input data</v>
      </c>
      <c r="BD773" s="39" t="str">
        <f t="shared" si="3532"/>
        <v>Missing input data</v>
      </c>
      <c r="BE773" s="43"/>
      <c r="BF773" s="39" t="str">
        <f t="shared" si="3533"/>
        <v>Missing input data</v>
      </c>
      <c r="BG773" s="39" t="str">
        <f t="shared" si="3534"/>
        <v>Missing input data</v>
      </c>
      <c r="BH773" s="41"/>
      <c r="BI773" s="39" t="str">
        <f t="shared" si="3549"/>
        <v>Missing input data</v>
      </c>
      <c r="BJ773" s="39" t="str">
        <f t="shared" si="3535"/>
        <v>Missing input data</v>
      </c>
      <c r="BK773" s="41"/>
      <c r="BL773" s="39" t="str">
        <f t="shared" si="3536"/>
        <v>Missing input data</v>
      </c>
      <c r="BM773" s="39" t="str">
        <f t="shared" si="3537"/>
        <v>Missing input data</v>
      </c>
    </row>
    <row r="774" spans="1:65" ht="15.75" thickBot="1">
      <c r="A774" s="162"/>
      <c r="B774" s="178" t="str">
        <f t="shared" si="3550"/>
        <v/>
      </c>
      <c r="C774" s="163"/>
      <c r="D774" s="178" t="str">
        <f t="shared" si="3551"/>
        <v/>
      </c>
      <c r="E774" s="163"/>
      <c r="F774" s="178" t="str">
        <f t="shared" si="3538"/>
        <v/>
      </c>
      <c r="G774" s="163"/>
      <c r="H774" s="178" t="str">
        <f t="shared" si="3539"/>
        <v/>
      </c>
      <c r="I774" s="159"/>
      <c r="J774" s="156" t="str">
        <f t="shared" si="3540"/>
        <v/>
      </c>
      <c r="K774" s="159"/>
      <c r="L774" s="178" t="str">
        <f t="shared" si="3541"/>
        <v/>
      </c>
      <c r="M774" s="163"/>
      <c r="N774" s="178" t="str">
        <f t="shared" si="3542"/>
        <v/>
      </c>
      <c r="O774" s="127"/>
      <c r="P774" s="178" t="str">
        <f t="shared" si="3552"/>
        <v/>
      </c>
      <c r="Q774" s="178" t="str">
        <f>IF(O774="","",VLOOKUP(O774,'DOCUMENT TYPE'!$A$2:$D$805,2,))</f>
        <v/>
      </c>
      <c r="R774" s="178" t="str">
        <f t="shared" si="3520"/>
        <v/>
      </c>
      <c r="S774" s="178" t="str">
        <f>IF(O774="","",VLOOKUP(O774,'DOCUMENT TYPE'!$A$2:$D$805,3,))</f>
        <v/>
      </c>
      <c r="T774" s="178" t="str">
        <f t="shared" si="3553"/>
        <v/>
      </c>
      <c r="U774" s="163"/>
      <c r="V774" s="178" t="str">
        <f t="shared" si="3521"/>
        <v/>
      </c>
      <c r="W774" s="179" t="str">
        <f>IF(U774="","",VLOOKUP(U774,'ACTIVITY &amp; DISCIPLINE CODE'!$F$3:$I$1862,2,))</f>
        <v/>
      </c>
      <c r="X774" s="178" t="str">
        <f t="shared" si="3554"/>
        <v/>
      </c>
      <c r="Y774" s="178" t="str">
        <f>IF(U774="","",VLOOKUP(U774,'ACTIVITY &amp; DISCIPLINE CODE'!$F$3:$I$1862,3,))</f>
        <v/>
      </c>
      <c r="Z774" s="178" t="str">
        <f t="shared" si="3555"/>
        <v/>
      </c>
      <c r="AA774" s="178" t="str">
        <f>IF(U774="","",VLOOKUP(U774,'[1]ACTIVITY &amp; DISCIPLINE CODE'!$F$3:$I$1850,4,))</f>
        <v/>
      </c>
      <c r="AB774" s="178" t="str">
        <f t="shared" si="3556"/>
        <v/>
      </c>
      <c r="AC774" s="159"/>
      <c r="AD774" s="161" t="str">
        <f t="shared" si="3522"/>
        <v/>
      </c>
      <c r="AE774" s="178" t="str">
        <f>IF(AC774="","",VLOOKUP(AC774,'PROJECT STAGE'!$A$2:$C$100,2,))</f>
        <v/>
      </c>
      <c r="AF774" s="161" t="str">
        <f t="shared" si="3557"/>
        <v/>
      </c>
      <c r="AG774" s="178" t="str">
        <f>IF(AC774="","",VLOOKUP(AC774,'PROJECT STAGE'!$A$2:$C$100,3,))</f>
        <v/>
      </c>
      <c r="AH774" s="163" t="str">
        <f t="shared" ref="AH774" si="3827">IF(AI774="","","_")</f>
        <v/>
      </c>
      <c r="AI774" s="163"/>
      <c r="AJ774" s="163" t="str">
        <f t="shared" ref="AJ774" si="3828">IF(AK774="","","_")</f>
        <v/>
      </c>
      <c r="AK774" s="163"/>
      <c r="AL774" s="163" t="str">
        <f t="shared" ref="AL774" si="3829">IF(AM774="","","_")</f>
        <v/>
      </c>
      <c r="AM774" s="163"/>
      <c r="AN774" s="163" t="str">
        <f t="shared" si="3579"/>
        <v/>
      </c>
      <c r="AO774" s="163"/>
      <c r="AP774" s="163" t="str">
        <f t="shared" si="3580"/>
        <v/>
      </c>
      <c r="AQ774" s="163"/>
      <c r="AR774" s="44"/>
      <c r="AS774" s="206" t="str">
        <f t="shared" si="3546"/>
        <v>Not LT section</v>
      </c>
      <c r="AT774" s="207" t="str">
        <f t="shared" si="3626"/>
        <v>.</v>
      </c>
      <c r="AU774" s="206" t="str">
        <f>IF(O774=0,"No input data",INDEX('DOCUMENT TYPE'!D:D,MATCH(Filename!O774,'DOCUMENT TYPE'!A:A,0)))</f>
        <v>No input data</v>
      </c>
      <c r="AV774" s="207" t="str">
        <f t="shared" si="3547"/>
        <v>-</v>
      </c>
      <c r="AW774" s="206" t="str">
        <f t="shared" si="3526"/>
        <v>Check PROJECT STAGE</v>
      </c>
      <c r="AX774" s="207" t="str">
        <f t="shared" ref="AX774" si="3830">IF(AY774&gt;"0","-","")</f>
        <v/>
      </c>
      <c r="AY774" s="206" t="str">
        <f t="shared" si="3528"/>
        <v/>
      </c>
      <c r="AZ774" s="211" t="str">
        <f t="shared" si="3772"/>
        <v/>
      </c>
      <c r="BA774" s="210" t="str">
        <f t="shared" si="3530"/>
        <v/>
      </c>
      <c r="BB774" s="43"/>
      <c r="BC774" s="39" t="str">
        <f t="shared" si="3531"/>
        <v>Missing input data</v>
      </c>
      <c r="BD774" s="39" t="str">
        <f t="shared" si="3532"/>
        <v>Missing input data</v>
      </c>
      <c r="BE774" s="43"/>
      <c r="BF774" s="39" t="str">
        <f t="shared" si="3533"/>
        <v>Missing input data</v>
      </c>
      <c r="BG774" s="39" t="str">
        <f t="shared" si="3534"/>
        <v>Missing input data</v>
      </c>
      <c r="BH774" s="41"/>
      <c r="BI774" s="39" t="str">
        <f t="shared" si="3549"/>
        <v>Missing input data</v>
      </c>
      <c r="BJ774" s="39" t="str">
        <f t="shared" si="3535"/>
        <v>Missing input data</v>
      </c>
      <c r="BK774" s="41"/>
      <c r="BL774" s="39" t="str">
        <f t="shared" si="3536"/>
        <v>Missing input data</v>
      </c>
      <c r="BM774" s="39" t="str">
        <f t="shared" si="3537"/>
        <v>Missing input data</v>
      </c>
    </row>
    <row r="775" spans="1:65" ht="15.75" thickBot="1">
      <c r="A775" s="162"/>
      <c r="B775" s="178" t="str">
        <f t="shared" si="3550"/>
        <v/>
      </c>
      <c r="C775" s="163"/>
      <c r="D775" s="178" t="str">
        <f t="shared" si="3551"/>
        <v/>
      </c>
      <c r="E775" s="163"/>
      <c r="F775" s="178" t="str">
        <f t="shared" si="3538"/>
        <v/>
      </c>
      <c r="G775" s="163"/>
      <c r="H775" s="178" t="str">
        <f t="shared" si="3539"/>
        <v/>
      </c>
      <c r="I775" s="159"/>
      <c r="J775" s="156" t="str">
        <f t="shared" si="3540"/>
        <v/>
      </c>
      <c r="K775" s="159"/>
      <c r="L775" s="178" t="str">
        <f t="shared" si="3541"/>
        <v/>
      </c>
      <c r="M775" s="163"/>
      <c r="N775" s="178" t="str">
        <f t="shared" si="3542"/>
        <v/>
      </c>
      <c r="O775" s="127"/>
      <c r="P775" s="178" t="str">
        <f t="shared" si="3552"/>
        <v/>
      </c>
      <c r="Q775" s="178" t="str">
        <f>IF(O775="","",VLOOKUP(O775,'DOCUMENT TYPE'!$A$2:$D$805,2,))</f>
        <v/>
      </c>
      <c r="R775" s="178" t="str">
        <f t="shared" si="3520"/>
        <v/>
      </c>
      <c r="S775" s="178" t="str">
        <f>IF(O775="","",VLOOKUP(O775,'DOCUMENT TYPE'!$A$2:$D$805,3,))</f>
        <v/>
      </c>
      <c r="T775" s="178" t="str">
        <f t="shared" si="3553"/>
        <v/>
      </c>
      <c r="U775" s="163"/>
      <c r="V775" s="178" t="str">
        <f t="shared" si="3521"/>
        <v/>
      </c>
      <c r="W775" s="179" t="str">
        <f>IF(U775="","",VLOOKUP(U775,'ACTIVITY &amp; DISCIPLINE CODE'!$F$3:$I$1862,2,))</f>
        <v/>
      </c>
      <c r="X775" s="178" t="str">
        <f t="shared" si="3554"/>
        <v/>
      </c>
      <c r="Y775" s="178" t="str">
        <f>IF(U775="","",VLOOKUP(U775,'ACTIVITY &amp; DISCIPLINE CODE'!$F$3:$I$1862,3,))</f>
        <v/>
      </c>
      <c r="Z775" s="178" t="str">
        <f t="shared" si="3555"/>
        <v/>
      </c>
      <c r="AA775" s="178" t="str">
        <f>IF(U775="","",VLOOKUP(U775,'[1]ACTIVITY &amp; DISCIPLINE CODE'!$F$3:$I$1850,4,))</f>
        <v/>
      </c>
      <c r="AB775" s="178" t="str">
        <f t="shared" si="3556"/>
        <v/>
      </c>
      <c r="AC775" s="159"/>
      <c r="AD775" s="161" t="str">
        <f t="shared" si="3522"/>
        <v/>
      </c>
      <c r="AE775" s="178" t="str">
        <f>IF(AC775="","",VLOOKUP(AC775,'PROJECT STAGE'!$A$2:$C$100,2,))</f>
        <v/>
      </c>
      <c r="AF775" s="161" t="str">
        <f t="shared" si="3557"/>
        <v/>
      </c>
      <c r="AG775" s="178" t="str">
        <f>IF(AC775="","",VLOOKUP(AC775,'PROJECT STAGE'!$A$2:$C$100,3,))</f>
        <v/>
      </c>
      <c r="AH775" s="163" t="str">
        <f t="shared" ref="AH775" si="3831">IF(AI775="","","_")</f>
        <v/>
      </c>
      <c r="AI775" s="163"/>
      <c r="AJ775" s="163" t="str">
        <f t="shared" ref="AJ775" si="3832">IF(AK775="","","_")</f>
        <v/>
      </c>
      <c r="AK775" s="163"/>
      <c r="AL775" s="163" t="str">
        <f t="shared" ref="AL775" si="3833">IF(AM775="","","_")</f>
        <v/>
      </c>
      <c r="AM775" s="163"/>
      <c r="AN775" s="163" t="str">
        <f t="shared" si="3579"/>
        <v/>
      </c>
      <c r="AO775" s="163"/>
      <c r="AP775" s="163" t="str">
        <f t="shared" si="3580"/>
        <v/>
      </c>
      <c r="AQ775" s="163"/>
      <c r="AR775" s="44"/>
      <c r="AS775" s="206" t="str">
        <f t="shared" si="3546"/>
        <v>Not LT section</v>
      </c>
      <c r="AT775" s="207" t="str">
        <f t="shared" si="3626"/>
        <v>.</v>
      </c>
      <c r="AU775" s="206" t="str">
        <f>IF(O775=0,"No input data",INDEX('DOCUMENT TYPE'!D:D,MATCH(Filename!O775,'DOCUMENT TYPE'!A:A,0)))</f>
        <v>No input data</v>
      </c>
      <c r="AV775" s="207" t="str">
        <f t="shared" si="3547"/>
        <v>-</v>
      </c>
      <c r="AW775" s="206" t="str">
        <f t="shared" si="3526"/>
        <v>Check PROJECT STAGE</v>
      </c>
      <c r="AX775" s="207" t="str">
        <f t="shared" ref="AX775" si="3834">IF(AY775&gt;"0","-","")</f>
        <v/>
      </c>
      <c r="AY775" s="206" t="str">
        <f t="shared" si="3528"/>
        <v/>
      </c>
      <c r="AZ775" s="211" t="str">
        <f t="shared" ref="AZ775" si="3835">IF(BA775&gt;"0","-","")</f>
        <v/>
      </c>
      <c r="BA775" s="210" t="str">
        <f t="shared" si="3530"/>
        <v/>
      </c>
      <c r="BB775" s="43"/>
      <c r="BC775" s="39" t="str">
        <f t="shared" si="3531"/>
        <v>Missing input data</v>
      </c>
      <c r="BD775" s="39" t="str">
        <f t="shared" si="3532"/>
        <v>Missing input data</v>
      </c>
      <c r="BE775" s="43"/>
      <c r="BF775" s="39" t="str">
        <f t="shared" si="3533"/>
        <v>Missing input data</v>
      </c>
      <c r="BG775" s="39" t="str">
        <f t="shared" si="3534"/>
        <v>Missing input data</v>
      </c>
      <c r="BH775" s="41"/>
      <c r="BI775" s="39" t="str">
        <f t="shared" si="3549"/>
        <v>Missing input data</v>
      </c>
      <c r="BJ775" s="39" t="str">
        <f t="shared" si="3535"/>
        <v>Missing input data</v>
      </c>
      <c r="BK775" s="41"/>
      <c r="BL775" s="39" t="str">
        <f t="shared" si="3536"/>
        <v>Missing input data</v>
      </c>
      <c r="BM775" s="39" t="str">
        <f t="shared" si="3537"/>
        <v>Missing input data</v>
      </c>
    </row>
    <row r="776" spans="1:65" ht="15.75" thickBot="1">
      <c r="A776" s="162"/>
      <c r="B776" s="178" t="str">
        <f t="shared" si="3550"/>
        <v/>
      </c>
      <c r="C776" s="163"/>
      <c r="D776" s="178" t="str">
        <f t="shared" si="3551"/>
        <v/>
      </c>
      <c r="E776" s="163"/>
      <c r="F776" s="178" t="str">
        <f t="shared" si="3538"/>
        <v/>
      </c>
      <c r="G776" s="163"/>
      <c r="H776" s="178" t="str">
        <f t="shared" si="3539"/>
        <v/>
      </c>
      <c r="I776" s="159"/>
      <c r="J776" s="156" t="str">
        <f t="shared" si="3540"/>
        <v/>
      </c>
      <c r="K776" s="159"/>
      <c r="L776" s="178" t="str">
        <f t="shared" si="3541"/>
        <v/>
      </c>
      <c r="M776" s="163"/>
      <c r="N776" s="178" t="str">
        <f t="shared" si="3542"/>
        <v/>
      </c>
      <c r="O776" s="127"/>
      <c r="P776" s="178" t="str">
        <f t="shared" si="3552"/>
        <v/>
      </c>
      <c r="Q776" s="178" t="str">
        <f>IF(O776="","",VLOOKUP(O776,'DOCUMENT TYPE'!$A$2:$D$805,2,))</f>
        <v/>
      </c>
      <c r="R776" s="178" t="str">
        <f t="shared" si="3520"/>
        <v/>
      </c>
      <c r="S776" s="178" t="str">
        <f>IF(O776="","",VLOOKUP(O776,'DOCUMENT TYPE'!$A$2:$D$805,3,))</f>
        <v/>
      </c>
      <c r="T776" s="178" t="str">
        <f t="shared" si="3553"/>
        <v/>
      </c>
      <c r="U776" s="163"/>
      <c r="V776" s="178" t="str">
        <f t="shared" si="3521"/>
        <v/>
      </c>
      <c r="W776" s="179" t="str">
        <f>IF(U776="","",VLOOKUP(U776,'ACTIVITY &amp; DISCIPLINE CODE'!$F$3:$I$1862,2,))</f>
        <v/>
      </c>
      <c r="X776" s="178" t="str">
        <f t="shared" si="3554"/>
        <v/>
      </c>
      <c r="Y776" s="178" t="str">
        <f>IF(U776="","",VLOOKUP(U776,'ACTIVITY &amp; DISCIPLINE CODE'!$F$3:$I$1862,3,))</f>
        <v/>
      </c>
      <c r="Z776" s="178" t="str">
        <f t="shared" si="3555"/>
        <v/>
      </c>
      <c r="AA776" s="178" t="str">
        <f>IF(U776="","",VLOOKUP(U776,'[1]ACTIVITY &amp; DISCIPLINE CODE'!$F$3:$I$1850,4,))</f>
        <v/>
      </c>
      <c r="AB776" s="178" t="str">
        <f t="shared" si="3556"/>
        <v/>
      </c>
      <c r="AC776" s="159"/>
      <c r="AD776" s="161" t="str">
        <f t="shared" si="3522"/>
        <v/>
      </c>
      <c r="AE776" s="178" t="str">
        <f>IF(AC776="","",VLOOKUP(AC776,'PROJECT STAGE'!$A$2:$C$100,2,))</f>
        <v/>
      </c>
      <c r="AF776" s="161" t="str">
        <f t="shared" si="3557"/>
        <v/>
      </c>
      <c r="AG776" s="178" t="str">
        <f>IF(AC776="","",VLOOKUP(AC776,'PROJECT STAGE'!$A$2:$C$100,3,))</f>
        <v/>
      </c>
      <c r="AH776" s="163" t="str">
        <f t="shared" ref="AH776" si="3836">IF(AI776="","","_")</f>
        <v/>
      </c>
      <c r="AI776" s="163"/>
      <c r="AJ776" s="163" t="str">
        <f t="shared" ref="AJ776" si="3837">IF(AK776="","","_")</f>
        <v/>
      </c>
      <c r="AK776" s="163"/>
      <c r="AL776" s="163" t="str">
        <f t="shared" ref="AL776" si="3838">IF(AM776="","","_")</f>
        <v/>
      </c>
      <c r="AM776" s="163"/>
      <c r="AN776" s="163" t="str">
        <f t="shared" si="3579"/>
        <v/>
      </c>
      <c r="AO776" s="163"/>
      <c r="AP776" s="163" t="str">
        <f t="shared" si="3580"/>
        <v/>
      </c>
      <c r="AQ776" s="163"/>
      <c r="AR776" s="44"/>
      <c r="AS776" s="206" t="str">
        <f t="shared" si="3546"/>
        <v>Not LT section</v>
      </c>
      <c r="AT776" s="207" t="str">
        <f t="shared" si="3626"/>
        <v>.</v>
      </c>
      <c r="AU776" s="206" t="str">
        <f>IF(O776=0,"No input data",INDEX('DOCUMENT TYPE'!D:D,MATCH(Filename!O776,'DOCUMENT TYPE'!A:A,0)))</f>
        <v>No input data</v>
      </c>
      <c r="AV776" s="207" t="str">
        <f t="shared" si="3547"/>
        <v>-</v>
      </c>
      <c r="AW776" s="206" t="str">
        <f t="shared" si="3526"/>
        <v>Check PROJECT STAGE</v>
      </c>
      <c r="AX776" s="207" t="str">
        <f t="shared" ref="AX776" si="3839">IF(AY776&gt;"0","-","")</f>
        <v/>
      </c>
      <c r="AY776" s="206" t="str">
        <f t="shared" si="3528"/>
        <v/>
      </c>
      <c r="AZ776" s="211" t="str">
        <f t="shared" si="3772"/>
        <v/>
      </c>
      <c r="BA776" s="210" t="str">
        <f t="shared" si="3530"/>
        <v/>
      </c>
      <c r="BB776" s="43"/>
      <c r="BC776" s="39" t="str">
        <f t="shared" si="3531"/>
        <v>Missing input data</v>
      </c>
      <c r="BD776" s="39" t="str">
        <f t="shared" si="3532"/>
        <v>Missing input data</v>
      </c>
      <c r="BE776" s="43"/>
      <c r="BF776" s="39" t="str">
        <f t="shared" si="3533"/>
        <v>Missing input data</v>
      </c>
      <c r="BG776" s="39" t="str">
        <f t="shared" si="3534"/>
        <v>Missing input data</v>
      </c>
      <c r="BH776" s="41"/>
      <c r="BI776" s="39" t="str">
        <f t="shared" si="3549"/>
        <v>Missing input data</v>
      </c>
      <c r="BJ776" s="39" t="str">
        <f t="shared" si="3535"/>
        <v>Missing input data</v>
      </c>
      <c r="BK776" s="41"/>
      <c r="BL776" s="39" t="str">
        <f t="shared" si="3536"/>
        <v>Missing input data</v>
      </c>
      <c r="BM776" s="39" t="str">
        <f t="shared" si="3537"/>
        <v>Missing input data</v>
      </c>
    </row>
    <row r="777" spans="1:65" ht="15.75" thickBot="1">
      <c r="A777" s="162"/>
      <c r="B777" s="178" t="str">
        <f t="shared" si="3550"/>
        <v/>
      </c>
      <c r="C777" s="163"/>
      <c r="D777" s="178" t="str">
        <f t="shared" si="3551"/>
        <v/>
      </c>
      <c r="E777" s="163"/>
      <c r="F777" s="178" t="str">
        <f t="shared" si="3538"/>
        <v/>
      </c>
      <c r="G777" s="163"/>
      <c r="H777" s="178" t="str">
        <f t="shared" si="3539"/>
        <v/>
      </c>
      <c r="I777" s="159"/>
      <c r="J777" s="156" t="str">
        <f t="shared" si="3540"/>
        <v/>
      </c>
      <c r="K777" s="159"/>
      <c r="L777" s="178" t="str">
        <f t="shared" si="3541"/>
        <v/>
      </c>
      <c r="M777" s="163"/>
      <c r="N777" s="178" t="str">
        <f t="shared" si="3542"/>
        <v/>
      </c>
      <c r="O777" s="127"/>
      <c r="P777" s="178" t="str">
        <f t="shared" si="3552"/>
        <v/>
      </c>
      <c r="Q777" s="178" t="str">
        <f>IF(O777="","",VLOOKUP(O777,'DOCUMENT TYPE'!$A$2:$D$805,2,))</f>
        <v/>
      </c>
      <c r="R777" s="178" t="str">
        <f t="shared" ref="R777:R840" si="3840">IF(S777="","","-")</f>
        <v/>
      </c>
      <c r="S777" s="178" t="str">
        <f>IF(O777="","",VLOOKUP(O777,'DOCUMENT TYPE'!$A$2:$D$805,3,))</f>
        <v/>
      </c>
      <c r="T777" s="178" t="str">
        <f t="shared" si="3553"/>
        <v/>
      </c>
      <c r="U777" s="163"/>
      <c r="V777" s="178" t="str">
        <f t="shared" ref="V777:V840" si="3841">IF(W777="","","-")</f>
        <v/>
      </c>
      <c r="W777" s="179" t="str">
        <f>IF(U777="","",VLOOKUP(U777,'ACTIVITY &amp; DISCIPLINE CODE'!$F$3:$I$1862,2,))</f>
        <v/>
      </c>
      <c r="X777" s="178" t="str">
        <f t="shared" si="3554"/>
        <v/>
      </c>
      <c r="Y777" s="178" t="str">
        <f>IF(U777="","",VLOOKUP(U777,'ACTIVITY &amp; DISCIPLINE CODE'!$F$3:$I$1862,3,))</f>
        <v/>
      </c>
      <c r="Z777" s="178" t="str">
        <f t="shared" si="3555"/>
        <v/>
      </c>
      <c r="AA777" s="178" t="str">
        <f>IF(U777="","",VLOOKUP(U777,'[1]ACTIVITY &amp; DISCIPLINE CODE'!$F$3:$I$1850,4,))</f>
        <v/>
      </c>
      <c r="AB777" s="178" t="str">
        <f t="shared" si="3556"/>
        <v/>
      </c>
      <c r="AC777" s="159"/>
      <c r="AD777" s="161" t="str">
        <f t="shared" ref="AD777:AD840" si="3842">IF(AE777="","","-")</f>
        <v/>
      </c>
      <c r="AE777" s="178" t="str">
        <f>IF(AC777="","",VLOOKUP(AC777,'PROJECT STAGE'!$A$2:$C$100,2,))</f>
        <v/>
      </c>
      <c r="AF777" s="161" t="str">
        <f t="shared" si="3557"/>
        <v/>
      </c>
      <c r="AG777" s="178" t="str">
        <f>IF(AC777="","",VLOOKUP(AC777,'PROJECT STAGE'!$A$2:$C$100,3,))</f>
        <v/>
      </c>
      <c r="AH777" s="163" t="str">
        <f t="shared" ref="AH777" si="3843">IF(AI777="","","_")</f>
        <v/>
      </c>
      <c r="AI777" s="163"/>
      <c r="AJ777" s="163" t="str">
        <f t="shared" ref="AJ777" si="3844">IF(AK777="","","_")</f>
        <v/>
      </c>
      <c r="AK777" s="163"/>
      <c r="AL777" s="163" t="str">
        <f t="shared" ref="AL777" si="3845">IF(AM777="","","_")</f>
        <v/>
      </c>
      <c r="AM777" s="163"/>
      <c r="AN777" s="163" t="str">
        <f t="shared" si="3579"/>
        <v/>
      </c>
      <c r="AO777" s="163"/>
      <c r="AP777" s="163" t="str">
        <f t="shared" si="3580"/>
        <v/>
      </c>
      <c r="AQ777" s="163"/>
      <c r="AR777" s="44"/>
      <c r="AS777" s="206" t="str">
        <f t="shared" si="3546"/>
        <v>Not LT section</v>
      </c>
      <c r="AT777" s="207" t="str">
        <f t="shared" si="3626"/>
        <v>.</v>
      </c>
      <c r="AU777" s="206" t="str">
        <f>IF(O777=0,"No input data",INDEX('DOCUMENT TYPE'!D:D,MATCH(Filename!O777,'DOCUMENT TYPE'!A:A,0)))</f>
        <v>No input data</v>
      </c>
      <c r="AV777" s="207" t="str">
        <f t="shared" si="3547"/>
        <v>-</v>
      </c>
      <c r="AW777" s="206" t="str">
        <f t="shared" ref="AW777:AW840" si="3846">IF(AC777="PD","PP",IF(AC777="MD","TP",IF(AC777="DTD","DP","Check PROJECT STAGE")))</f>
        <v>Check PROJECT STAGE</v>
      </c>
      <c r="AX777" s="207" t="str">
        <f t="shared" ref="AX777" si="3847">IF(AY777&gt;"0","-","")</f>
        <v/>
      </c>
      <c r="AY777" s="206" t="str">
        <f t="shared" ref="AY777:AY840" si="3848">IF(AO777=0,"",TEXT(AO777,"00"))</f>
        <v/>
      </c>
      <c r="AZ777" s="211" t="str">
        <f t="shared" ref="AZ777:AZ792" si="3849">IF(BA777&gt;"0","-","")</f>
        <v/>
      </c>
      <c r="BA777" s="210" t="str">
        <f t="shared" ref="BA777:BA840" si="3850">IF(AQ777=0,"",TEXT(AQ777,"00"))</f>
        <v/>
      </c>
      <c r="BB777" s="43"/>
      <c r="BC777" s="39" t="str">
        <f t="shared" ref="BC777:BC840" si="3851">IF(Y777="","Missing input data",IF(Y777="-","Missing input data",_xlfn.TEXTJOIN(,,C777,E777,I777,AF777,AG777,X777,Y777,R777:S777,AP777,(TEXT(AQ777,"00")),AJ777,(TEXT(AK777,"v00")),AL777:AM777)))</f>
        <v>Missing input data</v>
      </c>
      <c r="BD777" s="39" t="str">
        <f t="shared" ref="BD777:BD840" si="3852">IF(Y777="","Missing input data",IF(Y777="-","Missing input data",LEN(BC777)))</f>
        <v>Missing input data</v>
      </c>
      <c r="BE777" s="43"/>
      <c r="BF777" s="39" t="str">
        <f t="shared" ref="BF777:BF840" si="3853">IF(AA777="","Missing input data",IF(AA777="-","Missing input data",_xlfn.TEXTJOIN(,,C777,E777,I777,AF777,AG777,Z777,AA777,R777:S777,AP777,(TEXT(AQ777,"00")),AJ777,(TEXT(AK777,"v00")),AL777:AM777)))</f>
        <v>Missing input data</v>
      </c>
      <c r="BG777" s="39" t="str">
        <f t="shared" ref="BG777:BG840" si="3854">IF(AA777="","Missing input data",IF(AA777="-","Missing input data",LEN(BF777)))</f>
        <v>Missing input data</v>
      </c>
      <c r="BH777" s="41"/>
      <c r="BI777" s="39" t="str">
        <f t="shared" si="3549"/>
        <v>Missing input data</v>
      </c>
      <c r="BJ777" s="39" t="str">
        <f t="shared" ref="BJ777:BJ840" si="3855">IF(W777="","Missing input data",IF(W777="-","Missing input data",LEN(BI777)))</f>
        <v>Missing input data</v>
      </c>
      <c r="BK777" s="41"/>
      <c r="BL777" s="39" t="str">
        <f t="shared" ref="BL777:BL840" si="3856">IF(W777="","Missing input data",IF(W777="-","Missing input data",_xlfn.TEXTJOIN(,,A777:N777,Q777,T777,W777,V777,Y777,AB777,AE777,AH777,(TEXT(AI777,"000000")),AJ777,(TEXT(AK777,"000")))))</f>
        <v>Missing input data</v>
      </c>
      <c r="BM777" s="39" t="str">
        <f t="shared" ref="BM777:BM840" si="3857">IF(W777="","Missing input data",IF(W777="-","Missing input data",LEN(BL777)))</f>
        <v>Missing input data</v>
      </c>
    </row>
    <row r="778" spans="1:65" ht="15.75" thickBot="1">
      <c r="A778" s="162"/>
      <c r="B778" s="178" t="str">
        <f t="shared" si="3550"/>
        <v/>
      </c>
      <c r="C778" s="163"/>
      <c r="D778" s="178" t="str">
        <f t="shared" si="3551"/>
        <v/>
      </c>
      <c r="E778" s="163"/>
      <c r="F778" s="178" t="str">
        <f t="shared" ref="F778:F841" si="3858">IF(G778=0,"","_")</f>
        <v/>
      </c>
      <c r="G778" s="163"/>
      <c r="H778" s="178" t="str">
        <f t="shared" ref="H778:H841" si="3859">IF(I778=0,"","_")</f>
        <v/>
      </c>
      <c r="I778" s="159"/>
      <c r="J778" s="156" t="str">
        <f t="shared" ref="J778:J841" si="3860">IF(K778=0,"","-")</f>
        <v/>
      </c>
      <c r="K778" s="159"/>
      <c r="L778" s="178" t="str">
        <f t="shared" ref="L778:L841" si="3861">IF(M778=0,"","_")</f>
        <v/>
      </c>
      <c r="M778" s="163"/>
      <c r="N778" s="178" t="str">
        <f t="shared" ref="N778:N841" si="3862">IF(O778=0,"","_")</f>
        <v/>
      </c>
      <c r="O778" s="127"/>
      <c r="P778" s="178" t="str">
        <f t="shared" si="3552"/>
        <v/>
      </c>
      <c r="Q778" s="178" t="str">
        <f>IF(O778="","",VLOOKUP(O778,'DOCUMENT TYPE'!$A$2:$D$805,2,))</f>
        <v/>
      </c>
      <c r="R778" s="178" t="str">
        <f t="shared" si="3840"/>
        <v/>
      </c>
      <c r="S778" s="178" t="str">
        <f>IF(O778="","",VLOOKUP(O778,'DOCUMENT TYPE'!$A$2:$D$805,3,))</f>
        <v/>
      </c>
      <c r="T778" s="178" t="str">
        <f t="shared" si="3553"/>
        <v/>
      </c>
      <c r="U778" s="163"/>
      <c r="V778" s="178" t="str">
        <f t="shared" si="3841"/>
        <v/>
      </c>
      <c r="W778" s="179" t="str">
        <f>IF(U778="","",VLOOKUP(U778,'ACTIVITY &amp; DISCIPLINE CODE'!$F$3:$I$1862,2,))</f>
        <v/>
      </c>
      <c r="X778" s="178" t="str">
        <f t="shared" si="3554"/>
        <v/>
      </c>
      <c r="Y778" s="178" t="str">
        <f>IF(U778="","",VLOOKUP(U778,'ACTIVITY &amp; DISCIPLINE CODE'!$F$3:$I$1862,3,))</f>
        <v/>
      </c>
      <c r="Z778" s="178" t="str">
        <f t="shared" si="3555"/>
        <v/>
      </c>
      <c r="AA778" s="178" t="str">
        <f>IF(U778="","",VLOOKUP(U778,'[1]ACTIVITY &amp; DISCIPLINE CODE'!$F$3:$I$1850,4,))</f>
        <v/>
      </c>
      <c r="AB778" s="178" t="str">
        <f t="shared" si="3556"/>
        <v/>
      </c>
      <c r="AC778" s="159"/>
      <c r="AD778" s="161" t="str">
        <f t="shared" si="3842"/>
        <v/>
      </c>
      <c r="AE778" s="178" t="str">
        <f>IF(AC778="","",VLOOKUP(AC778,'PROJECT STAGE'!$A$2:$C$100,2,))</f>
        <v/>
      </c>
      <c r="AF778" s="161" t="str">
        <f t="shared" si="3557"/>
        <v/>
      </c>
      <c r="AG778" s="178" t="str">
        <f>IF(AC778="","",VLOOKUP(AC778,'PROJECT STAGE'!$A$2:$C$100,3,))</f>
        <v/>
      </c>
      <c r="AH778" s="163" t="str">
        <f t="shared" ref="AH778" si="3863">IF(AI778="","","_")</f>
        <v/>
      </c>
      <c r="AI778" s="163"/>
      <c r="AJ778" s="163" t="str">
        <f t="shared" ref="AJ778" si="3864">IF(AK778="","","_")</f>
        <v/>
      </c>
      <c r="AK778" s="163"/>
      <c r="AL778" s="163" t="str">
        <f t="shared" ref="AL778" si="3865">IF(AM778="","","_")</f>
        <v/>
      </c>
      <c r="AM778" s="163"/>
      <c r="AN778" s="163" t="str">
        <f t="shared" si="3579"/>
        <v/>
      </c>
      <c r="AO778" s="163"/>
      <c r="AP778" s="163" t="str">
        <f t="shared" si="3580"/>
        <v/>
      </c>
      <c r="AQ778" s="163"/>
      <c r="AR778" s="44"/>
      <c r="AS778" s="206" t="str">
        <f t="shared" ref="AS778:AS841" si="3866">IF(A778="RBDTD-LT", "RBDTDLT","Not LT section")</f>
        <v>Not LT section</v>
      </c>
      <c r="AT778" s="207" t="str">
        <f t="shared" si="3626"/>
        <v>.</v>
      </c>
      <c r="AU778" s="206" t="str">
        <f>IF(O778=0,"No input data",INDEX('DOCUMENT TYPE'!D:D,MATCH(Filename!O778,'DOCUMENT TYPE'!A:A,0)))</f>
        <v>No input data</v>
      </c>
      <c r="AV778" s="207" t="str">
        <f t="shared" ref="AV778:AV841" si="3867">IF(AW778=0,"","-")</f>
        <v>-</v>
      </c>
      <c r="AW778" s="206" t="str">
        <f t="shared" si="3846"/>
        <v>Check PROJECT STAGE</v>
      </c>
      <c r="AX778" s="207" t="str">
        <f t="shared" ref="AX778" si="3868">IF(AY778&gt;"0","-","")</f>
        <v/>
      </c>
      <c r="AY778" s="206" t="str">
        <f t="shared" si="3848"/>
        <v/>
      </c>
      <c r="AZ778" s="211" t="str">
        <f t="shared" si="3849"/>
        <v/>
      </c>
      <c r="BA778" s="210" t="str">
        <f t="shared" si="3850"/>
        <v/>
      </c>
      <c r="BB778" s="43"/>
      <c r="BC778" s="39" t="str">
        <f t="shared" si="3851"/>
        <v>Missing input data</v>
      </c>
      <c r="BD778" s="39" t="str">
        <f t="shared" si="3852"/>
        <v>Missing input data</v>
      </c>
      <c r="BE778" s="43"/>
      <c r="BF778" s="39" t="str">
        <f t="shared" si="3853"/>
        <v>Missing input data</v>
      </c>
      <c r="BG778" s="39" t="str">
        <f t="shared" si="3854"/>
        <v>Missing input data</v>
      </c>
      <c r="BH778" s="41"/>
      <c r="BI778" s="39" t="str">
        <f t="shared" ref="BI778:BI841" si="3869">IF(W778="","Missing input data",IF(W778="-","Missing input data",_xlfn.TEXTJOIN(,,A778:N778,Q778,T778,W778,V778,Y778,AB778,AE778,AH778,(TEXT(AI778,"000000")),AL778:AM778)))</f>
        <v>Missing input data</v>
      </c>
      <c r="BJ778" s="39" t="str">
        <f t="shared" si="3855"/>
        <v>Missing input data</v>
      </c>
      <c r="BK778" s="41"/>
      <c r="BL778" s="39" t="str">
        <f t="shared" si="3856"/>
        <v>Missing input data</v>
      </c>
      <c r="BM778" s="39" t="str">
        <f t="shared" si="3857"/>
        <v>Missing input data</v>
      </c>
    </row>
    <row r="779" spans="1:65" ht="15.75" thickBot="1">
      <c r="A779" s="162"/>
      <c r="B779" s="178" t="str">
        <f t="shared" ref="B779:B842" si="3870">IF(C779=0,"","-")</f>
        <v/>
      </c>
      <c r="C779" s="163"/>
      <c r="D779" s="178" t="str">
        <f t="shared" ref="D779:D842" si="3871">IF(E779=0,"","-")</f>
        <v/>
      </c>
      <c r="E779" s="163"/>
      <c r="F779" s="178" t="str">
        <f t="shared" si="3858"/>
        <v/>
      </c>
      <c r="G779" s="163"/>
      <c r="H779" s="178" t="str">
        <f t="shared" si="3859"/>
        <v/>
      </c>
      <c r="I779" s="159"/>
      <c r="J779" s="156" t="str">
        <f t="shared" si="3860"/>
        <v/>
      </c>
      <c r="K779" s="159"/>
      <c r="L779" s="178" t="str">
        <f t="shared" si="3861"/>
        <v/>
      </c>
      <c r="M779" s="163"/>
      <c r="N779" s="178" t="str">
        <f t="shared" si="3862"/>
        <v/>
      </c>
      <c r="O779" s="127"/>
      <c r="P779" s="178" t="str">
        <f t="shared" ref="P779:P842" si="3872">IF(Q779="","","-")</f>
        <v/>
      </c>
      <c r="Q779" s="178" t="str">
        <f>IF(O779="","",VLOOKUP(O779,'DOCUMENT TYPE'!$A$2:$D$805,2,))</f>
        <v/>
      </c>
      <c r="R779" s="178" t="str">
        <f t="shared" si="3840"/>
        <v/>
      </c>
      <c r="S779" s="178" t="str">
        <f>IF(O779="","",VLOOKUP(O779,'DOCUMENT TYPE'!$A$2:$D$805,3,))</f>
        <v/>
      </c>
      <c r="T779" s="178" t="str">
        <f t="shared" ref="T779:T842" si="3873">IF(U779=0,"","_")</f>
        <v/>
      </c>
      <c r="U779" s="163"/>
      <c r="V779" s="178" t="str">
        <f t="shared" si="3841"/>
        <v/>
      </c>
      <c r="W779" s="179" t="str">
        <f>IF(U779="","",VLOOKUP(U779,'ACTIVITY &amp; DISCIPLINE CODE'!$F$3:$I$1862,2,))</f>
        <v/>
      </c>
      <c r="X779" s="178" t="str">
        <f t="shared" ref="X779:X842" si="3874">IF(Y779="","","-")</f>
        <v/>
      </c>
      <c r="Y779" s="178" t="str">
        <f>IF(U779="","",VLOOKUP(U779,'ACTIVITY &amp; DISCIPLINE CODE'!$F$3:$I$1862,3,))</f>
        <v/>
      </c>
      <c r="Z779" s="178" t="str">
        <f t="shared" ref="Z779:Z842" si="3875">IF(AA779="","","_")</f>
        <v/>
      </c>
      <c r="AA779" s="178" t="str">
        <f>IF(U779="","",VLOOKUP(U779,'[1]ACTIVITY &amp; DISCIPLINE CODE'!$F$3:$I$1850,4,))</f>
        <v/>
      </c>
      <c r="AB779" s="178" t="str">
        <f t="shared" ref="AB779:AB842" si="3876">IF(AC779=0,"","_")</f>
        <v/>
      </c>
      <c r="AC779" s="159"/>
      <c r="AD779" s="161" t="str">
        <f t="shared" si="3842"/>
        <v/>
      </c>
      <c r="AE779" s="178" t="str">
        <f>IF(AC779="","",VLOOKUP(AC779,'PROJECT STAGE'!$A$2:$C$100,2,))</f>
        <v/>
      </c>
      <c r="AF779" s="161" t="str">
        <f t="shared" ref="AF779:AF842" si="3877">IF(AG779="","","_")</f>
        <v/>
      </c>
      <c r="AG779" s="178" t="str">
        <f>IF(AC779="","",VLOOKUP(AC779,'PROJECT STAGE'!$A$2:$C$100,3,))</f>
        <v/>
      </c>
      <c r="AH779" s="163" t="str">
        <f t="shared" ref="AH779" si="3878">IF(AI779="","","_")</f>
        <v/>
      </c>
      <c r="AI779" s="163"/>
      <c r="AJ779" s="163" t="str">
        <f t="shared" ref="AJ779" si="3879">IF(AK779="","","_")</f>
        <v/>
      </c>
      <c r="AK779" s="163"/>
      <c r="AL779" s="163" t="str">
        <f t="shared" ref="AL779" si="3880">IF(AM779="","","_")</f>
        <v/>
      </c>
      <c r="AM779" s="163"/>
      <c r="AN779" s="163" t="str">
        <f t="shared" si="3579"/>
        <v/>
      </c>
      <c r="AO779" s="163"/>
      <c r="AP779" s="163" t="str">
        <f t="shared" si="3580"/>
        <v/>
      </c>
      <c r="AQ779" s="163"/>
      <c r="AR779" s="44"/>
      <c r="AS779" s="206" t="str">
        <f t="shared" si="3866"/>
        <v>Not LT section</v>
      </c>
      <c r="AT779" s="207" t="str">
        <f t="shared" si="3626"/>
        <v>.</v>
      </c>
      <c r="AU779" s="206" t="str">
        <f>IF(O779=0,"No input data",INDEX('DOCUMENT TYPE'!D:D,MATCH(Filename!O779,'DOCUMENT TYPE'!A:A,0)))</f>
        <v>No input data</v>
      </c>
      <c r="AV779" s="207" t="str">
        <f t="shared" si="3867"/>
        <v>-</v>
      </c>
      <c r="AW779" s="206" t="str">
        <f t="shared" si="3846"/>
        <v>Check PROJECT STAGE</v>
      </c>
      <c r="AX779" s="207" t="str">
        <f t="shared" ref="AX779" si="3881">IF(AY779&gt;"0","-","")</f>
        <v/>
      </c>
      <c r="AY779" s="206" t="str">
        <f t="shared" si="3848"/>
        <v/>
      </c>
      <c r="AZ779" s="211" t="str">
        <f t="shared" ref="AZ779" si="3882">IF(BA779&gt;"0","-","")</f>
        <v/>
      </c>
      <c r="BA779" s="210" t="str">
        <f t="shared" si="3850"/>
        <v/>
      </c>
      <c r="BB779" s="43"/>
      <c r="BC779" s="39" t="str">
        <f t="shared" si="3851"/>
        <v>Missing input data</v>
      </c>
      <c r="BD779" s="39" t="str">
        <f t="shared" si="3852"/>
        <v>Missing input data</v>
      </c>
      <c r="BE779" s="43"/>
      <c r="BF779" s="39" t="str">
        <f t="shared" si="3853"/>
        <v>Missing input data</v>
      </c>
      <c r="BG779" s="39" t="str">
        <f t="shared" si="3854"/>
        <v>Missing input data</v>
      </c>
      <c r="BH779" s="41"/>
      <c r="BI779" s="39" t="str">
        <f t="shared" si="3869"/>
        <v>Missing input data</v>
      </c>
      <c r="BJ779" s="39" t="str">
        <f t="shared" si="3855"/>
        <v>Missing input data</v>
      </c>
      <c r="BK779" s="41"/>
      <c r="BL779" s="39" t="str">
        <f t="shared" si="3856"/>
        <v>Missing input data</v>
      </c>
      <c r="BM779" s="39" t="str">
        <f t="shared" si="3857"/>
        <v>Missing input data</v>
      </c>
    </row>
    <row r="780" spans="1:65" ht="15.75" thickBot="1">
      <c r="A780" s="162"/>
      <c r="B780" s="178" t="str">
        <f t="shared" si="3870"/>
        <v/>
      </c>
      <c r="C780" s="163"/>
      <c r="D780" s="178" t="str">
        <f t="shared" si="3871"/>
        <v/>
      </c>
      <c r="E780" s="163"/>
      <c r="F780" s="178" t="str">
        <f t="shared" si="3858"/>
        <v/>
      </c>
      <c r="G780" s="163"/>
      <c r="H780" s="178" t="str">
        <f t="shared" si="3859"/>
        <v/>
      </c>
      <c r="I780" s="159"/>
      <c r="J780" s="156" t="str">
        <f t="shared" si="3860"/>
        <v/>
      </c>
      <c r="K780" s="159"/>
      <c r="L780" s="178" t="str">
        <f t="shared" si="3861"/>
        <v/>
      </c>
      <c r="M780" s="163"/>
      <c r="N780" s="178" t="str">
        <f t="shared" si="3862"/>
        <v/>
      </c>
      <c r="O780" s="127"/>
      <c r="P780" s="178" t="str">
        <f t="shared" si="3872"/>
        <v/>
      </c>
      <c r="Q780" s="178" t="str">
        <f>IF(O780="","",VLOOKUP(O780,'DOCUMENT TYPE'!$A$2:$D$805,2,))</f>
        <v/>
      </c>
      <c r="R780" s="178" t="str">
        <f t="shared" si="3840"/>
        <v/>
      </c>
      <c r="S780" s="178" t="str">
        <f>IF(O780="","",VLOOKUP(O780,'DOCUMENT TYPE'!$A$2:$D$805,3,))</f>
        <v/>
      </c>
      <c r="T780" s="178" t="str">
        <f t="shared" si="3873"/>
        <v/>
      </c>
      <c r="U780" s="163"/>
      <c r="V780" s="178" t="str">
        <f t="shared" si="3841"/>
        <v/>
      </c>
      <c r="W780" s="179" t="str">
        <f>IF(U780="","",VLOOKUP(U780,'ACTIVITY &amp; DISCIPLINE CODE'!$F$3:$I$1862,2,))</f>
        <v/>
      </c>
      <c r="X780" s="178" t="str">
        <f t="shared" si="3874"/>
        <v/>
      </c>
      <c r="Y780" s="178" t="str">
        <f>IF(U780="","",VLOOKUP(U780,'ACTIVITY &amp; DISCIPLINE CODE'!$F$3:$I$1862,3,))</f>
        <v/>
      </c>
      <c r="Z780" s="178" t="str">
        <f t="shared" si="3875"/>
        <v/>
      </c>
      <c r="AA780" s="178" t="str">
        <f>IF(U780="","",VLOOKUP(U780,'[1]ACTIVITY &amp; DISCIPLINE CODE'!$F$3:$I$1850,4,))</f>
        <v/>
      </c>
      <c r="AB780" s="178" t="str">
        <f t="shared" si="3876"/>
        <v/>
      </c>
      <c r="AC780" s="159"/>
      <c r="AD780" s="161" t="str">
        <f t="shared" si="3842"/>
        <v/>
      </c>
      <c r="AE780" s="178" t="str">
        <f>IF(AC780="","",VLOOKUP(AC780,'PROJECT STAGE'!$A$2:$C$100,2,))</f>
        <v/>
      </c>
      <c r="AF780" s="161" t="str">
        <f t="shared" si="3877"/>
        <v/>
      </c>
      <c r="AG780" s="178" t="str">
        <f>IF(AC780="","",VLOOKUP(AC780,'PROJECT STAGE'!$A$2:$C$100,3,))</f>
        <v/>
      </c>
      <c r="AH780" s="163" t="str">
        <f t="shared" ref="AH780" si="3883">IF(AI780="","","_")</f>
        <v/>
      </c>
      <c r="AI780" s="163"/>
      <c r="AJ780" s="163" t="str">
        <f t="shared" ref="AJ780" si="3884">IF(AK780="","","_")</f>
        <v/>
      </c>
      <c r="AK780" s="163"/>
      <c r="AL780" s="163" t="str">
        <f t="shared" ref="AL780" si="3885">IF(AM780="","","_")</f>
        <v/>
      </c>
      <c r="AM780" s="163"/>
      <c r="AN780" s="163" t="str">
        <f t="shared" si="3579"/>
        <v/>
      </c>
      <c r="AO780" s="163"/>
      <c r="AP780" s="163" t="str">
        <f t="shared" si="3580"/>
        <v/>
      </c>
      <c r="AQ780" s="163"/>
      <c r="AR780" s="44"/>
      <c r="AS780" s="206" t="str">
        <f t="shared" si="3866"/>
        <v>Not LT section</v>
      </c>
      <c r="AT780" s="207" t="str">
        <f t="shared" si="3626"/>
        <v>.</v>
      </c>
      <c r="AU780" s="206" t="str">
        <f>IF(O780=0,"No input data",INDEX('DOCUMENT TYPE'!D:D,MATCH(Filename!O780,'DOCUMENT TYPE'!A:A,0)))</f>
        <v>No input data</v>
      </c>
      <c r="AV780" s="207" t="str">
        <f t="shared" si="3867"/>
        <v>-</v>
      </c>
      <c r="AW780" s="206" t="str">
        <f t="shared" si="3846"/>
        <v>Check PROJECT STAGE</v>
      </c>
      <c r="AX780" s="207" t="str">
        <f t="shared" ref="AX780" si="3886">IF(AY780&gt;"0","-","")</f>
        <v/>
      </c>
      <c r="AY780" s="206" t="str">
        <f t="shared" si="3848"/>
        <v/>
      </c>
      <c r="AZ780" s="211" t="str">
        <f t="shared" si="3849"/>
        <v/>
      </c>
      <c r="BA780" s="210" t="str">
        <f t="shared" si="3850"/>
        <v/>
      </c>
      <c r="BB780" s="43"/>
      <c r="BC780" s="39" t="str">
        <f t="shared" si="3851"/>
        <v>Missing input data</v>
      </c>
      <c r="BD780" s="39" t="str">
        <f t="shared" si="3852"/>
        <v>Missing input data</v>
      </c>
      <c r="BE780" s="43"/>
      <c r="BF780" s="39" t="str">
        <f t="shared" si="3853"/>
        <v>Missing input data</v>
      </c>
      <c r="BG780" s="39" t="str">
        <f t="shared" si="3854"/>
        <v>Missing input data</v>
      </c>
      <c r="BH780" s="41"/>
      <c r="BI780" s="39" t="str">
        <f t="shared" si="3869"/>
        <v>Missing input data</v>
      </c>
      <c r="BJ780" s="39" t="str">
        <f t="shared" si="3855"/>
        <v>Missing input data</v>
      </c>
      <c r="BK780" s="41"/>
      <c r="BL780" s="39" t="str">
        <f t="shared" si="3856"/>
        <v>Missing input data</v>
      </c>
      <c r="BM780" s="39" t="str">
        <f t="shared" si="3857"/>
        <v>Missing input data</v>
      </c>
    </row>
    <row r="781" spans="1:65" ht="15.75" thickBot="1">
      <c r="A781" s="162"/>
      <c r="B781" s="178" t="str">
        <f t="shared" si="3870"/>
        <v/>
      </c>
      <c r="C781" s="163"/>
      <c r="D781" s="178" t="str">
        <f t="shared" si="3871"/>
        <v/>
      </c>
      <c r="E781" s="163"/>
      <c r="F781" s="178" t="str">
        <f t="shared" si="3858"/>
        <v/>
      </c>
      <c r="G781" s="163"/>
      <c r="H781" s="178" t="str">
        <f t="shared" si="3859"/>
        <v/>
      </c>
      <c r="I781" s="159"/>
      <c r="J781" s="156" t="str">
        <f t="shared" si="3860"/>
        <v/>
      </c>
      <c r="K781" s="159"/>
      <c r="L781" s="178" t="str">
        <f t="shared" si="3861"/>
        <v/>
      </c>
      <c r="M781" s="163"/>
      <c r="N781" s="178" t="str">
        <f t="shared" si="3862"/>
        <v/>
      </c>
      <c r="O781" s="127"/>
      <c r="P781" s="178" t="str">
        <f t="shared" si="3872"/>
        <v/>
      </c>
      <c r="Q781" s="178" t="str">
        <f>IF(O781="","",VLOOKUP(O781,'DOCUMENT TYPE'!$A$2:$D$805,2,))</f>
        <v/>
      </c>
      <c r="R781" s="178" t="str">
        <f t="shared" si="3840"/>
        <v/>
      </c>
      <c r="S781" s="178" t="str">
        <f>IF(O781="","",VLOOKUP(O781,'DOCUMENT TYPE'!$A$2:$D$805,3,))</f>
        <v/>
      </c>
      <c r="T781" s="178" t="str">
        <f t="shared" si="3873"/>
        <v/>
      </c>
      <c r="U781" s="163"/>
      <c r="V781" s="178" t="str">
        <f t="shared" si="3841"/>
        <v/>
      </c>
      <c r="W781" s="179" t="str">
        <f>IF(U781="","",VLOOKUP(U781,'ACTIVITY &amp; DISCIPLINE CODE'!$F$3:$I$1862,2,))</f>
        <v/>
      </c>
      <c r="X781" s="178" t="str">
        <f t="shared" si="3874"/>
        <v/>
      </c>
      <c r="Y781" s="178" t="str">
        <f>IF(U781="","",VLOOKUP(U781,'ACTIVITY &amp; DISCIPLINE CODE'!$F$3:$I$1862,3,))</f>
        <v/>
      </c>
      <c r="Z781" s="178" t="str">
        <f t="shared" si="3875"/>
        <v/>
      </c>
      <c r="AA781" s="178" t="str">
        <f>IF(U781="","",VLOOKUP(U781,'[1]ACTIVITY &amp; DISCIPLINE CODE'!$F$3:$I$1850,4,))</f>
        <v/>
      </c>
      <c r="AB781" s="178" t="str">
        <f t="shared" si="3876"/>
        <v/>
      </c>
      <c r="AC781" s="159"/>
      <c r="AD781" s="161" t="str">
        <f t="shared" si="3842"/>
        <v/>
      </c>
      <c r="AE781" s="178" t="str">
        <f>IF(AC781="","",VLOOKUP(AC781,'PROJECT STAGE'!$A$2:$C$100,2,))</f>
        <v/>
      </c>
      <c r="AF781" s="161" t="str">
        <f t="shared" si="3877"/>
        <v/>
      </c>
      <c r="AG781" s="178" t="str">
        <f>IF(AC781="","",VLOOKUP(AC781,'PROJECT STAGE'!$A$2:$C$100,3,))</f>
        <v/>
      </c>
      <c r="AH781" s="163" t="str">
        <f t="shared" ref="AH781" si="3887">IF(AI781="","","_")</f>
        <v/>
      </c>
      <c r="AI781" s="163"/>
      <c r="AJ781" s="163" t="str">
        <f t="shared" ref="AJ781" si="3888">IF(AK781="","","_")</f>
        <v/>
      </c>
      <c r="AK781" s="163"/>
      <c r="AL781" s="163" t="str">
        <f t="shared" ref="AL781" si="3889">IF(AM781="","","_")</f>
        <v/>
      </c>
      <c r="AM781" s="163"/>
      <c r="AN781" s="163" t="str">
        <f t="shared" si="3579"/>
        <v/>
      </c>
      <c r="AO781" s="163"/>
      <c r="AP781" s="163" t="str">
        <f t="shared" si="3580"/>
        <v/>
      </c>
      <c r="AQ781" s="163"/>
      <c r="AR781" s="44"/>
      <c r="AS781" s="206" t="str">
        <f t="shared" si="3866"/>
        <v>Not LT section</v>
      </c>
      <c r="AT781" s="207" t="str">
        <f t="shared" si="3626"/>
        <v>.</v>
      </c>
      <c r="AU781" s="206" t="str">
        <f>IF(O781=0,"No input data",INDEX('DOCUMENT TYPE'!D:D,MATCH(Filename!O781,'DOCUMENT TYPE'!A:A,0)))</f>
        <v>No input data</v>
      </c>
      <c r="AV781" s="207" t="str">
        <f t="shared" si="3867"/>
        <v>-</v>
      </c>
      <c r="AW781" s="206" t="str">
        <f t="shared" si="3846"/>
        <v>Check PROJECT STAGE</v>
      </c>
      <c r="AX781" s="207" t="str">
        <f t="shared" ref="AX781" si="3890">IF(AY781&gt;"0","-","")</f>
        <v/>
      </c>
      <c r="AY781" s="206" t="str">
        <f t="shared" si="3848"/>
        <v/>
      </c>
      <c r="AZ781" s="211" t="str">
        <f t="shared" ref="AZ781" si="3891">IF(BA781&gt;"0","-","")</f>
        <v/>
      </c>
      <c r="BA781" s="210" t="str">
        <f t="shared" si="3850"/>
        <v/>
      </c>
      <c r="BB781" s="43"/>
      <c r="BC781" s="39" t="str">
        <f t="shared" si="3851"/>
        <v>Missing input data</v>
      </c>
      <c r="BD781" s="39" t="str">
        <f t="shared" si="3852"/>
        <v>Missing input data</v>
      </c>
      <c r="BE781" s="43"/>
      <c r="BF781" s="39" t="str">
        <f t="shared" si="3853"/>
        <v>Missing input data</v>
      </c>
      <c r="BG781" s="39" t="str">
        <f t="shared" si="3854"/>
        <v>Missing input data</v>
      </c>
      <c r="BH781" s="41"/>
      <c r="BI781" s="39" t="str">
        <f t="shared" si="3869"/>
        <v>Missing input data</v>
      </c>
      <c r="BJ781" s="39" t="str">
        <f t="shared" si="3855"/>
        <v>Missing input data</v>
      </c>
      <c r="BK781" s="41"/>
      <c r="BL781" s="39" t="str">
        <f t="shared" si="3856"/>
        <v>Missing input data</v>
      </c>
      <c r="BM781" s="39" t="str">
        <f t="shared" si="3857"/>
        <v>Missing input data</v>
      </c>
    </row>
    <row r="782" spans="1:65" ht="15.75" thickBot="1">
      <c r="A782" s="162"/>
      <c r="B782" s="178" t="str">
        <f t="shared" si="3870"/>
        <v/>
      </c>
      <c r="C782" s="163"/>
      <c r="D782" s="178" t="str">
        <f t="shared" si="3871"/>
        <v/>
      </c>
      <c r="E782" s="163"/>
      <c r="F782" s="178" t="str">
        <f t="shared" si="3858"/>
        <v/>
      </c>
      <c r="G782" s="163"/>
      <c r="H782" s="178" t="str">
        <f t="shared" si="3859"/>
        <v/>
      </c>
      <c r="I782" s="159"/>
      <c r="J782" s="156" t="str">
        <f t="shared" si="3860"/>
        <v/>
      </c>
      <c r="K782" s="159"/>
      <c r="L782" s="178" t="str">
        <f t="shared" si="3861"/>
        <v/>
      </c>
      <c r="M782" s="163"/>
      <c r="N782" s="178" t="str">
        <f t="shared" si="3862"/>
        <v/>
      </c>
      <c r="O782" s="127"/>
      <c r="P782" s="178" t="str">
        <f t="shared" si="3872"/>
        <v/>
      </c>
      <c r="Q782" s="178" t="str">
        <f>IF(O782="","",VLOOKUP(O782,'DOCUMENT TYPE'!$A$2:$D$805,2,))</f>
        <v/>
      </c>
      <c r="R782" s="178" t="str">
        <f t="shared" si="3840"/>
        <v/>
      </c>
      <c r="S782" s="178" t="str">
        <f>IF(O782="","",VLOOKUP(O782,'DOCUMENT TYPE'!$A$2:$D$805,3,))</f>
        <v/>
      </c>
      <c r="T782" s="178" t="str">
        <f t="shared" si="3873"/>
        <v/>
      </c>
      <c r="U782" s="163"/>
      <c r="V782" s="178" t="str">
        <f t="shared" si="3841"/>
        <v/>
      </c>
      <c r="W782" s="179" t="str">
        <f>IF(U782="","",VLOOKUP(U782,'ACTIVITY &amp; DISCIPLINE CODE'!$F$3:$I$1862,2,))</f>
        <v/>
      </c>
      <c r="X782" s="178" t="str">
        <f t="shared" si="3874"/>
        <v/>
      </c>
      <c r="Y782" s="178" t="str">
        <f>IF(U782="","",VLOOKUP(U782,'ACTIVITY &amp; DISCIPLINE CODE'!$F$3:$I$1862,3,))</f>
        <v/>
      </c>
      <c r="Z782" s="178" t="str">
        <f t="shared" si="3875"/>
        <v/>
      </c>
      <c r="AA782" s="178" t="str">
        <f>IF(U782="","",VLOOKUP(U782,'[1]ACTIVITY &amp; DISCIPLINE CODE'!$F$3:$I$1850,4,))</f>
        <v/>
      </c>
      <c r="AB782" s="178" t="str">
        <f t="shared" si="3876"/>
        <v/>
      </c>
      <c r="AC782" s="159"/>
      <c r="AD782" s="161" t="str">
        <f t="shared" si="3842"/>
        <v/>
      </c>
      <c r="AE782" s="178" t="str">
        <f>IF(AC782="","",VLOOKUP(AC782,'PROJECT STAGE'!$A$2:$C$100,2,))</f>
        <v/>
      </c>
      <c r="AF782" s="161" t="str">
        <f t="shared" si="3877"/>
        <v/>
      </c>
      <c r="AG782" s="178" t="str">
        <f>IF(AC782="","",VLOOKUP(AC782,'PROJECT STAGE'!$A$2:$C$100,3,))</f>
        <v/>
      </c>
      <c r="AH782" s="163" t="str">
        <f t="shared" ref="AH782" si="3892">IF(AI782="","","_")</f>
        <v/>
      </c>
      <c r="AI782" s="163"/>
      <c r="AJ782" s="163" t="str">
        <f t="shared" ref="AJ782" si="3893">IF(AK782="","","_")</f>
        <v/>
      </c>
      <c r="AK782" s="163"/>
      <c r="AL782" s="163" t="str">
        <f t="shared" ref="AL782" si="3894">IF(AM782="","","_")</f>
        <v/>
      </c>
      <c r="AM782" s="163"/>
      <c r="AN782" s="163" t="str">
        <f t="shared" si="3579"/>
        <v/>
      </c>
      <c r="AO782" s="163"/>
      <c r="AP782" s="163" t="str">
        <f t="shared" si="3580"/>
        <v/>
      </c>
      <c r="AQ782" s="163"/>
      <c r="AR782" s="44"/>
      <c r="AS782" s="206" t="str">
        <f t="shared" si="3866"/>
        <v>Not LT section</v>
      </c>
      <c r="AT782" s="207" t="str">
        <f t="shared" si="3626"/>
        <v>.</v>
      </c>
      <c r="AU782" s="206" t="str">
        <f>IF(O782=0,"No input data",INDEX('DOCUMENT TYPE'!D:D,MATCH(Filename!O782,'DOCUMENT TYPE'!A:A,0)))</f>
        <v>No input data</v>
      </c>
      <c r="AV782" s="207" t="str">
        <f t="shared" si="3867"/>
        <v>-</v>
      </c>
      <c r="AW782" s="206" t="str">
        <f t="shared" si="3846"/>
        <v>Check PROJECT STAGE</v>
      </c>
      <c r="AX782" s="207" t="str">
        <f t="shared" ref="AX782" si="3895">IF(AY782&gt;"0","-","")</f>
        <v/>
      </c>
      <c r="AY782" s="206" t="str">
        <f t="shared" si="3848"/>
        <v/>
      </c>
      <c r="AZ782" s="211" t="str">
        <f t="shared" si="3849"/>
        <v/>
      </c>
      <c r="BA782" s="210" t="str">
        <f t="shared" si="3850"/>
        <v/>
      </c>
      <c r="BB782" s="43"/>
      <c r="BC782" s="39" t="str">
        <f t="shared" si="3851"/>
        <v>Missing input data</v>
      </c>
      <c r="BD782" s="39" t="str">
        <f t="shared" si="3852"/>
        <v>Missing input data</v>
      </c>
      <c r="BE782" s="43"/>
      <c r="BF782" s="39" t="str">
        <f t="shared" si="3853"/>
        <v>Missing input data</v>
      </c>
      <c r="BG782" s="39" t="str">
        <f t="shared" si="3854"/>
        <v>Missing input data</v>
      </c>
      <c r="BH782" s="41"/>
      <c r="BI782" s="39" t="str">
        <f t="shared" si="3869"/>
        <v>Missing input data</v>
      </c>
      <c r="BJ782" s="39" t="str">
        <f t="shared" si="3855"/>
        <v>Missing input data</v>
      </c>
      <c r="BK782" s="41"/>
      <c r="BL782" s="39" t="str">
        <f t="shared" si="3856"/>
        <v>Missing input data</v>
      </c>
      <c r="BM782" s="39" t="str">
        <f t="shared" si="3857"/>
        <v>Missing input data</v>
      </c>
    </row>
    <row r="783" spans="1:65" ht="15.75" thickBot="1">
      <c r="A783" s="162"/>
      <c r="B783" s="178" t="str">
        <f t="shared" si="3870"/>
        <v/>
      </c>
      <c r="C783" s="163"/>
      <c r="D783" s="178" t="str">
        <f t="shared" si="3871"/>
        <v/>
      </c>
      <c r="E783" s="163"/>
      <c r="F783" s="178" t="str">
        <f t="shared" si="3858"/>
        <v/>
      </c>
      <c r="G783" s="163"/>
      <c r="H783" s="178" t="str">
        <f t="shared" si="3859"/>
        <v/>
      </c>
      <c r="I783" s="159"/>
      <c r="J783" s="156" t="str">
        <f t="shared" si="3860"/>
        <v/>
      </c>
      <c r="K783" s="159"/>
      <c r="L783" s="178" t="str">
        <f t="shared" si="3861"/>
        <v/>
      </c>
      <c r="M783" s="163"/>
      <c r="N783" s="178" t="str">
        <f t="shared" si="3862"/>
        <v/>
      </c>
      <c r="O783" s="127"/>
      <c r="P783" s="178" t="str">
        <f t="shared" si="3872"/>
        <v/>
      </c>
      <c r="Q783" s="178" t="str">
        <f>IF(O783="","",VLOOKUP(O783,'DOCUMENT TYPE'!$A$2:$D$805,2,))</f>
        <v/>
      </c>
      <c r="R783" s="178" t="str">
        <f t="shared" si="3840"/>
        <v/>
      </c>
      <c r="S783" s="178" t="str">
        <f>IF(O783="","",VLOOKUP(O783,'DOCUMENT TYPE'!$A$2:$D$805,3,))</f>
        <v/>
      </c>
      <c r="T783" s="178" t="str">
        <f t="shared" si="3873"/>
        <v/>
      </c>
      <c r="U783" s="163"/>
      <c r="V783" s="178" t="str">
        <f t="shared" si="3841"/>
        <v/>
      </c>
      <c r="W783" s="179" t="str">
        <f>IF(U783="","",VLOOKUP(U783,'ACTIVITY &amp; DISCIPLINE CODE'!$F$3:$I$1862,2,))</f>
        <v/>
      </c>
      <c r="X783" s="178" t="str">
        <f t="shared" si="3874"/>
        <v/>
      </c>
      <c r="Y783" s="178" t="str">
        <f>IF(U783="","",VLOOKUP(U783,'ACTIVITY &amp; DISCIPLINE CODE'!$F$3:$I$1862,3,))</f>
        <v/>
      </c>
      <c r="Z783" s="178" t="str">
        <f t="shared" si="3875"/>
        <v/>
      </c>
      <c r="AA783" s="178" t="str">
        <f>IF(U783="","",VLOOKUP(U783,'[1]ACTIVITY &amp; DISCIPLINE CODE'!$F$3:$I$1850,4,))</f>
        <v/>
      </c>
      <c r="AB783" s="178" t="str">
        <f t="shared" si="3876"/>
        <v/>
      </c>
      <c r="AC783" s="159"/>
      <c r="AD783" s="161" t="str">
        <f t="shared" si="3842"/>
        <v/>
      </c>
      <c r="AE783" s="178" t="str">
        <f>IF(AC783="","",VLOOKUP(AC783,'PROJECT STAGE'!$A$2:$C$100,2,))</f>
        <v/>
      </c>
      <c r="AF783" s="161" t="str">
        <f t="shared" si="3877"/>
        <v/>
      </c>
      <c r="AG783" s="178" t="str">
        <f>IF(AC783="","",VLOOKUP(AC783,'PROJECT STAGE'!$A$2:$C$100,3,))</f>
        <v/>
      </c>
      <c r="AH783" s="163" t="str">
        <f t="shared" ref="AH783" si="3896">IF(AI783="","","_")</f>
        <v/>
      </c>
      <c r="AI783" s="163"/>
      <c r="AJ783" s="163" t="str">
        <f t="shared" ref="AJ783" si="3897">IF(AK783="","","_")</f>
        <v/>
      </c>
      <c r="AK783" s="163"/>
      <c r="AL783" s="163" t="str">
        <f t="shared" ref="AL783" si="3898">IF(AM783="","","_")</f>
        <v/>
      </c>
      <c r="AM783" s="163"/>
      <c r="AN783" s="163" t="str">
        <f t="shared" ref="AN783:AN846" si="3899">IF(AO783=0,"","_")</f>
        <v/>
      </c>
      <c r="AO783" s="163"/>
      <c r="AP783" s="163" t="str">
        <f t="shared" ref="AP783:AP846" si="3900">IF(AQ783="","","-")</f>
        <v/>
      </c>
      <c r="AQ783" s="163"/>
      <c r="AR783" s="44"/>
      <c r="AS783" s="206" t="str">
        <f t="shared" si="3866"/>
        <v>Not LT section</v>
      </c>
      <c r="AT783" s="207" t="str">
        <f t="shared" si="3626"/>
        <v>.</v>
      </c>
      <c r="AU783" s="206" t="str">
        <f>IF(O783=0,"No input data",INDEX('DOCUMENT TYPE'!D:D,MATCH(Filename!O783,'DOCUMENT TYPE'!A:A,0)))</f>
        <v>No input data</v>
      </c>
      <c r="AV783" s="207" t="str">
        <f t="shared" si="3867"/>
        <v>-</v>
      </c>
      <c r="AW783" s="206" t="str">
        <f t="shared" si="3846"/>
        <v>Check PROJECT STAGE</v>
      </c>
      <c r="AX783" s="207" t="str">
        <f t="shared" ref="AX783" si="3901">IF(AY783&gt;"0","-","")</f>
        <v/>
      </c>
      <c r="AY783" s="206" t="str">
        <f t="shared" si="3848"/>
        <v/>
      </c>
      <c r="AZ783" s="211" t="str">
        <f t="shared" ref="AZ783" si="3902">IF(BA783&gt;"0","-","")</f>
        <v/>
      </c>
      <c r="BA783" s="210" t="str">
        <f t="shared" si="3850"/>
        <v/>
      </c>
      <c r="BB783" s="43"/>
      <c r="BC783" s="39" t="str">
        <f t="shared" si="3851"/>
        <v>Missing input data</v>
      </c>
      <c r="BD783" s="39" t="str">
        <f t="shared" si="3852"/>
        <v>Missing input data</v>
      </c>
      <c r="BE783" s="43"/>
      <c r="BF783" s="39" t="str">
        <f t="shared" si="3853"/>
        <v>Missing input data</v>
      </c>
      <c r="BG783" s="39" t="str">
        <f t="shared" si="3854"/>
        <v>Missing input data</v>
      </c>
      <c r="BH783" s="41"/>
      <c r="BI783" s="39" t="str">
        <f t="shared" si="3869"/>
        <v>Missing input data</v>
      </c>
      <c r="BJ783" s="39" t="str">
        <f t="shared" si="3855"/>
        <v>Missing input data</v>
      </c>
      <c r="BK783" s="41"/>
      <c r="BL783" s="39" t="str">
        <f t="shared" si="3856"/>
        <v>Missing input data</v>
      </c>
      <c r="BM783" s="39" t="str">
        <f t="shared" si="3857"/>
        <v>Missing input data</v>
      </c>
    </row>
    <row r="784" spans="1:65" ht="15.75" thickBot="1">
      <c r="A784" s="162"/>
      <c r="B784" s="178" t="str">
        <f t="shared" si="3870"/>
        <v/>
      </c>
      <c r="C784" s="163"/>
      <c r="D784" s="178" t="str">
        <f t="shared" si="3871"/>
        <v/>
      </c>
      <c r="E784" s="163"/>
      <c r="F784" s="178" t="str">
        <f t="shared" si="3858"/>
        <v/>
      </c>
      <c r="G784" s="163"/>
      <c r="H784" s="178" t="str">
        <f t="shared" si="3859"/>
        <v/>
      </c>
      <c r="I784" s="159"/>
      <c r="J784" s="156" t="str">
        <f t="shared" si="3860"/>
        <v/>
      </c>
      <c r="K784" s="159"/>
      <c r="L784" s="178" t="str">
        <f t="shared" si="3861"/>
        <v/>
      </c>
      <c r="M784" s="163"/>
      <c r="N784" s="178" t="str">
        <f t="shared" si="3862"/>
        <v/>
      </c>
      <c r="O784" s="127"/>
      <c r="P784" s="178" t="str">
        <f t="shared" si="3872"/>
        <v/>
      </c>
      <c r="Q784" s="178" t="str">
        <f>IF(O784="","",VLOOKUP(O784,'DOCUMENT TYPE'!$A$2:$D$805,2,))</f>
        <v/>
      </c>
      <c r="R784" s="178" t="str">
        <f t="shared" si="3840"/>
        <v/>
      </c>
      <c r="S784" s="178" t="str">
        <f>IF(O784="","",VLOOKUP(O784,'DOCUMENT TYPE'!$A$2:$D$805,3,))</f>
        <v/>
      </c>
      <c r="T784" s="178" t="str">
        <f t="shared" si="3873"/>
        <v/>
      </c>
      <c r="U784" s="163"/>
      <c r="V784" s="178" t="str">
        <f t="shared" si="3841"/>
        <v/>
      </c>
      <c r="W784" s="179" t="str">
        <f>IF(U784="","",VLOOKUP(U784,'ACTIVITY &amp; DISCIPLINE CODE'!$F$3:$I$1862,2,))</f>
        <v/>
      </c>
      <c r="X784" s="178" t="str">
        <f t="shared" si="3874"/>
        <v/>
      </c>
      <c r="Y784" s="178" t="str">
        <f>IF(U784="","",VLOOKUP(U784,'ACTIVITY &amp; DISCIPLINE CODE'!$F$3:$I$1862,3,))</f>
        <v/>
      </c>
      <c r="Z784" s="178" t="str">
        <f t="shared" si="3875"/>
        <v/>
      </c>
      <c r="AA784" s="178" t="str">
        <f>IF(U784="","",VLOOKUP(U784,'[1]ACTIVITY &amp; DISCIPLINE CODE'!$F$3:$I$1850,4,))</f>
        <v/>
      </c>
      <c r="AB784" s="178" t="str">
        <f t="shared" si="3876"/>
        <v/>
      </c>
      <c r="AC784" s="159"/>
      <c r="AD784" s="161" t="str">
        <f t="shared" si="3842"/>
        <v/>
      </c>
      <c r="AE784" s="178" t="str">
        <f>IF(AC784="","",VLOOKUP(AC784,'PROJECT STAGE'!$A$2:$C$100,2,))</f>
        <v/>
      </c>
      <c r="AF784" s="161" t="str">
        <f t="shared" si="3877"/>
        <v/>
      </c>
      <c r="AG784" s="178" t="str">
        <f>IF(AC784="","",VLOOKUP(AC784,'PROJECT STAGE'!$A$2:$C$100,3,))</f>
        <v/>
      </c>
      <c r="AH784" s="163" t="str">
        <f t="shared" ref="AH784" si="3903">IF(AI784="","","_")</f>
        <v/>
      </c>
      <c r="AI784" s="163"/>
      <c r="AJ784" s="163" t="str">
        <f t="shared" ref="AJ784" si="3904">IF(AK784="","","_")</f>
        <v/>
      </c>
      <c r="AK784" s="163"/>
      <c r="AL784" s="163" t="str">
        <f t="shared" ref="AL784" si="3905">IF(AM784="","","_")</f>
        <v/>
      </c>
      <c r="AM784" s="163"/>
      <c r="AN784" s="163" t="str">
        <f t="shared" si="3899"/>
        <v/>
      </c>
      <c r="AO784" s="163"/>
      <c r="AP784" s="163" t="str">
        <f t="shared" si="3900"/>
        <v/>
      </c>
      <c r="AQ784" s="163"/>
      <c r="AR784" s="44"/>
      <c r="AS784" s="206" t="str">
        <f t="shared" si="3866"/>
        <v>Not LT section</v>
      </c>
      <c r="AT784" s="207" t="str">
        <f t="shared" si="3626"/>
        <v>.</v>
      </c>
      <c r="AU784" s="206" t="str">
        <f>IF(O784=0,"No input data",INDEX('DOCUMENT TYPE'!D:D,MATCH(Filename!O784,'DOCUMENT TYPE'!A:A,0)))</f>
        <v>No input data</v>
      </c>
      <c r="AV784" s="207" t="str">
        <f t="shared" si="3867"/>
        <v>-</v>
      </c>
      <c r="AW784" s="206" t="str">
        <f t="shared" si="3846"/>
        <v>Check PROJECT STAGE</v>
      </c>
      <c r="AX784" s="207" t="str">
        <f t="shared" ref="AX784" si="3906">IF(AY784&gt;"0","-","")</f>
        <v/>
      </c>
      <c r="AY784" s="206" t="str">
        <f t="shared" si="3848"/>
        <v/>
      </c>
      <c r="AZ784" s="211" t="str">
        <f t="shared" si="3849"/>
        <v/>
      </c>
      <c r="BA784" s="210" t="str">
        <f t="shared" si="3850"/>
        <v/>
      </c>
      <c r="BB784" s="43"/>
      <c r="BC784" s="39" t="str">
        <f t="shared" si="3851"/>
        <v>Missing input data</v>
      </c>
      <c r="BD784" s="39" t="str">
        <f t="shared" si="3852"/>
        <v>Missing input data</v>
      </c>
      <c r="BE784" s="43"/>
      <c r="BF784" s="39" t="str">
        <f t="shared" si="3853"/>
        <v>Missing input data</v>
      </c>
      <c r="BG784" s="39" t="str">
        <f t="shared" si="3854"/>
        <v>Missing input data</v>
      </c>
      <c r="BH784" s="41"/>
      <c r="BI784" s="39" t="str">
        <f t="shared" si="3869"/>
        <v>Missing input data</v>
      </c>
      <c r="BJ784" s="39" t="str">
        <f t="shared" si="3855"/>
        <v>Missing input data</v>
      </c>
      <c r="BK784" s="41"/>
      <c r="BL784" s="39" t="str">
        <f t="shared" si="3856"/>
        <v>Missing input data</v>
      </c>
      <c r="BM784" s="39" t="str">
        <f t="shared" si="3857"/>
        <v>Missing input data</v>
      </c>
    </row>
    <row r="785" spans="1:65" ht="15.75" thickBot="1">
      <c r="A785" s="162"/>
      <c r="B785" s="178" t="str">
        <f t="shared" si="3870"/>
        <v/>
      </c>
      <c r="C785" s="163"/>
      <c r="D785" s="178" t="str">
        <f t="shared" si="3871"/>
        <v/>
      </c>
      <c r="E785" s="163"/>
      <c r="F785" s="178" t="str">
        <f t="shared" si="3858"/>
        <v/>
      </c>
      <c r="G785" s="163"/>
      <c r="H785" s="178" t="str">
        <f t="shared" si="3859"/>
        <v/>
      </c>
      <c r="I785" s="159"/>
      <c r="J785" s="156" t="str">
        <f t="shared" si="3860"/>
        <v/>
      </c>
      <c r="K785" s="159"/>
      <c r="L785" s="178" t="str">
        <f t="shared" si="3861"/>
        <v/>
      </c>
      <c r="M785" s="163"/>
      <c r="N785" s="178" t="str">
        <f t="shared" si="3862"/>
        <v/>
      </c>
      <c r="O785" s="127"/>
      <c r="P785" s="178" t="str">
        <f t="shared" si="3872"/>
        <v/>
      </c>
      <c r="Q785" s="178" t="str">
        <f>IF(O785="","",VLOOKUP(O785,'DOCUMENT TYPE'!$A$2:$D$805,2,))</f>
        <v/>
      </c>
      <c r="R785" s="178" t="str">
        <f t="shared" si="3840"/>
        <v/>
      </c>
      <c r="S785" s="178" t="str">
        <f>IF(O785="","",VLOOKUP(O785,'DOCUMENT TYPE'!$A$2:$D$805,3,))</f>
        <v/>
      </c>
      <c r="T785" s="178" t="str">
        <f t="shared" si="3873"/>
        <v/>
      </c>
      <c r="U785" s="163"/>
      <c r="V785" s="178" t="str">
        <f t="shared" si="3841"/>
        <v/>
      </c>
      <c r="W785" s="179" t="str">
        <f>IF(U785="","",VLOOKUP(U785,'ACTIVITY &amp; DISCIPLINE CODE'!$F$3:$I$1862,2,))</f>
        <v/>
      </c>
      <c r="X785" s="178" t="str">
        <f t="shared" si="3874"/>
        <v/>
      </c>
      <c r="Y785" s="178" t="str">
        <f>IF(U785="","",VLOOKUP(U785,'ACTIVITY &amp; DISCIPLINE CODE'!$F$3:$I$1862,3,))</f>
        <v/>
      </c>
      <c r="Z785" s="178" t="str">
        <f t="shared" si="3875"/>
        <v/>
      </c>
      <c r="AA785" s="178" t="str">
        <f>IF(U785="","",VLOOKUP(U785,'[1]ACTIVITY &amp; DISCIPLINE CODE'!$F$3:$I$1850,4,))</f>
        <v/>
      </c>
      <c r="AB785" s="178" t="str">
        <f t="shared" si="3876"/>
        <v/>
      </c>
      <c r="AC785" s="159"/>
      <c r="AD785" s="161" t="str">
        <f t="shared" si="3842"/>
        <v/>
      </c>
      <c r="AE785" s="178" t="str">
        <f>IF(AC785="","",VLOOKUP(AC785,'PROJECT STAGE'!$A$2:$C$100,2,))</f>
        <v/>
      </c>
      <c r="AF785" s="161" t="str">
        <f t="shared" si="3877"/>
        <v/>
      </c>
      <c r="AG785" s="178" t="str">
        <f>IF(AC785="","",VLOOKUP(AC785,'PROJECT STAGE'!$A$2:$C$100,3,))</f>
        <v/>
      </c>
      <c r="AH785" s="163" t="str">
        <f t="shared" ref="AH785" si="3907">IF(AI785="","","_")</f>
        <v/>
      </c>
      <c r="AI785" s="163"/>
      <c r="AJ785" s="163" t="str">
        <f t="shared" ref="AJ785" si="3908">IF(AK785="","","_")</f>
        <v/>
      </c>
      <c r="AK785" s="163"/>
      <c r="AL785" s="163" t="str">
        <f t="shared" ref="AL785" si="3909">IF(AM785="","","_")</f>
        <v/>
      </c>
      <c r="AM785" s="163"/>
      <c r="AN785" s="163" t="str">
        <f t="shared" si="3899"/>
        <v/>
      </c>
      <c r="AO785" s="163"/>
      <c r="AP785" s="163" t="str">
        <f t="shared" si="3900"/>
        <v/>
      </c>
      <c r="AQ785" s="163"/>
      <c r="AR785" s="44"/>
      <c r="AS785" s="206" t="str">
        <f t="shared" si="3866"/>
        <v>Not LT section</v>
      </c>
      <c r="AT785" s="207" t="str">
        <f t="shared" si="3626"/>
        <v>.</v>
      </c>
      <c r="AU785" s="206" t="str">
        <f>IF(O785=0,"No input data",INDEX('DOCUMENT TYPE'!D:D,MATCH(Filename!O785,'DOCUMENT TYPE'!A:A,0)))</f>
        <v>No input data</v>
      </c>
      <c r="AV785" s="207" t="str">
        <f t="shared" si="3867"/>
        <v>-</v>
      </c>
      <c r="AW785" s="206" t="str">
        <f t="shared" si="3846"/>
        <v>Check PROJECT STAGE</v>
      </c>
      <c r="AX785" s="207" t="str">
        <f t="shared" ref="AX785" si="3910">IF(AY785&gt;"0","-","")</f>
        <v/>
      </c>
      <c r="AY785" s="206" t="str">
        <f t="shared" si="3848"/>
        <v/>
      </c>
      <c r="AZ785" s="211" t="str">
        <f t="shared" ref="AZ785" si="3911">IF(BA785&gt;"0","-","")</f>
        <v/>
      </c>
      <c r="BA785" s="210" t="str">
        <f t="shared" si="3850"/>
        <v/>
      </c>
      <c r="BB785" s="43"/>
      <c r="BC785" s="39" t="str">
        <f t="shared" si="3851"/>
        <v>Missing input data</v>
      </c>
      <c r="BD785" s="39" t="str">
        <f t="shared" si="3852"/>
        <v>Missing input data</v>
      </c>
      <c r="BE785" s="43"/>
      <c r="BF785" s="39" t="str">
        <f t="shared" si="3853"/>
        <v>Missing input data</v>
      </c>
      <c r="BG785" s="39" t="str">
        <f t="shared" si="3854"/>
        <v>Missing input data</v>
      </c>
      <c r="BH785" s="41"/>
      <c r="BI785" s="39" t="str">
        <f t="shared" si="3869"/>
        <v>Missing input data</v>
      </c>
      <c r="BJ785" s="39" t="str">
        <f t="shared" si="3855"/>
        <v>Missing input data</v>
      </c>
      <c r="BK785" s="41"/>
      <c r="BL785" s="39" t="str">
        <f t="shared" si="3856"/>
        <v>Missing input data</v>
      </c>
      <c r="BM785" s="39" t="str">
        <f t="shared" si="3857"/>
        <v>Missing input data</v>
      </c>
    </row>
    <row r="786" spans="1:65" ht="15.75" thickBot="1">
      <c r="A786" s="162"/>
      <c r="B786" s="178" t="str">
        <f t="shared" si="3870"/>
        <v/>
      </c>
      <c r="C786" s="163"/>
      <c r="D786" s="178" t="str">
        <f t="shared" si="3871"/>
        <v/>
      </c>
      <c r="E786" s="163"/>
      <c r="F786" s="178" t="str">
        <f t="shared" si="3858"/>
        <v/>
      </c>
      <c r="G786" s="163"/>
      <c r="H786" s="178" t="str">
        <f t="shared" si="3859"/>
        <v/>
      </c>
      <c r="I786" s="159"/>
      <c r="J786" s="156" t="str">
        <f t="shared" si="3860"/>
        <v/>
      </c>
      <c r="K786" s="159"/>
      <c r="L786" s="178" t="str">
        <f t="shared" si="3861"/>
        <v/>
      </c>
      <c r="M786" s="163"/>
      <c r="N786" s="178" t="str">
        <f t="shared" si="3862"/>
        <v/>
      </c>
      <c r="O786" s="127"/>
      <c r="P786" s="178" t="str">
        <f t="shared" si="3872"/>
        <v/>
      </c>
      <c r="Q786" s="178" t="str">
        <f>IF(O786="","",VLOOKUP(O786,'DOCUMENT TYPE'!$A$2:$D$805,2,))</f>
        <v/>
      </c>
      <c r="R786" s="178" t="str">
        <f t="shared" si="3840"/>
        <v/>
      </c>
      <c r="S786" s="178" t="str">
        <f>IF(O786="","",VLOOKUP(O786,'DOCUMENT TYPE'!$A$2:$D$805,3,))</f>
        <v/>
      </c>
      <c r="T786" s="178" t="str">
        <f t="shared" si="3873"/>
        <v/>
      </c>
      <c r="U786" s="163"/>
      <c r="V786" s="178" t="str">
        <f t="shared" si="3841"/>
        <v/>
      </c>
      <c r="W786" s="179" t="str">
        <f>IF(U786="","",VLOOKUP(U786,'ACTIVITY &amp; DISCIPLINE CODE'!$F$3:$I$1862,2,))</f>
        <v/>
      </c>
      <c r="X786" s="178" t="str">
        <f t="shared" si="3874"/>
        <v/>
      </c>
      <c r="Y786" s="178" t="str">
        <f>IF(U786="","",VLOOKUP(U786,'ACTIVITY &amp; DISCIPLINE CODE'!$F$3:$I$1862,3,))</f>
        <v/>
      </c>
      <c r="Z786" s="178" t="str">
        <f t="shared" si="3875"/>
        <v/>
      </c>
      <c r="AA786" s="178" t="str">
        <f>IF(U786="","",VLOOKUP(U786,'[1]ACTIVITY &amp; DISCIPLINE CODE'!$F$3:$I$1850,4,))</f>
        <v/>
      </c>
      <c r="AB786" s="178" t="str">
        <f t="shared" si="3876"/>
        <v/>
      </c>
      <c r="AC786" s="159"/>
      <c r="AD786" s="161" t="str">
        <f t="shared" si="3842"/>
        <v/>
      </c>
      <c r="AE786" s="178" t="str">
        <f>IF(AC786="","",VLOOKUP(AC786,'PROJECT STAGE'!$A$2:$C$100,2,))</f>
        <v/>
      </c>
      <c r="AF786" s="161" t="str">
        <f t="shared" si="3877"/>
        <v/>
      </c>
      <c r="AG786" s="178" t="str">
        <f>IF(AC786="","",VLOOKUP(AC786,'PROJECT STAGE'!$A$2:$C$100,3,))</f>
        <v/>
      </c>
      <c r="AH786" s="163" t="str">
        <f t="shared" ref="AH786" si="3912">IF(AI786="","","_")</f>
        <v/>
      </c>
      <c r="AI786" s="163"/>
      <c r="AJ786" s="163" t="str">
        <f t="shared" ref="AJ786" si="3913">IF(AK786="","","_")</f>
        <v/>
      </c>
      <c r="AK786" s="163"/>
      <c r="AL786" s="163" t="str">
        <f t="shared" ref="AL786" si="3914">IF(AM786="","","_")</f>
        <v/>
      </c>
      <c r="AM786" s="163"/>
      <c r="AN786" s="163" t="str">
        <f t="shared" si="3899"/>
        <v/>
      </c>
      <c r="AO786" s="163"/>
      <c r="AP786" s="163" t="str">
        <f t="shared" si="3900"/>
        <v/>
      </c>
      <c r="AQ786" s="163"/>
      <c r="AR786" s="44"/>
      <c r="AS786" s="206" t="str">
        <f t="shared" si="3866"/>
        <v>Not LT section</v>
      </c>
      <c r="AT786" s="207" t="str">
        <f t="shared" si="3626"/>
        <v>.</v>
      </c>
      <c r="AU786" s="206" t="str">
        <f>IF(O786=0,"No input data",INDEX('DOCUMENT TYPE'!D:D,MATCH(Filename!O786,'DOCUMENT TYPE'!A:A,0)))</f>
        <v>No input data</v>
      </c>
      <c r="AV786" s="207" t="str">
        <f t="shared" si="3867"/>
        <v>-</v>
      </c>
      <c r="AW786" s="206" t="str">
        <f t="shared" si="3846"/>
        <v>Check PROJECT STAGE</v>
      </c>
      <c r="AX786" s="207" t="str">
        <f t="shared" ref="AX786" si="3915">IF(AY786&gt;"0","-","")</f>
        <v/>
      </c>
      <c r="AY786" s="206" t="str">
        <f t="shared" si="3848"/>
        <v/>
      </c>
      <c r="AZ786" s="211" t="str">
        <f t="shared" si="3849"/>
        <v/>
      </c>
      <c r="BA786" s="210" t="str">
        <f t="shared" si="3850"/>
        <v/>
      </c>
      <c r="BB786" s="43"/>
      <c r="BC786" s="39" t="str">
        <f t="shared" si="3851"/>
        <v>Missing input data</v>
      </c>
      <c r="BD786" s="39" t="str">
        <f t="shared" si="3852"/>
        <v>Missing input data</v>
      </c>
      <c r="BE786" s="43"/>
      <c r="BF786" s="39" t="str">
        <f t="shared" si="3853"/>
        <v>Missing input data</v>
      </c>
      <c r="BG786" s="39" t="str">
        <f t="shared" si="3854"/>
        <v>Missing input data</v>
      </c>
      <c r="BH786" s="41"/>
      <c r="BI786" s="39" t="str">
        <f t="shared" si="3869"/>
        <v>Missing input data</v>
      </c>
      <c r="BJ786" s="39" t="str">
        <f t="shared" si="3855"/>
        <v>Missing input data</v>
      </c>
      <c r="BK786" s="41"/>
      <c r="BL786" s="39" t="str">
        <f t="shared" si="3856"/>
        <v>Missing input data</v>
      </c>
      <c r="BM786" s="39" t="str">
        <f t="shared" si="3857"/>
        <v>Missing input data</v>
      </c>
    </row>
    <row r="787" spans="1:65" ht="15.75" thickBot="1">
      <c r="A787" s="162"/>
      <c r="B787" s="178" t="str">
        <f t="shared" si="3870"/>
        <v/>
      </c>
      <c r="C787" s="163"/>
      <c r="D787" s="178" t="str">
        <f t="shared" si="3871"/>
        <v/>
      </c>
      <c r="E787" s="163"/>
      <c r="F787" s="178" t="str">
        <f t="shared" si="3858"/>
        <v/>
      </c>
      <c r="G787" s="163"/>
      <c r="H787" s="178" t="str">
        <f t="shared" si="3859"/>
        <v/>
      </c>
      <c r="I787" s="159"/>
      <c r="J787" s="156" t="str">
        <f t="shared" si="3860"/>
        <v/>
      </c>
      <c r="K787" s="159"/>
      <c r="L787" s="178" t="str">
        <f t="shared" si="3861"/>
        <v/>
      </c>
      <c r="M787" s="163"/>
      <c r="N787" s="178" t="str">
        <f t="shared" si="3862"/>
        <v/>
      </c>
      <c r="O787" s="127"/>
      <c r="P787" s="178" t="str">
        <f t="shared" si="3872"/>
        <v/>
      </c>
      <c r="Q787" s="178" t="str">
        <f>IF(O787="","",VLOOKUP(O787,'DOCUMENT TYPE'!$A$2:$D$805,2,))</f>
        <v/>
      </c>
      <c r="R787" s="178" t="str">
        <f t="shared" si="3840"/>
        <v/>
      </c>
      <c r="S787" s="178" t="str">
        <f>IF(O787="","",VLOOKUP(O787,'DOCUMENT TYPE'!$A$2:$D$805,3,))</f>
        <v/>
      </c>
      <c r="T787" s="178" t="str">
        <f t="shared" si="3873"/>
        <v/>
      </c>
      <c r="U787" s="163"/>
      <c r="V787" s="178" t="str">
        <f t="shared" si="3841"/>
        <v/>
      </c>
      <c r="W787" s="179" t="str">
        <f>IF(U787="","",VLOOKUP(U787,'ACTIVITY &amp; DISCIPLINE CODE'!$F$3:$I$1862,2,))</f>
        <v/>
      </c>
      <c r="X787" s="178" t="str">
        <f t="shared" si="3874"/>
        <v/>
      </c>
      <c r="Y787" s="178" t="str">
        <f>IF(U787="","",VLOOKUP(U787,'ACTIVITY &amp; DISCIPLINE CODE'!$F$3:$I$1862,3,))</f>
        <v/>
      </c>
      <c r="Z787" s="178" t="str">
        <f t="shared" si="3875"/>
        <v/>
      </c>
      <c r="AA787" s="178" t="str">
        <f>IF(U787="","",VLOOKUP(U787,'[1]ACTIVITY &amp; DISCIPLINE CODE'!$F$3:$I$1850,4,))</f>
        <v/>
      </c>
      <c r="AB787" s="178" t="str">
        <f t="shared" si="3876"/>
        <v/>
      </c>
      <c r="AC787" s="159"/>
      <c r="AD787" s="161" t="str">
        <f t="shared" si="3842"/>
        <v/>
      </c>
      <c r="AE787" s="178" t="str">
        <f>IF(AC787="","",VLOOKUP(AC787,'PROJECT STAGE'!$A$2:$C$100,2,))</f>
        <v/>
      </c>
      <c r="AF787" s="161" t="str">
        <f t="shared" si="3877"/>
        <v/>
      </c>
      <c r="AG787" s="178" t="str">
        <f>IF(AC787="","",VLOOKUP(AC787,'PROJECT STAGE'!$A$2:$C$100,3,))</f>
        <v/>
      </c>
      <c r="AH787" s="163" t="str">
        <f t="shared" ref="AH787" si="3916">IF(AI787="","","_")</f>
        <v/>
      </c>
      <c r="AI787" s="163"/>
      <c r="AJ787" s="163" t="str">
        <f t="shared" ref="AJ787" si="3917">IF(AK787="","","_")</f>
        <v/>
      </c>
      <c r="AK787" s="163"/>
      <c r="AL787" s="163" t="str">
        <f t="shared" ref="AL787" si="3918">IF(AM787="","","_")</f>
        <v/>
      </c>
      <c r="AM787" s="163"/>
      <c r="AN787" s="163" t="str">
        <f t="shared" si="3899"/>
        <v/>
      </c>
      <c r="AO787" s="163"/>
      <c r="AP787" s="163" t="str">
        <f t="shared" si="3900"/>
        <v/>
      </c>
      <c r="AQ787" s="163"/>
      <c r="AR787" s="44"/>
      <c r="AS787" s="206" t="str">
        <f t="shared" si="3866"/>
        <v>Not LT section</v>
      </c>
      <c r="AT787" s="207" t="str">
        <f t="shared" si="3626"/>
        <v>.</v>
      </c>
      <c r="AU787" s="206" t="str">
        <f>IF(O787=0,"No input data",INDEX('DOCUMENT TYPE'!D:D,MATCH(Filename!O787,'DOCUMENT TYPE'!A:A,0)))</f>
        <v>No input data</v>
      </c>
      <c r="AV787" s="207" t="str">
        <f t="shared" si="3867"/>
        <v>-</v>
      </c>
      <c r="AW787" s="206" t="str">
        <f t="shared" si="3846"/>
        <v>Check PROJECT STAGE</v>
      </c>
      <c r="AX787" s="207" t="str">
        <f t="shared" ref="AX787" si="3919">IF(AY787&gt;"0","-","")</f>
        <v/>
      </c>
      <c r="AY787" s="206" t="str">
        <f t="shared" si="3848"/>
        <v/>
      </c>
      <c r="AZ787" s="211" t="str">
        <f t="shared" ref="AZ787" si="3920">IF(BA787&gt;"0","-","")</f>
        <v/>
      </c>
      <c r="BA787" s="210" t="str">
        <f t="shared" si="3850"/>
        <v/>
      </c>
      <c r="BB787" s="43"/>
      <c r="BC787" s="39" t="str">
        <f t="shared" si="3851"/>
        <v>Missing input data</v>
      </c>
      <c r="BD787" s="39" t="str">
        <f t="shared" si="3852"/>
        <v>Missing input data</v>
      </c>
      <c r="BE787" s="43"/>
      <c r="BF787" s="39" t="str">
        <f t="shared" si="3853"/>
        <v>Missing input data</v>
      </c>
      <c r="BG787" s="39" t="str">
        <f t="shared" si="3854"/>
        <v>Missing input data</v>
      </c>
      <c r="BH787" s="41"/>
      <c r="BI787" s="39" t="str">
        <f t="shared" si="3869"/>
        <v>Missing input data</v>
      </c>
      <c r="BJ787" s="39" t="str">
        <f t="shared" si="3855"/>
        <v>Missing input data</v>
      </c>
      <c r="BK787" s="41"/>
      <c r="BL787" s="39" t="str">
        <f t="shared" si="3856"/>
        <v>Missing input data</v>
      </c>
      <c r="BM787" s="39" t="str">
        <f t="shared" si="3857"/>
        <v>Missing input data</v>
      </c>
    </row>
    <row r="788" spans="1:65" ht="15.75" thickBot="1">
      <c r="A788" s="162"/>
      <c r="B788" s="178" t="str">
        <f t="shared" si="3870"/>
        <v/>
      </c>
      <c r="C788" s="163"/>
      <c r="D788" s="178" t="str">
        <f t="shared" si="3871"/>
        <v/>
      </c>
      <c r="E788" s="163"/>
      <c r="F788" s="178" t="str">
        <f t="shared" si="3858"/>
        <v/>
      </c>
      <c r="G788" s="163"/>
      <c r="H788" s="178" t="str">
        <f t="shared" si="3859"/>
        <v/>
      </c>
      <c r="I788" s="159"/>
      <c r="J788" s="156" t="str">
        <f t="shared" si="3860"/>
        <v/>
      </c>
      <c r="K788" s="159"/>
      <c r="L788" s="178" t="str">
        <f t="shared" si="3861"/>
        <v/>
      </c>
      <c r="M788" s="163"/>
      <c r="N788" s="178" t="str">
        <f t="shared" si="3862"/>
        <v/>
      </c>
      <c r="O788" s="127"/>
      <c r="P788" s="178" t="str">
        <f t="shared" si="3872"/>
        <v/>
      </c>
      <c r="Q788" s="178" t="str">
        <f>IF(O788="","",VLOOKUP(O788,'DOCUMENT TYPE'!$A$2:$D$805,2,))</f>
        <v/>
      </c>
      <c r="R788" s="178" t="str">
        <f t="shared" si="3840"/>
        <v/>
      </c>
      <c r="S788" s="178" t="str">
        <f>IF(O788="","",VLOOKUP(O788,'DOCUMENT TYPE'!$A$2:$D$805,3,))</f>
        <v/>
      </c>
      <c r="T788" s="178" t="str">
        <f t="shared" si="3873"/>
        <v/>
      </c>
      <c r="U788" s="163"/>
      <c r="V788" s="178" t="str">
        <f t="shared" si="3841"/>
        <v/>
      </c>
      <c r="W788" s="179" t="str">
        <f>IF(U788="","",VLOOKUP(U788,'ACTIVITY &amp; DISCIPLINE CODE'!$F$3:$I$1862,2,))</f>
        <v/>
      </c>
      <c r="X788" s="178" t="str">
        <f t="shared" si="3874"/>
        <v/>
      </c>
      <c r="Y788" s="178" t="str">
        <f>IF(U788="","",VLOOKUP(U788,'ACTIVITY &amp; DISCIPLINE CODE'!$F$3:$I$1862,3,))</f>
        <v/>
      </c>
      <c r="Z788" s="178" t="str">
        <f t="shared" si="3875"/>
        <v/>
      </c>
      <c r="AA788" s="178" t="str">
        <f>IF(U788="","",VLOOKUP(U788,'[1]ACTIVITY &amp; DISCIPLINE CODE'!$F$3:$I$1850,4,))</f>
        <v/>
      </c>
      <c r="AB788" s="178" t="str">
        <f t="shared" si="3876"/>
        <v/>
      </c>
      <c r="AC788" s="159"/>
      <c r="AD788" s="161" t="str">
        <f t="shared" si="3842"/>
        <v/>
      </c>
      <c r="AE788" s="178" t="str">
        <f>IF(AC788="","",VLOOKUP(AC788,'PROJECT STAGE'!$A$2:$C$100,2,))</f>
        <v/>
      </c>
      <c r="AF788" s="161" t="str">
        <f t="shared" si="3877"/>
        <v/>
      </c>
      <c r="AG788" s="178" t="str">
        <f>IF(AC788="","",VLOOKUP(AC788,'PROJECT STAGE'!$A$2:$C$100,3,))</f>
        <v/>
      </c>
      <c r="AH788" s="163" t="str">
        <f t="shared" ref="AH788" si="3921">IF(AI788="","","_")</f>
        <v/>
      </c>
      <c r="AI788" s="163"/>
      <c r="AJ788" s="163" t="str">
        <f t="shared" ref="AJ788" si="3922">IF(AK788="","","_")</f>
        <v/>
      </c>
      <c r="AK788" s="163"/>
      <c r="AL788" s="163" t="str">
        <f t="shared" ref="AL788" si="3923">IF(AM788="","","_")</f>
        <v/>
      </c>
      <c r="AM788" s="163"/>
      <c r="AN788" s="163" t="str">
        <f t="shared" si="3899"/>
        <v/>
      </c>
      <c r="AO788" s="163"/>
      <c r="AP788" s="163" t="str">
        <f t="shared" si="3900"/>
        <v/>
      </c>
      <c r="AQ788" s="163"/>
      <c r="AR788" s="44"/>
      <c r="AS788" s="206" t="str">
        <f t="shared" si="3866"/>
        <v>Not LT section</v>
      </c>
      <c r="AT788" s="207" t="str">
        <f t="shared" si="3626"/>
        <v>.</v>
      </c>
      <c r="AU788" s="206" t="str">
        <f>IF(O788=0,"No input data",INDEX('DOCUMENT TYPE'!D:D,MATCH(Filename!O788,'DOCUMENT TYPE'!A:A,0)))</f>
        <v>No input data</v>
      </c>
      <c r="AV788" s="207" t="str">
        <f t="shared" si="3867"/>
        <v>-</v>
      </c>
      <c r="AW788" s="206" t="str">
        <f t="shared" si="3846"/>
        <v>Check PROJECT STAGE</v>
      </c>
      <c r="AX788" s="207" t="str">
        <f t="shared" ref="AX788" si="3924">IF(AY788&gt;"0","-","")</f>
        <v/>
      </c>
      <c r="AY788" s="206" t="str">
        <f t="shared" si="3848"/>
        <v/>
      </c>
      <c r="AZ788" s="211" t="str">
        <f t="shared" si="3849"/>
        <v/>
      </c>
      <c r="BA788" s="210" t="str">
        <f t="shared" si="3850"/>
        <v/>
      </c>
      <c r="BB788" s="43"/>
      <c r="BC788" s="39" t="str">
        <f t="shared" si="3851"/>
        <v>Missing input data</v>
      </c>
      <c r="BD788" s="39" t="str">
        <f t="shared" si="3852"/>
        <v>Missing input data</v>
      </c>
      <c r="BE788" s="43"/>
      <c r="BF788" s="39" t="str">
        <f t="shared" si="3853"/>
        <v>Missing input data</v>
      </c>
      <c r="BG788" s="39" t="str">
        <f t="shared" si="3854"/>
        <v>Missing input data</v>
      </c>
      <c r="BH788" s="41"/>
      <c r="BI788" s="39" t="str">
        <f t="shared" si="3869"/>
        <v>Missing input data</v>
      </c>
      <c r="BJ788" s="39" t="str">
        <f t="shared" si="3855"/>
        <v>Missing input data</v>
      </c>
      <c r="BK788" s="41"/>
      <c r="BL788" s="39" t="str">
        <f t="shared" si="3856"/>
        <v>Missing input data</v>
      </c>
      <c r="BM788" s="39" t="str">
        <f t="shared" si="3857"/>
        <v>Missing input data</v>
      </c>
    </row>
    <row r="789" spans="1:65" ht="15.75" thickBot="1">
      <c r="A789" s="162"/>
      <c r="B789" s="178" t="str">
        <f t="shared" si="3870"/>
        <v/>
      </c>
      <c r="C789" s="163"/>
      <c r="D789" s="178" t="str">
        <f t="shared" si="3871"/>
        <v/>
      </c>
      <c r="E789" s="163"/>
      <c r="F789" s="178" t="str">
        <f t="shared" si="3858"/>
        <v/>
      </c>
      <c r="G789" s="163"/>
      <c r="H789" s="178" t="str">
        <f t="shared" si="3859"/>
        <v/>
      </c>
      <c r="I789" s="159"/>
      <c r="J789" s="156" t="str">
        <f t="shared" si="3860"/>
        <v/>
      </c>
      <c r="K789" s="159"/>
      <c r="L789" s="178" t="str">
        <f t="shared" si="3861"/>
        <v/>
      </c>
      <c r="M789" s="163"/>
      <c r="N789" s="178" t="str">
        <f t="shared" si="3862"/>
        <v/>
      </c>
      <c r="O789" s="127"/>
      <c r="P789" s="178" t="str">
        <f t="shared" si="3872"/>
        <v/>
      </c>
      <c r="Q789" s="178" t="str">
        <f>IF(O789="","",VLOOKUP(O789,'DOCUMENT TYPE'!$A$2:$D$805,2,))</f>
        <v/>
      </c>
      <c r="R789" s="178" t="str">
        <f t="shared" si="3840"/>
        <v/>
      </c>
      <c r="S789" s="178" t="str">
        <f>IF(O789="","",VLOOKUP(O789,'DOCUMENT TYPE'!$A$2:$D$805,3,))</f>
        <v/>
      </c>
      <c r="T789" s="178" t="str">
        <f t="shared" si="3873"/>
        <v/>
      </c>
      <c r="U789" s="163"/>
      <c r="V789" s="178" t="str">
        <f t="shared" si="3841"/>
        <v/>
      </c>
      <c r="W789" s="179" t="str">
        <f>IF(U789="","",VLOOKUP(U789,'ACTIVITY &amp; DISCIPLINE CODE'!$F$3:$I$1862,2,))</f>
        <v/>
      </c>
      <c r="X789" s="178" t="str">
        <f t="shared" si="3874"/>
        <v/>
      </c>
      <c r="Y789" s="178" t="str">
        <f>IF(U789="","",VLOOKUP(U789,'ACTIVITY &amp; DISCIPLINE CODE'!$F$3:$I$1862,3,))</f>
        <v/>
      </c>
      <c r="Z789" s="178" t="str">
        <f t="shared" si="3875"/>
        <v/>
      </c>
      <c r="AA789" s="178" t="str">
        <f>IF(U789="","",VLOOKUP(U789,'[1]ACTIVITY &amp; DISCIPLINE CODE'!$F$3:$I$1850,4,))</f>
        <v/>
      </c>
      <c r="AB789" s="178" t="str">
        <f t="shared" si="3876"/>
        <v/>
      </c>
      <c r="AC789" s="159"/>
      <c r="AD789" s="161" t="str">
        <f t="shared" si="3842"/>
        <v/>
      </c>
      <c r="AE789" s="178" t="str">
        <f>IF(AC789="","",VLOOKUP(AC789,'PROJECT STAGE'!$A$2:$C$100,2,))</f>
        <v/>
      </c>
      <c r="AF789" s="161" t="str">
        <f t="shared" si="3877"/>
        <v/>
      </c>
      <c r="AG789" s="178" t="str">
        <f>IF(AC789="","",VLOOKUP(AC789,'PROJECT STAGE'!$A$2:$C$100,3,))</f>
        <v/>
      </c>
      <c r="AH789" s="163" t="str">
        <f t="shared" ref="AH789" si="3925">IF(AI789="","","_")</f>
        <v/>
      </c>
      <c r="AI789" s="163"/>
      <c r="AJ789" s="163" t="str">
        <f t="shared" ref="AJ789" si="3926">IF(AK789="","","_")</f>
        <v/>
      </c>
      <c r="AK789" s="163"/>
      <c r="AL789" s="163" t="str">
        <f t="shared" ref="AL789" si="3927">IF(AM789="","","_")</f>
        <v/>
      </c>
      <c r="AM789" s="163"/>
      <c r="AN789" s="163" t="str">
        <f t="shared" si="3899"/>
        <v/>
      </c>
      <c r="AO789" s="163"/>
      <c r="AP789" s="163" t="str">
        <f t="shared" si="3900"/>
        <v/>
      </c>
      <c r="AQ789" s="163"/>
      <c r="AR789" s="44"/>
      <c r="AS789" s="206" t="str">
        <f t="shared" si="3866"/>
        <v>Not LT section</v>
      </c>
      <c r="AT789" s="207" t="str">
        <f t="shared" si="3626"/>
        <v>.</v>
      </c>
      <c r="AU789" s="206" t="str">
        <f>IF(O789=0,"No input data",INDEX('DOCUMENT TYPE'!D:D,MATCH(Filename!O789,'DOCUMENT TYPE'!A:A,0)))</f>
        <v>No input data</v>
      </c>
      <c r="AV789" s="207" t="str">
        <f t="shared" si="3867"/>
        <v>-</v>
      </c>
      <c r="AW789" s="206" t="str">
        <f t="shared" si="3846"/>
        <v>Check PROJECT STAGE</v>
      </c>
      <c r="AX789" s="207" t="str">
        <f t="shared" ref="AX789" si="3928">IF(AY789&gt;"0","-","")</f>
        <v/>
      </c>
      <c r="AY789" s="206" t="str">
        <f t="shared" si="3848"/>
        <v/>
      </c>
      <c r="AZ789" s="211" t="str">
        <f t="shared" ref="AZ789" si="3929">IF(BA789&gt;"0","-","")</f>
        <v/>
      </c>
      <c r="BA789" s="210" t="str">
        <f t="shared" si="3850"/>
        <v/>
      </c>
      <c r="BB789" s="43"/>
      <c r="BC789" s="39" t="str">
        <f t="shared" si="3851"/>
        <v>Missing input data</v>
      </c>
      <c r="BD789" s="39" t="str">
        <f t="shared" si="3852"/>
        <v>Missing input data</v>
      </c>
      <c r="BE789" s="43"/>
      <c r="BF789" s="39" t="str">
        <f t="shared" si="3853"/>
        <v>Missing input data</v>
      </c>
      <c r="BG789" s="39" t="str">
        <f t="shared" si="3854"/>
        <v>Missing input data</v>
      </c>
      <c r="BH789" s="41"/>
      <c r="BI789" s="39" t="str">
        <f t="shared" si="3869"/>
        <v>Missing input data</v>
      </c>
      <c r="BJ789" s="39" t="str">
        <f t="shared" si="3855"/>
        <v>Missing input data</v>
      </c>
      <c r="BK789" s="41"/>
      <c r="BL789" s="39" t="str">
        <f t="shared" si="3856"/>
        <v>Missing input data</v>
      </c>
      <c r="BM789" s="39" t="str">
        <f t="shared" si="3857"/>
        <v>Missing input data</v>
      </c>
    </row>
    <row r="790" spans="1:65" ht="15.75" thickBot="1">
      <c r="A790" s="162"/>
      <c r="B790" s="178" t="str">
        <f t="shared" si="3870"/>
        <v/>
      </c>
      <c r="C790" s="163"/>
      <c r="D790" s="178" t="str">
        <f t="shared" si="3871"/>
        <v/>
      </c>
      <c r="E790" s="163"/>
      <c r="F790" s="178" t="str">
        <f t="shared" si="3858"/>
        <v/>
      </c>
      <c r="G790" s="163"/>
      <c r="H790" s="178" t="str">
        <f t="shared" si="3859"/>
        <v/>
      </c>
      <c r="I790" s="159"/>
      <c r="J790" s="156" t="str">
        <f t="shared" si="3860"/>
        <v/>
      </c>
      <c r="K790" s="159"/>
      <c r="L790" s="178" t="str">
        <f t="shared" si="3861"/>
        <v/>
      </c>
      <c r="M790" s="163"/>
      <c r="N790" s="178" t="str">
        <f t="shared" si="3862"/>
        <v/>
      </c>
      <c r="O790" s="127"/>
      <c r="P790" s="178" t="str">
        <f t="shared" si="3872"/>
        <v/>
      </c>
      <c r="Q790" s="178" t="str">
        <f>IF(O790="","",VLOOKUP(O790,'DOCUMENT TYPE'!$A$2:$D$805,2,))</f>
        <v/>
      </c>
      <c r="R790" s="178" t="str">
        <f t="shared" si="3840"/>
        <v/>
      </c>
      <c r="S790" s="178" t="str">
        <f>IF(O790="","",VLOOKUP(O790,'DOCUMENT TYPE'!$A$2:$D$805,3,))</f>
        <v/>
      </c>
      <c r="T790" s="178" t="str">
        <f t="shared" si="3873"/>
        <v/>
      </c>
      <c r="U790" s="163"/>
      <c r="V790" s="178" t="str">
        <f t="shared" si="3841"/>
        <v/>
      </c>
      <c r="W790" s="179" t="str">
        <f>IF(U790="","",VLOOKUP(U790,'ACTIVITY &amp; DISCIPLINE CODE'!$F$3:$I$1862,2,))</f>
        <v/>
      </c>
      <c r="X790" s="178" t="str">
        <f t="shared" si="3874"/>
        <v/>
      </c>
      <c r="Y790" s="178" t="str">
        <f>IF(U790="","",VLOOKUP(U790,'ACTIVITY &amp; DISCIPLINE CODE'!$F$3:$I$1862,3,))</f>
        <v/>
      </c>
      <c r="Z790" s="178" t="str">
        <f t="shared" si="3875"/>
        <v/>
      </c>
      <c r="AA790" s="178" t="str">
        <f>IF(U790="","",VLOOKUP(U790,'[1]ACTIVITY &amp; DISCIPLINE CODE'!$F$3:$I$1850,4,))</f>
        <v/>
      </c>
      <c r="AB790" s="178" t="str">
        <f t="shared" si="3876"/>
        <v/>
      </c>
      <c r="AC790" s="159"/>
      <c r="AD790" s="161" t="str">
        <f t="shared" si="3842"/>
        <v/>
      </c>
      <c r="AE790" s="178" t="str">
        <f>IF(AC790="","",VLOOKUP(AC790,'PROJECT STAGE'!$A$2:$C$100,2,))</f>
        <v/>
      </c>
      <c r="AF790" s="161" t="str">
        <f t="shared" si="3877"/>
        <v/>
      </c>
      <c r="AG790" s="178" t="str">
        <f>IF(AC790="","",VLOOKUP(AC790,'PROJECT STAGE'!$A$2:$C$100,3,))</f>
        <v/>
      </c>
      <c r="AH790" s="163" t="str">
        <f t="shared" ref="AH790" si="3930">IF(AI790="","","_")</f>
        <v/>
      </c>
      <c r="AI790" s="163"/>
      <c r="AJ790" s="163" t="str">
        <f t="shared" ref="AJ790" si="3931">IF(AK790="","","_")</f>
        <v/>
      </c>
      <c r="AK790" s="163"/>
      <c r="AL790" s="163" t="str">
        <f t="shared" ref="AL790" si="3932">IF(AM790="","","_")</f>
        <v/>
      </c>
      <c r="AM790" s="163"/>
      <c r="AN790" s="163" t="str">
        <f t="shared" si="3899"/>
        <v/>
      </c>
      <c r="AO790" s="163"/>
      <c r="AP790" s="163" t="str">
        <f t="shared" si="3900"/>
        <v/>
      </c>
      <c r="AQ790" s="163"/>
      <c r="AR790" s="44"/>
      <c r="AS790" s="206" t="str">
        <f t="shared" si="3866"/>
        <v>Not LT section</v>
      </c>
      <c r="AT790" s="207" t="str">
        <f t="shared" si="3626"/>
        <v>.</v>
      </c>
      <c r="AU790" s="206" t="str">
        <f>IF(O790=0,"No input data",INDEX('DOCUMENT TYPE'!D:D,MATCH(Filename!O790,'DOCUMENT TYPE'!A:A,0)))</f>
        <v>No input data</v>
      </c>
      <c r="AV790" s="207" t="str">
        <f t="shared" si="3867"/>
        <v>-</v>
      </c>
      <c r="AW790" s="206" t="str">
        <f t="shared" si="3846"/>
        <v>Check PROJECT STAGE</v>
      </c>
      <c r="AX790" s="207" t="str">
        <f t="shared" ref="AX790" si="3933">IF(AY790&gt;"0","-","")</f>
        <v/>
      </c>
      <c r="AY790" s="206" t="str">
        <f t="shared" si="3848"/>
        <v/>
      </c>
      <c r="AZ790" s="211" t="str">
        <f t="shared" si="3849"/>
        <v/>
      </c>
      <c r="BA790" s="210" t="str">
        <f t="shared" si="3850"/>
        <v/>
      </c>
      <c r="BB790" s="43"/>
      <c r="BC790" s="39" t="str">
        <f t="shared" si="3851"/>
        <v>Missing input data</v>
      </c>
      <c r="BD790" s="39" t="str">
        <f t="shared" si="3852"/>
        <v>Missing input data</v>
      </c>
      <c r="BE790" s="43"/>
      <c r="BF790" s="39" t="str">
        <f t="shared" si="3853"/>
        <v>Missing input data</v>
      </c>
      <c r="BG790" s="39" t="str">
        <f t="shared" si="3854"/>
        <v>Missing input data</v>
      </c>
      <c r="BH790" s="41"/>
      <c r="BI790" s="39" t="str">
        <f t="shared" si="3869"/>
        <v>Missing input data</v>
      </c>
      <c r="BJ790" s="39" t="str">
        <f t="shared" si="3855"/>
        <v>Missing input data</v>
      </c>
      <c r="BK790" s="41"/>
      <c r="BL790" s="39" t="str">
        <f t="shared" si="3856"/>
        <v>Missing input data</v>
      </c>
      <c r="BM790" s="39" t="str">
        <f t="shared" si="3857"/>
        <v>Missing input data</v>
      </c>
    </row>
    <row r="791" spans="1:65" ht="15.75" thickBot="1">
      <c r="A791" s="162"/>
      <c r="B791" s="178" t="str">
        <f t="shared" si="3870"/>
        <v/>
      </c>
      <c r="C791" s="163"/>
      <c r="D791" s="178" t="str">
        <f t="shared" si="3871"/>
        <v/>
      </c>
      <c r="E791" s="163"/>
      <c r="F791" s="178" t="str">
        <f t="shared" si="3858"/>
        <v/>
      </c>
      <c r="G791" s="163"/>
      <c r="H791" s="178" t="str">
        <f t="shared" si="3859"/>
        <v/>
      </c>
      <c r="I791" s="159"/>
      <c r="J791" s="156" t="str">
        <f t="shared" si="3860"/>
        <v/>
      </c>
      <c r="K791" s="159"/>
      <c r="L791" s="178" t="str">
        <f t="shared" si="3861"/>
        <v/>
      </c>
      <c r="M791" s="163"/>
      <c r="N791" s="178" t="str">
        <f t="shared" si="3862"/>
        <v/>
      </c>
      <c r="O791" s="127"/>
      <c r="P791" s="178" t="str">
        <f t="shared" si="3872"/>
        <v/>
      </c>
      <c r="Q791" s="178" t="str">
        <f>IF(O791="","",VLOOKUP(O791,'DOCUMENT TYPE'!$A$2:$D$805,2,))</f>
        <v/>
      </c>
      <c r="R791" s="178" t="str">
        <f t="shared" si="3840"/>
        <v/>
      </c>
      <c r="S791" s="178" t="str">
        <f>IF(O791="","",VLOOKUP(O791,'DOCUMENT TYPE'!$A$2:$D$805,3,))</f>
        <v/>
      </c>
      <c r="T791" s="178" t="str">
        <f t="shared" si="3873"/>
        <v/>
      </c>
      <c r="U791" s="163"/>
      <c r="V791" s="178" t="str">
        <f t="shared" si="3841"/>
        <v/>
      </c>
      <c r="W791" s="179" t="str">
        <f>IF(U791="","",VLOOKUP(U791,'ACTIVITY &amp; DISCIPLINE CODE'!$F$3:$I$1862,2,))</f>
        <v/>
      </c>
      <c r="X791" s="178" t="str">
        <f t="shared" si="3874"/>
        <v/>
      </c>
      <c r="Y791" s="178" t="str">
        <f>IF(U791="","",VLOOKUP(U791,'ACTIVITY &amp; DISCIPLINE CODE'!$F$3:$I$1862,3,))</f>
        <v/>
      </c>
      <c r="Z791" s="178" t="str">
        <f t="shared" si="3875"/>
        <v/>
      </c>
      <c r="AA791" s="178" t="str">
        <f>IF(U791="","",VLOOKUP(U791,'[1]ACTIVITY &amp; DISCIPLINE CODE'!$F$3:$I$1850,4,))</f>
        <v/>
      </c>
      <c r="AB791" s="178" t="str">
        <f t="shared" si="3876"/>
        <v/>
      </c>
      <c r="AC791" s="159"/>
      <c r="AD791" s="161" t="str">
        <f t="shared" si="3842"/>
        <v/>
      </c>
      <c r="AE791" s="178" t="str">
        <f>IF(AC791="","",VLOOKUP(AC791,'PROJECT STAGE'!$A$2:$C$100,2,))</f>
        <v/>
      </c>
      <c r="AF791" s="161" t="str">
        <f t="shared" si="3877"/>
        <v/>
      </c>
      <c r="AG791" s="178" t="str">
        <f>IF(AC791="","",VLOOKUP(AC791,'PROJECT STAGE'!$A$2:$C$100,3,))</f>
        <v/>
      </c>
      <c r="AH791" s="163" t="str">
        <f t="shared" ref="AH791" si="3934">IF(AI791="","","_")</f>
        <v/>
      </c>
      <c r="AI791" s="163"/>
      <c r="AJ791" s="163" t="str">
        <f t="shared" ref="AJ791" si="3935">IF(AK791="","","_")</f>
        <v/>
      </c>
      <c r="AK791" s="163"/>
      <c r="AL791" s="163" t="str">
        <f t="shared" ref="AL791" si="3936">IF(AM791="","","_")</f>
        <v/>
      </c>
      <c r="AM791" s="163"/>
      <c r="AN791" s="163" t="str">
        <f t="shared" si="3899"/>
        <v/>
      </c>
      <c r="AO791" s="163"/>
      <c r="AP791" s="163" t="str">
        <f t="shared" si="3900"/>
        <v/>
      </c>
      <c r="AQ791" s="163"/>
      <c r="AR791" s="44"/>
      <c r="AS791" s="206" t="str">
        <f t="shared" si="3866"/>
        <v>Not LT section</v>
      </c>
      <c r="AT791" s="207" t="str">
        <f t="shared" si="3626"/>
        <v>.</v>
      </c>
      <c r="AU791" s="206" t="str">
        <f>IF(O791=0,"No input data",INDEX('DOCUMENT TYPE'!D:D,MATCH(Filename!O791,'DOCUMENT TYPE'!A:A,0)))</f>
        <v>No input data</v>
      </c>
      <c r="AV791" s="207" t="str">
        <f t="shared" si="3867"/>
        <v>-</v>
      </c>
      <c r="AW791" s="206" t="str">
        <f t="shared" si="3846"/>
        <v>Check PROJECT STAGE</v>
      </c>
      <c r="AX791" s="207" t="str">
        <f t="shared" ref="AX791" si="3937">IF(AY791&gt;"0","-","")</f>
        <v/>
      </c>
      <c r="AY791" s="206" t="str">
        <f t="shared" si="3848"/>
        <v/>
      </c>
      <c r="AZ791" s="211" t="str">
        <f t="shared" ref="AZ791" si="3938">IF(BA791&gt;"0","-","")</f>
        <v/>
      </c>
      <c r="BA791" s="210" t="str">
        <f t="shared" si="3850"/>
        <v/>
      </c>
      <c r="BB791" s="43"/>
      <c r="BC791" s="39" t="str">
        <f t="shared" si="3851"/>
        <v>Missing input data</v>
      </c>
      <c r="BD791" s="39" t="str">
        <f t="shared" si="3852"/>
        <v>Missing input data</v>
      </c>
      <c r="BE791" s="43"/>
      <c r="BF791" s="39" t="str">
        <f t="shared" si="3853"/>
        <v>Missing input data</v>
      </c>
      <c r="BG791" s="39" t="str">
        <f t="shared" si="3854"/>
        <v>Missing input data</v>
      </c>
      <c r="BH791" s="41"/>
      <c r="BI791" s="39" t="str">
        <f t="shared" si="3869"/>
        <v>Missing input data</v>
      </c>
      <c r="BJ791" s="39" t="str">
        <f t="shared" si="3855"/>
        <v>Missing input data</v>
      </c>
      <c r="BK791" s="41"/>
      <c r="BL791" s="39" t="str">
        <f t="shared" si="3856"/>
        <v>Missing input data</v>
      </c>
      <c r="BM791" s="39" t="str">
        <f t="shared" si="3857"/>
        <v>Missing input data</v>
      </c>
    </row>
    <row r="792" spans="1:65" ht="15.75" thickBot="1">
      <c r="A792" s="162"/>
      <c r="B792" s="178" t="str">
        <f t="shared" si="3870"/>
        <v/>
      </c>
      <c r="C792" s="163"/>
      <c r="D792" s="178" t="str">
        <f t="shared" si="3871"/>
        <v/>
      </c>
      <c r="E792" s="163"/>
      <c r="F792" s="178" t="str">
        <f t="shared" si="3858"/>
        <v/>
      </c>
      <c r="G792" s="163"/>
      <c r="H792" s="178" t="str">
        <f t="shared" si="3859"/>
        <v/>
      </c>
      <c r="I792" s="159"/>
      <c r="J792" s="156" t="str">
        <f t="shared" si="3860"/>
        <v/>
      </c>
      <c r="K792" s="159"/>
      <c r="L792" s="178" t="str">
        <f t="shared" si="3861"/>
        <v/>
      </c>
      <c r="M792" s="163"/>
      <c r="N792" s="178" t="str">
        <f t="shared" si="3862"/>
        <v/>
      </c>
      <c r="O792" s="127"/>
      <c r="P792" s="178" t="str">
        <f t="shared" si="3872"/>
        <v/>
      </c>
      <c r="Q792" s="178" t="str">
        <f>IF(O792="","",VLOOKUP(O792,'DOCUMENT TYPE'!$A$2:$D$805,2,))</f>
        <v/>
      </c>
      <c r="R792" s="178" t="str">
        <f t="shared" si="3840"/>
        <v/>
      </c>
      <c r="S792" s="178" t="str">
        <f>IF(O792="","",VLOOKUP(O792,'DOCUMENT TYPE'!$A$2:$D$805,3,))</f>
        <v/>
      </c>
      <c r="T792" s="178" t="str">
        <f t="shared" si="3873"/>
        <v/>
      </c>
      <c r="U792" s="163"/>
      <c r="V792" s="178" t="str">
        <f t="shared" si="3841"/>
        <v/>
      </c>
      <c r="W792" s="179" t="str">
        <f>IF(U792="","",VLOOKUP(U792,'ACTIVITY &amp; DISCIPLINE CODE'!$F$3:$I$1862,2,))</f>
        <v/>
      </c>
      <c r="X792" s="178" t="str">
        <f t="shared" si="3874"/>
        <v/>
      </c>
      <c r="Y792" s="178" t="str">
        <f>IF(U792="","",VLOOKUP(U792,'ACTIVITY &amp; DISCIPLINE CODE'!$F$3:$I$1862,3,))</f>
        <v/>
      </c>
      <c r="Z792" s="178" t="str">
        <f t="shared" si="3875"/>
        <v/>
      </c>
      <c r="AA792" s="178" t="str">
        <f>IF(U792="","",VLOOKUP(U792,'[1]ACTIVITY &amp; DISCIPLINE CODE'!$F$3:$I$1850,4,))</f>
        <v/>
      </c>
      <c r="AB792" s="178" t="str">
        <f t="shared" si="3876"/>
        <v/>
      </c>
      <c r="AC792" s="159"/>
      <c r="AD792" s="161" t="str">
        <f t="shared" si="3842"/>
        <v/>
      </c>
      <c r="AE792" s="178" t="str">
        <f>IF(AC792="","",VLOOKUP(AC792,'PROJECT STAGE'!$A$2:$C$100,2,))</f>
        <v/>
      </c>
      <c r="AF792" s="161" t="str">
        <f t="shared" si="3877"/>
        <v/>
      </c>
      <c r="AG792" s="178" t="str">
        <f>IF(AC792="","",VLOOKUP(AC792,'PROJECT STAGE'!$A$2:$C$100,3,))</f>
        <v/>
      </c>
      <c r="AH792" s="163" t="str">
        <f t="shared" ref="AH792" si="3939">IF(AI792="","","_")</f>
        <v/>
      </c>
      <c r="AI792" s="163"/>
      <c r="AJ792" s="163" t="str">
        <f t="shared" ref="AJ792" si="3940">IF(AK792="","","_")</f>
        <v/>
      </c>
      <c r="AK792" s="163"/>
      <c r="AL792" s="163" t="str">
        <f t="shared" ref="AL792" si="3941">IF(AM792="","","_")</f>
        <v/>
      </c>
      <c r="AM792" s="163"/>
      <c r="AN792" s="163" t="str">
        <f t="shared" si="3899"/>
        <v/>
      </c>
      <c r="AO792" s="163"/>
      <c r="AP792" s="163" t="str">
        <f t="shared" si="3900"/>
        <v/>
      </c>
      <c r="AQ792" s="163"/>
      <c r="AR792" s="44"/>
      <c r="AS792" s="206" t="str">
        <f t="shared" si="3866"/>
        <v>Not LT section</v>
      </c>
      <c r="AT792" s="207" t="str">
        <f t="shared" si="3626"/>
        <v>.</v>
      </c>
      <c r="AU792" s="206" t="str">
        <f>IF(O792=0,"No input data",INDEX('DOCUMENT TYPE'!D:D,MATCH(Filename!O792,'DOCUMENT TYPE'!A:A,0)))</f>
        <v>No input data</v>
      </c>
      <c r="AV792" s="207" t="str">
        <f t="shared" si="3867"/>
        <v>-</v>
      </c>
      <c r="AW792" s="206" t="str">
        <f t="shared" si="3846"/>
        <v>Check PROJECT STAGE</v>
      </c>
      <c r="AX792" s="207" t="str">
        <f t="shared" ref="AX792" si="3942">IF(AY792&gt;"0","-","")</f>
        <v/>
      </c>
      <c r="AY792" s="206" t="str">
        <f t="shared" si="3848"/>
        <v/>
      </c>
      <c r="AZ792" s="211" t="str">
        <f t="shared" si="3849"/>
        <v/>
      </c>
      <c r="BA792" s="210" t="str">
        <f t="shared" si="3850"/>
        <v/>
      </c>
      <c r="BB792" s="43"/>
      <c r="BC792" s="39" t="str">
        <f t="shared" si="3851"/>
        <v>Missing input data</v>
      </c>
      <c r="BD792" s="39" t="str">
        <f t="shared" si="3852"/>
        <v>Missing input data</v>
      </c>
      <c r="BE792" s="43"/>
      <c r="BF792" s="39" t="str">
        <f t="shared" si="3853"/>
        <v>Missing input data</v>
      </c>
      <c r="BG792" s="39" t="str">
        <f t="shared" si="3854"/>
        <v>Missing input data</v>
      </c>
      <c r="BH792" s="41"/>
      <c r="BI792" s="39" t="str">
        <f t="shared" si="3869"/>
        <v>Missing input data</v>
      </c>
      <c r="BJ792" s="39" t="str">
        <f t="shared" si="3855"/>
        <v>Missing input data</v>
      </c>
      <c r="BK792" s="41"/>
      <c r="BL792" s="39" t="str">
        <f t="shared" si="3856"/>
        <v>Missing input data</v>
      </c>
      <c r="BM792" s="39" t="str">
        <f t="shared" si="3857"/>
        <v>Missing input data</v>
      </c>
    </row>
    <row r="793" spans="1:65" ht="15.75" thickBot="1">
      <c r="A793" s="162"/>
      <c r="B793" s="178" t="str">
        <f t="shared" si="3870"/>
        <v/>
      </c>
      <c r="C793" s="163"/>
      <c r="D793" s="178" t="str">
        <f t="shared" si="3871"/>
        <v/>
      </c>
      <c r="E793" s="163"/>
      <c r="F793" s="178" t="str">
        <f t="shared" si="3858"/>
        <v/>
      </c>
      <c r="G793" s="163"/>
      <c r="H793" s="178" t="str">
        <f t="shared" si="3859"/>
        <v/>
      </c>
      <c r="I793" s="159"/>
      <c r="J793" s="156" t="str">
        <f t="shared" si="3860"/>
        <v/>
      </c>
      <c r="K793" s="159"/>
      <c r="L793" s="178" t="str">
        <f t="shared" si="3861"/>
        <v/>
      </c>
      <c r="M793" s="163"/>
      <c r="N793" s="178" t="str">
        <f t="shared" si="3862"/>
        <v/>
      </c>
      <c r="O793" s="127"/>
      <c r="P793" s="178" t="str">
        <f t="shared" si="3872"/>
        <v/>
      </c>
      <c r="Q793" s="178" t="str">
        <f>IF(O793="","",VLOOKUP(O793,'DOCUMENT TYPE'!$A$2:$D$805,2,))</f>
        <v/>
      </c>
      <c r="R793" s="178" t="str">
        <f t="shared" si="3840"/>
        <v/>
      </c>
      <c r="S793" s="178" t="str">
        <f>IF(O793="","",VLOOKUP(O793,'DOCUMENT TYPE'!$A$2:$D$805,3,))</f>
        <v/>
      </c>
      <c r="T793" s="178" t="str">
        <f t="shared" si="3873"/>
        <v/>
      </c>
      <c r="U793" s="163"/>
      <c r="V793" s="178" t="str">
        <f t="shared" si="3841"/>
        <v/>
      </c>
      <c r="W793" s="179" t="str">
        <f>IF(U793="","",VLOOKUP(U793,'ACTIVITY &amp; DISCIPLINE CODE'!$F$3:$I$1862,2,))</f>
        <v/>
      </c>
      <c r="X793" s="178" t="str">
        <f t="shared" si="3874"/>
        <v/>
      </c>
      <c r="Y793" s="178" t="str">
        <f>IF(U793="","",VLOOKUP(U793,'ACTIVITY &amp; DISCIPLINE CODE'!$F$3:$I$1862,3,))</f>
        <v/>
      </c>
      <c r="Z793" s="178" t="str">
        <f t="shared" si="3875"/>
        <v/>
      </c>
      <c r="AA793" s="178" t="str">
        <f>IF(U793="","",VLOOKUP(U793,'[1]ACTIVITY &amp; DISCIPLINE CODE'!$F$3:$I$1850,4,))</f>
        <v/>
      </c>
      <c r="AB793" s="178" t="str">
        <f t="shared" si="3876"/>
        <v/>
      </c>
      <c r="AC793" s="159"/>
      <c r="AD793" s="161" t="str">
        <f t="shared" si="3842"/>
        <v/>
      </c>
      <c r="AE793" s="178" t="str">
        <f>IF(AC793="","",VLOOKUP(AC793,'PROJECT STAGE'!$A$2:$C$100,2,))</f>
        <v/>
      </c>
      <c r="AF793" s="161" t="str">
        <f t="shared" si="3877"/>
        <v/>
      </c>
      <c r="AG793" s="178" t="str">
        <f>IF(AC793="","",VLOOKUP(AC793,'PROJECT STAGE'!$A$2:$C$100,3,))</f>
        <v/>
      </c>
      <c r="AH793" s="163" t="str">
        <f t="shared" ref="AH793" si="3943">IF(AI793="","","_")</f>
        <v/>
      </c>
      <c r="AI793" s="163"/>
      <c r="AJ793" s="163" t="str">
        <f t="shared" ref="AJ793" si="3944">IF(AK793="","","_")</f>
        <v/>
      </c>
      <c r="AK793" s="163"/>
      <c r="AL793" s="163" t="str">
        <f t="shared" ref="AL793" si="3945">IF(AM793="","","_")</f>
        <v/>
      </c>
      <c r="AM793" s="163"/>
      <c r="AN793" s="163" t="str">
        <f t="shared" si="3899"/>
        <v/>
      </c>
      <c r="AO793" s="163"/>
      <c r="AP793" s="163" t="str">
        <f t="shared" si="3900"/>
        <v/>
      </c>
      <c r="AQ793" s="163"/>
      <c r="AR793" s="44"/>
      <c r="AS793" s="206" t="str">
        <f t="shared" si="3866"/>
        <v>Not LT section</v>
      </c>
      <c r="AT793" s="207" t="str">
        <f t="shared" ref="AT793:AT856" si="3946">IF(AU793=0,"",".")</f>
        <v>.</v>
      </c>
      <c r="AU793" s="206" t="str">
        <f>IF(O793=0,"No input data",INDEX('DOCUMENT TYPE'!D:D,MATCH(Filename!O793,'DOCUMENT TYPE'!A:A,0)))</f>
        <v>No input data</v>
      </c>
      <c r="AV793" s="207" t="str">
        <f t="shared" si="3867"/>
        <v>-</v>
      </c>
      <c r="AW793" s="206" t="str">
        <f t="shared" si="3846"/>
        <v>Check PROJECT STAGE</v>
      </c>
      <c r="AX793" s="207" t="str">
        <f t="shared" ref="AX793" si="3947">IF(AY793&gt;"0","-","")</f>
        <v/>
      </c>
      <c r="AY793" s="206" t="str">
        <f t="shared" si="3848"/>
        <v/>
      </c>
      <c r="AZ793" s="211" t="str">
        <f t="shared" ref="AZ793:AZ808" si="3948">IF(BA793&gt;"0","-","")</f>
        <v/>
      </c>
      <c r="BA793" s="210" t="str">
        <f t="shared" si="3850"/>
        <v/>
      </c>
      <c r="BB793" s="43"/>
      <c r="BC793" s="39" t="str">
        <f t="shared" si="3851"/>
        <v>Missing input data</v>
      </c>
      <c r="BD793" s="39" t="str">
        <f t="shared" si="3852"/>
        <v>Missing input data</v>
      </c>
      <c r="BE793" s="43"/>
      <c r="BF793" s="39" t="str">
        <f t="shared" si="3853"/>
        <v>Missing input data</v>
      </c>
      <c r="BG793" s="39" t="str">
        <f t="shared" si="3854"/>
        <v>Missing input data</v>
      </c>
      <c r="BH793" s="41"/>
      <c r="BI793" s="39" t="str">
        <f t="shared" si="3869"/>
        <v>Missing input data</v>
      </c>
      <c r="BJ793" s="39" t="str">
        <f t="shared" si="3855"/>
        <v>Missing input data</v>
      </c>
      <c r="BK793" s="41"/>
      <c r="BL793" s="39" t="str">
        <f t="shared" si="3856"/>
        <v>Missing input data</v>
      </c>
      <c r="BM793" s="39" t="str">
        <f t="shared" si="3857"/>
        <v>Missing input data</v>
      </c>
    </row>
    <row r="794" spans="1:65" ht="15.75" thickBot="1">
      <c r="A794" s="162"/>
      <c r="B794" s="178" t="str">
        <f t="shared" si="3870"/>
        <v/>
      </c>
      <c r="C794" s="163"/>
      <c r="D794" s="178" t="str">
        <f t="shared" si="3871"/>
        <v/>
      </c>
      <c r="E794" s="163"/>
      <c r="F794" s="178" t="str">
        <f t="shared" si="3858"/>
        <v/>
      </c>
      <c r="G794" s="163"/>
      <c r="H794" s="178" t="str">
        <f t="shared" si="3859"/>
        <v/>
      </c>
      <c r="I794" s="159"/>
      <c r="J794" s="156" t="str">
        <f t="shared" si="3860"/>
        <v/>
      </c>
      <c r="K794" s="159"/>
      <c r="L794" s="178" t="str">
        <f t="shared" si="3861"/>
        <v/>
      </c>
      <c r="M794" s="163"/>
      <c r="N794" s="178" t="str">
        <f t="shared" si="3862"/>
        <v/>
      </c>
      <c r="O794" s="127"/>
      <c r="P794" s="178" t="str">
        <f t="shared" si="3872"/>
        <v/>
      </c>
      <c r="Q794" s="178" t="str">
        <f>IF(O794="","",VLOOKUP(O794,'DOCUMENT TYPE'!$A$2:$D$805,2,))</f>
        <v/>
      </c>
      <c r="R794" s="178" t="str">
        <f t="shared" si="3840"/>
        <v/>
      </c>
      <c r="S794" s="178" t="str">
        <f>IF(O794="","",VLOOKUP(O794,'DOCUMENT TYPE'!$A$2:$D$805,3,))</f>
        <v/>
      </c>
      <c r="T794" s="178" t="str">
        <f t="shared" si="3873"/>
        <v/>
      </c>
      <c r="U794" s="163"/>
      <c r="V794" s="178" t="str">
        <f t="shared" si="3841"/>
        <v/>
      </c>
      <c r="W794" s="179" t="str">
        <f>IF(U794="","",VLOOKUP(U794,'ACTIVITY &amp; DISCIPLINE CODE'!$F$3:$I$1862,2,))</f>
        <v/>
      </c>
      <c r="X794" s="178" t="str">
        <f t="shared" si="3874"/>
        <v/>
      </c>
      <c r="Y794" s="178" t="str">
        <f>IF(U794="","",VLOOKUP(U794,'ACTIVITY &amp; DISCIPLINE CODE'!$F$3:$I$1862,3,))</f>
        <v/>
      </c>
      <c r="Z794" s="178" t="str">
        <f t="shared" si="3875"/>
        <v/>
      </c>
      <c r="AA794" s="178" t="str">
        <f>IF(U794="","",VLOOKUP(U794,'[1]ACTIVITY &amp; DISCIPLINE CODE'!$F$3:$I$1850,4,))</f>
        <v/>
      </c>
      <c r="AB794" s="178" t="str">
        <f t="shared" si="3876"/>
        <v/>
      </c>
      <c r="AC794" s="159"/>
      <c r="AD794" s="161" t="str">
        <f t="shared" si="3842"/>
        <v/>
      </c>
      <c r="AE794" s="178" t="str">
        <f>IF(AC794="","",VLOOKUP(AC794,'PROJECT STAGE'!$A$2:$C$100,2,))</f>
        <v/>
      </c>
      <c r="AF794" s="161" t="str">
        <f t="shared" si="3877"/>
        <v/>
      </c>
      <c r="AG794" s="178" t="str">
        <f>IF(AC794="","",VLOOKUP(AC794,'PROJECT STAGE'!$A$2:$C$100,3,))</f>
        <v/>
      </c>
      <c r="AH794" s="163" t="str">
        <f t="shared" ref="AH794" si="3949">IF(AI794="","","_")</f>
        <v/>
      </c>
      <c r="AI794" s="163"/>
      <c r="AJ794" s="163" t="str">
        <f t="shared" ref="AJ794" si="3950">IF(AK794="","","_")</f>
        <v/>
      </c>
      <c r="AK794" s="163"/>
      <c r="AL794" s="163" t="str">
        <f t="shared" ref="AL794" si="3951">IF(AM794="","","_")</f>
        <v/>
      </c>
      <c r="AM794" s="163"/>
      <c r="AN794" s="163" t="str">
        <f t="shared" si="3899"/>
        <v/>
      </c>
      <c r="AO794" s="163"/>
      <c r="AP794" s="163" t="str">
        <f t="shared" si="3900"/>
        <v/>
      </c>
      <c r="AQ794" s="163"/>
      <c r="AR794" s="44"/>
      <c r="AS794" s="206" t="str">
        <f t="shared" si="3866"/>
        <v>Not LT section</v>
      </c>
      <c r="AT794" s="207" t="str">
        <f t="shared" si="3946"/>
        <v>.</v>
      </c>
      <c r="AU794" s="206" t="str">
        <f>IF(O794=0,"No input data",INDEX('DOCUMENT TYPE'!D:D,MATCH(Filename!O794,'DOCUMENT TYPE'!A:A,0)))</f>
        <v>No input data</v>
      </c>
      <c r="AV794" s="207" t="str">
        <f t="shared" si="3867"/>
        <v>-</v>
      </c>
      <c r="AW794" s="206" t="str">
        <f t="shared" si="3846"/>
        <v>Check PROJECT STAGE</v>
      </c>
      <c r="AX794" s="207" t="str">
        <f t="shared" ref="AX794" si="3952">IF(AY794&gt;"0","-","")</f>
        <v/>
      </c>
      <c r="AY794" s="206" t="str">
        <f t="shared" si="3848"/>
        <v/>
      </c>
      <c r="AZ794" s="211" t="str">
        <f t="shared" si="3948"/>
        <v/>
      </c>
      <c r="BA794" s="210" t="str">
        <f t="shared" si="3850"/>
        <v/>
      </c>
      <c r="BB794" s="43"/>
      <c r="BC794" s="39" t="str">
        <f t="shared" si="3851"/>
        <v>Missing input data</v>
      </c>
      <c r="BD794" s="39" t="str">
        <f t="shared" si="3852"/>
        <v>Missing input data</v>
      </c>
      <c r="BE794" s="43"/>
      <c r="BF794" s="39" t="str">
        <f t="shared" si="3853"/>
        <v>Missing input data</v>
      </c>
      <c r="BG794" s="39" t="str">
        <f t="shared" si="3854"/>
        <v>Missing input data</v>
      </c>
      <c r="BH794" s="41"/>
      <c r="BI794" s="39" t="str">
        <f t="shared" si="3869"/>
        <v>Missing input data</v>
      </c>
      <c r="BJ794" s="39" t="str">
        <f t="shared" si="3855"/>
        <v>Missing input data</v>
      </c>
      <c r="BK794" s="41"/>
      <c r="BL794" s="39" t="str">
        <f t="shared" si="3856"/>
        <v>Missing input data</v>
      </c>
      <c r="BM794" s="39" t="str">
        <f t="shared" si="3857"/>
        <v>Missing input data</v>
      </c>
    </row>
    <row r="795" spans="1:65" ht="15.75" thickBot="1">
      <c r="A795" s="162"/>
      <c r="B795" s="178" t="str">
        <f t="shared" si="3870"/>
        <v/>
      </c>
      <c r="C795" s="163"/>
      <c r="D795" s="178" t="str">
        <f t="shared" si="3871"/>
        <v/>
      </c>
      <c r="E795" s="163"/>
      <c r="F795" s="178" t="str">
        <f t="shared" si="3858"/>
        <v/>
      </c>
      <c r="G795" s="163"/>
      <c r="H795" s="178" t="str">
        <f t="shared" si="3859"/>
        <v/>
      </c>
      <c r="I795" s="159"/>
      <c r="J795" s="156" t="str">
        <f t="shared" si="3860"/>
        <v/>
      </c>
      <c r="K795" s="159"/>
      <c r="L795" s="178" t="str">
        <f t="shared" si="3861"/>
        <v/>
      </c>
      <c r="M795" s="163"/>
      <c r="N795" s="178" t="str">
        <f t="shared" si="3862"/>
        <v/>
      </c>
      <c r="O795" s="127"/>
      <c r="P795" s="178" t="str">
        <f t="shared" si="3872"/>
        <v/>
      </c>
      <c r="Q795" s="178" t="str">
        <f>IF(O795="","",VLOOKUP(O795,'DOCUMENT TYPE'!$A$2:$D$805,2,))</f>
        <v/>
      </c>
      <c r="R795" s="178" t="str">
        <f t="shared" si="3840"/>
        <v/>
      </c>
      <c r="S795" s="178" t="str">
        <f>IF(O795="","",VLOOKUP(O795,'DOCUMENT TYPE'!$A$2:$D$805,3,))</f>
        <v/>
      </c>
      <c r="T795" s="178" t="str">
        <f t="shared" si="3873"/>
        <v/>
      </c>
      <c r="U795" s="163"/>
      <c r="V795" s="178" t="str">
        <f t="shared" si="3841"/>
        <v/>
      </c>
      <c r="W795" s="179" t="str">
        <f>IF(U795="","",VLOOKUP(U795,'ACTIVITY &amp; DISCIPLINE CODE'!$F$3:$I$1862,2,))</f>
        <v/>
      </c>
      <c r="X795" s="178" t="str">
        <f t="shared" si="3874"/>
        <v/>
      </c>
      <c r="Y795" s="178" t="str">
        <f>IF(U795="","",VLOOKUP(U795,'ACTIVITY &amp; DISCIPLINE CODE'!$F$3:$I$1862,3,))</f>
        <v/>
      </c>
      <c r="Z795" s="178" t="str">
        <f t="shared" si="3875"/>
        <v/>
      </c>
      <c r="AA795" s="178" t="str">
        <f>IF(U795="","",VLOOKUP(U795,'[1]ACTIVITY &amp; DISCIPLINE CODE'!$F$3:$I$1850,4,))</f>
        <v/>
      </c>
      <c r="AB795" s="178" t="str">
        <f t="shared" si="3876"/>
        <v/>
      </c>
      <c r="AC795" s="159"/>
      <c r="AD795" s="161" t="str">
        <f t="shared" si="3842"/>
        <v/>
      </c>
      <c r="AE795" s="178" t="str">
        <f>IF(AC795="","",VLOOKUP(AC795,'PROJECT STAGE'!$A$2:$C$100,2,))</f>
        <v/>
      </c>
      <c r="AF795" s="161" t="str">
        <f t="shared" si="3877"/>
        <v/>
      </c>
      <c r="AG795" s="178" t="str">
        <f>IF(AC795="","",VLOOKUP(AC795,'PROJECT STAGE'!$A$2:$C$100,3,))</f>
        <v/>
      </c>
      <c r="AH795" s="163" t="str">
        <f t="shared" ref="AH795" si="3953">IF(AI795="","","_")</f>
        <v/>
      </c>
      <c r="AI795" s="163"/>
      <c r="AJ795" s="163" t="str">
        <f t="shared" ref="AJ795" si="3954">IF(AK795="","","_")</f>
        <v/>
      </c>
      <c r="AK795" s="163"/>
      <c r="AL795" s="163" t="str">
        <f t="shared" ref="AL795" si="3955">IF(AM795="","","_")</f>
        <v/>
      </c>
      <c r="AM795" s="163"/>
      <c r="AN795" s="163" t="str">
        <f t="shared" si="3899"/>
        <v/>
      </c>
      <c r="AO795" s="163"/>
      <c r="AP795" s="163" t="str">
        <f t="shared" si="3900"/>
        <v/>
      </c>
      <c r="AQ795" s="163"/>
      <c r="AR795" s="44"/>
      <c r="AS795" s="206" t="str">
        <f t="shared" si="3866"/>
        <v>Not LT section</v>
      </c>
      <c r="AT795" s="207" t="str">
        <f t="shared" si="3946"/>
        <v>.</v>
      </c>
      <c r="AU795" s="206" t="str">
        <f>IF(O795=0,"No input data",INDEX('DOCUMENT TYPE'!D:D,MATCH(Filename!O795,'DOCUMENT TYPE'!A:A,0)))</f>
        <v>No input data</v>
      </c>
      <c r="AV795" s="207" t="str">
        <f t="shared" si="3867"/>
        <v>-</v>
      </c>
      <c r="AW795" s="206" t="str">
        <f t="shared" si="3846"/>
        <v>Check PROJECT STAGE</v>
      </c>
      <c r="AX795" s="207" t="str">
        <f t="shared" ref="AX795" si="3956">IF(AY795&gt;"0","-","")</f>
        <v/>
      </c>
      <c r="AY795" s="206" t="str">
        <f t="shared" si="3848"/>
        <v/>
      </c>
      <c r="AZ795" s="211" t="str">
        <f t="shared" ref="AZ795" si="3957">IF(BA795&gt;"0","-","")</f>
        <v/>
      </c>
      <c r="BA795" s="210" t="str">
        <f t="shared" si="3850"/>
        <v/>
      </c>
      <c r="BB795" s="43"/>
      <c r="BC795" s="39" t="str">
        <f t="shared" si="3851"/>
        <v>Missing input data</v>
      </c>
      <c r="BD795" s="39" t="str">
        <f t="shared" si="3852"/>
        <v>Missing input data</v>
      </c>
      <c r="BE795" s="43"/>
      <c r="BF795" s="39" t="str">
        <f t="shared" si="3853"/>
        <v>Missing input data</v>
      </c>
      <c r="BG795" s="39" t="str">
        <f t="shared" si="3854"/>
        <v>Missing input data</v>
      </c>
      <c r="BH795" s="41"/>
      <c r="BI795" s="39" t="str">
        <f t="shared" si="3869"/>
        <v>Missing input data</v>
      </c>
      <c r="BJ795" s="39" t="str">
        <f t="shared" si="3855"/>
        <v>Missing input data</v>
      </c>
      <c r="BK795" s="41"/>
      <c r="BL795" s="39" t="str">
        <f t="shared" si="3856"/>
        <v>Missing input data</v>
      </c>
      <c r="BM795" s="39" t="str">
        <f t="shared" si="3857"/>
        <v>Missing input data</v>
      </c>
    </row>
    <row r="796" spans="1:65" ht="15.75" thickBot="1">
      <c r="A796" s="162"/>
      <c r="B796" s="178" t="str">
        <f t="shared" si="3870"/>
        <v/>
      </c>
      <c r="C796" s="163"/>
      <c r="D796" s="178" t="str">
        <f t="shared" si="3871"/>
        <v/>
      </c>
      <c r="E796" s="163"/>
      <c r="F796" s="178" t="str">
        <f t="shared" si="3858"/>
        <v/>
      </c>
      <c r="G796" s="163"/>
      <c r="H796" s="178" t="str">
        <f t="shared" si="3859"/>
        <v/>
      </c>
      <c r="I796" s="159"/>
      <c r="J796" s="156" t="str">
        <f t="shared" si="3860"/>
        <v/>
      </c>
      <c r="K796" s="159"/>
      <c r="L796" s="178" t="str">
        <f t="shared" si="3861"/>
        <v/>
      </c>
      <c r="M796" s="163"/>
      <c r="N796" s="178" t="str">
        <f t="shared" si="3862"/>
        <v/>
      </c>
      <c r="O796" s="127"/>
      <c r="P796" s="178" t="str">
        <f t="shared" si="3872"/>
        <v/>
      </c>
      <c r="Q796" s="178" t="str">
        <f>IF(O796="","",VLOOKUP(O796,'DOCUMENT TYPE'!$A$2:$D$805,2,))</f>
        <v/>
      </c>
      <c r="R796" s="178" t="str">
        <f t="shared" si="3840"/>
        <v/>
      </c>
      <c r="S796" s="178" t="str">
        <f>IF(O796="","",VLOOKUP(O796,'DOCUMENT TYPE'!$A$2:$D$805,3,))</f>
        <v/>
      </c>
      <c r="T796" s="178" t="str">
        <f t="shared" si="3873"/>
        <v/>
      </c>
      <c r="U796" s="163"/>
      <c r="V796" s="178" t="str">
        <f t="shared" si="3841"/>
        <v/>
      </c>
      <c r="W796" s="179" t="str">
        <f>IF(U796="","",VLOOKUP(U796,'ACTIVITY &amp; DISCIPLINE CODE'!$F$3:$I$1862,2,))</f>
        <v/>
      </c>
      <c r="X796" s="178" t="str">
        <f t="shared" si="3874"/>
        <v/>
      </c>
      <c r="Y796" s="178" t="str">
        <f>IF(U796="","",VLOOKUP(U796,'ACTIVITY &amp; DISCIPLINE CODE'!$F$3:$I$1862,3,))</f>
        <v/>
      </c>
      <c r="Z796" s="178" t="str">
        <f t="shared" si="3875"/>
        <v/>
      </c>
      <c r="AA796" s="178" t="str">
        <f>IF(U796="","",VLOOKUP(U796,'[1]ACTIVITY &amp; DISCIPLINE CODE'!$F$3:$I$1850,4,))</f>
        <v/>
      </c>
      <c r="AB796" s="178" t="str">
        <f t="shared" si="3876"/>
        <v/>
      </c>
      <c r="AC796" s="159"/>
      <c r="AD796" s="161" t="str">
        <f t="shared" si="3842"/>
        <v/>
      </c>
      <c r="AE796" s="178" t="str">
        <f>IF(AC796="","",VLOOKUP(AC796,'PROJECT STAGE'!$A$2:$C$100,2,))</f>
        <v/>
      </c>
      <c r="AF796" s="161" t="str">
        <f t="shared" si="3877"/>
        <v/>
      </c>
      <c r="AG796" s="178" t="str">
        <f>IF(AC796="","",VLOOKUP(AC796,'PROJECT STAGE'!$A$2:$C$100,3,))</f>
        <v/>
      </c>
      <c r="AH796" s="163" t="str">
        <f t="shared" ref="AH796" si="3958">IF(AI796="","","_")</f>
        <v/>
      </c>
      <c r="AI796" s="163"/>
      <c r="AJ796" s="163" t="str">
        <f t="shared" ref="AJ796" si="3959">IF(AK796="","","_")</f>
        <v/>
      </c>
      <c r="AK796" s="163"/>
      <c r="AL796" s="163" t="str">
        <f t="shared" ref="AL796" si="3960">IF(AM796="","","_")</f>
        <v/>
      </c>
      <c r="AM796" s="163"/>
      <c r="AN796" s="163" t="str">
        <f t="shared" si="3899"/>
        <v/>
      </c>
      <c r="AO796" s="163"/>
      <c r="AP796" s="163" t="str">
        <f t="shared" si="3900"/>
        <v/>
      </c>
      <c r="AQ796" s="163"/>
      <c r="AR796" s="44"/>
      <c r="AS796" s="206" t="str">
        <f t="shared" si="3866"/>
        <v>Not LT section</v>
      </c>
      <c r="AT796" s="207" t="str">
        <f t="shared" si="3946"/>
        <v>.</v>
      </c>
      <c r="AU796" s="206" t="str">
        <f>IF(O796=0,"No input data",INDEX('DOCUMENT TYPE'!D:D,MATCH(Filename!O796,'DOCUMENT TYPE'!A:A,0)))</f>
        <v>No input data</v>
      </c>
      <c r="AV796" s="207" t="str">
        <f t="shared" si="3867"/>
        <v>-</v>
      </c>
      <c r="AW796" s="206" t="str">
        <f t="shared" si="3846"/>
        <v>Check PROJECT STAGE</v>
      </c>
      <c r="AX796" s="207" t="str">
        <f t="shared" ref="AX796" si="3961">IF(AY796&gt;"0","-","")</f>
        <v/>
      </c>
      <c r="AY796" s="206" t="str">
        <f t="shared" si="3848"/>
        <v/>
      </c>
      <c r="AZ796" s="211" t="str">
        <f t="shared" si="3948"/>
        <v/>
      </c>
      <c r="BA796" s="210" t="str">
        <f t="shared" si="3850"/>
        <v/>
      </c>
      <c r="BB796" s="43"/>
      <c r="BC796" s="39" t="str">
        <f t="shared" si="3851"/>
        <v>Missing input data</v>
      </c>
      <c r="BD796" s="39" t="str">
        <f t="shared" si="3852"/>
        <v>Missing input data</v>
      </c>
      <c r="BE796" s="43"/>
      <c r="BF796" s="39" t="str">
        <f t="shared" si="3853"/>
        <v>Missing input data</v>
      </c>
      <c r="BG796" s="39" t="str">
        <f t="shared" si="3854"/>
        <v>Missing input data</v>
      </c>
      <c r="BH796" s="41"/>
      <c r="BI796" s="39" t="str">
        <f t="shared" si="3869"/>
        <v>Missing input data</v>
      </c>
      <c r="BJ796" s="39" t="str">
        <f t="shared" si="3855"/>
        <v>Missing input data</v>
      </c>
      <c r="BK796" s="41"/>
      <c r="BL796" s="39" t="str">
        <f t="shared" si="3856"/>
        <v>Missing input data</v>
      </c>
      <c r="BM796" s="39" t="str">
        <f t="shared" si="3857"/>
        <v>Missing input data</v>
      </c>
    </row>
    <row r="797" spans="1:65" ht="15.75" thickBot="1">
      <c r="A797" s="162"/>
      <c r="B797" s="178" t="str">
        <f t="shared" si="3870"/>
        <v/>
      </c>
      <c r="C797" s="163"/>
      <c r="D797" s="178" t="str">
        <f t="shared" si="3871"/>
        <v/>
      </c>
      <c r="E797" s="163"/>
      <c r="F797" s="178" t="str">
        <f t="shared" si="3858"/>
        <v/>
      </c>
      <c r="G797" s="163"/>
      <c r="H797" s="178" t="str">
        <f t="shared" si="3859"/>
        <v/>
      </c>
      <c r="I797" s="159"/>
      <c r="J797" s="156" t="str">
        <f t="shared" si="3860"/>
        <v/>
      </c>
      <c r="K797" s="159"/>
      <c r="L797" s="178" t="str">
        <f t="shared" si="3861"/>
        <v/>
      </c>
      <c r="M797" s="163"/>
      <c r="N797" s="178" t="str">
        <f t="shared" si="3862"/>
        <v/>
      </c>
      <c r="O797" s="127"/>
      <c r="P797" s="178" t="str">
        <f t="shared" si="3872"/>
        <v/>
      </c>
      <c r="Q797" s="178" t="str">
        <f>IF(O797="","",VLOOKUP(O797,'DOCUMENT TYPE'!$A$2:$D$805,2,))</f>
        <v/>
      </c>
      <c r="R797" s="178" t="str">
        <f t="shared" si="3840"/>
        <v/>
      </c>
      <c r="S797" s="178" t="str">
        <f>IF(O797="","",VLOOKUP(O797,'DOCUMENT TYPE'!$A$2:$D$805,3,))</f>
        <v/>
      </c>
      <c r="T797" s="178" t="str">
        <f t="shared" si="3873"/>
        <v/>
      </c>
      <c r="U797" s="163"/>
      <c r="V797" s="178" t="str">
        <f t="shared" si="3841"/>
        <v/>
      </c>
      <c r="W797" s="179" t="str">
        <f>IF(U797="","",VLOOKUP(U797,'ACTIVITY &amp; DISCIPLINE CODE'!$F$3:$I$1862,2,))</f>
        <v/>
      </c>
      <c r="X797" s="178" t="str">
        <f t="shared" si="3874"/>
        <v/>
      </c>
      <c r="Y797" s="178" t="str">
        <f>IF(U797="","",VLOOKUP(U797,'ACTIVITY &amp; DISCIPLINE CODE'!$F$3:$I$1862,3,))</f>
        <v/>
      </c>
      <c r="Z797" s="178" t="str">
        <f t="shared" si="3875"/>
        <v/>
      </c>
      <c r="AA797" s="178" t="str">
        <f>IF(U797="","",VLOOKUP(U797,'[1]ACTIVITY &amp; DISCIPLINE CODE'!$F$3:$I$1850,4,))</f>
        <v/>
      </c>
      <c r="AB797" s="178" t="str">
        <f t="shared" si="3876"/>
        <v/>
      </c>
      <c r="AC797" s="159"/>
      <c r="AD797" s="161" t="str">
        <f t="shared" si="3842"/>
        <v/>
      </c>
      <c r="AE797" s="178" t="str">
        <f>IF(AC797="","",VLOOKUP(AC797,'PROJECT STAGE'!$A$2:$C$100,2,))</f>
        <v/>
      </c>
      <c r="AF797" s="161" t="str">
        <f t="shared" si="3877"/>
        <v/>
      </c>
      <c r="AG797" s="178" t="str">
        <f>IF(AC797="","",VLOOKUP(AC797,'PROJECT STAGE'!$A$2:$C$100,3,))</f>
        <v/>
      </c>
      <c r="AH797" s="163" t="str">
        <f t="shared" ref="AH797" si="3962">IF(AI797="","","_")</f>
        <v/>
      </c>
      <c r="AI797" s="163"/>
      <c r="AJ797" s="163" t="str">
        <f t="shared" ref="AJ797" si="3963">IF(AK797="","","_")</f>
        <v/>
      </c>
      <c r="AK797" s="163"/>
      <c r="AL797" s="163" t="str">
        <f t="shared" ref="AL797" si="3964">IF(AM797="","","_")</f>
        <v/>
      </c>
      <c r="AM797" s="163"/>
      <c r="AN797" s="163" t="str">
        <f t="shared" si="3899"/>
        <v/>
      </c>
      <c r="AO797" s="163"/>
      <c r="AP797" s="163" t="str">
        <f t="shared" si="3900"/>
        <v/>
      </c>
      <c r="AQ797" s="163"/>
      <c r="AR797" s="44"/>
      <c r="AS797" s="206" t="str">
        <f t="shared" si="3866"/>
        <v>Not LT section</v>
      </c>
      <c r="AT797" s="207" t="str">
        <f t="shared" si="3946"/>
        <v>.</v>
      </c>
      <c r="AU797" s="206" t="str">
        <f>IF(O797=0,"No input data",INDEX('DOCUMENT TYPE'!D:D,MATCH(Filename!O797,'DOCUMENT TYPE'!A:A,0)))</f>
        <v>No input data</v>
      </c>
      <c r="AV797" s="207" t="str">
        <f t="shared" si="3867"/>
        <v>-</v>
      </c>
      <c r="AW797" s="206" t="str">
        <f t="shared" si="3846"/>
        <v>Check PROJECT STAGE</v>
      </c>
      <c r="AX797" s="207" t="str">
        <f t="shared" ref="AX797" si="3965">IF(AY797&gt;"0","-","")</f>
        <v/>
      </c>
      <c r="AY797" s="206" t="str">
        <f t="shared" si="3848"/>
        <v/>
      </c>
      <c r="AZ797" s="211" t="str">
        <f t="shared" ref="AZ797" si="3966">IF(BA797&gt;"0","-","")</f>
        <v/>
      </c>
      <c r="BA797" s="210" t="str">
        <f t="shared" si="3850"/>
        <v/>
      </c>
      <c r="BB797" s="43"/>
      <c r="BC797" s="39" t="str">
        <f t="shared" si="3851"/>
        <v>Missing input data</v>
      </c>
      <c r="BD797" s="39" t="str">
        <f t="shared" si="3852"/>
        <v>Missing input data</v>
      </c>
      <c r="BE797" s="43"/>
      <c r="BF797" s="39" t="str">
        <f t="shared" si="3853"/>
        <v>Missing input data</v>
      </c>
      <c r="BG797" s="39" t="str">
        <f t="shared" si="3854"/>
        <v>Missing input data</v>
      </c>
      <c r="BH797" s="41"/>
      <c r="BI797" s="39" t="str">
        <f t="shared" si="3869"/>
        <v>Missing input data</v>
      </c>
      <c r="BJ797" s="39" t="str">
        <f t="shared" si="3855"/>
        <v>Missing input data</v>
      </c>
      <c r="BK797" s="41"/>
      <c r="BL797" s="39" t="str">
        <f t="shared" si="3856"/>
        <v>Missing input data</v>
      </c>
      <c r="BM797" s="39" t="str">
        <f t="shared" si="3857"/>
        <v>Missing input data</v>
      </c>
    </row>
    <row r="798" spans="1:65" ht="15.75" thickBot="1">
      <c r="A798" s="162"/>
      <c r="B798" s="178" t="str">
        <f t="shared" si="3870"/>
        <v/>
      </c>
      <c r="C798" s="163"/>
      <c r="D798" s="178" t="str">
        <f t="shared" si="3871"/>
        <v/>
      </c>
      <c r="E798" s="163"/>
      <c r="F798" s="178" t="str">
        <f t="shared" si="3858"/>
        <v/>
      </c>
      <c r="G798" s="163"/>
      <c r="H798" s="178" t="str">
        <f t="shared" si="3859"/>
        <v/>
      </c>
      <c r="I798" s="159"/>
      <c r="J798" s="156" t="str">
        <f t="shared" si="3860"/>
        <v/>
      </c>
      <c r="K798" s="159"/>
      <c r="L798" s="178" t="str">
        <f t="shared" si="3861"/>
        <v/>
      </c>
      <c r="M798" s="163"/>
      <c r="N798" s="178" t="str">
        <f t="shared" si="3862"/>
        <v/>
      </c>
      <c r="O798" s="127"/>
      <c r="P798" s="178" t="str">
        <f t="shared" si="3872"/>
        <v/>
      </c>
      <c r="Q798" s="178" t="str">
        <f>IF(O798="","",VLOOKUP(O798,'DOCUMENT TYPE'!$A$2:$D$805,2,))</f>
        <v/>
      </c>
      <c r="R798" s="178" t="str">
        <f t="shared" si="3840"/>
        <v/>
      </c>
      <c r="S798" s="178" t="str">
        <f>IF(O798="","",VLOOKUP(O798,'DOCUMENT TYPE'!$A$2:$D$805,3,))</f>
        <v/>
      </c>
      <c r="T798" s="178" t="str">
        <f t="shared" si="3873"/>
        <v/>
      </c>
      <c r="U798" s="163"/>
      <c r="V798" s="178" t="str">
        <f t="shared" si="3841"/>
        <v/>
      </c>
      <c r="W798" s="179" t="str">
        <f>IF(U798="","",VLOOKUP(U798,'ACTIVITY &amp; DISCIPLINE CODE'!$F$3:$I$1862,2,))</f>
        <v/>
      </c>
      <c r="X798" s="178" t="str">
        <f t="shared" si="3874"/>
        <v/>
      </c>
      <c r="Y798" s="178" t="str">
        <f>IF(U798="","",VLOOKUP(U798,'ACTIVITY &amp; DISCIPLINE CODE'!$F$3:$I$1862,3,))</f>
        <v/>
      </c>
      <c r="Z798" s="178" t="str">
        <f t="shared" si="3875"/>
        <v/>
      </c>
      <c r="AA798" s="178" t="str">
        <f>IF(U798="","",VLOOKUP(U798,'[1]ACTIVITY &amp; DISCIPLINE CODE'!$F$3:$I$1850,4,))</f>
        <v/>
      </c>
      <c r="AB798" s="178" t="str">
        <f t="shared" si="3876"/>
        <v/>
      </c>
      <c r="AC798" s="159"/>
      <c r="AD798" s="161" t="str">
        <f t="shared" si="3842"/>
        <v/>
      </c>
      <c r="AE798" s="178" t="str">
        <f>IF(AC798="","",VLOOKUP(AC798,'PROJECT STAGE'!$A$2:$C$100,2,))</f>
        <v/>
      </c>
      <c r="AF798" s="161" t="str">
        <f t="shared" si="3877"/>
        <v/>
      </c>
      <c r="AG798" s="178" t="str">
        <f>IF(AC798="","",VLOOKUP(AC798,'PROJECT STAGE'!$A$2:$C$100,3,))</f>
        <v/>
      </c>
      <c r="AH798" s="163" t="str">
        <f t="shared" ref="AH798" si="3967">IF(AI798="","","_")</f>
        <v/>
      </c>
      <c r="AI798" s="163"/>
      <c r="AJ798" s="163" t="str">
        <f t="shared" ref="AJ798" si="3968">IF(AK798="","","_")</f>
        <v/>
      </c>
      <c r="AK798" s="163"/>
      <c r="AL798" s="163" t="str">
        <f t="shared" ref="AL798" si="3969">IF(AM798="","","_")</f>
        <v/>
      </c>
      <c r="AM798" s="163"/>
      <c r="AN798" s="163" t="str">
        <f t="shared" si="3899"/>
        <v/>
      </c>
      <c r="AO798" s="163"/>
      <c r="AP798" s="163" t="str">
        <f t="shared" si="3900"/>
        <v/>
      </c>
      <c r="AQ798" s="163"/>
      <c r="AR798" s="44"/>
      <c r="AS798" s="206" t="str">
        <f t="shared" si="3866"/>
        <v>Not LT section</v>
      </c>
      <c r="AT798" s="207" t="str">
        <f t="shared" si="3946"/>
        <v>.</v>
      </c>
      <c r="AU798" s="206" t="str">
        <f>IF(O798=0,"No input data",INDEX('DOCUMENT TYPE'!D:D,MATCH(Filename!O798,'DOCUMENT TYPE'!A:A,0)))</f>
        <v>No input data</v>
      </c>
      <c r="AV798" s="207" t="str">
        <f t="shared" si="3867"/>
        <v>-</v>
      </c>
      <c r="AW798" s="206" t="str">
        <f t="shared" si="3846"/>
        <v>Check PROJECT STAGE</v>
      </c>
      <c r="AX798" s="207" t="str">
        <f t="shared" ref="AX798" si="3970">IF(AY798&gt;"0","-","")</f>
        <v/>
      </c>
      <c r="AY798" s="206" t="str">
        <f t="shared" si="3848"/>
        <v/>
      </c>
      <c r="AZ798" s="211" t="str">
        <f t="shared" si="3948"/>
        <v/>
      </c>
      <c r="BA798" s="210" t="str">
        <f t="shared" si="3850"/>
        <v/>
      </c>
      <c r="BB798" s="43"/>
      <c r="BC798" s="39" t="str">
        <f t="shared" si="3851"/>
        <v>Missing input data</v>
      </c>
      <c r="BD798" s="39" t="str">
        <f t="shared" si="3852"/>
        <v>Missing input data</v>
      </c>
      <c r="BE798" s="43"/>
      <c r="BF798" s="39" t="str">
        <f t="shared" si="3853"/>
        <v>Missing input data</v>
      </c>
      <c r="BG798" s="39" t="str">
        <f t="shared" si="3854"/>
        <v>Missing input data</v>
      </c>
      <c r="BH798" s="41"/>
      <c r="BI798" s="39" t="str">
        <f t="shared" si="3869"/>
        <v>Missing input data</v>
      </c>
      <c r="BJ798" s="39" t="str">
        <f t="shared" si="3855"/>
        <v>Missing input data</v>
      </c>
      <c r="BK798" s="41"/>
      <c r="BL798" s="39" t="str">
        <f t="shared" si="3856"/>
        <v>Missing input data</v>
      </c>
      <c r="BM798" s="39" t="str">
        <f t="shared" si="3857"/>
        <v>Missing input data</v>
      </c>
    </row>
    <row r="799" spans="1:65" ht="15.75" thickBot="1">
      <c r="A799" s="162"/>
      <c r="B799" s="178" t="str">
        <f t="shared" si="3870"/>
        <v/>
      </c>
      <c r="C799" s="163"/>
      <c r="D799" s="178" t="str">
        <f t="shared" si="3871"/>
        <v/>
      </c>
      <c r="E799" s="163"/>
      <c r="F799" s="178" t="str">
        <f t="shared" si="3858"/>
        <v/>
      </c>
      <c r="G799" s="163"/>
      <c r="H799" s="178" t="str">
        <f t="shared" si="3859"/>
        <v/>
      </c>
      <c r="I799" s="159"/>
      <c r="J799" s="156" t="str">
        <f t="shared" si="3860"/>
        <v/>
      </c>
      <c r="K799" s="159"/>
      <c r="L799" s="178" t="str">
        <f t="shared" si="3861"/>
        <v/>
      </c>
      <c r="M799" s="163"/>
      <c r="N799" s="178" t="str">
        <f t="shared" si="3862"/>
        <v/>
      </c>
      <c r="O799" s="127"/>
      <c r="P799" s="178" t="str">
        <f t="shared" si="3872"/>
        <v/>
      </c>
      <c r="Q799" s="178" t="str">
        <f>IF(O799="","",VLOOKUP(O799,'DOCUMENT TYPE'!$A$2:$D$805,2,))</f>
        <v/>
      </c>
      <c r="R799" s="178" t="str">
        <f t="shared" si="3840"/>
        <v/>
      </c>
      <c r="S799" s="178" t="str">
        <f>IF(O799="","",VLOOKUP(O799,'DOCUMENT TYPE'!$A$2:$D$805,3,))</f>
        <v/>
      </c>
      <c r="T799" s="178" t="str">
        <f t="shared" si="3873"/>
        <v/>
      </c>
      <c r="U799" s="163"/>
      <c r="V799" s="178" t="str">
        <f t="shared" si="3841"/>
        <v/>
      </c>
      <c r="W799" s="179" t="str">
        <f>IF(U799="","",VLOOKUP(U799,'ACTIVITY &amp; DISCIPLINE CODE'!$F$3:$I$1862,2,))</f>
        <v/>
      </c>
      <c r="X799" s="178" t="str">
        <f t="shared" si="3874"/>
        <v/>
      </c>
      <c r="Y799" s="178" t="str">
        <f>IF(U799="","",VLOOKUP(U799,'ACTIVITY &amp; DISCIPLINE CODE'!$F$3:$I$1862,3,))</f>
        <v/>
      </c>
      <c r="Z799" s="178" t="str">
        <f t="shared" si="3875"/>
        <v/>
      </c>
      <c r="AA799" s="178" t="str">
        <f>IF(U799="","",VLOOKUP(U799,'[1]ACTIVITY &amp; DISCIPLINE CODE'!$F$3:$I$1850,4,))</f>
        <v/>
      </c>
      <c r="AB799" s="178" t="str">
        <f t="shared" si="3876"/>
        <v/>
      </c>
      <c r="AC799" s="159"/>
      <c r="AD799" s="161" t="str">
        <f t="shared" si="3842"/>
        <v/>
      </c>
      <c r="AE799" s="178" t="str">
        <f>IF(AC799="","",VLOOKUP(AC799,'PROJECT STAGE'!$A$2:$C$100,2,))</f>
        <v/>
      </c>
      <c r="AF799" s="161" t="str">
        <f t="shared" si="3877"/>
        <v/>
      </c>
      <c r="AG799" s="178" t="str">
        <f>IF(AC799="","",VLOOKUP(AC799,'PROJECT STAGE'!$A$2:$C$100,3,))</f>
        <v/>
      </c>
      <c r="AH799" s="163" t="str">
        <f t="shared" ref="AH799" si="3971">IF(AI799="","","_")</f>
        <v/>
      </c>
      <c r="AI799" s="163"/>
      <c r="AJ799" s="163" t="str">
        <f t="shared" ref="AJ799" si="3972">IF(AK799="","","_")</f>
        <v/>
      </c>
      <c r="AK799" s="163"/>
      <c r="AL799" s="163" t="str">
        <f t="shared" ref="AL799" si="3973">IF(AM799="","","_")</f>
        <v/>
      </c>
      <c r="AM799" s="163"/>
      <c r="AN799" s="163" t="str">
        <f t="shared" si="3899"/>
        <v/>
      </c>
      <c r="AO799" s="163"/>
      <c r="AP799" s="163" t="str">
        <f t="shared" si="3900"/>
        <v/>
      </c>
      <c r="AQ799" s="163"/>
      <c r="AR799" s="44"/>
      <c r="AS799" s="206" t="str">
        <f t="shared" si="3866"/>
        <v>Not LT section</v>
      </c>
      <c r="AT799" s="207" t="str">
        <f t="shared" si="3946"/>
        <v>.</v>
      </c>
      <c r="AU799" s="206" t="str">
        <f>IF(O799=0,"No input data",INDEX('DOCUMENT TYPE'!D:D,MATCH(Filename!O799,'DOCUMENT TYPE'!A:A,0)))</f>
        <v>No input data</v>
      </c>
      <c r="AV799" s="207" t="str">
        <f t="shared" si="3867"/>
        <v>-</v>
      </c>
      <c r="AW799" s="206" t="str">
        <f t="shared" si="3846"/>
        <v>Check PROJECT STAGE</v>
      </c>
      <c r="AX799" s="207" t="str">
        <f t="shared" ref="AX799" si="3974">IF(AY799&gt;"0","-","")</f>
        <v/>
      </c>
      <c r="AY799" s="206" t="str">
        <f t="shared" si="3848"/>
        <v/>
      </c>
      <c r="AZ799" s="211" t="str">
        <f t="shared" ref="AZ799" si="3975">IF(BA799&gt;"0","-","")</f>
        <v/>
      </c>
      <c r="BA799" s="210" t="str">
        <f t="shared" si="3850"/>
        <v/>
      </c>
      <c r="BB799" s="43"/>
      <c r="BC799" s="39" t="str">
        <f t="shared" si="3851"/>
        <v>Missing input data</v>
      </c>
      <c r="BD799" s="39" t="str">
        <f t="shared" si="3852"/>
        <v>Missing input data</v>
      </c>
      <c r="BE799" s="43"/>
      <c r="BF799" s="39" t="str">
        <f t="shared" si="3853"/>
        <v>Missing input data</v>
      </c>
      <c r="BG799" s="39" t="str">
        <f t="shared" si="3854"/>
        <v>Missing input data</v>
      </c>
      <c r="BH799" s="41"/>
      <c r="BI799" s="39" t="str">
        <f t="shared" si="3869"/>
        <v>Missing input data</v>
      </c>
      <c r="BJ799" s="39" t="str">
        <f t="shared" si="3855"/>
        <v>Missing input data</v>
      </c>
      <c r="BK799" s="41"/>
      <c r="BL799" s="39" t="str">
        <f t="shared" si="3856"/>
        <v>Missing input data</v>
      </c>
      <c r="BM799" s="39" t="str">
        <f t="shared" si="3857"/>
        <v>Missing input data</v>
      </c>
    </row>
    <row r="800" spans="1:65" ht="15.75" thickBot="1">
      <c r="A800" s="162"/>
      <c r="B800" s="178" t="str">
        <f t="shared" si="3870"/>
        <v/>
      </c>
      <c r="C800" s="163"/>
      <c r="D800" s="178" t="str">
        <f t="shared" si="3871"/>
        <v/>
      </c>
      <c r="E800" s="163"/>
      <c r="F800" s="178" t="str">
        <f t="shared" si="3858"/>
        <v/>
      </c>
      <c r="G800" s="163"/>
      <c r="H800" s="178" t="str">
        <f t="shared" si="3859"/>
        <v/>
      </c>
      <c r="I800" s="159"/>
      <c r="J800" s="156" t="str">
        <f t="shared" si="3860"/>
        <v/>
      </c>
      <c r="K800" s="159"/>
      <c r="L800" s="178" t="str">
        <f t="shared" si="3861"/>
        <v/>
      </c>
      <c r="M800" s="163"/>
      <c r="N800" s="178" t="str">
        <f t="shared" si="3862"/>
        <v/>
      </c>
      <c r="O800" s="127"/>
      <c r="P800" s="178" t="str">
        <f t="shared" si="3872"/>
        <v/>
      </c>
      <c r="Q800" s="178" t="str">
        <f>IF(O800="","",VLOOKUP(O800,'DOCUMENT TYPE'!$A$2:$D$805,2,))</f>
        <v/>
      </c>
      <c r="R800" s="178" t="str">
        <f t="shared" si="3840"/>
        <v/>
      </c>
      <c r="S800" s="178" t="str">
        <f>IF(O800="","",VLOOKUP(O800,'DOCUMENT TYPE'!$A$2:$D$805,3,))</f>
        <v/>
      </c>
      <c r="T800" s="178" t="str">
        <f t="shared" si="3873"/>
        <v/>
      </c>
      <c r="U800" s="163"/>
      <c r="V800" s="178" t="str">
        <f t="shared" si="3841"/>
        <v/>
      </c>
      <c r="W800" s="179" t="str">
        <f>IF(U800="","",VLOOKUP(U800,'ACTIVITY &amp; DISCIPLINE CODE'!$F$3:$I$1862,2,))</f>
        <v/>
      </c>
      <c r="X800" s="178" t="str">
        <f t="shared" si="3874"/>
        <v/>
      </c>
      <c r="Y800" s="178" t="str">
        <f>IF(U800="","",VLOOKUP(U800,'ACTIVITY &amp; DISCIPLINE CODE'!$F$3:$I$1862,3,))</f>
        <v/>
      </c>
      <c r="Z800" s="178" t="str">
        <f t="shared" si="3875"/>
        <v/>
      </c>
      <c r="AA800" s="178" t="str">
        <f>IF(U800="","",VLOOKUP(U800,'[1]ACTIVITY &amp; DISCIPLINE CODE'!$F$3:$I$1850,4,))</f>
        <v/>
      </c>
      <c r="AB800" s="178" t="str">
        <f t="shared" si="3876"/>
        <v/>
      </c>
      <c r="AC800" s="159"/>
      <c r="AD800" s="161" t="str">
        <f t="shared" si="3842"/>
        <v/>
      </c>
      <c r="AE800" s="178" t="str">
        <f>IF(AC800="","",VLOOKUP(AC800,'PROJECT STAGE'!$A$2:$C$100,2,))</f>
        <v/>
      </c>
      <c r="AF800" s="161" t="str">
        <f t="shared" si="3877"/>
        <v/>
      </c>
      <c r="AG800" s="178" t="str">
        <f>IF(AC800="","",VLOOKUP(AC800,'PROJECT STAGE'!$A$2:$C$100,3,))</f>
        <v/>
      </c>
      <c r="AH800" s="163" t="str">
        <f t="shared" ref="AH800" si="3976">IF(AI800="","","_")</f>
        <v/>
      </c>
      <c r="AI800" s="163"/>
      <c r="AJ800" s="163" t="str">
        <f t="shared" ref="AJ800" si="3977">IF(AK800="","","_")</f>
        <v/>
      </c>
      <c r="AK800" s="163"/>
      <c r="AL800" s="163" t="str">
        <f t="shared" ref="AL800" si="3978">IF(AM800="","","_")</f>
        <v/>
      </c>
      <c r="AM800" s="163"/>
      <c r="AN800" s="163" t="str">
        <f t="shared" si="3899"/>
        <v/>
      </c>
      <c r="AO800" s="163"/>
      <c r="AP800" s="163" t="str">
        <f t="shared" si="3900"/>
        <v/>
      </c>
      <c r="AQ800" s="163"/>
      <c r="AR800" s="44"/>
      <c r="AS800" s="206" t="str">
        <f t="shared" si="3866"/>
        <v>Not LT section</v>
      </c>
      <c r="AT800" s="207" t="str">
        <f t="shared" si="3946"/>
        <v>.</v>
      </c>
      <c r="AU800" s="206" t="str">
        <f>IF(O800=0,"No input data",INDEX('DOCUMENT TYPE'!D:D,MATCH(Filename!O800,'DOCUMENT TYPE'!A:A,0)))</f>
        <v>No input data</v>
      </c>
      <c r="AV800" s="207" t="str">
        <f t="shared" si="3867"/>
        <v>-</v>
      </c>
      <c r="AW800" s="206" t="str">
        <f t="shared" si="3846"/>
        <v>Check PROJECT STAGE</v>
      </c>
      <c r="AX800" s="207" t="str">
        <f t="shared" ref="AX800" si="3979">IF(AY800&gt;"0","-","")</f>
        <v/>
      </c>
      <c r="AY800" s="206" t="str">
        <f t="shared" si="3848"/>
        <v/>
      </c>
      <c r="AZ800" s="211" t="str">
        <f t="shared" si="3948"/>
        <v/>
      </c>
      <c r="BA800" s="210" t="str">
        <f t="shared" si="3850"/>
        <v/>
      </c>
      <c r="BB800" s="43"/>
      <c r="BC800" s="39" t="str">
        <f t="shared" si="3851"/>
        <v>Missing input data</v>
      </c>
      <c r="BD800" s="39" t="str">
        <f t="shared" si="3852"/>
        <v>Missing input data</v>
      </c>
      <c r="BE800" s="43"/>
      <c r="BF800" s="39" t="str">
        <f t="shared" si="3853"/>
        <v>Missing input data</v>
      </c>
      <c r="BG800" s="39" t="str">
        <f t="shared" si="3854"/>
        <v>Missing input data</v>
      </c>
      <c r="BH800" s="41"/>
      <c r="BI800" s="39" t="str">
        <f t="shared" si="3869"/>
        <v>Missing input data</v>
      </c>
      <c r="BJ800" s="39" t="str">
        <f t="shared" si="3855"/>
        <v>Missing input data</v>
      </c>
      <c r="BK800" s="41"/>
      <c r="BL800" s="39" t="str">
        <f t="shared" si="3856"/>
        <v>Missing input data</v>
      </c>
      <c r="BM800" s="39" t="str">
        <f t="shared" si="3857"/>
        <v>Missing input data</v>
      </c>
    </row>
    <row r="801" spans="1:65" ht="15.75" thickBot="1">
      <c r="A801" s="162"/>
      <c r="B801" s="178" t="str">
        <f t="shared" si="3870"/>
        <v/>
      </c>
      <c r="C801" s="163"/>
      <c r="D801" s="178" t="str">
        <f t="shared" si="3871"/>
        <v/>
      </c>
      <c r="E801" s="163"/>
      <c r="F801" s="178" t="str">
        <f t="shared" si="3858"/>
        <v/>
      </c>
      <c r="G801" s="163"/>
      <c r="H801" s="178" t="str">
        <f t="shared" si="3859"/>
        <v/>
      </c>
      <c r="I801" s="159"/>
      <c r="J801" s="156" t="str">
        <f t="shared" si="3860"/>
        <v/>
      </c>
      <c r="K801" s="159"/>
      <c r="L801" s="178" t="str">
        <f t="shared" si="3861"/>
        <v/>
      </c>
      <c r="M801" s="163"/>
      <c r="N801" s="178" t="str">
        <f t="shared" si="3862"/>
        <v/>
      </c>
      <c r="O801" s="127"/>
      <c r="P801" s="178" t="str">
        <f t="shared" si="3872"/>
        <v/>
      </c>
      <c r="Q801" s="178" t="str">
        <f>IF(O801="","",VLOOKUP(O801,'DOCUMENT TYPE'!$A$2:$D$805,2,))</f>
        <v/>
      </c>
      <c r="R801" s="178" t="str">
        <f t="shared" si="3840"/>
        <v/>
      </c>
      <c r="S801" s="178" t="str">
        <f>IF(O801="","",VLOOKUP(O801,'DOCUMENT TYPE'!$A$2:$D$805,3,))</f>
        <v/>
      </c>
      <c r="T801" s="178" t="str">
        <f t="shared" si="3873"/>
        <v/>
      </c>
      <c r="U801" s="163"/>
      <c r="V801" s="178" t="str">
        <f t="shared" si="3841"/>
        <v/>
      </c>
      <c r="W801" s="179" t="str">
        <f>IF(U801="","",VLOOKUP(U801,'ACTIVITY &amp; DISCIPLINE CODE'!$F$3:$I$1862,2,))</f>
        <v/>
      </c>
      <c r="X801" s="178" t="str">
        <f t="shared" si="3874"/>
        <v/>
      </c>
      <c r="Y801" s="178" t="str">
        <f>IF(U801="","",VLOOKUP(U801,'ACTIVITY &amp; DISCIPLINE CODE'!$F$3:$I$1862,3,))</f>
        <v/>
      </c>
      <c r="Z801" s="178" t="str">
        <f t="shared" si="3875"/>
        <v/>
      </c>
      <c r="AA801" s="178" t="str">
        <f>IF(U801="","",VLOOKUP(U801,'[1]ACTIVITY &amp; DISCIPLINE CODE'!$F$3:$I$1850,4,))</f>
        <v/>
      </c>
      <c r="AB801" s="178" t="str">
        <f t="shared" si="3876"/>
        <v/>
      </c>
      <c r="AC801" s="159"/>
      <c r="AD801" s="161" t="str">
        <f t="shared" si="3842"/>
        <v/>
      </c>
      <c r="AE801" s="178" t="str">
        <f>IF(AC801="","",VLOOKUP(AC801,'PROJECT STAGE'!$A$2:$C$100,2,))</f>
        <v/>
      </c>
      <c r="AF801" s="161" t="str">
        <f t="shared" si="3877"/>
        <v/>
      </c>
      <c r="AG801" s="178" t="str">
        <f>IF(AC801="","",VLOOKUP(AC801,'PROJECT STAGE'!$A$2:$C$100,3,))</f>
        <v/>
      </c>
      <c r="AH801" s="163" t="str">
        <f t="shared" ref="AH801" si="3980">IF(AI801="","","_")</f>
        <v/>
      </c>
      <c r="AI801" s="163"/>
      <c r="AJ801" s="163" t="str">
        <f t="shared" ref="AJ801" si="3981">IF(AK801="","","_")</f>
        <v/>
      </c>
      <c r="AK801" s="163"/>
      <c r="AL801" s="163" t="str">
        <f t="shared" ref="AL801" si="3982">IF(AM801="","","_")</f>
        <v/>
      </c>
      <c r="AM801" s="163"/>
      <c r="AN801" s="163" t="str">
        <f t="shared" si="3899"/>
        <v/>
      </c>
      <c r="AO801" s="163"/>
      <c r="AP801" s="163" t="str">
        <f t="shared" si="3900"/>
        <v/>
      </c>
      <c r="AQ801" s="163"/>
      <c r="AR801" s="44"/>
      <c r="AS801" s="206" t="str">
        <f t="shared" si="3866"/>
        <v>Not LT section</v>
      </c>
      <c r="AT801" s="207" t="str">
        <f t="shared" si="3946"/>
        <v>.</v>
      </c>
      <c r="AU801" s="206" t="str">
        <f>IF(O801=0,"No input data",INDEX('DOCUMENT TYPE'!D:D,MATCH(Filename!O801,'DOCUMENT TYPE'!A:A,0)))</f>
        <v>No input data</v>
      </c>
      <c r="AV801" s="207" t="str">
        <f t="shared" si="3867"/>
        <v>-</v>
      </c>
      <c r="AW801" s="206" t="str">
        <f t="shared" si="3846"/>
        <v>Check PROJECT STAGE</v>
      </c>
      <c r="AX801" s="207" t="str">
        <f t="shared" ref="AX801" si="3983">IF(AY801&gt;"0","-","")</f>
        <v/>
      </c>
      <c r="AY801" s="206" t="str">
        <f t="shared" si="3848"/>
        <v/>
      </c>
      <c r="AZ801" s="211" t="str">
        <f t="shared" ref="AZ801" si="3984">IF(BA801&gt;"0","-","")</f>
        <v/>
      </c>
      <c r="BA801" s="210" t="str">
        <f t="shared" si="3850"/>
        <v/>
      </c>
      <c r="BB801" s="43"/>
      <c r="BC801" s="39" t="str">
        <f t="shared" si="3851"/>
        <v>Missing input data</v>
      </c>
      <c r="BD801" s="39" t="str">
        <f t="shared" si="3852"/>
        <v>Missing input data</v>
      </c>
      <c r="BE801" s="43"/>
      <c r="BF801" s="39" t="str">
        <f t="shared" si="3853"/>
        <v>Missing input data</v>
      </c>
      <c r="BG801" s="39" t="str">
        <f t="shared" si="3854"/>
        <v>Missing input data</v>
      </c>
      <c r="BH801" s="41"/>
      <c r="BI801" s="39" t="str">
        <f t="shared" si="3869"/>
        <v>Missing input data</v>
      </c>
      <c r="BJ801" s="39" t="str">
        <f t="shared" si="3855"/>
        <v>Missing input data</v>
      </c>
      <c r="BK801" s="41"/>
      <c r="BL801" s="39" t="str">
        <f t="shared" si="3856"/>
        <v>Missing input data</v>
      </c>
      <c r="BM801" s="39" t="str">
        <f t="shared" si="3857"/>
        <v>Missing input data</v>
      </c>
    </row>
    <row r="802" spans="1:65" ht="15.75" thickBot="1">
      <c r="A802" s="162"/>
      <c r="B802" s="178" t="str">
        <f t="shared" si="3870"/>
        <v/>
      </c>
      <c r="C802" s="163"/>
      <c r="D802" s="178" t="str">
        <f t="shared" si="3871"/>
        <v/>
      </c>
      <c r="E802" s="163"/>
      <c r="F802" s="178" t="str">
        <f t="shared" si="3858"/>
        <v/>
      </c>
      <c r="G802" s="163"/>
      <c r="H802" s="178" t="str">
        <f t="shared" si="3859"/>
        <v/>
      </c>
      <c r="I802" s="159"/>
      <c r="J802" s="156" t="str">
        <f t="shared" si="3860"/>
        <v/>
      </c>
      <c r="K802" s="159"/>
      <c r="L802" s="178" t="str">
        <f t="shared" si="3861"/>
        <v/>
      </c>
      <c r="M802" s="163"/>
      <c r="N802" s="178" t="str">
        <f t="shared" si="3862"/>
        <v/>
      </c>
      <c r="O802" s="127"/>
      <c r="P802" s="178" t="str">
        <f t="shared" si="3872"/>
        <v/>
      </c>
      <c r="Q802" s="178" t="str">
        <f>IF(O802="","",VLOOKUP(O802,'DOCUMENT TYPE'!$A$2:$D$805,2,))</f>
        <v/>
      </c>
      <c r="R802" s="178" t="str">
        <f t="shared" si="3840"/>
        <v/>
      </c>
      <c r="S802" s="178" t="str">
        <f>IF(O802="","",VLOOKUP(O802,'DOCUMENT TYPE'!$A$2:$D$805,3,))</f>
        <v/>
      </c>
      <c r="T802" s="178" t="str">
        <f t="shared" si="3873"/>
        <v/>
      </c>
      <c r="U802" s="163"/>
      <c r="V802" s="178" t="str">
        <f t="shared" si="3841"/>
        <v/>
      </c>
      <c r="W802" s="179" t="str">
        <f>IF(U802="","",VLOOKUP(U802,'ACTIVITY &amp; DISCIPLINE CODE'!$F$3:$I$1862,2,))</f>
        <v/>
      </c>
      <c r="X802" s="178" t="str">
        <f t="shared" si="3874"/>
        <v/>
      </c>
      <c r="Y802" s="178" t="str">
        <f>IF(U802="","",VLOOKUP(U802,'ACTIVITY &amp; DISCIPLINE CODE'!$F$3:$I$1862,3,))</f>
        <v/>
      </c>
      <c r="Z802" s="178" t="str">
        <f t="shared" si="3875"/>
        <v/>
      </c>
      <c r="AA802" s="178" t="str">
        <f>IF(U802="","",VLOOKUP(U802,'[1]ACTIVITY &amp; DISCIPLINE CODE'!$F$3:$I$1850,4,))</f>
        <v/>
      </c>
      <c r="AB802" s="178" t="str">
        <f t="shared" si="3876"/>
        <v/>
      </c>
      <c r="AC802" s="159"/>
      <c r="AD802" s="161" t="str">
        <f t="shared" si="3842"/>
        <v/>
      </c>
      <c r="AE802" s="178" t="str">
        <f>IF(AC802="","",VLOOKUP(AC802,'PROJECT STAGE'!$A$2:$C$100,2,))</f>
        <v/>
      </c>
      <c r="AF802" s="161" t="str">
        <f t="shared" si="3877"/>
        <v/>
      </c>
      <c r="AG802" s="178" t="str">
        <f>IF(AC802="","",VLOOKUP(AC802,'PROJECT STAGE'!$A$2:$C$100,3,))</f>
        <v/>
      </c>
      <c r="AH802" s="163" t="str">
        <f t="shared" ref="AH802" si="3985">IF(AI802="","","_")</f>
        <v/>
      </c>
      <c r="AI802" s="163"/>
      <c r="AJ802" s="163" t="str">
        <f t="shared" ref="AJ802" si="3986">IF(AK802="","","_")</f>
        <v/>
      </c>
      <c r="AK802" s="163"/>
      <c r="AL802" s="163" t="str">
        <f t="shared" ref="AL802" si="3987">IF(AM802="","","_")</f>
        <v/>
      </c>
      <c r="AM802" s="163"/>
      <c r="AN802" s="163" t="str">
        <f t="shared" si="3899"/>
        <v/>
      </c>
      <c r="AO802" s="163"/>
      <c r="AP802" s="163" t="str">
        <f t="shared" si="3900"/>
        <v/>
      </c>
      <c r="AQ802" s="163"/>
      <c r="AR802" s="44"/>
      <c r="AS802" s="206" t="str">
        <f t="shared" si="3866"/>
        <v>Not LT section</v>
      </c>
      <c r="AT802" s="207" t="str">
        <f t="shared" si="3946"/>
        <v>.</v>
      </c>
      <c r="AU802" s="206" t="str">
        <f>IF(O802=0,"No input data",INDEX('DOCUMENT TYPE'!D:D,MATCH(Filename!O802,'DOCUMENT TYPE'!A:A,0)))</f>
        <v>No input data</v>
      </c>
      <c r="AV802" s="207" t="str">
        <f t="shared" si="3867"/>
        <v>-</v>
      </c>
      <c r="AW802" s="206" t="str">
        <f t="shared" si="3846"/>
        <v>Check PROJECT STAGE</v>
      </c>
      <c r="AX802" s="207" t="str">
        <f t="shared" ref="AX802" si="3988">IF(AY802&gt;"0","-","")</f>
        <v/>
      </c>
      <c r="AY802" s="206" t="str">
        <f t="shared" si="3848"/>
        <v/>
      </c>
      <c r="AZ802" s="211" t="str">
        <f t="shared" si="3948"/>
        <v/>
      </c>
      <c r="BA802" s="210" t="str">
        <f t="shared" si="3850"/>
        <v/>
      </c>
      <c r="BB802" s="43"/>
      <c r="BC802" s="39" t="str">
        <f t="shared" si="3851"/>
        <v>Missing input data</v>
      </c>
      <c r="BD802" s="39" t="str">
        <f t="shared" si="3852"/>
        <v>Missing input data</v>
      </c>
      <c r="BE802" s="43"/>
      <c r="BF802" s="39" t="str">
        <f t="shared" si="3853"/>
        <v>Missing input data</v>
      </c>
      <c r="BG802" s="39" t="str">
        <f t="shared" si="3854"/>
        <v>Missing input data</v>
      </c>
      <c r="BH802" s="41"/>
      <c r="BI802" s="39" t="str">
        <f t="shared" si="3869"/>
        <v>Missing input data</v>
      </c>
      <c r="BJ802" s="39" t="str">
        <f t="shared" si="3855"/>
        <v>Missing input data</v>
      </c>
      <c r="BK802" s="41"/>
      <c r="BL802" s="39" t="str">
        <f t="shared" si="3856"/>
        <v>Missing input data</v>
      </c>
      <c r="BM802" s="39" t="str">
        <f t="shared" si="3857"/>
        <v>Missing input data</v>
      </c>
    </row>
    <row r="803" spans="1:65" ht="15.75" thickBot="1">
      <c r="A803" s="162"/>
      <c r="B803" s="178" t="str">
        <f t="shared" si="3870"/>
        <v/>
      </c>
      <c r="C803" s="163"/>
      <c r="D803" s="178" t="str">
        <f t="shared" si="3871"/>
        <v/>
      </c>
      <c r="E803" s="163"/>
      <c r="F803" s="178" t="str">
        <f t="shared" si="3858"/>
        <v/>
      </c>
      <c r="G803" s="163"/>
      <c r="H803" s="178" t="str">
        <f t="shared" si="3859"/>
        <v/>
      </c>
      <c r="I803" s="159"/>
      <c r="J803" s="156" t="str">
        <f t="shared" si="3860"/>
        <v/>
      </c>
      <c r="K803" s="159"/>
      <c r="L803" s="178" t="str">
        <f t="shared" si="3861"/>
        <v/>
      </c>
      <c r="M803" s="163"/>
      <c r="N803" s="178" t="str">
        <f t="shared" si="3862"/>
        <v/>
      </c>
      <c r="O803" s="127"/>
      <c r="P803" s="178" t="str">
        <f t="shared" si="3872"/>
        <v/>
      </c>
      <c r="Q803" s="178" t="str">
        <f>IF(O803="","",VLOOKUP(O803,'DOCUMENT TYPE'!$A$2:$D$805,2,))</f>
        <v/>
      </c>
      <c r="R803" s="178" t="str">
        <f t="shared" si="3840"/>
        <v/>
      </c>
      <c r="S803" s="178" t="str">
        <f>IF(O803="","",VLOOKUP(O803,'DOCUMENT TYPE'!$A$2:$D$805,3,))</f>
        <v/>
      </c>
      <c r="T803" s="178" t="str">
        <f t="shared" si="3873"/>
        <v/>
      </c>
      <c r="U803" s="163"/>
      <c r="V803" s="178" t="str">
        <f t="shared" si="3841"/>
        <v/>
      </c>
      <c r="W803" s="179" t="str">
        <f>IF(U803="","",VLOOKUP(U803,'ACTIVITY &amp; DISCIPLINE CODE'!$F$3:$I$1862,2,))</f>
        <v/>
      </c>
      <c r="X803" s="178" t="str">
        <f t="shared" si="3874"/>
        <v/>
      </c>
      <c r="Y803" s="178" t="str">
        <f>IF(U803="","",VLOOKUP(U803,'ACTIVITY &amp; DISCIPLINE CODE'!$F$3:$I$1862,3,))</f>
        <v/>
      </c>
      <c r="Z803" s="178" t="str">
        <f t="shared" si="3875"/>
        <v/>
      </c>
      <c r="AA803" s="178" t="str">
        <f>IF(U803="","",VLOOKUP(U803,'[1]ACTIVITY &amp; DISCIPLINE CODE'!$F$3:$I$1850,4,))</f>
        <v/>
      </c>
      <c r="AB803" s="178" t="str">
        <f t="shared" si="3876"/>
        <v/>
      </c>
      <c r="AC803" s="159"/>
      <c r="AD803" s="161" t="str">
        <f t="shared" si="3842"/>
        <v/>
      </c>
      <c r="AE803" s="178" t="str">
        <f>IF(AC803="","",VLOOKUP(AC803,'PROJECT STAGE'!$A$2:$C$100,2,))</f>
        <v/>
      </c>
      <c r="AF803" s="161" t="str">
        <f t="shared" si="3877"/>
        <v/>
      </c>
      <c r="AG803" s="178" t="str">
        <f>IF(AC803="","",VLOOKUP(AC803,'PROJECT STAGE'!$A$2:$C$100,3,))</f>
        <v/>
      </c>
      <c r="AH803" s="163" t="str">
        <f t="shared" ref="AH803" si="3989">IF(AI803="","","_")</f>
        <v/>
      </c>
      <c r="AI803" s="163"/>
      <c r="AJ803" s="163" t="str">
        <f t="shared" ref="AJ803" si="3990">IF(AK803="","","_")</f>
        <v/>
      </c>
      <c r="AK803" s="163"/>
      <c r="AL803" s="163" t="str">
        <f t="shared" ref="AL803" si="3991">IF(AM803="","","_")</f>
        <v/>
      </c>
      <c r="AM803" s="163"/>
      <c r="AN803" s="163" t="str">
        <f t="shared" si="3899"/>
        <v/>
      </c>
      <c r="AO803" s="163"/>
      <c r="AP803" s="163" t="str">
        <f t="shared" si="3900"/>
        <v/>
      </c>
      <c r="AQ803" s="163"/>
      <c r="AR803" s="44"/>
      <c r="AS803" s="206" t="str">
        <f t="shared" si="3866"/>
        <v>Not LT section</v>
      </c>
      <c r="AT803" s="207" t="str">
        <f t="shared" si="3946"/>
        <v>.</v>
      </c>
      <c r="AU803" s="206" t="str">
        <f>IF(O803=0,"No input data",INDEX('DOCUMENT TYPE'!D:D,MATCH(Filename!O803,'DOCUMENT TYPE'!A:A,0)))</f>
        <v>No input data</v>
      </c>
      <c r="AV803" s="207" t="str">
        <f t="shared" si="3867"/>
        <v>-</v>
      </c>
      <c r="AW803" s="206" t="str">
        <f t="shared" si="3846"/>
        <v>Check PROJECT STAGE</v>
      </c>
      <c r="AX803" s="207" t="str">
        <f t="shared" ref="AX803" si="3992">IF(AY803&gt;"0","-","")</f>
        <v/>
      </c>
      <c r="AY803" s="206" t="str">
        <f t="shared" si="3848"/>
        <v/>
      </c>
      <c r="AZ803" s="211" t="str">
        <f t="shared" ref="AZ803" si="3993">IF(BA803&gt;"0","-","")</f>
        <v/>
      </c>
      <c r="BA803" s="210" t="str">
        <f t="shared" si="3850"/>
        <v/>
      </c>
      <c r="BB803" s="43"/>
      <c r="BC803" s="39" t="str">
        <f t="shared" si="3851"/>
        <v>Missing input data</v>
      </c>
      <c r="BD803" s="39" t="str">
        <f t="shared" si="3852"/>
        <v>Missing input data</v>
      </c>
      <c r="BE803" s="43"/>
      <c r="BF803" s="39" t="str">
        <f t="shared" si="3853"/>
        <v>Missing input data</v>
      </c>
      <c r="BG803" s="39" t="str">
        <f t="shared" si="3854"/>
        <v>Missing input data</v>
      </c>
      <c r="BH803" s="41"/>
      <c r="BI803" s="39" t="str">
        <f t="shared" si="3869"/>
        <v>Missing input data</v>
      </c>
      <c r="BJ803" s="39" t="str">
        <f t="shared" si="3855"/>
        <v>Missing input data</v>
      </c>
      <c r="BK803" s="41"/>
      <c r="BL803" s="39" t="str">
        <f t="shared" si="3856"/>
        <v>Missing input data</v>
      </c>
      <c r="BM803" s="39" t="str">
        <f t="shared" si="3857"/>
        <v>Missing input data</v>
      </c>
    </row>
    <row r="804" spans="1:65" ht="15.75" thickBot="1">
      <c r="A804" s="162"/>
      <c r="B804" s="178" t="str">
        <f t="shared" si="3870"/>
        <v/>
      </c>
      <c r="C804" s="163"/>
      <c r="D804" s="178" t="str">
        <f t="shared" si="3871"/>
        <v/>
      </c>
      <c r="E804" s="163"/>
      <c r="F804" s="178" t="str">
        <f t="shared" si="3858"/>
        <v/>
      </c>
      <c r="G804" s="163"/>
      <c r="H804" s="178" t="str">
        <f t="shared" si="3859"/>
        <v/>
      </c>
      <c r="I804" s="159"/>
      <c r="J804" s="156" t="str">
        <f t="shared" si="3860"/>
        <v/>
      </c>
      <c r="K804" s="159"/>
      <c r="L804" s="178" t="str">
        <f t="shared" si="3861"/>
        <v/>
      </c>
      <c r="M804" s="163"/>
      <c r="N804" s="178" t="str">
        <f t="shared" si="3862"/>
        <v/>
      </c>
      <c r="O804" s="127"/>
      <c r="P804" s="178" t="str">
        <f t="shared" si="3872"/>
        <v/>
      </c>
      <c r="Q804" s="178" t="str">
        <f>IF(O804="","",VLOOKUP(O804,'DOCUMENT TYPE'!$A$2:$D$805,2,))</f>
        <v/>
      </c>
      <c r="R804" s="178" t="str">
        <f t="shared" si="3840"/>
        <v/>
      </c>
      <c r="S804" s="178" t="str">
        <f>IF(O804="","",VLOOKUP(O804,'DOCUMENT TYPE'!$A$2:$D$805,3,))</f>
        <v/>
      </c>
      <c r="T804" s="178" t="str">
        <f t="shared" si="3873"/>
        <v/>
      </c>
      <c r="U804" s="163"/>
      <c r="V804" s="178" t="str">
        <f t="shared" si="3841"/>
        <v/>
      </c>
      <c r="W804" s="179" t="str">
        <f>IF(U804="","",VLOOKUP(U804,'ACTIVITY &amp; DISCIPLINE CODE'!$F$3:$I$1862,2,))</f>
        <v/>
      </c>
      <c r="X804" s="178" t="str">
        <f t="shared" si="3874"/>
        <v/>
      </c>
      <c r="Y804" s="178" t="str">
        <f>IF(U804="","",VLOOKUP(U804,'ACTIVITY &amp; DISCIPLINE CODE'!$F$3:$I$1862,3,))</f>
        <v/>
      </c>
      <c r="Z804" s="178" t="str">
        <f t="shared" si="3875"/>
        <v/>
      </c>
      <c r="AA804" s="178" t="str">
        <f>IF(U804="","",VLOOKUP(U804,'[1]ACTIVITY &amp; DISCIPLINE CODE'!$F$3:$I$1850,4,))</f>
        <v/>
      </c>
      <c r="AB804" s="178" t="str">
        <f t="shared" si="3876"/>
        <v/>
      </c>
      <c r="AC804" s="159"/>
      <c r="AD804" s="161" t="str">
        <f t="shared" si="3842"/>
        <v/>
      </c>
      <c r="AE804" s="178" t="str">
        <f>IF(AC804="","",VLOOKUP(AC804,'PROJECT STAGE'!$A$2:$C$100,2,))</f>
        <v/>
      </c>
      <c r="AF804" s="161" t="str">
        <f t="shared" si="3877"/>
        <v/>
      </c>
      <c r="AG804" s="178" t="str">
        <f>IF(AC804="","",VLOOKUP(AC804,'PROJECT STAGE'!$A$2:$C$100,3,))</f>
        <v/>
      </c>
      <c r="AH804" s="163" t="str">
        <f t="shared" ref="AH804" si="3994">IF(AI804="","","_")</f>
        <v/>
      </c>
      <c r="AI804" s="163"/>
      <c r="AJ804" s="163" t="str">
        <f t="shared" ref="AJ804" si="3995">IF(AK804="","","_")</f>
        <v/>
      </c>
      <c r="AK804" s="163"/>
      <c r="AL804" s="163" t="str">
        <f t="shared" ref="AL804" si="3996">IF(AM804="","","_")</f>
        <v/>
      </c>
      <c r="AM804" s="163"/>
      <c r="AN804" s="163" t="str">
        <f t="shared" si="3899"/>
        <v/>
      </c>
      <c r="AO804" s="163"/>
      <c r="AP804" s="163" t="str">
        <f t="shared" si="3900"/>
        <v/>
      </c>
      <c r="AQ804" s="163"/>
      <c r="AR804" s="44"/>
      <c r="AS804" s="206" t="str">
        <f t="shared" si="3866"/>
        <v>Not LT section</v>
      </c>
      <c r="AT804" s="207" t="str">
        <f t="shared" si="3946"/>
        <v>.</v>
      </c>
      <c r="AU804" s="206" t="str">
        <f>IF(O804=0,"No input data",INDEX('DOCUMENT TYPE'!D:D,MATCH(Filename!O804,'DOCUMENT TYPE'!A:A,0)))</f>
        <v>No input data</v>
      </c>
      <c r="AV804" s="207" t="str">
        <f t="shared" si="3867"/>
        <v>-</v>
      </c>
      <c r="AW804" s="206" t="str">
        <f t="shared" si="3846"/>
        <v>Check PROJECT STAGE</v>
      </c>
      <c r="AX804" s="207" t="str">
        <f t="shared" ref="AX804" si="3997">IF(AY804&gt;"0","-","")</f>
        <v/>
      </c>
      <c r="AY804" s="206" t="str">
        <f t="shared" si="3848"/>
        <v/>
      </c>
      <c r="AZ804" s="211" t="str">
        <f t="shared" si="3948"/>
        <v/>
      </c>
      <c r="BA804" s="210" t="str">
        <f t="shared" si="3850"/>
        <v/>
      </c>
      <c r="BB804" s="43"/>
      <c r="BC804" s="39" t="str">
        <f t="shared" si="3851"/>
        <v>Missing input data</v>
      </c>
      <c r="BD804" s="39" t="str">
        <f t="shared" si="3852"/>
        <v>Missing input data</v>
      </c>
      <c r="BE804" s="43"/>
      <c r="BF804" s="39" t="str">
        <f t="shared" si="3853"/>
        <v>Missing input data</v>
      </c>
      <c r="BG804" s="39" t="str">
        <f t="shared" si="3854"/>
        <v>Missing input data</v>
      </c>
      <c r="BH804" s="41"/>
      <c r="BI804" s="39" t="str">
        <f t="shared" si="3869"/>
        <v>Missing input data</v>
      </c>
      <c r="BJ804" s="39" t="str">
        <f t="shared" si="3855"/>
        <v>Missing input data</v>
      </c>
      <c r="BK804" s="41"/>
      <c r="BL804" s="39" t="str">
        <f t="shared" si="3856"/>
        <v>Missing input data</v>
      </c>
      <c r="BM804" s="39" t="str">
        <f t="shared" si="3857"/>
        <v>Missing input data</v>
      </c>
    </row>
    <row r="805" spans="1:65" ht="15.75" thickBot="1">
      <c r="A805" s="162"/>
      <c r="B805" s="178" t="str">
        <f t="shared" si="3870"/>
        <v/>
      </c>
      <c r="C805" s="163"/>
      <c r="D805" s="178" t="str">
        <f t="shared" si="3871"/>
        <v/>
      </c>
      <c r="E805" s="163"/>
      <c r="F805" s="178" t="str">
        <f t="shared" si="3858"/>
        <v/>
      </c>
      <c r="G805" s="163"/>
      <c r="H805" s="178" t="str">
        <f t="shared" si="3859"/>
        <v/>
      </c>
      <c r="I805" s="159"/>
      <c r="J805" s="156" t="str">
        <f t="shared" si="3860"/>
        <v/>
      </c>
      <c r="K805" s="159"/>
      <c r="L805" s="178" t="str">
        <f t="shared" si="3861"/>
        <v/>
      </c>
      <c r="M805" s="163"/>
      <c r="N805" s="178" t="str">
        <f t="shared" si="3862"/>
        <v/>
      </c>
      <c r="O805" s="127"/>
      <c r="P805" s="178" t="str">
        <f t="shared" si="3872"/>
        <v/>
      </c>
      <c r="Q805" s="178" t="str">
        <f>IF(O805="","",VLOOKUP(O805,'DOCUMENT TYPE'!$A$2:$D$805,2,))</f>
        <v/>
      </c>
      <c r="R805" s="178" t="str">
        <f t="shared" si="3840"/>
        <v/>
      </c>
      <c r="S805" s="178" t="str">
        <f>IF(O805="","",VLOOKUP(O805,'DOCUMENT TYPE'!$A$2:$D$805,3,))</f>
        <v/>
      </c>
      <c r="T805" s="178" t="str">
        <f t="shared" si="3873"/>
        <v/>
      </c>
      <c r="U805" s="163"/>
      <c r="V805" s="178" t="str">
        <f t="shared" si="3841"/>
        <v/>
      </c>
      <c r="W805" s="179" t="str">
        <f>IF(U805="","",VLOOKUP(U805,'ACTIVITY &amp; DISCIPLINE CODE'!$F$3:$I$1862,2,))</f>
        <v/>
      </c>
      <c r="X805" s="178" t="str">
        <f t="shared" si="3874"/>
        <v/>
      </c>
      <c r="Y805" s="178" t="str">
        <f>IF(U805="","",VLOOKUP(U805,'ACTIVITY &amp; DISCIPLINE CODE'!$F$3:$I$1862,3,))</f>
        <v/>
      </c>
      <c r="Z805" s="178" t="str">
        <f t="shared" si="3875"/>
        <v/>
      </c>
      <c r="AA805" s="178" t="str">
        <f>IF(U805="","",VLOOKUP(U805,'[1]ACTIVITY &amp; DISCIPLINE CODE'!$F$3:$I$1850,4,))</f>
        <v/>
      </c>
      <c r="AB805" s="178" t="str">
        <f t="shared" si="3876"/>
        <v/>
      </c>
      <c r="AC805" s="159"/>
      <c r="AD805" s="161" t="str">
        <f t="shared" si="3842"/>
        <v/>
      </c>
      <c r="AE805" s="178" t="str">
        <f>IF(AC805="","",VLOOKUP(AC805,'PROJECT STAGE'!$A$2:$C$100,2,))</f>
        <v/>
      </c>
      <c r="AF805" s="161" t="str">
        <f t="shared" si="3877"/>
        <v/>
      </c>
      <c r="AG805" s="178" t="str">
        <f>IF(AC805="","",VLOOKUP(AC805,'PROJECT STAGE'!$A$2:$C$100,3,))</f>
        <v/>
      </c>
      <c r="AH805" s="163" t="str">
        <f t="shared" ref="AH805" si="3998">IF(AI805="","","_")</f>
        <v/>
      </c>
      <c r="AI805" s="163"/>
      <c r="AJ805" s="163" t="str">
        <f t="shared" ref="AJ805" si="3999">IF(AK805="","","_")</f>
        <v/>
      </c>
      <c r="AK805" s="163"/>
      <c r="AL805" s="163" t="str">
        <f t="shared" ref="AL805" si="4000">IF(AM805="","","_")</f>
        <v/>
      </c>
      <c r="AM805" s="163"/>
      <c r="AN805" s="163" t="str">
        <f t="shared" si="3899"/>
        <v/>
      </c>
      <c r="AO805" s="163"/>
      <c r="AP805" s="163" t="str">
        <f t="shared" si="3900"/>
        <v/>
      </c>
      <c r="AQ805" s="163"/>
      <c r="AR805" s="44"/>
      <c r="AS805" s="206" t="str">
        <f t="shared" si="3866"/>
        <v>Not LT section</v>
      </c>
      <c r="AT805" s="207" t="str">
        <f t="shared" si="3946"/>
        <v>.</v>
      </c>
      <c r="AU805" s="206" t="str">
        <f>IF(O805=0,"No input data",INDEX('DOCUMENT TYPE'!D:D,MATCH(Filename!O805,'DOCUMENT TYPE'!A:A,0)))</f>
        <v>No input data</v>
      </c>
      <c r="AV805" s="207" t="str">
        <f t="shared" si="3867"/>
        <v>-</v>
      </c>
      <c r="AW805" s="206" t="str">
        <f t="shared" si="3846"/>
        <v>Check PROJECT STAGE</v>
      </c>
      <c r="AX805" s="207" t="str">
        <f t="shared" ref="AX805" si="4001">IF(AY805&gt;"0","-","")</f>
        <v/>
      </c>
      <c r="AY805" s="206" t="str">
        <f t="shared" si="3848"/>
        <v/>
      </c>
      <c r="AZ805" s="211" t="str">
        <f t="shared" ref="AZ805" si="4002">IF(BA805&gt;"0","-","")</f>
        <v/>
      </c>
      <c r="BA805" s="210" t="str">
        <f t="shared" si="3850"/>
        <v/>
      </c>
      <c r="BB805" s="43"/>
      <c r="BC805" s="39" t="str">
        <f t="shared" si="3851"/>
        <v>Missing input data</v>
      </c>
      <c r="BD805" s="39" t="str">
        <f t="shared" si="3852"/>
        <v>Missing input data</v>
      </c>
      <c r="BE805" s="43"/>
      <c r="BF805" s="39" t="str">
        <f t="shared" si="3853"/>
        <v>Missing input data</v>
      </c>
      <c r="BG805" s="39" t="str">
        <f t="shared" si="3854"/>
        <v>Missing input data</v>
      </c>
      <c r="BH805" s="41"/>
      <c r="BI805" s="39" t="str">
        <f t="shared" si="3869"/>
        <v>Missing input data</v>
      </c>
      <c r="BJ805" s="39" t="str">
        <f t="shared" si="3855"/>
        <v>Missing input data</v>
      </c>
      <c r="BK805" s="41"/>
      <c r="BL805" s="39" t="str">
        <f t="shared" si="3856"/>
        <v>Missing input data</v>
      </c>
      <c r="BM805" s="39" t="str">
        <f t="shared" si="3857"/>
        <v>Missing input data</v>
      </c>
    </row>
    <row r="806" spans="1:65" ht="15.75" thickBot="1">
      <c r="A806" s="162"/>
      <c r="B806" s="178" t="str">
        <f t="shared" si="3870"/>
        <v/>
      </c>
      <c r="C806" s="163"/>
      <c r="D806" s="178" t="str">
        <f t="shared" si="3871"/>
        <v/>
      </c>
      <c r="E806" s="163"/>
      <c r="F806" s="178" t="str">
        <f t="shared" si="3858"/>
        <v/>
      </c>
      <c r="G806" s="163"/>
      <c r="H806" s="178" t="str">
        <f t="shared" si="3859"/>
        <v/>
      </c>
      <c r="I806" s="159"/>
      <c r="J806" s="156" t="str">
        <f t="shared" si="3860"/>
        <v/>
      </c>
      <c r="K806" s="159"/>
      <c r="L806" s="178" t="str">
        <f t="shared" si="3861"/>
        <v/>
      </c>
      <c r="M806" s="163"/>
      <c r="N806" s="178" t="str">
        <f t="shared" si="3862"/>
        <v/>
      </c>
      <c r="O806" s="127"/>
      <c r="P806" s="178" t="str">
        <f t="shared" si="3872"/>
        <v/>
      </c>
      <c r="Q806" s="178" t="str">
        <f>IF(O806="","",VLOOKUP(O806,'DOCUMENT TYPE'!$A$2:$D$805,2,))</f>
        <v/>
      </c>
      <c r="R806" s="178" t="str">
        <f t="shared" si="3840"/>
        <v/>
      </c>
      <c r="S806" s="178" t="str">
        <f>IF(O806="","",VLOOKUP(O806,'DOCUMENT TYPE'!$A$2:$D$805,3,))</f>
        <v/>
      </c>
      <c r="T806" s="178" t="str">
        <f t="shared" si="3873"/>
        <v/>
      </c>
      <c r="U806" s="163"/>
      <c r="V806" s="178" t="str">
        <f t="shared" si="3841"/>
        <v/>
      </c>
      <c r="W806" s="179" t="str">
        <f>IF(U806="","",VLOOKUP(U806,'ACTIVITY &amp; DISCIPLINE CODE'!$F$3:$I$1862,2,))</f>
        <v/>
      </c>
      <c r="X806" s="178" t="str">
        <f t="shared" si="3874"/>
        <v/>
      </c>
      <c r="Y806" s="178" t="str">
        <f>IF(U806="","",VLOOKUP(U806,'ACTIVITY &amp; DISCIPLINE CODE'!$F$3:$I$1862,3,))</f>
        <v/>
      </c>
      <c r="Z806" s="178" t="str">
        <f t="shared" si="3875"/>
        <v/>
      </c>
      <c r="AA806" s="178" t="str">
        <f>IF(U806="","",VLOOKUP(U806,'[1]ACTIVITY &amp; DISCIPLINE CODE'!$F$3:$I$1850,4,))</f>
        <v/>
      </c>
      <c r="AB806" s="178" t="str">
        <f t="shared" si="3876"/>
        <v/>
      </c>
      <c r="AC806" s="159"/>
      <c r="AD806" s="161" t="str">
        <f t="shared" si="3842"/>
        <v/>
      </c>
      <c r="AE806" s="178" t="str">
        <f>IF(AC806="","",VLOOKUP(AC806,'PROJECT STAGE'!$A$2:$C$100,2,))</f>
        <v/>
      </c>
      <c r="AF806" s="161" t="str">
        <f t="shared" si="3877"/>
        <v/>
      </c>
      <c r="AG806" s="178" t="str">
        <f>IF(AC806="","",VLOOKUP(AC806,'PROJECT STAGE'!$A$2:$C$100,3,))</f>
        <v/>
      </c>
      <c r="AH806" s="163" t="str">
        <f t="shared" ref="AH806" si="4003">IF(AI806="","","_")</f>
        <v/>
      </c>
      <c r="AI806" s="163"/>
      <c r="AJ806" s="163" t="str">
        <f t="shared" ref="AJ806" si="4004">IF(AK806="","","_")</f>
        <v/>
      </c>
      <c r="AK806" s="163"/>
      <c r="AL806" s="163" t="str">
        <f t="shared" ref="AL806" si="4005">IF(AM806="","","_")</f>
        <v/>
      </c>
      <c r="AM806" s="163"/>
      <c r="AN806" s="163" t="str">
        <f t="shared" si="3899"/>
        <v/>
      </c>
      <c r="AO806" s="163"/>
      <c r="AP806" s="163" t="str">
        <f t="shared" si="3900"/>
        <v/>
      </c>
      <c r="AQ806" s="163"/>
      <c r="AR806" s="44"/>
      <c r="AS806" s="206" t="str">
        <f t="shared" si="3866"/>
        <v>Not LT section</v>
      </c>
      <c r="AT806" s="207" t="str">
        <f t="shared" si="3946"/>
        <v>.</v>
      </c>
      <c r="AU806" s="206" t="str">
        <f>IF(O806=0,"No input data",INDEX('DOCUMENT TYPE'!D:D,MATCH(Filename!O806,'DOCUMENT TYPE'!A:A,0)))</f>
        <v>No input data</v>
      </c>
      <c r="AV806" s="207" t="str">
        <f t="shared" si="3867"/>
        <v>-</v>
      </c>
      <c r="AW806" s="206" t="str">
        <f t="shared" si="3846"/>
        <v>Check PROJECT STAGE</v>
      </c>
      <c r="AX806" s="207" t="str">
        <f t="shared" ref="AX806" si="4006">IF(AY806&gt;"0","-","")</f>
        <v/>
      </c>
      <c r="AY806" s="206" t="str">
        <f t="shared" si="3848"/>
        <v/>
      </c>
      <c r="AZ806" s="211" t="str">
        <f t="shared" si="3948"/>
        <v/>
      </c>
      <c r="BA806" s="210" t="str">
        <f t="shared" si="3850"/>
        <v/>
      </c>
      <c r="BB806" s="43"/>
      <c r="BC806" s="39" t="str">
        <f t="shared" si="3851"/>
        <v>Missing input data</v>
      </c>
      <c r="BD806" s="39" t="str">
        <f t="shared" si="3852"/>
        <v>Missing input data</v>
      </c>
      <c r="BE806" s="43"/>
      <c r="BF806" s="39" t="str">
        <f t="shared" si="3853"/>
        <v>Missing input data</v>
      </c>
      <c r="BG806" s="39" t="str">
        <f t="shared" si="3854"/>
        <v>Missing input data</v>
      </c>
      <c r="BH806" s="41"/>
      <c r="BI806" s="39" t="str">
        <f t="shared" si="3869"/>
        <v>Missing input data</v>
      </c>
      <c r="BJ806" s="39" t="str">
        <f t="shared" si="3855"/>
        <v>Missing input data</v>
      </c>
      <c r="BK806" s="41"/>
      <c r="BL806" s="39" t="str">
        <f t="shared" si="3856"/>
        <v>Missing input data</v>
      </c>
      <c r="BM806" s="39" t="str">
        <f t="shared" si="3857"/>
        <v>Missing input data</v>
      </c>
    </row>
    <row r="807" spans="1:65" ht="15.75" thickBot="1">
      <c r="A807" s="162"/>
      <c r="B807" s="178" t="str">
        <f t="shared" si="3870"/>
        <v/>
      </c>
      <c r="C807" s="163"/>
      <c r="D807" s="178" t="str">
        <f t="shared" si="3871"/>
        <v/>
      </c>
      <c r="E807" s="163"/>
      <c r="F807" s="178" t="str">
        <f t="shared" si="3858"/>
        <v/>
      </c>
      <c r="G807" s="163"/>
      <c r="H807" s="178" t="str">
        <f t="shared" si="3859"/>
        <v/>
      </c>
      <c r="I807" s="159"/>
      <c r="J807" s="156" t="str">
        <f t="shared" si="3860"/>
        <v/>
      </c>
      <c r="K807" s="159"/>
      <c r="L807" s="178" t="str">
        <f t="shared" si="3861"/>
        <v/>
      </c>
      <c r="M807" s="163"/>
      <c r="N807" s="178" t="str">
        <f t="shared" si="3862"/>
        <v/>
      </c>
      <c r="O807" s="127"/>
      <c r="P807" s="178" t="str">
        <f t="shared" si="3872"/>
        <v/>
      </c>
      <c r="Q807" s="178" t="str">
        <f>IF(O807="","",VLOOKUP(O807,'DOCUMENT TYPE'!$A$2:$D$805,2,))</f>
        <v/>
      </c>
      <c r="R807" s="178" t="str">
        <f t="shared" si="3840"/>
        <v/>
      </c>
      <c r="S807" s="178" t="str">
        <f>IF(O807="","",VLOOKUP(O807,'DOCUMENT TYPE'!$A$2:$D$805,3,))</f>
        <v/>
      </c>
      <c r="T807" s="178" t="str">
        <f t="shared" si="3873"/>
        <v/>
      </c>
      <c r="U807" s="163"/>
      <c r="V807" s="178" t="str">
        <f t="shared" si="3841"/>
        <v/>
      </c>
      <c r="W807" s="179" t="str">
        <f>IF(U807="","",VLOOKUP(U807,'ACTIVITY &amp; DISCIPLINE CODE'!$F$3:$I$1862,2,))</f>
        <v/>
      </c>
      <c r="X807" s="178" t="str">
        <f t="shared" si="3874"/>
        <v/>
      </c>
      <c r="Y807" s="178" t="str">
        <f>IF(U807="","",VLOOKUP(U807,'ACTIVITY &amp; DISCIPLINE CODE'!$F$3:$I$1862,3,))</f>
        <v/>
      </c>
      <c r="Z807" s="178" t="str">
        <f t="shared" si="3875"/>
        <v/>
      </c>
      <c r="AA807" s="178" t="str">
        <f>IF(U807="","",VLOOKUP(U807,'[1]ACTIVITY &amp; DISCIPLINE CODE'!$F$3:$I$1850,4,))</f>
        <v/>
      </c>
      <c r="AB807" s="178" t="str">
        <f t="shared" si="3876"/>
        <v/>
      </c>
      <c r="AC807" s="159"/>
      <c r="AD807" s="161" t="str">
        <f t="shared" si="3842"/>
        <v/>
      </c>
      <c r="AE807" s="178" t="str">
        <f>IF(AC807="","",VLOOKUP(AC807,'PROJECT STAGE'!$A$2:$C$100,2,))</f>
        <v/>
      </c>
      <c r="AF807" s="161" t="str">
        <f t="shared" si="3877"/>
        <v/>
      </c>
      <c r="AG807" s="178" t="str">
        <f>IF(AC807="","",VLOOKUP(AC807,'PROJECT STAGE'!$A$2:$C$100,3,))</f>
        <v/>
      </c>
      <c r="AH807" s="163" t="str">
        <f t="shared" ref="AH807" si="4007">IF(AI807="","","_")</f>
        <v/>
      </c>
      <c r="AI807" s="163"/>
      <c r="AJ807" s="163" t="str">
        <f t="shared" ref="AJ807" si="4008">IF(AK807="","","_")</f>
        <v/>
      </c>
      <c r="AK807" s="163"/>
      <c r="AL807" s="163" t="str">
        <f t="shared" ref="AL807" si="4009">IF(AM807="","","_")</f>
        <v/>
      </c>
      <c r="AM807" s="163"/>
      <c r="AN807" s="163" t="str">
        <f t="shared" si="3899"/>
        <v/>
      </c>
      <c r="AO807" s="163"/>
      <c r="AP807" s="163" t="str">
        <f t="shared" si="3900"/>
        <v/>
      </c>
      <c r="AQ807" s="163"/>
      <c r="AR807" s="44"/>
      <c r="AS807" s="206" t="str">
        <f t="shared" si="3866"/>
        <v>Not LT section</v>
      </c>
      <c r="AT807" s="207" t="str">
        <f t="shared" si="3946"/>
        <v>.</v>
      </c>
      <c r="AU807" s="206" t="str">
        <f>IF(O807=0,"No input data",INDEX('DOCUMENT TYPE'!D:D,MATCH(Filename!O807,'DOCUMENT TYPE'!A:A,0)))</f>
        <v>No input data</v>
      </c>
      <c r="AV807" s="207" t="str">
        <f t="shared" si="3867"/>
        <v>-</v>
      </c>
      <c r="AW807" s="206" t="str">
        <f t="shared" si="3846"/>
        <v>Check PROJECT STAGE</v>
      </c>
      <c r="AX807" s="207" t="str">
        <f t="shared" ref="AX807" si="4010">IF(AY807&gt;"0","-","")</f>
        <v/>
      </c>
      <c r="AY807" s="206" t="str">
        <f t="shared" si="3848"/>
        <v/>
      </c>
      <c r="AZ807" s="211" t="str">
        <f t="shared" ref="AZ807" si="4011">IF(BA807&gt;"0","-","")</f>
        <v/>
      </c>
      <c r="BA807" s="210" t="str">
        <f t="shared" si="3850"/>
        <v/>
      </c>
      <c r="BB807" s="43"/>
      <c r="BC807" s="39" t="str">
        <f t="shared" si="3851"/>
        <v>Missing input data</v>
      </c>
      <c r="BD807" s="39" t="str">
        <f t="shared" si="3852"/>
        <v>Missing input data</v>
      </c>
      <c r="BE807" s="43"/>
      <c r="BF807" s="39" t="str">
        <f t="shared" si="3853"/>
        <v>Missing input data</v>
      </c>
      <c r="BG807" s="39" t="str">
        <f t="shared" si="3854"/>
        <v>Missing input data</v>
      </c>
      <c r="BH807" s="41"/>
      <c r="BI807" s="39" t="str">
        <f t="shared" si="3869"/>
        <v>Missing input data</v>
      </c>
      <c r="BJ807" s="39" t="str">
        <f t="shared" si="3855"/>
        <v>Missing input data</v>
      </c>
      <c r="BK807" s="41"/>
      <c r="BL807" s="39" t="str">
        <f t="shared" si="3856"/>
        <v>Missing input data</v>
      </c>
      <c r="BM807" s="39" t="str">
        <f t="shared" si="3857"/>
        <v>Missing input data</v>
      </c>
    </row>
    <row r="808" spans="1:65" ht="15.75" thickBot="1">
      <c r="A808" s="162"/>
      <c r="B808" s="178" t="str">
        <f t="shared" si="3870"/>
        <v/>
      </c>
      <c r="C808" s="163"/>
      <c r="D808" s="178" t="str">
        <f t="shared" si="3871"/>
        <v/>
      </c>
      <c r="E808" s="163"/>
      <c r="F808" s="178" t="str">
        <f t="shared" si="3858"/>
        <v/>
      </c>
      <c r="G808" s="163"/>
      <c r="H808" s="178" t="str">
        <f t="shared" si="3859"/>
        <v/>
      </c>
      <c r="I808" s="159"/>
      <c r="J808" s="156" t="str">
        <f t="shared" si="3860"/>
        <v/>
      </c>
      <c r="K808" s="159"/>
      <c r="L808" s="178" t="str">
        <f t="shared" si="3861"/>
        <v/>
      </c>
      <c r="M808" s="163"/>
      <c r="N808" s="178" t="str">
        <f t="shared" si="3862"/>
        <v/>
      </c>
      <c r="O808" s="127"/>
      <c r="P808" s="178" t="str">
        <f t="shared" si="3872"/>
        <v/>
      </c>
      <c r="Q808" s="178" t="str">
        <f>IF(O808="","",VLOOKUP(O808,'DOCUMENT TYPE'!$A$2:$D$805,2,))</f>
        <v/>
      </c>
      <c r="R808" s="178" t="str">
        <f t="shared" si="3840"/>
        <v/>
      </c>
      <c r="S808" s="178" t="str">
        <f>IF(O808="","",VLOOKUP(O808,'DOCUMENT TYPE'!$A$2:$D$805,3,))</f>
        <v/>
      </c>
      <c r="T808" s="178" t="str">
        <f t="shared" si="3873"/>
        <v/>
      </c>
      <c r="U808" s="163"/>
      <c r="V808" s="178" t="str">
        <f t="shared" si="3841"/>
        <v/>
      </c>
      <c r="W808" s="179" t="str">
        <f>IF(U808="","",VLOOKUP(U808,'ACTIVITY &amp; DISCIPLINE CODE'!$F$3:$I$1862,2,))</f>
        <v/>
      </c>
      <c r="X808" s="178" t="str">
        <f t="shared" si="3874"/>
        <v/>
      </c>
      <c r="Y808" s="178" t="str">
        <f>IF(U808="","",VLOOKUP(U808,'ACTIVITY &amp; DISCIPLINE CODE'!$F$3:$I$1862,3,))</f>
        <v/>
      </c>
      <c r="Z808" s="178" t="str">
        <f t="shared" si="3875"/>
        <v/>
      </c>
      <c r="AA808" s="178" t="str">
        <f>IF(U808="","",VLOOKUP(U808,'[1]ACTIVITY &amp; DISCIPLINE CODE'!$F$3:$I$1850,4,))</f>
        <v/>
      </c>
      <c r="AB808" s="178" t="str">
        <f t="shared" si="3876"/>
        <v/>
      </c>
      <c r="AC808" s="159"/>
      <c r="AD808" s="161" t="str">
        <f t="shared" si="3842"/>
        <v/>
      </c>
      <c r="AE808" s="178" t="str">
        <f>IF(AC808="","",VLOOKUP(AC808,'PROJECT STAGE'!$A$2:$C$100,2,))</f>
        <v/>
      </c>
      <c r="AF808" s="161" t="str">
        <f t="shared" si="3877"/>
        <v/>
      </c>
      <c r="AG808" s="178" t="str">
        <f>IF(AC808="","",VLOOKUP(AC808,'PROJECT STAGE'!$A$2:$C$100,3,))</f>
        <v/>
      </c>
      <c r="AH808" s="163" t="str">
        <f t="shared" ref="AH808" si="4012">IF(AI808="","","_")</f>
        <v/>
      </c>
      <c r="AI808" s="163"/>
      <c r="AJ808" s="163" t="str">
        <f t="shared" ref="AJ808" si="4013">IF(AK808="","","_")</f>
        <v/>
      </c>
      <c r="AK808" s="163"/>
      <c r="AL808" s="163" t="str">
        <f t="shared" ref="AL808" si="4014">IF(AM808="","","_")</f>
        <v/>
      </c>
      <c r="AM808" s="163"/>
      <c r="AN808" s="163" t="str">
        <f t="shared" si="3899"/>
        <v/>
      </c>
      <c r="AO808" s="163"/>
      <c r="AP808" s="163" t="str">
        <f t="shared" si="3900"/>
        <v/>
      </c>
      <c r="AQ808" s="163"/>
      <c r="AR808" s="44"/>
      <c r="AS808" s="206" t="str">
        <f t="shared" si="3866"/>
        <v>Not LT section</v>
      </c>
      <c r="AT808" s="207" t="str">
        <f t="shared" si="3946"/>
        <v>.</v>
      </c>
      <c r="AU808" s="206" t="str">
        <f>IF(O808=0,"No input data",INDEX('DOCUMENT TYPE'!D:D,MATCH(Filename!O808,'DOCUMENT TYPE'!A:A,0)))</f>
        <v>No input data</v>
      </c>
      <c r="AV808" s="207" t="str">
        <f t="shared" si="3867"/>
        <v>-</v>
      </c>
      <c r="AW808" s="206" t="str">
        <f t="shared" si="3846"/>
        <v>Check PROJECT STAGE</v>
      </c>
      <c r="AX808" s="207" t="str">
        <f t="shared" ref="AX808" si="4015">IF(AY808&gt;"0","-","")</f>
        <v/>
      </c>
      <c r="AY808" s="206" t="str">
        <f t="shared" si="3848"/>
        <v/>
      </c>
      <c r="AZ808" s="211" t="str">
        <f t="shared" si="3948"/>
        <v/>
      </c>
      <c r="BA808" s="210" t="str">
        <f t="shared" si="3850"/>
        <v/>
      </c>
      <c r="BB808" s="43"/>
      <c r="BC808" s="39" t="str">
        <f t="shared" si="3851"/>
        <v>Missing input data</v>
      </c>
      <c r="BD808" s="39" t="str">
        <f t="shared" si="3852"/>
        <v>Missing input data</v>
      </c>
      <c r="BE808" s="43"/>
      <c r="BF808" s="39" t="str">
        <f t="shared" si="3853"/>
        <v>Missing input data</v>
      </c>
      <c r="BG808" s="39" t="str">
        <f t="shared" si="3854"/>
        <v>Missing input data</v>
      </c>
      <c r="BH808" s="41"/>
      <c r="BI808" s="39" t="str">
        <f t="shared" si="3869"/>
        <v>Missing input data</v>
      </c>
      <c r="BJ808" s="39" t="str">
        <f t="shared" si="3855"/>
        <v>Missing input data</v>
      </c>
      <c r="BK808" s="41"/>
      <c r="BL808" s="39" t="str">
        <f t="shared" si="3856"/>
        <v>Missing input data</v>
      </c>
      <c r="BM808" s="39" t="str">
        <f t="shared" si="3857"/>
        <v>Missing input data</v>
      </c>
    </row>
    <row r="809" spans="1:65" ht="15.75" thickBot="1">
      <c r="A809" s="162"/>
      <c r="B809" s="178" t="str">
        <f t="shared" si="3870"/>
        <v/>
      </c>
      <c r="C809" s="163"/>
      <c r="D809" s="178" t="str">
        <f t="shared" si="3871"/>
        <v/>
      </c>
      <c r="E809" s="163"/>
      <c r="F809" s="178" t="str">
        <f t="shared" si="3858"/>
        <v/>
      </c>
      <c r="G809" s="163"/>
      <c r="H809" s="178" t="str">
        <f t="shared" si="3859"/>
        <v/>
      </c>
      <c r="I809" s="159"/>
      <c r="J809" s="156" t="str">
        <f t="shared" si="3860"/>
        <v/>
      </c>
      <c r="K809" s="159"/>
      <c r="L809" s="178" t="str">
        <f t="shared" si="3861"/>
        <v/>
      </c>
      <c r="M809" s="163"/>
      <c r="N809" s="178" t="str">
        <f t="shared" si="3862"/>
        <v/>
      </c>
      <c r="O809" s="127"/>
      <c r="P809" s="178" t="str">
        <f t="shared" si="3872"/>
        <v/>
      </c>
      <c r="Q809" s="178" t="str">
        <f>IF(O809="","",VLOOKUP(O809,'DOCUMENT TYPE'!$A$2:$D$805,2,))</f>
        <v/>
      </c>
      <c r="R809" s="178" t="str">
        <f t="shared" si="3840"/>
        <v/>
      </c>
      <c r="S809" s="178" t="str">
        <f>IF(O809="","",VLOOKUP(O809,'DOCUMENT TYPE'!$A$2:$D$805,3,))</f>
        <v/>
      </c>
      <c r="T809" s="178" t="str">
        <f t="shared" si="3873"/>
        <v/>
      </c>
      <c r="U809" s="163"/>
      <c r="V809" s="178" t="str">
        <f t="shared" si="3841"/>
        <v/>
      </c>
      <c r="W809" s="179" t="str">
        <f>IF(U809="","",VLOOKUP(U809,'ACTIVITY &amp; DISCIPLINE CODE'!$F$3:$I$1862,2,))</f>
        <v/>
      </c>
      <c r="X809" s="178" t="str">
        <f t="shared" si="3874"/>
        <v/>
      </c>
      <c r="Y809" s="178" t="str">
        <f>IF(U809="","",VLOOKUP(U809,'ACTIVITY &amp; DISCIPLINE CODE'!$F$3:$I$1862,3,))</f>
        <v/>
      </c>
      <c r="Z809" s="178" t="str">
        <f t="shared" si="3875"/>
        <v/>
      </c>
      <c r="AA809" s="178" t="str">
        <f>IF(U809="","",VLOOKUP(U809,'[1]ACTIVITY &amp; DISCIPLINE CODE'!$F$3:$I$1850,4,))</f>
        <v/>
      </c>
      <c r="AB809" s="178" t="str">
        <f t="shared" si="3876"/>
        <v/>
      </c>
      <c r="AC809" s="159"/>
      <c r="AD809" s="161" t="str">
        <f t="shared" si="3842"/>
        <v/>
      </c>
      <c r="AE809" s="178" t="str">
        <f>IF(AC809="","",VLOOKUP(AC809,'PROJECT STAGE'!$A$2:$C$100,2,))</f>
        <v/>
      </c>
      <c r="AF809" s="161" t="str">
        <f t="shared" si="3877"/>
        <v/>
      </c>
      <c r="AG809" s="178" t="str">
        <f>IF(AC809="","",VLOOKUP(AC809,'PROJECT STAGE'!$A$2:$C$100,3,))</f>
        <v/>
      </c>
      <c r="AH809" s="163" t="str">
        <f t="shared" ref="AH809" si="4016">IF(AI809="","","_")</f>
        <v/>
      </c>
      <c r="AI809" s="163"/>
      <c r="AJ809" s="163" t="str">
        <f t="shared" ref="AJ809" si="4017">IF(AK809="","","_")</f>
        <v/>
      </c>
      <c r="AK809" s="163"/>
      <c r="AL809" s="163" t="str">
        <f t="shared" ref="AL809" si="4018">IF(AM809="","","_")</f>
        <v/>
      </c>
      <c r="AM809" s="163"/>
      <c r="AN809" s="163" t="str">
        <f t="shared" si="3899"/>
        <v/>
      </c>
      <c r="AO809" s="163"/>
      <c r="AP809" s="163" t="str">
        <f t="shared" si="3900"/>
        <v/>
      </c>
      <c r="AQ809" s="163"/>
      <c r="AR809" s="44"/>
      <c r="AS809" s="206" t="str">
        <f t="shared" si="3866"/>
        <v>Not LT section</v>
      </c>
      <c r="AT809" s="207" t="str">
        <f t="shared" si="3946"/>
        <v>.</v>
      </c>
      <c r="AU809" s="206" t="str">
        <f>IF(O809=0,"No input data",INDEX('DOCUMENT TYPE'!D:D,MATCH(Filename!O809,'DOCUMENT TYPE'!A:A,0)))</f>
        <v>No input data</v>
      </c>
      <c r="AV809" s="207" t="str">
        <f t="shared" si="3867"/>
        <v>-</v>
      </c>
      <c r="AW809" s="206" t="str">
        <f t="shared" si="3846"/>
        <v>Check PROJECT STAGE</v>
      </c>
      <c r="AX809" s="207" t="str">
        <f t="shared" ref="AX809" si="4019">IF(AY809&gt;"0","-","")</f>
        <v/>
      </c>
      <c r="AY809" s="206" t="str">
        <f t="shared" si="3848"/>
        <v/>
      </c>
      <c r="AZ809" s="211" t="str">
        <f t="shared" ref="AZ809:AZ824" si="4020">IF(BA809&gt;"0","-","")</f>
        <v/>
      </c>
      <c r="BA809" s="210" t="str">
        <f t="shared" si="3850"/>
        <v/>
      </c>
      <c r="BB809" s="43"/>
      <c r="BC809" s="39" t="str">
        <f t="shared" si="3851"/>
        <v>Missing input data</v>
      </c>
      <c r="BD809" s="39" t="str">
        <f t="shared" si="3852"/>
        <v>Missing input data</v>
      </c>
      <c r="BE809" s="43"/>
      <c r="BF809" s="39" t="str">
        <f t="shared" si="3853"/>
        <v>Missing input data</v>
      </c>
      <c r="BG809" s="39" t="str">
        <f t="shared" si="3854"/>
        <v>Missing input data</v>
      </c>
      <c r="BH809" s="41"/>
      <c r="BI809" s="39" t="str">
        <f t="shared" si="3869"/>
        <v>Missing input data</v>
      </c>
      <c r="BJ809" s="39" t="str">
        <f t="shared" si="3855"/>
        <v>Missing input data</v>
      </c>
      <c r="BK809" s="41"/>
      <c r="BL809" s="39" t="str">
        <f t="shared" si="3856"/>
        <v>Missing input data</v>
      </c>
      <c r="BM809" s="39" t="str">
        <f t="shared" si="3857"/>
        <v>Missing input data</v>
      </c>
    </row>
    <row r="810" spans="1:65" ht="15.75" thickBot="1">
      <c r="A810" s="162"/>
      <c r="B810" s="178" t="str">
        <f t="shared" si="3870"/>
        <v/>
      </c>
      <c r="C810" s="163"/>
      <c r="D810" s="178" t="str">
        <f t="shared" si="3871"/>
        <v/>
      </c>
      <c r="E810" s="163"/>
      <c r="F810" s="178" t="str">
        <f t="shared" si="3858"/>
        <v/>
      </c>
      <c r="G810" s="163"/>
      <c r="H810" s="178" t="str">
        <f t="shared" si="3859"/>
        <v/>
      </c>
      <c r="I810" s="159"/>
      <c r="J810" s="156" t="str">
        <f t="shared" si="3860"/>
        <v/>
      </c>
      <c r="K810" s="159"/>
      <c r="L810" s="178" t="str">
        <f t="shared" si="3861"/>
        <v/>
      </c>
      <c r="M810" s="163"/>
      <c r="N810" s="178" t="str">
        <f t="shared" si="3862"/>
        <v/>
      </c>
      <c r="O810" s="127"/>
      <c r="P810" s="178" t="str">
        <f t="shared" si="3872"/>
        <v/>
      </c>
      <c r="Q810" s="178" t="str">
        <f>IF(O810="","",VLOOKUP(O810,'DOCUMENT TYPE'!$A$2:$D$805,2,))</f>
        <v/>
      </c>
      <c r="R810" s="178" t="str">
        <f t="shared" si="3840"/>
        <v/>
      </c>
      <c r="S810" s="178" t="str">
        <f>IF(O810="","",VLOOKUP(O810,'DOCUMENT TYPE'!$A$2:$D$805,3,))</f>
        <v/>
      </c>
      <c r="T810" s="178" t="str">
        <f t="shared" si="3873"/>
        <v/>
      </c>
      <c r="U810" s="163"/>
      <c r="V810" s="178" t="str">
        <f t="shared" si="3841"/>
        <v/>
      </c>
      <c r="W810" s="179" t="str">
        <f>IF(U810="","",VLOOKUP(U810,'ACTIVITY &amp; DISCIPLINE CODE'!$F$3:$I$1862,2,))</f>
        <v/>
      </c>
      <c r="X810" s="178" t="str">
        <f t="shared" si="3874"/>
        <v/>
      </c>
      <c r="Y810" s="178" t="str">
        <f>IF(U810="","",VLOOKUP(U810,'ACTIVITY &amp; DISCIPLINE CODE'!$F$3:$I$1862,3,))</f>
        <v/>
      </c>
      <c r="Z810" s="178" t="str">
        <f t="shared" si="3875"/>
        <v/>
      </c>
      <c r="AA810" s="178" t="str">
        <f>IF(U810="","",VLOOKUP(U810,'[1]ACTIVITY &amp; DISCIPLINE CODE'!$F$3:$I$1850,4,))</f>
        <v/>
      </c>
      <c r="AB810" s="178" t="str">
        <f t="shared" si="3876"/>
        <v/>
      </c>
      <c r="AC810" s="159"/>
      <c r="AD810" s="161" t="str">
        <f t="shared" si="3842"/>
        <v/>
      </c>
      <c r="AE810" s="178" t="str">
        <f>IF(AC810="","",VLOOKUP(AC810,'PROJECT STAGE'!$A$2:$C$100,2,))</f>
        <v/>
      </c>
      <c r="AF810" s="161" t="str">
        <f t="shared" si="3877"/>
        <v/>
      </c>
      <c r="AG810" s="178" t="str">
        <f>IF(AC810="","",VLOOKUP(AC810,'PROJECT STAGE'!$A$2:$C$100,3,))</f>
        <v/>
      </c>
      <c r="AH810" s="163" t="str">
        <f t="shared" ref="AH810" si="4021">IF(AI810="","","_")</f>
        <v/>
      </c>
      <c r="AI810" s="163"/>
      <c r="AJ810" s="163" t="str">
        <f t="shared" ref="AJ810" si="4022">IF(AK810="","","_")</f>
        <v/>
      </c>
      <c r="AK810" s="163"/>
      <c r="AL810" s="163" t="str">
        <f t="shared" ref="AL810" si="4023">IF(AM810="","","_")</f>
        <v/>
      </c>
      <c r="AM810" s="163"/>
      <c r="AN810" s="163" t="str">
        <f t="shared" si="3899"/>
        <v/>
      </c>
      <c r="AO810" s="163"/>
      <c r="AP810" s="163" t="str">
        <f t="shared" si="3900"/>
        <v/>
      </c>
      <c r="AQ810" s="163"/>
      <c r="AR810" s="44"/>
      <c r="AS810" s="206" t="str">
        <f t="shared" si="3866"/>
        <v>Not LT section</v>
      </c>
      <c r="AT810" s="207" t="str">
        <f t="shared" si="3946"/>
        <v>.</v>
      </c>
      <c r="AU810" s="206" t="str">
        <f>IF(O810=0,"No input data",INDEX('DOCUMENT TYPE'!D:D,MATCH(Filename!O810,'DOCUMENT TYPE'!A:A,0)))</f>
        <v>No input data</v>
      </c>
      <c r="AV810" s="207" t="str">
        <f t="shared" si="3867"/>
        <v>-</v>
      </c>
      <c r="AW810" s="206" t="str">
        <f t="shared" si="3846"/>
        <v>Check PROJECT STAGE</v>
      </c>
      <c r="AX810" s="207" t="str">
        <f t="shared" ref="AX810" si="4024">IF(AY810&gt;"0","-","")</f>
        <v/>
      </c>
      <c r="AY810" s="206" t="str">
        <f t="shared" si="3848"/>
        <v/>
      </c>
      <c r="AZ810" s="211" t="str">
        <f t="shared" si="4020"/>
        <v/>
      </c>
      <c r="BA810" s="210" t="str">
        <f t="shared" si="3850"/>
        <v/>
      </c>
      <c r="BB810" s="43"/>
      <c r="BC810" s="39" t="str">
        <f t="shared" si="3851"/>
        <v>Missing input data</v>
      </c>
      <c r="BD810" s="39" t="str">
        <f t="shared" si="3852"/>
        <v>Missing input data</v>
      </c>
      <c r="BE810" s="43"/>
      <c r="BF810" s="39" t="str">
        <f t="shared" si="3853"/>
        <v>Missing input data</v>
      </c>
      <c r="BG810" s="39" t="str">
        <f t="shared" si="3854"/>
        <v>Missing input data</v>
      </c>
      <c r="BH810" s="41"/>
      <c r="BI810" s="39" t="str">
        <f t="shared" si="3869"/>
        <v>Missing input data</v>
      </c>
      <c r="BJ810" s="39" t="str">
        <f t="shared" si="3855"/>
        <v>Missing input data</v>
      </c>
      <c r="BK810" s="41"/>
      <c r="BL810" s="39" t="str">
        <f t="shared" si="3856"/>
        <v>Missing input data</v>
      </c>
      <c r="BM810" s="39" t="str">
        <f t="shared" si="3857"/>
        <v>Missing input data</v>
      </c>
    </row>
    <row r="811" spans="1:65" ht="15.75" thickBot="1">
      <c r="A811" s="162"/>
      <c r="B811" s="178" t="str">
        <f t="shared" si="3870"/>
        <v/>
      </c>
      <c r="C811" s="163"/>
      <c r="D811" s="178" t="str">
        <f t="shared" si="3871"/>
        <v/>
      </c>
      <c r="E811" s="163"/>
      <c r="F811" s="178" t="str">
        <f t="shared" si="3858"/>
        <v/>
      </c>
      <c r="G811" s="163"/>
      <c r="H811" s="178" t="str">
        <f t="shared" si="3859"/>
        <v/>
      </c>
      <c r="I811" s="159"/>
      <c r="J811" s="156" t="str">
        <f t="shared" si="3860"/>
        <v/>
      </c>
      <c r="K811" s="159"/>
      <c r="L811" s="178" t="str">
        <f t="shared" si="3861"/>
        <v/>
      </c>
      <c r="M811" s="163"/>
      <c r="N811" s="178" t="str">
        <f t="shared" si="3862"/>
        <v/>
      </c>
      <c r="O811" s="127"/>
      <c r="P811" s="178" t="str">
        <f t="shared" si="3872"/>
        <v/>
      </c>
      <c r="Q811" s="178" t="str">
        <f>IF(O811="","",VLOOKUP(O811,'DOCUMENT TYPE'!$A$2:$D$805,2,))</f>
        <v/>
      </c>
      <c r="R811" s="178" t="str">
        <f t="shared" si="3840"/>
        <v/>
      </c>
      <c r="S811" s="178" t="str">
        <f>IF(O811="","",VLOOKUP(O811,'DOCUMENT TYPE'!$A$2:$D$805,3,))</f>
        <v/>
      </c>
      <c r="T811" s="178" t="str">
        <f t="shared" si="3873"/>
        <v/>
      </c>
      <c r="U811" s="163"/>
      <c r="V811" s="178" t="str">
        <f t="shared" si="3841"/>
        <v/>
      </c>
      <c r="W811" s="179" t="str">
        <f>IF(U811="","",VLOOKUP(U811,'ACTIVITY &amp; DISCIPLINE CODE'!$F$3:$I$1862,2,))</f>
        <v/>
      </c>
      <c r="X811" s="178" t="str">
        <f t="shared" si="3874"/>
        <v/>
      </c>
      <c r="Y811" s="178" t="str">
        <f>IF(U811="","",VLOOKUP(U811,'ACTIVITY &amp; DISCIPLINE CODE'!$F$3:$I$1862,3,))</f>
        <v/>
      </c>
      <c r="Z811" s="178" t="str">
        <f t="shared" si="3875"/>
        <v/>
      </c>
      <c r="AA811" s="178" t="str">
        <f>IF(U811="","",VLOOKUP(U811,'[1]ACTIVITY &amp; DISCIPLINE CODE'!$F$3:$I$1850,4,))</f>
        <v/>
      </c>
      <c r="AB811" s="178" t="str">
        <f t="shared" si="3876"/>
        <v/>
      </c>
      <c r="AC811" s="159"/>
      <c r="AD811" s="161" t="str">
        <f t="shared" si="3842"/>
        <v/>
      </c>
      <c r="AE811" s="178" t="str">
        <f>IF(AC811="","",VLOOKUP(AC811,'PROJECT STAGE'!$A$2:$C$100,2,))</f>
        <v/>
      </c>
      <c r="AF811" s="161" t="str">
        <f t="shared" si="3877"/>
        <v/>
      </c>
      <c r="AG811" s="178" t="str">
        <f>IF(AC811="","",VLOOKUP(AC811,'PROJECT STAGE'!$A$2:$C$100,3,))</f>
        <v/>
      </c>
      <c r="AH811" s="163" t="str">
        <f t="shared" ref="AH811" si="4025">IF(AI811="","","_")</f>
        <v/>
      </c>
      <c r="AI811" s="163"/>
      <c r="AJ811" s="163" t="str">
        <f t="shared" ref="AJ811" si="4026">IF(AK811="","","_")</f>
        <v/>
      </c>
      <c r="AK811" s="163"/>
      <c r="AL811" s="163" t="str">
        <f t="shared" ref="AL811" si="4027">IF(AM811="","","_")</f>
        <v/>
      </c>
      <c r="AM811" s="163"/>
      <c r="AN811" s="163" t="str">
        <f t="shared" si="3899"/>
        <v/>
      </c>
      <c r="AO811" s="163"/>
      <c r="AP811" s="163" t="str">
        <f t="shared" si="3900"/>
        <v/>
      </c>
      <c r="AQ811" s="163"/>
      <c r="AR811" s="44"/>
      <c r="AS811" s="206" t="str">
        <f t="shared" si="3866"/>
        <v>Not LT section</v>
      </c>
      <c r="AT811" s="207" t="str">
        <f t="shared" si="3946"/>
        <v>.</v>
      </c>
      <c r="AU811" s="206" t="str">
        <f>IF(O811=0,"No input data",INDEX('DOCUMENT TYPE'!D:D,MATCH(Filename!O811,'DOCUMENT TYPE'!A:A,0)))</f>
        <v>No input data</v>
      </c>
      <c r="AV811" s="207" t="str">
        <f t="shared" si="3867"/>
        <v>-</v>
      </c>
      <c r="AW811" s="206" t="str">
        <f t="shared" si="3846"/>
        <v>Check PROJECT STAGE</v>
      </c>
      <c r="AX811" s="207" t="str">
        <f t="shared" ref="AX811" si="4028">IF(AY811&gt;"0","-","")</f>
        <v/>
      </c>
      <c r="AY811" s="206" t="str">
        <f t="shared" si="3848"/>
        <v/>
      </c>
      <c r="AZ811" s="211" t="str">
        <f t="shared" ref="AZ811" si="4029">IF(BA811&gt;"0","-","")</f>
        <v/>
      </c>
      <c r="BA811" s="210" t="str">
        <f t="shared" si="3850"/>
        <v/>
      </c>
      <c r="BB811" s="43"/>
      <c r="BC811" s="39" t="str">
        <f t="shared" si="3851"/>
        <v>Missing input data</v>
      </c>
      <c r="BD811" s="39" t="str">
        <f t="shared" si="3852"/>
        <v>Missing input data</v>
      </c>
      <c r="BE811" s="43"/>
      <c r="BF811" s="39" t="str">
        <f t="shared" si="3853"/>
        <v>Missing input data</v>
      </c>
      <c r="BG811" s="39" t="str">
        <f t="shared" si="3854"/>
        <v>Missing input data</v>
      </c>
      <c r="BH811" s="41"/>
      <c r="BI811" s="39" t="str">
        <f t="shared" si="3869"/>
        <v>Missing input data</v>
      </c>
      <c r="BJ811" s="39" t="str">
        <f t="shared" si="3855"/>
        <v>Missing input data</v>
      </c>
      <c r="BK811" s="41"/>
      <c r="BL811" s="39" t="str">
        <f t="shared" si="3856"/>
        <v>Missing input data</v>
      </c>
      <c r="BM811" s="39" t="str">
        <f t="shared" si="3857"/>
        <v>Missing input data</v>
      </c>
    </row>
    <row r="812" spans="1:65" ht="15.75" thickBot="1">
      <c r="A812" s="162"/>
      <c r="B812" s="178" t="str">
        <f t="shared" si="3870"/>
        <v/>
      </c>
      <c r="C812" s="163"/>
      <c r="D812" s="178" t="str">
        <f t="shared" si="3871"/>
        <v/>
      </c>
      <c r="E812" s="163"/>
      <c r="F812" s="178" t="str">
        <f t="shared" si="3858"/>
        <v/>
      </c>
      <c r="G812" s="163"/>
      <c r="H812" s="178" t="str">
        <f t="shared" si="3859"/>
        <v/>
      </c>
      <c r="I812" s="159"/>
      <c r="J812" s="156" t="str">
        <f t="shared" si="3860"/>
        <v/>
      </c>
      <c r="K812" s="159"/>
      <c r="L812" s="178" t="str">
        <f t="shared" si="3861"/>
        <v/>
      </c>
      <c r="M812" s="163"/>
      <c r="N812" s="178" t="str">
        <f t="shared" si="3862"/>
        <v/>
      </c>
      <c r="O812" s="127"/>
      <c r="P812" s="178" t="str">
        <f t="shared" si="3872"/>
        <v/>
      </c>
      <c r="Q812" s="178" t="str">
        <f>IF(O812="","",VLOOKUP(O812,'DOCUMENT TYPE'!$A$2:$D$805,2,))</f>
        <v/>
      </c>
      <c r="R812" s="178" t="str">
        <f t="shared" si="3840"/>
        <v/>
      </c>
      <c r="S812" s="178" t="str">
        <f>IF(O812="","",VLOOKUP(O812,'DOCUMENT TYPE'!$A$2:$D$805,3,))</f>
        <v/>
      </c>
      <c r="T812" s="178" t="str">
        <f t="shared" si="3873"/>
        <v/>
      </c>
      <c r="U812" s="163"/>
      <c r="V812" s="178" t="str">
        <f t="shared" si="3841"/>
        <v/>
      </c>
      <c r="W812" s="179" t="str">
        <f>IF(U812="","",VLOOKUP(U812,'ACTIVITY &amp; DISCIPLINE CODE'!$F$3:$I$1862,2,))</f>
        <v/>
      </c>
      <c r="X812" s="178" t="str">
        <f t="shared" si="3874"/>
        <v/>
      </c>
      <c r="Y812" s="178" t="str">
        <f>IF(U812="","",VLOOKUP(U812,'ACTIVITY &amp; DISCIPLINE CODE'!$F$3:$I$1862,3,))</f>
        <v/>
      </c>
      <c r="Z812" s="178" t="str">
        <f t="shared" si="3875"/>
        <v/>
      </c>
      <c r="AA812" s="178" t="str">
        <f>IF(U812="","",VLOOKUP(U812,'[1]ACTIVITY &amp; DISCIPLINE CODE'!$F$3:$I$1850,4,))</f>
        <v/>
      </c>
      <c r="AB812" s="178" t="str">
        <f t="shared" si="3876"/>
        <v/>
      </c>
      <c r="AC812" s="159"/>
      <c r="AD812" s="161" t="str">
        <f t="shared" si="3842"/>
        <v/>
      </c>
      <c r="AE812" s="178" t="str">
        <f>IF(AC812="","",VLOOKUP(AC812,'PROJECT STAGE'!$A$2:$C$100,2,))</f>
        <v/>
      </c>
      <c r="AF812" s="161" t="str">
        <f t="shared" si="3877"/>
        <v/>
      </c>
      <c r="AG812" s="178" t="str">
        <f>IF(AC812="","",VLOOKUP(AC812,'PROJECT STAGE'!$A$2:$C$100,3,))</f>
        <v/>
      </c>
      <c r="AH812" s="163" t="str">
        <f t="shared" ref="AH812" si="4030">IF(AI812="","","_")</f>
        <v/>
      </c>
      <c r="AI812" s="163"/>
      <c r="AJ812" s="163" t="str">
        <f t="shared" ref="AJ812" si="4031">IF(AK812="","","_")</f>
        <v/>
      </c>
      <c r="AK812" s="163"/>
      <c r="AL812" s="163" t="str">
        <f t="shared" ref="AL812" si="4032">IF(AM812="","","_")</f>
        <v/>
      </c>
      <c r="AM812" s="163"/>
      <c r="AN812" s="163" t="str">
        <f t="shared" si="3899"/>
        <v/>
      </c>
      <c r="AO812" s="163"/>
      <c r="AP812" s="163" t="str">
        <f t="shared" si="3900"/>
        <v/>
      </c>
      <c r="AQ812" s="163"/>
      <c r="AR812" s="44"/>
      <c r="AS812" s="206" t="str">
        <f t="shared" si="3866"/>
        <v>Not LT section</v>
      </c>
      <c r="AT812" s="207" t="str">
        <f t="shared" si="3946"/>
        <v>.</v>
      </c>
      <c r="AU812" s="206" t="str">
        <f>IF(O812=0,"No input data",INDEX('DOCUMENT TYPE'!D:D,MATCH(Filename!O812,'DOCUMENT TYPE'!A:A,0)))</f>
        <v>No input data</v>
      </c>
      <c r="AV812" s="207" t="str">
        <f t="shared" si="3867"/>
        <v>-</v>
      </c>
      <c r="AW812" s="206" t="str">
        <f t="shared" si="3846"/>
        <v>Check PROJECT STAGE</v>
      </c>
      <c r="AX812" s="207" t="str">
        <f t="shared" ref="AX812" si="4033">IF(AY812&gt;"0","-","")</f>
        <v/>
      </c>
      <c r="AY812" s="206" t="str">
        <f t="shared" si="3848"/>
        <v/>
      </c>
      <c r="AZ812" s="211" t="str">
        <f t="shared" si="4020"/>
        <v/>
      </c>
      <c r="BA812" s="210" t="str">
        <f t="shared" si="3850"/>
        <v/>
      </c>
      <c r="BB812" s="43"/>
      <c r="BC812" s="39" t="str">
        <f t="shared" si="3851"/>
        <v>Missing input data</v>
      </c>
      <c r="BD812" s="39" t="str">
        <f t="shared" si="3852"/>
        <v>Missing input data</v>
      </c>
      <c r="BE812" s="43"/>
      <c r="BF812" s="39" t="str">
        <f t="shared" si="3853"/>
        <v>Missing input data</v>
      </c>
      <c r="BG812" s="39" t="str">
        <f t="shared" si="3854"/>
        <v>Missing input data</v>
      </c>
      <c r="BH812" s="41"/>
      <c r="BI812" s="39" t="str">
        <f t="shared" si="3869"/>
        <v>Missing input data</v>
      </c>
      <c r="BJ812" s="39" t="str">
        <f t="shared" si="3855"/>
        <v>Missing input data</v>
      </c>
      <c r="BK812" s="41"/>
      <c r="BL812" s="39" t="str">
        <f t="shared" si="3856"/>
        <v>Missing input data</v>
      </c>
      <c r="BM812" s="39" t="str">
        <f t="shared" si="3857"/>
        <v>Missing input data</v>
      </c>
    </row>
    <row r="813" spans="1:65" ht="15.75" thickBot="1">
      <c r="A813" s="162"/>
      <c r="B813" s="178" t="str">
        <f t="shared" si="3870"/>
        <v/>
      </c>
      <c r="C813" s="163"/>
      <c r="D813" s="178" t="str">
        <f t="shared" si="3871"/>
        <v/>
      </c>
      <c r="E813" s="163"/>
      <c r="F813" s="178" t="str">
        <f t="shared" si="3858"/>
        <v/>
      </c>
      <c r="G813" s="163"/>
      <c r="H813" s="178" t="str">
        <f t="shared" si="3859"/>
        <v/>
      </c>
      <c r="I813" s="159"/>
      <c r="J813" s="156" t="str">
        <f t="shared" si="3860"/>
        <v/>
      </c>
      <c r="K813" s="159"/>
      <c r="L813" s="178" t="str">
        <f t="shared" si="3861"/>
        <v/>
      </c>
      <c r="M813" s="163"/>
      <c r="N813" s="178" t="str">
        <f t="shared" si="3862"/>
        <v/>
      </c>
      <c r="O813" s="127"/>
      <c r="P813" s="178" t="str">
        <f t="shared" si="3872"/>
        <v/>
      </c>
      <c r="Q813" s="178" t="str">
        <f>IF(O813="","",VLOOKUP(O813,'DOCUMENT TYPE'!$A$2:$D$805,2,))</f>
        <v/>
      </c>
      <c r="R813" s="178" t="str">
        <f t="shared" si="3840"/>
        <v/>
      </c>
      <c r="S813" s="178" t="str">
        <f>IF(O813="","",VLOOKUP(O813,'DOCUMENT TYPE'!$A$2:$D$805,3,))</f>
        <v/>
      </c>
      <c r="T813" s="178" t="str">
        <f t="shared" si="3873"/>
        <v/>
      </c>
      <c r="U813" s="163"/>
      <c r="V813" s="178" t="str">
        <f t="shared" si="3841"/>
        <v/>
      </c>
      <c r="W813" s="179" t="str">
        <f>IF(U813="","",VLOOKUP(U813,'ACTIVITY &amp; DISCIPLINE CODE'!$F$3:$I$1862,2,))</f>
        <v/>
      </c>
      <c r="X813" s="178" t="str">
        <f t="shared" si="3874"/>
        <v/>
      </c>
      <c r="Y813" s="178" t="str">
        <f>IF(U813="","",VLOOKUP(U813,'ACTIVITY &amp; DISCIPLINE CODE'!$F$3:$I$1862,3,))</f>
        <v/>
      </c>
      <c r="Z813" s="178" t="str">
        <f t="shared" si="3875"/>
        <v/>
      </c>
      <c r="AA813" s="178" t="str">
        <f>IF(U813="","",VLOOKUP(U813,'[1]ACTIVITY &amp; DISCIPLINE CODE'!$F$3:$I$1850,4,))</f>
        <v/>
      </c>
      <c r="AB813" s="178" t="str">
        <f t="shared" si="3876"/>
        <v/>
      </c>
      <c r="AC813" s="159"/>
      <c r="AD813" s="161" t="str">
        <f t="shared" si="3842"/>
        <v/>
      </c>
      <c r="AE813" s="178" t="str">
        <f>IF(AC813="","",VLOOKUP(AC813,'PROJECT STAGE'!$A$2:$C$100,2,))</f>
        <v/>
      </c>
      <c r="AF813" s="161" t="str">
        <f t="shared" si="3877"/>
        <v/>
      </c>
      <c r="AG813" s="178" t="str">
        <f>IF(AC813="","",VLOOKUP(AC813,'PROJECT STAGE'!$A$2:$C$100,3,))</f>
        <v/>
      </c>
      <c r="AH813" s="163" t="str">
        <f t="shared" ref="AH813" si="4034">IF(AI813="","","_")</f>
        <v/>
      </c>
      <c r="AI813" s="163"/>
      <c r="AJ813" s="163" t="str">
        <f t="shared" ref="AJ813" si="4035">IF(AK813="","","_")</f>
        <v/>
      </c>
      <c r="AK813" s="163"/>
      <c r="AL813" s="163" t="str">
        <f t="shared" ref="AL813" si="4036">IF(AM813="","","_")</f>
        <v/>
      </c>
      <c r="AM813" s="163"/>
      <c r="AN813" s="163" t="str">
        <f t="shared" si="3899"/>
        <v/>
      </c>
      <c r="AO813" s="163"/>
      <c r="AP813" s="163" t="str">
        <f t="shared" si="3900"/>
        <v/>
      </c>
      <c r="AQ813" s="163"/>
      <c r="AR813" s="44"/>
      <c r="AS813" s="206" t="str">
        <f t="shared" si="3866"/>
        <v>Not LT section</v>
      </c>
      <c r="AT813" s="207" t="str">
        <f t="shared" si="3946"/>
        <v>.</v>
      </c>
      <c r="AU813" s="206" t="str">
        <f>IF(O813=0,"No input data",INDEX('DOCUMENT TYPE'!D:D,MATCH(Filename!O813,'DOCUMENT TYPE'!A:A,0)))</f>
        <v>No input data</v>
      </c>
      <c r="AV813" s="207" t="str">
        <f t="shared" si="3867"/>
        <v>-</v>
      </c>
      <c r="AW813" s="206" t="str">
        <f t="shared" si="3846"/>
        <v>Check PROJECT STAGE</v>
      </c>
      <c r="AX813" s="207" t="str">
        <f t="shared" ref="AX813" si="4037">IF(AY813&gt;"0","-","")</f>
        <v/>
      </c>
      <c r="AY813" s="206" t="str">
        <f t="shared" si="3848"/>
        <v/>
      </c>
      <c r="AZ813" s="211" t="str">
        <f t="shared" ref="AZ813" si="4038">IF(BA813&gt;"0","-","")</f>
        <v/>
      </c>
      <c r="BA813" s="210" t="str">
        <f t="shared" si="3850"/>
        <v/>
      </c>
      <c r="BB813" s="43"/>
      <c r="BC813" s="39" t="str">
        <f t="shared" si="3851"/>
        <v>Missing input data</v>
      </c>
      <c r="BD813" s="39" t="str">
        <f t="shared" si="3852"/>
        <v>Missing input data</v>
      </c>
      <c r="BE813" s="43"/>
      <c r="BF813" s="39" t="str">
        <f t="shared" si="3853"/>
        <v>Missing input data</v>
      </c>
      <c r="BG813" s="39" t="str">
        <f t="shared" si="3854"/>
        <v>Missing input data</v>
      </c>
      <c r="BH813" s="41"/>
      <c r="BI813" s="39" t="str">
        <f t="shared" si="3869"/>
        <v>Missing input data</v>
      </c>
      <c r="BJ813" s="39" t="str">
        <f t="shared" si="3855"/>
        <v>Missing input data</v>
      </c>
      <c r="BK813" s="41"/>
      <c r="BL813" s="39" t="str">
        <f t="shared" si="3856"/>
        <v>Missing input data</v>
      </c>
      <c r="BM813" s="39" t="str">
        <f t="shared" si="3857"/>
        <v>Missing input data</v>
      </c>
    </row>
    <row r="814" spans="1:65" ht="15.75" thickBot="1">
      <c r="A814" s="162"/>
      <c r="B814" s="178" t="str">
        <f t="shared" si="3870"/>
        <v/>
      </c>
      <c r="C814" s="163"/>
      <c r="D814" s="178" t="str">
        <f t="shared" si="3871"/>
        <v/>
      </c>
      <c r="E814" s="163"/>
      <c r="F814" s="178" t="str">
        <f t="shared" si="3858"/>
        <v/>
      </c>
      <c r="G814" s="163"/>
      <c r="H814" s="178" t="str">
        <f t="shared" si="3859"/>
        <v/>
      </c>
      <c r="I814" s="159"/>
      <c r="J814" s="156" t="str">
        <f t="shared" si="3860"/>
        <v/>
      </c>
      <c r="K814" s="159"/>
      <c r="L814" s="178" t="str">
        <f t="shared" si="3861"/>
        <v/>
      </c>
      <c r="M814" s="163"/>
      <c r="N814" s="178" t="str">
        <f t="shared" si="3862"/>
        <v/>
      </c>
      <c r="O814" s="127"/>
      <c r="P814" s="178" t="str">
        <f t="shared" si="3872"/>
        <v/>
      </c>
      <c r="Q814" s="178" t="str">
        <f>IF(O814="","",VLOOKUP(O814,'DOCUMENT TYPE'!$A$2:$D$805,2,))</f>
        <v/>
      </c>
      <c r="R814" s="178" t="str">
        <f t="shared" si="3840"/>
        <v/>
      </c>
      <c r="S814" s="178" t="str">
        <f>IF(O814="","",VLOOKUP(O814,'DOCUMENT TYPE'!$A$2:$D$805,3,))</f>
        <v/>
      </c>
      <c r="T814" s="178" t="str">
        <f t="shared" si="3873"/>
        <v/>
      </c>
      <c r="U814" s="163"/>
      <c r="V814" s="178" t="str">
        <f t="shared" si="3841"/>
        <v/>
      </c>
      <c r="W814" s="179" t="str">
        <f>IF(U814="","",VLOOKUP(U814,'ACTIVITY &amp; DISCIPLINE CODE'!$F$3:$I$1862,2,))</f>
        <v/>
      </c>
      <c r="X814" s="178" t="str">
        <f t="shared" si="3874"/>
        <v/>
      </c>
      <c r="Y814" s="178" t="str">
        <f>IF(U814="","",VLOOKUP(U814,'ACTIVITY &amp; DISCIPLINE CODE'!$F$3:$I$1862,3,))</f>
        <v/>
      </c>
      <c r="Z814" s="178" t="str">
        <f t="shared" si="3875"/>
        <v/>
      </c>
      <c r="AA814" s="178" t="str">
        <f>IF(U814="","",VLOOKUP(U814,'[1]ACTIVITY &amp; DISCIPLINE CODE'!$F$3:$I$1850,4,))</f>
        <v/>
      </c>
      <c r="AB814" s="178" t="str">
        <f t="shared" si="3876"/>
        <v/>
      </c>
      <c r="AC814" s="159"/>
      <c r="AD814" s="161" t="str">
        <f t="shared" si="3842"/>
        <v/>
      </c>
      <c r="AE814" s="178" t="str">
        <f>IF(AC814="","",VLOOKUP(AC814,'PROJECT STAGE'!$A$2:$C$100,2,))</f>
        <v/>
      </c>
      <c r="AF814" s="161" t="str">
        <f t="shared" si="3877"/>
        <v/>
      </c>
      <c r="AG814" s="178" t="str">
        <f>IF(AC814="","",VLOOKUP(AC814,'PROJECT STAGE'!$A$2:$C$100,3,))</f>
        <v/>
      </c>
      <c r="AH814" s="163" t="str">
        <f t="shared" ref="AH814" si="4039">IF(AI814="","","_")</f>
        <v/>
      </c>
      <c r="AI814" s="163"/>
      <c r="AJ814" s="163" t="str">
        <f t="shared" ref="AJ814" si="4040">IF(AK814="","","_")</f>
        <v/>
      </c>
      <c r="AK814" s="163"/>
      <c r="AL814" s="163" t="str">
        <f t="shared" ref="AL814" si="4041">IF(AM814="","","_")</f>
        <v/>
      </c>
      <c r="AM814" s="163"/>
      <c r="AN814" s="163" t="str">
        <f t="shared" si="3899"/>
        <v/>
      </c>
      <c r="AO814" s="163"/>
      <c r="AP814" s="163" t="str">
        <f t="shared" si="3900"/>
        <v/>
      </c>
      <c r="AQ814" s="163"/>
      <c r="AR814" s="44"/>
      <c r="AS814" s="206" t="str">
        <f t="shared" si="3866"/>
        <v>Not LT section</v>
      </c>
      <c r="AT814" s="207" t="str">
        <f t="shared" si="3946"/>
        <v>.</v>
      </c>
      <c r="AU814" s="206" t="str">
        <f>IF(O814=0,"No input data",INDEX('DOCUMENT TYPE'!D:D,MATCH(Filename!O814,'DOCUMENT TYPE'!A:A,0)))</f>
        <v>No input data</v>
      </c>
      <c r="AV814" s="207" t="str">
        <f t="shared" si="3867"/>
        <v>-</v>
      </c>
      <c r="AW814" s="206" t="str">
        <f t="shared" si="3846"/>
        <v>Check PROJECT STAGE</v>
      </c>
      <c r="AX814" s="207" t="str">
        <f t="shared" ref="AX814" si="4042">IF(AY814&gt;"0","-","")</f>
        <v/>
      </c>
      <c r="AY814" s="206" t="str">
        <f t="shared" si="3848"/>
        <v/>
      </c>
      <c r="AZ814" s="211" t="str">
        <f t="shared" si="4020"/>
        <v/>
      </c>
      <c r="BA814" s="210" t="str">
        <f t="shared" si="3850"/>
        <v/>
      </c>
      <c r="BB814" s="43"/>
      <c r="BC814" s="39" t="str">
        <f t="shared" si="3851"/>
        <v>Missing input data</v>
      </c>
      <c r="BD814" s="39" t="str">
        <f t="shared" si="3852"/>
        <v>Missing input data</v>
      </c>
      <c r="BE814" s="43"/>
      <c r="BF814" s="39" t="str">
        <f t="shared" si="3853"/>
        <v>Missing input data</v>
      </c>
      <c r="BG814" s="39" t="str">
        <f t="shared" si="3854"/>
        <v>Missing input data</v>
      </c>
      <c r="BH814" s="41"/>
      <c r="BI814" s="39" t="str">
        <f t="shared" si="3869"/>
        <v>Missing input data</v>
      </c>
      <c r="BJ814" s="39" t="str">
        <f t="shared" si="3855"/>
        <v>Missing input data</v>
      </c>
      <c r="BK814" s="41"/>
      <c r="BL814" s="39" t="str">
        <f t="shared" si="3856"/>
        <v>Missing input data</v>
      </c>
      <c r="BM814" s="39" t="str">
        <f t="shared" si="3857"/>
        <v>Missing input data</v>
      </c>
    </row>
    <row r="815" spans="1:65" ht="15.75" thickBot="1">
      <c r="A815" s="162"/>
      <c r="B815" s="178" t="str">
        <f t="shared" si="3870"/>
        <v/>
      </c>
      <c r="C815" s="163"/>
      <c r="D815" s="178" t="str">
        <f t="shared" si="3871"/>
        <v/>
      </c>
      <c r="E815" s="163"/>
      <c r="F815" s="178" t="str">
        <f t="shared" si="3858"/>
        <v/>
      </c>
      <c r="G815" s="163"/>
      <c r="H815" s="178" t="str">
        <f t="shared" si="3859"/>
        <v/>
      </c>
      <c r="I815" s="159"/>
      <c r="J815" s="156" t="str">
        <f t="shared" si="3860"/>
        <v/>
      </c>
      <c r="K815" s="159"/>
      <c r="L815" s="178" t="str">
        <f t="shared" si="3861"/>
        <v/>
      </c>
      <c r="M815" s="163"/>
      <c r="N815" s="178" t="str">
        <f t="shared" si="3862"/>
        <v/>
      </c>
      <c r="O815" s="127"/>
      <c r="P815" s="178" t="str">
        <f t="shared" si="3872"/>
        <v/>
      </c>
      <c r="Q815" s="178" t="str">
        <f>IF(O815="","",VLOOKUP(O815,'DOCUMENT TYPE'!$A$2:$D$805,2,))</f>
        <v/>
      </c>
      <c r="R815" s="178" t="str">
        <f t="shared" si="3840"/>
        <v/>
      </c>
      <c r="S815" s="178" t="str">
        <f>IF(O815="","",VLOOKUP(O815,'DOCUMENT TYPE'!$A$2:$D$805,3,))</f>
        <v/>
      </c>
      <c r="T815" s="178" t="str">
        <f t="shared" si="3873"/>
        <v/>
      </c>
      <c r="U815" s="163"/>
      <c r="V815" s="178" t="str">
        <f t="shared" si="3841"/>
        <v/>
      </c>
      <c r="W815" s="179" t="str">
        <f>IF(U815="","",VLOOKUP(U815,'ACTIVITY &amp; DISCIPLINE CODE'!$F$3:$I$1862,2,))</f>
        <v/>
      </c>
      <c r="X815" s="178" t="str">
        <f t="shared" si="3874"/>
        <v/>
      </c>
      <c r="Y815" s="178" t="str">
        <f>IF(U815="","",VLOOKUP(U815,'ACTIVITY &amp; DISCIPLINE CODE'!$F$3:$I$1862,3,))</f>
        <v/>
      </c>
      <c r="Z815" s="178" t="str">
        <f t="shared" si="3875"/>
        <v/>
      </c>
      <c r="AA815" s="178" t="str">
        <f>IF(U815="","",VLOOKUP(U815,'[1]ACTIVITY &amp; DISCIPLINE CODE'!$F$3:$I$1850,4,))</f>
        <v/>
      </c>
      <c r="AB815" s="178" t="str">
        <f t="shared" si="3876"/>
        <v/>
      </c>
      <c r="AC815" s="159"/>
      <c r="AD815" s="161" t="str">
        <f t="shared" si="3842"/>
        <v/>
      </c>
      <c r="AE815" s="178" t="str">
        <f>IF(AC815="","",VLOOKUP(AC815,'PROJECT STAGE'!$A$2:$C$100,2,))</f>
        <v/>
      </c>
      <c r="AF815" s="161" t="str">
        <f t="shared" si="3877"/>
        <v/>
      </c>
      <c r="AG815" s="178" t="str">
        <f>IF(AC815="","",VLOOKUP(AC815,'PROJECT STAGE'!$A$2:$C$100,3,))</f>
        <v/>
      </c>
      <c r="AH815" s="163" t="str">
        <f t="shared" ref="AH815" si="4043">IF(AI815="","","_")</f>
        <v/>
      </c>
      <c r="AI815" s="163"/>
      <c r="AJ815" s="163" t="str">
        <f t="shared" ref="AJ815" si="4044">IF(AK815="","","_")</f>
        <v/>
      </c>
      <c r="AK815" s="163"/>
      <c r="AL815" s="163" t="str">
        <f t="shared" ref="AL815" si="4045">IF(AM815="","","_")</f>
        <v/>
      </c>
      <c r="AM815" s="163"/>
      <c r="AN815" s="163" t="str">
        <f t="shared" si="3899"/>
        <v/>
      </c>
      <c r="AO815" s="163"/>
      <c r="AP815" s="163" t="str">
        <f t="shared" si="3900"/>
        <v/>
      </c>
      <c r="AQ815" s="163"/>
      <c r="AR815" s="44"/>
      <c r="AS815" s="206" t="str">
        <f t="shared" si="3866"/>
        <v>Not LT section</v>
      </c>
      <c r="AT815" s="207" t="str">
        <f t="shared" si="3946"/>
        <v>.</v>
      </c>
      <c r="AU815" s="206" t="str">
        <f>IF(O815=0,"No input data",INDEX('DOCUMENT TYPE'!D:D,MATCH(Filename!O815,'DOCUMENT TYPE'!A:A,0)))</f>
        <v>No input data</v>
      </c>
      <c r="AV815" s="207" t="str">
        <f t="shared" si="3867"/>
        <v>-</v>
      </c>
      <c r="AW815" s="206" t="str">
        <f t="shared" si="3846"/>
        <v>Check PROJECT STAGE</v>
      </c>
      <c r="AX815" s="207" t="str">
        <f t="shared" ref="AX815" si="4046">IF(AY815&gt;"0","-","")</f>
        <v/>
      </c>
      <c r="AY815" s="206" t="str">
        <f t="shared" si="3848"/>
        <v/>
      </c>
      <c r="AZ815" s="211" t="str">
        <f t="shared" ref="AZ815" si="4047">IF(BA815&gt;"0","-","")</f>
        <v/>
      </c>
      <c r="BA815" s="210" t="str">
        <f t="shared" si="3850"/>
        <v/>
      </c>
      <c r="BB815" s="43"/>
      <c r="BC815" s="39" t="str">
        <f t="shared" si="3851"/>
        <v>Missing input data</v>
      </c>
      <c r="BD815" s="39" t="str">
        <f t="shared" si="3852"/>
        <v>Missing input data</v>
      </c>
      <c r="BE815" s="43"/>
      <c r="BF815" s="39" t="str">
        <f t="shared" si="3853"/>
        <v>Missing input data</v>
      </c>
      <c r="BG815" s="39" t="str">
        <f t="shared" si="3854"/>
        <v>Missing input data</v>
      </c>
      <c r="BH815" s="41"/>
      <c r="BI815" s="39" t="str">
        <f t="shared" si="3869"/>
        <v>Missing input data</v>
      </c>
      <c r="BJ815" s="39" t="str">
        <f t="shared" si="3855"/>
        <v>Missing input data</v>
      </c>
      <c r="BK815" s="41"/>
      <c r="BL815" s="39" t="str">
        <f t="shared" si="3856"/>
        <v>Missing input data</v>
      </c>
      <c r="BM815" s="39" t="str">
        <f t="shared" si="3857"/>
        <v>Missing input data</v>
      </c>
    </row>
    <row r="816" spans="1:65" ht="15.75" thickBot="1">
      <c r="A816" s="162"/>
      <c r="B816" s="178" t="str">
        <f t="shared" si="3870"/>
        <v/>
      </c>
      <c r="C816" s="163"/>
      <c r="D816" s="178" t="str">
        <f t="shared" si="3871"/>
        <v/>
      </c>
      <c r="E816" s="163"/>
      <c r="F816" s="178" t="str">
        <f t="shared" si="3858"/>
        <v/>
      </c>
      <c r="G816" s="163"/>
      <c r="H816" s="178" t="str">
        <f t="shared" si="3859"/>
        <v/>
      </c>
      <c r="I816" s="159"/>
      <c r="J816" s="156" t="str">
        <f t="shared" si="3860"/>
        <v/>
      </c>
      <c r="K816" s="159"/>
      <c r="L816" s="178" t="str">
        <f t="shared" si="3861"/>
        <v/>
      </c>
      <c r="M816" s="163"/>
      <c r="N816" s="178" t="str">
        <f t="shared" si="3862"/>
        <v/>
      </c>
      <c r="O816" s="127"/>
      <c r="P816" s="178" t="str">
        <f t="shared" si="3872"/>
        <v/>
      </c>
      <c r="Q816" s="178" t="str">
        <f>IF(O816="","",VLOOKUP(O816,'DOCUMENT TYPE'!$A$2:$D$805,2,))</f>
        <v/>
      </c>
      <c r="R816" s="178" t="str">
        <f t="shared" si="3840"/>
        <v/>
      </c>
      <c r="S816" s="178" t="str">
        <f>IF(O816="","",VLOOKUP(O816,'DOCUMENT TYPE'!$A$2:$D$805,3,))</f>
        <v/>
      </c>
      <c r="T816" s="178" t="str">
        <f t="shared" si="3873"/>
        <v/>
      </c>
      <c r="U816" s="163"/>
      <c r="V816" s="178" t="str">
        <f t="shared" si="3841"/>
        <v/>
      </c>
      <c r="W816" s="179" t="str">
        <f>IF(U816="","",VLOOKUP(U816,'ACTIVITY &amp; DISCIPLINE CODE'!$F$3:$I$1862,2,))</f>
        <v/>
      </c>
      <c r="X816" s="178" t="str">
        <f t="shared" si="3874"/>
        <v/>
      </c>
      <c r="Y816" s="178" t="str">
        <f>IF(U816="","",VLOOKUP(U816,'ACTIVITY &amp; DISCIPLINE CODE'!$F$3:$I$1862,3,))</f>
        <v/>
      </c>
      <c r="Z816" s="178" t="str">
        <f t="shared" si="3875"/>
        <v/>
      </c>
      <c r="AA816" s="178" t="str">
        <f>IF(U816="","",VLOOKUP(U816,'[1]ACTIVITY &amp; DISCIPLINE CODE'!$F$3:$I$1850,4,))</f>
        <v/>
      </c>
      <c r="AB816" s="178" t="str">
        <f t="shared" si="3876"/>
        <v/>
      </c>
      <c r="AC816" s="159"/>
      <c r="AD816" s="161" t="str">
        <f t="shared" si="3842"/>
        <v/>
      </c>
      <c r="AE816" s="178" t="str">
        <f>IF(AC816="","",VLOOKUP(AC816,'PROJECT STAGE'!$A$2:$C$100,2,))</f>
        <v/>
      </c>
      <c r="AF816" s="161" t="str">
        <f t="shared" si="3877"/>
        <v/>
      </c>
      <c r="AG816" s="178" t="str">
        <f>IF(AC816="","",VLOOKUP(AC816,'PROJECT STAGE'!$A$2:$C$100,3,))</f>
        <v/>
      </c>
      <c r="AH816" s="163" t="str">
        <f t="shared" ref="AH816" si="4048">IF(AI816="","","_")</f>
        <v/>
      </c>
      <c r="AI816" s="163"/>
      <c r="AJ816" s="163" t="str">
        <f t="shared" ref="AJ816" si="4049">IF(AK816="","","_")</f>
        <v/>
      </c>
      <c r="AK816" s="163"/>
      <c r="AL816" s="163" t="str">
        <f t="shared" ref="AL816" si="4050">IF(AM816="","","_")</f>
        <v/>
      </c>
      <c r="AM816" s="163"/>
      <c r="AN816" s="163" t="str">
        <f t="shared" si="3899"/>
        <v/>
      </c>
      <c r="AO816" s="163"/>
      <c r="AP816" s="163" t="str">
        <f t="shared" si="3900"/>
        <v/>
      </c>
      <c r="AQ816" s="163"/>
      <c r="AR816" s="44"/>
      <c r="AS816" s="206" t="str">
        <f t="shared" si="3866"/>
        <v>Not LT section</v>
      </c>
      <c r="AT816" s="207" t="str">
        <f t="shared" si="3946"/>
        <v>.</v>
      </c>
      <c r="AU816" s="206" t="str">
        <f>IF(O816=0,"No input data",INDEX('DOCUMENT TYPE'!D:D,MATCH(Filename!O816,'DOCUMENT TYPE'!A:A,0)))</f>
        <v>No input data</v>
      </c>
      <c r="AV816" s="207" t="str">
        <f t="shared" si="3867"/>
        <v>-</v>
      </c>
      <c r="AW816" s="206" t="str">
        <f t="shared" si="3846"/>
        <v>Check PROJECT STAGE</v>
      </c>
      <c r="AX816" s="207" t="str">
        <f t="shared" ref="AX816" si="4051">IF(AY816&gt;"0","-","")</f>
        <v/>
      </c>
      <c r="AY816" s="206" t="str">
        <f t="shared" si="3848"/>
        <v/>
      </c>
      <c r="AZ816" s="211" t="str">
        <f t="shared" si="4020"/>
        <v/>
      </c>
      <c r="BA816" s="210" t="str">
        <f t="shared" si="3850"/>
        <v/>
      </c>
      <c r="BB816" s="43"/>
      <c r="BC816" s="39" t="str">
        <f t="shared" si="3851"/>
        <v>Missing input data</v>
      </c>
      <c r="BD816" s="39" t="str">
        <f t="shared" si="3852"/>
        <v>Missing input data</v>
      </c>
      <c r="BE816" s="43"/>
      <c r="BF816" s="39" t="str">
        <f t="shared" si="3853"/>
        <v>Missing input data</v>
      </c>
      <c r="BG816" s="39" t="str">
        <f t="shared" si="3854"/>
        <v>Missing input data</v>
      </c>
      <c r="BH816" s="41"/>
      <c r="BI816" s="39" t="str">
        <f t="shared" si="3869"/>
        <v>Missing input data</v>
      </c>
      <c r="BJ816" s="39" t="str">
        <f t="shared" si="3855"/>
        <v>Missing input data</v>
      </c>
      <c r="BK816" s="41"/>
      <c r="BL816" s="39" t="str">
        <f t="shared" si="3856"/>
        <v>Missing input data</v>
      </c>
      <c r="BM816" s="39" t="str">
        <f t="shared" si="3857"/>
        <v>Missing input data</v>
      </c>
    </row>
    <row r="817" spans="1:65" ht="15.75" thickBot="1">
      <c r="A817" s="162"/>
      <c r="B817" s="178" t="str">
        <f t="shared" si="3870"/>
        <v/>
      </c>
      <c r="C817" s="163"/>
      <c r="D817" s="178" t="str">
        <f t="shared" si="3871"/>
        <v/>
      </c>
      <c r="E817" s="163"/>
      <c r="F817" s="178" t="str">
        <f t="shared" si="3858"/>
        <v/>
      </c>
      <c r="G817" s="163"/>
      <c r="H817" s="178" t="str">
        <f t="shared" si="3859"/>
        <v/>
      </c>
      <c r="I817" s="159"/>
      <c r="J817" s="156" t="str">
        <f t="shared" si="3860"/>
        <v/>
      </c>
      <c r="K817" s="159"/>
      <c r="L817" s="178" t="str">
        <f t="shared" si="3861"/>
        <v/>
      </c>
      <c r="M817" s="163"/>
      <c r="N817" s="178" t="str">
        <f t="shared" si="3862"/>
        <v/>
      </c>
      <c r="O817" s="127"/>
      <c r="P817" s="178" t="str">
        <f t="shared" si="3872"/>
        <v/>
      </c>
      <c r="Q817" s="178" t="str">
        <f>IF(O817="","",VLOOKUP(O817,'DOCUMENT TYPE'!$A$2:$D$805,2,))</f>
        <v/>
      </c>
      <c r="R817" s="178" t="str">
        <f t="shared" si="3840"/>
        <v/>
      </c>
      <c r="S817" s="178" t="str">
        <f>IF(O817="","",VLOOKUP(O817,'DOCUMENT TYPE'!$A$2:$D$805,3,))</f>
        <v/>
      </c>
      <c r="T817" s="178" t="str">
        <f t="shared" si="3873"/>
        <v/>
      </c>
      <c r="U817" s="163"/>
      <c r="V817" s="178" t="str">
        <f t="shared" si="3841"/>
        <v/>
      </c>
      <c r="W817" s="179" t="str">
        <f>IF(U817="","",VLOOKUP(U817,'ACTIVITY &amp; DISCIPLINE CODE'!$F$3:$I$1862,2,))</f>
        <v/>
      </c>
      <c r="X817" s="178" t="str">
        <f t="shared" si="3874"/>
        <v/>
      </c>
      <c r="Y817" s="178" t="str">
        <f>IF(U817="","",VLOOKUP(U817,'ACTIVITY &amp; DISCIPLINE CODE'!$F$3:$I$1862,3,))</f>
        <v/>
      </c>
      <c r="Z817" s="178" t="str">
        <f t="shared" si="3875"/>
        <v/>
      </c>
      <c r="AA817" s="178" t="str">
        <f>IF(U817="","",VLOOKUP(U817,'[1]ACTIVITY &amp; DISCIPLINE CODE'!$F$3:$I$1850,4,))</f>
        <v/>
      </c>
      <c r="AB817" s="178" t="str">
        <f t="shared" si="3876"/>
        <v/>
      </c>
      <c r="AC817" s="159"/>
      <c r="AD817" s="161" t="str">
        <f t="shared" si="3842"/>
        <v/>
      </c>
      <c r="AE817" s="178" t="str">
        <f>IF(AC817="","",VLOOKUP(AC817,'PROJECT STAGE'!$A$2:$C$100,2,))</f>
        <v/>
      </c>
      <c r="AF817" s="161" t="str">
        <f t="shared" si="3877"/>
        <v/>
      </c>
      <c r="AG817" s="178" t="str">
        <f>IF(AC817="","",VLOOKUP(AC817,'PROJECT STAGE'!$A$2:$C$100,3,))</f>
        <v/>
      </c>
      <c r="AH817" s="163" t="str">
        <f t="shared" ref="AH817" si="4052">IF(AI817="","","_")</f>
        <v/>
      </c>
      <c r="AI817" s="163"/>
      <c r="AJ817" s="163" t="str">
        <f t="shared" ref="AJ817" si="4053">IF(AK817="","","_")</f>
        <v/>
      </c>
      <c r="AK817" s="163"/>
      <c r="AL817" s="163" t="str">
        <f t="shared" ref="AL817" si="4054">IF(AM817="","","_")</f>
        <v/>
      </c>
      <c r="AM817" s="163"/>
      <c r="AN817" s="163" t="str">
        <f t="shared" si="3899"/>
        <v/>
      </c>
      <c r="AO817" s="163"/>
      <c r="AP817" s="163" t="str">
        <f t="shared" si="3900"/>
        <v/>
      </c>
      <c r="AQ817" s="163"/>
      <c r="AR817" s="44"/>
      <c r="AS817" s="206" t="str">
        <f t="shared" si="3866"/>
        <v>Not LT section</v>
      </c>
      <c r="AT817" s="207" t="str">
        <f t="shared" si="3946"/>
        <v>.</v>
      </c>
      <c r="AU817" s="206" t="str">
        <f>IF(O817=0,"No input data",INDEX('DOCUMENT TYPE'!D:D,MATCH(Filename!O817,'DOCUMENT TYPE'!A:A,0)))</f>
        <v>No input data</v>
      </c>
      <c r="AV817" s="207" t="str">
        <f t="shared" si="3867"/>
        <v>-</v>
      </c>
      <c r="AW817" s="206" t="str">
        <f t="shared" si="3846"/>
        <v>Check PROJECT STAGE</v>
      </c>
      <c r="AX817" s="207" t="str">
        <f t="shared" ref="AX817" si="4055">IF(AY817&gt;"0","-","")</f>
        <v/>
      </c>
      <c r="AY817" s="206" t="str">
        <f t="shared" si="3848"/>
        <v/>
      </c>
      <c r="AZ817" s="211" t="str">
        <f t="shared" ref="AZ817" si="4056">IF(BA817&gt;"0","-","")</f>
        <v/>
      </c>
      <c r="BA817" s="210" t="str">
        <f t="shared" si="3850"/>
        <v/>
      </c>
      <c r="BB817" s="43"/>
      <c r="BC817" s="39" t="str">
        <f t="shared" si="3851"/>
        <v>Missing input data</v>
      </c>
      <c r="BD817" s="39" t="str">
        <f t="shared" si="3852"/>
        <v>Missing input data</v>
      </c>
      <c r="BE817" s="43"/>
      <c r="BF817" s="39" t="str">
        <f t="shared" si="3853"/>
        <v>Missing input data</v>
      </c>
      <c r="BG817" s="39" t="str">
        <f t="shared" si="3854"/>
        <v>Missing input data</v>
      </c>
      <c r="BH817" s="41"/>
      <c r="BI817" s="39" t="str">
        <f t="shared" si="3869"/>
        <v>Missing input data</v>
      </c>
      <c r="BJ817" s="39" t="str">
        <f t="shared" si="3855"/>
        <v>Missing input data</v>
      </c>
      <c r="BK817" s="41"/>
      <c r="BL817" s="39" t="str">
        <f t="shared" si="3856"/>
        <v>Missing input data</v>
      </c>
      <c r="BM817" s="39" t="str">
        <f t="shared" si="3857"/>
        <v>Missing input data</v>
      </c>
    </row>
    <row r="818" spans="1:65" ht="15.75" thickBot="1">
      <c r="A818" s="162"/>
      <c r="B818" s="178" t="str">
        <f t="shared" si="3870"/>
        <v/>
      </c>
      <c r="C818" s="163"/>
      <c r="D818" s="178" t="str">
        <f t="shared" si="3871"/>
        <v/>
      </c>
      <c r="E818" s="163"/>
      <c r="F818" s="178" t="str">
        <f t="shared" si="3858"/>
        <v/>
      </c>
      <c r="G818" s="163"/>
      <c r="H818" s="178" t="str">
        <f t="shared" si="3859"/>
        <v/>
      </c>
      <c r="I818" s="159"/>
      <c r="J818" s="156" t="str">
        <f t="shared" si="3860"/>
        <v/>
      </c>
      <c r="K818" s="159"/>
      <c r="L818" s="178" t="str">
        <f t="shared" si="3861"/>
        <v/>
      </c>
      <c r="M818" s="163"/>
      <c r="N818" s="178" t="str">
        <f t="shared" si="3862"/>
        <v/>
      </c>
      <c r="O818" s="127"/>
      <c r="P818" s="178" t="str">
        <f t="shared" si="3872"/>
        <v/>
      </c>
      <c r="Q818" s="178" t="str">
        <f>IF(O818="","",VLOOKUP(O818,'DOCUMENT TYPE'!$A$2:$D$805,2,))</f>
        <v/>
      </c>
      <c r="R818" s="178" t="str">
        <f t="shared" si="3840"/>
        <v/>
      </c>
      <c r="S818" s="178" t="str">
        <f>IF(O818="","",VLOOKUP(O818,'DOCUMENT TYPE'!$A$2:$D$805,3,))</f>
        <v/>
      </c>
      <c r="T818" s="178" t="str">
        <f t="shared" si="3873"/>
        <v/>
      </c>
      <c r="U818" s="163"/>
      <c r="V818" s="178" t="str">
        <f t="shared" si="3841"/>
        <v/>
      </c>
      <c r="W818" s="179" t="str">
        <f>IF(U818="","",VLOOKUP(U818,'ACTIVITY &amp; DISCIPLINE CODE'!$F$3:$I$1862,2,))</f>
        <v/>
      </c>
      <c r="X818" s="178" t="str">
        <f t="shared" si="3874"/>
        <v/>
      </c>
      <c r="Y818" s="178" t="str">
        <f>IF(U818="","",VLOOKUP(U818,'ACTIVITY &amp; DISCIPLINE CODE'!$F$3:$I$1862,3,))</f>
        <v/>
      </c>
      <c r="Z818" s="178" t="str">
        <f t="shared" si="3875"/>
        <v/>
      </c>
      <c r="AA818" s="178" t="str">
        <f>IF(U818="","",VLOOKUP(U818,'[1]ACTIVITY &amp; DISCIPLINE CODE'!$F$3:$I$1850,4,))</f>
        <v/>
      </c>
      <c r="AB818" s="178" t="str">
        <f t="shared" si="3876"/>
        <v/>
      </c>
      <c r="AC818" s="159"/>
      <c r="AD818" s="161" t="str">
        <f t="shared" si="3842"/>
        <v/>
      </c>
      <c r="AE818" s="178" t="str">
        <f>IF(AC818="","",VLOOKUP(AC818,'PROJECT STAGE'!$A$2:$C$100,2,))</f>
        <v/>
      </c>
      <c r="AF818" s="161" t="str">
        <f t="shared" si="3877"/>
        <v/>
      </c>
      <c r="AG818" s="178" t="str">
        <f>IF(AC818="","",VLOOKUP(AC818,'PROJECT STAGE'!$A$2:$C$100,3,))</f>
        <v/>
      </c>
      <c r="AH818" s="163" t="str">
        <f t="shared" ref="AH818" si="4057">IF(AI818="","","_")</f>
        <v/>
      </c>
      <c r="AI818" s="163"/>
      <c r="AJ818" s="163" t="str">
        <f t="shared" ref="AJ818" si="4058">IF(AK818="","","_")</f>
        <v/>
      </c>
      <c r="AK818" s="163"/>
      <c r="AL818" s="163" t="str">
        <f t="shared" ref="AL818" si="4059">IF(AM818="","","_")</f>
        <v/>
      </c>
      <c r="AM818" s="163"/>
      <c r="AN818" s="163" t="str">
        <f t="shared" si="3899"/>
        <v/>
      </c>
      <c r="AO818" s="163"/>
      <c r="AP818" s="163" t="str">
        <f t="shared" si="3900"/>
        <v/>
      </c>
      <c r="AQ818" s="163"/>
      <c r="AR818" s="44"/>
      <c r="AS818" s="206" t="str">
        <f t="shared" si="3866"/>
        <v>Not LT section</v>
      </c>
      <c r="AT818" s="207" t="str">
        <f t="shared" si="3946"/>
        <v>.</v>
      </c>
      <c r="AU818" s="206" t="str">
        <f>IF(O818=0,"No input data",INDEX('DOCUMENT TYPE'!D:D,MATCH(Filename!O818,'DOCUMENT TYPE'!A:A,0)))</f>
        <v>No input data</v>
      </c>
      <c r="AV818" s="207" t="str">
        <f t="shared" si="3867"/>
        <v>-</v>
      </c>
      <c r="AW818" s="206" t="str">
        <f t="shared" si="3846"/>
        <v>Check PROJECT STAGE</v>
      </c>
      <c r="AX818" s="207" t="str">
        <f t="shared" ref="AX818" si="4060">IF(AY818&gt;"0","-","")</f>
        <v/>
      </c>
      <c r="AY818" s="206" t="str">
        <f t="shared" si="3848"/>
        <v/>
      </c>
      <c r="AZ818" s="211" t="str">
        <f t="shared" si="4020"/>
        <v/>
      </c>
      <c r="BA818" s="210" t="str">
        <f t="shared" si="3850"/>
        <v/>
      </c>
      <c r="BB818" s="43"/>
      <c r="BC818" s="39" t="str">
        <f t="shared" si="3851"/>
        <v>Missing input data</v>
      </c>
      <c r="BD818" s="39" t="str">
        <f t="shared" si="3852"/>
        <v>Missing input data</v>
      </c>
      <c r="BE818" s="43"/>
      <c r="BF818" s="39" t="str">
        <f t="shared" si="3853"/>
        <v>Missing input data</v>
      </c>
      <c r="BG818" s="39" t="str">
        <f t="shared" si="3854"/>
        <v>Missing input data</v>
      </c>
      <c r="BH818" s="41"/>
      <c r="BI818" s="39" t="str">
        <f t="shared" si="3869"/>
        <v>Missing input data</v>
      </c>
      <c r="BJ818" s="39" t="str">
        <f t="shared" si="3855"/>
        <v>Missing input data</v>
      </c>
      <c r="BK818" s="41"/>
      <c r="BL818" s="39" t="str">
        <f t="shared" si="3856"/>
        <v>Missing input data</v>
      </c>
      <c r="BM818" s="39" t="str">
        <f t="shared" si="3857"/>
        <v>Missing input data</v>
      </c>
    </row>
    <row r="819" spans="1:65" ht="15.75" thickBot="1">
      <c r="A819" s="162"/>
      <c r="B819" s="178" t="str">
        <f t="shared" si="3870"/>
        <v/>
      </c>
      <c r="C819" s="163"/>
      <c r="D819" s="178" t="str">
        <f t="shared" si="3871"/>
        <v/>
      </c>
      <c r="E819" s="163"/>
      <c r="F819" s="178" t="str">
        <f t="shared" si="3858"/>
        <v/>
      </c>
      <c r="G819" s="163"/>
      <c r="H819" s="178" t="str">
        <f t="shared" si="3859"/>
        <v/>
      </c>
      <c r="I819" s="159"/>
      <c r="J819" s="156" t="str">
        <f t="shared" si="3860"/>
        <v/>
      </c>
      <c r="K819" s="159"/>
      <c r="L819" s="178" t="str">
        <f t="shared" si="3861"/>
        <v/>
      </c>
      <c r="M819" s="163"/>
      <c r="N819" s="178" t="str">
        <f t="shared" si="3862"/>
        <v/>
      </c>
      <c r="O819" s="127"/>
      <c r="P819" s="178" t="str">
        <f t="shared" si="3872"/>
        <v/>
      </c>
      <c r="Q819" s="178" t="str">
        <f>IF(O819="","",VLOOKUP(O819,'DOCUMENT TYPE'!$A$2:$D$805,2,))</f>
        <v/>
      </c>
      <c r="R819" s="178" t="str">
        <f t="shared" si="3840"/>
        <v/>
      </c>
      <c r="S819" s="178" t="str">
        <f>IF(O819="","",VLOOKUP(O819,'DOCUMENT TYPE'!$A$2:$D$805,3,))</f>
        <v/>
      </c>
      <c r="T819" s="178" t="str">
        <f t="shared" si="3873"/>
        <v/>
      </c>
      <c r="U819" s="163"/>
      <c r="V819" s="178" t="str">
        <f t="shared" si="3841"/>
        <v/>
      </c>
      <c r="W819" s="179" t="str">
        <f>IF(U819="","",VLOOKUP(U819,'ACTIVITY &amp; DISCIPLINE CODE'!$F$3:$I$1862,2,))</f>
        <v/>
      </c>
      <c r="X819" s="178" t="str">
        <f t="shared" si="3874"/>
        <v/>
      </c>
      <c r="Y819" s="178" t="str">
        <f>IF(U819="","",VLOOKUP(U819,'ACTIVITY &amp; DISCIPLINE CODE'!$F$3:$I$1862,3,))</f>
        <v/>
      </c>
      <c r="Z819" s="178" t="str">
        <f t="shared" si="3875"/>
        <v/>
      </c>
      <c r="AA819" s="178" t="str">
        <f>IF(U819="","",VLOOKUP(U819,'[1]ACTIVITY &amp; DISCIPLINE CODE'!$F$3:$I$1850,4,))</f>
        <v/>
      </c>
      <c r="AB819" s="178" t="str">
        <f t="shared" si="3876"/>
        <v/>
      </c>
      <c r="AC819" s="159"/>
      <c r="AD819" s="161" t="str">
        <f t="shared" si="3842"/>
        <v/>
      </c>
      <c r="AE819" s="178" t="str">
        <f>IF(AC819="","",VLOOKUP(AC819,'PROJECT STAGE'!$A$2:$C$100,2,))</f>
        <v/>
      </c>
      <c r="AF819" s="161" t="str">
        <f t="shared" si="3877"/>
        <v/>
      </c>
      <c r="AG819" s="178" t="str">
        <f>IF(AC819="","",VLOOKUP(AC819,'PROJECT STAGE'!$A$2:$C$100,3,))</f>
        <v/>
      </c>
      <c r="AH819" s="163" t="str">
        <f t="shared" ref="AH819" si="4061">IF(AI819="","","_")</f>
        <v/>
      </c>
      <c r="AI819" s="163"/>
      <c r="AJ819" s="163" t="str">
        <f t="shared" ref="AJ819" si="4062">IF(AK819="","","_")</f>
        <v/>
      </c>
      <c r="AK819" s="163"/>
      <c r="AL819" s="163" t="str">
        <f t="shared" ref="AL819" si="4063">IF(AM819="","","_")</f>
        <v/>
      </c>
      <c r="AM819" s="163"/>
      <c r="AN819" s="163" t="str">
        <f t="shared" si="3899"/>
        <v/>
      </c>
      <c r="AO819" s="163"/>
      <c r="AP819" s="163" t="str">
        <f t="shared" si="3900"/>
        <v/>
      </c>
      <c r="AQ819" s="163"/>
      <c r="AR819" s="44"/>
      <c r="AS819" s="206" t="str">
        <f t="shared" si="3866"/>
        <v>Not LT section</v>
      </c>
      <c r="AT819" s="207" t="str">
        <f t="shared" si="3946"/>
        <v>.</v>
      </c>
      <c r="AU819" s="206" t="str">
        <f>IF(O819=0,"No input data",INDEX('DOCUMENT TYPE'!D:D,MATCH(Filename!O819,'DOCUMENT TYPE'!A:A,0)))</f>
        <v>No input data</v>
      </c>
      <c r="AV819" s="207" t="str">
        <f t="shared" si="3867"/>
        <v>-</v>
      </c>
      <c r="AW819" s="206" t="str">
        <f t="shared" si="3846"/>
        <v>Check PROJECT STAGE</v>
      </c>
      <c r="AX819" s="207" t="str">
        <f t="shared" ref="AX819" si="4064">IF(AY819&gt;"0","-","")</f>
        <v/>
      </c>
      <c r="AY819" s="206" t="str">
        <f t="shared" si="3848"/>
        <v/>
      </c>
      <c r="AZ819" s="211" t="str">
        <f t="shared" ref="AZ819" si="4065">IF(BA819&gt;"0","-","")</f>
        <v/>
      </c>
      <c r="BA819" s="210" t="str">
        <f t="shared" si="3850"/>
        <v/>
      </c>
      <c r="BB819" s="43"/>
      <c r="BC819" s="39" t="str">
        <f t="shared" si="3851"/>
        <v>Missing input data</v>
      </c>
      <c r="BD819" s="39" t="str">
        <f t="shared" si="3852"/>
        <v>Missing input data</v>
      </c>
      <c r="BE819" s="43"/>
      <c r="BF819" s="39" t="str">
        <f t="shared" si="3853"/>
        <v>Missing input data</v>
      </c>
      <c r="BG819" s="39" t="str">
        <f t="shared" si="3854"/>
        <v>Missing input data</v>
      </c>
      <c r="BH819" s="41"/>
      <c r="BI819" s="39" t="str">
        <f t="shared" si="3869"/>
        <v>Missing input data</v>
      </c>
      <c r="BJ819" s="39" t="str">
        <f t="shared" si="3855"/>
        <v>Missing input data</v>
      </c>
      <c r="BK819" s="41"/>
      <c r="BL819" s="39" t="str">
        <f t="shared" si="3856"/>
        <v>Missing input data</v>
      </c>
      <c r="BM819" s="39" t="str">
        <f t="shared" si="3857"/>
        <v>Missing input data</v>
      </c>
    </row>
    <row r="820" spans="1:65" ht="15.75" thickBot="1">
      <c r="A820" s="162"/>
      <c r="B820" s="178" t="str">
        <f t="shared" si="3870"/>
        <v/>
      </c>
      <c r="C820" s="163"/>
      <c r="D820" s="178" t="str">
        <f t="shared" si="3871"/>
        <v/>
      </c>
      <c r="E820" s="163"/>
      <c r="F820" s="178" t="str">
        <f t="shared" si="3858"/>
        <v/>
      </c>
      <c r="G820" s="163"/>
      <c r="H820" s="178" t="str">
        <f t="shared" si="3859"/>
        <v/>
      </c>
      <c r="I820" s="159"/>
      <c r="J820" s="156" t="str">
        <f t="shared" si="3860"/>
        <v/>
      </c>
      <c r="K820" s="159"/>
      <c r="L820" s="178" t="str">
        <f t="shared" si="3861"/>
        <v/>
      </c>
      <c r="M820" s="163"/>
      <c r="N820" s="178" t="str">
        <f t="shared" si="3862"/>
        <v/>
      </c>
      <c r="O820" s="127"/>
      <c r="P820" s="178" t="str">
        <f t="shared" si="3872"/>
        <v/>
      </c>
      <c r="Q820" s="178" t="str">
        <f>IF(O820="","",VLOOKUP(O820,'DOCUMENT TYPE'!$A$2:$D$805,2,))</f>
        <v/>
      </c>
      <c r="R820" s="178" t="str">
        <f t="shared" si="3840"/>
        <v/>
      </c>
      <c r="S820" s="178" t="str">
        <f>IF(O820="","",VLOOKUP(O820,'DOCUMENT TYPE'!$A$2:$D$805,3,))</f>
        <v/>
      </c>
      <c r="T820" s="178" t="str">
        <f t="shared" si="3873"/>
        <v/>
      </c>
      <c r="U820" s="163"/>
      <c r="V820" s="178" t="str">
        <f t="shared" si="3841"/>
        <v/>
      </c>
      <c r="W820" s="179" t="str">
        <f>IF(U820="","",VLOOKUP(U820,'ACTIVITY &amp; DISCIPLINE CODE'!$F$3:$I$1862,2,))</f>
        <v/>
      </c>
      <c r="X820" s="178" t="str">
        <f t="shared" si="3874"/>
        <v/>
      </c>
      <c r="Y820" s="178" t="str">
        <f>IF(U820="","",VLOOKUP(U820,'ACTIVITY &amp; DISCIPLINE CODE'!$F$3:$I$1862,3,))</f>
        <v/>
      </c>
      <c r="Z820" s="178" t="str">
        <f t="shared" si="3875"/>
        <v/>
      </c>
      <c r="AA820" s="178" t="str">
        <f>IF(U820="","",VLOOKUP(U820,'[1]ACTIVITY &amp; DISCIPLINE CODE'!$F$3:$I$1850,4,))</f>
        <v/>
      </c>
      <c r="AB820" s="178" t="str">
        <f t="shared" si="3876"/>
        <v/>
      </c>
      <c r="AC820" s="159"/>
      <c r="AD820" s="161" t="str">
        <f t="shared" si="3842"/>
        <v/>
      </c>
      <c r="AE820" s="178" t="str">
        <f>IF(AC820="","",VLOOKUP(AC820,'PROJECT STAGE'!$A$2:$C$100,2,))</f>
        <v/>
      </c>
      <c r="AF820" s="161" t="str">
        <f t="shared" si="3877"/>
        <v/>
      </c>
      <c r="AG820" s="178" t="str">
        <f>IF(AC820="","",VLOOKUP(AC820,'PROJECT STAGE'!$A$2:$C$100,3,))</f>
        <v/>
      </c>
      <c r="AH820" s="163" t="str">
        <f t="shared" ref="AH820" si="4066">IF(AI820="","","_")</f>
        <v/>
      </c>
      <c r="AI820" s="163"/>
      <c r="AJ820" s="163" t="str">
        <f t="shared" ref="AJ820" si="4067">IF(AK820="","","_")</f>
        <v/>
      </c>
      <c r="AK820" s="163"/>
      <c r="AL820" s="163" t="str">
        <f t="shared" ref="AL820" si="4068">IF(AM820="","","_")</f>
        <v/>
      </c>
      <c r="AM820" s="163"/>
      <c r="AN820" s="163" t="str">
        <f t="shared" si="3899"/>
        <v/>
      </c>
      <c r="AO820" s="163"/>
      <c r="AP820" s="163" t="str">
        <f t="shared" si="3900"/>
        <v/>
      </c>
      <c r="AQ820" s="163"/>
      <c r="AR820" s="44"/>
      <c r="AS820" s="206" t="str">
        <f t="shared" si="3866"/>
        <v>Not LT section</v>
      </c>
      <c r="AT820" s="207" t="str">
        <f t="shared" si="3946"/>
        <v>.</v>
      </c>
      <c r="AU820" s="206" t="str">
        <f>IF(O820=0,"No input data",INDEX('DOCUMENT TYPE'!D:D,MATCH(Filename!O820,'DOCUMENT TYPE'!A:A,0)))</f>
        <v>No input data</v>
      </c>
      <c r="AV820" s="207" t="str">
        <f t="shared" si="3867"/>
        <v>-</v>
      </c>
      <c r="AW820" s="206" t="str">
        <f t="shared" si="3846"/>
        <v>Check PROJECT STAGE</v>
      </c>
      <c r="AX820" s="207" t="str">
        <f t="shared" ref="AX820" si="4069">IF(AY820&gt;"0","-","")</f>
        <v/>
      </c>
      <c r="AY820" s="206" t="str">
        <f t="shared" si="3848"/>
        <v/>
      </c>
      <c r="AZ820" s="211" t="str">
        <f t="shared" si="4020"/>
        <v/>
      </c>
      <c r="BA820" s="210" t="str">
        <f t="shared" si="3850"/>
        <v/>
      </c>
      <c r="BB820" s="43"/>
      <c r="BC820" s="39" t="str">
        <f t="shared" si="3851"/>
        <v>Missing input data</v>
      </c>
      <c r="BD820" s="39" t="str">
        <f t="shared" si="3852"/>
        <v>Missing input data</v>
      </c>
      <c r="BE820" s="43"/>
      <c r="BF820" s="39" t="str">
        <f t="shared" si="3853"/>
        <v>Missing input data</v>
      </c>
      <c r="BG820" s="39" t="str">
        <f t="shared" si="3854"/>
        <v>Missing input data</v>
      </c>
      <c r="BH820" s="41"/>
      <c r="BI820" s="39" t="str">
        <f t="shared" si="3869"/>
        <v>Missing input data</v>
      </c>
      <c r="BJ820" s="39" t="str">
        <f t="shared" si="3855"/>
        <v>Missing input data</v>
      </c>
      <c r="BK820" s="41"/>
      <c r="BL820" s="39" t="str">
        <f t="shared" si="3856"/>
        <v>Missing input data</v>
      </c>
      <c r="BM820" s="39" t="str">
        <f t="shared" si="3857"/>
        <v>Missing input data</v>
      </c>
    </row>
    <row r="821" spans="1:65" ht="15.75" thickBot="1">
      <c r="A821" s="162"/>
      <c r="B821" s="178" t="str">
        <f t="shared" si="3870"/>
        <v/>
      </c>
      <c r="C821" s="163"/>
      <c r="D821" s="178" t="str">
        <f t="shared" si="3871"/>
        <v/>
      </c>
      <c r="E821" s="163"/>
      <c r="F821" s="178" t="str">
        <f t="shared" si="3858"/>
        <v/>
      </c>
      <c r="G821" s="163"/>
      <c r="H821" s="178" t="str">
        <f t="shared" si="3859"/>
        <v/>
      </c>
      <c r="I821" s="159"/>
      <c r="J821" s="156" t="str">
        <f t="shared" si="3860"/>
        <v/>
      </c>
      <c r="K821" s="159"/>
      <c r="L821" s="178" t="str">
        <f t="shared" si="3861"/>
        <v/>
      </c>
      <c r="M821" s="163"/>
      <c r="N821" s="178" t="str">
        <f t="shared" si="3862"/>
        <v/>
      </c>
      <c r="O821" s="127"/>
      <c r="P821" s="178" t="str">
        <f t="shared" si="3872"/>
        <v/>
      </c>
      <c r="Q821" s="178" t="str">
        <f>IF(O821="","",VLOOKUP(O821,'DOCUMENT TYPE'!$A$2:$D$805,2,))</f>
        <v/>
      </c>
      <c r="R821" s="178" t="str">
        <f t="shared" si="3840"/>
        <v/>
      </c>
      <c r="S821" s="178" t="str">
        <f>IF(O821="","",VLOOKUP(O821,'DOCUMENT TYPE'!$A$2:$D$805,3,))</f>
        <v/>
      </c>
      <c r="T821" s="178" t="str">
        <f t="shared" si="3873"/>
        <v/>
      </c>
      <c r="U821" s="163"/>
      <c r="V821" s="178" t="str">
        <f t="shared" si="3841"/>
        <v/>
      </c>
      <c r="W821" s="179" t="str">
        <f>IF(U821="","",VLOOKUP(U821,'ACTIVITY &amp; DISCIPLINE CODE'!$F$3:$I$1862,2,))</f>
        <v/>
      </c>
      <c r="X821" s="178" t="str">
        <f t="shared" si="3874"/>
        <v/>
      </c>
      <c r="Y821" s="178" t="str">
        <f>IF(U821="","",VLOOKUP(U821,'ACTIVITY &amp; DISCIPLINE CODE'!$F$3:$I$1862,3,))</f>
        <v/>
      </c>
      <c r="Z821" s="178" t="str">
        <f t="shared" si="3875"/>
        <v/>
      </c>
      <c r="AA821" s="178" t="str">
        <f>IF(U821="","",VLOOKUP(U821,'[1]ACTIVITY &amp; DISCIPLINE CODE'!$F$3:$I$1850,4,))</f>
        <v/>
      </c>
      <c r="AB821" s="178" t="str">
        <f t="shared" si="3876"/>
        <v/>
      </c>
      <c r="AC821" s="159"/>
      <c r="AD821" s="161" t="str">
        <f t="shared" si="3842"/>
        <v/>
      </c>
      <c r="AE821" s="178" t="str">
        <f>IF(AC821="","",VLOOKUP(AC821,'PROJECT STAGE'!$A$2:$C$100,2,))</f>
        <v/>
      </c>
      <c r="AF821" s="161" t="str">
        <f t="shared" si="3877"/>
        <v/>
      </c>
      <c r="AG821" s="178" t="str">
        <f>IF(AC821="","",VLOOKUP(AC821,'PROJECT STAGE'!$A$2:$C$100,3,))</f>
        <v/>
      </c>
      <c r="AH821" s="163" t="str">
        <f t="shared" ref="AH821" si="4070">IF(AI821="","","_")</f>
        <v/>
      </c>
      <c r="AI821" s="163"/>
      <c r="AJ821" s="163" t="str">
        <f t="shared" ref="AJ821" si="4071">IF(AK821="","","_")</f>
        <v/>
      </c>
      <c r="AK821" s="163"/>
      <c r="AL821" s="163" t="str">
        <f t="shared" ref="AL821" si="4072">IF(AM821="","","_")</f>
        <v/>
      </c>
      <c r="AM821" s="163"/>
      <c r="AN821" s="163" t="str">
        <f t="shared" si="3899"/>
        <v/>
      </c>
      <c r="AO821" s="163"/>
      <c r="AP821" s="163" t="str">
        <f t="shared" si="3900"/>
        <v/>
      </c>
      <c r="AQ821" s="163"/>
      <c r="AR821" s="44"/>
      <c r="AS821" s="206" t="str">
        <f t="shared" si="3866"/>
        <v>Not LT section</v>
      </c>
      <c r="AT821" s="207" t="str">
        <f t="shared" si="3946"/>
        <v>.</v>
      </c>
      <c r="AU821" s="206" t="str">
        <f>IF(O821=0,"No input data",INDEX('DOCUMENT TYPE'!D:D,MATCH(Filename!O821,'DOCUMENT TYPE'!A:A,0)))</f>
        <v>No input data</v>
      </c>
      <c r="AV821" s="207" t="str">
        <f t="shared" si="3867"/>
        <v>-</v>
      </c>
      <c r="AW821" s="206" t="str">
        <f t="shared" si="3846"/>
        <v>Check PROJECT STAGE</v>
      </c>
      <c r="AX821" s="207" t="str">
        <f t="shared" ref="AX821" si="4073">IF(AY821&gt;"0","-","")</f>
        <v/>
      </c>
      <c r="AY821" s="206" t="str">
        <f t="shared" si="3848"/>
        <v/>
      </c>
      <c r="AZ821" s="211" t="str">
        <f t="shared" ref="AZ821" si="4074">IF(BA821&gt;"0","-","")</f>
        <v/>
      </c>
      <c r="BA821" s="210" t="str">
        <f t="shared" si="3850"/>
        <v/>
      </c>
      <c r="BB821" s="43"/>
      <c r="BC821" s="39" t="str">
        <f t="shared" si="3851"/>
        <v>Missing input data</v>
      </c>
      <c r="BD821" s="39" t="str">
        <f t="shared" si="3852"/>
        <v>Missing input data</v>
      </c>
      <c r="BE821" s="43"/>
      <c r="BF821" s="39" t="str">
        <f t="shared" si="3853"/>
        <v>Missing input data</v>
      </c>
      <c r="BG821" s="39" t="str">
        <f t="shared" si="3854"/>
        <v>Missing input data</v>
      </c>
      <c r="BH821" s="41"/>
      <c r="BI821" s="39" t="str">
        <f t="shared" si="3869"/>
        <v>Missing input data</v>
      </c>
      <c r="BJ821" s="39" t="str">
        <f t="shared" si="3855"/>
        <v>Missing input data</v>
      </c>
      <c r="BK821" s="41"/>
      <c r="BL821" s="39" t="str">
        <f t="shared" si="3856"/>
        <v>Missing input data</v>
      </c>
      <c r="BM821" s="39" t="str">
        <f t="shared" si="3857"/>
        <v>Missing input data</v>
      </c>
    </row>
    <row r="822" spans="1:65" ht="15.75" thickBot="1">
      <c r="A822" s="162"/>
      <c r="B822" s="178" t="str">
        <f t="shared" si="3870"/>
        <v/>
      </c>
      <c r="C822" s="163"/>
      <c r="D822" s="178" t="str">
        <f t="shared" si="3871"/>
        <v/>
      </c>
      <c r="E822" s="163"/>
      <c r="F822" s="178" t="str">
        <f t="shared" si="3858"/>
        <v/>
      </c>
      <c r="G822" s="163"/>
      <c r="H822" s="178" t="str">
        <f t="shared" si="3859"/>
        <v/>
      </c>
      <c r="I822" s="159"/>
      <c r="J822" s="156" t="str">
        <f t="shared" si="3860"/>
        <v/>
      </c>
      <c r="K822" s="159"/>
      <c r="L822" s="178" t="str">
        <f t="shared" si="3861"/>
        <v/>
      </c>
      <c r="M822" s="163"/>
      <c r="N822" s="178" t="str">
        <f t="shared" si="3862"/>
        <v/>
      </c>
      <c r="O822" s="127"/>
      <c r="P822" s="178" t="str">
        <f t="shared" si="3872"/>
        <v/>
      </c>
      <c r="Q822" s="178" t="str">
        <f>IF(O822="","",VLOOKUP(O822,'DOCUMENT TYPE'!$A$2:$D$805,2,))</f>
        <v/>
      </c>
      <c r="R822" s="178" t="str">
        <f t="shared" si="3840"/>
        <v/>
      </c>
      <c r="S822" s="178" t="str">
        <f>IF(O822="","",VLOOKUP(O822,'DOCUMENT TYPE'!$A$2:$D$805,3,))</f>
        <v/>
      </c>
      <c r="T822" s="178" t="str">
        <f t="shared" si="3873"/>
        <v/>
      </c>
      <c r="U822" s="163"/>
      <c r="V822" s="178" t="str">
        <f t="shared" si="3841"/>
        <v/>
      </c>
      <c r="W822" s="179" t="str">
        <f>IF(U822="","",VLOOKUP(U822,'ACTIVITY &amp; DISCIPLINE CODE'!$F$3:$I$1862,2,))</f>
        <v/>
      </c>
      <c r="X822" s="178" t="str">
        <f t="shared" si="3874"/>
        <v/>
      </c>
      <c r="Y822" s="178" t="str">
        <f>IF(U822="","",VLOOKUP(U822,'ACTIVITY &amp; DISCIPLINE CODE'!$F$3:$I$1862,3,))</f>
        <v/>
      </c>
      <c r="Z822" s="178" t="str">
        <f t="shared" si="3875"/>
        <v/>
      </c>
      <c r="AA822" s="178" t="str">
        <f>IF(U822="","",VLOOKUP(U822,'[1]ACTIVITY &amp; DISCIPLINE CODE'!$F$3:$I$1850,4,))</f>
        <v/>
      </c>
      <c r="AB822" s="178" t="str">
        <f t="shared" si="3876"/>
        <v/>
      </c>
      <c r="AC822" s="159"/>
      <c r="AD822" s="161" t="str">
        <f t="shared" si="3842"/>
        <v/>
      </c>
      <c r="AE822" s="178" t="str">
        <f>IF(AC822="","",VLOOKUP(AC822,'PROJECT STAGE'!$A$2:$C$100,2,))</f>
        <v/>
      </c>
      <c r="AF822" s="161" t="str">
        <f t="shared" si="3877"/>
        <v/>
      </c>
      <c r="AG822" s="178" t="str">
        <f>IF(AC822="","",VLOOKUP(AC822,'PROJECT STAGE'!$A$2:$C$100,3,))</f>
        <v/>
      </c>
      <c r="AH822" s="163" t="str">
        <f t="shared" ref="AH822" si="4075">IF(AI822="","","_")</f>
        <v/>
      </c>
      <c r="AI822" s="163"/>
      <c r="AJ822" s="163" t="str">
        <f t="shared" ref="AJ822" si="4076">IF(AK822="","","_")</f>
        <v/>
      </c>
      <c r="AK822" s="163"/>
      <c r="AL822" s="163" t="str">
        <f t="shared" ref="AL822" si="4077">IF(AM822="","","_")</f>
        <v/>
      </c>
      <c r="AM822" s="163"/>
      <c r="AN822" s="163" t="str">
        <f t="shared" si="3899"/>
        <v/>
      </c>
      <c r="AO822" s="163"/>
      <c r="AP822" s="163" t="str">
        <f t="shared" si="3900"/>
        <v/>
      </c>
      <c r="AQ822" s="163"/>
      <c r="AR822" s="44"/>
      <c r="AS822" s="206" t="str">
        <f t="shared" si="3866"/>
        <v>Not LT section</v>
      </c>
      <c r="AT822" s="207" t="str">
        <f t="shared" si="3946"/>
        <v>.</v>
      </c>
      <c r="AU822" s="206" t="str">
        <f>IF(O822=0,"No input data",INDEX('DOCUMENT TYPE'!D:D,MATCH(Filename!O822,'DOCUMENT TYPE'!A:A,0)))</f>
        <v>No input data</v>
      </c>
      <c r="AV822" s="207" t="str">
        <f t="shared" si="3867"/>
        <v>-</v>
      </c>
      <c r="AW822" s="206" t="str">
        <f t="shared" si="3846"/>
        <v>Check PROJECT STAGE</v>
      </c>
      <c r="AX822" s="207" t="str">
        <f t="shared" ref="AX822" si="4078">IF(AY822&gt;"0","-","")</f>
        <v/>
      </c>
      <c r="AY822" s="206" t="str">
        <f t="shared" si="3848"/>
        <v/>
      </c>
      <c r="AZ822" s="211" t="str">
        <f t="shared" si="4020"/>
        <v/>
      </c>
      <c r="BA822" s="210" t="str">
        <f t="shared" si="3850"/>
        <v/>
      </c>
      <c r="BB822" s="43"/>
      <c r="BC822" s="39" t="str">
        <f t="shared" si="3851"/>
        <v>Missing input data</v>
      </c>
      <c r="BD822" s="39" t="str">
        <f t="shared" si="3852"/>
        <v>Missing input data</v>
      </c>
      <c r="BE822" s="43"/>
      <c r="BF822" s="39" t="str">
        <f t="shared" si="3853"/>
        <v>Missing input data</v>
      </c>
      <c r="BG822" s="39" t="str">
        <f t="shared" si="3854"/>
        <v>Missing input data</v>
      </c>
      <c r="BH822" s="41"/>
      <c r="BI822" s="39" t="str">
        <f t="shared" si="3869"/>
        <v>Missing input data</v>
      </c>
      <c r="BJ822" s="39" t="str">
        <f t="shared" si="3855"/>
        <v>Missing input data</v>
      </c>
      <c r="BK822" s="41"/>
      <c r="BL822" s="39" t="str">
        <f t="shared" si="3856"/>
        <v>Missing input data</v>
      </c>
      <c r="BM822" s="39" t="str">
        <f t="shared" si="3857"/>
        <v>Missing input data</v>
      </c>
    </row>
    <row r="823" spans="1:65" ht="15.75" thickBot="1">
      <c r="A823" s="162"/>
      <c r="B823" s="178" t="str">
        <f t="shared" si="3870"/>
        <v/>
      </c>
      <c r="C823" s="163"/>
      <c r="D823" s="178" t="str">
        <f t="shared" si="3871"/>
        <v/>
      </c>
      <c r="E823" s="163"/>
      <c r="F823" s="178" t="str">
        <f t="shared" si="3858"/>
        <v/>
      </c>
      <c r="G823" s="163"/>
      <c r="H823" s="178" t="str">
        <f t="shared" si="3859"/>
        <v/>
      </c>
      <c r="I823" s="159"/>
      <c r="J823" s="156" t="str">
        <f t="shared" si="3860"/>
        <v/>
      </c>
      <c r="K823" s="159"/>
      <c r="L823" s="178" t="str">
        <f t="shared" si="3861"/>
        <v/>
      </c>
      <c r="M823" s="163"/>
      <c r="N823" s="178" t="str">
        <f t="shared" si="3862"/>
        <v/>
      </c>
      <c r="O823" s="127"/>
      <c r="P823" s="178" t="str">
        <f t="shared" si="3872"/>
        <v/>
      </c>
      <c r="Q823" s="178" t="str">
        <f>IF(O823="","",VLOOKUP(O823,'DOCUMENT TYPE'!$A$2:$D$805,2,))</f>
        <v/>
      </c>
      <c r="R823" s="178" t="str">
        <f t="shared" si="3840"/>
        <v/>
      </c>
      <c r="S823" s="178" t="str">
        <f>IF(O823="","",VLOOKUP(O823,'DOCUMENT TYPE'!$A$2:$D$805,3,))</f>
        <v/>
      </c>
      <c r="T823" s="178" t="str">
        <f t="shared" si="3873"/>
        <v/>
      </c>
      <c r="U823" s="163"/>
      <c r="V823" s="178" t="str">
        <f t="shared" si="3841"/>
        <v/>
      </c>
      <c r="W823" s="179" t="str">
        <f>IF(U823="","",VLOOKUP(U823,'ACTIVITY &amp; DISCIPLINE CODE'!$F$3:$I$1862,2,))</f>
        <v/>
      </c>
      <c r="X823" s="178" t="str">
        <f t="shared" si="3874"/>
        <v/>
      </c>
      <c r="Y823" s="178" t="str">
        <f>IF(U823="","",VLOOKUP(U823,'ACTIVITY &amp; DISCIPLINE CODE'!$F$3:$I$1862,3,))</f>
        <v/>
      </c>
      <c r="Z823" s="178" t="str">
        <f t="shared" si="3875"/>
        <v/>
      </c>
      <c r="AA823" s="178" t="str">
        <f>IF(U823="","",VLOOKUP(U823,'[1]ACTIVITY &amp; DISCIPLINE CODE'!$F$3:$I$1850,4,))</f>
        <v/>
      </c>
      <c r="AB823" s="178" t="str">
        <f t="shared" si="3876"/>
        <v/>
      </c>
      <c r="AC823" s="159"/>
      <c r="AD823" s="161" t="str">
        <f t="shared" si="3842"/>
        <v/>
      </c>
      <c r="AE823" s="178" t="str">
        <f>IF(AC823="","",VLOOKUP(AC823,'PROJECT STAGE'!$A$2:$C$100,2,))</f>
        <v/>
      </c>
      <c r="AF823" s="161" t="str">
        <f t="shared" si="3877"/>
        <v/>
      </c>
      <c r="AG823" s="178" t="str">
        <f>IF(AC823="","",VLOOKUP(AC823,'PROJECT STAGE'!$A$2:$C$100,3,))</f>
        <v/>
      </c>
      <c r="AH823" s="163" t="str">
        <f t="shared" ref="AH823" si="4079">IF(AI823="","","_")</f>
        <v/>
      </c>
      <c r="AI823" s="163"/>
      <c r="AJ823" s="163" t="str">
        <f t="shared" ref="AJ823" si="4080">IF(AK823="","","_")</f>
        <v/>
      </c>
      <c r="AK823" s="163"/>
      <c r="AL823" s="163" t="str">
        <f t="shared" ref="AL823" si="4081">IF(AM823="","","_")</f>
        <v/>
      </c>
      <c r="AM823" s="163"/>
      <c r="AN823" s="163" t="str">
        <f t="shared" si="3899"/>
        <v/>
      </c>
      <c r="AO823" s="163"/>
      <c r="AP823" s="163" t="str">
        <f t="shared" si="3900"/>
        <v/>
      </c>
      <c r="AQ823" s="163"/>
      <c r="AR823" s="44"/>
      <c r="AS823" s="206" t="str">
        <f t="shared" si="3866"/>
        <v>Not LT section</v>
      </c>
      <c r="AT823" s="207" t="str">
        <f t="shared" si="3946"/>
        <v>.</v>
      </c>
      <c r="AU823" s="206" t="str">
        <f>IF(O823=0,"No input data",INDEX('DOCUMENT TYPE'!D:D,MATCH(Filename!O823,'DOCUMENT TYPE'!A:A,0)))</f>
        <v>No input data</v>
      </c>
      <c r="AV823" s="207" t="str">
        <f t="shared" si="3867"/>
        <v>-</v>
      </c>
      <c r="AW823" s="206" t="str">
        <f t="shared" si="3846"/>
        <v>Check PROJECT STAGE</v>
      </c>
      <c r="AX823" s="207" t="str">
        <f t="shared" ref="AX823" si="4082">IF(AY823&gt;"0","-","")</f>
        <v/>
      </c>
      <c r="AY823" s="206" t="str">
        <f t="shared" si="3848"/>
        <v/>
      </c>
      <c r="AZ823" s="211" t="str">
        <f t="shared" ref="AZ823" si="4083">IF(BA823&gt;"0","-","")</f>
        <v/>
      </c>
      <c r="BA823" s="210" t="str">
        <f t="shared" si="3850"/>
        <v/>
      </c>
      <c r="BB823" s="43"/>
      <c r="BC823" s="39" t="str">
        <f t="shared" si="3851"/>
        <v>Missing input data</v>
      </c>
      <c r="BD823" s="39" t="str">
        <f t="shared" si="3852"/>
        <v>Missing input data</v>
      </c>
      <c r="BE823" s="43"/>
      <c r="BF823" s="39" t="str">
        <f t="shared" si="3853"/>
        <v>Missing input data</v>
      </c>
      <c r="BG823" s="39" t="str">
        <f t="shared" si="3854"/>
        <v>Missing input data</v>
      </c>
      <c r="BH823" s="41"/>
      <c r="BI823" s="39" t="str">
        <f t="shared" si="3869"/>
        <v>Missing input data</v>
      </c>
      <c r="BJ823" s="39" t="str">
        <f t="shared" si="3855"/>
        <v>Missing input data</v>
      </c>
      <c r="BK823" s="41"/>
      <c r="BL823" s="39" t="str">
        <f t="shared" si="3856"/>
        <v>Missing input data</v>
      </c>
      <c r="BM823" s="39" t="str">
        <f t="shared" si="3857"/>
        <v>Missing input data</v>
      </c>
    </row>
    <row r="824" spans="1:65" ht="15.75" thickBot="1">
      <c r="A824" s="162"/>
      <c r="B824" s="178" t="str">
        <f t="shared" si="3870"/>
        <v/>
      </c>
      <c r="C824" s="163"/>
      <c r="D824" s="178" t="str">
        <f t="shared" si="3871"/>
        <v/>
      </c>
      <c r="E824" s="163"/>
      <c r="F824" s="178" t="str">
        <f t="shared" si="3858"/>
        <v/>
      </c>
      <c r="G824" s="163"/>
      <c r="H824" s="178" t="str">
        <f t="shared" si="3859"/>
        <v/>
      </c>
      <c r="I824" s="159"/>
      <c r="J824" s="156" t="str">
        <f t="shared" si="3860"/>
        <v/>
      </c>
      <c r="K824" s="159"/>
      <c r="L824" s="178" t="str">
        <f t="shared" si="3861"/>
        <v/>
      </c>
      <c r="M824" s="163"/>
      <c r="N824" s="178" t="str">
        <f t="shared" si="3862"/>
        <v/>
      </c>
      <c r="O824" s="127"/>
      <c r="P824" s="178" t="str">
        <f t="shared" si="3872"/>
        <v/>
      </c>
      <c r="Q824" s="178" t="str">
        <f>IF(O824="","",VLOOKUP(O824,'DOCUMENT TYPE'!$A$2:$D$805,2,))</f>
        <v/>
      </c>
      <c r="R824" s="178" t="str">
        <f t="shared" si="3840"/>
        <v/>
      </c>
      <c r="S824" s="178" t="str">
        <f>IF(O824="","",VLOOKUP(O824,'DOCUMENT TYPE'!$A$2:$D$805,3,))</f>
        <v/>
      </c>
      <c r="T824" s="178" t="str">
        <f t="shared" si="3873"/>
        <v/>
      </c>
      <c r="U824" s="163"/>
      <c r="V824" s="178" t="str">
        <f t="shared" si="3841"/>
        <v/>
      </c>
      <c r="W824" s="179" t="str">
        <f>IF(U824="","",VLOOKUP(U824,'ACTIVITY &amp; DISCIPLINE CODE'!$F$3:$I$1862,2,))</f>
        <v/>
      </c>
      <c r="X824" s="178" t="str">
        <f t="shared" si="3874"/>
        <v/>
      </c>
      <c r="Y824" s="178" t="str">
        <f>IF(U824="","",VLOOKUP(U824,'ACTIVITY &amp; DISCIPLINE CODE'!$F$3:$I$1862,3,))</f>
        <v/>
      </c>
      <c r="Z824" s="178" t="str">
        <f t="shared" si="3875"/>
        <v/>
      </c>
      <c r="AA824" s="178" t="str">
        <f>IF(U824="","",VLOOKUP(U824,'[1]ACTIVITY &amp; DISCIPLINE CODE'!$F$3:$I$1850,4,))</f>
        <v/>
      </c>
      <c r="AB824" s="178" t="str">
        <f t="shared" si="3876"/>
        <v/>
      </c>
      <c r="AC824" s="159"/>
      <c r="AD824" s="161" t="str">
        <f t="shared" si="3842"/>
        <v/>
      </c>
      <c r="AE824" s="178" t="str">
        <f>IF(AC824="","",VLOOKUP(AC824,'PROJECT STAGE'!$A$2:$C$100,2,))</f>
        <v/>
      </c>
      <c r="AF824" s="161" t="str">
        <f t="shared" si="3877"/>
        <v/>
      </c>
      <c r="AG824" s="178" t="str">
        <f>IF(AC824="","",VLOOKUP(AC824,'PROJECT STAGE'!$A$2:$C$100,3,))</f>
        <v/>
      </c>
      <c r="AH824" s="163" t="str">
        <f t="shared" ref="AH824" si="4084">IF(AI824="","","_")</f>
        <v/>
      </c>
      <c r="AI824" s="163"/>
      <c r="AJ824" s="163" t="str">
        <f t="shared" ref="AJ824" si="4085">IF(AK824="","","_")</f>
        <v/>
      </c>
      <c r="AK824" s="163"/>
      <c r="AL824" s="163" t="str">
        <f t="shared" ref="AL824" si="4086">IF(AM824="","","_")</f>
        <v/>
      </c>
      <c r="AM824" s="163"/>
      <c r="AN824" s="163" t="str">
        <f t="shared" si="3899"/>
        <v/>
      </c>
      <c r="AO824" s="163"/>
      <c r="AP824" s="163" t="str">
        <f t="shared" si="3900"/>
        <v/>
      </c>
      <c r="AQ824" s="163"/>
      <c r="AR824" s="44"/>
      <c r="AS824" s="206" t="str">
        <f t="shared" si="3866"/>
        <v>Not LT section</v>
      </c>
      <c r="AT824" s="207" t="str">
        <f t="shared" si="3946"/>
        <v>.</v>
      </c>
      <c r="AU824" s="206" t="str">
        <f>IF(O824=0,"No input data",INDEX('DOCUMENT TYPE'!D:D,MATCH(Filename!O824,'DOCUMENT TYPE'!A:A,0)))</f>
        <v>No input data</v>
      </c>
      <c r="AV824" s="207" t="str">
        <f t="shared" si="3867"/>
        <v>-</v>
      </c>
      <c r="AW824" s="206" t="str">
        <f t="shared" si="3846"/>
        <v>Check PROJECT STAGE</v>
      </c>
      <c r="AX824" s="207" t="str">
        <f t="shared" ref="AX824" si="4087">IF(AY824&gt;"0","-","")</f>
        <v/>
      </c>
      <c r="AY824" s="206" t="str">
        <f t="shared" si="3848"/>
        <v/>
      </c>
      <c r="AZ824" s="211" t="str">
        <f t="shared" si="4020"/>
        <v/>
      </c>
      <c r="BA824" s="210" t="str">
        <f t="shared" si="3850"/>
        <v/>
      </c>
      <c r="BB824" s="43"/>
      <c r="BC824" s="39" t="str">
        <f t="shared" si="3851"/>
        <v>Missing input data</v>
      </c>
      <c r="BD824" s="39" t="str">
        <f t="shared" si="3852"/>
        <v>Missing input data</v>
      </c>
      <c r="BE824" s="43"/>
      <c r="BF824" s="39" t="str">
        <f t="shared" si="3853"/>
        <v>Missing input data</v>
      </c>
      <c r="BG824" s="39" t="str">
        <f t="shared" si="3854"/>
        <v>Missing input data</v>
      </c>
      <c r="BH824" s="41"/>
      <c r="BI824" s="39" t="str">
        <f t="shared" si="3869"/>
        <v>Missing input data</v>
      </c>
      <c r="BJ824" s="39" t="str">
        <f t="shared" si="3855"/>
        <v>Missing input data</v>
      </c>
      <c r="BK824" s="41"/>
      <c r="BL824" s="39" t="str">
        <f t="shared" si="3856"/>
        <v>Missing input data</v>
      </c>
      <c r="BM824" s="39" t="str">
        <f t="shared" si="3857"/>
        <v>Missing input data</v>
      </c>
    </row>
    <row r="825" spans="1:65" ht="15.75" thickBot="1">
      <c r="A825" s="162"/>
      <c r="B825" s="178" t="str">
        <f t="shared" si="3870"/>
        <v/>
      </c>
      <c r="C825" s="163"/>
      <c r="D825" s="178" t="str">
        <f t="shared" si="3871"/>
        <v/>
      </c>
      <c r="E825" s="163"/>
      <c r="F825" s="178" t="str">
        <f t="shared" si="3858"/>
        <v/>
      </c>
      <c r="G825" s="163"/>
      <c r="H825" s="178" t="str">
        <f t="shared" si="3859"/>
        <v/>
      </c>
      <c r="I825" s="159"/>
      <c r="J825" s="156" t="str">
        <f t="shared" si="3860"/>
        <v/>
      </c>
      <c r="K825" s="159"/>
      <c r="L825" s="178" t="str">
        <f t="shared" si="3861"/>
        <v/>
      </c>
      <c r="M825" s="163"/>
      <c r="N825" s="178" t="str">
        <f t="shared" si="3862"/>
        <v/>
      </c>
      <c r="O825" s="127"/>
      <c r="P825" s="178" t="str">
        <f t="shared" si="3872"/>
        <v/>
      </c>
      <c r="Q825" s="178" t="str">
        <f>IF(O825="","",VLOOKUP(O825,'DOCUMENT TYPE'!$A$2:$D$805,2,))</f>
        <v/>
      </c>
      <c r="R825" s="178" t="str">
        <f t="shared" si="3840"/>
        <v/>
      </c>
      <c r="S825" s="178" t="str">
        <f>IF(O825="","",VLOOKUP(O825,'DOCUMENT TYPE'!$A$2:$D$805,3,))</f>
        <v/>
      </c>
      <c r="T825" s="178" t="str">
        <f t="shared" si="3873"/>
        <v/>
      </c>
      <c r="U825" s="163"/>
      <c r="V825" s="178" t="str">
        <f t="shared" si="3841"/>
        <v/>
      </c>
      <c r="W825" s="179" t="str">
        <f>IF(U825="","",VLOOKUP(U825,'ACTIVITY &amp; DISCIPLINE CODE'!$F$3:$I$1862,2,))</f>
        <v/>
      </c>
      <c r="X825" s="178" t="str">
        <f t="shared" si="3874"/>
        <v/>
      </c>
      <c r="Y825" s="178" t="str">
        <f>IF(U825="","",VLOOKUP(U825,'ACTIVITY &amp; DISCIPLINE CODE'!$F$3:$I$1862,3,))</f>
        <v/>
      </c>
      <c r="Z825" s="178" t="str">
        <f t="shared" si="3875"/>
        <v/>
      </c>
      <c r="AA825" s="178" t="str">
        <f>IF(U825="","",VLOOKUP(U825,'[1]ACTIVITY &amp; DISCIPLINE CODE'!$F$3:$I$1850,4,))</f>
        <v/>
      </c>
      <c r="AB825" s="178" t="str">
        <f t="shared" si="3876"/>
        <v/>
      </c>
      <c r="AC825" s="159"/>
      <c r="AD825" s="161" t="str">
        <f t="shared" si="3842"/>
        <v/>
      </c>
      <c r="AE825" s="178" t="str">
        <f>IF(AC825="","",VLOOKUP(AC825,'PROJECT STAGE'!$A$2:$C$100,2,))</f>
        <v/>
      </c>
      <c r="AF825" s="161" t="str">
        <f t="shared" si="3877"/>
        <v/>
      </c>
      <c r="AG825" s="178" t="str">
        <f>IF(AC825="","",VLOOKUP(AC825,'PROJECT STAGE'!$A$2:$C$100,3,))</f>
        <v/>
      </c>
      <c r="AH825" s="163" t="str">
        <f t="shared" ref="AH825" si="4088">IF(AI825="","","_")</f>
        <v/>
      </c>
      <c r="AI825" s="163"/>
      <c r="AJ825" s="163" t="str">
        <f t="shared" ref="AJ825" si="4089">IF(AK825="","","_")</f>
        <v/>
      </c>
      <c r="AK825" s="163"/>
      <c r="AL825" s="163" t="str">
        <f t="shared" ref="AL825" si="4090">IF(AM825="","","_")</f>
        <v/>
      </c>
      <c r="AM825" s="163"/>
      <c r="AN825" s="163" t="str">
        <f t="shared" si="3899"/>
        <v/>
      </c>
      <c r="AO825" s="163"/>
      <c r="AP825" s="163" t="str">
        <f t="shared" si="3900"/>
        <v/>
      </c>
      <c r="AQ825" s="163"/>
      <c r="AR825" s="44"/>
      <c r="AS825" s="206" t="str">
        <f t="shared" si="3866"/>
        <v>Not LT section</v>
      </c>
      <c r="AT825" s="207" t="str">
        <f t="shared" si="3946"/>
        <v>.</v>
      </c>
      <c r="AU825" s="206" t="str">
        <f>IF(O825=0,"No input data",INDEX('DOCUMENT TYPE'!D:D,MATCH(Filename!O825,'DOCUMENT TYPE'!A:A,0)))</f>
        <v>No input data</v>
      </c>
      <c r="AV825" s="207" t="str">
        <f t="shared" si="3867"/>
        <v>-</v>
      </c>
      <c r="AW825" s="206" t="str">
        <f t="shared" si="3846"/>
        <v>Check PROJECT STAGE</v>
      </c>
      <c r="AX825" s="207" t="str">
        <f t="shared" ref="AX825" si="4091">IF(AY825&gt;"0","-","")</f>
        <v/>
      </c>
      <c r="AY825" s="206" t="str">
        <f t="shared" si="3848"/>
        <v/>
      </c>
      <c r="AZ825" s="211" t="str">
        <f t="shared" ref="AZ825:AZ840" si="4092">IF(BA825&gt;"0","-","")</f>
        <v/>
      </c>
      <c r="BA825" s="210" t="str">
        <f t="shared" si="3850"/>
        <v/>
      </c>
      <c r="BB825" s="43"/>
      <c r="BC825" s="39" t="str">
        <f t="shared" si="3851"/>
        <v>Missing input data</v>
      </c>
      <c r="BD825" s="39" t="str">
        <f t="shared" si="3852"/>
        <v>Missing input data</v>
      </c>
      <c r="BE825" s="43"/>
      <c r="BF825" s="39" t="str">
        <f t="shared" si="3853"/>
        <v>Missing input data</v>
      </c>
      <c r="BG825" s="39" t="str">
        <f t="shared" si="3854"/>
        <v>Missing input data</v>
      </c>
      <c r="BH825" s="41"/>
      <c r="BI825" s="39" t="str">
        <f t="shared" si="3869"/>
        <v>Missing input data</v>
      </c>
      <c r="BJ825" s="39" t="str">
        <f t="shared" si="3855"/>
        <v>Missing input data</v>
      </c>
      <c r="BK825" s="41"/>
      <c r="BL825" s="39" t="str">
        <f t="shared" si="3856"/>
        <v>Missing input data</v>
      </c>
      <c r="BM825" s="39" t="str">
        <f t="shared" si="3857"/>
        <v>Missing input data</v>
      </c>
    </row>
    <row r="826" spans="1:65" ht="15.75" thickBot="1">
      <c r="A826" s="162"/>
      <c r="B826" s="178" t="str">
        <f t="shared" si="3870"/>
        <v/>
      </c>
      <c r="C826" s="163"/>
      <c r="D826" s="178" t="str">
        <f t="shared" si="3871"/>
        <v/>
      </c>
      <c r="E826" s="163"/>
      <c r="F826" s="178" t="str">
        <f t="shared" si="3858"/>
        <v/>
      </c>
      <c r="G826" s="163"/>
      <c r="H826" s="178" t="str">
        <f t="shared" si="3859"/>
        <v/>
      </c>
      <c r="I826" s="159"/>
      <c r="J826" s="156" t="str">
        <f t="shared" si="3860"/>
        <v/>
      </c>
      <c r="K826" s="159"/>
      <c r="L826" s="178" t="str">
        <f t="shared" si="3861"/>
        <v/>
      </c>
      <c r="M826" s="163"/>
      <c r="N826" s="178" t="str">
        <f t="shared" si="3862"/>
        <v/>
      </c>
      <c r="O826" s="127"/>
      <c r="P826" s="178" t="str">
        <f t="shared" si="3872"/>
        <v/>
      </c>
      <c r="Q826" s="178" t="str">
        <f>IF(O826="","",VLOOKUP(O826,'DOCUMENT TYPE'!$A$2:$D$805,2,))</f>
        <v/>
      </c>
      <c r="R826" s="178" t="str">
        <f t="shared" si="3840"/>
        <v/>
      </c>
      <c r="S826" s="178" t="str">
        <f>IF(O826="","",VLOOKUP(O826,'DOCUMENT TYPE'!$A$2:$D$805,3,))</f>
        <v/>
      </c>
      <c r="T826" s="178" t="str">
        <f t="shared" si="3873"/>
        <v/>
      </c>
      <c r="U826" s="163"/>
      <c r="V826" s="178" t="str">
        <f t="shared" si="3841"/>
        <v/>
      </c>
      <c r="W826" s="179" t="str">
        <f>IF(U826="","",VLOOKUP(U826,'ACTIVITY &amp; DISCIPLINE CODE'!$F$3:$I$1862,2,))</f>
        <v/>
      </c>
      <c r="X826" s="178" t="str">
        <f t="shared" si="3874"/>
        <v/>
      </c>
      <c r="Y826" s="178" t="str">
        <f>IF(U826="","",VLOOKUP(U826,'ACTIVITY &amp; DISCIPLINE CODE'!$F$3:$I$1862,3,))</f>
        <v/>
      </c>
      <c r="Z826" s="178" t="str">
        <f t="shared" si="3875"/>
        <v/>
      </c>
      <c r="AA826" s="178" t="str">
        <f>IF(U826="","",VLOOKUP(U826,'[1]ACTIVITY &amp; DISCIPLINE CODE'!$F$3:$I$1850,4,))</f>
        <v/>
      </c>
      <c r="AB826" s="178" t="str">
        <f t="shared" si="3876"/>
        <v/>
      </c>
      <c r="AC826" s="159"/>
      <c r="AD826" s="161" t="str">
        <f t="shared" si="3842"/>
        <v/>
      </c>
      <c r="AE826" s="178" t="str">
        <f>IF(AC826="","",VLOOKUP(AC826,'PROJECT STAGE'!$A$2:$C$100,2,))</f>
        <v/>
      </c>
      <c r="AF826" s="161" t="str">
        <f t="shared" si="3877"/>
        <v/>
      </c>
      <c r="AG826" s="178" t="str">
        <f>IF(AC826="","",VLOOKUP(AC826,'PROJECT STAGE'!$A$2:$C$100,3,))</f>
        <v/>
      </c>
      <c r="AH826" s="163" t="str">
        <f t="shared" ref="AH826" si="4093">IF(AI826="","","_")</f>
        <v/>
      </c>
      <c r="AI826" s="163"/>
      <c r="AJ826" s="163" t="str">
        <f t="shared" ref="AJ826" si="4094">IF(AK826="","","_")</f>
        <v/>
      </c>
      <c r="AK826" s="163"/>
      <c r="AL826" s="163" t="str">
        <f t="shared" ref="AL826" si="4095">IF(AM826="","","_")</f>
        <v/>
      </c>
      <c r="AM826" s="163"/>
      <c r="AN826" s="163" t="str">
        <f t="shared" si="3899"/>
        <v/>
      </c>
      <c r="AO826" s="163"/>
      <c r="AP826" s="163" t="str">
        <f t="shared" si="3900"/>
        <v/>
      </c>
      <c r="AQ826" s="163"/>
      <c r="AR826" s="44"/>
      <c r="AS826" s="206" t="str">
        <f t="shared" si="3866"/>
        <v>Not LT section</v>
      </c>
      <c r="AT826" s="207" t="str">
        <f t="shared" si="3946"/>
        <v>.</v>
      </c>
      <c r="AU826" s="206" t="str">
        <f>IF(O826=0,"No input data",INDEX('DOCUMENT TYPE'!D:D,MATCH(Filename!O826,'DOCUMENT TYPE'!A:A,0)))</f>
        <v>No input data</v>
      </c>
      <c r="AV826" s="207" t="str">
        <f t="shared" si="3867"/>
        <v>-</v>
      </c>
      <c r="AW826" s="206" t="str">
        <f t="shared" si="3846"/>
        <v>Check PROJECT STAGE</v>
      </c>
      <c r="AX826" s="207" t="str">
        <f t="shared" ref="AX826" si="4096">IF(AY826&gt;"0","-","")</f>
        <v/>
      </c>
      <c r="AY826" s="206" t="str">
        <f t="shared" si="3848"/>
        <v/>
      </c>
      <c r="AZ826" s="211" t="str">
        <f t="shared" si="4092"/>
        <v/>
      </c>
      <c r="BA826" s="210" t="str">
        <f t="shared" si="3850"/>
        <v/>
      </c>
      <c r="BB826" s="43"/>
      <c r="BC826" s="39" t="str">
        <f t="shared" si="3851"/>
        <v>Missing input data</v>
      </c>
      <c r="BD826" s="39" t="str">
        <f t="shared" si="3852"/>
        <v>Missing input data</v>
      </c>
      <c r="BE826" s="43"/>
      <c r="BF826" s="39" t="str">
        <f t="shared" si="3853"/>
        <v>Missing input data</v>
      </c>
      <c r="BG826" s="39" t="str">
        <f t="shared" si="3854"/>
        <v>Missing input data</v>
      </c>
      <c r="BH826" s="41"/>
      <c r="BI826" s="39" t="str">
        <f t="shared" si="3869"/>
        <v>Missing input data</v>
      </c>
      <c r="BJ826" s="39" t="str">
        <f t="shared" si="3855"/>
        <v>Missing input data</v>
      </c>
      <c r="BK826" s="41"/>
      <c r="BL826" s="39" t="str">
        <f t="shared" si="3856"/>
        <v>Missing input data</v>
      </c>
      <c r="BM826" s="39" t="str">
        <f t="shared" si="3857"/>
        <v>Missing input data</v>
      </c>
    </row>
    <row r="827" spans="1:65" ht="15.75" thickBot="1">
      <c r="A827" s="162"/>
      <c r="B827" s="178" t="str">
        <f t="shared" si="3870"/>
        <v/>
      </c>
      <c r="C827" s="163"/>
      <c r="D827" s="178" t="str">
        <f t="shared" si="3871"/>
        <v/>
      </c>
      <c r="E827" s="163"/>
      <c r="F827" s="178" t="str">
        <f t="shared" si="3858"/>
        <v/>
      </c>
      <c r="G827" s="163"/>
      <c r="H827" s="178" t="str">
        <f t="shared" si="3859"/>
        <v/>
      </c>
      <c r="I827" s="159"/>
      <c r="J827" s="156" t="str">
        <f t="shared" si="3860"/>
        <v/>
      </c>
      <c r="K827" s="159"/>
      <c r="L827" s="178" t="str">
        <f t="shared" si="3861"/>
        <v/>
      </c>
      <c r="M827" s="163"/>
      <c r="N827" s="178" t="str">
        <f t="shared" si="3862"/>
        <v/>
      </c>
      <c r="O827" s="127"/>
      <c r="P827" s="178" t="str">
        <f t="shared" si="3872"/>
        <v/>
      </c>
      <c r="Q827" s="178" t="str">
        <f>IF(O827="","",VLOOKUP(O827,'DOCUMENT TYPE'!$A$2:$D$805,2,))</f>
        <v/>
      </c>
      <c r="R827" s="178" t="str">
        <f t="shared" si="3840"/>
        <v/>
      </c>
      <c r="S827" s="178" t="str">
        <f>IF(O827="","",VLOOKUP(O827,'DOCUMENT TYPE'!$A$2:$D$805,3,))</f>
        <v/>
      </c>
      <c r="T827" s="178" t="str">
        <f t="shared" si="3873"/>
        <v/>
      </c>
      <c r="U827" s="163"/>
      <c r="V827" s="178" t="str">
        <f t="shared" si="3841"/>
        <v/>
      </c>
      <c r="W827" s="179" t="str">
        <f>IF(U827="","",VLOOKUP(U827,'ACTIVITY &amp; DISCIPLINE CODE'!$F$3:$I$1862,2,))</f>
        <v/>
      </c>
      <c r="X827" s="178" t="str">
        <f t="shared" si="3874"/>
        <v/>
      </c>
      <c r="Y827" s="178" t="str">
        <f>IF(U827="","",VLOOKUP(U827,'ACTIVITY &amp; DISCIPLINE CODE'!$F$3:$I$1862,3,))</f>
        <v/>
      </c>
      <c r="Z827" s="178" t="str">
        <f t="shared" si="3875"/>
        <v/>
      </c>
      <c r="AA827" s="178" t="str">
        <f>IF(U827="","",VLOOKUP(U827,'[1]ACTIVITY &amp; DISCIPLINE CODE'!$F$3:$I$1850,4,))</f>
        <v/>
      </c>
      <c r="AB827" s="178" t="str">
        <f t="shared" si="3876"/>
        <v/>
      </c>
      <c r="AC827" s="159"/>
      <c r="AD827" s="161" t="str">
        <f t="shared" si="3842"/>
        <v/>
      </c>
      <c r="AE827" s="178" t="str">
        <f>IF(AC827="","",VLOOKUP(AC827,'PROJECT STAGE'!$A$2:$C$100,2,))</f>
        <v/>
      </c>
      <c r="AF827" s="161" t="str">
        <f t="shared" si="3877"/>
        <v/>
      </c>
      <c r="AG827" s="178" t="str">
        <f>IF(AC827="","",VLOOKUP(AC827,'PROJECT STAGE'!$A$2:$C$100,3,))</f>
        <v/>
      </c>
      <c r="AH827" s="163" t="str">
        <f t="shared" ref="AH827" si="4097">IF(AI827="","","_")</f>
        <v/>
      </c>
      <c r="AI827" s="163"/>
      <c r="AJ827" s="163" t="str">
        <f t="shared" ref="AJ827" si="4098">IF(AK827="","","_")</f>
        <v/>
      </c>
      <c r="AK827" s="163"/>
      <c r="AL827" s="163" t="str">
        <f t="shared" ref="AL827" si="4099">IF(AM827="","","_")</f>
        <v/>
      </c>
      <c r="AM827" s="163"/>
      <c r="AN827" s="163" t="str">
        <f t="shared" si="3899"/>
        <v/>
      </c>
      <c r="AO827" s="163"/>
      <c r="AP827" s="163" t="str">
        <f t="shared" si="3900"/>
        <v/>
      </c>
      <c r="AQ827" s="163"/>
      <c r="AR827" s="44"/>
      <c r="AS827" s="206" t="str">
        <f t="shared" si="3866"/>
        <v>Not LT section</v>
      </c>
      <c r="AT827" s="207" t="str">
        <f t="shared" si="3946"/>
        <v>.</v>
      </c>
      <c r="AU827" s="206" t="str">
        <f>IF(O827=0,"No input data",INDEX('DOCUMENT TYPE'!D:D,MATCH(Filename!O827,'DOCUMENT TYPE'!A:A,0)))</f>
        <v>No input data</v>
      </c>
      <c r="AV827" s="207" t="str">
        <f t="shared" si="3867"/>
        <v>-</v>
      </c>
      <c r="AW827" s="206" t="str">
        <f t="shared" si="3846"/>
        <v>Check PROJECT STAGE</v>
      </c>
      <c r="AX827" s="207" t="str">
        <f t="shared" ref="AX827" si="4100">IF(AY827&gt;"0","-","")</f>
        <v/>
      </c>
      <c r="AY827" s="206" t="str">
        <f t="shared" si="3848"/>
        <v/>
      </c>
      <c r="AZ827" s="211" t="str">
        <f t="shared" ref="AZ827" si="4101">IF(BA827&gt;"0","-","")</f>
        <v/>
      </c>
      <c r="BA827" s="210" t="str">
        <f t="shared" si="3850"/>
        <v/>
      </c>
      <c r="BB827" s="43"/>
      <c r="BC827" s="39" t="str">
        <f t="shared" si="3851"/>
        <v>Missing input data</v>
      </c>
      <c r="BD827" s="39" t="str">
        <f t="shared" si="3852"/>
        <v>Missing input data</v>
      </c>
      <c r="BE827" s="43"/>
      <c r="BF827" s="39" t="str">
        <f t="shared" si="3853"/>
        <v>Missing input data</v>
      </c>
      <c r="BG827" s="39" t="str">
        <f t="shared" si="3854"/>
        <v>Missing input data</v>
      </c>
      <c r="BH827" s="41"/>
      <c r="BI827" s="39" t="str">
        <f t="shared" si="3869"/>
        <v>Missing input data</v>
      </c>
      <c r="BJ827" s="39" t="str">
        <f t="shared" si="3855"/>
        <v>Missing input data</v>
      </c>
      <c r="BK827" s="41"/>
      <c r="BL827" s="39" t="str">
        <f t="shared" si="3856"/>
        <v>Missing input data</v>
      </c>
      <c r="BM827" s="39" t="str">
        <f t="shared" si="3857"/>
        <v>Missing input data</v>
      </c>
    </row>
    <row r="828" spans="1:65" ht="15.75" thickBot="1">
      <c r="A828" s="162"/>
      <c r="B828" s="178" t="str">
        <f t="shared" si="3870"/>
        <v/>
      </c>
      <c r="C828" s="163"/>
      <c r="D828" s="178" t="str">
        <f t="shared" si="3871"/>
        <v/>
      </c>
      <c r="E828" s="163"/>
      <c r="F828" s="178" t="str">
        <f t="shared" si="3858"/>
        <v/>
      </c>
      <c r="G828" s="163"/>
      <c r="H828" s="178" t="str">
        <f t="shared" si="3859"/>
        <v/>
      </c>
      <c r="I828" s="159"/>
      <c r="J828" s="156" t="str">
        <f t="shared" si="3860"/>
        <v/>
      </c>
      <c r="K828" s="159"/>
      <c r="L828" s="178" t="str">
        <f t="shared" si="3861"/>
        <v/>
      </c>
      <c r="M828" s="163"/>
      <c r="N828" s="178" t="str">
        <f t="shared" si="3862"/>
        <v/>
      </c>
      <c r="O828" s="127"/>
      <c r="P828" s="178" t="str">
        <f t="shared" si="3872"/>
        <v/>
      </c>
      <c r="Q828" s="178" t="str">
        <f>IF(O828="","",VLOOKUP(O828,'DOCUMENT TYPE'!$A$2:$D$805,2,))</f>
        <v/>
      </c>
      <c r="R828" s="178" t="str">
        <f t="shared" si="3840"/>
        <v/>
      </c>
      <c r="S828" s="178" t="str">
        <f>IF(O828="","",VLOOKUP(O828,'DOCUMENT TYPE'!$A$2:$D$805,3,))</f>
        <v/>
      </c>
      <c r="T828" s="178" t="str">
        <f t="shared" si="3873"/>
        <v/>
      </c>
      <c r="U828" s="163"/>
      <c r="V828" s="178" t="str">
        <f t="shared" si="3841"/>
        <v/>
      </c>
      <c r="W828" s="179" t="str">
        <f>IF(U828="","",VLOOKUP(U828,'ACTIVITY &amp; DISCIPLINE CODE'!$F$3:$I$1862,2,))</f>
        <v/>
      </c>
      <c r="X828" s="178" t="str">
        <f t="shared" si="3874"/>
        <v/>
      </c>
      <c r="Y828" s="178" t="str">
        <f>IF(U828="","",VLOOKUP(U828,'ACTIVITY &amp; DISCIPLINE CODE'!$F$3:$I$1862,3,))</f>
        <v/>
      </c>
      <c r="Z828" s="178" t="str">
        <f t="shared" si="3875"/>
        <v/>
      </c>
      <c r="AA828" s="178" t="str">
        <f>IF(U828="","",VLOOKUP(U828,'[1]ACTIVITY &amp; DISCIPLINE CODE'!$F$3:$I$1850,4,))</f>
        <v/>
      </c>
      <c r="AB828" s="178" t="str">
        <f t="shared" si="3876"/>
        <v/>
      </c>
      <c r="AC828" s="159"/>
      <c r="AD828" s="161" t="str">
        <f t="shared" si="3842"/>
        <v/>
      </c>
      <c r="AE828" s="178" t="str">
        <f>IF(AC828="","",VLOOKUP(AC828,'PROJECT STAGE'!$A$2:$C$100,2,))</f>
        <v/>
      </c>
      <c r="AF828" s="161" t="str">
        <f t="shared" si="3877"/>
        <v/>
      </c>
      <c r="AG828" s="178" t="str">
        <f>IF(AC828="","",VLOOKUP(AC828,'PROJECT STAGE'!$A$2:$C$100,3,))</f>
        <v/>
      </c>
      <c r="AH828" s="163" t="str">
        <f t="shared" ref="AH828" si="4102">IF(AI828="","","_")</f>
        <v/>
      </c>
      <c r="AI828" s="163"/>
      <c r="AJ828" s="163" t="str">
        <f t="shared" ref="AJ828" si="4103">IF(AK828="","","_")</f>
        <v/>
      </c>
      <c r="AK828" s="163"/>
      <c r="AL828" s="163" t="str">
        <f t="shared" ref="AL828" si="4104">IF(AM828="","","_")</f>
        <v/>
      </c>
      <c r="AM828" s="163"/>
      <c r="AN828" s="163" t="str">
        <f t="shared" si="3899"/>
        <v/>
      </c>
      <c r="AO828" s="163"/>
      <c r="AP828" s="163" t="str">
        <f t="shared" si="3900"/>
        <v/>
      </c>
      <c r="AQ828" s="163"/>
      <c r="AR828" s="44"/>
      <c r="AS828" s="206" t="str">
        <f t="shared" si="3866"/>
        <v>Not LT section</v>
      </c>
      <c r="AT828" s="207" t="str">
        <f t="shared" si="3946"/>
        <v>.</v>
      </c>
      <c r="AU828" s="206" t="str">
        <f>IF(O828=0,"No input data",INDEX('DOCUMENT TYPE'!D:D,MATCH(Filename!O828,'DOCUMENT TYPE'!A:A,0)))</f>
        <v>No input data</v>
      </c>
      <c r="AV828" s="207" t="str">
        <f t="shared" si="3867"/>
        <v>-</v>
      </c>
      <c r="AW828" s="206" t="str">
        <f t="shared" si="3846"/>
        <v>Check PROJECT STAGE</v>
      </c>
      <c r="AX828" s="207" t="str">
        <f t="shared" ref="AX828" si="4105">IF(AY828&gt;"0","-","")</f>
        <v/>
      </c>
      <c r="AY828" s="206" t="str">
        <f t="shared" si="3848"/>
        <v/>
      </c>
      <c r="AZ828" s="211" t="str">
        <f t="shared" si="4092"/>
        <v/>
      </c>
      <c r="BA828" s="210" t="str">
        <f t="shared" si="3850"/>
        <v/>
      </c>
      <c r="BB828" s="43"/>
      <c r="BC828" s="39" t="str">
        <f t="shared" si="3851"/>
        <v>Missing input data</v>
      </c>
      <c r="BD828" s="39" t="str">
        <f t="shared" si="3852"/>
        <v>Missing input data</v>
      </c>
      <c r="BE828" s="43"/>
      <c r="BF828" s="39" t="str">
        <f t="shared" si="3853"/>
        <v>Missing input data</v>
      </c>
      <c r="BG828" s="39" t="str">
        <f t="shared" si="3854"/>
        <v>Missing input data</v>
      </c>
      <c r="BH828" s="41"/>
      <c r="BI828" s="39" t="str">
        <f t="shared" si="3869"/>
        <v>Missing input data</v>
      </c>
      <c r="BJ828" s="39" t="str">
        <f t="shared" si="3855"/>
        <v>Missing input data</v>
      </c>
      <c r="BK828" s="41"/>
      <c r="BL828" s="39" t="str">
        <f t="shared" si="3856"/>
        <v>Missing input data</v>
      </c>
      <c r="BM828" s="39" t="str">
        <f t="shared" si="3857"/>
        <v>Missing input data</v>
      </c>
    </row>
    <row r="829" spans="1:65" ht="15.75" thickBot="1">
      <c r="A829" s="162"/>
      <c r="B829" s="178" t="str">
        <f t="shared" si="3870"/>
        <v/>
      </c>
      <c r="C829" s="163"/>
      <c r="D829" s="178" t="str">
        <f t="shared" si="3871"/>
        <v/>
      </c>
      <c r="E829" s="163"/>
      <c r="F829" s="178" t="str">
        <f t="shared" si="3858"/>
        <v/>
      </c>
      <c r="G829" s="163"/>
      <c r="H829" s="178" t="str">
        <f t="shared" si="3859"/>
        <v/>
      </c>
      <c r="I829" s="159"/>
      <c r="J829" s="156" t="str">
        <f t="shared" si="3860"/>
        <v/>
      </c>
      <c r="K829" s="159"/>
      <c r="L829" s="178" t="str">
        <f t="shared" si="3861"/>
        <v/>
      </c>
      <c r="M829" s="163"/>
      <c r="N829" s="178" t="str">
        <f t="shared" si="3862"/>
        <v/>
      </c>
      <c r="O829" s="127"/>
      <c r="P829" s="178" t="str">
        <f t="shared" si="3872"/>
        <v/>
      </c>
      <c r="Q829" s="178" t="str">
        <f>IF(O829="","",VLOOKUP(O829,'DOCUMENT TYPE'!$A$2:$D$805,2,))</f>
        <v/>
      </c>
      <c r="R829" s="178" t="str">
        <f t="shared" si="3840"/>
        <v/>
      </c>
      <c r="S829" s="178" t="str">
        <f>IF(O829="","",VLOOKUP(O829,'DOCUMENT TYPE'!$A$2:$D$805,3,))</f>
        <v/>
      </c>
      <c r="T829" s="178" t="str">
        <f t="shared" si="3873"/>
        <v/>
      </c>
      <c r="U829" s="163"/>
      <c r="V829" s="178" t="str">
        <f t="shared" si="3841"/>
        <v/>
      </c>
      <c r="W829" s="179" t="str">
        <f>IF(U829="","",VLOOKUP(U829,'ACTIVITY &amp; DISCIPLINE CODE'!$F$3:$I$1862,2,))</f>
        <v/>
      </c>
      <c r="X829" s="178" t="str">
        <f t="shared" si="3874"/>
        <v/>
      </c>
      <c r="Y829" s="178" t="str">
        <f>IF(U829="","",VLOOKUP(U829,'ACTIVITY &amp; DISCIPLINE CODE'!$F$3:$I$1862,3,))</f>
        <v/>
      </c>
      <c r="Z829" s="178" t="str">
        <f t="shared" si="3875"/>
        <v/>
      </c>
      <c r="AA829" s="178" t="str">
        <f>IF(U829="","",VLOOKUP(U829,'[1]ACTIVITY &amp; DISCIPLINE CODE'!$F$3:$I$1850,4,))</f>
        <v/>
      </c>
      <c r="AB829" s="178" t="str">
        <f t="shared" si="3876"/>
        <v/>
      </c>
      <c r="AC829" s="159"/>
      <c r="AD829" s="161" t="str">
        <f t="shared" si="3842"/>
        <v/>
      </c>
      <c r="AE829" s="178" t="str">
        <f>IF(AC829="","",VLOOKUP(AC829,'PROJECT STAGE'!$A$2:$C$100,2,))</f>
        <v/>
      </c>
      <c r="AF829" s="161" t="str">
        <f t="shared" si="3877"/>
        <v/>
      </c>
      <c r="AG829" s="178" t="str">
        <f>IF(AC829="","",VLOOKUP(AC829,'PROJECT STAGE'!$A$2:$C$100,3,))</f>
        <v/>
      </c>
      <c r="AH829" s="163" t="str">
        <f t="shared" ref="AH829" si="4106">IF(AI829="","","_")</f>
        <v/>
      </c>
      <c r="AI829" s="163"/>
      <c r="AJ829" s="163" t="str">
        <f t="shared" ref="AJ829" si="4107">IF(AK829="","","_")</f>
        <v/>
      </c>
      <c r="AK829" s="163"/>
      <c r="AL829" s="163" t="str">
        <f t="shared" ref="AL829" si="4108">IF(AM829="","","_")</f>
        <v/>
      </c>
      <c r="AM829" s="163"/>
      <c r="AN829" s="163" t="str">
        <f t="shared" si="3899"/>
        <v/>
      </c>
      <c r="AO829" s="163"/>
      <c r="AP829" s="163" t="str">
        <f t="shared" si="3900"/>
        <v/>
      </c>
      <c r="AQ829" s="163"/>
      <c r="AR829" s="44"/>
      <c r="AS829" s="206" t="str">
        <f t="shared" si="3866"/>
        <v>Not LT section</v>
      </c>
      <c r="AT829" s="207" t="str">
        <f t="shared" si="3946"/>
        <v>.</v>
      </c>
      <c r="AU829" s="206" t="str">
        <f>IF(O829=0,"No input data",INDEX('DOCUMENT TYPE'!D:D,MATCH(Filename!O829,'DOCUMENT TYPE'!A:A,0)))</f>
        <v>No input data</v>
      </c>
      <c r="AV829" s="207" t="str">
        <f t="shared" si="3867"/>
        <v>-</v>
      </c>
      <c r="AW829" s="206" t="str">
        <f t="shared" si="3846"/>
        <v>Check PROJECT STAGE</v>
      </c>
      <c r="AX829" s="207" t="str">
        <f t="shared" ref="AX829" si="4109">IF(AY829&gt;"0","-","")</f>
        <v/>
      </c>
      <c r="AY829" s="206" t="str">
        <f t="shared" si="3848"/>
        <v/>
      </c>
      <c r="AZ829" s="211" t="str">
        <f t="shared" ref="AZ829" si="4110">IF(BA829&gt;"0","-","")</f>
        <v/>
      </c>
      <c r="BA829" s="210" t="str">
        <f t="shared" si="3850"/>
        <v/>
      </c>
      <c r="BB829" s="43"/>
      <c r="BC829" s="39" t="str">
        <f t="shared" si="3851"/>
        <v>Missing input data</v>
      </c>
      <c r="BD829" s="39" t="str">
        <f t="shared" si="3852"/>
        <v>Missing input data</v>
      </c>
      <c r="BE829" s="43"/>
      <c r="BF829" s="39" t="str">
        <f t="shared" si="3853"/>
        <v>Missing input data</v>
      </c>
      <c r="BG829" s="39" t="str">
        <f t="shared" si="3854"/>
        <v>Missing input data</v>
      </c>
      <c r="BH829" s="41"/>
      <c r="BI829" s="39" t="str">
        <f t="shared" si="3869"/>
        <v>Missing input data</v>
      </c>
      <c r="BJ829" s="39" t="str">
        <f t="shared" si="3855"/>
        <v>Missing input data</v>
      </c>
      <c r="BK829" s="41"/>
      <c r="BL829" s="39" t="str">
        <f t="shared" si="3856"/>
        <v>Missing input data</v>
      </c>
      <c r="BM829" s="39" t="str">
        <f t="shared" si="3857"/>
        <v>Missing input data</v>
      </c>
    </row>
    <row r="830" spans="1:65" ht="15.75" thickBot="1">
      <c r="A830" s="162"/>
      <c r="B830" s="178" t="str">
        <f t="shared" si="3870"/>
        <v/>
      </c>
      <c r="C830" s="163"/>
      <c r="D830" s="178" t="str">
        <f t="shared" si="3871"/>
        <v/>
      </c>
      <c r="E830" s="163"/>
      <c r="F830" s="178" t="str">
        <f t="shared" si="3858"/>
        <v/>
      </c>
      <c r="G830" s="163"/>
      <c r="H830" s="178" t="str">
        <f t="shared" si="3859"/>
        <v/>
      </c>
      <c r="I830" s="159"/>
      <c r="J830" s="156" t="str">
        <f t="shared" si="3860"/>
        <v/>
      </c>
      <c r="K830" s="159"/>
      <c r="L830" s="178" t="str">
        <f t="shared" si="3861"/>
        <v/>
      </c>
      <c r="M830" s="163"/>
      <c r="N830" s="178" t="str">
        <f t="shared" si="3862"/>
        <v/>
      </c>
      <c r="O830" s="127"/>
      <c r="P830" s="178" t="str">
        <f t="shared" si="3872"/>
        <v/>
      </c>
      <c r="Q830" s="178" t="str">
        <f>IF(O830="","",VLOOKUP(O830,'DOCUMENT TYPE'!$A$2:$D$805,2,))</f>
        <v/>
      </c>
      <c r="R830" s="178" t="str">
        <f t="shared" si="3840"/>
        <v/>
      </c>
      <c r="S830" s="178" t="str">
        <f>IF(O830="","",VLOOKUP(O830,'DOCUMENT TYPE'!$A$2:$D$805,3,))</f>
        <v/>
      </c>
      <c r="T830" s="178" t="str">
        <f t="shared" si="3873"/>
        <v/>
      </c>
      <c r="U830" s="163"/>
      <c r="V830" s="178" t="str">
        <f t="shared" si="3841"/>
        <v/>
      </c>
      <c r="W830" s="179" t="str">
        <f>IF(U830="","",VLOOKUP(U830,'ACTIVITY &amp; DISCIPLINE CODE'!$F$3:$I$1862,2,))</f>
        <v/>
      </c>
      <c r="X830" s="178" t="str">
        <f t="shared" si="3874"/>
        <v/>
      </c>
      <c r="Y830" s="178" t="str">
        <f>IF(U830="","",VLOOKUP(U830,'ACTIVITY &amp; DISCIPLINE CODE'!$F$3:$I$1862,3,))</f>
        <v/>
      </c>
      <c r="Z830" s="178" t="str">
        <f t="shared" si="3875"/>
        <v/>
      </c>
      <c r="AA830" s="178" t="str">
        <f>IF(U830="","",VLOOKUP(U830,'[1]ACTIVITY &amp; DISCIPLINE CODE'!$F$3:$I$1850,4,))</f>
        <v/>
      </c>
      <c r="AB830" s="178" t="str">
        <f t="shared" si="3876"/>
        <v/>
      </c>
      <c r="AC830" s="159"/>
      <c r="AD830" s="161" t="str">
        <f t="shared" si="3842"/>
        <v/>
      </c>
      <c r="AE830" s="178" t="str">
        <f>IF(AC830="","",VLOOKUP(AC830,'PROJECT STAGE'!$A$2:$C$100,2,))</f>
        <v/>
      </c>
      <c r="AF830" s="161" t="str">
        <f t="shared" si="3877"/>
        <v/>
      </c>
      <c r="AG830" s="178" t="str">
        <f>IF(AC830="","",VLOOKUP(AC830,'PROJECT STAGE'!$A$2:$C$100,3,))</f>
        <v/>
      </c>
      <c r="AH830" s="163" t="str">
        <f t="shared" ref="AH830" si="4111">IF(AI830="","","_")</f>
        <v/>
      </c>
      <c r="AI830" s="163"/>
      <c r="AJ830" s="163" t="str">
        <f t="shared" ref="AJ830" si="4112">IF(AK830="","","_")</f>
        <v/>
      </c>
      <c r="AK830" s="163"/>
      <c r="AL830" s="163" t="str">
        <f t="shared" ref="AL830" si="4113">IF(AM830="","","_")</f>
        <v/>
      </c>
      <c r="AM830" s="163"/>
      <c r="AN830" s="163" t="str">
        <f t="shared" si="3899"/>
        <v/>
      </c>
      <c r="AO830" s="163"/>
      <c r="AP830" s="163" t="str">
        <f t="shared" si="3900"/>
        <v/>
      </c>
      <c r="AQ830" s="163"/>
      <c r="AR830" s="44"/>
      <c r="AS830" s="206" t="str">
        <f t="shared" si="3866"/>
        <v>Not LT section</v>
      </c>
      <c r="AT830" s="207" t="str">
        <f t="shared" si="3946"/>
        <v>.</v>
      </c>
      <c r="AU830" s="206" t="str">
        <f>IF(O830=0,"No input data",INDEX('DOCUMENT TYPE'!D:D,MATCH(Filename!O830,'DOCUMENT TYPE'!A:A,0)))</f>
        <v>No input data</v>
      </c>
      <c r="AV830" s="207" t="str">
        <f t="shared" si="3867"/>
        <v>-</v>
      </c>
      <c r="AW830" s="206" t="str">
        <f t="shared" si="3846"/>
        <v>Check PROJECT STAGE</v>
      </c>
      <c r="AX830" s="207" t="str">
        <f t="shared" ref="AX830" si="4114">IF(AY830&gt;"0","-","")</f>
        <v/>
      </c>
      <c r="AY830" s="206" t="str">
        <f t="shared" si="3848"/>
        <v/>
      </c>
      <c r="AZ830" s="211" t="str">
        <f t="shared" si="4092"/>
        <v/>
      </c>
      <c r="BA830" s="210" t="str">
        <f t="shared" si="3850"/>
        <v/>
      </c>
      <c r="BB830" s="43"/>
      <c r="BC830" s="39" t="str">
        <f t="shared" si="3851"/>
        <v>Missing input data</v>
      </c>
      <c r="BD830" s="39" t="str">
        <f t="shared" si="3852"/>
        <v>Missing input data</v>
      </c>
      <c r="BE830" s="43"/>
      <c r="BF830" s="39" t="str">
        <f t="shared" si="3853"/>
        <v>Missing input data</v>
      </c>
      <c r="BG830" s="39" t="str">
        <f t="shared" si="3854"/>
        <v>Missing input data</v>
      </c>
      <c r="BH830" s="41"/>
      <c r="BI830" s="39" t="str">
        <f t="shared" si="3869"/>
        <v>Missing input data</v>
      </c>
      <c r="BJ830" s="39" t="str">
        <f t="shared" si="3855"/>
        <v>Missing input data</v>
      </c>
      <c r="BK830" s="41"/>
      <c r="BL830" s="39" t="str">
        <f t="shared" si="3856"/>
        <v>Missing input data</v>
      </c>
      <c r="BM830" s="39" t="str">
        <f t="shared" si="3857"/>
        <v>Missing input data</v>
      </c>
    </row>
    <row r="831" spans="1:65" ht="15.75" thickBot="1">
      <c r="A831" s="162"/>
      <c r="B831" s="178" t="str">
        <f t="shared" si="3870"/>
        <v/>
      </c>
      <c r="C831" s="163"/>
      <c r="D831" s="178" t="str">
        <f t="shared" si="3871"/>
        <v/>
      </c>
      <c r="E831" s="163"/>
      <c r="F831" s="178" t="str">
        <f t="shared" si="3858"/>
        <v/>
      </c>
      <c r="G831" s="163"/>
      <c r="H831" s="178" t="str">
        <f t="shared" si="3859"/>
        <v/>
      </c>
      <c r="I831" s="159"/>
      <c r="J831" s="156" t="str">
        <f t="shared" si="3860"/>
        <v/>
      </c>
      <c r="K831" s="159"/>
      <c r="L831" s="178" t="str">
        <f t="shared" si="3861"/>
        <v/>
      </c>
      <c r="M831" s="163"/>
      <c r="N831" s="178" t="str">
        <f t="shared" si="3862"/>
        <v/>
      </c>
      <c r="O831" s="127"/>
      <c r="P831" s="178" t="str">
        <f t="shared" si="3872"/>
        <v/>
      </c>
      <c r="Q831" s="178" t="str">
        <f>IF(O831="","",VLOOKUP(O831,'DOCUMENT TYPE'!$A$2:$D$805,2,))</f>
        <v/>
      </c>
      <c r="R831" s="178" t="str">
        <f t="shared" si="3840"/>
        <v/>
      </c>
      <c r="S831" s="178" t="str">
        <f>IF(O831="","",VLOOKUP(O831,'DOCUMENT TYPE'!$A$2:$D$805,3,))</f>
        <v/>
      </c>
      <c r="T831" s="178" t="str">
        <f t="shared" si="3873"/>
        <v/>
      </c>
      <c r="U831" s="163"/>
      <c r="V831" s="178" t="str">
        <f t="shared" si="3841"/>
        <v/>
      </c>
      <c r="W831" s="179" t="str">
        <f>IF(U831="","",VLOOKUP(U831,'ACTIVITY &amp; DISCIPLINE CODE'!$F$3:$I$1862,2,))</f>
        <v/>
      </c>
      <c r="X831" s="178" t="str">
        <f t="shared" si="3874"/>
        <v/>
      </c>
      <c r="Y831" s="178" t="str">
        <f>IF(U831="","",VLOOKUP(U831,'ACTIVITY &amp; DISCIPLINE CODE'!$F$3:$I$1862,3,))</f>
        <v/>
      </c>
      <c r="Z831" s="178" t="str">
        <f t="shared" si="3875"/>
        <v/>
      </c>
      <c r="AA831" s="178" t="str">
        <f>IF(U831="","",VLOOKUP(U831,'[1]ACTIVITY &amp; DISCIPLINE CODE'!$F$3:$I$1850,4,))</f>
        <v/>
      </c>
      <c r="AB831" s="178" t="str">
        <f t="shared" si="3876"/>
        <v/>
      </c>
      <c r="AC831" s="159"/>
      <c r="AD831" s="161" t="str">
        <f t="shared" si="3842"/>
        <v/>
      </c>
      <c r="AE831" s="178" t="str">
        <f>IF(AC831="","",VLOOKUP(AC831,'PROJECT STAGE'!$A$2:$C$100,2,))</f>
        <v/>
      </c>
      <c r="AF831" s="161" t="str">
        <f t="shared" si="3877"/>
        <v/>
      </c>
      <c r="AG831" s="178" t="str">
        <f>IF(AC831="","",VLOOKUP(AC831,'PROJECT STAGE'!$A$2:$C$100,3,))</f>
        <v/>
      </c>
      <c r="AH831" s="163" t="str">
        <f t="shared" ref="AH831" si="4115">IF(AI831="","","_")</f>
        <v/>
      </c>
      <c r="AI831" s="163"/>
      <c r="AJ831" s="163" t="str">
        <f t="shared" ref="AJ831" si="4116">IF(AK831="","","_")</f>
        <v/>
      </c>
      <c r="AK831" s="163"/>
      <c r="AL831" s="163" t="str">
        <f t="shared" ref="AL831" si="4117">IF(AM831="","","_")</f>
        <v/>
      </c>
      <c r="AM831" s="163"/>
      <c r="AN831" s="163" t="str">
        <f t="shared" si="3899"/>
        <v/>
      </c>
      <c r="AO831" s="163"/>
      <c r="AP831" s="163" t="str">
        <f t="shared" si="3900"/>
        <v/>
      </c>
      <c r="AQ831" s="163"/>
      <c r="AR831" s="44"/>
      <c r="AS831" s="206" t="str">
        <f t="shared" si="3866"/>
        <v>Not LT section</v>
      </c>
      <c r="AT831" s="207" t="str">
        <f t="shared" si="3946"/>
        <v>.</v>
      </c>
      <c r="AU831" s="206" t="str">
        <f>IF(O831=0,"No input data",INDEX('DOCUMENT TYPE'!D:D,MATCH(Filename!O831,'DOCUMENT TYPE'!A:A,0)))</f>
        <v>No input data</v>
      </c>
      <c r="AV831" s="207" t="str">
        <f t="shared" si="3867"/>
        <v>-</v>
      </c>
      <c r="AW831" s="206" t="str">
        <f t="shared" si="3846"/>
        <v>Check PROJECT STAGE</v>
      </c>
      <c r="AX831" s="207" t="str">
        <f t="shared" ref="AX831" si="4118">IF(AY831&gt;"0","-","")</f>
        <v/>
      </c>
      <c r="AY831" s="206" t="str">
        <f t="shared" si="3848"/>
        <v/>
      </c>
      <c r="AZ831" s="211" t="str">
        <f t="shared" ref="AZ831" si="4119">IF(BA831&gt;"0","-","")</f>
        <v/>
      </c>
      <c r="BA831" s="210" t="str">
        <f t="shared" si="3850"/>
        <v/>
      </c>
      <c r="BB831" s="43"/>
      <c r="BC831" s="39" t="str">
        <f t="shared" si="3851"/>
        <v>Missing input data</v>
      </c>
      <c r="BD831" s="39" t="str">
        <f t="shared" si="3852"/>
        <v>Missing input data</v>
      </c>
      <c r="BE831" s="43"/>
      <c r="BF831" s="39" t="str">
        <f t="shared" si="3853"/>
        <v>Missing input data</v>
      </c>
      <c r="BG831" s="39" t="str">
        <f t="shared" si="3854"/>
        <v>Missing input data</v>
      </c>
      <c r="BH831" s="41"/>
      <c r="BI831" s="39" t="str">
        <f t="shared" si="3869"/>
        <v>Missing input data</v>
      </c>
      <c r="BJ831" s="39" t="str">
        <f t="shared" si="3855"/>
        <v>Missing input data</v>
      </c>
      <c r="BK831" s="41"/>
      <c r="BL831" s="39" t="str">
        <f t="shared" si="3856"/>
        <v>Missing input data</v>
      </c>
      <c r="BM831" s="39" t="str">
        <f t="shared" si="3857"/>
        <v>Missing input data</v>
      </c>
    </row>
    <row r="832" spans="1:65" ht="15.75" thickBot="1">
      <c r="A832" s="162"/>
      <c r="B832" s="178" t="str">
        <f t="shared" si="3870"/>
        <v/>
      </c>
      <c r="C832" s="163"/>
      <c r="D832" s="178" t="str">
        <f t="shared" si="3871"/>
        <v/>
      </c>
      <c r="E832" s="163"/>
      <c r="F832" s="178" t="str">
        <f t="shared" si="3858"/>
        <v/>
      </c>
      <c r="G832" s="163"/>
      <c r="H832" s="178" t="str">
        <f t="shared" si="3859"/>
        <v/>
      </c>
      <c r="I832" s="159"/>
      <c r="J832" s="156" t="str">
        <f t="shared" si="3860"/>
        <v/>
      </c>
      <c r="K832" s="159"/>
      <c r="L832" s="178" t="str">
        <f t="shared" si="3861"/>
        <v/>
      </c>
      <c r="M832" s="163"/>
      <c r="N832" s="178" t="str">
        <f t="shared" si="3862"/>
        <v/>
      </c>
      <c r="O832" s="127"/>
      <c r="P832" s="178" t="str">
        <f t="shared" si="3872"/>
        <v/>
      </c>
      <c r="Q832" s="178" t="str">
        <f>IF(O832="","",VLOOKUP(O832,'DOCUMENT TYPE'!$A$2:$D$805,2,))</f>
        <v/>
      </c>
      <c r="R832" s="178" t="str">
        <f t="shared" si="3840"/>
        <v/>
      </c>
      <c r="S832" s="178" t="str">
        <f>IF(O832="","",VLOOKUP(O832,'DOCUMENT TYPE'!$A$2:$D$805,3,))</f>
        <v/>
      </c>
      <c r="T832" s="178" t="str">
        <f t="shared" si="3873"/>
        <v/>
      </c>
      <c r="U832" s="163"/>
      <c r="V832" s="178" t="str">
        <f t="shared" si="3841"/>
        <v/>
      </c>
      <c r="W832" s="179" t="str">
        <f>IF(U832="","",VLOOKUP(U832,'ACTIVITY &amp; DISCIPLINE CODE'!$F$3:$I$1862,2,))</f>
        <v/>
      </c>
      <c r="X832" s="178" t="str">
        <f t="shared" si="3874"/>
        <v/>
      </c>
      <c r="Y832" s="178" t="str">
        <f>IF(U832="","",VLOOKUP(U832,'ACTIVITY &amp; DISCIPLINE CODE'!$F$3:$I$1862,3,))</f>
        <v/>
      </c>
      <c r="Z832" s="178" t="str">
        <f t="shared" si="3875"/>
        <v/>
      </c>
      <c r="AA832" s="178" t="str">
        <f>IF(U832="","",VLOOKUP(U832,'[1]ACTIVITY &amp; DISCIPLINE CODE'!$F$3:$I$1850,4,))</f>
        <v/>
      </c>
      <c r="AB832" s="178" t="str">
        <f t="shared" si="3876"/>
        <v/>
      </c>
      <c r="AC832" s="159"/>
      <c r="AD832" s="161" t="str">
        <f t="shared" si="3842"/>
        <v/>
      </c>
      <c r="AE832" s="178" t="str">
        <f>IF(AC832="","",VLOOKUP(AC832,'PROJECT STAGE'!$A$2:$C$100,2,))</f>
        <v/>
      </c>
      <c r="AF832" s="161" t="str">
        <f t="shared" si="3877"/>
        <v/>
      </c>
      <c r="AG832" s="178" t="str">
        <f>IF(AC832="","",VLOOKUP(AC832,'PROJECT STAGE'!$A$2:$C$100,3,))</f>
        <v/>
      </c>
      <c r="AH832" s="163" t="str">
        <f t="shared" ref="AH832" si="4120">IF(AI832="","","_")</f>
        <v/>
      </c>
      <c r="AI832" s="163"/>
      <c r="AJ832" s="163" t="str">
        <f t="shared" ref="AJ832" si="4121">IF(AK832="","","_")</f>
        <v/>
      </c>
      <c r="AK832" s="163"/>
      <c r="AL832" s="163" t="str">
        <f t="shared" ref="AL832" si="4122">IF(AM832="","","_")</f>
        <v/>
      </c>
      <c r="AM832" s="163"/>
      <c r="AN832" s="163" t="str">
        <f t="shared" si="3899"/>
        <v/>
      </c>
      <c r="AO832" s="163"/>
      <c r="AP832" s="163" t="str">
        <f t="shared" si="3900"/>
        <v/>
      </c>
      <c r="AQ832" s="163"/>
      <c r="AR832" s="44"/>
      <c r="AS832" s="206" t="str">
        <f t="shared" si="3866"/>
        <v>Not LT section</v>
      </c>
      <c r="AT832" s="207" t="str">
        <f t="shared" si="3946"/>
        <v>.</v>
      </c>
      <c r="AU832" s="206" t="str">
        <f>IF(O832=0,"No input data",INDEX('DOCUMENT TYPE'!D:D,MATCH(Filename!O832,'DOCUMENT TYPE'!A:A,0)))</f>
        <v>No input data</v>
      </c>
      <c r="AV832" s="207" t="str">
        <f t="shared" si="3867"/>
        <v>-</v>
      </c>
      <c r="AW832" s="206" t="str">
        <f t="shared" si="3846"/>
        <v>Check PROJECT STAGE</v>
      </c>
      <c r="AX832" s="207" t="str">
        <f t="shared" ref="AX832" si="4123">IF(AY832&gt;"0","-","")</f>
        <v/>
      </c>
      <c r="AY832" s="206" t="str">
        <f t="shared" si="3848"/>
        <v/>
      </c>
      <c r="AZ832" s="211" t="str">
        <f t="shared" si="4092"/>
        <v/>
      </c>
      <c r="BA832" s="210" t="str">
        <f t="shared" si="3850"/>
        <v/>
      </c>
      <c r="BB832" s="43"/>
      <c r="BC832" s="39" t="str">
        <f t="shared" si="3851"/>
        <v>Missing input data</v>
      </c>
      <c r="BD832" s="39" t="str">
        <f t="shared" si="3852"/>
        <v>Missing input data</v>
      </c>
      <c r="BE832" s="43"/>
      <c r="BF832" s="39" t="str">
        <f t="shared" si="3853"/>
        <v>Missing input data</v>
      </c>
      <c r="BG832" s="39" t="str">
        <f t="shared" si="3854"/>
        <v>Missing input data</v>
      </c>
      <c r="BH832" s="41"/>
      <c r="BI832" s="39" t="str">
        <f t="shared" si="3869"/>
        <v>Missing input data</v>
      </c>
      <c r="BJ832" s="39" t="str">
        <f t="shared" si="3855"/>
        <v>Missing input data</v>
      </c>
      <c r="BK832" s="41"/>
      <c r="BL832" s="39" t="str">
        <f t="shared" si="3856"/>
        <v>Missing input data</v>
      </c>
      <c r="BM832" s="39" t="str">
        <f t="shared" si="3857"/>
        <v>Missing input data</v>
      </c>
    </row>
    <row r="833" spans="1:65" ht="15.75" thickBot="1">
      <c r="A833" s="162"/>
      <c r="B833" s="178" t="str">
        <f t="shared" si="3870"/>
        <v/>
      </c>
      <c r="C833" s="163"/>
      <c r="D833" s="178" t="str">
        <f t="shared" si="3871"/>
        <v/>
      </c>
      <c r="E833" s="163"/>
      <c r="F833" s="178" t="str">
        <f t="shared" si="3858"/>
        <v/>
      </c>
      <c r="G833" s="163"/>
      <c r="H833" s="178" t="str">
        <f t="shared" si="3859"/>
        <v/>
      </c>
      <c r="I833" s="159"/>
      <c r="J833" s="156" t="str">
        <f t="shared" si="3860"/>
        <v/>
      </c>
      <c r="K833" s="159"/>
      <c r="L833" s="178" t="str">
        <f t="shared" si="3861"/>
        <v/>
      </c>
      <c r="M833" s="163"/>
      <c r="N833" s="178" t="str">
        <f t="shared" si="3862"/>
        <v/>
      </c>
      <c r="O833" s="127"/>
      <c r="P833" s="178" t="str">
        <f t="shared" si="3872"/>
        <v/>
      </c>
      <c r="Q833" s="178" t="str">
        <f>IF(O833="","",VLOOKUP(O833,'DOCUMENT TYPE'!$A$2:$D$805,2,))</f>
        <v/>
      </c>
      <c r="R833" s="178" t="str">
        <f t="shared" si="3840"/>
        <v/>
      </c>
      <c r="S833" s="178" t="str">
        <f>IF(O833="","",VLOOKUP(O833,'DOCUMENT TYPE'!$A$2:$D$805,3,))</f>
        <v/>
      </c>
      <c r="T833" s="178" t="str">
        <f t="shared" si="3873"/>
        <v/>
      </c>
      <c r="U833" s="163"/>
      <c r="V833" s="178" t="str">
        <f t="shared" si="3841"/>
        <v/>
      </c>
      <c r="W833" s="179" t="str">
        <f>IF(U833="","",VLOOKUP(U833,'ACTIVITY &amp; DISCIPLINE CODE'!$F$3:$I$1862,2,))</f>
        <v/>
      </c>
      <c r="X833" s="178" t="str">
        <f t="shared" si="3874"/>
        <v/>
      </c>
      <c r="Y833" s="178" t="str">
        <f>IF(U833="","",VLOOKUP(U833,'ACTIVITY &amp; DISCIPLINE CODE'!$F$3:$I$1862,3,))</f>
        <v/>
      </c>
      <c r="Z833" s="178" t="str">
        <f t="shared" si="3875"/>
        <v/>
      </c>
      <c r="AA833" s="178" t="str">
        <f>IF(U833="","",VLOOKUP(U833,'[1]ACTIVITY &amp; DISCIPLINE CODE'!$F$3:$I$1850,4,))</f>
        <v/>
      </c>
      <c r="AB833" s="178" t="str">
        <f t="shared" si="3876"/>
        <v/>
      </c>
      <c r="AC833" s="159"/>
      <c r="AD833" s="161" t="str">
        <f t="shared" si="3842"/>
        <v/>
      </c>
      <c r="AE833" s="178" t="str">
        <f>IF(AC833="","",VLOOKUP(AC833,'PROJECT STAGE'!$A$2:$C$100,2,))</f>
        <v/>
      </c>
      <c r="AF833" s="161" t="str">
        <f t="shared" si="3877"/>
        <v/>
      </c>
      <c r="AG833" s="178" t="str">
        <f>IF(AC833="","",VLOOKUP(AC833,'PROJECT STAGE'!$A$2:$C$100,3,))</f>
        <v/>
      </c>
      <c r="AH833" s="163" t="str">
        <f t="shared" ref="AH833" si="4124">IF(AI833="","","_")</f>
        <v/>
      </c>
      <c r="AI833" s="163"/>
      <c r="AJ833" s="163" t="str">
        <f t="shared" ref="AJ833" si="4125">IF(AK833="","","_")</f>
        <v/>
      </c>
      <c r="AK833" s="163"/>
      <c r="AL833" s="163" t="str">
        <f t="shared" ref="AL833" si="4126">IF(AM833="","","_")</f>
        <v/>
      </c>
      <c r="AM833" s="163"/>
      <c r="AN833" s="163" t="str">
        <f t="shared" si="3899"/>
        <v/>
      </c>
      <c r="AO833" s="163"/>
      <c r="AP833" s="163" t="str">
        <f t="shared" si="3900"/>
        <v/>
      </c>
      <c r="AQ833" s="163"/>
      <c r="AR833" s="44"/>
      <c r="AS833" s="206" t="str">
        <f t="shared" si="3866"/>
        <v>Not LT section</v>
      </c>
      <c r="AT833" s="207" t="str">
        <f t="shared" si="3946"/>
        <v>.</v>
      </c>
      <c r="AU833" s="206" t="str">
        <f>IF(O833=0,"No input data",INDEX('DOCUMENT TYPE'!D:D,MATCH(Filename!O833,'DOCUMENT TYPE'!A:A,0)))</f>
        <v>No input data</v>
      </c>
      <c r="AV833" s="207" t="str">
        <f t="shared" si="3867"/>
        <v>-</v>
      </c>
      <c r="AW833" s="206" t="str">
        <f t="shared" si="3846"/>
        <v>Check PROJECT STAGE</v>
      </c>
      <c r="AX833" s="207" t="str">
        <f t="shared" ref="AX833" si="4127">IF(AY833&gt;"0","-","")</f>
        <v/>
      </c>
      <c r="AY833" s="206" t="str">
        <f t="shared" si="3848"/>
        <v/>
      </c>
      <c r="AZ833" s="211" t="str">
        <f t="shared" ref="AZ833" si="4128">IF(BA833&gt;"0","-","")</f>
        <v/>
      </c>
      <c r="BA833" s="210" t="str">
        <f t="shared" si="3850"/>
        <v/>
      </c>
      <c r="BB833" s="43"/>
      <c r="BC833" s="39" t="str">
        <f t="shared" si="3851"/>
        <v>Missing input data</v>
      </c>
      <c r="BD833" s="39" t="str">
        <f t="shared" si="3852"/>
        <v>Missing input data</v>
      </c>
      <c r="BE833" s="43"/>
      <c r="BF833" s="39" t="str">
        <f t="shared" si="3853"/>
        <v>Missing input data</v>
      </c>
      <c r="BG833" s="39" t="str">
        <f t="shared" si="3854"/>
        <v>Missing input data</v>
      </c>
      <c r="BH833" s="41"/>
      <c r="BI833" s="39" t="str">
        <f t="shared" si="3869"/>
        <v>Missing input data</v>
      </c>
      <c r="BJ833" s="39" t="str">
        <f t="shared" si="3855"/>
        <v>Missing input data</v>
      </c>
      <c r="BK833" s="41"/>
      <c r="BL833" s="39" t="str">
        <f t="shared" si="3856"/>
        <v>Missing input data</v>
      </c>
      <c r="BM833" s="39" t="str">
        <f t="shared" si="3857"/>
        <v>Missing input data</v>
      </c>
    </row>
    <row r="834" spans="1:65" ht="15.75" thickBot="1">
      <c r="A834" s="162"/>
      <c r="B834" s="178" t="str">
        <f t="shared" si="3870"/>
        <v/>
      </c>
      <c r="C834" s="163"/>
      <c r="D834" s="178" t="str">
        <f t="shared" si="3871"/>
        <v/>
      </c>
      <c r="E834" s="163"/>
      <c r="F834" s="178" t="str">
        <f t="shared" si="3858"/>
        <v/>
      </c>
      <c r="G834" s="163"/>
      <c r="H834" s="178" t="str">
        <f t="shared" si="3859"/>
        <v/>
      </c>
      <c r="I834" s="159"/>
      <c r="J834" s="156" t="str">
        <f t="shared" si="3860"/>
        <v/>
      </c>
      <c r="K834" s="159"/>
      <c r="L834" s="178" t="str">
        <f t="shared" si="3861"/>
        <v/>
      </c>
      <c r="M834" s="163"/>
      <c r="N834" s="178" t="str">
        <f t="shared" si="3862"/>
        <v/>
      </c>
      <c r="O834" s="127"/>
      <c r="P834" s="178" t="str">
        <f t="shared" si="3872"/>
        <v/>
      </c>
      <c r="Q834" s="178" t="str">
        <f>IF(O834="","",VLOOKUP(O834,'DOCUMENT TYPE'!$A$2:$D$805,2,))</f>
        <v/>
      </c>
      <c r="R834" s="178" t="str">
        <f t="shared" si="3840"/>
        <v/>
      </c>
      <c r="S834" s="178" t="str">
        <f>IF(O834="","",VLOOKUP(O834,'DOCUMENT TYPE'!$A$2:$D$805,3,))</f>
        <v/>
      </c>
      <c r="T834" s="178" t="str">
        <f t="shared" si="3873"/>
        <v/>
      </c>
      <c r="U834" s="163"/>
      <c r="V834" s="178" t="str">
        <f t="shared" si="3841"/>
        <v/>
      </c>
      <c r="W834" s="179" t="str">
        <f>IF(U834="","",VLOOKUP(U834,'ACTIVITY &amp; DISCIPLINE CODE'!$F$3:$I$1862,2,))</f>
        <v/>
      </c>
      <c r="X834" s="178" t="str">
        <f t="shared" si="3874"/>
        <v/>
      </c>
      <c r="Y834" s="178" t="str">
        <f>IF(U834="","",VLOOKUP(U834,'ACTIVITY &amp; DISCIPLINE CODE'!$F$3:$I$1862,3,))</f>
        <v/>
      </c>
      <c r="Z834" s="178" t="str">
        <f t="shared" si="3875"/>
        <v/>
      </c>
      <c r="AA834" s="178" t="str">
        <f>IF(U834="","",VLOOKUP(U834,'[1]ACTIVITY &amp; DISCIPLINE CODE'!$F$3:$I$1850,4,))</f>
        <v/>
      </c>
      <c r="AB834" s="178" t="str">
        <f t="shared" si="3876"/>
        <v/>
      </c>
      <c r="AC834" s="159"/>
      <c r="AD834" s="161" t="str">
        <f t="shared" si="3842"/>
        <v/>
      </c>
      <c r="AE834" s="178" t="str">
        <f>IF(AC834="","",VLOOKUP(AC834,'PROJECT STAGE'!$A$2:$C$100,2,))</f>
        <v/>
      </c>
      <c r="AF834" s="161" t="str">
        <f t="shared" si="3877"/>
        <v/>
      </c>
      <c r="AG834" s="178" t="str">
        <f>IF(AC834="","",VLOOKUP(AC834,'PROJECT STAGE'!$A$2:$C$100,3,))</f>
        <v/>
      </c>
      <c r="AH834" s="163" t="str">
        <f t="shared" ref="AH834" si="4129">IF(AI834="","","_")</f>
        <v/>
      </c>
      <c r="AI834" s="163"/>
      <c r="AJ834" s="163" t="str">
        <f t="shared" ref="AJ834" si="4130">IF(AK834="","","_")</f>
        <v/>
      </c>
      <c r="AK834" s="163"/>
      <c r="AL834" s="163" t="str">
        <f t="shared" ref="AL834" si="4131">IF(AM834="","","_")</f>
        <v/>
      </c>
      <c r="AM834" s="163"/>
      <c r="AN834" s="163" t="str">
        <f t="shared" si="3899"/>
        <v/>
      </c>
      <c r="AO834" s="163"/>
      <c r="AP834" s="163" t="str">
        <f t="shared" si="3900"/>
        <v/>
      </c>
      <c r="AQ834" s="163"/>
      <c r="AR834" s="44"/>
      <c r="AS834" s="206" t="str">
        <f t="shared" si="3866"/>
        <v>Not LT section</v>
      </c>
      <c r="AT834" s="207" t="str">
        <f t="shared" si="3946"/>
        <v>.</v>
      </c>
      <c r="AU834" s="206" t="str">
        <f>IF(O834=0,"No input data",INDEX('DOCUMENT TYPE'!D:D,MATCH(Filename!O834,'DOCUMENT TYPE'!A:A,0)))</f>
        <v>No input data</v>
      </c>
      <c r="AV834" s="207" t="str">
        <f t="shared" si="3867"/>
        <v>-</v>
      </c>
      <c r="AW834" s="206" t="str">
        <f t="shared" si="3846"/>
        <v>Check PROJECT STAGE</v>
      </c>
      <c r="AX834" s="207" t="str">
        <f t="shared" ref="AX834" si="4132">IF(AY834&gt;"0","-","")</f>
        <v/>
      </c>
      <c r="AY834" s="206" t="str">
        <f t="shared" si="3848"/>
        <v/>
      </c>
      <c r="AZ834" s="211" t="str">
        <f t="shared" si="4092"/>
        <v/>
      </c>
      <c r="BA834" s="210" t="str">
        <f t="shared" si="3850"/>
        <v/>
      </c>
      <c r="BB834" s="43"/>
      <c r="BC834" s="39" t="str">
        <f t="shared" si="3851"/>
        <v>Missing input data</v>
      </c>
      <c r="BD834" s="39" t="str">
        <f t="shared" si="3852"/>
        <v>Missing input data</v>
      </c>
      <c r="BE834" s="43"/>
      <c r="BF834" s="39" t="str">
        <f t="shared" si="3853"/>
        <v>Missing input data</v>
      </c>
      <c r="BG834" s="39" t="str">
        <f t="shared" si="3854"/>
        <v>Missing input data</v>
      </c>
      <c r="BH834" s="41"/>
      <c r="BI834" s="39" t="str">
        <f t="shared" si="3869"/>
        <v>Missing input data</v>
      </c>
      <c r="BJ834" s="39" t="str">
        <f t="shared" si="3855"/>
        <v>Missing input data</v>
      </c>
      <c r="BK834" s="41"/>
      <c r="BL834" s="39" t="str">
        <f t="shared" si="3856"/>
        <v>Missing input data</v>
      </c>
      <c r="BM834" s="39" t="str">
        <f t="shared" si="3857"/>
        <v>Missing input data</v>
      </c>
    </row>
    <row r="835" spans="1:65" ht="15.75" thickBot="1">
      <c r="A835" s="162"/>
      <c r="B835" s="178" t="str">
        <f t="shared" si="3870"/>
        <v/>
      </c>
      <c r="C835" s="163"/>
      <c r="D835" s="178" t="str">
        <f t="shared" si="3871"/>
        <v/>
      </c>
      <c r="E835" s="163"/>
      <c r="F835" s="178" t="str">
        <f t="shared" si="3858"/>
        <v/>
      </c>
      <c r="G835" s="163"/>
      <c r="H835" s="178" t="str">
        <f t="shared" si="3859"/>
        <v/>
      </c>
      <c r="I835" s="159"/>
      <c r="J835" s="156" t="str">
        <f t="shared" si="3860"/>
        <v/>
      </c>
      <c r="K835" s="159"/>
      <c r="L835" s="178" t="str">
        <f t="shared" si="3861"/>
        <v/>
      </c>
      <c r="M835" s="163"/>
      <c r="N835" s="178" t="str">
        <f t="shared" si="3862"/>
        <v/>
      </c>
      <c r="O835" s="127"/>
      <c r="P835" s="178" t="str">
        <f t="shared" si="3872"/>
        <v/>
      </c>
      <c r="Q835" s="178" t="str">
        <f>IF(O835="","",VLOOKUP(O835,'DOCUMENT TYPE'!$A$2:$D$805,2,))</f>
        <v/>
      </c>
      <c r="R835" s="178" t="str">
        <f t="shared" si="3840"/>
        <v/>
      </c>
      <c r="S835" s="178" t="str">
        <f>IF(O835="","",VLOOKUP(O835,'DOCUMENT TYPE'!$A$2:$D$805,3,))</f>
        <v/>
      </c>
      <c r="T835" s="178" t="str">
        <f t="shared" si="3873"/>
        <v/>
      </c>
      <c r="U835" s="163"/>
      <c r="V835" s="178" t="str">
        <f t="shared" si="3841"/>
        <v/>
      </c>
      <c r="W835" s="179" t="str">
        <f>IF(U835="","",VLOOKUP(U835,'ACTIVITY &amp; DISCIPLINE CODE'!$F$3:$I$1862,2,))</f>
        <v/>
      </c>
      <c r="X835" s="178" t="str">
        <f t="shared" si="3874"/>
        <v/>
      </c>
      <c r="Y835" s="178" t="str">
        <f>IF(U835="","",VLOOKUP(U835,'ACTIVITY &amp; DISCIPLINE CODE'!$F$3:$I$1862,3,))</f>
        <v/>
      </c>
      <c r="Z835" s="178" t="str">
        <f t="shared" si="3875"/>
        <v/>
      </c>
      <c r="AA835" s="178" t="str">
        <f>IF(U835="","",VLOOKUP(U835,'[1]ACTIVITY &amp; DISCIPLINE CODE'!$F$3:$I$1850,4,))</f>
        <v/>
      </c>
      <c r="AB835" s="178" t="str">
        <f t="shared" si="3876"/>
        <v/>
      </c>
      <c r="AC835" s="159"/>
      <c r="AD835" s="161" t="str">
        <f t="shared" si="3842"/>
        <v/>
      </c>
      <c r="AE835" s="178" t="str">
        <f>IF(AC835="","",VLOOKUP(AC835,'PROJECT STAGE'!$A$2:$C$100,2,))</f>
        <v/>
      </c>
      <c r="AF835" s="161" t="str">
        <f t="shared" si="3877"/>
        <v/>
      </c>
      <c r="AG835" s="178" t="str">
        <f>IF(AC835="","",VLOOKUP(AC835,'PROJECT STAGE'!$A$2:$C$100,3,))</f>
        <v/>
      </c>
      <c r="AH835" s="163" t="str">
        <f t="shared" ref="AH835" si="4133">IF(AI835="","","_")</f>
        <v/>
      </c>
      <c r="AI835" s="163"/>
      <c r="AJ835" s="163" t="str">
        <f t="shared" ref="AJ835" si="4134">IF(AK835="","","_")</f>
        <v/>
      </c>
      <c r="AK835" s="163"/>
      <c r="AL835" s="163" t="str">
        <f t="shared" ref="AL835" si="4135">IF(AM835="","","_")</f>
        <v/>
      </c>
      <c r="AM835" s="163"/>
      <c r="AN835" s="163" t="str">
        <f t="shared" si="3899"/>
        <v/>
      </c>
      <c r="AO835" s="163"/>
      <c r="AP835" s="163" t="str">
        <f t="shared" si="3900"/>
        <v/>
      </c>
      <c r="AQ835" s="163"/>
      <c r="AR835" s="44"/>
      <c r="AS835" s="206" t="str">
        <f t="shared" si="3866"/>
        <v>Not LT section</v>
      </c>
      <c r="AT835" s="207" t="str">
        <f t="shared" si="3946"/>
        <v>.</v>
      </c>
      <c r="AU835" s="206" t="str">
        <f>IF(O835=0,"No input data",INDEX('DOCUMENT TYPE'!D:D,MATCH(Filename!O835,'DOCUMENT TYPE'!A:A,0)))</f>
        <v>No input data</v>
      </c>
      <c r="AV835" s="207" t="str">
        <f t="shared" si="3867"/>
        <v>-</v>
      </c>
      <c r="AW835" s="206" t="str">
        <f t="shared" si="3846"/>
        <v>Check PROJECT STAGE</v>
      </c>
      <c r="AX835" s="207" t="str">
        <f t="shared" ref="AX835" si="4136">IF(AY835&gt;"0","-","")</f>
        <v/>
      </c>
      <c r="AY835" s="206" t="str">
        <f t="shared" si="3848"/>
        <v/>
      </c>
      <c r="AZ835" s="211" t="str">
        <f t="shared" ref="AZ835" si="4137">IF(BA835&gt;"0","-","")</f>
        <v/>
      </c>
      <c r="BA835" s="210" t="str">
        <f t="shared" si="3850"/>
        <v/>
      </c>
      <c r="BB835" s="43"/>
      <c r="BC835" s="39" t="str">
        <f t="shared" si="3851"/>
        <v>Missing input data</v>
      </c>
      <c r="BD835" s="39" t="str">
        <f t="shared" si="3852"/>
        <v>Missing input data</v>
      </c>
      <c r="BE835" s="43"/>
      <c r="BF835" s="39" t="str">
        <f t="shared" si="3853"/>
        <v>Missing input data</v>
      </c>
      <c r="BG835" s="39" t="str">
        <f t="shared" si="3854"/>
        <v>Missing input data</v>
      </c>
      <c r="BH835" s="41"/>
      <c r="BI835" s="39" t="str">
        <f t="shared" si="3869"/>
        <v>Missing input data</v>
      </c>
      <c r="BJ835" s="39" t="str">
        <f t="shared" si="3855"/>
        <v>Missing input data</v>
      </c>
      <c r="BK835" s="41"/>
      <c r="BL835" s="39" t="str">
        <f t="shared" si="3856"/>
        <v>Missing input data</v>
      </c>
      <c r="BM835" s="39" t="str">
        <f t="shared" si="3857"/>
        <v>Missing input data</v>
      </c>
    </row>
    <row r="836" spans="1:65" ht="15.75" thickBot="1">
      <c r="A836" s="162"/>
      <c r="B836" s="178" t="str">
        <f t="shared" si="3870"/>
        <v/>
      </c>
      <c r="C836" s="163"/>
      <c r="D836" s="178" t="str">
        <f t="shared" si="3871"/>
        <v/>
      </c>
      <c r="E836" s="163"/>
      <c r="F836" s="178" t="str">
        <f t="shared" si="3858"/>
        <v/>
      </c>
      <c r="G836" s="163"/>
      <c r="H836" s="178" t="str">
        <f t="shared" si="3859"/>
        <v/>
      </c>
      <c r="I836" s="159"/>
      <c r="J836" s="156" t="str">
        <f t="shared" si="3860"/>
        <v/>
      </c>
      <c r="K836" s="159"/>
      <c r="L836" s="178" t="str">
        <f t="shared" si="3861"/>
        <v/>
      </c>
      <c r="M836" s="163"/>
      <c r="N836" s="178" t="str">
        <f t="shared" si="3862"/>
        <v/>
      </c>
      <c r="O836" s="127"/>
      <c r="P836" s="178" t="str">
        <f t="shared" si="3872"/>
        <v/>
      </c>
      <c r="Q836" s="178" t="str">
        <f>IF(O836="","",VLOOKUP(O836,'DOCUMENT TYPE'!$A$2:$D$805,2,))</f>
        <v/>
      </c>
      <c r="R836" s="178" t="str">
        <f t="shared" si="3840"/>
        <v/>
      </c>
      <c r="S836" s="178" t="str">
        <f>IF(O836="","",VLOOKUP(O836,'DOCUMENT TYPE'!$A$2:$D$805,3,))</f>
        <v/>
      </c>
      <c r="T836" s="178" t="str">
        <f t="shared" si="3873"/>
        <v/>
      </c>
      <c r="U836" s="163"/>
      <c r="V836" s="178" t="str">
        <f t="shared" si="3841"/>
        <v/>
      </c>
      <c r="W836" s="179" t="str">
        <f>IF(U836="","",VLOOKUP(U836,'ACTIVITY &amp; DISCIPLINE CODE'!$F$3:$I$1862,2,))</f>
        <v/>
      </c>
      <c r="X836" s="178" t="str">
        <f t="shared" si="3874"/>
        <v/>
      </c>
      <c r="Y836" s="178" t="str">
        <f>IF(U836="","",VLOOKUP(U836,'ACTIVITY &amp; DISCIPLINE CODE'!$F$3:$I$1862,3,))</f>
        <v/>
      </c>
      <c r="Z836" s="178" t="str">
        <f t="shared" si="3875"/>
        <v/>
      </c>
      <c r="AA836" s="178" t="str">
        <f>IF(U836="","",VLOOKUP(U836,'[1]ACTIVITY &amp; DISCIPLINE CODE'!$F$3:$I$1850,4,))</f>
        <v/>
      </c>
      <c r="AB836" s="178" t="str">
        <f t="shared" si="3876"/>
        <v/>
      </c>
      <c r="AC836" s="159"/>
      <c r="AD836" s="161" t="str">
        <f t="shared" si="3842"/>
        <v/>
      </c>
      <c r="AE836" s="178" t="str">
        <f>IF(AC836="","",VLOOKUP(AC836,'PROJECT STAGE'!$A$2:$C$100,2,))</f>
        <v/>
      </c>
      <c r="AF836" s="161" t="str">
        <f t="shared" si="3877"/>
        <v/>
      </c>
      <c r="AG836" s="178" t="str">
        <f>IF(AC836="","",VLOOKUP(AC836,'PROJECT STAGE'!$A$2:$C$100,3,))</f>
        <v/>
      </c>
      <c r="AH836" s="163" t="str">
        <f t="shared" ref="AH836" si="4138">IF(AI836="","","_")</f>
        <v/>
      </c>
      <c r="AI836" s="163"/>
      <c r="AJ836" s="163" t="str">
        <f t="shared" ref="AJ836" si="4139">IF(AK836="","","_")</f>
        <v/>
      </c>
      <c r="AK836" s="163"/>
      <c r="AL836" s="163" t="str">
        <f t="shared" ref="AL836" si="4140">IF(AM836="","","_")</f>
        <v/>
      </c>
      <c r="AM836" s="163"/>
      <c r="AN836" s="163" t="str">
        <f t="shared" si="3899"/>
        <v/>
      </c>
      <c r="AO836" s="163"/>
      <c r="AP836" s="163" t="str">
        <f t="shared" si="3900"/>
        <v/>
      </c>
      <c r="AQ836" s="163"/>
      <c r="AR836" s="44"/>
      <c r="AS836" s="206" t="str">
        <f t="shared" si="3866"/>
        <v>Not LT section</v>
      </c>
      <c r="AT836" s="207" t="str">
        <f t="shared" si="3946"/>
        <v>.</v>
      </c>
      <c r="AU836" s="206" t="str">
        <f>IF(O836=0,"No input data",INDEX('DOCUMENT TYPE'!D:D,MATCH(Filename!O836,'DOCUMENT TYPE'!A:A,0)))</f>
        <v>No input data</v>
      </c>
      <c r="AV836" s="207" t="str">
        <f t="shared" si="3867"/>
        <v>-</v>
      </c>
      <c r="AW836" s="206" t="str">
        <f t="shared" si="3846"/>
        <v>Check PROJECT STAGE</v>
      </c>
      <c r="AX836" s="207" t="str">
        <f t="shared" ref="AX836" si="4141">IF(AY836&gt;"0","-","")</f>
        <v/>
      </c>
      <c r="AY836" s="206" t="str">
        <f t="shared" si="3848"/>
        <v/>
      </c>
      <c r="AZ836" s="211" t="str">
        <f t="shared" si="4092"/>
        <v/>
      </c>
      <c r="BA836" s="210" t="str">
        <f t="shared" si="3850"/>
        <v/>
      </c>
      <c r="BB836" s="43"/>
      <c r="BC836" s="39" t="str">
        <f t="shared" si="3851"/>
        <v>Missing input data</v>
      </c>
      <c r="BD836" s="39" t="str">
        <f t="shared" si="3852"/>
        <v>Missing input data</v>
      </c>
      <c r="BE836" s="43"/>
      <c r="BF836" s="39" t="str">
        <f t="shared" si="3853"/>
        <v>Missing input data</v>
      </c>
      <c r="BG836" s="39" t="str">
        <f t="shared" si="3854"/>
        <v>Missing input data</v>
      </c>
      <c r="BH836" s="41"/>
      <c r="BI836" s="39" t="str">
        <f t="shared" si="3869"/>
        <v>Missing input data</v>
      </c>
      <c r="BJ836" s="39" t="str">
        <f t="shared" si="3855"/>
        <v>Missing input data</v>
      </c>
      <c r="BK836" s="41"/>
      <c r="BL836" s="39" t="str">
        <f t="shared" si="3856"/>
        <v>Missing input data</v>
      </c>
      <c r="BM836" s="39" t="str">
        <f t="shared" si="3857"/>
        <v>Missing input data</v>
      </c>
    </row>
    <row r="837" spans="1:65" ht="15.75" thickBot="1">
      <c r="A837" s="162"/>
      <c r="B837" s="178" t="str">
        <f t="shared" si="3870"/>
        <v/>
      </c>
      <c r="C837" s="163"/>
      <c r="D837" s="178" t="str">
        <f t="shared" si="3871"/>
        <v/>
      </c>
      <c r="E837" s="163"/>
      <c r="F837" s="178" t="str">
        <f t="shared" si="3858"/>
        <v/>
      </c>
      <c r="G837" s="163"/>
      <c r="H837" s="178" t="str">
        <f t="shared" si="3859"/>
        <v/>
      </c>
      <c r="I837" s="159"/>
      <c r="J837" s="156" t="str">
        <f t="shared" si="3860"/>
        <v/>
      </c>
      <c r="K837" s="159"/>
      <c r="L837" s="178" t="str">
        <f t="shared" si="3861"/>
        <v/>
      </c>
      <c r="M837" s="163"/>
      <c r="N837" s="178" t="str">
        <f t="shared" si="3862"/>
        <v/>
      </c>
      <c r="O837" s="127"/>
      <c r="P837" s="178" t="str">
        <f t="shared" si="3872"/>
        <v/>
      </c>
      <c r="Q837" s="178" t="str">
        <f>IF(O837="","",VLOOKUP(O837,'DOCUMENT TYPE'!$A$2:$D$805,2,))</f>
        <v/>
      </c>
      <c r="R837" s="178" t="str">
        <f t="shared" si="3840"/>
        <v/>
      </c>
      <c r="S837" s="178" t="str">
        <f>IF(O837="","",VLOOKUP(O837,'DOCUMENT TYPE'!$A$2:$D$805,3,))</f>
        <v/>
      </c>
      <c r="T837" s="178" t="str">
        <f t="shared" si="3873"/>
        <v/>
      </c>
      <c r="U837" s="163"/>
      <c r="V837" s="178" t="str">
        <f t="shared" si="3841"/>
        <v/>
      </c>
      <c r="W837" s="179" t="str">
        <f>IF(U837="","",VLOOKUP(U837,'ACTIVITY &amp; DISCIPLINE CODE'!$F$3:$I$1862,2,))</f>
        <v/>
      </c>
      <c r="X837" s="178" t="str">
        <f t="shared" si="3874"/>
        <v/>
      </c>
      <c r="Y837" s="178" t="str">
        <f>IF(U837="","",VLOOKUP(U837,'ACTIVITY &amp; DISCIPLINE CODE'!$F$3:$I$1862,3,))</f>
        <v/>
      </c>
      <c r="Z837" s="178" t="str">
        <f t="shared" si="3875"/>
        <v/>
      </c>
      <c r="AA837" s="178" t="str">
        <f>IF(U837="","",VLOOKUP(U837,'[1]ACTIVITY &amp; DISCIPLINE CODE'!$F$3:$I$1850,4,))</f>
        <v/>
      </c>
      <c r="AB837" s="178" t="str">
        <f t="shared" si="3876"/>
        <v/>
      </c>
      <c r="AC837" s="159"/>
      <c r="AD837" s="161" t="str">
        <f t="shared" si="3842"/>
        <v/>
      </c>
      <c r="AE837" s="178" t="str">
        <f>IF(AC837="","",VLOOKUP(AC837,'PROJECT STAGE'!$A$2:$C$100,2,))</f>
        <v/>
      </c>
      <c r="AF837" s="161" t="str">
        <f t="shared" si="3877"/>
        <v/>
      </c>
      <c r="AG837" s="178" t="str">
        <f>IF(AC837="","",VLOOKUP(AC837,'PROJECT STAGE'!$A$2:$C$100,3,))</f>
        <v/>
      </c>
      <c r="AH837" s="163" t="str">
        <f t="shared" ref="AH837" si="4142">IF(AI837="","","_")</f>
        <v/>
      </c>
      <c r="AI837" s="163"/>
      <c r="AJ837" s="163" t="str">
        <f t="shared" ref="AJ837" si="4143">IF(AK837="","","_")</f>
        <v/>
      </c>
      <c r="AK837" s="163"/>
      <c r="AL837" s="163" t="str">
        <f t="shared" ref="AL837" si="4144">IF(AM837="","","_")</f>
        <v/>
      </c>
      <c r="AM837" s="163"/>
      <c r="AN837" s="163" t="str">
        <f t="shared" si="3899"/>
        <v/>
      </c>
      <c r="AO837" s="163"/>
      <c r="AP837" s="163" t="str">
        <f t="shared" si="3900"/>
        <v/>
      </c>
      <c r="AQ837" s="163"/>
      <c r="AR837" s="44"/>
      <c r="AS837" s="206" t="str">
        <f t="shared" si="3866"/>
        <v>Not LT section</v>
      </c>
      <c r="AT837" s="207" t="str">
        <f t="shared" si="3946"/>
        <v>.</v>
      </c>
      <c r="AU837" s="206" t="str">
        <f>IF(O837=0,"No input data",INDEX('DOCUMENT TYPE'!D:D,MATCH(Filename!O837,'DOCUMENT TYPE'!A:A,0)))</f>
        <v>No input data</v>
      </c>
      <c r="AV837" s="207" t="str">
        <f t="shared" si="3867"/>
        <v>-</v>
      </c>
      <c r="AW837" s="206" t="str">
        <f t="shared" si="3846"/>
        <v>Check PROJECT STAGE</v>
      </c>
      <c r="AX837" s="207" t="str">
        <f t="shared" ref="AX837" si="4145">IF(AY837&gt;"0","-","")</f>
        <v/>
      </c>
      <c r="AY837" s="206" t="str">
        <f t="shared" si="3848"/>
        <v/>
      </c>
      <c r="AZ837" s="211" t="str">
        <f t="shared" ref="AZ837" si="4146">IF(BA837&gt;"0","-","")</f>
        <v/>
      </c>
      <c r="BA837" s="210" t="str">
        <f t="shared" si="3850"/>
        <v/>
      </c>
      <c r="BB837" s="43"/>
      <c r="BC837" s="39" t="str">
        <f t="shared" si="3851"/>
        <v>Missing input data</v>
      </c>
      <c r="BD837" s="39" t="str">
        <f t="shared" si="3852"/>
        <v>Missing input data</v>
      </c>
      <c r="BE837" s="43"/>
      <c r="BF837" s="39" t="str">
        <f t="shared" si="3853"/>
        <v>Missing input data</v>
      </c>
      <c r="BG837" s="39" t="str">
        <f t="shared" si="3854"/>
        <v>Missing input data</v>
      </c>
      <c r="BH837" s="41"/>
      <c r="BI837" s="39" t="str">
        <f t="shared" si="3869"/>
        <v>Missing input data</v>
      </c>
      <c r="BJ837" s="39" t="str">
        <f t="shared" si="3855"/>
        <v>Missing input data</v>
      </c>
      <c r="BK837" s="41"/>
      <c r="BL837" s="39" t="str">
        <f t="shared" si="3856"/>
        <v>Missing input data</v>
      </c>
      <c r="BM837" s="39" t="str">
        <f t="shared" si="3857"/>
        <v>Missing input data</v>
      </c>
    </row>
    <row r="838" spans="1:65" ht="15.75" thickBot="1">
      <c r="A838" s="162"/>
      <c r="B838" s="178" t="str">
        <f t="shared" si="3870"/>
        <v/>
      </c>
      <c r="C838" s="163"/>
      <c r="D838" s="178" t="str">
        <f t="shared" si="3871"/>
        <v/>
      </c>
      <c r="E838" s="163"/>
      <c r="F838" s="178" t="str">
        <f t="shared" si="3858"/>
        <v/>
      </c>
      <c r="G838" s="163"/>
      <c r="H838" s="178" t="str">
        <f t="shared" si="3859"/>
        <v/>
      </c>
      <c r="I838" s="159"/>
      <c r="J838" s="156" t="str">
        <f t="shared" si="3860"/>
        <v/>
      </c>
      <c r="K838" s="159"/>
      <c r="L838" s="178" t="str">
        <f t="shared" si="3861"/>
        <v/>
      </c>
      <c r="M838" s="163"/>
      <c r="N838" s="178" t="str">
        <f t="shared" si="3862"/>
        <v/>
      </c>
      <c r="O838" s="127"/>
      <c r="P838" s="178" t="str">
        <f t="shared" si="3872"/>
        <v/>
      </c>
      <c r="Q838" s="178" t="str">
        <f>IF(O838="","",VLOOKUP(O838,'DOCUMENT TYPE'!$A$2:$D$805,2,))</f>
        <v/>
      </c>
      <c r="R838" s="178" t="str">
        <f t="shared" si="3840"/>
        <v/>
      </c>
      <c r="S838" s="178" t="str">
        <f>IF(O838="","",VLOOKUP(O838,'DOCUMENT TYPE'!$A$2:$D$805,3,))</f>
        <v/>
      </c>
      <c r="T838" s="178" t="str">
        <f t="shared" si="3873"/>
        <v/>
      </c>
      <c r="U838" s="163"/>
      <c r="V838" s="178" t="str">
        <f t="shared" si="3841"/>
        <v/>
      </c>
      <c r="W838" s="179" t="str">
        <f>IF(U838="","",VLOOKUP(U838,'ACTIVITY &amp; DISCIPLINE CODE'!$F$3:$I$1862,2,))</f>
        <v/>
      </c>
      <c r="X838" s="178" t="str">
        <f t="shared" si="3874"/>
        <v/>
      </c>
      <c r="Y838" s="178" t="str">
        <f>IF(U838="","",VLOOKUP(U838,'ACTIVITY &amp; DISCIPLINE CODE'!$F$3:$I$1862,3,))</f>
        <v/>
      </c>
      <c r="Z838" s="178" t="str">
        <f t="shared" si="3875"/>
        <v/>
      </c>
      <c r="AA838" s="178" t="str">
        <f>IF(U838="","",VLOOKUP(U838,'[1]ACTIVITY &amp; DISCIPLINE CODE'!$F$3:$I$1850,4,))</f>
        <v/>
      </c>
      <c r="AB838" s="178" t="str">
        <f t="shared" si="3876"/>
        <v/>
      </c>
      <c r="AC838" s="159"/>
      <c r="AD838" s="161" t="str">
        <f t="shared" si="3842"/>
        <v/>
      </c>
      <c r="AE838" s="178" t="str">
        <f>IF(AC838="","",VLOOKUP(AC838,'PROJECT STAGE'!$A$2:$C$100,2,))</f>
        <v/>
      </c>
      <c r="AF838" s="161" t="str">
        <f t="shared" si="3877"/>
        <v/>
      </c>
      <c r="AG838" s="178" t="str">
        <f>IF(AC838="","",VLOOKUP(AC838,'PROJECT STAGE'!$A$2:$C$100,3,))</f>
        <v/>
      </c>
      <c r="AH838" s="163" t="str">
        <f t="shared" ref="AH838" si="4147">IF(AI838="","","_")</f>
        <v/>
      </c>
      <c r="AI838" s="163"/>
      <c r="AJ838" s="163" t="str">
        <f t="shared" ref="AJ838" si="4148">IF(AK838="","","_")</f>
        <v/>
      </c>
      <c r="AK838" s="163"/>
      <c r="AL838" s="163" t="str">
        <f t="shared" ref="AL838" si="4149">IF(AM838="","","_")</f>
        <v/>
      </c>
      <c r="AM838" s="163"/>
      <c r="AN838" s="163" t="str">
        <f t="shared" si="3899"/>
        <v/>
      </c>
      <c r="AO838" s="163"/>
      <c r="AP838" s="163" t="str">
        <f t="shared" si="3900"/>
        <v/>
      </c>
      <c r="AQ838" s="163"/>
      <c r="AR838" s="44"/>
      <c r="AS838" s="206" t="str">
        <f t="shared" si="3866"/>
        <v>Not LT section</v>
      </c>
      <c r="AT838" s="207" t="str">
        <f t="shared" si="3946"/>
        <v>.</v>
      </c>
      <c r="AU838" s="206" t="str">
        <f>IF(O838=0,"No input data",INDEX('DOCUMENT TYPE'!D:D,MATCH(Filename!O838,'DOCUMENT TYPE'!A:A,0)))</f>
        <v>No input data</v>
      </c>
      <c r="AV838" s="207" t="str">
        <f t="shared" si="3867"/>
        <v>-</v>
      </c>
      <c r="AW838" s="206" t="str">
        <f t="shared" si="3846"/>
        <v>Check PROJECT STAGE</v>
      </c>
      <c r="AX838" s="207" t="str">
        <f t="shared" ref="AX838" si="4150">IF(AY838&gt;"0","-","")</f>
        <v/>
      </c>
      <c r="AY838" s="206" t="str">
        <f t="shared" si="3848"/>
        <v/>
      </c>
      <c r="AZ838" s="211" t="str">
        <f t="shared" si="4092"/>
        <v/>
      </c>
      <c r="BA838" s="210" t="str">
        <f t="shared" si="3850"/>
        <v/>
      </c>
      <c r="BB838" s="43"/>
      <c r="BC838" s="39" t="str">
        <f t="shared" si="3851"/>
        <v>Missing input data</v>
      </c>
      <c r="BD838" s="39" t="str">
        <f t="shared" si="3852"/>
        <v>Missing input data</v>
      </c>
      <c r="BE838" s="43"/>
      <c r="BF838" s="39" t="str">
        <f t="shared" si="3853"/>
        <v>Missing input data</v>
      </c>
      <c r="BG838" s="39" t="str">
        <f t="shared" si="3854"/>
        <v>Missing input data</v>
      </c>
      <c r="BH838" s="41"/>
      <c r="BI838" s="39" t="str">
        <f t="shared" si="3869"/>
        <v>Missing input data</v>
      </c>
      <c r="BJ838" s="39" t="str">
        <f t="shared" si="3855"/>
        <v>Missing input data</v>
      </c>
      <c r="BK838" s="41"/>
      <c r="BL838" s="39" t="str">
        <f t="shared" si="3856"/>
        <v>Missing input data</v>
      </c>
      <c r="BM838" s="39" t="str">
        <f t="shared" si="3857"/>
        <v>Missing input data</v>
      </c>
    </row>
    <row r="839" spans="1:65" ht="15.75" thickBot="1">
      <c r="A839" s="162"/>
      <c r="B839" s="178" t="str">
        <f t="shared" si="3870"/>
        <v/>
      </c>
      <c r="C839" s="163"/>
      <c r="D839" s="178" t="str">
        <f t="shared" si="3871"/>
        <v/>
      </c>
      <c r="E839" s="163"/>
      <c r="F839" s="178" t="str">
        <f t="shared" si="3858"/>
        <v/>
      </c>
      <c r="G839" s="163"/>
      <c r="H839" s="178" t="str">
        <f t="shared" si="3859"/>
        <v/>
      </c>
      <c r="I839" s="159"/>
      <c r="J839" s="156" t="str">
        <f t="shared" si="3860"/>
        <v/>
      </c>
      <c r="K839" s="159"/>
      <c r="L839" s="178" t="str">
        <f t="shared" si="3861"/>
        <v/>
      </c>
      <c r="M839" s="163"/>
      <c r="N839" s="178" t="str">
        <f t="shared" si="3862"/>
        <v/>
      </c>
      <c r="O839" s="127"/>
      <c r="P839" s="178" t="str">
        <f t="shared" si="3872"/>
        <v/>
      </c>
      <c r="Q839" s="178" t="str">
        <f>IF(O839="","",VLOOKUP(O839,'DOCUMENT TYPE'!$A$2:$D$805,2,))</f>
        <v/>
      </c>
      <c r="R839" s="178" t="str">
        <f t="shared" si="3840"/>
        <v/>
      </c>
      <c r="S839" s="178" t="str">
        <f>IF(O839="","",VLOOKUP(O839,'DOCUMENT TYPE'!$A$2:$D$805,3,))</f>
        <v/>
      </c>
      <c r="T839" s="178" t="str">
        <f t="shared" si="3873"/>
        <v/>
      </c>
      <c r="U839" s="163"/>
      <c r="V839" s="178" t="str">
        <f t="shared" si="3841"/>
        <v/>
      </c>
      <c r="W839" s="179" t="str">
        <f>IF(U839="","",VLOOKUP(U839,'ACTIVITY &amp; DISCIPLINE CODE'!$F$3:$I$1862,2,))</f>
        <v/>
      </c>
      <c r="X839" s="178" t="str">
        <f t="shared" si="3874"/>
        <v/>
      </c>
      <c r="Y839" s="178" t="str">
        <f>IF(U839="","",VLOOKUP(U839,'ACTIVITY &amp; DISCIPLINE CODE'!$F$3:$I$1862,3,))</f>
        <v/>
      </c>
      <c r="Z839" s="178" t="str">
        <f t="shared" si="3875"/>
        <v/>
      </c>
      <c r="AA839" s="178" t="str">
        <f>IF(U839="","",VLOOKUP(U839,'[1]ACTIVITY &amp; DISCIPLINE CODE'!$F$3:$I$1850,4,))</f>
        <v/>
      </c>
      <c r="AB839" s="178" t="str">
        <f t="shared" si="3876"/>
        <v/>
      </c>
      <c r="AC839" s="159"/>
      <c r="AD839" s="161" t="str">
        <f t="shared" si="3842"/>
        <v/>
      </c>
      <c r="AE839" s="178" t="str">
        <f>IF(AC839="","",VLOOKUP(AC839,'PROJECT STAGE'!$A$2:$C$100,2,))</f>
        <v/>
      </c>
      <c r="AF839" s="161" t="str">
        <f t="shared" si="3877"/>
        <v/>
      </c>
      <c r="AG839" s="178" t="str">
        <f>IF(AC839="","",VLOOKUP(AC839,'PROJECT STAGE'!$A$2:$C$100,3,))</f>
        <v/>
      </c>
      <c r="AH839" s="163" t="str">
        <f t="shared" ref="AH839" si="4151">IF(AI839="","","_")</f>
        <v/>
      </c>
      <c r="AI839" s="163"/>
      <c r="AJ839" s="163" t="str">
        <f t="shared" ref="AJ839" si="4152">IF(AK839="","","_")</f>
        <v/>
      </c>
      <c r="AK839" s="163"/>
      <c r="AL839" s="163" t="str">
        <f t="shared" ref="AL839" si="4153">IF(AM839="","","_")</f>
        <v/>
      </c>
      <c r="AM839" s="163"/>
      <c r="AN839" s="163" t="str">
        <f t="shared" si="3899"/>
        <v/>
      </c>
      <c r="AO839" s="163"/>
      <c r="AP839" s="163" t="str">
        <f t="shared" si="3900"/>
        <v/>
      </c>
      <c r="AQ839" s="163"/>
      <c r="AR839" s="44"/>
      <c r="AS839" s="206" t="str">
        <f t="shared" si="3866"/>
        <v>Not LT section</v>
      </c>
      <c r="AT839" s="207" t="str">
        <f t="shared" si="3946"/>
        <v>.</v>
      </c>
      <c r="AU839" s="206" t="str">
        <f>IF(O839=0,"No input data",INDEX('DOCUMENT TYPE'!D:D,MATCH(Filename!O839,'DOCUMENT TYPE'!A:A,0)))</f>
        <v>No input data</v>
      </c>
      <c r="AV839" s="207" t="str">
        <f t="shared" si="3867"/>
        <v>-</v>
      </c>
      <c r="AW839" s="206" t="str">
        <f t="shared" si="3846"/>
        <v>Check PROJECT STAGE</v>
      </c>
      <c r="AX839" s="207" t="str">
        <f t="shared" ref="AX839" si="4154">IF(AY839&gt;"0","-","")</f>
        <v/>
      </c>
      <c r="AY839" s="206" t="str">
        <f t="shared" si="3848"/>
        <v/>
      </c>
      <c r="AZ839" s="211" t="str">
        <f t="shared" ref="AZ839" si="4155">IF(BA839&gt;"0","-","")</f>
        <v/>
      </c>
      <c r="BA839" s="210" t="str">
        <f t="shared" si="3850"/>
        <v/>
      </c>
      <c r="BB839" s="43"/>
      <c r="BC839" s="39" t="str">
        <f t="shared" si="3851"/>
        <v>Missing input data</v>
      </c>
      <c r="BD839" s="39" t="str">
        <f t="shared" si="3852"/>
        <v>Missing input data</v>
      </c>
      <c r="BE839" s="43"/>
      <c r="BF839" s="39" t="str">
        <f t="shared" si="3853"/>
        <v>Missing input data</v>
      </c>
      <c r="BG839" s="39" t="str">
        <f t="shared" si="3854"/>
        <v>Missing input data</v>
      </c>
      <c r="BH839" s="41"/>
      <c r="BI839" s="39" t="str">
        <f t="shared" si="3869"/>
        <v>Missing input data</v>
      </c>
      <c r="BJ839" s="39" t="str">
        <f t="shared" si="3855"/>
        <v>Missing input data</v>
      </c>
      <c r="BK839" s="41"/>
      <c r="BL839" s="39" t="str">
        <f t="shared" si="3856"/>
        <v>Missing input data</v>
      </c>
      <c r="BM839" s="39" t="str">
        <f t="shared" si="3857"/>
        <v>Missing input data</v>
      </c>
    </row>
    <row r="840" spans="1:65" ht="15.75" thickBot="1">
      <c r="A840" s="162"/>
      <c r="B840" s="178" t="str">
        <f t="shared" si="3870"/>
        <v/>
      </c>
      <c r="C840" s="163"/>
      <c r="D840" s="178" t="str">
        <f t="shared" si="3871"/>
        <v/>
      </c>
      <c r="E840" s="163"/>
      <c r="F840" s="178" t="str">
        <f t="shared" si="3858"/>
        <v/>
      </c>
      <c r="G840" s="163"/>
      <c r="H840" s="178" t="str">
        <f t="shared" si="3859"/>
        <v/>
      </c>
      <c r="I840" s="159"/>
      <c r="J840" s="156" t="str">
        <f t="shared" si="3860"/>
        <v/>
      </c>
      <c r="K840" s="159"/>
      <c r="L840" s="178" t="str">
        <f t="shared" si="3861"/>
        <v/>
      </c>
      <c r="M840" s="163"/>
      <c r="N840" s="178" t="str">
        <f t="shared" si="3862"/>
        <v/>
      </c>
      <c r="O840" s="127"/>
      <c r="P840" s="178" t="str">
        <f t="shared" si="3872"/>
        <v/>
      </c>
      <c r="Q840" s="178" t="str">
        <f>IF(O840="","",VLOOKUP(O840,'DOCUMENT TYPE'!$A$2:$D$805,2,))</f>
        <v/>
      </c>
      <c r="R840" s="178" t="str">
        <f t="shared" si="3840"/>
        <v/>
      </c>
      <c r="S840" s="178" t="str">
        <f>IF(O840="","",VLOOKUP(O840,'DOCUMENT TYPE'!$A$2:$D$805,3,))</f>
        <v/>
      </c>
      <c r="T840" s="178" t="str">
        <f t="shared" si="3873"/>
        <v/>
      </c>
      <c r="U840" s="163"/>
      <c r="V840" s="178" t="str">
        <f t="shared" si="3841"/>
        <v/>
      </c>
      <c r="W840" s="179" t="str">
        <f>IF(U840="","",VLOOKUP(U840,'ACTIVITY &amp; DISCIPLINE CODE'!$F$3:$I$1862,2,))</f>
        <v/>
      </c>
      <c r="X840" s="178" t="str">
        <f t="shared" si="3874"/>
        <v/>
      </c>
      <c r="Y840" s="178" t="str">
        <f>IF(U840="","",VLOOKUP(U840,'ACTIVITY &amp; DISCIPLINE CODE'!$F$3:$I$1862,3,))</f>
        <v/>
      </c>
      <c r="Z840" s="178" t="str">
        <f t="shared" si="3875"/>
        <v/>
      </c>
      <c r="AA840" s="178" t="str">
        <f>IF(U840="","",VLOOKUP(U840,'[1]ACTIVITY &amp; DISCIPLINE CODE'!$F$3:$I$1850,4,))</f>
        <v/>
      </c>
      <c r="AB840" s="178" t="str">
        <f t="shared" si="3876"/>
        <v/>
      </c>
      <c r="AC840" s="159"/>
      <c r="AD840" s="161" t="str">
        <f t="shared" si="3842"/>
        <v/>
      </c>
      <c r="AE840" s="178" t="str">
        <f>IF(AC840="","",VLOOKUP(AC840,'PROJECT STAGE'!$A$2:$C$100,2,))</f>
        <v/>
      </c>
      <c r="AF840" s="161" t="str">
        <f t="shared" si="3877"/>
        <v/>
      </c>
      <c r="AG840" s="178" t="str">
        <f>IF(AC840="","",VLOOKUP(AC840,'PROJECT STAGE'!$A$2:$C$100,3,))</f>
        <v/>
      </c>
      <c r="AH840" s="163" t="str">
        <f t="shared" ref="AH840" si="4156">IF(AI840="","","_")</f>
        <v/>
      </c>
      <c r="AI840" s="163"/>
      <c r="AJ840" s="163" t="str">
        <f t="shared" ref="AJ840" si="4157">IF(AK840="","","_")</f>
        <v/>
      </c>
      <c r="AK840" s="163"/>
      <c r="AL840" s="163" t="str">
        <f t="shared" ref="AL840" si="4158">IF(AM840="","","_")</f>
        <v/>
      </c>
      <c r="AM840" s="163"/>
      <c r="AN840" s="163" t="str">
        <f t="shared" si="3899"/>
        <v/>
      </c>
      <c r="AO840" s="163"/>
      <c r="AP840" s="163" t="str">
        <f t="shared" si="3900"/>
        <v/>
      </c>
      <c r="AQ840" s="163"/>
      <c r="AR840" s="44"/>
      <c r="AS840" s="206" t="str">
        <f t="shared" si="3866"/>
        <v>Not LT section</v>
      </c>
      <c r="AT840" s="207" t="str">
        <f t="shared" si="3946"/>
        <v>.</v>
      </c>
      <c r="AU840" s="206" t="str">
        <f>IF(O840=0,"No input data",INDEX('DOCUMENT TYPE'!D:D,MATCH(Filename!O840,'DOCUMENT TYPE'!A:A,0)))</f>
        <v>No input data</v>
      </c>
      <c r="AV840" s="207" t="str">
        <f t="shared" si="3867"/>
        <v>-</v>
      </c>
      <c r="AW840" s="206" t="str">
        <f t="shared" si="3846"/>
        <v>Check PROJECT STAGE</v>
      </c>
      <c r="AX840" s="207" t="str">
        <f t="shared" ref="AX840" si="4159">IF(AY840&gt;"0","-","")</f>
        <v/>
      </c>
      <c r="AY840" s="206" t="str">
        <f t="shared" si="3848"/>
        <v/>
      </c>
      <c r="AZ840" s="211" t="str">
        <f t="shared" si="4092"/>
        <v/>
      </c>
      <c r="BA840" s="210" t="str">
        <f t="shared" si="3850"/>
        <v/>
      </c>
      <c r="BB840" s="43"/>
      <c r="BC840" s="39" t="str">
        <f t="shared" si="3851"/>
        <v>Missing input data</v>
      </c>
      <c r="BD840" s="39" t="str">
        <f t="shared" si="3852"/>
        <v>Missing input data</v>
      </c>
      <c r="BE840" s="43"/>
      <c r="BF840" s="39" t="str">
        <f t="shared" si="3853"/>
        <v>Missing input data</v>
      </c>
      <c r="BG840" s="39" t="str">
        <f t="shared" si="3854"/>
        <v>Missing input data</v>
      </c>
      <c r="BH840" s="41"/>
      <c r="BI840" s="39" t="str">
        <f t="shared" si="3869"/>
        <v>Missing input data</v>
      </c>
      <c r="BJ840" s="39" t="str">
        <f t="shared" si="3855"/>
        <v>Missing input data</v>
      </c>
      <c r="BK840" s="41"/>
      <c r="BL840" s="39" t="str">
        <f t="shared" si="3856"/>
        <v>Missing input data</v>
      </c>
      <c r="BM840" s="39" t="str">
        <f t="shared" si="3857"/>
        <v>Missing input data</v>
      </c>
    </row>
    <row r="841" spans="1:65" ht="15.75" thickBot="1">
      <c r="A841" s="162"/>
      <c r="B841" s="178" t="str">
        <f t="shared" si="3870"/>
        <v/>
      </c>
      <c r="C841" s="163"/>
      <c r="D841" s="178" t="str">
        <f t="shared" si="3871"/>
        <v/>
      </c>
      <c r="E841" s="163"/>
      <c r="F841" s="178" t="str">
        <f t="shared" si="3858"/>
        <v/>
      </c>
      <c r="G841" s="163"/>
      <c r="H841" s="178" t="str">
        <f t="shared" si="3859"/>
        <v/>
      </c>
      <c r="I841" s="159"/>
      <c r="J841" s="156" t="str">
        <f t="shared" si="3860"/>
        <v/>
      </c>
      <c r="K841" s="159"/>
      <c r="L841" s="178" t="str">
        <f t="shared" si="3861"/>
        <v/>
      </c>
      <c r="M841" s="163"/>
      <c r="N841" s="178" t="str">
        <f t="shared" si="3862"/>
        <v/>
      </c>
      <c r="O841" s="127"/>
      <c r="P841" s="178" t="str">
        <f t="shared" si="3872"/>
        <v/>
      </c>
      <c r="Q841" s="178" t="str">
        <f>IF(O841="","",VLOOKUP(O841,'DOCUMENT TYPE'!$A$2:$D$805,2,))</f>
        <v/>
      </c>
      <c r="R841" s="178" t="str">
        <f t="shared" ref="R841:R904" si="4160">IF(S841="","","-")</f>
        <v/>
      </c>
      <c r="S841" s="178" t="str">
        <f>IF(O841="","",VLOOKUP(O841,'DOCUMENT TYPE'!$A$2:$D$805,3,))</f>
        <v/>
      </c>
      <c r="T841" s="178" t="str">
        <f t="shared" si="3873"/>
        <v/>
      </c>
      <c r="U841" s="163"/>
      <c r="V841" s="178" t="str">
        <f t="shared" ref="V841:V904" si="4161">IF(W841="","","-")</f>
        <v/>
      </c>
      <c r="W841" s="179" t="str">
        <f>IF(U841="","",VLOOKUP(U841,'ACTIVITY &amp; DISCIPLINE CODE'!$F$3:$I$1862,2,))</f>
        <v/>
      </c>
      <c r="X841" s="178" t="str">
        <f t="shared" si="3874"/>
        <v/>
      </c>
      <c r="Y841" s="178" t="str">
        <f>IF(U841="","",VLOOKUP(U841,'ACTIVITY &amp; DISCIPLINE CODE'!$F$3:$I$1862,3,))</f>
        <v/>
      </c>
      <c r="Z841" s="178" t="str">
        <f t="shared" si="3875"/>
        <v/>
      </c>
      <c r="AA841" s="178" t="str">
        <f>IF(U841="","",VLOOKUP(U841,'[1]ACTIVITY &amp; DISCIPLINE CODE'!$F$3:$I$1850,4,))</f>
        <v/>
      </c>
      <c r="AB841" s="178" t="str">
        <f t="shared" si="3876"/>
        <v/>
      </c>
      <c r="AC841" s="159"/>
      <c r="AD841" s="161" t="str">
        <f t="shared" ref="AD841:AD904" si="4162">IF(AE841="","","-")</f>
        <v/>
      </c>
      <c r="AE841" s="178" t="str">
        <f>IF(AC841="","",VLOOKUP(AC841,'PROJECT STAGE'!$A$2:$C$100,2,))</f>
        <v/>
      </c>
      <c r="AF841" s="161" t="str">
        <f t="shared" si="3877"/>
        <v/>
      </c>
      <c r="AG841" s="178" t="str">
        <f>IF(AC841="","",VLOOKUP(AC841,'PROJECT STAGE'!$A$2:$C$100,3,))</f>
        <v/>
      </c>
      <c r="AH841" s="163" t="str">
        <f t="shared" ref="AH841" si="4163">IF(AI841="","","_")</f>
        <v/>
      </c>
      <c r="AI841" s="163"/>
      <c r="AJ841" s="163" t="str">
        <f t="shared" ref="AJ841" si="4164">IF(AK841="","","_")</f>
        <v/>
      </c>
      <c r="AK841" s="163"/>
      <c r="AL841" s="163" t="str">
        <f t="shared" ref="AL841" si="4165">IF(AM841="","","_")</f>
        <v/>
      </c>
      <c r="AM841" s="163"/>
      <c r="AN841" s="163" t="str">
        <f t="shared" si="3899"/>
        <v/>
      </c>
      <c r="AO841" s="163"/>
      <c r="AP841" s="163" t="str">
        <f t="shared" si="3900"/>
        <v/>
      </c>
      <c r="AQ841" s="163"/>
      <c r="AR841" s="44"/>
      <c r="AS841" s="206" t="str">
        <f t="shared" si="3866"/>
        <v>Not LT section</v>
      </c>
      <c r="AT841" s="207" t="str">
        <f t="shared" si="3946"/>
        <v>.</v>
      </c>
      <c r="AU841" s="206" t="str">
        <f>IF(O841=0,"No input data",INDEX('DOCUMENT TYPE'!D:D,MATCH(Filename!O841,'DOCUMENT TYPE'!A:A,0)))</f>
        <v>No input data</v>
      </c>
      <c r="AV841" s="207" t="str">
        <f t="shared" si="3867"/>
        <v>-</v>
      </c>
      <c r="AW841" s="206" t="str">
        <f t="shared" ref="AW841:AW904" si="4166">IF(AC841="PD","PP",IF(AC841="MD","TP",IF(AC841="DTD","DP","Check PROJECT STAGE")))</f>
        <v>Check PROJECT STAGE</v>
      </c>
      <c r="AX841" s="207" t="str">
        <f t="shared" ref="AX841" si="4167">IF(AY841&gt;"0","-","")</f>
        <v/>
      </c>
      <c r="AY841" s="206" t="str">
        <f t="shared" ref="AY841:AY904" si="4168">IF(AO841=0,"",TEXT(AO841,"00"))</f>
        <v/>
      </c>
      <c r="AZ841" s="211" t="str">
        <f t="shared" ref="AZ841:AZ856" si="4169">IF(BA841&gt;"0","-","")</f>
        <v/>
      </c>
      <c r="BA841" s="210" t="str">
        <f t="shared" ref="BA841:BA904" si="4170">IF(AQ841=0,"",TEXT(AQ841,"00"))</f>
        <v/>
      </c>
      <c r="BB841" s="43"/>
      <c r="BC841" s="39" t="str">
        <f t="shared" ref="BC841:BC904" si="4171">IF(Y841="","Missing input data",IF(Y841="-","Missing input data",_xlfn.TEXTJOIN(,,C841,E841,I841,AF841,AG841,X841,Y841,R841:S841,AP841,(TEXT(AQ841,"00")),AJ841,(TEXT(AK841,"v00")),AL841:AM841)))</f>
        <v>Missing input data</v>
      </c>
      <c r="BD841" s="39" t="str">
        <f t="shared" ref="BD841:BD904" si="4172">IF(Y841="","Missing input data",IF(Y841="-","Missing input data",LEN(BC841)))</f>
        <v>Missing input data</v>
      </c>
      <c r="BE841" s="43"/>
      <c r="BF841" s="39" t="str">
        <f t="shared" ref="BF841:BF904" si="4173">IF(AA841="","Missing input data",IF(AA841="-","Missing input data",_xlfn.TEXTJOIN(,,C841,E841,I841,AF841,AG841,Z841,AA841,R841:S841,AP841,(TEXT(AQ841,"00")),AJ841,(TEXT(AK841,"v00")),AL841:AM841)))</f>
        <v>Missing input data</v>
      </c>
      <c r="BG841" s="39" t="str">
        <f t="shared" ref="BG841:BG904" si="4174">IF(AA841="","Missing input data",IF(AA841="-","Missing input data",LEN(BF841)))</f>
        <v>Missing input data</v>
      </c>
      <c r="BH841" s="41"/>
      <c r="BI841" s="39" t="str">
        <f t="shared" si="3869"/>
        <v>Missing input data</v>
      </c>
      <c r="BJ841" s="39" t="str">
        <f t="shared" ref="BJ841:BJ904" si="4175">IF(W841="","Missing input data",IF(W841="-","Missing input data",LEN(BI841)))</f>
        <v>Missing input data</v>
      </c>
      <c r="BK841" s="41"/>
      <c r="BL841" s="39" t="str">
        <f t="shared" ref="BL841:BL904" si="4176">IF(W841="","Missing input data",IF(W841="-","Missing input data",_xlfn.TEXTJOIN(,,A841:N841,Q841,T841,W841,V841,Y841,AB841,AE841,AH841,(TEXT(AI841,"000000")),AJ841,(TEXT(AK841,"000")))))</f>
        <v>Missing input data</v>
      </c>
      <c r="BM841" s="39" t="str">
        <f t="shared" ref="BM841:BM904" si="4177">IF(W841="","Missing input data",IF(W841="-","Missing input data",LEN(BL841)))</f>
        <v>Missing input data</v>
      </c>
    </row>
    <row r="842" spans="1:65" ht="15.75" thickBot="1">
      <c r="A842" s="162"/>
      <c r="B842" s="178" t="str">
        <f t="shared" si="3870"/>
        <v/>
      </c>
      <c r="C842" s="163"/>
      <c r="D842" s="178" t="str">
        <f t="shared" si="3871"/>
        <v/>
      </c>
      <c r="E842" s="163"/>
      <c r="F842" s="178" t="str">
        <f t="shared" ref="F842:F905" si="4178">IF(G842=0,"","_")</f>
        <v/>
      </c>
      <c r="G842" s="163"/>
      <c r="H842" s="178" t="str">
        <f t="shared" ref="H842:H905" si="4179">IF(I842=0,"","_")</f>
        <v/>
      </c>
      <c r="I842" s="159"/>
      <c r="J842" s="156" t="str">
        <f t="shared" ref="J842:J905" si="4180">IF(K842=0,"","-")</f>
        <v/>
      </c>
      <c r="K842" s="159"/>
      <c r="L842" s="178" t="str">
        <f t="shared" ref="L842:L905" si="4181">IF(M842=0,"","_")</f>
        <v/>
      </c>
      <c r="M842" s="163"/>
      <c r="N842" s="178" t="str">
        <f t="shared" ref="N842:N905" si="4182">IF(O842=0,"","_")</f>
        <v/>
      </c>
      <c r="O842" s="127"/>
      <c r="P842" s="178" t="str">
        <f t="shared" si="3872"/>
        <v/>
      </c>
      <c r="Q842" s="178" t="str">
        <f>IF(O842="","",VLOOKUP(O842,'DOCUMENT TYPE'!$A$2:$D$805,2,))</f>
        <v/>
      </c>
      <c r="R842" s="178" t="str">
        <f t="shared" si="4160"/>
        <v/>
      </c>
      <c r="S842" s="178" t="str">
        <f>IF(O842="","",VLOOKUP(O842,'DOCUMENT TYPE'!$A$2:$D$805,3,))</f>
        <v/>
      </c>
      <c r="T842" s="178" t="str">
        <f t="shared" si="3873"/>
        <v/>
      </c>
      <c r="U842" s="163"/>
      <c r="V842" s="178" t="str">
        <f t="shared" si="4161"/>
        <v/>
      </c>
      <c r="W842" s="179" t="str">
        <f>IF(U842="","",VLOOKUP(U842,'ACTIVITY &amp; DISCIPLINE CODE'!$F$3:$I$1862,2,))</f>
        <v/>
      </c>
      <c r="X842" s="178" t="str">
        <f t="shared" si="3874"/>
        <v/>
      </c>
      <c r="Y842" s="178" t="str">
        <f>IF(U842="","",VLOOKUP(U842,'ACTIVITY &amp; DISCIPLINE CODE'!$F$3:$I$1862,3,))</f>
        <v/>
      </c>
      <c r="Z842" s="178" t="str">
        <f t="shared" si="3875"/>
        <v/>
      </c>
      <c r="AA842" s="178" t="str">
        <f>IF(U842="","",VLOOKUP(U842,'[1]ACTIVITY &amp; DISCIPLINE CODE'!$F$3:$I$1850,4,))</f>
        <v/>
      </c>
      <c r="AB842" s="178" t="str">
        <f t="shared" si="3876"/>
        <v/>
      </c>
      <c r="AC842" s="159"/>
      <c r="AD842" s="161" t="str">
        <f t="shared" si="4162"/>
        <v/>
      </c>
      <c r="AE842" s="178" t="str">
        <f>IF(AC842="","",VLOOKUP(AC842,'PROJECT STAGE'!$A$2:$C$100,2,))</f>
        <v/>
      </c>
      <c r="AF842" s="161" t="str">
        <f t="shared" si="3877"/>
        <v/>
      </c>
      <c r="AG842" s="178" t="str">
        <f>IF(AC842="","",VLOOKUP(AC842,'PROJECT STAGE'!$A$2:$C$100,3,))</f>
        <v/>
      </c>
      <c r="AH842" s="163" t="str">
        <f t="shared" ref="AH842" si="4183">IF(AI842="","","_")</f>
        <v/>
      </c>
      <c r="AI842" s="163"/>
      <c r="AJ842" s="163" t="str">
        <f t="shared" ref="AJ842" si="4184">IF(AK842="","","_")</f>
        <v/>
      </c>
      <c r="AK842" s="163"/>
      <c r="AL842" s="163" t="str">
        <f t="shared" ref="AL842" si="4185">IF(AM842="","","_")</f>
        <v/>
      </c>
      <c r="AM842" s="163"/>
      <c r="AN842" s="163" t="str">
        <f t="shared" si="3899"/>
        <v/>
      </c>
      <c r="AO842" s="163"/>
      <c r="AP842" s="163" t="str">
        <f t="shared" si="3900"/>
        <v/>
      </c>
      <c r="AQ842" s="163"/>
      <c r="AR842" s="44"/>
      <c r="AS842" s="206" t="str">
        <f t="shared" ref="AS842:AS905" si="4186">IF(A842="RBDTD-LT", "RBDTDLT","Not LT section")</f>
        <v>Not LT section</v>
      </c>
      <c r="AT842" s="207" t="str">
        <f t="shared" si="3946"/>
        <v>.</v>
      </c>
      <c r="AU842" s="206" t="str">
        <f>IF(O842=0,"No input data",INDEX('DOCUMENT TYPE'!D:D,MATCH(Filename!O842,'DOCUMENT TYPE'!A:A,0)))</f>
        <v>No input data</v>
      </c>
      <c r="AV842" s="207" t="str">
        <f t="shared" ref="AV842:AV905" si="4187">IF(AW842=0,"","-")</f>
        <v>-</v>
      </c>
      <c r="AW842" s="206" t="str">
        <f t="shared" si="4166"/>
        <v>Check PROJECT STAGE</v>
      </c>
      <c r="AX842" s="207" t="str">
        <f t="shared" ref="AX842" si="4188">IF(AY842&gt;"0","-","")</f>
        <v/>
      </c>
      <c r="AY842" s="206" t="str">
        <f t="shared" si="4168"/>
        <v/>
      </c>
      <c r="AZ842" s="211" t="str">
        <f t="shared" si="4169"/>
        <v/>
      </c>
      <c r="BA842" s="210" t="str">
        <f t="shared" si="4170"/>
        <v/>
      </c>
      <c r="BB842" s="43"/>
      <c r="BC842" s="39" t="str">
        <f t="shared" si="4171"/>
        <v>Missing input data</v>
      </c>
      <c r="BD842" s="39" t="str">
        <f t="shared" si="4172"/>
        <v>Missing input data</v>
      </c>
      <c r="BE842" s="43"/>
      <c r="BF842" s="39" t="str">
        <f t="shared" si="4173"/>
        <v>Missing input data</v>
      </c>
      <c r="BG842" s="39" t="str">
        <f t="shared" si="4174"/>
        <v>Missing input data</v>
      </c>
      <c r="BH842" s="41"/>
      <c r="BI842" s="39" t="str">
        <f t="shared" ref="BI842:BI905" si="4189">IF(W842="","Missing input data",IF(W842="-","Missing input data",_xlfn.TEXTJOIN(,,A842:N842,Q842,T842,W842,V842,Y842,AB842,AE842,AH842,(TEXT(AI842,"000000")),AL842:AM842)))</f>
        <v>Missing input data</v>
      </c>
      <c r="BJ842" s="39" t="str">
        <f t="shared" si="4175"/>
        <v>Missing input data</v>
      </c>
      <c r="BK842" s="41"/>
      <c r="BL842" s="39" t="str">
        <f t="shared" si="4176"/>
        <v>Missing input data</v>
      </c>
      <c r="BM842" s="39" t="str">
        <f t="shared" si="4177"/>
        <v>Missing input data</v>
      </c>
    </row>
    <row r="843" spans="1:65" ht="15.75" thickBot="1">
      <c r="A843" s="162"/>
      <c r="B843" s="178" t="str">
        <f t="shared" ref="B843:B906" si="4190">IF(C843=0,"","-")</f>
        <v/>
      </c>
      <c r="C843" s="163"/>
      <c r="D843" s="178" t="str">
        <f t="shared" ref="D843:D906" si="4191">IF(E843=0,"","-")</f>
        <v/>
      </c>
      <c r="E843" s="163"/>
      <c r="F843" s="178" t="str">
        <f t="shared" si="4178"/>
        <v/>
      </c>
      <c r="G843" s="163"/>
      <c r="H843" s="178" t="str">
        <f t="shared" si="4179"/>
        <v/>
      </c>
      <c r="I843" s="159"/>
      <c r="J843" s="156" t="str">
        <f t="shared" si="4180"/>
        <v/>
      </c>
      <c r="K843" s="159"/>
      <c r="L843" s="178" t="str">
        <f t="shared" si="4181"/>
        <v/>
      </c>
      <c r="M843" s="163"/>
      <c r="N843" s="178" t="str">
        <f t="shared" si="4182"/>
        <v/>
      </c>
      <c r="O843" s="127"/>
      <c r="P843" s="178" t="str">
        <f t="shared" ref="P843:P906" si="4192">IF(Q843="","","-")</f>
        <v/>
      </c>
      <c r="Q843" s="178" t="str">
        <f>IF(O843="","",VLOOKUP(O843,'DOCUMENT TYPE'!$A$2:$D$805,2,))</f>
        <v/>
      </c>
      <c r="R843" s="178" t="str">
        <f t="shared" si="4160"/>
        <v/>
      </c>
      <c r="S843" s="178" t="str">
        <f>IF(O843="","",VLOOKUP(O843,'DOCUMENT TYPE'!$A$2:$D$805,3,))</f>
        <v/>
      </c>
      <c r="T843" s="178" t="str">
        <f t="shared" ref="T843:T906" si="4193">IF(U843=0,"","_")</f>
        <v/>
      </c>
      <c r="U843" s="163"/>
      <c r="V843" s="178" t="str">
        <f t="shared" si="4161"/>
        <v/>
      </c>
      <c r="W843" s="179" t="str">
        <f>IF(U843="","",VLOOKUP(U843,'ACTIVITY &amp; DISCIPLINE CODE'!$F$3:$I$1862,2,))</f>
        <v/>
      </c>
      <c r="X843" s="178" t="str">
        <f t="shared" ref="X843:X906" si="4194">IF(Y843="","","-")</f>
        <v/>
      </c>
      <c r="Y843" s="178" t="str">
        <f>IF(U843="","",VLOOKUP(U843,'ACTIVITY &amp; DISCIPLINE CODE'!$F$3:$I$1862,3,))</f>
        <v/>
      </c>
      <c r="Z843" s="178" t="str">
        <f t="shared" ref="Z843:Z906" si="4195">IF(AA843="","","_")</f>
        <v/>
      </c>
      <c r="AA843" s="178" t="str">
        <f>IF(U843="","",VLOOKUP(U843,'[1]ACTIVITY &amp; DISCIPLINE CODE'!$F$3:$I$1850,4,))</f>
        <v/>
      </c>
      <c r="AB843" s="178" t="str">
        <f t="shared" ref="AB843:AB906" si="4196">IF(AC843=0,"","_")</f>
        <v/>
      </c>
      <c r="AC843" s="159"/>
      <c r="AD843" s="161" t="str">
        <f t="shared" si="4162"/>
        <v/>
      </c>
      <c r="AE843" s="178" t="str">
        <f>IF(AC843="","",VLOOKUP(AC843,'PROJECT STAGE'!$A$2:$C$100,2,))</f>
        <v/>
      </c>
      <c r="AF843" s="161" t="str">
        <f t="shared" ref="AF843:AF906" si="4197">IF(AG843="","","_")</f>
        <v/>
      </c>
      <c r="AG843" s="178" t="str">
        <f>IF(AC843="","",VLOOKUP(AC843,'PROJECT STAGE'!$A$2:$C$100,3,))</f>
        <v/>
      </c>
      <c r="AH843" s="163" t="str">
        <f t="shared" ref="AH843" si="4198">IF(AI843="","","_")</f>
        <v/>
      </c>
      <c r="AI843" s="163"/>
      <c r="AJ843" s="163" t="str">
        <f t="shared" ref="AJ843" si="4199">IF(AK843="","","_")</f>
        <v/>
      </c>
      <c r="AK843" s="163"/>
      <c r="AL843" s="163" t="str">
        <f t="shared" ref="AL843" si="4200">IF(AM843="","","_")</f>
        <v/>
      </c>
      <c r="AM843" s="163"/>
      <c r="AN843" s="163" t="str">
        <f t="shared" si="3899"/>
        <v/>
      </c>
      <c r="AO843" s="163"/>
      <c r="AP843" s="163" t="str">
        <f t="shared" si="3900"/>
        <v/>
      </c>
      <c r="AQ843" s="163"/>
      <c r="AR843" s="44"/>
      <c r="AS843" s="206" t="str">
        <f t="shared" si="4186"/>
        <v>Not LT section</v>
      </c>
      <c r="AT843" s="207" t="str">
        <f t="shared" si="3946"/>
        <v>.</v>
      </c>
      <c r="AU843" s="206" t="str">
        <f>IF(O843=0,"No input data",INDEX('DOCUMENT TYPE'!D:D,MATCH(Filename!O843,'DOCUMENT TYPE'!A:A,0)))</f>
        <v>No input data</v>
      </c>
      <c r="AV843" s="207" t="str">
        <f t="shared" si="4187"/>
        <v>-</v>
      </c>
      <c r="AW843" s="206" t="str">
        <f t="shared" si="4166"/>
        <v>Check PROJECT STAGE</v>
      </c>
      <c r="AX843" s="207" t="str">
        <f t="shared" ref="AX843" si="4201">IF(AY843&gt;"0","-","")</f>
        <v/>
      </c>
      <c r="AY843" s="206" t="str">
        <f t="shared" si="4168"/>
        <v/>
      </c>
      <c r="AZ843" s="211" t="str">
        <f t="shared" ref="AZ843" si="4202">IF(BA843&gt;"0","-","")</f>
        <v/>
      </c>
      <c r="BA843" s="210" t="str">
        <f t="shared" si="4170"/>
        <v/>
      </c>
      <c r="BB843" s="43"/>
      <c r="BC843" s="39" t="str">
        <f t="shared" si="4171"/>
        <v>Missing input data</v>
      </c>
      <c r="BD843" s="39" t="str">
        <f t="shared" si="4172"/>
        <v>Missing input data</v>
      </c>
      <c r="BE843" s="43"/>
      <c r="BF843" s="39" t="str">
        <f t="shared" si="4173"/>
        <v>Missing input data</v>
      </c>
      <c r="BG843" s="39" t="str">
        <f t="shared" si="4174"/>
        <v>Missing input data</v>
      </c>
      <c r="BH843" s="41"/>
      <c r="BI843" s="39" t="str">
        <f t="shared" si="4189"/>
        <v>Missing input data</v>
      </c>
      <c r="BJ843" s="39" t="str">
        <f t="shared" si="4175"/>
        <v>Missing input data</v>
      </c>
      <c r="BK843" s="41"/>
      <c r="BL843" s="39" t="str">
        <f t="shared" si="4176"/>
        <v>Missing input data</v>
      </c>
      <c r="BM843" s="39" t="str">
        <f t="shared" si="4177"/>
        <v>Missing input data</v>
      </c>
    </row>
    <row r="844" spans="1:65" ht="15.75" thickBot="1">
      <c r="A844" s="162"/>
      <c r="B844" s="178" t="str">
        <f t="shared" si="4190"/>
        <v/>
      </c>
      <c r="C844" s="163"/>
      <c r="D844" s="178" t="str">
        <f t="shared" si="4191"/>
        <v/>
      </c>
      <c r="E844" s="163"/>
      <c r="F844" s="178" t="str">
        <f t="shared" si="4178"/>
        <v/>
      </c>
      <c r="G844" s="163"/>
      <c r="H844" s="178" t="str">
        <f t="shared" si="4179"/>
        <v/>
      </c>
      <c r="I844" s="159"/>
      <c r="J844" s="156" t="str">
        <f t="shared" si="4180"/>
        <v/>
      </c>
      <c r="K844" s="159"/>
      <c r="L844" s="178" t="str">
        <f t="shared" si="4181"/>
        <v/>
      </c>
      <c r="M844" s="163"/>
      <c r="N844" s="178" t="str">
        <f t="shared" si="4182"/>
        <v/>
      </c>
      <c r="O844" s="127"/>
      <c r="P844" s="178" t="str">
        <f t="shared" si="4192"/>
        <v/>
      </c>
      <c r="Q844" s="178" t="str">
        <f>IF(O844="","",VLOOKUP(O844,'DOCUMENT TYPE'!$A$2:$D$805,2,))</f>
        <v/>
      </c>
      <c r="R844" s="178" t="str">
        <f t="shared" si="4160"/>
        <v/>
      </c>
      <c r="S844" s="178" t="str">
        <f>IF(O844="","",VLOOKUP(O844,'DOCUMENT TYPE'!$A$2:$D$805,3,))</f>
        <v/>
      </c>
      <c r="T844" s="178" t="str">
        <f t="shared" si="4193"/>
        <v/>
      </c>
      <c r="U844" s="163"/>
      <c r="V844" s="178" t="str">
        <f t="shared" si="4161"/>
        <v/>
      </c>
      <c r="W844" s="179" t="str">
        <f>IF(U844="","",VLOOKUP(U844,'ACTIVITY &amp; DISCIPLINE CODE'!$F$3:$I$1862,2,))</f>
        <v/>
      </c>
      <c r="X844" s="178" t="str">
        <f t="shared" si="4194"/>
        <v/>
      </c>
      <c r="Y844" s="178" t="str">
        <f>IF(U844="","",VLOOKUP(U844,'ACTIVITY &amp; DISCIPLINE CODE'!$F$3:$I$1862,3,))</f>
        <v/>
      </c>
      <c r="Z844" s="178" t="str">
        <f t="shared" si="4195"/>
        <v/>
      </c>
      <c r="AA844" s="178" t="str">
        <f>IF(U844="","",VLOOKUP(U844,'[1]ACTIVITY &amp; DISCIPLINE CODE'!$F$3:$I$1850,4,))</f>
        <v/>
      </c>
      <c r="AB844" s="178" t="str">
        <f t="shared" si="4196"/>
        <v/>
      </c>
      <c r="AC844" s="159"/>
      <c r="AD844" s="161" t="str">
        <f t="shared" si="4162"/>
        <v/>
      </c>
      <c r="AE844" s="178" t="str">
        <f>IF(AC844="","",VLOOKUP(AC844,'PROJECT STAGE'!$A$2:$C$100,2,))</f>
        <v/>
      </c>
      <c r="AF844" s="161" t="str">
        <f t="shared" si="4197"/>
        <v/>
      </c>
      <c r="AG844" s="178" t="str">
        <f>IF(AC844="","",VLOOKUP(AC844,'PROJECT STAGE'!$A$2:$C$100,3,))</f>
        <v/>
      </c>
      <c r="AH844" s="163" t="str">
        <f t="shared" ref="AH844" si="4203">IF(AI844="","","_")</f>
        <v/>
      </c>
      <c r="AI844" s="163"/>
      <c r="AJ844" s="163" t="str">
        <f t="shared" ref="AJ844" si="4204">IF(AK844="","","_")</f>
        <v/>
      </c>
      <c r="AK844" s="163"/>
      <c r="AL844" s="163" t="str">
        <f t="shared" ref="AL844" si="4205">IF(AM844="","","_")</f>
        <v/>
      </c>
      <c r="AM844" s="163"/>
      <c r="AN844" s="163" t="str">
        <f t="shared" si="3899"/>
        <v/>
      </c>
      <c r="AO844" s="163"/>
      <c r="AP844" s="163" t="str">
        <f t="shared" si="3900"/>
        <v/>
      </c>
      <c r="AQ844" s="163"/>
      <c r="AR844" s="44"/>
      <c r="AS844" s="206" t="str">
        <f t="shared" si="4186"/>
        <v>Not LT section</v>
      </c>
      <c r="AT844" s="207" t="str">
        <f t="shared" si="3946"/>
        <v>.</v>
      </c>
      <c r="AU844" s="206" t="str">
        <f>IF(O844=0,"No input data",INDEX('DOCUMENT TYPE'!D:D,MATCH(Filename!O844,'DOCUMENT TYPE'!A:A,0)))</f>
        <v>No input data</v>
      </c>
      <c r="AV844" s="207" t="str">
        <f t="shared" si="4187"/>
        <v>-</v>
      </c>
      <c r="AW844" s="206" t="str">
        <f t="shared" si="4166"/>
        <v>Check PROJECT STAGE</v>
      </c>
      <c r="AX844" s="207" t="str">
        <f t="shared" ref="AX844" si="4206">IF(AY844&gt;"0","-","")</f>
        <v/>
      </c>
      <c r="AY844" s="206" t="str">
        <f t="shared" si="4168"/>
        <v/>
      </c>
      <c r="AZ844" s="211" t="str">
        <f t="shared" si="4169"/>
        <v/>
      </c>
      <c r="BA844" s="210" t="str">
        <f t="shared" si="4170"/>
        <v/>
      </c>
      <c r="BB844" s="43"/>
      <c r="BC844" s="39" t="str">
        <f t="shared" si="4171"/>
        <v>Missing input data</v>
      </c>
      <c r="BD844" s="39" t="str">
        <f t="shared" si="4172"/>
        <v>Missing input data</v>
      </c>
      <c r="BE844" s="43"/>
      <c r="BF844" s="39" t="str">
        <f t="shared" si="4173"/>
        <v>Missing input data</v>
      </c>
      <c r="BG844" s="39" t="str">
        <f t="shared" si="4174"/>
        <v>Missing input data</v>
      </c>
      <c r="BH844" s="41"/>
      <c r="BI844" s="39" t="str">
        <f t="shared" si="4189"/>
        <v>Missing input data</v>
      </c>
      <c r="BJ844" s="39" t="str">
        <f t="shared" si="4175"/>
        <v>Missing input data</v>
      </c>
      <c r="BK844" s="41"/>
      <c r="BL844" s="39" t="str">
        <f t="shared" si="4176"/>
        <v>Missing input data</v>
      </c>
      <c r="BM844" s="39" t="str">
        <f t="shared" si="4177"/>
        <v>Missing input data</v>
      </c>
    </row>
    <row r="845" spans="1:65" ht="15.75" thickBot="1">
      <c r="A845" s="162"/>
      <c r="B845" s="178" t="str">
        <f t="shared" si="4190"/>
        <v/>
      </c>
      <c r="C845" s="163"/>
      <c r="D845" s="178" t="str">
        <f t="shared" si="4191"/>
        <v/>
      </c>
      <c r="E845" s="163"/>
      <c r="F845" s="178" t="str">
        <f t="shared" si="4178"/>
        <v/>
      </c>
      <c r="G845" s="163"/>
      <c r="H845" s="178" t="str">
        <f t="shared" si="4179"/>
        <v/>
      </c>
      <c r="I845" s="159"/>
      <c r="J845" s="156" t="str">
        <f t="shared" si="4180"/>
        <v/>
      </c>
      <c r="K845" s="159"/>
      <c r="L845" s="178" t="str">
        <f t="shared" si="4181"/>
        <v/>
      </c>
      <c r="M845" s="163"/>
      <c r="N845" s="178" t="str">
        <f t="shared" si="4182"/>
        <v/>
      </c>
      <c r="O845" s="127"/>
      <c r="P845" s="178" t="str">
        <f t="shared" si="4192"/>
        <v/>
      </c>
      <c r="Q845" s="178" t="str">
        <f>IF(O845="","",VLOOKUP(O845,'DOCUMENT TYPE'!$A$2:$D$805,2,))</f>
        <v/>
      </c>
      <c r="R845" s="178" t="str">
        <f t="shared" si="4160"/>
        <v/>
      </c>
      <c r="S845" s="178" t="str">
        <f>IF(O845="","",VLOOKUP(O845,'DOCUMENT TYPE'!$A$2:$D$805,3,))</f>
        <v/>
      </c>
      <c r="T845" s="178" t="str">
        <f t="shared" si="4193"/>
        <v/>
      </c>
      <c r="U845" s="163"/>
      <c r="V845" s="178" t="str">
        <f t="shared" si="4161"/>
        <v/>
      </c>
      <c r="W845" s="179" t="str">
        <f>IF(U845="","",VLOOKUP(U845,'ACTIVITY &amp; DISCIPLINE CODE'!$F$3:$I$1862,2,))</f>
        <v/>
      </c>
      <c r="X845" s="178" t="str">
        <f t="shared" si="4194"/>
        <v/>
      </c>
      <c r="Y845" s="178" t="str">
        <f>IF(U845="","",VLOOKUP(U845,'ACTIVITY &amp; DISCIPLINE CODE'!$F$3:$I$1862,3,))</f>
        <v/>
      </c>
      <c r="Z845" s="178" t="str">
        <f t="shared" si="4195"/>
        <v/>
      </c>
      <c r="AA845" s="178" t="str">
        <f>IF(U845="","",VLOOKUP(U845,'[1]ACTIVITY &amp; DISCIPLINE CODE'!$F$3:$I$1850,4,))</f>
        <v/>
      </c>
      <c r="AB845" s="178" t="str">
        <f t="shared" si="4196"/>
        <v/>
      </c>
      <c r="AC845" s="159"/>
      <c r="AD845" s="161" t="str">
        <f t="shared" si="4162"/>
        <v/>
      </c>
      <c r="AE845" s="178" t="str">
        <f>IF(AC845="","",VLOOKUP(AC845,'PROJECT STAGE'!$A$2:$C$100,2,))</f>
        <v/>
      </c>
      <c r="AF845" s="161" t="str">
        <f t="shared" si="4197"/>
        <v/>
      </c>
      <c r="AG845" s="178" t="str">
        <f>IF(AC845="","",VLOOKUP(AC845,'PROJECT STAGE'!$A$2:$C$100,3,))</f>
        <v/>
      </c>
      <c r="AH845" s="163" t="str">
        <f t="shared" ref="AH845" si="4207">IF(AI845="","","_")</f>
        <v/>
      </c>
      <c r="AI845" s="163"/>
      <c r="AJ845" s="163" t="str">
        <f t="shared" ref="AJ845" si="4208">IF(AK845="","","_")</f>
        <v/>
      </c>
      <c r="AK845" s="163"/>
      <c r="AL845" s="163" t="str">
        <f t="shared" ref="AL845" si="4209">IF(AM845="","","_")</f>
        <v/>
      </c>
      <c r="AM845" s="163"/>
      <c r="AN845" s="163" t="str">
        <f t="shared" si="3899"/>
        <v/>
      </c>
      <c r="AO845" s="163"/>
      <c r="AP845" s="163" t="str">
        <f t="shared" si="3900"/>
        <v/>
      </c>
      <c r="AQ845" s="163"/>
      <c r="AR845" s="44"/>
      <c r="AS845" s="206" t="str">
        <f t="shared" si="4186"/>
        <v>Not LT section</v>
      </c>
      <c r="AT845" s="207" t="str">
        <f t="shared" si="3946"/>
        <v>.</v>
      </c>
      <c r="AU845" s="206" t="str">
        <f>IF(O845=0,"No input data",INDEX('DOCUMENT TYPE'!D:D,MATCH(Filename!O845,'DOCUMENT TYPE'!A:A,0)))</f>
        <v>No input data</v>
      </c>
      <c r="AV845" s="207" t="str">
        <f t="shared" si="4187"/>
        <v>-</v>
      </c>
      <c r="AW845" s="206" t="str">
        <f t="shared" si="4166"/>
        <v>Check PROJECT STAGE</v>
      </c>
      <c r="AX845" s="207" t="str">
        <f t="shared" ref="AX845" si="4210">IF(AY845&gt;"0","-","")</f>
        <v/>
      </c>
      <c r="AY845" s="206" t="str">
        <f t="shared" si="4168"/>
        <v/>
      </c>
      <c r="AZ845" s="211" t="str">
        <f t="shared" ref="AZ845" si="4211">IF(BA845&gt;"0","-","")</f>
        <v/>
      </c>
      <c r="BA845" s="210" t="str">
        <f t="shared" si="4170"/>
        <v/>
      </c>
      <c r="BB845" s="43"/>
      <c r="BC845" s="39" t="str">
        <f t="shared" si="4171"/>
        <v>Missing input data</v>
      </c>
      <c r="BD845" s="39" t="str">
        <f t="shared" si="4172"/>
        <v>Missing input data</v>
      </c>
      <c r="BE845" s="43"/>
      <c r="BF845" s="39" t="str">
        <f t="shared" si="4173"/>
        <v>Missing input data</v>
      </c>
      <c r="BG845" s="39" t="str">
        <f t="shared" si="4174"/>
        <v>Missing input data</v>
      </c>
      <c r="BH845" s="41"/>
      <c r="BI845" s="39" t="str">
        <f t="shared" si="4189"/>
        <v>Missing input data</v>
      </c>
      <c r="BJ845" s="39" t="str">
        <f t="shared" si="4175"/>
        <v>Missing input data</v>
      </c>
      <c r="BK845" s="41"/>
      <c r="BL845" s="39" t="str">
        <f t="shared" si="4176"/>
        <v>Missing input data</v>
      </c>
      <c r="BM845" s="39" t="str">
        <f t="shared" si="4177"/>
        <v>Missing input data</v>
      </c>
    </row>
    <row r="846" spans="1:65" ht="15.75" thickBot="1">
      <c r="A846" s="162"/>
      <c r="B846" s="178" t="str">
        <f t="shared" si="4190"/>
        <v/>
      </c>
      <c r="C846" s="163"/>
      <c r="D846" s="178" t="str">
        <f t="shared" si="4191"/>
        <v/>
      </c>
      <c r="E846" s="163"/>
      <c r="F846" s="178" t="str">
        <f t="shared" si="4178"/>
        <v/>
      </c>
      <c r="G846" s="163"/>
      <c r="H846" s="178" t="str">
        <f t="shared" si="4179"/>
        <v/>
      </c>
      <c r="I846" s="159"/>
      <c r="J846" s="156" t="str">
        <f t="shared" si="4180"/>
        <v/>
      </c>
      <c r="K846" s="159"/>
      <c r="L846" s="178" t="str">
        <f t="shared" si="4181"/>
        <v/>
      </c>
      <c r="M846" s="163"/>
      <c r="N846" s="178" t="str">
        <f t="shared" si="4182"/>
        <v/>
      </c>
      <c r="O846" s="127"/>
      <c r="P846" s="178" t="str">
        <f t="shared" si="4192"/>
        <v/>
      </c>
      <c r="Q846" s="178" t="str">
        <f>IF(O846="","",VLOOKUP(O846,'DOCUMENT TYPE'!$A$2:$D$805,2,))</f>
        <v/>
      </c>
      <c r="R846" s="178" t="str">
        <f t="shared" si="4160"/>
        <v/>
      </c>
      <c r="S846" s="178" t="str">
        <f>IF(O846="","",VLOOKUP(O846,'DOCUMENT TYPE'!$A$2:$D$805,3,))</f>
        <v/>
      </c>
      <c r="T846" s="178" t="str">
        <f t="shared" si="4193"/>
        <v/>
      </c>
      <c r="U846" s="163"/>
      <c r="V846" s="178" t="str">
        <f t="shared" si="4161"/>
        <v/>
      </c>
      <c r="W846" s="179" t="str">
        <f>IF(U846="","",VLOOKUP(U846,'ACTIVITY &amp; DISCIPLINE CODE'!$F$3:$I$1862,2,))</f>
        <v/>
      </c>
      <c r="X846" s="178" t="str">
        <f t="shared" si="4194"/>
        <v/>
      </c>
      <c r="Y846" s="178" t="str">
        <f>IF(U846="","",VLOOKUP(U846,'ACTIVITY &amp; DISCIPLINE CODE'!$F$3:$I$1862,3,))</f>
        <v/>
      </c>
      <c r="Z846" s="178" t="str">
        <f t="shared" si="4195"/>
        <v/>
      </c>
      <c r="AA846" s="178" t="str">
        <f>IF(U846="","",VLOOKUP(U846,'[1]ACTIVITY &amp; DISCIPLINE CODE'!$F$3:$I$1850,4,))</f>
        <v/>
      </c>
      <c r="AB846" s="178" t="str">
        <f t="shared" si="4196"/>
        <v/>
      </c>
      <c r="AC846" s="159"/>
      <c r="AD846" s="161" t="str">
        <f t="shared" si="4162"/>
        <v/>
      </c>
      <c r="AE846" s="178" t="str">
        <f>IF(AC846="","",VLOOKUP(AC846,'PROJECT STAGE'!$A$2:$C$100,2,))</f>
        <v/>
      </c>
      <c r="AF846" s="161" t="str">
        <f t="shared" si="4197"/>
        <v/>
      </c>
      <c r="AG846" s="178" t="str">
        <f>IF(AC846="","",VLOOKUP(AC846,'PROJECT STAGE'!$A$2:$C$100,3,))</f>
        <v/>
      </c>
      <c r="AH846" s="163" t="str">
        <f t="shared" ref="AH846" si="4212">IF(AI846="","","_")</f>
        <v/>
      </c>
      <c r="AI846" s="163"/>
      <c r="AJ846" s="163" t="str">
        <f t="shared" ref="AJ846" si="4213">IF(AK846="","","_")</f>
        <v/>
      </c>
      <c r="AK846" s="163"/>
      <c r="AL846" s="163" t="str">
        <f t="shared" ref="AL846" si="4214">IF(AM846="","","_")</f>
        <v/>
      </c>
      <c r="AM846" s="163"/>
      <c r="AN846" s="163" t="str">
        <f t="shared" si="3899"/>
        <v/>
      </c>
      <c r="AO846" s="163"/>
      <c r="AP846" s="163" t="str">
        <f t="shared" si="3900"/>
        <v/>
      </c>
      <c r="AQ846" s="163"/>
      <c r="AR846" s="44"/>
      <c r="AS846" s="206" t="str">
        <f t="shared" si="4186"/>
        <v>Not LT section</v>
      </c>
      <c r="AT846" s="207" t="str">
        <f t="shared" si="3946"/>
        <v>.</v>
      </c>
      <c r="AU846" s="206" t="str">
        <f>IF(O846=0,"No input data",INDEX('DOCUMENT TYPE'!D:D,MATCH(Filename!O846,'DOCUMENT TYPE'!A:A,0)))</f>
        <v>No input data</v>
      </c>
      <c r="AV846" s="207" t="str">
        <f t="shared" si="4187"/>
        <v>-</v>
      </c>
      <c r="AW846" s="206" t="str">
        <f t="shared" si="4166"/>
        <v>Check PROJECT STAGE</v>
      </c>
      <c r="AX846" s="207" t="str">
        <f t="shared" ref="AX846" si="4215">IF(AY846&gt;"0","-","")</f>
        <v/>
      </c>
      <c r="AY846" s="206" t="str">
        <f t="shared" si="4168"/>
        <v/>
      </c>
      <c r="AZ846" s="211" t="str">
        <f t="shared" si="4169"/>
        <v/>
      </c>
      <c r="BA846" s="210" t="str">
        <f t="shared" si="4170"/>
        <v/>
      </c>
      <c r="BB846" s="43"/>
      <c r="BC846" s="39" t="str">
        <f t="shared" si="4171"/>
        <v>Missing input data</v>
      </c>
      <c r="BD846" s="39" t="str">
        <f t="shared" si="4172"/>
        <v>Missing input data</v>
      </c>
      <c r="BE846" s="43"/>
      <c r="BF846" s="39" t="str">
        <f t="shared" si="4173"/>
        <v>Missing input data</v>
      </c>
      <c r="BG846" s="39" t="str">
        <f t="shared" si="4174"/>
        <v>Missing input data</v>
      </c>
      <c r="BH846" s="41"/>
      <c r="BI846" s="39" t="str">
        <f t="shared" si="4189"/>
        <v>Missing input data</v>
      </c>
      <c r="BJ846" s="39" t="str">
        <f t="shared" si="4175"/>
        <v>Missing input data</v>
      </c>
      <c r="BK846" s="41"/>
      <c r="BL846" s="39" t="str">
        <f t="shared" si="4176"/>
        <v>Missing input data</v>
      </c>
      <c r="BM846" s="39" t="str">
        <f t="shared" si="4177"/>
        <v>Missing input data</v>
      </c>
    </row>
    <row r="847" spans="1:65" ht="15.75" thickBot="1">
      <c r="A847" s="162"/>
      <c r="B847" s="178" t="str">
        <f t="shared" si="4190"/>
        <v/>
      </c>
      <c r="C847" s="163"/>
      <c r="D847" s="178" t="str">
        <f t="shared" si="4191"/>
        <v/>
      </c>
      <c r="E847" s="163"/>
      <c r="F847" s="178" t="str">
        <f t="shared" si="4178"/>
        <v/>
      </c>
      <c r="G847" s="163"/>
      <c r="H847" s="178" t="str">
        <f t="shared" si="4179"/>
        <v/>
      </c>
      <c r="I847" s="159"/>
      <c r="J847" s="156" t="str">
        <f t="shared" si="4180"/>
        <v/>
      </c>
      <c r="K847" s="159"/>
      <c r="L847" s="178" t="str">
        <f t="shared" si="4181"/>
        <v/>
      </c>
      <c r="M847" s="163"/>
      <c r="N847" s="178" t="str">
        <f t="shared" si="4182"/>
        <v/>
      </c>
      <c r="O847" s="127"/>
      <c r="P847" s="178" t="str">
        <f t="shared" si="4192"/>
        <v/>
      </c>
      <c r="Q847" s="178" t="str">
        <f>IF(O847="","",VLOOKUP(O847,'DOCUMENT TYPE'!$A$2:$D$805,2,))</f>
        <v/>
      </c>
      <c r="R847" s="178" t="str">
        <f t="shared" si="4160"/>
        <v/>
      </c>
      <c r="S847" s="178" t="str">
        <f>IF(O847="","",VLOOKUP(O847,'DOCUMENT TYPE'!$A$2:$D$805,3,))</f>
        <v/>
      </c>
      <c r="T847" s="178" t="str">
        <f t="shared" si="4193"/>
        <v/>
      </c>
      <c r="U847" s="163"/>
      <c r="V847" s="178" t="str">
        <f t="shared" si="4161"/>
        <v/>
      </c>
      <c r="W847" s="179" t="str">
        <f>IF(U847="","",VLOOKUP(U847,'ACTIVITY &amp; DISCIPLINE CODE'!$F$3:$I$1862,2,))</f>
        <v/>
      </c>
      <c r="X847" s="178" t="str">
        <f t="shared" si="4194"/>
        <v/>
      </c>
      <c r="Y847" s="178" t="str">
        <f>IF(U847="","",VLOOKUP(U847,'ACTIVITY &amp; DISCIPLINE CODE'!$F$3:$I$1862,3,))</f>
        <v/>
      </c>
      <c r="Z847" s="178" t="str">
        <f t="shared" si="4195"/>
        <v/>
      </c>
      <c r="AA847" s="178" t="str">
        <f>IF(U847="","",VLOOKUP(U847,'[1]ACTIVITY &amp; DISCIPLINE CODE'!$F$3:$I$1850,4,))</f>
        <v/>
      </c>
      <c r="AB847" s="178" t="str">
        <f t="shared" si="4196"/>
        <v/>
      </c>
      <c r="AC847" s="159"/>
      <c r="AD847" s="161" t="str">
        <f t="shared" si="4162"/>
        <v/>
      </c>
      <c r="AE847" s="178" t="str">
        <f>IF(AC847="","",VLOOKUP(AC847,'PROJECT STAGE'!$A$2:$C$100,2,))</f>
        <v/>
      </c>
      <c r="AF847" s="161" t="str">
        <f t="shared" si="4197"/>
        <v/>
      </c>
      <c r="AG847" s="178" t="str">
        <f>IF(AC847="","",VLOOKUP(AC847,'PROJECT STAGE'!$A$2:$C$100,3,))</f>
        <v/>
      </c>
      <c r="AH847" s="163" t="str">
        <f t="shared" ref="AH847" si="4216">IF(AI847="","","_")</f>
        <v/>
      </c>
      <c r="AI847" s="163"/>
      <c r="AJ847" s="163" t="str">
        <f t="shared" ref="AJ847" si="4217">IF(AK847="","","_")</f>
        <v/>
      </c>
      <c r="AK847" s="163"/>
      <c r="AL847" s="163" t="str">
        <f t="shared" ref="AL847" si="4218">IF(AM847="","","_")</f>
        <v/>
      </c>
      <c r="AM847" s="163"/>
      <c r="AN847" s="163" t="str">
        <f t="shared" ref="AN847:AN910" si="4219">IF(AO847=0,"","_")</f>
        <v/>
      </c>
      <c r="AO847" s="163"/>
      <c r="AP847" s="163" t="str">
        <f t="shared" ref="AP847:AP910" si="4220">IF(AQ847="","","-")</f>
        <v/>
      </c>
      <c r="AQ847" s="163"/>
      <c r="AR847" s="44"/>
      <c r="AS847" s="206" t="str">
        <f t="shared" si="4186"/>
        <v>Not LT section</v>
      </c>
      <c r="AT847" s="207" t="str">
        <f t="shared" si="3946"/>
        <v>.</v>
      </c>
      <c r="AU847" s="206" t="str">
        <f>IF(O847=0,"No input data",INDEX('DOCUMENT TYPE'!D:D,MATCH(Filename!O847,'DOCUMENT TYPE'!A:A,0)))</f>
        <v>No input data</v>
      </c>
      <c r="AV847" s="207" t="str">
        <f t="shared" si="4187"/>
        <v>-</v>
      </c>
      <c r="AW847" s="206" t="str">
        <f t="shared" si="4166"/>
        <v>Check PROJECT STAGE</v>
      </c>
      <c r="AX847" s="207" t="str">
        <f t="shared" ref="AX847" si="4221">IF(AY847&gt;"0","-","")</f>
        <v/>
      </c>
      <c r="AY847" s="206" t="str">
        <f t="shared" si="4168"/>
        <v/>
      </c>
      <c r="AZ847" s="211" t="str">
        <f t="shared" ref="AZ847" si="4222">IF(BA847&gt;"0","-","")</f>
        <v/>
      </c>
      <c r="BA847" s="210" t="str">
        <f t="shared" si="4170"/>
        <v/>
      </c>
      <c r="BB847" s="43"/>
      <c r="BC847" s="39" t="str">
        <f t="shared" si="4171"/>
        <v>Missing input data</v>
      </c>
      <c r="BD847" s="39" t="str">
        <f t="shared" si="4172"/>
        <v>Missing input data</v>
      </c>
      <c r="BE847" s="43"/>
      <c r="BF847" s="39" t="str">
        <f t="shared" si="4173"/>
        <v>Missing input data</v>
      </c>
      <c r="BG847" s="39" t="str">
        <f t="shared" si="4174"/>
        <v>Missing input data</v>
      </c>
      <c r="BH847" s="41"/>
      <c r="BI847" s="39" t="str">
        <f t="shared" si="4189"/>
        <v>Missing input data</v>
      </c>
      <c r="BJ847" s="39" t="str">
        <f t="shared" si="4175"/>
        <v>Missing input data</v>
      </c>
      <c r="BK847" s="41"/>
      <c r="BL847" s="39" t="str">
        <f t="shared" si="4176"/>
        <v>Missing input data</v>
      </c>
      <c r="BM847" s="39" t="str">
        <f t="shared" si="4177"/>
        <v>Missing input data</v>
      </c>
    </row>
    <row r="848" spans="1:65" ht="15.75" thickBot="1">
      <c r="A848" s="162"/>
      <c r="B848" s="178" t="str">
        <f t="shared" si="4190"/>
        <v/>
      </c>
      <c r="C848" s="163"/>
      <c r="D848" s="178" t="str">
        <f t="shared" si="4191"/>
        <v/>
      </c>
      <c r="E848" s="163"/>
      <c r="F848" s="178" t="str">
        <f t="shared" si="4178"/>
        <v/>
      </c>
      <c r="G848" s="163"/>
      <c r="H848" s="178" t="str">
        <f t="shared" si="4179"/>
        <v/>
      </c>
      <c r="I848" s="159"/>
      <c r="J848" s="156" t="str">
        <f t="shared" si="4180"/>
        <v/>
      </c>
      <c r="K848" s="159"/>
      <c r="L848" s="178" t="str">
        <f t="shared" si="4181"/>
        <v/>
      </c>
      <c r="M848" s="163"/>
      <c r="N848" s="178" t="str">
        <f t="shared" si="4182"/>
        <v/>
      </c>
      <c r="O848" s="127"/>
      <c r="P848" s="178" t="str">
        <f t="shared" si="4192"/>
        <v/>
      </c>
      <c r="Q848" s="178" t="str">
        <f>IF(O848="","",VLOOKUP(O848,'DOCUMENT TYPE'!$A$2:$D$805,2,))</f>
        <v/>
      </c>
      <c r="R848" s="178" t="str">
        <f t="shared" si="4160"/>
        <v/>
      </c>
      <c r="S848" s="178" t="str">
        <f>IF(O848="","",VLOOKUP(O848,'DOCUMENT TYPE'!$A$2:$D$805,3,))</f>
        <v/>
      </c>
      <c r="T848" s="178" t="str">
        <f t="shared" si="4193"/>
        <v/>
      </c>
      <c r="U848" s="163"/>
      <c r="V848" s="178" t="str">
        <f t="shared" si="4161"/>
        <v/>
      </c>
      <c r="W848" s="179" t="str">
        <f>IF(U848="","",VLOOKUP(U848,'ACTIVITY &amp; DISCIPLINE CODE'!$F$3:$I$1862,2,))</f>
        <v/>
      </c>
      <c r="X848" s="178" t="str">
        <f t="shared" si="4194"/>
        <v/>
      </c>
      <c r="Y848" s="178" t="str">
        <f>IF(U848="","",VLOOKUP(U848,'ACTIVITY &amp; DISCIPLINE CODE'!$F$3:$I$1862,3,))</f>
        <v/>
      </c>
      <c r="Z848" s="178" t="str">
        <f t="shared" si="4195"/>
        <v/>
      </c>
      <c r="AA848" s="178" t="str">
        <f>IF(U848="","",VLOOKUP(U848,'[1]ACTIVITY &amp; DISCIPLINE CODE'!$F$3:$I$1850,4,))</f>
        <v/>
      </c>
      <c r="AB848" s="178" t="str">
        <f t="shared" si="4196"/>
        <v/>
      </c>
      <c r="AC848" s="159"/>
      <c r="AD848" s="161" t="str">
        <f t="shared" si="4162"/>
        <v/>
      </c>
      <c r="AE848" s="178" t="str">
        <f>IF(AC848="","",VLOOKUP(AC848,'PROJECT STAGE'!$A$2:$C$100,2,))</f>
        <v/>
      </c>
      <c r="AF848" s="161" t="str">
        <f t="shared" si="4197"/>
        <v/>
      </c>
      <c r="AG848" s="178" t="str">
        <f>IF(AC848="","",VLOOKUP(AC848,'PROJECT STAGE'!$A$2:$C$100,3,))</f>
        <v/>
      </c>
      <c r="AH848" s="163" t="str">
        <f t="shared" ref="AH848" si="4223">IF(AI848="","","_")</f>
        <v/>
      </c>
      <c r="AI848" s="163"/>
      <c r="AJ848" s="163" t="str">
        <f t="shared" ref="AJ848" si="4224">IF(AK848="","","_")</f>
        <v/>
      </c>
      <c r="AK848" s="163"/>
      <c r="AL848" s="163" t="str">
        <f t="shared" ref="AL848" si="4225">IF(AM848="","","_")</f>
        <v/>
      </c>
      <c r="AM848" s="163"/>
      <c r="AN848" s="163" t="str">
        <f t="shared" si="4219"/>
        <v/>
      </c>
      <c r="AO848" s="163"/>
      <c r="AP848" s="163" t="str">
        <f t="shared" si="4220"/>
        <v/>
      </c>
      <c r="AQ848" s="163"/>
      <c r="AR848" s="44"/>
      <c r="AS848" s="206" t="str">
        <f t="shared" si="4186"/>
        <v>Not LT section</v>
      </c>
      <c r="AT848" s="207" t="str">
        <f t="shared" si="3946"/>
        <v>.</v>
      </c>
      <c r="AU848" s="206" t="str">
        <f>IF(O848=0,"No input data",INDEX('DOCUMENT TYPE'!D:D,MATCH(Filename!O848,'DOCUMENT TYPE'!A:A,0)))</f>
        <v>No input data</v>
      </c>
      <c r="AV848" s="207" t="str">
        <f t="shared" si="4187"/>
        <v>-</v>
      </c>
      <c r="AW848" s="206" t="str">
        <f t="shared" si="4166"/>
        <v>Check PROJECT STAGE</v>
      </c>
      <c r="AX848" s="207" t="str">
        <f t="shared" ref="AX848" si="4226">IF(AY848&gt;"0","-","")</f>
        <v/>
      </c>
      <c r="AY848" s="206" t="str">
        <f t="shared" si="4168"/>
        <v/>
      </c>
      <c r="AZ848" s="211" t="str">
        <f t="shared" si="4169"/>
        <v/>
      </c>
      <c r="BA848" s="210" t="str">
        <f t="shared" si="4170"/>
        <v/>
      </c>
      <c r="BB848" s="43"/>
      <c r="BC848" s="39" t="str">
        <f t="shared" si="4171"/>
        <v>Missing input data</v>
      </c>
      <c r="BD848" s="39" t="str">
        <f t="shared" si="4172"/>
        <v>Missing input data</v>
      </c>
      <c r="BE848" s="43"/>
      <c r="BF848" s="39" t="str">
        <f t="shared" si="4173"/>
        <v>Missing input data</v>
      </c>
      <c r="BG848" s="39" t="str">
        <f t="shared" si="4174"/>
        <v>Missing input data</v>
      </c>
      <c r="BH848" s="41"/>
      <c r="BI848" s="39" t="str">
        <f t="shared" si="4189"/>
        <v>Missing input data</v>
      </c>
      <c r="BJ848" s="39" t="str">
        <f t="shared" si="4175"/>
        <v>Missing input data</v>
      </c>
      <c r="BK848" s="41"/>
      <c r="BL848" s="39" t="str">
        <f t="shared" si="4176"/>
        <v>Missing input data</v>
      </c>
      <c r="BM848" s="39" t="str">
        <f t="shared" si="4177"/>
        <v>Missing input data</v>
      </c>
    </row>
    <row r="849" spans="1:65" ht="15.75" thickBot="1">
      <c r="A849" s="162"/>
      <c r="B849" s="178" t="str">
        <f t="shared" si="4190"/>
        <v/>
      </c>
      <c r="C849" s="163"/>
      <c r="D849" s="178" t="str">
        <f t="shared" si="4191"/>
        <v/>
      </c>
      <c r="E849" s="163"/>
      <c r="F849" s="178" t="str">
        <f t="shared" si="4178"/>
        <v/>
      </c>
      <c r="G849" s="163"/>
      <c r="H849" s="178" t="str">
        <f t="shared" si="4179"/>
        <v/>
      </c>
      <c r="I849" s="159"/>
      <c r="J849" s="156" t="str">
        <f t="shared" si="4180"/>
        <v/>
      </c>
      <c r="K849" s="159"/>
      <c r="L849" s="178" t="str">
        <f t="shared" si="4181"/>
        <v/>
      </c>
      <c r="M849" s="163"/>
      <c r="N849" s="178" t="str">
        <f t="shared" si="4182"/>
        <v/>
      </c>
      <c r="O849" s="127"/>
      <c r="P849" s="178" t="str">
        <f t="shared" si="4192"/>
        <v/>
      </c>
      <c r="Q849" s="178" t="str">
        <f>IF(O849="","",VLOOKUP(O849,'DOCUMENT TYPE'!$A$2:$D$805,2,))</f>
        <v/>
      </c>
      <c r="R849" s="178" t="str">
        <f t="shared" si="4160"/>
        <v/>
      </c>
      <c r="S849" s="178" t="str">
        <f>IF(O849="","",VLOOKUP(O849,'DOCUMENT TYPE'!$A$2:$D$805,3,))</f>
        <v/>
      </c>
      <c r="T849" s="178" t="str">
        <f t="shared" si="4193"/>
        <v/>
      </c>
      <c r="U849" s="163"/>
      <c r="V849" s="178" t="str">
        <f t="shared" si="4161"/>
        <v/>
      </c>
      <c r="W849" s="179" t="str">
        <f>IF(U849="","",VLOOKUP(U849,'ACTIVITY &amp; DISCIPLINE CODE'!$F$3:$I$1862,2,))</f>
        <v/>
      </c>
      <c r="X849" s="178" t="str">
        <f t="shared" si="4194"/>
        <v/>
      </c>
      <c r="Y849" s="178" t="str">
        <f>IF(U849="","",VLOOKUP(U849,'ACTIVITY &amp; DISCIPLINE CODE'!$F$3:$I$1862,3,))</f>
        <v/>
      </c>
      <c r="Z849" s="178" t="str">
        <f t="shared" si="4195"/>
        <v/>
      </c>
      <c r="AA849" s="178" t="str">
        <f>IF(U849="","",VLOOKUP(U849,'[1]ACTIVITY &amp; DISCIPLINE CODE'!$F$3:$I$1850,4,))</f>
        <v/>
      </c>
      <c r="AB849" s="178" t="str">
        <f t="shared" si="4196"/>
        <v/>
      </c>
      <c r="AC849" s="159"/>
      <c r="AD849" s="161" t="str">
        <f t="shared" si="4162"/>
        <v/>
      </c>
      <c r="AE849" s="178" t="str">
        <f>IF(AC849="","",VLOOKUP(AC849,'PROJECT STAGE'!$A$2:$C$100,2,))</f>
        <v/>
      </c>
      <c r="AF849" s="161" t="str">
        <f t="shared" si="4197"/>
        <v/>
      </c>
      <c r="AG849" s="178" t="str">
        <f>IF(AC849="","",VLOOKUP(AC849,'PROJECT STAGE'!$A$2:$C$100,3,))</f>
        <v/>
      </c>
      <c r="AH849" s="163" t="str">
        <f t="shared" ref="AH849" si="4227">IF(AI849="","","_")</f>
        <v/>
      </c>
      <c r="AI849" s="163"/>
      <c r="AJ849" s="163" t="str">
        <f t="shared" ref="AJ849" si="4228">IF(AK849="","","_")</f>
        <v/>
      </c>
      <c r="AK849" s="163"/>
      <c r="AL849" s="163" t="str">
        <f t="shared" ref="AL849" si="4229">IF(AM849="","","_")</f>
        <v/>
      </c>
      <c r="AM849" s="163"/>
      <c r="AN849" s="163" t="str">
        <f t="shared" si="4219"/>
        <v/>
      </c>
      <c r="AO849" s="163"/>
      <c r="AP849" s="163" t="str">
        <f t="shared" si="4220"/>
        <v/>
      </c>
      <c r="AQ849" s="163"/>
      <c r="AR849" s="44"/>
      <c r="AS849" s="206" t="str">
        <f t="shared" si="4186"/>
        <v>Not LT section</v>
      </c>
      <c r="AT849" s="207" t="str">
        <f t="shared" si="3946"/>
        <v>.</v>
      </c>
      <c r="AU849" s="206" t="str">
        <f>IF(O849=0,"No input data",INDEX('DOCUMENT TYPE'!D:D,MATCH(Filename!O849,'DOCUMENT TYPE'!A:A,0)))</f>
        <v>No input data</v>
      </c>
      <c r="AV849" s="207" t="str">
        <f t="shared" si="4187"/>
        <v>-</v>
      </c>
      <c r="AW849" s="206" t="str">
        <f t="shared" si="4166"/>
        <v>Check PROJECT STAGE</v>
      </c>
      <c r="AX849" s="207" t="str">
        <f t="shared" ref="AX849" si="4230">IF(AY849&gt;"0","-","")</f>
        <v/>
      </c>
      <c r="AY849" s="206" t="str">
        <f t="shared" si="4168"/>
        <v/>
      </c>
      <c r="AZ849" s="211" t="str">
        <f t="shared" ref="AZ849" si="4231">IF(BA849&gt;"0","-","")</f>
        <v/>
      </c>
      <c r="BA849" s="210" t="str">
        <f t="shared" si="4170"/>
        <v/>
      </c>
      <c r="BB849" s="43"/>
      <c r="BC849" s="39" t="str">
        <f t="shared" si="4171"/>
        <v>Missing input data</v>
      </c>
      <c r="BD849" s="39" t="str">
        <f t="shared" si="4172"/>
        <v>Missing input data</v>
      </c>
      <c r="BE849" s="43"/>
      <c r="BF849" s="39" t="str">
        <f t="shared" si="4173"/>
        <v>Missing input data</v>
      </c>
      <c r="BG849" s="39" t="str">
        <f t="shared" si="4174"/>
        <v>Missing input data</v>
      </c>
      <c r="BH849" s="41"/>
      <c r="BI849" s="39" t="str">
        <f t="shared" si="4189"/>
        <v>Missing input data</v>
      </c>
      <c r="BJ849" s="39" t="str">
        <f t="shared" si="4175"/>
        <v>Missing input data</v>
      </c>
      <c r="BK849" s="41"/>
      <c r="BL849" s="39" t="str">
        <f t="shared" si="4176"/>
        <v>Missing input data</v>
      </c>
      <c r="BM849" s="39" t="str">
        <f t="shared" si="4177"/>
        <v>Missing input data</v>
      </c>
    </row>
    <row r="850" spans="1:65" ht="15.75" thickBot="1">
      <c r="A850" s="162"/>
      <c r="B850" s="178" t="str">
        <f t="shared" si="4190"/>
        <v/>
      </c>
      <c r="C850" s="163"/>
      <c r="D850" s="178" t="str">
        <f t="shared" si="4191"/>
        <v/>
      </c>
      <c r="E850" s="163"/>
      <c r="F850" s="178" t="str">
        <f t="shared" si="4178"/>
        <v/>
      </c>
      <c r="G850" s="163"/>
      <c r="H850" s="178" t="str">
        <f t="shared" si="4179"/>
        <v/>
      </c>
      <c r="I850" s="159"/>
      <c r="J850" s="156" t="str">
        <f t="shared" si="4180"/>
        <v/>
      </c>
      <c r="K850" s="159"/>
      <c r="L850" s="178" t="str">
        <f t="shared" si="4181"/>
        <v/>
      </c>
      <c r="M850" s="163"/>
      <c r="N850" s="178" t="str">
        <f t="shared" si="4182"/>
        <v/>
      </c>
      <c r="O850" s="127"/>
      <c r="P850" s="178" t="str">
        <f t="shared" si="4192"/>
        <v/>
      </c>
      <c r="Q850" s="178" t="str">
        <f>IF(O850="","",VLOOKUP(O850,'DOCUMENT TYPE'!$A$2:$D$805,2,))</f>
        <v/>
      </c>
      <c r="R850" s="178" t="str">
        <f t="shared" si="4160"/>
        <v/>
      </c>
      <c r="S850" s="178" t="str">
        <f>IF(O850="","",VLOOKUP(O850,'DOCUMENT TYPE'!$A$2:$D$805,3,))</f>
        <v/>
      </c>
      <c r="T850" s="178" t="str">
        <f t="shared" si="4193"/>
        <v/>
      </c>
      <c r="U850" s="163"/>
      <c r="V850" s="178" t="str">
        <f t="shared" si="4161"/>
        <v/>
      </c>
      <c r="W850" s="179" t="str">
        <f>IF(U850="","",VLOOKUP(U850,'ACTIVITY &amp; DISCIPLINE CODE'!$F$3:$I$1862,2,))</f>
        <v/>
      </c>
      <c r="X850" s="178" t="str">
        <f t="shared" si="4194"/>
        <v/>
      </c>
      <c r="Y850" s="178" t="str">
        <f>IF(U850="","",VLOOKUP(U850,'ACTIVITY &amp; DISCIPLINE CODE'!$F$3:$I$1862,3,))</f>
        <v/>
      </c>
      <c r="Z850" s="178" t="str">
        <f t="shared" si="4195"/>
        <v/>
      </c>
      <c r="AA850" s="178" t="str">
        <f>IF(U850="","",VLOOKUP(U850,'[1]ACTIVITY &amp; DISCIPLINE CODE'!$F$3:$I$1850,4,))</f>
        <v/>
      </c>
      <c r="AB850" s="178" t="str">
        <f t="shared" si="4196"/>
        <v/>
      </c>
      <c r="AC850" s="159"/>
      <c r="AD850" s="161" t="str">
        <f t="shared" si="4162"/>
        <v/>
      </c>
      <c r="AE850" s="178" t="str">
        <f>IF(AC850="","",VLOOKUP(AC850,'PROJECT STAGE'!$A$2:$C$100,2,))</f>
        <v/>
      </c>
      <c r="AF850" s="161" t="str">
        <f t="shared" si="4197"/>
        <v/>
      </c>
      <c r="AG850" s="178" t="str">
        <f>IF(AC850="","",VLOOKUP(AC850,'PROJECT STAGE'!$A$2:$C$100,3,))</f>
        <v/>
      </c>
      <c r="AH850" s="163" t="str">
        <f t="shared" ref="AH850" si="4232">IF(AI850="","","_")</f>
        <v/>
      </c>
      <c r="AI850" s="163"/>
      <c r="AJ850" s="163" t="str">
        <f t="shared" ref="AJ850" si="4233">IF(AK850="","","_")</f>
        <v/>
      </c>
      <c r="AK850" s="163"/>
      <c r="AL850" s="163" t="str">
        <f t="shared" ref="AL850" si="4234">IF(AM850="","","_")</f>
        <v/>
      </c>
      <c r="AM850" s="163"/>
      <c r="AN850" s="163" t="str">
        <f t="shared" si="4219"/>
        <v/>
      </c>
      <c r="AO850" s="163"/>
      <c r="AP850" s="163" t="str">
        <f t="shared" si="4220"/>
        <v/>
      </c>
      <c r="AQ850" s="163"/>
      <c r="AR850" s="44"/>
      <c r="AS850" s="206" t="str">
        <f t="shared" si="4186"/>
        <v>Not LT section</v>
      </c>
      <c r="AT850" s="207" t="str">
        <f t="shared" si="3946"/>
        <v>.</v>
      </c>
      <c r="AU850" s="206" t="str">
        <f>IF(O850=0,"No input data",INDEX('DOCUMENT TYPE'!D:D,MATCH(Filename!O850,'DOCUMENT TYPE'!A:A,0)))</f>
        <v>No input data</v>
      </c>
      <c r="AV850" s="207" t="str">
        <f t="shared" si="4187"/>
        <v>-</v>
      </c>
      <c r="AW850" s="206" t="str">
        <f t="shared" si="4166"/>
        <v>Check PROJECT STAGE</v>
      </c>
      <c r="AX850" s="207" t="str">
        <f t="shared" ref="AX850" si="4235">IF(AY850&gt;"0","-","")</f>
        <v/>
      </c>
      <c r="AY850" s="206" t="str">
        <f t="shared" si="4168"/>
        <v/>
      </c>
      <c r="AZ850" s="211" t="str">
        <f t="shared" si="4169"/>
        <v/>
      </c>
      <c r="BA850" s="210" t="str">
        <f t="shared" si="4170"/>
        <v/>
      </c>
      <c r="BB850" s="43"/>
      <c r="BC850" s="39" t="str">
        <f t="shared" si="4171"/>
        <v>Missing input data</v>
      </c>
      <c r="BD850" s="39" t="str">
        <f t="shared" si="4172"/>
        <v>Missing input data</v>
      </c>
      <c r="BE850" s="43"/>
      <c r="BF850" s="39" t="str">
        <f t="shared" si="4173"/>
        <v>Missing input data</v>
      </c>
      <c r="BG850" s="39" t="str">
        <f t="shared" si="4174"/>
        <v>Missing input data</v>
      </c>
      <c r="BH850" s="41"/>
      <c r="BI850" s="39" t="str">
        <f t="shared" si="4189"/>
        <v>Missing input data</v>
      </c>
      <c r="BJ850" s="39" t="str">
        <f t="shared" si="4175"/>
        <v>Missing input data</v>
      </c>
      <c r="BK850" s="41"/>
      <c r="BL850" s="39" t="str">
        <f t="shared" si="4176"/>
        <v>Missing input data</v>
      </c>
      <c r="BM850" s="39" t="str">
        <f t="shared" si="4177"/>
        <v>Missing input data</v>
      </c>
    </row>
    <row r="851" spans="1:65" ht="15.75" thickBot="1">
      <c r="A851" s="162"/>
      <c r="B851" s="178" t="str">
        <f t="shared" si="4190"/>
        <v/>
      </c>
      <c r="C851" s="163"/>
      <c r="D851" s="178" t="str">
        <f t="shared" si="4191"/>
        <v/>
      </c>
      <c r="E851" s="163"/>
      <c r="F851" s="178" t="str">
        <f t="shared" si="4178"/>
        <v/>
      </c>
      <c r="G851" s="163"/>
      <c r="H851" s="178" t="str">
        <f t="shared" si="4179"/>
        <v/>
      </c>
      <c r="I851" s="159"/>
      <c r="J851" s="156" t="str">
        <f t="shared" si="4180"/>
        <v/>
      </c>
      <c r="K851" s="159"/>
      <c r="L851" s="178" t="str">
        <f t="shared" si="4181"/>
        <v/>
      </c>
      <c r="M851" s="163"/>
      <c r="N851" s="178" t="str">
        <f t="shared" si="4182"/>
        <v/>
      </c>
      <c r="O851" s="127"/>
      <c r="P851" s="178" t="str">
        <f t="shared" si="4192"/>
        <v/>
      </c>
      <c r="Q851" s="178" t="str">
        <f>IF(O851="","",VLOOKUP(O851,'DOCUMENT TYPE'!$A$2:$D$805,2,))</f>
        <v/>
      </c>
      <c r="R851" s="178" t="str">
        <f t="shared" si="4160"/>
        <v/>
      </c>
      <c r="S851" s="178" t="str">
        <f>IF(O851="","",VLOOKUP(O851,'DOCUMENT TYPE'!$A$2:$D$805,3,))</f>
        <v/>
      </c>
      <c r="T851" s="178" t="str">
        <f t="shared" si="4193"/>
        <v/>
      </c>
      <c r="U851" s="163"/>
      <c r="V851" s="178" t="str">
        <f t="shared" si="4161"/>
        <v/>
      </c>
      <c r="W851" s="179" t="str">
        <f>IF(U851="","",VLOOKUP(U851,'ACTIVITY &amp; DISCIPLINE CODE'!$F$3:$I$1862,2,))</f>
        <v/>
      </c>
      <c r="X851" s="178" t="str">
        <f t="shared" si="4194"/>
        <v/>
      </c>
      <c r="Y851" s="178" t="str">
        <f>IF(U851="","",VLOOKUP(U851,'ACTIVITY &amp; DISCIPLINE CODE'!$F$3:$I$1862,3,))</f>
        <v/>
      </c>
      <c r="Z851" s="178" t="str">
        <f t="shared" si="4195"/>
        <v/>
      </c>
      <c r="AA851" s="178" t="str">
        <f>IF(U851="","",VLOOKUP(U851,'[1]ACTIVITY &amp; DISCIPLINE CODE'!$F$3:$I$1850,4,))</f>
        <v/>
      </c>
      <c r="AB851" s="178" t="str">
        <f t="shared" si="4196"/>
        <v/>
      </c>
      <c r="AC851" s="159"/>
      <c r="AD851" s="161" t="str">
        <f t="shared" si="4162"/>
        <v/>
      </c>
      <c r="AE851" s="178" t="str">
        <f>IF(AC851="","",VLOOKUP(AC851,'PROJECT STAGE'!$A$2:$C$100,2,))</f>
        <v/>
      </c>
      <c r="AF851" s="161" t="str">
        <f t="shared" si="4197"/>
        <v/>
      </c>
      <c r="AG851" s="178" t="str">
        <f>IF(AC851="","",VLOOKUP(AC851,'PROJECT STAGE'!$A$2:$C$100,3,))</f>
        <v/>
      </c>
      <c r="AH851" s="163" t="str">
        <f t="shared" ref="AH851" si="4236">IF(AI851="","","_")</f>
        <v/>
      </c>
      <c r="AI851" s="163"/>
      <c r="AJ851" s="163" t="str">
        <f t="shared" ref="AJ851" si="4237">IF(AK851="","","_")</f>
        <v/>
      </c>
      <c r="AK851" s="163"/>
      <c r="AL851" s="163" t="str">
        <f t="shared" ref="AL851" si="4238">IF(AM851="","","_")</f>
        <v/>
      </c>
      <c r="AM851" s="163"/>
      <c r="AN851" s="163" t="str">
        <f t="shared" si="4219"/>
        <v/>
      </c>
      <c r="AO851" s="163"/>
      <c r="AP851" s="163" t="str">
        <f t="shared" si="4220"/>
        <v/>
      </c>
      <c r="AQ851" s="163"/>
      <c r="AR851" s="44"/>
      <c r="AS851" s="206" t="str">
        <f t="shared" si="4186"/>
        <v>Not LT section</v>
      </c>
      <c r="AT851" s="207" t="str">
        <f t="shared" si="3946"/>
        <v>.</v>
      </c>
      <c r="AU851" s="206" t="str">
        <f>IF(O851=0,"No input data",INDEX('DOCUMENT TYPE'!D:D,MATCH(Filename!O851,'DOCUMENT TYPE'!A:A,0)))</f>
        <v>No input data</v>
      </c>
      <c r="AV851" s="207" t="str">
        <f t="shared" si="4187"/>
        <v>-</v>
      </c>
      <c r="AW851" s="206" t="str">
        <f t="shared" si="4166"/>
        <v>Check PROJECT STAGE</v>
      </c>
      <c r="AX851" s="207" t="str">
        <f t="shared" ref="AX851" si="4239">IF(AY851&gt;"0","-","")</f>
        <v/>
      </c>
      <c r="AY851" s="206" t="str">
        <f t="shared" si="4168"/>
        <v/>
      </c>
      <c r="AZ851" s="211" t="str">
        <f t="shared" ref="AZ851" si="4240">IF(BA851&gt;"0","-","")</f>
        <v/>
      </c>
      <c r="BA851" s="210" t="str">
        <f t="shared" si="4170"/>
        <v/>
      </c>
      <c r="BB851" s="43"/>
      <c r="BC851" s="39" t="str">
        <f t="shared" si="4171"/>
        <v>Missing input data</v>
      </c>
      <c r="BD851" s="39" t="str">
        <f t="shared" si="4172"/>
        <v>Missing input data</v>
      </c>
      <c r="BE851" s="43"/>
      <c r="BF851" s="39" t="str">
        <f t="shared" si="4173"/>
        <v>Missing input data</v>
      </c>
      <c r="BG851" s="39" t="str">
        <f t="shared" si="4174"/>
        <v>Missing input data</v>
      </c>
      <c r="BH851" s="41"/>
      <c r="BI851" s="39" t="str">
        <f t="shared" si="4189"/>
        <v>Missing input data</v>
      </c>
      <c r="BJ851" s="39" t="str">
        <f t="shared" si="4175"/>
        <v>Missing input data</v>
      </c>
      <c r="BK851" s="41"/>
      <c r="BL851" s="39" t="str">
        <f t="shared" si="4176"/>
        <v>Missing input data</v>
      </c>
      <c r="BM851" s="39" t="str">
        <f t="shared" si="4177"/>
        <v>Missing input data</v>
      </c>
    </row>
    <row r="852" spans="1:65" ht="15.75" thickBot="1">
      <c r="A852" s="162"/>
      <c r="B852" s="178" t="str">
        <f t="shared" si="4190"/>
        <v/>
      </c>
      <c r="C852" s="163"/>
      <c r="D852" s="178" t="str">
        <f t="shared" si="4191"/>
        <v/>
      </c>
      <c r="E852" s="163"/>
      <c r="F852" s="178" t="str">
        <f t="shared" si="4178"/>
        <v/>
      </c>
      <c r="G852" s="163"/>
      <c r="H852" s="178" t="str">
        <f t="shared" si="4179"/>
        <v/>
      </c>
      <c r="I852" s="159"/>
      <c r="J852" s="156" t="str">
        <f t="shared" si="4180"/>
        <v/>
      </c>
      <c r="K852" s="159"/>
      <c r="L852" s="178" t="str">
        <f t="shared" si="4181"/>
        <v/>
      </c>
      <c r="M852" s="163"/>
      <c r="N852" s="178" t="str">
        <f t="shared" si="4182"/>
        <v/>
      </c>
      <c r="O852" s="127"/>
      <c r="P852" s="178" t="str">
        <f t="shared" si="4192"/>
        <v/>
      </c>
      <c r="Q852" s="178" t="str">
        <f>IF(O852="","",VLOOKUP(O852,'DOCUMENT TYPE'!$A$2:$D$805,2,))</f>
        <v/>
      </c>
      <c r="R852" s="178" t="str">
        <f t="shared" si="4160"/>
        <v/>
      </c>
      <c r="S852" s="178" t="str">
        <f>IF(O852="","",VLOOKUP(O852,'DOCUMENT TYPE'!$A$2:$D$805,3,))</f>
        <v/>
      </c>
      <c r="T852" s="178" t="str">
        <f t="shared" si="4193"/>
        <v/>
      </c>
      <c r="U852" s="163"/>
      <c r="V852" s="178" t="str">
        <f t="shared" si="4161"/>
        <v/>
      </c>
      <c r="W852" s="179" t="str">
        <f>IF(U852="","",VLOOKUP(U852,'ACTIVITY &amp; DISCIPLINE CODE'!$F$3:$I$1862,2,))</f>
        <v/>
      </c>
      <c r="X852" s="178" t="str">
        <f t="shared" si="4194"/>
        <v/>
      </c>
      <c r="Y852" s="178" t="str">
        <f>IF(U852="","",VLOOKUP(U852,'ACTIVITY &amp; DISCIPLINE CODE'!$F$3:$I$1862,3,))</f>
        <v/>
      </c>
      <c r="Z852" s="178" t="str">
        <f t="shared" si="4195"/>
        <v/>
      </c>
      <c r="AA852" s="178" t="str">
        <f>IF(U852="","",VLOOKUP(U852,'[1]ACTIVITY &amp; DISCIPLINE CODE'!$F$3:$I$1850,4,))</f>
        <v/>
      </c>
      <c r="AB852" s="178" t="str">
        <f t="shared" si="4196"/>
        <v/>
      </c>
      <c r="AC852" s="159"/>
      <c r="AD852" s="161" t="str">
        <f t="shared" si="4162"/>
        <v/>
      </c>
      <c r="AE852" s="178" t="str">
        <f>IF(AC852="","",VLOOKUP(AC852,'PROJECT STAGE'!$A$2:$C$100,2,))</f>
        <v/>
      </c>
      <c r="AF852" s="161" t="str">
        <f t="shared" si="4197"/>
        <v/>
      </c>
      <c r="AG852" s="178" t="str">
        <f>IF(AC852="","",VLOOKUP(AC852,'PROJECT STAGE'!$A$2:$C$100,3,))</f>
        <v/>
      </c>
      <c r="AH852" s="163" t="str">
        <f t="shared" ref="AH852" si="4241">IF(AI852="","","_")</f>
        <v/>
      </c>
      <c r="AI852" s="163"/>
      <c r="AJ852" s="163" t="str">
        <f t="shared" ref="AJ852" si="4242">IF(AK852="","","_")</f>
        <v/>
      </c>
      <c r="AK852" s="163"/>
      <c r="AL852" s="163" t="str">
        <f t="shared" ref="AL852" si="4243">IF(AM852="","","_")</f>
        <v/>
      </c>
      <c r="AM852" s="163"/>
      <c r="AN852" s="163" t="str">
        <f t="shared" si="4219"/>
        <v/>
      </c>
      <c r="AO852" s="163"/>
      <c r="AP852" s="163" t="str">
        <f t="shared" si="4220"/>
        <v/>
      </c>
      <c r="AQ852" s="163"/>
      <c r="AR852" s="44"/>
      <c r="AS852" s="206" t="str">
        <f t="shared" si="4186"/>
        <v>Not LT section</v>
      </c>
      <c r="AT852" s="207" t="str">
        <f t="shared" si="3946"/>
        <v>.</v>
      </c>
      <c r="AU852" s="206" t="str">
        <f>IF(O852=0,"No input data",INDEX('DOCUMENT TYPE'!D:D,MATCH(Filename!O852,'DOCUMENT TYPE'!A:A,0)))</f>
        <v>No input data</v>
      </c>
      <c r="AV852" s="207" t="str">
        <f t="shared" si="4187"/>
        <v>-</v>
      </c>
      <c r="AW852" s="206" t="str">
        <f t="shared" si="4166"/>
        <v>Check PROJECT STAGE</v>
      </c>
      <c r="AX852" s="207" t="str">
        <f t="shared" ref="AX852" si="4244">IF(AY852&gt;"0","-","")</f>
        <v/>
      </c>
      <c r="AY852" s="206" t="str">
        <f t="shared" si="4168"/>
        <v/>
      </c>
      <c r="AZ852" s="211" t="str">
        <f t="shared" si="4169"/>
        <v/>
      </c>
      <c r="BA852" s="210" t="str">
        <f t="shared" si="4170"/>
        <v/>
      </c>
      <c r="BB852" s="43"/>
      <c r="BC852" s="39" t="str">
        <f t="shared" si="4171"/>
        <v>Missing input data</v>
      </c>
      <c r="BD852" s="39" t="str">
        <f t="shared" si="4172"/>
        <v>Missing input data</v>
      </c>
      <c r="BE852" s="43"/>
      <c r="BF852" s="39" t="str">
        <f t="shared" si="4173"/>
        <v>Missing input data</v>
      </c>
      <c r="BG852" s="39" t="str">
        <f t="shared" si="4174"/>
        <v>Missing input data</v>
      </c>
      <c r="BH852" s="41"/>
      <c r="BI852" s="39" t="str">
        <f t="shared" si="4189"/>
        <v>Missing input data</v>
      </c>
      <c r="BJ852" s="39" t="str">
        <f t="shared" si="4175"/>
        <v>Missing input data</v>
      </c>
      <c r="BK852" s="41"/>
      <c r="BL852" s="39" t="str">
        <f t="shared" si="4176"/>
        <v>Missing input data</v>
      </c>
      <c r="BM852" s="39" t="str">
        <f t="shared" si="4177"/>
        <v>Missing input data</v>
      </c>
    </row>
    <row r="853" spans="1:65" ht="15.75" thickBot="1">
      <c r="A853" s="162"/>
      <c r="B853" s="178" t="str">
        <f t="shared" si="4190"/>
        <v/>
      </c>
      <c r="C853" s="163"/>
      <c r="D853" s="178" t="str">
        <f t="shared" si="4191"/>
        <v/>
      </c>
      <c r="E853" s="163"/>
      <c r="F853" s="178" t="str">
        <f t="shared" si="4178"/>
        <v/>
      </c>
      <c r="G853" s="163"/>
      <c r="H853" s="178" t="str">
        <f t="shared" si="4179"/>
        <v/>
      </c>
      <c r="I853" s="159"/>
      <c r="J853" s="156" t="str">
        <f t="shared" si="4180"/>
        <v/>
      </c>
      <c r="K853" s="159"/>
      <c r="L853" s="178" t="str">
        <f t="shared" si="4181"/>
        <v/>
      </c>
      <c r="M853" s="163"/>
      <c r="N853" s="178" t="str">
        <f t="shared" si="4182"/>
        <v/>
      </c>
      <c r="O853" s="127"/>
      <c r="P853" s="178" t="str">
        <f t="shared" si="4192"/>
        <v/>
      </c>
      <c r="Q853" s="178" t="str">
        <f>IF(O853="","",VLOOKUP(O853,'DOCUMENT TYPE'!$A$2:$D$805,2,))</f>
        <v/>
      </c>
      <c r="R853" s="178" t="str">
        <f t="shared" si="4160"/>
        <v/>
      </c>
      <c r="S853" s="178" t="str">
        <f>IF(O853="","",VLOOKUP(O853,'DOCUMENT TYPE'!$A$2:$D$805,3,))</f>
        <v/>
      </c>
      <c r="T853" s="178" t="str">
        <f t="shared" si="4193"/>
        <v/>
      </c>
      <c r="U853" s="163"/>
      <c r="V853" s="178" t="str">
        <f t="shared" si="4161"/>
        <v/>
      </c>
      <c r="W853" s="179" t="str">
        <f>IF(U853="","",VLOOKUP(U853,'ACTIVITY &amp; DISCIPLINE CODE'!$F$3:$I$1862,2,))</f>
        <v/>
      </c>
      <c r="X853" s="178" t="str">
        <f t="shared" si="4194"/>
        <v/>
      </c>
      <c r="Y853" s="178" t="str">
        <f>IF(U853="","",VLOOKUP(U853,'ACTIVITY &amp; DISCIPLINE CODE'!$F$3:$I$1862,3,))</f>
        <v/>
      </c>
      <c r="Z853" s="178" t="str">
        <f t="shared" si="4195"/>
        <v/>
      </c>
      <c r="AA853" s="178" t="str">
        <f>IF(U853="","",VLOOKUP(U853,'[1]ACTIVITY &amp; DISCIPLINE CODE'!$F$3:$I$1850,4,))</f>
        <v/>
      </c>
      <c r="AB853" s="178" t="str">
        <f t="shared" si="4196"/>
        <v/>
      </c>
      <c r="AC853" s="159"/>
      <c r="AD853" s="161" t="str">
        <f t="shared" si="4162"/>
        <v/>
      </c>
      <c r="AE853" s="178" t="str">
        <f>IF(AC853="","",VLOOKUP(AC853,'PROJECT STAGE'!$A$2:$C$100,2,))</f>
        <v/>
      </c>
      <c r="AF853" s="161" t="str">
        <f t="shared" si="4197"/>
        <v/>
      </c>
      <c r="AG853" s="178" t="str">
        <f>IF(AC853="","",VLOOKUP(AC853,'PROJECT STAGE'!$A$2:$C$100,3,))</f>
        <v/>
      </c>
      <c r="AH853" s="163" t="str">
        <f t="shared" ref="AH853" si="4245">IF(AI853="","","_")</f>
        <v/>
      </c>
      <c r="AI853" s="163"/>
      <c r="AJ853" s="163" t="str">
        <f t="shared" ref="AJ853" si="4246">IF(AK853="","","_")</f>
        <v/>
      </c>
      <c r="AK853" s="163"/>
      <c r="AL853" s="163" t="str">
        <f t="shared" ref="AL853" si="4247">IF(AM853="","","_")</f>
        <v/>
      </c>
      <c r="AM853" s="163"/>
      <c r="AN853" s="163" t="str">
        <f t="shared" si="4219"/>
        <v/>
      </c>
      <c r="AO853" s="163"/>
      <c r="AP853" s="163" t="str">
        <f t="shared" si="4220"/>
        <v/>
      </c>
      <c r="AQ853" s="163"/>
      <c r="AR853" s="44"/>
      <c r="AS853" s="206" t="str">
        <f t="shared" si="4186"/>
        <v>Not LT section</v>
      </c>
      <c r="AT853" s="207" t="str">
        <f t="shared" si="3946"/>
        <v>.</v>
      </c>
      <c r="AU853" s="206" t="str">
        <f>IF(O853=0,"No input data",INDEX('DOCUMENT TYPE'!D:D,MATCH(Filename!O853,'DOCUMENT TYPE'!A:A,0)))</f>
        <v>No input data</v>
      </c>
      <c r="AV853" s="207" t="str">
        <f t="shared" si="4187"/>
        <v>-</v>
      </c>
      <c r="AW853" s="206" t="str">
        <f t="shared" si="4166"/>
        <v>Check PROJECT STAGE</v>
      </c>
      <c r="AX853" s="207" t="str">
        <f t="shared" ref="AX853" si="4248">IF(AY853&gt;"0","-","")</f>
        <v/>
      </c>
      <c r="AY853" s="206" t="str">
        <f t="shared" si="4168"/>
        <v/>
      </c>
      <c r="AZ853" s="211" t="str">
        <f t="shared" ref="AZ853" si="4249">IF(BA853&gt;"0","-","")</f>
        <v/>
      </c>
      <c r="BA853" s="210" t="str">
        <f t="shared" si="4170"/>
        <v/>
      </c>
      <c r="BB853" s="43"/>
      <c r="BC853" s="39" t="str">
        <f t="shared" si="4171"/>
        <v>Missing input data</v>
      </c>
      <c r="BD853" s="39" t="str">
        <f t="shared" si="4172"/>
        <v>Missing input data</v>
      </c>
      <c r="BE853" s="43"/>
      <c r="BF853" s="39" t="str">
        <f t="shared" si="4173"/>
        <v>Missing input data</v>
      </c>
      <c r="BG853" s="39" t="str">
        <f t="shared" si="4174"/>
        <v>Missing input data</v>
      </c>
      <c r="BH853" s="41"/>
      <c r="BI853" s="39" t="str">
        <f t="shared" si="4189"/>
        <v>Missing input data</v>
      </c>
      <c r="BJ853" s="39" t="str">
        <f t="shared" si="4175"/>
        <v>Missing input data</v>
      </c>
      <c r="BK853" s="41"/>
      <c r="BL853" s="39" t="str">
        <f t="shared" si="4176"/>
        <v>Missing input data</v>
      </c>
      <c r="BM853" s="39" t="str">
        <f t="shared" si="4177"/>
        <v>Missing input data</v>
      </c>
    </row>
    <row r="854" spans="1:65" ht="15.75" thickBot="1">
      <c r="A854" s="162"/>
      <c r="B854" s="178" t="str">
        <f t="shared" si="4190"/>
        <v/>
      </c>
      <c r="C854" s="163"/>
      <c r="D854" s="178" t="str">
        <f t="shared" si="4191"/>
        <v/>
      </c>
      <c r="E854" s="163"/>
      <c r="F854" s="178" t="str">
        <f t="shared" si="4178"/>
        <v/>
      </c>
      <c r="G854" s="163"/>
      <c r="H854" s="178" t="str">
        <f t="shared" si="4179"/>
        <v/>
      </c>
      <c r="I854" s="159"/>
      <c r="J854" s="156" t="str">
        <f t="shared" si="4180"/>
        <v/>
      </c>
      <c r="K854" s="159"/>
      <c r="L854" s="178" t="str">
        <f t="shared" si="4181"/>
        <v/>
      </c>
      <c r="M854" s="163"/>
      <c r="N854" s="178" t="str">
        <f t="shared" si="4182"/>
        <v/>
      </c>
      <c r="O854" s="127"/>
      <c r="P854" s="178" t="str">
        <f t="shared" si="4192"/>
        <v/>
      </c>
      <c r="Q854" s="178" t="str">
        <f>IF(O854="","",VLOOKUP(O854,'DOCUMENT TYPE'!$A$2:$D$805,2,))</f>
        <v/>
      </c>
      <c r="R854" s="178" t="str">
        <f t="shared" si="4160"/>
        <v/>
      </c>
      <c r="S854" s="178" t="str">
        <f>IF(O854="","",VLOOKUP(O854,'DOCUMENT TYPE'!$A$2:$D$805,3,))</f>
        <v/>
      </c>
      <c r="T854" s="178" t="str">
        <f t="shared" si="4193"/>
        <v/>
      </c>
      <c r="U854" s="163"/>
      <c r="V854" s="178" t="str">
        <f t="shared" si="4161"/>
        <v/>
      </c>
      <c r="W854" s="179" t="str">
        <f>IF(U854="","",VLOOKUP(U854,'ACTIVITY &amp; DISCIPLINE CODE'!$F$3:$I$1862,2,))</f>
        <v/>
      </c>
      <c r="X854" s="178" t="str">
        <f t="shared" si="4194"/>
        <v/>
      </c>
      <c r="Y854" s="178" t="str">
        <f>IF(U854="","",VLOOKUP(U854,'ACTIVITY &amp; DISCIPLINE CODE'!$F$3:$I$1862,3,))</f>
        <v/>
      </c>
      <c r="Z854" s="178" t="str">
        <f t="shared" si="4195"/>
        <v/>
      </c>
      <c r="AA854" s="178" t="str">
        <f>IF(U854="","",VLOOKUP(U854,'[1]ACTIVITY &amp; DISCIPLINE CODE'!$F$3:$I$1850,4,))</f>
        <v/>
      </c>
      <c r="AB854" s="178" t="str">
        <f t="shared" si="4196"/>
        <v/>
      </c>
      <c r="AC854" s="159"/>
      <c r="AD854" s="161" t="str">
        <f t="shared" si="4162"/>
        <v/>
      </c>
      <c r="AE854" s="178" t="str">
        <f>IF(AC854="","",VLOOKUP(AC854,'PROJECT STAGE'!$A$2:$C$100,2,))</f>
        <v/>
      </c>
      <c r="AF854" s="161" t="str">
        <f t="shared" si="4197"/>
        <v/>
      </c>
      <c r="AG854" s="178" t="str">
        <f>IF(AC854="","",VLOOKUP(AC854,'PROJECT STAGE'!$A$2:$C$100,3,))</f>
        <v/>
      </c>
      <c r="AH854" s="163" t="str">
        <f t="shared" ref="AH854" si="4250">IF(AI854="","","_")</f>
        <v/>
      </c>
      <c r="AI854" s="163"/>
      <c r="AJ854" s="163" t="str">
        <f t="shared" ref="AJ854" si="4251">IF(AK854="","","_")</f>
        <v/>
      </c>
      <c r="AK854" s="163"/>
      <c r="AL854" s="163" t="str">
        <f t="shared" ref="AL854" si="4252">IF(AM854="","","_")</f>
        <v/>
      </c>
      <c r="AM854" s="163"/>
      <c r="AN854" s="163" t="str">
        <f t="shared" si="4219"/>
        <v/>
      </c>
      <c r="AO854" s="163"/>
      <c r="AP854" s="163" t="str">
        <f t="shared" si="4220"/>
        <v/>
      </c>
      <c r="AQ854" s="163"/>
      <c r="AR854" s="44"/>
      <c r="AS854" s="206" t="str">
        <f t="shared" si="4186"/>
        <v>Not LT section</v>
      </c>
      <c r="AT854" s="207" t="str">
        <f t="shared" si="3946"/>
        <v>.</v>
      </c>
      <c r="AU854" s="206" t="str">
        <f>IF(O854=0,"No input data",INDEX('DOCUMENT TYPE'!D:D,MATCH(Filename!O854,'DOCUMENT TYPE'!A:A,0)))</f>
        <v>No input data</v>
      </c>
      <c r="AV854" s="207" t="str">
        <f t="shared" si="4187"/>
        <v>-</v>
      </c>
      <c r="AW854" s="206" t="str">
        <f t="shared" si="4166"/>
        <v>Check PROJECT STAGE</v>
      </c>
      <c r="AX854" s="207" t="str">
        <f t="shared" ref="AX854" si="4253">IF(AY854&gt;"0","-","")</f>
        <v/>
      </c>
      <c r="AY854" s="206" t="str">
        <f t="shared" si="4168"/>
        <v/>
      </c>
      <c r="AZ854" s="211" t="str">
        <f t="shared" si="4169"/>
        <v/>
      </c>
      <c r="BA854" s="210" t="str">
        <f t="shared" si="4170"/>
        <v/>
      </c>
      <c r="BB854" s="43"/>
      <c r="BC854" s="39" t="str">
        <f t="shared" si="4171"/>
        <v>Missing input data</v>
      </c>
      <c r="BD854" s="39" t="str">
        <f t="shared" si="4172"/>
        <v>Missing input data</v>
      </c>
      <c r="BE854" s="43"/>
      <c r="BF854" s="39" t="str">
        <f t="shared" si="4173"/>
        <v>Missing input data</v>
      </c>
      <c r="BG854" s="39" t="str">
        <f t="shared" si="4174"/>
        <v>Missing input data</v>
      </c>
      <c r="BH854" s="41"/>
      <c r="BI854" s="39" t="str">
        <f t="shared" si="4189"/>
        <v>Missing input data</v>
      </c>
      <c r="BJ854" s="39" t="str">
        <f t="shared" si="4175"/>
        <v>Missing input data</v>
      </c>
      <c r="BK854" s="41"/>
      <c r="BL854" s="39" t="str">
        <f t="shared" si="4176"/>
        <v>Missing input data</v>
      </c>
      <c r="BM854" s="39" t="str">
        <f t="shared" si="4177"/>
        <v>Missing input data</v>
      </c>
    </row>
    <row r="855" spans="1:65" ht="15.75" thickBot="1">
      <c r="A855" s="162"/>
      <c r="B855" s="178" t="str">
        <f t="shared" si="4190"/>
        <v/>
      </c>
      <c r="C855" s="163"/>
      <c r="D855" s="178" t="str">
        <f t="shared" si="4191"/>
        <v/>
      </c>
      <c r="E855" s="163"/>
      <c r="F855" s="178" t="str">
        <f t="shared" si="4178"/>
        <v/>
      </c>
      <c r="G855" s="163"/>
      <c r="H855" s="178" t="str">
        <f t="shared" si="4179"/>
        <v/>
      </c>
      <c r="I855" s="159"/>
      <c r="J855" s="156" t="str">
        <f t="shared" si="4180"/>
        <v/>
      </c>
      <c r="K855" s="159"/>
      <c r="L855" s="178" t="str">
        <f t="shared" si="4181"/>
        <v/>
      </c>
      <c r="M855" s="163"/>
      <c r="N855" s="178" t="str">
        <f t="shared" si="4182"/>
        <v/>
      </c>
      <c r="O855" s="127"/>
      <c r="P855" s="178" t="str">
        <f t="shared" si="4192"/>
        <v/>
      </c>
      <c r="Q855" s="178" t="str">
        <f>IF(O855="","",VLOOKUP(O855,'DOCUMENT TYPE'!$A$2:$D$805,2,))</f>
        <v/>
      </c>
      <c r="R855" s="178" t="str">
        <f t="shared" si="4160"/>
        <v/>
      </c>
      <c r="S855" s="178" t="str">
        <f>IF(O855="","",VLOOKUP(O855,'DOCUMENT TYPE'!$A$2:$D$805,3,))</f>
        <v/>
      </c>
      <c r="T855" s="178" t="str">
        <f t="shared" si="4193"/>
        <v/>
      </c>
      <c r="U855" s="163"/>
      <c r="V855" s="178" t="str">
        <f t="shared" si="4161"/>
        <v/>
      </c>
      <c r="W855" s="179" t="str">
        <f>IF(U855="","",VLOOKUP(U855,'ACTIVITY &amp; DISCIPLINE CODE'!$F$3:$I$1862,2,))</f>
        <v/>
      </c>
      <c r="X855" s="178" t="str">
        <f t="shared" si="4194"/>
        <v/>
      </c>
      <c r="Y855" s="178" t="str">
        <f>IF(U855="","",VLOOKUP(U855,'ACTIVITY &amp; DISCIPLINE CODE'!$F$3:$I$1862,3,))</f>
        <v/>
      </c>
      <c r="Z855" s="178" t="str">
        <f t="shared" si="4195"/>
        <v/>
      </c>
      <c r="AA855" s="178" t="str">
        <f>IF(U855="","",VLOOKUP(U855,'[1]ACTIVITY &amp; DISCIPLINE CODE'!$F$3:$I$1850,4,))</f>
        <v/>
      </c>
      <c r="AB855" s="178" t="str">
        <f t="shared" si="4196"/>
        <v/>
      </c>
      <c r="AC855" s="159"/>
      <c r="AD855" s="161" t="str">
        <f t="shared" si="4162"/>
        <v/>
      </c>
      <c r="AE855" s="178" t="str">
        <f>IF(AC855="","",VLOOKUP(AC855,'PROJECT STAGE'!$A$2:$C$100,2,))</f>
        <v/>
      </c>
      <c r="AF855" s="161" t="str">
        <f t="shared" si="4197"/>
        <v/>
      </c>
      <c r="AG855" s="178" t="str">
        <f>IF(AC855="","",VLOOKUP(AC855,'PROJECT STAGE'!$A$2:$C$100,3,))</f>
        <v/>
      </c>
      <c r="AH855" s="163" t="str">
        <f t="shared" ref="AH855" si="4254">IF(AI855="","","_")</f>
        <v/>
      </c>
      <c r="AI855" s="163"/>
      <c r="AJ855" s="163" t="str">
        <f t="shared" ref="AJ855" si="4255">IF(AK855="","","_")</f>
        <v/>
      </c>
      <c r="AK855" s="163"/>
      <c r="AL855" s="163" t="str">
        <f t="shared" ref="AL855" si="4256">IF(AM855="","","_")</f>
        <v/>
      </c>
      <c r="AM855" s="163"/>
      <c r="AN855" s="163" t="str">
        <f t="shared" si="4219"/>
        <v/>
      </c>
      <c r="AO855" s="163"/>
      <c r="AP855" s="163" t="str">
        <f t="shared" si="4220"/>
        <v/>
      </c>
      <c r="AQ855" s="163"/>
      <c r="AR855" s="44"/>
      <c r="AS855" s="206" t="str">
        <f t="shared" si="4186"/>
        <v>Not LT section</v>
      </c>
      <c r="AT855" s="207" t="str">
        <f t="shared" si="3946"/>
        <v>.</v>
      </c>
      <c r="AU855" s="206" t="str">
        <f>IF(O855=0,"No input data",INDEX('DOCUMENT TYPE'!D:D,MATCH(Filename!O855,'DOCUMENT TYPE'!A:A,0)))</f>
        <v>No input data</v>
      </c>
      <c r="AV855" s="207" t="str">
        <f t="shared" si="4187"/>
        <v>-</v>
      </c>
      <c r="AW855" s="206" t="str">
        <f t="shared" si="4166"/>
        <v>Check PROJECT STAGE</v>
      </c>
      <c r="AX855" s="207" t="str">
        <f t="shared" ref="AX855" si="4257">IF(AY855&gt;"0","-","")</f>
        <v/>
      </c>
      <c r="AY855" s="206" t="str">
        <f t="shared" si="4168"/>
        <v/>
      </c>
      <c r="AZ855" s="211" t="str">
        <f t="shared" ref="AZ855" si="4258">IF(BA855&gt;"0","-","")</f>
        <v/>
      </c>
      <c r="BA855" s="210" t="str">
        <f t="shared" si="4170"/>
        <v/>
      </c>
      <c r="BB855" s="43"/>
      <c r="BC855" s="39" t="str">
        <f t="shared" si="4171"/>
        <v>Missing input data</v>
      </c>
      <c r="BD855" s="39" t="str">
        <f t="shared" si="4172"/>
        <v>Missing input data</v>
      </c>
      <c r="BE855" s="43"/>
      <c r="BF855" s="39" t="str">
        <f t="shared" si="4173"/>
        <v>Missing input data</v>
      </c>
      <c r="BG855" s="39" t="str">
        <f t="shared" si="4174"/>
        <v>Missing input data</v>
      </c>
      <c r="BH855" s="41"/>
      <c r="BI855" s="39" t="str">
        <f t="shared" si="4189"/>
        <v>Missing input data</v>
      </c>
      <c r="BJ855" s="39" t="str">
        <f t="shared" si="4175"/>
        <v>Missing input data</v>
      </c>
      <c r="BK855" s="41"/>
      <c r="BL855" s="39" t="str">
        <f t="shared" si="4176"/>
        <v>Missing input data</v>
      </c>
      <c r="BM855" s="39" t="str">
        <f t="shared" si="4177"/>
        <v>Missing input data</v>
      </c>
    </row>
    <row r="856" spans="1:65" ht="15.75" thickBot="1">
      <c r="A856" s="162"/>
      <c r="B856" s="178" t="str">
        <f t="shared" si="4190"/>
        <v/>
      </c>
      <c r="C856" s="163"/>
      <c r="D856" s="178" t="str">
        <f t="shared" si="4191"/>
        <v/>
      </c>
      <c r="E856" s="163"/>
      <c r="F856" s="178" t="str">
        <f t="shared" si="4178"/>
        <v/>
      </c>
      <c r="G856" s="163"/>
      <c r="H856" s="178" t="str">
        <f t="shared" si="4179"/>
        <v/>
      </c>
      <c r="I856" s="159"/>
      <c r="J856" s="156" t="str">
        <f t="shared" si="4180"/>
        <v/>
      </c>
      <c r="K856" s="159"/>
      <c r="L856" s="178" t="str">
        <f t="shared" si="4181"/>
        <v/>
      </c>
      <c r="M856" s="163"/>
      <c r="N856" s="178" t="str">
        <f t="shared" si="4182"/>
        <v/>
      </c>
      <c r="O856" s="127"/>
      <c r="P856" s="178" t="str">
        <f t="shared" si="4192"/>
        <v/>
      </c>
      <c r="Q856" s="178" t="str">
        <f>IF(O856="","",VLOOKUP(O856,'DOCUMENT TYPE'!$A$2:$D$805,2,))</f>
        <v/>
      </c>
      <c r="R856" s="178" t="str">
        <f t="shared" si="4160"/>
        <v/>
      </c>
      <c r="S856" s="178" t="str">
        <f>IF(O856="","",VLOOKUP(O856,'DOCUMENT TYPE'!$A$2:$D$805,3,))</f>
        <v/>
      </c>
      <c r="T856" s="178" t="str">
        <f t="shared" si="4193"/>
        <v/>
      </c>
      <c r="U856" s="163"/>
      <c r="V856" s="178" t="str">
        <f t="shared" si="4161"/>
        <v/>
      </c>
      <c r="W856" s="179" t="str">
        <f>IF(U856="","",VLOOKUP(U856,'ACTIVITY &amp; DISCIPLINE CODE'!$F$3:$I$1862,2,))</f>
        <v/>
      </c>
      <c r="X856" s="178" t="str">
        <f t="shared" si="4194"/>
        <v/>
      </c>
      <c r="Y856" s="178" t="str">
        <f>IF(U856="","",VLOOKUP(U856,'ACTIVITY &amp; DISCIPLINE CODE'!$F$3:$I$1862,3,))</f>
        <v/>
      </c>
      <c r="Z856" s="178" t="str">
        <f t="shared" si="4195"/>
        <v/>
      </c>
      <c r="AA856" s="178" t="str">
        <f>IF(U856="","",VLOOKUP(U856,'[1]ACTIVITY &amp; DISCIPLINE CODE'!$F$3:$I$1850,4,))</f>
        <v/>
      </c>
      <c r="AB856" s="178" t="str">
        <f t="shared" si="4196"/>
        <v/>
      </c>
      <c r="AC856" s="159"/>
      <c r="AD856" s="161" t="str">
        <f t="shared" si="4162"/>
        <v/>
      </c>
      <c r="AE856" s="178" t="str">
        <f>IF(AC856="","",VLOOKUP(AC856,'PROJECT STAGE'!$A$2:$C$100,2,))</f>
        <v/>
      </c>
      <c r="AF856" s="161" t="str">
        <f t="shared" si="4197"/>
        <v/>
      </c>
      <c r="AG856" s="178" t="str">
        <f>IF(AC856="","",VLOOKUP(AC856,'PROJECT STAGE'!$A$2:$C$100,3,))</f>
        <v/>
      </c>
      <c r="AH856" s="163" t="str">
        <f t="shared" ref="AH856" si="4259">IF(AI856="","","_")</f>
        <v/>
      </c>
      <c r="AI856" s="163"/>
      <c r="AJ856" s="163" t="str">
        <f t="shared" ref="AJ856" si="4260">IF(AK856="","","_")</f>
        <v/>
      </c>
      <c r="AK856" s="163"/>
      <c r="AL856" s="163" t="str">
        <f t="shared" ref="AL856" si="4261">IF(AM856="","","_")</f>
        <v/>
      </c>
      <c r="AM856" s="163"/>
      <c r="AN856" s="163" t="str">
        <f t="shared" si="4219"/>
        <v/>
      </c>
      <c r="AO856" s="163"/>
      <c r="AP856" s="163" t="str">
        <f t="shared" si="4220"/>
        <v/>
      </c>
      <c r="AQ856" s="163"/>
      <c r="AR856" s="44"/>
      <c r="AS856" s="206" t="str">
        <f t="shared" si="4186"/>
        <v>Not LT section</v>
      </c>
      <c r="AT856" s="207" t="str">
        <f t="shared" si="3946"/>
        <v>.</v>
      </c>
      <c r="AU856" s="206" t="str">
        <f>IF(O856=0,"No input data",INDEX('DOCUMENT TYPE'!D:D,MATCH(Filename!O856,'DOCUMENT TYPE'!A:A,0)))</f>
        <v>No input data</v>
      </c>
      <c r="AV856" s="207" t="str">
        <f t="shared" si="4187"/>
        <v>-</v>
      </c>
      <c r="AW856" s="206" t="str">
        <f t="shared" si="4166"/>
        <v>Check PROJECT STAGE</v>
      </c>
      <c r="AX856" s="207" t="str">
        <f t="shared" ref="AX856" si="4262">IF(AY856&gt;"0","-","")</f>
        <v/>
      </c>
      <c r="AY856" s="206" t="str">
        <f t="shared" si="4168"/>
        <v/>
      </c>
      <c r="AZ856" s="211" t="str">
        <f t="shared" si="4169"/>
        <v/>
      </c>
      <c r="BA856" s="210" t="str">
        <f t="shared" si="4170"/>
        <v/>
      </c>
      <c r="BB856" s="43"/>
      <c r="BC856" s="39" t="str">
        <f t="shared" si="4171"/>
        <v>Missing input data</v>
      </c>
      <c r="BD856" s="39" t="str">
        <f t="shared" si="4172"/>
        <v>Missing input data</v>
      </c>
      <c r="BE856" s="43"/>
      <c r="BF856" s="39" t="str">
        <f t="shared" si="4173"/>
        <v>Missing input data</v>
      </c>
      <c r="BG856" s="39" t="str">
        <f t="shared" si="4174"/>
        <v>Missing input data</v>
      </c>
      <c r="BH856" s="41"/>
      <c r="BI856" s="39" t="str">
        <f t="shared" si="4189"/>
        <v>Missing input data</v>
      </c>
      <c r="BJ856" s="39" t="str">
        <f t="shared" si="4175"/>
        <v>Missing input data</v>
      </c>
      <c r="BK856" s="41"/>
      <c r="BL856" s="39" t="str">
        <f t="shared" si="4176"/>
        <v>Missing input data</v>
      </c>
      <c r="BM856" s="39" t="str">
        <f t="shared" si="4177"/>
        <v>Missing input data</v>
      </c>
    </row>
    <row r="857" spans="1:65" ht="15.75" thickBot="1">
      <c r="A857" s="162"/>
      <c r="B857" s="178" t="str">
        <f t="shared" si="4190"/>
        <v/>
      </c>
      <c r="C857" s="163"/>
      <c r="D857" s="178" t="str">
        <f t="shared" si="4191"/>
        <v/>
      </c>
      <c r="E857" s="163"/>
      <c r="F857" s="178" t="str">
        <f t="shared" si="4178"/>
        <v/>
      </c>
      <c r="G857" s="163"/>
      <c r="H857" s="178" t="str">
        <f t="shared" si="4179"/>
        <v/>
      </c>
      <c r="I857" s="159"/>
      <c r="J857" s="156" t="str">
        <f t="shared" si="4180"/>
        <v/>
      </c>
      <c r="K857" s="159"/>
      <c r="L857" s="178" t="str">
        <f t="shared" si="4181"/>
        <v/>
      </c>
      <c r="M857" s="163"/>
      <c r="N857" s="178" t="str">
        <f t="shared" si="4182"/>
        <v/>
      </c>
      <c r="O857" s="127"/>
      <c r="P857" s="178" t="str">
        <f t="shared" si="4192"/>
        <v/>
      </c>
      <c r="Q857" s="178" t="str">
        <f>IF(O857="","",VLOOKUP(O857,'DOCUMENT TYPE'!$A$2:$D$805,2,))</f>
        <v/>
      </c>
      <c r="R857" s="178" t="str">
        <f t="shared" si="4160"/>
        <v/>
      </c>
      <c r="S857" s="178" t="str">
        <f>IF(O857="","",VLOOKUP(O857,'DOCUMENT TYPE'!$A$2:$D$805,3,))</f>
        <v/>
      </c>
      <c r="T857" s="178" t="str">
        <f t="shared" si="4193"/>
        <v/>
      </c>
      <c r="U857" s="163"/>
      <c r="V857" s="178" t="str">
        <f t="shared" si="4161"/>
        <v/>
      </c>
      <c r="W857" s="179" t="str">
        <f>IF(U857="","",VLOOKUP(U857,'ACTIVITY &amp; DISCIPLINE CODE'!$F$3:$I$1862,2,))</f>
        <v/>
      </c>
      <c r="X857" s="178" t="str">
        <f t="shared" si="4194"/>
        <v/>
      </c>
      <c r="Y857" s="178" t="str">
        <f>IF(U857="","",VLOOKUP(U857,'ACTIVITY &amp; DISCIPLINE CODE'!$F$3:$I$1862,3,))</f>
        <v/>
      </c>
      <c r="Z857" s="178" t="str">
        <f t="shared" si="4195"/>
        <v/>
      </c>
      <c r="AA857" s="178" t="str">
        <f>IF(U857="","",VLOOKUP(U857,'[1]ACTIVITY &amp; DISCIPLINE CODE'!$F$3:$I$1850,4,))</f>
        <v/>
      </c>
      <c r="AB857" s="178" t="str">
        <f t="shared" si="4196"/>
        <v/>
      </c>
      <c r="AC857" s="159"/>
      <c r="AD857" s="161" t="str">
        <f t="shared" si="4162"/>
        <v/>
      </c>
      <c r="AE857" s="178" t="str">
        <f>IF(AC857="","",VLOOKUP(AC857,'PROJECT STAGE'!$A$2:$C$100,2,))</f>
        <v/>
      </c>
      <c r="AF857" s="161" t="str">
        <f t="shared" si="4197"/>
        <v/>
      </c>
      <c r="AG857" s="178" t="str">
        <f>IF(AC857="","",VLOOKUP(AC857,'PROJECT STAGE'!$A$2:$C$100,3,))</f>
        <v/>
      </c>
      <c r="AH857" s="163" t="str">
        <f t="shared" ref="AH857" si="4263">IF(AI857="","","_")</f>
        <v/>
      </c>
      <c r="AI857" s="163"/>
      <c r="AJ857" s="163" t="str">
        <f t="shared" ref="AJ857" si="4264">IF(AK857="","","_")</f>
        <v/>
      </c>
      <c r="AK857" s="163"/>
      <c r="AL857" s="163" t="str">
        <f t="shared" ref="AL857" si="4265">IF(AM857="","","_")</f>
        <v/>
      </c>
      <c r="AM857" s="163"/>
      <c r="AN857" s="163" t="str">
        <f t="shared" si="4219"/>
        <v/>
      </c>
      <c r="AO857" s="163"/>
      <c r="AP857" s="163" t="str">
        <f t="shared" si="4220"/>
        <v/>
      </c>
      <c r="AQ857" s="163"/>
      <c r="AR857" s="44"/>
      <c r="AS857" s="206" t="str">
        <f t="shared" si="4186"/>
        <v>Not LT section</v>
      </c>
      <c r="AT857" s="207" t="str">
        <f t="shared" ref="AT857:AT920" si="4266">IF(AU857=0,"",".")</f>
        <v>.</v>
      </c>
      <c r="AU857" s="206" t="str">
        <f>IF(O857=0,"No input data",INDEX('DOCUMENT TYPE'!D:D,MATCH(Filename!O857,'DOCUMENT TYPE'!A:A,0)))</f>
        <v>No input data</v>
      </c>
      <c r="AV857" s="207" t="str">
        <f t="shared" si="4187"/>
        <v>-</v>
      </c>
      <c r="AW857" s="206" t="str">
        <f t="shared" si="4166"/>
        <v>Check PROJECT STAGE</v>
      </c>
      <c r="AX857" s="207" t="str">
        <f t="shared" ref="AX857" si="4267">IF(AY857&gt;"0","-","")</f>
        <v/>
      </c>
      <c r="AY857" s="206" t="str">
        <f t="shared" si="4168"/>
        <v/>
      </c>
      <c r="AZ857" s="211" t="str">
        <f t="shared" ref="AZ857:AZ872" si="4268">IF(BA857&gt;"0","-","")</f>
        <v/>
      </c>
      <c r="BA857" s="210" t="str">
        <f t="shared" si="4170"/>
        <v/>
      </c>
      <c r="BB857" s="43"/>
      <c r="BC857" s="39" t="str">
        <f t="shared" si="4171"/>
        <v>Missing input data</v>
      </c>
      <c r="BD857" s="39" t="str">
        <f t="shared" si="4172"/>
        <v>Missing input data</v>
      </c>
      <c r="BE857" s="43"/>
      <c r="BF857" s="39" t="str">
        <f t="shared" si="4173"/>
        <v>Missing input data</v>
      </c>
      <c r="BG857" s="39" t="str">
        <f t="shared" si="4174"/>
        <v>Missing input data</v>
      </c>
      <c r="BH857" s="41"/>
      <c r="BI857" s="39" t="str">
        <f t="shared" si="4189"/>
        <v>Missing input data</v>
      </c>
      <c r="BJ857" s="39" t="str">
        <f t="shared" si="4175"/>
        <v>Missing input data</v>
      </c>
      <c r="BK857" s="41"/>
      <c r="BL857" s="39" t="str">
        <f t="shared" si="4176"/>
        <v>Missing input data</v>
      </c>
      <c r="BM857" s="39" t="str">
        <f t="shared" si="4177"/>
        <v>Missing input data</v>
      </c>
    </row>
    <row r="858" spans="1:65" ht="15.75" thickBot="1">
      <c r="A858" s="162"/>
      <c r="B858" s="178" t="str">
        <f t="shared" si="4190"/>
        <v/>
      </c>
      <c r="C858" s="163"/>
      <c r="D858" s="178" t="str">
        <f t="shared" si="4191"/>
        <v/>
      </c>
      <c r="E858" s="163"/>
      <c r="F858" s="178" t="str">
        <f t="shared" si="4178"/>
        <v/>
      </c>
      <c r="G858" s="163"/>
      <c r="H858" s="178" t="str">
        <f t="shared" si="4179"/>
        <v/>
      </c>
      <c r="I858" s="159"/>
      <c r="J858" s="156" t="str">
        <f t="shared" si="4180"/>
        <v/>
      </c>
      <c r="K858" s="159"/>
      <c r="L858" s="178" t="str">
        <f t="shared" si="4181"/>
        <v/>
      </c>
      <c r="M858" s="163"/>
      <c r="N858" s="178" t="str">
        <f t="shared" si="4182"/>
        <v/>
      </c>
      <c r="O858" s="127"/>
      <c r="P858" s="178" t="str">
        <f t="shared" si="4192"/>
        <v/>
      </c>
      <c r="Q858" s="178" t="str">
        <f>IF(O858="","",VLOOKUP(O858,'DOCUMENT TYPE'!$A$2:$D$805,2,))</f>
        <v/>
      </c>
      <c r="R858" s="178" t="str">
        <f t="shared" si="4160"/>
        <v/>
      </c>
      <c r="S858" s="178" t="str">
        <f>IF(O858="","",VLOOKUP(O858,'DOCUMENT TYPE'!$A$2:$D$805,3,))</f>
        <v/>
      </c>
      <c r="T858" s="178" t="str">
        <f t="shared" si="4193"/>
        <v/>
      </c>
      <c r="U858" s="163"/>
      <c r="V858" s="178" t="str">
        <f t="shared" si="4161"/>
        <v/>
      </c>
      <c r="W858" s="179" t="str">
        <f>IF(U858="","",VLOOKUP(U858,'ACTIVITY &amp; DISCIPLINE CODE'!$F$3:$I$1862,2,))</f>
        <v/>
      </c>
      <c r="X858" s="178" t="str">
        <f t="shared" si="4194"/>
        <v/>
      </c>
      <c r="Y858" s="178" t="str">
        <f>IF(U858="","",VLOOKUP(U858,'ACTIVITY &amp; DISCIPLINE CODE'!$F$3:$I$1862,3,))</f>
        <v/>
      </c>
      <c r="Z858" s="178" t="str">
        <f t="shared" si="4195"/>
        <v/>
      </c>
      <c r="AA858" s="178" t="str">
        <f>IF(U858="","",VLOOKUP(U858,'[1]ACTIVITY &amp; DISCIPLINE CODE'!$F$3:$I$1850,4,))</f>
        <v/>
      </c>
      <c r="AB858" s="178" t="str">
        <f t="shared" si="4196"/>
        <v/>
      </c>
      <c r="AC858" s="159"/>
      <c r="AD858" s="161" t="str">
        <f t="shared" si="4162"/>
        <v/>
      </c>
      <c r="AE858" s="178" t="str">
        <f>IF(AC858="","",VLOOKUP(AC858,'PROJECT STAGE'!$A$2:$C$100,2,))</f>
        <v/>
      </c>
      <c r="AF858" s="161" t="str">
        <f t="shared" si="4197"/>
        <v/>
      </c>
      <c r="AG858" s="178" t="str">
        <f>IF(AC858="","",VLOOKUP(AC858,'PROJECT STAGE'!$A$2:$C$100,3,))</f>
        <v/>
      </c>
      <c r="AH858" s="163" t="str">
        <f t="shared" ref="AH858" si="4269">IF(AI858="","","_")</f>
        <v/>
      </c>
      <c r="AI858" s="163"/>
      <c r="AJ858" s="163" t="str">
        <f t="shared" ref="AJ858" si="4270">IF(AK858="","","_")</f>
        <v/>
      </c>
      <c r="AK858" s="163"/>
      <c r="AL858" s="163" t="str">
        <f t="shared" ref="AL858" si="4271">IF(AM858="","","_")</f>
        <v/>
      </c>
      <c r="AM858" s="163"/>
      <c r="AN858" s="163" t="str">
        <f t="shared" si="4219"/>
        <v/>
      </c>
      <c r="AO858" s="163"/>
      <c r="AP858" s="163" t="str">
        <f t="shared" si="4220"/>
        <v/>
      </c>
      <c r="AQ858" s="163"/>
      <c r="AR858" s="44"/>
      <c r="AS858" s="206" t="str">
        <f t="shared" si="4186"/>
        <v>Not LT section</v>
      </c>
      <c r="AT858" s="207" t="str">
        <f t="shared" si="4266"/>
        <v>.</v>
      </c>
      <c r="AU858" s="206" t="str">
        <f>IF(O858=0,"No input data",INDEX('DOCUMENT TYPE'!D:D,MATCH(Filename!O858,'DOCUMENT TYPE'!A:A,0)))</f>
        <v>No input data</v>
      </c>
      <c r="AV858" s="207" t="str">
        <f t="shared" si="4187"/>
        <v>-</v>
      </c>
      <c r="AW858" s="206" t="str">
        <f t="shared" si="4166"/>
        <v>Check PROJECT STAGE</v>
      </c>
      <c r="AX858" s="207" t="str">
        <f t="shared" ref="AX858" si="4272">IF(AY858&gt;"0","-","")</f>
        <v/>
      </c>
      <c r="AY858" s="206" t="str">
        <f t="shared" si="4168"/>
        <v/>
      </c>
      <c r="AZ858" s="211" t="str">
        <f t="shared" si="4268"/>
        <v/>
      </c>
      <c r="BA858" s="210" t="str">
        <f t="shared" si="4170"/>
        <v/>
      </c>
      <c r="BB858" s="43"/>
      <c r="BC858" s="39" t="str">
        <f t="shared" si="4171"/>
        <v>Missing input data</v>
      </c>
      <c r="BD858" s="39" t="str">
        <f t="shared" si="4172"/>
        <v>Missing input data</v>
      </c>
      <c r="BE858" s="43"/>
      <c r="BF858" s="39" t="str">
        <f t="shared" si="4173"/>
        <v>Missing input data</v>
      </c>
      <c r="BG858" s="39" t="str">
        <f t="shared" si="4174"/>
        <v>Missing input data</v>
      </c>
      <c r="BH858" s="41"/>
      <c r="BI858" s="39" t="str">
        <f t="shared" si="4189"/>
        <v>Missing input data</v>
      </c>
      <c r="BJ858" s="39" t="str">
        <f t="shared" si="4175"/>
        <v>Missing input data</v>
      </c>
      <c r="BK858" s="41"/>
      <c r="BL858" s="39" t="str">
        <f t="shared" si="4176"/>
        <v>Missing input data</v>
      </c>
      <c r="BM858" s="39" t="str">
        <f t="shared" si="4177"/>
        <v>Missing input data</v>
      </c>
    </row>
    <row r="859" spans="1:65" ht="15.75" thickBot="1">
      <c r="A859" s="162"/>
      <c r="B859" s="178" t="str">
        <f t="shared" si="4190"/>
        <v/>
      </c>
      <c r="C859" s="163"/>
      <c r="D859" s="178" t="str">
        <f t="shared" si="4191"/>
        <v/>
      </c>
      <c r="E859" s="163"/>
      <c r="F859" s="178" t="str">
        <f t="shared" si="4178"/>
        <v/>
      </c>
      <c r="G859" s="163"/>
      <c r="H859" s="178" t="str">
        <f t="shared" si="4179"/>
        <v/>
      </c>
      <c r="I859" s="159"/>
      <c r="J859" s="156" t="str">
        <f t="shared" si="4180"/>
        <v/>
      </c>
      <c r="K859" s="159"/>
      <c r="L859" s="178" t="str">
        <f t="shared" si="4181"/>
        <v/>
      </c>
      <c r="M859" s="163"/>
      <c r="N859" s="178" t="str">
        <f t="shared" si="4182"/>
        <v/>
      </c>
      <c r="O859" s="127"/>
      <c r="P859" s="178" t="str">
        <f t="shared" si="4192"/>
        <v/>
      </c>
      <c r="Q859" s="178" t="str">
        <f>IF(O859="","",VLOOKUP(O859,'DOCUMENT TYPE'!$A$2:$D$805,2,))</f>
        <v/>
      </c>
      <c r="R859" s="178" t="str">
        <f t="shared" si="4160"/>
        <v/>
      </c>
      <c r="S859" s="178" t="str">
        <f>IF(O859="","",VLOOKUP(O859,'DOCUMENT TYPE'!$A$2:$D$805,3,))</f>
        <v/>
      </c>
      <c r="T859" s="178" t="str">
        <f t="shared" si="4193"/>
        <v/>
      </c>
      <c r="U859" s="163"/>
      <c r="V859" s="178" t="str">
        <f t="shared" si="4161"/>
        <v/>
      </c>
      <c r="W859" s="179" t="str">
        <f>IF(U859="","",VLOOKUP(U859,'ACTIVITY &amp; DISCIPLINE CODE'!$F$3:$I$1862,2,))</f>
        <v/>
      </c>
      <c r="X859" s="178" t="str">
        <f t="shared" si="4194"/>
        <v/>
      </c>
      <c r="Y859" s="178" t="str">
        <f>IF(U859="","",VLOOKUP(U859,'ACTIVITY &amp; DISCIPLINE CODE'!$F$3:$I$1862,3,))</f>
        <v/>
      </c>
      <c r="Z859" s="178" t="str">
        <f t="shared" si="4195"/>
        <v/>
      </c>
      <c r="AA859" s="178" t="str">
        <f>IF(U859="","",VLOOKUP(U859,'[1]ACTIVITY &amp; DISCIPLINE CODE'!$F$3:$I$1850,4,))</f>
        <v/>
      </c>
      <c r="AB859" s="178" t="str">
        <f t="shared" si="4196"/>
        <v/>
      </c>
      <c r="AC859" s="159"/>
      <c r="AD859" s="161" t="str">
        <f t="shared" si="4162"/>
        <v/>
      </c>
      <c r="AE859" s="178" t="str">
        <f>IF(AC859="","",VLOOKUP(AC859,'PROJECT STAGE'!$A$2:$C$100,2,))</f>
        <v/>
      </c>
      <c r="AF859" s="161" t="str">
        <f t="shared" si="4197"/>
        <v/>
      </c>
      <c r="AG859" s="178" t="str">
        <f>IF(AC859="","",VLOOKUP(AC859,'PROJECT STAGE'!$A$2:$C$100,3,))</f>
        <v/>
      </c>
      <c r="AH859" s="163" t="str">
        <f t="shared" ref="AH859" si="4273">IF(AI859="","","_")</f>
        <v/>
      </c>
      <c r="AI859" s="163"/>
      <c r="AJ859" s="163" t="str">
        <f t="shared" ref="AJ859" si="4274">IF(AK859="","","_")</f>
        <v/>
      </c>
      <c r="AK859" s="163"/>
      <c r="AL859" s="163" t="str">
        <f t="shared" ref="AL859" si="4275">IF(AM859="","","_")</f>
        <v/>
      </c>
      <c r="AM859" s="163"/>
      <c r="AN859" s="163" t="str">
        <f t="shared" si="4219"/>
        <v/>
      </c>
      <c r="AO859" s="163"/>
      <c r="AP859" s="163" t="str">
        <f t="shared" si="4220"/>
        <v/>
      </c>
      <c r="AQ859" s="163"/>
      <c r="AR859" s="44"/>
      <c r="AS859" s="206" t="str">
        <f t="shared" si="4186"/>
        <v>Not LT section</v>
      </c>
      <c r="AT859" s="207" t="str">
        <f t="shared" si="4266"/>
        <v>.</v>
      </c>
      <c r="AU859" s="206" t="str">
        <f>IF(O859=0,"No input data",INDEX('DOCUMENT TYPE'!D:D,MATCH(Filename!O859,'DOCUMENT TYPE'!A:A,0)))</f>
        <v>No input data</v>
      </c>
      <c r="AV859" s="207" t="str">
        <f t="shared" si="4187"/>
        <v>-</v>
      </c>
      <c r="AW859" s="206" t="str">
        <f t="shared" si="4166"/>
        <v>Check PROJECT STAGE</v>
      </c>
      <c r="AX859" s="207" t="str">
        <f t="shared" ref="AX859" si="4276">IF(AY859&gt;"0","-","")</f>
        <v/>
      </c>
      <c r="AY859" s="206" t="str">
        <f t="shared" si="4168"/>
        <v/>
      </c>
      <c r="AZ859" s="211" t="str">
        <f t="shared" ref="AZ859" si="4277">IF(BA859&gt;"0","-","")</f>
        <v/>
      </c>
      <c r="BA859" s="210" t="str">
        <f t="shared" si="4170"/>
        <v/>
      </c>
      <c r="BB859" s="43"/>
      <c r="BC859" s="39" t="str">
        <f t="shared" si="4171"/>
        <v>Missing input data</v>
      </c>
      <c r="BD859" s="39" t="str">
        <f t="shared" si="4172"/>
        <v>Missing input data</v>
      </c>
      <c r="BE859" s="43"/>
      <c r="BF859" s="39" t="str">
        <f t="shared" si="4173"/>
        <v>Missing input data</v>
      </c>
      <c r="BG859" s="39" t="str">
        <f t="shared" si="4174"/>
        <v>Missing input data</v>
      </c>
      <c r="BH859" s="41"/>
      <c r="BI859" s="39" t="str">
        <f t="shared" si="4189"/>
        <v>Missing input data</v>
      </c>
      <c r="BJ859" s="39" t="str">
        <f t="shared" si="4175"/>
        <v>Missing input data</v>
      </c>
      <c r="BK859" s="41"/>
      <c r="BL859" s="39" t="str">
        <f t="shared" si="4176"/>
        <v>Missing input data</v>
      </c>
      <c r="BM859" s="39" t="str">
        <f t="shared" si="4177"/>
        <v>Missing input data</v>
      </c>
    </row>
    <row r="860" spans="1:65" ht="15.75" thickBot="1">
      <c r="A860" s="162"/>
      <c r="B860" s="178" t="str">
        <f t="shared" si="4190"/>
        <v/>
      </c>
      <c r="C860" s="163"/>
      <c r="D860" s="178" t="str">
        <f t="shared" si="4191"/>
        <v/>
      </c>
      <c r="E860" s="163"/>
      <c r="F860" s="178" t="str">
        <f t="shared" si="4178"/>
        <v/>
      </c>
      <c r="G860" s="163"/>
      <c r="H860" s="178" t="str">
        <f t="shared" si="4179"/>
        <v/>
      </c>
      <c r="I860" s="159"/>
      <c r="J860" s="156" t="str">
        <f t="shared" si="4180"/>
        <v/>
      </c>
      <c r="K860" s="159"/>
      <c r="L860" s="178" t="str">
        <f t="shared" si="4181"/>
        <v/>
      </c>
      <c r="M860" s="163"/>
      <c r="N860" s="178" t="str">
        <f t="shared" si="4182"/>
        <v/>
      </c>
      <c r="O860" s="127"/>
      <c r="P860" s="178" t="str">
        <f t="shared" si="4192"/>
        <v/>
      </c>
      <c r="Q860" s="178" t="str">
        <f>IF(O860="","",VLOOKUP(O860,'DOCUMENT TYPE'!$A$2:$D$805,2,))</f>
        <v/>
      </c>
      <c r="R860" s="178" t="str">
        <f t="shared" si="4160"/>
        <v/>
      </c>
      <c r="S860" s="178" t="str">
        <f>IF(O860="","",VLOOKUP(O860,'DOCUMENT TYPE'!$A$2:$D$805,3,))</f>
        <v/>
      </c>
      <c r="T860" s="178" t="str">
        <f t="shared" si="4193"/>
        <v/>
      </c>
      <c r="U860" s="163"/>
      <c r="V860" s="178" t="str">
        <f t="shared" si="4161"/>
        <v/>
      </c>
      <c r="W860" s="179" t="str">
        <f>IF(U860="","",VLOOKUP(U860,'ACTIVITY &amp; DISCIPLINE CODE'!$F$3:$I$1862,2,))</f>
        <v/>
      </c>
      <c r="X860" s="178" t="str">
        <f t="shared" si="4194"/>
        <v/>
      </c>
      <c r="Y860" s="178" t="str">
        <f>IF(U860="","",VLOOKUP(U860,'ACTIVITY &amp; DISCIPLINE CODE'!$F$3:$I$1862,3,))</f>
        <v/>
      </c>
      <c r="Z860" s="178" t="str">
        <f t="shared" si="4195"/>
        <v/>
      </c>
      <c r="AA860" s="178" t="str">
        <f>IF(U860="","",VLOOKUP(U860,'[1]ACTIVITY &amp; DISCIPLINE CODE'!$F$3:$I$1850,4,))</f>
        <v/>
      </c>
      <c r="AB860" s="178" t="str">
        <f t="shared" si="4196"/>
        <v/>
      </c>
      <c r="AC860" s="159"/>
      <c r="AD860" s="161" t="str">
        <f t="shared" si="4162"/>
        <v/>
      </c>
      <c r="AE860" s="178" t="str">
        <f>IF(AC860="","",VLOOKUP(AC860,'PROJECT STAGE'!$A$2:$C$100,2,))</f>
        <v/>
      </c>
      <c r="AF860" s="161" t="str">
        <f t="shared" si="4197"/>
        <v/>
      </c>
      <c r="AG860" s="178" t="str">
        <f>IF(AC860="","",VLOOKUP(AC860,'PROJECT STAGE'!$A$2:$C$100,3,))</f>
        <v/>
      </c>
      <c r="AH860" s="163" t="str">
        <f t="shared" ref="AH860" si="4278">IF(AI860="","","_")</f>
        <v/>
      </c>
      <c r="AI860" s="163"/>
      <c r="AJ860" s="163" t="str">
        <f t="shared" ref="AJ860" si="4279">IF(AK860="","","_")</f>
        <v/>
      </c>
      <c r="AK860" s="163"/>
      <c r="AL860" s="163" t="str">
        <f t="shared" ref="AL860" si="4280">IF(AM860="","","_")</f>
        <v/>
      </c>
      <c r="AM860" s="163"/>
      <c r="AN860" s="163" t="str">
        <f t="shared" si="4219"/>
        <v/>
      </c>
      <c r="AO860" s="163"/>
      <c r="AP860" s="163" t="str">
        <f t="shared" si="4220"/>
        <v/>
      </c>
      <c r="AQ860" s="163"/>
      <c r="AR860" s="44"/>
      <c r="AS860" s="206" t="str">
        <f t="shared" si="4186"/>
        <v>Not LT section</v>
      </c>
      <c r="AT860" s="207" t="str">
        <f t="shared" si="4266"/>
        <v>.</v>
      </c>
      <c r="AU860" s="206" t="str">
        <f>IF(O860=0,"No input data",INDEX('DOCUMENT TYPE'!D:D,MATCH(Filename!O860,'DOCUMENT TYPE'!A:A,0)))</f>
        <v>No input data</v>
      </c>
      <c r="AV860" s="207" t="str">
        <f t="shared" si="4187"/>
        <v>-</v>
      </c>
      <c r="AW860" s="206" t="str">
        <f t="shared" si="4166"/>
        <v>Check PROJECT STAGE</v>
      </c>
      <c r="AX860" s="207" t="str">
        <f t="shared" ref="AX860" si="4281">IF(AY860&gt;"0","-","")</f>
        <v/>
      </c>
      <c r="AY860" s="206" t="str">
        <f t="shared" si="4168"/>
        <v/>
      </c>
      <c r="AZ860" s="211" t="str">
        <f t="shared" si="4268"/>
        <v/>
      </c>
      <c r="BA860" s="210" t="str">
        <f t="shared" si="4170"/>
        <v/>
      </c>
      <c r="BB860" s="43"/>
      <c r="BC860" s="39" t="str">
        <f t="shared" si="4171"/>
        <v>Missing input data</v>
      </c>
      <c r="BD860" s="39" t="str">
        <f t="shared" si="4172"/>
        <v>Missing input data</v>
      </c>
      <c r="BE860" s="43"/>
      <c r="BF860" s="39" t="str">
        <f t="shared" si="4173"/>
        <v>Missing input data</v>
      </c>
      <c r="BG860" s="39" t="str">
        <f t="shared" si="4174"/>
        <v>Missing input data</v>
      </c>
      <c r="BH860" s="41"/>
      <c r="BI860" s="39" t="str">
        <f t="shared" si="4189"/>
        <v>Missing input data</v>
      </c>
      <c r="BJ860" s="39" t="str">
        <f t="shared" si="4175"/>
        <v>Missing input data</v>
      </c>
      <c r="BK860" s="41"/>
      <c r="BL860" s="39" t="str">
        <f t="shared" si="4176"/>
        <v>Missing input data</v>
      </c>
      <c r="BM860" s="39" t="str">
        <f t="shared" si="4177"/>
        <v>Missing input data</v>
      </c>
    </row>
    <row r="861" spans="1:65" ht="15.75" thickBot="1">
      <c r="A861" s="162"/>
      <c r="B861" s="178" t="str">
        <f t="shared" si="4190"/>
        <v/>
      </c>
      <c r="C861" s="163"/>
      <c r="D861" s="178" t="str">
        <f t="shared" si="4191"/>
        <v/>
      </c>
      <c r="E861" s="163"/>
      <c r="F861" s="178" t="str">
        <f t="shared" si="4178"/>
        <v/>
      </c>
      <c r="G861" s="163"/>
      <c r="H861" s="178" t="str">
        <f t="shared" si="4179"/>
        <v/>
      </c>
      <c r="I861" s="159"/>
      <c r="J861" s="156" t="str">
        <f t="shared" si="4180"/>
        <v/>
      </c>
      <c r="K861" s="159"/>
      <c r="L861" s="178" t="str">
        <f t="shared" si="4181"/>
        <v/>
      </c>
      <c r="M861" s="163"/>
      <c r="N861" s="178" t="str">
        <f t="shared" si="4182"/>
        <v/>
      </c>
      <c r="O861" s="127"/>
      <c r="P861" s="178" t="str">
        <f t="shared" si="4192"/>
        <v/>
      </c>
      <c r="Q861" s="178" t="str">
        <f>IF(O861="","",VLOOKUP(O861,'DOCUMENT TYPE'!$A$2:$D$805,2,))</f>
        <v/>
      </c>
      <c r="R861" s="178" t="str">
        <f t="shared" si="4160"/>
        <v/>
      </c>
      <c r="S861" s="178" t="str">
        <f>IF(O861="","",VLOOKUP(O861,'DOCUMENT TYPE'!$A$2:$D$805,3,))</f>
        <v/>
      </c>
      <c r="T861" s="178" t="str">
        <f t="shared" si="4193"/>
        <v/>
      </c>
      <c r="U861" s="163"/>
      <c r="V861" s="178" t="str">
        <f t="shared" si="4161"/>
        <v/>
      </c>
      <c r="W861" s="179" t="str">
        <f>IF(U861="","",VLOOKUP(U861,'ACTIVITY &amp; DISCIPLINE CODE'!$F$3:$I$1862,2,))</f>
        <v/>
      </c>
      <c r="X861" s="178" t="str">
        <f t="shared" si="4194"/>
        <v/>
      </c>
      <c r="Y861" s="178" t="str">
        <f>IF(U861="","",VLOOKUP(U861,'ACTIVITY &amp; DISCIPLINE CODE'!$F$3:$I$1862,3,))</f>
        <v/>
      </c>
      <c r="Z861" s="178" t="str">
        <f t="shared" si="4195"/>
        <v/>
      </c>
      <c r="AA861" s="178" t="str">
        <f>IF(U861="","",VLOOKUP(U861,'[1]ACTIVITY &amp; DISCIPLINE CODE'!$F$3:$I$1850,4,))</f>
        <v/>
      </c>
      <c r="AB861" s="178" t="str">
        <f t="shared" si="4196"/>
        <v/>
      </c>
      <c r="AC861" s="159"/>
      <c r="AD861" s="161" t="str">
        <f t="shared" si="4162"/>
        <v/>
      </c>
      <c r="AE861" s="178" t="str">
        <f>IF(AC861="","",VLOOKUP(AC861,'PROJECT STAGE'!$A$2:$C$100,2,))</f>
        <v/>
      </c>
      <c r="AF861" s="161" t="str">
        <f t="shared" si="4197"/>
        <v/>
      </c>
      <c r="AG861" s="178" t="str">
        <f>IF(AC861="","",VLOOKUP(AC861,'PROJECT STAGE'!$A$2:$C$100,3,))</f>
        <v/>
      </c>
      <c r="AH861" s="163" t="str">
        <f t="shared" ref="AH861" si="4282">IF(AI861="","","_")</f>
        <v/>
      </c>
      <c r="AI861" s="163"/>
      <c r="AJ861" s="163" t="str">
        <f t="shared" ref="AJ861" si="4283">IF(AK861="","","_")</f>
        <v/>
      </c>
      <c r="AK861" s="163"/>
      <c r="AL861" s="163" t="str">
        <f t="shared" ref="AL861" si="4284">IF(AM861="","","_")</f>
        <v/>
      </c>
      <c r="AM861" s="163"/>
      <c r="AN861" s="163" t="str">
        <f t="shared" si="4219"/>
        <v/>
      </c>
      <c r="AO861" s="163"/>
      <c r="AP861" s="163" t="str">
        <f t="shared" si="4220"/>
        <v/>
      </c>
      <c r="AQ861" s="163"/>
      <c r="AR861" s="44"/>
      <c r="AS861" s="206" t="str">
        <f t="shared" si="4186"/>
        <v>Not LT section</v>
      </c>
      <c r="AT861" s="207" t="str">
        <f t="shared" si="4266"/>
        <v>.</v>
      </c>
      <c r="AU861" s="206" t="str">
        <f>IF(O861=0,"No input data",INDEX('DOCUMENT TYPE'!D:D,MATCH(Filename!O861,'DOCUMENT TYPE'!A:A,0)))</f>
        <v>No input data</v>
      </c>
      <c r="AV861" s="207" t="str">
        <f t="shared" si="4187"/>
        <v>-</v>
      </c>
      <c r="AW861" s="206" t="str">
        <f t="shared" si="4166"/>
        <v>Check PROJECT STAGE</v>
      </c>
      <c r="AX861" s="207" t="str">
        <f t="shared" ref="AX861" si="4285">IF(AY861&gt;"0","-","")</f>
        <v/>
      </c>
      <c r="AY861" s="206" t="str">
        <f t="shared" si="4168"/>
        <v/>
      </c>
      <c r="AZ861" s="211" t="str">
        <f t="shared" ref="AZ861" si="4286">IF(BA861&gt;"0","-","")</f>
        <v/>
      </c>
      <c r="BA861" s="210" t="str">
        <f t="shared" si="4170"/>
        <v/>
      </c>
      <c r="BB861" s="43"/>
      <c r="BC861" s="39" t="str">
        <f t="shared" si="4171"/>
        <v>Missing input data</v>
      </c>
      <c r="BD861" s="39" t="str">
        <f t="shared" si="4172"/>
        <v>Missing input data</v>
      </c>
      <c r="BE861" s="43"/>
      <c r="BF861" s="39" t="str">
        <f t="shared" si="4173"/>
        <v>Missing input data</v>
      </c>
      <c r="BG861" s="39" t="str">
        <f t="shared" si="4174"/>
        <v>Missing input data</v>
      </c>
      <c r="BH861" s="41"/>
      <c r="BI861" s="39" t="str">
        <f t="shared" si="4189"/>
        <v>Missing input data</v>
      </c>
      <c r="BJ861" s="39" t="str">
        <f t="shared" si="4175"/>
        <v>Missing input data</v>
      </c>
      <c r="BK861" s="41"/>
      <c r="BL861" s="39" t="str">
        <f t="shared" si="4176"/>
        <v>Missing input data</v>
      </c>
      <c r="BM861" s="39" t="str">
        <f t="shared" si="4177"/>
        <v>Missing input data</v>
      </c>
    </row>
    <row r="862" spans="1:65" ht="15.75" thickBot="1">
      <c r="A862" s="162"/>
      <c r="B862" s="178" t="str">
        <f t="shared" si="4190"/>
        <v/>
      </c>
      <c r="C862" s="163"/>
      <c r="D862" s="178" t="str">
        <f t="shared" si="4191"/>
        <v/>
      </c>
      <c r="E862" s="163"/>
      <c r="F862" s="178" t="str">
        <f t="shared" si="4178"/>
        <v/>
      </c>
      <c r="G862" s="163"/>
      <c r="H862" s="178" t="str">
        <f t="shared" si="4179"/>
        <v/>
      </c>
      <c r="I862" s="159"/>
      <c r="J862" s="156" t="str">
        <f t="shared" si="4180"/>
        <v/>
      </c>
      <c r="K862" s="159"/>
      <c r="L862" s="178" t="str">
        <f t="shared" si="4181"/>
        <v/>
      </c>
      <c r="M862" s="163"/>
      <c r="N862" s="178" t="str">
        <f t="shared" si="4182"/>
        <v/>
      </c>
      <c r="O862" s="127"/>
      <c r="P862" s="178" t="str">
        <f t="shared" si="4192"/>
        <v/>
      </c>
      <c r="Q862" s="178" t="str">
        <f>IF(O862="","",VLOOKUP(O862,'DOCUMENT TYPE'!$A$2:$D$805,2,))</f>
        <v/>
      </c>
      <c r="R862" s="178" t="str">
        <f t="shared" si="4160"/>
        <v/>
      </c>
      <c r="S862" s="178" t="str">
        <f>IF(O862="","",VLOOKUP(O862,'DOCUMENT TYPE'!$A$2:$D$805,3,))</f>
        <v/>
      </c>
      <c r="T862" s="178" t="str">
        <f t="shared" si="4193"/>
        <v/>
      </c>
      <c r="U862" s="163"/>
      <c r="V862" s="178" t="str">
        <f t="shared" si="4161"/>
        <v/>
      </c>
      <c r="W862" s="179" t="str">
        <f>IF(U862="","",VLOOKUP(U862,'ACTIVITY &amp; DISCIPLINE CODE'!$F$3:$I$1862,2,))</f>
        <v/>
      </c>
      <c r="X862" s="178" t="str">
        <f t="shared" si="4194"/>
        <v/>
      </c>
      <c r="Y862" s="178" t="str">
        <f>IF(U862="","",VLOOKUP(U862,'ACTIVITY &amp; DISCIPLINE CODE'!$F$3:$I$1862,3,))</f>
        <v/>
      </c>
      <c r="Z862" s="178" t="str">
        <f t="shared" si="4195"/>
        <v/>
      </c>
      <c r="AA862" s="178" t="str">
        <f>IF(U862="","",VLOOKUP(U862,'[1]ACTIVITY &amp; DISCIPLINE CODE'!$F$3:$I$1850,4,))</f>
        <v/>
      </c>
      <c r="AB862" s="178" t="str">
        <f t="shared" si="4196"/>
        <v/>
      </c>
      <c r="AC862" s="159"/>
      <c r="AD862" s="161" t="str">
        <f t="shared" si="4162"/>
        <v/>
      </c>
      <c r="AE862" s="178" t="str">
        <f>IF(AC862="","",VLOOKUP(AC862,'PROJECT STAGE'!$A$2:$C$100,2,))</f>
        <v/>
      </c>
      <c r="AF862" s="161" t="str">
        <f t="shared" si="4197"/>
        <v/>
      </c>
      <c r="AG862" s="178" t="str">
        <f>IF(AC862="","",VLOOKUP(AC862,'PROJECT STAGE'!$A$2:$C$100,3,))</f>
        <v/>
      </c>
      <c r="AH862" s="163" t="str">
        <f t="shared" ref="AH862" si="4287">IF(AI862="","","_")</f>
        <v/>
      </c>
      <c r="AI862" s="163"/>
      <c r="AJ862" s="163" t="str">
        <f t="shared" ref="AJ862" si="4288">IF(AK862="","","_")</f>
        <v/>
      </c>
      <c r="AK862" s="163"/>
      <c r="AL862" s="163" t="str">
        <f t="shared" ref="AL862" si="4289">IF(AM862="","","_")</f>
        <v/>
      </c>
      <c r="AM862" s="163"/>
      <c r="AN862" s="163" t="str">
        <f t="shared" si="4219"/>
        <v/>
      </c>
      <c r="AO862" s="163"/>
      <c r="AP862" s="163" t="str">
        <f t="shared" si="4220"/>
        <v/>
      </c>
      <c r="AQ862" s="163"/>
      <c r="AR862" s="44"/>
      <c r="AS862" s="206" t="str">
        <f t="shared" si="4186"/>
        <v>Not LT section</v>
      </c>
      <c r="AT862" s="207" t="str">
        <f t="shared" si="4266"/>
        <v>.</v>
      </c>
      <c r="AU862" s="206" t="str">
        <f>IF(O862=0,"No input data",INDEX('DOCUMENT TYPE'!D:D,MATCH(Filename!O862,'DOCUMENT TYPE'!A:A,0)))</f>
        <v>No input data</v>
      </c>
      <c r="AV862" s="207" t="str">
        <f t="shared" si="4187"/>
        <v>-</v>
      </c>
      <c r="AW862" s="206" t="str">
        <f t="shared" si="4166"/>
        <v>Check PROJECT STAGE</v>
      </c>
      <c r="AX862" s="207" t="str">
        <f t="shared" ref="AX862" si="4290">IF(AY862&gt;"0","-","")</f>
        <v/>
      </c>
      <c r="AY862" s="206" t="str">
        <f t="shared" si="4168"/>
        <v/>
      </c>
      <c r="AZ862" s="211" t="str">
        <f t="shared" si="4268"/>
        <v/>
      </c>
      <c r="BA862" s="210" t="str">
        <f t="shared" si="4170"/>
        <v/>
      </c>
      <c r="BB862" s="43"/>
      <c r="BC862" s="39" t="str">
        <f t="shared" si="4171"/>
        <v>Missing input data</v>
      </c>
      <c r="BD862" s="39" t="str">
        <f t="shared" si="4172"/>
        <v>Missing input data</v>
      </c>
      <c r="BE862" s="43"/>
      <c r="BF862" s="39" t="str">
        <f t="shared" si="4173"/>
        <v>Missing input data</v>
      </c>
      <c r="BG862" s="39" t="str">
        <f t="shared" si="4174"/>
        <v>Missing input data</v>
      </c>
      <c r="BH862" s="41"/>
      <c r="BI862" s="39" t="str">
        <f t="shared" si="4189"/>
        <v>Missing input data</v>
      </c>
      <c r="BJ862" s="39" t="str">
        <f t="shared" si="4175"/>
        <v>Missing input data</v>
      </c>
      <c r="BK862" s="41"/>
      <c r="BL862" s="39" t="str">
        <f t="shared" si="4176"/>
        <v>Missing input data</v>
      </c>
      <c r="BM862" s="39" t="str">
        <f t="shared" si="4177"/>
        <v>Missing input data</v>
      </c>
    </row>
    <row r="863" spans="1:65" ht="15.75" thickBot="1">
      <c r="A863" s="162"/>
      <c r="B863" s="178" t="str">
        <f t="shared" si="4190"/>
        <v/>
      </c>
      <c r="C863" s="163"/>
      <c r="D863" s="178" t="str">
        <f t="shared" si="4191"/>
        <v/>
      </c>
      <c r="E863" s="163"/>
      <c r="F863" s="178" t="str">
        <f t="shared" si="4178"/>
        <v/>
      </c>
      <c r="G863" s="163"/>
      <c r="H863" s="178" t="str">
        <f t="shared" si="4179"/>
        <v/>
      </c>
      <c r="I863" s="159"/>
      <c r="J863" s="156" t="str">
        <f t="shared" si="4180"/>
        <v/>
      </c>
      <c r="K863" s="159"/>
      <c r="L863" s="178" t="str">
        <f t="shared" si="4181"/>
        <v/>
      </c>
      <c r="M863" s="163"/>
      <c r="N863" s="178" t="str">
        <f t="shared" si="4182"/>
        <v/>
      </c>
      <c r="O863" s="127"/>
      <c r="P863" s="178" t="str">
        <f t="shared" si="4192"/>
        <v/>
      </c>
      <c r="Q863" s="178" t="str">
        <f>IF(O863="","",VLOOKUP(O863,'DOCUMENT TYPE'!$A$2:$D$805,2,))</f>
        <v/>
      </c>
      <c r="R863" s="178" t="str">
        <f t="shared" si="4160"/>
        <v/>
      </c>
      <c r="S863" s="178" t="str">
        <f>IF(O863="","",VLOOKUP(O863,'DOCUMENT TYPE'!$A$2:$D$805,3,))</f>
        <v/>
      </c>
      <c r="T863" s="178" t="str">
        <f t="shared" si="4193"/>
        <v/>
      </c>
      <c r="U863" s="163"/>
      <c r="V863" s="178" t="str">
        <f t="shared" si="4161"/>
        <v/>
      </c>
      <c r="W863" s="179" t="str">
        <f>IF(U863="","",VLOOKUP(U863,'ACTIVITY &amp; DISCIPLINE CODE'!$F$3:$I$1862,2,))</f>
        <v/>
      </c>
      <c r="X863" s="178" t="str">
        <f t="shared" si="4194"/>
        <v/>
      </c>
      <c r="Y863" s="178" t="str">
        <f>IF(U863="","",VLOOKUP(U863,'ACTIVITY &amp; DISCIPLINE CODE'!$F$3:$I$1862,3,))</f>
        <v/>
      </c>
      <c r="Z863" s="178" t="str">
        <f t="shared" si="4195"/>
        <v/>
      </c>
      <c r="AA863" s="178" t="str">
        <f>IF(U863="","",VLOOKUP(U863,'[1]ACTIVITY &amp; DISCIPLINE CODE'!$F$3:$I$1850,4,))</f>
        <v/>
      </c>
      <c r="AB863" s="178" t="str">
        <f t="shared" si="4196"/>
        <v/>
      </c>
      <c r="AC863" s="159"/>
      <c r="AD863" s="161" t="str">
        <f t="shared" si="4162"/>
        <v/>
      </c>
      <c r="AE863" s="178" t="str">
        <f>IF(AC863="","",VLOOKUP(AC863,'PROJECT STAGE'!$A$2:$C$100,2,))</f>
        <v/>
      </c>
      <c r="AF863" s="161" t="str">
        <f t="shared" si="4197"/>
        <v/>
      </c>
      <c r="AG863" s="178" t="str">
        <f>IF(AC863="","",VLOOKUP(AC863,'PROJECT STAGE'!$A$2:$C$100,3,))</f>
        <v/>
      </c>
      <c r="AH863" s="163" t="str">
        <f t="shared" ref="AH863" si="4291">IF(AI863="","","_")</f>
        <v/>
      </c>
      <c r="AI863" s="163"/>
      <c r="AJ863" s="163" t="str">
        <f t="shared" ref="AJ863" si="4292">IF(AK863="","","_")</f>
        <v/>
      </c>
      <c r="AK863" s="163"/>
      <c r="AL863" s="163" t="str">
        <f t="shared" ref="AL863" si="4293">IF(AM863="","","_")</f>
        <v/>
      </c>
      <c r="AM863" s="163"/>
      <c r="AN863" s="163" t="str">
        <f t="shared" si="4219"/>
        <v/>
      </c>
      <c r="AO863" s="163"/>
      <c r="AP863" s="163" t="str">
        <f t="shared" si="4220"/>
        <v/>
      </c>
      <c r="AQ863" s="163"/>
      <c r="AR863" s="44"/>
      <c r="AS863" s="206" t="str">
        <f t="shared" si="4186"/>
        <v>Not LT section</v>
      </c>
      <c r="AT863" s="207" t="str">
        <f t="shared" si="4266"/>
        <v>.</v>
      </c>
      <c r="AU863" s="206" t="str">
        <f>IF(O863=0,"No input data",INDEX('DOCUMENT TYPE'!D:D,MATCH(Filename!O863,'DOCUMENT TYPE'!A:A,0)))</f>
        <v>No input data</v>
      </c>
      <c r="AV863" s="207" t="str">
        <f t="shared" si="4187"/>
        <v>-</v>
      </c>
      <c r="AW863" s="206" t="str">
        <f t="shared" si="4166"/>
        <v>Check PROJECT STAGE</v>
      </c>
      <c r="AX863" s="207" t="str">
        <f t="shared" ref="AX863" si="4294">IF(AY863&gt;"0","-","")</f>
        <v/>
      </c>
      <c r="AY863" s="206" t="str">
        <f t="shared" si="4168"/>
        <v/>
      </c>
      <c r="AZ863" s="211" t="str">
        <f t="shared" ref="AZ863" si="4295">IF(BA863&gt;"0","-","")</f>
        <v/>
      </c>
      <c r="BA863" s="210" t="str">
        <f t="shared" si="4170"/>
        <v/>
      </c>
      <c r="BB863" s="43"/>
      <c r="BC863" s="39" t="str">
        <f t="shared" si="4171"/>
        <v>Missing input data</v>
      </c>
      <c r="BD863" s="39" t="str">
        <f t="shared" si="4172"/>
        <v>Missing input data</v>
      </c>
      <c r="BE863" s="43"/>
      <c r="BF863" s="39" t="str">
        <f t="shared" si="4173"/>
        <v>Missing input data</v>
      </c>
      <c r="BG863" s="39" t="str">
        <f t="shared" si="4174"/>
        <v>Missing input data</v>
      </c>
      <c r="BH863" s="41"/>
      <c r="BI863" s="39" t="str">
        <f t="shared" si="4189"/>
        <v>Missing input data</v>
      </c>
      <c r="BJ863" s="39" t="str">
        <f t="shared" si="4175"/>
        <v>Missing input data</v>
      </c>
      <c r="BK863" s="41"/>
      <c r="BL863" s="39" t="str">
        <f t="shared" si="4176"/>
        <v>Missing input data</v>
      </c>
      <c r="BM863" s="39" t="str">
        <f t="shared" si="4177"/>
        <v>Missing input data</v>
      </c>
    </row>
    <row r="864" spans="1:65" ht="15.75" thickBot="1">
      <c r="A864" s="162"/>
      <c r="B864" s="178" t="str">
        <f t="shared" si="4190"/>
        <v/>
      </c>
      <c r="C864" s="163"/>
      <c r="D864" s="178" t="str">
        <f t="shared" si="4191"/>
        <v/>
      </c>
      <c r="E864" s="163"/>
      <c r="F864" s="178" t="str">
        <f t="shared" si="4178"/>
        <v/>
      </c>
      <c r="G864" s="163"/>
      <c r="H864" s="178" t="str">
        <f t="shared" si="4179"/>
        <v/>
      </c>
      <c r="I864" s="159"/>
      <c r="J864" s="156" t="str">
        <f t="shared" si="4180"/>
        <v/>
      </c>
      <c r="K864" s="159"/>
      <c r="L864" s="178" t="str">
        <f t="shared" si="4181"/>
        <v/>
      </c>
      <c r="M864" s="163"/>
      <c r="N864" s="178" t="str">
        <f t="shared" si="4182"/>
        <v/>
      </c>
      <c r="O864" s="127"/>
      <c r="P864" s="178" t="str">
        <f t="shared" si="4192"/>
        <v/>
      </c>
      <c r="Q864" s="178" t="str">
        <f>IF(O864="","",VLOOKUP(O864,'DOCUMENT TYPE'!$A$2:$D$805,2,))</f>
        <v/>
      </c>
      <c r="R864" s="178" t="str">
        <f t="shared" si="4160"/>
        <v/>
      </c>
      <c r="S864" s="178" t="str">
        <f>IF(O864="","",VLOOKUP(O864,'DOCUMENT TYPE'!$A$2:$D$805,3,))</f>
        <v/>
      </c>
      <c r="T864" s="178" t="str">
        <f t="shared" si="4193"/>
        <v/>
      </c>
      <c r="U864" s="163"/>
      <c r="V864" s="178" t="str">
        <f t="shared" si="4161"/>
        <v/>
      </c>
      <c r="W864" s="179" t="str">
        <f>IF(U864="","",VLOOKUP(U864,'ACTIVITY &amp; DISCIPLINE CODE'!$F$3:$I$1862,2,))</f>
        <v/>
      </c>
      <c r="X864" s="178" t="str">
        <f t="shared" si="4194"/>
        <v/>
      </c>
      <c r="Y864" s="178" t="str">
        <f>IF(U864="","",VLOOKUP(U864,'ACTIVITY &amp; DISCIPLINE CODE'!$F$3:$I$1862,3,))</f>
        <v/>
      </c>
      <c r="Z864" s="178" t="str">
        <f t="shared" si="4195"/>
        <v/>
      </c>
      <c r="AA864" s="178" t="str">
        <f>IF(U864="","",VLOOKUP(U864,'[1]ACTIVITY &amp; DISCIPLINE CODE'!$F$3:$I$1850,4,))</f>
        <v/>
      </c>
      <c r="AB864" s="178" t="str">
        <f t="shared" si="4196"/>
        <v/>
      </c>
      <c r="AC864" s="159"/>
      <c r="AD864" s="161" t="str">
        <f t="shared" si="4162"/>
        <v/>
      </c>
      <c r="AE864" s="178" t="str">
        <f>IF(AC864="","",VLOOKUP(AC864,'PROJECT STAGE'!$A$2:$C$100,2,))</f>
        <v/>
      </c>
      <c r="AF864" s="161" t="str">
        <f t="shared" si="4197"/>
        <v/>
      </c>
      <c r="AG864" s="178" t="str">
        <f>IF(AC864="","",VLOOKUP(AC864,'PROJECT STAGE'!$A$2:$C$100,3,))</f>
        <v/>
      </c>
      <c r="AH864" s="163" t="str">
        <f t="shared" ref="AH864" si="4296">IF(AI864="","","_")</f>
        <v/>
      </c>
      <c r="AI864" s="163"/>
      <c r="AJ864" s="163" t="str">
        <f t="shared" ref="AJ864" si="4297">IF(AK864="","","_")</f>
        <v/>
      </c>
      <c r="AK864" s="163"/>
      <c r="AL864" s="163" t="str">
        <f t="shared" ref="AL864" si="4298">IF(AM864="","","_")</f>
        <v/>
      </c>
      <c r="AM864" s="163"/>
      <c r="AN864" s="163" t="str">
        <f t="shared" si="4219"/>
        <v/>
      </c>
      <c r="AO864" s="163"/>
      <c r="AP864" s="163" t="str">
        <f t="shared" si="4220"/>
        <v/>
      </c>
      <c r="AQ864" s="163"/>
      <c r="AR864" s="44"/>
      <c r="AS864" s="206" t="str">
        <f t="shared" si="4186"/>
        <v>Not LT section</v>
      </c>
      <c r="AT864" s="207" t="str">
        <f t="shared" si="4266"/>
        <v>.</v>
      </c>
      <c r="AU864" s="206" t="str">
        <f>IF(O864=0,"No input data",INDEX('DOCUMENT TYPE'!D:D,MATCH(Filename!O864,'DOCUMENT TYPE'!A:A,0)))</f>
        <v>No input data</v>
      </c>
      <c r="AV864" s="207" t="str">
        <f t="shared" si="4187"/>
        <v>-</v>
      </c>
      <c r="AW864" s="206" t="str">
        <f t="shared" si="4166"/>
        <v>Check PROJECT STAGE</v>
      </c>
      <c r="AX864" s="207" t="str">
        <f t="shared" ref="AX864" si="4299">IF(AY864&gt;"0","-","")</f>
        <v/>
      </c>
      <c r="AY864" s="206" t="str">
        <f t="shared" si="4168"/>
        <v/>
      </c>
      <c r="AZ864" s="211" t="str">
        <f t="shared" si="4268"/>
        <v/>
      </c>
      <c r="BA864" s="210" t="str">
        <f t="shared" si="4170"/>
        <v/>
      </c>
      <c r="BB864" s="43"/>
      <c r="BC864" s="39" t="str">
        <f t="shared" si="4171"/>
        <v>Missing input data</v>
      </c>
      <c r="BD864" s="39" t="str">
        <f t="shared" si="4172"/>
        <v>Missing input data</v>
      </c>
      <c r="BE864" s="43"/>
      <c r="BF864" s="39" t="str">
        <f t="shared" si="4173"/>
        <v>Missing input data</v>
      </c>
      <c r="BG864" s="39" t="str">
        <f t="shared" si="4174"/>
        <v>Missing input data</v>
      </c>
      <c r="BH864" s="41"/>
      <c r="BI864" s="39" t="str">
        <f t="shared" si="4189"/>
        <v>Missing input data</v>
      </c>
      <c r="BJ864" s="39" t="str">
        <f t="shared" si="4175"/>
        <v>Missing input data</v>
      </c>
      <c r="BK864" s="41"/>
      <c r="BL864" s="39" t="str">
        <f t="shared" si="4176"/>
        <v>Missing input data</v>
      </c>
      <c r="BM864" s="39" t="str">
        <f t="shared" si="4177"/>
        <v>Missing input data</v>
      </c>
    </row>
    <row r="865" spans="1:65" ht="15.75" thickBot="1">
      <c r="A865" s="162"/>
      <c r="B865" s="178" t="str">
        <f t="shared" si="4190"/>
        <v/>
      </c>
      <c r="C865" s="163"/>
      <c r="D865" s="178" t="str">
        <f t="shared" si="4191"/>
        <v/>
      </c>
      <c r="E865" s="163"/>
      <c r="F865" s="178" t="str">
        <f t="shared" si="4178"/>
        <v/>
      </c>
      <c r="G865" s="163"/>
      <c r="H865" s="178" t="str">
        <f t="shared" si="4179"/>
        <v/>
      </c>
      <c r="I865" s="159"/>
      <c r="J865" s="156" t="str">
        <f t="shared" si="4180"/>
        <v/>
      </c>
      <c r="K865" s="159"/>
      <c r="L865" s="178" t="str">
        <f t="shared" si="4181"/>
        <v/>
      </c>
      <c r="M865" s="163"/>
      <c r="N865" s="178" t="str">
        <f t="shared" si="4182"/>
        <v/>
      </c>
      <c r="O865" s="127"/>
      <c r="P865" s="178" t="str">
        <f t="shared" si="4192"/>
        <v/>
      </c>
      <c r="Q865" s="178" t="str">
        <f>IF(O865="","",VLOOKUP(O865,'DOCUMENT TYPE'!$A$2:$D$805,2,))</f>
        <v/>
      </c>
      <c r="R865" s="178" t="str">
        <f t="shared" si="4160"/>
        <v/>
      </c>
      <c r="S865" s="178" t="str">
        <f>IF(O865="","",VLOOKUP(O865,'DOCUMENT TYPE'!$A$2:$D$805,3,))</f>
        <v/>
      </c>
      <c r="T865" s="178" t="str">
        <f t="shared" si="4193"/>
        <v/>
      </c>
      <c r="U865" s="163"/>
      <c r="V865" s="178" t="str">
        <f t="shared" si="4161"/>
        <v/>
      </c>
      <c r="W865" s="179" t="str">
        <f>IF(U865="","",VLOOKUP(U865,'ACTIVITY &amp; DISCIPLINE CODE'!$F$3:$I$1862,2,))</f>
        <v/>
      </c>
      <c r="X865" s="178" t="str">
        <f t="shared" si="4194"/>
        <v/>
      </c>
      <c r="Y865" s="178" t="str">
        <f>IF(U865="","",VLOOKUP(U865,'ACTIVITY &amp; DISCIPLINE CODE'!$F$3:$I$1862,3,))</f>
        <v/>
      </c>
      <c r="Z865" s="178" t="str">
        <f t="shared" si="4195"/>
        <v/>
      </c>
      <c r="AA865" s="178" t="str">
        <f>IF(U865="","",VLOOKUP(U865,'[1]ACTIVITY &amp; DISCIPLINE CODE'!$F$3:$I$1850,4,))</f>
        <v/>
      </c>
      <c r="AB865" s="178" t="str">
        <f t="shared" si="4196"/>
        <v/>
      </c>
      <c r="AC865" s="159"/>
      <c r="AD865" s="161" t="str">
        <f t="shared" si="4162"/>
        <v/>
      </c>
      <c r="AE865" s="178" t="str">
        <f>IF(AC865="","",VLOOKUP(AC865,'PROJECT STAGE'!$A$2:$C$100,2,))</f>
        <v/>
      </c>
      <c r="AF865" s="161" t="str">
        <f t="shared" si="4197"/>
        <v/>
      </c>
      <c r="AG865" s="178" t="str">
        <f>IF(AC865="","",VLOOKUP(AC865,'PROJECT STAGE'!$A$2:$C$100,3,))</f>
        <v/>
      </c>
      <c r="AH865" s="163" t="str">
        <f t="shared" ref="AH865" si="4300">IF(AI865="","","_")</f>
        <v/>
      </c>
      <c r="AI865" s="163"/>
      <c r="AJ865" s="163" t="str">
        <f t="shared" ref="AJ865" si="4301">IF(AK865="","","_")</f>
        <v/>
      </c>
      <c r="AK865" s="163"/>
      <c r="AL865" s="163" t="str">
        <f t="shared" ref="AL865" si="4302">IF(AM865="","","_")</f>
        <v/>
      </c>
      <c r="AM865" s="163"/>
      <c r="AN865" s="163" t="str">
        <f t="shared" si="4219"/>
        <v/>
      </c>
      <c r="AO865" s="163"/>
      <c r="AP865" s="163" t="str">
        <f t="shared" si="4220"/>
        <v/>
      </c>
      <c r="AQ865" s="163"/>
      <c r="AR865" s="44"/>
      <c r="AS865" s="206" t="str">
        <f t="shared" si="4186"/>
        <v>Not LT section</v>
      </c>
      <c r="AT865" s="207" t="str">
        <f t="shared" si="4266"/>
        <v>.</v>
      </c>
      <c r="AU865" s="206" t="str">
        <f>IF(O865=0,"No input data",INDEX('DOCUMENT TYPE'!D:D,MATCH(Filename!O865,'DOCUMENT TYPE'!A:A,0)))</f>
        <v>No input data</v>
      </c>
      <c r="AV865" s="207" t="str">
        <f t="shared" si="4187"/>
        <v>-</v>
      </c>
      <c r="AW865" s="206" t="str">
        <f t="shared" si="4166"/>
        <v>Check PROJECT STAGE</v>
      </c>
      <c r="AX865" s="207" t="str">
        <f t="shared" ref="AX865" si="4303">IF(AY865&gt;"0","-","")</f>
        <v/>
      </c>
      <c r="AY865" s="206" t="str">
        <f t="shared" si="4168"/>
        <v/>
      </c>
      <c r="AZ865" s="211" t="str">
        <f t="shared" ref="AZ865" si="4304">IF(BA865&gt;"0","-","")</f>
        <v/>
      </c>
      <c r="BA865" s="210" t="str">
        <f t="shared" si="4170"/>
        <v/>
      </c>
      <c r="BB865" s="43"/>
      <c r="BC865" s="39" t="str">
        <f t="shared" si="4171"/>
        <v>Missing input data</v>
      </c>
      <c r="BD865" s="39" t="str">
        <f t="shared" si="4172"/>
        <v>Missing input data</v>
      </c>
      <c r="BE865" s="43"/>
      <c r="BF865" s="39" t="str">
        <f t="shared" si="4173"/>
        <v>Missing input data</v>
      </c>
      <c r="BG865" s="39" t="str">
        <f t="shared" si="4174"/>
        <v>Missing input data</v>
      </c>
      <c r="BH865" s="41"/>
      <c r="BI865" s="39" t="str">
        <f t="shared" si="4189"/>
        <v>Missing input data</v>
      </c>
      <c r="BJ865" s="39" t="str">
        <f t="shared" si="4175"/>
        <v>Missing input data</v>
      </c>
      <c r="BK865" s="41"/>
      <c r="BL865" s="39" t="str">
        <f t="shared" si="4176"/>
        <v>Missing input data</v>
      </c>
      <c r="BM865" s="39" t="str">
        <f t="shared" si="4177"/>
        <v>Missing input data</v>
      </c>
    </row>
    <row r="866" spans="1:65" ht="15.75" thickBot="1">
      <c r="A866" s="162"/>
      <c r="B866" s="178" t="str">
        <f t="shared" si="4190"/>
        <v/>
      </c>
      <c r="C866" s="163"/>
      <c r="D866" s="178" t="str">
        <f t="shared" si="4191"/>
        <v/>
      </c>
      <c r="E866" s="163"/>
      <c r="F866" s="178" t="str">
        <f t="shared" si="4178"/>
        <v/>
      </c>
      <c r="G866" s="163"/>
      <c r="H866" s="178" t="str">
        <f t="shared" si="4179"/>
        <v/>
      </c>
      <c r="I866" s="159"/>
      <c r="J866" s="156" t="str">
        <f t="shared" si="4180"/>
        <v/>
      </c>
      <c r="K866" s="159"/>
      <c r="L866" s="178" t="str">
        <f t="shared" si="4181"/>
        <v/>
      </c>
      <c r="M866" s="163"/>
      <c r="N866" s="178" t="str">
        <f t="shared" si="4182"/>
        <v/>
      </c>
      <c r="O866" s="127"/>
      <c r="P866" s="178" t="str">
        <f t="shared" si="4192"/>
        <v/>
      </c>
      <c r="Q866" s="178" t="str">
        <f>IF(O866="","",VLOOKUP(O866,'DOCUMENT TYPE'!$A$2:$D$805,2,))</f>
        <v/>
      </c>
      <c r="R866" s="178" t="str">
        <f t="shared" si="4160"/>
        <v/>
      </c>
      <c r="S866" s="178" t="str">
        <f>IF(O866="","",VLOOKUP(O866,'DOCUMENT TYPE'!$A$2:$D$805,3,))</f>
        <v/>
      </c>
      <c r="T866" s="178" t="str">
        <f t="shared" si="4193"/>
        <v/>
      </c>
      <c r="U866" s="163"/>
      <c r="V866" s="178" t="str">
        <f t="shared" si="4161"/>
        <v/>
      </c>
      <c r="W866" s="179" t="str">
        <f>IF(U866="","",VLOOKUP(U866,'ACTIVITY &amp; DISCIPLINE CODE'!$F$3:$I$1862,2,))</f>
        <v/>
      </c>
      <c r="X866" s="178" t="str">
        <f t="shared" si="4194"/>
        <v/>
      </c>
      <c r="Y866" s="178" t="str">
        <f>IF(U866="","",VLOOKUP(U866,'ACTIVITY &amp; DISCIPLINE CODE'!$F$3:$I$1862,3,))</f>
        <v/>
      </c>
      <c r="Z866" s="178" t="str">
        <f t="shared" si="4195"/>
        <v/>
      </c>
      <c r="AA866" s="178" t="str">
        <f>IF(U866="","",VLOOKUP(U866,'[1]ACTIVITY &amp; DISCIPLINE CODE'!$F$3:$I$1850,4,))</f>
        <v/>
      </c>
      <c r="AB866" s="178" t="str">
        <f t="shared" si="4196"/>
        <v/>
      </c>
      <c r="AC866" s="159"/>
      <c r="AD866" s="161" t="str">
        <f t="shared" si="4162"/>
        <v/>
      </c>
      <c r="AE866" s="178" t="str">
        <f>IF(AC866="","",VLOOKUP(AC866,'PROJECT STAGE'!$A$2:$C$100,2,))</f>
        <v/>
      </c>
      <c r="AF866" s="161" t="str">
        <f t="shared" si="4197"/>
        <v/>
      </c>
      <c r="AG866" s="178" t="str">
        <f>IF(AC866="","",VLOOKUP(AC866,'PROJECT STAGE'!$A$2:$C$100,3,))</f>
        <v/>
      </c>
      <c r="AH866" s="163" t="str">
        <f t="shared" ref="AH866" si="4305">IF(AI866="","","_")</f>
        <v/>
      </c>
      <c r="AI866" s="163"/>
      <c r="AJ866" s="163" t="str">
        <f t="shared" ref="AJ866" si="4306">IF(AK866="","","_")</f>
        <v/>
      </c>
      <c r="AK866" s="163"/>
      <c r="AL866" s="163" t="str">
        <f t="shared" ref="AL866" si="4307">IF(AM866="","","_")</f>
        <v/>
      </c>
      <c r="AM866" s="163"/>
      <c r="AN866" s="163" t="str">
        <f t="shared" si="4219"/>
        <v/>
      </c>
      <c r="AO866" s="163"/>
      <c r="AP866" s="163" t="str">
        <f t="shared" si="4220"/>
        <v/>
      </c>
      <c r="AQ866" s="163"/>
      <c r="AR866" s="44"/>
      <c r="AS866" s="206" t="str">
        <f t="shared" si="4186"/>
        <v>Not LT section</v>
      </c>
      <c r="AT866" s="207" t="str">
        <f t="shared" si="4266"/>
        <v>.</v>
      </c>
      <c r="AU866" s="206" t="str">
        <f>IF(O866=0,"No input data",INDEX('DOCUMENT TYPE'!D:D,MATCH(Filename!O866,'DOCUMENT TYPE'!A:A,0)))</f>
        <v>No input data</v>
      </c>
      <c r="AV866" s="207" t="str">
        <f t="shared" si="4187"/>
        <v>-</v>
      </c>
      <c r="AW866" s="206" t="str">
        <f t="shared" si="4166"/>
        <v>Check PROJECT STAGE</v>
      </c>
      <c r="AX866" s="207" t="str">
        <f t="shared" ref="AX866" si="4308">IF(AY866&gt;"0","-","")</f>
        <v/>
      </c>
      <c r="AY866" s="206" t="str">
        <f t="shared" si="4168"/>
        <v/>
      </c>
      <c r="AZ866" s="211" t="str">
        <f t="shared" si="4268"/>
        <v/>
      </c>
      <c r="BA866" s="210" t="str">
        <f t="shared" si="4170"/>
        <v/>
      </c>
      <c r="BB866" s="43"/>
      <c r="BC866" s="39" t="str">
        <f t="shared" si="4171"/>
        <v>Missing input data</v>
      </c>
      <c r="BD866" s="39" t="str">
        <f t="shared" si="4172"/>
        <v>Missing input data</v>
      </c>
      <c r="BE866" s="43"/>
      <c r="BF866" s="39" t="str">
        <f t="shared" si="4173"/>
        <v>Missing input data</v>
      </c>
      <c r="BG866" s="39" t="str">
        <f t="shared" si="4174"/>
        <v>Missing input data</v>
      </c>
      <c r="BH866" s="41"/>
      <c r="BI866" s="39" t="str">
        <f t="shared" si="4189"/>
        <v>Missing input data</v>
      </c>
      <c r="BJ866" s="39" t="str">
        <f t="shared" si="4175"/>
        <v>Missing input data</v>
      </c>
      <c r="BK866" s="41"/>
      <c r="BL866" s="39" t="str">
        <f t="shared" si="4176"/>
        <v>Missing input data</v>
      </c>
      <c r="BM866" s="39" t="str">
        <f t="shared" si="4177"/>
        <v>Missing input data</v>
      </c>
    </row>
    <row r="867" spans="1:65" ht="15.75" thickBot="1">
      <c r="A867" s="162"/>
      <c r="B867" s="178" t="str">
        <f t="shared" si="4190"/>
        <v/>
      </c>
      <c r="C867" s="163"/>
      <c r="D867" s="178" t="str">
        <f t="shared" si="4191"/>
        <v/>
      </c>
      <c r="E867" s="163"/>
      <c r="F867" s="178" t="str">
        <f t="shared" si="4178"/>
        <v/>
      </c>
      <c r="G867" s="163"/>
      <c r="H867" s="178" t="str">
        <f t="shared" si="4179"/>
        <v/>
      </c>
      <c r="I867" s="159"/>
      <c r="J867" s="156" t="str">
        <f t="shared" si="4180"/>
        <v/>
      </c>
      <c r="K867" s="159"/>
      <c r="L867" s="178" t="str">
        <f t="shared" si="4181"/>
        <v/>
      </c>
      <c r="M867" s="163"/>
      <c r="N867" s="178" t="str">
        <f t="shared" si="4182"/>
        <v/>
      </c>
      <c r="O867" s="127"/>
      <c r="P867" s="178" t="str">
        <f t="shared" si="4192"/>
        <v/>
      </c>
      <c r="Q867" s="178" t="str">
        <f>IF(O867="","",VLOOKUP(O867,'DOCUMENT TYPE'!$A$2:$D$805,2,))</f>
        <v/>
      </c>
      <c r="R867" s="178" t="str">
        <f t="shared" si="4160"/>
        <v/>
      </c>
      <c r="S867" s="178" t="str">
        <f>IF(O867="","",VLOOKUP(O867,'DOCUMENT TYPE'!$A$2:$D$805,3,))</f>
        <v/>
      </c>
      <c r="T867" s="178" t="str">
        <f t="shared" si="4193"/>
        <v/>
      </c>
      <c r="U867" s="163"/>
      <c r="V867" s="178" t="str">
        <f t="shared" si="4161"/>
        <v/>
      </c>
      <c r="W867" s="179" t="str">
        <f>IF(U867="","",VLOOKUP(U867,'ACTIVITY &amp; DISCIPLINE CODE'!$F$3:$I$1862,2,))</f>
        <v/>
      </c>
      <c r="X867" s="178" t="str">
        <f t="shared" si="4194"/>
        <v/>
      </c>
      <c r="Y867" s="178" t="str">
        <f>IF(U867="","",VLOOKUP(U867,'ACTIVITY &amp; DISCIPLINE CODE'!$F$3:$I$1862,3,))</f>
        <v/>
      </c>
      <c r="Z867" s="178" t="str">
        <f t="shared" si="4195"/>
        <v/>
      </c>
      <c r="AA867" s="178" t="str">
        <f>IF(U867="","",VLOOKUP(U867,'[1]ACTIVITY &amp; DISCIPLINE CODE'!$F$3:$I$1850,4,))</f>
        <v/>
      </c>
      <c r="AB867" s="178" t="str">
        <f t="shared" si="4196"/>
        <v/>
      </c>
      <c r="AC867" s="159"/>
      <c r="AD867" s="161" t="str">
        <f t="shared" si="4162"/>
        <v/>
      </c>
      <c r="AE867" s="178" t="str">
        <f>IF(AC867="","",VLOOKUP(AC867,'PROJECT STAGE'!$A$2:$C$100,2,))</f>
        <v/>
      </c>
      <c r="AF867" s="161" t="str">
        <f t="shared" si="4197"/>
        <v/>
      </c>
      <c r="AG867" s="178" t="str">
        <f>IF(AC867="","",VLOOKUP(AC867,'PROJECT STAGE'!$A$2:$C$100,3,))</f>
        <v/>
      </c>
      <c r="AH867" s="163" t="str">
        <f t="shared" ref="AH867" si="4309">IF(AI867="","","_")</f>
        <v/>
      </c>
      <c r="AI867" s="163"/>
      <c r="AJ867" s="163" t="str">
        <f t="shared" ref="AJ867" si="4310">IF(AK867="","","_")</f>
        <v/>
      </c>
      <c r="AK867" s="163"/>
      <c r="AL867" s="163" t="str">
        <f t="shared" ref="AL867" si="4311">IF(AM867="","","_")</f>
        <v/>
      </c>
      <c r="AM867" s="163"/>
      <c r="AN867" s="163" t="str">
        <f t="shared" si="4219"/>
        <v/>
      </c>
      <c r="AO867" s="163"/>
      <c r="AP867" s="163" t="str">
        <f t="shared" si="4220"/>
        <v/>
      </c>
      <c r="AQ867" s="163"/>
      <c r="AR867" s="44"/>
      <c r="AS867" s="206" t="str">
        <f t="shared" si="4186"/>
        <v>Not LT section</v>
      </c>
      <c r="AT867" s="207" t="str">
        <f t="shared" si="4266"/>
        <v>.</v>
      </c>
      <c r="AU867" s="206" t="str">
        <f>IF(O867=0,"No input data",INDEX('DOCUMENT TYPE'!D:D,MATCH(Filename!O867,'DOCUMENT TYPE'!A:A,0)))</f>
        <v>No input data</v>
      </c>
      <c r="AV867" s="207" t="str">
        <f t="shared" si="4187"/>
        <v>-</v>
      </c>
      <c r="AW867" s="206" t="str">
        <f t="shared" si="4166"/>
        <v>Check PROJECT STAGE</v>
      </c>
      <c r="AX867" s="207" t="str">
        <f t="shared" ref="AX867" si="4312">IF(AY867&gt;"0","-","")</f>
        <v/>
      </c>
      <c r="AY867" s="206" t="str">
        <f t="shared" si="4168"/>
        <v/>
      </c>
      <c r="AZ867" s="211" t="str">
        <f t="shared" ref="AZ867" si="4313">IF(BA867&gt;"0","-","")</f>
        <v/>
      </c>
      <c r="BA867" s="210" t="str">
        <f t="shared" si="4170"/>
        <v/>
      </c>
      <c r="BB867" s="43"/>
      <c r="BC867" s="39" t="str">
        <f t="shared" si="4171"/>
        <v>Missing input data</v>
      </c>
      <c r="BD867" s="39" t="str">
        <f t="shared" si="4172"/>
        <v>Missing input data</v>
      </c>
      <c r="BE867" s="43"/>
      <c r="BF867" s="39" t="str">
        <f t="shared" si="4173"/>
        <v>Missing input data</v>
      </c>
      <c r="BG867" s="39" t="str">
        <f t="shared" si="4174"/>
        <v>Missing input data</v>
      </c>
      <c r="BH867" s="41"/>
      <c r="BI867" s="39" t="str">
        <f t="shared" si="4189"/>
        <v>Missing input data</v>
      </c>
      <c r="BJ867" s="39" t="str">
        <f t="shared" si="4175"/>
        <v>Missing input data</v>
      </c>
      <c r="BK867" s="41"/>
      <c r="BL867" s="39" t="str">
        <f t="shared" si="4176"/>
        <v>Missing input data</v>
      </c>
      <c r="BM867" s="39" t="str">
        <f t="shared" si="4177"/>
        <v>Missing input data</v>
      </c>
    </row>
    <row r="868" spans="1:65" ht="15.75" thickBot="1">
      <c r="A868" s="162"/>
      <c r="B868" s="178" t="str">
        <f t="shared" si="4190"/>
        <v/>
      </c>
      <c r="C868" s="163"/>
      <c r="D868" s="178" t="str">
        <f t="shared" si="4191"/>
        <v/>
      </c>
      <c r="E868" s="163"/>
      <c r="F868" s="178" t="str">
        <f t="shared" si="4178"/>
        <v/>
      </c>
      <c r="G868" s="163"/>
      <c r="H868" s="178" t="str">
        <f t="shared" si="4179"/>
        <v/>
      </c>
      <c r="I868" s="159"/>
      <c r="J868" s="156" t="str">
        <f t="shared" si="4180"/>
        <v/>
      </c>
      <c r="K868" s="159"/>
      <c r="L868" s="178" t="str">
        <f t="shared" si="4181"/>
        <v/>
      </c>
      <c r="M868" s="163"/>
      <c r="N868" s="178" t="str">
        <f t="shared" si="4182"/>
        <v/>
      </c>
      <c r="O868" s="127"/>
      <c r="P868" s="178" t="str">
        <f t="shared" si="4192"/>
        <v/>
      </c>
      <c r="Q868" s="178" t="str">
        <f>IF(O868="","",VLOOKUP(O868,'DOCUMENT TYPE'!$A$2:$D$805,2,))</f>
        <v/>
      </c>
      <c r="R868" s="178" t="str">
        <f t="shared" si="4160"/>
        <v/>
      </c>
      <c r="S868" s="178" t="str">
        <f>IF(O868="","",VLOOKUP(O868,'DOCUMENT TYPE'!$A$2:$D$805,3,))</f>
        <v/>
      </c>
      <c r="T868" s="178" t="str">
        <f t="shared" si="4193"/>
        <v/>
      </c>
      <c r="U868" s="163"/>
      <c r="V868" s="178" t="str">
        <f t="shared" si="4161"/>
        <v/>
      </c>
      <c r="W868" s="179" t="str">
        <f>IF(U868="","",VLOOKUP(U868,'ACTIVITY &amp; DISCIPLINE CODE'!$F$3:$I$1862,2,))</f>
        <v/>
      </c>
      <c r="X868" s="178" t="str">
        <f t="shared" si="4194"/>
        <v/>
      </c>
      <c r="Y868" s="178" t="str">
        <f>IF(U868="","",VLOOKUP(U868,'ACTIVITY &amp; DISCIPLINE CODE'!$F$3:$I$1862,3,))</f>
        <v/>
      </c>
      <c r="Z868" s="178" t="str">
        <f t="shared" si="4195"/>
        <v/>
      </c>
      <c r="AA868" s="178" t="str">
        <f>IF(U868="","",VLOOKUP(U868,'[1]ACTIVITY &amp; DISCIPLINE CODE'!$F$3:$I$1850,4,))</f>
        <v/>
      </c>
      <c r="AB868" s="178" t="str">
        <f t="shared" si="4196"/>
        <v/>
      </c>
      <c r="AC868" s="159"/>
      <c r="AD868" s="161" t="str">
        <f t="shared" si="4162"/>
        <v/>
      </c>
      <c r="AE868" s="178" t="str">
        <f>IF(AC868="","",VLOOKUP(AC868,'PROJECT STAGE'!$A$2:$C$100,2,))</f>
        <v/>
      </c>
      <c r="AF868" s="161" t="str">
        <f t="shared" si="4197"/>
        <v/>
      </c>
      <c r="AG868" s="178" t="str">
        <f>IF(AC868="","",VLOOKUP(AC868,'PROJECT STAGE'!$A$2:$C$100,3,))</f>
        <v/>
      </c>
      <c r="AH868" s="163" t="str">
        <f t="shared" ref="AH868" si="4314">IF(AI868="","","_")</f>
        <v/>
      </c>
      <c r="AI868" s="163"/>
      <c r="AJ868" s="163" t="str">
        <f t="shared" ref="AJ868" si="4315">IF(AK868="","","_")</f>
        <v/>
      </c>
      <c r="AK868" s="163"/>
      <c r="AL868" s="163" t="str">
        <f t="shared" ref="AL868" si="4316">IF(AM868="","","_")</f>
        <v/>
      </c>
      <c r="AM868" s="163"/>
      <c r="AN868" s="163" t="str">
        <f t="shared" si="4219"/>
        <v/>
      </c>
      <c r="AO868" s="163"/>
      <c r="AP868" s="163" t="str">
        <f t="shared" si="4220"/>
        <v/>
      </c>
      <c r="AQ868" s="163"/>
      <c r="AR868" s="44"/>
      <c r="AS868" s="206" t="str">
        <f t="shared" si="4186"/>
        <v>Not LT section</v>
      </c>
      <c r="AT868" s="207" t="str">
        <f t="shared" si="4266"/>
        <v>.</v>
      </c>
      <c r="AU868" s="206" t="str">
        <f>IF(O868=0,"No input data",INDEX('DOCUMENT TYPE'!D:D,MATCH(Filename!O868,'DOCUMENT TYPE'!A:A,0)))</f>
        <v>No input data</v>
      </c>
      <c r="AV868" s="207" t="str">
        <f t="shared" si="4187"/>
        <v>-</v>
      </c>
      <c r="AW868" s="206" t="str">
        <f t="shared" si="4166"/>
        <v>Check PROJECT STAGE</v>
      </c>
      <c r="AX868" s="207" t="str">
        <f t="shared" ref="AX868" si="4317">IF(AY868&gt;"0","-","")</f>
        <v/>
      </c>
      <c r="AY868" s="206" t="str">
        <f t="shared" si="4168"/>
        <v/>
      </c>
      <c r="AZ868" s="211" t="str">
        <f t="shared" si="4268"/>
        <v/>
      </c>
      <c r="BA868" s="210" t="str">
        <f t="shared" si="4170"/>
        <v/>
      </c>
      <c r="BB868" s="43"/>
      <c r="BC868" s="39" t="str">
        <f t="shared" si="4171"/>
        <v>Missing input data</v>
      </c>
      <c r="BD868" s="39" t="str">
        <f t="shared" si="4172"/>
        <v>Missing input data</v>
      </c>
      <c r="BE868" s="43"/>
      <c r="BF868" s="39" t="str">
        <f t="shared" si="4173"/>
        <v>Missing input data</v>
      </c>
      <c r="BG868" s="39" t="str">
        <f t="shared" si="4174"/>
        <v>Missing input data</v>
      </c>
      <c r="BH868" s="41"/>
      <c r="BI868" s="39" t="str">
        <f t="shared" si="4189"/>
        <v>Missing input data</v>
      </c>
      <c r="BJ868" s="39" t="str">
        <f t="shared" si="4175"/>
        <v>Missing input data</v>
      </c>
      <c r="BK868" s="41"/>
      <c r="BL868" s="39" t="str">
        <f t="shared" si="4176"/>
        <v>Missing input data</v>
      </c>
      <c r="BM868" s="39" t="str">
        <f t="shared" si="4177"/>
        <v>Missing input data</v>
      </c>
    </row>
    <row r="869" spans="1:65" ht="15.75" thickBot="1">
      <c r="A869" s="162"/>
      <c r="B869" s="178" t="str">
        <f t="shared" si="4190"/>
        <v/>
      </c>
      <c r="C869" s="163"/>
      <c r="D869" s="178" t="str">
        <f t="shared" si="4191"/>
        <v/>
      </c>
      <c r="E869" s="163"/>
      <c r="F869" s="178" t="str">
        <f t="shared" si="4178"/>
        <v/>
      </c>
      <c r="G869" s="163"/>
      <c r="H869" s="178" t="str">
        <f t="shared" si="4179"/>
        <v/>
      </c>
      <c r="I869" s="159"/>
      <c r="J869" s="156" t="str">
        <f t="shared" si="4180"/>
        <v/>
      </c>
      <c r="K869" s="159"/>
      <c r="L869" s="178" t="str">
        <f t="shared" si="4181"/>
        <v/>
      </c>
      <c r="M869" s="163"/>
      <c r="N869" s="178" t="str">
        <f t="shared" si="4182"/>
        <v/>
      </c>
      <c r="O869" s="127"/>
      <c r="P869" s="178" t="str">
        <f t="shared" si="4192"/>
        <v/>
      </c>
      <c r="Q869" s="178" t="str">
        <f>IF(O869="","",VLOOKUP(O869,'DOCUMENT TYPE'!$A$2:$D$805,2,))</f>
        <v/>
      </c>
      <c r="R869" s="178" t="str">
        <f t="shared" si="4160"/>
        <v/>
      </c>
      <c r="S869" s="178" t="str">
        <f>IF(O869="","",VLOOKUP(O869,'DOCUMENT TYPE'!$A$2:$D$805,3,))</f>
        <v/>
      </c>
      <c r="T869" s="178" t="str">
        <f t="shared" si="4193"/>
        <v/>
      </c>
      <c r="U869" s="163"/>
      <c r="V869" s="178" t="str">
        <f t="shared" si="4161"/>
        <v/>
      </c>
      <c r="W869" s="179" t="str">
        <f>IF(U869="","",VLOOKUP(U869,'ACTIVITY &amp; DISCIPLINE CODE'!$F$3:$I$1862,2,))</f>
        <v/>
      </c>
      <c r="X869" s="178" t="str">
        <f t="shared" si="4194"/>
        <v/>
      </c>
      <c r="Y869" s="178" t="str">
        <f>IF(U869="","",VLOOKUP(U869,'ACTIVITY &amp; DISCIPLINE CODE'!$F$3:$I$1862,3,))</f>
        <v/>
      </c>
      <c r="Z869" s="178" t="str">
        <f t="shared" si="4195"/>
        <v/>
      </c>
      <c r="AA869" s="178" t="str">
        <f>IF(U869="","",VLOOKUP(U869,'[1]ACTIVITY &amp; DISCIPLINE CODE'!$F$3:$I$1850,4,))</f>
        <v/>
      </c>
      <c r="AB869" s="178" t="str">
        <f t="shared" si="4196"/>
        <v/>
      </c>
      <c r="AC869" s="159"/>
      <c r="AD869" s="161" t="str">
        <f t="shared" si="4162"/>
        <v/>
      </c>
      <c r="AE869" s="178" t="str">
        <f>IF(AC869="","",VLOOKUP(AC869,'PROJECT STAGE'!$A$2:$C$100,2,))</f>
        <v/>
      </c>
      <c r="AF869" s="161" t="str">
        <f t="shared" si="4197"/>
        <v/>
      </c>
      <c r="AG869" s="178" t="str">
        <f>IF(AC869="","",VLOOKUP(AC869,'PROJECT STAGE'!$A$2:$C$100,3,))</f>
        <v/>
      </c>
      <c r="AH869" s="163" t="str">
        <f t="shared" ref="AH869" si="4318">IF(AI869="","","_")</f>
        <v/>
      </c>
      <c r="AI869" s="163"/>
      <c r="AJ869" s="163" t="str">
        <f t="shared" ref="AJ869" si="4319">IF(AK869="","","_")</f>
        <v/>
      </c>
      <c r="AK869" s="163"/>
      <c r="AL869" s="163" t="str">
        <f t="shared" ref="AL869" si="4320">IF(AM869="","","_")</f>
        <v/>
      </c>
      <c r="AM869" s="163"/>
      <c r="AN869" s="163" t="str">
        <f t="shared" si="4219"/>
        <v/>
      </c>
      <c r="AO869" s="163"/>
      <c r="AP869" s="163" t="str">
        <f t="shared" si="4220"/>
        <v/>
      </c>
      <c r="AQ869" s="163"/>
      <c r="AR869" s="44"/>
      <c r="AS869" s="206" t="str">
        <f t="shared" si="4186"/>
        <v>Not LT section</v>
      </c>
      <c r="AT869" s="207" t="str">
        <f t="shared" si="4266"/>
        <v>.</v>
      </c>
      <c r="AU869" s="206" t="str">
        <f>IF(O869=0,"No input data",INDEX('DOCUMENT TYPE'!D:D,MATCH(Filename!O869,'DOCUMENT TYPE'!A:A,0)))</f>
        <v>No input data</v>
      </c>
      <c r="AV869" s="207" t="str">
        <f t="shared" si="4187"/>
        <v>-</v>
      </c>
      <c r="AW869" s="206" t="str">
        <f t="shared" si="4166"/>
        <v>Check PROJECT STAGE</v>
      </c>
      <c r="AX869" s="207" t="str">
        <f t="shared" ref="AX869" si="4321">IF(AY869&gt;"0","-","")</f>
        <v/>
      </c>
      <c r="AY869" s="206" t="str">
        <f t="shared" si="4168"/>
        <v/>
      </c>
      <c r="AZ869" s="211" t="str">
        <f t="shared" ref="AZ869" si="4322">IF(BA869&gt;"0","-","")</f>
        <v/>
      </c>
      <c r="BA869" s="210" t="str">
        <f t="shared" si="4170"/>
        <v/>
      </c>
      <c r="BB869" s="43"/>
      <c r="BC869" s="39" t="str">
        <f t="shared" si="4171"/>
        <v>Missing input data</v>
      </c>
      <c r="BD869" s="39" t="str">
        <f t="shared" si="4172"/>
        <v>Missing input data</v>
      </c>
      <c r="BE869" s="43"/>
      <c r="BF869" s="39" t="str">
        <f t="shared" si="4173"/>
        <v>Missing input data</v>
      </c>
      <c r="BG869" s="39" t="str">
        <f t="shared" si="4174"/>
        <v>Missing input data</v>
      </c>
      <c r="BH869" s="41"/>
      <c r="BI869" s="39" t="str">
        <f t="shared" si="4189"/>
        <v>Missing input data</v>
      </c>
      <c r="BJ869" s="39" t="str">
        <f t="shared" si="4175"/>
        <v>Missing input data</v>
      </c>
      <c r="BK869" s="41"/>
      <c r="BL869" s="39" t="str">
        <f t="shared" si="4176"/>
        <v>Missing input data</v>
      </c>
      <c r="BM869" s="39" t="str">
        <f t="shared" si="4177"/>
        <v>Missing input data</v>
      </c>
    </row>
    <row r="870" spans="1:65" ht="15.75" thickBot="1">
      <c r="A870" s="162"/>
      <c r="B870" s="178" t="str">
        <f t="shared" si="4190"/>
        <v/>
      </c>
      <c r="C870" s="163"/>
      <c r="D870" s="178" t="str">
        <f t="shared" si="4191"/>
        <v/>
      </c>
      <c r="E870" s="163"/>
      <c r="F870" s="178" t="str">
        <f t="shared" si="4178"/>
        <v/>
      </c>
      <c r="G870" s="163"/>
      <c r="H870" s="178" t="str">
        <f t="shared" si="4179"/>
        <v/>
      </c>
      <c r="I870" s="159"/>
      <c r="J870" s="156" t="str">
        <f t="shared" si="4180"/>
        <v/>
      </c>
      <c r="K870" s="159"/>
      <c r="L870" s="178" t="str">
        <f t="shared" si="4181"/>
        <v/>
      </c>
      <c r="M870" s="163"/>
      <c r="N870" s="178" t="str">
        <f t="shared" si="4182"/>
        <v/>
      </c>
      <c r="O870" s="127"/>
      <c r="P870" s="178" t="str">
        <f t="shared" si="4192"/>
        <v/>
      </c>
      <c r="Q870" s="178" t="str">
        <f>IF(O870="","",VLOOKUP(O870,'DOCUMENT TYPE'!$A$2:$D$805,2,))</f>
        <v/>
      </c>
      <c r="R870" s="178" t="str">
        <f t="shared" si="4160"/>
        <v/>
      </c>
      <c r="S870" s="178" t="str">
        <f>IF(O870="","",VLOOKUP(O870,'DOCUMENT TYPE'!$A$2:$D$805,3,))</f>
        <v/>
      </c>
      <c r="T870" s="178" t="str">
        <f t="shared" si="4193"/>
        <v/>
      </c>
      <c r="U870" s="163"/>
      <c r="V870" s="178" t="str">
        <f t="shared" si="4161"/>
        <v/>
      </c>
      <c r="W870" s="179" t="str">
        <f>IF(U870="","",VLOOKUP(U870,'ACTIVITY &amp; DISCIPLINE CODE'!$F$3:$I$1862,2,))</f>
        <v/>
      </c>
      <c r="X870" s="178" t="str">
        <f t="shared" si="4194"/>
        <v/>
      </c>
      <c r="Y870" s="178" t="str">
        <f>IF(U870="","",VLOOKUP(U870,'ACTIVITY &amp; DISCIPLINE CODE'!$F$3:$I$1862,3,))</f>
        <v/>
      </c>
      <c r="Z870" s="178" t="str">
        <f t="shared" si="4195"/>
        <v/>
      </c>
      <c r="AA870" s="178" t="str">
        <f>IF(U870="","",VLOOKUP(U870,'[1]ACTIVITY &amp; DISCIPLINE CODE'!$F$3:$I$1850,4,))</f>
        <v/>
      </c>
      <c r="AB870" s="178" t="str">
        <f t="shared" si="4196"/>
        <v/>
      </c>
      <c r="AC870" s="159"/>
      <c r="AD870" s="161" t="str">
        <f t="shared" si="4162"/>
        <v/>
      </c>
      <c r="AE870" s="178" t="str">
        <f>IF(AC870="","",VLOOKUP(AC870,'PROJECT STAGE'!$A$2:$C$100,2,))</f>
        <v/>
      </c>
      <c r="AF870" s="161" t="str">
        <f t="shared" si="4197"/>
        <v/>
      </c>
      <c r="AG870" s="178" t="str">
        <f>IF(AC870="","",VLOOKUP(AC870,'PROJECT STAGE'!$A$2:$C$100,3,))</f>
        <v/>
      </c>
      <c r="AH870" s="163" t="str">
        <f t="shared" ref="AH870" si="4323">IF(AI870="","","_")</f>
        <v/>
      </c>
      <c r="AI870" s="163"/>
      <c r="AJ870" s="163" t="str">
        <f t="shared" ref="AJ870" si="4324">IF(AK870="","","_")</f>
        <v/>
      </c>
      <c r="AK870" s="163"/>
      <c r="AL870" s="163" t="str">
        <f t="shared" ref="AL870" si="4325">IF(AM870="","","_")</f>
        <v/>
      </c>
      <c r="AM870" s="163"/>
      <c r="AN870" s="163" t="str">
        <f t="shared" si="4219"/>
        <v/>
      </c>
      <c r="AO870" s="163"/>
      <c r="AP870" s="163" t="str">
        <f t="shared" si="4220"/>
        <v/>
      </c>
      <c r="AQ870" s="163"/>
      <c r="AR870" s="44"/>
      <c r="AS870" s="206" t="str">
        <f t="shared" si="4186"/>
        <v>Not LT section</v>
      </c>
      <c r="AT870" s="207" t="str">
        <f t="shared" si="4266"/>
        <v>.</v>
      </c>
      <c r="AU870" s="206" t="str">
        <f>IF(O870=0,"No input data",INDEX('DOCUMENT TYPE'!D:D,MATCH(Filename!O870,'DOCUMENT TYPE'!A:A,0)))</f>
        <v>No input data</v>
      </c>
      <c r="AV870" s="207" t="str">
        <f t="shared" si="4187"/>
        <v>-</v>
      </c>
      <c r="AW870" s="206" t="str">
        <f t="shared" si="4166"/>
        <v>Check PROJECT STAGE</v>
      </c>
      <c r="AX870" s="207" t="str">
        <f t="shared" ref="AX870" si="4326">IF(AY870&gt;"0","-","")</f>
        <v/>
      </c>
      <c r="AY870" s="206" t="str">
        <f t="shared" si="4168"/>
        <v/>
      </c>
      <c r="AZ870" s="211" t="str">
        <f t="shared" si="4268"/>
        <v/>
      </c>
      <c r="BA870" s="210" t="str">
        <f t="shared" si="4170"/>
        <v/>
      </c>
      <c r="BB870" s="43"/>
      <c r="BC870" s="39" t="str">
        <f t="shared" si="4171"/>
        <v>Missing input data</v>
      </c>
      <c r="BD870" s="39" t="str">
        <f t="shared" si="4172"/>
        <v>Missing input data</v>
      </c>
      <c r="BE870" s="43"/>
      <c r="BF870" s="39" t="str">
        <f t="shared" si="4173"/>
        <v>Missing input data</v>
      </c>
      <c r="BG870" s="39" t="str">
        <f t="shared" si="4174"/>
        <v>Missing input data</v>
      </c>
      <c r="BH870" s="41"/>
      <c r="BI870" s="39" t="str">
        <f t="shared" si="4189"/>
        <v>Missing input data</v>
      </c>
      <c r="BJ870" s="39" t="str">
        <f t="shared" si="4175"/>
        <v>Missing input data</v>
      </c>
      <c r="BK870" s="41"/>
      <c r="BL870" s="39" t="str">
        <f t="shared" si="4176"/>
        <v>Missing input data</v>
      </c>
      <c r="BM870" s="39" t="str">
        <f t="shared" si="4177"/>
        <v>Missing input data</v>
      </c>
    </row>
    <row r="871" spans="1:65" ht="15.75" thickBot="1">
      <c r="A871" s="162"/>
      <c r="B871" s="178" t="str">
        <f t="shared" si="4190"/>
        <v/>
      </c>
      <c r="C871" s="163"/>
      <c r="D871" s="178" t="str">
        <f t="shared" si="4191"/>
        <v/>
      </c>
      <c r="E871" s="163"/>
      <c r="F871" s="178" t="str">
        <f t="shared" si="4178"/>
        <v/>
      </c>
      <c r="G871" s="163"/>
      <c r="H871" s="178" t="str">
        <f t="shared" si="4179"/>
        <v/>
      </c>
      <c r="I871" s="159"/>
      <c r="J871" s="156" t="str">
        <f t="shared" si="4180"/>
        <v/>
      </c>
      <c r="K871" s="159"/>
      <c r="L871" s="178" t="str">
        <f t="shared" si="4181"/>
        <v/>
      </c>
      <c r="M871" s="163"/>
      <c r="N871" s="178" t="str">
        <f t="shared" si="4182"/>
        <v/>
      </c>
      <c r="O871" s="127"/>
      <c r="P871" s="178" t="str">
        <f t="shared" si="4192"/>
        <v/>
      </c>
      <c r="Q871" s="178" t="str">
        <f>IF(O871="","",VLOOKUP(O871,'DOCUMENT TYPE'!$A$2:$D$805,2,))</f>
        <v/>
      </c>
      <c r="R871" s="178" t="str">
        <f t="shared" si="4160"/>
        <v/>
      </c>
      <c r="S871" s="178" t="str">
        <f>IF(O871="","",VLOOKUP(O871,'DOCUMENT TYPE'!$A$2:$D$805,3,))</f>
        <v/>
      </c>
      <c r="T871" s="178" t="str">
        <f t="shared" si="4193"/>
        <v/>
      </c>
      <c r="U871" s="163"/>
      <c r="V871" s="178" t="str">
        <f t="shared" si="4161"/>
        <v/>
      </c>
      <c r="W871" s="179" t="str">
        <f>IF(U871="","",VLOOKUP(U871,'ACTIVITY &amp; DISCIPLINE CODE'!$F$3:$I$1862,2,))</f>
        <v/>
      </c>
      <c r="X871" s="178" t="str">
        <f t="shared" si="4194"/>
        <v/>
      </c>
      <c r="Y871" s="178" t="str">
        <f>IF(U871="","",VLOOKUP(U871,'ACTIVITY &amp; DISCIPLINE CODE'!$F$3:$I$1862,3,))</f>
        <v/>
      </c>
      <c r="Z871" s="178" t="str">
        <f t="shared" si="4195"/>
        <v/>
      </c>
      <c r="AA871" s="178" t="str">
        <f>IF(U871="","",VLOOKUP(U871,'[1]ACTIVITY &amp; DISCIPLINE CODE'!$F$3:$I$1850,4,))</f>
        <v/>
      </c>
      <c r="AB871" s="178" t="str">
        <f t="shared" si="4196"/>
        <v/>
      </c>
      <c r="AC871" s="159"/>
      <c r="AD871" s="161" t="str">
        <f t="shared" si="4162"/>
        <v/>
      </c>
      <c r="AE871" s="178" t="str">
        <f>IF(AC871="","",VLOOKUP(AC871,'PROJECT STAGE'!$A$2:$C$100,2,))</f>
        <v/>
      </c>
      <c r="AF871" s="161" t="str">
        <f t="shared" si="4197"/>
        <v/>
      </c>
      <c r="AG871" s="178" t="str">
        <f>IF(AC871="","",VLOOKUP(AC871,'PROJECT STAGE'!$A$2:$C$100,3,))</f>
        <v/>
      </c>
      <c r="AH871" s="163" t="str">
        <f t="shared" ref="AH871" si="4327">IF(AI871="","","_")</f>
        <v/>
      </c>
      <c r="AI871" s="163"/>
      <c r="AJ871" s="163" t="str">
        <f t="shared" ref="AJ871" si="4328">IF(AK871="","","_")</f>
        <v/>
      </c>
      <c r="AK871" s="163"/>
      <c r="AL871" s="163" t="str">
        <f t="shared" ref="AL871" si="4329">IF(AM871="","","_")</f>
        <v/>
      </c>
      <c r="AM871" s="163"/>
      <c r="AN871" s="163" t="str">
        <f t="shared" si="4219"/>
        <v/>
      </c>
      <c r="AO871" s="163"/>
      <c r="AP871" s="163" t="str">
        <f t="shared" si="4220"/>
        <v/>
      </c>
      <c r="AQ871" s="163"/>
      <c r="AR871" s="44"/>
      <c r="AS871" s="206" t="str">
        <f t="shared" si="4186"/>
        <v>Not LT section</v>
      </c>
      <c r="AT871" s="207" t="str">
        <f t="shared" si="4266"/>
        <v>.</v>
      </c>
      <c r="AU871" s="206" t="str">
        <f>IF(O871=0,"No input data",INDEX('DOCUMENT TYPE'!D:D,MATCH(Filename!O871,'DOCUMENT TYPE'!A:A,0)))</f>
        <v>No input data</v>
      </c>
      <c r="AV871" s="207" t="str">
        <f t="shared" si="4187"/>
        <v>-</v>
      </c>
      <c r="AW871" s="206" t="str">
        <f t="shared" si="4166"/>
        <v>Check PROJECT STAGE</v>
      </c>
      <c r="AX871" s="207" t="str">
        <f t="shared" ref="AX871" si="4330">IF(AY871&gt;"0","-","")</f>
        <v/>
      </c>
      <c r="AY871" s="206" t="str">
        <f t="shared" si="4168"/>
        <v/>
      </c>
      <c r="AZ871" s="211" t="str">
        <f t="shared" ref="AZ871" si="4331">IF(BA871&gt;"0","-","")</f>
        <v/>
      </c>
      <c r="BA871" s="210" t="str">
        <f t="shared" si="4170"/>
        <v/>
      </c>
      <c r="BB871" s="43"/>
      <c r="BC871" s="39" t="str">
        <f t="shared" si="4171"/>
        <v>Missing input data</v>
      </c>
      <c r="BD871" s="39" t="str">
        <f t="shared" si="4172"/>
        <v>Missing input data</v>
      </c>
      <c r="BE871" s="43"/>
      <c r="BF871" s="39" t="str">
        <f t="shared" si="4173"/>
        <v>Missing input data</v>
      </c>
      <c r="BG871" s="39" t="str">
        <f t="shared" si="4174"/>
        <v>Missing input data</v>
      </c>
      <c r="BH871" s="41"/>
      <c r="BI871" s="39" t="str">
        <f t="shared" si="4189"/>
        <v>Missing input data</v>
      </c>
      <c r="BJ871" s="39" t="str">
        <f t="shared" si="4175"/>
        <v>Missing input data</v>
      </c>
      <c r="BK871" s="41"/>
      <c r="BL871" s="39" t="str">
        <f t="shared" si="4176"/>
        <v>Missing input data</v>
      </c>
      <c r="BM871" s="39" t="str">
        <f t="shared" si="4177"/>
        <v>Missing input data</v>
      </c>
    </row>
    <row r="872" spans="1:65" ht="15.75" thickBot="1">
      <c r="A872" s="162"/>
      <c r="B872" s="178" t="str">
        <f t="shared" si="4190"/>
        <v/>
      </c>
      <c r="C872" s="163"/>
      <c r="D872" s="178" t="str">
        <f t="shared" si="4191"/>
        <v/>
      </c>
      <c r="E872" s="163"/>
      <c r="F872" s="178" t="str">
        <f t="shared" si="4178"/>
        <v/>
      </c>
      <c r="G872" s="163"/>
      <c r="H872" s="178" t="str">
        <f t="shared" si="4179"/>
        <v/>
      </c>
      <c r="I872" s="159"/>
      <c r="J872" s="156" t="str">
        <f t="shared" si="4180"/>
        <v/>
      </c>
      <c r="K872" s="159"/>
      <c r="L872" s="178" t="str">
        <f t="shared" si="4181"/>
        <v/>
      </c>
      <c r="M872" s="163"/>
      <c r="N872" s="178" t="str">
        <f t="shared" si="4182"/>
        <v/>
      </c>
      <c r="O872" s="127"/>
      <c r="P872" s="178" t="str">
        <f t="shared" si="4192"/>
        <v/>
      </c>
      <c r="Q872" s="178" t="str">
        <f>IF(O872="","",VLOOKUP(O872,'DOCUMENT TYPE'!$A$2:$D$805,2,))</f>
        <v/>
      </c>
      <c r="R872" s="178" t="str">
        <f t="shared" si="4160"/>
        <v/>
      </c>
      <c r="S872" s="178" t="str">
        <f>IF(O872="","",VLOOKUP(O872,'DOCUMENT TYPE'!$A$2:$D$805,3,))</f>
        <v/>
      </c>
      <c r="T872" s="178" t="str">
        <f t="shared" si="4193"/>
        <v/>
      </c>
      <c r="U872" s="163"/>
      <c r="V872" s="178" t="str">
        <f t="shared" si="4161"/>
        <v/>
      </c>
      <c r="W872" s="179" t="str">
        <f>IF(U872="","",VLOOKUP(U872,'ACTIVITY &amp; DISCIPLINE CODE'!$F$3:$I$1862,2,))</f>
        <v/>
      </c>
      <c r="X872" s="178" t="str">
        <f t="shared" si="4194"/>
        <v/>
      </c>
      <c r="Y872" s="178" t="str">
        <f>IF(U872="","",VLOOKUP(U872,'ACTIVITY &amp; DISCIPLINE CODE'!$F$3:$I$1862,3,))</f>
        <v/>
      </c>
      <c r="Z872" s="178" t="str">
        <f t="shared" si="4195"/>
        <v/>
      </c>
      <c r="AA872" s="178" t="str">
        <f>IF(U872="","",VLOOKUP(U872,'[1]ACTIVITY &amp; DISCIPLINE CODE'!$F$3:$I$1850,4,))</f>
        <v/>
      </c>
      <c r="AB872" s="178" t="str">
        <f t="shared" si="4196"/>
        <v/>
      </c>
      <c r="AC872" s="159"/>
      <c r="AD872" s="161" t="str">
        <f t="shared" si="4162"/>
        <v/>
      </c>
      <c r="AE872" s="178" t="str">
        <f>IF(AC872="","",VLOOKUP(AC872,'PROJECT STAGE'!$A$2:$C$100,2,))</f>
        <v/>
      </c>
      <c r="AF872" s="161" t="str">
        <f t="shared" si="4197"/>
        <v/>
      </c>
      <c r="AG872" s="178" t="str">
        <f>IF(AC872="","",VLOOKUP(AC872,'PROJECT STAGE'!$A$2:$C$100,3,))</f>
        <v/>
      </c>
      <c r="AH872" s="163" t="str">
        <f t="shared" ref="AH872" si="4332">IF(AI872="","","_")</f>
        <v/>
      </c>
      <c r="AI872" s="163"/>
      <c r="AJ872" s="163" t="str">
        <f t="shared" ref="AJ872" si="4333">IF(AK872="","","_")</f>
        <v/>
      </c>
      <c r="AK872" s="163"/>
      <c r="AL872" s="163" t="str">
        <f t="shared" ref="AL872" si="4334">IF(AM872="","","_")</f>
        <v/>
      </c>
      <c r="AM872" s="163"/>
      <c r="AN872" s="163" t="str">
        <f t="shared" si="4219"/>
        <v/>
      </c>
      <c r="AO872" s="163"/>
      <c r="AP872" s="163" t="str">
        <f t="shared" si="4220"/>
        <v/>
      </c>
      <c r="AQ872" s="163"/>
      <c r="AR872" s="44"/>
      <c r="AS872" s="206" t="str">
        <f t="shared" si="4186"/>
        <v>Not LT section</v>
      </c>
      <c r="AT872" s="207" t="str">
        <f t="shared" si="4266"/>
        <v>.</v>
      </c>
      <c r="AU872" s="206" t="str">
        <f>IF(O872=0,"No input data",INDEX('DOCUMENT TYPE'!D:D,MATCH(Filename!O872,'DOCUMENT TYPE'!A:A,0)))</f>
        <v>No input data</v>
      </c>
      <c r="AV872" s="207" t="str">
        <f t="shared" si="4187"/>
        <v>-</v>
      </c>
      <c r="AW872" s="206" t="str">
        <f t="shared" si="4166"/>
        <v>Check PROJECT STAGE</v>
      </c>
      <c r="AX872" s="207" t="str">
        <f t="shared" ref="AX872" si="4335">IF(AY872&gt;"0","-","")</f>
        <v/>
      </c>
      <c r="AY872" s="206" t="str">
        <f t="shared" si="4168"/>
        <v/>
      </c>
      <c r="AZ872" s="211" t="str">
        <f t="shared" si="4268"/>
        <v/>
      </c>
      <c r="BA872" s="210" t="str">
        <f t="shared" si="4170"/>
        <v/>
      </c>
      <c r="BB872" s="43"/>
      <c r="BC872" s="39" t="str">
        <f t="shared" si="4171"/>
        <v>Missing input data</v>
      </c>
      <c r="BD872" s="39" t="str">
        <f t="shared" si="4172"/>
        <v>Missing input data</v>
      </c>
      <c r="BE872" s="43"/>
      <c r="BF872" s="39" t="str">
        <f t="shared" si="4173"/>
        <v>Missing input data</v>
      </c>
      <c r="BG872" s="39" t="str">
        <f t="shared" si="4174"/>
        <v>Missing input data</v>
      </c>
      <c r="BH872" s="41"/>
      <c r="BI872" s="39" t="str">
        <f t="shared" si="4189"/>
        <v>Missing input data</v>
      </c>
      <c r="BJ872" s="39" t="str">
        <f t="shared" si="4175"/>
        <v>Missing input data</v>
      </c>
      <c r="BK872" s="41"/>
      <c r="BL872" s="39" t="str">
        <f t="shared" si="4176"/>
        <v>Missing input data</v>
      </c>
      <c r="BM872" s="39" t="str">
        <f t="shared" si="4177"/>
        <v>Missing input data</v>
      </c>
    </row>
    <row r="873" spans="1:65" ht="15.75" thickBot="1">
      <c r="A873" s="162"/>
      <c r="B873" s="178" t="str">
        <f t="shared" si="4190"/>
        <v/>
      </c>
      <c r="C873" s="163"/>
      <c r="D873" s="178" t="str">
        <f t="shared" si="4191"/>
        <v/>
      </c>
      <c r="E873" s="163"/>
      <c r="F873" s="178" t="str">
        <f t="shared" si="4178"/>
        <v/>
      </c>
      <c r="G873" s="163"/>
      <c r="H873" s="178" t="str">
        <f t="shared" si="4179"/>
        <v/>
      </c>
      <c r="I873" s="159"/>
      <c r="J873" s="156" t="str">
        <f t="shared" si="4180"/>
        <v/>
      </c>
      <c r="K873" s="159"/>
      <c r="L873" s="178" t="str">
        <f t="shared" si="4181"/>
        <v/>
      </c>
      <c r="M873" s="163"/>
      <c r="N873" s="178" t="str">
        <f t="shared" si="4182"/>
        <v/>
      </c>
      <c r="O873" s="127"/>
      <c r="P873" s="178" t="str">
        <f t="shared" si="4192"/>
        <v/>
      </c>
      <c r="Q873" s="178" t="str">
        <f>IF(O873="","",VLOOKUP(O873,'DOCUMENT TYPE'!$A$2:$D$805,2,))</f>
        <v/>
      </c>
      <c r="R873" s="178" t="str">
        <f t="shared" si="4160"/>
        <v/>
      </c>
      <c r="S873" s="178" t="str">
        <f>IF(O873="","",VLOOKUP(O873,'DOCUMENT TYPE'!$A$2:$D$805,3,))</f>
        <v/>
      </c>
      <c r="T873" s="178" t="str">
        <f t="shared" si="4193"/>
        <v/>
      </c>
      <c r="U873" s="163"/>
      <c r="V873" s="178" t="str">
        <f t="shared" si="4161"/>
        <v/>
      </c>
      <c r="W873" s="179" t="str">
        <f>IF(U873="","",VLOOKUP(U873,'ACTIVITY &amp; DISCIPLINE CODE'!$F$3:$I$1862,2,))</f>
        <v/>
      </c>
      <c r="X873" s="178" t="str">
        <f t="shared" si="4194"/>
        <v/>
      </c>
      <c r="Y873" s="178" t="str">
        <f>IF(U873="","",VLOOKUP(U873,'ACTIVITY &amp; DISCIPLINE CODE'!$F$3:$I$1862,3,))</f>
        <v/>
      </c>
      <c r="Z873" s="178" t="str">
        <f t="shared" si="4195"/>
        <v/>
      </c>
      <c r="AA873" s="178" t="str">
        <f>IF(U873="","",VLOOKUP(U873,'[1]ACTIVITY &amp; DISCIPLINE CODE'!$F$3:$I$1850,4,))</f>
        <v/>
      </c>
      <c r="AB873" s="178" t="str">
        <f t="shared" si="4196"/>
        <v/>
      </c>
      <c r="AC873" s="159"/>
      <c r="AD873" s="161" t="str">
        <f t="shared" si="4162"/>
        <v/>
      </c>
      <c r="AE873" s="178" t="str">
        <f>IF(AC873="","",VLOOKUP(AC873,'PROJECT STAGE'!$A$2:$C$100,2,))</f>
        <v/>
      </c>
      <c r="AF873" s="161" t="str">
        <f t="shared" si="4197"/>
        <v/>
      </c>
      <c r="AG873" s="178" t="str">
        <f>IF(AC873="","",VLOOKUP(AC873,'PROJECT STAGE'!$A$2:$C$100,3,))</f>
        <v/>
      </c>
      <c r="AH873" s="163" t="str">
        <f t="shared" ref="AH873" si="4336">IF(AI873="","","_")</f>
        <v/>
      </c>
      <c r="AI873" s="163"/>
      <c r="AJ873" s="163" t="str">
        <f t="shared" ref="AJ873" si="4337">IF(AK873="","","_")</f>
        <v/>
      </c>
      <c r="AK873" s="163"/>
      <c r="AL873" s="163" t="str">
        <f t="shared" ref="AL873" si="4338">IF(AM873="","","_")</f>
        <v/>
      </c>
      <c r="AM873" s="163"/>
      <c r="AN873" s="163" t="str">
        <f t="shared" si="4219"/>
        <v/>
      </c>
      <c r="AO873" s="163"/>
      <c r="AP873" s="163" t="str">
        <f t="shared" si="4220"/>
        <v/>
      </c>
      <c r="AQ873" s="163"/>
      <c r="AR873" s="44"/>
      <c r="AS873" s="206" t="str">
        <f t="shared" si="4186"/>
        <v>Not LT section</v>
      </c>
      <c r="AT873" s="207" t="str">
        <f t="shared" si="4266"/>
        <v>.</v>
      </c>
      <c r="AU873" s="206" t="str">
        <f>IF(O873=0,"No input data",INDEX('DOCUMENT TYPE'!D:D,MATCH(Filename!O873,'DOCUMENT TYPE'!A:A,0)))</f>
        <v>No input data</v>
      </c>
      <c r="AV873" s="207" t="str">
        <f t="shared" si="4187"/>
        <v>-</v>
      </c>
      <c r="AW873" s="206" t="str">
        <f t="shared" si="4166"/>
        <v>Check PROJECT STAGE</v>
      </c>
      <c r="AX873" s="207" t="str">
        <f t="shared" ref="AX873" si="4339">IF(AY873&gt;"0","-","")</f>
        <v/>
      </c>
      <c r="AY873" s="206" t="str">
        <f t="shared" si="4168"/>
        <v/>
      </c>
      <c r="AZ873" s="211" t="str">
        <f t="shared" ref="AZ873:AZ888" si="4340">IF(BA873&gt;"0","-","")</f>
        <v/>
      </c>
      <c r="BA873" s="210" t="str">
        <f t="shared" si="4170"/>
        <v/>
      </c>
      <c r="BB873" s="43"/>
      <c r="BC873" s="39" t="str">
        <f t="shared" si="4171"/>
        <v>Missing input data</v>
      </c>
      <c r="BD873" s="39" t="str">
        <f t="shared" si="4172"/>
        <v>Missing input data</v>
      </c>
      <c r="BE873" s="43"/>
      <c r="BF873" s="39" t="str">
        <f t="shared" si="4173"/>
        <v>Missing input data</v>
      </c>
      <c r="BG873" s="39" t="str">
        <f t="shared" si="4174"/>
        <v>Missing input data</v>
      </c>
      <c r="BH873" s="41"/>
      <c r="BI873" s="39" t="str">
        <f t="shared" si="4189"/>
        <v>Missing input data</v>
      </c>
      <c r="BJ873" s="39" t="str">
        <f t="shared" si="4175"/>
        <v>Missing input data</v>
      </c>
      <c r="BK873" s="41"/>
      <c r="BL873" s="39" t="str">
        <f t="shared" si="4176"/>
        <v>Missing input data</v>
      </c>
      <c r="BM873" s="39" t="str">
        <f t="shared" si="4177"/>
        <v>Missing input data</v>
      </c>
    </row>
    <row r="874" spans="1:65" ht="15.75" thickBot="1">
      <c r="A874" s="162"/>
      <c r="B874" s="178" t="str">
        <f t="shared" si="4190"/>
        <v/>
      </c>
      <c r="C874" s="163"/>
      <c r="D874" s="178" t="str">
        <f t="shared" si="4191"/>
        <v/>
      </c>
      <c r="E874" s="163"/>
      <c r="F874" s="178" t="str">
        <f t="shared" si="4178"/>
        <v/>
      </c>
      <c r="G874" s="163"/>
      <c r="H874" s="178" t="str">
        <f t="shared" si="4179"/>
        <v/>
      </c>
      <c r="I874" s="159"/>
      <c r="J874" s="156" t="str">
        <f t="shared" si="4180"/>
        <v/>
      </c>
      <c r="K874" s="159"/>
      <c r="L874" s="178" t="str">
        <f t="shared" si="4181"/>
        <v/>
      </c>
      <c r="M874" s="163"/>
      <c r="N874" s="178" t="str">
        <f t="shared" si="4182"/>
        <v/>
      </c>
      <c r="O874" s="127"/>
      <c r="P874" s="178" t="str">
        <f t="shared" si="4192"/>
        <v/>
      </c>
      <c r="Q874" s="178" t="str">
        <f>IF(O874="","",VLOOKUP(O874,'DOCUMENT TYPE'!$A$2:$D$805,2,))</f>
        <v/>
      </c>
      <c r="R874" s="178" t="str">
        <f t="shared" si="4160"/>
        <v/>
      </c>
      <c r="S874" s="178" t="str">
        <f>IF(O874="","",VLOOKUP(O874,'DOCUMENT TYPE'!$A$2:$D$805,3,))</f>
        <v/>
      </c>
      <c r="T874" s="178" t="str">
        <f t="shared" si="4193"/>
        <v/>
      </c>
      <c r="U874" s="163"/>
      <c r="V874" s="178" t="str">
        <f t="shared" si="4161"/>
        <v/>
      </c>
      <c r="W874" s="179" t="str">
        <f>IF(U874="","",VLOOKUP(U874,'ACTIVITY &amp; DISCIPLINE CODE'!$F$3:$I$1862,2,))</f>
        <v/>
      </c>
      <c r="X874" s="178" t="str">
        <f t="shared" si="4194"/>
        <v/>
      </c>
      <c r="Y874" s="178" t="str">
        <f>IF(U874="","",VLOOKUP(U874,'ACTIVITY &amp; DISCIPLINE CODE'!$F$3:$I$1862,3,))</f>
        <v/>
      </c>
      <c r="Z874" s="178" t="str">
        <f t="shared" si="4195"/>
        <v/>
      </c>
      <c r="AA874" s="178" t="str">
        <f>IF(U874="","",VLOOKUP(U874,'[1]ACTIVITY &amp; DISCIPLINE CODE'!$F$3:$I$1850,4,))</f>
        <v/>
      </c>
      <c r="AB874" s="178" t="str">
        <f t="shared" si="4196"/>
        <v/>
      </c>
      <c r="AC874" s="159"/>
      <c r="AD874" s="161" t="str">
        <f t="shared" si="4162"/>
        <v/>
      </c>
      <c r="AE874" s="178" t="str">
        <f>IF(AC874="","",VLOOKUP(AC874,'PROJECT STAGE'!$A$2:$C$100,2,))</f>
        <v/>
      </c>
      <c r="AF874" s="161" t="str">
        <f t="shared" si="4197"/>
        <v/>
      </c>
      <c r="AG874" s="178" t="str">
        <f>IF(AC874="","",VLOOKUP(AC874,'PROJECT STAGE'!$A$2:$C$100,3,))</f>
        <v/>
      </c>
      <c r="AH874" s="163" t="str">
        <f t="shared" ref="AH874" si="4341">IF(AI874="","","_")</f>
        <v/>
      </c>
      <c r="AI874" s="163"/>
      <c r="AJ874" s="163" t="str">
        <f t="shared" ref="AJ874" si="4342">IF(AK874="","","_")</f>
        <v/>
      </c>
      <c r="AK874" s="163"/>
      <c r="AL874" s="163" t="str">
        <f t="shared" ref="AL874" si="4343">IF(AM874="","","_")</f>
        <v/>
      </c>
      <c r="AM874" s="163"/>
      <c r="AN874" s="163" t="str">
        <f t="shared" si="4219"/>
        <v/>
      </c>
      <c r="AO874" s="163"/>
      <c r="AP874" s="163" t="str">
        <f t="shared" si="4220"/>
        <v/>
      </c>
      <c r="AQ874" s="163"/>
      <c r="AR874" s="44"/>
      <c r="AS874" s="206" t="str">
        <f t="shared" si="4186"/>
        <v>Not LT section</v>
      </c>
      <c r="AT874" s="207" t="str">
        <f t="shared" si="4266"/>
        <v>.</v>
      </c>
      <c r="AU874" s="206" t="str">
        <f>IF(O874=0,"No input data",INDEX('DOCUMENT TYPE'!D:D,MATCH(Filename!O874,'DOCUMENT TYPE'!A:A,0)))</f>
        <v>No input data</v>
      </c>
      <c r="AV874" s="207" t="str">
        <f t="shared" si="4187"/>
        <v>-</v>
      </c>
      <c r="AW874" s="206" t="str">
        <f t="shared" si="4166"/>
        <v>Check PROJECT STAGE</v>
      </c>
      <c r="AX874" s="207" t="str">
        <f t="shared" ref="AX874" si="4344">IF(AY874&gt;"0","-","")</f>
        <v/>
      </c>
      <c r="AY874" s="206" t="str">
        <f t="shared" si="4168"/>
        <v/>
      </c>
      <c r="AZ874" s="211" t="str">
        <f t="shared" si="4340"/>
        <v/>
      </c>
      <c r="BA874" s="210" t="str">
        <f t="shared" si="4170"/>
        <v/>
      </c>
      <c r="BB874" s="43"/>
      <c r="BC874" s="39" t="str">
        <f t="shared" si="4171"/>
        <v>Missing input data</v>
      </c>
      <c r="BD874" s="39" t="str">
        <f t="shared" si="4172"/>
        <v>Missing input data</v>
      </c>
      <c r="BE874" s="43"/>
      <c r="BF874" s="39" t="str">
        <f t="shared" si="4173"/>
        <v>Missing input data</v>
      </c>
      <c r="BG874" s="39" t="str">
        <f t="shared" si="4174"/>
        <v>Missing input data</v>
      </c>
      <c r="BH874" s="41"/>
      <c r="BI874" s="39" t="str">
        <f t="shared" si="4189"/>
        <v>Missing input data</v>
      </c>
      <c r="BJ874" s="39" t="str">
        <f t="shared" si="4175"/>
        <v>Missing input data</v>
      </c>
      <c r="BK874" s="41"/>
      <c r="BL874" s="39" t="str">
        <f t="shared" si="4176"/>
        <v>Missing input data</v>
      </c>
      <c r="BM874" s="39" t="str">
        <f t="shared" si="4177"/>
        <v>Missing input data</v>
      </c>
    </row>
    <row r="875" spans="1:65" ht="15.75" thickBot="1">
      <c r="A875" s="162"/>
      <c r="B875" s="178" t="str">
        <f t="shared" si="4190"/>
        <v/>
      </c>
      <c r="C875" s="163"/>
      <c r="D875" s="178" t="str">
        <f t="shared" si="4191"/>
        <v/>
      </c>
      <c r="E875" s="163"/>
      <c r="F875" s="178" t="str">
        <f t="shared" si="4178"/>
        <v/>
      </c>
      <c r="G875" s="163"/>
      <c r="H875" s="178" t="str">
        <f t="shared" si="4179"/>
        <v/>
      </c>
      <c r="I875" s="159"/>
      <c r="J875" s="156" t="str">
        <f t="shared" si="4180"/>
        <v/>
      </c>
      <c r="K875" s="159"/>
      <c r="L875" s="178" t="str">
        <f t="shared" si="4181"/>
        <v/>
      </c>
      <c r="M875" s="163"/>
      <c r="N875" s="178" t="str">
        <f t="shared" si="4182"/>
        <v/>
      </c>
      <c r="O875" s="127"/>
      <c r="P875" s="178" t="str">
        <f t="shared" si="4192"/>
        <v/>
      </c>
      <c r="Q875" s="178" t="str">
        <f>IF(O875="","",VLOOKUP(O875,'DOCUMENT TYPE'!$A$2:$D$805,2,))</f>
        <v/>
      </c>
      <c r="R875" s="178" t="str">
        <f t="shared" si="4160"/>
        <v/>
      </c>
      <c r="S875" s="178" t="str">
        <f>IF(O875="","",VLOOKUP(O875,'DOCUMENT TYPE'!$A$2:$D$805,3,))</f>
        <v/>
      </c>
      <c r="T875" s="178" t="str">
        <f t="shared" si="4193"/>
        <v/>
      </c>
      <c r="U875" s="163"/>
      <c r="V875" s="178" t="str">
        <f t="shared" si="4161"/>
        <v/>
      </c>
      <c r="W875" s="179" t="str">
        <f>IF(U875="","",VLOOKUP(U875,'ACTIVITY &amp; DISCIPLINE CODE'!$F$3:$I$1862,2,))</f>
        <v/>
      </c>
      <c r="X875" s="178" t="str">
        <f t="shared" si="4194"/>
        <v/>
      </c>
      <c r="Y875" s="178" t="str">
        <f>IF(U875="","",VLOOKUP(U875,'ACTIVITY &amp; DISCIPLINE CODE'!$F$3:$I$1862,3,))</f>
        <v/>
      </c>
      <c r="Z875" s="178" t="str">
        <f t="shared" si="4195"/>
        <v/>
      </c>
      <c r="AA875" s="178" t="str">
        <f>IF(U875="","",VLOOKUP(U875,'[1]ACTIVITY &amp; DISCIPLINE CODE'!$F$3:$I$1850,4,))</f>
        <v/>
      </c>
      <c r="AB875" s="178" t="str">
        <f t="shared" si="4196"/>
        <v/>
      </c>
      <c r="AC875" s="159"/>
      <c r="AD875" s="161" t="str">
        <f t="shared" si="4162"/>
        <v/>
      </c>
      <c r="AE875" s="178" t="str">
        <f>IF(AC875="","",VLOOKUP(AC875,'PROJECT STAGE'!$A$2:$C$100,2,))</f>
        <v/>
      </c>
      <c r="AF875" s="161" t="str">
        <f t="shared" si="4197"/>
        <v/>
      </c>
      <c r="AG875" s="178" t="str">
        <f>IF(AC875="","",VLOOKUP(AC875,'PROJECT STAGE'!$A$2:$C$100,3,))</f>
        <v/>
      </c>
      <c r="AH875" s="163" t="str">
        <f t="shared" ref="AH875" si="4345">IF(AI875="","","_")</f>
        <v/>
      </c>
      <c r="AI875" s="163"/>
      <c r="AJ875" s="163" t="str">
        <f t="shared" ref="AJ875" si="4346">IF(AK875="","","_")</f>
        <v/>
      </c>
      <c r="AK875" s="163"/>
      <c r="AL875" s="163" t="str">
        <f t="shared" ref="AL875" si="4347">IF(AM875="","","_")</f>
        <v/>
      </c>
      <c r="AM875" s="163"/>
      <c r="AN875" s="163" t="str">
        <f t="shared" si="4219"/>
        <v/>
      </c>
      <c r="AO875" s="163"/>
      <c r="AP875" s="163" t="str">
        <f t="shared" si="4220"/>
        <v/>
      </c>
      <c r="AQ875" s="163"/>
      <c r="AR875" s="44"/>
      <c r="AS875" s="206" t="str">
        <f t="shared" si="4186"/>
        <v>Not LT section</v>
      </c>
      <c r="AT875" s="207" t="str">
        <f t="shared" si="4266"/>
        <v>.</v>
      </c>
      <c r="AU875" s="206" t="str">
        <f>IF(O875=0,"No input data",INDEX('DOCUMENT TYPE'!D:D,MATCH(Filename!O875,'DOCUMENT TYPE'!A:A,0)))</f>
        <v>No input data</v>
      </c>
      <c r="AV875" s="207" t="str">
        <f t="shared" si="4187"/>
        <v>-</v>
      </c>
      <c r="AW875" s="206" t="str">
        <f t="shared" si="4166"/>
        <v>Check PROJECT STAGE</v>
      </c>
      <c r="AX875" s="207" t="str">
        <f t="shared" ref="AX875" si="4348">IF(AY875&gt;"0","-","")</f>
        <v/>
      </c>
      <c r="AY875" s="206" t="str">
        <f t="shared" si="4168"/>
        <v/>
      </c>
      <c r="AZ875" s="211" t="str">
        <f t="shared" ref="AZ875" si="4349">IF(BA875&gt;"0","-","")</f>
        <v/>
      </c>
      <c r="BA875" s="210" t="str">
        <f t="shared" si="4170"/>
        <v/>
      </c>
      <c r="BB875" s="43"/>
      <c r="BC875" s="39" t="str">
        <f t="shared" si="4171"/>
        <v>Missing input data</v>
      </c>
      <c r="BD875" s="39" t="str">
        <f t="shared" si="4172"/>
        <v>Missing input data</v>
      </c>
      <c r="BE875" s="43"/>
      <c r="BF875" s="39" t="str">
        <f t="shared" si="4173"/>
        <v>Missing input data</v>
      </c>
      <c r="BG875" s="39" t="str">
        <f t="shared" si="4174"/>
        <v>Missing input data</v>
      </c>
      <c r="BH875" s="41"/>
      <c r="BI875" s="39" t="str">
        <f t="shared" si="4189"/>
        <v>Missing input data</v>
      </c>
      <c r="BJ875" s="39" t="str">
        <f t="shared" si="4175"/>
        <v>Missing input data</v>
      </c>
      <c r="BK875" s="41"/>
      <c r="BL875" s="39" t="str">
        <f t="shared" si="4176"/>
        <v>Missing input data</v>
      </c>
      <c r="BM875" s="39" t="str">
        <f t="shared" si="4177"/>
        <v>Missing input data</v>
      </c>
    </row>
    <row r="876" spans="1:65" ht="15.75" thickBot="1">
      <c r="A876" s="162"/>
      <c r="B876" s="178" t="str">
        <f t="shared" si="4190"/>
        <v/>
      </c>
      <c r="C876" s="163"/>
      <c r="D876" s="178" t="str">
        <f t="shared" si="4191"/>
        <v/>
      </c>
      <c r="E876" s="163"/>
      <c r="F876" s="178" t="str">
        <f t="shared" si="4178"/>
        <v/>
      </c>
      <c r="G876" s="163"/>
      <c r="H876" s="178" t="str">
        <f t="shared" si="4179"/>
        <v/>
      </c>
      <c r="I876" s="159"/>
      <c r="J876" s="156" t="str">
        <f t="shared" si="4180"/>
        <v/>
      </c>
      <c r="K876" s="159"/>
      <c r="L876" s="178" t="str">
        <f t="shared" si="4181"/>
        <v/>
      </c>
      <c r="M876" s="163"/>
      <c r="N876" s="178" t="str">
        <f t="shared" si="4182"/>
        <v/>
      </c>
      <c r="O876" s="127"/>
      <c r="P876" s="178" t="str">
        <f t="shared" si="4192"/>
        <v/>
      </c>
      <c r="Q876" s="178" t="str">
        <f>IF(O876="","",VLOOKUP(O876,'DOCUMENT TYPE'!$A$2:$D$805,2,))</f>
        <v/>
      </c>
      <c r="R876" s="178" t="str">
        <f t="shared" si="4160"/>
        <v/>
      </c>
      <c r="S876" s="178" t="str">
        <f>IF(O876="","",VLOOKUP(O876,'DOCUMENT TYPE'!$A$2:$D$805,3,))</f>
        <v/>
      </c>
      <c r="T876" s="178" t="str">
        <f t="shared" si="4193"/>
        <v/>
      </c>
      <c r="U876" s="163"/>
      <c r="V876" s="178" t="str">
        <f t="shared" si="4161"/>
        <v/>
      </c>
      <c r="W876" s="179" t="str">
        <f>IF(U876="","",VLOOKUP(U876,'ACTIVITY &amp; DISCIPLINE CODE'!$F$3:$I$1862,2,))</f>
        <v/>
      </c>
      <c r="X876" s="178" t="str">
        <f t="shared" si="4194"/>
        <v/>
      </c>
      <c r="Y876" s="178" t="str">
        <f>IF(U876="","",VLOOKUP(U876,'ACTIVITY &amp; DISCIPLINE CODE'!$F$3:$I$1862,3,))</f>
        <v/>
      </c>
      <c r="Z876" s="178" t="str">
        <f t="shared" si="4195"/>
        <v/>
      </c>
      <c r="AA876" s="178" t="str">
        <f>IF(U876="","",VLOOKUP(U876,'[1]ACTIVITY &amp; DISCIPLINE CODE'!$F$3:$I$1850,4,))</f>
        <v/>
      </c>
      <c r="AB876" s="178" t="str">
        <f t="shared" si="4196"/>
        <v/>
      </c>
      <c r="AC876" s="159"/>
      <c r="AD876" s="161" t="str">
        <f t="shared" si="4162"/>
        <v/>
      </c>
      <c r="AE876" s="178" t="str">
        <f>IF(AC876="","",VLOOKUP(AC876,'PROJECT STAGE'!$A$2:$C$100,2,))</f>
        <v/>
      </c>
      <c r="AF876" s="161" t="str">
        <f t="shared" si="4197"/>
        <v/>
      </c>
      <c r="AG876" s="178" t="str">
        <f>IF(AC876="","",VLOOKUP(AC876,'PROJECT STAGE'!$A$2:$C$100,3,))</f>
        <v/>
      </c>
      <c r="AH876" s="163" t="str">
        <f t="shared" ref="AH876" si="4350">IF(AI876="","","_")</f>
        <v/>
      </c>
      <c r="AI876" s="163"/>
      <c r="AJ876" s="163" t="str">
        <f t="shared" ref="AJ876" si="4351">IF(AK876="","","_")</f>
        <v/>
      </c>
      <c r="AK876" s="163"/>
      <c r="AL876" s="163" t="str">
        <f t="shared" ref="AL876" si="4352">IF(AM876="","","_")</f>
        <v/>
      </c>
      <c r="AM876" s="163"/>
      <c r="AN876" s="163" t="str">
        <f t="shared" si="4219"/>
        <v/>
      </c>
      <c r="AO876" s="163"/>
      <c r="AP876" s="163" t="str">
        <f t="shared" si="4220"/>
        <v/>
      </c>
      <c r="AQ876" s="163"/>
      <c r="AR876" s="44"/>
      <c r="AS876" s="206" t="str">
        <f t="shared" si="4186"/>
        <v>Not LT section</v>
      </c>
      <c r="AT876" s="207" t="str">
        <f t="shared" si="4266"/>
        <v>.</v>
      </c>
      <c r="AU876" s="206" t="str">
        <f>IF(O876=0,"No input data",INDEX('DOCUMENT TYPE'!D:D,MATCH(Filename!O876,'DOCUMENT TYPE'!A:A,0)))</f>
        <v>No input data</v>
      </c>
      <c r="AV876" s="207" t="str">
        <f t="shared" si="4187"/>
        <v>-</v>
      </c>
      <c r="AW876" s="206" t="str">
        <f t="shared" si="4166"/>
        <v>Check PROJECT STAGE</v>
      </c>
      <c r="AX876" s="207" t="str">
        <f t="shared" ref="AX876" si="4353">IF(AY876&gt;"0","-","")</f>
        <v/>
      </c>
      <c r="AY876" s="206" t="str">
        <f t="shared" si="4168"/>
        <v/>
      </c>
      <c r="AZ876" s="211" t="str">
        <f t="shared" si="4340"/>
        <v/>
      </c>
      <c r="BA876" s="210" t="str">
        <f t="shared" si="4170"/>
        <v/>
      </c>
      <c r="BB876" s="43"/>
      <c r="BC876" s="39" t="str">
        <f t="shared" si="4171"/>
        <v>Missing input data</v>
      </c>
      <c r="BD876" s="39" t="str">
        <f t="shared" si="4172"/>
        <v>Missing input data</v>
      </c>
      <c r="BE876" s="43"/>
      <c r="BF876" s="39" t="str">
        <f t="shared" si="4173"/>
        <v>Missing input data</v>
      </c>
      <c r="BG876" s="39" t="str">
        <f t="shared" si="4174"/>
        <v>Missing input data</v>
      </c>
      <c r="BH876" s="41"/>
      <c r="BI876" s="39" t="str">
        <f t="shared" si="4189"/>
        <v>Missing input data</v>
      </c>
      <c r="BJ876" s="39" t="str">
        <f t="shared" si="4175"/>
        <v>Missing input data</v>
      </c>
      <c r="BK876" s="41"/>
      <c r="BL876" s="39" t="str">
        <f t="shared" si="4176"/>
        <v>Missing input data</v>
      </c>
      <c r="BM876" s="39" t="str">
        <f t="shared" si="4177"/>
        <v>Missing input data</v>
      </c>
    </row>
    <row r="877" spans="1:65" ht="15.75" thickBot="1">
      <c r="A877" s="162"/>
      <c r="B877" s="178" t="str">
        <f t="shared" si="4190"/>
        <v/>
      </c>
      <c r="C877" s="163"/>
      <c r="D877" s="178" t="str">
        <f t="shared" si="4191"/>
        <v/>
      </c>
      <c r="E877" s="163"/>
      <c r="F877" s="178" t="str">
        <f t="shared" si="4178"/>
        <v/>
      </c>
      <c r="G877" s="163"/>
      <c r="H877" s="178" t="str">
        <f t="shared" si="4179"/>
        <v/>
      </c>
      <c r="I877" s="159"/>
      <c r="J877" s="156" t="str">
        <f t="shared" si="4180"/>
        <v/>
      </c>
      <c r="K877" s="159"/>
      <c r="L877" s="178" t="str">
        <f t="shared" si="4181"/>
        <v/>
      </c>
      <c r="M877" s="163"/>
      <c r="N877" s="178" t="str">
        <f t="shared" si="4182"/>
        <v/>
      </c>
      <c r="O877" s="127"/>
      <c r="P877" s="178" t="str">
        <f t="shared" si="4192"/>
        <v/>
      </c>
      <c r="Q877" s="178" t="str">
        <f>IF(O877="","",VLOOKUP(O877,'DOCUMENT TYPE'!$A$2:$D$805,2,))</f>
        <v/>
      </c>
      <c r="R877" s="178" t="str">
        <f t="shared" si="4160"/>
        <v/>
      </c>
      <c r="S877" s="178" t="str">
        <f>IF(O877="","",VLOOKUP(O877,'DOCUMENT TYPE'!$A$2:$D$805,3,))</f>
        <v/>
      </c>
      <c r="T877" s="178" t="str">
        <f t="shared" si="4193"/>
        <v/>
      </c>
      <c r="U877" s="163"/>
      <c r="V877" s="178" t="str">
        <f t="shared" si="4161"/>
        <v/>
      </c>
      <c r="W877" s="179" t="str">
        <f>IF(U877="","",VLOOKUP(U877,'ACTIVITY &amp; DISCIPLINE CODE'!$F$3:$I$1862,2,))</f>
        <v/>
      </c>
      <c r="X877" s="178" t="str">
        <f t="shared" si="4194"/>
        <v/>
      </c>
      <c r="Y877" s="178" t="str">
        <f>IF(U877="","",VLOOKUP(U877,'ACTIVITY &amp; DISCIPLINE CODE'!$F$3:$I$1862,3,))</f>
        <v/>
      </c>
      <c r="Z877" s="178" t="str">
        <f t="shared" si="4195"/>
        <v/>
      </c>
      <c r="AA877" s="178" t="str">
        <f>IF(U877="","",VLOOKUP(U877,'[1]ACTIVITY &amp; DISCIPLINE CODE'!$F$3:$I$1850,4,))</f>
        <v/>
      </c>
      <c r="AB877" s="178" t="str">
        <f t="shared" si="4196"/>
        <v/>
      </c>
      <c r="AC877" s="159"/>
      <c r="AD877" s="161" t="str">
        <f t="shared" si="4162"/>
        <v/>
      </c>
      <c r="AE877" s="178" t="str">
        <f>IF(AC877="","",VLOOKUP(AC877,'PROJECT STAGE'!$A$2:$C$100,2,))</f>
        <v/>
      </c>
      <c r="AF877" s="161" t="str">
        <f t="shared" si="4197"/>
        <v/>
      </c>
      <c r="AG877" s="178" t="str">
        <f>IF(AC877="","",VLOOKUP(AC877,'PROJECT STAGE'!$A$2:$C$100,3,))</f>
        <v/>
      </c>
      <c r="AH877" s="163" t="str">
        <f t="shared" ref="AH877" si="4354">IF(AI877="","","_")</f>
        <v/>
      </c>
      <c r="AI877" s="163"/>
      <c r="AJ877" s="163" t="str">
        <f t="shared" ref="AJ877" si="4355">IF(AK877="","","_")</f>
        <v/>
      </c>
      <c r="AK877" s="163"/>
      <c r="AL877" s="163" t="str">
        <f t="shared" ref="AL877" si="4356">IF(AM877="","","_")</f>
        <v/>
      </c>
      <c r="AM877" s="163"/>
      <c r="AN877" s="163" t="str">
        <f t="shared" si="4219"/>
        <v/>
      </c>
      <c r="AO877" s="163"/>
      <c r="AP877" s="163" t="str">
        <f t="shared" si="4220"/>
        <v/>
      </c>
      <c r="AQ877" s="163"/>
      <c r="AR877" s="44"/>
      <c r="AS877" s="206" t="str">
        <f t="shared" si="4186"/>
        <v>Not LT section</v>
      </c>
      <c r="AT877" s="207" t="str">
        <f t="shared" si="4266"/>
        <v>.</v>
      </c>
      <c r="AU877" s="206" t="str">
        <f>IF(O877=0,"No input data",INDEX('DOCUMENT TYPE'!D:D,MATCH(Filename!O877,'DOCUMENT TYPE'!A:A,0)))</f>
        <v>No input data</v>
      </c>
      <c r="AV877" s="207" t="str">
        <f t="shared" si="4187"/>
        <v>-</v>
      </c>
      <c r="AW877" s="206" t="str">
        <f t="shared" si="4166"/>
        <v>Check PROJECT STAGE</v>
      </c>
      <c r="AX877" s="207" t="str">
        <f t="shared" ref="AX877" si="4357">IF(AY877&gt;"0","-","")</f>
        <v/>
      </c>
      <c r="AY877" s="206" t="str">
        <f t="shared" si="4168"/>
        <v/>
      </c>
      <c r="AZ877" s="211" t="str">
        <f t="shared" ref="AZ877" si="4358">IF(BA877&gt;"0","-","")</f>
        <v/>
      </c>
      <c r="BA877" s="210" t="str">
        <f t="shared" si="4170"/>
        <v/>
      </c>
      <c r="BB877" s="43"/>
      <c r="BC877" s="39" t="str">
        <f t="shared" si="4171"/>
        <v>Missing input data</v>
      </c>
      <c r="BD877" s="39" t="str">
        <f t="shared" si="4172"/>
        <v>Missing input data</v>
      </c>
      <c r="BE877" s="43"/>
      <c r="BF877" s="39" t="str">
        <f t="shared" si="4173"/>
        <v>Missing input data</v>
      </c>
      <c r="BG877" s="39" t="str">
        <f t="shared" si="4174"/>
        <v>Missing input data</v>
      </c>
      <c r="BH877" s="41"/>
      <c r="BI877" s="39" t="str">
        <f t="shared" si="4189"/>
        <v>Missing input data</v>
      </c>
      <c r="BJ877" s="39" t="str">
        <f t="shared" si="4175"/>
        <v>Missing input data</v>
      </c>
      <c r="BK877" s="41"/>
      <c r="BL877" s="39" t="str">
        <f t="shared" si="4176"/>
        <v>Missing input data</v>
      </c>
      <c r="BM877" s="39" t="str">
        <f t="shared" si="4177"/>
        <v>Missing input data</v>
      </c>
    </row>
    <row r="878" spans="1:65" ht="15.75" thickBot="1">
      <c r="A878" s="162"/>
      <c r="B878" s="178" t="str">
        <f t="shared" si="4190"/>
        <v/>
      </c>
      <c r="C878" s="163"/>
      <c r="D878" s="178" t="str">
        <f t="shared" si="4191"/>
        <v/>
      </c>
      <c r="E878" s="163"/>
      <c r="F878" s="178" t="str">
        <f t="shared" si="4178"/>
        <v/>
      </c>
      <c r="G878" s="163"/>
      <c r="H878" s="178" t="str">
        <f t="shared" si="4179"/>
        <v/>
      </c>
      <c r="I878" s="159"/>
      <c r="J878" s="156" t="str">
        <f t="shared" si="4180"/>
        <v/>
      </c>
      <c r="K878" s="159"/>
      <c r="L878" s="178" t="str">
        <f t="shared" si="4181"/>
        <v/>
      </c>
      <c r="M878" s="163"/>
      <c r="N878" s="178" t="str">
        <f t="shared" si="4182"/>
        <v/>
      </c>
      <c r="O878" s="127"/>
      <c r="P878" s="178" t="str">
        <f t="shared" si="4192"/>
        <v/>
      </c>
      <c r="Q878" s="178" t="str">
        <f>IF(O878="","",VLOOKUP(O878,'DOCUMENT TYPE'!$A$2:$D$805,2,))</f>
        <v/>
      </c>
      <c r="R878" s="178" t="str">
        <f t="shared" si="4160"/>
        <v/>
      </c>
      <c r="S878" s="178" t="str">
        <f>IF(O878="","",VLOOKUP(O878,'DOCUMENT TYPE'!$A$2:$D$805,3,))</f>
        <v/>
      </c>
      <c r="T878" s="178" t="str">
        <f t="shared" si="4193"/>
        <v/>
      </c>
      <c r="U878" s="163"/>
      <c r="V878" s="178" t="str">
        <f t="shared" si="4161"/>
        <v/>
      </c>
      <c r="W878" s="179" t="str">
        <f>IF(U878="","",VLOOKUP(U878,'ACTIVITY &amp; DISCIPLINE CODE'!$F$3:$I$1862,2,))</f>
        <v/>
      </c>
      <c r="X878" s="178" t="str">
        <f t="shared" si="4194"/>
        <v/>
      </c>
      <c r="Y878" s="178" t="str">
        <f>IF(U878="","",VLOOKUP(U878,'ACTIVITY &amp; DISCIPLINE CODE'!$F$3:$I$1862,3,))</f>
        <v/>
      </c>
      <c r="Z878" s="178" t="str">
        <f t="shared" si="4195"/>
        <v/>
      </c>
      <c r="AA878" s="178" t="str">
        <f>IF(U878="","",VLOOKUP(U878,'[1]ACTIVITY &amp; DISCIPLINE CODE'!$F$3:$I$1850,4,))</f>
        <v/>
      </c>
      <c r="AB878" s="178" t="str">
        <f t="shared" si="4196"/>
        <v/>
      </c>
      <c r="AC878" s="159"/>
      <c r="AD878" s="161" t="str">
        <f t="shared" si="4162"/>
        <v/>
      </c>
      <c r="AE878" s="178" t="str">
        <f>IF(AC878="","",VLOOKUP(AC878,'PROJECT STAGE'!$A$2:$C$100,2,))</f>
        <v/>
      </c>
      <c r="AF878" s="161" t="str">
        <f t="shared" si="4197"/>
        <v/>
      </c>
      <c r="AG878" s="178" t="str">
        <f>IF(AC878="","",VLOOKUP(AC878,'PROJECT STAGE'!$A$2:$C$100,3,))</f>
        <v/>
      </c>
      <c r="AH878" s="163" t="str">
        <f t="shared" ref="AH878" si="4359">IF(AI878="","","_")</f>
        <v/>
      </c>
      <c r="AI878" s="163"/>
      <c r="AJ878" s="163" t="str">
        <f t="shared" ref="AJ878" si="4360">IF(AK878="","","_")</f>
        <v/>
      </c>
      <c r="AK878" s="163"/>
      <c r="AL878" s="163" t="str">
        <f t="shared" ref="AL878" si="4361">IF(AM878="","","_")</f>
        <v/>
      </c>
      <c r="AM878" s="163"/>
      <c r="AN878" s="163" t="str">
        <f t="shared" si="4219"/>
        <v/>
      </c>
      <c r="AO878" s="163"/>
      <c r="AP878" s="163" t="str">
        <f t="shared" si="4220"/>
        <v/>
      </c>
      <c r="AQ878" s="163"/>
      <c r="AR878" s="44"/>
      <c r="AS878" s="206" t="str">
        <f t="shared" si="4186"/>
        <v>Not LT section</v>
      </c>
      <c r="AT878" s="207" t="str">
        <f t="shared" si="4266"/>
        <v>.</v>
      </c>
      <c r="AU878" s="206" t="str">
        <f>IF(O878=0,"No input data",INDEX('DOCUMENT TYPE'!D:D,MATCH(Filename!O878,'DOCUMENT TYPE'!A:A,0)))</f>
        <v>No input data</v>
      </c>
      <c r="AV878" s="207" t="str">
        <f t="shared" si="4187"/>
        <v>-</v>
      </c>
      <c r="AW878" s="206" t="str">
        <f t="shared" si="4166"/>
        <v>Check PROJECT STAGE</v>
      </c>
      <c r="AX878" s="207" t="str">
        <f t="shared" ref="AX878" si="4362">IF(AY878&gt;"0","-","")</f>
        <v/>
      </c>
      <c r="AY878" s="206" t="str">
        <f t="shared" si="4168"/>
        <v/>
      </c>
      <c r="AZ878" s="211" t="str">
        <f t="shared" si="4340"/>
        <v/>
      </c>
      <c r="BA878" s="210" t="str">
        <f t="shared" si="4170"/>
        <v/>
      </c>
      <c r="BB878" s="43"/>
      <c r="BC878" s="39" t="str">
        <f t="shared" si="4171"/>
        <v>Missing input data</v>
      </c>
      <c r="BD878" s="39" t="str">
        <f t="shared" si="4172"/>
        <v>Missing input data</v>
      </c>
      <c r="BE878" s="43"/>
      <c r="BF878" s="39" t="str">
        <f t="shared" si="4173"/>
        <v>Missing input data</v>
      </c>
      <c r="BG878" s="39" t="str">
        <f t="shared" si="4174"/>
        <v>Missing input data</v>
      </c>
      <c r="BH878" s="41"/>
      <c r="BI878" s="39" t="str">
        <f t="shared" si="4189"/>
        <v>Missing input data</v>
      </c>
      <c r="BJ878" s="39" t="str">
        <f t="shared" si="4175"/>
        <v>Missing input data</v>
      </c>
      <c r="BK878" s="41"/>
      <c r="BL878" s="39" t="str">
        <f t="shared" si="4176"/>
        <v>Missing input data</v>
      </c>
      <c r="BM878" s="39" t="str">
        <f t="shared" si="4177"/>
        <v>Missing input data</v>
      </c>
    </row>
    <row r="879" spans="1:65" ht="15.75" thickBot="1">
      <c r="A879" s="162"/>
      <c r="B879" s="178" t="str">
        <f t="shared" si="4190"/>
        <v/>
      </c>
      <c r="C879" s="163"/>
      <c r="D879" s="178" t="str">
        <f t="shared" si="4191"/>
        <v/>
      </c>
      <c r="E879" s="163"/>
      <c r="F879" s="178" t="str">
        <f t="shared" si="4178"/>
        <v/>
      </c>
      <c r="G879" s="163"/>
      <c r="H879" s="178" t="str">
        <f t="shared" si="4179"/>
        <v/>
      </c>
      <c r="I879" s="159"/>
      <c r="J879" s="156" t="str">
        <f t="shared" si="4180"/>
        <v/>
      </c>
      <c r="K879" s="159"/>
      <c r="L879" s="178" t="str">
        <f t="shared" si="4181"/>
        <v/>
      </c>
      <c r="M879" s="163"/>
      <c r="N879" s="178" t="str">
        <f t="shared" si="4182"/>
        <v/>
      </c>
      <c r="O879" s="127"/>
      <c r="P879" s="178" t="str">
        <f t="shared" si="4192"/>
        <v/>
      </c>
      <c r="Q879" s="178" t="str">
        <f>IF(O879="","",VLOOKUP(O879,'DOCUMENT TYPE'!$A$2:$D$805,2,))</f>
        <v/>
      </c>
      <c r="R879" s="178" t="str">
        <f t="shared" si="4160"/>
        <v/>
      </c>
      <c r="S879" s="178" t="str">
        <f>IF(O879="","",VLOOKUP(O879,'DOCUMENT TYPE'!$A$2:$D$805,3,))</f>
        <v/>
      </c>
      <c r="T879" s="178" t="str">
        <f t="shared" si="4193"/>
        <v/>
      </c>
      <c r="U879" s="163"/>
      <c r="V879" s="178" t="str">
        <f t="shared" si="4161"/>
        <v/>
      </c>
      <c r="W879" s="179" t="str">
        <f>IF(U879="","",VLOOKUP(U879,'ACTIVITY &amp; DISCIPLINE CODE'!$F$3:$I$1862,2,))</f>
        <v/>
      </c>
      <c r="X879" s="178" t="str">
        <f t="shared" si="4194"/>
        <v/>
      </c>
      <c r="Y879" s="178" t="str">
        <f>IF(U879="","",VLOOKUP(U879,'ACTIVITY &amp; DISCIPLINE CODE'!$F$3:$I$1862,3,))</f>
        <v/>
      </c>
      <c r="Z879" s="178" t="str">
        <f t="shared" si="4195"/>
        <v/>
      </c>
      <c r="AA879" s="178" t="str">
        <f>IF(U879="","",VLOOKUP(U879,'[1]ACTIVITY &amp; DISCIPLINE CODE'!$F$3:$I$1850,4,))</f>
        <v/>
      </c>
      <c r="AB879" s="178" t="str">
        <f t="shared" si="4196"/>
        <v/>
      </c>
      <c r="AC879" s="159"/>
      <c r="AD879" s="161" t="str">
        <f t="shared" si="4162"/>
        <v/>
      </c>
      <c r="AE879" s="178" t="str">
        <f>IF(AC879="","",VLOOKUP(AC879,'PROJECT STAGE'!$A$2:$C$100,2,))</f>
        <v/>
      </c>
      <c r="AF879" s="161" t="str">
        <f t="shared" si="4197"/>
        <v/>
      </c>
      <c r="AG879" s="178" t="str">
        <f>IF(AC879="","",VLOOKUP(AC879,'PROJECT STAGE'!$A$2:$C$100,3,))</f>
        <v/>
      </c>
      <c r="AH879" s="163" t="str">
        <f t="shared" ref="AH879" si="4363">IF(AI879="","","_")</f>
        <v/>
      </c>
      <c r="AI879" s="163"/>
      <c r="AJ879" s="163" t="str">
        <f t="shared" ref="AJ879" si="4364">IF(AK879="","","_")</f>
        <v/>
      </c>
      <c r="AK879" s="163"/>
      <c r="AL879" s="163" t="str">
        <f t="shared" ref="AL879" si="4365">IF(AM879="","","_")</f>
        <v/>
      </c>
      <c r="AM879" s="163"/>
      <c r="AN879" s="163" t="str">
        <f t="shared" si="4219"/>
        <v/>
      </c>
      <c r="AO879" s="163"/>
      <c r="AP879" s="163" t="str">
        <f t="shared" si="4220"/>
        <v/>
      </c>
      <c r="AQ879" s="163"/>
      <c r="AR879" s="44"/>
      <c r="AS879" s="206" t="str">
        <f t="shared" si="4186"/>
        <v>Not LT section</v>
      </c>
      <c r="AT879" s="207" t="str">
        <f t="shared" si="4266"/>
        <v>.</v>
      </c>
      <c r="AU879" s="206" t="str">
        <f>IF(O879=0,"No input data",INDEX('DOCUMENT TYPE'!D:D,MATCH(Filename!O879,'DOCUMENT TYPE'!A:A,0)))</f>
        <v>No input data</v>
      </c>
      <c r="AV879" s="207" t="str">
        <f t="shared" si="4187"/>
        <v>-</v>
      </c>
      <c r="AW879" s="206" t="str">
        <f t="shared" si="4166"/>
        <v>Check PROJECT STAGE</v>
      </c>
      <c r="AX879" s="207" t="str">
        <f t="shared" ref="AX879" si="4366">IF(AY879&gt;"0","-","")</f>
        <v/>
      </c>
      <c r="AY879" s="206" t="str">
        <f t="shared" si="4168"/>
        <v/>
      </c>
      <c r="AZ879" s="211" t="str">
        <f t="shared" ref="AZ879" si="4367">IF(BA879&gt;"0","-","")</f>
        <v/>
      </c>
      <c r="BA879" s="210" t="str">
        <f t="shared" si="4170"/>
        <v/>
      </c>
      <c r="BB879" s="43"/>
      <c r="BC879" s="39" t="str">
        <f t="shared" si="4171"/>
        <v>Missing input data</v>
      </c>
      <c r="BD879" s="39" t="str">
        <f t="shared" si="4172"/>
        <v>Missing input data</v>
      </c>
      <c r="BE879" s="43"/>
      <c r="BF879" s="39" t="str">
        <f t="shared" si="4173"/>
        <v>Missing input data</v>
      </c>
      <c r="BG879" s="39" t="str">
        <f t="shared" si="4174"/>
        <v>Missing input data</v>
      </c>
      <c r="BH879" s="41"/>
      <c r="BI879" s="39" t="str">
        <f t="shared" si="4189"/>
        <v>Missing input data</v>
      </c>
      <c r="BJ879" s="39" t="str">
        <f t="shared" si="4175"/>
        <v>Missing input data</v>
      </c>
      <c r="BK879" s="41"/>
      <c r="BL879" s="39" t="str">
        <f t="shared" si="4176"/>
        <v>Missing input data</v>
      </c>
      <c r="BM879" s="39" t="str">
        <f t="shared" si="4177"/>
        <v>Missing input data</v>
      </c>
    </row>
    <row r="880" spans="1:65" ht="15.75" thickBot="1">
      <c r="A880" s="162"/>
      <c r="B880" s="178" t="str">
        <f t="shared" si="4190"/>
        <v/>
      </c>
      <c r="C880" s="163"/>
      <c r="D880" s="178" t="str">
        <f t="shared" si="4191"/>
        <v/>
      </c>
      <c r="E880" s="163"/>
      <c r="F880" s="178" t="str">
        <f t="shared" si="4178"/>
        <v/>
      </c>
      <c r="G880" s="163"/>
      <c r="H880" s="178" t="str">
        <f t="shared" si="4179"/>
        <v/>
      </c>
      <c r="I880" s="159"/>
      <c r="J880" s="156" t="str">
        <f t="shared" si="4180"/>
        <v/>
      </c>
      <c r="K880" s="159"/>
      <c r="L880" s="178" t="str">
        <f t="shared" si="4181"/>
        <v/>
      </c>
      <c r="M880" s="163"/>
      <c r="N880" s="178" t="str">
        <f t="shared" si="4182"/>
        <v/>
      </c>
      <c r="O880" s="127"/>
      <c r="P880" s="178" t="str">
        <f t="shared" si="4192"/>
        <v/>
      </c>
      <c r="Q880" s="178" t="str">
        <f>IF(O880="","",VLOOKUP(O880,'DOCUMENT TYPE'!$A$2:$D$805,2,))</f>
        <v/>
      </c>
      <c r="R880" s="178" t="str">
        <f t="shared" si="4160"/>
        <v/>
      </c>
      <c r="S880" s="178" t="str">
        <f>IF(O880="","",VLOOKUP(O880,'DOCUMENT TYPE'!$A$2:$D$805,3,))</f>
        <v/>
      </c>
      <c r="T880" s="178" t="str">
        <f t="shared" si="4193"/>
        <v/>
      </c>
      <c r="U880" s="163"/>
      <c r="V880" s="178" t="str">
        <f t="shared" si="4161"/>
        <v/>
      </c>
      <c r="W880" s="179" t="str">
        <f>IF(U880="","",VLOOKUP(U880,'ACTIVITY &amp; DISCIPLINE CODE'!$F$3:$I$1862,2,))</f>
        <v/>
      </c>
      <c r="X880" s="178" t="str">
        <f t="shared" si="4194"/>
        <v/>
      </c>
      <c r="Y880" s="178" t="str">
        <f>IF(U880="","",VLOOKUP(U880,'ACTIVITY &amp; DISCIPLINE CODE'!$F$3:$I$1862,3,))</f>
        <v/>
      </c>
      <c r="Z880" s="178" t="str">
        <f t="shared" si="4195"/>
        <v/>
      </c>
      <c r="AA880" s="178" t="str">
        <f>IF(U880="","",VLOOKUP(U880,'[1]ACTIVITY &amp; DISCIPLINE CODE'!$F$3:$I$1850,4,))</f>
        <v/>
      </c>
      <c r="AB880" s="178" t="str">
        <f t="shared" si="4196"/>
        <v/>
      </c>
      <c r="AC880" s="159"/>
      <c r="AD880" s="161" t="str">
        <f t="shared" si="4162"/>
        <v/>
      </c>
      <c r="AE880" s="178" t="str">
        <f>IF(AC880="","",VLOOKUP(AC880,'PROJECT STAGE'!$A$2:$C$100,2,))</f>
        <v/>
      </c>
      <c r="AF880" s="161" t="str">
        <f t="shared" si="4197"/>
        <v/>
      </c>
      <c r="AG880" s="178" t="str">
        <f>IF(AC880="","",VLOOKUP(AC880,'PROJECT STAGE'!$A$2:$C$100,3,))</f>
        <v/>
      </c>
      <c r="AH880" s="163" t="str">
        <f t="shared" ref="AH880" si="4368">IF(AI880="","","_")</f>
        <v/>
      </c>
      <c r="AI880" s="163"/>
      <c r="AJ880" s="163" t="str">
        <f t="shared" ref="AJ880" si="4369">IF(AK880="","","_")</f>
        <v/>
      </c>
      <c r="AK880" s="163"/>
      <c r="AL880" s="163" t="str">
        <f t="shared" ref="AL880" si="4370">IF(AM880="","","_")</f>
        <v/>
      </c>
      <c r="AM880" s="163"/>
      <c r="AN880" s="163" t="str">
        <f t="shared" si="4219"/>
        <v/>
      </c>
      <c r="AO880" s="163"/>
      <c r="AP880" s="163" t="str">
        <f t="shared" si="4220"/>
        <v/>
      </c>
      <c r="AQ880" s="163"/>
      <c r="AR880" s="44"/>
      <c r="AS880" s="206" t="str">
        <f t="shared" si="4186"/>
        <v>Not LT section</v>
      </c>
      <c r="AT880" s="207" t="str">
        <f t="shared" si="4266"/>
        <v>.</v>
      </c>
      <c r="AU880" s="206" t="str">
        <f>IF(O880=0,"No input data",INDEX('DOCUMENT TYPE'!D:D,MATCH(Filename!O880,'DOCUMENT TYPE'!A:A,0)))</f>
        <v>No input data</v>
      </c>
      <c r="AV880" s="207" t="str">
        <f t="shared" si="4187"/>
        <v>-</v>
      </c>
      <c r="AW880" s="206" t="str">
        <f t="shared" si="4166"/>
        <v>Check PROJECT STAGE</v>
      </c>
      <c r="AX880" s="207" t="str">
        <f t="shared" ref="AX880" si="4371">IF(AY880&gt;"0","-","")</f>
        <v/>
      </c>
      <c r="AY880" s="206" t="str">
        <f t="shared" si="4168"/>
        <v/>
      </c>
      <c r="AZ880" s="211" t="str">
        <f t="shared" si="4340"/>
        <v/>
      </c>
      <c r="BA880" s="210" t="str">
        <f t="shared" si="4170"/>
        <v/>
      </c>
      <c r="BB880" s="43"/>
      <c r="BC880" s="39" t="str">
        <f t="shared" si="4171"/>
        <v>Missing input data</v>
      </c>
      <c r="BD880" s="39" t="str">
        <f t="shared" si="4172"/>
        <v>Missing input data</v>
      </c>
      <c r="BE880" s="43"/>
      <c r="BF880" s="39" t="str">
        <f t="shared" si="4173"/>
        <v>Missing input data</v>
      </c>
      <c r="BG880" s="39" t="str">
        <f t="shared" si="4174"/>
        <v>Missing input data</v>
      </c>
      <c r="BH880" s="41"/>
      <c r="BI880" s="39" t="str">
        <f t="shared" si="4189"/>
        <v>Missing input data</v>
      </c>
      <c r="BJ880" s="39" t="str">
        <f t="shared" si="4175"/>
        <v>Missing input data</v>
      </c>
      <c r="BK880" s="41"/>
      <c r="BL880" s="39" t="str">
        <f t="shared" si="4176"/>
        <v>Missing input data</v>
      </c>
      <c r="BM880" s="39" t="str">
        <f t="shared" si="4177"/>
        <v>Missing input data</v>
      </c>
    </row>
    <row r="881" spans="1:65" ht="15.75" thickBot="1">
      <c r="A881" s="162"/>
      <c r="B881" s="178" t="str">
        <f t="shared" si="4190"/>
        <v/>
      </c>
      <c r="C881" s="163"/>
      <c r="D881" s="178" t="str">
        <f t="shared" si="4191"/>
        <v/>
      </c>
      <c r="E881" s="163"/>
      <c r="F881" s="178" t="str">
        <f t="shared" si="4178"/>
        <v/>
      </c>
      <c r="G881" s="163"/>
      <c r="H881" s="178" t="str">
        <f t="shared" si="4179"/>
        <v/>
      </c>
      <c r="I881" s="159"/>
      <c r="J881" s="156" t="str">
        <f t="shared" si="4180"/>
        <v/>
      </c>
      <c r="K881" s="159"/>
      <c r="L881" s="178" t="str">
        <f t="shared" si="4181"/>
        <v/>
      </c>
      <c r="M881" s="163"/>
      <c r="N881" s="178" t="str">
        <f t="shared" si="4182"/>
        <v/>
      </c>
      <c r="O881" s="127"/>
      <c r="P881" s="178" t="str">
        <f t="shared" si="4192"/>
        <v/>
      </c>
      <c r="Q881" s="178" t="str">
        <f>IF(O881="","",VLOOKUP(O881,'DOCUMENT TYPE'!$A$2:$D$805,2,))</f>
        <v/>
      </c>
      <c r="R881" s="178" t="str">
        <f t="shared" si="4160"/>
        <v/>
      </c>
      <c r="S881" s="178" t="str">
        <f>IF(O881="","",VLOOKUP(O881,'DOCUMENT TYPE'!$A$2:$D$805,3,))</f>
        <v/>
      </c>
      <c r="T881" s="178" t="str">
        <f t="shared" si="4193"/>
        <v/>
      </c>
      <c r="U881" s="163"/>
      <c r="V881" s="178" t="str">
        <f t="shared" si="4161"/>
        <v/>
      </c>
      <c r="W881" s="179" t="str">
        <f>IF(U881="","",VLOOKUP(U881,'ACTIVITY &amp; DISCIPLINE CODE'!$F$3:$I$1862,2,))</f>
        <v/>
      </c>
      <c r="X881" s="178" t="str">
        <f t="shared" si="4194"/>
        <v/>
      </c>
      <c r="Y881" s="178" t="str">
        <f>IF(U881="","",VLOOKUP(U881,'ACTIVITY &amp; DISCIPLINE CODE'!$F$3:$I$1862,3,))</f>
        <v/>
      </c>
      <c r="Z881" s="178" t="str">
        <f t="shared" si="4195"/>
        <v/>
      </c>
      <c r="AA881" s="178" t="str">
        <f>IF(U881="","",VLOOKUP(U881,'[1]ACTIVITY &amp; DISCIPLINE CODE'!$F$3:$I$1850,4,))</f>
        <v/>
      </c>
      <c r="AB881" s="178" t="str">
        <f t="shared" si="4196"/>
        <v/>
      </c>
      <c r="AC881" s="159"/>
      <c r="AD881" s="161" t="str">
        <f t="shared" si="4162"/>
        <v/>
      </c>
      <c r="AE881" s="178" t="str">
        <f>IF(AC881="","",VLOOKUP(AC881,'PROJECT STAGE'!$A$2:$C$100,2,))</f>
        <v/>
      </c>
      <c r="AF881" s="161" t="str">
        <f t="shared" si="4197"/>
        <v/>
      </c>
      <c r="AG881" s="178" t="str">
        <f>IF(AC881="","",VLOOKUP(AC881,'PROJECT STAGE'!$A$2:$C$100,3,))</f>
        <v/>
      </c>
      <c r="AH881" s="163" t="str">
        <f t="shared" ref="AH881" si="4372">IF(AI881="","","_")</f>
        <v/>
      </c>
      <c r="AI881" s="163"/>
      <c r="AJ881" s="163" t="str">
        <f t="shared" ref="AJ881" si="4373">IF(AK881="","","_")</f>
        <v/>
      </c>
      <c r="AK881" s="163"/>
      <c r="AL881" s="163" t="str">
        <f t="shared" ref="AL881" si="4374">IF(AM881="","","_")</f>
        <v/>
      </c>
      <c r="AM881" s="163"/>
      <c r="AN881" s="163" t="str">
        <f t="shared" si="4219"/>
        <v/>
      </c>
      <c r="AO881" s="163"/>
      <c r="AP881" s="163" t="str">
        <f t="shared" si="4220"/>
        <v/>
      </c>
      <c r="AQ881" s="163"/>
      <c r="AR881" s="44"/>
      <c r="AS881" s="206" t="str">
        <f t="shared" si="4186"/>
        <v>Not LT section</v>
      </c>
      <c r="AT881" s="207" t="str">
        <f t="shared" si="4266"/>
        <v>.</v>
      </c>
      <c r="AU881" s="206" t="str">
        <f>IF(O881=0,"No input data",INDEX('DOCUMENT TYPE'!D:D,MATCH(Filename!O881,'DOCUMENT TYPE'!A:A,0)))</f>
        <v>No input data</v>
      </c>
      <c r="AV881" s="207" t="str">
        <f t="shared" si="4187"/>
        <v>-</v>
      </c>
      <c r="AW881" s="206" t="str">
        <f t="shared" si="4166"/>
        <v>Check PROJECT STAGE</v>
      </c>
      <c r="AX881" s="207" t="str">
        <f t="shared" ref="AX881" si="4375">IF(AY881&gt;"0","-","")</f>
        <v/>
      </c>
      <c r="AY881" s="206" t="str">
        <f t="shared" si="4168"/>
        <v/>
      </c>
      <c r="AZ881" s="211" t="str">
        <f t="shared" ref="AZ881" si="4376">IF(BA881&gt;"0","-","")</f>
        <v/>
      </c>
      <c r="BA881" s="210" t="str">
        <f t="shared" si="4170"/>
        <v/>
      </c>
      <c r="BB881" s="43"/>
      <c r="BC881" s="39" t="str">
        <f t="shared" si="4171"/>
        <v>Missing input data</v>
      </c>
      <c r="BD881" s="39" t="str">
        <f t="shared" si="4172"/>
        <v>Missing input data</v>
      </c>
      <c r="BE881" s="43"/>
      <c r="BF881" s="39" t="str">
        <f t="shared" si="4173"/>
        <v>Missing input data</v>
      </c>
      <c r="BG881" s="39" t="str">
        <f t="shared" si="4174"/>
        <v>Missing input data</v>
      </c>
      <c r="BH881" s="41"/>
      <c r="BI881" s="39" t="str">
        <f t="shared" si="4189"/>
        <v>Missing input data</v>
      </c>
      <c r="BJ881" s="39" t="str">
        <f t="shared" si="4175"/>
        <v>Missing input data</v>
      </c>
      <c r="BK881" s="41"/>
      <c r="BL881" s="39" t="str">
        <f t="shared" si="4176"/>
        <v>Missing input data</v>
      </c>
      <c r="BM881" s="39" t="str">
        <f t="shared" si="4177"/>
        <v>Missing input data</v>
      </c>
    </row>
    <row r="882" spans="1:65" ht="15.75" thickBot="1">
      <c r="A882" s="162"/>
      <c r="B882" s="178" t="str">
        <f t="shared" si="4190"/>
        <v/>
      </c>
      <c r="C882" s="163"/>
      <c r="D882" s="178" t="str">
        <f t="shared" si="4191"/>
        <v/>
      </c>
      <c r="E882" s="163"/>
      <c r="F882" s="178" t="str">
        <f t="shared" si="4178"/>
        <v/>
      </c>
      <c r="G882" s="163"/>
      <c r="H882" s="178" t="str">
        <f t="shared" si="4179"/>
        <v/>
      </c>
      <c r="I882" s="159"/>
      <c r="J882" s="156" t="str">
        <f t="shared" si="4180"/>
        <v/>
      </c>
      <c r="K882" s="159"/>
      <c r="L882" s="178" t="str">
        <f t="shared" si="4181"/>
        <v/>
      </c>
      <c r="M882" s="163"/>
      <c r="N882" s="178" t="str">
        <f t="shared" si="4182"/>
        <v/>
      </c>
      <c r="O882" s="127"/>
      <c r="P882" s="178" t="str">
        <f t="shared" si="4192"/>
        <v/>
      </c>
      <c r="Q882" s="178" t="str">
        <f>IF(O882="","",VLOOKUP(O882,'DOCUMENT TYPE'!$A$2:$D$805,2,))</f>
        <v/>
      </c>
      <c r="R882" s="178" t="str">
        <f t="shared" si="4160"/>
        <v/>
      </c>
      <c r="S882" s="178" t="str">
        <f>IF(O882="","",VLOOKUP(O882,'DOCUMENT TYPE'!$A$2:$D$805,3,))</f>
        <v/>
      </c>
      <c r="T882" s="178" t="str">
        <f t="shared" si="4193"/>
        <v/>
      </c>
      <c r="U882" s="163"/>
      <c r="V882" s="178" t="str">
        <f t="shared" si="4161"/>
        <v/>
      </c>
      <c r="W882" s="179" t="str">
        <f>IF(U882="","",VLOOKUP(U882,'ACTIVITY &amp; DISCIPLINE CODE'!$F$3:$I$1862,2,))</f>
        <v/>
      </c>
      <c r="X882" s="178" t="str">
        <f t="shared" si="4194"/>
        <v/>
      </c>
      <c r="Y882" s="178" t="str">
        <f>IF(U882="","",VLOOKUP(U882,'ACTIVITY &amp; DISCIPLINE CODE'!$F$3:$I$1862,3,))</f>
        <v/>
      </c>
      <c r="Z882" s="178" t="str">
        <f t="shared" si="4195"/>
        <v/>
      </c>
      <c r="AA882" s="178" t="str">
        <f>IF(U882="","",VLOOKUP(U882,'[1]ACTIVITY &amp; DISCIPLINE CODE'!$F$3:$I$1850,4,))</f>
        <v/>
      </c>
      <c r="AB882" s="178" t="str">
        <f t="shared" si="4196"/>
        <v/>
      </c>
      <c r="AC882" s="159"/>
      <c r="AD882" s="161" t="str">
        <f t="shared" si="4162"/>
        <v/>
      </c>
      <c r="AE882" s="178" t="str">
        <f>IF(AC882="","",VLOOKUP(AC882,'PROJECT STAGE'!$A$2:$C$100,2,))</f>
        <v/>
      </c>
      <c r="AF882" s="161" t="str">
        <f t="shared" si="4197"/>
        <v/>
      </c>
      <c r="AG882" s="178" t="str">
        <f>IF(AC882="","",VLOOKUP(AC882,'PROJECT STAGE'!$A$2:$C$100,3,))</f>
        <v/>
      </c>
      <c r="AH882" s="163" t="str">
        <f t="shared" ref="AH882" si="4377">IF(AI882="","","_")</f>
        <v/>
      </c>
      <c r="AI882" s="163"/>
      <c r="AJ882" s="163" t="str">
        <f t="shared" ref="AJ882" si="4378">IF(AK882="","","_")</f>
        <v/>
      </c>
      <c r="AK882" s="163"/>
      <c r="AL882" s="163" t="str">
        <f t="shared" ref="AL882" si="4379">IF(AM882="","","_")</f>
        <v/>
      </c>
      <c r="AM882" s="163"/>
      <c r="AN882" s="163" t="str">
        <f t="shared" si="4219"/>
        <v/>
      </c>
      <c r="AO882" s="163"/>
      <c r="AP882" s="163" t="str">
        <f t="shared" si="4220"/>
        <v/>
      </c>
      <c r="AQ882" s="163"/>
      <c r="AR882" s="44"/>
      <c r="AS882" s="206" t="str">
        <f t="shared" si="4186"/>
        <v>Not LT section</v>
      </c>
      <c r="AT882" s="207" t="str">
        <f t="shared" si="4266"/>
        <v>.</v>
      </c>
      <c r="AU882" s="206" t="str">
        <f>IF(O882=0,"No input data",INDEX('DOCUMENT TYPE'!D:D,MATCH(Filename!O882,'DOCUMENT TYPE'!A:A,0)))</f>
        <v>No input data</v>
      </c>
      <c r="AV882" s="207" t="str">
        <f t="shared" si="4187"/>
        <v>-</v>
      </c>
      <c r="AW882" s="206" t="str">
        <f t="shared" si="4166"/>
        <v>Check PROJECT STAGE</v>
      </c>
      <c r="AX882" s="207" t="str">
        <f t="shared" ref="AX882" si="4380">IF(AY882&gt;"0","-","")</f>
        <v/>
      </c>
      <c r="AY882" s="206" t="str">
        <f t="shared" si="4168"/>
        <v/>
      </c>
      <c r="AZ882" s="211" t="str">
        <f t="shared" si="4340"/>
        <v/>
      </c>
      <c r="BA882" s="210" t="str">
        <f t="shared" si="4170"/>
        <v/>
      </c>
      <c r="BB882" s="43"/>
      <c r="BC882" s="39" t="str">
        <f t="shared" si="4171"/>
        <v>Missing input data</v>
      </c>
      <c r="BD882" s="39" t="str">
        <f t="shared" si="4172"/>
        <v>Missing input data</v>
      </c>
      <c r="BE882" s="43"/>
      <c r="BF882" s="39" t="str">
        <f t="shared" si="4173"/>
        <v>Missing input data</v>
      </c>
      <c r="BG882" s="39" t="str">
        <f t="shared" si="4174"/>
        <v>Missing input data</v>
      </c>
      <c r="BH882" s="41"/>
      <c r="BI882" s="39" t="str">
        <f t="shared" si="4189"/>
        <v>Missing input data</v>
      </c>
      <c r="BJ882" s="39" t="str">
        <f t="shared" si="4175"/>
        <v>Missing input data</v>
      </c>
      <c r="BK882" s="41"/>
      <c r="BL882" s="39" t="str">
        <f t="shared" si="4176"/>
        <v>Missing input data</v>
      </c>
      <c r="BM882" s="39" t="str">
        <f t="shared" si="4177"/>
        <v>Missing input data</v>
      </c>
    </row>
    <row r="883" spans="1:65" ht="15.75" thickBot="1">
      <c r="A883" s="162"/>
      <c r="B883" s="178" t="str">
        <f t="shared" si="4190"/>
        <v/>
      </c>
      <c r="C883" s="163"/>
      <c r="D883" s="178" t="str">
        <f t="shared" si="4191"/>
        <v/>
      </c>
      <c r="E883" s="163"/>
      <c r="F883" s="178" t="str">
        <f t="shared" si="4178"/>
        <v/>
      </c>
      <c r="G883" s="163"/>
      <c r="H883" s="178" t="str">
        <f t="shared" si="4179"/>
        <v/>
      </c>
      <c r="I883" s="159"/>
      <c r="J883" s="156" t="str">
        <f t="shared" si="4180"/>
        <v/>
      </c>
      <c r="K883" s="159"/>
      <c r="L883" s="178" t="str">
        <f t="shared" si="4181"/>
        <v/>
      </c>
      <c r="M883" s="163"/>
      <c r="N883" s="178" t="str">
        <f t="shared" si="4182"/>
        <v/>
      </c>
      <c r="O883" s="127"/>
      <c r="P883" s="178" t="str">
        <f t="shared" si="4192"/>
        <v/>
      </c>
      <c r="Q883" s="178" t="str">
        <f>IF(O883="","",VLOOKUP(O883,'DOCUMENT TYPE'!$A$2:$D$805,2,))</f>
        <v/>
      </c>
      <c r="R883" s="178" t="str">
        <f t="shared" si="4160"/>
        <v/>
      </c>
      <c r="S883" s="178" t="str">
        <f>IF(O883="","",VLOOKUP(O883,'DOCUMENT TYPE'!$A$2:$D$805,3,))</f>
        <v/>
      </c>
      <c r="T883" s="178" t="str">
        <f t="shared" si="4193"/>
        <v/>
      </c>
      <c r="U883" s="163"/>
      <c r="V883" s="178" t="str">
        <f t="shared" si="4161"/>
        <v/>
      </c>
      <c r="W883" s="179" t="str">
        <f>IF(U883="","",VLOOKUP(U883,'ACTIVITY &amp; DISCIPLINE CODE'!$F$3:$I$1862,2,))</f>
        <v/>
      </c>
      <c r="X883" s="178" t="str">
        <f t="shared" si="4194"/>
        <v/>
      </c>
      <c r="Y883" s="178" t="str">
        <f>IF(U883="","",VLOOKUP(U883,'ACTIVITY &amp; DISCIPLINE CODE'!$F$3:$I$1862,3,))</f>
        <v/>
      </c>
      <c r="Z883" s="178" t="str">
        <f t="shared" si="4195"/>
        <v/>
      </c>
      <c r="AA883" s="178" t="str">
        <f>IF(U883="","",VLOOKUP(U883,'[1]ACTIVITY &amp; DISCIPLINE CODE'!$F$3:$I$1850,4,))</f>
        <v/>
      </c>
      <c r="AB883" s="178" t="str">
        <f t="shared" si="4196"/>
        <v/>
      </c>
      <c r="AC883" s="159"/>
      <c r="AD883" s="161" t="str">
        <f t="shared" si="4162"/>
        <v/>
      </c>
      <c r="AE883" s="178" t="str">
        <f>IF(AC883="","",VLOOKUP(AC883,'PROJECT STAGE'!$A$2:$C$100,2,))</f>
        <v/>
      </c>
      <c r="AF883" s="161" t="str">
        <f t="shared" si="4197"/>
        <v/>
      </c>
      <c r="AG883" s="178" t="str">
        <f>IF(AC883="","",VLOOKUP(AC883,'PROJECT STAGE'!$A$2:$C$100,3,))</f>
        <v/>
      </c>
      <c r="AH883" s="163" t="str">
        <f t="shared" ref="AH883" si="4381">IF(AI883="","","_")</f>
        <v/>
      </c>
      <c r="AI883" s="163"/>
      <c r="AJ883" s="163" t="str">
        <f t="shared" ref="AJ883" si="4382">IF(AK883="","","_")</f>
        <v/>
      </c>
      <c r="AK883" s="163"/>
      <c r="AL883" s="163" t="str">
        <f t="shared" ref="AL883" si="4383">IF(AM883="","","_")</f>
        <v/>
      </c>
      <c r="AM883" s="163"/>
      <c r="AN883" s="163" t="str">
        <f t="shared" si="4219"/>
        <v/>
      </c>
      <c r="AO883" s="163"/>
      <c r="AP883" s="163" t="str">
        <f t="shared" si="4220"/>
        <v/>
      </c>
      <c r="AQ883" s="163"/>
      <c r="AR883" s="44"/>
      <c r="AS883" s="206" t="str">
        <f t="shared" si="4186"/>
        <v>Not LT section</v>
      </c>
      <c r="AT883" s="207" t="str">
        <f t="shared" si="4266"/>
        <v>.</v>
      </c>
      <c r="AU883" s="206" t="str">
        <f>IF(O883=0,"No input data",INDEX('DOCUMENT TYPE'!D:D,MATCH(Filename!O883,'DOCUMENT TYPE'!A:A,0)))</f>
        <v>No input data</v>
      </c>
      <c r="AV883" s="207" t="str">
        <f t="shared" si="4187"/>
        <v>-</v>
      </c>
      <c r="AW883" s="206" t="str">
        <f t="shared" si="4166"/>
        <v>Check PROJECT STAGE</v>
      </c>
      <c r="AX883" s="207" t="str">
        <f t="shared" ref="AX883" si="4384">IF(AY883&gt;"0","-","")</f>
        <v/>
      </c>
      <c r="AY883" s="206" t="str">
        <f t="shared" si="4168"/>
        <v/>
      </c>
      <c r="AZ883" s="211" t="str">
        <f t="shared" ref="AZ883" si="4385">IF(BA883&gt;"0","-","")</f>
        <v/>
      </c>
      <c r="BA883" s="210" t="str">
        <f t="shared" si="4170"/>
        <v/>
      </c>
      <c r="BB883" s="43"/>
      <c r="BC883" s="39" t="str">
        <f t="shared" si="4171"/>
        <v>Missing input data</v>
      </c>
      <c r="BD883" s="39" t="str">
        <f t="shared" si="4172"/>
        <v>Missing input data</v>
      </c>
      <c r="BE883" s="43"/>
      <c r="BF883" s="39" t="str">
        <f t="shared" si="4173"/>
        <v>Missing input data</v>
      </c>
      <c r="BG883" s="39" t="str">
        <f t="shared" si="4174"/>
        <v>Missing input data</v>
      </c>
      <c r="BH883" s="41"/>
      <c r="BI883" s="39" t="str">
        <f t="shared" si="4189"/>
        <v>Missing input data</v>
      </c>
      <c r="BJ883" s="39" t="str">
        <f t="shared" si="4175"/>
        <v>Missing input data</v>
      </c>
      <c r="BK883" s="41"/>
      <c r="BL883" s="39" t="str">
        <f t="shared" si="4176"/>
        <v>Missing input data</v>
      </c>
      <c r="BM883" s="39" t="str">
        <f t="shared" si="4177"/>
        <v>Missing input data</v>
      </c>
    </row>
    <row r="884" spans="1:65" ht="15.75" thickBot="1">
      <c r="A884" s="162"/>
      <c r="B884" s="178" t="str">
        <f t="shared" si="4190"/>
        <v/>
      </c>
      <c r="C884" s="163"/>
      <c r="D884" s="178" t="str">
        <f t="shared" si="4191"/>
        <v/>
      </c>
      <c r="E884" s="163"/>
      <c r="F884" s="178" t="str">
        <f t="shared" si="4178"/>
        <v/>
      </c>
      <c r="G884" s="163"/>
      <c r="H884" s="178" t="str">
        <f t="shared" si="4179"/>
        <v/>
      </c>
      <c r="I884" s="159"/>
      <c r="J884" s="156" t="str">
        <f t="shared" si="4180"/>
        <v/>
      </c>
      <c r="K884" s="159"/>
      <c r="L884" s="178" t="str">
        <f t="shared" si="4181"/>
        <v/>
      </c>
      <c r="M884" s="163"/>
      <c r="N884" s="178" t="str">
        <f t="shared" si="4182"/>
        <v/>
      </c>
      <c r="O884" s="127"/>
      <c r="P884" s="178" t="str">
        <f t="shared" si="4192"/>
        <v/>
      </c>
      <c r="Q884" s="178" t="str">
        <f>IF(O884="","",VLOOKUP(O884,'DOCUMENT TYPE'!$A$2:$D$805,2,))</f>
        <v/>
      </c>
      <c r="R884" s="178" t="str">
        <f t="shared" si="4160"/>
        <v/>
      </c>
      <c r="S884" s="178" t="str">
        <f>IF(O884="","",VLOOKUP(O884,'DOCUMENT TYPE'!$A$2:$D$805,3,))</f>
        <v/>
      </c>
      <c r="T884" s="178" t="str">
        <f t="shared" si="4193"/>
        <v/>
      </c>
      <c r="U884" s="163"/>
      <c r="V884" s="178" t="str">
        <f t="shared" si="4161"/>
        <v/>
      </c>
      <c r="W884" s="179" t="str">
        <f>IF(U884="","",VLOOKUP(U884,'ACTIVITY &amp; DISCIPLINE CODE'!$F$3:$I$1862,2,))</f>
        <v/>
      </c>
      <c r="X884" s="178" t="str">
        <f t="shared" si="4194"/>
        <v/>
      </c>
      <c r="Y884" s="178" t="str">
        <f>IF(U884="","",VLOOKUP(U884,'ACTIVITY &amp; DISCIPLINE CODE'!$F$3:$I$1862,3,))</f>
        <v/>
      </c>
      <c r="Z884" s="178" t="str">
        <f t="shared" si="4195"/>
        <v/>
      </c>
      <c r="AA884" s="178" t="str">
        <f>IF(U884="","",VLOOKUP(U884,'[1]ACTIVITY &amp; DISCIPLINE CODE'!$F$3:$I$1850,4,))</f>
        <v/>
      </c>
      <c r="AB884" s="178" t="str">
        <f t="shared" si="4196"/>
        <v/>
      </c>
      <c r="AC884" s="159"/>
      <c r="AD884" s="161" t="str">
        <f t="shared" si="4162"/>
        <v/>
      </c>
      <c r="AE884" s="178" t="str">
        <f>IF(AC884="","",VLOOKUP(AC884,'PROJECT STAGE'!$A$2:$C$100,2,))</f>
        <v/>
      </c>
      <c r="AF884" s="161" t="str">
        <f t="shared" si="4197"/>
        <v/>
      </c>
      <c r="AG884" s="178" t="str">
        <f>IF(AC884="","",VLOOKUP(AC884,'PROJECT STAGE'!$A$2:$C$100,3,))</f>
        <v/>
      </c>
      <c r="AH884" s="163" t="str">
        <f t="shared" ref="AH884" si="4386">IF(AI884="","","_")</f>
        <v/>
      </c>
      <c r="AI884" s="163"/>
      <c r="AJ884" s="163" t="str">
        <f t="shared" ref="AJ884" si="4387">IF(AK884="","","_")</f>
        <v/>
      </c>
      <c r="AK884" s="163"/>
      <c r="AL884" s="163" t="str">
        <f t="shared" ref="AL884" si="4388">IF(AM884="","","_")</f>
        <v/>
      </c>
      <c r="AM884" s="163"/>
      <c r="AN884" s="163" t="str">
        <f t="shared" si="4219"/>
        <v/>
      </c>
      <c r="AO884" s="163"/>
      <c r="AP884" s="163" t="str">
        <f t="shared" si="4220"/>
        <v/>
      </c>
      <c r="AQ884" s="163"/>
      <c r="AR884" s="44"/>
      <c r="AS884" s="206" t="str">
        <f t="shared" si="4186"/>
        <v>Not LT section</v>
      </c>
      <c r="AT884" s="207" t="str">
        <f t="shared" si="4266"/>
        <v>.</v>
      </c>
      <c r="AU884" s="206" t="str">
        <f>IF(O884=0,"No input data",INDEX('DOCUMENT TYPE'!D:D,MATCH(Filename!O884,'DOCUMENT TYPE'!A:A,0)))</f>
        <v>No input data</v>
      </c>
      <c r="AV884" s="207" t="str">
        <f t="shared" si="4187"/>
        <v>-</v>
      </c>
      <c r="AW884" s="206" t="str">
        <f t="shared" si="4166"/>
        <v>Check PROJECT STAGE</v>
      </c>
      <c r="AX884" s="207" t="str">
        <f t="shared" ref="AX884" si="4389">IF(AY884&gt;"0","-","")</f>
        <v/>
      </c>
      <c r="AY884" s="206" t="str">
        <f t="shared" si="4168"/>
        <v/>
      </c>
      <c r="AZ884" s="211" t="str">
        <f t="shared" si="4340"/>
        <v/>
      </c>
      <c r="BA884" s="210" t="str">
        <f t="shared" si="4170"/>
        <v/>
      </c>
      <c r="BB884" s="43"/>
      <c r="BC884" s="39" t="str">
        <f t="shared" si="4171"/>
        <v>Missing input data</v>
      </c>
      <c r="BD884" s="39" t="str">
        <f t="shared" si="4172"/>
        <v>Missing input data</v>
      </c>
      <c r="BE884" s="43"/>
      <c r="BF884" s="39" t="str">
        <f t="shared" si="4173"/>
        <v>Missing input data</v>
      </c>
      <c r="BG884" s="39" t="str">
        <f t="shared" si="4174"/>
        <v>Missing input data</v>
      </c>
      <c r="BH884" s="41"/>
      <c r="BI884" s="39" t="str">
        <f t="shared" si="4189"/>
        <v>Missing input data</v>
      </c>
      <c r="BJ884" s="39" t="str">
        <f t="shared" si="4175"/>
        <v>Missing input data</v>
      </c>
      <c r="BK884" s="41"/>
      <c r="BL884" s="39" t="str">
        <f t="shared" si="4176"/>
        <v>Missing input data</v>
      </c>
      <c r="BM884" s="39" t="str">
        <f t="shared" si="4177"/>
        <v>Missing input data</v>
      </c>
    </row>
    <row r="885" spans="1:65" ht="15.75" thickBot="1">
      <c r="A885" s="162"/>
      <c r="B885" s="178" t="str">
        <f t="shared" si="4190"/>
        <v/>
      </c>
      <c r="C885" s="163"/>
      <c r="D885" s="178" t="str">
        <f t="shared" si="4191"/>
        <v/>
      </c>
      <c r="E885" s="163"/>
      <c r="F885" s="178" t="str">
        <f t="shared" si="4178"/>
        <v/>
      </c>
      <c r="G885" s="163"/>
      <c r="H885" s="178" t="str">
        <f t="shared" si="4179"/>
        <v/>
      </c>
      <c r="I885" s="159"/>
      <c r="J885" s="156" t="str">
        <f t="shared" si="4180"/>
        <v/>
      </c>
      <c r="K885" s="159"/>
      <c r="L885" s="178" t="str">
        <f t="shared" si="4181"/>
        <v/>
      </c>
      <c r="M885" s="163"/>
      <c r="N885" s="178" t="str">
        <f t="shared" si="4182"/>
        <v/>
      </c>
      <c r="O885" s="127"/>
      <c r="P885" s="178" t="str">
        <f t="shared" si="4192"/>
        <v/>
      </c>
      <c r="Q885" s="178" t="str">
        <f>IF(O885="","",VLOOKUP(O885,'DOCUMENT TYPE'!$A$2:$D$805,2,))</f>
        <v/>
      </c>
      <c r="R885" s="178" t="str">
        <f t="shared" si="4160"/>
        <v/>
      </c>
      <c r="S885" s="178" t="str">
        <f>IF(O885="","",VLOOKUP(O885,'DOCUMENT TYPE'!$A$2:$D$805,3,))</f>
        <v/>
      </c>
      <c r="T885" s="178" t="str">
        <f t="shared" si="4193"/>
        <v/>
      </c>
      <c r="U885" s="163"/>
      <c r="V885" s="178" t="str">
        <f t="shared" si="4161"/>
        <v/>
      </c>
      <c r="W885" s="179" t="str">
        <f>IF(U885="","",VLOOKUP(U885,'ACTIVITY &amp; DISCIPLINE CODE'!$F$3:$I$1862,2,))</f>
        <v/>
      </c>
      <c r="X885" s="178" t="str">
        <f t="shared" si="4194"/>
        <v/>
      </c>
      <c r="Y885" s="178" t="str">
        <f>IF(U885="","",VLOOKUP(U885,'ACTIVITY &amp; DISCIPLINE CODE'!$F$3:$I$1862,3,))</f>
        <v/>
      </c>
      <c r="Z885" s="178" t="str">
        <f t="shared" si="4195"/>
        <v/>
      </c>
      <c r="AA885" s="178" t="str">
        <f>IF(U885="","",VLOOKUP(U885,'[1]ACTIVITY &amp; DISCIPLINE CODE'!$F$3:$I$1850,4,))</f>
        <v/>
      </c>
      <c r="AB885" s="178" t="str">
        <f t="shared" si="4196"/>
        <v/>
      </c>
      <c r="AC885" s="159"/>
      <c r="AD885" s="161" t="str">
        <f t="shared" si="4162"/>
        <v/>
      </c>
      <c r="AE885" s="178" t="str">
        <f>IF(AC885="","",VLOOKUP(AC885,'PROJECT STAGE'!$A$2:$C$100,2,))</f>
        <v/>
      </c>
      <c r="AF885" s="161" t="str">
        <f t="shared" si="4197"/>
        <v/>
      </c>
      <c r="AG885" s="178" t="str">
        <f>IF(AC885="","",VLOOKUP(AC885,'PROJECT STAGE'!$A$2:$C$100,3,))</f>
        <v/>
      </c>
      <c r="AH885" s="163" t="str">
        <f t="shared" ref="AH885" si="4390">IF(AI885="","","_")</f>
        <v/>
      </c>
      <c r="AI885" s="163"/>
      <c r="AJ885" s="163" t="str">
        <f t="shared" ref="AJ885" si="4391">IF(AK885="","","_")</f>
        <v/>
      </c>
      <c r="AK885" s="163"/>
      <c r="AL885" s="163" t="str">
        <f t="shared" ref="AL885" si="4392">IF(AM885="","","_")</f>
        <v/>
      </c>
      <c r="AM885" s="163"/>
      <c r="AN885" s="163" t="str">
        <f t="shared" si="4219"/>
        <v/>
      </c>
      <c r="AO885" s="163"/>
      <c r="AP885" s="163" t="str">
        <f t="shared" si="4220"/>
        <v/>
      </c>
      <c r="AQ885" s="163"/>
      <c r="AR885" s="44"/>
      <c r="AS885" s="206" t="str">
        <f t="shared" si="4186"/>
        <v>Not LT section</v>
      </c>
      <c r="AT885" s="207" t="str">
        <f t="shared" si="4266"/>
        <v>.</v>
      </c>
      <c r="AU885" s="206" t="str">
        <f>IF(O885=0,"No input data",INDEX('DOCUMENT TYPE'!D:D,MATCH(Filename!O885,'DOCUMENT TYPE'!A:A,0)))</f>
        <v>No input data</v>
      </c>
      <c r="AV885" s="207" t="str">
        <f t="shared" si="4187"/>
        <v>-</v>
      </c>
      <c r="AW885" s="206" t="str">
        <f t="shared" si="4166"/>
        <v>Check PROJECT STAGE</v>
      </c>
      <c r="AX885" s="207" t="str">
        <f t="shared" ref="AX885" si="4393">IF(AY885&gt;"0","-","")</f>
        <v/>
      </c>
      <c r="AY885" s="206" t="str">
        <f t="shared" si="4168"/>
        <v/>
      </c>
      <c r="AZ885" s="211" t="str">
        <f t="shared" ref="AZ885" si="4394">IF(BA885&gt;"0","-","")</f>
        <v/>
      </c>
      <c r="BA885" s="210" t="str">
        <f t="shared" si="4170"/>
        <v/>
      </c>
      <c r="BB885" s="43"/>
      <c r="BC885" s="39" t="str">
        <f t="shared" si="4171"/>
        <v>Missing input data</v>
      </c>
      <c r="BD885" s="39" t="str">
        <f t="shared" si="4172"/>
        <v>Missing input data</v>
      </c>
      <c r="BE885" s="43"/>
      <c r="BF885" s="39" t="str">
        <f t="shared" si="4173"/>
        <v>Missing input data</v>
      </c>
      <c r="BG885" s="39" t="str">
        <f t="shared" si="4174"/>
        <v>Missing input data</v>
      </c>
      <c r="BH885" s="41"/>
      <c r="BI885" s="39" t="str">
        <f t="shared" si="4189"/>
        <v>Missing input data</v>
      </c>
      <c r="BJ885" s="39" t="str">
        <f t="shared" si="4175"/>
        <v>Missing input data</v>
      </c>
      <c r="BK885" s="41"/>
      <c r="BL885" s="39" t="str">
        <f t="shared" si="4176"/>
        <v>Missing input data</v>
      </c>
      <c r="BM885" s="39" t="str">
        <f t="shared" si="4177"/>
        <v>Missing input data</v>
      </c>
    </row>
    <row r="886" spans="1:65" ht="15.75" thickBot="1">
      <c r="A886" s="162"/>
      <c r="B886" s="178" t="str">
        <f t="shared" si="4190"/>
        <v/>
      </c>
      <c r="C886" s="163"/>
      <c r="D886" s="178" t="str">
        <f t="shared" si="4191"/>
        <v/>
      </c>
      <c r="E886" s="163"/>
      <c r="F886" s="178" t="str">
        <f t="shared" si="4178"/>
        <v/>
      </c>
      <c r="G886" s="163"/>
      <c r="H886" s="178" t="str">
        <f t="shared" si="4179"/>
        <v/>
      </c>
      <c r="I886" s="159"/>
      <c r="J886" s="156" t="str">
        <f t="shared" si="4180"/>
        <v/>
      </c>
      <c r="K886" s="159"/>
      <c r="L886" s="178" t="str">
        <f t="shared" si="4181"/>
        <v/>
      </c>
      <c r="M886" s="163"/>
      <c r="N886" s="178" t="str">
        <f t="shared" si="4182"/>
        <v/>
      </c>
      <c r="O886" s="127"/>
      <c r="P886" s="178" t="str">
        <f t="shared" si="4192"/>
        <v/>
      </c>
      <c r="Q886" s="178" t="str">
        <f>IF(O886="","",VLOOKUP(O886,'DOCUMENT TYPE'!$A$2:$D$805,2,))</f>
        <v/>
      </c>
      <c r="R886" s="178" t="str">
        <f t="shared" si="4160"/>
        <v/>
      </c>
      <c r="S886" s="178" t="str">
        <f>IF(O886="","",VLOOKUP(O886,'DOCUMENT TYPE'!$A$2:$D$805,3,))</f>
        <v/>
      </c>
      <c r="T886" s="178" t="str">
        <f t="shared" si="4193"/>
        <v/>
      </c>
      <c r="U886" s="163"/>
      <c r="V886" s="178" t="str">
        <f t="shared" si="4161"/>
        <v/>
      </c>
      <c r="W886" s="179" t="str">
        <f>IF(U886="","",VLOOKUP(U886,'ACTIVITY &amp; DISCIPLINE CODE'!$F$3:$I$1862,2,))</f>
        <v/>
      </c>
      <c r="X886" s="178" t="str">
        <f t="shared" si="4194"/>
        <v/>
      </c>
      <c r="Y886" s="178" t="str">
        <f>IF(U886="","",VLOOKUP(U886,'ACTIVITY &amp; DISCIPLINE CODE'!$F$3:$I$1862,3,))</f>
        <v/>
      </c>
      <c r="Z886" s="178" t="str">
        <f t="shared" si="4195"/>
        <v/>
      </c>
      <c r="AA886" s="178" t="str">
        <f>IF(U886="","",VLOOKUP(U886,'[1]ACTIVITY &amp; DISCIPLINE CODE'!$F$3:$I$1850,4,))</f>
        <v/>
      </c>
      <c r="AB886" s="178" t="str">
        <f t="shared" si="4196"/>
        <v/>
      </c>
      <c r="AC886" s="159"/>
      <c r="AD886" s="161" t="str">
        <f t="shared" si="4162"/>
        <v/>
      </c>
      <c r="AE886" s="178" t="str">
        <f>IF(AC886="","",VLOOKUP(AC886,'PROJECT STAGE'!$A$2:$C$100,2,))</f>
        <v/>
      </c>
      <c r="AF886" s="161" t="str">
        <f t="shared" si="4197"/>
        <v/>
      </c>
      <c r="AG886" s="178" t="str">
        <f>IF(AC886="","",VLOOKUP(AC886,'PROJECT STAGE'!$A$2:$C$100,3,))</f>
        <v/>
      </c>
      <c r="AH886" s="163" t="str">
        <f t="shared" ref="AH886" si="4395">IF(AI886="","","_")</f>
        <v/>
      </c>
      <c r="AI886" s="163"/>
      <c r="AJ886" s="163" t="str">
        <f t="shared" ref="AJ886" si="4396">IF(AK886="","","_")</f>
        <v/>
      </c>
      <c r="AK886" s="163"/>
      <c r="AL886" s="163" t="str">
        <f t="shared" ref="AL886" si="4397">IF(AM886="","","_")</f>
        <v/>
      </c>
      <c r="AM886" s="163"/>
      <c r="AN886" s="163" t="str">
        <f t="shared" si="4219"/>
        <v/>
      </c>
      <c r="AO886" s="163"/>
      <c r="AP886" s="163" t="str">
        <f t="shared" si="4220"/>
        <v/>
      </c>
      <c r="AQ886" s="163"/>
      <c r="AR886" s="44"/>
      <c r="AS886" s="206" t="str">
        <f t="shared" si="4186"/>
        <v>Not LT section</v>
      </c>
      <c r="AT886" s="207" t="str">
        <f t="shared" si="4266"/>
        <v>.</v>
      </c>
      <c r="AU886" s="206" t="str">
        <f>IF(O886=0,"No input data",INDEX('DOCUMENT TYPE'!D:D,MATCH(Filename!O886,'DOCUMENT TYPE'!A:A,0)))</f>
        <v>No input data</v>
      </c>
      <c r="AV886" s="207" t="str">
        <f t="shared" si="4187"/>
        <v>-</v>
      </c>
      <c r="AW886" s="206" t="str">
        <f t="shared" si="4166"/>
        <v>Check PROJECT STAGE</v>
      </c>
      <c r="AX886" s="207" t="str">
        <f t="shared" ref="AX886" si="4398">IF(AY886&gt;"0","-","")</f>
        <v/>
      </c>
      <c r="AY886" s="206" t="str">
        <f t="shared" si="4168"/>
        <v/>
      </c>
      <c r="AZ886" s="211" t="str">
        <f t="shared" si="4340"/>
        <v/>
      </c>
      <c r="BA886" s="210" t="str">
        <f t="shared" si="4170"/>
        <v/>
      </c>
      <c r="BB886" s="43"/>
      <c r="BC886" s="39" t="str">
        <f t="shared" si="4171"/>
        <v>Missing input data</v>
      </c>
      <c r="BD886" s="39" t="str">
        <f t="shared" si="4172"/>
        <v>Missing input data</v>
      </c>
      <c r="BE886" s="43"/>
      <c r="BF886" s="39" t="str">
        <f t="shared" si="4173"/>
        <v>Missing input data</v>
      </c>
      <c r="BG886" s="39" t="str">
        <f t="shared" si="4174"/>
        <v>Missing input data</v>
      </c>
      <c r="BH886" s="41"/>
      <c r="BI886" s="39" t="str">
        <f t="shared" si="4189"/>
        <v>Missing input data</v>
      </c>
      <c r="BJ886" s="39" t="str">
        <f t="shared" si="4175"/>
        <v>Missing input data</v>
      </c>
      <c r="BK886" s="41"/>
      <c r="BL886" s="39" t="str">
        <f t="shared" si="4176"/>
        <v>Missing input data</v>
      </c>
      <c r="BM886" s="39" t="str">
        <f t="shared" si="4177"/>
        <v>Missing input data</v>
      </c>
    </row>
    <row r="887" spans="1:65" ht="15.75" thickBot="1">
      <c r="A887" s="162"/>
      <c r="B887" s="178" t="str">
        <f t="shared" si="4190"/>
        <v/>
      </c>
      <c r="C887" s="163"/>
      <c r="D887" s="178" t="str">
        <f t="shared" si="4191"/>
        <v/>
      </c>
      <c r="E887" s="163"/>
      <c r="F887" s="178" t="str">
        <f t="shared" si="4178"/>
        <v/>
      </c>
      <c r="G887" s="163"/>
      <c r="H887" s="178" t="str">
        <f t="shared" si="4179"/>
        <v/>
      </c>
      <c r="I887" s="159"/>
      <c r="J887" s="156" t="str">
        <f t="shared" si="4180"/>
        <v/>
      </c>
      <c r="K887" s="159"/>
      <c r="L887" s="178" t="str">
        <f t="shared" si="4181"/>
        <v/>
      </c>
      <c r="M887" s="163"/>
      <c r="N887" s="178" t="str">
        <f t="shared" si="4182"/>
        <v/>
      </c>
      <c r="O887" s="127"/>
      <c r="P887" s="178" t="str">
        <f t="shared" si="4192"/>
        <v/>
      </c>
      <c r="Q887" s="178" t="str">
        <f>IF(O887="","",VLOOKUP(O887,'DOCUMENT TYPE'!$A$2:$D$805,2,))</f>
        <v/>
      </c>
      <c r="R887" s="178" t="str">
        <f t="shared" si="4160"/>
        <v/>
      </c>
      <c r="S887" s="178" t="str">
        <f>IF(O887="","",VLOOKUP(O887,'DOCUMENT TYPE'!$A$2:$D$805,3,))</f>
        <v/>
      </c>
      <c r="T887" s="178" t="str">
        <f t="shared" si="4193"/>
        <v/>
      </c>
      <c r="U887" s="163"/>
      <c r="V887" s="178" t="str">
        <f t="shared" si="4161"/>
        <v/>
      </c>
      <c r="W887" s="179" t="str">
        <f>IF(U887="","",VLOOKUP(U887,'ACTIVITY &amp; DISCIPLINE CODE'!$F$3:$I$1862,2,))</f>
        <v/>
      </c>
      <c r="X887" s="178" t="str">
        <f t="shared" si="4194"/>
        <v/>
      </c>
      <c r="Y887" s="178" t="str">
        <f>IF(U887="","",VLOOKUP(U887,'ACTIVITY &amp; DISCIPLINE CODE'!$F$3:$I$1862,3,))</f>
        <v/>
      </c>
      <c r="Z887" s="178" t="str">
        <f t="shared" si="4195"/>
        <v/>
      </c>
      <c r="AA887" s="178" t="str">
        <f>IF(U887="","",VLOOKUP(U887,'[1]ACTIVITY &amp; DISCIPLINE CODE'!$F$3:$I$1850,4,))</f>
        <v/>
      </c>
      <c r="AB887" s="178" t="str">
        <f t="shared" si="4196"/>
        <v/>
      </c>
      <c r="AC887" s="159"/>
      <c r="AD887" s="161" t="str">
        <f t="shared" si="4162"/>
        <v/>
      </c>
      <c r="AE887" s="178" t="str">
        <f>IF(AC887="","",VLOOKUP(AC887,'PROJECT STAGE'!$A$2:$C$100,2,))</f>
        <v/>
      </c>
      <c r="AF887" s="161" t="str">
        <f t="shared" si="4197"/>
        <v/>
      </c>
      <c r="AG887" s="178" t="str">
        <f>IF(AC887="","",VLOOKUP(AC887,'PROJECT STAGE'!$A$2:$C$100,3,))</f>
        <v/>
      </c>
      <c r="AH887" s="163" t="str">
        <f t="shared" ref="AH887" si="4399">IF(AI887="","","_")</f>
        <v/>
      </c>
      <c r="AI887" s="163"/>
      <c r="AJ887" s="163" t="str">
        <f t="shared" ref="AJ887" si="4400">IF(AK887="","","_")</f>
        <v/>
      </c>
      <c r="AK887" s="163"/>
      <c r="AL887" s="163" t="str">
        <f t="shared" ref="AL887" si="4401">IF(AM887="","","_")</f>
        <v/>
      </c>
      <c r="AM887" s="163"/>
      <c r="AN887" s="163" t="str">
        <f t="shared" si="4219"/>
        <v/>
      </c>
      <c r="AO887" s="163"/>
      <c r="AP887" s="163" t="str">
        <f t="shared" si="4220"/>
        <v/>
      </c>
      <c r="AQ887" s="163"/>
      <c r="AR887" s="44"/>
      <c r="AS887" s="206" t="str">
        <f t="shared" si="4186"/>
        <v>Not LT section</v>
      </c>
      <c r="AT887" s="207" t="str">
        <f t="shared" si="4266"/>
        <v>.</v>
      </c>
      <c r="AU887" s="206" t="str">
        <f>IF(O887=0,"No input data",INDEX('DOCUMENT TYPE'!D:D,MATCH(Filename!O887,'DOCUMENT TYPE'!A:A,0)))</f>
        <v>No input data</v>
      </c>
      <c r="AV887" s="207" t="str">
        <f t="shared" si="4187"/>
        <v>-</v>
      </c>
      <c r="AW887" s="206" t="str">
        <f t="shared" si="4166"/>
        <v>Check PROJECT STAGE</v>
      </c>
      <c r="AX887" s="207" t="str">
        <f t="shared" ref="AX887" si="4402">IF(AY887&gt;"0","-","")</f>
        <v/>
      </c>
      <c r="AY887" s="206" t="str">
        <f t="shared" si="4168"/>
        <v/>
      </c>
      <c r="AZ887" s="211" t="str">
        <f t="shared" ref="AZ887" si="4403">IF(BA887&gt;"0","-","")</f>
        <v/>
      </c>
      <c r="BA887" s="210" t="str">
        <f t="shared" si="4170"/>
        <v/>
      </c>
      <c r="BB887" s="43"/>
      <c r="BC887" s="39" t="str">
        <f t="shared" si="4171"/>
        <v>Missing input data</v>
      </c>
      <c r="BD887" s="39" t="str">
        <f t="shared" si="4172"/>
        <v>Missing input data</v>
      </c>
      <c r="BE887" s="43"/>
      <c r="BF887" s="39" t="str">
        <f t="shared" si="4173"/>
        <v>Missing input data</v>
      </c>
      <c r="BG887" s="39" t="str">
        <f t="shared" si="4174"/>
        <v>Missing input data</v>
      </c>
      <c r="BH887" s="41"/>
      <c r="BI887" s="39" t="str">
        <f t="shared" si="4189"/>
        <v>Missing input data</v>
      </c>
      <c r="BJ887" s="39" t="str">
        <f t="shared" si="4175"/>
        <v>Missing input data</v>
      </c>
      <c r="BK887" s="41"/>
      <c r="BL887" s="39" t="str">
        <f t="shared" si="4176"/>
        <v>Missing input data</v>
      </c>
      <c r="BM887" s="39" t="str">
        <f t="shared" si="4177"/>
        <v>Missing input data</v>
      </c>
    </row>
    <row r="888" spans="1:65" ht="15.75" thickBot="1">
      <c r="A888" s="162"/>
      <c r="B888" s="178" t="str">
        <f t="shared" si="4190"/>
        <v/>
      </c>
      <c r="C888" s="163"/>
      <c r="D888" s="178" t="str">
        <f t="shared" si="4191"/>
        <v/>
      </c>
      <c r="E888" s="163"/>
      <c r="F888" s="178" t="str">
        <f t="shared" si="4178"/>
        <v/>
      </c>
      <c r="G888" s="163"/>
      <c r="H888" s="178" t="str">
        <f t="shared" si="4179"/>
        <v/>
      </c>
      <c r="I888" s="159"/>
      <c r="J888" s="156" t="str">
        <f t="shared" si="4180"/>
        <v/>
      </c>
      <c r="K888" s="159"/>
      <c r="L888" s="178" t="str">
        <f t="shared" si="4181"/>
        <v/>
      </c>
      <c r="M888" s="163"/>
      <c r="N888" s="178" t="str">
        <f t="shared" si="4182"/>
        <v/>
      </c>
      <c r="O888" s="127"/>
      <c r="P888" s="178" t="str">
        <f t="shared" si="4192"/>
        <v/>
      </c>
      <c r="Q888" s="178" t="str">
        <f>IF(O888="","",VLOOKUP(O888,'DOCUMENT TYPE'!$A$2:$D$805,2,))</f>
        <v/>
      </c>
      <c r="R888" s="178" t="str">
        <f t="shared" si="4160"/>
        <v/>
      </c>
      <c r="S888" s="178" t="str">
        <f>IF(O888="","",VLOOKUP(O888,'DOCUMENT TYPE'!$A$2:$D$805,3,))</f>
        <v/>
      </c>
      <c r="T888" s="178" t="str">
        <f t="shared" si="4193"/>
        <v/>
      </c>
      <c r="U888" s="163"/>
      <c r="V888" s="178" t="str">
        <f t="shared" si="4161"/>
        <v/>
      </c>
      <c r="W888" s="179" t="str">
        <f>IF(U888="","",VLOOKUP(U888,'ACTIVITY &amp; DISCIPLINE CODE'!$F$3:$I$1862,2,))</f>
        <v/>
      </c>
      <c r="X888" s="178" t="str">
        <f t="shared" si="4194"/>
        <v/>
      </c>
      <c r="Y888" s="178" t="str">
        <f>IF(U888="","",VLOOKUP(U888,'ACTIVITY &amp; DISCIPLINE CODE'!$F$3:$I$1862,3,))</f>
        <v/>
      </c>
      <c r="Z888" s="178" t="str">
        <f t="shared" si="4195"/>
        <v/>
      </c>
      <c r="AA888" s="178" t="str">
        <f>IF(U888="","",VLOOKUP(U888,'[1]ACTIVITY &amp; DISCIPLINE CODE'!$F$3:$I$1850,4,))</f>
        <v/>
      </c>
      <c r="AB888" s="178" t="str">
        <f t="shared" si="4196"/>
        <v/>
      </c>
      <c r="AC888" s="159"/>
      <c r="AD888" s="161" t="str">
        <f t="shared" si="4162"/>
        <v/>
      </c>
      <c r="AE888" s="178" t="str">
        <f>IF(AC888="","",VLOOKUP(AC888,'PROJECT STAGE'!$A$2:$C$100,2,))</f>
        <v/>
      </c>
      <c r="AF888" s="161" t="str">
        <f t="shared" si="4197"/>
        <v/>
      </c>
      <c r="AG888" s="178" t="str">
        <f>IF(AC888="","",VLOOKUP(AC888,'PROJECT STAGE'!$A$2:$C$100,3,))</f>
        <v/>
      </c>
      <c r="AH888" s="163" t="str">
        <f t="shared" ref="AH888" si="4404">IF(AI888="","","_")</f>
        <v/>
      </c>
      <c r="AI888" s="163"/>
      <c r="AJ888" s="163" t="str">
        <f t="shared" ref="AJ888" si="4405">IF(AK888="","","_")</f>
        <v/>
      </c>
      <c r="AK888" s="163"/>
      <c r="AL888" s="163" t="str">
        <f t="shared" ref="AL888" si="4406">IF(AM888="","","_")</f>
        <v/>
      </c>
      <c r="AM888" s="163"/>
      <c r="AN888" s="163" t="str">
        <f t="shared" si="4219"/>
        <v/>
      </c>
      <c r="AO888" s="163"/>
      <c r="AP888" s="163" t="str">
        <f t="shared" si="4220"/>
        <v/>
      </c>
      <c r="AQ888" s="163"/>
      <c r="AR888" s="44"/>
      <c r="AS888" s="206" t="str">
        <f t="shared" si="4186"/>
        <v>Not LT section</v>
      </c>
      <c r="AT888" s="207" t="str">
        <f t="shared" si="4266"/>
        <v>.</v>
      </c>
      <c r="AU888" s="206" t="str">
        <f>IF(O888=0,"No input data",INDEX('DOCUMENT TYPE'!D:D,MATCH(Filename!O888,'DOCUMENT TYPE'!A:A,0)))</f>
        <v>No input data</v>
      </c>
      <c r="AV888" s="207" t="str">
        <f t="shared" si="4187"/>
        <v>-</v>
      </c>
      <c r="AW888" s="206" t="str">
        <f t="shared" si="4166"/>
        <v>Check PROJECT STAGE</v>
      </c>
      <c r="AX888" s="207" t="str">
        <f t="shared" ref="AX888" si="4407">IF(AY888&gt;"0","-","")</f>
        <v/>
      </c>
      <c r="AY888" s="206" t="str">
        <f t="shared" si="4168"/>
        <v/>
      </c>
      <c r="AZ888" s="211" t="str">
        <f t="shared" si="4340"/>
        <v/>
      </c>
      <c r="BA888" s="210" t="str">
        <f t="shared" si="4170"/>
        <v/>
      </c>
      <c r="BB888" s="43"/>
      <c r="BC888" s="39" t="str">
        <f t="shared" si="4171"/>
        <v>Missing input data</v>
      </c>
      <c r="BD888" s="39" t="str">
        <f t="shared" si="4172"/>
        <v>Missing input data</v>
      </c>
      <c r="BE888" s="43"/>
      <c r="BF888" s="39" t="str">
        <f t="shared" si="4173"/>
        <v>Missing input data</v>
      </c>
      <c r="BG888" s="39" t="str">
        <f t="shared" si="4174"/>
        <v>Missing input data</v>
      </c>
      <c r="BH888" s="41"/>
      <c r="BI888" s="39" t="str">
        <f t="shared" si="4189"/>
        <v>Missing input data</v>
      </c>
      <c r="BJ888" s="39" t="str">
        <f t="shared" si="4175"/>
        <v>Missing input data</v>
      </c>
      <c r="BK888" s="41"/>
      <c r="BL888" s="39" t="str">
        <f t="shared" si="4176"/>
        <v>Missing input data</v>
      </c>
      <c r="BM888" s="39" t="str">
        <f t="shared" si="4177"/>
        <v>Missing input data</v>
      </c>
    </row>
    <row r="889" spans="1:65" ht="15.75" thickBot="1">
      <c r="A889" s="162"/>
      <c r="B889" s="178" t="str">
        <f t="shared" si="4190"/>
        <v/>
      </c>
      <c r="C889" s="163"/>
      <c r="D889" s="178" t="str">
        <f t="shared" si="4191"/>
        <v/>
      </c>
      <c r="E889" s="163"/>
      <c r="F889" s="178" t="str">
        <f t="shared" si="4178"/>
        <v/>
      </c>
      <c r="G889" s="163"/>
      <c r="H889" s="178" t="str">
        <f t="shared" si="4179"/>
        <v/>
      </c>
      <c r="I889" s="159"/>
      <c r="J889" s="156" t="str">
        <f t="shared" si="4180"/>
        <v/>
      </c>
      <c r="K889" s="159"/>
      <c r="L889" s="178" t="str">
        <f t="shared" si="4181"/>
        <v/>
      </c>
      <c r="M889" s="163"/>
      <c r="N889" s="178" t="str">
        <f t="shared" si="4182"/>
        <v/>
      </c>
      <c r="O889" s="127"/>
      <c r="P889" s="178" t="str">
        <f t="shared" si="4192"/>
        <v/>
      </c>
      <c r="Q889" s="178" t="str">
        <f>IF(O889="","",VLOOKUP(O889,'DOCUMENT TYPE'!$A$2:$D$805,2,))</f>
        <v/>
      </c>
      <c r="R889" s="178" t="str">
        <f t="shared" si="4160"/>
        <v/>
      </c>
      <c r="S889" s="178" t="str">
        <f>IF(O889="","",VLOOKUP(O889,'DOCUMENT TYPE'!$A$2:$D$805,3,))</f>
        <v/>
      </c>
      <c r="T889" s="178" t="str">
        <f t="shared" si="4193"/>
        <v/>
      </c>
      <c r="U889" s="163"/>
      <c r="V889" s="178" t="str">
        <f t="shared" si="4161"/>
        <v/>
      </c>
      <c r="W889" s="179" t="str">
        <f>IF(U889="","",VLOOKUP(U889,'ACTIVITY &amp; DISCIPLINE CODE'!$F$3:$I$1862,2,))</f>
        <v/>
      </c>
      <c r="X889" s="178" t="str">
        <f t="shared" si="4194"/>
        <v/>
      </c>
      <c r="Y889" s="178" t="str">
        <f>IF(U889="","",VLOOKUP(U889,'ACTIVITY &amp; DISCIPLINE CODE'!$F$3:$I$1862,3,))</f>
        <v/>
      </c>
      <c r="Z889" s="178" t="str">
        <f t="shared" si="4195"/>
        <v/>
      </c>
      <c r="AA889" s="178" t="str">
        <f>IF(U889="","",VLOOKUP(U889,'[1]ACTIVITY &amp; DISCIPLINE CODE'!$F$3:$I$1850,4,))</f>
        <v/>
      </c>
      <c r="AB889" s="178" t="str">
        <f t="shared" si="4196"/>
        <v/>
      </c>
      <c r="AC889" s="159"/>
      <c r="AD889" s="161" t="str">
        <f t="shared" si="4162"/>
        <v/>
      </c>
      <c r="AE889" s="178" t="str">
        <f>IF(AC889="","",VLOOKUP(AC889,'PROJECT STAGE'!$A$2:$C$100,2,))</f>
        <v/>
      </c>
      <c r="AF889" s="161" t="str">
        <f t="shared" si="4197"/>
        <v/>
      </c>
      <c r="AG889" s="178" t="str">
        <f>IF(AC889="","",VLOOKUP(AC889,'PROJECT STAGE'!$A$2:$C$100,3,))</f>
        <v/>
      </c>
      <c r="AH889" s="163" t="str">
        <f t="shared" ref="AH889" si="4408">IF(AI889="","","_")</f>
        <v/>
      </c>
      <c r="AI889" s="163"/>
      <c r="AJ889" s="163" t="str">
        <f t="shared" ref="AJ889" si="4409">IF(AK889="","","_")</f>
        <v/>
      </c>
      <c r="AK889" s="163"/>
      <c r="AL889" s="163" t="str">
        <f t="shared" ref="AL889" si="4410">IF(AM889="","","_")</f>
        <v/>
      </c>
      <c r="AM889" s="163"/>
      <c r="AN889" s="163" t="str">
        <f t="shared" si="4219"/>
        <v/>
      </c>
      <c r="AO889" s="163"/>
      <c r="AP889" s="163" t="str">
        <f t="shared" si="4220"/>
        <v/>
      </c>
      <c r="AQ889" s="163"/>
      <c r="AR889" s="44"/>
      <c r="AS889" s="206" t="str">
        <f t="shared" si="4186"/>
        <v>Not LT section</v>
      </c>
      <c r="AT889" s="207" t="str">
        <f t="shared" si="4266"/>
        <v>.</v>
      </c>
      <c r="AU889" s="206" t="str">
        <f>IF(O889=0,"No input data",INDEX('DOCUMENT TYPE'!D:D,MATCH(Filename!O889,'DOCUMENT TYPE'!A:A,0)))</f>
        <v>No input data</v>
      </c>
      <c r="AV889" s="207" t="str">
        <f t="shared" si="4187"/>
        <v>-</v>
      </c>
      <c r="AW889" s="206" t="str">
        <f t="shared" si="4166"/>
        <v>Check PROJECT STAGE</v>
      </c>
      <c r="AX889" s="207" t="str">
        <f t="shared" ref="AX889" si="4411">IF(AY889&gt;"0","-","")</f>
        <v/>
      </c>
      <c r="AY889" s="206" t="str">
        <f t="shared" si="4168"/>
        <v/>
      </c>
      <c r="AZ889" s="211" t="str">
        <f t="shared" ref="AZ889:AZ904" si="4412">IF(BA889&gt;"0","-","")</f>
        <v/>
      </c>
      <c r="BA889" s="210" t="str">
        <f t="shared" si="4170"/>
        <v/>
      </c>
      <c r="BB889" s="43"/>
      <c r="BC889" s="39" t="str">
        <f t="shared" si="4171"/>
        <v>Missing input data</v>
      </c>
      <c r="BD889" s="39" t="str">
        <f t="shared" si="4172"/>
        <v>Missing input data</v>
      </c>
      <c r="BE889" s="43"/>
      <c r="BF889" s="39" t="str">
        <f t="shared" si="4173"/>
        <v>Missing input data</v>
      </c>
      <c r="BG889" s="39" t="str">
        <f t="shared" si="4174"/>
        <v>Missing input data</v>
      </c>
      <c r="BH889" s="41"/>
      <c r="BI889" s="39" t="str">
        <f t="shared" si="4189"/>
        <v>Missing input data</v>
      </c>
      <c r="BJ889" s="39" t="str">
        <f t="shared" si="4175"/>
        <v>Missing input data</v>
      </c>
      <c r="BK889" s="41"/>
      <c r="BL889" s="39" t="str">
        <f t="shared" si="4176"/>
        <v>Missing input data</v>
      </c>
      <c r="BM889" s="39" t="str">
        <f t="shared" si="4177"/>
        <v>Missing input data</v>
      </c>
    </row>
    <row r="890" spans="1:65" ht="15.75" thickBot="1">
      <c r="A890" s="162"/>
      <c r="B890" s="178" t="str">
        <f t="shared" si="4190"/>
        <v/>
      </c>
      <c r="C890" s="163"/>
      <c r="D890" s="178" t="str">
        <f t="shared" si="4191"/>
        <v/>
      </c>
      <c r="E890" s="163"/>
      <c r="F890" s="178" t="str">
        <f t="shared" si="4178"/>
        <v/>
      </c>
      <c r="G890" s="163"/>
      <c r="H890" s="178" t="str">
        <f t="shared" si="4179"/>
        <v/>
      </c>
      <c r="I890" s="159"/>
      <c r="J890" s="156" t="str">
        <f t="shared" si="4180"/>
        <v/>
      </c>
      <c r="K890" s="159"/>
      <c r="L890" s="178" t="str">
        <f t="shared" si="4181"/>
        <v/>
      </c>
      <c r="M890" s="163"/>
      <c r="N890" s="178" t="str">
        <f t="shared" si="4182"/>
        <v/>
      </c>
      <c r="O890" s="127"/>
      <c r="P890" s="178" t="str">
        <f t="shared" si="4192"/>
        <v/>
      </c>
      <c r="Q890" s="178" t="str">
        <f>IF(O890="","",VLOOKUP(O890,'DOCUMENT TYPE'!$A$2:$D$805,2,))</f>
        <v/>
      </c>
      <c r="R890" s="178" t="str">
        <f t="shared" si="4160"/>
        <v/>
      </c>
      <c r="S890" s="178" t="str">
        <f>IF(O890="","",VLOOKUP(O890,'DOCUMENT TYPE'!$A$2:$D$805,3,))</f>
        <v/>
      </c>
      <c r="T890" s="178" t="str">
        <f t="shared" si="4193"/>
        <v/>
      </c>
      <c r="U890" s="163"/>
      <c r="V890" s="178" t="str">
        <f t="shared" si="4161"/>
        <v/>
      </c>
      <c r="W890" s="179" t="str">
        <f>IF(U890="","",VLOOKUP(U890,'ACTIVITY &amp; DISCIPLINE CODE'!$F$3:$I$1862,2,))</f>
        <v/>
      </c>
      <c r="X890" s="178" t="str">
        <f t="shared" si="4194"/>
        <v/>
      </c>
      <c r="Y890" s="178" t="str">
        <f>IF(U890="","",VLOOKUP(U890,'ACTIVITY &amp; DISCIPLINE CODE'!$F$3:$I$1862,3,))</f>
        <v/>
      </c>
      <c r="Z890" s="178" t="str">
        <f t="shared" si="4195"/>
        <v/>
      </c>
      <c r="AA890" s="178" t="str">
        <f>IF(U890="","",VLOOKUP(U890,'[1]ACTIVITY &amp; DISCIPLINE CODE'!$F$3:$I$1850,4,))</f>
        <v/>
      </c>
      <c r="AB890" s="178" t="str">
        <f t="shared" si="4196"/>
        <v/>
      </c>
      <c r="AC890" s="159"/>
      <c r="AD890" s="161" t="str">
        <f t="shared" si="4162"/>
        <v/>
      </c>
      <c r="AE890" s="178" t="str">
        <f>IF(AC890="","",VLOOKUP(AC890,'PROJECT STAGE'!$A$2:$C$100,2,))</f>
        <v/>
      </c>
      <c r="AF890" s="161" t="str">
        <f t="shared" si="4197"/>
        <v/>
      </c>
      <c r="AG890" s="178" t="str">
        <f>IF(AC890="","",VLOOKUP(AC890,'PROJECT STAGE'!$A$2:$C$100,3,))</f>
        <v/>
      </c>
      <c r="AH890" s="163" t="str">
        <f t="shared" ref="AH890" si="4413">IF(AI890="","","_")</f>
        <v/>
      </c>
      <c r="AI890" s="163"/>
      <c r="AJ890" s="163" t="str">
        <f t="shared" ref="AJ890" si="4414">IF(AK890="","","_")</f>
        <v/>
      </c>
      <c r="AK890" s="163"/>
      <c r="AL890" s="163" t="str">
        <f t="shared" ref="AL890" si="4415">IF(AM890="","","_")</f>
        <v/>
      </c>
      <c r="AM890" s="163"/>
      <c r="AN890" s="163" t="str">
        <f t="shared" si="4219"/>
        <v/>
      </c>
      <c r="AO890" s="163"/>
      <c r="AP890" s="163" t="str">
        <f t="shared" si="4220"/>
        <v/>
      </c>
      <c r="AQ890" s="163"/>
      <c r="AR890" s="44"/>
      <c r="AS890" s="206" t="str">
        <f t="shared" si="4186"/>
        <v>Not LT section</v>
      </c>
      <c r="AT890" s="207" t="str">
        <f t="shared" si="4266"/>
        <v>.</v>
      </c>
      <c r="AU890" s="206" t="str">
        <f>IF(O890=0,"No input data",INDEX('DOCUMENT TYPE'!D:D,MATCH(Filename!O890,'DOCUMENT TYPE'!A:A,0)))</f>
        <v>No input data</v>
      </c>
      <c r="AV890" s="207" t="str">
        <f t="shared" si="4187"/>
        <v>-</v>
      </c>
      <c r="AW890" s="206" t="str">
        <f t="shared" si="4166"/>
        <v>Check PROJECT STAGE</v>
      </c>
      <c r="AX890" s="207" t="str">
        <f t="shared" ref="AX890" si="4416">IF(AY890&gt;"0","-","")</f>
        <v/>
      </c>
      <c r="AY890" s="206" t="str">
        <f t="shared" si="4168"/>
        <v/>
      </c>
      <c r="AZ890" s="211" t="str">
        <f t="shared" si="4412"/>
        <v/>
      </c>
      <c r="BA890" s="210" t="str">
        <f t="shared" si="4170"/>
        <v/>
      </c>
      <c r="BB890" s="43"/>
      <c r="BC890" s="39" t="str">
        <f t="shared" si="4171"/>
        <v>Missing input data</v>
      </c>
      <c r="BD890" s="39" t="str">
        <f t="shared" si="4172"/>
        <v>Missing input data</v>
      </c>
      <c r="BE890" s="43"/>
      <c r="BF890" s="39" t="str">
        <f t="shared" si="4173"/>
        <v>Missing input data</v>
      </c>
      <c r="BG890" s="39" t="str">
        <f t="shared" si="4174"/>
        <v>Missing input data</v>
      </c>
      <c r="BH890" s="41"/>
      <c r="BI890" s="39" t="str">
        <f t="shared" si="4189"/>
        <v>Missing input data</v>
      </c>
      <c r="BJ890" s="39" t="str">
        <f t="shared" si="4175"/>
        <v>Missing input data</v>
      </c>
      <c r="BK890" s="41"/>
      <c r="BL890" s="39" t="str">
        <f t="shared" si="4176"/>
        <v>Missing input data</v>
      </c>
      <c r="BM890" s="39" t="str">
        <f t="shared" si="4177"/>
        <v>Missing input data</v>
      </c>
    </row>
    <row r="891" spans="1:65" ht="15.75" thickBot="1">
      <c r="A891" s="162"/>
      <c r="B891" s="178" t="str">
        <f t="shared" si="4190"/>
        <v/>
      </c>
      <c r="C891" s="163"/>
      <c r="D891" s="178" t="str">
        <f t="shared" si="4191"/>
        <v/>
      </c>
      <c r="E891" s="163"/>
      <c r="F891" s="178" t="str">
        <f t="shared" si="4178"/>
        <v/>
      </c>
      <c r="G891" s="163"/>
      <c r="H891" s="178" t="str">
        <f t="shared" si="4179"/>
        <v/>
      </c>
      <c r="I891" s="159"/>
      <c r="J891" s="156" t="str">
        <f t="shared" si="4180"/>
        <v/>
      </c>
      <c r="K891" s="159"/>
      <c r="L891" s="178" t="str">
        <f t="shared" si="4181"/>
        <v/>
      </c>
      <c r="M891" s="163"/>
      <c r="N891" s="178" t="str">
        <f t="shared" si="4182"/>
        <v/>
      </c>
      <c r="O891" s="127"/>
      <c r="P891" s="178" t="str">
        <f t="shared" si="4192"/>
        <v/>
      </c>
      <c r="Q891" s="178" t="str">
        <f>IF(O891="","",VLOOKUP(O891,'DOCUMENT TYPE'!$A$2:$D$805,2,))</f>
        <v/>
      </c>
      <c r="R891" s="178" t="str">
        <f t="shared" si="4160"/>
        <v/>
      </c>
      <c r="S891" s="178" t="str">
        <f>IF(O891="","",VLOOKUP(O891,'DOCUMENT TYPE'!$A$2:$D$805,3,))</f>
        <v/>
      </c>
      <c r="T891" s="178" t="str">
        <f t="shared" si="4193"/>
        <v/>
      </c>
      <c r="U891" s="163"/>
      <c r="V891" s="178" t="str">
        <f t="shared" si="4161"/>
        <v/>
      </c>
      <c r="W891" s="179" t="str">
        <f>IF(U891="","",VLOOKUP(U891,'ACTIVITY &amp; DISCIPLINE CODE'!$F$3:$I$1862,2,))</f>
        <v/>
      </c>
      <c r="X891" s="178" t="str">
        <f t="shared" si="4194"/>
        <v/>
      </c>
      <c r="Y891" s="178" t="str">
        <f>IF(U891="","",VLOOKUP(U891,'ACTIVITY &amp; DISCIPLINE CODE'!$F$3:$I$1862,3,))</f>
        <v/>
      </c>
      <c r="Z891" s="178" t="str">
        <f t="shared" si="4195"/>
        <v/>
      </c>
      <c r="AA891" s="178" t="str">
        <f>IF(U891="","",VLOOKUP(U891,'[1]ACTIVITY &amp; DISCIPLINE CODE'!$F$3:$I$1850,4,))</f>
        <v/>
      </c>
      <c r="AB891" s="178" t="str">
        <f t="shared" si="4196"/>
        <v/>
      </c>
      <c r="AC891" s="159"/>
      <c r="AD891" s="161" t="str">
        <f t="shared" si="4162"/>
        <v/>
      </c>
      <c r="AE891" s="178" t="str">
        <f>IF(AC891="","",VLOOKUP(AC891,'PROJECT STAGE'!$A$2:$C$100,2,))</f>
        <v/>
      </c>
      <c r="AF891" s="161" t="str">
        <f t="shared" si="4197"/>
        <v/>
      </c>
      <c r="AG891" s="178" t="str">
        <f>IF(AC891="","",VLOOKUP(AC891,'PROJECT STAGE'!$A$2:$C$100,3,))</f>
        <v/>
      </c>
      <c r="AH891" s="163" t="str">
        <f t="shared" ref="AH891" si="4417">IF(AI891="","","_")</f>
        <v/>
      </c>
      <c r="AI891" s="163"/>
      <c r="AJ891" s="163" t="str">
        <f t="shared" ref="AJ891" si="4418">IF(AK891="","","_")</f>
        <v/>
      </c>
      <c r="AK891" s="163"/>
      <c r="AL891" s="163" t="str">
        <f t="shared" ref="AL891" si="4419">IF(AM891="","","_")</f>
        <v/>
      </c>
      <c r="AM891" s="163"/>
      <c r="AN891" s="163" t="str">
        <f t="shared" si="4219"/>
        <v/>
      </c>
      <c r="AO891" s="163"/>
      <c r="AP891" s="163" t="str">
        <f t="shared" si="4220"/>
        <v/>
      </c>
      <c r="AQ891" s="163"/>
      <c r="AR891" s="44"/>
      <c r="AS891" s="206" t="str">
        <f t="shared" si="4186"/>
        <v>Not LT section</v>
      </c>
      <c r="AT891" s="207" t="str">
        <f t="shared" si="4266"/>
        <v>.</v>
      </c>
      <c r="AU891" s="206" t="str">
        <f>IF(O891=0,"No input data",INDEX('DOCUMENT TYPE'!D:D,MATCH(Filename!O891,'DOCUMENT TYPE'!A:A,0)))</f>
        <v>No input data</v>
      </c>
      <c r="AV891" s="207" t="str">
        <f t="shared" si="4187"/>
        <v>-</v>
      </c>
      <c r="AW891" s="206" t="str">
        <f t="shared" si="4166"/>
        <v>Check PROJECT STAGE</v>
      </c>
      <c r="AX891" s="207" t="str">
        <f t="shared" ref="AX891" si="4420">IF(AY891&gt;"0","-","")</f>
        <v/>
      </c>
      <c r="AY891" s="206" t="str">
        <f t="shared" si="4168"/>
        <v/>
      </c>
      <c r="AZ891" s="211" t="str">
        <f t="shared" ref="AZ891" si="4421">IF(BA891&gt;"0","-","")</f>
        <v/>
      </c>
      <c r="BA891" s="210" t="str">
        <f t="shared" si="4170"/>
        <v/>
      </c>
      <c r="BB891" s="43"/>
      <c r="BC891" s="39" t="str">
        <f t="shared" si="4171"/>
        <v>Missing input data</v>
      </c>
      <c r="BD891" s="39" t="str">
        <f t="shared" si="4172"/>
        <v>Missing input data</v>
      </c>
      <c r="BE891" s="43"/>
      <c r="BF891" s="39" t="str">
        <f t="shared" si="4173"/>
        <v>Missing input data</v>
      </c>
      <c r="BG891" s="39" t="str">
        <f t="shared" si="4174"/>
        <v>Missing input data</v>
      </c>
      <c r="BH891" s="41"/>
      <c r="BI891" s="39" t="str">
        <f t="shared" si="4189"/>
        <v>Missing input data</v>
      </c>
      <c r="BJ891" s="39" t="str">
        <f t="shared" si="4175"/>
        <v>Missing input data</v>
      </c>
      <c r="BK891" s="41"/>
      <c r="BL891" s="39" t="str">
        <f t="shared" si="4176"/>
        <v>Missing input data</v>
      </c>
      <c r="BM891" s="39" t="str">
        <f t="shared" si="4177"/>
        <v>Missing input data</v>
      </c>
    </row>
    <row r="892" spans="1:65" ht="15.75" thickBot="1">
      <c r="A892" s="162"/>
      <c r="B892" s="178" t="str">
        <f t="shared" si="4190"/>
        <v/>
      </c>
      <c r="C892" s="163"/>
      <c r="D892" s="178" t="str">
        <f t="shared" si="4191"/>
        <v/>
      </c>
      <c r="E892" s="163"/>
      <c r="F892" s="178" t="str">
        <f t="shared" si="4178"/>
        <v/>
      </c>
      <c r="G892" s="163"/>
      <c r="H892" s="178" t="str">
        <f t="shared" si="4179"/>
        <v/>
      </c>
      <c r="I892" s="159"/>
      <c r="J892" s="156" t="str">
        <f t="shared" si="4180"/>
        <v/>
      </c>
      <c r="K892" s="159"/>
      <c r="L892" s="178" t="str">
        <f t="shared" si="4181"/>
        <v/>
      </c>
      <c r="M892" s="163"/>
      <c r="N892" s="178" t="str">
        <f t="shared" si="4182"/>
        <v/>
      </c>
      <c r="O892" s="127"/>
      <c r="P892" s="178" t="str">
        <f t="shared" si="4192"/>
        <v/>
      </c>
      <c r="Q892" s="178" t="str">
        <f>IF(O892="","",VLOOKUP(O892,'DOCUMENT TYPE'!$A$2:$D$805,2,))</f>
        <v/>
      </c>
      <c r="R892" s="178" t="str">
        <f t="shared" si="4160"/>
        <v/>
      </c>
      <c r="S892" s="178" t="str">
        <f>IF(O892="","",VLOOKUP(O892,'DOCUMENT TYPE'!$A$2:$D$805,3,))</f>
        <v/>
      </c>
      <c r="T892" s="178" t="str">
        <f t="shared" si="4193"/>
        <v/>
      </c>
      <c r="U892" s="163"/>
      <c r="V892" s="178" t="str">
        <f t="shared" si="4161"/>
        <v/>
      </c>
      <c r="W892" s="179" t="str">
        <f>IF(U892="","",VLOOKUP(U892,'ACTIVITY &amp; DISCIPLINE CODE'!$F$3:$I$1862,2,))</f>
        <v/>
      </c>
      <c r="X892" s="178" t="str">
        <f t="shared" si="4194"/>
        <v/>
      </c>
      <c r="Y892" s="178" t="str">
        <f>IF(U892="","",VLOOKUP(U892,'ACTIVITY &amp; DISCIPLINE CODE'!$F$3:$I$1862,3,))</f>
        <v/>
      </c>
      <c r="Z892" s="178" t="str">
        <f t="shared" si="4195"/>
        <v/>
      </c>
      <c r="AA892" s="178" t="str">
        <f>IF(U892="","",VLOOKUP(U892,'[1]ACTIVITY &amp; DISCIPLINE CODE'!$F$3:$I$1850,4,))</f>
        <v/>
      </c>
      <c r="AB892" s="178" t="str">
        <f t="shared" si="4196"/>
        <v/>
      </c>
      <c r="AC892" s="159"/>
      <c r="AD892" s="161" t="str">
        <f t="shared" si="4162"/>
        <v/>
      </c>
      <c r="AE892" s="178" t="str">
        <f>IF(AC892="","",VLOOKUP(AC892,'PROJECT STAGE'!$A$2:$C$100,2,))</f>
        <v/>
      </c>
      <c r="AF892" s="161" t="str">
        <f t="shared" si="4197"/>
        <v/>
      </c>
      <c r="AG892" s="178" t="str">
        <f>IF(AC892="","",VLOOKUP(AC892,'PROJECT STAGE'!$A$2:$C$100,3,))</f>
        <v/>
      </c>
      <c r="AH892" s="163" t="str">
        <f t="shared" ref="AH892" si="4422">IF(AI892="","","_")</f>
        <v/>
      </c>
      <c r="AI892" s="163"/>
      <c r="AJ892" s="163" t="str">
        <f t="shared" ref="AJ892" si="4423">IF(AK892="","","_")</f>
        <v/>
      </c>
      <c r="AK892" s="163"/>
      <c r="AL892" s="163" t="str">
        <f t="shared" ref="AL892" si="4424">IF(AM892="","","_")</f>
        <v/>
      </c>
      <c r="AM892" s="163"/>
      <c r="AN892" s="163" t="str">
        <f t="shared" si="4219"/>
        <v/>
      </c>
      <c r="AO892" s="163"/>
      <c r="AP892" s="163" t="str">
        <f t="shared" si="4220"/>
        <v/>
      </c>
      <c r="AQ892" s="163"/>
      <c r="AR892" s="44"/>
      <c r="AS892" s="206" t="str">
        <f t="shared" si="4186"/>
        <v>Not LT section</v>
      </c>
      <c r="AT892" s="207" t="str">
        <f t="shared" si="4266"/>
        <v>.</v>
      </c>
      <c r="AU892" s="206" t="str">
        <f>IF(O892=0,"No input data",INDEX('DOCUMENT TYPE'!D:D,MATCH(Filename!O892,'DOCUMENT TYPE'!A:A,0)))</f>
        <v>No input data</v>
      </c>
      <c r="AV892" s="207" t="str">
        <f t="shared" si="4187"/>
        <v>-</v>
      </c>
      <c r="AW892" s="206" t="str">
        <f t="shared" si="4166"/>
        <v>Check PROJECT STAGE</v>
      </c>
      <c r="AX892" s="207" t="str">
        <f t="shared" ref="AX892" si="4425">IF(AY892&gt;"0","-","")</f>
        <v/>
      </c>
      <c r="AY892" s="206" t="str">
        <f t="shared" si="4168"/>
        <v/>
      </c>
      <c r="AZ892" s="211" t="str">
        <f t="shared" si="4412"/>
        <v/>
      </c>
      <c r="BA892" s="210" t="str">
        <f t="shared" si="4170"/>
        <v/>
      </c>
      <c r="BB892" s="43"/>
      <c r="BC892" s="39" t="str">
        <f t="shared" si="4171"/>
        <v>Missing input data</v>
      </c>
      <c r="BD892" s="39" t="str">
        <f t="shared" si="4172"/>
        <v>Missing input data</v>
      </c>
      <c r="BE892" s="43"/>
      <c r="BF892" s="39" t="str">
        <f t="shared" si="4173"/>
        <v>Missing input data</v>
      </c>
      <c r="BG892" s="39" t="str">
        <f t="shared" si="4174"/>
        <v>Missing input data</v>
      </c>
      <c r="BH892" s="41"/>
      <c r="BI892" s="39" t="str">
        <f t="shared" si="4189"/>
        <v>Missing input data</v>
      </c>
      <c r="BJ892" s="39" t="str">
        <f t="shared" si="4175"/>
        <v>Missing input data</v>
      </c>
      <c r="BK892" s="41"/>
      <c r="BL892" s="39" t="str">
        <f t="shared" si="4176"/>
        <v>Missing input data</v>
      </c>
      <c r="BM892" s="39" t="str">
        <f t="shared" si="4177"/>
        <v>Missing input data</v>
      </c>
    </row>
    <row r="893" spans="1:65" ht="15.75" thickBot="1">
      <c r="A893" s="162"/>
      <c r="B893" s="178" t="str">
        <f t="shared" si="4190"/>
        <v/>
      </c>
      <c r="C893" s="163"/>
      <c r="D893" s="178" t="str">
        <f t="shared" si="4191"/>
        <v/>
      </c>
      <c r="E893" s="163"/>
      <c r="F893" s="178" t="str">
        <f t="shared" si="4178"/>
        <v/>
      </c>
      <c r="G893" s="163"/>
      <c r="H893" s="178" t="str">
        <f t="shared" si="4179"/>
        <v/>
      </c>
      <c r="I893" s="159"/>
      <c r="J893" s="156" t="str">
        <f t="shared" si="4180"/>
        <v/>
      </c>
      <c r="K893" s="159"/>
      <c r="L893" s="178" t="str">
        <f t="shared" si="4181"/>
        <v/>
      </c>
      <c r="M893" s="163"/>
      <c r="N893" s="178" t="str">
        <f t="shared" si="4182"/>
        <v/>
      </c>
      <c r="O893" s="127"/>
      <c r="P893" s="178" t="str">
        <f t="shared" si="4192"/>
        <v/>
      </c>
      <c r="Q893" s="178" t="str">
        <f>IF(O893="","",VLOOKUP(O893,'DOCUMENT TYPE'!$A$2:$D$805,2,))</f>
        <v/>
      </c>
      <c r="R893" s="178" t="str">
        <f t="shared" si="4160"/>
        <v/>
      </c>
      <c r="S893" s="178" t="str">
        <f>IF(O893="","",VLOOKUP(O893,'DOCUMENT TYPE'!$A$2:$D$805,3,))</f>
        <v/>
      </c>
      <c r="T893" s="178" t="str">
        <f t="shared" si="4193"/>
        <v/>
      </c>
      <c r="U893" s="163"/>
      <c r="V893" s="178" t="str">
        <f t="shared" si="4161"/>
        <v/>
      </c>
      <c r="W893" s="179" t="str">
        <f>IF(U893="","",VLOOKUP(U893,'ACTIVITY &amp; DISCIPLINE CODE'!$F$3:$I$1862,2,))</f>
        <v/>
      </c>
      <c r="X893" s="178" t="str">
        <f t="shared" si="4194"/>
        <v/>
      </c>
      <c r="Y893" s="178" t="str">
        <f>IF(U893="","",VLOOKUP(U893,'ACTIVITY &amp; DISCIPLINE CODE'!$F$3:$I$1862,3,))</f>
        <v/>
      </c>
      <c r="Z893" s="178" t="str">
        <f t="shared" si="4195"/>
        <v/>
      </c>
      <c r="AA893" s="178" t="str">
        <f>IF(U893="","",VLOOKUP(U893,'[1]ACTIVITY &amp; DISCIPLINE CODE'!$F$3:$I$1850,4,))</f>
        <v/>
      </c>
      <c r="AB893" s="178" t="str">
        <f t="shared" si="4196"/>
        <v/>
      </c>
      <c r="AC893" s="159"/>
      <c r="AD893" s="161" t="str">
        <f t="shared" si="4162"/>
        <v/>
      </c>
      <c r="AE893" s="178" t="str">
        <f>IF(AC893="","",VLOOKUP(AC893,'PROJECT STAGE'!$A$2:$C$100,2,))</f>
        <v/>
      </c>
      <c r="AF893" s="161" t="str">
        <f t="shared" si="4197"/>
        <v/>
      </c>
      <c r="AG893" s="178" t="str">
        <f>IF(AC893="","",VLOOKUP(AC893,'PROJECT STAGE'!$A$2:$C$100,3,))</f>
        <v/>
      </c>
      <c r="AH893" s="163" t="str">
        <f t="shared" ref="AH893" si="4426">IF(AI893="","","_")</f>
        <v/>
      </c>
      <c r="AI893" s="163"/>
      <c r="AJ893" s="163" t="str">
        <f t="shared" ref="AJ893" si="4427">IF(AK893="","","_")</f>
        <v/>
      </c>
      <c r="AK893" s="163"/>
      <c r="AL893" s="163" t="str">
        <f t="shared" ref="AL893" si="4428">IF(AM893="","","_")</f>
        <v/>
      </c>
      <c r="AM893" s="163"/>
      <c r="AN893" s="163" t="str">
        <f t="shared" si="4219"/>
        <v/>
      </c>
      <c r="AO893" s="163"/>
      <c r="AP893" s="163" t="str">
        <f t="shared" si="4220"/>
        <v/>
      </c>
      <c r="AQ893" s="163"/>
      <c r="AR893" s="44"/>
      <c r="AS893" s="206" t="str">
        <f t="shared" si="4186"/>
        <v>Not LT section</v>
      </c>
      <c r="AT893" s="207" t="str">
        <f t="shared" si="4266"/>
        <v>.</v>
      </c>
      <c r="AU893" s="206" t="str">
        <f>IF(O893=0,"No input data",INDEX('DOCUMENT TYPE'!D:D,MATCH(Filename!O893,'DOCUMENT TYPE'!A:A,0)))</f>
        <v>No input data</v>
      </c>
      <c r="AV893" s="207" t="str">
        <f t="shared" si="4187"/>
        <v>-</v>
      </c>
      <c r="AW893" s="206" t="str">
        <f t="shared" si="4166"/>
        <v>Check PROJECT STAGE</v>
      </c>
      <c r="AX893" s="207" t="str">
        <f t="shared" ref="AX893" si="4429">IF(AY893&gt;"0","-","")</f>
        <v/>
      </c>
      <c r="AY893" s="206" t="str">
        <f t="shared" si="4168"/>
        <v/>
      </c>
      <c r="AZ893" s="211" t="str">
        <f t="shared" ref="AZ893" si="4430">IF(BA893&gt;"0","-","")</f>
        <v/>
      </c>
      <c r="BA893" s="210" t="str">
        <f t="shared" si="4170"/>
        <v/>
      </c>
      <c r="BB893" s="43"/>
      <c r="BC893" s="39" t="str">
        <f t="shared" si="4171"/>
        <v>Missing input data</v>
      </c>
      <c r="BD893" s="39" t="str">
        <f t="shared" si="4172"/>
        <v>Missing input data</v>
      </c>
      <c r="BE893" s="43"/>
      <c r="BF893" s="39" t="str">
        <f t="shared" si="4173"/>
        <v>Missing input data</v>
      </c>
      <c r="BG893" s="39" t="str">
        <f t="shared" si="4174"/>
        <v>Missing input data</v>
      </c>
      <c r="BH893" s="41"/>
      <c r="BI893" s="39" t="str">
        <f t="shared" si="4189"/>
        <v>Missing input data</v>
      </c>
      <c r="BJ893" s="39" t="str">
        <f t="shared" si="4175"/>
        <v>Missing input data</v>
      </c>
      <c r="BK893" s="41"/>
      <c r="BL893" s="39" t="str">
        <f t="shared" si="4176"/>
        <v>Missing input data</v>
      </c>
      <c r="BM893" s="39" t="str">
        <f t="shared" si="4177"/>
        <v>Missing input data</v>
      </c>
    </row>
    <row r="894" spans="1:65" ht="15.75" thickBot="1">
      <c r="A894" s="162"/>
      <c r="B894" s="178" t="str">
        <f t="shared" si="4190"/>
        <v/>
      </c>
      <c r="C894" s="163"/>
      <c r="D894" s="178" t="str">
        <f t="shared" si="4191"/>
        <v/>
      </c>
      <c r="E894" s="163"/>
      <c r="F894" s="178" t="str">
        <f t="shared" si="4178"/>
        <v/>
      </c>
      <c r="G894" s="163"/>
      <c r="H894" s="178" t="str">
        <f t="shared" si="4179"/>
        <v/>
      </c>
      <c r="I894" s="159"/>
      <c r="J894" s="156" t="str">
        <f t="shared" si="4180"/>
        <v/>
      </c>
      <c r="K894" s="159"/>
      <c r="L894" s="178" t="str">
        <f t="shared" si="4181"/>
        <v/>
      </c>
      <c r="M894" s="163"/>
      <c r="N894" s="178" t="str">
        <f t="shared" si="4182"/>
        <v/>
      </c>
      <c r="O894" s="127"/>
      <c r="P894" s="178" t="str">
        <f t="shared" si="4192"/>
        <v/>
      </c>
      <c r="Q894" s="178" t="str">
        <f>IF(O894="","",VLOOKUP(O894,'DOCUMENT TYPE'!$A$2:$D$805,2,))</f>
        <v/>
      </c>
      <c r="R894" s="178" t="str">
        <f t="shared" si="4160"/>
        <v/>
      </c>
      <c r="S894" s="178" t="str">
        <f>IF(O894="","",VLOOKUP(O894,'DOCUMENT TYPE'!$A$2:$D$805,3,))</f>
        <v/>
      </c>
      <c r="T894" s="178" t="str">
        <f t="shared" si="4193"/>
        <v/>
      </c>
      <c r="U894" s="163"/>
      <c r="V894" s="178" t="str">
        <f t="shared" si="4161"/>
        <v/>
      </c>
      <c r="W894" s="179" t="str">
        <f>IF(U894="","",VLOOKUP(U894,'ACTIVITY &amp; DISCIPLINE CODE'!$F$3:$I$1862,2,))</f>
        <v/>
      </c>
      <c r="X894" s="178" t="str">
        <f t="shared" si="4194"/>
        <v/>
      </c>
      <c r="Y894" s="178" t="str">
        <f>IF(U894="","",VLOOKUP(U894,'ACTIVITY &amp; DISCIPLINE CODE'!$F$3:$I$1862,3,))</f>
        <v/>
      </c>
      <c r="Z894" s="178" t="str">
        <f t="shared" si="4195"/>
        <v/>
      </c>
      <c r="AA894" s="178" t="str">
        <f>IF(U894="","",VLOOKUP(U894,'[1]ACTIVITY &amp; DISCIPLINE CODE'!$F$3:$I$1850,4,))</f>
        <v/>
      </c>
      <c r="AB894" s="178" t="str">
        <f t="shared" si="4196"/>
        <v/>
      </c>
      <c r="AC894" s="159"/>
      <c r="AD894" s="161" t="str">
        <f t="shared" si="4162"/>
        <v/>
      </c>
      <c r="AE894" s="178" t="str">
        <f>IF(AC894="","",VLOOKUP(AC894,'PROJECT STAGE'!$A$2:$C$100,2,))</f>
        <v/>
      </c>
      <c r="AF894" s="161" t="str">
        <f t="shared" si="4197"/>
        <v/>
      </c>
      <c r="AG894" s="178" t="str">
        <f>IF(AC894="","",VLOOKUP(AC894,'PROJECT STAGE'!$A$2:$C$100,3,))</f>
        <v/>
      </c>
      <c r="AH894" s="163" t="str">
        <f t="shared" ref="AH894" si="4431">IF(AI894="","","_")</f>
        <v/>
      </c>
      <c r="AI894" s="163"/>
      <c r="AJ894" s="163" t="str">
        <f t="shared" ref="AJ894" si="4432">IF(AK894="","","_")</f>
        <v/>
      </c>
      <c r="AK894" s="163"/>
      <c r="AL894" s="163" t="str">
        <f t="shared" ref="AL894" si="4433">IF(AM894="","","_")</f>
        <v/>
      </c>
      <c r="AM894" s="163"/>
      <c r="AN894" s="163" t="str">
        <f t="shared" si="4219"/>
        <v/>
      </c>
      <c r="AO894" s="163"/>
      <c r="AP894" s="163" t="str">
        <f t="shared" si="4220"/>
        <v/>
      </c>
      <c r="AQ894" s="163"/>
      <c r="AR894" s="44"/>
      <c r="AS894" s="206" t="str">
        <f t="shared" si="4186"/>
        <v>Not LT section</v>
      </c>
      <c r="AT894" s="207" t="str">
        <f t="shared" si="4266"/>
        <v>.</v>
      </c>
      <c r="AU894" s="206" t="str">
        <f>IF(O894=0,"No input data",INDEX('DOCUMENT TYPE'!D:D,MATCH(Filename!O894,'DOCUMENT TYPE'!A:A,0)))</f>
        <v>No input data</v>
      </c>
      <c r="AV894" s="207" t="str">
        <f t="shared" si="4187"/>
        <v>-</v>
      </c>
      <c r="AW894" s="206" t="str">
        <f t="shared" si="4166"/>
        <v>Check PROJECT STAGE</v>
      </c>
      <c r="AX894" s="207" t="str">
        <f t="shared" ref="AX894" si="4434">IF(AY894&gt;"0","-","")</f>
        <v/>
      </c>
      <c r="AY894" s="206" t="str">
        <f t="shared" si="4168"/>
        <v/>
      </c>
      <c r="AZ894" s="211" t="str">
        <f t="shared" si="4412"/>
        <v/>
      </c>
      <c r="BA894" s="210" t="str">
        <f t="shared" si="4170"/>
        <v/>
      </c>
      <c r="BB894" s="43"/>
      <c r="BC894" s="39" t="str">
        <f t="shared" si="4171"/>
        <v>Missing input data</v>
      </c>
      <c r="BD894" s="39" t="str">
        <f t="shared" si="4172"/>
        <v>Missing input data</v>
      </c>
      <c r="BE894" s="43"/>
      <c r="BF894" s="39" t="str">
        <f t="shared" si="4173"/>
        <v>Missing input data</v>
      </c>
      <c r="BG894" s="39" t="str">
        <f t="shared" si="4174"/>
        <v>Missing input data</v>
      </c>
      <c r="BH894" s="41"/>
      <c r="BI894" s="39" t="str">
        <f t="shared" si="4189"/>
        <v>Missing input data</v>
      </c>
      <c r="BJ894" s="39" t="str">
        <f t="shared" si="4175"/>
        <v>Missing input data</v>
      </c>
      <c r="BK894" s="41"/>
      <c r="BL894" s="39" t="str">
        <f t="shared" si="4176"/>
        <v>Missing input data</v>
      </c>
      <c r="BM894" s="39" t="str">
        <f t="shared" si="4177"/>
        <v>Missing input data</v>
      </c>
    </row>
    <row r="895" spans="1:65" ht="15.75" thickBot="1">
      <c r="A895" s="162"/>
      <c r="B895" s="178" t="str">
        <f t="shared" si="4190"/>
        <v/>
      </c>
      <c r="C895" s="163"/>
      <c r="D895" s="178" t="str">
        <f t="shared" si="4191"/>
        <v/>
      </c>
      <c r="E895" s="163"/>
      <c r="F895" s="178" t="str">
        <f t="shared" si="4178"/>
        <v/>
      </c>
      <c r="G895" s="163"/>
      <c r="H895" s="178" t="str">
        <f t="shared" si="4179"/>
        <v/>
      </c>
      <c r="I895" s="159"/>
      <c r="J895" s="156" t="str">
        <f t="shared" si="4180"/>
        <v/>
      </c>
      <c r="K895" s="159"/>
      <c r="L895" s="178" t="str">
        <f t="shared" si="4181"/>
        <v/>
      </c>
      <c r="M895" s="163"/>
      <c r="N895" s="178" t="str">
        <f t="shared" si="4182"/>
        <v/>
      </c>
      <c r="O895" s="127"/>
      <c r="P895" s="178" t="str">
        <f t="shared" si="4192"/>
        <v/>
      </c>
      <c r="Q895" s="178" t="str">
        <f>IF(O895="","",VLOOKUP(O895,'DOCUMENT TYPE'!$A$2:$D$805,2,))</f>
        <v/>
      </c>
      <c r="R895" s="178" t="str">
        <f t="shared" si="4160"/>
        <v/>
      </c>
      <c r="S895" s="178" t="str">
        <f>IF(O895="","",VLOOKUP(O895,'DOCUMENT TYPE'!$A$2:$D$805,3,))</f>
        <v/>
      </c>
      <c r="T895" s="178" t="str">
        <f t="shared" si="4193"/>
        <v/>
      </c>
      <c r="U895" s="163"/>
      <c r="V895" s="178" t="str">
        <f t="shared" si="4161"/>
        <v/>
      </c>
      <c r="W895" s="179" t="str">
        <f>IF(U895="","",VLOOKUP(U895,'ACTIVITY &amp; DISCIPLINE CODE'!$F$3:$I$1862,2,))</f>
        <v/>
      </c>
      <c r="X895" s="178" t="str">
        <f t="shared" si="4194"/>
        <v/>
      </c>
      <c r="Y895" s="178" t="str">
        <f>IF(U895="","",VLOOKUP(U895,'ACTIVITY &amp; DISCIPLINE CODE'!$F$3:$I$1862,3,))</f>
        <v/>
      </c>
      <c r="Z895" s="178" t="str">
        <f t="shared" si="4195"/>
        <v/>
      </c>
      <c r="AA895" s="178" t="str">
        <f>IF(U895="","",VLOOKUP(U895,'[1]ACTIVITY &amp; DISCIPLINE CODE'!$F$3:$I$1850,4,))</f>
        <v/>
      </c>
      <c r="AB895" s="178" t="str">
        <f t="shared" si="4196"/>
        <v/>
      </c>
      <c r="AC895" s="159"/>
      <c r="AD895" s="161" t="str">
        <f t="shared" si="4162"/>
        <v/>
      </c>
      <c r="AE895" s="178" t="str">
        <f>IF(AC895="","",VLOOKUP(AC895,'PROJECT STAGE'!$A$2:$C$100,2,))</f>
        <v/>
      </c>
      <c r="AF895" s="161" t="str">
        <f t="shared" si="4197"/>
        <v/>
      </c>
      <c r="AG895" s="178" t="str">
        <f>IF(AC895="","",VLOOKUP(AC895,'PROJECT STAGE'!$A$2:$C$100,3,))</f>
        <v/>
      </c>
      <c r="AH895" s="163" t="str">
        <f t="shared" ref="AH895" si="4435">IF(AI895="","","_")</f>
        <v/>
      </c>
      <c r="AI895" s="163"/>
      <c r="AJ895" s="163" t="str">
        <f t="shared" ref="AJ895" si="4436">IF(AK895="","","_")</f>
        <v/>
      </c>
      <c r="AK895" s="163"/>
      <c r="AL895" s="163" t="str">
        <f t="shared" ref="AL895" si="4437">IF(AM895="","","_")</f>
        <v/>
      </c>
      <c r="AM895" s="163"/>
      <c r="AN895" s="163" t="str">
        <f t="shared" si="4219"/>
        <v/>
      </c>
      <c r="AO895" s="163"/>
      <c r="AP895" s="163" t="str">
        <f t="shared" si="4220"/>
        <v/>
      </c>
      <c r="AQ895" s="163"/>
      <c r="AR895" s="44"/>
      <c r="AS895" s="206" t="str">
        <f t="shared" si="4186"/>
        <v>Not LT section</v>
      </c>
      <c r="AT895" s="207" t="str">
        <f t="shared" si="4266"/>
        <v>.</v>
      </c>
      <c r="AU895" s="206" t="str">
        <f>IF(O895=0,"No input data",INDEX('DOCUMENT TYPE'!D:D,MATCH(Filename!O895,'DOCUMENT TYPE'!A:A,0)))</f>
        <v>No input data</v>
      </c>
      <c r="AV895" s="207" t="str">
        <f t="shared" si="4187"/>
        <v>-</v>
      </c>
      <c r="AW895" s="206" t="str">
        <f t="shared" si="4166"/>
        <v>Check PROJECT STAGE</v>
      </c>
      <c r="AX895" s="207" t="str">
        <f t="shared" ref="AX895" si="4438">IF(AY895&gt;"0","-","")</f>
        <v/>
      </c>
      <c r="AY895" s="206" t="str">
        <f t="shared" si="4168"/>
        <v/>
      </c>
      <c r="AZ895" s="211" t="str">
        <f t="shared" ref="AZ895" si="4439">IF(BA895&gt;"0","-","")</f>
        <v/>
      </c>
      <c r="BA895" s="210" t="str">
        <f t="shared" si="4170"/>
        <v/>
      </c>
      <c r="BB895" s="43"/>
      <c r="BC895" s="39" t="str">
        <f t="shared" si="4171"/>
        <v>Missing input data</v>
      </c>
      <c r="BD895" s="39" t="str">
        <f t="shared" si="4172"/>
        <v>Missing input data</v>
      </c>
      <c r="BE895" s="43"/>
      <c r="BF895" s="39" t="str">
        <f t="shared" si="4173"/>
        <v>Missing input data</v>
      </c>
      <c r="BG895" s="39" t="str">
        <f t="shared" si="4174"/>
        <v>Missing input data</v>
      </c>
      <c r="BH895" s="41"/>
      <c r="BI895" s="39" t="str">
        <f t="shared" si="4189"/>
        <v>Missing input data</v>
      </c>
      <c r="BJ895" s="39" t="str">
        <f t="shared" si="4175"/>
        <v>Missing input data</v>
      </c>
      <c r="BK895" s="41"/>
      <c r="BL895" s="39" t="str">
        <f t="shared" si="4176"/>
        <v>Missing input data</v>
      </c>
      <c r="BM895" s="39" t="str">
        <f t="shared" si="4177"/>
        <v>Missing input data</v>
      </c>
    </row>
    <row r="896" spans="1:65" ht="15.75" thickBot="1">
      <c r="A896" s="162"/>
      <c r="B896" s="178" t="str">
        <f t="shared" si="4190"/>
        <v/>
      </c>
      <c r="C896" s="163"/>
      <c r="D896" s="178" t="str">
        <f t="shared" si="4191"/>
        <v/>
      </c>
      <c r="E896" s="163"/>
      <c r="F896" s="178" t="str">
        <f t="shared" si="4178"/>
        <v/>
      </c>
      <c r="G896" s="163"/>
      <c r="H896" s="178" t="str">
        <f t="shared" si="4179"/>
        <v/>
      </c>
      <c r="I896" s="159"/>
      <c r="J896" s="156" t="str">
        <f t="shared" si="4180"/>
        <v/>
      </c>
      <c r="K896" s="159"/>
      <c r="L896" s="178" t="str">
        <f t="shared" si="4181"/>
        <v/>
      </c>
      <c r="M896" s="163"/>
      <c r="N896" s="178" t="str">
        <f t="shared" si="4182"/>
        <v/>
      </c>
      <c r="O896" s="127"/>
      <c r="P896" s="178" t="str">
        <f t="shared" si="4192"/>
        <v/>
      </c>
      <c r="Q896" s="178" t="str">
        <f>IF(O896="","",VLOOKUP(O896,'DOCUMENT TYPE'!$A$2:$D$805,2,))</f>
        <v/>
      </c>
      <c r="R896" s="178" t="str">
        <f t="shared" si="4160"/>
        <v/>
      </c>
      <c r="S896" s="178" t="str">
        <f>IF(O896="","",VLOOKUP(O896,'DOCUMENT TYPE'!$A$2:$D$805,3,))</f>
        <v/>
      </c>
      <c r="T896" s="178" t="str">
        <f t="shared" si="4193"/>
        <v/>
      </c>
      <c r="U896" s="163"/>
      <c r="V896" s="178" t="str">
        <f t="shared" si="4161"/>
        <v/>
      </c>
      <c r="W896" s="179" t="str">
        <f>IF(U896="","",VLOOKUP(U896,'ACTIVITY &amp; DISCIPLINE CODE'!$F$3:$I$1862,2,))</f>
        <v/>
      </c>
      <c r="X896" s="178" t="str">
        <f t="shared" si="4194"/>
        <v/>
      </c>
      <c r="Y896" s="178" t="str">
        <f>IF(U896="","",VLOOKUP(U896,'ACTIVITY &amp; DISCIPLINE CODE'!$F$3:$I$1862,3,))</f>
        <v/>
      </c>
      <c r="Z896" s="178" t="str">
        <f t="shared" si="4195"/>
        <v/>
      </c>
      <c r="AA896" s="178" t="str">
        <f>IF(U896="","",VLOOKUP(U896,'[1]ACTIVITY &amp; DISCIPLINE CODE'!$F$3:$I$1850,4,))</f>
        <v/>
      </c>
      <c r="AB896" s="178" t="str">
        <f t="shared" si="4196"/>
        <v/>
      </c>
      <c r="AC896" s="159"/>
      <c r="AD896" s="161" t="str">
        <f t="shared" si="4162"/>
        <v/>
      </c>
      <c r="AE896" s="178" t="str">
        <f>IF(AC896="","",VLOOKUP(AC896,'PROJECT STAGE'!$A$2:$C$100,2,))</f>
        <v/>
      </c>
      <c r="AF896" s="161" t="str">
        <f t="shared" si="4197"/>
        <v/>
      </c>
      <c r="AG896" s="178" t="str">
        <f>IF(AC896="","",VLOOKUP(AC896,'PROJECT STAGE'!$A$2:$C$100,3,))</f>
        <v/>
      </c>
      <c r="AH896" s="163" t="str">
        <f t="shared" ref="AH896" si="4440">IF(AI896="","","_")</f>
        <v/>
      </c>
      <c r="AI896" s="163"/>
      <c r="AJ896" s="163" t="str">
        <f t="shared" ref="AJ896" si="4441">IF(AK896="","","_")</f>
        <v/>
      </c>
      <c r="AK896" s="163"/>
      <c r="AL896" s="163" t="str">
        <f t="shared" ref="AL896" si="4442">IF(AM896="","","_")</f>
        <v/>
      </c>
      <c r="AM896" s="163"/>
      <c r="AN896" s="163" t="str">
        <f t="shared" si="4219"/>
        <v/>
      </c>
      <c r="AO896" s="163"/>
      <c r="AP896" s="163" t="str">
        <f t="shared" si="4220"/>
        <v/>
      </c>
      <c r="AQ896" s="163"/>
      <c r="AR896" s="44"/>
      <c r="AS896" s="206" t="str">
        <f t="shared" si="4186"/>
        <v>Not LT section</v>
      </c>
      <c r="AT896" s="207" t="str">
        <f t="shared" si="4266"/>
        <v>.</v>
      </c>
      <c r="AU896" s="206" t="str">
        <f>IF(O896=0,"No input data",INDEX('DOCUMENT TYPE'!D:D,MATCH(Filename!O896,'DOCUMENT TYPE'!A:A,0)))</f>
        <v>No input data</v>
      </c>
      <c r="AV896" s="207" t="str">
        <f t="shared" si="4187"/>
        <v>-</v>
      </c>
      <c r="AW896" s="206" t="str">
        <f t="shared" si="4166"/>
        <v>Check PROJECT STAGE</v>
      </c>
      <c r="AX896" s="207" t="str">
        <f t="shared" ref="AX896" si="4443">IF(AY896&gt;"0","-","")</f>
        <v/>
      </c>
      <c r="AY896" s="206" t="str">
        <f t="shared" si="4168"/>
        <v/>
      </c>
      <c r="AZ896" s="211" t="str">
        <f t="shared" si="4412"/>
        <v/>
      </c>
      <c r="BA896" s="210" t="str">
        <f t="shared" si="4170"/>
        <v/>
      </c>
      <c r="BB896" s="43"/>
      <c r="BC896" s="39" t="str">
        <f t="shared" si="4171"/>
        <v>Missing input data</v>
      </c>
      <c r="BD896" s="39" t="str">
        <f t="shared" si="4172"/>
        <v>Missing input data</v>
      </c>
      <c r="BE896" s="43"/>
      <c r="BF896" s="39" t="str">
        <f t="shared" si="4173"/>
        <v>Missing input data</v>
      </c>
      <c r="BG896" s="39" t="str">
        <f t="shared" si="4174"/>
        <v>Missing input data</v>
      </c>
      <c r="BH896" s="41"/>
      <c r="BI896" s="39" t="str">
        <f t="shared" si="4189"/>
        <v>Missing input data</v>
      </c>
      <c r="BJ896" s="39" t="str">
        <f t="shared" si="4175"/>
        <v>Missing input data</v>
      </c>
      <c r="BK896" s="41"/>
      <c r="BL896" s="39" t="str">
        <f t="shared" si="4176"/>
        <v>Missing input data</v>
      </c>
      <c r="BM896" s="39" t="str">
        <f t="shared" si="4177"/>
        <v>Missing input data</v>
      </c>
    </row>
    <row r="897" spans="1:65" ht="15.75" thickBot="1">
      <c r="A897" s="162"/>
      <c r="B897" s="178" t="str">
        <f t="shared" si="4190"/>
        <v/>
      </c>
      <c r="C897" s="163"/>
      <c r="D897" s="178" t="str">
        <f t="shared" si="4191"/>
        <v/>
      </c>
      <c r="E897" s="163"/>
      <c r="F897" s="178" t="str">
        <f t="shared" si="4178"/>
        <v/>
      </c>
      <c r="G897" s="163"/>
      <c r="H897" s="178" t="str">
        <f t="shared" si="4179"/>
        <v/>
      </c>
      <c r="I897" s="159"/>
      <c r="J897" s="156" t="str">
        <f t="shared" si="4180"/>
        <v/>
      </c>
      <c r="K897" s="159"/>
      <c r="L897" s="178" t="str">
        <f t="shared" si="4181"/>
        <v/>
      </c>
      <c r="M897" s="163"/>
      <c r="N897" s="178" t="str">
        <f t="shared" si="4182"/>
        <v/>
      </c>
      <c r="O897" s="127"/>
      <c r="P897" s="178" t="str">
        <f t="shared" si="4192"/>
        <v/>
      </c>
      <c r="Q897" s="178" t="str">
        <f>IF(O897="","",VLOOKUP(O897,'DOCUMENT TYPE'!$A$2:$D$805,2,))</f>
        <v/>
      </c>
      <c r="R897" s="178" t="str">
        <f t="shared" si="4160"/>
        <v/>
      </c>
      <c r="S897" s="178" t="str">
        <f>IF(O897="","",VLOOKUP(O897,'DOCUMENT TYPE'!$A$2:$D$805,3,))</f>
        <v/>
      </c>
      <c r="T897" s="178" t="str">
        <f t="shared" si="4193"/>
        <v/>
      </c>
      <c r="U897" s="163"/>
      <c r="V897" s="178" t="str">
        <f t="shared" si="4161"/>
        <v/>
      </c>
      <c r="W897" s="179" t="str">
        <f>IF(U897="","",VLOOKUP(U897,'ACTIVITY &amp; DISCIPLINE CODE'!$F$3:$I$1862,2,))</f>
        <v/>
      </c>
      <c r="X897" s="178" t="str">
        <f t="shared" si="4194"/>
        <v/>
      </c>
      <c r="Y897" s="178" t="str">
        <f>IF(U897="","",VLOOKUP(U897,'ACTIVITY &amp; DISCIPLINE CODE'!$F$3:$I$1862,3,))</f>
        <v/>
      </c>
      <c r="Z897" s="178" t="str">
        <f t="shared" si="4195"/>
        <v/>
      </c>
      <c r="AA897" s="178" t="str">
        <f>IF(U897="","",VLOOKUP(U897,'[1]ACTIVITY &amp; DISCIPLINE CODE'!$F$3:$I$1850,4,))</f>
        <v/>
      </c>
      <c r="AB897" s="178" t="str">
        <f t="shared" si="4196"/>
        <v/>
      </c>
      <c r="AC897" s="159"/>
      <c r="AD897" s="161" t="str">
        <f t="shared" si="4162"/>
        <v/>
      </c>
      <c r="AE897" s="178" t="str">
        <f>IF(AC897="","",VLOOKUP(AC897,'PROJECT STAGE'!$A$2:$C$100,2,))</f>
        <v/>
      </c>
      <c r="AF897" s="161" t="str">
        <f t="shared" si="4197"/>
        <v/>
      </c>
      <c r="AG897" s="178" t="str">
        <f>IF(AC897="","",VLOOKUP(AC897,'PROJECT STAGE'!$A$2:$C$100,3,))</f>
        <v/>
      </c>
      <c r="AH897" s="163" t="str">
        <f t="shared" ref="AH897" si="4444">IF(AI897="","","_")</f>
        <v/>
      </c>
      <c r="AI897" s="163"/>
      <c r="AJ897" s="163" t="str">
        <f t="shared" ref="AJ897" si="4445">IF(AK897="","","_")</f>
        <v/>
      </c>
      <c r="AK897" s="163"/>
      <c r="AL897" s="163" t="str">
        <f t="shared" ref="AL897" si="4446">IF(AM897="","","_")</f>
        <v/>
      </c>
      <c r="AM897" s="163"/>
      <c r="AN897" s="163" t="str">
        <f t="shared" si="4219"/>
        <v/>
      </c>
      <c r="AO897" s="163"/>
      <c r="AP897" s="163" t="str">
        <f t="shared" si="4220"/>
        <v/>
      </c>
      <c r="AQ897" s="163"/>
      <c r="AR897" s="44"/>
      <c r="AS897" s="206" t="str">
        <f t="shared" si="4186"/>
        <v>Not LT section</v>
      </c>
      <c r="AT897" s="207" t="str">
        <f t="shared" si="4266"/>
        <v>.</v>
      </c>
      <c r="AU897" s="206" t="str">
        <f>IF(O897=0,"No input data",INDEX('DOCUMENT TYPE'!D:D,MATCH(Filename!O897,'DOCUMENT TYPE'!A:A,0)))</f>
        <v>No input data</v>
      </c>
      <c r="AV897" s="207" t="str">
        <f t="shared" si="4187"/>
        <v>-</v>
      </c>
      <c r="AW897" s="206" t="str">
        <f t="shared" si="4166"/>
        <v>Check PROJECT STAGE</v>
      </c>
      <c r="AX897" s="207" t="str">
        <f t="shared" ref="AX897" si="4447">IF(AY897&gt;"0","-","")</f>
        <v/>
      </c>
      <c r="AY897" s="206" t="str">
        <f t="shared" si="4168"/>
        <v/>
      </c>
      <c r="AZ897" s="211" t="str">
        <f t="shared" ref="AZ897" si="4448">IF(BA897&gt;"0","-","")</f>
        <v/>
      </c>
      <c r="BA897" s="210" t="str">
        <f t="shared" si="4170"/>
        <v/>
      </c>
      <c r="BB897" s="43"/>
      <c r="BC897" s="39" t="str">
        <f t="shared" si="4171"/>
        <v>Missing input data</v>
      </c>
      <c r="BD897" s="39" t="str">
        <f t="shared" si="4172"/>
        <v>Missing input data</v>
      </c>
      <c r="BE897" s="43"/>
      <c r="BF897" s="39" t="str">
        <f t="shared" si="4173"/>
        <v>Missing input data</v>
      </c>
      <c r="BG897" s="39" t="str">
        <f t="shared" si="4174"/>
        <v>Missing input data</v>
      </c>
      <c r="BH897" s="41"/>
      <c r="BI897" s="39" t="str">
        <f t="shared" si="4189"/>
        <v>Missing input data</v>
      </c>
      <c r="BJ897" s="39" t="str">
        <f t="shared" si="4175"/>
        <v>Missing input data</v>
      </c>
      <c r="BK897" s="41"/>
      <c r="BL897" s="39" t="str">
        <f t="shared" si="4176"/>
        <v>Missing input data</v>
      </c>
      <c r="BM897" s="39" t="str">
        <f t="shared" si="4177"/>
        <v>Missing input data</v>
      </c>
    </row>
    <row r="898" spans="1:65" ht="15.75" thickBot="1">
      <c r="A898" s="162"/>
      <c r="B898" s="178" t="str">
        <f t="shared" si="4190"/>
        <v/>
      </c>
      <c r="C898" s="163"/>
      <c r="D898" s="178" t="str">
        <f t="shared" si="4191"/>
        <v/>
      </c>
      <c r="E898" s="163"/>
      <c r="F898" s="178" t="str">
        <f t="shared" si="4178"/>
        <v/>
      </c>
      <c r="G898" s="163"/>
      <c r="H898" s="178" t="str">
        <f t="shared" si="4179"/>
        <v/>
      </c>
      <c r="I898" s="159"/>
      <c r="J898" s="156" t="str">
        <f t="shared" si="4180"/>
        <v/>
      </c>
      <c r="K898" s="159"/>
      <c r="L898" s="178" t="str">
        <f t="shared" si="4181"/>
        <v/>
      </c>
      <c r="M898" s="163"/>
      <c r="N898" s="178" t="str">
        <f t="shared" si="4182"/>
        <v/>
      </c>
      <c r="O898" s="127"/>
      <c r="P898" s="178" t="str">
        <f t="shared" si="4192"/>
        <v/>
      </c>
      <c r="Q898" s="178" t="str">
        <f>IF(O898="","",VLOOKUP(O898,'DOCUMENT TYPE'!$A$2:$D$805,2,))</f>
        <v/>
      </c>
      <c r="R898" s="178" t="str">
        <f t="shared" si="4160"/>
        <v/>
      </c>
      <c r="S898" s="178" t="str">
        <f>IF(O898="","",VLOOKUP(O898,'DOCUMENT TYPE'!$A$2:$D$805,3,))</f>
        <v/>
      </c>
      <c r="T898" s="178" t="str">
        <f t="shared" si="4193"/>
        <v/>
      </c>
      <c r="U898" s="163"/>
      <c r="V898" s="178" t="str">
        <f t="shared" si="4161"/>
        <v/>
      </c>
      <c r="W898" s="179" t="str">
        <f>IF(U898="","",VLOOKUP(U898,'ACTIVITY &amp; DISCIPLINE CODE'!$F$3:$I$1862,2,))</f>
        <v/>
      </c>
      <c r="X898" s="178" t="str">
        <f t="shared" si="4194"/>
        <v/>
      </c>
      <c r="Y898" s="178" t="str">
        <f>IF(U898="","",VLOOKUP(U898,'ACTIVITY &amp; DISCIPLINE CODE'!$F$3:$I$1862,3,))</f>
        <v/>
      </c>
      <c r="Z898" s="178" t="str">
        <f t="shared" si="4195"/>
        <v/>
      </c>
      <c r="AA898" s="178" t="str">
        <f>IF(U898="","",VLOOKUP(U898,'[1]ACTIVITY &amp; DISCIPLINE CODE'!$F$3:$I$1850,4,))</f>
        <v/>
      </c>
      <c r="AB898" s="178" t="str">
        <f t="shared" si="4196"/>
        <v/>
      </c>
      <c r="AC898" s="159"/>
      <c r="AD898" s="161" t="str">
        <f t="shared" si="4162"/>
        <v/>
      </c>
      <c r="AE898" s="178" t="str">
        <f>IF(AC898="","",VLOOKUP(AC898,'PROJECT STAGE'!$A$2:$C$100,2,))</f>
        <v/>
      </c>
      <c r="AF898" s="161" t="str">
        <f t="shared" si="4197"/>
        <v/>
      </c>
      <c r="AG898" s="178" t="str">
        <f>IF(AC898="","",VLOOKUP(AC898,'PROJECT STAGE'!$A$2:$C$100,3,))</f>
        <v/>
      </c>
      <c r="AH898" s="163" t="str">
        <f t="shared" ref="AH898" si="4449">IF(AI898="","","_")</f>
        <v/>
      </c>
      <c r="AI898" s="163"/>
      <c r="AJ898" s="163" t="str">
        <f t="shared" ref="AJ898" si="4450">IF(AK898="","","_")</f>
        <v/>
      </c>
      <c r="AK898" s="163"/>
      <c r="AL898" s="163" t="str">
        <f t="shared" ref="AL898" si="4451">IF(AM898="","","_")</f>
        <v/>
      </c>
      <c r="AM898" s="163"/>
      <c r="AN898" s="163" t="str">
        <f t="shared" si="4219"/>
        <v/>
      </c>
      <c r="AO898" s="163"/>
      <c r="AP898" s="163" t="str">
        <f t="shared" si="4220"/>
        <v/>
      </c>
      <c r="AQ898" s="163"/>
      <c r="AR898" s="44"/>
      <c r="AS898" s="206" t="str">
        <f t="shared" si="4186"/>
        <v>Not LT section</v>
      </c>
      <c r="AT898" s="207" t="str">
        <f t="shared" si="4266"/>
        <v>.</v>
      </c>
      <c r="AU898" s="206" t="str">
        <f>IF(O898=0,"No input data",INDEX('DOCUMENT TYPE'!D:D,MATCH(Filename!O898,'DOCUMENT TYPE'!A:A,0)))</f>
        <v>No input data</v>
      </c>
      <c r="AV898" s="207" t="str">
        <f t="shared" si="4187"/>
        <v>-</v>
      </c>
      <c r="AW898" s="206" t="str">
        <f t="shared" si="4166"/>
        <v>Check PROJECT STAGE</v>
      </c>
      <c r="AX898" s="207" t="str">
        <f t="shared" ref="AX898" si="4452">IF(AY898&gt;"0","-","")</f>
        <v/>
      </c>
      <c r="AY898" s="206" t="str">
        <f t="shared" si="4168"/>
        <v/>
      </c>
      <c r="AZ898" s="211" t="str">
        <f t="shared" si="4412"/>
        <v/>
      </c>
      <c r="BA898" s="210" t="str">
        <f t="shared" si="4170"/>
        <v/>
      </c>
      <c r="BB898" s="43"/>
      <c r="BC898" s="39" t="str">
        <f t="shared" si="4171"/>
        <v>Missing input data</v>
      </c>
      <c r="BD898" s="39" t="str">
        <f t="shared" si="4172"/>
        <v>Missing input data</v>
      </c>
      <c r="BE898" s="43"/>
      <c r="BF898" s="39" t="str">
        <f t="shared" si="4173"/>
        <v>Missing input data</v>
      </c>
      <c r="BG898" s="39" t="str">
        <f t="shared" si="4174"/>
        <v>Missing input data</v>
      </c>
      <c r="BH898" s="41"/>
      <c r="BI898" s="39" t="str">
        <f t="shared" si="4189"/>
        <v>Missing input data</v>
      </c>
      <c r="BJ898" s="39" t="str">
        <f t="shared" si="4175"/>
        <v>Missing input data</v>
      </c>
      <c r="BK898" s="41"/>
      <c r="BL898" s="39" t="str">
        <f t="shared" si="4176"/>
        <v>Missing input data</v>
      </c>
      <c r="BM898" s="39" t="str">
        <f t="shared" si="4177"/>
        <v>Missing input data</v>
      </c>
    </row>
    <row r="899" spans="1:65" ht="15.75" thickBot="1">
      <c r="A899" s="162"/>
      <c r="B899" s="178" t="str">
        <f t="shared" si="4190"/>
        <v/>
      </c>
      <c r="C899" s="163"/>
      <c r="D899" s="178" t="str">
        <f t="shared" si="4191"/>
        <v/>
      </c>
      <c r="E899" s="163"/>
      <c r="F899" s="178" t="str">
        <f t="shared" si="4178"/>
        <v/>
      </c>
      <c r="G899" s="163"/>
      <c r="H899" s="178" t="str">
        <f t="shared" si="4179"/>
        <v/>
      </c>
      <c r="I899" s="159"/>
      <c r="J899" s="156" t="str">
        <f t="shared" si="4180"/>
        <v/>
      </c>
      <c r="K899" s="159"/>
      <c r="L899" s="178" t="str">
        <f t="shared" si="4181"/>
        <v/>
      </c>
      <c r="M899" s="163"/>
      <c r="N899" s="178" t="str">
        <f t="shared" si="4182"/>
        <v/>
      </c>
      <c r="O899" s="127"/>
      <c r="P899" s="178" t="str">
        <f t="shared" si="4192"/>
        <v/>
      </c>
      <c r="Q899" s="178" t="str">
        <f>IF(O899="","",VLOOKUP(O899,'DOCUMENT TYPE'!$A$2:$D$805,2,))</f>
        <v/>
      </c>
      <c r="R899" s="178" t="str">
        <f t="shared" si="4160"/>
        <v/>
      </c>
      <c r="S899" s="178" t="str">
        <f>IF(O899="","",VLOOKUP(O899,'DOCUMENT TYPE'!$A$2:$D$805,3,))</f>
        <v/>
      </c>
      <c r="T899" s="178" t="str">
        <f t="shared" si="4193"/>
        <v/>
      </c>
      <c r="U899" s="163"/>
      <c r="V899" s="178" t="str">
        <f t="shared" si="4161"/>
        <v/>
      </c>
      <c r="W899" s="179" t="str">
        <f>IF(U899="","",VLOOKUP(U899,'ACTIVITY &amp; DISCIPLINE CODE'!$F$3:$I$1862,2,))</f>
        <v/>
      </c>
      <c r="X899" s="178" t="str">
        <f t="shared" si="4194"/>
        <v/>
      </c>
      <c r="Y899" s="178" t="str">
        <f>IF(U899="","",VLOOKUP(U899,'ACTIVITY &amp; DISCIPLINE CODE'!$F$3:$I$1862,3,))</f>
        <v/>
      </c>
      <c r="Z899" s="178" t="str">
        <f t="shared" si="4195"/>
        <v/>
      </c>
      <c r="AA899" s="178" t="str">
        <f>IF(U899="","",VLOOKUP(U899,'[1]ACTIVITY &amp; DISCIPLINE CODE'!$F$3:$I$1850,4,))</f>
        <v/>
      </c>
      <c r="AB899" s="178" t="str">
        <f t="shared" si="4196"/>
        <v/>
      </c>
      <c r="AC899" s="159"/>
      <c r="AD899" s="161" t="str">
        <f t="shared" si="4162"/>
        <v/>
      </c>
      <c r="AE899" s="178" t="str">
        <f>IF(AC899="","",VLOOKUP(AC899,'PROJECT STAGE'!$A$2:$C$100,2,))</f>
        <v/>
      </c>
      <c r="AF899" s="161" t="str">
        <f t="shared" si="4197"/>
        <v/>
      </c>
      <c r="AG899" s="178" t="str">
        <f>IF(AC899="","",VLOOKUP(AC899,'PROJECT STAGE'!$A$2:$C$100,3,))</f>
        <v/>
      </c>
      <c r="AH899" s="163" t="str">
        <f t="shared" ref="AH899" si="4453">IF(AI899="","","_")</f>
        <v/>
      </c>
      <c r="AI899" s="163"/>
      <c r="AJ899" s="163" t="str">
        <f t="shared" ref="AJ899" si="4454">IF(AK899="","","_")</f>
        <v/>
      </c>
      <c r="AK899" s="163"/>
      <c r="AL899" s="163" t="str">
        <f t="shared" ref="AL899" si="4455">IF(AM899="","","_")</f>
        <v/>
      </c>
      <c r="AM899" s="163"/>
      <c r="AN899" s="163" t="str">
        <f t="shared" si="4219"/>
        <v/>
      </c>
      <c r="AO899" s="163"/>
      <c r="AP899" s="163" t="str">
        <f t="shared" si="4220"/>
        <v/>
      </c>
      <c r="AQ899" s="163"/>
      <c r="AR899" s="44"/>
      <c r="AS899" s="206" t="str">
        <f t="shared" si="4186"/>
        <v>Not LT section</v>
      </c>
      <c r="AT899" s="207" t="str">
        <f t="shared" si="4266"/>
        <v>.</v>
      </c>
      <c r="AU899" s="206" t="str">
        <f>IF(O899=0,"No input data",INDEX('DOCUMENT TYPE'!D:D,MATCH(Filename!O899,'DOCUMENT TYPE'!A:A,0)))</f>
        <v>No input data</v>
      </c>
      <c r="AV899" s="207" t="str">
        <f t="shared" si="4187"/>
        <v>-</v>
      </c>
      <c r="AW899" s="206" t="str">
        <f t="shared" si="4166"/>
        <v>Check PROJECT STAGE</v>
      </c>
      <c r="AX899" s="207" t="str">
        <f t="shared" ref="AX899" si="4456">IF(AY899&gt;"0","-","")</f>
        <v/>
      </c>
      <c r="AY899" s="206" t="str">
        <f t="shared" si="4168"/>
        <v/>
      </c>
      <c r="AZ899" s="211" t="str">
        <f t="shared" ref="AZ899" si="4457">IF(BA899&gt;"0","-","")</f>
        <v/>
      </c>
      <c r="BA899" s="210" t="str">
        <f t="shared" si="4170"/>
        <v/>
      </c>
      <c r="BB899" s="43"/>
      <c r="BC899" s="39" t="str">
        <f t="shared" si="4171"/>
        <v>Missing input data</v>
      </c>
      <c r="BD899" s="39" t="str">
        <f t="shared" si="4172"/>
        <v>Missing input data</v>
      </c>
      <c r="BE899" s="43"/>
      <c r="BF899" s="39" t="str">
        <f t="shared" si="4173"/>
        <v>Missing input data</v>
      </c>
      <c r="BG899" s="39" t="str">
        <f t="shared" si="4174"/>
        <v>Missing input data</v>
      </c>
      <c r="BH899" s="41"/>
      <c r="BI899" s="39" t="str">
        <f t="shared" si="4189"/>
        <v>Missing input data</v>
      </c>
      <c r="BJ899" s="39" t="str">
        <f t="shared" si="4175"/>
        <v>Missing input data</v>
      </c>
      <c r="BK899" s="41"/>
      <c r="BL899" s="39" t="str">
        <f t="shared" si="4176"/>
        <v>Missing input data</v>
      </c>
      <c r="BM899" s="39" t="str">
        <f t="shared" si="4177"/>
        <v>Missing input data</v>
      </c>
    </row>
    <row r="900" spans="1:65" ht="15.75" thickBot="1">
      <c r="A900" s="162"/>
      <c r="B900" s="178" t="str">
        <f t="shared" si="4190"/>
        <v/>
      </c>
      <c r="C900" s="163"/>
      <c r="D900" s="178" t="str">
        <f t="shared" si="4191"/>
        <v/>
      </c>
      <c r="E900" s="163"/>
      <c r="F900" s="178" t="str">
        <f t="shared" si="4178"/>
        <v/>
      </c>
      <c r="G900" s="163"/>
      <c r="H900" s="178" t="str">
        <f t="shared" si="4179"/>
        <v/>
      </c>
      <c r="I900" s="159"/>
      <c r="J900" s="156" t="str">
        <f t="shared" si="4180"/>
        <v/>
      </c>
      <c r="K900" s="159"/>
      <c r="L900" s="178" t="str">
        <f t="shared" si="4181"/>
        <v/>
      </c>
      <c r="M900" s="163"/>
      <c r="N900" s="178" t="str">
        <f t="shared" si="4182"/>
        <v/>
      </c>
      <c r="O900" s="127"/>
      <c r="P900" s="178" t="str">
        <f t="shared" si="4192"/>
        <v/>
      </c>
      <c r="Q900" s="178" t="str">
        <f>IF(O900="","",VLOOKUP(O900,'DOCUMENT TYPE'!$A$2:$D$805,2,))</f>
        <v/>
      </c>
      <c r="R900" s="178" t="str">
        <f t="shared" si="4160"/>
        <v/>
      </c>
      <c r="S900" s="178" t="str">
        <f>IF(O900="","",VLOOKUP(O900,'DOCUMENT TYPE'!$A$2:$D$805,3,))</f>
        <v/>
      </c>
      <c r="T900" s="178" t="str">
        <f t="shared" si="4193"/>
        <v/>
      </c>
      <c r="U900" s="163"/>
      <c r="V900" s="178" t="str">
        <f t="shared" si="4161"/>
        <v/>
      </c>
      <c r="W900" s="179" t="str">
        <f>IF(U900="","",VLOOKUP(U900,'ACTIVITY &amp; DISCIPLINE CODE'!$F$3:$I$1862,2,))</f>
        <v/>
      </c>
      <c r="X900" s="178" t="str">
        <f t="shared" si="4194"/>
        <v/>
      </c>
      <c r="Y900" s="178" t="str">
        <f>IF(U900="","",VLOOKUP(U900,'ACTIVITY &amp; DISCIPLINE CODE'!$F$3:$I$1862,3,))</f>
        <v/>
      </c>
      <c r="Z900" s="178" t="str">
        <f t="shared" si="4195"/>
        <v/>
      </c>
      <c r="AA900" s="178" t="str">
        <f>IF(U900="","",VLOOKUP(U900,'[1]ACTIVITY &amp; DISCIPLINE CODE'!$F$3:$I$1850,4,))</f>
        <v/>
      </c>
      <c r="AB900" s="178" t="str">
        <f t="shared" si="4196"/>
        <v/>
      </c>
      <c r="AC900" s="159"/>
      <c r="AD900" s="161" t="str">
        <f t="shared" si="4162"/>
        <v/>
      </c>
      <c r="AE900" s="178" t="str">
        <f>IF(AC900="","",VLOOKUP(AC900,'PROJECT STAGE'!$A$2:$C$100,2,))</f>
        <v/>
      </c>
      <c r="AF900" s="161" t="str">
        <f t="shared" si="4197"/>
        <v/>
      </c>
      <c r="AG900" s="178" t="str">
        <f>IF(AC900="","",VLOOKUP(AC900,'PROJECT STAGE'!$A$2:$C$100,3,))</f>
        <v/>
      </c>
      <c r="AH900" s="163" t="str">
        <f t="shared" ref="AH900" si="4458">IF(AI900="","","_")</f>
        <v/>
      </c>
      <c r="AI900" s="163"/>
      <c r="AJ900" s="163" t="str">
        <f t="shared" ref="AJ900" si="4459">IF(AK900="","","_")</f>
        <v/>
      </c>
      <c r="AK900" s="163"/>
      <c r="AL900" s="163" t="str">
        <f t="shared" ref="AL900" si="4460">IF(AM900="","","_")</f>
        <v/>
      </c>
      <c r="AM900" s="163"/>
      <c r="AN900" s="163" t="str">
        <f t="shared" si="4219"/>
        <v/>
      </c>
      <c r="AO900" s="163"/>
      <c r="AP900" s="163" t="str">
        <f t="shared" si="4220"/>
        <v/>
      </c>
      <c r="AQ900" s="163"/>
      <c r="AR900" s="44"/>
      <c r="AS900" s="206" t="str">
        <f t="shared" si="4186"/>
        <v>Not LT section</v>
      </c>
      <c r="AT900" s="207" t="str">
        <f t="shared" si="4266"/>
        <v>.</v>
      </c>
      <c r="AU900" s="206" t="str">
        <f>IF(O900=0,"No input data",INDEX('DOCUMENT TYPE'!D:D,MATCH(Filename!O900,'DOCUMENT TYPE'!A:A,0)))</f>
        <v>No input data</v>
      </c>
      <c r="AV900" s="207" t="str">
        <f t="shared" si="4187"/>
        <v>-</v>
      </c>
      <c r="AW900" s="206" t="str">
        <f t="shared" si="4166"/>
        <v>Check PROJECT STAGE</v>
      </c>
      <c r="AX900" s="207" t="str">
        <f t="shared" ref="AX900" si="4461">IF(AY900&gt;"0","-","")</f>
        <v/>
      </c>
      <c r="AY900" s="206" t="str">
        <f t="shared" si="4168"/>
        <v/>
      </c>
      <c r="AZ900" s="211" t="str">
        <f t="shared" si="4412"/>
        <v/>
      </c>
      <c r="BA900" s="210" t="str">
        <f t="shared" si="4170"/>
        <v/>
      </c>
      <c r="BB900" s="43"/>
      <c r="BC900" s="39" t="str">
        <f t="shared" si="4171"/>
        <v>Missing input data</v>
      </c>
      <c r="BD900" s="39" t="str">
        <f t="shared" si="4172"/>
        <v>Missing input data</v>
      </c>
      <c r="BE900" s="43"/>
      <c r="BF900" s="39" t="str">
        <f t="shared" si="4173"/>
        <v>Missing input data</v>
      </c>
      <c r="BG900" s="39" t="str">
        <f t="shared" si="4174"/>
        <v>Missing input data</v>
      </c>
      <c r="BH900" s="41"/>
      <c r="BI900" s="39" t="str">
        <f t="shared" si="4189"/>
        <v>Missing input data</v>
      </c>
      <c r="BJ900" s="39" t="str">
        <f t="shared" si="4175"/>
        <v>Missing input data</v>
      </c>
      <c r="BK900" s="41"/>
      <c r="BL900" s="39" t="str">
        <f t="shared" si="4176"/>
        <v>Missing input data</v>
      </c>
      <c r="BM900" s="39" t="str">
        <f t="shared" si="4177"/>
        <v>Missing input data</v>
      </c>
    </row>
    <row r="901" spans="1:65" ht="15.75" thickBot="1">
      <c r="A901" s="162"/>
      <c r="B901" s="178" t="str">
        <f t="shared" si="4190"/>
        <v/>
      </c>
      <c r="C901" s="163"/>
      <c r="D901" s="178" t="str">
        <f t="shared" si="4191"/>
        <v/>
      </c>
      <c r="E901" s="163"/>
      <c r="F901" s="178" t="str">
        <f t="shared" si="4178"/>
        <v/>
      </c>
      <c r="G901" s="163"/>
      <c r="H901" s="178" t="str">
        <f t="shared" si="4179"/>
        <v/>
      </c>
      <c r="I901" s="159"/>
      <c r="J901" s="156" t="str">
        <f t="shared" si="4180"/>
        <v/>
      </c>
      <c r="K901" s="159"/>
      <c r="L901" s="178" t="str">
        <f t="shared" si="4181"/>
        <v/>
      </c>
      <c r="M901" s="163"/>
      <c r="N901" s="178" t="str">
        <f t="shared" si="4182"/>
        <v/>
      </c>
      <c r="O901" s="127"/>
      <c r="P901" s="178" t="str">
        <f t="shared" si="4192"/>
        <v/>
      </c>
      <c r="Q901" s="178" t="str">
        <f>IF(O901="","",VLOOKUP(O901,'DOCUMENT TYPE'!$A$2:$D$805,2,))</f>
        <v/>
      </c>
      <c r="R901" s="178" t="str">
        <f t="shared" si="4160"/>
        <v/>
      </c>
      <c r="S901" s="178" t="str">
        <f>IF(O901="","",VLOOKUP(O901,'DOCUMENT TYPE'!$A$2:$D$805,3,))</f>
        <v/>
      </c>
      <c r="T901" s="178" t="str">
        <f t="shared" si="4193"/>
        <v/>
      </c>
      <c r="U901" s="163"/>
      <c r="V901" s="178" t="str">
        <f t="shared" si="4161"/>
        <v/>
      </c>
      <c r="W901" s="179" t="str">
        <f>IF(U901="","",VLOOKUP(U901,'ACTIVITY &amp; DISCIPLINE CODE'!$F$3:$I$1862,2,))</f>
        <v/>
      </c>
      <c r="X901" s="178" t="str">
        <f t="shared" si="4194"/>
        <v/>
      </c>
      <c r="Y901" s="178" t="str">
        <f>IF(U901="","",VLOOKUP(U901,'ACTIVITY &amp; DISCIPLINE CODE'!$F$3:$I$1862,3,))</f>
        <v/>
      </c>
      <c r="Z901" s="178" t="str">
        <f t="shared" si="4195"/>
        <v/>
      </c>
      <c r="AA901" s="178" t="str">
        <f>IF(U901="","",VLOOKUP(U901,'[1]ACTIVITY &amp; DISCIPLINE CODE'!$F$3:$I$1850,4,))</f>
        <v/>
      </c>
      <c r="AB901" s="178" t="str">
        <f t="shared" si="4196"/>
        <v/>
      </c>
      <c r="AC901" s="159"/>
      <c r="AD901" s="161" t="str">
        <f t="shared" si="4162"/>
        <v/>
      </c>
      <c r="AE901" s="178" t="str">
        <f>IF(AC901="","",VLOOKUP(AC901,'PROJECT STAGE'!$A$2:$C$100,2,))</f>
        <v/>
      </c>
      <c r="AF901" s="161" t="str">
        <f t="shared" si="4197"/>
        <v/>
      </c>
      <c r="AG901" s="178" t="str">
        <f>IF(AC901="","",VLOOKUP(AC901,'PROJECT STAGE'!$A$2:$C$100,3,))</f>
        <v/>
      </c>
      <c r="AH901" s="163" t="str">
        <f t="shared" ref="AH901" si="4462">IF(AI901="","","_")</f>
        <v/>
      </c>
      <c r="AI901" s="163"/>
      <c r="AJ901" s="163" t="str">
        <f t="shared" ref="AJ901" si="4463">IF(AK901="","","_")</f>
        <v/>
      </c>
      <c r="AK901" s="163"/>
      <c r="AL901" s="163" t="str">
        <f t="shared" ref="AL901" si="4464">IF(AM901="","","_")</f>
        <v/>
      </c>
      <c r="AM901" s="163"/>
      <c r="AN901" s="163" t="str">
        <f t="shared" si="4219"/>
        <v/>
      </c>
      <c r="AO901" s="163"/>
      <c r="AP901" s="163" t="str">
        <f t="shared" si="4220"/>
        <v/>
      </c>
      <c r="AQ901" s="163"/>
      <c r="AR901" s="44"/>
      <c r="AS901" s="206" t="str">
        <f t="shared" si="4186"/>
        <v>Not LT section</v>
      </c>
      <c r="AT901" s="207" t="str">
        <f t="shared" si="4266"/>
        <v>.</v>
      </c>
      <c r="AU901" s="206" t="str">
        <f>IF(O901=0,"No input data",INDEX('DOCUMENT TYPE'!D:D,MATCH(Filename!O901,'DOCUMENT TYPE'!A:A,0)))</f>
        <v>No input data</v>
      </c>
      <c r="AV901" s="207" t="str">
        <f t="shared" si="4187"/>
        <v>-</v>
      </c>
      <c r="AW901" s="206" t="str">
        <f t="shared" si="4166"/>
        <v>Check PROJECT STAGE</v>
      </c>
      <c r="AX901" s="207" t="str">
        <f t="shared" ref="AX901" si="4465">IF(AY901&gt;"0","-","")</f>
        <v/>
      </c>
      <c r="AY901" s="206" t="str">
        <f t="shared" si="4168"/>
        <v/>
      </c>
      <c r="AZ901" s="211" t="str">
        <f t="shared" ref="AZ901" si="4466">IF(BA901&gt;"0","-","")</f>
        <v/>
      </c>
      <c r="BA901" s="210" t="str">
        <f t="shared" si="4170"/>
        <v/>
      </c>
      <c r="BB901" s="43"/>
      <c r="BC901" s="39" t="str">
        <f t="shared" si="4171"/>
        <v>Missing input data</v>
      </c>
      <c r="BD901" s="39" t="str">
        <f t="shared" si="4172"/>
        <v>Missing input data</v>
      </c>
      <c r="BE901" s="43"/>
      <c r="BF901" s="39" t="str">
        <f t="shared" si="4173"/>
        <v>Missing input data</v>
      </c>
      <c r="BG901" s="39" t="str">
        <f t="shared" si="4174"/>
        <v>Missing input data</v>
      </c>
      <c r="BH901" s="41"/>
      <c r="BI901" s="39" t="str">
        <f t="shared" si="4189"/>
        <v>Missing input data</v>
      </c>
      <c r="BJ901" s="39" t="str">
        <f t="shared" si="4175"/>
        <v>Missing input data</v>
      </c>
      <c r="BK901" s="41"/>
      <c r="BL901" s="39" t="str">
        <f t="shared" si="4176"/>
        <v>Missing input data</v>
      </c>
      <c r="BM901" s="39" t="str">
        <f t="shared" si="4177"/>
        <v>Missing input data</v>
      </c>
    </row>
    <row r="902" spans="1:65" ht="15.75" thickBot="1">
      <c r="A902" s="162"/>
      <c r="B902" s="178" t="str">
        <f t="shared" si="4190"/>
        <v/>
      </c>
      <c r="C902" s="163"/>
      <c r="D902" s="178" t="str">
        <f t="shared" si="4191"/>
        <v/>
      </c>
      <c r="E902" s="163"/>
      <c r="F902" s="178" t="str">
        <f t="shared" si="4178"/>
        <v/>
      </c>
      <c r="G902" s="163"/>
      <c r="H902" s="178" t="str">
        <f t="shared" si="4179"/>
        <v/>
      </c>
      <c r="I902" s="159"/>
      <c r="J902" s="156" t="str">
        <f t="shared" si="4180"/>
        <v/>
      </c>
      <c r="K902" s="159"/>
      <c r="L902" s="178" t="str">
        <f t="shared" si="4181"/>
        <v/>
      </c>
      <c r="M902" s="163"/>
      <c r="N902" s="178" t="str">
        <f t="shared" si="4182"/>
        <v/>
      </c>
      <c r="O902" s="127"/>
      <c r="P902" s="178" t="str">
        <f t="shared" si="4192"/>
        <v/>
      </c>
      <c r="Q902" s="178" t="str">
        <f>IF(O902="","",VLOOKUP(O902,'DOCUMENT TYPE'!$A$2:$D$805,2,))</f>
        <v/>
      </c>
      <c r="R902" s="178" t="str">
        <f t="shared" si="4160"/>
        <v/>
      </c>
      <c r="S902" s="178" t="str">
        <f>IF(O902="","",VLOOKUP(O902,'DOCUMENT TYPE'!$A$2:$D$805,3,))</f>
        <v/>
      </c>
      <c r="T902" s="178" t="str">
        <f t="shared" si="4193"/>
        <v/>
      </c>
      <c r="U902" s="163"/>
      <c r="V902" s="178" t="str">
        <f t="shared" si="4161"/>
        <v/>
      </c>
      <c r="W902" s="179" t="str">
        <f>IF(U902="","",VLOOKUP(U902,'ACTIVITY &amp; DISCIPLINE CODE'!$F$3:$I$1862,2,))</f>
        <v/>
      </c>
      <c r="X902" s="178" t="str">
        <f t="shared" si="4194"/>
        <v/>
      </c>
      <c r="Y902" s="178" t="str">
        <f>IF(U902="","",VLOOKUP(U902,'ACTIVITY &amp; DISCIPLINE CODE'!$F$3:$I$1862,3,))</f>
        <v/>
      </c>
      <c r="Z902" s="178" t="str">
        <f t="shared" si="4195"/>
        <v/>
      </c>
      <c r="AA902" s="178" t="str">
        <f>IF(U902="","",VLOOKUP(U902,'[1]ACTIVITY &amp; DISCIPLINE CODE'!$F$3:$I$1850,4,))</f>
        <v/>
      </c>
      <c r="AB902" s="178" t="str">
        <f t="shared" si="4196"/>
        <v/>
      </c>
      <c r="AC902" s="159"/>
      <c r="AD902" s="161" t="str">
        <f t="shared" si="4162"/>
        <v/>
      </c>
      <c r="AE902" s="178" t="str">
        <f>IF(AC902="","",VLOOKUP(AC902,'PROJECT STAGE'!$A$2:$C$100,2,))</f>
        <v/>
      </c>
      <c r="AF902" s="161" t="str">
        <f t="shared" si="4197"/>
        <v/>
      </c>
      <c r="AG902" s="178" t="str">
        <f>IF(AC902="","",VLOOKUP(AC902,'PROJECT STAGE'!$A$2:$C$100,3,))</f>
        <v/>
      </c>
      <c r="AH902" s="163" t="str">
        <f t="shared" ref="AH902" si="4467">IF(AI902="","","_")</f>
        <v/>
      </c>
      <c r="AI902" s="163"/>
      <c r="AJ902" s="163" t="str">
        <f t="shared" ref="AJ902" si="4468">IF(AK902="","","_")</f>
        <v/>
      </c>
      <c r="AK902" s="163"/>
      <c r="AL902" s="163" t="str">
        <f t="shared" ref="AL902" si="4469">IF(AM902="","","_")</f>
        <v/>
      </c>
      <c r="AM902" s="163"/>
      <c r="AN902" s="163" t="str">
        <f t="shared" si="4219"/>
        <v/>
      </c>
      <c r="AO902" s="163"/>
      <c r="AP902" s="163" t="str">
        <f t="shared" si="4220"/>
        <v/>
      </c>
      <c r="AQ902" s="163"/>
      <c r="AR902" s="44"/>
      <c r="AS902" s="206" t="str">
        <f t="shared" si="4186"/>
        <v>Not LT section</v>
      </c>
      <c r="AT902" s="207" t="str">
        <f t="shared" si="4266"/>
        <v>.</v>
      </c>
      <c r="AU902" s="206" t="str">
        <f>IF(O902=0,"No input data",INDEX('DOCUMENT TYPE'!D:D,MATCH(Filename!O902,'DOCUMENT TYPE'!A:A,0)))</f>
        <v>No input data</v>
      </c>
      <c r="AV902" s="207" t="str">
        <f t="shared" si="4187"/>
        <v>-</v>
      </c>
      <c r="AW902" s="206" t="str">
        <f t="shared" si="4166"/>
        <v>Check PROJECT STAGE</v>
      </c>
      <c r="AX902" s="207" t="str">
        <f t="shared" ref="AX902" si="4470">IF(AY902&gt;"0","-","")</f>
        <v/>
      </c>
      <c r="AY902" s="206" t="str">
        <f t="shared" si="4168"/>
        <v/>
      </c>
      <c r="AZ902" s="211" t="str">
        <f t="shared" si="4412"/>
        <v/>
      </c>
      <c r="BA902" s="210" t="str">
        <f t="shared" si="4170"/>
        <v/>
      </c>
      <c r="BB902" s="43"/>
      <c r="BC902" s="39" t="str">
        <f t="shared" si="4171"/>
        <v>Missing input data</v>
      </c>
      <c r="BD902" s="39" t="str">
        <f t="shared" si="4172"/>
        <v>Missing input data</v>
      </c>
      <c r="BE902" s="43"/>
      <c r="BF902" s="39" t="str">
        <f t="shared" si="4173"/>
        <v>Missing input data</v>
      </c>
      <c r="BG902" s="39" t="str">
        <f t="shared" si="4174"/>
        <v>Missing input data</v>
      </c>
      <c r="BH902" s="41"/>
      <c r="BI902" s="39" t="str">
        <f t="shared" si="4189"/>
        <v>Missing input data</v>
      </c>
      <c r="BJ902" s="39" t="str">
        <f t="shared" si="4175"/>
        <v>Missing input data</v>
      </c>
      <c r="BK902" s="41"/>
      <c r="BL902" s="39" t="str">
        <f t="shared" si="4176"/>
        <v>Missing input data</v>
      </c>
      <c r="BM902" s="39" t="str">
        <f t="shared" si="4177"/>
        <v>Missing input data</v>
      </c>
    </row>
    <row r="903" spans="1:65" ht="15.75" thickBot="1">
      <c r="A903" s="162"/>
      <c r="B903" s="178" t="str">
        <f t="shared" si="4190"/>
        <v/>
      </c>
      <c r="C903" s="163"/>
      <c r="D903" s="178" t="str">
        <f t="shared" si="4191"/>
        <v/>
      </c>
      <c r="E903" s="163"/>
      <c r="F903" s="178" t="str">
        <f t="shared" si="4178"/>
        <v/>
      </c>
      <c r="G903" s="163"/>
      <c r="H903" s="178" t="str">
        <f t="shared" si="4179"/>
        <v/>
      </c>
      <c r="I903" s="159"/>
      <c r="J903" s="156" t="str">
        <f t="shared" si="4180"/>
        <v/>
      </c>
      <c r="K903" s="159"/>
      <c r="L903" s="178" t="str">
        <f t="shared" si="4181"/>
        <v/>
      </c>
      <c r="M903" s="163"/>
      <c r="N903" s="178" t="str">
        <f t="shared" si="4182"/>
        <v/>
      </c>
      <c r="O903" s="127"/>
      <c r="P903" s="178" t="str">
        <f t="shared" si="4192"/>
        <v/>
      </c>
      <c r="Q903" s="178" t="str">
        <f>IF(O903="","",VLOOKUP(O903,'DOCUMENT TYPE'!$A$2:$D$805,2,))</f>
        <v/>
      </c>
      <c r="R903" s="178" t="str">
        <f t="shared" si="4160"/>
        <v/>
      </c>
      <c r="S903" s="178" t="str">
        <f>IF(O903="","",VLOOKUP(O903,'DOCUMENT TYPE'!$A$2:$D$805,3,))</f>
        <v/>
      </c>
      <c r="T903" s="178" t="str">
        <f t="shared" si="4193"/>
        <v/>
      </c>
      <c r="U903" s="163"/>
      <c r="V903" s="178" t="str">
        <f t="shared" si="4161"/>
        <v/>
      </c>
      <c r="W903" s="179" t="str">
        <f>IF(U903="","",VLOOKUP(U903,'ACTIVITY &amp; DISCIPLINE CODE'!$F$3:$I$1862,2,))</f>
        <v/>
      </c>
      <c r="X903" s="178" t="str">
        <f t="shared" si="4194"/>
        <v/>
      </c>
      <c r="Y903" s="178" t="str">
        <f>IF(U903="","",VLOOKUP(U903,'ACTIVITY &amp; DISCIPLINE CODE'!$F$3:$I$1862,3,))</f>
        <v/>
      </c>
      <c r="Z903" s="178" t="str">
        <f t="shared" si="4195"/>
        <v/>
      </c>
      <c r="AA903" s="178" t="str">
        <f>IF(U903="","",VLOOKUP(U903,'[1]ACTIVITY &amp; DISCIPLINE CODE'!$F$3:$I$1850,4,))</f>
        <v/>
      </c>
      <c r="AB903" s="178" t="str">
        <f t="shared" si="4196"/>
        <v/>
      </c>
      <c r="AC903" s="159"/>
      <c r="AD903" s="161" t="str">
        <f t="shared" si="4162"/>
        <v/>
      </c>
      <c r="AE903" s="178" t="str">
        <f>IF(AC903="","",VLOOKUP(AC903,'PROJECT STAGE'!$A$2:$C$100,2,))</f>
        <v/>
      </c>
      <c r="AF903" s="161" t="str">
        <f t="shared" si="4197"/>
        <v/>
      </c>
      <c r="AG903" s="178" t="str">
        <f>IF(AC903="","",VLOOKUP(AC903,'PROJECT STAGE'!$A$2:$C$100,3,))</f>
        <v/>
      </c>
      <c r="AH903" s="163" t="str">
        <f t="shared" ref="AH903" si="4471">IF(AI903="","","_")</f>
        <v/>
      </c>
      <c r="AI903" s="163"/>
      <c r="AJ903" s="163" t="str">
        <f t="shared" ref="AJ903" si="4472">IF(AK903="","","_")</f>
        <v/>
      </c>
      <c r="AK903" s="163"/>
      <c r="AL903" s="163" t="str">
        <f t="shared" ref="AL903" si="4473">IF(AM903="","","_")</f>
        <v/>
      </c>
      <c r="AM903" s="163"/>
      <c r="AN903" s="163" t="str">
        <f t="shared" si="4219"/>
        <v/>
      </c>
      <c r="AO903" s="163"/>
      <c r="AP903" s="163" t="str">
        <f t="shared" si="4220"/>
        <v/>
      </c>
      <c r="AQ903" s="163"/>
      <c r="AR903" s="44"/>
      <c r="AS903" s="206" t="str">
        <f t="shared" si="4186"/>
        <v>Not LT section</v>
      </c>
      <c r="AT903" s="207" t="str">
        <f t="shared" si="4266"/>
        <v>.</v>
      </c>
      <c r="AU903" s="206" t="str">
        <f>IF(O903=0,"No input data",INDEX('DOCUMENT TYPE'!D:D,MATCH(Filename!O903,'DOCUMENT TYPE'!A:A,0)))</f>
        <v>No input data</v>
      </c>
      <c r="AV903" s="207" t="str">
        <f t="shared" si="4187"/>
        <v>-</v>
      </c>
      <c r="AW903" s="206" t="str">
        <f t="shared" si="4166"/>
        <v>Check PROJECT STAGE</v>
      </c>
      <c r="AX903" s="207" t="str">
        <f t="shared" ref="AX903" si="4474">IF(AY903&gt;"0","-","")</f>
        <v/>
      </c>
      <c r="AY903" s="206" t="str">
        <f t="shared" si="4168"/>
        <v/>
      </c>
      <c r="AZ903" s="211" t="str">
        <f t="shared" ref="AZ903" si="4475">IF(BA903&gt;"0","-","")</f>
        <v/>
      </c>
      <c r="BA903" s="210" t="str">
        <f t="shared" si="4170"/>
        <v/>
      </c>
      <c r="BB903" s="43"/>
      <c r="BC903" s="39" t="str">
        <f t="shared" si="4171"/>
        <v>Missing input data</v>
      </c>
      <c r="BD903" s="39" t="str">
        <f t="shared" si="4172"/>
        <v>Missing input data</v>
      </c>
      <c r="BE903" s="43"/>
      <c r="BF903" s="39" t="str">
        <f t="shared" si="4173"/>
        <v>Missing input data</v>
      </c>
      <c r="BG903" s="39" t="str">
        <f t="shared" si="4174"/>
        <v>Missing input data</v>
      </c>
      <c r="BH903" s="41"/>
      <c r="BI903" s="39" t="str">
        <f t="shared" si="4189"/>
        <v>Missing input data</v>
      </c>
      <c r="BJ903" s="39" t="str">
        <f t="shared" si="4175"/>
        <v>Missing input data</v>
      </c>
      <c r="BK903" s="41"/>
      <c r="BL903" s="39" t="str">
        <f t="shared" si="4176"/>
        <v>Missing input data</v>
      </c>
      <c r="BM903" s="39" t="str">
        <f t="shared" si="4177"/>
        <v>Missing input data</v>
      </c>
    </row>
    <row r="904" spans="1:65" ht="15.75" thickBot="1">
      <c r="A904" s="162"/>
      <c r="B904" s="178" t="str">
        <f t="shared" si="4190"/>
        <v/>
      </c>
      <c r="C904" s="163"/>
      <c r="D904" s="178" t="str">
        <f t="shared" si="4191"/>
        <v/>
      </c>
      <c r="E904" s="163"/>
      <c r="F904" s="178" t="str">
        <f t="shared" si="4178"/>
        <v/>
      </c>
      <c r="G904" s="163"/>
      <c r="H904" s="178" t="str">
        <f t="shared" si="4179"/>
        <v/>
      </c>
      <c r="I904" s="159"/>
      <c r="J904" s="156" t="str">
        <f t="shared" si="4180"/>
        <v/>
      </c>
      <c r="K904" s="159"/>
      <c r="L904" s="178" t="str">
        <f t="shared" si="4181"/>
        <v/>
      </c>
      <c r="M904" s="163"/>
      <c r="N904" s="178" t="str">
        <f t="shared" si="4182"/>
        <v/>
      </c>
      <c r="O904" s="127"/>
      <c r="P904" s="178" t="str">
        <f t="shared" si="4192"/>
        <v/>
      </c>
      <c r="Q904" s="178" t="str">
        <f>IF(O904="","",VLOOKUP(O904,'DOCUMENT TYPE'!$A$2:$D$805,2,))</f>
        <v/>
      </c>
      <c r="R904" s="178" t="str">
        <f t="shared" si="4160"/>
        <v/>
      </c>
      <c r="S904" s="178" t="str">
        <f>IF(O904="","",VLOOKUP(O904,'DOCUMENT TYPE'!$A$2:$D$805,3,))</f>
        <v/>
      </c>
      <c r="T904" s="178" t="str">
        <f t="shared" si="4193"/>
        <v/>
      </c>
      <c r="U904" s="163"/>
      <c r="V904" s="178" t="str">
        <f t="shared" si="4161"/>
        <v/>
      </c>
      <c r="W904" s="179" t="str">
        <f>IF(U904="","",VLOOKUP(U904,'ACTIVITY &amp; DISCIPLINE CODE'!$F$3:$I$1862,2,))</f>
        <v/>
      </c>
      <c r="X904" s="178" t="str">
        <f t="shared" si="4194"/>
        <v/>
      </c>
      <c r="Y904" s="178" t="str">
        <f>IF(U904="","",VLOOKUP(U904,'ACTIVITY &amp; DISCIPLINE CODE'!$F$3:$I$1862,3,))</f>
        <v/>
      </c>
      <c r="Z904" s="178" t="str">
        <f t="shared" si="4195"/>
        <v/>
      </c>
      <c r="AA904" s="178" t="str">
        <f>IF(U904="","",VLOOKUP(U904,'[1]ACTIVITY &amp; DISCIPLINE CODE'!$F$3:$I$1850,4,))</f>
        <v/>
      </c>
      <c r="AB904" s="178" t="str">
        <f t="shared" si="4196"/>
        <v/>
      </c>
      <c r="AC904" s="159"/>
      <c r="AD904" s="161" t="str">
        <f t="shared" si="4162"/>
        <v/>
      </c>
      <c r="AE904" s="178" t="str">
        <f>IF(AC904="","",VLOOKUP(AC904,'PROJECT STAGE'!$A$2:$C$100,2,))</f>
        <v/>
      </c>
      <c r="AF904" s="161" t="str">
        <f t="shared" si="4197"/>
        <v/>
      </c>
      <c r="AG904" s="178" t="str">
        <f>IF(AC904="","",VLOOKUP(AC904,'PROJECT STAGE'!$A$2:$C$100,3,))</f>
        <v/>
      </c>
      <c r="AH904" s="163" t="str">
        <f t="shared" ref="AH904" si="4476">IF(AI904="","","_")</f>
        <v/>
      </c>
      <c r="AI904" s="163"/>
      <c r="AJ904" s="163" t="str">
        <f t="shared" ref="AJ904" si="4477">IF(AK904="","","_")</f>
        <v/>
      </c>
      <c r="AK904" s="163"/>
      <c r="AL904" s="163" t="str">
        <f t="shared" ref="AL904" si="4478">IF(AM904="","","_")</f>
        <v/>
      </c>
      <c r="AM904" s="163"/>
      <c r="AN904" s="163" t="str">
        <f t="shared" si="4219"/>
        <v/>
      </c>
      <c r="AO904" s="163"/>
      <c r="AP904" s="163" t="str">
        <f t="shared" si="4220"/>
        <v/>
      </c>
      <c r="AQ904" s="163"/>
      <c r="AR904" s="44"/>
      <c r="AS904" s="206" t="str">
        <f t="shared" si="4186"/>
        <v>Not LT section</v>
      </c>
      <c r="AT904" s="207" t="str">
        <f t="shared" si="4266"/>
        <v>.</v>
      </c>
      <c r="AU904" s="206" t="str">
        <f>IF(O904=0,"No input data",INDEX('DOCUMENT TYPE'!D:D,MATCH(Filename!O904,'DOCUMENT TYPE'!A:A,0)))</f>
        <v>No input data</v>
      </c>
      <c r="AV904" s="207" t="str">
        <f t="shared" si="4187"/>
        <v>-</v>
      </c>
      <c r="AW904" s="206" t="str">
        <f t="shared" si="4166"/>
        <v>Check PROJECT STAGE</v>
      </c>
      <c r="AX904" s="207" t="str">
        <f t="shared" ref="AX904" si="4479">IF(AY904&gt;"0","-","")</f>
        <v/>
      </c>
      <c r="AY904" s="206" t="str">
        <f t="shared" si="4168"/>
        <v/>
      </c>
      <c r="AZ904" s="211" t="str">
        <f t="shared" si="4412"/>
        <v/>
      </c>
      <c r="BA904" s="210" t="str">
        <f t="shared" si="4170"/>
        <v/>
      </c>
      <c r="BB904" s="43"/>
      <c r="BC904" s="39" t="str">
        <f t="shared" si="4171"/>
        <v>Missing input data</v>
      </c>
      <c r="BD904" s="39" t="str">
        <f t="shared" si="4172"/>
        <v>Missing input data</v>
      </c>
      <c r="BE904" s="43"/>
      <c r="BF904" s="39" t="str">
        <f t="shared" si="4173"/>
        <v>Missing input data</v>
      </c>
      <c r="BG904" s="39" t="str">
        <f t="shared" si="4174"/>
        <v>Missing input data</v>
      </c>
      <c r="BH904" s="41"/>
      <c r="BI904" s="39" t="str">
        <f t="shared" si="4189"/>
        <v>Missing input data</v>
      </c>
      <c r="BJ904" s="39" t="str">
        <f t="shared" si="4175"/>
        <v>Missing input data</v>
      </c>
      <c r="BK904" s="41"/>
      <c r="BL904" s="39" t="str">
        <f t="shared" si="4176"/>
        <v>Missing input data</v>
      </c>
      <c r="BM904" s="39" t="str">
        <f t="shared" si="4177"/>
        <v>Missing input data</v>
      </c>
    </row>
    <row r="905" spans="1:65" ht="15.75" thickBot="1">
      <c r="A905" s="162"/>
      <c r="B905" s="178" t="str">
        <f t="shared" si="4190"/>
        <v/>
      </c>
      <c r="C905" s="163"/>
      <c r="D905" s="178" t="str">
        <f t="shared" si="4191"/>
        <v/>
      </c>
      <c r="E905" s="163"/>
      <c r="F905" s="178" t="str">
        <f t="shared" si="4178"/>
        <v/>
      </c>
      <c r="G905" s="163"/>
      <c r="H905" s="178" t="str">
        <f t="shared" si="4179"/>
        <v/>
      </c>
      <c r="I905" s="159"/>
      <c r="J905" s="156" t="str">
        <f t="shared" si="4180"/>
        <v/>
      </c>
      <c r="K905" s="159"/>
      <c r="L905" s="178" t="str">
        <f t="shared" si="4181"/>
        <v/>
      </c>
      <c r="M905" s="163"/>
      <c r="N905" s="178" t="str">
        <f t="shared" si="4182"/>
        <v/>
      </c>
      <c r="O905" s="127"/>
      <c r="P905" s="178" t="str">
        <f t="shared" si="4192"/>
        <v/>
      </c>
      <c r="Q905" s="178" t="str">
        <f>IF(O905="","",VLOOKUP(O905,'DOCUMENT TYPE'!$A$2:$D$805,2,))</f>
        <v/>
      </c>
      <c r="R905" s="178" t="str">
        <f t="shared" ref="R905:R968" si="4480">IF(S905="","","-")</f>
        <v/>
      </c>
      <c r="S905" s="178" t="str">
        <f>IF(O905="","",VLOOKUP(O905,'DOCUMENT TYPE'!$A$2:$D$805,3,))</f>
        <v/>
      </c>
      <c r="T905" s="178" t="str">
        <f t="shared" si="4193"/>
        <v/>
      </c>
      <c r="U905" s="163"/>
      <c r="V905" s="178" t="str">
        <f t="shared" ref="V905:V968" si="4481">IF(W905="","","-")</f>
        <v/>
      </c>
      <c r="W905" s="179" t="str">
        <f>IF(U905="","",VLOOKUP(U905,'ACTIVITY &amp; DISCIPLINE CODE'!$F$3:$I$1862,2,))</f>
        <v/>
      </c>
      <c r="X905" s="178" t="str">
        <f t="shared" si="4194"/>
        <v/>
      </c>
      <c r="Y905" s="178" t="str">
        <f>IF(U905="","",VLOOKUP(U905,'ACTIVITY &amp; DISCIPLINE CODE'!$F$3:$I$1862,3,))</f>
        <v/>
      </c>
      <c r="Z905" s="178" t="str">
        <f t="shared" si="4195"/>
        <v/>
      </c>
      <c r="AA905" s="178" t="str">
        <f>IF(U905="","",VLOOKUP(U905,'[1]ACTIVITY &amp; DISCIPLINE CODE'!$F$3:$I$1850,4,))</f>
        <v/>
      </c>
      <c r="AB905" s="178" t="str">
        <f t="shared" si="4196"/>
        <v/>
      </c>
      <c r="AC905" s="159"/>
      <c r="AD905" s="161" t="str">
        <f t="shared" ref="AD905:AD968" si="4482">IF(AE905="","","-")</f>
        <v/>
      </c>
      <c r="AE905" s="178" t="str">
        <f>IF(AC905="","",VLOOKUP(AC905,'PROJECT STAGE'!$A$2:$C$100,2,))</f>
        <v/>
      </c>
      <c r="AF905" s="161" t="str">
        <f t="shared" si="4197"/>
        <v/>
      </c>
      <c r="AG905" s="178" t="str">
        <f>IF(AC905="","",VLOOKUP(AC905,'PROJECT STAGE'!$A$2:$C$100,3,))</f>
        <v/>
      </c>
      <c r="AH905" s="163" t="str">
        <f t="shared" ref="AH905" si="4483">IF(AI905="","","_")</f>
        <v/>
      </c>
      <c r="AI905" s="163"/>
      <c r="AJ905" s="163" t="str">
        <f t="shared" ref="AJ905" si="4484">IF(AK905="","","_")</f>
        <v/>
      </c>
      <c r="AK905" s="163"/>
      <c r="AL905" s="163" t="str">
        <f t="shared" ref="AL905" si="4485">IF(AM905="","","_")</f>
        <v/>
      </c>
      <c r="AM905" s="163"/>
      <c r="AN905" s="163" t="str">
        <f t="shared" si="4219"/>
        <v/>
      </c>
      <c r="AO905" s="163"/>
      <c r="AP905" s="163" t="str">
        <f t="shared" si="4220"/>
        <v/>
      </c>
      <c r="AQ905" s="163"/>
      <c r="AR905" s="44"/>
      <c r="AS905" s="206" t="str">
        <f t="shared" si="4186"/>
        <v>Not LT section</v>
      </c>
      <c r="AT905" s="207" t="str">
        <f t="shared" si="4266"/>
        <v>.</v>
      </c>
      <c r="AU905" s="206" t="str">
        <f>IF(O905=0,"No input data",INDEX('DOCUMENT TYPE'!D:D,MATCH(Filename!O905,'DOCUMENT TYPE'!A:A,0)))</f>
        <v>No input data</v>
      </c>
      <c r="AV905" s="207" t="str">
        <f t="shared" si="4187"/>
        <v>-</v>
      </c>
      <c r="AW905" s="206" t="str">
        <f t="shared" ref="AW905:AW968" si="4486">IF(AC905="PD","PP",IF(AC905="MD","TP",IF(AC905="DTD","DP","Check PROJECT STAGE")))</f>
        <v>Check PROJECT STAGE</v>
      </c>
      <c r="AX905" s="207" t="str">
        <f t="shared" ref="AX905" si="4487">IF(AY905&gt;"0","-","")</f>
        <v/>
      </c>
      <c r="AY905" s="206" t="str">
        <f t="shared" ref="AY905:AY968" si="4488">IF(AO905=0,"",TEXT(AO905,"00"))</f>
        <v/>
      </c>
      <c r="AZ905" s="211" t="str">
        <f t="shared" ref="AZ905:AZ920" si="4489">IF(BA905&gt;"0","-","")</f>
        <v/>
      </c>
      <c r="BA905" s="210" t="str">
        <f t="shared" ref="BA905:BA968" si="4490">IF(AQ905=0,"",TEXT(AQ905,"00"))</f>
        <v/>
      </c>
      <c r="BB905" s="43"/>
      <c r="BC905" s="39" t="str">
        <f t="shared" ref="BC905:BC968" si="4491">IF(Y905="","Missing input data",IF(Y905="-","Missing input data",_xlfn.TEXTJOIN(,,C905,E905,I905,AF905,AG905,X905,Y905,R905:S905,AP905,(TEXT(AQ905,"00")),AJ905,(TEXT(AK905,"v00")),AL905:AM905)))</f>
        <v>Missing input data</v>
      </c>
      <c r="BD905" s="39" t="str">
        <f t="shared" ref="BD905:BD968" si="4492">IF(Y905="","Missing input data",IF(Y905="-","Missing input data",LEN(BC905)))</f>
        <v>Missing input data</v>
      </c>
      <c r="BE905" s="43"/>
      <c r="BF905" s="39" t="str">
        <f t="shared" ref="BF905:BF968" si="4493">IF(AA905="","Missing input data",IF(AA905="-","Missing input data",_xlfn.TEXTJOIN(,,C905,E905,I905,AF905,AG905,Z905,AA905,R905:S905,AP905,(TEXT(AQ905,"00")),AJ905,(TEXT(AK905,"v00")),AL905:AM905)))</f>
        <v>Missing input data</v>
      </c>
      <c r="BG905" s="39" t="str">
        <f t="shared" ref="BG905:BG968" si="4494">IF(AA905="","Missing input data",IF(AA905="-","Missing input data",LEN(BF905)))</f>
        <v>Missing input data</v>
      </c>
      <c r="BH905" s="41"/>
      <c r="BI905" s="39" t="str">
        <f t="shared" si="4189"/>
        <v>Missing input data</v>
      </c>
      <c r="BJ905" s="39" t="str">
        <f t="shared" ref="BJ905:BJ968" si="4495">IF(W905="","Missing input data",IF(W905="-","Missing input data",LEN(BI905)))</f>
        <v>Missing input data</v>
      </c>
      <c r="BK905" s="41"/>
      <c r="BL905" s="39" t="str">
        <f t="shared" ref="BL905:BL968" si="4496">IF(W905="","Missing input data",IF(W905="-","Missing input data",_xlfn.TEXTJOIN(,,A905:N905,Q905,T905,W905,V905,Y905,AB905,AE905,AH905,(TEXT(AI905,"000000")),AJ905,(TEXT(AK905,"000")))))</f>
        <v>Missing input data</v>
      </c>
      <c r="BM905" s="39" t="str">
        <f t="shared" ref="BM905:BM968" si="4497">IF(W905="","Missing input data",IF(W905="-","Missing input data",LEN(BL905)))</f>
        <v>Missing input data</v>
      </c>
    </row>
    <row r="906" spans="1:65" ht="15.75" thickBot="1">
      <c r="A906" s="162"/>
      <c r="B906" s="178" t="str">
        <f t="shared" si="4190"/>
        <v/>
      </c>
      <c r="C906" s="163"/>
      <c r="D906" s="178" t="str">
        <f t="shared" si="4191"/>
        <v/>
      </c>
      <c r="E906" s="163"/>
      <c r="F906" s="178" t="str">
        <f t="shared" ref="F906:F969" si="4498">IF(G906=0,"","_")</f>
        <v/>
      </c>
      <c r="G906" s="163"/>
      <c r="H906" s="178" t="str">
        <f t="shared" ref="H906:H969" si="4499">IF(I906=0,"","_")</f>
        <v/>
      </c>
      <c r="I906" s="159"/>
      <c r="J906" s="156" t="str">
        <f t="shared" ref="J906:J969" si="4500">IF(K906=0,"","-")</f>
        <v/>
      </c>
      <c r="K906" s="159"/>
      <c r="L906" s="178" t="str">
        <f t="shared" ref="L906:L969" si="4501">IF(M906=0,"","_")</f>
        <v/>
      </c>
      <c r="M906" s="163"/>
      <c r="N906" s="178" t="str">
        <f t="shared" ref="N906:N969" si="4502">IF(O906=0,"","_")</f>
        <v/>
      </c>
      <c r="O906" s="127"/>
      <c r="P906" s="178" t="str">
        <f t="shared" si="4192"/>
        <v/>
      </c>
      <c r="Q906" s="178" t="str">
        <f>IF(O906="","",VLOOKUP(O906,'DOCUMENT TYPE'!$A$2:$D$805,2,))</f>
        <v/>
      </c>
      <c r="R906" s="178" t="str">
        <f t="shared" si="4480"/>
        <v/>
      </c>
      <c r="S906" s="178" t="str">
        <f>IF(O906="","",VLOOKUP(O906,'DOCUMENT TYPE'!$A$2:$D$805,3,))</f>
        <v/>
      </c>
      <c r="T906" s="178" t="str">
        <f t="shared" si="4193"/>
        <v/>
      </c>
      <c r="U906" s="163"/>
      <c r="V906" s="178" t="str">
        <f t="shared" si="4481"/>
        <v/>
      </c>
      <c r="W906" s="179" t="str">
        <f>IF(U906="","",VLOOKUP(U906,'ACTIVITY &amp; DISCIPLINE CODE'!$F$3:$I$1862,2,))</f>
        <v/>
      </c>
      <c r="X906" s="178" t="str">
        <f t="shared" si="4194"/>
        <v/>
      </c>
      <c r="Y906" s="178" t="str">
        <f>IF(U906="","",VLOOKUP(U906,'ACTIVITY &amp; DISCIPLINE CODE'!$F$3:$I$1862,3,))</f>
        <v/>
      </c>
      <c r="Z906" s="178" t="str">
        <f t="shared" si="4195"/>
        <v/>
      </c>
      <c r="AA906" s="178" t="str">
        <f>IF(U906="","",VLOOKUP(U906,'[1]ACTIVITY &amp; DISCIPLINE CODE'!$F$3:$I$1850,4,))</f>
        <v/>
      </c>
      <c r="AB906" s="178" t="str">
        <f t="shared" si="4196"/>
        <v/>
      </c>
      <c r="AC906" s="159"/>
      <c r="AD906" s="161" t="str">
        <f t="shared" si="4482"/>
        <v/>
      </c>
      <c r="AE906" s="178" t="str">
        <f>IF(AC906="","",VLOOKUP(AC906,'PROJECT STAGE'!$A$2:$C$100,2,))</f>
        <v/>
      </c>
      <c r="AF906" s="161" t="str">
        <f t="shared" si="4197"/>
        <v/>
      </c>
      <c r="AG906" s="178" t="str">
        <f>IF(AC906="","",VLOOKUP(AC906,'PROJECT STAGE'!$A$2:$C$100,3,))</f>
        <v/>
      </c>
      <c r="AH906" s="163" t="str">
        <f t="shared" ref="AH906" si="4503">IF(AI906="","","_")</f>
        <v/>
      </c>
      <c r="AI906" s="163"/>
      <c r="AJ906" s="163" t="str">
        <f t="shared" ref="AJ906" si="4504">IF(AK906="","","_")</f>
        <v/>
      </c>
      <c r="AK906" s="163"/>
      <c r="AL906" s="163" t="str">
        <f t="shared" ref="AL906" si="4505">IF(AM906="","","_")</f>
        <v/>
      </c>
      <c r="AM906" s="163"/>
      <c r="AN906" s="163" t="str">
        <f t="shared" si="4219"/>
        <v/>
      </c>
      <c r="AO906" s="163"/>
      <c r="AP906" s="163" t="str">
        <f t="shared" si="4220"/>
        <v/>
      </c>
      <c r="AQ906" s="163"/>
      <c r="AR906" s="44"/>
      <c r="AS906" s="206" t="str">
        <f t="shared" ref="AS906:AS969" si="4506">IF(A906="RBDTD-LT", "RBDTDLT","Not LT section")</f>
        <v>Not LT section</v>
      </c>
      <c r="AT906" s="207" t="str">
        <f t="shared" si="4266"/>
        <v>.</v>
      </c>
      <c r="AU906" s="206" t="str">
        <f>IF(O906=0,"No input data",INDEX('DOCUMENT TYPE'!D:D,MATCH(Filename!O906,'DOCUMENT TYPE'!A:A,0)))</f>
        <v>No input data</v>
      </c>
      <c r="AV906" s="207" t="str">
        <f t="shared" ref="AV906:AV969" si="4507">IF(AW906=0,"","-")</f>
        <v>-</v>
      </c>
      <c r="AW906" s="206" t="str">
        <f t="shared" si="4486"/>
        <v>Check PROJECT STAGE</v>
      </c>
      <c r="AX906" s="207" t="str">
        <f t="shared" ref="AX906" si="4508">IF(AY906&gt;"0","-","")</f>
        <v/>
      </c>
      <c r="AY906" s="206" t="str">
        <f t="shared" si="4488"/>
        <v/>
      </c>
      <c r="AZ906" s="211" t="str">
        <f t="shared" si="4489"/>
        <v/>
      </c>
      <c r="BA906" s="210" t="str">
        <f t="shared" si="4490"/>
        <v/>
      </c>
      <c r="BB906" s="43"/>
      <c r="BC906" s="39" t="str">
        <f t="shared" si="4491"/>
        <v>Missing input data</v>
      </c>
      <c r="BD906" s="39" t="str">
        <f t="shared" si="4492"/>
        <v>Missing input data</v>
      </c>
      <c r="BE906" s="43"/>
      <c r="BF906" s="39" t="str">
        <f t="shared" si="4493"/>
        <v>Missing input data</v>
      </c>
      <c r="BG906" s="39" t="str">
        <f t="shared" si="4494"/>
        <v>Missing input data</v>
      </c>
      <c r="BH906" s="41"/>
      <c r="BI906" s="39" t="str">
        <f t="shared" ref="BI906:BI969" si="4509">IF(W906="","Missing input data",IF(W906="-","Missing input data",_xlfn.TEXTJOIN(,,A906:N906,Q906,T906,W906,V906,Y906,AB906,AE906,AH906,(TEXT(AI906,"000000")),AL906:AM906)))</f>
        <v>Missing input data</v>
      </c>
      <c r="BJ906" s="39" t="str">
        <f t="shared" si="4495"/>
        <v>Missing input data</v>
      </c>
      <c r="BK906" s="41"/>
      <c r="BL906" s="39" t="str">
        <f t="shared" si="4496"/>
        <v>Missing input data</v>
      </c>
      <c r="BM906" s="39" t="str">
        <f t="shared" si="4497"/>
        <v>Missing input data</v>
      </c>
    </row>
    <row r="907" spans="1:65" ht="15.75" thickBot="1">
      <c r="A907" s="162"/>
      <c r="B907" s="178" t="str">
        <f t="shared" ref="B907:B970" si="4510">IF(C907=0,"","-")</f>
        <v/>
      </c>
      <c r="C907" s="163"/>
      <c r="D907" s="178" t="str">
        <f t="shared" ref="D907:D970" si="4511">IF(E907=0,"","-")</f>
        <v/>
      </c>
      <c r="E907" s="163"/>
      <c r="F907" s="178" t="str">
        <f t="shared" si="4498"/>
        <v/>
      </c>
      <c r="G907" s="163"/>
      <c r="H907" s="178" t="str">
        <f t="shared" si="4499"/>
        <v/>
      </c>
      <c r="I907" s="159"/>
      <c r="J907" s="156" t="str">
        <f t="shared" si="4500"/>
        <v/>
      </c>
      <c r="K907" s="159"/>
      <c r="L907" s="178" t="str">
        <f t="shared" si="4501"/>
        <v/>
      </c>
      <c r="M907" s="163"/>
      <c r="N907" s="178" t="str">
        <f t="shared" si="4502"/>
        <v/>
      </c>
      <c r="O907" s="127"/>
      <c r="P907" s="178" t="str">
        <f t="shared" ref="P907:P970" si="4512">IF(Q907="","","-")</f>
        <v/>
      </c>
      <c r="Q907" s="178" t="str">
        <f>IF(O907="","",VLOOKUP(O907,'DOCUMENT TYPE'!$A$2:$D$805,2,))</f>
        <v/>
      </c>
      <c r="R907" s="178" t="str">
        <f t="shared" si="4480"/>
        <v/>
      </c>
      <c r="S907" s="178" t="str">
        <f>IF(O907="","",VLOOKUP(O907,'DOCUMENT TYPE'!$A$2:$D$805,3,))</f>
        <v/>
      </c>
      <c r="T907" s="178" t="str">
        <f t="shared" ref="T907:T970" si="4513">IF(U907=0,"","_")</f>
        <v/>
      </c>
      <c r="U907" s="163"/>
      <c r="V907" s="178" t="str">
        <f t="shared" si="4481"/>
        <v/>
      </c>
      <c r="W907" s="179" t="str">
        <f>IF(U907="","",VLOOKUP(U907,'ACTIVITY &amp; DISCIPLINE CODE'!$F$3:$I$1862,2,))</f>
        <v/>
      </c>
      <c r="X907" s="178" t="str">
        <f t="shared" ref="X907:X970" si="4514">IF(Y907="","","-")</f>
        <v/>
      </c>
      <c r="Y907" s="178" t="str">
        <f>IF(U907="","",VLOOKUP(U907,'ACTIVITY &amp; DISCIPLINE CODE'!$F$3:$I$1862,3,))</f>
        <v/>
      </c>
      <c r="Z907" s="178" t="str">
        <f t="shared" ref="Z907:Z970" si="4515">IF(AA907="","","_")</f>
        <v/>
      </c>
      <c r="AA907" s="178" t="str">
        <f>IF(U907="","",VLOOKUP(U907,'[1]ACTIVITY &amp; DISCIPLINE CODE'!$F$3:$I$1850,4,))</f>
        <v/>
      </c>
      <c r="AB907" s="178" t="str">
        <f t="shared" ref="AB907:AB970" si="4516">IF(AC907=0,"","_")</f>
        <v/>
      </c>
      <c r="AC907" s="159"/>
      <c r="AD907" s="161" t="str">
        <f t="shared" si="4482"/>
        <v/>
      </c>
      <c r="AE907" s="178" t="str">
        <f>IF(AC907="","",VLOOKUP(AC907,'PROJECT STAGE'!$A$2:$C$100,2,))</f>
        <v/>
      </c>
      <c r="AF907" s="161" t="str">
        <f t="shared" ref="AF907:AF970" si="4517">IF(AG907="","","_")</f>
        <v/>
      </c>
      <c r="AG907" s="178" t="str">
        <f>IF(AC907="","",VLOOKUP(AC907,'PROJECT STAGE'!$A$2:$C$100,3,))</f>
        <v/>
      </c>
      <c r="AH907" s="163" t="str">
        <f t="shared" ref="AH907" si="4518">IF(AI907="","","_")</f>
        <v/>
      </c>
      <c r="AI907" s="163"/>
      <c r="AJ907" s="163" t="str">
        <f t="shared" ref="AJ907" si="4519">IF(AK907="","","_")</f>
        <v/>
      </c>
      <c r="AK907" s="163"/>
      <c r="AL907" s="163" t="str">
        <f t="shared" ref="AL907" si="4520">IF(AM907="","","_")</f>
        <v/>
      </c>
      <c r="AM907" s="163"/>
      <c r="AN907" s="163" t="str">
        <f t="shared" si="4219"/>
        <v/>
      </c>
      <c r="AO907" s="163"/>
      <c r="AP907" s="163" t="str">
        <f t="shared" si="4220"/>
        <v/>
      </c>
      <c r="AQ907" s="163"/>
      <c r="AR907" s="44"/>
      <c r="AS907" s="206" t="str">
        <f t="shared" si="4506"/>
        <v>Not LT section</v>
      </c>
      <c r="AT907" s="207" t="str">
        <f t="shared" si="4266"/>
        <v>.</v>
      </c>
      <c r="AU907" s="206" t="str">
        <f>IF(O907=0,"No input data",INDEX('DOCUMENT TYPE'!D:D,MATCH(Filename!O907,'DOCUMENT TYPE'!A:A,0)))</f>
        <v>No input data</v>
      </c>
      <c r="AV907" s="207" t="str">
        <f t="shared" si="4507"/>
        <v>-</v>
      </c>
      <c r="AW907" s="206" t="str">
        <f t="shared" si="4486"/>
        <v>Check PROJECT STAGE</v>
      </c>
      <c r="AX907" s="207" t="str">
        <f t="shared" ref="AX907" si="4521">IF(AY907&gt;"0","-","")</f>
        <v/>
      </c>
      <c r="AY907" s="206" t="str">
        <f t="shared" si="4488"/>
        <v/>
      </c>
      <c r="AZ907" s="211" t="str">
        <f t="shared" ref="AZ907" si="4522">IF(BA907&gt;"0","-","")</f>
        <v/>
      </c>
      <c r="BA907" s="210" t="str">
        <f t="shared" si="4490"/>
        <v/>
      </c>
      <c r="BB907" s="43"/>
      <c r="BC907" s="39" t="str">
        <f t="shared" si="4491"/>
        <v>Missing input data</v>
      </c>
      <c r="BD907" s="39" t="str">
        <f t="shared" si="4492"/>
        <v>Missing input data</v>
      </c>
      <c r="BE907" s="43"/>
      <c r="BF907" s="39" t="str">
        <f t="shared" si="4493"/>
        <v>Missing input data</v>
      </c>
      <c r="BG907" s="39" t="str">
        <f t="shared" si="4494"/>
        <v>Missing input data</v>
      </c>
      <c r="BH907" s="41"/>
      <c r="BI907" s="39" t="str">
        <f t="shared" si="4509"/>
        <v>Missing input data</v>
      </c>
      <c r="BJ907" s="39" t="str">
        <f t="shared" si="4495"/>
        <v>Missing input data</v>
      </c>
      <c r="BK907" s="41"/>
      <c r="BL907" s="39" t="str">
        <f t="shared" si="4496"/>
        <v>Missing input data</v>
      </c>
      <c r="BM907" s="39" t="str">
        <f t="shared" si="4497"/>
        <v>Missing input data</v>
      </c>
    </row>
    <row r="908" spans="1:65" ht="15.75" thickBot="1">
      <c r="A908" s="162"/>
      <c r="B908" s="178" t="str">
        <f t="shared" si="4510"/>
        <v/>
      </c>
      <c r="C908" s="163"/>
      <c r="D908" s="178" t="str">
        <f t="shared" si="4511"/>
        <v/>
      </c>
      <c r="E908" s="163"/>
      <c r="F908" s="178" t="str">
        <f t="shared" si="4498"/>
        <v/>
      </c>
      <c r="G908" s="163"/>
      <c r="H908" s="178" t="str">
        <f t="shared" si="4499"/>
        <v/>
      </c>
      <c r="I908" s="159"/>
      <c r="J908" s="156" t="str">
        <f t="shared" si="4500"/>
        <v/>
      </c>
      <c r="K908" s="159"/>
      <c r="L908" s="178" t="str">
        <f t="shared" si="4501"/>
        <v/>
      </c>
      <c r="M908" s="163"/>
      <c r="N908" s="178" t="str">
        <f t="shared" si="4502"/>
        <v/>
      </c>
      <c r="O908" s="127"/>
      <c r="P908" s="178" t="str">
        <f t="shared" si="4512"/>
        <v/>
      </c>
      <c r="Q908" s="178" t="str">
        <f>IF(O908="","",VLOOKUP(O908,'DOCUMENT TYPE'!$A$2:$D$805,2,))</f>
        <v/>
      </c>
      <c r="R908" s="178" t="str">
        <f t="shared" si="4480"/>
        <v/>
      </c>
      <c r="S908" s="178" t="str">
        <f>IF(O908="","",VLOOKUP(O908,'DOCUMENT TYPE'!$A$2:$D$805,3,))</f>
        <v/>
      </c>
      <c r="T908" s="178" t="str">
        <f t="shared" si="4513"/>
        <v/>
      </c>
      <c r="U908" s="163"/>
      <c r="V908" s="178" t="str">
        <f t="shared" si="4481"/>
        <v/>
      </c>
      <c r="W908" s="179" t="str">
        <f>IF(U908="","",VLOOKUP(U908,'ACTIVITY &amp; DISCIPLINE CODE'!$F$3:$I$1862,2,))</f>
        <v/>
      </c>
      <c r="X908" s="178" t="str">
        <f t="shared" si="4514"/>
        <v/>
      </c>
      <c r="Y908" s="178" t="str">
        <f>IF(U908="","",VLOOKUP(U908,'ACTIVITY &amp; DISCIPLINE CODE'!$F$3:$I$1862,3,))</f>
        <v/>
      </c>
      <c r="Z908" s="178" t="str">
        <f t="shared" si="4515"/>
        <v/>
      </c>
      <c r="AA908" s="178" t="str">
        <f>IF(U908="","",VLOOKUP(U908,'[1]ACTIVITY &amp; DISCIPLINE CODE'!$F$3:$I$1850,4,))</f>
        <v/>
      </c>
      <c r="AB908" s="178" t="str">
        <f t="shared" si="4516"/>
        <v/>
      </c>
      <c r="AC908" s="159"/>
      <c r="AD908" s="161" t="str">
        <f t="shared" si="4482"/>
        <v/>
      </c>
      <c r="AE908" s="178" t="str">
        <f>IF(AC908="","",VLOOKUP(AC908,'PROJECT STAGE'!$A$2:$C$100,2,))</f>
        <v/>
      </c>
      <c r="AF908" s="161" t="str">
        <f t="shared" si="4517"/>
        <v/>
      </c>
      <c r="AG908" s="178" t="str">
        <f>IF(AC908="","",VLOOKUP(AC908,'PROJECT STAGE'!$A$2:$C$100,3,))</f>
        <v/>
      </c>
      <c r="AH908" s="163" t="str">
        <f t="shared" ref="AH908" si="4523">IF(AI908="","","_")</f>
        <v/>
      </c>
      <c r="AI908" s="163"/>
      <c r="AJ908" s="163" t="str">
        <f t="shared" ref="AJ908" si="4524">IF(AK908="","","_")</f>
        <v/>
      </c>
      <c r="AK908" s="163"/>
      <c r="AL908" s="163" t="str">
        <f t="shared" ref="AL908" si="4525">IF(AM908="","","_")</f>
        <v/>
      </c>
      <c r="AM908" s="163"/>
      <c r="AN908" s="163" t="str">
        <f t="shared" si="4219"/>
        <v/>
      </c>
      <c r="AO908" s="163"/>
      <c r="AP908" s="163" t="str">
        <f t="shared" si="4220"/>
        <v/>
      </c>
      <c r="AQ908" s="163"/>
      <c r="AR908" s="44"/>
      <c r="AS908" s="206" t="str">
        <f t="shared" si="4506"/>
        <v>Not LT section</v>
      </c>
      <c r="AT908" s="207" t="str">
        <f t="shared" si="4266"/>
        <v>.</v>
      </c>
      <c r="AU908" s="206" t="str">
        <f>IF(O908=0,"No input data",INDEX('DOCUMENT TYPE'!D:D,MATCH(Filename!O908,'DOCUMENT TYPE'!A:A,0)))</f>
        <v>No input data</v>
      </c>
      <c r="AV908" s="207" t="str">
        <f t="shared" si="4507"/>
        <v>-</v>
      </c>
      <c r="AW908" s="206" t="str">
        <f t="shared" si="4486"/>
        <v>Check PROJECT STAGE</v>
      </c>
      <c r="AX908" s="207" t="str">
        <f t="shared" ref="AX908" si="4526">IF(AY908&gt;"0","-","")</f>
        <v/>
      </c>
      <c r="AY908" s="206" t="str">
        <f t="shared" si="4488"/>
        <v/>
      </c>
      <c r="AZ908" s="211" t="str">
        <f t="shared" si="4489"/>
        <v/>
      </c>
      <c r="BA908" s="210" t="str">
        <f t="shared" si="4490"/>
        <v/>
      </c>
      <c r="BB908" s="43"/>
      <c r="BC908" s="39" t="str">
        <f t="shared" si="4491"/>
        <v>Missing input data</v>
      </c>
      <c r="BD908" s="39" t="str">
        <f t="shared" si="4492"/>
        <v>Missing input data</v>
      </c>
      <c r="BE908" s="43"/>
      <c r="BF908" s="39" t="str">
        <f t="shared" si="4493"/>
        <v>Missing input data</v>
      </c>
      <c r="BG908" s="39" t="str">
        <f t="shared" si="4494"/>
        <v>Missing input data</v>
      </c>
      <c r="BH908" s="41"/>
      <c r="BI908" s="39" t="str">
        <f t="shared" si="4509"/>
        <v>Missing input data</v>
      </c>
      <c r="BJ908" s="39" t="str">
        <f t="shared" si="4495"/>
        <v>Missing input data</v>
      </c>
      <c r="BK908" s="41"/>
      <c r="BL908" s="39" t="str">
        <f t="shared" si="4496"/>
        <v>Missing input data</v>
      </c>
      <c r="BM908" s="39" t="str">
        <f t="shared" si="4497"/>
        <v>Missing input data</v>
      </c>
    </row>
    <row r="909" spans="1:65" ht="15.75" thickBot="1">
      <c r="A909" s="162"/>
      <c r="B909" s="178" t="str">
        <f t="shared" si="4510"/>
        <v/>
      </c>
      <c r="C909" s="163"/>
      <c r="D909" s="178" t="str">
        <f t="shared" si="4511"/>
        <v/>
      </c>
      <c r="E909" s="163"/>
      <c r="F909" s="178" t="str">
        <f t="shared" si="4498"/>
        <v/>
      </c>
      <c r="G909" s="163"/>
      <c r="H909" s="178" t="str">
        <f t="shared" si="4499"/>
        <v/>
      </c>
      <c r="I909" s="159"/>
      <c r="J909" s="156" t="str">
        <f t="shared" si="4500"/>
        <v/>
      </c>
      <c r="K909" s="159"/>
      <c r="L909" s="178" t="str">
        <f t="shared" si="4501"/>
        <v/>
      </c>
      <c r="M909" s="163"/>
      <c r="N909" s="178" t="str">
        <f t="shared" si="4502"/>
        <v/>
      </c>
      <c r="O909" s="127"/>
      <c r="P909" s="178" t="str">
        <f t="shared" si="4512"/>
        <v/>
      </c>
      <c r="Q909" s="178" t="str">
        <f>IF(O909="","",VLOOKUP(O909,'DOCUMENT TYPE'!$A$2:$D$805,2,))</f>
        <v/>
      </c>
      <c r="R909" s="178" t="str">
        <f t="shared" si="4480"/>
        <v/>
      </c>
      <c r="S909" s="178" t="str">
        <f>IF(O909="","",VLOOKUP(O909,'DOCUMENT TYPE'!$A$2:$D$805,3,))</f>
        <v/>
      </c>
      <c r="T909" s="178" t="str">
        <f t="shared" si="4513"/>
        <v/>
      </c>
      <c r="U909" s="163"/>
      <c r="V909" s="178" t="str">
        <f t="shared" si="4481"/>
        <v/>
      </c>
      <c r="W909" s="179" t="str">
        <f>IF(U909="","",VLOOKUP(U909,'ACTIVITY &amp; DISCIPLINE CODE'!$F$3:$I$1862,2,))</f>
        <v/>
      </c>
      <c r="X909" s="178" t="str">
        <f t="shared" si="4514"/>
        <v/>
      </c>
      <c r="Y909" s="178" t="str">
        <f>IF(U909="","",VLOOKUP(U909,'ACTIVITY &amp; DISCIPLINE CODE'!$F$3:$I$1862,3,))</f>
        <v/>
      </c>
      <c r="Z909" s="178" t="str">
        <f t="shared" si="4515"/>
        <v/>
      </c>
      <c r="AA909" s="178" t="str">
        <f>IF(U909="","",VLOOKUP(U909,'[1]ACTIVITY &amp; DISCIPLINE CODE'!$F$3:$I$1850,4,))</f>
        <v/>
      </c>
      <c r="AB909" s="178" t="str">
        <f t="shared" si="4516"/>
        <v/>
      </c>
      <c r="AC909" s="159"/>
      <c r="AD909" s="161" t="str">
        <f t="shared" si="4482"/>
        <v/>
      </c>
      <c r="AE909" s="178" t="str">
        <f>IF(AC909="","",VLOOKUP(AC909,'PROJECT STAGE'!$A$2:$C$100,2,))</f>
        <v/>
      </c>
      <c r="AF909" s="161" t="str">
        <f t="shared" si="4517"/>
        <v/>
      </c>
      <c r="AG909" s="178" t="str">
        <f>IF(AC909="","",VLOOKUP(AC909,'PROJECT STAGE'!$A$2:$C$100,3,))</f>
        <v/>
      </c>
      <c r="AH909" s="163" t="str">
        <f t="shared" ref="AH909" si="4527">IF(AI909="","","_")</f>
        <v/>
      </c>
      <c r="AI909" s="163"/>
      <c r="AJ909" s="163" t="str">
        <f t="shared" ref="AJ909" si="4528">IF(AK909="","","_")</f>
        <v/>
      </c>
      <c r="AK909" s="163"/>
      <c r="AL909" s="163" t="str">
        <f t="shared" ref="AL909" si="4529">IF(AM909="","","_")</f>
        <v/>
      </c>
      <c r="AM909" s="163"/>
      <c r="AN909" s="163" t="str">
        <f t="shared" si="4219"/>
        <v/>
      </c>
      <c r="AO909" s="163"/>
      <c r="AP909" s="163" t="str">
        <f t="shared" si="4220"/>
        <v/>
      </c>
      <c r="AQ909" s="163"/>
      <c r="AR909" s="44"/>
      <c r="AS909" s="206" t="str">
        <f t="shared" si="4506"/>
        <v>Not LT section</v>
      </c>
      <c r="AT909" s="207" t="str">
        <f t="shared" si="4266"/>
        <v>.</v>
      </c>
      <c r="AU909" s="206" t="str">
        <f>IF(O909=0,"No input data",INDEX('DOCUMENT TYPE'!D:D,MATCH(Filename!O909,'DOCUMENT TYPE'!A:A,0)))</f>
        <v>No input data</v>
      </c>
      <c r="AV909" s="207" t="str">
        <f t="shared" si="4507"/>
        <v>-</v>
      </c>
      <c r="AW909" s="206" t="str">
        <f t="shared" si="4486"/>
        <v>Check PROJECT STAGE</v>
      </c>
      <c r="AX909" s="207" t="str">
        <f t="shared" ref="AX909" si="4530">IF(AY909&gt;"0","-","")</f>
        <v/>
      </c>
      <c r="AY909" s="206" t="str">
        <f t="shared" si="4488"/>
        <v/>
      </c>
      <c r="AZ909" s="211" t="str">
        <f t="shared" ref="AZ909" si="4531">IF(BA909&gt;"0","-","")</f>
        <v/>
      </c>
      <c r="BA909" s="210" t="str">
        <f t="shared" si="4490"/>
        <v/>
      </c>
      <c r="BB909" s="43"/>
      <c r="BC909" s="39" t="str">
        <f t="shared" si="4491"/>
        <v>Missing input data</v>
      </c>
      <c r="BD909" s="39" t="str">
        <f t="shared" si="4492"/>
        <v>Missing input data</v>
      </c>
      <c r="BE909" s="43"/>
      <c r="BF909" s="39" t="str">
        <f t="shared" si="4493"/>
        <v>Missing input data</v>
      </c>
      <c r="BG909" s="39" t="str">
        <f t="shared" si="4494"/>
        <v>Missing input data</v>
      </c>
      <c r="BH909" s="41"/>
      <c r="BI909" s="39" t="str">
        <f t="shared" si="4509"/>
        <v>Missing input data</v>
      </c>
      <c r="BJ909" s="39" t="str">
        <f t="shared" si="4495"/>
        <v>Missing input data</v>
      </c>
      <c r="BK909" s="41"/>
      <c r="BL909" s="39" t="str">
        <f t="shared" si="4496"/>
        <v>Missing input data</v>
      </c>
      <c r="BM909" s="39" t="str">
        <f t="shared" si="4497"/>
        <v>Missing input data</v>
      </c>
    </row>
    <row r="910" spans="1:65" ht="15.75" thickBot="1">
      <c r="A910" s="162"/>
      <c r="B910" s="178" t="str">
        <f t="shared" si="4510"/>
        <v/>
      </c>
      <c r="C910" s="163"/>
      <c r="D910" s="178" t="str">
        <f t="shared" si="4511"/>
        <v/>
      </c>
      <c r="E910" s="163"/>
      <c r="F910" s="178" t="str">
        <f t="shared" si="4498"/>
        <v/>
      </c>
      <c r="G910" s="163"/>
      <c r="H910" s="178" t="str">
        <f t="shared" si="4499"/>
        <v/>
      </c>
      <c r="I910" s="159"/>
      <c r="J910" s="156" t="str">
        <f t="shared" si="4500"/>
        <v/>
      </c>
      <c r="K910" s="159"/>
      <c r="L910" s="178" t="str">
        <f t="shared" si="4501"/>
        <v/>
      </c>
      <c r="M910" s="163"/>
      <c r="N910" s="178" t="str">
        <f t="shared" si="4502"/>
        <v/>
      </c>
      <c r="O910" s="127"/>
      <c r="P910" s="178" t="str">
        <f t="shared" si="4512"/>
        <v/>
      </c>
      <c r="Q910" s="178" t="str">
        <f>IF(O910="","",VLOOKUP(O910,'DOCUMENT TYPE'!$A$2:$D$805,2,))</f>
        <v/>
      </c>
      <c r="R910" s="178" t="str">
        <f t="shared" si="4480"/>
        <v/>
      </c>
      <c r="S910" s="178" t="str">
        <f>IF(O910="","",VLOOKUP(O910,'DOCUMENT TYPE'!$A$2:$D$805,3,))</f>
        <v/>
      </c>
      <c r="T910" s="178" t="str">
        <f t="shared" si="4513"/>
        <v/>
      </c>
      <c r="U910" s="163"/>
      <c r="V910" s="178" t="str">
        <f t="shared" si="4481"/>
        <v/>
      </c>
      <c r="W910" s="179" t="str">
        <f>IF(U910="","",VLOOKUP(U910,'ACTIVITY &amp; DISCIPLINE CODE'!$F$3:$I$1862,2,))</f>
        <v/>
      </c>
      <c r="X910" s="178" t="str">
        <f t="shared" si="4514"/>
        <v/>
      </c>
      <c r="Y910" s="178" t="str">
        <f>IF(U910="","",VLOOKUP(U910,'ACTIVITY &amp; DISCIPLINE CODE'!$F$3:$I$1862,3,))</f>
        <v/>
      </c>
      <c r="Z910" s="178" t="str">
        <f t="shared" si="4515"/>
        <v/>
      </c>
      <c r="AA910" s="178" t="str">
        <f>IF(U910="","",VLOOKUP(U910,'[1]ACTIVITY &amp; DISCIPLINE CODE'!$F$3:$I$1850,4,))</f>
        <v/>
      </c>
      <c r="AB910" s="178" t="str">
        <f t="shared" si="4516"/>
        <v/>
      </c>
      <c r="AC910" s="159"/>
      <c r="AD910" s="161" t="str">
        <f t="shared" si="4482"/>
        <v/>
      </c>
      <c r="AE910" s="178" t="str">
        <f>IF(AC910="","",VLOOKUP(AC910,'PROJECT STAGE'!$A$2:$C$100,2,))</f>
        <v/>
      </c>
      <c r="AF910" s="161" t="str">
        <f t="shared" si="4517"/>
        <v/>
      </c>
      <c r="AG910" s="178" t="str">
        <f>IF(AC910="","",VLOOKUP(AC910,'PROJECT STAGE'!$A$2:$C$100,3,))</f>
        <v/>
      </c>
      <c r="AH910" s="163" t="str">
        <f t="shared" ref="AH910" si="4532">IF(AI910="","","_")</f>
        <v/>
      </c>
      <c r="AI910" s="163"/>
      <c r="AJ910" s="163" t="str">
        <f t="shared" ref="AJ910" si="4533">IF(AK910="","","_")</f>
        <v/>
      </c>
      <c r="AK910" s="163"/>
      <c r="AL910" s="163" t="str">
        <f t="shared" ref="AL910" si="4534">IF(AM910="","","_")</f>
        <v/>
      </c>
      <c r="AM910" s="163"/>
      <c r="AN910" s="163" t="str">
        <f t="shared" si="4219"/>
        <v/>
      </c>
      <c r="AO910" s="163"/>
      <c r="AP910" s="163" t="str">
        <f t="shared" si="4220"/>
        <v/>
      </c>
      <c r="AQ910" s="163"/>
      <c r="AR910" s="44"/>
      <c r="AS910" s="206" t="str">
        <f t="shared" si="4506"/>
        <v>Not LT section</v>
      </c>
      <c r="AT910" s="207" t="str">
        <f t="shared" si="4266"/>
        <v>.</v>
      </c>
      <c r="AU910" s="206" t="str">
        <f>IF(O910=0,"No input data",INDEX('DOCUMENT TYPE'!D:D,MATCH(Filename!O910,'DOCUMENT TYPE'!A:A,0)))</f>
        <v>No input data</v>
      </c>
      <c r="AV910" s="207" t="str">
        <f t="shared" si="4507"/>
        <v>-</v>
      </c>
      <c r="AW910" s="206" t="str">
        <f t="shared" si="4486"/>
        <v>Check PROJECT STAGE</v>
      </c>
      <c r="AX910" s="207" t="str">
        <f t="shared" ref="AX910" si="4535">IF(AY910&gt;"0","-","")</f>
        <v/>
      </c>
      <c r="AY910" s="206" t="str">
        <f t="shared" si="4488"/>
        <v/>
      </c>
      <c r="AZ910" s="211" t="str">
        <f t="shared" si="4489"/>
        <v/>
      </c>
      <c r="BA910" s="210" t="str">
        <f t="shared" si="4490"/>
        <v/>
      </c>
      <c r="BB910" s="43"/>
      <c r="BC910" s="39" t="str">
        <f t="shared" si="4491"/>
        <v>Missing input data</v>
      </c>
      <c r="BD910" s="39" t="str">
        <f t="shared" si="4492"/>
        <v>Missing input data</v>
      </c>
      <c r="BE910" s="43"/>
      <c r="BF910" s="39" t="str">
        <f t="shared" si="4493"/>
        <v>Missing input data</v>
      </c>
      <c r="BG910" s="39" t="str">
        <f t="shared" si="4494"/>
        <v>Missing input data</v>
      </c>
      <c r="BH910" s="41"/>
      <c r="BI910" s="39" t="str">
        <f t="shared" si="4509"/>
        <v>Missing input data</v>
      </c>
      <c r="BJ910" s="39" t="str">
        <f t="shared" si="4495"/>
        <v>Missing input data</v>
      </c>
      <c r="BK910" s="41"/>
      <c r="BL910" s="39" t="str">
        <f t="shared" si="4496"/>
        <v>Missing input data</v>
      </c>
      <c r="BM910" s="39" t="str">
        <f t="shared" si="4497"/>
        <v>Missing input data</v>
      </c>
    </row>
    <row r="911" spans="1:65" ht="15.75" thickBot="1">
      <c r="A911" s="162"/>
      <c r="B911" s="178" t="str">
        <f t="shared" si="4510"/>
        <v/>
      </c>
      <c r="C911" s="163"/>
      <c r="D911" s="178" t="str">
        <f t="shared" si="4511"/>
        <v/>
      </c>
      <c r="E911" s="163"/>
      <c r="F911" s="178" t="str">
        <f t="shared" si="4498"/>
        <v/>
      </c>
      <c r="G911" s="163"/>
      <c r="H911" s="178" t="str">
        <f t="shared" si="4499"/>
        <v/>
      </c>
      <c r="I911" s="159"/>
      <c r="J911" s="156" t="str">
        <f t="shared" si="4500"/>
        <v/>
      </c>
      <c r="K911" s="159"/>
      <c r="L911" s="178" t="str">
        <f t="shared" si="4501"/>
        <v/>
      </c>
      <c r="M911" s="163"/>
      <c r="N911" s="178" t="str">
        <f t="shared" si="4502"/>
        <v/>
      </c>
      <c r="O911" s="127"/>
      <c r="P911" s="178" t="str">
        <f t="shared" si="4512"/>
        <v/>
      </c>
      <c r="Q911" s="178" t="str">
        <f>IF(O911="","",VLOOKUP(O911,'DOCUMENT TYPE'!$A$2:$D$805,2,))</f>
        <v/>
      </c>
      <c r="R911" s="178" t="str">
        <f t="shared" si="4480"/>
        <v/>
      </c>
      <c r="S911" s="178" t="str">
        <f>IF(O911="","",VLOOKUP(O911,'DOCUMENT TYPE'!$A$2:$D$805,3,))</f>
        <v/>
      </c>
      <c r="T911" s="178" t="str">
        <f t="shared" si="4513"/>
        <v/>
      </c>
      <c r="U911" s="163"/>
      <c r="V911" s="178" t="str">
        <f t="shared" si="4481"/>
        <v/>
      </c>
      <c r="W911" s="179" t="str">
        <f>IF(U911="","",VLOOKUP(U911,'ACTIVITY &amp; DISCIPLINE CODE'!$F$3:$I$1862,2,))</f>
        <v/>
      </c>
      <c r="X911" s="178" t="str">
        <f t="shared" si="4514"/>
        <v/>
      </c>
      <c r="Y911" s="178" t="str">
        <f>IF(U911="","",VLOOKUP(U911,'ACTIVITY &amp; DISCIPLINE CODE'!$F$3:$I$1862,3,))</f>
        <v/>
      </c>
      <c r="Z911" s="178" t="str">
        <f t="shared" si="4515"/>
        <v/>
      </c>
      <c r="AA911" s="178" t="str">
        <f>IF(U911="","",VLOOKUP(U911,'[1]ACTIVITY &amp; DISCIPLINE CODE'!$F$3:$I$1850,4,))</f>
        <v/>
      </c>
      <c r="AB911" s="178" t="str">
        <f t="shared" si="4516"/>
        <v/>
      </c>
      <c r="AC911" s="159"/>
      <c r="AD911" s="161" t="str">
        <f t="shared" si="4482"/>
        <v/>
      </c>
      <c r="AE911" s="178" t="str">
        <f>IF(AC911="","",VLOOKUP(AC911,'PROJECT STAGE'!$A$2:$C$100,2,))</f>
        <v/>
      </c>
      <c r="AF911" s="161" t="str">
        <f t="shared" si="4517"/>
        <v/>
      </c>
      <c r="AG911" s="178" t="str">
        <f>IF(AC911="","",VLOOKUP(AC911,'PROJECT STAGE'!$A$2:$C$100,3,))</f>
        <v/>
      </c>
      <c r="AH911" s="163" t="str">
        <f t="shared" ref="AH911" si="4536">IF(AI911="","","_")</f>
        <v/>
      </c>
      <c r="AI911" s="163"/>
      <c r="AJ911" s="163" t="str">
        <f t="shared" ref="AJ911" si="4537">IF(AK911="","","_")</f>
        <v/>
      </c>
      <c r="AK911" s="163"/>
      <c r="AL911" s="163" t="str">
        <f t="shared" ref="AL911" si="4538">IF(AM911="","","_")</f>
        <v/>
      </c>
      <c r="AM911" s="163"/>
      <c r="AN911" s="163" t="str">
        <f t="shared" ref="AN911:AN974" si="4539">IF(AO911=0,"","_")</f>
        <v/>
      </c>
      <c r="AO911" s="163"/>
      <c r="AP911" s="163" t="str">
        <f t="shared" ref="AP911:AP974" si="4540">IF(AQ911="","","-")</f>
        <v/>
      </c>
      <c r="AQ911" s="163"/>
      <c r="AR911" s="44"/>
      <c r="AS911" s="206" t="str">
        <f t="shared" si="4506"/>
        <v>Not LT section</v>
      </c>
      <c r="AT911" s="207" t="str">
        <f t="shared" si="4266"/>
        <v>.</v>
      </c>
      <c r="AU911" s="206" t="str">
        <f>IF(O911=0,"No input data",INDEX('DOCUMENT TYPE'!D:D,MATCH(Filename!O911,'DOCUMENT TYPE'!A:A,0)))</f>
        <v>No input data</v>
      </c>
      <c r="AV911" s="207" t="str">
        <f t="shared" si="4507"/>
        <v>-</v>
      </c>
      <c r="AW911" s="206" t="str">
        <f t="shared" si="4486"/>
        <v>Check PROJECT STAGE</v>
      </c>
      <c r="AX911" s="207" t="str">
        <f t="shared" ref="AX911" si="4541">IF(AY911&gt;"0","-","")</f>
        <v/>
      </c>
      <c r="AY911" s="206" t="str">
        <f t="shared" si="4488"/>
        <v/>
      </c>
      <c r="AZ911" s="211" t="str">
        <f t="shared" ref="AZ911" si="4542">IF(BA911&gt;"0","-","")</f>
        <v/>
      </c>
      <c r="BA911" s="210" t="str">
        <f t="shared" si="4490"/>
        <v/>
      </c>
      <c r="BB911" s="43"/>
      <c r="BC911" s="39" t="str">
        <f t="shared" si="4491"/>
        <v>Missing input data</v>
      </c>
      <c r="BD911" s="39" t="str">
        <f t="shared" si="4492"/>
        <v>Missing input data</v>
      </c>
      <c r="BE911" s="43"/>
      <c r="BF911" s="39" t="str">
        <f t="shared" si="4493"/>
        <v>Missing input data</v>
      </c>
      <c r="BG911" s="39" t="str">
        <f t="shared" si="4494"/>
        <v>Missing input data</v>
      </c>
      <c r="BH911" s="41"/>
      <c r="BI911" s="39" t="str">
        <f t="shared" si="4509"/>
        <v>Missing input data</v>
      </c>
      <c r="BJ911" s="39" t="str">
        <f t="shared" si="4495"/>
        <v>Missing input data</v>
      </c>
      <c r="BK911" s="41"/>
      <c r="BL911" s="39" t="str">
        <f t="shared" si="4496"/>
        <v>Missing input data</v>
      </c>
      <c r="BM911" s="39" t="str">
        <f t="shared" si="4497"/>
        <v>Missing input data</v>
      </c>
    </row>
    <row r="912" spans="1:65" ht="15.75" thickBot="1">
      <c r="A912" s="162"/>
      <c r="B912" s="178" t="str">
        <f t="shared" si="4510"/>
        <v/>
      </c>
      <c r="C912" s="163"/>
      <c r="D912" s="178" t="str">
        <f t="shared" si="4511"/>
        <v/>
      </c>
      <c r="E912" s="163"/>
      <c r="F912" s="178" t="str">
        <f t="shared" si="4498"/>
        <v/>
      </c>
      <c r="G912" s="163"/>
      <c r="H912" s="178" t="str">
        <f t="shared" si="4499"/>
        <v/>
      </c>
      <c r="I912" s="159"/>
      <c r="J912" s="156" t="str">
        <f t="shared" si="4500"/>
        <v/>
      </c>
      <c r="K912" s="159"/>
      <c r="L912" s="178" t="str">
        <f t="shared" si="4501"/>
        <v/>
      </c>
      <c r="M912" s="163"/>
      <c r="N912" s="178" t="str">
        <f t="shared" si="4502"/>
        <v/>
      </c>
      <c r="O912" s="127"/>
      <c r="P912" s="178" t="str">
        <f t="shared" si="4512"/>
        <v/>
      </c>
      <c r="Q912" s="178" t="str">
        <f>IF(O912="","",VLOOKUP(O912,'DOCUMENT TYPE'!$A$2:$D$805,2,))</f>
        <v/>
      </c>
      <c r="R912" s="178" t="str">
        <f t="shared" si="4480"/>
        <v/>
      </c>
      <c r="S912" s="178" t="str">
        <f>IF(O912="","",VLOOKUP(O912,'DOCUMENT TYPE'!$A$2:$D$805,3,))</f>
        <v/>
      </c>
      <c r="T912" s="178" t="str">
        <f t="shared" si="4513"/>
        <v/>
      </c>
      <c r="U912" s="163"/>
      <c r="V912" s="178" t="str">
        <f t="shared" si="4481"/>
        <v/>
      </c>
      <c r="W912" s="179" t="str">
        <f>IF(U912="","",VLOOKUP(U912,'ACTIVITY &amp; DISCIPLINE CODE'!$F$3:$I$1862,2,))</f>
        <v/>
      </c>
      <c r="X912" s="178" t="str">
        <f t="shared" si="4514"/>
        <v/>
      </c>
      <c r="Y912" s="178" t="str">
        <f>IF(U912="","",VLOOKUP(U912,'ACTIVITY &amp; DISCIPLINE CODE'!$F$3:$I$1862,3,))</f>
        <v/>
      </c>
      <c r="Z912" s="178" t="str">
        <f t="shared" si="4515"/>
        <v/>
      </c>
      <c r="AA912" s="178" t="str">
        <f>IF(U912="","",VLOOKUP(U912,'[1]ACTIVITY &amp; DISCIPLINE CODE'!$F$3:$I$1850,4,))</f>
        <v/>
      </c>
      <c r="AB912" s="178" t="str">
        <f t="shared" si="4516"/>
        <v/>
      </c>
      <c r="AC912" s="159"/>
      <c r="AD912" s="161" t="str">
        <f t="shared" si="4482"/>
        <v/>
      </c>
      <c r="AE912" s="178" t="str">
        <f>IF(AC912="","",VLOOKUP(AC912,'PROJECT STAGE'!$A$2:$C$100,2,))</f>
        <v/>
      </c>
      <c r="AF912" s="161" t="str">
        <f t="shared" si="4517"/>
        <v/>
      </c>
      <c r="AG912" s="178" t="str">
        <f>IF(AC912="","",VLOOKUP(AC912,'PROJECT STAGE'!$A$2:$C$100,3,))</f>
        <v/>
      </c>
      <c r="AH912" s="163" t="str">
        <f t="shared" ref="AH912" si="4543">IF(AI912="","","_")</f>
        <v/>
      </c>
      <c r="AI912" s="163"/>
      <c r="AJ912" s="163" t="str">
        <f t="shared" ref="AJ912" si="4544">IF(AK912="","","_")</f>
        <v/>
      </c>
      <c r="AK912" s="163"/>
      <c r="AL912" s="163" t="str">
        <f t="shared" ref="AL912" si="4545">IF(AM912="","","_")</f>
        <v/>
      </c>
      <c r="AM912" s="163"/>
      <c r="AN912" s="163" t="str">
        <f t="shared" si="4539"/>
        <v/>
      </c>
      <c r="AO912" s="163"/>
      <c r="AP912" s="163" t="str">
        <f t="shared" si="4540"/>
        <v/>
      </c>
      <c r="AQ912" s="163"/>
      <c r="AR912" s="44"/>
      <c r="AS912" s="206" t="str">
        <f t="shared" si="4506"/>
        <v>Not LT section</v>
      </c>
      <c r="AT912" s="207" t="str">
        <f t="shared" si="4266"/>
        <v>.</v>
      </c>
      <c r="AU912" s="206" t="str">
        <f>IF(O912=0,"No input data",INDEX('DOCUMENT TYPE'!D:D,MATCH(Filename!O912,'DOCUMENT TYPE'!A:A,0)))</f>
        <v>No input data</v>
      </c>
      <c r="AV912" s="207" t="str">
        <f t="shared" si="4507"/>
        <v>-</v>
      </c>
      <c r="AW912" s="206" t="str">
        <f t="shared" si="4486"/>
        <v>Check PROJECT STAGE</v>
      </c>
      <c r="AX912" s="207" t="str">
        <f t="shared" ref="AX912" si="4546">IF(AY912&gt;"0","-","")</f>
        <v/>
      </c>
      <c r="AY912" s="206" t="str">
        <f t="shared" si="4488"/>
        <v/>
      </c>
      <c r="AZ912" s="211" t="str">
        <f t="shared" si="4489"/>
        <v/>
      </c>
      <c r="BA912" s="210" t="str">
        <f t="shared" si="4490"/>
        <v/>
      </c>
      <c r="BB912" s="43"/>
      <c r="BC912" s="39" t="str">
        <f t="shared" si="4491"/>
        <v>Missing input data</v>
      </c>
      <c r="BD912" s="39" t="str">
        <f t="shared" si="4492"/>
        <v>Missing input data</v>
      </c>
      <c r="BE912" s="43"/>
      <c r="BF912" s="39" t="str">
        <f t="shared" si="4493"/>
        <v>Missing input data</v>
      </c>
      <c r="BG912" s="39" t="str">
        <f t="shared" si="4494"/>
        <v>Missing input data</v>
      </c>
      <c r="BH912" s="41"/>
      <c r="BI912" s="39" t="str">
        <f t="shared" si="4509"/>
        <v>Missing input data</v>
      </c>
      <c r="BJ912" s="39" t="str">
        <f t="shared" si="4495"/>
        <v>Missing input data</v>
      </c>
      <c r="BK912" s="41"/>
      <c r="BL912" s="39" t="str">
        <f t="shared" si="4496"/>
        <v>Missing input data</v>
      </c>
      <c r="BM912" s="39" t="str">
        <f t="shared" si="4497"/>
        <v>Missing input data</v>
      </c>
    </row>
    <row r="913" spans="1:65" ht="15.75" thickBot="1">
      <c r="A913" s="162"/>
      <c r="B913" s="178" t="str">
        <f t="shared" si="4510"/>
        <v/>
      </c>
      <c r="C913" s="163"/>
      <c r="D913" s="178" t="str">
        <f t="shared" si="4511"/>
        <v/>
      </c>
      <c r="E913" s="163"/>
      <c r="F913" s="178" t="str">
        <f t="shared" si="4498"/>
        <v/>
      </c>
      <c r="G913" s="163"/>
      <c r="H913" s="178" t="str">
        <f t="shared" si="4499"/>
        <v/>
      </c>
      <c r="I913" s="159"/>
      <c r="J913" s="156" t="str">
        <f t="shared" si="4500"/>
        <v/>
      </c>
      <c r="K913" s="159"/>
      <c r="L913" s="178" t="str">
        <f t="shared" si="4501"/>
        <v/>
      </c>
      <c r="M913" s="163"/>
      <c r="N913" s="178" t="str">
        <f t="shared" si="4502"/>
        <v/>
      </c>
      <c r="O913" s="127"/>
      <c r="P913" s="178" t="str">
        <f t="shared" si="4512"/>
        <v/>
      </c>
      <c r="Q913" s="178" t="str">
        <f>IF(O913="","",VLOOKUP(O913,'DOCUMENT TYPE'!$A$2:$D$805,2,))</f>
        <v/>
      </c>
      <c r="R913" s="178" t="str">
        <f t="shared" si="4480"/>
        <v/>
      </c>
      <c r="S913" s="178" t="str">
        <f>IF(O913="","",VLOOKUP(O913,'DOCUMENT TYPE'!$A$2:$D$805,3,))</f>
        <v/>
      </c>
      <c r="T913" s="178" t="str">
        <f t="shared" si="4513"/>
        <v/>
      </c>
      <c r="U913" s="163"/>
      <c r="V913" s="178" t="str">
        <f t="shared" si="4481"/>
        <v/>
      </c>
      <c r="W913" s="179" t="str">
        <f>IF(U913="","",VLOOKUP(U913,'ACTIVITY &amp; DISCIPLINE CODE'!$F$3:$I$1862,2,))</f>
        <v/>
      </c>
      <c r="X913" s="178" t="str">
        <f t="shared" si="4514"/>
        <v/>
      </c>
      <c r="Y913" s="178" t="str">
        <f>IF(U913="","",VLOOKUP(U913,'ACTIVITY &amp; DISCIPLINE CODE'!$F$3:$I$1862,3,))</f>
        <v/>
      </c>
      <c r="Z913" s="178" t="str">
        <f t="shared" si="4515"/>
        <v/>
      </c>
      <c r="AA913" s="178" t="str">
        <f>IF(U913="","",VLOOKUP(U913,'[1]ACTIVITY &amp; DISCIPLINE CODE'!$F$3:$I$1850,4,))</f>
        <v/>
      </c>
      <c r="AB913" s="178" t="str">
        <f t="shared" si="4516"/>
        <v/>
      </c>
      <c r="AC913" s="159"/>
      <c r="AD913" s="161" t="str">
        <f t="shared" si="4482"/>
        <v/>
      </c>
      <c r="AE913" s="178" t="str">
        <f>IF(AC913="","",VLOOKUP(AC913,'PROJECT STAGE'!$A$2:$C$100,2,))</f>
        <v/>
      </c>
      <c r="AF913" s="161" t="str">
        <f t="shared" si="4517"/>
        <v/>
      </c>
      <c r="AG913" s="178" t="str">
        <f>IF(AC913="","",VLOOKUP(AC913,'PROJECT STAGE'!$A$2:$C$100,3,))</f>
        <v/>
      </c>
      <c r="AH913" s="163" t="str">
        <f t="shared" ref="AH913" si="4547">IF(AI913="","","_")</f>
        <v/>
      </c>
      <c r="AI913" s="163"/>
      <c r="AJ913" s="163" t="str">
        <f t="shared" ref="AJ913" si="4548">IF(AK913="","","_")</f>
        <v/>
      </c>
      <c r="AK913" s="163"/>
      <c r="AL913" s="163" t="str">
        <f t="shared" ref="AL913" si="4549">IF(AM913="","","_")</f>
        <v/>
      </c>
      <c r="AM913" s="163"/>
      <c r="AN913" s="163" t="str">
        <f t="shared" si="4539"/>
        <v/>
      </c>
      <c r="AO913" s="163"/>
      <c r="AP913" s="163" t="str">
        <f t="shared" si="4540"/>
        <v/>
      </c>
      <c r="AQ913" s="163"/>
      <c r="AR913" s="44"/>
      <c r="AS913" s="206" t="str">
        <f t="shared" si="4506"/>
        <v>Not LT section</v>
      </c>
      <c r="AT913" s="207" t="str">
        <f t="shared" si="4266"/>
        <v>.</v>
      </c>
      <c r="AU913" s="206" t="str">
        <f>IF(O913=0,"No input data",INDEX('DOCUMENT TYPE'!D:D,MATCH(Filename!O913,'DOCUMENT TYPE'!A:A,0)))</f>
        <v>No input data</v>
      </c>
      <c r="AV913" s="207" t="str">
        <f t="shared" si="4507"/>
        <v>-</v>
      </c>
      <c r="AW913" s="206" t="str">
        <f t="shared" si="4486"/>
        <v>Check PROJECT STAGE</v>
      </c>
      <c r="AX913" s="207" t="str">
        <f t="shared" ref="AX913" si="4550">IF(AY913&gt;"0","-","")</f>
        <v/>
      </c>
      <c r="AY913" s="206" t="str">
        <f t="shared" si="4488"/>
        <v/>
      </c>
      <c r="AZ913" s="211" t="str">
        <f t="shared" ref="AZ913" si="4551">IF(BA913&gt;"0","-","")</f>
        <v/>
      </c>
      <c r="BA913" s="210" t="str">
        <f t="shared" si="4490"/>
        <v/>
      </c>
      <c r="BB913" s="43"/>
      <c r="BC913" s="39" t="str">
        <f t="shared" si="4491"/>
        <v>Missing input data</v>
      </c>
      <c r="BD913" s="39" t="str">
        <f t="shared" si="4492"/>
        <v>Missing input data</v>
      </c>
      <c r="BE913" s="43"/>
      <c r="BF913" s="39" t="str">
        <f t="shared" si="4493"/>
        <v>Missing input data</v>
      </c>
      <c r="BG913" s="39" t="str">
        <f t="shared" si="4494"/>
        <v>Missing input data</v>
      </c>
      <c r="BH913" s="41"/>
      <c r="BI913" s="39" t="str">
        <f t="shared" si="4509"/>
        <v>Missing input data</v>
      </c>
      <c r="BJ913" s="39" t="str">
        <f t="shared" si="4495"/>
        <v>Missing input data</v>
      </c>
      <c r="BK913" s="41"/>
      <c r="BL913" s="39" t="str">
        <f t="shared" si="4496"/>
        <v>Missing input data</v>
      </c>
      <c r="BM913" s="39" t="str">
        <f t="shared" si="4497"/>
        <v>Missing input data</v>
      </c>
    </row>
    <row r="914" spans="1:65" ht="15.75" thickBot="1">
      <c r="A914" s="162"/>
      <c r="B914" s="178" t="str">
        <f t="shared" si="4510"/>
        <v/>
      </c>
      <c r="C914" s="163"/>
      <c r="D914" s="178" t="str">
        <f t="shared" si="4511"/>
        <v/>
      </c>
      <c r="E914" s="163"/>
      <c r="F914" s="178" t="str">
        <f t="shared" si="4498"/>
        <v/>
      </c>
      <c r="G914" s="163"/>
      <c r="H914" s="178" t="str">
        <f t="shared" si="4499"/>
        <v/>
      </c>
      <c r="I914" s="159"/>
      <c r="J914" s="156" t="str">
        <f t="shared" si="4500"/>
        <v/>
      </c>
      <c r="K914" s="159"/>
      <c r="L914" s="178" t="str">
        <f t="shared" si="4501"/>
        <v/>
      </c>
      <c r="M914" s="163"/>
      <c r="N914" s="178" t="str">
        <f t="shared" si="4502"/>
        <v/>
      </c>
      <c r="O914" s="127"/>
      <c r="P914" s="178" t="str">
        <f t="shared" si="4512"/>
        <v/>
      </c>
      <c r="Q914" s="178" t="str">
        <f>IF(O914="","",VLOOKUP(O914,'DOCUMENT TYPE'!$A$2:$D$805,2,))</f>
        <v/>
      </c>
      <c r="R914" s="178" t="str">
        <f t="shared" si="4480"/>
        <v/>
      </c>
      <c r="S914" s="178" t="str">
        <f>IF(O914="","",VLOOKUP(O914,'DOCUMENT TYPE'!$A$2:$D$805,3,))</f>
        <v/>
      </c>
      <c r="T914" s="178" t="str">
        <f t="shared" si="4513"/>
        <v/>
      </c>
      <c r="U914" s="163"/>
      <c r="V914" s="178" t="str">
        <f t="shared" si="4481"/>
        <v/>
      </c>
      <c r="W914" s="179" t="str">
        <f>IF(U914="","",VLOOKUP(U914,'ACTIVITY &amp; DISCIPLINE CODE'!$F$3:$I$1862,2,))</f>
        <v/>
      </c>
      <c r="X914" s="178" t="str">
        <f t="shared" si="4514"/>
        <v/>
      </c>
      <c r="Y914" s="178" t="str">
        <f>IF(U914="","",VLOOKUP(U914,'ACTIVITY &amp; DISCIPLINE CODE'!$F$3:$I$1862,3,))</f>
        <v/>
      </c>
      <c r="Z914" s="178" t="str">
        <f t="shared" si="4515"/>
        <v/>
      </c>
      <c r="AA914" s="178" t="str">
        <f>IF(U914="","",VLOOKUP(U914,'[1]ACTIVITY &amp; DISCIPLINE CODE'!$F$3:$I$1850,4,))</f>
        <v/>
      </c>
      <c r="AB914" s="178" t="str">
        <f t="shared" si="4516"/>
        <v/>
      </c>
      <c r="AC914" s="159"/>
      <c r="AD914" s="161" t="str">
        <f t="shared" si="4482"/>
        <v/>
      </c>
      <c r="AE914" s="178" t="str">
        <f>IF(AC914="","",VLOOKUP(AC914,'PROJECT STAGE'!$A$2:$C$100,2,))</f>
        <v/>
      </c>
      <c r="AF914" s="161" t="str">
        <f t="shared" si="4517"/>
        <v/>
      </c>
      <c r="AG914" s="178" t="str">
        <f>IF(AC914="","",VLOOKUP(AC914,'PROJECT STAGE'!$A$2:$C$100,3,))</f>
        <v/>
      </c>
      <c r="AH914" s="163" t="str">
        <f t="shared" ref="AH914" si="4552">IF(AI914="","","_")</f>
        <v/>
      </c>
      <c r="AI914" s="163"/>
      <c r="AJ914" s="163" t="str">
        <f t="shared" ref="AJ914" si="4553">IF(AK914="","","_")</f>
        <v/>
      </c>
      <c r="AK914" s="163"/>
      <c r="AL914" s="163" t="str">
        <f t="shared" ref="AL914" si="4554">IF(AM914="","","_")</f>
        <v/>
      </c>
      <c r="AM914" s="163"/>
      <c r="AN914" s="163" t="str">
        <f t="shared" si="4539"/>
        <v/>
      </c>
      <c r="AO914" s="163"/>
      <c r="AP914" s="163" t="str">
        <f t="shared" si="4540"/>
        <v/>
      </c>
      <c r="AQ914" s="163"/>
      <c r="AR914" s="44"/>
      <c r="AS914" s="206" t="str">
        <f t="shared" si="4506"/>
        <v>Not LT section</v>
      </c>
      <c r="AT914" s="207" t="str">
        <f t="shared" si="4266"/>
        <v>.</v>
      </c>
      <c r="AU914" s="206" t="str">
        <f>IF(O914=0,"No input data",INDEX('DOCUMENT TYPE'!D:D,MATCH(Filename!O914,'DOCUMENT TYPE'!A:A,0)))</f>
        <v>No input data</v>
      </c>
      <c r="AV914" s="207" t="str">
        <f t="shared" si="4507"/>
        <v>-</v>
      </c>
      <c r="AW914" s="206" t="str">
        <f t="shared" si="4486"/>
        <v>Check PROJECT STAGE</v>
      </c>
      <c r="AX914" s="207" t="str">
        <f t="shared" ref="AX914" si="4555">IF(AY914&gt;"0","-","")</f>
        <v/>
      </c>
      <c r="AY914" s="206" t="str">
        <f t="shared" si="4488"/>
        <v/>
      </c>
      <c r="AZ914" s="211" t="str">
        <f t="shared" si="4489"/>
        <v/>
      </c>
      <c r="BA914" s="210" t="str">
        <f t="shared" si="4490"/>
        <v/>
      </c>
      <c r="BB914" s="43"/>
      <c r="BC914" s="39" t="str">
        <f t="shared" si="4491"/>
        <v>Missing input data</v>
      </c>
      <c r="BD914" s="39" t="str">
        <f t="shared" si="4492"/>
        <v>Missing input data</v>
      </c>
      <c r="BE914" s="43"/>
      <c r="BF914" s="39" t="str">
        <f t="shared" si="4493"/>
        <v>Missing input data</v>
      </c>
      <c r="BG914" s="39" t="str">
        <f t="shared" si="4494"/>
        <v>Missing input data</v>
      </c>
      <c r="BH914" s="41"/>
      <c r="BI914" s="39" t="str">
        <f t="shared" si="4509"/>
        <v>Missing input data</v>
      </c>
      <c r="BJ914" s="39" t="str">
        <f t="shared" si="4495"/>
        <v>Missing input data</v>
      </c>
      <c r="BK914" s="41"/>
      <c r="BL914" s="39" t="str">
        <f t="shared" si="4496"/>
        <v>Missing input data</v>
      </c>
      <c r="BM914" s="39" t="str">
        <f t="shared" si="4497"/>
        <v>Missing input data</v>
      </c>
    </row>
    <row r="915" spans="1:65" ht="15.75" thickBot="1">
      <c r="A915" s="162"/>
      <c r="B915" s="178" t="str">
        <f t="shared" si="4510"/>
        <v/>
      </c>
      <c r="C915" s="163"/>
      <c r="D915" s="178" t="str">
        <f t="shared" si="4511"/>
        <v/>
      </c>
      <c r="E915" s="163"/>
      <c r="F915" s="178" t="str">
        <f t="shared" si="4498"/>
        <v/>
      </c>
      <c r="G915" s="163"/>
      <c r="H915" s="178" t="str">
        <f t="shared" si="4499"/>
        <v/>
      </c>
      <c r="I915" s="159"/>
      <c r="J915" s="156" t="str">
        <f t="shared" si="4500"/>
        <v/>
      </c>
      <c r="K915" s="159"/>
      <c r="L915" s="178" t="str">
        <f t="shared" si="4501"/>
        <v/>
      </c>
      <c r="M915" s="163"/>
      <c r="N915" s="178" t="str">
        <f t="shared" si="4502"/>
        <v/>
      </c>
      <c r="O915" s="127"/>
      <c r="P915" s="178" t="str">
        <f t="shared" si="4512"/>
        <v/>
      </c>
      <c r="Q915" s="178" t="str">
        <f>IF(O915="","",VLOOKUP(O915,'DOCUMENT TYPE'!$A$2:$D$805,2,))</f>
        <v/>
      </c>
      <c r="R915" s="178" t="str">
        <f t="shared" si="4480"/>
        <v/>
      </c>
      <c r="S915" s="178" t="str">
        <f>IF(O915="","",VLOOKUP(O915,'DOCUMENT TYPE'!$A$2:$D$805,3,))</f>
        <v/>
      </c>
      <c r="T915" s="178" t="str">
        <f t="shared" si="4513"/>
        <v/>
      </c>
      <c r="U915" s="163"/>
      <c r="V915" s="178" t="str">
        <f t="shared" si="4481"/>
        <v/>
      </c>
      <c r="W915" s="179" t="str">
        <f>IF(U915="","",VLOOKUP(U915,'ACTIVITY &amp; DISCIPLINE CODE'!$F$3:$I$1862,2,))</f>
        <v/>
      </c>
      <c r="X915" s="178" t="str">
        <f t="shared" si="4514"/>
        <v/>
      </c>
      <c r="Y915" s="178" t="str">
        <f>IF(U915="","",VLOOKUP(U915,'ACTIVITY &amp; DISCIPLINE CODE'!$F$3:$I$1862,3,))</f>
        <v/>
      </c>
      <c r="Z915" s="178" t="str">
        <f t="shared" si="4515"/>
        <v/>
      </c>
      <c r="AA915" s="178" t="str">
        <f>IF(U915="","",VLOOKUP(U915,'[1]ACTIVITY &amp; DISCIPLINE CODE'!$F$3:$I$1850,4,))</f>
        <v/>
      </c>
      <c r="AB915" s="178" t="str">
        <f t="shared" si="4516"/>
        <v/>
      </c>
      <c r="AC915" s="159"/>
      <c r="AD915" s="161" t="str">
        <f t="shared" si="4482"/>
        <v/>
      </c>
      <c r="AE915" s="178" t="str">
        <f>IF(AC915="","",VLOOKUP(AC915,'PROJECT STAGE'!$A$2:$C$100,2,))</f>
        <v/>
      </c>
      <c r="AF915" s="161" t="str">
        <f t="shared" si="4517"/>
        <v/>
      </c>
      <c r="AG915" s="178" t="str">
        <f>IF(AC915="","",VLOOKUP(AC915,'PROJECT STAGE'!$A$2:$C$100,3,))</f>
        <v/>
      </c>
      <c r="AH915" s="163" t="str">
        <f t="shared" ref="AH915" si="4556">IF(AI915="","","_")</f>
        <v/>
      </c>
      <c r="AI915" s="163"/>
      <c r="AJ915" s="163" t="str">
        <f t="shared" ref="AJ915" si="4557">IF(AK915="","","_")</f>
        <v/>
      </c>
      <c r="AK915" s="163"/>
      <c r="AL915" s="163" t="str">
        <f t="shared" ref="AL915" si="4558">IF(AM915="","","_")</f>
        <v/>
      </c>
      <c r="AM915" s="163"/>
      <c r="AN915" s="163" t="str">
        <f t="shared" si="4539"/>
        <v/>
      </c>
      <c r="AO915" s="163"/>
      <c r="AP915" s="163" t="str">
        <f t="shared" si="4540"/>
        <v/>
      </c>
      <c r="AQ915" s="163"/>
      <c r="AR915" s="44"/>
      <c r="AS915" s="206" t="str">
        <f t="shared" si="4506"/>
        <v>Not LT section</v>
      </c>
      <c r="AT915" s="207" t="str">
        <f t="shared" si="4266"/>
        <v>.</v>
      </c>
      <c r="AU915" s="206" t="str">
        <f>IF(O915=0,"No input data",INDEX('DOCUMENT TYPE'!D:D,MATCH(Filename!O915,'DOCUMENT TYPE'!A:A,0)))</f>
        <v>No input data</v>
      </c>
      <c r="AV915" s="207" t="str">
        <f t="shared" si="4507"/>
        <v>-</v>
      </c>
      <c r="AW915" s="206" t="str">
        <f t="shared" si="4486"/>
        <v>Check PROJECT STAGE</v>
      </c>
      <c r="AX915" s="207" t="str">
        <f t="shared" ref="AX915" si="4559">IF(AY915&gt;"0","-","")</f>
        <v/>
      </c>
      <c r="AY915" s="206" t="str">
        <f t="shared" si="4488"/>
        <v/>
      </c>
      <c r="AZ915" s="211" t="str">
        <f t="shared" ref="AZ915" si="4560">IF(BA915&gt;"0","-","")</f>
        <v/>
      </c>
      <c r="BA915" s="210" t="str">
        <f t="shared" si="4490"/>
        <v/>
      </c>
      <c r="BB915" s="43"/>
      <c r="BC915" s="39" t="str">
        <f t="shared" si="4491"/>
        <v>Missing input data</v>
      </c>
      <c r="BD915" s="39" t="str">
        <f t="shared" si="4492"/>
        <v>Missing input data</v>
      </c>
      <c r="BE915" s="43"/>
      <c r="BF915" s="39" t="str">
        <f t="shared" si="4493"/>
        <v>Missing input data</v>
      </c>
      <c r="BG915" s="39" t="str">
        <f t="shared" si="4494"/>
        <v>Missing input data</v>
      </c>
      <c r="BH915" s="41"/>
      <c r="BI915" s="39" t="str">
        <f t="shared" si="4509"/>
        <v>Missing input data</v>
      </c>
      <c r="BJ915" s="39" t="str">
        <f t="shared" si="4495"/>
        <v>Missing input data</v>
      </c>
      <c r="BK915" s="41"/>
      <c r="BL915" s="39" t="str">
        <f t="shared" si="4496"/>
        <v>Missing input data</v>
      </c>
      <c r="BM915" s="39" t="str">
        <f t="shared" si="4497"/>
        <v>Missing input data</v>
      </c>
    </row>
    <row r="916" spans="1:65" ht="15.75" thickBot="1">
      <c r="A916" s="162"/>
      <c r="B916" s="178" t="str">
        <f t="shared" si="4510"/>
        <v/>
      </c>
      <c r="C916" s="163"/>
      <c r="D916" s="178" t="str">
        <f t="shared" si="4511"/>
        <v/>
      </c>
      <c r="E916" s="163"/>
      <c r="F916" s="178" t="str">
        <f t="shared" si="4498"/>
        <v/>
      </c>
      <c r="G916" s="163"/>
      <c r="H916" s="178" t="str">
        <f t="shared" si="4499"/>
        <v/>
      </c>
      <c r="I916" s="159"/>
      <c r="J916" s="156" t="str">
        <f t="shared" si="4500"/>
        <v/>
      </c>
      <c r="K916" s="159"/>
      <c r="L916" s="178" t="str">
        <f t="shared" si="4501"/>
        <v/>
      </c>
      <c r="M916" s="163"/>
      <c r="N916" s="178" t="str">
        <f t="shared" si="4502"/>
        <v/>
      </c>
      <c r="O916" s="127"/>
      <c r="P916" s="178" t="str">
        <f t="shared" si="4512"/>
        <v/>
      </c>
      <c r="Q916" s="178" t="str">
        <f>IF(O916="","",VLOOKUP(O916,'DOCUMENT TYPE'!$A$2:$D$805,2,))</f>
        <v/>
      </c>
      <c r="R916" s="178" t="str">
        <f t="shared" si="4480"/>
        <v/>
      </c>
      <c r="S916" s="178" t="str">
        <f>IF(O916="","",VLOOKUP(O916,'DOCUMENT TYPE'!$A$2:$D$805,3,))</f>
        <v/>
      </c>
      <c r="T916" s="178" t="str">
        <f t="shared" si="4513"/>
        <v/>
      </c>
      <c r="U916" s="163"/>
      <c r="V916" s="178" t="str">
        <f t="shared" si="4481"/>
        <v/>
      </c>
      <c r="W916" s="179" t="str">
        <f>IF(U916="","",VLOOKUP(U916,'ACTIVITY &amp; DISCIPLINE CODE'!$F$3:$I$1862,2,))</f>
        <v/>
      </c>
      <c r="X916" s="178" t="str">
        <f t="shared" si="4514"/>
        <v/>
      </c>
      <c r="Y916" s="178" t="str">
        <f>IF(U916="","",VLOOKUP(U916,'ACTIVITY &amp; DISCIPLINE CODE'!$F$3:$I$1862,3,))</f>
        <v/>
      </c>
      <c r="Z916" s="178" t="str">
        <f t="shared" si="4515"/>
        <v/>
      </c>
      <c r="AA916" s="178" t="str">
        <f>IF(U916="","",VLOOKUP(U916,'[1]ACTIVITY &amp; DISCIPLINE CODE'!$F$3:$I$1850,4,))</f>
        <v/>
      </c>
      <c r="AB916" s="178" t="str">
        <f t="shared" si="4516"/>
        <v/>
      </c>
      <c r="AC916" s="159"/>
      <c r="AD916" s="161" t="str">
        <f t="shared" si="4482"/>
        <v/>
      </c>
      <c r="AE916" s="178" t="str">
        <f>IF(AC916="","",VLOOKUP(AC916,'PROJECT STAGE'!$A$2:$C$100,2,))</f>
        <v/>
      </c>
      <c r="AF916" s="161" t="str">
        <f t="shared" si="4517"/>
        <v/>
      </c>
      <c r="AG916" s="178" t="str">
        <f>IF(AC916="","",VLOOKUP(AC916,'PROJECT STAGE'!$A$2:$C$100,3,))</f>
        <v/>
      </c>
      <c r="AH916" s="163" t="str">
        <f t="shared" ref="AH916" si="4561">IF(AI916="","","_")</f>
        <v/>
      </c>
      <c r="AI916" s="163"/>
      <c r="AJ916" s="163" t="str">
        <f t="shared" ref="AJ916" si="4562">IF(AK916="","","_")</f>
        <v/>
      </c>
      <c r="AK916" s="163"/>
      <c r="AL916" s="163" t="str">
        <f t="shared" ref="AL916" si="4563">IF(AM916="","","_")</f>
        <v/>
      </c>
      <c r="AM916" s="163"/>
      <c r="AN916" s="163" t="str">
        <f t="shared" si="4539"/>
        <v/>
      </c>
      <c r="AO916" s="163"/>
      <c r="AP916" s="163" t="str">
        <f t="shared" si="4540"/>
        <v/>
      </c>
      <c r="AQ916" s="163"/>
      <c r="AR916" s="44"/>
      <c r="AS916" s="206" t="str">
        <f t="shared" si="4506"/>
        <v>Not LT section</v>
      </c>
      <c r="AT916" s="207" t="str">
        <f t="shared" si="4266"/>
        <v>.</v>
      </c>
      <c r="AU916" s="206" t="str">
        <f>IF(O916=0,"No input data",INDEX('DOCUMENT TYPE'!D:D,MATCH(Filename!O916,'DOCUMENT TYPE'!A:A,0)))</f>
        <v>No input data</v>
      </c>
      <c r="AV916" s="207" t="str">
        <f t="shared" si="4507"/>
        <v>-</v>
      </c>
      <c r="AW916" s="206" t="str">
        <f t="shared" si="4486"/>
        <v>Check PROJECT STAGE</v>
      </c>
      <c r="AX916" s="207" t="str">
        <f t="shared" ref="AX916" si="4564">IF(AY916&gt;"0","-","")</f>
        <v/>
      </c>
      <c r="AY916" s="206" t="str">
        <f t="shared" si="4488"/>
        <v/>
      </c>
      <c r="AZ916" s="211" t="str">
        <f t="shared" si="4489"/>
        <v/>
      </c>
      <c r="BA916" s="210" t="str">
        <f t="shared" si="4490"/>
        <v/>
      </c>
      <c r="BB916" s="43"/>
      <c r="BC916" s="39" t="str">
        <f t="shared" si="4491"/>
        <v>Missing input data</v>
      </c>
      <c r="BD916" s="39" t="str">
        <f t="shared" si="4492"/>
        <v>Missing input data</v>
      </c>
      <c r="BE916" s="43"/>
      <c r="BF916" s="39" t="str">
        <f t="shared" si="4493"/>
        <v>Missing input data</v>
      </c>
      <c r="BG916" s="39" t="str">
        <f t="shared" si="4494"/>
        <v>Missing input data</v>
      </c>
      <c r="BH916" s="41"/>
      <c r="BI916" s="39" t="str">
        <f t="shared" si="4509"/>
        <v>Missing input data</v>
      </c>
      <c r="BJ916" s="39" t="str">
        <f t="shared" si="4495"/>
        <v>Missing input data</v>
      </c>
      <c r="BK916" s="41"/>
      <c r="BL916" s="39" t="str">
        <f t="shared" si="4496"/>
        <v>Missing input data</v>
      </c>
      <c r="BM916" s="39" t="str">
        <f t="shared" si="4497"/>
        <v>Missing input data</v>
      </c>
    </row>
    <row r="917" spans="1:65" ht="15.75" thickBot="1">
      <c r="A917" s="162"/>
      <c r="B917" s="178" t="str">
        <f t="shared" si="4510"/>
        <v/>
      </c>
      <c r="C917" s="163"/>
      <c r="D917" s="178" t="str">
        <f t="shared" si="4511"/>
        <v/>
      </c>
      <c r="E917" s="163"/>
      <c r="F917" s="178" t="str">
        <f t="shared" si="4498"/>
        <v/>
      </c>
      <c r="G917" s="163"/>
      <c r="H917" s="178" t="str">
        <f t="shared" si="4499"/>
        <v/>
      </c>
      <c r="I917" s="159"/>
      <c r="J917" s="156" t="str">
        <f t="shared" si="4500"/>
        <v/>
      </c>
      <c r="K917" s="159"/>
      <c r="L917" s="178" t="str">
        <f t="shared" si="4501"/>
        <v/>
      </c>
      <c r="M917" s="163"/>
      <c r="N917" s="178" t="str">
        <f t="shared" si="4502"/>
        <v/>
      </c>
      <c r="O917" s="127"/>
      <c r="P917" s="178" t="str">
        <f t="shared" si="4512"/>
        <v/>
      </c>
      <c r="Q917" s="178" t="str">
        <f>IF(O917="","",VLOOKUP(O917,'DOCUMENT TYPE'!$A$2:$D$805,2,))</f>
        <v/>
      </c>
      <c r="R917" s="178" t="str">
        <f t="shared" si="4480"/>
        <v/>
      </c>
      <c r="S917" s="178" t="str">
        <f>IF(O917="","",VLOOKUP(O917,'DOCUMENT TYPE'!$A$2:$D$805,3,))</f>
        <v/>
      </c>
      <c r="T917" s="178" t="str">
        <f t="shared" si="4513"/>
        <v/>
      </c>
      <c r="U917" s="163"/>
      <c r="V917" s="178" t="str">
        <f t="shared" si="4481"/>
        <v/>
      </c>
      <c r="W917" s="179" t="str">
        <f>IF(U917="","",VLOOKUP(U917,'ACTIVITY &amp; DISCIPLINE CODE'!$F$3:$I$1862,2,))</f>
        <v/>
      </c>
      <c r="X917" s="178" t="str">
        <f t="shared" si="4514"/>
        <v/>
      </c>
      <c r="Y917" s="178" t="str">
        <f>IF(U917="","",VLOOKUP(U917,'ACTIVITY &amp; DISCIPLINE CODE'!$F$3:$I$1862,3,))</f>
        <v/>
      </c>
      <c r="Z917" s="178" t="str">
        <f t="shared" si="4515"/>
        <v/>
      </c>
      <c r="AA917" s="178" t="str">
        <f>IF(U917="","",VLOOKUP(U917,'[1]ACTIVITY &amp; DISCIPLINE CODE'!$F$3:$I$1850,4,))</f>
        <v/>
      </c>
      <c r="AB917" s="178" t="str">
        <f t="shared" si="4516"/>
        <v/>
      </c>
      <c r="AC917" s="159"/>
      <c r="AD917" s="161" t="str">
        <f t="shared" si="4482"/>
        <v/>
      </c>
      <c r="AE917" s="178" t="str">
        <f>IF(AC917="","",VLOOKUP(AC917,'PROJECT STAGE'!$A$2:$C$100,2,))</f>
        <v/>
      </c>
      <c r="AF917" s="161" t="str">
        <f t="shared" si="4517"/>
        <v/>
      </c>
      <c r="AG917" s="178" t="str">
        <f>IF(AC917="","",VLOOKUP(AC917,'PROJECT STAGE'!$A$2:$C$100,3,))</f>
        <v/>
      </c>
      <c r="AH917" s="163" t="str">
        <f t="shared" ref="AH917" si="4565">IF(AI917="","","_")</f>
        <v/>
      </c>
      <c r="AI917" s="163"/>
      <c r="AJ917" s="163" t="str">
        <f t="shared" ref="AJ917" si="4566">IF(AK917="","","_")</f>
        <v/>
      </c>
      <c r="AK917" s="163"/>
      <c r="AL917" s="163" t="str">
        <f t="shared" ref="AL917" si="4567">IF(AM917="","","_")</f>
        <v/>
      </c>
      <c r="AM917" s="163"/>
      <c r="AN917" s="163" t="str">
        <f t="shared" si="4539"/>
        <v/>
      </c>
      <c r="AO917" s="163"/>
      <c r="AP917" s="163" t="str">
        <f t="shared" si="4540"/>
        <v/>
      </c>
      <c r="AQ917" s="163"/>
      <c r="AR917" s="44"/>
      <c r="AS917" s="206" t="str">
        <f t="shared" si="4506"/>
        <v>Not LT section</v>
      </c>
      <c r="AT917" s="207" t="str">
        <f t="shared" si="4266"/>
        <v>.</v>
      </c>
      <c r="AU917" s="206" t="str">
        <f>IF(O917=0,"No input data",INDEX('DOCUMENT TYPE'!D:D,MATCH(Filename!O917,'DOCUMENT TYPE'!A:A,0)))</f>
        <v>No input data</v>
      </c>
      <c r="AV917" s="207" t="str">
        <f t="shared" si="4507"/>
        <v>-</v>
      </c>
      <c r="AW917" s="206" t="str">
        <f t="shared" si="4486"/>
        <v>Check PROJECT STAGE</v>
      </c>
      <c r="AX917" s="207" t="str">
        <f t="shared" ref="AX917" si="4568">IF(AY917&gt;"0","-","")</f>
        <v/>
      </c>
      <c r="AY917" s="206" t="str">
        <f t="shared" si="4488"/>
        <v/>
      </c>
      <c r="AZ917" s="211" t="str">
        <f t="shared" ref="AZ917" si="4569">IF(BA917&gt;"0","-","")</f>
        <v/>
      </c>
      <c r="BA917" s="210" t="str">
        <f t="shared" si="4490"/>
        <v/>
      </c>
      <c r="BB917" s="43"/>
      <c r="BC917" s="39" t="str">
        <f t="shared" si="4491"/>
        <v>Missing input data</v>
      </c>
      <c r="BD917" s="39" t="str">
        <f t="shared" si="4492"/>
        <v>Missing input data</v>
      </c>
      <c r="BE917" s="43"/>
      <c r="BF917" s="39" t="str">
        <f t="shared" si="4493"/>
        <v>Missing input data</v>
      </c>
      <c r="BG917" s="39" t="str">
        <f t="shared" si="4494"/>
        <v>Missing input data</v>
      </c>
      <c r="BH917" s="41"/>
      <c r="BI917" s="39" t="str">
        <f t="shared" si="4509"/>
        <v>Missing input data</v>
      </c>
      <c r="BJ917" s="39" t="str">
        <f t="shared" si="4495"/>
        <v>Missing input data</v>
      </c>
      <c r="BK917" s="41"/>
      <c r="BL917" s="39" t="str">
        <f t="shared" si="4496"/>
        <v>Missing input data</v>
      </c>
      <c r="BM917" s="39" t="str">
        <f t="shared" si="4497"/>
        <v>Missing input data</v>
      </c>
    </row>
    <row r="918" spans="1:65" ht="15.75" thickBot="1">
      <c r="A918" s="162"/>
      <c r="B918" s="178" t="str">
        <f t="shared" si="4510"/>
        <v/>
      </c>
      <c r="C918" s="163"/>
      <c r="D918" s="178" t="str">
        <f t="shared" si="4511"/>
        <v/>
      </c>
      <c r="E918" s="163"/>
      <c r="F918" s="178" t="str">
        <f t="shared" si="4498"/>
        <v/>
      </c>
      <c r="G918" s="163"/>
      <c r="H918" s="178" t="str">
        <f t="shared" si="4499"/>
        <v/>
      </c>
      <c r="I918" s="159"/>
      <c r="J918" s="156" t="str">
        <f t="shared" si="4500"/>
        <v/>
      </c>
      <c r="K918" s="159"/>
      <c r="L918" s="178" t="str">
        <f t="shared" si="4501"/>
        <v/>
      </c>
      <c r="M918" s="163"/>
      <c r="N918" s="178" t="str">
        <f t="shared" si="4502"/>
        <v/>
      </c>
      <c r="O918" s="127"/>
      <c r="P918" s="178" t="str">
        <f t="shared" si="4512"/>
        <v/>
      </c>
      <c r="Q918" s="178" t="str">
        <f>IF(O918="","",VLOOKUP(O918,'DOCUMENT TYPE'!$A$2:$D$805,2,))</f>
        <v/>
      </c>
      <c r="R918" s="178" t="str">
        <f t="shared" si="4480"/>
        <v/>
      </c>
      <c r="S918" s="178" t="str">
        <f>IF(O918="","",VLOOKUP(O918,'DOCUMENT TYPE'!$A$2:$D$805,3,))</f>
        <v/>
      </c>
      <c r="T918" s="178" t="str">
        <f t="shared" si="4513"/>
        <v/>
      </c>
      <c r="U918" s="163"/>
      <c r="V918" s="178" t="str">
        <f t="shared" si="4481"/>
        <v/>
      </c>
      <c r="W918" s="179" t="str">
        <f>IF(U918="","",VLOOKUP(U918,'ACTIVITY &amp; DISCIPLINE CODE'!$F$3:$I$1862,2,))</f>
        <v/>
      </c>
      <c r="X918" s="178" t="str">
        <f t="shared" si="4514"/>
        <v/>
      </c>
      <c r="Y918" s="178" t="str">
        <f>IF(U918="","",VLOOKUP(U918,'ACTIVITY &amp; DISCIPLINE CODE'!$F$3:$I$1862,3,))</f>
        <v/>
      </c>
      <c r="Z918" s="178" t="str">
        <f t="shared" si="4515"/>
        <v/>
      </c>
      <c r="AA918" s="178" t="str">
        <f>IF(U918="","",VLOOKUP(U918,'[1]ACTIVITY &amp; DISCIPLINE CODE'!$F$3:$I$1850,4,))</f>
        <v/>
      </c>
      <c r="AB918" s="178" t="str">
        <f t="shared" si="4516"/>
        <v/>
      </c>
      <c r="AC918" s="159"/>
      <c r="AD918" s="161" t="str">
        <f t="shared" si="4482"/>
        <v/>
      </c>
      <c r="AE918" s="178" t="str">
        <f>IF(AC918="","",VLOOKUP(AC918,'PROJECT STAGE'!$A$2:$C$100,2,))</f>
        <v/>
      </c>
      <c r="AF918" s="161" t="str">
        <f t="shared" si="4517"/>
        <v/>
      </c>
      <c r="AG918" s="178" t="str">
        <f>IF(AC918="","",VLOOKUP(AC918,'PROJECT STAGE'!$A$2:$C$100,3,))</f>
        <v/>
      </c>
      <c r="AH918" s="163" t="str">
        <f t="shared" ref="AH918" si="4570">IF(AI918="","","_")</f>
        <v/>
      </c>
      <c r="AI918" s="163"/>
      <c r="AJ918" s="163" t="str">
        <f t="shared" ref="AJ918" si="4571">IF(AK918="","","_")</f>
        <v/>
      </c>
      <c r="AK918" s="163"/>
      <c r="AL918" s="163" t="str">
        <f t="shared" ref="AL918" si="4572">IF(AM918="","","_")</f>
        <v/>
      </c>
      <c r="AM918" s="163"/>
      <c r="AN918" s="163" t="str">
        <f t="shared" si="4539"/>
        <v/>
      </c>
      <c r="AO918" s="163"/>
      <c r="AP918" s="163" t="str">
        <f t="shared" si="4540"/>
        <v/>
      </c>
      <c r="AQ918" s="163"/>
      <c r="AR918" s="44"/>
      <c r="AS918" s="206" t="str">
        <f t="shared" si="4506"/>
        <v>Not LT section</v>
      </c>
      <c r="AT918" s="207" t="str">
        <f t="shared" si="4266"/>
        <v>.</v>
      </c>
      <c r="AU918" s="206" t="str">
        <f>IF(O918=0,"No input data",INDEX('DOCUMENT TYPE'!D:D,MATCH(Filename!O918,'DOCUMENT TYPE'!A:A,0)))</f>
        <v>No input data</v>
      </c>
      <c r="AV918" s="207" t="str">
        <f t="shared" si="4507"/>
        <v>-</v>
      </c>
      <c r="AW918" s="206" t="str">
        <f t="shared" si="4486"/>
        <v>Check PROJECT STAGE</v>
      </c>
      <c r="AX918" s="207" t="str">
        <f t="shared" ref="AX918" si="4573">IF(AY918&gt;"0","-","")</f>
        <v/>
      </c>
      <c r="AY918" s="206" t="str">
        <f t="shared" si="4488"/>
        <v/>
      </c>
      <c r="AZ918" s="211" t="str">
        <f t="shared" si="4489"/>
        <v/>
      </c>
      <c r="BA918" s="210" t="str">
        <f t="shared" si="4490"/>
        <v/>
      </c>
      <c r="BB918" s="43"/>
      <c r="BC918" s="39" t="str">
        <f t="shared" si="4491"/>
        <v>Missing input data</v>
      </c>
      <c r="BD918" s="39" t="str">
        <f t="shared" si="4492"/>
        <v>Missing input data</v>
      </c>
      <c r="BE918" s="43"/>
      <c r="BF918" s="39" t="str">
        <f t="shared" si="4493"/>
        <v>Missing input data</v>
      </c>
      <c r="BG918" s="39" t="str">
        <f t="shared" si="4494"/>
        <v>Missing input data</v>
      </c>
      <c r="BH918" s="41"/>
      <c r="BI918" s="39" t="str">
        <f t="shared" si="4509"/>
        <v>Missing input data</v>
      </c>
      <c r="BJ918" s="39" t="str">
        <f t="shared" si="4495"/>
        <v>Missing input data</v>
      </c>
      <c r="BK918" s="41"/>
      <c r="BL918" s="39" t="str">
        <f t="shared" si="4496"/>
        <v>Missing input data</v>
      </c>
      <c r="BM918" s="39" t="str">
        <f t="shared" si="4497"/>
        <v>Missing input data</v>
      </c>
    </row>
    <row r="919" spans="1:65" ht="15.75" thickBot="1">
      <c r="A919" s="162"/>
      <c r="B919" s="178" t="str">
        <f t="shared" si="4510"/>
        <v/>
      </c>
      <c r="C919" s="163"/>
      <c r="D919" s="178" t="str">
        <f t="shared" si="4511"/>
        <v/>
      </c>
      <c r="E919" s="163"/>
      <c r="F919" s="178" t="str">
        <f t="shared" si="4498"/>
        <v/>
      </c>
      <c r="G919" s="163"/>
      <c r="H919" s="178" t="str">
        <f t="shared" si="4499"/>
        <v/>
      </c>
      <c r="I919" s="159"/>
      <c r="J919" s="156" t="str">
        <f t="shared" si="4500"/>
        <v/>
      </c>
      <c r="K919" s="159"/>
      <c r="L919" s="178" t="str">
        <f t="shared" si="4501"/>
        <v/>
      </c>
      <c r="M919" s="163"/>
      <c r="N919" s="178" t="str">
        <f t="shared" si="4502"/>
        <v/>
      </c>
      <c r="O919" s="127"/>
      <c r="P919" s="178" t="str">
        <f t="shared" si="4512"/>
        <v/>
      </c>
      <c r="Q919" s="178" t="str">
        <f>IF(O919="","",VLOOKUP(O919,'DOCUMENT TYPE'!$A$2:$D$805,2,))</f>
        <v/>
      </c>
      <c r="R919" s="178" t="str">
        <f t="shared" si="4480"/>
        <v/>
      </c>
      <c r="S919" s="178" t="str">
        <f>IF(O919="","",VLOOKUP(O919,'DOCUMENT TYPE'!$A$2:$D$805,3,))</f>
        <v/>
      </c>
      <c r="T919" s="178" t="str">
        <f t="shared" si="4513"/>
        <v/>
      </c>
      <c r="U919" s="163"/>
      <c r="V919" s="178" t="str">
        <f t="shared" si="4481"/>
        <v/>
      </c>
      <c r="W919" s="179" t="str">
        <f>IF(U919="","",VLOOKUP(U919,'ACTIVITY &amp; DISCIPLINE CODE'!$F$3:$I$1862,2,))</f>
        <v/>
      </c>
      <c r="X919" s="178" t="str">
        <f t="shared" si="4514"/>
        <v/>
      </c>
      <c r="Y919" s="178" t="str">
        <f>IF(U919="","",VLOOKUP(U919,'ACTIVITY &amp; DISCIPLINE CODE'!$F$3:$I$1862,3,))</f>
        <v/>
      </c>
      <c r="Z919" s="178" t="str">
        <f t="shared" si="4515"/>
        <v/>
      </c>
      <c r="AA919" s="178" t="str">
        <f>IF(U919="","",VLOOKUP(U919,'[1]ACTIVITY &amp; DISCIPLINE CODE'!$F$3:$I$1850,4,))</f>
        <v/>
      </c>
      <c r="AB919" s="178" t="str">
        <f t="shared" si="4516"/>
        <v/>
      </c>
      <c r="AC919" s="159"/>
      <c r="AD919" s="161" t="str">
        <f t="shared" si="4482"/>
        <v/>
      </c>
      <c r="AE919" s="178" t="str">
        <f>IF(AC919="","",VLOOKUP(AC919,'PROJECT STAGE'!$A$2:$C$100,2,))</f>
        <v/>
      </c>
      <c r="AF919" s="161" t="str">
        <f t="shared" si="4517"/>
        <v/>
      </c>
      <c r="AG919" s="178" t="str">
        <f>IF(AC919="","",VLOOKUP(AC919,'PROJECT STAGE'!$A$2:$C$100,3,))</f>
        <v/>
      </c>
      <c r="AH919" s="163" t="str">
        <f t="shared" ref="AH919" si="4574">IF(AI919="","","_")</f>
        <v/>
      </c>
      <c r="AI919" s="163"/>
      <c r="AJ919" s="163" t="str">
        <f t="shared" ref="AJ919" si="4575">IF(AK919="","","_")</f>
        <v/>
      </c>
      <c r="AK919" s="163"/>
      <c r="AL919" s="163" t="str">
        <f t="shared" ref="AL919" si="4576">IF(AM919="","","_")</f>
        <v/>
      </c>
      <c r="AM919" s="163"/>
      <c r="AN919" s="163" t="str">
        <f t="shared" si="4539"/>
        <v/>
      </c>
      <c r="AO919" s="163"/>
      <c r="AP919" s="163" t="str">
        <f t="shared" si="4540"/>
        <v/>
      </c>
      <c r="AQ919" s="163"/>
      <c r="AR919" s="44"/>
      <c r="AS919" s="206" t="str">
        <f t="shared" si="4506"/>
        <v>Not LT section</v>
      </c>
      <c r="AT919" s="207" t="str">
        <f t="shared" si="4266"/>
        <v>.</v>
      </c>
      <c r="AU919" s="206" t="str">
        <f>IF(O919=0,"No input data",INDEX('DOCUMENT TYPE'!D:D,MATCH(Filename!O919,'DOCUMENT TYPE'!A:A,0)))</f>
        <v>No input data</v>
      </c>
      <c r="AV919" s="207" t="str">
        <f t="shared" si="4507"/>
        <v>-</v>
      </c>
      <c r="AW919" s="206" t="str">
        <f t="shared" si="4486"/>
        <v>Check PROJECT STAGE</v>
      </c>
      <c r="AX919" s="207" t="str">
        <f t="shared" ref="AX919" si="4577">IF(AY919&gt;"0","-","")</f>
        <v/>
      </c>
      <c r="AY919" s="206" t="str">
        <f t="shared" si="4488"/>
        <v/>
      </c>
      <c r="AZ919" s="211" t="str">
        <f t="shared" ref="AZ919" si="4578">IF(BA919&gt;"0","-","")</f>
        <v/>
      </c>
      <c r="BA919" s="210" t="str">
        <f t="shared" si="4490"/>
        <v/>
      </c>
      <c r="BB919" s="43"/>
      <c r="BC919" s="39" t="str">
        <f t="shared" si="4491"/>
        <v>Missing input data</v>
      </c>
      <c r="BD919" s="39" t="str">
        <f t="shared" si="4492"/>
        <v>Missing input data</v>
      </c>
      <c r="BE919" s="43"/>
      <c r="BF919" s="39" t="str">
        <f t="shared" si="4493"/>
        <v>Missing input data</v>
      </c>
      <c r="BG919" s="39" t="str">
        <f t="shared" si="4494"/>
        <v>Missing input data</v>
      </c>
      <c r="BH919" s="41"/>
      <c r="BI919" s="39" t="str">
        <f t="shared" si="4509"/>
        <v>Missing input data</v>
      </c>
      <c r="BJ919" s="39" t="str">
        <f t="shared" si="4495"/>
        <v>Missing input data</v>
      </c>
      <c r="BK919" s="41"/>
      <c r="BL919" s="39" t="str">
        <f t="shared" si="4496"/>
        <v>Missing input data</v>
      </c>
      <c r="BM919" s="39" t="str">
        <f t="shared" si="4497"/>
        <v>Missing input data</v>
      </c>
    </row>
    <row r="920" spans="1:65" ht="15.75" thickBot="1">
      <c r="A920" s="162"/>
      <c r="B920" s="178" t="str">
        <f t="shared" si="4510"/>
        <v/>
      </c>
      <c r="C920" s="163"/>
      <c r="D920" s="178" t="str">
        <f t="shared" si="4511"/>
        <v/>
      </c>
      <c r="E920" s="163"/>
      <c r="F920" s="178" t="str">
        <f t="shared" si="4498"/>
        <v/>
      </c>
      <c r="G920" s="163"/>
      <c r="H920" s="178" t="str">
        <f t="shared" si="4499"/>
        <v/>
      </c>
      <c r="I920" s="159"/>
      <c r="J920" s="156" t="str">
        <f t="shared" si="4500"/>
        <v/>
      </c>
      <c r="K920" s="159"/>
      <c r="L920" s="178" t="str">
        <f t="shared" si="4501"/>
        <v/>
      </c>
      <c r="M920" s="163"/>
      <c r="N920" s="178" t="str">
        <f t="shared" si="4502"/>
        <v/>
      </c>
      <c r="O920" s="127"/>
      <c r="P920" s="178" t="str">
        <f t="shared" si="4512"/>
        <v/>
      </c>
      <c r="Q920" s="178" t="str">
        <f>IF(O920="","",VLOOKUP(O920,'DOCUMENT TYPE'!$A$2:$D$805,2,))</f>
        <v/>
      </c>
      <c r="R920" s="178" t="str">
        <f t="shared" si="4480"/>
        <v/>
      </c>
      <c r="S920" s="178" t="str">
        <f>IF(O920="","",VLOOKUP(O920,'DOCUMENT TYPE'!$A$2:$D$805,3,))</f>
        <v/>
      </c>
      <c r="T920" s="178" t="str">
        <f t="shared" si="4513"/>
        <v/>
      </c>
      <c r="U920" s="163"/>
      <c r="V920" s="178" t="str">
        <f t="shared" si="4481"/>
        <v/>
      </c>
      <c r="W920" s="179" t="str">
        <f>IF(U920="","",VLOOKUP(U920,'ACTIVITY &amp; DISCIPLINE CODE'!$F$3:$I$1862,2,))</f>
        <v/>
      </c>
      <c r="X920" s="178" t="str">
        <f t="shared" si="4514"/>
        <v/>
      </c>
      <c r="Y920" s="178" t="str">
        <f>IF(U920="","",VLOOKUP(U920,'ACTIVITY &amp; DISCIPLINE CODE'!$F$3:$I$1862,3,))</f>
        <v/>
      </c>
      <c r="Z920" s="178" t="str">
        <f t="shared" si="4515"/>
        <v/>
      </c>
      <c r="AA920" s="178" t="str">
        <f>IF(U920="","",VLOOKUP(U920,'[1]ACTIVITY &amp; DISCIPLINE CODE'!$F$3:$I$1850,4,))</f>
        <v/>
      </c>
      <c r="AB920" s="178" t="str">
        <f t="shared" si="4516"/>
        <v/>
      </c>
      <c r="AC920" s="159"/>
      <c r="AD920" s="161" t="str">
        <f t="shared" si="4482"/>
        <v/>
      </c>
      <c r="AE920" s="178" t="str">
        <f>IF(AC920="","",VLOOKUP(AC920,'PROJECT STAGE'!$A$2:$C$100,2,))</f>
        <v/>
      </c>
      <c r="AF920" s="161" t="str">
        <f t="shared" si="4517"/>
        <v/>
      </c>
      <c r="AG920" s="178" t="str">
        <f>IF(AC920="","",VLOOKUP(AC920,'PROJECT STAGE'!$A$2:$C$100,3,))</f>
        <v/>
      </c>
      <c r="AH920" s="163" t="str">
        <f t="shared" ref="AH920" si="4579">IF(AI920="","","_")</f>
        <v/>
      </c>
      <c r="AI920" s="163"/>
      <c r="AJ920" s="163" t="str">
        <f t="shared" ref="AJ920" si="4580">IF(AK920="","","_")</f>
        <v/>
      </c>
      <c r="AK920" s="163"/>
      <c r="AL920" s="163" t="str">
        <f t="shared" ref="AL920" si="4581">IF(AM920="","","_")</f>
        <v/>
      </c>
      <c r="AM920" s="163"/>
      <c r="AN920" s="163" t="str">
        <f t="shared" si="4539"/>
        <v/>
      </c>
      <c r="AO920" s="163"/>
      <c r="AP920" s="163" t="str">
        <f t="shared" si="4540"/>
        <v/>
      </c>
      <c r="AQ920" s="163"/>
      <c r="AR920" s="44"/>
      <c r="AS920" s="206" t="str">
        <f t="shared" si="4506"/>
        <v>Not LT section</v>
      </c>
      <c r="AT920" s="207" t="str">
        <f t="shared" si="4266"/>
        <v>.</v>
      </c>
      <c r="AU920" s="206" t="str">
        <f>IF(O920=0,"No input data",INDEX('DOCUMENT TYPE'!D:D,MATCH(Filename!O920,'DOCUMENT TYPE'!A:A,0)))</f>
        <v>No input data</v>
      </c>
      <c r="AV920" s="207" t="str">
        <f t="shared" si="4507"/>
        <v>-</v>
      </c>
      <c r="AW920" s="206" t="str">
        <f t="shared" si="4486"/>
        <v>Check PROJECT STAGE</v>
      </c>
      <c r="AX920" s="207" t="str">
        <f t="shared" ref="AX920" si="4582">IF(AY920&gt;"0","-","")</f>
        <v/>
      </c>
      <c r="AY920" s="206" t="str">
        <f t="shared" si="4488"/>
        <v/>
      </c>
      <c r="AZ920" s="211" t="str">
        <f t="shared" si="4489"/>
        <v/>
      </c>
      <c r="BA920" s="210" t="str">
        <f t="shared" si="4490"/>
        <v/>
      </c>
      <c r="BB920" s="43"/>
      <c r="BC920" s="39" t="str">
        <f t="shared" si="4491"/>
        <v>Missing input data</v>
      </c>
      <c r="BD920" s="39" t="str">
        <f t="shared" si="4492"/>
        <v>Missing input data</v>
      </c>
      <c r="BE920" s="43"/>
      <c r="BF920" s="39" t="str">
        <f t="shared" si="4493"/>
        <v>Missing input data</v>
      </c>
      <c r="BG920" s="39" t="str">
        <f t="shared" si="4494"/>
        <v>Missing input data</v>
      </c>
      <c r="BH920" s="41"/>
      <c r="BI920" s="39" t="str">
        <f t="shared" si="4509"/>
        <v>Missing input data</v>
      </c>
      <c r="BJ920" s="39" t="str">
        <f t="shared" si="4495"/>
        <v>Missing input data</v>
      </c>
      <c r="BK920" s="41"/>
      <c r="BL920" s="39" t="str">
        <f t="shared" si="4496"/>
        <v>Missing input data</v>
      </c>
      <c r="BM920" s="39" t="str">
        <f t="shared" si="4497"/>
        <v>Missing input data</v>
      </c>
    </row>
    <row r="921" spans="1:65" ht="15.75" thickBot="1">
      <c r="A921" s="162"/>
      <c r="B921" s="178" t="str">
        <f t="shared" si="4510"/>
        <v/>
      </c>
      <c r="C921" s="163"/>
      <c r="D921" s="178" t="str">
        <f t="shared" si="4511"/>
        <v/>
      </c>
      <c r="E921" s="163"/>
      <c r="F921" s="178" t="str">
        <f t="shared" si="4498"/>
        <v/>
      </c>
      <c r="G921" s="163"/>
      <c r="H921" s="178" t="str">
        <f t="shared" si="4499"/>
        <v/>
      </c>
      <c r="I921" s="159"/>
      <c r="J921" s="156" t="str">
        <f t="shared" si="4500"/>
        <v/>
      </c>
      <c r="K921" s="159"/>
      <c r="L921" s="178" t="str">
        <f t="shared" si="4501"/>
        <v/>
      </c>
      <c r="M921" s="163"/>
      <c r="N921" s="178" t="str">
        <f t="shared" si="4502"/>
        <v/>
      </c>
      <c r="O921" s="127"/>
      <c r="P921" s="178" t="str">
        <f t="shared" si="4512"/>
        <v/>
      </c>
      <c r="Q921" s="178" t="str">
        <f>IF(O921="","",VLOOKUP(O921,'DOCUMENT TYPE'!$A$2:$D$805,2,))</f>
        <v/>
      </c>
      <c r="R921" s="178" t="str">
        <f t="shared" si="4480"/>
        <v/>
      </c>
      <c r="S921" s="178" t="str">
        <f>IF(O921="","",VLOOKUP(O921,'DOCUMENT TYPE'!$A$2:$D$805,3,))</f>
        <v/>
      </c>
      <c r="T921" s="178" t="str">
        <f t="shared" si="4513"/>
        <v/>
      </c>
      <c r="U921" s="163"/>
      <c r="V921" s="178" t="str">
        <f t="shared" si="4481"/>
        <v/>
      </c>
      <c r="W921" s="179" t="str">
        <f>IF(U921="","",VLOOKUP(U921,'ACTIVITY &amp; DISCIPLINE CODE'!$F$3:$I$1862,2,))</f>
        <v/>
      </c>
      <c r="X921" s="178" t="str">
        <f t="shared" si="4514"/>
        <v/>
      </c>
      <c r="Y921" s="178" t="str">
        <f>IF(U921="","",VLOOKUP(U921,'ACTIVITY &amp; DISCIPLINE CODE'!$F$3:$I$1862,3,))</f>
        <v/>
      </c>
      <c r="Z921" s="178" t="str">
        <f t="shared" si="4515"/>
        <v/>
      </c>
      <c r="AA921" s="178" t="str">
        <f>IF(U921="","",VLOOKUP(U921,'[1]ACTIVITY &amp; DISCIPLINE CODE'!$F$3:$I$1850,4,))</f>
        <v/>
      </c>
      <c r="AB921" s="178" t="str">
        <f t="shared" si="4516"/>
        <v/>
      </c>
      <c r="AC921" s="159"/>
      <c r="AD921" s="161" t="str">
        <f t="shared" si="4482"/>
        <v/>
      </c>
      <c r="AE921" s="178" t="str">
        <f>IF(AC921="","",VLOOKUP(AC921,'PROJECT STAGE'!$A$2:$C$100,2,))</f>
        <v/>
      </c>
      <c r="AF921" s="161" t="str">
        <f t="shared" si="4517"/>
        <v/>
      </c>
      <c r="AG921" s="178" t="str">
        <f>IF(AC921="","",VLOOKUP(AC921,'PROJECT STAGE'!$A$2:$C$100,3,))</f>
        <v/>
      </c>
      <c r="AH921" s="163" t="str">
        <f t="shared" ref="AH921" si="4583">IF(AI921="","","_")</f>
        <v/>
      </c>
      <c r="AI921" s="163"/>
      <c r="AJ921" s="163" t="str">
        <f t="shared" ref="AJ921" si="4584">IF(AK921="","","_")</f>
        <v/>
      </c>
      <c r="AK921" s="163"/>
      <c r="AL921" s="163" t="str">
        <f t="shared" ref="AL921" si="4585">IF(AM921="","","_")</f>
        <v/>
      </c>
      <c r="AM921" s="163"/>
      <c r="AN921" s="163" t="str">
        <f t="shared" si="4539"/>
        <v/>
      </c>
      <c r="AO921" s="163"/>
      <c r="AP921" s="163" t="str">
        <f t="shared" si="4540"/>
        <v/>
      </c>
      <c r="AQ921" s="163"/>
      <c r="AR921" s="44"/>
      <c r="AS921" s="206" t="str">
        <f t="shared" si="4506"/>
        <v>Not LT section</v>
      </c>
      <c r="AT921" s="207" t="str">
        <f t="shared" ref="AT921:AT984" si="4586">IF(AU921=0,"",".")</f>
        <v>.</v>
      </c>
      <c r="AU921" s="206" t="str">
        <f>IF(O921=0,"No input data",INDEX('DOCUMENT TYPE'!D:D,MATCH(Filename!O921,'DOCUMENT TYPE'!A:A,0)))</f>
        <v>No input data</v>
      </c>
      <c r="AV921" s="207" t="str">
        <f t="shared" si="4507"/>
        <v>-</v>
      </c>
      <c r="AW921" s="206" t="str">
        <f t="shared" si="4486"/>
        <v>Check PROJECT STAGE</v>
      </c>
      <c r="AX921" s="207" t="str">
        <f t="shared" ref="AX921" si="4587">IF(AY921&gt;"0","-","")</f>
        <v/>
      </c>
      <c r="AY921" s="206" t="str">
        <f t="shared" si="4488"/>
        <v/>
      </c>
      <c r="AZ921" s="211" t="str">
        <f t="shared" ref="AZ921:AZ936" si="4588">IF(BA921&gt;"0","-","")</f>
        <v/>
      </c>
      <c r="BA921" s="210" t="str">
        <f t="shared" si="4490"/>
        <v/>
      </c>
      <c r="BB921" s="43"/>
      <c r="BC921" s="39" t="str">
        <f t="shared" si="4491"/>
        <v>Missing input data</v>
      </c>
      <c r="BD921" s="39" t="str">
        <f t="shared" si="4492"/>
        <v>Missing input data</v>
      </c>
      <c r="BE921" s="43"/>
      <c r="BF921" s="39" t="str">
        <f t="shared" si="4493"/>
        <v>Missing input data</v>
      </c>
      <c r="BG921" s="39" t="str">
        <f t="shared" si="4494"/>
        <v>Missing input data</v>
      </c>
      <c r="BH921" s="41"/>
      <c r="BI921" s="39" t="str">
        <f t="shared" si="4509"/>
        <v>Missing input data</v>
      </c>
      <c r="BJ921" s="39" t="str">
        <f t="shared" si="4495"/>
        <v>Missing input data</v>
      </c>
      <c r="BK921" s="41"/>
      <c r="BL921" s="39" t="str">
        <f t="shared" si="4496"/>
        <v>Missing input data</v>
      </c>
      <c r="BM921" s="39" t="str">
        <f t="shared" si="4497"/>
        <v>Missing input data</v>
      </c>
    </row>
    <row r="922" spans="1:65" ht="15.75" thickBot="1">
      <c r="A922" s="162"/>
      <c r="B922" s="178" t="str">
        <f t="shared" si="4510"/>
        <v/>
      </c>
      <c r="C922" s="163"/>
      <c r="D922" s="178" t="str">
        <f t="shared" si="4511"/>
        <v/>
      </c>
      <c r="E922" s="163"/>
      <c r="F922" s="178" t="str">
        <f t="shared" si="4498"/>
        <v/>
      </c>
      <c r="G922" s="163"/>
      <c r="H922" s="178" t="str">
        <f t="shared" si="4499"/>
        <v/>
      </c>
      <c r="I922" s="159"/>
      <c r="J922" s="156" t="str">
        <f t="shared" si="4500"/>
        <v/>
      </c>
      <c r="K922" s="159"/>
      <c r="L922" s="178" t="str">
        <f t="shared" si="4501"/>
        <v/>
      </c>
      <c r="M922" s="163"/>
      <c r="N922" s="178" t="str">
        <f t="shared" si="4502"/>
        <v/>
      </c>
      <c r="O922" s="127"/>
      <c r="P922" s="178" t="str">
        <f t="shared" si="4512"/>
        <v/>
      </c>
      <c r="Q922" s="178" t="str">
        <f>IF(O922="","",VLOOKUP(O922,'DOCUMENT TYPE'!$A$2:$D$805,2,))</f>
        <v/>
      </c>
      <c r="R922" s="178" t="str">
        <f t="shared" si="4480"/>
        <v/>
      </c>
      <c r="S922" s="178" t="str">
        <f>IF(O922="","",VLOOKUP(O922,'DOCUMENT TYPE'!$A$2:$D$805,3,))</f>
        <v/>
      </c>
      <c r="T922" s="178" t="str">
        <f t="shared" si="4513"/>
        <v/>
      </c>
      <c r="U922" s="163"/>
      <c r="V922" s="178" t="str">
        <f t="shared" si="4481"/>
        <v/>
      </c>
      <c r="W922" s="179" t="str">
        <f>IF(U922="","",VLOOKUP(U922,'ACTIVITY &amp; DISCIPLINE CODE'!$F$3:$I$1862,2,))</f>
        <v/>
      </c>
      <c r="X922" s="178" t="str">
        <f t="shared" si="4514"/>
        <v/>
      </c>
      <c r="Y922" s="178" t="str">
        <f>IF(U922="","",VLOOKUP(U922,'ACTIVITY &amp; DISCIPLINE CODE'!$F$3:$I$1862,3,))</f>
        <v/>
      </c>
      <c r="Z922" s="178" t="str">
        <f t="shared" si="4515"/>
        <v/>
      </c>
      <c r="AA922" s="178" t="str">
        <f>IF(U922="","",VLOOKUP(U922,'[1]ACTIVITY &amp; DISCIPLINE CODE'!$F$3:$I$1850,4,))</f>
        <v/>
      </c>
      <c r="AB922" s="178" t="str">
        <f t="shared" si="4516"/>
        <v/>
      </c>
      <c r="AC922" s="159"/>
      <c r="AD922" s="161" t="str">
        <f t="shared" si="4482"/>
        <v/>
      </c>
      <c r="AE922" s="178" t="str">
        <f>IF(AC922="","",VLOOKUP(AC922,'PROJECT STAGE'!$A$2:$C$100,2,))</f>
        <v/>
      </c>
      <c r="AF922" s="161" t="str">
        <f t="shared" si="4517"/>
        <v/>
      </c>
      <c r="AG922" s="178" t="str">
        <f>IF(AC922="","",VLOOKUP(AC922,'PROJECT STAGE'!$A$2:$C$100,3,))</f>
        <v/>
      </c>
      <c r="AH922" s="163" t="str">
        <f t="shared" ref="AH922" si="4589">IF(AI922="","","_")</f>
        <v/>
      </c>
      <c r="AI922" s="163"/>
      <c r="AJ922" s="163" t="str">
        <f t="shared" ref="AJ922" si="4590">IF(AK922="","","_")</f>
        <v/>
      </c>
      <c r="AK922" s="163"/>
      <c r="AL922" s="163" t="str">
        <f t="shared" ref="AL922" si="4591">IF(AM922="","","_")</f>
        <v/>
      </c>
      <c r="AM922" s="163"/>
      <c r="AN922" s="163" t="str">
        <f t="shared" si="4539"/>
        <v/>
      </c>
      <c r="AO922" s="163"/>
      <c r="AP922" s="163" t="str">
        <f t="shared" si="4540"/>
        <v/>
      </c>
      <c r="AQ922" s="163"/>
      <c r="AR922" s="44"/>
      <c r="AS922" s="206" t="str">
        <f t="shared" si="4506"/>
        <v>Not LT section</v>
      </c>
      <c r="AT922" s="207" t="str">
        <f t="shared" si="4586"/>
        <v>.</v>
      </c>
      <c r="AU922" s="206" t="str">
        <f>IF(O922=0,"No input data",INDEX('DOCUMENT TYPE'!D:D,MATCH(Filename!O922,'DOCUMENT TYPE'!A:A,0)))</f>
        <v>No input data</v>
      </c>
      <c r="AV922" s="207" t="str">
        <f t="shared" si="4507"/>
        <v>-</v>
      </c>
      <c r="AW922" s="206" t="str">
        <f t="shared" si="4486"/>
        <v>Check PROJECT STAGE</v>
      </c>
      <c r="AX922" s="207" t="str">
        <f t="shared" ref="AX922" si="4592">IF(AY922&gt;"0","-","")</f>
        <v/>
      </c>
      <c r="AY922" s="206" t="str">
        <f t="shared" si="4488"/>
        <v/>
      </c>
      <c r="AZ922" s="211" t="str">
        <f t="shared" si="4588"/>
        <v/>
      </c>
      <c r="BA922" s="210" t="str">
        <f t="shared" si="4490"/>
        <v/>
      </c>
      <c r="BB922" s="43"/>
      <c r="BC922" s="39" t="str">
        <f t="shared" si="4491"/>
        <v>Missing input data</v>
      </c>
      <c r="BD922" s="39" t="str">
        <f t="shared" si="4492"/>
        <v>Missing input data</v>
      </c>
      <c r="BE922" s="43"/>
      <c r="BF922" s="39" t="str">
        <f t="shared" si="4493"/>
        <v>Missing input data</v>
      </c>
      <c r="BG922" s="39" t="str">
        <f t="shared" si="4494"/>
        <v>Missing input data</v>
      </c>
      <c r="BH922" s="41"/>
      <c r="BI922" s="39" t="str">
        <f t="shared" si="4509"/>
        <v>Missing input data</v>
      </c>
      <c r="BJ922" s="39" t="str">
        <f t="shared" si="4495"/>
        <v>Missing input data</v>
      </c>
      <c r="BK922" s="41"/>
      <c r="BL922" s="39" t="str">
        <f t="shared" si="4496"/>
        <v>Missing input data</v>
      </c>
      <c r="BM922" s="39" t="str">
        <f t="shared" si="4497"/>
        <v>Missing input data</v>
      </c>
    </row>
    <row r="923" spans="1:65" ht="15.75" thickBot="1">
      <c r="A923" s="162"/>
      <c r="B923" s="178" t="str">
        <f t="shared" si="4510"/>
        <v/>
      </c>
      <c r="C923" s="163"/>
      <c r="D923" s="178" t="str">
        <f t="shared" si="4511"/>
        <v/>
      </c>
      <c r="E923" s="163"/>
      <c r="F923" s="178" t="str">
        <f t="shared" si="4498"/>
        <v/>
      </c>
      <c r="G923" s="163"/>
      <c r="H923" s="178" t="str">
        <f t="shared" si="4499"/>
        <v/>
      </c>
      <c r="I923" s="159"/>
      <c r="J923" s="156" t="str">
        <f t="shared" si="4500"/>
        <v/>
      </c>
      <c r="K923" s="159"/>
      <c r="L923" s="178" t="str">
        <f t="shared" si="4501"/>
        <v/>
      </c>
      <c r="M923" s="163"/>
      <c r="N923" s="178" t="str">
        <f t="shared" si="4502"/>
        <v/>
      </c>
      <c r="O923" s="127"/>
      <c r="P923" s="178" t="str">
        <f t="shared" si="4512"/>
        <v/>
      </c>
      <c r="Q923" s="178" t="str">
        <f>IF(O923="","",VLOOKUP(O923,'DOCUMENT TYPE'!$A$2:$D$805,2,))</f>
        <v/>
      </c>
      <c r="R923" s="178" t="str">
        <f t="shared" si="4480"/>
        <v/>
      </c>
      <c r="S923" s="178" t="str">
        <f>IF(O923="","",VLOOKUP(O923,'DOCUMENT TYPE'!$A$2:$D$805,3,))</f>
        <v/>
      </c>
      <c r="T923" s="178" t="str">
        <f t="shared" si="4513"/>
        <v/>
      </c>
      <c r="U923" s="163"/>
      <c r="V923" s="178" t="str">
        <f t="shared" si="4481"/>
        <v/>
      </c>
      <c r="W923" s="179" t="str">
        <f>IF(U923="","",VLOOKUP(U923,'ACTIVITY &amp; DISCIPLINE CODE'!$F$3:$I$1862,2,))</f>
        <v/>
      </c>
      <c r="X923" s="178" t="str">
        <f t="shared" si="4514"/>
        <v/>
      </c>
      <c r="Y923" s="178" t="str">
        <f>IF(U923="","",VLOOKUP(U923,'ACTIVITY &amp; DISCIPLINE CODE'!$F$3:$I$1862,3,))</f>
        <v/>
      </c>
      <c r="Z923" s="178" t="str">
        <f t="shared" si="4515"/>
        <v/>
      </c>
      <c r="AA923" s="178" t="str">
        <f>IF(U923="","",VLOOKUP(U923,'[1]ACTIVITY &amp; DISCIPLINE CODE'!$F$3:$I$1850,4,))</f>
        <v/>
      </c>
      <c r="AB923" s="178" t="str">
        <f t="shared" si="4516"/>
        <v/>
      </c>
      <c r="AC923" s="159"/>
      <c r="AD923" s="161" t="str">
        <f t="shared" si="4482"/>
        <v/>
      </c>
      <c r="AE923" s="178" t="str">
        <f>IF(AC923="","",VLOOKUP(AC923,'PROJECT STAGE'!$A$2:$C$100,2,))</f>
        <v/>
      </c>
      <c r="AF923" s="161" t="str">
        <f t="shared" si="4517"/>
        <v/>
      </c>
      <c r="AG923" s="178" t="str">
        <f>IF(AC923="","",VLOOKUP(AC923,'PROJECT STAGE'!$A$2:$C$100,3,))</f>
        <v/>
      </c>
      <c r="AH923" s="163" t="str">
        <f t="shared" ref="AH923" si="4593">IF(AI923="","","_")</f>
        <v/>
      </c>
      <c r="AI923" s="163"/>
      <c r="AJ923" s="163" t="str">
        <f t="shared" ref="AJ923" si="4594">IF(AK923="","","_")</f>
        <v/>
      </c>
      <c r="AK923" s="163"/>
      <c r="AL923" s="163" t="str">
        <f t="shared" ref="AL923" si="4595">IF(AM923="","","_")</f>
        <v/>
      </c>
      <c r="AM923" s="163"/>
      <c r="AN923" s="163" t="str">
        <f t="shared" si="4539"/>
        <v/>
      </c>
      <c r="AO923" s="163"/>
      <c r="AP923" s="163" t="str">
        <f t="shared" si="4540"/>
        <v/>
      </c>
      <c r="AQ923" s="163"/>
      <c r="AR923" s="44"/>
      <c r="AS923" s="206" t="str">
        <f t="shared" si="4506"/>
        <v>Not LT section</v>
      </c>
      <c r="AT923" s="207" t="str">
        <f t="shared" si="4586"/>
        <v>.</v>
      </c>
      <c r="AU923" s="206" t="str">
        <f>IF(O923=0,"No input data",INDEX('DOCUMENT TYPE'!D:D,MATCH(Filename!O923,'DOCUMENT TYPE'!A:A,0)))</f>
        <v>No input data</v>
      </c>
      <c r="AV923" s="207" t="str">
        <f t="shared" si="4507"/>
        <v>-</v>
      </c>
      <c r="AW923" s="206" t="str">
        <f t="shared" si="4486"/>
        <v>Check PROJECT STAGE</v>
      </c>
      <c r="AX923" s="207" t="str">
        <f t="shared" ref="AX923" si="4596">IF(AY923&gt;"0","-","")</f>
        <v/>
      </c>
      <c r="AY923" s="206" t="str">
        <f t="shared" si="4488"/>
        <v/>
      </c>
      <c r="AZ923" s="211" t="str">
        <f t="shared" ref="AZ923" si="4597">IF(BA923&gt;"0","-","")</f>
        <v/>
      </c>
      <c r="BA923" s="210" t="str">
        <f t="shared" si="4490"/>
        <v/>
      </c>
      <c r="BB923" s="43"/>
      <c r="BC923" s="39" t="str">
        <f t="shared" si="4491"/>
        <v>Missing input data</v>
      </c>
      <c r="BD923" s="39" t="str">
        <f t="shared" si="4492"/>
        <v>Missing input data</v>
      </c>
      <c r="BE923" s="43"/>
      <c r="BF923" s="39" t="str">
        <f t="shared" si="4493"/>
        <v>Missing input data</v>
      </c>
      <c r="BG923" s="39" t="str">
        <f t="shared" si="4494"/>
        <v>Missing input data</v>
      </c>
      <c r="BH923" s="41"/>
      <c r="BI923" s="39" t="str">
        <f t="shared" si="4509"/>
        <v>Missing input data</v>
      </c>
      <c r="BJ923" s="39" t="str">
        <f t="shared" si="4495"/>
        <v>Missing input data</v>
      </c>
      <c r="BK923" s="41"/>
      <c r="BL923" s="39" t="str">
        <f t="shared" si="4496"/>
        <v>Missing input data</v>
      </c>
      <c r="BM923" s="39" t="str">
        <f t="shared" si="4497"/>
        <v>Missing input data</v>
      </c>
    </row>
    <row r="924" spans="1:65" ht="15.75" thickBot="1">
      <c r="A924" s="162"/>
      <c r="B924" s="178" t="str">
        <f t="shared" si="4510"/>
        <v/>
      </c>
      <c r="C924" s="163"/>
      <c r="D924" s="178" t="str">
        <f t="shared" si="4511"/>
        <v/>
      </c>
      <c r="E924" s="163"/>
      <c r="F924" s="178" t="str">
        <f t="shared" si="4498"/>
        <v/>
      </c>
      <c r="G924" s="163"/>
      <c r="H924" s="178" t="str">
        <f t="shared" si="4499"/>
        <v/>
      </c>
      <c r="I924" s="159"/>
      <c r="J924" s="156" t="str">
        <f t="shared" si="4500"/>
        <v/>
      </c>
      <c r="K924" s="159"/>
      <c r="L924" s="178" t="str">
        <f t="shared" si="4501"/>
        <v/>
      </c>
      <c r="M924" s="163"/>
      <c r="N924" s="178" t="str">
        <f t="shared" si="4502"/>
        <v/>
      </c>
      <c r="O924" s="127"/>
      <c r="P924" s="178" t="str">
        <f t="shared" si="4512"/>
        <v/>
      </c>
      <c r="Q924" s="178" t="str">
        <f>IF(O924="","",VLOOKUP(O924,'DOCUMENT TYPE'!$A$2:$D$805,2,))</f>
        <v/>
      </c>
      <c r="R924" s="178" t="str">
        <f t="shared" si="4480"/>
        <v/>
      </c>
      <c r="S924" s="178" t="str">
        <f>IF(O924="","",VLOOKUP(O924,'DOCUMENT TYPE'!$A$2:$D$805,3,))</f>
        <v/>
      </c>
      <c r="T924" s="178" t="str">
        <f t="shared" si="4513"/>
        <v/>
      </c>
      <c r="U924" s="163"/>
      <c r="V924" s="178" t="str">
        <f t="shared" si="4481"/>
        <v/>
      </c>
      <c r="W924" s="179" t="str">
        <f>IF(U924="","",VLOOKUP(U924,'ACTIVITY &amp; DISCIPLINE CODE'!$F$3:$I$1862,2,))</f>
        <v/>
      </c>
      <c r="X924" s="178" t="str">
        <f t="shared" si="4514"/>
        <v/>
      </c>
      <c r="Y924" s="178" t="str">
        <f>IF(U924="","",VLOOKUP(U924,'ACTIVITY &amp; DISCIPLINE CODE'!$F$3:$I$1862,3,))</f>
        <v/>
      </c>
      <c r="Z924" s="178" t="str">
        <f t="shared" si="4515"/>
        <v/>
      </c>
      <c r="AA924" s="178" t="str">
        <f>IF(U924="","",VLOOKUP(U924,'[1]ACTIVITY &amp; DISCIPLINE CODE'!$F$3:$I$1850,4,))</f>
        <v/>
      </c>
      <c r="AB924" s="178" t="str">
        <f t="shared" si="4516"/>
        <v/>
      </c>
      <c r="AC924" s="159"/>
      <c r="AD924" s="161" t="str">
        <f t="shared" si="4482"/>
        <v/>
      </c>
      <c r="AE924" s="178" t="str">
        <f>IF(AC924="","",VLOOKUP(AC924,'PROJECT STAGE'!$A$2:$C$100,2,))</f>
        <v/>
      </c>
      <c r="AF924" s="161" t="str">
        <f t="shared" si="4517"/>
        <v/>
      </c>
      <c r="AG924" s="178" t="str">
        <f>IF(AC924="","",VLOOKUP(AC924,'PROJECT STAGE'!$A$2:$C$100,3,))</f>
        <v/>
      </c>
      <c r="AH924" s="163" t="str">
        <f t="shared" ref="AH924" si="4598">IF(AI924="","","_")</f>
        <v/>
      </c>
      <c r="AI924" s="163"/>
      <c r="AJ924" s="163" t="str">
        <f t="shared" ref="AJ924" si="4599">IF(AK924="","","_")</f>
        <v/>
      </c>
      <c r="AK924" s="163"/>
      <c r="AL924" s="163" t="str">
        <f t="shared" ref="AL924" si="4600">IF(AM924="","","_")</f>
        <v/>
      </c>
      <c r="AM924" s="163"/>
      <c r="AN924" s="163" t="str">
        <f t="shared" si="4539"/>
        <v/>
      </c>
      <c r="AO924" s="163"/>
      <c r="AP924" s="163" t="str">
        <f t="shared" si="4540"/>
        <v/>
      </c>
      <c r="AQ924" s="163"/>
      <c r="AR924" s="44"/>
      <c r="AS924" s="206" t="str">
        <f t="shared" si="4506"/>
        <v>Not LT section</v>
      </c>
      <c r="AT924" s="207" t="str">
        <f t="shared" si="4586"/>
        <v>.</v>
      </c>
      <c r="AU924" s="206" t="str">
        <f>IF(O924=0,"No input data",INDEX('DOCUMENT TYPE'!D:D,MATCH(Filename!O924,'DOCUMENT TYPE'!A:A,0)))</f>
        <v>No input data</v>
      </c>
      <c r="AV924" s="207" t="str">
        <f t="shared" si="4507"/>
        <v>-</v>
      </c>
      <c r="AW924" s="206" t="str">
        <f t="shared" si="4486"/>
        <v>Check PROJECT STAGE</v>
      </c>
      <c r="AX924" s="207" t="str">
        <f t="shared" ref="AX924" si="4601">IF(AY924&gt;"0","-","")</f>
        <v/>
      </c>
      <c r="AY924" s="206" t="str">
        <f t="shared" si="4488"/>
        <v/>
      </c>
      <c r="AZ924" s="211" t="str">
        <f t="shared" si="4588"/>
        <v/>
      </c>
      <c r="BA924" s="210" t="str">
        <f t="shared" si="4490"/>
        <v/>
      </c>
      <c r="BB924" s="43"/>
      <c r="BC924" s="39" t="str">
        <f t="shared" si="4491"/>
        <v>Missing input data</v>
      </c>
      <c r="BD924" s="39" t="str">
        <f t="shared" si="4492"/>
        <v>Missing input data</v>
      </c>
      <c r="BE924" s="43"/>
      <c r="BF924" s="39" t="str">
        <f t="shared" si="4493"/>
        <v>Missing input data</v>
      </c>
      <c r="BG924" s="39" t="str">
        <f t="shared" si="4494"/>
        <v>Missing input data</v>
      </c>
      <c r="BH924" s="41"/>
      <c r="BI924" s="39" t="str">
        <f t="shared" si="4509"/>
        <v>Missing input data</v>
      </c>
      <c r="BJ924" s="39" t="str">
        <f t="shared" si="4495"/>
        <v>Missing input data</v>
      </c>
      <c r="BK924" s="41"/>
      <c r="BL924" s="39" t="str">
        <f t="shared" si="4496"/>
        <v>Missing input data</v>
      </c>
      <c r="BM924" s="39" t="str">
        <f t="shared" si="4497"/>
        <v>Missing input data</v>
      </c>
    </row>
    <row r="925" spans="1:65" ht="15.75" thickBot="1">
      <c r="A925" s="162"/>
      <c r="B925" s="178" t="str">
        <f t="shared" si="4510"/>
        <v/>
      </c>
      <c r="C925" s="163"/>
      <c r="D925" s="178" t="str">
        <f t="shared" si="4511"/>
        <v/>
      </c>
      <c r="E925" s="163"/>
      <c r="F925" s="178" t="str">
        <f t="shared" si="4498"/>
        <v/>
      </c>
      <c r="G925" s="163"/>
      <c r="H925" s="178" t="str">
        <f t="shared" si="4499"/>
        <v/>
      </c>
      <c r="I925" s="159"/>
      <c r="J925" s="156" t="str">
        <f t="shared" si="4500"/>
        <v/>
      </c>
      <c r="K925" s="159"/>
      <c r="L925" s="178" t="str">
        <f t="shared" si="4501"/>
        <v/>
      </c>
      <c r="M925" s="163"/>
      <c r="N925" s="178" t="str">
        <f t="shared" si="4502"/>
        <v/>
      </c>
      <c r="O925" s="127"/>
      <c r="P925" s="178" t="str">
        <f t="shared" si="4512"/>
        <v/>
      </c>
      <c r="Q925" s="178" t="str">
        <f>IF(O925="","",VLOOKUP(O925,'DOCUMENT TYPE'!$A$2:$D$805,2,))</f>
        <v/>
      </c>
      <c r="R925" s="178" t="str">
        <f t="shared" si="4480"/>
        <v/>
      </c>
      <c r="S925" s="178" t="str">
        <f>IF(O925="","",VLOOKUP(O925,'DOCUMENT TYPE'!$A$2:$D$805,3,))</f>
        <v/>
      </c>
      <c r="T925" s="178" t="str">
        <f t="shared" si="4513"/>
        <v/>
      </c>
      <c r="U925" s="163"/>
      <c r="V925" s="178" t="str">
        <f t="shared" si="4481"/>
        <v/>
      </c>
      <c r="W925" s="179" t="str">
        <f>IF(U925="","",VLOOKUP(U925,'ACTIVITY &amp; DISCIPLINE CODE'!$F$3:$I$1862,2,))</f>
        <v/>
      </c>
      <c r="X925" s="178" t="str">
        <f t="shared" si="4514"/>
        <v/>
      </c>
      <c r="Y925" s="178" t="str">
        <f>IF(U925="","",VLOOKUP(U925,'ACTIVITY &amp; DISCIPLINE CODE'!$F$3:$I$1862,3,))</f>
        <v/>
      </c>
      <c r="Z925" s="178" t="str">
        <f t="shared" si="4515"/>
        <v/>
      </c>
      <c r="AA925" s="178" t="str">
        <f>IF(U925="","",VLOOKUP(U925,'[1]ACTIVITY &amp; DISCIPLINE CODE'!$F$3:$I$1850,4,))</f>
        <v/>
      </c>
      <c r="AB925" s="178" t="str">
        <f t="shared" si="4516"/>
        <v/>
      </c>
      <c r="AC925" s="159"/>
      <c r="AD925" s="161" t="str">
        <f t="shared" si="4482"/>
        <v/>
      </c>
      <c r="AE925" s="178" t="str">
        <f>IF(AC925="","",VLOOKUP(AC925,'PROJECT STAGE'!$A$2:$C$100,2,))</f>
        <v/>
      </c>
      <c r="AF925" s="161" t="str">
        <f t="shared" si="4517"/>
        <v/>
      </c>
      <c r="AG925" s="178" t="str">
        <f>IF(AC925="","",VLOOKUP(AC925,'PROJECT STAGE'!$A$2:$C$100,3,))</f>
        <v/>
      </c>
      <c r="AH925" s="163" t="str">
        <f t="shared" ref="AH925" si="4602">IF(AI925="","","_")</f>
        <v/>
      </c>
      <c r="AI925" s="163"/>
      <c r="AJ925" s="163" t="str">
        <f t="shared" ref="AJ925" si="4603">IF(AK925="","","_")</f>
        <v/>
      </c>
      <c r="AK925" s="163"/>
      <c r="AL925" s="163" t="str">
        <f t="shared" ref="AL925" si="4604">IF(AM925="","","_")</f>
        <v/>
      </c>
      <c r="AM925" s="163"/>
      <c r="AN925" s="163" t="str">
        <f t="shared" si="4539"/>
        <v/>
      </c>
      <c r="AO925" s="163"/>
      <c r="AP925" s="163" t="str">
        <f t="shared" si="4540"/>
        <v/>
      </c>
      <c r="AQ925" s="163"/>
      <c r="AR925" s="44"/>
      <c r="AS925" s="206" t="str">
        <f t="shared" si="4506"/>
        <v>Not LT section</v>
      </c>
      <c r="AT925" s="207" t="str">
        <f t="shared" si="4586"/>
        <v>.</v>
      </c>
      <c r="AU925" s="206" t="str">
        <f>IF(O925=0,"No input data",INDEX('DOCUMENT TYPE'!D:D,MATCH(Filename!O925,'DOCUMENT TYPE'!A:A,0)))</f>
        <v>No input data</v>
      </c>
      <c r="AV925" s="207" t="str">
        <f t="shared" si="4507"/>
        <v>-</v>
      </c>
      <c r="AW925" s="206" t="str">
        <f t="shared" si="4486"/>
        <v>Check PROJECT STAGE</v>
      </c>
      <c r="AX925" s="207" t="str">
        <f t="shared" ref="AX925" si="4605">IF(AY925&gt;"0","-","")</f>
        <v/>
      </c>
      <c r="AY925" s="206" t="str">
        <f t="shared" si="4488"/>
        <v/>
      </c>
      <c r="AZ925" s="211" t="str">
        <f t="shared" ref="AZ925" si="4606">IF(BA925&gt;"0","-","")</f>
        <v/>
      </c>
      <c r="BA925" s="210" t="str">
        <f t="shared" si="4490"/>
        <v/>
      </c>
      <c r="BB925" s="43"/>
      <c r="BC925" s="39" t="str">
        <f t="shared" si="4491"/>
        <v>Missing input data</v>
      </c>
      <c r="BD925" s="39" t="str">
        <f t="shared" si="4492"/>
        <v>Missing input data</v>
      </c>
      <c r="BE925" s="43"/>
      <c r="BF925" s="39" t="str">
        <f t="shared" si="4493"/>
        <v>Missing input data</v>
      </c>
      <c r="BG925" s="39" t="str">
        <f t="shared" si="4494"/>
        <v>Missing input data</v>
      </c>
      <c r="BH925" s="41"/>
      <c r="BI925" s="39" t="str">
        <f t="shared" si="4509"/>
        <v>Missing input data</v>
      </c>
      <c r="BJ925" s="39" t="str">
        <f t="shared" si="4495"/>
        <v>Missing input data</v>
      </c>
      <c r="BK925" s="41"/>
      <c r="BL925" s="39" t="str">
        <f t="shared" si="4496"/>
        <v>Missing input data</v>
      </c>
      <c r="BM925" s="39" t="str">
        <f t="shared" si="4497"/>
        <v>Missing input data</v>
      </c>
    </row>
    <row r="926" spans="1:65" ht="15.75" thickBot="1">
      <c r="A926" s="162"/>
      <c r="B926" s="178" t="str">
        <f t="shared" si="4510"/>
        <v/>
      </c>
      <c r="C926" s="163"/>
      <c r="D926" s="178" t="str">
        <f t="shared" si="4511"/>
        <v/>
      </c>
      <c r="E926" s="163"/>
      <c r="F926" s="178" t="str">
        <f t="shared" si="4498"/>
        <v/>
      </c>
      <c r="G926" s="163"/>
      <c r="H926" s="178" t="str">
        <f t="shared" si="4499"/>
        <v/>
      </c>
      <c r="I926" s="159"/>
      <c r="J926" s="156" t="str">
        <f t="shared" si="4500"/>
        <v/>
      </c>
      <c r="K926" s="159"/>
      <c r="L926" s="178" t="str">
        <f t="shared" si="4501"/>
        <v/>
      </c>
      <c r="M926" s="163"/>
      <c r="N926" s="178" t="str">
        <f t="shared" si="4502"/>
        <v/>
      </c>
      <c r="O926" s="127"/>
      <c r="P926" s="178" t="str">
        <f t="shared" si="4512"/>
        <v/>
      </c>
      <c r="Q926" s="178" t="str">
        <f>IF(O926="","",VLOOKUP(O926,'DOCUMENT TYPE'!$A$2:$D$805,2,))</f>
        <v/>
      </c>
      <c r="R926" s="178" t="str">
        <f t="shared" si="4480"/>
        <v/>
      </c>
      <c r="S926" s="178" t="str">
        <f>IF(O926="","",VLOOKUP(O926,'DOCUMENT TYPE'!$A$2:$D$805,3,))</f>
        <v/>
      </c>
      <c r="T926" s="178" t="str">
        <f t="shared" si="4513"/>
        <v/>
      </c>
      <c r="U926" s="163"/>
      <c r="V926" s="178" t="str">
        <f t="shared" si="4481"/>
        <v/>
      </c>
      <c r="W926" s="179" t="str">
        <f>IF(U926="","",VLOOKUP(U926,'ACTIVITY &amp; DISCIPLINE CODE'!$F$3:$I$1862,2,))</f>
        <v/>
      </c>
      <c r="X926" s="178" t="str">
        <f t="shared" si="4514"/>
        <v/>
      </c>
      <c r="Y926" s="178" t="str">
        <f>IF(U926="","",VLOOKUP(U926,'ACTIVITY &amp; DISCIPLINE CODE'!$F$3:$I$1862,3,))</f>
        <v/>
      </c>
      <c r="Z926" s="178" t="str">
        <f t="shared" si="4515"/>
        <v/>
      </c>
      <c r="AA926" s="178" t="str">
        <f>IF(U926="","",VLOOKUP(U926,'[1]ACTIVITY &amp; DISCIPLINE CODE'!$F$3:$I$1850,4,))</f>
        <v/>
      </c>
      <c r="AB926" s="178" t="str">
        <f t="shared" si="4516"/>
        <v/>
      </c>
      <c r="AC926" s="159"/>
      <c r="AD926" s="161" t="str">
        <f t="shared" si="4482"/>
        <v/>
      </c>
      <c r="AE926" s="178" t="str">
        <f>IF(AC926="","",VLOOKUP(AC926,'PROJECT STAGE'!$A$2:$C$100,2,))</f>
        <v/>
      </c>
      <c r="AF926" s="161" t="str">
        <f t="shared" si="4517"/>
        <v/>
      </c>
      <c r="AG926" s="178" t="str">
        <f>IF(AC926="","",VLOOKUP(AC926,'PROJECT STAGE'!$A$2:$C$100,3,))</f>
        <v/>
      </c>
      <c r="AH926" s="163" t="str">
        <f t="shared" ref="AH926" si="4607">IF(AI926="","","_")</f>
        <v/>
      </c>
      <c r="AI926" s="163"/>
      <c r="AJ926" s="163" t="str">
        <f t="shared" ref="AJ926" si="4608">IF(AK926="","","_")</f>
        <v/>
      </c>
      <c r="AK926" s="163"/>
      <c r="AL926" s="163" t="str">
        <f t="shared" ref="AL926" si="4609">IF(AM926="","","_")</f>
        <v/>
      </c>
      <c r="AM926" s="163"/>
      <c r="AN926" s="163" t="str">
        <f t="shared" si="4539"/>
        <v/>
      </c>
      <c r="AO926" s="163"/>
      <c r="AP926" s="163" t="str">
        <f t="shared" si="4540"/>
        <v/>
      </c>
      <c r="AQ926" s="163"/>
      <c r="AR926" s="44"/>
      <c r="AS926" s="206" t="str">
        <f t="shared" si="4506"/>
        <v>Not LT section</v>
      </c>
      <c r="AT926" s="207" t="str">
        <f t="shared" si="4586"/>
        <v>.</v>
      </c>
      <c r="AU926" s="206" t="str">
        <f>IF(O926=0,"No input data",INDEX('DOCUMENT TYPE'!D:D,MATCH(Filename!O926,'DOCUMENT TYPE'!A:A,0)))</f>
        <v>No input data</v>
      </c>
      <c r="AV926" s="207" t="str">
        <f t="shared" si="4507"/>
        <v>-</v>
      </c>
      <c r="AW926" s="206" t="str">
        <f t="shared" si="4486"/>
        <v>Check PROJECT STAGE</v>
      </c>
      <c r="AX926" s="207" t="str">
        <f t="shared" ref="AX926" si="4610">IF(AY926&gt;"0","-","")</f>
        <v/>
      </c>
      <c r="AY926" s="206" t="str">
        <f t="shared" si="4488"/>
        <v/>
      </c>
      <c r="AZ926" s="211" t="str">
        <f t="shared" si="4588"/>
        <v/>
      </c>
      <c r="BA926" s="210" t="str">
        <f t="shared" si="4490"/>
        <v/>
      </c>
      <c r="BB926" s="43"/>
      <c r="BC926" s="39" t="str">
        <f t="shared" si="4491"/>
        <v>Missing input data</v>
      </c>
      <c r="BD926" s="39" t="str">
        <f t="shared" si="4492"/>
        <v>Missing input data</v>
      </c>
      <c r="BE926" s="43"/>
      <c r="BF926" s="39" t="str">
        <f t="shared" si="4493"/>
        <v>Missing input data</v>
      </c>
      <c r="BG926" s="39" t="str">
        <f t="shared" si="4494"/>
        <v>Missing input data</v>
      </c>
      <c r="BH926" s="41"/>
      <c r="BI926" s="39" t="str">
        <f t="shared" si="4509"/>
        <v>Missing input data</v>
      </c>
      <c r="BJ926" s="39" t="str">
        <f t="shared" si="4495"/>
        <v>Missing input data</v>
      </c>
      <c r="BK926" s="41"/>
      <c r="BL926" s="39" t="str">
        <f t="shared" si="4496"/>
        <v>Missing input data</v>
      </c>
      <c r="BM926" s="39" t="str">
        <f t="shared" si="4497"/>
        <v>Missing input data</v>
      </c>
    </row>
    <row r="927" spans="1:65" ht="15.75" thickBot="1">
      <c r="A927" s="162"/>
      <c r="B927" s="178" t="str">
        <f t="shared" si="4510"/>
        <v/>
      </c>
      <c r="C927" s="163"/>
      <c r="D927" s="178" t="str">
        <f t="shared" si="4511"/>
        <v/>
      </c>
      <c r="E927" s="163"/>
      <c r="F927" s="178" t="str">
        <f t="shared" si="4498"/>
        <v/>
      </c>
      <c r="G927" s="163"/>
      <c r="H927" s="178" t="str">
        <f t="shared" si="4499"/>
        <v/>
      </c>
      <c r="I927" s="159"/>
      <c r="J927" s="156" t="str">
        <f t="shared" si="4500"/>
        <v/>
      </c>
      <c r="K927" s="159"/>
      <c r="L927" s="178" t="str">
        <f t="shared" si="4501"/>
        <v/>
      </c>
      <c r="M927" s="163"/>
      <c r="N927" s="178" t="str">
        <f t="shared" si="4502"/>
        <v/>
      </c>
      <c r="O927" s="127"/>
      <c r="P927" s="178" t="str">
        <f t="shared" si="4512"/>
        <v/>
      </c>
      <c r="Q927" s="178" t="str">
        <f>IF(O927="","",VLOOKUP(O927,'DOCUMENT TYPE'!$A$2:$D$805,2,))</f>
        <v/>
      </c>
      <c r="R927" s="178" t="str">
        <f t="shared" si="4480"/>
        <v/>
      </c>
      <c r="S927" s="178" t="str">
        <f>IF(O927="","",VLOOKUP(O927,'DOCUMENT TYPE'!$A$2:$D$805,3,))</f>
        <v/>
      </c>
      <c r="T927" s="178" t="str">
        <f t="shared" si="4513"/>
        <v/>
      </c>
      <c r="U927" s="163"/>
      <c r="V927" s="178" t="str">
        <f t="shared" si="4481"/>
        <v/>
      </c>
      <c r="W927" s="179" t="str">
        <f>IF(U927="","",VLOOKUP(U927,'ACTIVITY &amp; DISCIPLINE CODE'!$F$3:$I$1862,2,))</f>
        <v/>
      </c>
      <c r="X927" s="178" t="str">
        <f t="shared" si="4514"/>
        <v/>
      </c>
      <c r="Y927" s="178" t="str">
        <f>IF(U927="","",VLOOKUP(U927,'ACTIVITY &amp; DISCIPLINE CODE'!$F$3:$I$1862,3,))</f>
        <v/>
      </c>
      <c r="Z927" s="178" t="str">
        <f t="shared" si="4515"/>
        <v/>
      </c>
      <c r="AA927" s="178" t="str">
        <f>IF(U927="","",VLOOKUP(U927,'[1]ACTIVITY &amp; DISCIPLINE CODE'!$F$3:$I$1850,4,))</f>
        <v/>
      </c>
      <c r="AB927" s="178" t="str">
        <f t="shared" si="4516"/>
        <v/>
      </c>
      <c r="AC927" s="159"/>
      <c r="AD927" s="161" t="str">
        <f t="shared" si="4482"/>
        <v/>
      </c>
      <c r="AE927" s="178" t="str">
        <f>IF(AC927="","",VLOOKUP(AC927,'PROJECT STAGE'!$A$2:$C$100,2,))</f>
        <v/>
      </c>
      <c r="AF927" s="161" t="str">
        <f t="shared" si="4517"/>
        <v/>
      </c>
      <c r="AG927" s="178" t="str">
        <f>IF(AC927="","",VLOOKUP(AC927,'PROJECT STAGE'!$A$2:$C$100,3,))</f>
        <v/>
      </c>
      <c r="AH927" s="163" t="str">
        <f t="shared" ref="AH927" si="4611">IF(AI927="","","_")</f>
        <v/>
      </c>
      <c r="AI927" s="163"/>
      <c r="AJ927" s="163" t="str">
        <f t="shared" ref="AJ927" si="4612">IF(AK927="","","_")</f>
        <v/>
      </c>
      <c r="AK927" s="163"/>
      <c r="AL927" s="163" t="str">
        <f t="shared" ref="AL927" si="4613">IF(AM927="","","_")</f>
        <v/>
      </c>
      <c r="AM927" s="163"/>
      <c r="AN927" s="163" t="str">
        <f t="shared" si="4539"/>
        <v/>
      </c>
      <c r="AO927" s="163"/>
      <c r="AP927" s="163" t="str">
        <f t="shared" si="4540"/>
        <v/>
      </c>
      <c r="AQ927" s="163"/>
      <c r="AR927" s="44"/>
      <c r="AS927" s="206" t="str">
        <f t="shared" si="4506"/>
        <v>Not LT section</v>
      </c>
      <c r="AT927" s="207" t="str">
        <f t="shared" si="4586"/>
        <v>.</v>
      </c>
      <c r="AU927" s="206" t="str">
        <f>IF(O927=0,"No input data",INDEX('DOCUMENT TYPE'!D:D,MATCH(Filename!O927,'DOCUMENT TYPE'!A:A,0)))</f>
        <v>No input data</v>
      </c>
      <c r="AV927" s="207" t="str">
        <f t="shared" si="4507"/>
        <v>-</v>
      </c>
      <c r="AW927" s="206" t="str">
        <f t="shared" si="4486"/>
        <v>Check PROJECT STAGE</v>
      </c>
      <c r="AX927" s="207" t="str">
        <f t="shared" ref="AX927" si="4614">IF(AY927&gt;"0","-","")</f>
        <v/>
      </c>
      <c r="AY927" s="206" t="str">
        <f t="shared" si="4488"/>
        <v/>
      </c>
      <c r="AZ927" s="211" t="str">
        <f t="shared" ref="AZ927" si="4615">IF(BA927&gt;"0","-","")</f>
        <v/>
      </c>
      <c r="BA927" s="210" t="str">
        <f t="shared" si="4490"/>
        <v/>
      </c>
      <c r="BB927" s="43"/>
      <c r="BC927" s="39" t="str">
        <f t="shared" si="4491"/>
        <v>Missing input data</v>
      </c>
      <c r="BD927" s="39" t="str">
        <f t="shared" si="4492"/>
        <v>Missing input data</v>
      </c>
      <c r="BE927" s="43"/>
      <c r="BF927" s="39" t="str">
        <f t="shared" si="4493"/>
        <v>Missing input data</v>
      </c>
      <c r="BG927" s="39" t="str">
        <f t="shared" si="4494"/>
        <v>Missing input data</v>
      </c>
      <c r="BH927" s="41"/>
      <c r="BI927" s="39" t="str">
        <f t="shared" si="4509"/>
        <v>Missing input data</v>
      </c>
      <c r="BJ927" s="39" t="str">
        <f t="shared" si="4495"/>
        <v>Missing input data</v>
      </c>
      <c r="BK927" s="41"/>
      <c r="BL927" s="39" t="str">
        <f t="shared" si="4496"/>
        <v>Missing input data</v>
      </c>
      <c r="BM927" s="39" t="str">
        <f t="shared" si="4497"/>
        <v>Missing input data</v>
      </c>
    </row>
    <row r="928" spans="1:65" ht="15.75" thickBot="1">
      <c r="A928" s="162"/>
      <c r="B928" s="178" t="str">
        <f t="shared" si="4510"/>
        <v/>
      </c>
      <c r="C928" s="163"/>
      <c r="D928" s="178" t="str">
        <f t="shared" si="4511"/>
        <v/>
      </c>
      <c r="E928" s="163"/>
      <c r="F928" s="178" t="str">
        <f t="shared" si="4498"/>
        <v/>
      </c>
      <c r="G928" s="163"/>
      <c r="H928" s="178" t="str">
        <f t="shared" si="4499"/>
        <v/>
      </c>
      <c r="I928" s="159"/>
      <c r="J928" s="156" t="str">
        <f t="shared" si="4500"/>
        <v/>
      </c>
      <c r="K928" s="159"/>
      <c r="L928" s="178" t="str">
        <f t="shared" si="4501"/>
        <v/>
      </c>
      <c r="M928" s="163"/>
      <c r="N928" s="178" t="str">
        <f t="shared" si="4502"/>
        <v/>
      </c>
      <c r="O928" s="127"/>
      <c r="P928" s="178" t="str">
        <f t="shared" si="4512"/>
        <v/>
      </c>
      <c r="Q928" s="178" t="str">
        <f>IF(O928="","",VLOOKUP(O928,'DOCUMENT TYPE'!$A$2:$D$805,2,))</f>
        <v/>
      </c>
      <c r="R928" s="178" t="str">
        <f t="shared" si="4480"/>
        <v/>
      </c>
      <c r="S928" s="178" t="str">
        <f>IF(O928="","",VLOOKUP(O928,'DOCUMENT TYPE'!$A$2:$D$805,3,))</f>
        <v/>
      </c>
      <c r="T928" s="178" t="str">
        <f t="shared" si="4513"/>
        <v/>
      </c>
      <c r="U928" s="163"/>
      <c r="V928" s="178" t="str">
        <f t="shared" si="4481"/>
        <v/>
      </c>
      <c r="W928" s="179" t="str">
        <f>IF(U928="","",VLOOKUP(U928,'ACTIVITY &amp; DISCIPLINE CODE'!$F$3:$I$1862,2,))</f>
        <v/>
      </c>
      <c r="X928" s="178" t="str">
        <f t="shared" si="4514"/>
        <v/>
      </c>
      <c r="Y928" s="178" t="str">
        <f>IF(U928="","",VLOOKUP(U928,'ACTIVITY &amp; DISCIPLINE CODE'!$F$3:$I$1862,3,))</f>
        <v/>
      </c>
      <c r="Z928" s="178" t="str">
        <f t="shared" si="4515"/>
        <v/>
      </c>
      <c r="AA928" s="178" t="str">
        <f>IF(U928="","",VLOOKUP(U928,'[1]ACTIVITY &amp; DISCIPLINE CODE'!$F$3:$I$1850,4,))</f>
        <v/>
      </c>
      <c r="AB928" s="178" t="str">
        <f t="shared" si="4516"/>
        <v/>
      </c>
      <c r="AC928" s="159"/>
      <c r="AD928" s="161" t="str">
        <f t="shared" si="4482"/>
        <v/>
      </c>
      <c r="AE928" s="178" t="str">
        <f>IF(AC928="","",VLOOKUP(AC928,'PROJECT STAGE'!$A$2:$C$100,2,))</f>
        <v/>
      </c>
      <c r="AF928" s="161" t="str">
        <f t="shared" si="4517"/>
        <v/>
      </c>
      <c r="AG928" s="178" t="str">
        <f>IF(AC928="","",VLOOKUP(AC928,'PROJECT STAGE'!$A$2:$C$100,3,))</f>
        <v/>
      </c>
      <c r="AH928" s="163" t="str">
        <f t="shared" ref="AH928" si="4616">IF(AI928="","","_")</f>
        <v/>
      </c>
      <c r="AI928" s="163"/>
      <c r="AJ928" s="163" t="str">
        <f t="shared" ref="AJ928" si="4617">IF(AK928="","","_")</f>
        <v/>
      </c>
      <c r="AK928" s="163"/>
      <c r="AL928" s="163" t="str">
        <f t="shared" ref="AL928" si="4618">IF(AM928="","","_")</f>
        <v/>
      </c>
      <c r="AM928" s="163"/>
      <c r="AN928" s="163" t="str">
        <f t="shared" si="4539"/>
        <v/>
      </c>
      <c r="AO928" s="163"/>
      <c r="AP928" s="163" t="str">
        <f t="shared" si="4540"/>
        <v/>
      </c>
      <c r="AQ928" s="163"/>
      <c r="AR928" s="44"/>
      <c r="AS928" s="206" t="str">
        <f t="shared" si="4506"/>
        <v>Not LT section</v>
      </c>
      <c r="AT928" s="207" t="str">
        <f t="shared" si="4586"/>
        <v>.</v>
      </c>
      <c r="AU928" s="206" t="str">
        <f>IF(O928=0,"No input data",INDEX('DOCUMENT TYPE'!D:D,MATCH(Filename!O928,'DOCUMENT TYPE'!A:A,0)))</f>
        <v>No input data</v>
      </c>
      <c r="AV928" s="207" t="str">
        <f t="shared" si="4507"/>
        <v>-</v>
      </c>
      <c r="AW928" s="206" t="str">
        <f t="shared" si="4486"/>
        <v>Check PROJECT STAGE</v>
      </c>
      <c r="AX928" s="207" t="str">
        <f t="shared" ref="AX928" si="4619">IF(AY928&gt;"0","-","")</f>
        <v/>
      </c>
      <c r="AY928" s="206" t="str">
        <f t="shared" si="4488"/>
        <v/>
      </c>
      <c r="AZ928" s="211" t="str">
        <f t="shared" si="4588"/>
        <v/>
      </c>
      <c r="BA928" s="210" t="str">
        <f t="shared" si="4490"/>
        <v/>
      </c>
      <c r="BB928" s="43"/>
      <c r="BC928" s="39" t="str">
        <f t="shared" si="4491"/>
        <v>Missing input data</v>
      </c>
      <c r="BD928" s="39" t="str">
        <f t="shared" si="4492"/>
        <v>Missing input data</v>
      </c>
      <c r="BE928" s="43"/>
      <c r="BF928" s="39" t="str">
        <f t="shared" si="4493"/>
        <v>Missing input data</v>
      </c>
      <c r="BG928" s="39" t="str">
        <f t="shared" si="4494"/>
        <v>Missing input data</v>
      </c>
      <c r="BH928" s="41"/>
      <c r="BI928" s="39" t="str">
        <f t="shared" si="4509"/>
        <v>Missing input data</v>
      </c>
      <c r="BJ928" s="39" t="str">
        <f t="shared" si="4495"/>
        <v>Missing input data</v>
      </c>
      <c r="BK928" s="41"/>
      <c r="BL928" s="39" t="str">
        <f t="shared" si="4496"/>
        <v>Missing input data</v>
      </c>
      <c r="BM928" s="39" t="str">
        <f t="shared" si="4497"/>
        <v>Missing input data</v>
      </c>
    </row>
    <row r="929" spans="1:65" ht="15.75" thickBot="1">
      <c r="A929" s="162"/>
      <c r="B929" s="178" t="str">
        <f t="shared" si="4510"/>
        <v/>
      </c>
      <c r="C929" s="163"/>
      <c r="D929" s="178" t="str">
        <f t="shared" si="4511"/>
        <v/>
      </c>
      <c r="E929" s="163"/>
      <c r="F929" s="178" t="str">
        <f t="shared" si="4498"/>
        <v/>
      </c>
      <c r="G929" s="163"/>
      <c r="H929" s="178" t="str">
        <f t="shared" si="4499"/>
        <v/>
      </c>
      <c r="I929" s="159"/>
      <c r="J929" s="156" t="str">
        <f t="shared" si="4500"/>
        <v/>
      </c>
      <c r="K929" s="159"/>
      <c r="L929" s="178" t="str">
        <f t="shared" si="4501"/>
        <v/>
      </c>
      <c r="M929" s="163"/>
      <c r="N929" s="178" t="str">
        <f t="shared" si="4502"/>
        <v/>
      </c>
      <c r="O929" s="127"/>
      <c r="P929" s="178" t="str">
        <f t="shared" si="4512"/>
        <v/>
      </c>
      <c r="Q929" s="178" t="str">
        <f>IF(O929="","",VLOOKUP(O929,'DOCUMENT TYPE'!$A$2:$D$805,2,))</f>
        <v/>
      </c>
      <c r="R929" s="178" t="str">
        <f t="shared" si="4480"/>
        <v/>
      </c>
      <c r="S929" s="178" t="str">
        <f>IF(O929="","",VLOOKUP(O929,'DOCUMENT TYPE'!$A$2:$D$805,3,))</f>
        <v/>
      </c>
      <c r="T929" s="178" t="str">
        <f t="shared" si="4513"/>
        <v/>
      </c>
      <c r="U929" s="163"/>
      <c r="V929" s="178" t="str">
        <f t="shared" si="4481"/>
        <v/>
      </c>
      <c r="W929" s="179" t="str">
        <f>IF(U929="","",VLOOKUP(U929,'ACTIVITY &amp; DISCIPLINE CODE'!$F$3:$I$1862,2,))</f>
        <v/>
      </c>
      <c r="X929" s="178" t="str">
        <f t="shared" si="4514"/>
        <v/>
      </c>
      <c r="Y929" s="178" t="str">
        <f>IF(U929="","",VLOOKUP(U929,'ACTIVITY &amp; DISCIPLINE CODE'!$F$3:$I$1862,3,))</f>
        <v/>
      </c>
      <c r="Z929" s="178" t="str">
        <f t="shared" si="4515"/>
        <v/>
      </c>
      <c r="AA929" s="178" t="str">
        <f>IF(U929="","",VLOOKUP(U929,'[1]ACTIVITY &amp; DISCIPLINE CODE'!$F$3:$I$1850,4,))</f>
        <v/>
      </c>
      <c r="AB929" s="178" t="str">
        <f t="shared" si="4516"/>
        <v/>
      </c>
      <c r="AC929" s="159"/>
      <c r="AD929" s="161" t="str">
        <f t="shared" si="4482"/>
        <v/>
      </c>
      <c r="AE929" s="178" t="str">
        <f>IF(AC929="","",VLOOKUP(AC929,'PROJECT STAGE'!$A$2:$C$100,2,))</f>
        <v/>
      </c>
      <c r="AF929" s="161" t="str">
        <f t="shared" si="4517"/>
        <v/>
      </c>
      <c r="AG929" s="178" t="str">
        <f>IF(AC929="","",VLOOKUP(AC929,'PROJECT STAGE'!$A$2:$C$100,3,))</f>
        <v/>
      </c>
      <c r="AH929" s="163" t="str">
        <f t="shared" ref="AH929" si="4620">IF(AI929="","","_")</f>
        <v/>
      </c>
      <c r="AI929" s="163"/>
      <c r="AJ929" s="163" t="str">
        <f t="shared" ref="AJ929" si="4621">IF(AK929="","","_")</f>
        <v/>
      </c>
      <c r="AK929" s="163"/>
      <c r="AL929" s="163" t="str">
        <f t="shared" ref="AL929" si="4622">IF(AM929="","","_")</f>
        <v/>
      </c>
      <c r="AM929" s="163"/>
      <c r="AN929" s="163" t="str">
        <f t="shared" si="4539"/>
        <v/>
      </c>
      <c r="AO929" s="163"/>
      <c r="AP929" s="163" t="str">
        <f t="shared" si="4540"/>
        <v/>
      </c>
      <c r="AQ929" s="163"/>
      <c r="AR929" s="44"/>
      <c r="AS929" s="206" t="str">
        <f t="shared" si="4506"/>
        <v>Not LT section</v>
      </c>
      <c r="AT929" s="207" t="str">
        <f t="shared" si="4586"/>
        <v>.</v>
      </c>
      <c r="AU929" s="206" t="str">
        <f>IF(O929=0,"No input data",INDEX('DOCUMENT TYPE'!D:D,MATCH(Filename!O929,'DOCUMENT TYPE'!A:A,0)))</f>
        <v>No input data</v>
      </c>
      <c r="AV929" s="207" t="str">
        <f t="shared" si="4507"/>
        <v>-</v>
      </c>
      <c r="AW929" s="206" t="str">
        <f t="shared" si="4486"/>
        <v>Check PROJECT STAGE</v>
      </c>
      <c r="AX929" s="207" t="str">
        <f t="shared" ref="AX929" si="4623">IF(AY929&gt;"0","-","")</f>
        <v/>
      </c>
      <c r="AY929" s="206" t="str">
        <f t="shared" si="4488"/>
        <v/>
      </c>
      <c r="AZ929" s="211" t="str">
        <f t="shared" ref="AZ929" si="4624">IF(BA929&gt;"0","-","")</f>
        <v/>
      </c>
      <c r="BA929" s="210" t="str">
        <f t="shared" si="4490"/>
        <v/>
      </c>
      <c r="BB929" s="43"/>
      <c r="BC929" s="39" t="str">
        <f t="shared" si="4491"/>
        <v>Missing input data</v>
      </c>
      <c r="BD929" s="39" t="str">
        <f t="shared" si="4492"/>
        <v>Missing input data</v>
      </c>
      <c r="BE929" s="43"/>
      <c r="BF929" s="39" t="str">
        <f t="shared" si="4493"/>
        <v>Missing input data</v>
      </c>
      <c r="BG929" s="39" t="str">
        <f t="shared" si="4494"/>
        <v>Missing input data</v>
      </c>
      <c r="BH929" s="41"/>
      <c r="BI929" s="39" t="str">
        <f t="shared" si="4509"/>
        <v>Missing input data</v>
      </c>
      <c r="BJ929" s="39" t="str">
        <f t="shared" si="4495"/>
        <v>Missing input data</v>
      </c>
      <c r="BK929" s="41"/>
      <c r="BL929" s="39" t="str">
        <f t="shared" si="4496"/>
        <v>Missing input data</v>
      </c>
      <c r="BM929" s="39" t="str">
        <f t="shared" si="4497"/>
        <v>Missing input data</v>
      </c>
    </row>
    <row r="930" spans="1:65" ht="15.75" thickBot="1">
      <c r="A930" s="162"/>
      <c r="B930" s="178" t="str">
        <f t="shared" si="4510"/>
        <v/>
      </c>
      <c r="C930" s="163"/>
      <c r="D930" s="178" t="str">
        <f t="shared" si="4511"/>
        <v/>
      </c>
      <c r="E930" s="163"/>
      <c r="F930" s="178" t="str">
        <f t="shared" si="4498"/>
        <v/>
      </c>
      <c r="G930" s="163"/>
      <c r="H930" s="178" t="str">
        <f t="shared" si="4499"/>
        <v/>
      </c>
      <c r="I930" s="159"/>
      <c r="J930" s="156" t="str">
        <f t="shared" si="4500"/>
        <v/>
      </c>
      <c r="K930" s="159"/>
      <c r="L930" s="178" t="str">
        <f t="shared" si="4501"/>
        <v/>
      </c>
      <c r="M930" s="163"/>
      <c r="N930" s="178" t="str">
        <f t="shared" si="4502"/>
        <v/>
      </c>
      <c r="O930" s="127"/>
      <c r="P930" s="178" t="str">
        <f t="shared" si="4512"/>
        <v/>
      </c>
      <c r="Q930" s="178" t="str">
        <f>IF(O930="","",VLOOKUP(O930,'DOCUMENT TYPE'!$A$2:$D$805,2,))</f>
        <v/>
      </c>
      <c r="R930" s="178" t="str">
        <f t="shared" si="4480"/>
        <v/>
      </c>
      <c r="S930" s="178" t="str">
        <f>IF(O930="","",VLOOKUP(O930,'DOCUMENT TYPE'!$A$2:$D$805,3,))</f>
        <v/>
      </c>
      <c r="T930" s="178" t="str">
        <f t="shared" si="4513"/>
        <v/>
      </c>
      <c r="U930" s="163"/>
      <c r="V930" s="178" t="str">
        <f t="shared" si="4481"/>
        <v/>
      </c>
      <c r="W930" s="179" t="str">
        <f>IF(U930="","",VLOOKUP(U930,'ACTIVITY &amp; DISCIPLINE CODE'!$F$3:$I$1862,2,))</f>
        <v/>
      </c>
      <c r="X930" s="178" t="str">
        <f t="shared" si="4514"/>
        <v/>
      </c>
      <c r="Y930" s="178" t="str">
        <f>IF(U930="","",VLOOKUP(U930,'ACTIVITY &amp; DISCIPLINE CODE'!$F$3:$I$1862,3,))</f>
        <v/>
      </c>
      <c r="Z930" s="178" t="str">
        <f t="shared" si="4515"/>
        <v/>
      </c>
      <c r="AA930" s="178" t="str">
        <f>IF(U930="","",VLOOKUP(U930,'[1]ACTIVITY &amp; DISCIPLINE CODE'!$F$3:$I$1850,4,))</f>
        <v/>
      </c>
      <c r="AB930" s="178" t="str">
        <f t="shared" si="4516"/>
        <v/>
      </c>
      <c r="AC930" s="159"/>
      <c r="AD930" s="161" t="str">
        <f t="shared" si="4482"/>
        <v/>
      </c>
      <c r="AE930" s="178" t="str">
        <f>IF(AC930="","",VLOOKUP(AC930,'PROJECT STAGE'!$A$2:$C$100,2,))</f>
        <v/>
      </c>
      <c r="AF930" s="161" t="str">
        <f t="shared" si="4517"/>
        <v/>
      </c>
      <c r="AG930" s="178" t="str">
        <f>IF(AC930="","",VLOOKUP(AC930,'PROJECT STAGE'!$A$2:$C$100,3,))</f>
        <v/>
      </c>
      <c r="AH930" s="163" t="str">
        <f t="shared" ref="AH930" si="4625">IF(AI930="","","_")</f>
        <v/>
      </c>
      <c r="AI930" s="163"/>
      <c r="AJ930" s="163" t="str">
        <f t="shared" ref="AJ930" si="4626">IF(AK930="","","_")</f>
        <v/>
      </c>
      <c r="AK930" s="163"/>
      <c r="AL930" s="163" t="str">
        <f t="shared" ref="AL930" si="4627">IF(AM930="","","_")</f>
        <v/>
      </c>
      <c r="AM930" s="163"/>
      <c r="AN930" s="163" t="str">
        <f t="shared" si="4539"/>
        <v/>
      </c>
      <c r="AO930" s="163"/>
      <c r="AP930" s="163" t="str">
        <f t="shared" si="4540"/>
        <v/>
      </c>
      <c r="AQ930" s="163"/>
      <c r="AR930" s="44"/>
      <c r="AS930" s="206" t="str">
        <f t="shared" si="4506"/>
        <v>Not LT section</v>
      </c>
      <c r="AT930" s="207" t="str">
        <f t="shared" si="4586"/>
        <v>.</v>
      </c>
      <c r="AU930" s="206" t="str">
        <f>IF(O930=0,"No input data",INDEX('DOCUMENT TYPE'!D:D,MATCH(Filename!O930,'DOCUMENT TYPE'!A:A,0)))</f>
        <v>No input data</v>
      </c>
      <c r="AV930" s="207" t="str">
        <f t="shared" si="4507"/>
        <v>-</v>
      </c>
      <c r="AW930" s="206" t="str">
        <f t="shared" si="4486"/>
        <v>Check PROJECT STAGE</v>
      </c>
      <c r="AX930" s="207" t="str">
        <f t="shared" ref="AX930" si="4628">IF(AY930&gt;"0","-","")</f>
        <v/>
      </c>
      <c r="AY930" s="206" t="str">
        <f t="shared" si="4488"/>
        <v/>
      </c>
      <c r="AZ930" s="211" t="str">
        <f t="shared" si="4588"/>
        <v/>
      </c>
      <c r="BA930" s="210" t="str">
        <f t="shared" si="4490"/>
        <v/>
      </c>
      <c r="BB930" s="43"/>
      <c r="BC930" s="39" t="str">
        <f t="shared" si="4491"/>
        <v>Missing input data</v>
      </c>
      <c r="BD930" s="39" t="str">
        <f t="shared" si="4492"/>
        <v>Missing input data</v>
      </c>
      <c r="BE930" s="43"/>
      <c r="BF930" s="39" t="str">
        <f t="shared" si="4493"/>
        <v>Missing input data</v>
      </c>
      <c r="BG930" s="39" t="str">
        <f t="shared" si="4494"/>
        <v>Missing input data</v>
      </c>
      <c r="BH930" s="41"/>
      <c r="BI930" s="39" t="str">
        <f t="shared" si="4509"/>
        <v>Missing input data</v>
      </c>
      <c r="BJ930" s="39" t="str">
        <f t="shared" si="4495"/>
        <v>Missing input data</v>
      </c>
      <c r="BK930" s="41"/>
      <c r="BL930" s="39" t="str">
        <f t="shared" si="4496"/>
        <v>Missing input data</v>
      </c>
      <c r="BM930" s="39" t="str">
        <f t="shared" si="4497"/>
        <v>Missing input data</v>
      </c>
    </row>
    <row r="931" spans="1:65" ht="15.75" thickBot="1">
      <c r="A931" s="162"/>
      <c r="B931" s="178" t="str">
        <f t="shared" si="4510"/>
        <v/>
      </c>
      <c r="C931" s="163"/>
      <c r="D931" s="178" t="str">
        <f t="shared" si="4511"/>
        <v/>
      </c>
      <c r="E931" s="163"/>
      <c r="F931" s="178" t="str">
        <f t="shared" si="4498"/>
        <v/>
      </c>
      <c r="G931" s="163"/>
      <c r="H931" s="178" t="str">
        <f t="shared" si="4499"/>
        <v/>
      </c>
      <c r="I931" s="159"/>
      <c r="J931" s="156" t="str">
        <f t="shared" si="4500"/>
        <v/>
      </c>
      <c r="K931" s="159"/>
      <c r="L931" s="178" t="str">
        <f t="shared" si="4501"/>
        <v/>
      </c>
      <c r="M931" s="163"/>
      <c r="N931" s="178" t="str">
        <f t="shared" si="4502"/>
        <v/>
      </c>
      <c r="O931" s="127"/>
      <c r="P931" s="178" t="str">
        <f t="shared" si="4512"/>
        <v/>
      </c>
      <c r="Q931" s="178" t="str">
        <f>IF(O931="","",VLOOKUP(O931,'DOCUMENT TYPE'!$A$2:$D$805,2,))</f>
        <v/>
      </c>
      <c r="R931" s="178" t="str">
        <f t="shared" si="4480"/>
        <v/>
      </c>
      <c r="S931" s="178" t="str">
        <f>IF(O931="","",VLOOKUP(O931,'DOCUMENT TYPE'!$A$2:$D$805,3,))</f>
        <v/>
      </c>
      <c r="T931" s="178" t="str">
        <f t="shared" si="4513"/>
        <v/>
      </c>
      <c r="U931" s="163"/>
      <c r="V931" s="178" t="str">
        <f t="shared" si="4481"/>
        <v/>
      </c>
      <c r="W931" s="179" t="str">
        <f>IF(U931="","",VLOOKUP(U931,'ACTIVITY &amp; DISCIPLINE CODE'!$F$3:$I$1862,2,))</f>
        <v/>
      </c>
      <c r="X931" s="178" t="str">
        <f t="shared" si="4514"/>
        <v/>
      </c>
      <c r="Y931" s="178" t="str">
        <f>IF(U931="","",VLOOKUP(U931,'ACTIVITY &amp; DISCIPLINE CODE'!$F$3:$I$1862,3,))</f>
        <v/>
      </c>
      <c r="Z931" s="178" t="str">
        <f t="shared" si="4515"/>
        <v/>
      </c>
      <c r="AA931" s="178" t="str">
        <f>IF(U931="","",VLOOKUP(U931,'[1]ACTIVITY &amp; DISCIPLINE CODE'!$F$3:$I$1850,4,))</f>
        <v/>
      </c>
      <c r="AB931" s="178" t="str">
        <f t="shared" si="4516"/>
        <v/>
      </c>
      <c r="AC931" s="159"/>
      <c r="AD931" s="161" t="str">
        <f t="shared" si="4482"/>
        <v/>
      </c>
      <c r="AE931" s="178" t="str">
        <f>IF(AC931="","",VLOOKUP(AC931,'PROJECT STAGE'!$A$2:$C$100,2,))</f>
        <v/>
      </c>
      <c r="AF931" s="161" t="str">
        <f t="shared" si="4517"/>
        <v/>
      </c>
      <c r="AG931" s="178" t="str">
        <f>IF(AC931="","",VLOOKUP(AC931,'PROJECT STAGE'!$A$2:$C$100,3,))</f>
        <v/>
      </c>
      <c r="AH931" s="163" t="str">
        <f t="shared" ref="AH931" si="4629">IF(AI931="","","_")</f>
        <v/>
      </c>
      <c r="AI931" s="163"/>
      <c r="AJ931" s="163" t="str">
        <f t="shared" ref="AJ931" si="4630">IF(AK931="","","_")</f>
        <v/>
      </c>
      <c r="AK931" s="163"/>
      <c r="AL931" s="163" t="str">
        <f t="shared" ref="AL931" si="4631">IF(AM931="","","_")</f>
        <v/>
      </c>
      <c r="AM931" s="163"/>
      <c r="AN931" s="163" t="str">
        <f t="shared" si="4539"/>
        <v/>
      </c>
      <c r="AO931" s="163"/>
      <c r="AP931" s="163" t="str">
        <f t="shared" si="4540"/>
        <v/>
      </c>
      <c r="AQ931" s="163"/>
      <c r="AR931" s="44"/>
      <c r="AS931" s="206" t="str">
        <f t="shared" si="4506"/>
        <v>Not LT section</v>
      </c>
      <c r="AT931" s="207" t="str">
        <f t="shared" si="4586"/>
        <v>.</v>
      </c>
      <c r="AU931" s="206" t="str">
        <f>IF(O931=0,"No input data",INDEX('DOCUMENT TYPE'!D:D,MATCH(Filename!O931,'DOCUMENT TYPE'!A:A,0)))</f>
        <v>No input data</v>
      </c>
      <c r="AV931" s="207" t="str">
        <f t="shared" si="4507"/>
        <v>-</v>
      </c>
      <c r="AW931" s="206" t="str">
        <f t="shared" si="4486"/>
        <v>Check PROJECT STAGE</v>
      </c>
      <c r="AX931" s="207" t="str">
        <f t="shared" ref="AX931" si="4632">IF(AY931&gt;"0","-","")</f>
        <v/>
      </c>
      <c r="AY931" s="206" t="str">
        <f t="shared" si="4488"/>
        <v/>
      </c>
      <c r="AZ931" s="211" t="str">
        <f t="shared" ref="AZ931" si="4633">IF(BA931&gt;"0","-","")</f>
        <v/>
      </c>
      <c r="BA931" s="210" t="str">
        <f t="shared" si="4490"/>
        <v/>
      </c>
      <c r="BB931" s="43"/>
      <c r="BC931" s="39" t="str">
        <f t="shared" si="4491"/>
        <v>Missing input data</v>
      </c>
      <c r="BD931" s="39" t="str">
        <f t="shared" si="4492"/>
        <v>Missing input data</v>
      </c>
      <c r="BE931" s="43"/>
      <c r="BF931" s="39" t="str">
        <f t="shared" si="4493"/>
        <v>Missing input data</v>
      </c>
      <c r="BG931" s="39" t="str">
        <f t="shared" si="4494"/>
        <v>Missing input data</v>
      </c>
      <c r="BH931" s="41"/>
      <c r="BI931" s="39" t="str">
        <f t="shared" si="4509"/>
        <v>Missing input data</v>
      </c>
      <c r="BJ931" s="39" t="str">
        <f t="shared" si="4495"/>
        <v>Missing input data</v>
      </c>
      <c r="BK931" s="41"/>
      <c r="BL931" s="39" t="str">
        <f t="shared" si="4496"/>
        <v>Missing input data</v>
      </c>
      <c r="BM931" s="39" t="str">
        <f t="shared" si="4497"/>
        <v>Missing input data</v>
      </c>
    </row>
    <row r="932" spans="1:65" ht="15.75" thickBot="1">
      <c r="A932" s="162"/>
      <c r="B932" s="178" t="str">
        <f t="shared" si="4510"/>
        <v/>
      </c>
      <c r="C932" s="163"/>
      <c r="D932" s="178" t="str">
        <f t="shared" si="4511"/>
        <v/>
      </c>
      <c r="E932" s="163"/>
      <c r="F932" s="178" t="str">
        <f t="shared" si="4498"/>
        <v/>
      </c>
      <c r="G932" s="163"/>
      <c r="H932" s="178" t="str">
        <f t="shared" si="4499"/>
        <v/>
      </c>
      <c r="I932" s="159"/>
      <c r="J932" s="156" t="str">
        <f t="shared" si="4500"/>
        <v/>
      </c>
      <c r="K932" s="159"/>
      <c r="L932" s="178" t="str">
        <f t="shared" si="4501"/>
        <v/>
      </c>
      <c r="M932" s="163"/>
      <c r="N932" s="178" t="str">
        <f t="shared" si="4502"/>
        <v/>
      </c>
      <c r="O932" s="127"/>
      <c r="P932" s="178" t="str">
        <f t="shared" si="4512"/>
        <v/>
      </c>
      <c r="Q932" s="178" t="str">
        <f>IF(O932="","",VLOOKUP(O932,'DOCUMENT TYPE'!$A$2:$D$805,2,))</f>
        <v/>
      </c>
      <c r="R932" s="178" t="str">
        <f t="shared" si="4480"/>
        <v/>
      </c>
      <c r="S932" s="178" t="str">
        <f>IF(O932="","",VLOOKUP(O932,'DOCUMENT TYPE'!$A$2:$D$805,3,))</f>
        <v/>
      </c>
      <c r="T932" s="178" t="str">
        <f t="shared" si="4513"/>
        <v/>
      </c>
      <c r="U932" s="163"/>
      <c r="V932" s="178" t="str">
        <f t="shared" si="4481"/>
        <v/>
      </c>
      <c r="W932" s="179" t="str">
        <f>IF(U932="","",VLOOKUP(U932,'ACTIVITY &amp; DISCIPLINE CODE'!$F$3:$I$1862,2,))</f>
        <v/>
      </c>
      <c r="X932" s="178" t="str">
        <f t="shared" si="4514"/>
        <v/>
      </c>
      <c r="Y932" s="178" t="str">
        <f>IF(U932="","",VLOOKUP(U932,'ACTIVITY &amp; DISCIPLINE CODE'!$F$3:$I$1862,3,))</f>
        <v/>
      </c>
      <c r="Z932" s="178" t="str">
        <f t="shared" si="4515"/>
        <v/>
      </c>
      <c r="AA932" s="178" t="str">
        <f>IF(U932="","",VLOOKUP(U932,'[1]ACTIVITY &amp; DISCIPLINE CODE'!$F$3:$I$1850,4,))</f>
        <v/>
      </c>
      <c r="AB932" s="178" t="str">
        <f t="shared" si="4516"/>
        <v/>
      </c>
      <c r="AC932" s="159"/>
      <c r="AD932" s="161" t="str">
        <f t="shared" si="4482"/>
        <v/>
      </c>
      <c r="AE932" s="178" t="str">
        <f>IF(AC932="","",VLOOKUP(AC932,'PROJECT STAGE'!$A$2:$C$100,2,))</f>
        <v/>
      </c>
      <c r="AF932" s="161" t="str">
        <f t="shared" si="4517"/>
        <v/>
      </c>
      <c r="AG932" s="178" t="str">
        <f>IF(AC932="","",VLOOKUP(AC932,'PROJECT STAGE'!$A$2:$C$100,3,))</f>
        <v/>
      </c>
      <c r="AH932" s="163" t="str">
        <f t="shared" ref="AH932" si="4634">IF(AI932="","","_")</f>
        <v/>
      </c>
      <c r="AI932" s="163"/>
      <c r="AJ932" s="163" t="str">
        <f t="shared" ref="AJ932" si="4635">IF(AK932="","","_")</f>
        <v/>
      </c>
      <c r="AK932" s="163"/>
      <c r="AL932" s="163" t="str">
        <f t="shared" ref="AL932" si="4636">IF(AM932="","","_")</f>
        <v/>
      </c>
      <c r="AM932" s="163"/>
      <c r="AN932" s="163" t="str">
        <f t="shared" si="4539"/>
        <v/>
      </c>
      <c r="AO932" s="163"/>
      <c r="AP932" s="163" t="str">
        <f t="shared" si="4540"/>
        <v/>
      </c>
      <c r="AQ932" s="163"/>
      <c r="AR932" s="44"/>
      <c r="AS932" s="206" t="str">
        <f t="shared" si="4506"/>
        <v>Not LT section</v>
      </c>
      <c r="AT932" s="207" t="str">
        <f t="shared" si="4586"/>
        <v>.</v>
      </c>
      <c r="AU932" s="206" t="str">
        <f>IF(O932=0,"No input data",INDEX('DOCUMENT TYPE'!D:D,MATCH(Filename!O932,'DOCUMENT TYPE'!A:A,0)))</f>
        <v>No input data</v>
      </c>
      <c r="AV932" s="207" t="str">
        <f t="shared" si="4507"/>
        <v>-</v>
      </c>
      <c r="AW932" s="206" t="str">
        <f t="shared" si="4486"/>
        <v>Check PROJECT STAGE</v>
      </c>
      <c r="AX932" s="207" t="str">
        <f t="shared" ref="AX932" si="4637">IF(AY932&gt;"0","-","")</f>
        <v/>
      </c>
      <c r="AY932" s="206" t="str">
        <f t="shared" si="4488"/>
        <v/>
      </c>
      <c r="AZ932" s="211" t="str">
        <f t="shared" si="4588"/>
        <v/>
      </c>
      <c r="BA932" s="210" t="str">
        <f t="shared" si="4490"/>
        <v/>
      </c>
      <c r="BB932" s="43"/>
      <c r="BC932" s="39" t="str">
        <f t="shared" si="4491"/>
        <v>Missing input data</v>
      </c>
      <c r="BD932" s="39" t="str">
        <f t="shared" si="4492"/>
        <v>Missing input data</v>
      </c>
      <c r="BE932" s="43"/>
      <c r="BF932" s="39" t="str">
        <f t="shared" si="4493"/>
        <v>Missing input data</v>
      </c>
      <c r="BG932" s="39" t="str">
        <f t="shared" si="4494"/>
        <v>Missing input data</v>
      </c>
      <c r="BH932" s="41"/>
      <c r="BI932" s="39" t="str">
        <f t="shared" si="4509"/>
        <v>Missing input data</v>
      </c>
      <c r="BJ932" s="39" t="str">
        <f t="shared" si="4495"/>
        <v>Missing input data</v>
      </c>
      <c r="BK932" s="41"/>
      <c r="BL932" s="39" t="str">
        <f t="shared" si="4496"/>
        <v>Missing input data</v>
      </c>
      <c r="BM932" s="39" t="str">
        <f t="shared" si="4497"/>
        <v>Missing input data</v>
      </c>
    </row>
    <row r="933" spans="1:65" ht="15.75" thickBot="1">
      <c r="A933" s="162"/>
      <c r="B933" s="178" t="str">
        <f t="shared" si="4510"/>
        <v/>
      </c>
      <c r="C933" s="163"/>
      <c r="D933" s="178" t="str">
        <f t="shared" si="4511"/>
        <v/>
      </c>
      <c r="E933" s="163"/>
      <c r="F933" s="178" t="str">
        <f t="shared" si="4498"/>
        <v/>
      </c>
      <c r="G933" s="163"/>
      <c r="H933" s="178" t="str">
        <f t="shared" si="4499"/>
        <v/>
      </c>
      <c r="I933" s="159"/>
      <c r="J933" s="156" t="str">
        <f t="shared" si="4500"/>
        <v/>
      </c>
      <c r="K933" s="159"/>
      <c r="L933" s="178" t="str">
        <f t="shared" si="4501"/>
        <v/>
      </c>
      <c r="M933" s="163"/>
      <c r="N933" s="178" t="str">
        <f t="shared" si="4502"/>
        <v/>
      </c>
      <c r="O933" s="127"/>
      <c r="P933" s="178" t="str">
        <f t="shared" si="4512"/>
        <v/>
      </c>
      <c r="Q933" s="178" t="str">
        <f>IF(O933="","",VLOOKUP(O933,'DOCUMENT TYPE'!$A$2:$D$805,2,))</f>
        <v/>
      </c>
      <c r="R933" s="178" t="str">
        <f t="shared" si="4480"/>
        <v/>
      </c>
      <c r="S933" s="178" t="str">
        <f>IF(O933="","",VLOOKUP(O933,'DOCUMENT TYPE'!$A$2:$D$805,3,))</f>
        <v/>
      </c>
      <c r="T933" s="178" t="str">
        <f t="shared" si="4513"/>
        <v/>
      </c>
      <c r="U933" s="163"/>
      <c r="V933" s="178" t="str">
        <f t="shared" si="4481"/>
        <v/>
      </c>
      <c r="W933" s="179" t="str">
        <f>IF(U933="","",VLOOKUP(U933,'ACTIVITY &amp; DISCIPLINE CODE'!$F$3:$I$1862,2,))</f>
        <v/>
      </c>
      <c r="X933" s="178" t="str">
        <f t="shared" si="4514"/>
        <v/>
      </c>
      <c r="Y933" s="178" t="str">
        <f>IF(U933="","",VLOOKUP(U933,'ACTIVITY &amp; DISCIPLINE CODE'!$F$3:$I$1862,3,))</f>
        <v/>
      </c>
      <c r="Z933" s="178" t="str">
        <f t="shared" si="4515"/>
        <v/>
      </c>
      <c r="AA933" s="178" t="str">
        <f>IF(U933="","",VLOOKUP(U933,'[1]ACTIVITY &amp; DISCIPLINE CODE'!$F$3:$I$1850,4,))</f>
        <v/>
      </c>
      <c r="AB933" s="178" t="str">
        <f t="shared" si="4516"/>
        <v/>
      </c>
      <c r="AC933" s="159"/>
      <c r="AD933" s="161" t="str">
        <f t="shared" si="4482"/>
        <v/>
      </c>
      <c r="AE933" s="178" t="str">
        <f>IF(AC933="","",VLOOKUP(AC933,'PROJECT STAGE'!$A$2:$C$100,2,))</f>
        <v/>
      </c>
      <c r="AF933" s="161" t="str">
        <f t="shared" si="4517"/>
        <v/>
      </c>
      <c r="AG933" s="178" t="str">
        <f>IF(AC933="","",VLOOKUP(AC933,'PROJECT STAGE'!$A$2:$C$100,3,))</f>
        <v/>
      </c>
      <c r="AH933" s="163" t="str">
        <f t="shared" ref="AH933" si="4638">IF(AI933="","","_")</f>
        <v/>
      </c>
      <c r="AI933" s="163"/>
      <c r="AJ933" s="163" t="str">
        <f t="shared" ref="AJ933" si="4639">IF(AK933="","","_")</f>
        <v/>
      </c>
      <c r="AK933" s="163"/>
      <c r="AL933" s="163" t="str">
        <f t="shared" ref="AL933" si="4640">IF(AM933="","","_")</f>
        <v/>
      </c>
      <c r="AM933" s="163"/>
      <c r="AN933" s="163" t="str">
        <f t="shared" si="4539"/>
        <v/>
      </c>
      <c r="AO933" s="163"/>
      <c r="AP933" s="163" t="str">
        <f t="shared" si="4540"/>
        <v/>
      </c>
      <c r="AQ933" s="163"/>
      <c r="AR933" s="44"/>
      <c r="AS933" s="206" t="str">
        <f t="shared" si="4506"/>
        <v>Not LT section</v>
      </c>
      <c r="AT933" s="207" t="str">
        <f t="shared" si="4586"/>
        <v>.</v>
      </c>
      <c r="AU933" s="206" t="str">
        <f>IF(O933=0,"No input data",INDEX('DOCUMENT TYPE'!D:D,MATCH(Filename!O933,'DOCUMENT TYPE'!A:A,0)))</f>
        <v>No input data</v>
      </c>
      <c r="AV933" s="207" t="str">
        <f t="shared" si="4507"/>
        <v>-</v>
      </c>
      <c r="AW933" s="206" t="str">
        <f t="shared" si="4486"/>
        <v>Check PROJECT STAGE</v>
      </c>
      <c r="AX933" s="207" t="str">
        <f t="shared" ref="AX933" si="4641">IF(AY933&gt;"0","-","")</f>
        <v/>
      </c>
      <c r="AY933" s="206" t="str">
        <f t="shared" si="4488"/>
        <v/>
      </c>
      <c r="AZ933" s="211" t="str">
        <f t="shared" ref="AZ933" si="4642">IF(BA933&gt;"0","-","")</f>
        <v/>
      </c>
      <c r="BA933" s="210" t="str">
        <f t="shared" si="4490"/>
        <v/>
      </c>
      <c r="BB933" s="43"/>
      <c r="BC933" s="39" t="str">
        <f t="shared" si="4491"/>
        <v>Missing input data</v>
      </c>
      <c r="BD933" s="39" t="str">
        <f t="shared" si="4492"/>
        <v>Missing input data</v>
      </c>
      <c r="BE933" s="43"/>
      <c r="BF933" s="39" t="str">
        <f t="shared" si="4493"/>
        <v>Missing input data</v>
      </c>
      <c r="BG933" s="39" t="str">
        <f t="shared" si="4494"/>
        <v>Missing input data</v>
      </c>
      <c r="BH933" s="41"/>
      <c r="BI933" s="39" t="str">
        <f t="shared" si="4509"/>
        <v>Missing input data</v>
      </c>
      <c r="BJ933" s="39" t="str">
        <f t="shared" si="4495"/>
        <v>Missing input data</v>
      </c>
      <c r="BK933" s="41"/>
      <c r="BL933" s="39" t="str">
        <f t="shared" si="4496"/>
        <v>Missing input data</v>
      </c>
      <c r="BM933" s="39" t="str">
        <f t="shared" si="4497"/>
        <v>Missing input data</v>
      </c>
    </row>
    <row r="934" spans="1:65" ht="15.75" thickBot="1">
      <c r="A934" s="162"/>
      <c r="B934" s="178" t="str">
        <f t="shared" si="4510"/>
        <v/>
      </c>
      <c r="C934" s="163"/>
      <c r="D934" s="178" t="str">
        <f t="shared" si="4511"/>
        <v/>
      </c>
      <c r="E934" s="163"/>
      <c r="F934" s="178" t="str">
        <f t="shared" si="4498"/>
        <v/>
      </c>
      <c r="G934" s="163"/>
      <c r="H934" s="178" t="str">
        <f t="shared" si="4499"/>
        <v/>
      </c>
      <c r="I934" s="159"/>
      <c r="J934" s="156" t="str">
        <f t="shared" si="4500"/>
        <v/>
      </c>
      <c r="K934" s="159"/>
      <c r="L934" s="178" t="str">
        <f t="shared" si="4501"/>
        <v/>
      </c>
      <c r="M934" s="163"/>
      <c r="N934" s="178" t="str">
        <f t="shared" si="4502"/>
        <v/>
      </c>
      <c r="O934" s="127"/>
      <c r="P934" s="178" t="str">
        <f t="shared" si="4512"/>
        <v/>
      </c>
      <c r="Q934" s="178" t="str">
        <f>IF(O934="","",VLOOKUP(O934,'DOCUMENT TYPE'!$A$2:$D$805,2,))</f>
        <v/>
      </c>
      <c r="R934" s="178" t="str">
        <f t="shared" si="4480"/>
        <v/>
      </c>
      <c r="S934" s="178" t="str">
        <f>IF(O934="","",VLOOKUP(O934,'DOCUMENT TYPE'!$A$2:$D$805,3,))</f>
        <v/>
      </c>
      <c r="T934" s="178" t="str">
        <f t="shared" si="4513"/>
        <v/>
      </c>
      <c r="U934" s="163"/>
      <c r="V934" s="178" t="str">
        <f t="shared" si="4481"/>
        <v/>
      </c>
      <c r="W934" s="179" t="str">
        <f>IF(U934="","",VLOOKUP(U934,'ACTIVITY &amp; DISCIPLINE CODE'!$F$3:$I$1862,2,))</f>
        <v/>
      </c>
      <c r="X934" s="178" t="str">
        <f t="shared" si="4514"/>
        <v/>
      </c>
      <c r="Y934" s="178" t="str">
        <f>IF(U934="","",VLOOKUP(U934,'ACTIVITY &amp; DISCIPLINE CODE'!$F$3:$I$1862,3,))</f>
        <v/>
      </c>
      <c r="Z934" s="178" t="str">
        <f t="shared" si="4515"/>
        <v/>
      </c>
      <c r="AA934" s="178" t="str">
        <f>IF(U934="","",VLOOKUP(U934,'[1]ACTIVITY &amp; DISCIPLINE CODE'!$F$3:$I$1850,4,))</f>
        <v/>
      </c>
      <c r="AB934" s="178" t="str">
        <f t="shared" si="4516"/>
        <v/>
      </c>
      <c r="AC934" s="159"/>
      <c r="AD934" s="161" t="str">
        <f t="shared" si="4482"/>
        <v/>
      </c>
      <c r="AE934" s="178" t="str">
        <f>IF(AC934="","",VLOOKUP(AC934,'PROJECT STAGE'!$A$2:$C$100,2,))</f>
        <v/>
      </c>
      <c r="AF934" s="161" t="str">
        <f t="shared" si="4517"/>
        <v/>
      </c>
      <c r="AG934" s="178" t="str">
        <f>IF(AC934="","",VLOOKUP(AC934,'PROJECT STAGE'!$A$2:$C$100,3,))</f>
        <v/>
      </c>
      <c r="AH934" s="163" t="str">
        <f t="shared" ref="AH934" si="4643">IF(AI934="","","_")</f>
        <v/>
      </c>
      <c r="AI934" s="163"/>
      <c r="AJ934" s="163" t="str">
        <f t="shared" ref="AJ934" si="4644">IF(AK934="","","_")</f>
        <v/>
      </c>
      <c r="AK934" s="163"/>
      <c r="AL934" s="163" t="str">
        <f t="shared" ref="AL934" si="4645">IF(AM934="","","_")</f>
        <v/>
      </c>
      <c r="AM934" s="163"/>
      <c r="AN934" s="163" t="str">
        <f t="shared" si="4539"/>
        <v/>
      </c>
      <c r="AO934" s="163"/>
      <c r="AP934" s="163" t="str">
        <f t="shared" si="4540"/>
        <v/>
      </c>
      <c r="AQ934" s="163"/>
      <c r="AR934" s="44"/>
      <c r="AS934" s="206" t="str">
        <f t="shared" si="4506"/>
        <v>Not LT section</v>
      </c>
      <c r="AT934" s="207" t="str">
        <f t="shared" si="4586"/>
        <v>.</v>
      </c>
      <c r="AU934" s="206" t="str">
        <f>IF(O934=0,"No input data",INDEX('DOCUMENT TYPE'!D:D,MATCH(Filename!O934,'DOCUMENT TYPE'!A:A,0)))</f>
        <v>No input data</v>
      </c>
      <c r="AV934" s="207" t="str">
        <f t="shared" si="4507"/>
        <v>-</v>
      </c>
      <c r="AW934" s="206" t="str">
        <f t="shared" si="4486"/>
        <v>Check PROJECT STAGE</v>
      </c>
      <c r="AX934" s="207" t="str">
        <f t="shared" ref="AX934" si="4646">IF(AY934&gt;"0","-","")</f>
        <v/>
      </c>
      <c r="AY934" s="206" t="str">
        <f t="shared" si="4488"/>
        <v/>
      </c>
      <c r="AZ934" s="211" t="str">
        <f t="shared" si="4588"/>
        <v/>
      </c>
      <c r="BA934" s="210" t="str">
        <f t="shared" si="4490"/>
        <v/>
      </c>
      <c r="BB934" s="43"/>
      <c r="BC934" s="39" t="str">
        <f t="shared" si="4491"/>
        <v>Missing input data</v>
      </c>
      <c r="BD934" s="39" t="str">
        <f t="shared" si="4492"/>
        <v>Missing input data</v>
      </c>
      <c r="BE934" s="43"/>
      <c r="BF934" s="39" t="str">
        <f t="shared" si="4493"/>
        <v>Missing input data</v>
      </c>
      <c r="BG934" s="39" t="str">
        <f t="shared" si="4494"/>
        <v>Missing input data</v>
      </c>
      <c r="BH934" s="41"/>
      <c r="BI934" s="39" t="str">
        <f t="shared" si="4509"/>
        <v>Missing input data</v>
      </c>
      <c r="BJ934" s="39" t="str">
        <f t="shared" si="4495"/>
        <v>Missing input data</v>
      </c>
      <c r="BK934" s="41"/>
      <c r="BL934" s="39" t="str">
        <f t="shared" si="4496"/>
        <v>Missing input data</v>
      </c>
      <c r="BM934" s="39" t="str">
        <f t="shared" si="4497"/>
        <v>Missing input data</v>
      </c>
    </row>
    <row r="935" spans="1:65" ht="15.75" thickBot="1">
      <c r="A935" s="162"/>
      <c r="B935" s="178" t="str">
        <f t="shared" si="4510"/>
        <v/>
      </c>
      <c r="C935" s="163"/>
      <c r="D935" s="178" t="str">
        <f t="shared" si="4511"/>
        <v/>
      </c>
      <c r="E935" s="163"/>
      <c r="F935" s="178" t="str">
        <f t="shared" si="4498"/>
        <v/>
      </c>
      <c r="G935" s="163"/>
      <c r="H935" s="178" t="str">
        <f t="shared" si="4499"/>
        <v/>
      </c>
      <c r="I935" s="159"/>
      <c r="J935" s="156" t="str">
        <f t="shared" si="4500"/>
        <v/>
      </c>
      <c r="K935" s="159"/>
      <c r="L935" s="178" t="str">
        <f t="shared" si="4501"/>
        <v/>
      </c>
      <c r="M935" s="163"/>
      <c r="N935" s="178" t="str">
        <f t="shared" si="4502"/>
        <v/>
      </c>
      <c r="O935" s="127"/>
      <c r="P935" s="178" t="str">
        <f t="shared" si="4512"/>
        <v/>
      </c>
      <c r="Q935" s="178" t="str">
        <f>IF(O935="","",VLOOKUP(O935,'DOCUMENT TYPE'!$A$2:$D$805,2,))</f>
        <v/>
      </c>
      <c r="R935" s="178" t="str">
        <f t="shared" si="4480"/>
        <v/>
      </c>
      <c r="S935" s="178" t="str">
        <f>IF(O935="","",VLOOKUP(O935,'DOCUMENT TYPE'!$A$2:$D$805,3,))</f>
        <v/>
      </c>
      <c r="T935" s="178" t="str">
        <f t="shared" si="4513"/>
        <v/>
      </c>
      <c r="U935" s="163"/>
      <c r="V935" s="178" t="str">
        <f t="shared" si="4481"/>
        <v/>
      </c>
      <c r="W935" s="179" t="str">
        <f>IF(U935="","",VLOOKUP(U935,'ACTIVITY &amp; DISCIPLINE CODE'!$F$3:$I$1862,2,))</f>
        <v/>
      </c>
      <c r="X935" s="178" t="str">
        <f t="shared" si="4514"/>
        <v/>
      </c>
      <c r="Y935" s="178" t="str">
        <f>IF(U935="","",VLOOKUP(U935,'ACTIVITY &amp; DISCIPLINE CODE'!$F$3:$I$1862,3,))</f>
        <v/>
      </c>
      <c r="Z935" s="178" t="str">
        <f t="shared" si="4515"/>
        <v/>
      </c>
      <c r="AA935" s="178" t="str">
        <f>IF(U935="","",VLOOKUP(U935,'[1]ACTIVITY &amp; DISCIPLINE CODE'!$F$3:$I$1850,4,))</f>
        <v/>
      </c>
      <c r="AB935" s="178" t="str">
        <f t="shared" si="4516"/>
        <v/>
      </c>
      <c r="AC935" s="159"/>
      <c r="AD935" s="161" t="str">
        <f t="shared" si="4482"/>
        <v/>
      </c>
      <c r="AE935" s="178" t="str">
        <f>IF(AC935="","",VLOOKUP(AC935,'PROJECT STAGE'!$A$2:$C$100,2,))</f>
        <v/>
      </c>
      <c r="AF935" s="161" t="str">
        <f t="shared" si="4517"/>
        <v/>
      </c>
      <c r="AG935" s="178" t="str">
        <f>IF(AC935="","",VLOOKUP(AC935,'PROJECT STAGE'!$A$2:$C$100,3,))</f>
        <v/>
      </c>
      <c r="AH935" s="163" t="str">
        <f t="shared" ref="AH935" si="4647">IF(AI935="","","_")</f>
        <v/>
      </c>
      <c r="AI935" s="163"/>
      <c r="AJ935" s="163" t="str">
        <f t="shared" ref="AJ935" si="4648">IF(AK935="","","_")</f>
        <v/>
      </c>
      <c r="AK935" s="163"/>
      <c r="AL935" s="163" t="str">
        <f t="shared" ref="AL935" si="4649">IF(AM935="","","_")</f>
        <v/>
      </c>
      <c r="AM935" s="163"/>
      <c r="AN935" s="163" t="str">
        <f t="shared" si="4539"/>
        <v/>
      </c>
      <c r="AO935" s="163"/>
      <c r="AP935" s="163" t="str">
        <f t="shared" si="4540"/>
        <v/>
      </c>
      <c r="AQ935" s="163"/>
      <c r="AR935" s="44"/>
      <c r="AS935" s="206" t="str">
        <f t="shared" si="4506"/>
        <v>Not LT section</v>
      </c>
      <c r="AT935" s="207" t="str">
        <f t="shared" si="4586"/>
        <v>.</v>
      </c>
      <c r="AU935" s="206" t="str">
        <f>IF(O935=0,"No input data",INDEX('DOCUMENT TYPE'!D:D,MATCH(Filename!O935,'DOCUMENT TYPE'!A:A,0)))</f>
        <v>No input data</v>
      </c>
      <c r="AV935" s="207" t="str">
        <f t="shared" si="4507"/>
        <v>-</v>
      </c>
      <c r="AW935" s="206" t="str">
        <f t="shared" si="4486"/>
        <v>Check PROJECT STAGE</v>
      </c>
      <c r="AX935" s="207" t="str">
        <f t="shared" ref="AX935" si="4650">IF(AY935&gt;"0","-","")</f>
        <v/>
      </c>
      <c r="AY935" s="206" t="str">
        <f t="shared" si="4488"/>
        <v/>
      </c>
      <c r="AZ935" s="211" t="str">
        <f t="shared" ref="AZ935" si="4651">IF(BA935&gt;"0","-","")</f>
        <v/>
      </c>
      <c r="BA935" s="210" t="str">
        <f t="shared" si="4490"/>
        <v/>
      </c>
      <c r="BB935" s="43"/>
      <c r="BC935" s="39" t="str">
        <f t="shared" si="4491"/>
        <v>Missing input data</v>
      </c>
      <c r="BD935" s="39" t="str">
        <f t="shared" si="4492"/>
        <v>Missing input data</v>
      </c>
      <c r="BE935" s="43"/>
      <c r="BF935" s="39" t="str">
        <f t="shared" si="4493"/>
        <v>Missing input data</v>
      </c>
      <c r="BG935" s="39" t="str">
        <f t="shared" si="4494"/>
        <v>Missing input data</v>
      </c>
      <c r="BH935" s="41"/>
      <c r="BI935" s="39" t="str">
        <f t="shared" si="4509"/>
        <v>Missing input data</v>
      </c>
      <c r="BJ935" s="39" t="str">
        <f t="shared" si="4495"/>
        <v>Missing input data</v>
      </c>
      <c r="BK935" s="41"/>
      <c r="BL935" s="39" t="str">
        <f t="shared" si="4496"/>
        <v>Missing input data</v>
      </c>
      <c r="BM935" s="39" t="str">
        <f t="shared" si="4497"/>
        <v>Missing input data</v>
      </c>
    </row>
    <row r="936" spans="1:65" ht="15.75" thickBot="1">
      <c r="A936" s="162"/>
      <c r="B936" s="178" t="str">
        <f t="shared" si="4510"/>
        <v/>
      </c>
      <c r="C936" s="163"/>
      <c r="D936" s="178" t="str">
        <f t="shared" si="4511"/>
        <v/>
      </c>
      <c r="E936" s="163"/>
      <c r="F936" s="178" t="str">
        <f t="shared" si="4498"/>
        <v/>
      </c>
      <c r="G936" s="163"/>
      <c r="H936" s="178" t="str">
        <f t="shared" si="4499"/>
        <v/>
      </c>
      <c r="I936" s="159"/>
      <c r="J936" s="156" t="str">
        <f t="shared" si="4500"/>
        <v/>
      </c>
      <c r="K936" s="159"/>
      <c r="L936" s="178" t="str">
        <f t="shared" si="4501"/>
        <v/>
      </c>
      <c r="M936" s="163"/>
      <c r="N936" s="178" t="str">
        <f t="shared" si="4502"/>
        <v/>
      </c>
      <c r="O936" s="127"/>
      <c r="P936" s="178" t="str">
        <f t="shared" si="4512"/>
        <v/>
      </c>
      <c r="Q936" s="178" t="str">
        <f>IF(O936="","",VLOOKUP(O936,'DOCUMENT TYPE'!$A$2:$D$805,2,))</f>
        <v/>
      </c>
      <c r="R936" s="178" t="str">
        <f t="shared" si="4480"/>
        <v/>
      </c>
      <c r="S936" s="178" t="str">
        <f>IF(O936="","",VLOOKUP(O936,'DOCUMENT TYPE'!$A$2:$D$805,3,))</f>
        <v/>
      </c>
      <c r="T936" s="178" t="str">
        <f t="shared" si="4513"/>
        <v/>
      </c>
      <c r="U936" s="163"/>
      <c r="V936" s="178" t="str">
        <f t="shared" si="4481"/>
        <v/>
      </c>
      <c r="W936" s="179" t="str">
        <f>IF(U936="","",VLOOKUP(U936,'ACTIVITY &amp; DISCIPLINE CODE'!$F$3:$I$1862,2,))</f>
        <v/>
      </c>
      <c r="X936" s="178" t="str">
        <f t="shared" si="4514"/>
        <v/>
      </c>
      <c r="Y936" s="178" t="str">
        <f>IF(U936="","",VLOOKUP(U936,'ACTIVITY &amp; DISCIPLINE CODE'!$F$3:$I$1862,3,))</f>
        <v/>
      </c>
      <c r="Z936" s="178" t="str">
        <f t="shared" si="4515"/>
        <v/>
      </c>
      <c r="AA936" s="178" t="str">
        <f>IF(U936="","",VLOOKUP(U936,'[1]ACTIVITY &amp; DISCIPLINE CODE'!$F$3:$I$1850,4,))</f>
        <v/>
      </c>
      <c r="AB936" s="178" t="str">
        <f t="shared" si="4516"/>
        <v/>
      </c>
      <c r="AC936" s="159"/>
      <c r="AD936" s="161" t="str">
        <f t="shared" si="4482"/>
        <v/>
      </c>
      <c r="AE936" s="178" t="str">
        <f>IF(AC936="","",VLOOKUP(AC936,'PROJECT STAGE'!$A$2:$C$100,2,))</f>
        <v/>
      </c>
      <c r="AF936" s="161" t="str">
        <f t="shared" si="4517"/>
        <v/>
      </c>
      <c r="AG936" s="178" t="str">
        <f>IF(AC936="","",VLOOKUP(AC936,'PROJECT STAGE'!$A$2:$C$100,3,))</f>
        <v/>
      </c>
      <c r="AH936" s="163" t="str">
        <f t="shared" ref="AH936" si="4652">IF(AI936="","","_")</f>
        <v/>
      </c>
      <c r="AI936" s="163"/>
      <c r="AJ936" s="163" t="str">
        <f t="shared" ref="AJ936" si="4653">IF(AK936="","","_")</f>
        <v/>
      </c>
      <c r="AK936" s="163"/>
      <c r="AL936" s="163" t="str">
        <f t="shared" ref="AL936" si="4654">IF(AM936="","","_")</f>
        <v/>
      </c>
      <c r="AM936" s="163"/>
      <c r="AN936" s="163" t="str">
        <f t="shared" si="4539"/>
        <v/>
      </c>
      <c r="AO936" s="163"/>
      <c r="AP936" s="163" t="str">
        <f t="shared" si="4540"/>
        <v/>
      </c>
      <c r="AQ936" s="163"/>
      <c r="AR936" s="44"/>
      <c r="AS936" s="206" t="str">
        <f t="shared" si="4506"/>
        <v>Not LT section</v>
      </c>
      <c r="AT936" s="207" t="str">
        <f t="shared" si="4586"/>
        <v>.</v>
      </c>
      <c r="AU936" s="206" t="str">
        <f>IF(O936=0,"No input data",INDEX('DOCUMENT TYPE'!D:D,MATCH(Filename!O936,'DOCUMENT TYPE'!A:A,0)))</f>
        <v>No input data</v>
      </c>
      <c r="AV936" s="207" t="str">
        <f t="shared" si="4507"/>
        <v>-</v>
      </c>
      <c r="AW936" s="206" t="str">
        <f t="shared" si="4486"/>
        <v>Check PROJECT STAGE</v>
      </c>
      <c r="AX936" s="207" t="str">
        <f t="shared" ref="AX936" si="4655">IF(AY936&gt;"0","-","")</f>
        <v/>
      </c>
      <c r="AY936" s="206" t="str">
        <f t="shared" si="4488"/>
        <v/>
      </c>
      <c r="AZ936" s="211" t="str">
        <f t="shared" si="4588"/>
        <v/>
      </c>
      <c r="BA936" s="210" t="str">
        <f t="shared" si="4490"/>
        <v/>
      </c>
      <c r="BB936" s="43"/>
      <c r="BC936" s="39" t="str">
        <f t="shared" si="4491"/>
        <v>Missing input data</v>
      </c>
      <c r="BD936" s="39" t="str">
        <f t="shared" si="4492"/>
        <v>Missing input data</v>
      </c>
      <c r="BE936" s="43"/>
      <c r="BF936" s="39" t="str">
        <f t="shared" si="4493"/>
        <v>Missing input data</v>
      </c>
      <c r="BG936" s="39" t="str">
        <f t="shared" si="4494"/>
        <v>Missing input data</v>
      </c>
      <c r="BH936" s="41"/>
      <c r="BI936" s="39" t="str">
        <f t="shared" si="4509"/>
        <v>Missing input data</v>
      </c>
      <c r="BJ936" s="39" t="str">
        <f t="shared" si="4495"/>
        <v>Missing input data</v>
      </c>
      <c r="BK936" s="41"/>
      <c r="BL936" s="39" t="str">
        <f t="shared" si="4496"/>
        <v>Missing input data</v>
      </c>
      <c r="BM936" s="39" t="str">
        <f t="shared" si="4497"/>
        <v>Missing input data</v>
      </c>
    </row>
    <row r="937" spans="1:65" ht="15.75" thickBot="1">
      <c r="A937" s="162"/>
      <c r="B937" s="178" t="str">
        <f t="shared" si="4510"/>
        <v/>
      </c>
      <c r="C937" s="163"/>
      <c r="D937" s="178" t="str">
        <f t="shared" si="4511"/>
        <v/>
      </c>
      <c r="E937" s="163"/>
      <c r="F937" s="178" t="str">
        <f t="shared" si="4498"/>
        <v/>
      </c>
      <c r="G937" s="163"/>
      <c r="H937" s="178" t="str">
        <f t="shared" si="4499"/>
        <v/>
      </c>
      <c r="I937" s="159"/>
      <c r="J937" s="156" t="str">
        <f t="shared" si="4500"/>
        <v/>
      </c>
      <c r="K937" s="159"/>
      <c r="L937" s="178" t="str">
        <f t="shared" si="4501"/>
        <v/>
      </c>
      <c r="M937" s="163"/>
      <c r="N937" s="178" t="str">
        <f t="shared" si="4502"/>
        <v/>
      </c>
      <c r="O937" s="127"/>
      <c r="P937" s="178" t="str">
        <f t="shared" si="4512"/>
        <v/>
      </c>
      <c r="Q937" s="178" t="str">
        <f>IF(O937="","",VLOOKUP(O937,'DOCUMENT TYPE'!$A$2:$D$805,2,))</f>
        <v/>
      </c>
      <c r="R937" s="178" t="str">
        <f t="shared" si="4480"/>
        <v/>
      </c>
      <c r="S937" s="178" t="str">
        <f>IF(O937="","",VLOOKUP(O937,'DOCUMENT TYPE'!$A$2:$D$805,3,))</f>
        <v/>
      </c>
      <c r="T937" s="178" t="str">
        <f t="shared" si="4513"/>
        <v/>
      </c>
      <c r="U937" s="163"/>
      <c r="V937" s="178" t="str">
        <f t="shared" si="4481"/>
        <v/>
      </c>
      <c r="W937" s="179" t="str">
        <f>IF(U937="","",VLOOKUP(U937,'ACTIVITY &amp; DISCIPLINE CODE'!$F$3:$I$1862,2,))</f>
        <v/>
      </c>
      <c r="X937" s="178" t="str">
        <f t="shared" si="4514"/>
        <v/>
      </c>
      <c r="Y937" s="178" t="str">
        <f>IF(U937="","",VLOOKUP(U937,'ACTIVITY &amp; DISCIPLINE CODE'!$F$3:$I$1862,3,))</f>
        <v/>
      </c>
      <c r="Z937" s="178" t="str">
        <f t="shared" si="4515"/>
        <v/>
      </c>
      <c r="AA937" s="178" t="str">
        <f>IF(U937="","",VLOOKUP(U937,'[1]ACTIVITY &amp; DISCIPLINE CODE'!$F$3:$I$1850,4,))</f>
        <v/>
      </c>
      <c r="AB937" s="178" t="str">
        <f t="shared" si="4516"/>
        <v/>
      </c>
      <c r="AC937" s="159"/>
      <c r="AD937" s="161" t="str">
        <f t="shared" si="4482"/>
        <v/>
      </c>
      <c r="AE937" s="178" t="str">
        <f>IF(AC937="","",VLOOKUP(AC937,'PROJECT STAGE'!$A$2:$C$100,2,))</f>
        <v/>
      </c>
      <c r="AF937" s="161" t="str">
        <f t="shared" si="4517"/>
        <v/>
      </c>
      <c r="AG937" s="178" t="str">
        <f>IF(AC937="","",VLOOKUP(AC937,'PROJECT STAGE'!$A$2:$C$100,3,))</f>
        <v/>
      </c>
      <c r="AH937" s="163" t="str">
        <f t="shared" ref="AH937" si="4656">IF(AI937="","","_")</f>
        <v/>
      </c>
      <c r="AI937" s="163"/>
      <c r="AJ937" s="163" t="str">
        <f t="shared" ref="AJ937" si="4657">IF(AK937="","","_")</f>
        <v/>
      </c>
      <c r="AK937" s="163"/>
      <c r="AL937" s="163" t="str">
        <f t="shared" ref="AL937" si="4658">IF(AM937="","","_")</f>
        <v/>
      </c>
      <c r="AM937" s="163"/>
      <c r="AN937" s="163" t="str">
        <f t="shared" si="4539"/>
        <v/>
      </c>
      <c r="AO937" s="163"/>
      <c r="AP937" s="163" t="str">
        <f t="shared" si="4540"/>
        <v/>
      </c>
      <c r="AQ937" s="163"/>
      <c r="AR937" s="44"/>
      <c r="AS937" s="206" t="str">
        <f t="shared" si="4506"/>
        <v>Not LT section</v>
      </c>
      <c r="AT937" s="207" t="str">
        <f t="shared" si="4586"/>
        <v>.</v>
      </c>
      <c r="AU937" s="206" t="str">
        <f>IF(O937=0,"No input data",INDEX('DOCUMENT TYPE'!D:D,MATCH(Filename!O937,'DOCUMENT TYPE'!A:A,0)))</f>
        <v>No input data</v>
      </c>
      <c r="AV937" s="207" t="str">
        <f t="shared" si="4507"/>
        <v>-</v>
      </c>
      <c r="AW937" s="206" t="str">
        <f t="shared" si="4486"/>
        <v>Check PROJECT STAGE</v>
      </c>
      <c r="AX937" s="207" t="str">
        <f t="shared" ref="AX937" si="4659">IF(AY937&gt;"0","-","")</f>
        <v/>
      </c>
      <c r="AY937" s="206" t="str">
        <f t="shared" si="4488"/>
        <v/>
      </c>
      <c r="AZ937" s="211" t="str">
        <f t="shared" ref="AZ937:AZ952" si="4660">IF(BA937&gt;"0","-","")</f>
        <v/>
      </c>
      <c r="BA937" s="210" t="str">
        <f t="shared" si="4490"/>
        <v/>
      </c>
      <c r="BB937" s="43"/>
      <c r="BC937" s="39" t="str">
        <f t="shared" si="4491"/>
        <v>Missing input data</v>
      </c>
      <c r="BD937" s="39" t="str">
        <f t="shared" si="4492"/>
        <v>Missing input data</v>
      </c>
      <c r="BE937" s="43"/>
      <c r="BF937" s="39" t="str">
        <f t="shared" si="4493"/>
        <v>Missing input data</v>
      </c>
      <c r="BG937" s="39" t="str">
        <f t="shared" si="4494"/>
        <v>Missing input data</v>
      </c>
      <c r="BH937" s="41"/>
      <c r="BI937" s="39" t="str">
        <f t="shared" si="4509"/>
        <v>Missing input data</v>
      </c>
      <c r="BJ937" s="39" t="str">
        <f t="shared" si="4495"/>
        <v>Missing input data</v>
      </c>
      <c r="BK937" s="41"/>
      <c r="BL937" s="39" t="str">
        <f t="shared" si="4496"/>
        <v>Missing input data</v>
      </c>
      <c r="BM937" s="39" t="str">
        <f t="shared" si="4497"/>
        <v>Missing input data</v>
      </c>
    </row>
    <row r="938" spans="1:65" ht="15.75" thickBot="1">
      <c r="A938" s="162"/>
      <c r="B938" s="178" t="str">
        <f t="shared" si="4510"/>
        <v/>
      </c>
      <c r="C938" s="163"/>
      <c r="D938" s="178" t="str">
        <f t="shared" si="4511"/>
        <v/>
      </c>
      <c r="E938" s="163"/>
      <c r="F938" s="178" t="str">
        <f t="shared" si="4498"/>
        <v/>
      </c>
      <c r="G938" s="163"/>
      <c r="H938" s="178" t="str">
        <f t="shared" si="4499"/>
        <v/>
      </c>
      <c r="I938" s="159"/>
      <c r="J938" s="156" t="str">
        <f t="shared" si="4500"/>
        <v/>
      </c>
      <c r="K938" s="159"/>
      <c r="L938" s="178" t="str">
        <f t="shared" si="4501"/>
        <v/>
      </c>
      <c r="M938" s="163"/>
      <c r="N938" s="178" t="str">
        <f t="shared" si="4502"/>
        <v/>
      </c>
      <c r="O938" s="127"/>
      <c r="P938" s="178" t="str">
        <f t="shared" si="4512"/>
        <v/>
      </c>
      <c r="Q938" s="178" t="str">
        <f>IF(O938="","",VLOOKUP(O938,'DOCUMENT TYPE'!$A$2:$D$805,2,))</f>
        <v/>
      </c>
      <c r="R938" s="178" t="str">
        <f t="shared" si="4480"/>
        <v/>
      </c>
      <c r="S938" s="178" t="str">
        <f>IF(O938="","",VLOOKUP(O938,'DOCUMENT TYPE'!$A$2:$D$805,3,))</f>
        <v/>
      </c>
      <c r="T938" s="178" t="str">
        <f t="shared" si="4513"/>
        <v/>
      </c>
      <c r="U938" s="163"/>
      <c r="V938" s="178" t="str">
        <f t="shared" si="4481"/>
        <v/>
      </c>
      <c r="W938" s="179" t="str">
        <f>IF(U938="","",VLOOKUP(U938,'ACTIVITY &amp; DISCIPLINE CODE'!$F$3:$I$1862,2,))</f>
        <v/>
      </c>
      <c r="X938" s="178" t="str">
        <f t="shared" si="4514"/>
        <v/>
      </c>
      <c r="Y938" s="178" t="str">
        <f>IF(U938="","",VLOOKUP(U938,'ACTIVITY &amp; DISCIPLINE CODE'!$F$3:$I$1862,3,))</f>
        <v/>
      </c>
      <c r="Z938" s="178" t="str">
        <f t="shared" si="4515"/>
        <v/>
      </c>
      <c r="AA938" s="178" t="str">
        <f>IF(U938="","",VLOOKUP(U938,'[1]ACTIVITY &amp; DISCIPLINE CODE'!$F$3:$I$1850,4,))</f>
        <v/>
      </c>
      <c r="AB938" s="178" t="str">
        <f t="shared" si="4516"/>
        <v/>
      </c>
      <c r="AC938" s="159"/>
      <c r="AD938" s="161" t="str">
        <f t="shared" si="4482"/>
        <v/>
      </c>
      <c r="AE938" s="178" t="str">
        <f>IF(AC938="","",VLOOKUP(AC938,'PROJECT STAGE'!$A$2:$C$100,2,))</f>
        <v/>
      </c>
      <c r="AF938" s="161" t="str">
        <f t="shared" si="4517"/>
        <v/>
      </c>
      <c r="AG938" s="178" t="str">
        <f>IF(AC938="","",VLOOKUP(AC938,'PROJECT STAGE'!$A$2:$C$100,3,))</f>
        <v/>
      </c>
      <c r="AH938" s="163" t="str">
        <f t="shared" ref="AH938" si="4661">IF(AI938="","","_")</f>
        <v/>
      </c>
      <c r="AI938" s="163"/>
      <c r="AJ938" s="163" t="str">
        <f t="shared" ref="AJ938" si="4662">IF(AK938="","","_")</f>
        <v/>
      </c>
      <c r="AK938" s="163"/>
      <c r="AL938" s="163" t="str">
        <f t="shared" ref="AL938" si="4663">IF(AM938="","","_")</f>
        <v/>
      </c>
      <c r="AM938" s="163"/>
      <c r="AN938" s="163" t="str">
        <f t="shared" si="4539"/>
        <v/>
      </c>
      <c r="AO938" s="163"/>
      <c r="AP938" s="163" t="str">
        <f t="shared" si="4540"/>
        <v/>
      </c>
      <c r="AQ938" s="163"/>
      <c r="AR938" s="44"/>
      <c r="AS938" s="206" t="str">
        <f t="shared" si="4506"/>
        <v>Not LT section</v>
      </c>
      <c r="AT938" s="207" t="str">
        <f t="shared" si="4586"/>
        <v>.</v>
      </c>
      <c r="AU938" s="206" t="str">
        <f>IF(O938=0,"No input data",INDEX('DOCUMENT TYPE'!D:D,MATCH(Filename!O938,'DOCUMENT TYPE'!A:A,0)))</f>
        <v>No input data</v>
      </c>
      <c r="AV938" s="207" t="str">
        <f t="shared" si="4507"/>
        <v>-</v>
      </c>
      <c r="AW938" s="206" t="str">
        <f t="shared" si="4486"/>
        <v>Check PROJECT STAGE</v>
      </c>
      <c r="AX938" s="207" t="str">
        <f t="shared" ref="AX938" si="4664">IF(AY938&gt;"0","-","")</f>
        <v/>
      </c>
      <c r="AY938" s="206" t="str">
        <f t="shared" si="4488"/>
        <v/>
      </c>
      <c r="AZ938" s="211" t="str">
        <f t="shared" si="4660"/>
        <v/>
      </c>
      <c r="BA938" s="210" t="str">
        <f t="shared" si="4490"/>
        <v/>
      </c>
      <c r="BB938" s="43"/>
      <c r="BC938" s="39" t="str">
        <f t="shared" si="4491"/>
        <v>Missing input data</v>
      </c>
      <c r="BD938" s="39" t="str">
        <f t="shared" si="4492"/>
        <v>Missing input data</v>
      </c>
      <c r="BE938" s="43"/>
      <c r="BF938" s="39" t="str">
        <f t="shared" si="4493"/>
        <v>Missing input data</v>
      </c>
      <c r="BG938" s="39" t="str">
        <f t="shared" si="4494"/>
        <v>Missing input data</v>
      </c>
      <c r="BH938" s="41"/>
      <c r="BI938" s="39" t="str">
        <f t="shared" si="4509"/>
        <v>Missing input data</v>
      </c>
      <c r="BJ938" s="39" t="str">
        <f t="shared" si="4495"/>
        <v>Missing input data</v>
      </c>
      <c r="BK938" s="41"/>
      <c r="BL938" s="39" t="str">
        <f t="shared" si="4496"/>
        <v>Missing input data</v>
      </c>
      <c r="BM938" s="39" t="str">
        <f t="shared" si="4497"/>
        <v>Missing input data</v>
      </c>
    </row>
    <row r="939" spans="1:65" ht="15.75" thickBot="1">
      <c r="A939" s="162"/>
      <c r="B939" s="178" t="str">
        <f t="shared" si="4510"/>
        <v/>
      </c>
      <c r="C939" s="163"/>
      <c r="D939" s="178" t="str">
        <f t="shared" si="4511"/>
        <v/>
      </c>
      <c r="E939" s="163"/>
      <c r="F939" s="178" t="str">
        <f t="shared" si="4498"/>
        <v/>
      </c>
      <c r="G939" s="163"/>
      <c r="H939" s="178" t="str">
        <f t="shared" si="4499"/>
        <v/>
      </c>
      <c r="I939" s="159"/>
      <c r="J939" s="156" t="str">
        <f t="shared" si="4500"/>
        <v/>
      </c>
      <c r="K939" s="159"/>
      <c r="L939" s="178" t="str">
        <f t="shared" si="4501"/>
        <v/>
      </c>
      <c r="M939" s="163"/>
      <c r="N939" s="178" t="str">
        <f t="shared" si="4502"/>
        <v/>
      </c>
      <c r="O939" s="127"/>
      <c r="P939" s="178" t="str">
        <f t="shared" si="4512"/>
        <v/>
      </c>
      <c r="Q939" s="178" t="str">
        <f>IF(O939="","",VLOOKUP(O939,'DOCUMENT TYPE'!$A$2:$D$805,2,))</f>
        <v/>
      </c>
      <c r="R939" s="178" t="str">
        <f t="shared" si="4480"/>
        <v/>
      </c>
      <c r="S939" s="178" t="str">
        <f>IF(O939="","",VLOOKUP(O939,'DOCUMENT TYPE'!$A$2:$D$805,3,))</f>
        <v/>
      </c>
      <c r="T939" s="178" t="str">
        <f t="shared" si="4513"/>
        <v/>
      </c>
      <c r="U939" s="163"/>
      <c r="V939" s="178" t="str">
        <f t="shared" si="4481"/>
        <v/>
      </c>
      <c r="W939" s="179" t="str">
        <f>IF(U939="","",VLOOKUP(U939,'ACTIVITY &amp; DISCIPLINE CODE'!$F$3:$I$1862,2,))</f>
        <v/>
      </c>
      <c r="X939" s="178" t="str">
        <f t="shared" si="4514"/>
        <v/>
      </c>
      <c r="Y939" s="178" t="str">
        <f>IF(U939="","",VLOOKUP(U939,'ACTIVITY &amp; DISCIPLINE CODE'!$F$3:$I$1862,3,))</f>
        <v/>
      </c>
      <c r="Z939" s="178" t="str">
        <f t="shared" si="4515"/>
        <v/>
      </c>
      <c r="AA939" s="178" t="str">
        <f>IF(U939="","",VLOOKUP(U939,'[1]ACTIVITY &amp; DISCIPLINE CODE'!$F$3:$I$1850,4,))</f>
        <v/>
      </c>
      <c r="AB939" s="178" t="str">
        <f t="shared" si="4516"/>
        <v/>
      </c>
      <c r="AC939" s="159"/>
      <c r="AD939" s="161" t="str">
        <f t="shared" si="4482"/>
        <v/>
      </c>
      <c r="AE939" s="178" t="str">
        <f>IF(AC939="","",VLOOKUP(AC939,'PROJECT STAGE'!$A$2:$C$100,2,))</f>
        <v/>
      </c>
      <c r="AF939" s="161" t="str">
        <f t="shared" si="4517"/>
        <v/>
      </c>
      <c r="AG939" s="178" t="str">
        <f>IF(AC939="","",VLOOKUP(AC939,'PROJECT STAGE'!$A$2:$C$100,3,))</f>
        <v/>
      </c>
      <c r="AH939" s="163" t="str">
        <f t="shared" ref="AH939" si="4665">IF(AI939="","","_")</f>
        <v/>
      </c>
      <c r="AI939" s="163"/>
      <c r="AJ939" s="163" t="str">
        <f t="shared" ref="AJ939" si="4666">IF(AK939="","","_")</f>
        <v/>
      </c>
      <c r="AK939" s="163"/>
      <c r="AL939" s="163" t="str">
        <f t="shared" ref="AL939" si="4667">IF(AM939="","","_")</f>
        <v/>
      </c>
      <c r="AM939" s="163"/>
      <c r="AN939" s="163" t="str">
        <f t="shared" si="4539"/>
        <v/>
      </c>
      <c r="AO939" s="163"/>
      <c r="AP939" s="163" t="str">
        <f t="shared" si="4540"/>
        <v/>
      </c>
      <c r="AQ939" s="163"/>
      <c r="AR939" s="44"/>
      <c r="AS939" s="206" t="str">
        <f t="shared" si="4506"/>
        <v>Not LT section</v>
      </c>
      <c r="AT939" s="207" t="str">
        <f t="shared" si="4586"/>
        <v>.</v>
      </c>
      <c r="AU939" s="206" t="str">
        <f>IF(O939=0,"No input data",INDEX('DOCUMENT TYPE'!D:D,MATCH(Filename!O939,'DOCUMENT TYPE'!A:A,0)))</f>
        <v>No input data</v>
      </c>
      <c r="AV939" s="207" t="str">
        <f t="shared" si="4507"/>
        <v>-</v>
      </c>
      <c r="AW939" s="206" t="str">
        <f t="shared" si="4486"/>
        <v>Check PROJECT STAGE</v>
      </c>
      <c r="AX939" s="207" t="str">
        <f t="shared" ref="AX939" si="4668">IF(AY939&gt;"0","-","")</f>
        <v/>
      </c>
      <c r="AY939" s="206" t="str">
        <f t="shared" si="4488"/>
        <v/>
      </c>
      <c r="AZ939" s="211" t="str">
        <f t="shared" ref="AZ939" si="4669">IF(BA939&gt;"0","-","")</f>
        <v/>
      </c>
      <c r="BA939" s="210" t="str">
        <f t="shared" si="4490"/>
        <v/>
      </c>
      <c r="BB939" s="43"/>
      <c r="BC939" s="39" t="str">
        <f t="shared" si="4491"/>
        <v>Missing input data</v>
      </c>
      <c r="BD939" s="39" t="str">
        <f t="shared" si="4492"/>
        <v>Missing input data</v>
      </c>
      <c r="BE939" s="43"/>
      <c r="BF939" s="39" t="str">
        <f t="shared" si="4493"/>
        <v>Missing input data</v>
      </c>
      <c r="BG939" s="39" t="str">
        <f t="shared" si="4494"/>
        <v>Missing input data</v>
      </c>
      <c r="BH939" s="41"/>
      <c r="BI939" s="39" t="str">
        <f t="shared" si="4509"/>
        <v>Missing input data</v>
      </c>
      <c r="BJ939" s="39" t="str">
        <f t="shared" si="4495"/>
        <v>Missing input data</v>
      </c>
      <c r="BK939" s="41"/>
      <c r="BL939" s="39" t="str">
        <f t="shared" si="4496"/>
        <v>Missing input data</v>
      </c>
      <c r="BM939" s="39" t="str">
        <f t="shared" si="4497"/>
        <v>Missing input data</v>
      </c>
    </row>
    <row r="940" spans="1:65" ht="15.75" thickBot="1">
      <c r="A940" s="162"/>
      <c r="B940" s="178" t="str">
        <f t="shared" si="4510"/>
        <v/>
      </c>
      <c r="C940" s="163"/>
      <c r="D940" s="178" t="str">
        <f t="shared" si="4511"/>
        <v/>
      </c>
      <c r="E940" s="163"/>
      <c r="F940" s="178" t="str">
        <f t="shared" si="4498"/>
        <v/>
      </c>
      <c r="G940" s="163"/>
      <c r="H940" s="178" t="str">
        <f t="shared" si="4499"/>
        <v/>
      </c>
      <c r="I940" s="159"/>
      <c r="J940" s="156" t="str">
        <f t="shared" si="4500"/>
        <v/>
      </c>
      <c r="K940" s="159"/>
      <c r="L940" s="178" t="str">
        <f t="shared" si="4501"/>
        <v/>
      </c>
      <c r="M940" s="163"/>
      <c r="N940" s="178" t="str">
        <f t="shared" si="4502"/>
        <v/>
      </c>
      <c r="O940" s="127"/>
      <c r="P940" s="178" t="str">
        <f t="shared" si="4512"/>
        <v/>
      </c>
      <c r="Q940" s="178" t="str">
        <f>IF(O940="","",VLOOKUP(O940,'DOCUMENT TYPE'!$A$2:$D$805,2,))</f>
        <v/>
      </c>
      <c r="R940" s="178" t="str">
        <f t="shared" si="4480"/>
        <v/>
      </c>
      <c r="S940" s="178" t="str">
        <f>IF(O940="","",VLOOKUP(O940,'DOCUMENT TYPE'!$A$2:$D$805,3,))</f>
        <v/>
      </c>
      <c r="T940" s="178" t="str">
        <f t="shared" si="4513"/>
        <v/>
      </c>
      <c r="U940" s="163"/>
      <c r="V940" s="178" t="str">
        <f t="shared" si="4481"/>
        <v/>
      </c>
      <c r="W940" s="179" t="str">
        <f>IF(U940="","",VLOOKUP(U940,'ACTIVITY &amp; DISCIPLINE CODE'!$F$3:$I$1862,2,))</f>
        <v/>
      </c>
      <c r="X940" s="178" t="str">
        <f t="shared" si="4514"/>
        <v/>
      </c>
      <c r="Y940" s="178" t="str">
        <f>IF(U940="","",VLOOKUP(U940,'ACTIVITY &amp; DISCIPLINE CODE'!$F$3:$I$1862,3,))</f>
        <v/>
      </c>
      <c r="Z940" s="178" t="str">
        <f t="shared" si="4515"/>
        <v/>
      </c>
      <c r="AA940" s="178" t="str">
        <f>IF(U940="","",VLOOKUP(U940,'[1]ACTIVITY &amp; DISCIPLINE CODE'!$F$3:$I$1850,4,))</f>
        <v/>
      </c>
      <c r="AB940" s="178" t="str">
        <f t="shared" si="4516"/>
        <v/>
      </c>
      <c r="AC940" s="159"/>
      <c r="AD940" s="161" t="str">
        <f t="shared" si="4482"/>
        <v/>
      </c>
      <c r="AE940" s="178" t="str">
        <f>IF(AC940="","",VLOOKUP(AC940,'PROJECT STAGE'!$A$2:$C$100,2,))</f>
        <v/>
      </c>
      <c r="AF940" s="161" t="str">
        <f t="shared" si="4517"/>
        <v/>
      </c>
      <c r="AG940" s="178" t="str">
        <f>IF(AC940="","",VLOOKUP(AC940,'PROJECT STAGE'!$A$2:$C$100,3,))</f>
        <v/>
      </c>
      <c r="AH940" s="163" t="str">
        <f t="shared" ref="AH940" si="4670">IF(AI940="","","_")</f>
        <v/>
      </c>
      <c r="AI940" s="163"/>
      <c r="AJ940" s="163" t="str">
        <f t="shared" ref="AJ940" si="4671">IF(AK940="","","_")</f>
        <v/>
      </c>
      <c r="AK940" s="163"/>
      <c r="AL940" s="163" t="str">
        <f t="shared" ref="AL940" si="4672">IF(AM940="","","_")</f>
        <v/>
      </c>
      <c r="AM940" s="163"/>
      <c r="AN940" s="163" t="str">
        <f t="shared" si="4539"/>
        <v/>
      </c>
      <c r="AO940" s="163"/>
      <c r="AP940" s="163" t="str">
        <f t="shared" si="4540"/>
        <v/>
      </c>
      <c r="AQ940" s="163"/>
      <c r="AR940" s="44"/>
      <c r="AS940" s="206" t="str">
        <f t="shared" si="4506"/>
        <v>Not LT section</v>
      </c>
      <c r="AT940" s="207" t="str">
        <f t="shared" si="4586"/>
        <v>.</v>
      </c>
      <c r="AU940" s="206" t="str">
        <f>IF(O940=0,"No input data",INDEX('DOCUMENT TYPE'!D:D,MATCH(Filename!O940,'DOCUMENT TYPE'!A:A,0)))</f>
        <v>No input data</v>
      </c>
      <c r="AV940" s="207" t="str">
        <f t="shared" si="4507"/>
        <v>-</v>
      </c>
      <c r="AW940" s="206" t="str">
        <f t="shared" si="4486"/>
        <v>Check PROJECT STAGE</v>
      </c>
      <c r="AX940" s="207" t="str">
        <f t="shared" ref="AX940" si="4673">IF(AY940&gt;"0","-","")</f>
        <v/>
      </c>
      <c r="AY940" s="206" t="str">
        <f t="shared" si="4488"/>
        <v/>
      </c>
      <c r="AZ940" s="211" t="str">
        <f t="shared" si="4660"/>
        <v/>
      </c>
      <c r="BA940" s="210" t="str">
        <f t="shared" si="4490"/>
        <v/>
      </c>
      <c r="BB940" s="43"/>
      <c r="BC940" s="39" t="str">
        <f t="shared" si="4491"/>
        <v>Missing input data</v>
      </c>
      <c r="BD940" s="39" t="str">
        <f t="shared" si="4492"/>
        <v>Missing input data</v>
      </c>
      <c r="BE940" s="43"/>
      <c r="BF940" s="39" t="str">
        <f t="shared" si="4493"/>
        <v>Missing input data</v>
      </c>
      <c r="BG940" s="39" t="str">
        <f t="shared" si="4494"/>
        <v>Missing input data</v>
      </c>
      <c r="BH940" s="41"/>
      <c r="BI940" s="39" t="str">
        <f t="shared" si="4509"/>
        <v>Missing input data</v>
      </c>
      <c r="BJ940" s="39" t="str">
        <f t="shared" si="4495"/>
        <v>Missing input data</v>
      </c>
      <c r="BK940" s="41"/>
      <c r="BL940" s="39" t="str">
        <f t="shared" si="4496"/>
        <v>Missing input data</v>
      </c>
      <c r="BM940" s="39" t="str">
        <f t="shared" si="4497"/>
        <v>Missing input data</v>
      </c>
    </row>
    <row r="941" spans="1:65" ht="15.75" thickBot="1">
      <c r="A941" s="162"/>
      <c r="B941" s="178" t="str">
        <f t="shared" si="4510"/>
        <v/>
      </c>
      <c r="C941" s="163"/>
      <c r="D941" s="178" t="str">
        <f t="shared" si="4511"/>
        <v/>
      </c>
      <c r="E941" s="163"/>
      <c r="F941" s="178" t="str">
        <f t="shared" si="4498"/>
        <v/>
      </c>
      <c r="G941" s="163"/>
      <c r="H941" s="178" t="str">
        <f t="shared" si="4499"/>
        <v/>
      </c>
      <c r="I941" s="159"/>
      <c r="J941" s="156" t="str">
        <f t="shared" si="4500"/>
        <v/>
      </c>
      <c r="K941" s="159"/>
      <c r="L941" s="178" t="str">
        <f t="shared" si="4501"/>
        <v/>
      </c>
      <c r="M941" s="163"/>
      <c r="N941" s="178" t="str">
        <f t="shared" si="4502"/>
        <v/>
      </c>
      <c r="O941" s="127"/>
      <c r="P941" s="178" t="str">
        <f t="shared" si="4512"/>
        <v/>
      </c>
      <c r="Q941" s="178" t="str">
        <f>IF(O941="","",VLOOKUP(O941,'DOCUMENT TYPE'!$A$2:$D$805,2,))</f>
        <v/>
      </c>
      <c r="R941" s="178" t="str">
        <f t="shared" si="4480"/>
        <v/>
      </c>
      <c r="S941" s="178" t="str">
        <f>IF(O941="","",VLOOKUP(O941,'DOCUMENT TYPE'!$A$2:$D$805,3,))</f>
        <v/>
      </c>
      <c r="T941" s="178" t="str">
        <f t="shared" si="4513"/>
        <v/>
      </c>
      <c r="U941" s="163"/>
      <c r="V941" s="178" t="str">
        <f t="shared" si="4481"/>
        <v/>
      </c>
      <c r="W941" s="179" t="str">
        <f>IF(U941="","",VLOOKUP(U941,'ACTIVITY &amp; DISCIPLINE CODE'!$F$3:$I$1862,2,))</f>
        <v/>
      </c>
      <c r="X941" s="178" t="str">
        <f t="shared" si="4514"/>
        <v/>
      </c>
      <c r="Y941" s="178" t="str">
        <f>IF(U941="","",VLOOKUP(U941,'ACTIVITY &amp; DISCIPLINE CODE'!$F$3:$I$1862,3,))</f>
        <v/>
      </c>
      <c r="Z941" s="178" t="str">
        <f t="shared" si="4515"/>
        <v/>
      </c>
      <c r="AA941" s="178" t="str">
        <f>IF(U941="","",VLOOKUP(U941,'[1]ACTIVITY &amp; DISCIPLINE CODE'!$F$3:$I$1850,4,))</f>
        <v/>
      </c>
      <c r="AB941" s="178" t="str">
        <f t="shared" si="4516"/>
        <v/>
      </c>
      <c r="AC941" s="159"/>
      <c r="AD941" s="161" t="str">
        <f t="shared" si="4482"/>
        <v/>
      </c>
      <c r="AE941" s="178" t="str">
        <f>IF(AC941="","",VLOOKUP(AC941,'PROJECT STAGE'!$A$2:$C$100,2,))</f>
        <v/>
      </c>
      <c r="AF941" s="161" t="str">
        <f t="shared" si="4517"/>
        <v/>
      </c>
      <c r="AG941" s="178" t="str">
        <f>IF(AC941="","",VLOOKUP(AC941,'PROJECT STAGE'!$A$2:$C$100,3,))</f>
        <v/>
      </c>
      <c r="AH941" s="163" t="str">
        <f t="shared" ref="AH941" si="4674">IF(AI941="","","_")</f>
        <v/>
      </c>
      <c r="AI941" s="163"/>
      <c r="AJ941" s="163" t="str">
        <f t="shared" ref="AJ941" si="4675">IF(AK941="","","_")</f>
        <v/>
      </c>
      <c r="AK941" s="163"/>
      <c r="AL941" s="163" t="str">
        <f t="shared" ref="AL941" si="4676">IF(AM941="","","_")</f>
        <v/>
      </c>
      <c r="AM941" s="163"/>
      <c r="AN941" s="163" t="str">
        <f t="shared" si="4539"/>
        <v/>
      </c>
      <c r="AO941" s="163"/>
      <c r="AP941" s="163" t="str">
        <f t="shared" si="4540"/>
        <v/>
      </c>
      <c r="AQ941" s="163"/>
      <c r="AR941" s="44"/>
      <c r="AS941" s="206" t="str">
        <f t="shared" si="4506"/>
        <v>Not LT section</v>
      </c>
      <c r="AT941" s="207" t="str">
        <f t="shared" si="4586"/>
        <v>.</v>
      </c>
      <c r="AU941" s="206" t="str">
        <f>IF(O941=0,"No input data",INDEX('DOCUMENT TYPE'!D:D,MATCH(Filename!O941,'DOCUMENT TYPE'!A:A,0)))</f>
        <v>No input data</v>
      </c>
      <c r="AV941" s="207" t="str">
        <f t="shared" si="4507"/>
        <v>-</v>
      </c>
      <c r="AW941" s="206" t="str">
        <f t="shared" si="4486"/>
        <v>Check PROJECT STAGE</v>
      </c>
      <c r="AX941" s="207" t="str">
        <f t="shared" ref="AX941" si="4677">IF(AY941&gt;"0","-","")</f>
        <v/>
      </c>
      <c r="AY941" s="206" t="str">
        <f t="shared" si="4488"/>
        <v/>
      </c>
      <c r="AZ941" s="211" t="str">
        <f t="shared" ref="AZ941" si="4678">IF(BA941&gt;"0","-","")</f>
        <v/>
      </c>
      <c r="BA941" s="210" t="str">
        <f t="shared" si="4490"/>
        <v/>
      </c>
      <c r="BB941" s="43"/>
      <c r="BC941" s="39" t="str">
        <f t="shared" si="4491"/>
        <v>Missing input data</v>
      </c>
      <c r="BD941" s="39" t="str">
        <f t="shared" si="4492"/>
        <v>Missing input data</v>
      </c>
      <c r="BE941" s="43"/>
      <c r="BF941" s="39" t="str">
        <f t="shared" si="4493"/>
        <v>Missing input data</v>
      </c>
      <c r="BG941" s="39" t="str">
        <f t="shared" si="4494"/>
        <v>Missing input data</v>
      </c>
      <c r="BH941" s="41"/>
      <c r="BI941" s="39" t="str">
        <f t="shared" si="4509"/>
        <v>Missing input data</v>
      </c>
      <c r="BJ941" s="39" t="str">
        <f t="shared" si="4495"/>
        <v>Missing input data</v>
      </c>
      <c r="BK941" s="41"/>
      <c r="BL941" s="39" t="str">
        <f t="shared" si="4496"/>
        <v>Missing input data</v>
      </c>
      <c r="BM941" s="39" t="str">
        <f t="shared" si="4497"/>
        <v>Missing input data</v>
      </c>
    </row>
    <row r="942" spans="1:65" ht="15.75" thickBot="1">
      <c r="A942" s="162"/>
      <c r="B942" s="178" t="str">
        <f t="shared" si="4510"/>
        <v/>
      </c>
      <c r="C942" s="163"/>
      <c r="D942" s="178" t="str">
        <f t="shared" si="4511"/>
        <v/>
      </c>
      <c r="E942" s="163"/>
      <c r="F942" s="178" t="str">
        <f t="shared" si="4498"/>
        <v/>
      </c>
      <c r="G942" s="163"/>
      <c r="H942" s="178" t="str">
        <f t="shared" si="4499"/>
        <v/>
      </c>
      <c r="I942" s="159"/>
      <c r="J942" s="156" t="str">
        <f t="shared" si="4500"/>
        <v/>
      </c>
      <c r="K942" s="159"/>
      <c r="L942" s="178" t="str">
        <f t="shared" si="4501"/>
        <v/>
      </c>
      <c r="M942" s="163"/>
      <c r="N942" s="178" t="str">
        <f t="shared" si="4502"/>
        <v/>
      </c>
      <c r="O942" s="127"/>
      <c r="P942" s="178" t="str">
        <f t="shared" si="4512"/>
        <v/>
      </c>
      <c r="Q942" s="178" t="str">
        <f>IF(O942="","",VLOOKUP(O942,'DOCUMENT TYPE'!$A$2:$D$805,2,))</f>
        <v/>
      </c>
      <c r="R942" s="178" t="str">
        <f t="shared" si="4480"/>
        <v/>
      </c>
      <c r="S942" s="178" t="str">
        <f>IF(O942="","",VLOOKUP(O942,'DOCUMENT TYPE'!$A$2:$D$805,3,))</f>
        <v/>
      </c>
      <c r="T942" s="178" t="str">
        <f t="shared" si="4513"/>
        <v/>
      </c>
      <c r="U942" s="163"/>
      <c r="V942" s="178" t="str">
        <f t="shared" si="4481"/>
        <v/>
      </c>
      <c r="W942" s="179" t="str">
        <f>IF(U942="","",VLOOKUP(U942,'ACTIVITY &amp; DISCIPLINE CODE'!$F$3:$I$1862,2,))</f>
        <v/>
      </c>
      <c r="X942" s="178" t="str">
        <f t="shared" si="4514"/>
        <v/>
      </c>
      <c r="Y942" s="178" t="str">
        <f>IF(U942="","",VLOOKUP(U942,'ACTIVITY &amp; DISCIPLINE CODE'!$F$3:$I$1862,3,))</f>
        <v/>
      </c>
      <c r="Z942" s="178" t="str">
        <f t="shared" si="4515"/>
        <v/>
      </c>
      <c r="AA942" s="178" t="str">
        <f>IF(U942="","",VLOOKUP(U942,'[1]ACTIVITY &amp; DISCIPLINE CODE'!$F$3:$I$1850,4,))</f>
        <v/>
      </c>
      <c r="AB942" s="178" t="str">
        <f t="shared" si="4516"/>
        <v/>
      </c>
      <c r="AC942" s="159"/>
      <c r="AD942" s="161" t="str">
        <f t="shared" si="4482"/>
        <v/>
      </c>
      <c r="AE942" s="178" t="str">
        <f>IF(AC942="","",VLOOKUP(AC942,'PROJECT STAGE'!$A$2:$C$100,2,))</f>
        <v/>
      </c>
      <c r="AF942" s="161" t="str">
        <f t="shared" si="4517"/>
        <v/>
      </c>
      <c r="AG942" s="178" t="str">
        <f>IF(AC942="","",VLOOKUP(AC942,'PROJECT STAGE'!$A$2:$C$100,3,))</f>
        <v/>
      </c>
      <c r="AH942" s="163" t="str">
        <f t="shared" ref="AH942" si="4679">IF(AI942="","","_")</f>
        <v/>
      </c>
      <c r="AI942" s="163"/>
      <c r="AJ942" s="163" t="str">
        <f t="shared" ref="AJ942" si="4680">IF(AK942="","","_")</f>
        <v/>
      </c>
      <c r="AK942" s="163"/>
      <c r="AL942" s="163" t="str">
        <f t="shared" ref="AL942" si="4681">IF(AM942="","","_")</f>
        <v/>
      </c>
      <c r="AM942" s="163"/>
      <c r="AN942" s="163" t="str">
        <f t="shared" si="4539"/>
        <v/>
      </c>
      <c r="AO942" s="163"/>
      <c r="AP942" s="163" t="str">
        <f t="shared" si="4540"/>
        <v/>
      </c>
      <c r="AQ942" s="163"/>
      <c r="AR942" s="44"/>
      <c r="AS942" s="206" t="str">
        <f t="shared" si="4506"/>
        <v>Not LT section</v>
      </c>
      <c r="AT942" s="207" t="str">
        <f t="shared" si="4586"/>
        <v>.</v>
      </c>
      <c r="AU942" s="206" t="str">
        <f>IF(O942=0,"No input data",INDEX('DOCUMENT TYPE'!D:D,MATCH(Filename!O942,'DOCUMENT TYPE'!A:A,0)))</f>
        <v>No input data</v>
      </c>
      <c r="AV942" s="207" t="str">
        <f t="shared" si="4507"/>
        <v>-</v>
      </c>
      <c r="AW942" s="206" t="str">
        <f t="shared" si="4486"/>
        <v>Check PROJECT STAGE</v>
      </c>
      <c r="AX942" s="207" t="str">
        <f t="shared" ref="AX942" si="4682">IF(AY942&gt;"0","-","")</f>
        <v/>
      </c>
      <c r="AY942" s="206" t="str">
        <f t="shared" si="4488"/>
        <v/>
      </c>
      <c r="AZ942" s="211" t="str">
        <f t="shared" si="4660"/>
        <v/>
      </c>
      <c r="BA942" s="210" t="str">
        <f t="shared" si="4490"/>
        <v/>
      </c>
      <c r="BB942" s="43"/>
      <c r="BC942" s="39" t="str">
        <f t="shared" si="4491"/>
        <v>Missing input data</v>
      </c>
      <c r="BD942" s="39" t="str">
        <f t="shared" si="4492"/>
        <v>Missing input data</v>
      </c>
      <c r="BE942" s="43"/>
      <c r="BF942" s="39" t="str">
        <f t="shared" si="4493"/>
        <v>Missing input data</v>
      </c>
      <c r="BG942" s="39" t="str">
        <f t="shared" si="4494"/>
        <v>Missing input data</v>
      </c>
      <c r="BH942" s="41"/>
      <c r="BI942" s="39" t="str">
        <f t="shared" si="4509"/>
        <v>Missing input data</v>
      </c>
      <c r="BJ942" s="39" t="str">
        <f t="shared" si="4495"/>
        <v>Missing input data</v>
      </c>
      <c r="BK942" s="41"/>
      <c r="BL942" s="39" t="str">
        <f t="shared" si="4496"/>
        <v>Missing input data</v>
      </c>
      <c r="BM942" s="39" t="str">
        <f t="shared" si="4497"/>
        <v>Missing input data</v>
      </c>
    </row>
    <row r="943" spans="1:65" ht="15.75" thickBot="1">
      <c r="A943" s="162"/>
      <c r="B943" s="178" t="str">
        <f t="shared" si="4510"/>
        <v/>
      </c>
      <c r="C943" s="163"/>
      <c r="D943" s="178" t="str">
        <f t="shared" si="4511"/>
        <v/>
      </c>
      <c r="E943" s="163"/>
      <c r="F943" s="178" t="str">
        <f t="shared" si="4498"/>
        <v/>
      </c>
      <c r="G943" s="163"/>
      <c r="H943" s="178" t="str">
        <f t="shared" si="4499"/>
        <v/>
      </c>
      <c r="I943" s="159"/>
      <c r="J943" s="156" t="str">
        <f t="shared" si="4500"/>
        <v/>
      </c>
      <c r="K943" s="159"/>
      <c r="L943" s="178" t="str">
        <f t="shared" si="4501"/>
        <v/>
      </c>
      <c r="M943" s="163"/>
      <c r="N943" s="178" t="str">
        <f t="shared" si="4502"/>
        <v/>
      </c>
      <c r="O943" s="127"/>
      <c r="P943" s="178" t="str">
        <f t="shared" si="4512"/>
        <v/>
      </c>
      <c r="Q943" s="178" t="str">
        <f>IF(O943="","",VLOOKUP(O943,'DOCUMENT TYPE'!$A$2:$D$805,2,))</f>
        <v/>
      </c>
      <c r="R943" s="178" t="str">
        <f t="shared" si="4480"/>
        <v/>
      </c>
      <c r="S943" s="178" t="str">
        <f>IF(O943="","",VLOOKUP(O943,'DOCUMENT TYPE'!$A$2:$D$805,3,))</f>
        <v/>
      </c>
      <c r="T943" s="178" t="str">
        <f t="shared" si="4513"/>
        <v/>
      </c>
      <c r="U943" s="163"/>
      <c r="V943" s="178" t="str">
        <f t="shared" si="4481"/>
        <v/>
      </c>
      <c r="W943" s="179" t="str">
        <f>IF(U943="","",VLOOKUP(U943,'ACTIVITY &amp; DISCIPLINE CODE'!$F$3:$I$1862,2,))</f>
        <v/>
      </c>
      <c r="X943" s="178" t="str">
        <f t="shared" si="4514"/>
        <v/>
      </c>
      <c r="Y943" s="178" t="str">
        <f>IF(U943="","",VLOOKUP(U943,'ACTIVITY &amp; DISCIPLINE CODE'!$F$3:$I$1862,3,))</f>
        <v/>
      </c>
      <c r="Z943" s="178" t="str">
        <f t="shared" si="4515"/>
        <v/>
      </c>
      <c r="AA943" s="178" t="str">
        <f>IF(U943="","",VLOOKUP(U943,'[1]ACTIVITY &amp; DISCIPLINE CODE'!$F$3:$I$1850,4,))</f>
        <v/>
      </c>
      <c r="AB943" s="178" t="str">
        <f t="shared" si="4516"/>
        <v/>
      </c>
      <c r="AC943" s="159"/>
      <c r="AD943" s="161" t="str">
        <f t="shared" si="4482"/>
        <v/>
      </c>
      <c r="AE943" s="178" t="str">
        <f>IF(AC943="","",VLOOKUP(AC943,'PROJECT STAGE'!$A$2:$C$100,2,))</f>
        <v/>
      </c>
      <c r="AF943" s="161" t="str">
        <f t="shared" si="4517"/>
        <v/>
      </c>
      <c r="AG943" s="178" t="str">
        <f>IF(AC943="","",VLOOKUP(AC943,'PROJECT STAGE'!$A$2:$C$100,3,))</f>
        <v/>
      </c>
      <c r="AH943" s="163" t="str">
        <f t="shared" ref="AH943" si="4683">IF(AI943="","","_")</f>
        <v/>
      </c>
      <c r="AI943" s="163"/>
      <c r="AJ943" s="163" t="str">
        <f t="shared" ref="AJ943" si="4684">IF(AK943="","","_")</f>
        <v/>
      </c>
      <c r="AK943" s="163"/>
      <c r="AL943" s="163" t="str">
        <f t="shared" ref="AL943" si="4685">IF(AM943="","","_")</f>
        <v/>
      </c>
      <c r="AM943" s="163"/>
      <c r="AN943" s="163" t="str">
        <f t="shared" si="4539"/>
        <v/>
      </c>
      <c r="AO943" s="163"/>
      <c r="AP943" s="163" t="str">
        <f t="shared" si="4540"/>
        <v/>
      </c>
      <c r="AQ943" s="163"/>
      <c r="AR943" s="44"/>
      <c r="AS943" s="206" t="str">
        <f t="shared" si="4506"/>
        <v>Not LT section</v>
      </c>
      <c r="AT943" s="207" t="str">
        <f t="shared" si="4586"/>
        <v>.</v>
      </c>
      <c r="AU943" s="206" t="str">
        <f>IF(O943=0,"No input data",INDEX('DOCUMENT TYPE'!D:D,MATCH(Filename!O943,'DOCUMENT TYPE'!A:A,0)))</f>
        <v>No input data</v>
      </c>
      <c r="AV943" s="207" t="str">
        <f t="shared" si="4507"/>
        <v>-</v>
      </c>
      <c r="AW943" s="206" t="str">
        <f t="shared" si="4486"/>
        <v>Check PROJECT STAGE</v>
      </c>
      <c r="AX943" s="207" t="str">
        <f t="shared" ref="AX943" si="4686">IF(AY943&gt;"0","-","")</f>
        <v/>
      </c>
      <c r="AY943" s="206" t="str">
        <f t="shared" si="4488"/>
        <v/>
      </c>
      <c r="AZ943" s="211" t="str">
        <f t="shared" ref="AZ943" si="4687">IF(BA943&gt;"0","-","")</f>
        <v/>
      </c>
      <c r="BA943" s="210" t="str">
        <f t="shared" si="4490"/>
        <v/>
      </c>
      <c r="BB943" s="43"/>
      <c r="BC943" s="39" t="str">
        <f t="shared" si="4491"/>
        <v>Missing input data</v>
      </c>
      <c r="BD943" s="39" t="str">
        <f t="shared" si="4492"/>
        <v>Missing input data</v>
      </c>
      <c r="BE943" s="43"/>
      <c r="BF943" s="39" t="str">
        <f t="shared" si="4493"/>
        <v>Missing input data</v>
      </c>
      <c r="BG943" s="39" t="str">
        <f t="shared" si="4494"/>
        <v>Missing input data</v>
      </c>
      <c r="BH943" s="41"/>
      <c r="BI943" s="39" t="str">
        <f t="shared" si="4509"/>
        <v>Missing input data</v>
      </c>
      <c r="BJ943" s="39" t="str">
        <f t="shared" si="4495"/>
        <v>Missing input data</v>
      </c>
      <c r="BK943" s="41"/>
      <c r="BL943" s="39" t="str">
        <f t="shared" si="4496"/>
        <v>Missing input data</v>
      </c>
      <c r="BM943" s="39" t="str">
        <f t="shared" si="4497"/>
        <v>Missing input data</v>
      </c>
    </row>
    <row r="944" spans="1:65" ht="15.75" thickBot="1">
      <c r="A944" s="162"/>
      <c r="B944" s="178" t="str">
        <f t="shared" si="4510"/>
        <v/>
      </c>
      <c r="C944" s="163"/>
      <c r="D944" s="178" t="str">
        <f t="shared" si="4511"/>
        <v/>
      </c>
      <c r="E944" s="163"/>
      <c r="F944" s="178" t="str">
        <f t="shared" si="4498"/>
        <v/>
      </c>
      <c r="G944" s="163"/>
      <c r="H944" s="178" t="str">
        <f t="shared" si="4499"/>
        <v/>
      </c>
      <c r="I944" s="159"/>
      <c r="J944" s="156" t="str">
        <f t="shared" si="4500"/>
        <v/>
      </c>
      <c r="K944" s="159"/>
      <c r="L944" s="178" t="str">
        <f t="shared" si="4501"/>
        <v/>
      </c>
      <c r="M944" s="163"/>
      <c r="N944" s="178" t="str">
        <f t="shared" si="4502"/>
        <v/>
      </c>
      <c r="O944" s="127"/>
      <c r="P944" s="178" t="str">
        <f t="shared" si="4512"/>
        <v/>
      </c>
      <c r="Q944" s="178" t="str">
        <f>IF(O944="","",VLOOKUP(O944,'DOCUMENT TYPE'!$A$2:$D$805,2,))</f>
        <v/>
      </c>
      <c r="R944" s="178" t="str">
        <f t="shared" si="4480"/>
        <v/>
      </c>
      <c r="S944" s="178" t="str">
        <f>IF(O944="","",VLOOKUP(O944,'DOCUMENT TYPE'!$A$2:$D$805,3,))</f>
        <v/>
      </c>
      <c r="T944" s="178" t="str">
        <f t="shared" si="4513"/>
        <v/>
      </c>
      <c r="U944" s="163"/>
      <c r="V944" s="178" t="str">
        <f t="shared" si="4481"/>
        <v/>
      </c>
      <c r="W944" s="179" t="str">
        <f>IF(U944="","",VLOOKUP(U944,'ACTIVITY &amp; DISCIPLINE CODE'!$F$3:$I$1862,2,))</f>
        <v/>
      </c>
      <c r="X944" s="178" t="str">
        <f t="shared" si="4514"/>
        <v/>
      </c>
      <c r="Y944" s="178" t="str">
        <f>IF(U944="","",VLOOKUP(U944,'ACTIVITY &amp; DISCIPLINE CODE'!$F$3:$I$1862,3,))</f>
        <v/>
      </c>
      <c r="Z944" s="178" t="str">
        <f t="shared" si="4515"/>
        <v/>
      </c>
      <c r="AA944" s="178" t="str">
        <f>IF(U944="","",VLOOKUP(U944,'[1]ACTIVITY &amp; DISCIPLINE CODE'!$F$3:$I$1850,4,))</f>
        <v/>
      </c>
      <c r="AB944" s="178" t="str">
        <f t="shared" si="4516"/>
        <v/>
      </c>
      <c r="AC944" s="159"/>
      <c r="AD944" s="161" t="str">
        <f t="shared" si="4482"/>
        <v/>
      </c>
      <c r="AE944" s="178" t="str">
        <f>IF(AC944="","",VLOOKUP(AC944,'PROJECT STAGE'!$A$2:$C$100,2,))</f>
        <v/>
      </c>
      <c r="AF944" s="161" t="str">
        <f t="shared" si="4517"/>
        <v/>
      </c>
      <c r="AG944" s="178" t="str">
        <f>IF(AC944="","",VLOOKUP(AC944,'PROJECT STAGE'!$A$2:$C$100,3,))</f>
        <v/>
      </c>
      <c r="AH944" s="163" t="str">
        <f t="shared" ref="AH944" si="4688">IF(AI944="","","_")</f>
        <v/>
      </c>
      <c r="AI944" s="163"/>
      <c r="AJ944" s="163" t="str">
        <f t="shared" ref="AJ944" si="4689">IF(AK944="","","_")</f>
        <v/>
      </c>
      <c r="AK944" s="163"/>
      <c r="AL944" s="163" t="str">
        <f t="shared" ref="AL944" si="4690">IF(AM944="","","_")</f>
        <v/>
      </c>
      <c r="AM944" s="163"/>
      <c r="AN944" s="163" t="str">
        <f t="shared" si="4539"/>
        <v/>
      </c>
      <c r="AO944" s="163"/>
      <c r="AP944" s="163" t="str">
        <f t="shared" si="4540"/>
        <v/>
      </c>
      <c r="AQ944" s="163"/>
      <c r="AR944" s="44"/>
      <c r="AS944" s="206" t="str">
        <f t="shared" si="4506"/>
        <v>Not LT section</v>
      </c>
      <c r="AT944" s="207" t="str">
        <f t="shared" si="4586"/>
        <v>.</v>
      </c>
      <c r="AU944" s="206" t="str">
        <f>IF(O944=0,"No input data",INDEX('DOCUMENT TYPE'!D:D,MATCH(Filename!O944,'DOCUMENT TYPE'!A:A,0)))</f>
        <v>No input data</v>
      </c>
      <c r="AV944" s="207" t="str">
        <f t="shared" si="4507"/>
        <v>-</v>
      </c>
      <c r="AW944" s="206" t="str">
        <f t="shared" si="4486"/>
        <v>Check PROJECT STAGE</v>
      </c>
      <c r="AX944" s="207" t="str">
        <f t="shared" ref="AX944" si="4691">IF(AY944&gt;"0","-","")</f>
        <v/>
      </c>
      <c r="AY944" s="206" t="str">
        <f t="shared" si="4488"/>
        <v/>
      </c>
      <c r="AZ944" s="211" t="str">
        <f t="shared" si="4660"/>
        <v/>
      </c>
      <c r="BA944" s="210" t="str">
        <f t="shared" si="4490"/>
        <v/>
      </c>
      <c r="BB944" s="43"/>
      <c r="BC944" s="39" t="str">
        <f t="shared" si="4491"/>
        <v>Missing input data</v>
      </c>
      <c r="BD944" s="39" t="str">
        <f t="shared" si="4492"/>
        <v>Missing input data</v>
      </c>
      <c r="BE944" s="43"/>
      <c r="BF944" s="39" t="str">
        <f t="shared" si="4493"/>
        <v>Missing input data</v>
      </c>
      <c r="BG944" s="39" t="str">
        <f t="shared" si="4494"/>
        <v>Missing input data</v>
      </c>
      <c r="BH944" s="41"/>
      <c r="BI944" s="39" t="str">
        <f t="shared" si="4509"/>
        <v>Missing input data</v>
      </c>
      <c r="BJ944" s="39" t="str">
        <f t="shared" si="4495"/>
        <v>Missing input data</v>
      </c>
      <c r="BK944" s="41"/>
      <c r="BL944" s="39" t="str">
        <f t="shared" si="4496"/>
        <v>Missing input data</v>
      </c>
      <c r="BM944" s="39" t="str">
        <f t="shared" si="4497"/>
        <v>Missing input data</v>
      </c>
    </row>
    <row r="945" spans="1:65" ht="15.75" thickBot="1">
      <c r="A945" s="162"/>
      <c r="B945" s="178" t="str">
        <f t="shared" si="4510"/>
        <v/>
      </c>
      <c r="C945" s="163"/>
      <c r="D945" s="178" t="str">
        <f t="shared" si="4511"/>
        <v/>
      </c>
      <c r="E945" s="163"/>
      <c r="F945" s="178" t="str">
        <f t="shared" si="4498"/>
        <v/>
      </c>
      <c r="G945" s="163"/>
      <c r="H945" s="178" t="str">
        <f t="shared" si="4499"/>
        <v/>
      </c>
      <c r="I945" s="159"/>
      <c r="J945" s="156" t="str">
        <f t="shared" si="4500"/>
        <v/>
      </c>
      <c r="K945" s="159"/>
      <c r="L945" s="178" t="str">
        <f t="shared" si="4501"/>
        <v/>
      </c>
      <c r="M945" s="163"/>
      <c r="N945" s="178" t="str">
        <f t="shared" si="4502"/>
        <v/>
      </c>
      <c r="O945" s="127"/>
      <c r="P945" s="178" t="str">
        <f t="shared" si="4512"/>
        <v/>
      </c>
      <c r="Q945" s="178" t="str">
        <f>IF(O945="","",VLOOKUP(O945,'DOCUMENT TYPE'!$A$2:$D$805,2,))</f>
        <v/>
      </c>
      <c r="R945" s="178" t="str">
        <f t="shared" si="4480"/>
        <v/>
      </c>
      <c r="S945" s="178" t="str">
        <f>IF(O945="","",VLOOKUP(O945,'DOCUMENT TYPE'!$A$2:$D$805,3,))</f>
        <v/>
      </c>
      <c r="T945" s="178" t="str">
        <f t="shared" si="4513"/>
        <v/>
      </c>
      <c r="U945" s="163"/>
      <c r="V945" s="178" t="str">
        <f t="shared" si="4481"/>
        <v/>
      </c>
      <c r="W945" s="179" t="str">
        <f>IF(U945="","",VLOOKUP(U945,'ACTIVITY &amp; DISCIPLINE CODE'!$F$3:$I$1862,2,))</f>
        <v/>
      </c>
      <c r="X945" s="178" t="str">
        <f t="shared" si="4514"/>
        <v/>
      </c>
      <c r="Y945" s="178" t="str">
        <f>IF(U945="","",VLOOKUP(U945,'ACTIVITY &amp; DISCIPLINE CODE'!$F$3:$I$1862,3,))</f>
        <v/>
      </c>
      <c r="Z945" s="178" t="str">
        <f t="shared" si="4515"/>
        <v/>
      </c>
      <c r="AA945" s="178" t="str">
        <f>IF(U945="","",VLOOKUP(U945,'[1]ACTIVITY &amp; DISCIPLINE CODE'!$F$3:$I$1850,4,))</f>
        <v/>
      </c>
      <c r="AB945" s="178" t="str">
        <f t="shared" si="4516"/>
        <v/>
      </c>
      <c r="AC945" s="159"/>
      <c r="AD945" s="161" t="str">
        <f t="shared" si="4482"/>
        <v/>
      </c>
      <c r="AE945" s="178" t="str">
        <f>IF(AC945="","",VLOOKUP(AC945,'PROJECT STAGE'!$A$2:$C$100,2,))</f>
        <v/>
      </c>
      <c r="AF945" s="161" t="str">
        <f t="shared" si="4517"/>
        <v/>
      </c>
      <c r="AG945" s="178" t="str">
        <f>IF(AC945="","",VLOOKUP(AC945,'PROJECT STAGE'!$A$2:$C$100,3,))</f>
        <v/>
      </c>
      <c r="AH945" s="163" t="str">
        <f t="shared" ref="AH945" si="4692">IF(AI945="","","_")</f>
        <v/>
      </c>
      <c r="AI945" s="163"/>
      <c r="AJ945" s="163" t="str">
        <f t="shared" ref="AJ945" si="4693">IF(AK945="","","_")</f>
        <v/>
      </c>
      <c r="AK945" s="163"/>
      <c r="AL945" s="163" t="str">
        <f t="shared" ref="AL945" si="4694">IF(AM945="","","_")</f>
        <v/>
      </c>
      <c r="AM945" s="163"/>
      <c r="AN945" s="163" t="str">
        <f t="shared" si="4539"/>
        <v/>
      </c>
      <c r="AO945" s="163"/>
      <c r="AP945" s="163" t="str">
        <f t="shared" si="4540"/>
        <v/>
      </c>
      <c r="AQ945" s="163"/>
      <c r="AR945" s="44"/>
      <c r="AS945" s="206" t="str">
        <f t="shared" si="4506"/>
        <v>Not LT section</v>
      </c>
      <c r="AT945" s="207" t="str">
        <f t="shared" si="4586"/>
        <v>.</v>
      </c>
      <c r="AU945" s="206" t="str">
        <f>IF(O945=0,"No input data",INDEX('DOCUMENT TYPE'!D:D,MATCH(Filename!O945,'DOCUMENT TYPE'!A:A,0)))</f>
        <v>No input data</v>
      </c>
      <c r="AV945" s="207" t="str">
        <f t="shared" si="4507"/>
        <v>-</v>
      </c>
      <c r="AW945" s="206" t="str">
        <f t="shared" si="4486"/>
        <v>Check PROJECT STAGE</v>
      </c>
      <c r="AX945" s="207" t="str">
        <f t="shared" ref="AX945" si="4695">IF(AY945&gt;"0","-","")</f>
        <v/>
      </c>
      <c r="AY945" s="206" t="str">
        <f t="shared" si="4488"/>
        <v/>
      </c>
      <c r="AZ945" s="211" t="str">
        <f t="shared" ref="AZ945" si="4696">IF(BA945&gt;"0","-","")</f>
        <v/>
      </c>
      <c r="BA945" s="210" t="str">
        <f t="shared" si="4490"/>
        <v/>
      </c>
      <c r="BB945" s="43"/>
      <c r="BC945" s="39" t="str">
        <f t="shared" si="4491"/>
        <v>Missing input data</v>
      </c>
      <c r="BD945" s="39" t="str">
        <f t="shared" si="4492"/>
        <v>Missing input data</v>
      </c>
      <c r="BE945" s="43"/>
      <c r="BF945" s="39" t="str">
        <f t="shared" si="4493"/>
        <v>Missing input data</v>
      </c>
      <c r="BG945" s="39" t="str">
        <f t="shared" si="4494"/>
        <v>Missing input data</v>
      </c>
      <c r="BH945" s="41"/>
      <c r="BI945" s="39" t="str">
        <f t="shared" si="4509"/>
        <v>Missing input data</v>
      </c>
      <c r="BJ945" s="39" t="str">
        <f t="shared" si="4495"/>
        <v>Missing input data</v>
      </c>
      <c r="BK945" s="41"/>
      <c r="BL945" s="39" t="str">
        <f t="shared" si="4496"/>
        <v>Missing input data</v>
      </c>
      <c r="BM945" s="39" t="str">
        <f t="shared" si="4497"/>
        <v>Missing input data</v>
      </c>
    </row>
    <row r="946" spans="1:65" ht="15.75" thickBot="1">
      <c r="A946" s="162"/>
      <c r="B946" s="178" t="str">
        <f t="shared" si="4510"/>
        <v/>
      </c>
      <c r="C946" s="163"/>
      <c r="D946" s="178" t="str">
        <f t="shared" si="4511"/>
        <v/>
      </c>
      <c r="E946" s="163"/>
      <c r="F946" s="178" t="str">
        <f t="shared" si="4498"/>
        <v/>
      </c>
      <c r="G946" s="163"/>
      <c r="H946" s="178" t="str">
        <f t="shared" si="4499"/>
        <v/>
      </c>
      <c r="I946" s="159"/>
      <c r="J946" s="156" t="str">
        <f t="shared" si="4500"/>
        <v/>
      </c>
      <c r="K946" s="159"/>
      <c r="L946" s="178" t="str">
        <f t="shared" si="4501"/>
        <v/>
      </c>
      <c r="M946" s="163"/>
      <c r="N946" s="178" t="str">
        <f t="shared" si="4502"/>
        <v/>
      </c>
      <c r="O946" s="127"/>
      <c r="P946" s="178" t="str">
        <f t="shared" si="4512"/>
        <v/>
      </c>
      <c r="Q946" s="178" t="str">
        <f>IF(O946="","",VLOOKUP(O946,'DOCUMENT TYPE'!$A$2:$D$805,2,))</f>
        <v/>
      </c>
      <c r="R946" s="178" t="str">
        <f t="shared" si="4480"/>
        <v/>
      </c>
      <c r="S946" s="178" t="str">
        <f>IF(O946="","",VLOOKUP(O946,'DOCUMENT TYPE'!$A$2:$D$805,3,))</f>
        <v/>
      </c>
      <c r="T946" s="178" t="str">
        <f t="shared" si="4513"/>
        <v/>
      </c>
      <c r="U946" s="163"/>
      <c r="V946" s="178" t="str">
        <f t="shared" si="4481"/>
        <v/>
      </c>
      <c r="W946" s="179" t="str">
        <f>IF(U946="","",VLOOKUP(U946,'ACTIVITY &amp; DISCIPLINE CODE'!$F$3:$I$1862,2,))</f>
        <v/>
      </c>
      <c r="X946" s="178" t="str">
        <f t="shared" si="4514"/>
        <v/>
      </c>
      <c r="Y946" s="178" t="str">
        <f>IF(U946="","",VLOOKUP(U946,'ACTIVITY &amp; DISCIPLINE CODE'!$F$3:$I$1862,3,))</f>
        <v/>
      </c>
      <c r="Z946" s="178" t="str">
        <f t="shared" si="4515"/>
        <v/>
      </c>
      <c r="AA946" s="178" t="str">
        <f>IF(U946="","",VLOOKUP(U946,'[1]ACTIVITY &amp; DISCIPLINE CODE'!$F$3:$I$1850,4,))</f>
        <v/>
      </c>
      <c r="AB946" s="178" t="str">
        <f t="shared" si="4516"/>
        <v/>
      </c>
      <c r="AC946" s="159"/>
      <c r="AD946" s="161" t="str">
        <f t="shared" si="4482"/>
        <v/>
      </c>
      <c r="AE946" s="178" t="str">
        <f>IF(AC946="","",VLOOKUP(AC946,'PROJECT STAGE'!$A$2:$C$100,2,))</f>
        <v/>
      </c>
      <c r="AF946" s="161" t="str">
        <f t="shared" si="4517"/>
        <v/>
      </c>
      <c r="AG946" s="178" t="str">
        <f>IF(AC946="","",VLOOKUP(AC946,'PROJECT STAGE'!$A$2:$C$100,3,))</f>
        <v/>
      </c>
      <c r="AH946" s="163" t="str">
        <f t="shared" ref="AH946" si="4697">IF(AI946="","","_")</f>
        <v/>
      </c>
      <c r="AI946" s="163"/>
      <c r="AJ946" s="163" t="str">
        <f t="shared" ref="AJ946" si="4698">IF(AK946="","","_")</f>
        <v/>
      </c>
      <c r="AK946" s="163"/>
      <c r="AL946" s="163" t="str">
        <f t="shared" ref="AL946" si="4699">IF(AM946="","","_")</f>
        <v/>
      </c>
      <c r="AM946" s="163"/>
      <c r="AN946" s="163" t="str">
        <f t="shared" si="4539"/>
        <v/>
      </c>
      <c r="AO946" s="163"/>
      <c r="AP946" s="163" t="str">
        <f t="shared" si="4540"/>
        <v/>
      </c>
      <c r="AQ946" s="163"/>
      <c r="AR946" s="44"/>
      <c r="AS946" s="206" t="str">
        <f t="shared" si="4506"/>
        <v>Not LT section</v>
      </c>
      <c r="AT946" s="207" t="str">
        <f t="shared" si="4586"/>
        <v>.</v>
      </c>
      <c r="AU946" s="206" t="str">
        <f>IF(O946=0,"No input data",INDEX('DOCUMENT TYPE'!D:D,MATCH(Filename!O946,'DOCUMENT TYPE'!A:A,0)))</f>
        <v>No input data</v>
      </c>
      <c r="AV946" s="207" t="str">
        <f t="shared" si="4507"/>
        <v>-</v>
      </c>
      <c r="AW946" s="206" t="str">
        <f t="shared" si="4486"/>
        <v>Check PROJECT STAGE</v>
      </c>
      <c r="AX946" s="207" t="str">
        <f t="shared" ref="AX946" si="4700">IF(AY946&gt;"0","-","")</f>
        <v/>
      </c>
      <c r="AY946" s="206" t="str">
        <f t="shared" si="4488"/>
        <v/>
      </c>
      <c r="AZ946" s="211" t="str">
        <f t="shared" si="4660"/>
        <v/>
      </c>
      <c r="BA946" s="210" t="str">
        <f t="shared" si="4490"/>
        <v/>
      </c>
      <c r="BB946" s="43"/>
      <c r="BC946" s="39" t="str">
        <f t="shared" si="4491"/>
        <v>Missing input data</v>
      </c>
      <c r="BD946" s="39" t="str">
        <f t="shared" si="4492"/>
        <v>Missing input data</v>
      </c>
      <c r="BE946" s="43"/>
      <c r="BF946" s="39" t="str">
        <f t="shared" si="4493"/>
        <v>Missing input data</v>
      </c>
      <c r="BG946" s="39" t="str">
        <f t="shared" si="4494"/>
        <v>Missing input data</v>
      </c>
      <c r="BH946" s="41"/>
      <c r="BI946" s="39" t="str">
        <f t="shared" si="4509"/>
        <v>Missing input data</v>
      </c>
      <c r="BJ946" s="39" t="str">
        <f t="shared" si="4495"/>
        <v>Missing input data</v>
      </c>
      <c r="BK946" s="41"/>
      <c r="BL946" s="39" t="str">
        <f t="shared" si="4496"/>
        <v>Missing input data</v>
      </c>
      <c r="BM946" s="39" t="str">
        <f t="shared" si="4497"/>
        <v>Missing input data</v>
      </c>
    </row>
    <row r="947" spans="1:65" ht="15.75" thickBot="1">
      <c r="A947" s="162"/>
      <c r="B947" s="178" t="str">
        <f t="shared" si="4510"/>
        <v/>
      </c>
      <c r="C947" s="163"/>
      <c r="D947" s="178" t="str">
        <f t="shared" si="4511"/>
        <v/>
      </c>
      <c r="E947" s="163"/>
      <c r="F947" s="178" t="str">
        <f t="shared" si="4498"/>
        <v/>
      </c>
      <c r="G947" s="163"/>
      <c r="H947" s="178" t="str">
        <f t="shared" si="4499"/>
        <v/>
      </c>
      <c r="I947" s="159"/>
      <c r="J947" s="156" t="str">
        <f t="shared" si="4500"/>
        <v/>
      </c>
      <c r="K947" s="159"/>
      <c r="L947" s="178" t="str">
        <f t="shared" si="4501"/>
        <v/>
      </c>
      <c r="M947" s="163"/>
      <c r="N947" s="178" t="str">
        <f t="shared" si="4502"/>
        <v/>
      </c>
      <c r="O947" s="127"/>
      <c r="P947" s="178" t="str">
        <f t="shared" si="4512"/>
        <v/>
      </c>
      <c r="Q947" s="178" t="str">
        <f>IF(O947="","",VLOOKUP(O947,'DOCUMENT TYPE'!$A$2:$D$805,2,))</f>
        <v/>
      </c>
      <c r="R947" s="178" t="str">
        <f t="shared" si="4480"/>
        <v/>
      </c>
      <c r="S947" s="178" t="str">
        <f>IF(O947="","",VLOOKUP(O947,'DOCUMENT TYPE'!$A$2:$D$805,3,))</f>
        <v/>
      </c>
      <c r="T947" s="178" t="str">
        <f t="shared" si="4513"/>
        <v/>
      </c>
      <c r="U947" s="163"/>
      <c r="V947" s="178" t="str">
        <f t="shared" si="4481"/>
        <v/>
      </c>
      <c r="W947" s="179" t="str">
        <f>IF(U947="","",VLOOKUP(U947,'ACTIVITY &amp; DISCIPLINE CODE'!$F$3:$I$1862,2,))</f>
        <v/>
      </c>
      <c r="X947" s="178" t="str">
        <f t="shared" si="4514"/>
        <v/>
      </c>
      <c r="Y947" s="178" t="str">
        <f>IF(U947="","",VLOOKUP(U947,'ACTIVITY &amp; DISCIPLINE CODE'!$F$3:$I$1862,3,))</f>
        <v/>
      </c>
      <c r="Z947" s="178" t="str">
        <f t="shared" si="4515"/>
        <v/>
      </c>
      <c r="AA947" s="178" t="str">
        <f>IF(U947="","",VLOOKUP(U947,'[1]ACTIVITY &amp; DISCIPLINE CODE'!$F$3:$I$1850,4,))</f>
        <v/>
      </c>
      <c r="AB947" s="178" t="str">
        <f t="shared" si="4516"/>
        <v/>
      </c>
      <c r="AC947" s="159"/>
      <c r="AD947" s="161" t="str">
        <f t="shared" si="4482"/>
        <v/>
      </c>
      <c r="AE947" s="178" t="str">
        <f>IF(AC947="","",VLOOKUP(AC947,'PROJECT STAGE'!$A$2:$C$100,2,))</f>
        <v/>
      </c>
      <c r="AF947" s="161" t="str">
        <f t="shared" si="4517"/>
        <v/>
      </c>
      <c r="AG947" s="178" t="str">
        <f>IF(AC947="","",VLOOKUP(AC947,'PROJECT STAGE'!$A$2:$C$100,3,))</f>
        <v/>
      </c>
      <c r="AH947" s="163" t="str">
        <f t="shared" ref="AH947" si="4701">IF(AI947="","","_")</f>
        <v/>
      </c>
      <c r="AI947" s="163"/>
      <c r="AJ947" s="163" t="str">
        <f t="shared" ref="AJ947" si="4702">IF(AK947="","","_")</f>
        <v/>
      </c>
      <c r="AK947" s="163"/>
      <c r="AL947" s="163" t="str">
        <f t="shared" ref="AL947" si="4703">IF(AM947="","","_")</f>
        <v/>
      </c>
      <c r="AM947" s="163"/>
      <c r="AN947" s="163" t="str">
        <f t="shared" si="4539"/>
        <v/>
      </c>
      <c r="AO947" s="163"/>
      <c r="AP947" s="163" t="str">
        <f t="shared" si="4540"/>
        <v/>
      </c>
      <c r="AQ947" s="163"/>
      <c r="AR947" s="44"/>
      <c r="AS947" s="206" t="str">
        <f t="shared" si="4506"/>
        <v>Not LT section</v>
      </c>
      <c r="AT947" s="207" t="str">
        <f t="shared" si="4586"/>
        <v>.</v>
      </c>
      <c r="AU947" s="206" t="str">
        <f>IF(O947=0,"No input data",INDEX('DOCUMENT TYPE'!D:D,MATCH(Filename!O947,'DOCUMENT TYPE'!A:A,0)))</f>
        <v>No input data</v>
      </c>
      <c r="AV947" s="207" t="str">
        <f t="shared" si="4507"/>
        <v>-</v>
      </c>
      <c r="AW947" s="206" t="str">
        <f t="shared" si="4486"/>
        <v>Check PROJECT STAGE</v>
      </c>
      <c r="AX947" s="207" t="str">
        <f t="shared" ref="AX947" si="4704">IF(AY947&gt;"0","-","")</f>
        <v/>
      </c>
      <c r="AY947" s="206" t="str">
        <f t="shared" si="4488"/>
        <v/>
      </c>
      <c r="AZ947" s="211" t="str">
        <f t="shared" ref="AZ947" si="4705">IF(BA947&gt;"0","-","")</f>
        <v/>
      </c>
      <c r="BA947" s="210" t="str">
        <f t="shared" si="4490"/>
        <v/>
      </c>
      <c r="BB947" s="43"/>
      <c r="BC947" s="39" t="str">
        <f t="shared" si="4491"/>
        <v>Missing input data</v>
      </c>
      <c r="BD947" s="39" t="str">
        <f t="shared" si="4492"/>
        <v>Missing input data</v>
      </c>
      <c r="BE947" s="43"/>
      <c r="BF947" s="39" t="str">
        <f t="shared" si="4493"/>
        <v>Missing input data</v>
      </c>
      <c r="BG947" s="39" t="str">
        <f t="shared" si="4494"/>
        <v>Missing input data</v>
      </c>
      <c r="BH947" s="41"/>
      <c r="BI947" s="39" t="str">
        <f t="shared" si="4509"/>
        <v>Missing input data</v>
      </c>
      <c r="BJ947" s="39" t="str">
        <f t="shared" si="4495"/>
        <v>Missing input data</v>
      </c>
      <c r="BK947" s="41"/>
      <c r="BL947" s="39" t="str">
        <f t="shared" si="4496"/>
        <v>Missing input data</v>
      </c>
      <c r="BM947" s="39" t="str">
        <f t="shared" si="4497"/>
        <v>Missing input data</v>
      </c>
    </row>
    <row r="948" spans="1:65" ht="15.75" thickBot="1">
      <c r="A948" s="162"/>
      <c r="B948" s="178" t="str">
        <f t="shared" si="4510"/>
        <v/>
      </c>
      <c r="C948" s="163"/>
      <c r="D948" s="178" t="str">
        <f t="shared" si="4511"/>
        <v/>
      </c>
      <c r="E948" s="163"/>
      <c r="F948" s="178" t="str">
        <f t="shared" si="4498"/>
        <v/>
      </c>
      <c r="G948" s="163"/>
      <c r="H948" s="178" t="str">
        <f t="shared" si="4499"/>
        <v/>
      </c>
      <c r="I948" s="159"/>
      <c r="J948" s="156" t="str">
        <f t="shared" si="4500"/>
        <v/>
      </c>
      <c r="K948" s="159"/>
      <c r="L948" s="178" t="str">
        <f t="shared" si="4501"/>
        <v/>
      </c>
      <c r="M948" s="163"/>
      <c r="N948" s="178" t="str">
        <f t="shared" si="4502"/>
        <v/>
      </c>
      <c r="O948" s="127"/>
      <c r="P948" s="178" t="str">
        <f t="shared" si="4512"/>
        <v/>
      </c>
      <c r="Q948" s="178" t="str">
        <f>IF(O948="","",VLOOKUP(O948,'DOCUMENT TYPE'!$A$2:$D$805,2,))</f>
        <v/>
      </c>
      <c r="R948" s="178" t="str">
        <f t="shared" si="4480"/>
        <v/>
      </c>
      <c r="S948" s="178" t="str">
        <f>IF(O948="","",VLOOKUP(O948,'DOCUMENT TYPE'!$A$2:$D$805,3,))</f>
        <v/>
      </c>
      <c r="T948" s="178" t="str">
        <f t="shared" si="4513"/>
        <v/>
      </c>
      <c r="U948" s="163"/>
      <c r="V948" s="178" t="str">
        <f t="shared" si="4481"/>
        <v/>
      </c>
      <c r="W948" s="179" t="str">
        <f>IF(U948="","",VLOOKUP(U948,'ACTIVITY &amp; DISCIPLINE CODE'!$F$3:$I$1862,2,))</f>
        <v/>
      </c>
      <c r="X948" s="178" t="str">
        <f t="shared" si="4514"/>
        <v/>
      </c>
      <c r="Y948" s="178" t="str">
        <f>IF(U948="","",VLOOKUP(U948,'ACTIVITY &amp; DISCIPLINE CODE'!$F$3:$I$1862,3,))</f>
        <v/>
      </c>
      <c r="Z948" s="178" t="str">
        <f t="shared" si="4515"/>
        <v/>
      </c>
      <c r="AA948" s="178" t="str">
        <f>IF(U948="","",VLOOKUP(U948,'[1]ACTIVITY &amp; DISCIPLINE CODE'!$F$3:$I$1850,4,))</f>
        <v/>
      </c>
      <c r="AB948" s="178" t="str">
        <f t="shared" si="4516"/>
        <v/>
      </c>
      <c r="AC948" s="159"/>
      <c r="AD948" s="161" t="str">
        <f t="shared" si="4482"/>
        <v/>
      </c>
      <c r="AE948" s="178" t="str">
        <f>IF(AC948="","",VLOOKUP(AC948,'PROJECT STAGE'!$A$2:$C$100,2,))</f>
        <v/>
      </c>
      <c r="AF948" s="161" t="str">
        <f t="shared" si="4517"/>
        <v/>
      </c>
      <c r="AG948" s="178" t="str">
        <f>IF(AC948="","",VLOOKUP(AC948,'PROJECT STAGE'!$A$2:$C$100,3,))</f>
        <v/>
      </c>
      <c r="AH948" s="163" t="str">
        <f t="shared" ref="AH948" si="4706">IF(AI948="","","_")</f>
        <v/>
      </c>
      <c r="AI948" s="163"/>
      <c r="AJ948" s="163" t="str">
        <f t="shared" ref="AJ948" si="4707">IF(AK948="","","_")</f>
        <v/>
      </c>
      <c r="AK948" s="163"/>
      <c r="AL948" s="163" t="str">
        <f t="shared" ref="AL948" si="4708">IF(AM948="","","_")</f>
        <v/>
      </c>
      <c r="AM948" s="163"/>
      <c r="AN948" s="163" t="str">
        <f t="shared" si="4539"/>
        <v/>
      </c>
      <c r="AO948" s="163"/>
      <c r="AP948" s="163" t="str">
        <f t="shared" si="4540"/>
        <v/>
      </c>
      <c r="AQ948" s="163"/>
      <c r="AR948" s="44"/>
      <c r="AS948" s="206" t="str">
        <f t="shared" si="4506"/>
        <v>Not LT section</v>
      </c>
      <c r="AT948" s="207" t="str">
        <f t="shared" si="4586"/>
        <v>.</v>
      </c>
      <c r="AU948" s="206" t="str">
        <f>IF(O948=0,"No input data",INDEX('DOCUMENT TYPE'!D:D,MATCH(Filename!O948,'DOCUMENT TYPE'!A:A,0)))</f>
        <v>No input data</v>
      </c>
      <c r="AV948" s="207" t="str">
        <f t="shared" si="4507"/>
        <v>-</v>
      </c>
      <c r="AW948" s="206" t="str">
        <f t="shared" si="4486"/>
        <v>Check PROJECT STAGE</v>
      </c>
      <c r="AX948" s="207" t="str">
        <f t="shared" ref="AX948" si="4709">IF(AY948&gt;"0","-","")</f>
        <v/>
      </c>
      <c r="AY948" s="206" t="str">
        <f t="shared" si="4488"/>
        <v/>
      </c>
      <c r="AZ948" s="211" t="str">
        <f t="shared" si="4660"/>
        <v/>
      </c>
      <c r="BA948" s="210" t="str">
        <f t="shared" si="4490"/>
        <v/>
      </c>
      <c r="BB948" s="43"/>
      <c r="BC948" s="39" t="str">
        <f t="shared" si="4491"/>
        <v>Missing input data</v>
      </c>
      <c r="BD948" s="39" t="str">
        <f t="shared" si="4492"/>
        <v>Missing input data</v>
      </c>
      <c r="BE948" s="43"/>
      <c r="BF948" s="39" t="str">
        <f t="shared" si="4493"/>
        <v>Missing input data</v>
      </c>
      <c r="BG948" s="39" t="str">
        <f t="shared" si="4494"/>
        <v>Missing input data</v>
      </c>
      <c r="BH948" s="41"/>
      <c r="BI948" s="39" t="str">
        <f t="shared" si="4509"/>
        <v>Missing input data</v>
      </c>
      <c r="BJ948" s="39" t="str">
        <f t="shared" si="4495"/>
        <v>Missing input data</v>
      </c>
      <c r="BK948" s="41"/>
      <c r="BL948" s="39" t="str">
        <f t="shared" si="4496"/>
        <v>Missing input data</v>
      </c>
      <c r="BM948" s="39" t="str">
        <f t="shared" si="4497"/>
        <v>Missing input data</v>
      </c>
    </row>
    <row r="949" spans="1:65" ht="15.75" thickBot="1">
      <c r="A949" s="162"/>
      <c r="B949" s="178" t="str">
        <f t="shared" si="4510"/>
        <v/>
      </c>
      <c r="C949" s="163"/>
      <c r="D949" s="178" t="str">
        <f t="shared" si="4511"/>
        <v/>
      </c>
      <c r="E949" s="163"/>
      <c r="F949" s="178" t="str">
        <f t="shared" si="4498"/>
        <v/>
      </c>
      <c r="G949" s="163"/>
      <c r="H949" s="178" t="str">
        <f t="shared" si="4499"/>
        <v/>
      </c>
      <c r="I949" s="159"/>
      <c r="J949" s="156" t="str">
        <f t="shared" si="4500"/>
        <v/>
      </c>
      <c r="K949" s="159"/>
      <c r="L949" s="178" t="str">
        <f t="shared" si="4501"/>
        <v/>
      </c>
      <c r="M949" s="163"/>
      <c r="N949" s="178" t="str">
        <f t="shared" si="4502"/>
        <v/>
      </c>
      <c r="O949" s="127"/>
      <c r="P949" s="178" t="str">
        <f t="shared" si="4512"/>
        <v/>
      </c>
      <c r="Q949" s="178" t="str">
        <f>IF(O949="","",VLOOKUP(O949,'DOCUMENT TYPE'!$A$2:$D$805,2,))</f>
        <v/>
      </c>
      <c r="R949" s="178" t="str">
        <f t="shared" si="4480"/>
        <v/>
      </c>
      <c r="S949" s="178" t="str">
        <f>IF(O949="","",VLOOKUP(O949,'DOCUMENT TYPE'!$A$2:$D$805,3,))</f>
        <v/>
      </c>
      <c r="T949" s="178" t="str">
        <f t="shared" si="4513"/>
        <v/>
      </c>
      <c r="U949" s="163"/>
      <c r="V949" s="178" t="str">
        <f t="shared" si="4481"/>
        <v/>
      </c>
      <c r="W949" s="179" t="str">
        <f>IF(U949="","",VLOOKUP(U949,'ACTIVITY &amp; DISCIPLINE CODE'!$F$3:$I$1862,2,))</f>
        <v/>
      </c>
      <c r="X949" s="178" t="str">
        <f t="shared" si="4514"/>
        <v/>
      </c>
      <c r="Y949" s="178" t="str">
        <f>IF(U949="","",VLOOKUP(U949,'ACTIVITY &amp; DISCIPLINE CODE'!$F$3:$I$1862,3,))</f>
        <v/>
      </c>
      <c r="Z949" s="178" t="str">
        <f t="shared" si="4515"/>
        <v/>
      </c>
      <c r="AA949" s="178" t="str">
        <f>IF(U949="","",VLOOKUP(U949,'[1]ACTIVITY &amp; DISCIPLINE CODE'!$F$3:$I$1850,4,))</f>
        <v/>
      </c>
      <c r="AB949" s="178" t="str">
        <f t="shared" si="4516"/>
        <v/>
      </c>
      <c r="AC949" s="159"/>
      <c r="AD949" s="161" t="str">
        <f t="shared" si="4482"/>
        <v/>
      </c>
      <c r="AE949" s="178" t="str">
        <f>IF(AC949="","",VLOOKUP(AC949,'PROJECT STAGE'!$A$2:$C$100,2,))</f>
        <v/>
      </c>
      <c r="AF949" s="161" t="str">
        <f t="shared" si="4517"/>
        <v/>
      </c>
      <c r="AG949" s="178" t="str">
        <f>IF(AC949="","",VLOOKUP(AC949,'PROJECT STAGE'!$A$2:$C$100,3,))</f>
        <v/>
      </c>
      <c r="AH949" s="163" t="str">
        <f t="shared" ref="AH949" si="4710">IF(AI949="","","_")</f>
        <v/>
      </c>
      <c r="AI949" s="163"/>
      <c r="AJ949" s="163" t="str">
        <f t="shared" ref="AJ949" si="4711">IF(AK949="","","_")</f>
        <v/>
      </c>
      <c r="AK949" s="163"/>
      <c r="AL949" s="163" t="str">
        <f t="shared" ref="AL949" si="4712">IF(AM949="","","_")</f>
        <v/>
      </c>
      <c r="AM949" s="163"/>
      <c r="AN949" s="163" t="str">
        <f t="shared" si="4539"/>
        <v/>
      </c>
      <c r="AO949" s="163"/>
      <c r="AP949" s="163" t="str">
        <f t="shared" si="4540"/>
        <v/>
      </c>
      <c r="AQ949" s="163"/>
      <c r="AR949" s="44"/>
      <c r="AS949" s="206" t="str">
        <f t="shared" si="4506"/>
        <v>Not LT section</v>
      </c>
      <c r="AT949" s="207" t="str">
        <f t="shared" si="4586"/>
        <v>.</v>
      </c>
      <c r="AU949" s="206" t="str">
        <f>IF(O949=0,"No input data",INDEX('DOCUMENT TYPE'!D:D,MATCH(Filename!O949,'DOCUMENT TYPE'!A:A,0)))</f>
        <v>No input data</v>
      </c>
      <c r="AV949" s="207" t="str">
        <f t="shared" si="4507"/>
        <v>-</v>
      </c>
      <c r="AW949" s="206" t="str">
        <f t="shared" si="4486"/>
        <v>Check PROJECT STAGE</v>
      </c>
      <c r="AX949" s="207" t="str">
        <f t="shared" ref="AX949" si="4713">IF(AY949&gt;"0","-","")</f>
        <v/>
      </c>
      <c r="AY949" s="206" t="str">
        <f t="shared" si="4488"/>
        <v/>
      </c>
      <c r="AZ949" s="211" t="str">
        <f t="shared" ref="AZ949" si="4714">IF(BA949&gt;"0","-","")</f>
        <v/>
      </c>
      <c r="BA949" s="210" t="str">
        <f t="shared" si="4490"/>
        <v/>
      </c>
      <c r="BB949" s="43"/>
      <c r="BC949" s="39" t="str">
        <f t="shared" si="4491"/>
        <v>Missing input data</v>
      </c>
      <c r="BD949" s="39" t="str">
        <f t="shared" si="4492"/>
        <v>Missing input data</v>
      </c>
      <c r="BE949" s="43"/>
      <c r="BF949" s="39" t="str">
        <f t="shared" si="4493"/>
        <v>Missing input data</v>
      </c>
      <c r="BG949" s="39" t="str">
        <f t="shared" si="4494"/>
        <v>Missing input data</v>
      </c>
      <c r="BH949" s="41"/>
      <c r="BI949" s="39" t="str">
        <f t="shared" si="4509"/>
        <v>Missing input data</v>
      </c>
      <c r="BJ949" s="39" t="str">
        <f t="shared" si="4495"/>
        <v>Missing input data</v>
      </c>
      <c r="BK949" s="41"/>
      <c r="BL949" s="39" t="str">
        <f t="shared" si="4496"/>
        <v>Missing input data</v>
      </c>
      <c r="BM949" s="39" t="str">
        <f t="shared" si="4497"/>
        <v>Missing input data</v>
      </c>
    </row>
    <row r="950" spans="1:65" ht="15.75" thickBot="1">
      <c r="A950" s="162"/>
      <c r="B950" s="178" t="str">
        <f t="shared" si="4510"/>
        <v/>
      </c>
      <c r="C950" s="163"/>
      <c r="D950" s="178" t="str">
        <f t="shared" si="4511"/>
        <v/>
      </c>
      <c r="E950" s="163"/>
      <c r="F950" s="178" t="str">
        <f t="shared" si="4498"/>
        <v/>
      </c>
      <c r="G950" s="163"/>
      <c r="H950" s="178" t="str">
        <f t="shared" si="4499"/>
        <v/>
      </c>
      <c r="I950" s="159"/>
      <c r="J950" s="156" t="str">
        <f t="shared" si="4500"/>
        <v/>
      </c>
      <c r="K950" s="159"/>
      <c r="L950" s="178" t="str">
        <f t="shared" si="4501"/>
        <v/>
      </c>
      <c r="M950" s="163"/>
      <c r="N950" s="178" t="str">
        <f t="shared" si="4502"/>
        <v/>
      </c>
      <c r="O950" s="127"/>
      <c r="P950" s="178" t="str">
        <f t="shared" si="4512"/>
        <v/>
      </c>
      <c r="Q950" s="178" t="str">
        <f>IF(O950="","",VLOOKUP(O950,'DOCUMENT TYPE'!$A$2:$D$805,2,))</f>
        <v/>
      </c>
      <c r="R950" s="178" t="str">
        <f t="shared" si="4480"/>
        <v/>
      </c>
      <c r="S950" s="178" t="str">
        <f>IF(O950="","",VLOOKUP(O950,'DOCUMENT TYPE'!$A$2:$D$805,3,))</f>
        <v/>
      </c>
      <c r="T950" s="178" t="str">
        <f t="shared" si="4513"/>
        <v/>
      </c>
      <c r="U950" s="163"/>
      <c r="V950" s="178" t="str">
        <f t="shared" si="4481"/>
        <v/>
      </c>
      <c r="W950" s="179" t="str">
        <f>IF(U950="","",VLOOKUP(U950,'ACTIVITY &amp; DISCIPLINE CODE'!$F$3:$I$1862,2,))</f>
        <v/>
      </c>
      <c r="X950" s="178" t="str">
        <f t="shared" si="4514"/>
        <v/>
      </c>
      <c r="Y950" s="178" t="str">
        <f>IF(U950="","",VLOOKUP(U950,'ACTIVITY &amp; DISCIPLINE CODE'!$F$3:$I$1862,3,))</f>
        <v/>
      </c>
      <c r="Z950" s="178" t="str">
        <f t="shared" si="4515"/>
        <v/>
      </c>
      <c r="AA950" s="178" t="str">
        <f>IF(U950="","",VLOOKUP(U950,'[1]ACTIVITY &amp; DISCIPLINE CODE'!$F$3:$I$1850,4,))</f>
        <v/>
      </c>
      <c r="AB950" s="178" t="str">
        <f t="shared" si="4516"/>
        <v/>
      </c>
      <c r="AC950" s="159"/>
      <c r="AD950" s="161" t="str">
        <f t="shared" si="4482"/>
        <v/>
      </c>
      <c r="AE950" s="178" t="str">
        <f>IF(AC950="","",VLOOKUP(AC950,'PROJECT STAGE'!$A$2:$C$100,2,))</f>
        <v/>
      </c>
      <c r="AF950" s="161" t="str">
        <f t="shared" si="4517"/>
        <v/>
      </c>
      <c r="AG950" s="178" t="str">
        <f>IF(AC950="","",VLOOKUP(AC950,'PROJECT STAGE'!$A$2:$C$100,3,))</f>
        <v/>
      </c>
      <c r="AH950" s="163" t="str">
        <f t="shared" ref="AH950" si="4715">IF(AI950="","","_")</f>
        <v/>
      </c>
      <c r="AI950" s="163"/>
      <c r="AJ950" s="163" t="str">
        <f t="shared" ref="AJ950" si="4716">IF(AK950="","","_")</f>
        <v/>
      </c>
      <c r="AK950" s="163"/>
      <c r="AL950" s="163" t="str">
        <f t="shared" ref="AL950" si="4717">IF(AM950="","","_")</f>
        <v/>
      </c>
      <c r="AM950" s="163"/>
      <c r="AN950" s="163" t="str">
        <f t="shared" si="4539"/>
        <v/>
      </c>
      <c r="AO950" s="163"/>
      <c r="AP950" s="163" t="str">
        <f t="shared" si="4540"/>
        <v/>
      </c>
      <c r="AQ950" s="163"/>
      <c r="AR950" s="44"/>
      <c r="AS950" s="206" t="str">
        <f t="shared" si="4506"/>
        <v>Not LT section</v>
      </c>
      <c r="AT950" s="207" t="str">
        <f t="shared" si="4586"/>
        <v>.</v>
      </c>
      <c r="AU950" s="206" t="str">
        <f>IF(O950=0,"No input data",INDEX('DOCUMENT TYPE'!D:D,MATCH(Filename!O950,'DOCUMENT TYPE'!A:A,0)))</f>
        <v>No input data</v>
      </c>
      <c r="AV950" s="207" t="str">
        <f t="shared" si="4507"/>
        <v>-</v>
      </c>
      <c r="AW950" s="206" t="str">
        <f t="shared" si="4486"/>
        <v>Check PROJECT STAGE</v>
      </c>
      <c r="AX950" s="207" t="str">
        <f t="shared" ref="AX950" si="4718">IF(AY950&gt;"0","-","")</f>
        <v/>
      </c>
      <c r="AY950" s="206" t="str">
        <f t="shared" si="4488"/>
        <v/>
      </c>
      <c r="AZ950" s="211" t="str">
        <f t="shared" si="4660"/>
        <v/>
      </c>
      <c r="BA950" s="210" t="str">
        <f t="shared" si="4490"/>
        <v/>
      </c>
      <c r="BB950" s="43"/>
      <c r="BC950" s="39" t="str">
        <f t="shared" si="4491"/>
        <v>Missing input data</v>
      </c>
      <c r="BD950" s="39" t="str">
        <f t="shared" si="4492"/>
        <v>Missing input data</v>
      </c>
      <c r="BE950" s="43"/>
      <c r="BF950" s="39" t="str">
        <f t="shared" si="4493"/>
        <v>Missing input data</v>
      </c>
      <c r="BG950" s="39" t="str">
        <f t="shared" si="4494"/>
        <v>Missing input data</v>
      </c>
      <c r="BH950" s="41"/>
      <c r="BI950" s="39" t="str">
        <f t="shared" si="4509"/>
        <v>Missing input data</v>
      </c>
      <c r="BJ950" s="39" t="str">
        <f t="shared" si="4495"/>
        <v>Missing input data</v>
      </c>
      <c r="BK950" s="41"/>
      <c r="BL950" s="39" t="str">
        <f t="shared" si="4496"/>
        <v>Missing input data</v>
      </c>
      <c r="BM950" s="39" t="str">
        <f t="shared" si="4497"/>
        <v>Missing input data</v>
      </c>
    </row>
    <row r="951" spans="1:65" ht="15.75" thickBot="1">
      <c r="A951" s="162"/>
      <c r="B951" s="178" t="str">
        <f t="shared" si="4510"/>
        <v/>
      </c>
      <c r="C951" s="163"/>
      <c r="D951" s="178" t="str">
        <f t="shared" si="4511"/>
        <v/>
      </c>
      <c r="E951" s="163"/>
      <c r="F951" s="178" t="str">
        <f t="shared" si="4498"/>
        <v/>
      </c>
      <c r="G951" s="163"/>
      <c r="H951" s="178" t="str">
        <f t="shared" si="4499"/>
        <v/>
      </c>
      <c r="I951" s="159"/>
      <c r="J951" s="156" t="str">
        <f t="shared" si="4500"/>
        <v/>
      </c>
      <c r="K951" s="159"/>
      <c r="L951" s="178" t="str">
        <f t="shared" si="4501"/>
        <v/>
      </c>
      <c r="M951" s="163"/>
      <c r="N951" s="178" t="str">
        <f t="shared" si="4502"/>
        <v/>
      </c>
      <c r="O951" s="127"/>
      <c r="P951" s="178" t="str">
        <f t="shared" si="4512"/>
        <v/>
      </c>
      <c r="Q951" s="178" t="str">
        <f>IF(O951="","",VLOOKUP(O951,'DOCUMENT TYPE'!$A$2:$D$805,2,))</f>
        <v/>
      </c>
      <c r="R951" s="178" t="str">
        <f t="shared" si="4480"/>
        <v/>
      </c>
      <c r="S951" s="178" t="str">
        <f>IF(O951="","",VLOOKUP(O951,'DOCUMENT TYPE'!$A$2:$D$805,3,))</f>
        <v/>
      </c>
      <c r="T951" s="178" t="str">
        <f t="shared" si="4513"/>
        <v/>
      </c>
      <c r="U951" s="163"/>
      <c r="V951" s="178" t="str">
        <f t="shared" si="4481"/>
        <v/>
      </c>
      <c r="W951" s="179" t="str">
        <f>IF(U951="","",VLOOKUP(U951,'ACTIVITY &amp; DISCIPLINE CODE'!$F$3:$I$1862,2,))</f>
        <v/>
      </c>
      <c r="X951" s="178" t="str">
        <f t="shared" si="4514"/>
        <v/>
      </c>
      <c r="Y951" s="178" t="str">
        <f>IF(U951="","",VLOOKUP(U951,'ACTIVITY &amp; DISCIPLINE CODE'!$F$3:$I$1862,3,))</f>
        <v/>
      </c>
      <c r="Z951" s="178" t="str">
        <f t="shared" si="4515"/>
        <v/>
      </c>
      <c r="AA951" s="178" t="str">
        <f>IF(U951="","",VLOOKUP(U951,'[1]ACTIVITY &amp; DISCIPLINE CODE'!$F$3:$I$1850,4,))</f>
        <v/>
      </c>
      <c r="AB951" s="178" t="str">
        <f t="shared" si="4516"/>
        <v/>
      </c>
      <c r="AC951" s="159"/>
      <c r="AD951" s="161" t="str">
        <f t="shared" si="4482"/>
        <v/>
      </c>
      <c r="AE951" s="178" t="str">
        <f>IF(AC951="","",VLOOKUP(AC951,'PROJECT STAGE'!$A$2:$C$100,2,))</f>
        <v/>
      </c>
      <c r="AF951" s="161" t="str">
        <f t="shared" si="4517"/>
        <v/>
      </c>
      <c r="AG951" s="178" t="str">
        <f>IF(AC951="","",VLOOKUP(AC951,'PROJECT STAGE'!$A$2:$C$100,3,))</f>
        <v/>
      </c>
      <c r="AH951" s="163" t="str">
        <f t="shared" ref="AH951" si="4719">IF(AI951="","","_")</f>
        <v/>
      </c>
      <c r="AI951" s="163"/>
      <c r="AJ951" s="163" t="str">
        <f t="shared" ref="AJ951" si="4720">IF(AK951="","","_")</f>
        <v/>
      </c>
      <c r="AK951" s="163"/>
      <c r="AL951" s="163" t="str">
        <f t="shared" ref="AL951" si="4721">IF(AM951="","","_")</f>
        <v/>
      </c>
      <c r="AM951" s="163"/>
      <c r="AN951" s="163" t="str">
        <f t="shared" si="4539"/>
        <v/>
      </c>
      <c r="AO951" s="163"/>
      <c r="AP951" s="163" t="str">
        <f t="shared" si="4540"/>
        <v/>
      </c>
      <c r="AQ951" s="163"/>
      <c r="AR951" s="44"/>
      <c r="AS951" s="206" t="str">
        <f t="shared" si="4506"/>
        <v>Not LT section</v>
      </c>
      <c r="AT951" s="207" t="str">
        <f t="shared" si="4586"/>
        <v>.</v>
      </c>
      <c r="AU951" s="206" t="str">
        <f>IF(O951=0,"No input data",INDEX('DOCUMENT TYPE'!D:D,MATCH(Filename!O951,'DOCUMENT TYPE'!A:A,0)))</f>
        <v>No input data</v>
      </c>
      <c r="AV951" s="207" t="str">
        <f t="shared" si="4507"/>
        <v>-</v>
      </c>
      <c r="AW951" s="206" t="str">
        <f t="shared" si="4486"/>
        <v>Check PROJECT STAGE</v>
      </c>
      <c r="AX951" s="207" t="str">
        <f t="shared" ref="AX951" si="4722">IF(AY951&gt;"0","-","")</f>
        <v/>
      </c>
      <c r="AY951" s="206" t="str">
        <f t="shared" si="4488"/>
        <v/>
      </c>
      <c r="AZ951" s="211" t="str">
        <f t="shared" ref="AZ951" si="4723">IF(BA951&gt;"0","-","")</f>
        <v/>
      </c>
      <c r="BA951" s="210" t="str">
        <f t="shared" si="4490"/>
        <v/>
      </c>
      <c r="BB951" s="43"/>
      <c r="BC951" s="39" t="str">
        <f t="shared" si="4491"/>
        <v>Missing input data</v>
      </c>
      <c r="BD951" s="39" t="str">
        <f t="shared" si="4492"/>
        <v>Missing input data</v>
      </c>
      <c r="BE951" s="43"/>
      <c r="BF951" s="39" t="str">
        <f t="shared" si="4493"/>
        <v>Missing input data</v>
      </c>
      <c r="BG951" s="39" t="str">
        <f t="shared" si="4494"/>
        <v>Missing input data</v>
      </c>
      <c r="BH951" s="41"/>
      <c r="BI951" s="39" t="str">
        <f t="shared" si="4509"/>
        <v>Missing input data</v>
      </c>
      <c r="BJ951" s="39" t="str">
        <f t="shared" si="4495"/>
        <v>Missing input data</v>
      </c>
      <c r="BK951" s="41"/>
      <c r="BL951" s="39" t="str">
        <f t="shared" si="4496"/>
        <v>Missing input data</v>
      </c>
      <c r="BM951" s="39" t="str">
        <f t="shared" si="4497"/>
        <v>Missing input data</v>
      </c>
    </row>
    <row r="952" spans="1:65" ht="15.75" thickBot="1">
      <c r="A952" s="162"/>
      <c r="B952" s="178" t="str">
        <f t="shared" si="4510"/>
        <v/>
      </c>
      <c r="C952" s="163"/>
      <c r="D952" s="178" t="str">
        <f t="shared" si="4511"/>
        <v/>
      </c>
      <c r="E952" s="163"/>
      <c r="F952" s="178" t="str">
        <f t="shared" si="4498"/>
        <v/>
      </c>
      <c r="G952" s="163"/>
      <c r="H952" s="178" t="str">
        <f t="shared" si="4499"/>
        <v/>
      </c>
      <c r="I952" s="159"/>
      <c r="J952" s="156" t="str">
        <f t="shared" si="4500"/>
        <v/>
      </c>
      <c r="K952" s="159"/>
      <c r="L952" s="178" t="str">
        <f t="shared" si="4501"/>
        <v/>
      </c>
      <c r="M952" s="163"/>
      <c r="N952" s="178" t="str">
        <f t="shared" si="4502"/>
        <v/>
      </c>
      <c r="O952" s="127"/>
      <c r="P952" s="178" t="str">
        <f t="shared" si="4512"/>
        <v/>
      </c>
      <c r="Q952" s="178" t="str">
        <f>IF(O952="","",VLOOKUP(O952,'DOCUMENT TYPE'!$A$2:$D$805,2,))</f>
        <v/>
      </c>
      <c r="R952" s="178" t="str">
        <f t="shared" si="4480"/>
        <v/>
      </c>
      <c r="S952" s="178" t="str">
        <f>IF(O952="","",VLOOKUP(O952,'DOCUMENT TYPE'!$A$2:$D$805,3,))</f>
        <v/>
      </c>
      <c r="T952" s="178" t="str">
        <f t="shared" si="4513"/>
        <v/>
      </c>
      <c r="U952" s="163"/>
      <c r="V952" s="178" t="str">
        <f t="shared" si="4481"/>
        <v/>
      </c>
      <c r="W952" s="179" t="str">
        <f>IF(U952="","",VLOOKUP(U952,'ACTIVITY &amp; DISCIPLINE CODE'!$F$3:$I$1862,2,))</f>
        <v/>
      </c>
      <c r="X952" s="178" t="str">
        <f t="shared" si="4514"/>
        <v/>
      </c>
      <c r="Y952" s="178" t="str">
        <f>IF(U952="","",VLOOKUP(U952,'ACTIVITY &amp; DISCIPLINE CODE'!$F$3:$I$1862,3,))</f>
        <v/>
      </c>
      <c r="Z952" s="178" t="str">
        <f t="shared" si="4515"/>
        <v/>
      </c>
      <c r="AA952" s="178" t="str">
        <f>IF(U952="","",VLOOKUP(U952,'[1]ACTIVITY &amp; DISCIPLINE CODE'!$F$3:$I$1850,4,))</f>
        <v/>
      </c>
      <c r="AB952" s="178" t="str">
        <f t="shared" si="4516"/>
        <v/>
      </c>
      <c r="AC952" s="159"/>
      <c r="AD952" s="161" t="str">
        <f t="shared" si="4482"/>
        <v/>
      </c>
      <c r="AE952" s="178" t="str">
        <f>IF(AC952="","",VLOOKUP(AC952,'PROJECT STAGE'!$A$2:$C$100,2,))</f>
        <v/>
      </c>
      <c r="AF952" s="161" t="str">
        <f t="shared" si="4517"/>
        <v/>
      </c>
      <c r="AG952" s="178" t="str">
        <f>IF(AC952="","",VLOOKUP(AC952,'PROJECT STAGE'!$A$2:$C$100,3,))</f>
        <v/>
      </c>
      <c r="AH952" s="163" t="str">
        <f t="shared" ref="AH952" si="4724">IF(AI952="","","_")</f>
        <v/>
      </c>
      <c r="AI952" s="163"/>
      <c r="AJ952" s="163" t="str">
        <f t="shared" ref="AJ952" si="4725">IF(AK952="","","_")</f>
        <v/>
      </c>
      <c r="AK952" s="163"/>
      <c r="AL952" s="163" t="str">
        <f t="shared" ref="AL952" si="4726">IF(AM952="","","_")</f>
        <v/>
      </c>
      <c r="AM952" s="163"/>
      <c r="AN952" s="163" t="str">
        <f t="shared" si="4539"/>
        <v/>
      </c>
      <c r="AO952" s="163"/>
      <c r="AP952" s="163" t="str">
        <f t="shared" si="4540"/>
        <v/>
      </c>
      <c r="AQ952" s="163"/>
      <c r="AR952" s="44"/>
      <c r="AS952" s="206" t="str">
        <f t="shared" si="4506"/>
        <v>Not LT section</v>
      </c>
      <c r="AT952" s="207" t="str">
        <f t="shared" si="4586"/>
        <v>.</v>
      </c>
      <c r="AU952" s="206" t="str">
        <f>IF(O952=0,"No input data",INDEX('DOCUMENT TYPE'!D:D,MATCH(Filename!O952,'DOCUMENT TYPE'!A:A,0)))</f>
        <v>No input data</v>
      </c>
      <c r="AV952" s="207" t="str">
        <f t="shared" si="4507"/>
        <v>-</v>
      </c>
      <c r="AW952" s="206" t="str">
        <f t="shared" si="4486"/>
        <v>Check PROJECT STAGE</v>
      </c>
      <c r="AX952" s="207" t="str">
        <f t="shared" ref="AX952" si="4727">IF(AY952&gt;"0","-","")</f>
        <v/>
      </c>
      <c r="AY952" s="206" t="str">
        <f t="shared" si="4488"/>
        <v/>
      </c>
      <c r="AZ952" s="211" t="str">
        <f t="shared" si="4660"/>
        <v/>
      </c>
      <c r="BA952" s="210" t="str">
        <f t="shared" si="4490"/>
        <v/>
      </c>
      <c r="BB952" s="43"/>
      <c r="BC952" s="39" t="str">
        <f t="shared" si="4491"/>
        <v>Missing input data</v>
      </c>
      <c r="BD952" s="39" t="str">
        <f t="shared" si="4492"/>
        <v>Missing input data</v>
      </c>
      <c r="BE952" s="43"/>
      <c r="BF952" s="39" t="str">
        <f t="shared" si="4493"/>
        <v>Missing input data</v>
      </c>
      <c r="BG952" s="39" t="str">
        <f t="shared" si="4494"/>
        <v>Missing input data</v>
      </c>
      <c r="BH952" s="41"/>
      <c r="BI952" s="39" t="str">
        <f t="shared" si="4509"/>
        <v>Missing input data</v>
      </c>
      <c r="BJ952" s="39" t="str">
        <f t="shared" si="4495"/>
        <v>Missing input data</v>
      </c>
      <c r="BK952" s="41"/>
      <c r="BL952" s="39" t="str">
        <f t="shared" si="4496"/>
        <v>Missing input data</v>
      </c>
      <c r="BM952" s="39" t="str">
        <f t="shared" si="4497"/>
        <v>Missing input data</v>
      </c>
    </row>
    <row r="953" spans="1:65" ht="15.75" thickBot="1">
      <c r="A953" s="162"/>
      <c r="B953" s="178" t="str">
        <f t="shared" si="4510"/>
        <v/>
      </c>
      <c r="C953" s="163"/>
      <c r="D953" s="178" t="str">
        <f t="shared" si="4511"/>
        <v/>
      </c>
      <c r="E953" s="163"/>
      <c r="F953" s="178" t="str">
        <f t="shared" si="4498"/>
        <v/>
      </c>
      <c r="G953" s="163"/>
      <c r="H953" s="178" t="str">
        <f t="shared" si="4499"/>
        <v/>
      </c>
      <c r="I953" s="159"/>
      <c r="J953" s="156" t="str">
        <f t="shared" si="4500"/>
        <v/>
      </c>
      <c r="K953" s="159"/>
      <c r="L953" s="178" t="str">
        <f t="shared" si="4501"/>
        <v/>
      </c>
      <c r="M953" s="163"/>
      <c r="N953" s="178" t="str">
        <f t="shared" si="4502"/>
        <v/>
      </c>
      <c r="O953" s="127"/>
      <c r="P953" s="178" t="str">
        <f t="shared" si="4512"/>
        <v/>
      </c>
      <c r="Q953" s="178" t="str">
        <f>IF(O953="","",VLOOKUP(O953,'DOCUMENT TYPE'!$A$2:$D$805,2,))</f>
        <v/>
      </c>
      <c r="R953" s="178" t="str">
        <f t="shared" si="4480"/>
        <v/>
      </c>
      <c r="S953" s="178" t="str">
        <f>IF(O953="","",VLOOKUP(O953,'DOCUMENT TYPE'!$A$2:$D$805,3,))</f>
        <v/>
      </c>
      <c r="T953" s="178" t="str">
        <f t="shared" si="4513"/>
        <v/>
      </c>
      <c r="U953" s="163"/>
      <c r="V953" s="178" t="str">
        <f t="shared" si="4481"/>
        <v/>
      </c>
      <c r="W953" s="179" t="str">
        <f>IF(U953="","",VLOOKUP(U953,'ACTIVITY &amp; DISCIPLINE CODE'!$F$3:$I$1862,2,))</f>
        <v/>
      </c>
      <c r="X953" s="178" t="str">
        <f t="shared" si="4514"/>
        <v/>
      </c>
      <c r="Y953" s="178" t="str">
        <f>IF(U953="","",VLOOKUP(U953,'ACTIVITY &amp; DISCIPLINE CODE'!$F$3:$I$1862,3,))</f>
        <v/>
      </c>
      <c r="Z953" s="178" t="str">
        <f t="shared" si="4515"/>
        <v/>
      </c>
      <c r="AA953" s="178" t="str">
        <f>IF(U953="","",VLOOKUP(U953,'[1]ACTIVITY &amp; DISCIPLINE CODE'!$F$3:$I$1850,4,))</f>
        <v/>
      </c>
      <c r="AB953" s="178" t="str">
        <f t="shared" si="4516"/>
        <v/>
      </c>
      <c r="AC953" s="159"/>
      <c r="AD953" s="161" t="str">
        <f t="shared" si="4482"/>
        <v/>
      </c>
      <c r="AE953" s="178" t="str">
        <f>IF(AC953="","",VLOOKUP(AC953,'PROJECT STAGE'!$A$2:$C$100,2,))</f>
        <v/>
      </c>
      <c r="AF953" s="161" t="str">
        <f t="shared" si="4517"/>
        <v/>
      </c>
      <c r="AG953" s="178" t="str">
        <f>IF(AC953="","",VLOOKUP(AC953,'PROJECT STAGE'!$A$2:$C$100,3,))</f>
        <v/>
      </c>
      <c r="AH953" s="163" t="str">
        <f t="shared" ref="AH953" si="4728">IF(AI953="","","_")</f>
        <v/>
      </c>
      <c r="AI953" s="163"/>
      <c r="AJ953" s="163" t="str">
        <f t="shared" ref="AJ953" si="4729">IF(AK953="","","_")</f>
        <v/>
      </c>
      <c r="AK953" s="163"/>
      <c r="AL953" s="163" t="str">
        <f t="shared" ref="AL953" si="4730">IF(AM953="","","_")</f>
        <v/>
      </c>
      <c r="AM953" s="163"/>
      <c r="AN953" s="163" t="str">
        <f t="shared" si="4539"/>
        <v/>
      </c>
      <c r="AO953" s="163"/>
      <c r="AP953" s="163" t="str">
        <f t="shared" si="4540"/>
        <v/>
      </c>
      <c r="AQ953" s="163"/>
      <c r="AR953" s="44"/>
      <c r="AS953" s="206" t="str">
        <f t="shared" si="4506"/>
        <v>Not LT section</v>
      </c>
      <c r="AT953" s="207" t="str">
        <f t="shared" si="4586"/>
        <v>.</v>
      </c>
      <c r="AU953" s="206" t="str">
        <f>IF(O953=0,"No input data",INDEX('DOCUMENT TYPE'!D:D,MATCH(Filename!O953,'DOCUMENT TYPE'!A:A,0)))</f>
        <v>No input data</v>
      </c>
      <c r="AV953" s="207" t="str">
        <f t="shared" si="4507"/>
        <v>-</v>
      </c>
      <c r="AW953" s="206" t="str">
        <f t="shared" si="4486"/>
        <v>Check PROJECT STAGE</v>
      </c>
      <c r="AX953" s="207" t="str">
        <f t="shared" ref="AX953" si="4731">IF(AY953&gt;"0","-","")</f>
        <v/>
      </c>
      <c r="AY953" s="206" t="str">
        <f t="shared" si="4488"/>
        <v/>
      </c>
      <c r="AZ953" s="211" t="str">
        <f t="shared" ref="AZ953:AZ968" si="4732">IF(BA953&gt;"0","-","")</f>
        <v/>
      </c>
      <c r="BA953" s="210" t="str">
        <f t="shared" si="4490"/>
        <v/>
      </c>
      <c r="BB953" s="43"/>
      <c r="BC953" s="39" t="str">
        <f t="shared" si="4491"/>
        <v>Missing input data</v>
      </c>
      <c r="BD953" s="39" t="str">
        <f t="shared" si="4492"/>
        <v>Missing input data</v>
      </c>
      <c r="BE953" s="43"/>
      <c r="BF953" s="39" t="str">
        <f t="shared" si="4493"/>
        <v>Missing input data</v>
      </c>
      <c r="BG953" s="39" t="str">
        <f t="shared" si="4494"/>
        <v>Missing input data</v>
      </c>
      <c r="BH953" s="41"/>
      <c r="BI953" s="39" t="str">
        <f t="shared" si="4509"/>
        <v>Missing input data</v>
      </c>
      <c r="BJ953" s="39" t="str">
        <f t="shared" si="4495"/>
        <v>Missing input data</v>
      </c>
      <c r="BK953" s="41"/>
      <c r="BL953" s="39" t="str">
        <f t="shared" si="4496"/>
        <v>Missing input data</v>
      </c>
      <c r="BM953" s="39" t="str">
        <f t="shared" si="4497"/>
        <v>Missing input data</v>
      </c>
    </row>
    <row r="954" spans="1:65" ht="15.75" thickBot="1">
      <c r="A954" s="162"/>
      <c r="B954" s="178" t="str">
        <f t="shared" si="4510"/>
        <v/>
      </c>
      <c r="C954" s="163"/>
      <c r="D954" s="178" t="str">
        <f t="shared" si="4511"/>
        <v/>
      </c>
      <c r="E954" s="163"/>
      <c r="F954" s="178" t="str">
        <f t="shared" si="4498"/>
        <v/>
      </c>
      <c r="G954" s="163"/>
      <c r="H954" s="178" t="str">
        <f t="shared" si="4499"/>
        <v/>
      </c>
      <c r="I954" s="159"/>
      <c r="J954" s="156" t="str">
        <f t="shared" si="4500"/>
        <v/>
      </c>
      <c r="K954" s="159"/>
      <c r="L954" s="178" t="str">
        <f t="shared" si="4501"/>
        <v/>
      </c>
      <c r="M954" s="163"/>
      <c r="N954" s="178" t="str">
        <f t="shared" si="4502"/>
        <v/>
      </c>
      <c r="O954" s="127"/>
      <c r="P954" s="178" t="str">
        <f t="shared" si="4512"/>
        <v/>
      </c>
      <c r="Q954" s="178" t="str">
        <f>IF(O954="","",VLOOKUP(O954,'DOCUMENT TYPE'!$A$2:$D$805,2,))</f>
        <v/>
      </c>
      <c r="R954" s="178" t="str">
        <f t="shared" si="4480"/>
        <v/>
      </c>
      <c r="S954" s="178" t="str">
        <f>IF(O954="","",VLOOKUP(O954,'DOCUMENT TYPE'!$A$2:$D$805,3,))</f>
        <v/>
      </c>
      <c r="T954" s="178" t="str">
        <f t="shared" si="4513"/>
        <v/>
      </c>
      <c r="U954" s="163"/>
      <c r="V954" s="178" t="str">
        <f t="shared" si="4481"/>
        <v/>
      </c>
      <c r="W954" s="179" t="str">
        <f>IF(U954="","",VLOOKUP(U954,'ACTIVITY &amp; DISCIPLINE CODE'!$F$3:$I$1862,2,))</f>
        <v/>
      </c>
      <c r="X954" s="178" t="str">
        <f t="shared" si="4514"/>
        <v/>
      </c>
      <c r="Y954" s="178" t="str">
        <f>IF(U954="","",VLOOKUP(U954,'ACTIVITY &amp; DISCIPLINE CODE'!$F$3:$I$1862,3,))</f>
        <v/>
      </c>
      <c r="Z954" s="178" t="str">
        <f t="shared" si="4515"/>
        <v/>
      </c>
      <c r="AA954" s="178" t="str">
        <f>IF(U954="","",VLOOKUP(U954,'[1]ACTIVITY &amp; DISCIPLINE CODE'!$F$3:$I$1850,4,))</f>
        <v/>
      </c>
      <c r="AB954" s="178" t="str">
        <f t="shared" si="4516"/>
        <v/>
      </c>
      <c r="AC954" s="159"/>
      <c r="AD954" s="161" t="str">
        <f t="shared" si="4482"/>
        <v/>
      </c>
      <c r="AE954" s="178" t="str">
        <f>IF(AC954="","",VLOOKUP(AC954,'PROJECT STAGE'!$A$2:$C$100,2,))</f>
        <v/>
      </c>
      <c r="AF954" s="161" t="str">
        <f t="shared" si="4517"/>
        <v/>
      </c>
      <c r="AG954" s="178" t="str">
        <f>IF(AC954="","",VLOOKUP(AC954,'PROJECT STAGE'!$A$2:$C$100,3,))</f>
        <v/>
      </c>
      <c r="AH954" s="163" t="str">
        <f t="shared" ref="AH954" si="4733">IF(AI954="","","_")</f>
        <v/>
      </c>
      <c r="AI954" s="163"/>
      <c r="AJ954" s="163" t="str">
        <f t="shared" ref="AJ954" si="4734">IF(AK954="","","_")</f>
        <v/>
      </c>
      <c r="AK954" s="163"/>
      <c r="AL954" s="163" t="str">
        <f t="shared" ref="AL954" si="4735">IF(AM954="","","_")</f>
        <v/>
      </c>
      <c r="AM954" s="163"/>
      <c r="AN954" s="163" t="str">
        <f t="shared" si="4539"/>
        <v/>
      </c>
      <c r="AO954" s="163"/>
      <c r="AP954" s="163" t="str">
        <f t="shared" si="4540"/>
        <v/>
      </c>
      <c r="AQ954" s="163"/>
      <c r="AR954" s="44"/>
      <c r="AS954" s="206" t="str">
        <f t="shared" si="4506"/>
        <v>Not LT section</v>
      </c>
      <c r="AT954" s="207" t="str">
        <f t="shared" si="4586"/>
        <v>.</v>
      </c>
      <c r="AU954" s="206" t="str">
        <f>IF(O954=0,"No input data",INDEX('DOCUMENT TYPE'!D:D,MATCH(Filename!O954,'DOCUMENT TYPE'!A:A,0)))</f>
        <v>No input data</v>
      </c>
      <c r="AV954" s="207" t="str">
        <f t="shared" si="4507"/>
        <v>-</v>
      </c>
      <c r="AW954" s="206" t="str">
        <f t="shared" si="4486"/>
        <v>Check PROJECT STAGE</v>
      </c>
      <c r="AX954" s="207" t="str">
        <f t="shared" ref="AX954" si="4736">IF(AY954&gt;"0","-","")</f>
        <v/>
      </c>
      <c r="AY954" s="206" t="str">
        <f t="shared" si="4488"/>
        <v/>
      </c>
      <c r="AZ954" s="211" t="str">
        <f t="shared" si="4732"/>
        <v/>
      </c>
      <c r="BA954" s="210" t="str">
        <f t="shared" si="4490"/>
        <v/>
      </c>
      <c r="BB954" s="43"/>
      <c r="BC954" s="39" t="str">
        <f t="shared" si="4491"/>
        <v>Missing input data</v>
      </c>
      <c r="BD954" s="39" t="str">
        <f t="shared" si="4492"/>
        <v>Missing input data</v>
      </c>
      <c r="BE954" s="43"/>
      <c r="BF954" s="39" t="str">
        <f t="shared" si="4493"/>
        <v>Missing input data</v>
      </c>
      <c r="BG954" s="39" t="str">
        <f t="shared" si="4494"/>
        <v>Missing input data</v>
      </c>
      <c r="BH954" s="41"/>
      <c r="BI954" s="39" t="str">
        <f t="shared" si="4509"/>
        <v>Missing input data</v>
      </c>
      <c r="BJ954" s="39" t="str">
        <f t="shared" si="4495"/>
        <v>Missing input data</v>
      </c>
      <c r="BK954" s="41"/>
      <c r="BL954" s="39" t="str">
        <f t="shared" si="4496"/>
        <v>Missing input data</v>
      </c>
      <c r="BM954" s="39" t="str">
        <f t="shared" si="4497"/>
        <v>Missing input data</v>
      </c>
    </row>
    <row r="955" spans="1:65" ht="15.75" thickBot="1">
      <c r="A955" s="162"/>
      <c r="B955" s="178" t="str">
        <f t="shared" si="4510"/>
        <v/>
      </c>
      <c r="C955" s="163"/>
      <c r="D955" s="178" t="str">
        <f t="shared" si="4511"/>
        <v/>
      </c>
      <c r="E955" s="163"/>
      <c r="F955" s="178" t="str">
        <f t="shared" si="4498"/>
        <v/>
      </c>
      <c r="G955" s="163"/>
      <c r="H955" s="178" t="str">
        <f t="shared" si="4499"/>
        <v/>
      </c>
      <c r="I955" s="159"/>
      <c r="J955" s="156" t="str">
        <f t="shared" si="4500"/>
        <v/>
      </c>
      <c r="K955" s="159"/>
      <c r="L955" s="178" t="str">
        <f t="shared" si="4501"/>
        <v/>
      </c>
      <c r="M955" s="163"/>
      <c r="N955" s="178" t="str">
        <f t="shared" si="4502"/>
        <v/>
      </c>
      <c r="O955" s="127"/>
      <c r="P955" s="178" t="str">
        <f t="shared" si="4512"/>
        <v/>
      </c>
      <c r="Q955" s="178" t="str">
        <f>IF(O955="","",VLOOKUP(O955,'DOCUMENT TYPE'!$A$2:$D$805,2,))</f>
        <v/>
      </c>
      <c r="R955" s="178" t="str">
        <f t="shared" si="4480"/>
        <v/>
      </c>
      <c r="S955" s="178" t="str">
        <f>IF(O955="","",VLOOKUP(O955,'DOCUMENT TYPE'!$A$2:$D$805,3,))</f>
        <v/>
      </c>
      <c r="T955" s="178" t="str">
        <f t="shared" si="4513"/>
        <v/>
      </c>
      <c r="U955" s="163"/>
      <c r="V955" s="178" t="str">
        <f t="shared" si="4481"/>
        <v/>
      </c>
      <c r="W955" s="179" t="str">
        <f>IF(U955="","",VLOOKUP(U955,'ACTIVITY &amp; DISCIPLINE CODE'!$F$3:$I$1862,2,))</f>
        <v/>
      </c>
      <c r="X955" s="178" t="str">
        <f t="shared" si="4514"/>
        <v/>
      </c>
      <c r="Y955" s="178" t="str">
        <f>IF(U955="","",VLOOKUP(U955,'ACTIVITY &amp; DISCIPLINE CODE'!$F$3:$I$1862,3,))</f>
        <v/>
      </c>
      <c r="Z955" s="178" t="str">
        <f t="shared" si="4515"/>
        <v/>
      </c>
      <c r="AA955" s="178" t="str">
        <f>IF(U955="","",VLOOKUP(U955,'[1]ACTIVITY &amp; DISCIPLINE CODE'!$F$3:$I$1850,4,))</f>
        <v/>
      </c>
      <c r="AB955" s="178" t="str">
        <f t="shared" si="4516"/>
        <v/>
      </c>
      <c r="AC955" s="159"/>
      <c r="AD955" s="161" t="str">
        <f t="shared" si="4482"/>
        <v/>
      </c>
      <c r="AE955" s="178" t="str">
        <f>IF(AC955="","",VLOOKUP(AC955,'PROJECT STAGE'!$A$2:$C$100,2,))</f>
        <v/>
      </c>
      <c r="AF955" s="161" t="str">
        <f t="shared" si="4517"/>
        <v/>
      </c>
      <c r="AG955" s="178" t="str">
        <f>IF(AC955="","",VLOOKUP(AC955,'PROJECT STAGE'!$A$2:$C$100,3,))</f>
        <v/>
      </c>
      <c r="AH955" s="163" t="str">
        <f t="shared" ref="AH955" si="4737">IF(AI955="","","_")</f>
        <v/>
      </c>
      <c r="AI955" s="163"/>
      <c r="AJ955" s="163" t="str">
        <f t="shared" ref="AJ955" si="4738">IF(AK955="","","_")</f>
        <v/>
      </c>
      <c r="AK955" s="163"/>
      <c r="AL955" s="163" t="str">
        <f t="shared" ref="AL955" si="4739">IF(AM955="","","_")</f>
        <v/>
      </c>
      <c r="AM955" s="163"/>
      <c r="AN955" s="163" t="str">
        <f t="shared" si="4539"/>
        <v/>
      </c>
      <c r="AO955" s="163"/>
      <c r="AP955" s="163" t="str">
        <f t="shared" si="4540"/>
        <v/>
      </c>
      <c r="AQ955" s="163"/>
      <c r="AR955" s="44"/>
      <c r="AS955" s="206" t="str">
        <f t="shared" si="4506"/>
        <v>Not LT section</v>
      </c>
      <c r="AT955" s="207" t="str">
        <f t="shared" si="4586"/>
        <v>.</v>
      </c>
      <c r="AU955" s="206" t="str">
        <f>IF(O955=0,"No input data",INDEX('DOCUMENT TYPE'!D:D,MATCH(Filename!O955,'DOCUMENT TYPE'!A:A,0)))</f>
        <v>No input data</v>
      </c>
      <c r="AV955" s="207" t="str">
        <f t="shared" si="4507"/>
        <v>-</v>
      </c>
      <c r="AW955" s="206" t="str">
        <f t="shared" si="4486"/>
        <v>Check PROJECT STAGE</v>
      </c>
      <c r="AX955" s="207" t="str">
        <f t="shared" ref="AX955" si="4740">IF(AY955&gt;"0","-","")</f>
        <v/>
      </c>
      <c r="AY955" s="206" t="str">
        <f t="shared" si="4488"/>
        <v/>
      </c>
      <c r="AZ955" s="211" t="str">
        <f t="shared" ref="AZ955" si="4741">IF(BA955&gt;"0","-","")</f>
        <v/>
      </c>
      <c r="BA955" s="210" t="str">
        <f t="shared" si="4490"/>
        <v/>
      </c>
      <c r="BB955" s="43"/>
      <c r="BC955" s="39" t="str">
        <f t="shared" si="4491"/>
        <v>Missing input data</v>
      </c>
      <c r="BD955" s="39" t="str">
        <f t="shared" si="4492"/>
        <v>Missing input data</v>
      </c>
      <c r="BE955" s="43"/>
      <c r="BF955" s="39" t="str">
        <f t="shared" si="4493"/>
        <v>Missing input data</v>
      </c>
      <c r="BG955" s="39" t="str">
        <f t="shared" si="4494"/>
        <v>Missing input data</v>
      </c>
      <c r="BH955" s="41"/>
      <c r="BI955" s="39" t="str">
        <f t="shared" si="4509"/>
        <v>Missing input data</v>
      </c>
      <c r="BJ955" s="39" t="str">
        <f t="shared" si="4495"/>
        <v>Missing input data</v>
      </c>
      <c r="BK955" s="41"/>
      <c r="BL955" s="39" t="str">
        <f t="shared" si="4496"/>
        <v>Missing input data</v>
      </c>
      <c r="BM955" s="39" t="str">
        <f t="shared" si="4497"/>
        <v>Missing input data</v>
      </c>
    </row>
    <row r="956" spans="1:65" ht="15.75" thickBot="1">
      <c r="A956" s="162"/>
      <c r="B956" s="178" t="str">
        <f t="shared" si="4510"/>
        <v/>
      </c>
      <c r="C956" s="163"/>
      <c r="D956" s="178" t="str">
        <f t="shared" si="4511"/>
        <v/>
      </c>
      <c r="E956" s="163"/>
      <c r="F956" s="178" t="str">
        <f t="shared" si="4498"/>
        <v/>
      </c>
      <c r="G956" s="163"/>
      <c r="H956" s="178" t="str">
        <f t="shared" si="4499"/>
        <v/>
      </c>
      <c r="I956" s="159"/>
      <c r="J956" s="156" t="str">
        <f t="shared" si="4500"/>
        <v/>
      </c>
      <c r="K956" s="159"/>
      <c r="L956" s="178" t="str">
        <f t="shared" si="4501"/>
        <v/>
      </c>
      <c r="M956" s="163"/>
      <c r="N956" s="178" t="str">
        <f t="shared" si="4502"/>
        <v/>
      </c>
      <c r="O956" s="127"/>
      <c r="P956" s="178" t="str">
        <f t="shared" si="4512"/>
        <v/>
      </c>
      <c r="Q956" s="178" t="str">
        <f>IF(O956="","",VLOOKUP(O956,'DOCUMENT TYPE'!$A$2:$D$805,2,))</f>
        <v/>
      </c>
      <c r="R956" s="178" t="str">
        <f t="shared" si="4480"/>
        <v/>
      </c>
      <c r="S956" s="178" t="str">
        <f>IF(O956="","",VLOOKUP(O956,'DOCUMENT TYPE'!$A$2:$D$805,3,))</f>
        <v/>
      </c>
      <c r="T956" s="178" t="str">
        <f t="shared" si="4513"/>
        <v/>
      </c>
      <c r="U956" s="163"/>
      <c r="V956" s="178" t="str">
        <f t="shared" si="4481"/>
        <v/>
      </c>
      <c r="W956" s="179" t="str">
        <f>IF(U956="","",VLOOKUP(U956,'ACTIVITY &amp; DISCIPLINE CODE'!$F$3:$I$1862,2,))</f>
        <v/>
      </c>
      <c r="X956" s="178" t="str">
        <f t="shared" si="4514"/>
        <v/>
      </c>
      <c r="Y956" s="178" t="str">
        <f>IF(U956="","",VLOOKUP(U956,'ACTIVITY &amp; DISCIPLINE CODE'!$F$3:$I$1862,3,))</f>
        <v/>
      </c>
      <c r="Z956" s="178" t="str">
        <f t="shared" si="4515"/>
        <v/>
      </c>
      <c r="AA956" s="178" t="str">
        <f>IF(U956="","",VLOOKUP(U956,'[1]ACTIVITY &amp; DISCIPLINE CODE'!$F$3:$I$1850,4,))</f>
        <v/>
      </c>
      <c r="AB956" s="178" t="str">
        <f t="shared" si="4516"/>
        <v/>
      </c>
      <c r="AC956" s="159"/>
      <c r="AD956" s="161" t="str">
        <f t="shared" si="4482"/>
        <v/>
      </c>
      <c r="AE956" s="178" t="str">
        <f>IF(AC956="","",VLOOKUP(AC956,'PROJECT STAGE'!$A$2:$C$100,2,))</f>
        <v/>
      </c>
      <c r="AF956" s="161" t="str">
        <f t="shared" si="4517"/>
        <v/>
      </c>
      <c r="AG956" s="178" t="str">
        <f>IF(AC956="","",VLOOKUP(AC956,'PROJECT STAGE'!$A$2:$C$100,3,))</f>
        <v/>
      </c>
      <c r="AH956" s="163" t="str">
        <f t="shared" ref="AH956" si="4742">IF(AI956="","","_")</f>
        <v/>
      </c>
      <c r="AI956" s="163"/>
      <c r="AJ956" s="163" t="str">
        <f t="shared" ref="AJ956" si="4743">IF(AK956="","","_")</f>
        <v/>
      </c>
      <c r="AK956" s="163"/>
      <c r="AL956" s="163" t="str">
        <f t="shared" ref="AL956" si="4744">IF(AM956="","","_")</f>
        <v/>
      </c>
      <c r="AM956" s="163"/>
      <c r="AN956" s="163" t="str">
        <f t="shared" si="4539"/>
        <v/>
      </c>
      <c r="AO956" s="163"/>
      <c r="AP956" s="163" t="str">
        <f t="shared" si="4540"/>
        <v/>
      </c>
      <c r="AQ956" s="163"/>
      <c r="AR956" s="44"/>
      <c r="AS956" s="206" t="str">
        <f t="shared" si="4506"/>
        <v>Not LT section</v>
      </c>
      <c r="AT956" s="207" t="str">
        <f t="shared" si="4586"/>
        <v>.</v>
      </c>
      <c r="AU956" s="206" t="str">
        <f>IF(O956=0,"No input data",INDEX('DOCUMENT TYPE'!D:D,MATCH(Filename!O956,'DOCUMENT TYPE'!A:A,0)))</f>
        <v>No input data</v>
      </c>
      <c r="AV956" s="207" t="str">
        <f t="shared" si="4507"/>
        <v>-</v>
      </c>
      <c r="AW956" s="206" t="str">
        <f t="shared" si="4486"/>
        <v>Check PROJECT STAGE</v>
      </c>
      <c r="AX956" s="207" t="str">
        <f t="shared" ref="AX956" si="4745">IF(AY956&gt;"0","-","")</f>
        <v/>
      </c>
      <c r="AY956" s="206" t="str">
        <f t="shared" si="4488"/>
        <v/>
      </c>
      <c r="AZ956" s="211" t="str">
        <f t="shared" si="4732"/>
        <v/>
      </c>
      <c r="BA956" s="210" t="str">
        <f t="shared" si="4490"/>
        <v/>
      </c>
      <c r="BB956" s="43"/>
      <c r="BC956" s="39" t="str">
        <f t="shared" si="4491"/>
        <v>Missing input data</v>
      </c>
      <c r="BD956" s="39" t="str">
        <f t="shared" si="4492"/>
        <v>Missing input data</v>
      </c>
      <c r="BE956" s="43"/>
      <c r="BF956" s="39" t="str">
        <f t="shared" si="4493"/>
        <v>Missing input data</v>
      </c>
      <c r="BG956" s="39" t="str">
        <f t="shared" si="4494"/>
        <v>Missing input data</v>
      </c>
      <c r="BH956" s="41"/>
      <c r="BI956" s="39" t="str">
        <f t="shared" si="4509"/>
        <v>Missing input data</v>
      </c>
      <c r="BJ956" s="39" t="str">
        <f t="shared" si="4495"/>
        <v>Missing input data</v>
      </c>
      <c r="BK956" s="41"/>
      <c r="BL956" s="39" t="str">
        <f t="shared" si="4496"/>
        <v>Missing input data</v>
      </c>
      <c r="BM956" s="39" t="str">
        <f t="shared" si="4497"/>
        <v>Missing input data</v>
      </c>
    </row>
    <row r="957" spans="1:65" ht="15.75" thickBot="1">
      <c r="A957" s="162"/>
      <c r="B957" s="178" t="str">
        <f t="shared" si="4510"/>
        <v/>
      </c>
      <c r="C957" s="163"/>
      <c r="D957" s="178" t="str">
        <f t="shared" si="4511"/>
        <v/>
      </c>
      <c r="E957" s="163"/>
      <c r="F957" s="178" t="str">
        <f t="shared" si="4498"/>
        <v/>
      </c>
      <c r="G957" s="163"/>
      <c r="H957" s="178" t="str">
        <f t="shared" si="4499"/>
        <v/>
      </c>
      <c r="I957" s="159"/>
      <c r="J957" s="156" t="str">
        <f t="shared" si="4500"/>
        <v/>
      </c>
      <c r="K957" s="159"/>
      <c r="L957" s="178" t="str">
        <f t="shared" si="4501"/>
        <v/>
      </c>
      <c r="M957" s="163"/>
      <c r="N957" s="178" t="str">
        <f t="shared" si="4502"/>
        <v/>
      </c>
      <c r="O957" s="127"/>
      <c r="P957" s="178" t="str">
        <f t="shared" si="4512"/>
        <v/>
      </c>
      <c r="Q957" s="178" t="str">
        <f>IF(O957="","",VLOOKUP(O957,'DOCUMENT TYPE'!$A$2:$D$805,2,))</f>
        <v/>
      </c>
      <c r="R957" s="178" t="str">
        <f t="shared" si="4480"/>
        <v/>
      </c>
      <c r="S957" s="178" t="str">
        <f>IF(O957="","",VLOOKUP(O957,'DOCUMENT TYPE'!$A$2:$D$805,3,))</f>
        <v/>
      </c>
      <c r="T957" s="178" t="str">
        <f t="shared" si="4513"/>
        <v/>
      </c>
      <c r="U957" s="163"/>
      <c r="V957" s="178" t="str">
        <f t="shared" si="4481"/>
        <v/>
      </c>
      <c r="W957" s="179" t="str">
        <f>IF(U957="","",VLOOKUP(U957,'ACTIVITY &amp; DISCIPLINE CODE'!$F$3:$I$1862,2,))</f>
        <v/>
      </c>
      <c r="X957" s="178" t="str">
        <f t="shared" si="4514"/>
        <v/>
      </c>
      <c r="Y957" s="178" t="str">
        <f>IF(U957="","",VLOOKUP(U957,'ACTIVITY &amp; DISCIPLINE CODE'!$F$3:$I$1862,3,))</f>
        <v/>
      </c>
      <c r="Z957" s="178" t="str">
        <f t="shared" si="4515"/>
        <v/>
      </c>
      <c r="AA957" s="178" t="str">
        <f>IF(U957="","",VLOOKUP(U957,'[1]ACTIVITY &amp; DISCIPLINE CODE'!$F$3:$I$1850,4,))</f>
        <v/>
      </c>
      <c r="AB957" s="178" t="str">
        <f t="shared" si="4516"/>
        <v/>
      </c>
      <c r="AC957" s="159"/>
      <c r="AD957" s="161" t="str">
        <f t="shared" si="4482"/>
        <v/>
      </c>
      <c r="AE957" s="178" t="str">
        <f>IF(AC957="","",VLOOKUP(AC957,'PROJECT STAGE'!$A$2:$C$100,2,))</f>
        <v/>
      </c>
      <c r="AF957" s="161" t="str">
        <f t="shared" si="4517"/>
        <v/>
      </c>
      <c r="AG957" s="178" t="str">
        <f>IF(AC957="","",VLOOKUP(AC957,'PROJECT STAGE'!$A$2:$C$100,3,))</f>
        <v/>
      </c>
      <c r="AH957" s="163" t="str">
        <f t="shared" ref="AH957" si="4746">IF(AI957="","","_")</f>
        <v/>
      </c>
      <c r="AI957" s="163"/>
      <c r="AJ957" s="163" t="str">
        <f t="shared" ref="AJ957" si="4747">IF(AK957="","","_")</f>
        <v/>
      </c>
      <c r="AK957" s="163"/>
      <c r="AL957" s="163" t="str">
        <f t="shared" ref="AL957" si="4748">IF(AM957="","","_")</f>
        <v/>
      </c>
      <c r="AM957" s="163"/>
      <c r="AN957" s="163" t="str">
        <f t="shared" si="4539"/>
        <v/>
      </c>
      <c r="AO957" s="163"/>
      <c r="AP957" s="163" t="str">
        <f t="shared" si="4540"/>
        <v/>
      </c>
      <c r="AQ957" s="163"/>
      <c r="AR957" s="44"/>
      <c r="AS957" s="206" t="str">
        <f t="shared" si="4506"/>
        <v>Not LT section</v>
      </c>
      <c r="AT957" s="207" t="str">
        <f t="shared" si="4586"/>
        <v>.</v>
      </c>
      <c r="AU957" s="206" t="str">
        <f>IF(O957=0,"No input data",INDEX('DOCUMENT TYPE'!D:D,MATCH(Filename!O957,'DOCUMENT TYPE'!A:A,0)))</f>
        <v>No input data</v>
      </c>
      <c r="AV957" s="207" t="str">
        <f t="shared" si="4507"/>
        <v>-</v>
      </c>
      <c r="AW957" s="206" t="str">
        <f t="shared" si="4486"/>
        <v>Check PROJECT STAGE</v>
      </c>
      <c r="AX957" s="207" t="str">
        <f t="shared" ref="AX957" si="4749">IF(AY957&gt;"0","-","")</f>
        <v/>
      </c>
      <c r="AY957" s="206" t="str">
        <f t="shared" si="4488"/>
        <v/>
      </c>
      <c r="AZ957" s="211" t="str">
        <f t="shared" ref="AZ957" si="4750">IF(BA957&gt;"0","-","")</f>
        <v/>
      </c>
      <c r="BA957" s="210" t="str">
        <f t="shared" si="4490"/>
        <v/>
      </c>
      <c r="BB957" s="43"/>
      <c r="BC957" s="39" t="str">
        <f t="shared" si="4491"/>
        <v>Missing input data</v>
      </c>
      <c r="BD957" s="39" t="str">
        <f t="shared" si="4492"/>
        <v>Missing input data</v>
      </c>
      <c r="BE957" s="43"/>
      <c r="BF957" s="39" t="str">
        <f t="shared" si="4493"/>
        <v>Missing input data</v>
      </c>
      <c r="BG957" s="39" t="str">
        <f t="shared" si="4494"/>
        <v>Missing input data</v>
      </c>
      <c r="BH957" s="41"/>
      <c r="BI957" s="39" t="str">
        <f t="shared" si="4509"/>
        <v>Missing input data</v>
      </c>
      <c r="BJ957" s="39" t="str">
        <f t="shared" si="4495"/>
        <v>Missing input data</v>
      </c>
      <c r="BK957" s="41"/>
      <c r="BL957" s="39" t="str">
        <f t="shared" si="4496"/>
        <v>Missing input data</v>
      </c>
      <c r="BM957" s="39" t="str">
        <f t="shared" si="4497"/>
        <v>Missing input data</v>
      </c>
    </row>
    <row r="958" spans="1:65" ht="15.75" thickBot="1">
      <c r="A958" s="162"/>
      <c r="B958" s="178" t="str">
        <f t="shared" si="4510"/>
        <v/>
      </c>
      <c r="C958" s="163"/>
      <c r="D958" s="178" t="str">
        <f t="shared" si="4511"/>
        <v/>
      </c>
      <c r="E958" s="163"/>
      <c r="F958" s="178" t="str">
        <f t="shared" si="4498"/>
        <v/>
      </c>
      <c r="G958" s="163"/>
      <c r="H958" s="178" t="str">
        <f t="shared" si="4499"/>
        <v/>
      </c>
      <c r="I958" s="159"/>
      <c r="J958" s="156" t="str">
        <f t="shared" si="4500"/>
        <v/>
      </c>
      <c r="K958" s="159"/>
      <c r="L958" s="178" t="str">
        <f t="shared" si="4501"/>
        <v/>
      </c>
      <c r="M958" s="163"/>
      <c r="N958" s="178" t="str">
        <f t="shared" si="4502"/>
        <v/>
      </c>
      <c r="O958" s="127"/>
      <c r="P958" s="178" t="str">
        <f t="shared" si="4512"/>
        <v/>
      </c>
      <c r="Q958" s="178" t="str">
        <f>IF(O958="","",VLOOKUP(O958,'DOCUMENT TYPE'!$A$2:$D$805,2,))</f>
        <v/>
      </c>
      <c r="R958" s="178" t="str">
        <f t="shared" si="4480"/>
        <v/>
      </c>
      <c r="S958" s="178" t="str">
        <f>IF(O958="","",VLOOKUP(O958,'DOCUMENT TYPE'!$A$2:$D$805,3,))</f>
        <v/>
      </c>
      <c r="T958" s="178" t="str">
        <f t="shared" si="4513"/>
        <v/>
      </c>
      <c r="U958" s="163"/>
      <c r="V958" s="178" t="str">
        <f t="shared" si="4481"/>
        <v/>
      </c>
      <c r="W958" s="179" t="str">
        <f>IF(U958="","",VLOOKUP(U958,'ACTIVITY &amp; DISCIPLINE CODE'!$F$3:$I$1862,2,))</f>
        <v/>
      </c>
      <c r="X958" s="178" t="str">
        <f t="shared" si="4514"/>
        <v/>
      </c>
      <c r="Y958" s="178" t="str">
        <f>IF(U958="","",VLOOKUP(U958,'ACTIVITY &amp; DISCIPLINE CODE'!$F$3:$I$1862,3,))</f>
        <v/>
      </c>
      <c r="Z958" s="178" t="str">
        <f t="shared" si="4515"/>
        <v/>
      </c>
      <c r="AA958" s="178" t="str">
        <f>IF(U958="","",VLOOKUP(U958,'[1]ACTIVITY &amp; DISCIPLINE CODE'!$F$3:$I$1850,4,))</f>
        <v/>
      </c>
      <c r="AB958" s="178" t="str">
        <f t="shared" si="4516"/>
        <v/>
      </c>
      <c r="AC958" s="159"/>
      <c r="AD958" s="161" t="str">
        <f t="shared" si="4482"/>
        <v/>
      </c>
      <c r="AE958" s="178" t="str">
        <f>IF(AC958="","",VLOOKUP(AC958,'PROJECT STAGE'!$A$2:$C$100,2,))</f>
        <v/>
      </c>
      <c r="AF958" s="161" t="str">
        <f t="shared" si="4517"/>
        <v/>
      </c>
      <c r="AG958" s="178" t="str">
        <f>IF(AC958="","",VLOOKUP(AC958,'PROJECT STAGE'!$A$2:$C$100,3,))</f>
        <v/>
      </c>
      <c r="AH958" s="163" t="str">
        <f t="shared" ref="AH958" si="4751">IF(AI958="","","_")</f>
        <v/>
      </c>
      <c r="AI958" s="163"/>
      <c r="AJ958" s="163" t="str">
        <f t="shared" ref="AJ958" si="4752">IF(AK958="","","_")</f>
        <v/>
      </c>
      <c r="AK958" s="163"/>
      <c r="AL958" s="163" t="str">
        <f t="shared" ref="AL958" si="4753">IF(AM958="","","_")</f>
        <v/>
      </c>
      <c r="AM958" s="163"/>
      <c r="AN958" s="163" t="str">
        <f t="shared" si="4539"/>
        <v/>
      </c>
      <c r="AO958" s="163"/>
      <c r="AP958" s="163" t="str">
        <f t="shared" si="4540"/>
        <v/>
      </c>
      <c r="AQ958" s="163"/>
      <c r="AR958" s="44"/>
      <c r="AS958" s="206" t="str">
        <f t="shared" si="4506"/>
        <v>Not LT section</v>
      </c>
      <c r="AT958" s="207" t="str">
        <f t="shared" si="4586"/>
        <v>.</v>
      </c>
      <c r="AU958" s="206" t="str">
        <f>IF(O958=0,"No input data",INDEX('DOCUMENT TYPE'!D:D,MATCH(Filename!O958,'DOCUMENT TYPE'!A:A,0)))</f>
        <v>No input data</v>
      </c>
      <c r="AV958" s="207" t="str">
        <f t="shared" si="4507"/>
        <v>-</v>
      </c>
      <c r="AW958" s="206" t="str">
        <f t="shared" si="4486"/>
        <v>Check PROJECT STAGE</v>
      </c>
      <c r="AX958" s="207" t="str">
        <f t="shared" ref="AX958" si="4754">IF(AY958&gt;"0","-","")</f>
        <v/>
      </c>
      <c r="AY958" s="206" t="str">
        <f t="shared" si="4488"/>
        <v/>
      </c>
      <c r="AZ958" s="211" t="str">
        <f t="shared" si="4732"/>
        <v/>
      </c>
      <c r="BA958" s="210" t="str">
        <f t="shared" si="4490"/>
        <v/>
      </c>
      <c r="BB958" s="43"/>
      <c r="BC958" s="39" t="str">
        <f t="shared" si="4491"/>
        <v>Missing input data</v>
      </c>
      <c r="BD958" s="39" t="str">
        <f t="shared" si="4492"/>
        <v>Missing input data</v>
      </c>
      <c r="BE958" s="43"/>
      <c r="BF958" s="39" t="str">
        <f t="shared" si="4493"/>
        <v>Missing input data</v>
      </c>
      <c r="BG958" s="39" t="str">
        <f t="shared" si="4494"/>
        <v>Missing input data</v>
      </c>
      <c r="BH958" s="41"/>
      <c r="BI958" s="39" t="str">
        <f t="shared" si="4509"/>
        <v>Missing input data</v>
      </c>
      <c r="BJ958" s="39" t="str">
        <f t="shared" si="4495"/>
        <v>Missing input data</v>
      </c>
      <c r="BK958" s="41"/>
      <c r="BL958" s="39" t="str">
        <f t="shared" si="4496"/>
        <v>Missing input data</v>
      </c>
      <c r="BM958" s="39" t="str">
        <f t="shared" si="4497"/>
        <v>Missing input data</v>
      </c>
    </row>
    <row r="959" spans="1:65" ht="15.75" thickBot="1">
      <c r="A959" s="162"/>
      <c r="B959" s="178" t="str">
        <f t="shared" si="4510"/>
        <v/>
      </c>
      <c r="C959" s="163"/>
      <c r="D959" s="178" t="str">
        <f t="shared" si="4511"/>
        <v/>
      </c>
      <c r="E959" s="163"/>
      <c r="F959" s="178" t="str">
        <f t="shared" si="4498"/>
        <v/>
      </c>
      <c r="G959" s="163"/>
      <c r="H959" s="178" t="str">
        <f t="shared" si="4499"/>
        <v/>
      </c>
      <c r="I959" s="159"/>
      <c r="J959" s="156" t="str">
        <f t="shared" si="4500"/>
        <v/>
      </c>
      <c r="K959" s="159"/>
      <c r="L959" s="178" t="str">
        <f t="shared" si="4501"/>
        <v/>
      </c>
      <c r="M959" s="163"/>
      <c r="N959" s="178" t="str">
        <f t="shared" si="4502"/>
        <v/>
      </c>
      <c r="O959" s="127"/>
      <c r="P959" s="178" t="str">
        <f t="shared" si="4512"/>
        <v/>
      </c>
      <c r="Q959" s="178" t="str">
        <f>IF(O959="","",VLOOKUP(O959,'DOCUMENT TYPE'!$A$2:$D$805,2,))</f>
        <v/>
      </c>
      <c r="R959" s="178" t="str">
        <f t="shared" si="4480"/>
        <v/>
      </c>
      <c r="S959" s="178" t="str">
        <f>IF(O959="","",VLOOKUP(O959,'DOCUMENT TYPE'!$A$2:$D$805,3,))</f>
        <v/>
      </c>
      <c r="T959" s="178" t="str">
        <f t="shared" si="4513"/>
        <v/>
      </c>
      <c r="U959" s="163"/>
      <c r="V959" s="178" t="str">
        <f t="shared" si="4481"/>
        <v/>
      </c>
      <c r="W959" s="179" t="str">
        <f>IF(U959="","",VLOOKUP(U959,'ACTIVITY &amp; DISCIPLINE CODE'!$F$3:$I$1862,2,))</f>
        <v/>
      </c>
      <c r="X959" s="178" t="str">
        <f t="shared" si="4514"/>
        <v/>
      </c>
      <c r="Y959" s="178" t="str">
        <f>IF(U959="","",VLOOKUP(U959,'ACTIVITY &amp; DISCIPLINE CODE'!$F$3:$I$1862,3,))</f>
        <v/>
      </c>
      <c r="Z959" s="178" t="str">
        <f t="shared" si="4515"/>
        <v/>
      </c>
      <c r="AA959" s="178" t="str">
        <f>IF(U959="","",VLOOKUP(U959,'[1]ACTIVITY &amp; DISCIPLINE CODE'!$F$3:$I$1850,4,))</f>
        <v/>
      </c>
      <c r="AB959" s="178" t="str">
        <f t="shared" si="4516"/>
        <v/>
      </c>
      <c r="AC959" s="159"/>
      <c r="AD959" s="161" t="str">
        <f t="shared" si="4482"/>
        <v/>
      </c>
      <c r="AE959" s="178" t="str">
        <f>IF(AC959="","",VLOOKUP(AC959,'PROJECT STAGE'!$A$2:$C$100,2,))</f>
        <v/>
      </c>
      <c r="AF959" s="161" t="str">
        <f t="shared" si="4517"/>
        <v/>
      </c>
      <c r="AG959" s="178" t="str">
        <f>IF(AC959="","",VLOOKUP(AC959,'PROJECT STAGE'!$A$2:$C$100,3,))</f>
        <v/>
      </c>
      <c r="AH959" s="163" t="str">
        <f t="shared" ref="AH959" si="4755">IF(AI959="","","_")</f>
        <v/>
      </c>
      <c r="AI959" s="163"/>
      <c r="AJ959" s="163" t="str">
        <f t="shared" ref="AJ959" si="4756">IF(AK959="","","_")</f>
        <v/>
      </c>
      <c r="AK959" s="163"/>
      <c r="AL959" s="163" t="str">
        <f t="shared" ref="AL959" si="4757">IF(AM959="","","_")</f>
        <v/>
      </c>
      <c r="AM959" s="163"/>
      <c r="AN959" s="163" t="str">
        <f t="shared" si="4539"/>
        <v/>
      </c>
      <c r="AO959" s="163"/>
      <c r="AP959" s="163" t="str">
        <f t="shared" si="4540"/>
        <v/>
      </c>
      <c r="AQ959" s="163"/>
      <c r="AR959" s="44"/>
      <c r="AS959" s="206" t="str">
        <f t="shared" si="4506"/>
        <v>Not LT section</v>
      </c>
      <c r="AT959" s="207" t="str">
        <f t="shared" si="4586"/>
        <v>.</v>
      </c>
      <c r="AU959" s="206" t="str">
        <f>IF(O959=0,"No input data",INDEX('DOCUMENT TYPE'!D:D,MATCH(Filename!O959,'DOCUMENT TYPE'!A:A,0)))</f>
        <v>No input data</v>
      </c>
      <c r="AV959" s="207" t="str">
        <f t="shared" si="4507"/>
        <v>-</v>
      </c>
      <c r="AW959" s="206" t="str">
        <f t="shared" si="4486"/>
        <v>Check PROJECT STAGE</v>
      </c>
      <c r="AX959" s="207" t="str">
        <f t="shared" ref="AX959" si="4758">IF(AY959&gt;"0","-","")</f>
        <v/>
      </c>
      <c r="AY959" s="206" t="str">
        <f t="shared" si="4488"/>
        <v/>
      </c>
      <c r="AZ959" s="211" t="str">
        <f t="shared" ref="AZ959" si="4759">IF(BA959&gt;"0","-","")</f>
        <v/>
      </c>
      <c r="BA959" s="210" t="str">
        <f t="shared" si="4490"/>
        <v/>
      </c>
      <c r="BB959" s="43"/>
      <c r="BC959" s="39" t="str">
        <f t="shared" si="4491"/>
        <v>Missing input data</v>
      </c>
      <c r="BD959" s="39" t="str">
        <f t="shared" si="4492"/>
        <v>Missing input data</v>
      </c>
      <c r="BE959" s="43"/>
      <c r="BF959" s="39" t="str">
        <f t="shared" si="4493"/>
        <v>Missing input data</v>
      </c>
      <c r="BG959" s="39" t="str">
        <f t="shared" si="4494"/>
        <v>Missing input data</v>
      </c>
      <c r="BH959" s="41"/>
      <c r="BI959" s="39" t="str">
        <f t="shared" si="4509"/>
        <v>Missing input data</v>
      </c>
      <c r="BJ959" s="39" t="str">
        <f t="shared" si="4495"/>
        <v>Missing input data</v>
      </c>
      <c r="BK959" s="41"/>
      <c r="BL959" s="39" t="str">
        <f t="shared" si="4496"/>
        <v>Missing input data</v>
      </c>
      <c r="BM959" s="39" t="str">
        <f t="shared" si="4497"/>
        <v>Missing input data</v>
      </c>
    </row>
    <row r="960" spans="1:65" ht="15.75" thickBot="1">
      <c r="A960" s="162"/>
      <c r="B960" s="178" t="str">
        <f t="shared" si="4510"/>
        <v/>
      </c>
      <c r="C960" s="163"/>
      <c r="D960" s="178" t="str">
        <f t="shared" si="4511"/>
        <v/>
      </c>
      <c r="E960" s="163"/>
      <c r="F960" s="178" t="str">
        <f t="shared" si="4498"/>
        <v/>
      </c>
      <c r="G960" s="163"/>
      <c r="H960" s="178" t="str">
        <f t="shared" si="4499"/>
        <v/>
      </c>
      <c r="I960" s="159"/>
      <c r="J960" s="156" t="str">
        <f t="shared" si="4500"/>
        <v/>
      </c>
      <c r="K960" s="159"/>
      <c r="L960" s="178" t="str">
        <f t="shared" si="4501"/>
        <v/>
      </c>
      <c r="M960" s="163"/>
      <c r="N960" s="178" t="str">
        <f t="shared" si="4502"/>
        <v/>
      </c>
      <c r="O960" s="127"/>
      <c r="P960" s="178" t="str">
        <f t="shared" si="4512"/>
        <v/>
      </c>
      <c r="Q960" s="178" t="str">
        <f>IF(O960="","",VLOOKUP(O960,'DOCUMENT TYPE'!$A$2:$D$805,2,))</f>
        <v/>
      </c>
      <c r="R960" s="178" t="str">
        <f t="shared" si="4480"/>
        <v/>
      </c>
      <c r="S960" s="178" t="str">
        <f>IF(O960="","",VLOOKUP(O960,'DOCUMENT TYPE'!$A$2:$D$805,3,))</f>
        <v/>
      </c>
      <c r="T960" s="178" t="str">
        <f t="shared" si="4513"/>
        <v/>
      </c>
      <c r="U960" s="163"/>
      <c r="V960" s="178" t="str">
        <f t="shared" si="4481"/>
        <v/>
      </c>
      <c r="W960" s="179" t="str">
        <f>IF(U960="","",VLOOKUP(U960,'ACTIVITY &amp; DISCIPLINE CODE'!$F$3:$I$1862,2,))</f>
        <v/>
      </c>
      <c r="X960" s="178" t="str">
        <f t="shared" si="4514"/>
        <v/>
      </c>
      <c r="Y960" s="178" t="str">
        <f>IF(U960="","",VLOOKUP(U960,'ACTIVITY &amp; DISCIPLINE CODE'!$F$3:$I$1862,3,))</f>
        <v/>
      </c>
      <c r="Z960" s="178" t="str">
        <f t="shared" si="4515"/>
        <v/>
      </c>
      <c r="AA960" s="178" t="str">
        <f>IF(U960="","",VLOOKUP(U960,'[1]ACTIVITY &amp; DISCIPLINE CODE'!$F$3:$I$1850,4,))</f>
        <v/>
      </c>
      <c r="AB960" s="178" t="str">
        <f t="shared" si="4516"/>
        <v/>
      </c>
      <c r="AC960" s="159"/>
      <c r="AD960" s="161" t="str">
        <f t="shared" si="4482"/>
        <v/>
      </c>
      <c r="AE960" s="178" t="str">
        <f>IF(AC960="","",VLOOKUP(AC960,'PROJECT STAGE'!$A$2:$C$100,2,))</f>
        <v/>
      </c>
      <c r="AF960" s="161" t="str">
        <f t="shared" si="4517"/>
        <v/>
      </c>
      <c r="AG960" s="178" t="str">
        <f>IF(AC960="","",VLOOKUP(AC960,'PROJECT STAGE'!$A$2:$C$100,3,))</f>
        <v/>
      </c>
      <c r="AH960" s="163" t="str">
        <f t="shared" ref="AH960" si="4760">IF(AI960="","","_")</f>
        <v/>
      </c>
      <c r="AI960" s="163"/>
      <c r="AJ960" s="163" t="str">
        <f t="shared" ref="AJ960" si="4761">IF(AK960="","","_")</f>
        <v/>
      </c>
      <c r="AK960" s="163"/>
      <c r="AL960" s="163" t="str">
        <f t="shared" ref="AL960" si="4762">IF(AM960="","","_")</f>
        <v/>
      </c>
      <c r="AM960" s="163"/>
      <c r="AN960" s="163" t="str">
        <f t="shared" si="4539"/>
        <v/>
      </c>
      <c r="AO960" s="163"/>
      <c r="AP960" s="163" t="str">
        <f t="shared" si="4540"/>
        <v/>
      </c>
      <c r="AQ960" s="163"/>
      <c r="AR960" s="44"/>
      <c r="AS960" s="206" t="str">
        <f t="shared" si="4506"/>
        <v>Not LT section</v>
      </c>
      <c r="AT960" s="207" t="str">
        <f t="shared" si="4586"/>
        <v>.</v>
      </c>
      <c r="AU960" s="206" t="str">
        <f>IF(O960=0,"No input data",INDEX('DOCUMENT TYPE'!D:D,MATCH(Filename!O960,'DOCUMENT TYPE'!A:A,0)))</f>
        <v>No input data</v>
      </c>
      <c r="AV960" s="207" t="str">
        <f t="shared" si="4507"/>
        <v>-</v>
      </c>
      <c r="AW960" s="206" t="str">
        <f t="shared" si="4486"/>
        <v>Check PROJECT STAGE</v>
      </c>
      <c r="AX960" s="207" t="str">
        <f t="shared" ref="AX960" si="4763">IF(AY960&gt;"0","-","")</f>
        <v/>
      </c>
      <c r="AY960" s="206" t="str">
        <f t="shared" si="4488"/>
        <v/>
      </c>
      <c r="AZ960" s="211" t="str">
        <f t="shared" si="4732"/>
        <v/>
      </c>
      <c r="BA960" s="210" t="str">
        <f t="shared" si="4490"/>
        <v/>
      </c>
      <c r="BB960" s="43"/>
      <c r="BC960" s="39" t="str">
        <f t="shared" si="4491"/>
        <v>Missing input data</v>
      </c>
      <c r="BD960" s="39" t="str">
        <f t="shared" si="4492"/>
        <v>Missing input data</v>
      </c>
      <c r="BE960" s="43"/>
      <c r="BF960" s="39" t="str">
        <f t="shared" si="4493"/>
        <v>Missing input data</v>
      </c>
      <c r="BG960" s="39" t="str">
        <f t="shared" si="4494"/>
        <v>Missing input data</v>
      </c>
      <c r="BH960" s="41"/>
      <c r="BI960" s="39" t="str">
        <f t="shared" si="4509"/>
        <v>Missing input data</v>
      </c>
      <c r="BJ960" s="39" t="str">
        <f t="shared" si="4495"/>
        <v>Missing input data</v>
      </c>
      <c r="BK960" s="41"/>
      <c r="BL960" s="39" t="str">
        <f t="shared" si="4496"/>
        <v>Missing input data</v>
      </c>
      <c r="BM960" s="39" t="str">
        <f t="shared" si="4497"/>
        <v>Missing input data</v>
      </c>
    </row>
    <row r="961" spans="1:65" ht="15.75" thickBot="1">
      <c r="A961" s="162"/>
      <c r="B961" s="178" t="str">
        <f t="shared" si="4510"/>
        <v/>
      </c>
      <c r="C961" s="163"/>
      <c r="D961" s="178" t="str">
        <f t="shared" si="4511"/>
        <v/>
      </c>
      <c r="E961" s="163"/>
      <c r="F961" s="178" t="str">
        <f t="shared" si="4498"/>
        <v/>
      </c>
      <c r="G961" s="163"/>
      <c r="H961" s="178" t="str">
        <f t="shared" si="4499"/>
        <v/>
      </c>
      <c r="I961" s="159"/>
      <c r="J961" s="156" t="str">
        <f t="shared" si="4500"/>
        <v/>
      </c>
      <c r="K961" s="159"/>
      <c r="L961" s="178" t="str">
        <f t="shared" si="4501"/>
        <v/>
      </c>
      <c r="M961" s="163"/>
      <c r="N961" s="178" t="str">
        <f t="shared" si="4502"/>
        <v/>
      </c>
      <c r="O961" s="127"/>
      <c r="P961" s="178" t="str">
        <f t="shared" si="4512"/>
        <v/>
      </c>
      <c r="Q961" s="178" t="str">
        <f>IF(O961="","",VLOOKUP(O961,'DOCUMENT TYPE'!$A$2:$D$805,2,))</f>
        <v/>
      </c>
      <c r="R961" s="178" t="str">
        <f t="shared" si="4480"/>
        <v/>
      </c>
      <c r="S961" s="178" t="str">
        <f>IF(O961="","",VLOOKUP(O961,'DOCUMENT TYPE'!$A$2:$D$805,3,))</f>
        <v/>
      </c>
      <c r="T961" s="178" t="str">
        <f t="shared" si="4513"/>
        <v/>
      </c>
      <c r="U961" s="163"/>
      <c r="V961" s="178" t="str">
        <f t="shared" si="4481"/>
        <v/>
      </c>
      <c r="W961" s="179" t="str">
        <f>IF(U961="","",VLOOKUP(U961,'ACTIVITY &amp; DISCIPLINE CODE'!$F$3:$I$1862,2,))</f>
        <v/>
      </c>
      <c r="X961" s="178" t="str">
        <f t="shared" si="4514"/>
        <v/>
      </c>
      <c r="Y961" s="178" t="str">
        <f>IF(U961="","",VLOOKUP(U961,'ACTIVITY &amp; DISCIPLINE CODE'!$F$3:$I$1862,3,))</f>
        <v/>
      </c>
      <c r="Z961" s="178" t="str">
        <f t="shared" si="4515"/>
        <v/>
      </c>
      <c r="AA961" s="178" t="str">
        <f>IF(U961="","",VLOOKUP(U961,'[1]ACTIVITY &amp; DISCIPLINE CODE'!$F$3:$I$1850,4,))</f>
        <v/>
      </c>
      <c r="AB961" s="178" t="str">
        <f t="shared" si="4516"/>
        <v/>
      </c>
      <c r="AC961" s="159"/>
      <c r="AD961" s="161" t="str">
        <f t="shared" si="4482"/>
        <v/>
      </c>
      <c r="AE961" s="178" t="str">
        <f>IF(AC961="","",VLOOKUP(AC961,'PROJECT STAGE'!$A$2:$C$100,2,))</f>
        <v/>
      </c>
      <c r="AF961" s="161" t="str">
        <f t="shared" si="4517"/>
        <v/>
      </c>
      <c r="AG961" s="178" t="str">
        <f>IF(AC961="","",VLOOKUP(AC961,'PROJECT STAGE'!$A$2:$C$100,3,))</f>
        <v/>
      </c>
      <c r="AH961" s="163" t="str">
        <f t="shared" ref="AH961" si="4764">IF(AI961="","","_")</f>
        <v/>
      </c>
      <c r="AI961" s="163"/>
      <c r="AJ961" s="163" t="str">
        <f t="shared" ref="AJ961" si="4765">IF(AK961="","","_")</f>
        <v/>
      </c>
      <c r="AK961" s="163"/>
      <c r="AL961" s="163" t="str">
        <f t="shared" ref="AL961" si="4766">IF(AM961="","","_")</f>
        <v/>
      </c>
      <c r="AM961" s="163"/>
      <c r="AN961" s="163" t="str">
        <f t="shared" si="4539"/>
        <v/>
      </c>
      <c r="AO961" s="163"/>
      <c r="AP961" s="163" t="str">
        <f t="shared" si="4540"/>
        <v/>
      </c>
      <c r="AQ961" s="163"/>
      <c r="AR961" s="44"/>
      <c r="AS961" s="206" t="str">
        <f t="shared" si="4506"/>
        <v>Not LT section</v>
      </c>
      <c r="AT961" s="207" t="str">
        <f t="shared" si="4586"/>
        <v>.</v>
      </c>
      <c r="AU961" s="206" t="str">
        <f>IF(O961=0,"No input data",INDEX('DOCUMENT TYPE'!D:D,MATCH(Filename!O961,'DOCUMENT TYPE'!A:A,0)))</f>
        <v>No input data</v>
      </c>
      <c r="AV961" s="207" t="str">
        <f t="shared" si="4507"/>
        <v>-</v>
      </c>
      <c r="AW961" s="206" t="str">
        <f t="shared" si="4486"/>
        <v>Check PROJECT STAGE</v>
      </c>
      <c r="AX961" s="207" t="str">
        <f t="shared" ref="AX961" si="4767">IF(AY961&gt;"0","-","")</f>
        <v/>
      </c>
      <c r="AY961" s="206" t="str">
        <f t="shared" si="4488"/>
        <v/>
      </c>
      <c r="AZ961" s="211" t="str">
        <f t="shared" ref="AZ961" si="4768">IF(BA961&gt;"0","-","")</f>
        <v/>
      </c>
      <c r="BA961" s="210" t="str">
        <f t="shared" si="4490"/>
        <v/>
      </c>
      <c r="BB961" s="43"/>
      <c r="BC961" s="39" t="str">
        <f t="shared" si="4491"/>
        <v>Missing input data</v>
      </c>
      <c r="BD961" s="39" t="str">
        <f t="shared" si="4492"/>
        <v>Missing input data</v>
      </c>
      <c r="BE961" s="43"/>
      <c r="BF961" s="39" t="str">
        <f t="shared" si="4493"/>
        <v>Missing input data</v>
      </c>
      <c r="BG961" s="39" t="str">
        <f t="shared" si="4494"/>
        <v>Missing input data</v>
      </c>
      <c r="BH961" s="41"/>
      <c r="BI961" s="39" t="str">
        <f t="shared" si="4509"/>
        <v>Missing input data</v>
      </c>
      <c r="BJ961" s="39" t="str">
        <f t="shared" si="4495"/>
        <v>Missing input data</v>
      </c>
      <c r="BK961" s="41"/>
      <c r="BL961" s="39" t="str">
        <f t="shared" si="4496"/>
        <v>Missing input data</v>
      </c>
      <c r="BM961" s="39" t="str">
        <f t="shared" si="4497"/>
        <v>Missing input data</v>
      </c>
    </row>
    <row r="962" spans="1:65" ht="15.75" thickBot="1">
      <c r="A962" s="162"/>
      <c r="B962" s="178" t="str">
        <f t="shared" si="4510"/>
        <v/>
      </c>
      <c r="C962" s="163"/>
      <c r="D962" s="178" t="str">
        <f t="shared" si="4511"/>
        <v/>
      </c>
      <c r="E962" s="163"/>
      <c r="F962" s="178" t="str">
        <f t="shared" si="4498"/>
        <v/>
      </c>
      <c r="G962" s="163"/>
      <c r="H962" s="178" t="str">
        <f t="shared" si="4499"/>
        <v/>
      </c>
      <c r="I962" s="159"/>
      <c r="J962" s="156" t="str">
        <f t="shared" si="4500"/>
        <v/>
      </c>
      <c r="K962" s="159"/>
      <c r="L962" s="178" t="str">
        <f t="shared" si="4501"/>
        <v/>
      </c>
      <c r="M962" s="163"/>
      <c r="N962" s="178" t="str">
        <f t="shared" si="4502"/>
        <v/>
      </c>
      <c r="O962" s="127"/>
      <c r="P962" s="178" t="str">
        <f t="shared" si="4512"/>
        <v/>
      </c>
      <c r="Q962" s="178" t="str">
        <f>IF(O962="","",VLOOKUP(O962,'DOCUMENT TYPE'!$A$2:$D$805,2,))</f>
        <v/>
      </c>
      <c r="R962" s="178" t="str">
        <f t="shared" si="4480"/>
        <v/>
      </c>
      <c r="S962" s="178" t="str">
        <f>IF(O962="","",VLOOKUP(O962,'DOCUMENT TYPE'!$A$2:$D$805,3,))</f>
        <v/>
      </c>
      <c r="T962" s="178" t="str">
        <f t="shared" si="4513"/>
        <v/>
      </c>
      <c r="U962" s="163"/>
      <c r="V962" s="178" t="str">
        <f t="shared" si="4481"/>
        <v/>
      </c>
      <c r="W962" s="179" t="str">
        <f>IF(U962="","",VLOOKUP(U962,'ACTIVITY &amp; DISCIPLINE CODE'!$F$3:$I$1862,2,))</f>
        <v/>
      </c>
      <c r="X962" s="178" t="str">
        <f t="shared" si="4514"/>
        <v/>
      </c>
      <c r="Y962" s="178" t="str">
        <f>IF(U962="","",VLOOKUP(U962,'ACTIVITY &amp; DISCIPLINE CODE'!$F$3:$I$1862,3,))</f>
        <v/>
      </c>
      <c r="Z962" s="178" t="str">
        <f t="shared" si="4515"/>
        <v/>
      </c>
      <c r="AA962" s="178" t="str">
        <f>IF(U962="","",VLOOKUP(U962,'[1]ACTIVITY &amp; DISCIPLINE CODE'!$F$3:$I$1850,4,))</f>
        <v/>
      </c>
      <c r="AB962" s="178" t="str">
        <f t="shared" si="4516"/>
        <v/>
      </c>
      <c r="AC962" s="159"/>
      <c r="AD962" s="161" t="str">
        <f t="shared" si="4482"/>
        <v/>
      </c>
      <c r="AE962" s="178" t="str">
        <f>IF(AC962="","",VLOOKUP(AC962,'PROJECT STAGE'!$A$2:$C$100,2,))</f>
        <v/>
      </c>
      <c r="AF962" s="161" t="str">
        <f t="shared" si="4517"/>
        <v/>
      </c>
      <c r="AG962" s="178" t="str">
        <f>IF(AC962="","",VLOOKUP(AC962,'PROJECT STAGE'!$A$2:$C$100,3,))</f>
        <v/>
      </c>
      <c r="AH962" s="163" t="str">
        <f t="shared" ref="AH962" si="4769">IF(AI962="","","_")</f>
        <v/>
      </c>
      <c r="AI962" s="163"/>
      <c r="AJ962" s="163" t="str">
        <f t="shared" ref="AJ962" si="4770">IF(AK962="","","_")</f>
        <v/>
      </c>
      <c r="AK962" s="163"/>
      <c r="AL962" s="163" t="str">
        <f t="shared" ref="AL962" si="4771">IF(AM962="","","_")</f>
        <v/>
      </c>
      <c r="AM962" s="163"/>
      <c r="AN962" s="163" t="str">
        <f t="shared" si="4539"/>
        <v/>
      </c>
      <c r="AO962" s="163"/>
      <c r="AP962" s="163" t="str">
        <f t="shared" si="4540"/>
        <v/>
      </c>
      <c r="AQ962" s="163"/>
      <c r="AR962" s="44"/>
      <c r="AS962" s="206" t="str">
        <f t="shared" si="4506"/>
        <v>Not LT section</v>
      </c>
      <c r="AT962" s="207" t="str">
        <f t="shared" si="4586"/>
        <v>.</v>
      </c>
      <c r="AU962" s="206" t="str">
        <f>IF(O962=0,"No input data",INDEX('DOCUMENT TYPE'!D:D,MATCH(Filename!O962,'DOCUMENT TYPE'!A:A,0)))</f>
        <v>No input data</v>
      </c>
      <c r="AV962" s="207" t="str">
        <f t="shared" si="4507"/>
        <v>-</v>
      </c>
      <c r="AW962" s="206" t="str">
        <f t="shared" si="4486"/>
        <v>Check PROJECT STAGE</v>
      </c>
      <c r="AX962" s="207" t="str">
        <f t="shared" ref="AX962" si="4772">IF(AY962&gt;"0","-","")</f>
        <v/>
      </c>
      <c r="AY962" s="206" t="str">
        <f t="shared" si="4488"/>
        <v/>
      </c>
      <c r="AZ962" s="211" t="str">
        <f t="shared" si="4732"/>
        <v/>
      </c>
      <c r="BA962" s="210" t="str">
        <f t="shared" si="4490"/>
        <v/>
      </c>
      <c r="BB962" s="43"/>
      <c r="BC962" s="39" t="str">
        <f t="shared" si="4491"/>
        <v>Missing input data</v>
      </c>
      <c r="BD962" s="39" t="str">
        <f t="shared" si="4492"/>
        <v>Missing input data</v>
      </c>
      <c r="BE962" s="43"/>
      <c r="BF962" s="39" t="str">
        <f t="shared" si="4493"/>
        <v>Missing input data</v>
      </c>
      <c r="BG962" s="39" t="str">
        <f t="shared" si="4494"/>
        <v>Missing input data</v>
      </c>
      <c r="BH962" s="41"/>
      <c r="BI962" s="39" t="str">
        <f t="shared" si="4509"/>
        <v>Missing input data</v>
      </c>
      <c r="BJ962" s="39" t="str">
        <f t="shared" si="4495"/>
        <v>Missing input data</v>
      </c>
      <c r="BK962" s="41"/>
      <c r="BL962" s="39" t="str">
        <f t="shared" si="4496"/>
        <v>Missing input data</v>
      </c>
      <c r="BM962" s="39" t="str">
        <f t="shared" si="4497"/>
        <v>Missing input data</v>
      </c>
    </row>
    <row r="963" spans="1:65" ht="15.75" thickBot="1">
      <c r="A963" s="162"/>
      <c r="B963" s="178" t="str">
        <f t="shared" si="4510"/>
        <v/>
      </c>
      <c r="C963" s="163"/>
      <c r="D963" s="178" t="str">
        <f t="shared" si="4511"/>
        <v/>
      </c>
      <c r="E963" s="163"/>
      <c r="F963" s="178" t="str">
        <f t="shared" si="4498"/>
        <v/>
      </c>
      <c r="G963" s="163"/>
      <c r="H963" s="178" t="str">
        <f t="shared" si="4499"/>
        <v/>
      </c>
      <c r="I963" s="159"/>
      <c r="J963" s="156" t="str">
        <f t="shared" si="4500"/>
        <v/>
      </c>
      <c r="K963" s="159"/>
      <c r="L963" s="178" t="str">
        <f t="shared" si="4501"/>
        <v/>
      </c>
      <c r="M963" s="163"/>
      <c r="N963" s="178" t="str">
        <f t="shared" si="4502"/>
        <v/>
      </c>
      <c r="O963" s="127"/>
      <c r="P963" s="178" t="str">
        <f t="shared" si="4512"/>
        <v/>
      </c>
      <c r="Q963" s="178" t="str">
        <f>IF(O963="","",VLOOKUP(O963,'DOCUMENT TYPE'!$A$2:$D$805,2,))</f>
        <v/>
      </c>
      <c r="R963" s="178" t="str">
        <f t="shared" si="4480"/>
        <v/>
      </c>
      <c r="S963" s="178" t="str">
        <f>IF(O963="","",VLOOKUP(O963,'DOCUMENT TYPE'!$A$2:$D$805,3,))</f>
        <v/>
      </c>
      <c r="T963" s="178" t="str">
        <f t="shared" si="4513"/>
        <v/>
      </c>
      <c r="U963" s="163"/>
      <c r="V963" s="178" t="str">
        <f t="shared" si="4481"/>
        <v/>
      </c>
      <c r="W963" s="179" t="str">
        <f>IF(U963="","",VLOOKUP(U963,'ACTIVITY &amp; DISCIPLINE CODE'!$F$3:$I$1862,2,))</f>
        <v/>
      </c>
      <c r="X963" s="178" t="str">
        <f t="shared" si="4514"/>
        <v/>
      </c>
      <c r="Y963" s="178" t="str">
        <f>IF(U963="","",VLOOKUP(U963,'ACTIVITY &amp; DISCIPLINE CODE'!$F$3:$I$1862,3,))</f>
        <v/>
      </c>
      <c r="Z963" s="178" t="str">
        <f t="shared" si="4515"/>
        <v/>
      </c>
      <c r="AA963" s="178" t="str">
        <f>IF(U963="","",VLOOKUP(U963,'[1]ACTIVITY &amp; DISCIPLINE CODE'!$F$3:$I$1850,4,))</f>
        <v/>
      </c>
      <c r="AB963" s="178" t="str">
        <f t="shared" si="4516"/>
        <v/>
      </c>
      <c r="AC963" s="159"/>
      <c r="AD963" s="161" t="str">
        <f t="shared" si="4482"/>
        <v/>
      </c>
      <c r="AE963" s="178" t="str">
        <f>IF(AC963="","",VLOOKUP(AC963,'PROJECT STAGE'!$A$2:$C$100,2,))</f>
        <v/>
      </c>
      <c r="AF963" s="161" t="str">
        <f t="shared" si="4517"/>
        <v/>
      </c>
      <c r="AG963" s="178" t="str">
        <f>IF(AC963="","",VLOOKUP(AC963,'PROJECT STAGE'!$A$2:$C$100,3,))</f>
        <v/>
      </c>
      <c r="AH963" s="163" t="str">
        <f t="shared" ref="AH963" si="4773">IF(AI963="","","_")</f>
        <v/>
      </c>
      <c r="AI963" s="163"/>
      <c r="AJ963" s="163" t="str">
        <f t="shared" ref="AJ963" si="4774">IF(AK963="","","_")</f>
        <v/>
      </c>
      <c r="AK963" s="163"/>
      <c r="AL963" s="163" t="str">
        <f t="shared" ref="AL963" si="4775">IF(AM963="","","_")</f>
        <v/>
      </c>
      <c r="AM963" s="163"/>
      <c r="AN963" s="163" t="str">
        <f t="shared" si="4539"/>
        <v/>
      </c>
      <c r="AO963" s="163"/>
      <c r="AP963" s="163" t="str">
        <f t="shared" si="4540"/>
        <v/>
      </c>
      <c r="AQ963" s="163"/>
      <c r="AR963" s="44"/>
      <c r="AS963" s="206" t="str">
        <f t="shared" si="4506"/>
        <v>Not LT section</v>
      </c>
      <c r="AT963" s="207" t="str">
        <f t="shared" si="4586"/>
        <v>.</v>
      </c>
      <c r="AU963" s="206" t="str">
        <f>IF(O963=0,"No input data",INDEX('DOCUMENT TYPE'!D:D,MATCH(Filename!O963,'DOCUMENT TYPE'!A:A,0)))</f>
        <v>No input data</v>
      </c>
      <c r="AV963" s="207" t="str">
        <f t="shared" si="4507"/>
        <v>-</v>
      </c>
      <c r="AW963" s="206" t="str">
        <f t="shared" si="4486"/>
        <v>Check PROJECT STAGE</v>
      </c>
      <c r="AX963" s="207" t="str">
        <f t="shared" ref="AX963" si="4776">IF(AY963&gt;"0","-","")</f>
        <v/>
      </c>
      <c r="AY963" s="206" t="str">
        <f t="shared" si="4488"/>
        <v/>
      </c>
      <c r="AZ963" s="211" t="str">
        <f t="shared" ref="AZ963" si="4777">IF(BA963&gt;"0","-","")</f>
        <v/>
      </c>
      <c r="BA963" s="210" t="str">
        <f t="shared" si="4490"/>
        <v/>
      </c>
      <c r="BB963" s="43"/>
      <c r="BC963" s="39" t="str">
        <f t="shared" si="4491"/>
        <v>Missing input data</v>
      </c>
      <c r="BD963" s="39" t="str">
        <f t="shared" si="4492"/>
        <v>Missing input data</v>
      </c>
      <c r="BE963" s="43"/>
      <c r="BF963" s="39" t="str">
        <f t="shared" si="4493"/>
        <v>Missing input data</v>
      </c>
      <c r="BG963" s="39" t="str">
        <f t="shared" si="4494"/>
        <v>Missing input data</v>
      </c>
      <c r="BH963" s="41"/>
      <c r="BI963" s="39" t="str">
        <f t="shared" si="4509"/>
        <v>Missing input data</v>
      </c>
      <c r="BJ963" s="39" t="str">
        <f t="shared" si="4495"/>
        <v>Missing input data</v>
      </c>
      <c r="BK963" s="41"/>
      <c r="BL963" s="39" t="str">
        <f t="shared" si="4496"/>
        <v>Missing input data</v>
      </c>
      <c r="BM963" s="39" t="str">
        <f t="shared" si="4497"/>
        <v>Missing input data</v>
      </c>
    </row>
    <row r="964" spans="1:65" ht="15.75" thickBot="1">
      <c r="A964" s="162"/>
      <c r="B964" s="178" t="str">
        <f t="shared" si="4510"/>
        <v/>
      </c>
      <c r="C964" s="163"/>
      <c r="D964" s="178" t="str">
        <f t="shared" si="4511"/>
        <v/>
      </c>
      <c r="E964" s="163"/>
      <c r="F964" s="178" t="str">
        <f t="shared" si="4498"/>
        <v/>
      </c>
      <c r="G964" s="163"/>
      <c r="H964" s="178" t="str">
        <f t="shared" si="4499"/>
        <v/>
      </c>
      <c r="I964" s="159"/>
      <c r="J964" s="156" t="str">
        <f t="shared" si="4500"/>
        <v/>
      </c>
      <c r="K964" s="159"/>
      <c r="L964" s="178" t="str">
        <f t="shared" si="4501"/>
        <v/>
      </c>
      <c r="M964" s="163"/>
      <c r="N964" s="178" t="str">
        <f t="shared" si="4502"/>
        <v/>
      </c>
      <c r="O964" s="127"/>
      <c r="P964" s="178" t="str">
        <f t="shared" si="4512"/>
        <v/>
      </c>
      <c r="Q964" s="178" t="str">
        <f>IF(O964="","",VLOOKUP(O964,'DOCUMENT TYPE'!$A$2:$D$805,2,))</f>
        <v/>
      </c>
      <c r="R964" s="178" t="str">
        <f t="shared" si="4480"/>
        <v/>
      </c>
      <c r="S964" s="178" t="str">
        <f>IF(O964="","",VLOOKUP(O964,'DOCUMENT TYPE'!$A$2:$D$805,3,))</f>
        <v/>
      </c>
      <c r="T964" s="178" t="str">
        <f t="shared" si="4513"/>
        <v/>
      </c>
      <c r="U964" s="163"/>
      <c r="V964" s="178" t="str">
        <f t="shared" si="4481"/>
        <v/>
      </c>
      <c r="W964" s="179" t="str">
        <f>IF(U964="","",VLOOKUP(U964,'ACTIVITY &amp; DISCIPLINE CODE'!$F$3:$I$1862,2,))</f>
        <v/>
      </c>
      <c r="X964" s="178" t="str">
        <f t="shared" si="4514"/>
        <v/>
      </c>
      <c r="Y964" s="178" t="str">
        <f>IF(U964="","",VLOOKUP(U964,'ACTIVITY &amp; DISCIPLINE CODE'!$F$3:$I$1862,3,))</f>
        <v/>
      </c>
      <c r="Z964" s="178" t="str">
        <f t="shared" si="4515"/>
        <v/>
      </c>
      <c r="AA964" s="178" t="str">
        <f>IF(U964="","",VLOOKUP(U964,'[1]ACTIVITY &amp; DISCIPLINE CODE'!$F$3:$I$1850,4,))</f>
        <v/>
      </c>
      <c r="AB964" s="178" t="str">
        <f t="shared" si="4516"/>
        <v/>
      </c>
      <c r="AC964" s="159"/>
      <c r="AD964" s="161" t="str">
        <f t="shared" si="4482"/>
        <v/>
      </c>
      <c r="AE964" s="178" t="str">
        <f>IF(AC964="","",VLOOKUP(AC964,'PROJECT STAGE'!$A$2:$C$100,2,))</f>
        <v/>
      </c>
      <c r="AF964" s="161" t="str">
        <f t="shared" si="4517"/>
        <v/>
      </c>
      <c r="AG964" s="178" t="str">
        <f>IF(AC964="","",VLOOKUP(AC964,'PROJECT STAGE'!$A$2:$C$100,3,))</f>
        <v/>
      </c>
      <c r="AH964" s="163" t="str">
        <f t="shared" ref="AH964" si="4778">IF(AI964="","","_")</f>
        <v/>
      </c>
      <c r="AI964" s="163"/>
      <c r="AJ964" s="163" t="str">
        <f t="shared" ref="AJ964" si="4779">IF(AK964="","","_")</f>
        <v/>
      </c>
      <c r="AK964" s="163"/>
      <c r="AL964" s="163" t="str">
        <f t="shared" ref="AL964" si="4780">IF(AM964="","","_")</f>
        <v/>
      </c>
      <c r="AM964" s="163"/>
      <c r="AN964" s="163" t="str">
        <f t="shared" si="4539"/>
        <v/>
      </c>
      <c r="AO964" s="163"/>
      <c r="AP964" s="163" t="str">
        <f t="shared" si="4540"/>
        <v/>
      </c>
      <c r="AQ964" s="163"/>
      <c r="AR964" s="44"/>
      <c r="AS964" s="206" t="str">
        <f t="shared" si="4506"/>
        <v>Not LT section</v>
      </c>
      <c r="AT964" s="207" t="str">
        <f t="shared" si="4586"/>
        <v>.</v>
      </c>
      <c r="AU964" s="206" t="str">
        <f>IF(O964=0,"No input data",INDEX('DOCUMENT TYPE'!D:D,MATCH(Filename!O964,'DOCUMENT TYPE'!A:A,0)))</f>
        <v>No input data</v>
      </c>
      <c r="AV964" s="207" t="str">
        <f t="shared" si="4507"/>
        <v>-</v>
      </c>
      <c r="AW964" s="206" t="str">
        <f t="shared" si="4486"/>
        <v>Check PROJECT STAGE</v>
      </c>
      <c r="AX964" s="207" t="str">
        <f t="shared" ref="AX964" si="4781">IF(AY964&gt;"0","-","")</f>
        <v/>
      </c>
      <c r="AY964" s="206" t="str">
        <f t="shared" si="4488"/>
        <v/>
      </c>
      <c r="AZ964" s="211" t="str">
        <f t="shared" si="4732"/>
        <v/>
      </c>
      <c r="BA964" s="210" t="str">
        <f t="shared" si="4490"/>
        <v/>
      </c>
      <c r="BB964" s="43"/>
      <c r="BC964" s="39" t="str">
        <f t="shared" si="4491"/>
        <v>Missing input data</v>
      </c>
      <c r="BD964" s="39" t="str">
        <f t="shared" si="4492"/>
        <v>Missing input data</v>
      </c>
      <c r="BE964" s="43"/>
      <c r="BF964" s="39" t="str">
        <f t="shared" si="4493"/>
        <v>Missing input data</v>
      </c>
      <c r="BG964" s="39" t="str">
        <f t="shared" si="4494"/>
        <v>Missing input data</v>
      </c>
      <c r="BH964" s="41"/>
      <c r="BI964" s="39" t="str">
        <f t="shared" si="4509"/>
        <v>Missing input data</v>
      </c>
      <c r="BJ964" s="39" t="str">
        <f t="shared" si="4495"/>
        <v>Missing input data</v>
      </c>
      <c r="BK964" s="41"/>
      <c r="BL964" s="39" t="str">
        <f t="shared" si="4496"/>
        <v>Missing input data</v>
      </c>
      <c r="BM964" s="39" t="str">
        <f t="shared" si="4497"/>
        <v>Missing input data</v>
      </c>
    </row>
    <row r="965" spans="1:65" ht="15.75" thickBot="1">
      <c r="A965" s="162"/>
      <c r="B965" s="178" t="str">
        <f t="shared" si="4510"/>
        <v/>
      </c>
      <c r="C965" s="163"/>
      <c r="D965" s="178" t="str">
        <f t="shared" si="4511"/>
        <v/>
      </c>
      <c r="E965" s="163"/>
      <c r="F965" s="178" t="str">
        <f t="shared" si="4498"/>
        <v/>
      </c>
      <c r="G965" s="163"/>
      <c r="H965" s="178" t="str">
        <f t="shared" si="4499"/>
        <v/>
      </c>
      <c r="I965" s="159"/>
      <c r="J965" s="156" t="str">
        <f t="shared" si="4500"/>
        <v/>
      </c>
      <c r="K965" s="159"/>
      <c r="L965" s="178" t="str">
        <f t="shared" si="4501"/>
        <v/>
      </c>
      <c r="M965" s="163"/>
      <c r="N965" s="178" t="str">
        <f t="shared" si="4502"/>
        <v/>
      </c>
      <c r="O965" s="127"/>
      <c r="P965" s="178" t="str">
        <f t="shared" si="4512"/>
        <v/>
      </c>
      <c r="Q965" s="178" t="str">
        <f>IF(O965="","",VLOOKUP(O965,'DOCUMENT TYPE'!$A$2:$D$805,2,))</f>
        <v/>
      </c>
      <c r="R965" s="178" t="str">
        <f t="shared" si="4480"/>
        <v/>
      </c>
      <c r="S965" s="178" t="str">
        <f>IF(O965="","",VLOOKUP(O965,'DOCUMENT TYPE'!$A$2:$D$805,3,))</f>
        <v/>
      </c>
      <c r="T965" s="178" t="str">
        <f t="shared" si="4513"/>
        <v/>
      </c>
      <c r="U965" s="163"/>
      <c r="V965" s="178" t="str">
        <f t="shared" si="4481"/>
        <v/>
      </c>
      <c r="W965" s="179" t="str">
        <f>IF(U965="","",VLOOKUP(U965,'ACTIVITY &amp; DISCIPLINE CODE'!$F$3:$I$1862,2,))</f>
        <v/>
      </c>
      <c r="X965" s="178" t="str">
        <f t="shared" si="4514"/>
        <v/>
      </c>
      <c r="Y965" s="178" t="str">
        <f>IF(U965="","",VLOOKUP(U965,'ACTIVITY &amp; DISCIPLINE CODE'!$F$3:$I$1862,3,))</f>
        <v/>
      </c>
      <c r="Z965" s="178" t="str">
        <f t="shared" si="4515"/>
        <v/>
      </c>
      <c r="AA965" s="178" t="str">
        <f>IF(U965="","",VLOOKUP(U965,'[1]ACTIVITY &amp; DISCIPLINE CODE'!$F$3:$I$1850,4,))</f>
        <v/>
      </c>
      <c r="AB965" s="178" t="str">
        <f t="shared" si="4516"/>
        <v/>
      </c>
      <c r="AC965" s="159"/>
      <c r="AD965" s="161" t="str">
        <f t="shared" si="4482"/>
        <v/>
      </c>
      <c r="AE965" s="178" t="str">
        <f>IF(AC965="","",VLOOKUP(AC965,'PROJECT STAGE'!$A$2:$C$100,2,))</f>
        <v/>
      </c>
      <c r="AF965" s="161" t="str">
        <f t="shared" si="4517"/>
        <v/>
      </c>
      <c r="AG965" s="178" t="str">
        <f>IF(AC965="","",VLOOKUP(AC965,'PROJECT STAGE'!$A$2:$C$100,3,))</f>
        <v/>
      </c>
      <c r="AH965" s="163" t="str">
        <f t="shared" ref="AH965" si="4782">IF(AI965="","","_")</f>
        <v/>
      </c>
      <c r="AI965" s="163"/>
      <c r="AJ965" s="163" t="str">
        <f t="shared" ref="AJ965" si="4783">IF(AK965="","","_")</f>
        <v/>
      </c>
      <c r="AK965" s="163"/>
      <c r="AL965" s="163" t="str">
        <f t="shared" ref="AL965" si="4784">IF(AM965="","","_")</f>
        <v/>
      </c>
      <c r="AM965" s="163"/>
      <c r="AN965" s="163" t="str">
        <f t="shared" si="4539"/>
        <v/>
      </c>
      <c r="AO965" s="163"/>
      <c r="AP965" s="163" t="str">
        <f t="shared" si="4540"/>
        <v/>
      </c>
      <c r="AQ965" s="163"/>
      <c r="AR965" s="44"/>
      <c r="AS965" s="206" t="str">
        <f t="shared" si="4506"/>
        <v>Not LT section</v>
      </c>
      <c r="AT965" s="207" t="str">
        <f t="shared" si="4586"/>
        <v>.</v>
      </c>
      <c r="AU965" s="206" t="str">
        <f>IF(O965=0,"No input data",INDEX('DOCUMENT TYPE'!D:D,MATCH(Filename!O965,'DOCUMENT TYPE'!A:A,0)))</f>
        <v>No input data</v>
      </c>
      <c r="AV965" s="207" t="str">
        <f t="shared" si="4507"/>
        <v>-</v>
      </c>
      <c r="AW965" s="206" t="str">
        <f t="shared" si="4486"/>
        <v>Check PROJECT STAGE</v>
      </c>
      <c r="AX965" s="207" t="str">
        <f t="shared" ref="AX965" si="4785">IF(AY965&gt;"0","-","")</f>
        <v/>
      </c>
      <c r="AY965" s="206" t="str">
        <f t="shared" si="4488"/>
        <v/>
      </c>
      <c r="AZ965" s="211" t="str">
        <f t="shared" ref="AZ965" si="4786">IF(BA965&gt;"0","-","")</f>
        <v/>
      </c>
      <c r="BA965" s="210" t="str">
        <f t="shared" si="4490"/>
        <v/>
      </c>
      <c r="BB965" s="43"/>
      <c r="BC965" s="39" t="str">
        <f t="shared" si="4491"/>
        <v>Missing input data</v>
      </c>
      <c r="BD965" s="39" t="str">
        <f t="shared" si="4492"/>
        <v>Missing input data</v>
      </c>
      <c r="BE965" s="43"/>
      <c r="BF965" s="39" t="str">
        <f t="shared" si="4493"/>
        <v>Missing input data</v>
      </c>
      <c r="BG965" s="39" t="str">
        <f t="shared" si="4494"/>
        <v>Missing input data</v>
      </c>
      <c r="BH965" s="41"/>
      <c r="BI965" s="39" t="str">
        <f t="shared" si="4509"/>
        <v>Missing input data</v>
      </c>
      <c r="BJ965" s="39" t="str">
        <f t="shared" si="4495"/>
        <v>Missing input data</v>
      </c>
      <c r="BK965" s="41"/>
      <c r="BL965" s="39" t="str">
        <f t="shared" si="4496"/>
        <v>Missing input data</v>
      </c>
      <c r="BM965" s="39" t="str">
        <f t="shared" si="4497"/>
        <v>Missing input data</v>
      </c>
    </row>
    <row r="966" spans="1:65" ht="15.75" thickBot="1">
      <c r="A966" s="162"/>
      <c r="B966" s="178" t="str">
        <f t="shared" si="4510"/>
        <v/>
      </c>
      <c r="C966" s="163"/>
      <c r="D966" s="178" t="str">
        <f t="shared" si="4511"/>
        <v/>
      </c>
      <c r="E966" s="163"/>
      <c r="F966" s="178" t="str">
        <f t="shared" si="4498"/>
        <v/>
      </c>
      <c r="G966" s="163"/>
      <c r="H966" s="178" t="str">
        <f t="shared" si="4499"/>
        <v/>
      </c>
      <c r="I966" s="159"/>
      <c r="J966" s="156" t="str">
        <f t="shared" si="4500"/>
        <v/>
      </c>
      <c r="K966" s="159"/>
      <c r="L966" s="178" t="str">
        <f t="shared" si="4501"/>
        <v/>
      </c>
      <c r="M966" s="163"/>
      <c r="N966" s="178" t="str">
        <f t="shared" si="4502"/>
        <v/>
      </c>
      <c r="O966" s="127"/>
      <c r="P966" s="178" t="str">
        <f t="shared" si="4512"/>
        <v/>
      </c>
      <c r="Q966" s="178" t="str">
        <f>IF(O966="","",VLOOKUP(O966,'DOCUMENT TYPE'!$A$2:$D$805,2,))</f>
        <v/>
      </c>
      <c r="R966" s="178" t="str">
        <f t="shared" si="4480"/>
        <v/>
      </c>
      <c r="S966" s="178" t="str">
        <f>IF(O966="","",VLOOKUP(O966,'DOCUMENT TYPE'!$A$2:$D$805,3,))</f>
        <v/>
      </c>
      <c r="T966" s="178" t="str">
        <f t="shared" si="4513"/>
        <v/>
      </c>
      <c r="U966" s="163"/>
      <c r="V966" s="178" t="str">
        <f t="shared" si="4481"/>
        <v/>
      </c>
      <c r="W966" s="179" t="str">
        <f>IF(U966="","",VLOOKUP(U966,'ACTIVITY &amp; DISCIPLINE CODE'!$F$3:$I$1862,2,))</f>
        <v/>
      </c>
      <c r="X966" s="178" t="str">
        <f t="shared" si="4514"/>
        <v/>
      </c>
      <c r="Y966" s="178" t="str">
        <f>IF(U966="","",VLOOKUP(U966,'ACTIVITY &amp; DISCIPLINE CODE'!$F$3:$I$1862,3,))</f>
        <v/>
      </c>
      <c r="Z966" s="178" t="str">
        <f t="shared" si="4515"/>
        <v/>
      </c>
      <c r="AA966" s="178" t="str">
        <f>IF(U966="","",VLOOKUP(U966,'[1]ACTIVITY &amp; DISCIPLINE CODE'!$F$3:$I$1850,4,))</f>
        <v/>
      </c>
      <c r="AB966" s="178" t="str">
        <f t="shared" si="4516"/>
        <v/>
      </c>
      <c r="AC966" s="159"/>
      <c r="AD966" s="161" t="str">
        <f t="shared" si="4482"/>
        <v/>
      </c>
      <c r="AE966" s="178" t="str">
        <f>IF(AC966="","",VLOOKUP(AC966,'PROJECT STAGE'!$A$2:$C$100,2,))</f>
        <v/>
      </c>
      <c r="AF966" s="161" t="str">
        <f t="shared" si="4517"/>
        <v/>
      </c>
      <c r="AG966" s="178" t="str">
        <f>IF(AC966="","",VLOOKUP(AC966,'PROJECT STAGE'!$A$2:$C$100,3,))</f>
        <v/>
      </c>
      <c r="AH966" s="163" t="str">
        <f t="shared" ref="AH966" si="4787">IF(AI966="","","_")</f>
        <v/>
      </c>
      <c r="AI966" s="163"/>
      <c r="AJ966" s="163" t="str">
        <f t="shared" ref="AJ966" si="4788">IF(AK966="","","_")</f>
        <v/>
      </c>
      <c r="AK966" s="163"/>
      <c r="AL966" s="163" t="str">
        <f t="shared" ref="AL966" si="4789">IF(AM966="","","_")</f>
        <v/>
      </c>
      <c r="AM966" s="163"/>
      <c r="AN966" s="163" t="str">
        <f t="shared" si="4539"/>
        <v/>
      </c>
      <c r="AO966" s="163"/>
      <c r="AP966" s="163" t="str">
        <f t="shared" si="4540"/>
        <v/>
      </c>
      <c r="AQ966" s="163"/>
      <c r="AR966" s="44"/>
      <c r="AS966" s="206" t="str">
        <f t="shared" si="4506"/>
        <v>Not LT section</v>
      </c>
      <c r="AT966" s="207" t="str">
        <f t="shared" si="4586"/>
        <v>.</v>
      </c>
      <c r="AU966" s="206" t="str">
        <f>IF(O966=0,"No input data",INDEX('DOCUMENT TYPE'!D:D,MATCH(Filename!O966,'DOCUMENT TYPE'!A:A,0)))</f>
        <v>No input data</v>
      </c>
      <c r="AV966" s="207" t="str">
        <f t="shared" si="4507"/>
        <v>-</v>
      </c>
      <c r="AW966" s="206" t="str">
        <f t="shared" si="4486"/>
        <v>Check PROJECT STAGE</v>
      </c>
      <c r="AX966" s="207" t="str">
        <f t="shared" ref="AX966" si="4790">IF(AY966&gt;"0","-","")</f>
        <v/>
      </c>
      <c r="AY966" s="206" t="str">
        <f t="shared" si="4488"/>
        <v/>
      </c>
      <c r="AZ966" s="211" t="str">
        <f t="shared" si="4732"/>
        <v/>
      </c>
      <c r="BA966" s="210" t="str">
        <f t="shared" si="4490"/>
        <v/>
      </c>
      <c r="BB966" s="43"/>
      <c r="BC966" s="39" t="str">
        <f t="shared" si="4491"/>
        <v>Missing input data</v>
      </c>
      <c r="BD966" s="39" t="str">
        <f t="shared" si="4492"/>
        <v>Missing input data</v>
      </c>
      <c r="BE966" s="43"/>
      <c r="BF966" s="39" t="str">
        <f t="shared" si="4493"/>
        <v>Missing input data</v>
      </c>
      <c r="BG966" s="39" t="str">
        <f t="shared" si="4494"/>
        <v>Missing input data</v>
      </c>
      <c r="BH966" s="41"/>
      <c r="BI966" s="39" t="str">
        <f t="shared" si="4509"/>
        <v>Missing input data</v>
      </c>
      <c r="BJ966" s="39" t="str">
        <f t="shared" si="4495"/>
        <v>Missing input data</v>
      </c>
      <c r="BK966" s="41"/>
      <c r="BL966" s="39" t="str">
        <f t="shared" si="4496"/>
        <v>Missing input data</v>
      </c>
      <c r="BM966" s="39" t="str">
        <f t="shared" si="4497"/>
        <v>Missing input data</v>
      </c>
    </row>
    <row r="967" spans="1:65" ht="15.75" thickBot="1">
      <c r="A967" s="162"/>
      <c r="B967" s="178" t="str">
        <f t="shared" si="4510"/>
        <v/>
      </c>
      <c r="C967" s="163"/>
      <c r="D967" s="178" t="str">
        <f t="shared" si="4511"/>
        <v/>
      </c>
      <c r="E967" s="163"/>
      <c r="F967" s="178" t="str">
        <f t="shared" si="4498"/>
        <v/>
      </c>
      <c r="G967" s="163"/>
      <c r="H967" s="178" t="str">
        <f t="shared" si="4499"/>
        <v/>
      </c>
      <c r="I967" s="159"/>
      <c r="J967" s="156" t="str">
        <f t="shared" si="4500"/>
        <v/>
      </c>
      <c r="K967" s="159"/>
      <c r="L967" s="178" t="str">
        <f t="shared" si="4501"/>
        <v/>
      </c>
      <c r="M967" s="163"/>
      <c r="N967" s="178" t="str">
        <f t="shared" si="4502"/>
        <v/>
      </c>
      <c r="O967" s="127"/>
      <c r="P967" s="178" t="str">
        <f t="shared" si="4512"/>
        <v/>
      </c>
      <c r="Q967" s="178" t="str">
        <f>IF(O967="","",VLOOKUP(O967,'DOCUMENT TYPE'!$A$2:$D$805,2,))</f>
        <v/>
      </c>
      <c r="R967" s="178" t="str">
        <f t="shared" si="4480"/>
        <v/>
      </c>
      <c r="S967" s="178" t="str">
        <f>IF(O967="","",VLOOKUP(O967,'DOCUMENT TYPE'!$A$2:$D$805,3,))</f>
        <v/>
      </c>
      <c r="T967" s="178" t="str">
        <f t="shared" si="4513"/>
        <v/>
      </c>
      <c r="U967" s="163"/>
      <c r="V967" s="178" t="str">
        <f t="shared" si="4481"/>
        <v/>
      </c>
      <c r="W967" s="179" t="str">
        <f>IF(U967="","",VLOOKUP(U967,'ACTIVITY &amp; DISCIPLINE CODE'!$F$3:$I$1862,2,))</f>
        <v/>
      </c>
      <c r="X967" s="178" t="str">
        <f t="shared" si="4514"/>
        <v/>
      </c>
      <c r="Y967" s="178" t="str">
        <f>IF(U967="","",VLOOKUP(U967,'ACTIVITY &amp; DISCIPLINE CODE'!$F$3:$I$1862,3,))</f>
        <v/>
      </c>
      <c r="Z967" s="178" t="str">
        <f t="shared" si="4515"/>
        <v/>
      </c>
      <c r="AA967" s="178" t="str">
        <f>IF(U967="","",VLOOKUP(U967,'[1]ACTIVITY &amp; DISCIPLINE CODE'!$F$3:$I$1850,4,))</f>
        <v/>
      </c>
      <c r="AB967" s="178" t="str">
        <f t="shared" si="4516"/>
        <v/>
      </c>
      <c r="AC967" s="159"/>
      <c r="AD967" s="161" t="str">
        <f t="shared" si="4482"/>
        <v/>
      </c>
      <c r="AE967" s="178" t="str">
        <f>IF(AC967="","",VLOOKUP(AC967,'PROJECT STAGE'!$A$2:$C$100,2,))</f>
        <v/>
      </c>
      <c r="AF967" s="161" t="str">
        <f t="shared" si="4517"/>
        <v/>
      </c>
      <c r="AG967" s="178" t="str">
        <f>IF(AC967="","",VLOOKUP(AC967,'PROJECT STAGE'!$A$2:$C$100,3,))</f>
        <v/>
      </c>
      <c r="AH967" s="163" t="str">
        <f t="shared" ref="AH967" si="4791">IF(AI967="","","_")</f>
        <v/>
      </c>
      <c r="AI967" s="163"/>
      <c r="AJ967" s="163" t="str">
        <f t="shared" ref="AJ967" si="4792">IF(AK967="","","_")</f>
        <v/>
      </c>
      <c r="AK967" s="163"/>
      <c r="AL967" s="163" t="str">
        <f t="shared" ref="AL967" si="4793">IF(AM967="","","_")</f>
        <v/>
      </c>
      <c r="AM967" s="163"/>
      <c r="AN967" s="163" t="str">
        <f t="shared" si="4539"/>
        <v/>
      </c>
      <c r="AO967" s="163"/>
      <c r="AP967" s="163" t="str">
        <f t="shared" si="4540"/>
        <v/>
      </c>
      <c r="AQ967" s="163"/>
      <c r="AR967" s="44"/>
      <c r="AS967" s="206" t="str">
        <f t="shared" si="4506"/>
        <v>Not LT section</v>
      </c>
      <c r="AT967" s="207" t="str">
        <f t="shared" si="4586"/>
        <v>.</v>
      </c>
      <c r="AU967" s="206" t="str">
        <f>IF(O967=0,"No input data",INDEX('DOCUMENT TYPE'!D:D,MATCH(Filename!O967,'DOCUMENT TYPE'!A:A,0)))</f>
        <v>No input data</v>
      </c>
      <c r="AV967" s="207" t="str">
        <f t="shared" si="4507"/>
        <v>-</v>
      </c>
      <c r="AW967" s="206" t="str">
        <f t="shared" si="4486"/>
        <v>Check PROJECT STAGE</v>
      </c>
      <c r="AX967" s="207" t="str">
        <f t="shared" ref="AX967" si="4794">IF(AY967&gt;"0","-","")</f>
        <v/>
      </c>
      <c r="AY967" s="206" t="str">
        <f t="shared" si="4488"/>
        <v/>
      </c>
      <c r="AZ967" s="211" t="str">
        <f t="shared" ref="AZ967" si="4795">IF(BA967&gt;"0","-","")</f>
        <v/>
      </c>
      <c r="BA967" s="210" t="str">
        <f t="shared" si="4490"/>
        <v/>
      </c>
      <c r="BB967" s="43"/>
      <c r="BC967" s="39" t="str">
        <f t="shared" si="4491"/>
        <v>Missing input data</v>
      </c>
      <c r="BD967" s="39" t="str">
        <f t="shared" si="4492"/>
        <v>Missing input data</v>
      </c>
      <c r="BE967" s="43"/>
      <c r="BF967" s="39" t="str">
        <f t="shared" si="4493"/>
        <v>Missing input data</v>
      </c>
      <c r="BG967" s="39" t="str">
        <f t="shared" si="4494"/>
        <v>Missing input data</v>
      </c>
      <c r="BH967" s="41"/>
      <c r="BI967" s="39" t="str">
        <f t="shared" si="4509"/>
        <v>Missing input data</v>
      </c>
      <c r="BJ967" s="39" t="str">
        <f t="shared" si="4495"/>
        <v>Missing input data</v>
      </c>
      <c r="BK967" s="41"/>
      <c r="BL967" s="39" t="str">
        <f t="shared" si="4496"/>
        <v>Missing input data</v>
      </c>
      <c r="BM967" s="39" t="str">
        <f t="shared" si="4497"/>
        <v>Missing input data</v>
      </c>
    </row>
    <row r="968" spans="1:65" ht="15.75" thickBot="1">
      <c r="A968" s="162"/>
      <c r="B968" s="178" t="str">
        <f t="shared" si="4510"/>
        <v/>
      </c>
      <c r="C968" s="163"/>
      <c r="D968" s="178" t="str">
        <f t="shared" si="4511"/>
        <v/>
      </c>
      <c r="E968" s="163"/>
      <c r="F968" s="178" t="str">
        <f t="shared" si="4498"/>
        <v/>
      </c>
      <c r="G968" s="163"/>
      <c r="H968" s="178" t="str">
        <f t="shared" si="4499"/>
        <v/>
      </c>
      <c r="I968" s="159"/>
      <c r="J968" s="156" t="str">
        <f t="shared" si="4500"/>
        <v/>
      </c>
      <c r="K968" s="159"/>
      <c r="L968" s="178" t="str">
        <f t="shared" si="4501"/>
        <v/>
      </c>
      <c r="M968" s="163"/>
      <c r="N968" s="178" t="str">
        <f t="shared" si="4502"/>
        <v/>
      </c>
      <c r="O968" s="127"/>
      <c r="P968" s="178" t="str">
        <f t="shared" si="4512"/>
        <v/>
      </c>
      <c r="Q968" s="178" t="str">
        <f>IF(O968="","",VLOOKUP(O968,'DOCUMENT TYPE'!$A$2:$D$805,2,))</f>
        <v/>
      </c>
      <c r="R968" s="178" t="str">
        <f t="shared" si="4480"/>
        <v/>
      </c>
      <c r="S968" s="178" t="str">
        <f>IF(O968="","",VLOOKUP(O968,'DOCUMENT TYPE'!$A$2:$D$805,3,))</f>
        <v/>
      </c>
      <c r="T968" s="178" t="str">
        <f t="shared" si="4513"/>
        <v/>
      </c>
      <c r="U968" s="163"/>
      <c r="V968" s="178" t="str">
        <f t="shared" si="4481"/>
        <v/>
      </c>
      <c r="W968" s="179" t="str">
        <f>IF(U968="","",VLOOKUP(U968,'ACTIVITY &amp; DISCIPLINE CODE'!$F$3:$I$1862,2,))</f>
        <v/>
      </c>
      <c r="X968" s="178" t="str">
        <f t="shared" si="4514"/>
        <v/>
      </c>
      <c r="Y968" s="178" t="str">
        <f>IF(U968="","",VLOOKUP(U968,'ACTIVITY &amp; DISCIPLINE CODE'!$F$3:$I$1862,3,))</f>
        <v/>
      </c>
      <c r="Z968" s="178" t="str">
        <f t="shared" si="4515"/>
        <v/>
      </c>
      <c r="AA968" s="178" t="str">
        <f>IF(U968="","",VLOOKUP(U968,'[1]ACTIVITY &amp; DISCIPLINE CODE'!$F$3:$I$1850,4,))</f>
        <v/>
      </c>
      <c r="AB968" s="178" t="str">
        <f t="shared" si="4516"/>
        <v/>
      </c>
      <c r="AC968" s="159"/>
      <c r="AD968" s="161" t="str">
        <f t="shared" si="4482"/>
        <v/>
      </c>
      <c r="AE968" s="178" t="str">
        <f>IF(AC968="","",VLOOKUP(AC968,'PROJECT STAGE'!$A$2:$C$100,2,))</f>
        <v/>
      </c>
      <c r="AF968" s="161" t="str">
        <f t="shared" si="4517"/>
        <v/>
      </c>
      <c r="AG968" s="178" t="str">
        <f>IF(AC968="","",VLOOKUP(AC968,'PROJECT STAGE'!$A$2:$C$100,3,))</f>
        <v/>
      </c>
      <c r="AH968" s="163" t="str">
        <f t="shared" ref="AH968" si="4796">IF(AI968="","","_")</f>
        <v/>
      </c>
      <c r="AI968" s="163"/>
      <c r="AJ968" s="163" t="str">
        <f t="shared" ref="AJ968" si="4797">IF(AK968="","","_")</f>
        <v/>
      </c>
      <c r="AK968" s="163"/>
      <c r="AL968" s="163" t="str">
        <f t="shared" ref="AL968" si="4798">IF(AM968="","","_")</f>
        <v/>
      </c>
      <c r="AM968" s="163"/>
      <c r="AN968" s="163" t="str">
        <f t="shared" si="4539"/>
        <v/>
      </c>
      <c r="AO968" s="163"/>
      <c r="AP968" s="163" t="str">
        <f t="shared" si="4540"/>
        <v/>
      </c>
      <c r="AQ968" s="163"/>
      <c r="AR968" s="44"/>
      <c r="AS968" s="206" t="str">
        <f t="shared" si="4506"/>
        <v>Not LT section</v>
      </c>
      <c r="AT968" s="207" t="str">
        <f t="shared" si="4586"/>
        <v>.</v>
      </c>
      <c r="AU968" s="206" t="str">
        <f>IF(O968=0,"No input data",INDEX('DOCUMENT TYPE'!D:D,MATCH(Filename!O968,'DOCUMENT TYPE'!A:A,0)))</f>
        <v>No input data</v>
      </c>
      <c r="AV968" s="207" t="str">
        <f t="shared" si="4507"/>
        <v>-</v>
      </c>
      <c r="AW968" s="206" t="str">
        <f t="shared" si="4486"/>
        <v>Check PROJECT STAGE</v>
      </c>
      <c r="AX968" s="207" t="str">
        <f t="shared" ref="AX968" si="4799">IF(AY968&gt;"0","-","")</f>
        <v/>
      </c>
      <c r="AY968" s="206" t="str">
        <f t="shared" si="4488"/>
        <v/>
      </c>
      <c r="AZ968" s="211" t="str">
        <f t="shared" si="4732"/>
        <v/>
      </c>
      <c r="BA968" s="210" t="str">
        <f t="shared" si="4490"/>
        <v/>
      </c>
      <c r="BB968" s="43"/>
      <c r="BC968" s="39" t="str">
        <f t="shared" si="4491"/>
        <v>Missing input data</v>
      </c>
      <c r="BD968" s="39" t="str">
        <f t="shared" si="4492"/>
        <v>Missing input data</v>
      </c>
      <c r="BE968" s="43"/>
      <c r="BF968" s="39" t="str">
        <f t="shared" si="4493"/>
        <v>Missing input data</v>
      </c>
      <c r="BG968" s="39" t="str">
        <f t="shared" si="4494"/>
        <v>Missing input data</v>
      </c>
      <c r="BH968" s="41"/>
      <c r="BI968" s="39" t="str">
        <f t="shared" si="4509"/>
        <v>Missing input data</v>
      </c>
      <c r="BJ968" s="39" t="str">
        <f t="shared" si="4495"/>
        <v>Missing input data</v>
      </c>
      <c r="BK968" s="41"/>
      <c r="BL968" s="39" t="str">
        <f t="shared" si="4496"/>
        <v>Missing input data</v>
      </c>
      <c r="BM968" s="39" t="str">
        <f t="shared" si="4497"/>
        <v>Missing input data</v>
      </c>
    </row>
    <row r="969" spans="1:65" ht="15.75" thickBot="1">
      <c r="A969" s="162"/>
      <c r="B969" s="178" t="str">
        <f t="shared" si="4510"/>
        <v/>
      </c>
      <c r="C969" s="163"/>
      <c r="D969" s="178" t="str">
        <f t="shared" si="4511"/>
        <v/>
      </c>
      <c r="E969" s="163"/>
      <c r="F969" s="178" t="str">
        <f t="shared" si="4498"/>
        <v/>
      </c>
      <c r="G969" s="163"/>
      <c r="H969" s="178" t="str">
        <f t="shared" si="4499"/>
        <v/>
      </c>
      <c r="I969" s="159"/>
      <c r="J969" s="156" t="str">
        <f t="shared" si="4500"/>
        <v/>
      </c>
      <c r="K969" s="159"/>
      <c r="L969" s="178" t="str">
        <f t="shared" si="4501"/>
        <v/>
      </c>
      <c r="M969" s="163"/>
      <c r="N969" s="178" t="str">
        <f t="shared" si="4502"/>
        <v/>
      </c>
      <c r="O969" s="127"/>
      <c r="P969" s="178" t="str">
        <f t="shared" si="4512"/>
        <v/>
      </c>
      <c r="Q969" s="178" t="str">
        <f>IF(O969="","",VLOOKUP(O969,'DOCUMENT TYPE'!$A$2:$D$805,2,))</f>
        <v/>
      </c>
      <c r="R969" s="178" t="str">
        <f t="shared" ref="R969:R1000" si="4800">IF(S969="","","-")</f>
        <v/>
      </c>
      <c r="S969" s="178" t="str">
        <f>IF(O969="","",VLOOKUP(O969,'DOCUMENT TYPE'!$A$2:$D$805,3,))</f>
        <v/>
      </c>
      <c r="T969" s="178" t="str">
        <f t="shared" si="4513"/>
        <v/>
      </c>
      <c r="U969" s="163"/>
      <c r="V969" s="178" t="str">
        <f t="shared" ref="V969:V1000" si="4801">IF(W969="","","-")</f>
        <v/>
      </c>
      <c r="W969" s="179" t="str">
        <f>IF(U969="","",VLOOKUP(U969,'ACTIVITY &amp; DISCIPLINE CODE'!$F$3:$I$1862,2,))</f>
        <v/>
      </c>
      <c r="X969" s="178" t="str">
        <f t="shared" si="4514"/>
        <v/>
      </c>
      <c r="Y969" s="178" t="str">
        <f>IF(U969="","",VLOOKUP(U969,'ACTIVITY &amp; DISCIPLINE CODE'!$F$3:$I$1862,3,))</f>
        <v/>
      </c>
      <c r="Z969" s="178" t="str">
        <f t="shared" si="4515"/>
        <v/>
      </c>
      <c r="AA969" s="178" t="str">
        <f>IF(U969="","",VLOOKUP(U969,'[1]ACTIVITY &amp; DISCIPLINE CODE'!$F$3:$I$1850,4,))</f>
        <v/>
      </c>
      <c r="AB969" s="178" t="str">
        <f t="shared" si="4516"/>
        <v/>
      </c>
      <c r="AC969" s="159"/>
      <c r="AD969" s="161" t="str">
        <f t="shared" ref="AD969:AD1000" si="4802">IF(AE969="","","-")</f>
        <v/>
      </c>
      <c r="AE969" s="178" t="str">
        <f>IF(AC969="","",VLOOKUP(AC969,'PROJECT STAGE'!$A$2:$C$100,2,))</f>
        <v/>
      </c>
      <c r="AF969" s="161" t="str">
        <f t="shared" si="4517"/>
        <v/>
      </c>
      <c r="AG969" s="178" t="str">
        <f>IF(AC969="","",VLOOKUP(AC969,'PROJECT STAGE'!$A$2:$C$100,3,))</f>
        <v/>
      </c>
      <c r="AH969" s="163" t="str">
        <f t="shared" ref="AH969" si="4803">IF(AI969="","","_")</f>
        <v/>
      </c>
      <c r="AI969" s="163"/>
      <c r="AJ969" s="163" t="str">
        <f t="shared" ref="AJ969" si="4804">IF(AK969="","","_")</f>
        <v/>
      </c>
      <c r="AK969" s="163"/>
      <c r="AL969" s="163" t="str">
        <f t="shared" ref="AL969" si="4805">IF(AM969="","","_")</f>
        <v/>
      </c>
      <c r="AM969" s="163"/>
      <c r="AN969" s="163" t="str">
        <f t="shared" si="4539"/>
        <v/>
      </c>
      <c r="AO969" s="163"/>
      <c r="AP969" s="163" t="str">
        <f t="shared" si="4540"/>
        <v/>
      </c>
      <c r="AQ969" s="163"/>
      <c r="AR969" s="44"/>
      <c r="AS969" s="206" t="str">
        <f t="shared" si="4506"/>
        <v>Not LT section</v>
      </c>
      <c r="AT969" s="207" t="str">
        <f t="shared" si="4586"/>
        <v>.</v>
      </c>
      <c r="AU969" s="206" t="str">
        <f>IF(O969=0,"No input data",INDEX('DOCUMENT TYPE'!D:D,MATCH(Filename!O969,'DOCUMENT TYPE'!A:A,0)))</f>
        <v>No input data</v>
      </c>
      <c r="AV969" s="207" t="str">
        <f t="shared" si="4507"/>
        <v>-</v>
      </c>
      <c r="AW969" s="206" t="str">
        <f t="shared" ref="AW969:AW1000" si="4806">IF(AC969="PD","PP",IF(AC969="MD","TP",IF(AC969="DTD","DP","Check PROJECT STAGE")))</f>
        <v>Check PROJECT STAGE</v>
      </c>
      <c r="AX969" s="207" t="str">
        <f t="shared" ref="AX969" si="4807">IF(AY969&gt;"0","-","")</f>
        <v/>
      </c>
      <c r="AY969" s="206" t="str">
        <f t="shared" ref="AY969:AY1000" si="4808">IF(AO969=0,"",TEXT(AO969,"00"))</f>
        <v/>
      </c>
      <c r="AZ969" s="211" t="str">
        <f t="shared" ref="AZ969:AZ984" si="4809">IF(BA969&gt;"0","-","")</f>
        <v/>
      </c>
      <c r="BA969" s="210" t="str">
        <f t="shared" ref="BA969:BA1000" si="4810">IF(AQ969=0,"",TEXT(AQ969,"00"))</f>
        <v/>
      </c>
      <c r="BB969" s="43"/>
      <c r="BC969" s="39" t="str">
        <f t="shared" ref="BC969:BC1000" si="4811">IF(Y969="","Missing input data",IF(Y969="-","Missing input data",_xlfn.TEXTJOIN(,,C969,E969,I969,AF969,AG969,X969,Y969,R969:S969,AP969,(TEXT(AQ969,"00")),AJ969,(TEXT(AK969,"v00")),AL969:AM969)))</f>
        <v>Missing input data</v>
      </c>
      <c r="BD969" s="39" t="str">
        <f t="shared" ref="BD969:BD1000" si="4812">IF(Y969="","Missing input data",IF(Y969="-","Missing input data",LEN(BC969)))</f>
        <v>Missing input data</v>
      </c>
      <c r="BE969" s="43"/>
      <c r="BF969" s="39" t="str">
        <f t="shared" ref="BF969:BF1000" si="4813">IF(AA969="","Missing input data",IF(AA969="-","Missing input data",_xlfn.TEXTJOIN(,,C969,E969,I969,AF969,AG969,Z969,AA969,R969:S969,AP969,(TEXT(AQ969,"00")),AJ969,(TEXT(AK969,"v00")),AL969:AM969)))</f>
        <v>Missing input data</v>
      </c>
      <c r="BG969" s="39" t="str">
        <f t="shared" ref="BG969:BG1000" si="4814">IF(AA969="","Missing input data",IF(AA969="-","Missing input data",LEN(BF969)))</f>
        <v>Missing input data</v>
      </c>
      <c r="BH969" s="41"/>
      <c r="BI969" s="39" t="str">
        <f t="shared" si="4509"/>
        <v>Missing input data</v>
      </c>
      <c r="BJ969" s="39" t="str">
        <f t="shared" ref="BJ969:BJ1000" si="4815">IF(W969="","Missing input data",IF(W969="-","Missing input data",LEN(BI969)))</f>
        <v>Missing input data</v>
      </c>
      <c r="BK969" s="41"/>
      <c r="BL969" s="39" t="str">
        <f t="shared" ref="BL969:BL1000" si="4816">IF(W969="","Missing input data",IF(W969="-","Missing input data",_xlfn.TEXTJOIN(,,A969:N969,Q969,T969,W969,V969,Y969,AB969,AE969,AH969,(TEXT(AI969,"000000")),AJ969,(TEXT(AK969,"000")))))</f>
        <v>Missing input data</v>
      </c>
      <c r="BM969" s="39" t="str">
        <f t="shared" ref="BM969:BM1000" si="4817">IF(W969="","Missing input data",IF(W969="-","Missing input data",LEN(BL969)))</f>
        <v>Missing input data</v>
      </c>
    </row>
    <row r="970" spans="1:65" ht="15.75" thickBot="1">
      <c r="A970" s="162"/>
      <c r="B970" s="178" t="str">
        <f t="shared" si="4510"/>
        <v/>
      </c>
      <c r="C970" s="163"/>
      <c r="D970" s="178" t="str">
        <f t="shared" si="4511"/>
        <v/>
      </c>
      <c r="E970" s="163"/>
      <c r="F970" s="178" t="str">
        <f t="shared" ref="F970:F1000" si="4818">IF(G970=0,"","_")</f>
        <v/>
      </c>
      <c r="G970" s="163"/>
      <c r="H970" s="178" t="str">
        <f t="shared" ref="H970:H1000" si="4819">IF(I970=0,"","_")</f>
        <v/>
      </c>
      <c r="I970" s="159"/>
      <c r="J970" s="156" t="str">
        <f t="shared" ref="J970:J1000" si="4820">IF(K970=0,"","-")</f>
        <v/>
      </c>
      <c r="K970" s="159"/>
      <c r="L970" s="178" t="str">
        <f t="shared" ref="L970:L1000" si="4821">IF(M970=0,"","_")</f>
        <v/>
      </c>
      <c r="M970" s="163"/>
      <c r="N970" s="178" t="str">
        <f t="shared" ref="N970:N1000" si="4822">IF(O970=0,"","_")</f>
        <v/>
      </c>
      <c r="O970" s="127"/>
      <c r="P970" s="178" t="str">
        <f t="shared" si="4512"/>
        <v/>
      </c>
      <c r="Q970" s="178" t="str">
        <f>IF(O970="","",VLOOKUP(O970,'DOCUMENT TYPE'!$A$2:$D$805,2,))</f>
        <v/>
      </c>
      <c r="R970" s="178" t="str">
        <f t="shared" si="4800"/>
        <v/>
      </c>
      <c r="S970" s="178" t="str">
        <f>IF(O970="","",VLOOKUP(O970,'DOCUMENT TYPE'!$A$2:$D$805,3,))</f>
        <v/>
      </c>
      <c r="T970" s="178" t="str">
        <f t="shared" si="4513"/>
        <v/>
      </c>
      <c r="U970" s="163"/>
      <c r="V970" s="178" t="str">
        <f t="shared" si="4801"/>
        <v/>
      </c>
      <c r="W970" s="179" t="str">
        <f>IF(U970="","",VLOOKUP(U970,'ACTIVITY &amp; DISCIPLINE CODE'!$F$3:$I$1862,2,))</f>
        <v/>
      </c>
      <c r="X970" s="178" t="str">
        <f t="shared" si="4514"/>
        <v/>
      </c>
      <c r="Y970" s="178" t="str">
        <f>IF(U970="","",VLOOKUP(U970,'ACTIVITY &amp; DISCIPLINE CODE'!$F$3:$I$1862,3,))</f>
        <v/>
      </c>
      <c r="Z970" s="178" t="str">
        <f t="shared" si="4515"/>
        <v/>
      </c>
      <c r="AA970" s="178" t="str">
        <f>IF(U970="","",VLOOKUP(U970,'[1]ACTIVITY &amp; DISCIPLINE CODE'!$F$3:$I$1850,4,))</f>
        <v/>
      </c>
      <c r="AB970" s="178" t="str">
        <f t="shared" si="4516"/>
        <v/>
      </c>
      <c r="AC970" s="159"/>
      <c r="AD970" s="161" t="str">
        <f t="shared" si="4802"/>
        <v/>
      </c>
      <c r="AE970" s="178" t="str">
        <f>IF(AC970="","",VLOOKUP(AC970,'PROJECT STAGE'!$A$2:$C$100,2,))</f>
        <v/>
      </c>
      <c r="AF970" s="161" t="str">
        <f t="shared" si="4517"/>
        <v/>
      </c>
      <c r="AG970" s="178" t="str">
        <f>IF(AC970="","",VLOOKUP(AC970,'PROJECT STAGE'!$A$2:$C$100,3,))</f>
        <v/>
      </c>
      <c r="AH970" s="163" t="str">
        <f t="shared" ref="AH970" si="4823">IF(AI970="","","_")</f>
        <v/>
      </c>
      <c r="AI970" s="163"/>
      <c r="AJ970" s="163" t="str">
        <f t="shared" ref="AJ970" si="4824">IF(AK970="","","_")</f>
        <v/>
      </c>
      <c r="AK970" s="163"/>
      <c r="AL970" s="163" t="str">
        <f t="shared" ref="AL970" si="4825">IF(AM970="","","_")</f>
        <v/>
      </c>
      <c r="AM970" s="163"/>
      <c r="AN970" s="163" t="str">
        <f t="shared" si="4539"/>
        <v/>
      </c>
      <c r="AO970" s="163"/>
      <c r="AP970" s="163" t="str">
        <f t="shared" si="4540"/>
        <v/>
      </c>
      <c r="AQ970" s="163"/>
      <c r="AR970" s="44"/>
      <c r="AS970" s="206" t="str">
        <f t="shared" ref="AS970:AS1000" si="4826">IF(A970="RBDTD-LT", "RBDTDLT","Not LT section")</f>
        <v>Not LT section</v>
      </c>
      <c r="AT970" s="207" t="str">
        <f t="shared" si="4586"/>
        <v>.</v>
      </c>
      <c r="AU970" s="206" t="str">
        <f>IF(O970=0,"No input data",INDEX('DOCUMENT TYPE'!D:D,MATCH(Filename!O970,'DOCUMENT TYPE'!A:A,0)))</f>
        <v>No input data</v>
      </c>
      <c r="AV970" s="207" t="str">
        <f t="shared" ref="AV970:AV1000" si="4827">IF(AW970=0,"","-")</f>
        <v>-</v>
      </c>
      <c r="AW970" s="206" t="str">
        <f t="shared" si="4806"/>
        <v>Check PROJECT STAGE</v>
      </c>
      <c r="AX970" s="207" t="str">
        <f t="shared" ref="AX970" si="4828">IF(AY970&gt;"0","-","")</f>
        <v/>
      </c>
      <c r="AY970" s="206" t="str">
        <f t="shared" si="4808"/>
        <v/>
      </c>
      <c r="AZ970" s="211" t="str">
        <f t="shared" si="4809"/>
        <v/>
      </c>
      <c r="BA970" s="210" t="str">
        <f t="shared" si="4810"/>
        <v/>
      </c>
      <c r="BB970" s="43"/>
      <c r="BC970" s="39" t="str">
        <f t="shared" si="4811"/>
        <v>Missing input data</v>
      </c>
      <c r="BD970" s="39" t="str">
        <f t="shared" si="4812"/>
        <v>Missing input data</v>
      </c>
      <c r="BE970" s="43"/>
      <c r="BF970" s="39" t="str">
        <f t="shared" si="4813"/>
        <v>Missing input data</v>
      </c>
      <c r="BG970" s="39" t="str">
        <f t="shared" si="4814"/>
        <v>Missing input data</v>
      </c>
      <c r="BH970" s="41"/>
      <c r="BI970" s="39" t="str">
        <f t="shared" ref="BI970:BI1000" si="4829">IF(W970="","Missing input data",IF(W970="-","Missing input data",_xlfn.TEXTJOIN(,,A970:N970,Q970,T970,W970,V970,Y970,AB970,AE970,AH970,(TEXT(AI970,"000000")),AL970:AM970)))</f>
        <v>Missing input data</v>
      </c>
      <c r="BJ970" s="39" t="str">
        <f t="shared" si="4815"/>
        <v>Missing input data</v>
      </c>
      <c r="BK970" s="41"/>
      <c r="BL970" s="39" t="str">
        <f t="shared" si="4816"/>
        <v>Missing input data</v>
      </c>
      <c r="BM970" s="39" t="str">
        <f t="shared" si="4817"/>
        <v>Missing input data</v>
      </c>
    </row>
    <row r="971" spans="1:65" ht="15.75" thickBot="1">
      <c r="A971" s="162"/>
      <c r="B971" s="178" t="str">
        <f t="shared" ref="B971:B1000" si="4830">IF(C971=0,"","-")</f>
        <v/>
      </c>
      <c r="C971" s="163"/>
      <c r="D971" s="178" t="str">
        <f t="shared" ref="D971:D1000" si="4831">IF(E971=0,"","-")</f>
        <v/>
      </c>
      <c r="E971" s="163"/>
      <c r="F971" s="178" t="str">
        <f t="shared" si="4818"/>
        <v/>
      </c>
      <c r="G971" s="163"/>
      <c r="H971" s="178" t="str">
        <f t="shared" si="4819"/>
        <v/>
      </c>
      <c r="I971" s="159"/>
      <c r="J971" s="156" t="str">
        <f t="shared" si="4820"/>
        <v/>
      </c>
      <c r="K971" s="159"/>
      <c r="L971" s="178" t="str">
        <f t="shared" si="4821"/>
        <v/>
      </c>
      <c r="M971" s="163"/>
      <c r="N971" s="178" t="str">
        <f t="shared" si="4822"/>
        <v/>
      </c>
      <c r="O971" s="127"/>
      <c r="P971" s="178" t="str">
        <f t="shared" ref="P971:P1000" si="4832">IF(Q971="","","-")</f>
        <v/>
      </c>
      <c r="Q971" s="178" t="str">
        <f>IF(O971="","",VLOOKUP(O971,'DOCUMENT TYPE'!$A$2:$D$805,2,))</f>
        <v/>
      </c>
      <c r="R971" s="178" t="str">
        <f t="shared" si="4800"/>
        <v/>
      </c>
      <c r="S971" s="178" t="str">
        <f>IF(O971="","",VLOOKUP(O971,'DOCUMENT TYPE'!$A$2:$D$805,3,))</f>
        <v/>
      </c>
      <c r="T971" s="178" t="str">
        <f t="shared" ref="T971:T1000" si="4833">IF(U971=0,"","_")</f>
        <v/>
      </c>
      <c r="U971" s="163"/>
      <c r="V971" s="178" t="str">
        <f t="shared" si="4801"/>
        <v/>
      </c>
      <c r="W971" s="179" t="str">
        <f>IF(U971="","",VLOOKUP(U971,'ACTIVITY &amp; DISCIPLINE CODE'!$F$3:$I$1862,2,))</f>
        <v/>
      </c>
      <c r="X971" s="178" t="str">
        <f t="shared" ref="X971:X1000" si="4834">IF(Y971="","","-")</f>
        <v/>
      </c>
      <c r="Y971" s="178" t="str">
        <f>IF(U971="","",VLOOKUP(U971,'ACTIVITY &amp; DISCIPLINE CODE'!$F$3:$I$1862,3,))</f>
        <v/>
      </c>
      <c r="Z971" s="178" t="str">
        <f t="shared" ref="Z971:Z1000" si="4835">IF(AA971="","","_")</f>
        <v/>
      </c>
      <c r="AA971" s="178" t="str">
        <f>IF(U971="","",VLOOKUP(U971,'[1]ACTIVITY &amp; DISCIPLINE CODE'!$F$3:$I$1850,4,))</f>
        <v/>
      </c>
      <c r="AB971" s="178" t="str">
        <f t="shared" ref="AB971:AB1000" si="4836">IF(AC971=0,"","_")</f>
        <v/>
      </c>
      <c r="AC971" s="159"/>
      <c r="AD971" s="161" t="str">
        <f t="shared" si="4802"/>
        <v/>
      </c>
      <c r="AE971" s="178" t="str">
        <f>IF(AC971="","",VLOOKUP(AC971,'PROJECT STAGE'!$A$2:$C$100,2,))</f>
        <v/>
      </c>
      <c r="AF971" s="161" t="str">
        <f t="shared" ref="AF971:AF1000" si="4837">IF(AG971="","","_")</f>
        <v/>
      </c>
      <c r="AG971" s="178" t="str">
        <f>IF(AC971="","",VLOOKUP(AC971,'PROJECT STAGE'!$A$2:$C$100,3,))</f>
        <v/>
      </c>
      <c r="AH971" s="163" t="str">
        <f t="shared" ref="AH971" si="4838">IF(AI971="","","_")</f>
        <v/>
      </c>
      <c r="AI971" s="163"/>
      <c r="AJ971" s="163" t="str">
        <f t="shared" ref="AJ971" si="4839">IF(AK971="","","_")</f>
        <v/>
      </c>
      <c r="AK971" s="163"/>
      <c r="AL971" s="163" t="str">
        <f t="shared" ref="AL971" si="4840">IF(AM971="","","_")</f>
        <v/>
      </c>
      <c r="AM971" s="163"/>
      <c r="AN971" s="163" t="str">
        <f t="shared" si="4539"/>
        <v/>
      </c>
      <c r="AO971" s="163"/>
      <c r="AP971" s="163" t="str">
        <f t="shared" si="4540"/>
        <v/>
      </c>
      <c r="AQ971" s="163"/>
      <c r="AR971" s="44"/>
      <c r="AS971" s="206" t="str">
        <f t="shared" si="4826"/>
        <v>Not LT section</v>
      </c>
      <c r="AT971" s="207" t="str">
        <f t="shared" si="4586"/>
        <v>.</v>
      </c>
      <c r="AU971" s="206" t="str">
        <f>IF(O971=0,"No input data",INDEX('DOCUMENT TYPE'!D:D,MATCH(Filename!O971,'DOCUMENT TYPE'!A:A,0)))</f>
        <v>No input data</v>
      </c>
      <c r="AV971" s="207" t="str">
        <f t="shared" si="4827"/>
        <v>-</v>
      </c>
      <c r="AW971" s="206" t="str">
        <f t="shared" si="4806"/>
        <v>Check PROJECT STAGE</v>
      </c>
      <c r="AX971" s="207" t="str">
        <f t="shared" ref="AX971" si="4841">IF(AY971&gt;"0","-","")</f>
        <v/>
      </c>
      <c r="AY971" s="206" t="str">
        <f t="shared" si="4808"/>
        <v/>
      </c>
      <c r="AZ971" s="211" t="str">
        <f t="shared" ref="AZ971" si="4842">IF(BA971&gt;"0","-","")</f>
        <v/>
      </c>
      <c r="BA971" s="210" t="str">
        <f t="shared" si="4810"/>
        <v/>
      </c>
      <c r="BB971" s="43"/>
      <c r="BC971" s="39" t="str">
        <f t="shared" si="4811"/>
        <v>Missing input data</v>
      </c>
      <c r="BD971" s="39" t="str">
        <f t="shared" si="4812"/>
        <v>Missing input data</v>
      </c>
      <c r="BE971" s="43"/>
      <c r="BF971" s="39" t="str">
        <f t="shared" si="4813"/>
        <v>Missing input data</v>
      </c>
      <c r="BG971" s="39" t="str">
        <f t="shared" si="4814"/>
        <v>Missing input data</v>
      </c>
      <c r="BH971" s="41"/>
      <c r="BI971" s="39" t="str">
        <f t="shared" si="4829"/>
        <v>Missing input data</v>
      </c>
      <c r="BJ971" s="39" t="str">
        <f t="shared" si="4815"/>
        <v>Missing input data</v>
      </c>
      <c r="BK971" s="41"/>
      <c r="BL971" s="39" t="str">
        <f t="shared" si="4816"/>
        <v>Missing input data</v>
      </c>
      <c r="BM971" s="39" t="str">
        <f t="shared" si="4817"/>
        <v>Missing input data</v>
      </c>
    </row>
    <row r="972" spans="1:65" ht="15.75" thickBot="1">
      <c r="A972" s="162"/>
      <c r="B972" s="178" t="str">
        <f t="shared" si="4830"/>
        <v/>
      </c>
      <c r="C972" s="163"/>
      <c r="D972" s="178" t="str">
        <f t="shared" si="4831"/>
        <v/>
      </c>
      <c r="E972" s="163"/>
      <c r="F972" s="178" t="str">
        <f t="shared" si="4818"/>
        <v/>
      </c>
      <c r="G972" s="163"/>
      <c r="H972" s="178" t="str">
        <f t="shared" si="4819"/>
        <v/>
      </c>
      <c r="I972" s="159"/>
      <c r="J972" s="156" t="str">
        <f t="shared" si="4820"/>
        <v/>
      </c>
      <c r="K972" s="159"/>
      <c r="L972" s="178" t="str">
        <f t="shared" si="4821"/>
        <v/>
      </c>
      <c r="M972" s="163"/>
      <c r="N972" s="178" t="str">
        <f t="shared" si="4822"/>
        <v/>
      </c>
      <c r="O972" s="127"/>
      <c r="P972" s="178" t="str">
        <f t="shared" si="4832"/>
        <v/>
      </c>
      <c r="Q972" s="178" t="str">
        <f>IF(O972="","",VLOOKUP(O972,'DOCUMENT TYPE'!$A$2:$D$805,2,))</f>
        <v/>
      </c>
      <c r="R972" s="178" t="str">
        <f t="shared" si="4800"/>
        <v/>
      </c>
      <c r="S972" s="178" t="str">
        <f>IF(O972="","",VLOOKUP(O972,'DOCUMENT TYPE'!$A$2:$D$805,3,))</f>
        <v/>
      </c>
      <c r="T972" s="178" t="str">
        <f t="shared" si="4833"/>
        <v/>
      </c>
      <c r="U972" s="163"/>
      <c r="V972" s="178" t="str">
        <f t="shared" si="4801"/>
        <v/>
      </c>
      <c r="W972" s="179" t="str">
        <f>IF(U972="","",VLOOKUP(U972,'ACTIVITY &amp; DISCIPLINE CODE'!$F$3:$I$1862,2,))</f>
        <v/>
      </c>
      <c r="X972" s="178" t="str">
        <f t="shared" si="4834"/>
        <v/>
      </c>
      <c r="Y972" s="178" t="str">
        <f>IF(U972="","",VLOOKUP(U972,'ACTIVITY &amp; DISCIPLINE CODE'!$F$3:$I$1862,3,))</f>
        <v/>
      </c>
      <c r="Z972" s="178" t="str">
        <f t="shared" si="4835"/>
        <v/>
      </c>
      <c r="AA972" s="178" t="str">
        <f>IF(U972="","",VLOOKUP(U972,'[1]ACTIVITY &amp; DISCIPLINE CODE'!$F$3:$I$1850,4,))</f>
        <v/>
      </c>
      <c r="AB972" s="178" t="str">
        <f t="shared" si="4836"/>
        <v/>
      </c>
      <c r="AC972" s="159"/>
      <c r="AD972" s="161" t="str">
        <f t="shared" si="4802"/>
        <v/>
      </c>
      <c r="AE972" s="178" t="str">
        <f>IF(AC972="","",VLOOKUP(AC972,'PROJECT STAGE'!$A$2:$C$100,2,))</f>
        <v/>
      </c>
      <c r="AF972" s="161" t="str">
        <f t="shared" si="4837"/>
        <v/>
      </c>
      <c r="AG972" s="178" t="str">
        <f>IF(AC972="","",VLOOKUP(AC972,'PROJECT STAGE'!$A$2:$C$100,3,))</f>
        <v/>
      </c>
      <c r="AH972" s="163" t="str">
        <f t="shared" ref="AH972" si="4843">IF(AI972="","","_")</f>
        <v/>
      </c>
      <c r="AI972" s="163"/>
      <c r="AJ972" s="163" t="str">
        <f t="shared" ref="AJ972" si="4844">IF(AK972="","","_")</f>
        <v/>
      </c>
      <c r="AK972" s="163"/>
      <c r="AL972" s="163" t="str">
        <f t="shared" ref="AL972" si="4845">IF(AM972="","","_")</f>
        <v/>
      </c>
      <c r="AM972" s="163"/>
      <c r="AN972" s="163" t="str">
        <f t="shared" si="4539"/>
        <v/>
      </c>
      <c r="AO972" s="163"/>
      <c r="AP972" s="163" t="str">
        <f t="shared" si="4540"/>
        <v/>
      </c>
      <c r="AQ972" s="163"/>
      <c r="AR972" s="44"/>
      <c r="AS972" s="206" t="str">
        <f t="shared" si="4826"/>
        <v>Not LT section</v>
      </c>
      <c r="AT972" s="207" t="str">
        <f t="shared" si="4586"/>
        <v>.</v>
      </c>
      <c r="AU972" s="206" t="str">
        <f>IF(O972=0,"No input data",INDEX('DOCUMENT TYPE'!D:D,MATCH(Filename!O972,'DOCUMENT TYPE'!A:A,0)))</f>
        <v>No input data</v>
      </c>
      <c r="AV972" s="207" t="str">
        <f t="shared" si="4827"/>
        <v>-</v>
      </c>
      <c r="AW972" s="206" t="str">
        <f t="shared" si="4806"/>
        <v>Check PROJECT STAGE</v>
      </c>
      <c r="AX972" s="207" t="str">
        <f t="shared" ref="AX972" si="4846">IF(AY972&gt;"0","-","")</f>
        <v/>
      </c>
      <c r="AY972" s="206" t="str">
        <f t="shared" si="4808"/>
        <v/>
      </c>
      <c r="AZ972" s="211" t="str">
        <f t="shared" si="4809"/>
        <v/>
      </c>
      <c r="BA972" s="210" t="str">
        <f t="shared" si="4810"/>
        <v/>
      </c>
      <c r="BB972" s="43"/>
      <c r="BC972" s="39" t="str">
        <f t="shared" si="4811"/>
        <v>Missing input data</v>
      </c>
      <c r="BD972" s="39" t="str">
        <f t="shared" si="4812"/>
        <v>Missing input data</v>
      </c>
      <c r="BE972" s="43"/>
      <c r="BF972" s="39" t="str">
        <f t="shared" si="4813"/>
        <v>Missing input data</v>
      </c>
      <c r="BG972" s="39" t="str">
        <f t="shared" si="4814"/>
        <v>Missing input data</v>
      </c>
      <c r="BH972" s="41"/>
      <c r="BI972" s="39" t="str">
        <f t="shared" si="4829"/>
        <v>Missing input data</v>
      </c>
      <c r="BJ972" s="39" t="str">
        <f t="shared" si="4815"/>
        <v>Missing input data</v>
      </c>
      <c r="BK972" s="41"/>
      <c r="BL972" s="39" t="str">
        <f t="shared" si="4816"/>
        <v>Missing input data</v>
      </c>
      <c r="BM972" s="39" t="str">
        <f t="shared" si="4817"/>
        <v>Missing input data</v>
      </c>
    </row>
    <row r="973" spans="1:65" ht="15.75" thickBot="1">
      <c r="A973" s="162"/>
      <c r="B973" s="178" t="str">
        <f t="shared" si="4830"/>
        <v/>
      </c>
      <c r="C973" s="163"/>
      <c r="D973" s="178" t="str">
        <f t="shared" si="4831"/>
        <v/>
      </c>
      <c r="E973" s="163"/>
      <c r="F973" s="178" t="str">
        <f t="shared" si="4818"/>
        <v/>
      </c>
      <c r="G973" s="163"/>
      <c r="H973" s="178" t="str">
        <f t="shared" si="4819"/>
        <v/>
      </c>
      <c r="I973" s="159"/>
      <c r="J973" s="156" t="str">
        <f t="shared" si="4820"/>
        <v/>
      </c>
      <c r="K973" s="159"/>
      <c r="L973" s="178" t="str">
        <f t="shared" si="4821"/>
        <v/>
      </c>
      <c r="M973" s="163"/>
      <c r="N973" s="178" t="str">
        <f t="shared" si="4822"/>
        <v/>
      </c>
      <c r="O973" s="127"/>
      <c r="P973" s="178" t="str">
        <f t="shared" si="4832"/>
        <v/>
      </c>
      <c r="Q973" s="178" t="str">
        <f>IF(O973="","",VLOOKUP(O973,'DOCUMENT TYPE'!$A$2:$D$805,2,))</f>
        <v/>
      </c>
      <c r="R973" s="178" t="str">
        <f t="shared" si="4800"/>
        <v/>
      </c>
      <c r="S973" s="178" t="str">
        <f>IF(O973="","",VLOOKUP(O973,'DOCUMENT TYPE'!$A$2:$D$805,3,))</f>
        <v/>
      </c>
      <c r="T973" s="178" t="str">
        <f t="shared" si="4833"/>
        <v/>
      </c>
      <c r="U973" s="163"/>
      <c r="V973" s="178" t="str">
        <f t="shared" si="4801"/>
        <v/>
      </c>
      <c r="W973" s="179" t="str">
        <f>IF(U973="","",VLOOKUP(U973,'ACTIVITY &amp; DISCIPLINE CODE'!$F$3:$I$1862,2,))</f>
        <v/>
      </c>
      <c r="X973" s="178" t="str">
        <f t="shared" si="4834"/>
        <v/>
      </c>
      <c r="Y973" s="178" t="str">
        <f>IF(U973="","",VLOOKUP(U973,'ACTIVITY &amp; DISCIPLINE CODE'!$F$3:$I$1862,3,))</f>
        <v/>
      </c>
      <c r="Z973" s="178" t="str">
        <f t="shared" si="4835"/>
        <v/>
      </c>
      <c r="AA973" s="178" t="str">
        <f>IF(U973="","",VLOOKUP(U973,'[1]ACTIVITY &amp; DISCIPLINE CODE'!$F$3:$I$1850,4,))</f>
        <v/>
      </c>
      <c r="AB973" s="178" t="str">
        <f t="shared" si="4836"/>
        <v/>
      </c>
      <c r="AC973" s="159"/>
      <c r="AD973" s="161" t="str">
        <f t="shared" si="4802"/>
        <v/>
      </c>
      <c r="AE973" s="178" t="str">
        <f>IF(AC973="","",VLOOKUP(AC973,'PROJECT STAGE'!$A$2:$C$100,2,))</f>
        <v/>
      </c>
      <c r="AF973" s="161" t="str">
        <f t="shared" si="4837"/>
        <v/>
      </c>
      <c r="AG973" s="178" t="str">
        <f>IF(AC973="","",VLOOKUP(AC973,'PROJECT STAGE'!$A$2:$C$100,3,))</f>
        <v/>
      </c>
      <c r="AH973" s="163" t="str">
        <f t="shared" ref="AH973" si="4847">IF(AI973="","","_")</f>
        <v/>
      </c>
      <c r="AI973" s="163"/>
      <c r="AJ973" s="163" t="str">
        <f t="shared" ref="AJ973" si="4848">IF(AK973="","","_")</f>
        <v/>
      </c>
      <c r="AK973" s="163"/>
      <c r="AL973" s="163" t="str">
        <f t="shared" ref="AL973" si="4849">IF(AM973="","","_")</f>
        <v/>
      </c>
      <c r="AM973" s="163"/>
      <c r="AN973" s="163" t="str">
        <f t="shared" si="4539"/>
        <v/>
      </c>
      <c r="AO973" s="163"/>
      <c r="AP973" s="163" t="str">
        <f t="shared" si="4540"/>
        <v/>
      </c>
      <c r="AQ973" s="163"/>
      <c r="AR973" s="44"/>
      <c r="AS973" s="206" t="str">
        <f t="shared" si="4826"/>
        <v>Not LT section</v>
      </c>
      <c r="AT973" s="207" t="str">
        <f t="shared" si="4586"/>
        <v>.</v>
      </c>
      <c r="AU973" s="206" t="str">
        <f>IF(O973=0,"No input data",INDEX('DOCUMENT TYPE'!D:D,MATCH(Filename!O973,'DOCUMENT TYPE'!A:A,0)))</f>
        <v>No input data</v>
      </c>
      <c r="AV973" s="207" t="str">
        <f t="shared" si="4827"/>
        <v>-</v>
      </c>
      <c r="AW973" s="206" t="str">
        <f t="shared" si="4806"/>
        <v>Check PROJECT STAGE</v>
      </c>
      <c r="AX973" s="207" t="str">
        <f t="shared" ref="AX973" si="4850">IF(AY973&gt;"0","-","")</f>
        <v/>
      </c>
      <c r="AY973" s="206" t="str">
        <f t="shared" si="4808"/>
        <v/>
      </c>
      <c r="AZ973" s="211" t="str">
        <f t="shared" ref="AZ973" si="4851">IF(BA973&gt;"0","-","")</f>
        <v/>
      </c>
      <c r="BA973" s="210" t="str">
        <f t="shared" si="4810"/>
        <v/>
      </c>
      <c r="BB973" s="43"/>
      <c r="BC973" s="39" t="str">
        <f t="shared" si="4811"/>
        <v>Missing input data</v>
      </c>
      <c r="BD973" s="39" t="str">
        <f t="shared" si="4812"/>
        <v>Missing input data</v>
      </c>
      <c r="BE973" s="43"/>
      <c r="BF973" s="39" t="str">
        <f t="shared" si="4813"/>
        <v>Missing input data</v>
      </c>
      <c r="BG973" s="39" t="str">
        <f t="shared" si="4814"/>
        <v>Missing input data</v>
      </c>
      <c r="BH973" s="41"/>
      <c r="BI973" s="39" t="str">
        <f t="shared" si="4829"/>
        <v>Missing input data</v>
      </c>
      <c r="BJ973" s="39" t="str">
        <f t="shared" si="4815"/>
        <v>Missing input data</v>
      </c>
      <c r="BK973" s="41"/>
      <c r="BL973" s="39" t="str">
        <f t="shared" si="4816"/>
        <v>Missing input data</v>
      </c>
      <c r="BM973" s="39" t="str">
        <f t="shared" si="4817"/>
        <v>Missing input data</v>
      </c>
    </row>
    <row r="974" spans="1:65" ht="15.75" thickBot="1">
      <c r="A974" s="162"/>
      <c r="B974" s="178" t="str">
        <f t="shared" si="4830"/>
        <v/>
      </c>
      <c r="C974" s="163"/>
      <c r="D974" s="178" t="str">
        <f t="shared" si="4831"/>
        <v/>
      </c>
      <c r="E974" s="163"/>
      <c r="F974" s="178" t="str">
        <f t="shared" si="4818"/>
        <v/>
      </c>
      <c r="G974" s="163"/>
      <c r="H974" s="178" t="str">
        <f t="shared" si="4819"/>
        <v/>
      </c>
      <c r="I974" s="159"/>
      <c r="J974" s="156" t="str">
        <f t="shared" si="4820"/>
        <v/>
      </c>
      <c r="K974" s="159"/>
      <c r="L974" s="178" t="str">
        <f t="shared" si="4821"/>
        <v/>
      </c>
      <c r="M974" s="163"/>
      <c r="N974" s="178" t="str">
        <f t="shared" si="4822"/>
        <v/>
      </c>
      <c r="O974" s="127"/>
      <c r="P974" s="178" t="str">
        <f t="shared" si="4832"/>
        <v/>
      </c>
      <c r="Q974" s="178" t="str">
        <f>IF(O974="","",VLOOKUP(O974,'DOCUMENT TYPE'!$A$2:$D$805,2,))</f>
        <v/>
      </c>
      <c r="R974" s="178" t="str">
        <f t="shared" si="4800"/>
        <v/>
      </c>
      <c r="S974" s="178" t="str">
        <f>IF(O974="","",VLOOKUP(O974,'DOCUMENT TYPE'!$A$2:$D$805,3,))</f>
        <v/>
      </c>
      <c r="T974" s="178" t="str">
        <f t="shared" si="4833"/>
        <v/>
      </c>
      <c r="U974" s="163"/>
      <c r="V974" s="178" t="str">
        <f t="shared" si="4801"/>
        <v/>
      </c>
      <c r="W974" s="179" t="str">
        <f>IF(U974="","",VLOOKUP(U974,'ACTIVITY &amp; DISCIPLINE CODE'!$F$3:$I$1862,2,))</f>
        <v/>
      </c>
      <c r="X974" s="178" t="str">
        <f t="shared" si="4834"/>
        <v/>
      </c>
      <c r="Y974" s="178" t="str">
        <f>IF(U974="","",VLOOKUP(U974,'ACTIVITY &amp; DISCIPLINE CODE'!$F$3:$I$1862,3,))</f>
        <v/>
      </c>
      <c r="Z974" s="178" t="str">
        <f t="shared" si="4835"/>
        <v/>
      </c>
      <c r="AA974" s="178" t="str">
        <f>IF(U974="","",VLOOKUP(U974,'[1]ACTIVITY &amp; DISCIPLINE CODE'!$F$3:$I$1850,4,))</f>
        <v/>
      </c>
      <c r="AB974" s="178" t="str">
        <f t="shared" si="4836"/>
        <v/>
      </c>
      <c r="AC974" s="159"/>
      <c r="AD974" s="161" t="str">
        <f t="shared" si="4802"/>
        <v/>
      </c>
      <c r="AE974" s="178" t="str">
        <f>IF(AC974="","",VLOOKUP(AC974,'PROJECT STAGE'!$A$2:$C$100,2,))</f>
        <v/>
      </c>
      <c r="AF974" s="161" t="str">
        <f t="shared" si="4837"/>
        <v/>
      </c>
      <c r="AG974" s="178" t="str">
        <f>IF(AC974="","",VLOOKUP(AC974,'PROJECT STAGE'!$A$2:$C$100,3,))</f>
        <v/>
      </c>
      <c r="AH974" s="163" t="str">
        <f t="shared" ref="AH974" si="4852">IF(AI974="","","_")</f>
        <v/>
      </c>
      <c r="AI974" s="163"/>
      <c r="AJ974" s="163" t="str">
        <f t="shared" ref="AJ974" si="4853">IF(AK974="","","_")</f>
        <v/>
      </c>
      <c r="AK974" s="163"/>
      <c r="AL974" s="163" t="str">
        <f t="shared" ref="AL974" si="4854">IF(AM974="","","_")</f>
        <v/>
      </c>
      <c r="AM974" s="163"/>
      <c r="AN974" s="163" t="str">
        <f t="shared" si="4539"/>
        <v/>
      </c>
      <c r="AO974" s="163"/>
      <c r="AP974" s="163" t="str">
        <f t="shared" si="4540"/>
        <v/>
      </c>
      <c r="AQ974" s="163"/>
      <c r="AR974" s="44"/>
      <c r="AS974" s="206" t="str">
        <f t="shared" si="4826"/>
        <v>Not LT section</v>
      </c>
      <c r="AT974" s="207" t="str">
        <f t="shared" si="4586"/>
        <v>.</v>
      </c>
      <c r="AU974" s="206" t="str">
        <f>IF(O974=0,"No input data",INDEX('DOCUMENT TYPE'!D:D,MATCH(Filename!O974,'DOCUMENT TYPE'!A:A,0)))</f>
        <v>No input data</v>
      </c>
      <c r="AV974" s="207" t="str">
        <f t="shared" si="4827"/>
        <v>-</v>
      </c>
      <c r="AW974" s="206" t="str">
        <f t="shared" si="4806"/>
        <v>Check PROJECT STAGE</v>
      </c>
      <c r="AX974" s="207" t="str">
        <f t="shared" ref="AX974" si="4855">IF(AY974&gt;"0","-","")</f>
        <v/>
      </c>
      <c r="AY974" s="206" t="str">
        <f t="shared" si="4808"/>
        <v/>
      </c>
      <c r="AZ974" s="211" t="str">
        <f t="shared" si="4809"/>
        <v/>
      </c>
      <c r="BA974" s="210" t="str">
        <f t="shared" si="4810"/>
        <v/>
      </c>
      <c r="BB974" s="43"/>
      <c r="BC974" s="39" t="str">
        <f t="shared" si="4811"/>
        <v>Missing input data</v>
      </c>
      <c r="BD974" s="39" t="str">
        <f t="shared" si="4812"/>
        <v>Missing input data</v>
      </c>
      <c r="BE974" s="43"/>
      <c r="BF974" s="39" t="str">
        <f t="shared" si="4813"/>
        <v>Missing input data</v>
      </c>
      <c r="BG974" s="39" t="str">
        <f t="shared" si="4814"/>
        <v>Missing input data</v>
      </c>
      <c r="BH974" s="41"/>
      <c r="BI974" s="39" t="str">
        <f t="shared" si="4829"/>
        <v>Missing input data</v>
      </c>
      <c r="BJ974" s="39" t="str">
        <f t="shared" si="4815"/>
        <v>Missing input data</v>
      </c>
      <c r="BK974" s="41"/>
      <c r="BL974" s="39" t="str">
        <f t="shared" si="4816"/>
        <v>Missing input data</v>
      </c>
      <c r="BM974" s="39" t="str">
        <f t="shared" si="4817"/>
        <v>Missing input data</v>
      </c>
    </row>
    <row r="975" spans="1:65" ht="15.75" thickBot="1">
      <c r="A975" s="162"/>
      <c r="B975" s="178" t="str">
        <f t="shared" si="4830"/>
        <v/>
      </c>
      <c r="C975" s="163"/>
      <c r="D975" s="178" t="str">
        <f t="shared" si="4831"/>
        <v/>
      </c>
      <c r="E975" s="163"/>
      <c r="F975" s="178" t="str">
        <f t="shared" si="4818"/>
        <v/>
      </c>
      <c r="G975" s="163"/>
      <c r="H975" s="178" t="str">
        <f t="shared" si="4819"/>
        <v/>
      </c>
      <c r="I975" s="159"/>
      <c r="J975" s="156" t="str">
        <f t="shared" si="4820"/>
        <v/>
      </c>
      <c r="K975" s="159"/>
      <c r="L975" s="178" t="str">
        <f t="shared" si="4821"/>
        <v/>
      </c>
      <c r="M975" s="163"/>
      <c r="N975" s="178" t="str">
        <f t="shared" si="4822"/>
        <v/>
      </c>
      <c r="O975" s="127"/>
      <c r="P975" s="178" t="str">
        <f t="shared" si="4832"/>
        <v/>
      </c>
      <c r="Q975" s="178" t="str">
        <f>IF(O975="","",VLOOKUP(O975,'DOCUMENT TYPE'!$A$2:$D$805,2,))</f>
        <v/>
      </c>
      <c r="R975" s="178" t="str">
        <f t="shared" si="4800"/>
        <v/>
      </c>
      <c r="S975" s="178" t="str">
        <f>IF(O975="","",VLOOKUP(O975,'DOCUMENT TYPE'!$A$2:$D$805,3,))</f>
        <v/>
      </c>
      <c r="T975" s="178" t="str">
        <f t="shared" si="4833"/>
        <v/>
      </c>
      <c r="U975" s="163"/>
      <c r="V975" s="178" t="str">
        <f t="shared" si="4801"/>
        <v/>
      </c>
      <c r="W975" s="179" t="str">
        <f>IF(U975="","",VLOOKUP(U975,'ACTIVITY &amp; DISCIPLINE CODE'!$F$3:$I$1862,2,))</f>
        <v/>
      </c>
      <c r="X975" s="178" t="str">
        <f t="shared" si="4834"/>
        <v/>
      </c>
      <c r="Y975" s="178" t="str">
        <f>IF(U975="","",VLOOKUP(U975,'ACTIVITY &amp; DISCIPLINE CODE'!$F$3:$I$1862,3,))</f>
        <v/>
      </c>
      <c r="Z975" s="178" t="str">
        <f t="shared" si="4835"/>
        <v/>
      </c>
      <c r="AA975" s="178" t="str">
        <f>IF(U975="","",VLOOKUP(U975,'[1]ACTIVITY &amp; DISCIPLINE CODE'!$F$3:$I$1850,4,))</f>
        <v/>
      </c>
      <c r="AB975" s="178" t="str">
        <f t="shared" si="4836"/>
        <v/>
      </c>
      <c r="AC975" s="159"/>
      <c r="AD975" s="161" t="str">
        <f t="shared" si="4802"/>
        <v/>
      </c>
      <c r="AE975" s="178" t="str">
        <f>IF(AC975="","",VLOOKUP(AC975,'PROJECT STAGE'!$A$2:$C$100,2,))</f>
        <v/>
      </c>
      <c r="AF975" s="161" t="str">
        <f t="shared" si="4837"/>
        <v/>
      </c>
      <c r="AG975" s="178" t="str">
        <f>IF(AC975="","",VLOOKUP(AC975,'PROJECT STAGE'!$A$2:$C$100,3,))</f>
        <v/>
      </c>
      <c r="AH975" s="163" t="str">
        <f t="shared" ref="AH975" si="4856">IF(AI975="","","_")</f>
        <v/>
      </c>
      <c r="AI975" s="163"/>
      <c r="AJ975" s="163" t="str">
        <f t="shared" ref="AJ975" si="4857">IF(AK975="","","_")</f>
        <v/>
      </c>
      <c r="AK975" s="163"/>
      <c r="AL975" s="163" t="str">
        <f t="shared" ref="AL975" si="4858">IF(AM975="","","_")</f>
        <v/>
      </c>
      <c r="AM975" s="163"/>
      <c r="AN975" s="163" t="str">
        <f t="shared" ref="AN975:AN1000" si="4859">IF(AO975=0,"","_")</f>
        <v/>
      </c>
      <c r="AO975" s="163"/>
      <c r="AP975" s="163" t="str">
        <f t="shared" ref="AP975:AP1000" si="4860">IF(AQ975="","","-")</f>
        <v/>
      </c>
      <c r="AQ975" s="163"/>
      <c r="AR975" s="44"/>
      <c r="AS975" s="206" t="str">
        <f t="shared" si="4826"/>
        <v>Not LT section</v>
      </c>
      <c r="AT975" s="207" t="str">
        <f t="shared" si="4586"/>
        <v>.</v>
      </c>
      <c r="AU975" s="206" t="str">
        <f>IF(O975=0,"No input data",INDEX('DOCUMENT TYPE'!D:D,MATCH(Filename!O975,'DOCUMENT TYPE'!A:A,0)))</f>
        <v>No input data</v>
      </c>
      <c r="AV975" s="207" t="str">
        <f t="shared" si="4827"/>
        <v>-</v>
      </c>
      <c r="AW975" s="206" t="str">
        <f t="shared" si="4806"/>
        <v>Check PROJECT STAGE</v>
      </c>
      <c r="AX975" s="207" t="str">
        <f t="shared" ref="AX975" si="4861">IF(AY975&gt;"0","-","")</f>
        <v/>
      </c>
      <c r="AY975" s="206" t="str">
        <f t="shared" si="4808"/>
        <v/>
      </c>
      <c r="AZ975" s="211" t="str">
        <f t="shared" ref="AZ975" si="4862">IF(BA975&gt;"0","-","")</f>
        <v/>
      </c>
      <c r="BA975" s="210" t="str">
        <f t="shared" si="4810"/>
        <v/>
      </c>
      <c r="BB975" s="43"/>
      <c r="BC975" s="39" t="str">
        <f t="shared" si="4811"/>
        <v>Missing input data</v>
      </c>
      <c r="BD975" s="39" t="str">
        <f t="shared" si="4812"/>
        <v>Missing input data</v>
      </c>
      <c r="BE975" s="43"/>
      <c r="BF975" s="39" t="str">
        <f t="shared" si="4813"/>
        <v>Missing input data</v>
      </c>
      <c r="BG975" s="39" t="str">
        <f t="shared" si="4814"/>
        <v>Missing input data</v>
      </c>
      <c r="BH975" s="41"/>
      <c r="BI975" s="39" t="str">
        <f t="shared" si="4829"/>
        <v>Missing input data</v>
      </c>
      <c r="BJ975" s="39" t="str">
        <f t="shared" si="4815"/>
        <v>Missing input data</v>
      </c>
      <c r="BK975" s="41"/>
      <c r="BL975" s="39" t="str">
        <f t="shared" si="4816"/>
        <v>Missing input data</v>
      </c>
      <c r="BM975" s="39" t="str">
        <f t="shared" si="4817"/>
        <v>Missing input data</v>
      </c>
    </row>
    <row r="976" spans="1:65" ht="15.75" thickBot="1">
      <c r="A976" s="162"/>
      <c r="B976" s="178" t="str">
        <f t="shared" si="4830"/>
        <v/>
      </c>
      <c r="C976" s="163"/>
      <c r="D976" s="178" t="str">
        <f t="shared" si="4831"/>
        <v/>
      </c>
      <c r="E976" s="163"/>
      <c r="F976" s="178" t="str">
        <f t="shared" si="4818"/>
        <v/>
      </c>
      <c r="G976" s="163"/>
      <c r="H976" s="178" t="str">
        <f t="shared" si="4819"/>
        <v/>
      </c>
      <c r="I976" s="159"/>
      <c r="J976" s="156" t="str">
        <f t="shared" si="4820"/>
        <v/>
      </c>
      <c r="K976" s="159"/>
      <c r="L976" s="178" t="str">
        <f t="shared" si="4821"/>
        <v/>
      </c>
      <c r="M976" s="163"/>
      <c r="N976" s="178" t="str">
        <f t="shared" si="4822"/>
        <v/>
      </c>
      <c r="O976" s="127"/>
      <c r="P976" s="178" t="str">
        <f t="shared" si="4832"/>
        <v/>
      </c>
      <c r="Q976" s="178" t="str">
        <f>IF(O976="","",VLOOKUP(O976,'DOCUMENT TYPE'!$A$2:$D$805,2,))</f>
        <v/>
      </c>
      <c r="R976" s="178" t="str">
        <f t="shared" si="4800"/>
        <v/>
      </c>
      <c r="S976" s="178" t="str">
        <f>IF(O976="","",VLOOKUP(O976,'DOCUMENT TYPE'!$A$2:$D$805,3,))</f>
        <v/>
      </c>
      <c r="T976" s="178" t="str">
        <f t="shared" si="4833"/>
        <v/>
      </c>
      <c r="U976" s="163"/>
      <c r="V976" s="178" t="str">
        <f t="shared" si="4801"/>
        <v/>
      </c>
      <c r="W976" s="179" t="str">
        <f>IF(U976="","",VLOOKUP(U976,'ACTIVITY &amp; DISCIPLINE CODE'!$F$3:$I$1862,2,))</f>
        <v/>
      </c>
      <c r="X976" s="178" t="str">
        <f t="shared" si="4834"/>
        <v/>
      </c>
      <c r="Y976" s="178" t="str">
        <f>IF(U976="","",VLOOKUP(U976,'ACTIVITY &amp; DISCIPLINE CODE'!$F$3:$I$1862,3,))</f>
        <v/>
      </c>
      <c r="Z976" s="178" t="str">
        <f t="shared" si="4835"/>
        <v/>
      </c>
      <c r="AA976" s="178" t="str">
        <f>IF(U976="","",VLOOKUP(U976,'[1]ACTIVITY &amp; DISCIPLINE CODE'!$F$3:$I$1850,4,))</f>
        <v/>
      </c>
      <c r="AB976" s="178" t="str">
        <f t="shared" si="4836"/>
        <v/>
      </c>
      <c r="AC976" s="159"/>
      <c r="AD976" s="161" t="str">
        <f t="shared" si="4802"/>
        <v/>
      </c>
      <c r="AE976" s="178" t="str">
        <f>IF(AC976="","",VLOOKUP(AC976,'PROJECT STAGE'!$A$2:$C$100,2,))</f>
        <v/>
      </c>
      <c r="AF976" s="161" t="str">
        <f t="shared" si="4837"/>
        <v/>
      </c>
      <c r="AG976" s="178" t="str">
        <f>IF(AC976="","",VLOOKUP(AC976,'PROJECT STAGE'!$A$2:$C$100,3,))</f>
        <v/>
      </c>
      <c r="AH976" s="163" t="str">
        <f t="shared" ref="AH976" si="4863">IF(AI976="","","_")</f>
        <v/>
      </c>
      <c r="AI976" s="163"/>
      <c r="AJ976" s="163" t="str">
        <f t="shared" ref="AJ976" si="4864">IF(AK976="","","_")</f>
        <v/>
      </c>
      <c r="AK976" s="163"/>
      <c r="AL976" s="163" t="str">
        <f t="shared" ref="AL976" si="4865">IF(AM976="","","_")</f>
        <v/>
      </c>
      <c r="AM976" s="163"/>
      <c r="AN976" s="163" t="str">
        <f t="shared" si="4859"/>
        <v/>
      </c>
      <c r="AO976" s="163"/>
      <c r="AP976" s="163" t="str">
        <f t="shared" si="4860"/>
        <v/>
      </c>
      <c r="AQ976" s="163"/>
      <c r="AR976" s="44"/>
      <c r="AS976" s="206" t="str">
        <f t="shared" si="4826"/>
        <v>Not LT section</v>
      </c>
      <c r="AT976" s="207" t="str">
        <f t="shared" si="4586"/>
        <v>.</v>
      </c>
      <c r="AU976" s="206" t="str">
        <f>IF(O976=0,"No input data",INDEX('DOCUMENT TYPE'!D:D,MATCH(Filename!O976,'DOCUMENT TYPE'!A:A,0)))</f>
        <v>No input data</v>
      </c>
      <c r="AV976" s="207" t="str">
        <f t="shared" si="4827"/>
        <v>-</v>
      </c>
      <c r="AW976" s="206" t="str">
        <f t="shared" si="4806"/>
        <v>Check PROJECT STAGE</v>
      </c>
      <c r="AX976" s="207" t="str">
        <f t="shared" ref="AX976" si="4866">IF(AY976&gt;"0","-","")</f>
        <v/>
      </c>
      <c r="AY976" s="206" t="str">
        <f t="shared" si="4808"/>
        <v/>
      </c>
      <c r="AZ976" s="211" t="str">
        <f t="shared" si="4809"/>
        <v/>
      </c>
      <c r="BA976" s="210" t="str">
        <f t="shared" si="4810"/>
        <v/>
      </c>
      <c r="BB976" s="43"/>
      <c r="BC976" s="39" t="str">
        <f t="shared" si="4811"/>
        <v>Missing input data</v>
      </c>
      <c r="BD976" s="39" t="str">
        <f t="shared" si="4812"/>
        <v>Missing input data</v>
      </c>
      <c r="BE976" s="43"/>
      <c r="BF976" s="39" t="str">
        <f t="shared" si="4813"/>
        <v>Missing input data</v>
      </c>
      <c r="BG976" s="39" t="str">
        <f t="shared" si="4814"/>
        <v>Missing input data</v>
      </c>
      <c r="BH976" s="41"/>
      <c r="BI976" s="39" t="str">
        <f t="shared" si="4829"/>
        <v>Missing input data</v>
      </c>
      <c r="BJ976" s="39" t="str">
        <f t="shared" si="4815"/>
        <v>Missing input data</v>
      </c>
      <c r="BK976" s="41"/>
      <c r="BL976" s="39" t="str">
        <f t="shared" si="4816"/>
        <v>Missing input data</v>
      </c>
      <c r="BM976" s="39" t="str">
        <f t="shared" si="4817"/>
        <v>Missing input data</v>
      </c>
    </row>
    <row r="977" spans="1:65" ht="15.75" thickBot="1">
      <c r="A977" s="162"/>
      <c r="B977" s="178" t="str">
        <f t="shared" si="4830"/>
        <v/>
      </c>
      <c r="C977" s="163"/>
      <c r="D977" s="178" t="str">
        <f t="shared" si="4831"/>
        <v/>
      </c>
      <c r="E977" s="163"/>
      <c r="F977" s="178" t="str">
        <f t="shared" si="4818"/>
        <v/>
      </c>
      <c r="G977" s="163"/>
      <c r="H977" s="178" t="str">
        <f t="shared" si="4819"/>
        <v/>
      </c>
      <c r="I977" s="159"/>
      <c r="J977" s="156" t="str">
        <f t="shared" si="4820"/>
        <v/>
      </c>
      <c r="K977" s="159"/>
      <c r="L977" s="178" t="str">
        <f t="shared" si="4821"/>
        <v/>
      </c>
      <c r="M977" s="163"/>
      <c r="N977" s="178" t="str">
        <f t="shared" si="4822"/>
        <v/>
      </c>
      <c r="O977" s="127"/>
      <c r="P977" s="178" t="str">
        <f t="shared" si="4832"/>
        <v/>
      </c>
      <c r="Q977" s="178" t="str">
        <f>IF(O977="","",VLOOKUP(O977,'DOCUMENT TYPE'!$A$2:$D$805,2,))</f>
        <v/>
      </c>
      <c r="R977" s="178" t="str">
        <f t="shared" si="4800"/>
        <v/>
      </c>
      <c r="S977" s="178" t="str">
        <f>IF(O977="","",VLOOKUP(O977,'DOCUMENT TYPE'!$A$2:$D$805,3,))</f>
        <v/>
      </c>
      <c r="T977" s="178" t="str">
        <f t="shared" si="4833"/>
        <v/>
      </c>
      <c r="U977" s="163"/>
      <c r="V977" s="178" t="str">
        <f t="shared" si="4801"/>
        <v/>
      </c>
      <c r="W977" s="179" t="str">
        <f>IF(U977="","",VLOOKUP(U977,'ACTIVITY &amp; DISCIPLINE CODE'!$F$3:$I$1862,2,))</f>
        <v/>
      </c>
      <c r="X977" s="178" t="str">
        <f t="shared" si="4834"/>
        <v/>
      </c>
      <c r="Y977" s="178" t="str">
        <f>IF(U977="","",VLOOKUP(U977,'ACTIVITY &amp; DISCIPLINE CODE'!$F$3:$I$1862,3,))</f>
        <v/>
      </c>
      <c r="Z977" s="178" t="str">
        <f t="shared" si="4835"/>
        <v/>
      </c>
      <c r="AA977" s="178" t="str">
        <f>IF(U977="","",VLOOKUP(U977,'[1]ACTIVITY &amp; DISCIPLINE CODE'!$F$3:$I$1850,4,))</f>
        <v/>
      </c>
      <c r="AB977" s="178" t="str">
        <f t="shared" si="4836"/>
        <v/>
      </c>
      <c r="AC977" s="159"/>
      <c r="AD977" s="161" t="str">
        <f t="shared" si="4802"/>
        <v/>
      </c>
      <c r="AE977" s="178" t="str">
        <f>IF(AC977="","",VLOOKUP(AC977,'PROJECT STAGE'!$A$2:$C$100,2,))</f>
        <v/>
      </c>
      <c r="AF977" s="161" t="str">
        <f t="shared" si="4837"/>
        <v/>
      </c>
      <c r="AG977" s="178" t="str">
        <f>IF(AC977="","",VLOOKUP(AC977,'PROJECT STAGE'!$A$2:$C$100,3,))</f>
        <v/>
      </c>
      <c r="AH977" s="163" t="str">
        <f t="shared" ref="AH977" si="4867">IF(AI977="","","_")</f>
        <v/>
      </c>
      <c r="AI977" s="163"/>
      <c r="AJ977" s="163" t="str">
        <f t="shared" ref="AJ977" si="4868">IF(AK977="","","_")</f>
        <v/>
      </c>
      <c r="AK977" s="163"/>
      <c r="AL977" s="163" t="str">
        <f t="shared" ref="AL977" si="4869">IF(AM977="","","_")</f>
        <v/>
      </c>
      <c r="AM977" s="163"/>
      <c r="AN977" s="163" t="str">
        <f t="shared" si="4859"/>
        <v/>
      </c>
      <c r="AO977" s="163"/>
      <c r="AP977" s="163" t="str">
        <f t="shared" si="4860"/>
        <v/>
      </c>
      <c r="AQ977" s="163"/>
      <c r="AR977" s="44"/>
      <c r="AS977" s="206" t="str">
        <f t="shared" si="4826"/>
        <v>Not LT section</v>
      </c>
      <c r="AT977" s="207" t="str">
        <f t="shared" si="4586"/>
        <v>.</v>
      </c>
      <c r="AU977" s="206" t="str">
        <f>IF(O977=0,"No input data",INDEX('DOCUMENT TYPE'!D:D,MATCH(Filename!O977,'DOCUMENT TYPE'!A:A,0)))</f>
        <v>No input data</v>
      </c>
      <c r="AV977" s="207" t="str">
        <f t="shared" si="4827"/>
        <v>-</v>
      </c>
      <c r="AW977" s="206" t="str">
        <f t="shared" si="4806"/>
        <v>Check PROJECT STAGE</v>
      </c>
      <c r="AX977" s="207" t="str">
        <f t="shared" ref="AX977" si="4870">IF(AY977&gt;"0","-","")</f>
        <v/>
      </c>
      <c r="AY977" s="206" t="str">
        <f t="shared" si="4808"/>
        <v/>
      </c>
      <c r="AZ977" s="211" t="str">
        <f t="shared" ref="AZ977" si="4871">IF(BA977&gt;"0","-","")</f>
        <v/>
      </c>
      <c r="BA977" s="210" t="str">
        <f t="shared" si="4810"/>
        <v/>
      </c>
      <c r="BB977" s="43"/>
      <c r="BC977" s="39" t="str">
        <f t="shared" si="4811"/>
        <v>Missing input data</v>
      </c>
      <c r="BD977" s="39" t="str">
        <f t="shared" si="4812"/>
        <v>Missing input data</v>
      </c>
      <c r="BE977" s="43"/>
      <c r="BF977" s="39" t="str">
        <f t="shared" si="4813"/>
        <v>Missing input data</v>
      </c>
      <c r="BG977" s="39" t="str">
        <f t="shared" si="4814"/>
        <v>Missing input data</v>
      </c>
      <c r="BH977" s="41"/>
      <c r="BI977" s="39" t="str">
        <f t="shared" si="4829"/>
        <v>Missing input data</v>
      </c>
      <c r="BJ977" s="39" t="str">
        <f t="shared" si="4815"/>
        <v>Missing input data</v>
      </c>
      <c r="BK977" s="41"/>
      <c r="BL977" s="39" t="str">
        <f t="shared" si="4816"/>
        <v>Missing input data</v>
      </c>
      <c r="BM977" s="39" t="str">
        <f t="shared" si="4817"/>
        <v>Missing input data</v>
      </c>
    </row>
    <row r="978" spans="1:65" ht="15.75" thickBot="1">
      <c r="A978" s="162"/>
      <c r="B978" s="178" t="str">
        <f t="shared" si="4830"/>
        <v/>
      </c>
      <c r="C978" s="163"/>
      <c r="D978" s="178" t="str">
        <f t="shared" si="4831"/>
        <v/>
      </c>
      <c r="E978" s="163"/>
      <c r="F978" s="178" t="str">
        <f t="shared" si="4818"/>
        <v/>
      </c>
      <c r="G978" s="163"/>
      <c r="H978" s="178" t="str">
        <f t="shared" si="4819"/>
        <v/>
      </c>
      <c r="I978" s="159"/>
      <c r="J978" s="156" t="str">
        <f t="shared" si="4820"/>
        <v/>
      </c>
      <c r="K978" s="159"/>
      <c r="L978" s="178" t="str">
        <f t="shared" si="4821"/>
        <v/>
      </c>
      <c r="M978" s="163"/>
      <c r="N978" s="178" t="str">
        <f t="shared" si="4822"/>
        <v/>
      </c>
      <c r="O978" s="127"/>
      <c r="P978" s="178" t="str">
        <f t="shared" si="4832"/>
        <v/>
      </c>
      <c r="Q978" s="178" t="str">
        <f>IF(O978="","",VLOOKUP(O978,'DOCUMENT TYPE'!$A$2:$D$805,2,))</f>
        <v/>
      </c>
      <c r="R978" s="178" t="str">
        <f t="shared" si="4800"/>
        <v/>
      </c>
      <c r="S978" s="178" t="str">
        <f>IF(O978="","",VLOOKUP(O978,'DOCUMENT TYPE'!$A$2:$D$805,3,))</f>
        <v/>
      </c>
      <c r="T978" s="178" t="str">
        <f t="shared" si="4833"/>
        <v/>
      </c>
      <c r="U978" s="163"/>
      <c r="V978" s="178" t="str">
        <f t="shared" si="4801"/>
        <v/>
      </c>
      <c r="W978" s="179" t="str">
        <f>IF(U978="","",VLOOKUP(U978,'ACTIVITY &amp; DISCIPLINE CODE'!$F$3:$I$1862,2,))</f>
        <v/>
      </c>
      <c r="X978" s="178" t="str">
        <f t="shared" si="4834"/>
        <v/>
      </c>
      <c r="Y978" s="178" t="str">
        <f>IF(U978="","",VLOOKUP(U978,'ACTIVITY &amp; DISCIPLINE CODE'!$F$3:$I$1862,3,))</f>
        <v/>
      </c>
      <c r="Z978" s="178" t="str">
        <f t="shared" si="4835"/>
        <v/>
      </c>
      <c r="AA978" s="178" t="str">
        <f>IF(U978="","",VLOOKUP(U978,'[1]ACTIVITY &amp; DISCIPLINE CODE'!$F$3:$I$1850,4,))</f>
        <v/>
      </c>
      <c r="AB978" s="178" t="str">
        <f t="shared" si="4836"/>
        <v/>
      </c>
      <c r="AC978" s="159"/>
      <c r="AD978" s="161" t="str">
        <f t="shared" si="4802"/>
        <v/>
      </c>
      <c r="AE978" s="178" t="str">
        <f>IF(AC978="","",VLOOKUP(AC978,'PROJECT STAGE'!$A$2:$C$100,2,))</f>
        <v/>
      </c>
      <c r="AF978" s="161" t="str">
        <f t="shared" si="4837"/>
        <v/>
      </c>
      <c r="AG978" s="178" t="str">
        <f>IF(AC978="","",VLOOKUP(AC978,'PROJECT STAGE'!$A$2:$C$100,3,))</f>
        <v/>
      </c>
      <c r="AH978" s="163" t="str">
        <f t="shared" ref="AH978" si="4872">IF(AI978="","","_")</f>
        <v/>
      </c>
      <c r="AI978" s="163"/>
      <c r="AJ978" s="163" t="str">
        <f t="shared" ref="AJ978" si="4873">IF(AK978="","","_")</f>
        <v/>
      </c>
      <c r="AK978" s="163"/>
      <c r="AL978" s="163" t="str">
        <f t="shared" ref="AL978" si="4874">IF(AM978="","","_")</f>
        <v/>
      </c>
      <c r="AM978" s="163"/>
      <c r="AN978" s="163" t="str">
        <f t="shared" si="4859"/>
        <v/>
      </c>
      <c r="AO978" s="163"/>
      <c r="AP978" s="163" t="str">
        <f t="shared" si="4860"/>
        <v/>
      </c>
      <c r="AQ978" s="163"/>
      <c r="AR978" s="44"/>
      <c r="AS978" s="206" t="str">
        <f t="shared" si="4826"/>
        <v>Not LT section</v>
      </c>
      <c r="AT978" s="207" t="str">
        <f t="shared" si="4586"/>
        <v>.</v>
      </c>
      <c r="AU978" s="206" t="str">
        <f>IF(O978=0,"No input data",INDEX('DOCUMENT TYPE'!D:D,MATCH(Filename!O978,'DOCUMENT TYPE'!A:A,0)))</f>
        <v>No input data</v>
      </c>
      <c r="AV978" s="207" t="str">
        <f t="shared" si="4827"/>
        <v>-</v>
      </c>
      <c r="AW978" s="206" t="str">
        <f t="shared" si="4806"/>
        <v>Check PROJECT STAGE</v>
      </c>
      <c r="AX978" s="207" t="str">
        <f t="shared" ref="AX978" si="4875">IF(AY978&gt;"0","-","")</f>
        <v/>
      </c>
      <c r="AY978" s="206" t="str">
        <f t="shared" si="4808"/>
        <v/>
      </c>
      <c r="AZ978" s="211" t="str">
        <f t="shared" si="4809"/>
        <v/>
      </c>
      <c r="BA978" s="210" t="str">
        <f t="shared" si="4810"/>
        <v/>
      </c>
      <c r="BB978" s="43"/>
      <c r="BC978" s="39" t="str">
        <f t="shared" si="4811"/>
        <v>Missing input data</v>
      </c>
      <c r="BD978" s="39" t="str">
        <f t="shared" si="4812"/>
        <v>Missing input data</v>
      </c>
      <c r="BE978" s="43"/>
      <c r="BF978" s="39" t="str">
        <f t="shared" si="4813"/>
        <v>Missing input data</v>
      </c>
      <c r="BG978" s="39" t="str">
        <f t="shared" si="4814"/>
        <v>Missing input data</v>
      </c>
      <c r="BH978" s="41"/>
      <c r="BI978" s="39" t="str">
        <f t="shared" si="4829"/>
        <v>Missing input data</v>
      </c>
      <c r="BJ978" s="39" t="str">
        <f t="shared" si="4815"/>
        <v>Missing input data</v>
      </c>
      <c r="BK978" s="41"/>
      <c r="BL978" s="39" t="str">
        <f t="shared" si="4816"/>
        <v>Missing input data</v>
      </c>
      <c r="BM978" s="39" t="str">
        <f t="shared" si="4817"/>
        <v>Missing input data</v>
      </c>
    </row>
    <row r="979" spans="1:65" ht="15.75" thickBot="1">
      <c r="A979" s="162"/>
      <c r="B979" s="178" t="str">
        <f t="shared" si="4830"/>
        <v/>
      </c>
      <c r="C979" s="163"/>
      <c r="D979" s="178" t="str">
        <f t="shared" si="4831"/>
        <v/>
      </c>
      <c r="E979" s="163"/>
      <c r="F979" s="178" t="str">
        <f t="shared" si="4818"/>
        <v/>
      </c>
      <c r="G979" s="163"/>
      <c r="H979" s="178" t="str">
        <f t="shared" si="4819"/>
        <v/>
      </c>
      <c r="I979" s="159"/>
      <c r="J979" s="156" t="str">
        <f t="shared" si="4820"/>
        <v/>
      </c>
      <c r="K979" s="159"/>
      <c r="L979" s="178" t="str">
        <f t="shared" si="4821"/>
        <v/>
      </c>
      <c r="M979" s="163"/>
      <c r="N979" s="178" t="str">
        <f t="shared" si="4822"/>
        <v/>
      </c>
      <c r="O979" s="127"/>
      <c r="P979" s="178" t="str">
        <f t="shared" si="4832"/>
        <v/>
      </c>
      <c r="Q979" s="178" t="str">
        <f>IF(O979="","",VLOOKUP(O979,'DOCUMENT TYPE'!$A$2:$D$805,2,))</f>
        <v/>
      </c>
      <c r="R979" s="178" t="str">
        <f t="shared" si="4800"/>
        <v/>
      </c>
      <c r="S979" s="178" t="str">
        <f>IF(O979="","",VLOOKUP(O979,'DOCUMENT TYPE'!$A$2:$D$805,3,))</f>
        <v/>
      </c>
      <c r="T979" s="178" t="str">
        <f t="shared" si="4833"/>
        <v/>
      </c>
      <c r="U979" s="163"/>
      <c r="V979" s="178" t="str">
        <f t="shared" si="4801"/>
        <v/>
      </c>
      <c r="W979" s="179" t="str">
        <f>IF(U979="","",VLOOKUP(U979,'ACTIVITY &amp; DISCIPLINE CODE'!$F$3:$I$1862,2,))</f>
        <v/>
      </c>
      <c r="X979" s="178" t="str">
        <f t="shared" si="4834"/>
        <v/>
      </c>
      <c r="Y979" s="178" t="str">
        <f>IF(U979="","",VLOOKUP(U979,'ACTIVITY &amp; DISCIPLINE CODE'!$F$3:$I$1862,3,))</f>
        <v/>
      </c>
      <c r="Z979" s="178" t="str">
        <f t="shared" si="4835"/>
        <v/>
      </c>
      <c r="AA979" s="178" t="str">
        <f>IF(U979="","",VLOOKUP(U979,'[1]ACTIVITY &amp; DISCIPLINE CODE'!$F$3:$I$1850,4,))</f>
        <v/>
      </c>
      <c r="AB979" s="178" t="str">
        <f t="shared" si="4836"/>
        <v/>
      </c>
      <c r="AC979" s="159"/>
      <c r="AD979" s="161" t="str">
        <f t="shared" si="4802"/>
        <v/>
      </c>
      <c r="AE979" s="178" t="str">
        <f>IF(AC979="","",VLOOKUP(AC979,'PROJECT STAGE'!$A$2:$C$100,2,))</f>
        <v/>
      </c>
      <c r="AF979" s="161" t="str">
        <f t="shared" si="4837"/>
        <v/>
      </c>
      <c r="AG979" s="178" t="str">
        <f>IF(AC979="","",VLOOKUP(AC979,'PROJECT STAGE'!$A$2:$C$100,3,))</f>
        <v/>
      </c>
      <c r="AH979" s="163" t="str">
        <f t="shared" ref="AH979" si="4876">IF(AI979="","","_")</f>
        <v/>
      </c>
      <c r="AI979" s="163"/>
      <c r="AJ979" s="163" t="str">
        <f t="shared" ref="AJ979" si="4877">IF(AK979="","","_")</f>
        <v/>
      </c>
      <c r="AK979" s="163"/>
      <c r="AL979" s="163" t="str">
        <f t="shared" ref="AL979" si="4878">IF(AM979="","","_")</f>
        <v/>
      </c>
      <c r="AM979" s="163"/>
      <c r="AN979" s="163" t="str">
        <f t="shared" si="4859"/>
        <v/>
      </c>
      <c r="AO979" s="163"/>
      <c r="AP979" s="163" t="str">
        <f t="shared" si="4860"/>
        <v/>
      </c>
      <c r="AQ979" s="163"/>
      <c r="AR979" s="44"/>
      <c r="AS979" s="206" t="str">
        <f t="shared" si="4826"/>
        <v>Not LT section</v>
      </c>
      <c r="AT979" s="207" t="str">
        <f t="shared" si="4586"/>
        <v>.</v>
      </c>
      <c r="AU979" s="206" t="str">
        <f>IF(O979=0,"No input data",INDEX('DOCUMENT TYPE'!D:D,MATCH(Filename!O979,'DOCUMENT TYPE'!A:A,0)))</f>
        <v>No input data</v>
      </c>
      <c r="AV979" s="207" t="str">
        <f t="shared" si="4827"/>
        <v>-</v>
      </c>
      <c r="AW979" s="206" t="str">
        <f t="shared" si="4806"/>
        <v>Check PROJECT STAGE</v>
      </c>
      <c r="AX979" s="207" t="str">
        <f t="shared" ref="AX979" si="4879">IF(AY979&gt;"0","-","")</f>
        <v/>
      </c>
      <c r="AY979" s="206" t="str">
        <f t="shared" si="4808"/>
        <v/>
      </c>
      <c r="AZ979" s="211" t="str">
        <f t="shared" ref="AZ979" si="4880">IF(BA979&gt;"0","-","")</f>
        <v/>
      </c>
      <c r="BA979" s="210" t="str">
        <f t="shared" si="4810"/>
        <v/>
      </c>
      <c r="BB979" s="43"/>
      <c r="BC979" s="39" t="str">
        <f t="shared" si="4811"/>
        <v>Missing input data</v>
      </c>
      <c r="BD979" s="39" t="str">
        <f t="shared" si="4812"/>
        <v>Missing input data</v>
      </c>
      <c r="BE979" s="43"/>
      <c r="BF979" s="39" t="str">
        <f t="shared" si="4813"/>
        <v>Missing input data</v>
      </c>
      <c r="BG979" s="39" t="str">
        <f t="shared" si="4814"/>
        <v>Missing input data</v>
      </c>
      <c r="BH979" s="41"/>
      <c r="BI979" s="39" t="str">
        <f t="shared" si="4829"/>
        <v>Missing input data</v>
      </c>
      <c r="BJ979" s="39" t="str">
        <f t="shared" si="4815"/>
        <v>Missing input data</v>
      </c>
      <c r="BK979" s="41"/>
      <c r="BL979" s="39" t="str">
        <f t="shared" si="4816"/>
        <v>Missing input data</v>
      </c>
      <c r="BM979" s="39" t="str">
        <f t="shared" si="4817"/>
        <v>Missing input data</v>
      </c>
    </row>
    <row r="980" spans="1:65" ht="15.75" thickBot="1">
      <c r="A980" s="162"/>
      <c r="B980" s="178" t="str">
        <f t="shared" si="4830"/>
        <v/>
      </c>
      <c r="C980" s="163"/>
      <c r="D980" s="178" t="str">
        <f t="shared" si="4831"/>
        <v/>
      </c>
      <c r="E980" s="163"/>
      <c r="F980" s="178" t="str">
        <f t="shared" si="4818"/>
        <v/>
      </c>
      <c r="G980" s="163"/>
      <c r="H980" s="178" t="str">
        <f t="shared" si="4819"/>
        <v/>
      </c>
      <c r="I980" s="159"/>
      <c r="J980" s="156" t="str">
        <f t="shared" si="4820"/>
        <v/>
      </c>
      <c r="K980" s="159"/>
      <c r="L980" s="178" t="str">
        <f t="shared" si="4821"/>
        <v/>
      </c>
      <c r="M980" s="163"/>
      <c r="N980" s="178" t="str">
        <f t="shared" si="4822"/>
        <v/>
      </c>
      <c r="O980" s="127"/>
      <c r="P980" s="178" t="str">
        <f t="shared" si="4832"/>
        <v/>
      </c>
      <c r="Q980" s="178" t="str">
        <f>IF(O980="","",VLOOKUP(O980,'DOCUMENT TYPE'!$A$2:$D$805,2,))</f>
        <v/>
      </c>
      <c r="R980" s="178" t="str">
        <f t="shared" si="4800"/>
        <v/>
      </c>
      <c r="S980" s="178" t="str">
        <f>IF(O980="","",VLOOKUP(O980,'DOCUMENT TYPE'!$A$2:$D$805,3,))</f>
        <v/>
      </c>
      <c r="T980" s="178" t="str">
        <f t="shared" si="4833"/>
        <v/>
      </c>
      <c r="U980" s="163"/>
      <c r="V980" s="178" t="str">
        <f t="shared" si="4801"/>
        <v/>
      </c>
      <c r="W980" s="179" t="str">
        <f>IF(U980="","",VLOOKUP(U980,'ACTIVITY &amp; DISCIPLINE CODE'!$F$3:$I$1862,2,))</f>
        <v/>
      </c>
      <c r="X980" s="178" t="str">
        <f t="shared" si="4834"/>
        <v/>
      </c>
      <c r="Y980" s="178" t="str">
        <f>IF(U980="","",VLOOKUP(U980,'ACTIVITY &amp; DISCIPLINE CODE'!$F$3:$I$1862,3,))</f>
        <v/>
      </c>
      <c r="Z980" s="178" t="str">
        <f t="shared" si="4835"/>
        <v/>
      </c>
      <c r="AA980" s="178" t="str">
        <f>IF(U980="","",VLOOKUP(U980,'[1]ACTIVITY &amp; DISCIPLINE CODE'!$F$3:$I$1850,4,))</f>
        <v/>
      </c>
      <c r="AB980" s="178" t="str">
        <f t="shared" si="4836"/>
        <v/>
      </c>
      <c r="AC980" s="159"/>
      <c r="AD980" s="161" t="str">
        <f t="shared" si="4802"/>
        <v/>
      </c>
      <c r="AE980" s="178" t="str">
        <f>IF(AC980="","",VLOOKUP(AC980,'PROJECT STAGE'!$A$2:$C$100,2,))</f>
        <v/>
      </c>
      <c r="AF980" s="161" t="str">
        <f t="shared" si="4837"/>
        <v/>
      </c>
      <c r="AG980" s="178" t="str">
        <f>IF(AC980="","",VLOOKUP(AC980,'PROJECT STAGE'!$A$2:$C$100,3,))</f>
        <v/>
      </c>
      <c r="AH980" s="163" t="str">
        <f t="shared" ref="AH980" si="4881">IF(AI980="","","_")</f>
        <v/>
      </c>
      <c r="AI980" s="163"/>
      <c r="AJ980" s="163" t="str">
        <f t="shared" ref="AJ980" si="4882">IF(AK980="","","_")</f>
        <v/>
      </c>
      <c r="AK980" s="163"/>
      <c r="AL980" s="163" t="str">
        <f t="shared" ref="AL980" si="4883">IF(AM980="","","_")</f>
        <v/>
      </c>
      <c r="AM980" s="163"/>
      <c r="AN980" s="163" t="str">
        <f t="shared" si="4859"/>
        <v/>
      </c>
      <c r="AO980" s="163"/>
      <c r="AP980" s="163" t="str">
        <f t="shared" si="4860"/>
        <v/>
      </c>
      <c r="AQ980" s="163"/>
      <c r="AR980" s="44"/>
      <c r="AS980" s="206" t="str">
        <f t="shared" si="4826"/>
        <v>Not LT section</v>
      </c>
      <c r="AT980" s="207" t="str">
        <f t="shared" si="4586"/>
        <v>.</v>
      </c>
      <c r="AU980" s="206" t="str">
        <f>IF(O980=0,"No input data",INDEX('DOCUMENT TYPE'!D:D,MATCH(Filename!O980,'DOCUMENT TYPE'!A:A,0)))</f>
        <v>No input data</v>
      </c>
      <c r="AV980" s="207" t="str">
        <f t="shared" si="4827"/>
        <v>-</v>
      </c>
      <c r="AW980" s="206" t="str">
        <f t="shared" si="4806"/>
        <v>Check PROJECT STAGE</v>
      </c>
      <c r="AX980" s="207" t="str">
        <f t="shared" ref="AX980" si="4884">IF(AY980&gt;"0","-","")</f>
        <v/>
      </c>
      <c r="AY980" s="206" t="str">
        <f t="shared" si="4808"/>
        <v/>
      </c>
      <c r="AZ980" s="211" t="str">
        <f t="shared" si="4809"/>
        <v/>
      </c>
      <c r="BA980" s="210" t="str">
        <f t="shared" si="4810"/>
        <v/>
      </c>
      <c r="BB980" s="43"/>
      <c r="BC980" s="39" t="str">
        <f t="shared" si="4811"/>
        <v>Missing input data</v>
      </c>
      <c r="BD980" s="39" t="str">
        <f t="shared" si="4812"/>
        <v>Missing input data</v>
      </c>
      <c r="BE980" s="43"/>
      <c r="BF980" s="39" t="str">
        <f t="shared" si="4813"/>
        <v>Missing input data</v>
      </c>
      <c r="BG980" s="39" t="str">
        <f t="shared" si="4814"/>
        <v>Missing input data</v>
      </c>
      <c r="BH980" s="41"/>
      <c r="BI980" s="39" t="str">
        <f t="shared" si="4829"/>
        <v>Missing input data</v>
      </c>
      <c r="BJ980" s="39" t="str">
        <f t="shared" si="4815"/>
        <v>Missing input data</v>
      </c>
      <c r="BK980" s="41"/>
      <c r="BL980" s="39" t="str">
        <f t="shared" si="4816"/>
        <v>Missing input data</v>
      </c>
      <c r="BM980" s="39" t="str">
        <f t="shared" si="4817"/>
        <v>Missing input data</v>
      </c>
    </row>
    <row r="981" spans="1:65" ht="15.75" thickBot="1">
      <c r="A981" s="162"/>
      <c r="B981" s="178" t="str">
        <f t="shared" si="4830"/>
        <v/>
      </c>
      <c r="C981" s="163"/>
      <c r="D981" s="178" t="str">
        <f t="shared" si="4831"/>
        <v/>
      </c>
      <c r="E981" s="163"/>
      <c r="F981" s="178" t="str">
        <f t="shared" si="4818"/>
        <v/>
      </c>
      <c r="G981" s="163"/>
      <c r="H981" s="178" t="str">
        <f t="shared" si="4819"/>
        <v/>
      </c>
      <c r="I981" s="159"/>
      <c r="J981" s="156" t="str">
        <f t="shared" si="4820"/>
        <v/>
      </c>
      <c r="K981" s="159"/>
      <c r="L981" s="178" t="str">
        <f t="shared" si="4821"/>
        <v/>
      </c>
      <c r="M981" s="163"/>
      <c r="N981" s="178" t="str">
        <f t="shared" si="4822"/>
        <v/>
      </c>
      <c r="O981" s="127"/>
      <c r="P981" s="178" t="str">
        <f t="shared" si="4832"/>
        <v/>
      </c>
      <c r="Q981" s="178" t="str">
        <f>IF(O981="","",VLOOKUP(O981,'DOCUMENT TYPE'!$A$2:$D$805,2,))</f>
        <v/>
      </c>
      <c r="R981" s="178" t="str">
        <f t="shared" si="4800"/>
        <v/>
      </c>
      <c r="S981" s="178" t="str">
        <f>IF(O981="","",VLOOKUP(O981,'DOCUMENT TYPE'!$A$2:$D$805,3,))</f>
        <v/>
      </c>
      <c r="T981" s="178" t="str">
        <f t="shared" si="4833"/>
        <v/>
      </c>
      <c r="U981" s="163"/>
      <c r="V981" s="178" t="str">
        <f t="shared" si="4801"/>
        <v/>
      </c>
      <c r="W981" s="179" t="str">
        <f>IF(U981="","",VLOOKUP(U981,'ACTIVITY &amp; DISCIPLINE CODE'!$F$3:$I$1862,2,))</f>
        <v/>
      </c>
      <c r="X981" s="178" t="str">
        <f t="shared" si="4834"/>
        <v/>
      </c>
      <c r="Y981" s="178" t="str">
        <f>IF(U981="","",VLOOKUP(U981,'ACTIVITY &amp; DISCIPLINE CODE'!$F$3:$I$1862,3,))</f>
        <v/>
      </c>
      <c r="Z981" s="178" t="str">
        <f t="shared" si="4835"/>
        <v/>
      </c>
      <c r="AA981" s="178" t="str">
        <f>IF(U981="","",VLOOKUP(U981,'[1]ACTIVITY &amp; DISCIPLINE CODE'!$F$3:$I$1850,4,))</f>
        <v/>
      </c>
      <c r="AB981" s="178" t="str">
        <f t="shared" si="4836"/>
        <v/>
      </c>
      <c r="AC981" s="159"/>
      <c r="AD981" s="161" t="str">
        <f t="shared" si="4802"/>
        <v/>
      </c>
      <c r="AE981" s="178" t="str">
        <f>IF(AC981="","",VLOOKUP(AC981,'PROJECT STAGE'!$A$2:$C$100,2,))</f>
        <v/>
      </c>
      <c r="AF981" s="161" t="str">
        <f t="shared" si="4837"/>
        <v/>
      </c>
      <c r="AG981" s="178" t="str">
        <f>IF(AC981="","",VLOOKUP(AC981,'PROJECT STAGE'!$A$2:$C$100,3,))</f>
        <v/>
      </c>
      <c r="AH981" s="163" t="str">
        <f t="shared" ref="AH981" si="4885">IF(AI981="","","_")</f>
        <v/>
      </c>
      <c r="AI981" s="163"/>
      <c r="AJ981" s="163" t="str">
        <f t="shared" ref="AJ981" si="4886">IF(AK981="","","_")</f>
        <v/>
      </c>
      <c r="AK981" s="163"/>
      <c r="AL981" s="163" t="str">
        <f t="shared" ref="AL981" si="4887">IF(AM981="","","_")</f>
        <v/>
      </c>
      <c r="AM981" s="163"/>
      <c r="AN981" s="163" t="str">
        <f t="shared" si="4859"/>
        <v/>
      </c>
      <c r="AO981" s="163"/>
      <c r="AP981" s="163" t="str">
        <f t="shared" si="4860"/>
        <v/>
      </c>
      <c r="AQ981" s="163"/>
      <c r="AR981" s="44"/>
      <c r="AS981" s="206" t="str">
        <f t="shared" si="4826"/>
        <v>Not LT section</v>
      </c>
      <c r="AT981" s="207" t="str">
        <f t="shared" si="4586"/>
        <v>.</v>
      </c>
      <c r="AU981" s="206" t="str">
        <f>IF(O981=0,"No input data",INDEX('DOCUMENT TYPE'!D:D,MATCH(Filename!O981,'DOCUMENT TYPE'!A:A,0)))</f>
        <v>No input data</v>
      </c>
      <c r="AV981" s="207" t="str">
        <f t="shared" si="4827"/>
        <v>-</v>
      </c>
      <c r="AW981" s="206" t="str">
        <f t="shared" si="4806"/>
        <v>Check PROJECT STAGE</v>
      </c>
      <c r="AX981" s="207" t="str">
        <f t="shared" ref="AX981" si="4888">IF(AY981&gt;"0","-","")</f>
        <v/>
      </c>
      <c r="AY981" s="206" t="str">
        <f t="shared" si="4808"/>
        <v/>
      </c>
      <c r="AZ981" s="211" t="str">
        <f t="shared" ref="AZ981" si="4889">IF(BA981&gt;"0","-","")</f>
        <v/>
      </c>
      <c r="BA981" s="210" t="str">
        <f t="shared" si="4810"/>
        <v/>
      </c>
      <c r="BB981" s="43"/>
      <c r="BC981" s="39" t="str">
        <f t="shared" si="4811"/>
        <v>Missing input data</v>
      </c>
      <c r="BD981" s="39" t="str">
        <f t="shared" si="4812"/>
        <v>Missing input data</v>
      </c>
      <c r="BE981" s="43"/>
      <c r="BF981" s="39" t="str">
        <f t="shared" si="4813"/>
        <v>Missing input data</v>
      </c>
      <c r="BG981" s="39" t="str">
        <f t="shared" si="4814"/>
        <v>Missing input data</v>
      </c>
      <c r="BH981" s="41"/>
      <c r="BI981" s="39" t="str">
        <f t="shared" si="4829"/>
        <v>Missing input data</v>
      </c>
      <c r="BJ981" s="39" t="str">
        <f t="shared" si="4815"/>
        <v>Missing input data</v>
      </c>
      <c r="BK981" s="41"/>
      <c r="BL981" s="39" t="str">
        <f t="shared" si="4816"/>
        <v>Missing input data</v>
      </c>
      <c r="BM981" s="39" t="str">
        <f t="shared" si="4817"/>
        <v>Missing input data</v>
      </c>
    </row>
    <row r="982" spans="1:65" ht="15.75" thickBot="1">
      <c r="A982" s="162"/>
      <c r="B982" s="178" t="str">
        <f t="shared" si="4830"/>
        <v/>
      </c>
      <c r="C982" s="163"/>
      <c r="D982" s="178" t="str">
        <f t="shared" si="4831"/>
        <v/>
      </c>
      <c r="E982" s="163"/>
      <c r="F982" s="178" t="str">
        <f t="shared" si="4818"/>
        <v/>
      </c>
      <c r="G982" s="163"/>
      <c r="H982" s="178" t="str">
        <f t="shared" si="4819"/>
        <v/>
      </c>
      <c r="I982" s="159"/>
      <c r="J982" s="156" t="str">
        <f t="shared" si="4820"/>
        <v/>
      </c>
      <c r="K982" s="159"/>
      <c r="L982" s="178" t="str">
        <f t="shared" si="4821"/>
        <v/>
      </c>
      <c r="M982" s="163"/>
      <c r="N982" s="178" t="str">
        <f t="shared" si="4822"/>
        <v/>
      </c>
      <c r="O982" s="127"/>
      <c r="P982" s="178" t="str">
        <f t="shared" si="4832"/>
        <v/>
      </c>
      <c r="Q982" s="178" t="str">
        <f>IF(O982="","",VLOOKUP(O982,'DOCUMENT TYPE'!$A$2:$D$805,2,))</f>
        <v/>
      </c>
      <c r="R982" s="178" t="str">
        <f t="shared" si="4800"/>
        <v/>
      </c>
      <c r="S982" s="178" t="str">
        <f>IF(O982="","",VLOOKUP(O982,'DOCUMENT TYPE'!$A$2:$D$805,3,))</f>
        <v/>
      </c>
      <c r="T982" s="178" t="str">
        <f t="shared" si="4833"/>
        <v/>
      </c>
      <c r="U982" s="163"/>
      <c r="V982" s="178" t="str">
        <f t="shared" si="4801"/>
        <v/>
      </c>
      <c r="W982" s="179" t="str">
        <f>IF(U982="","",VLOOKUP(U982,'ACTIVITY &amp; DISCIPLINE CODE'!$F$3:$I$1862,2,))</f>
        <v/>
      </c>
      <c r="X982" s="178" t="str">
        <f t="shared" si="4834"/>
        <v/>
      </c>
      <c r="Y982" s="178" t="str">
        <f>IF(U982="","",VLOOKUP(U982,'ACTIVITY &amp; DISCIPLINE CODE'!$F$3:$I$1862,3,))</f>
        <v/>
      </c>
      <c r="Z982" s="178" t="str">
        <f t="shared" si="4835"/>
        <v/>
      </c>
      <c r="AA982" s="178" t="str">
        <f>IF(U982="","",VLOOKUP(U982,'[1]ACTIVITY &amp; DISCIPLINE CODE'!$F$3:$I$1850,4,))</f>
        <v/>
      </c>
      <c r="AB982" s="178" t="str">
        <f t="shared" si="4836"/>
        <v/>
      </c>
      <c r="AC982" s="159"/>
      <c r="AD982" s="161" t="str">
        <f t="shared" si="4802"/>
        <v/>
      </c>
      <c r="AE982" s="178" t="str">
        <f>IF(AC982="","",VLOOKUP(AC982,'PROJECT STAGE'!$A$2:$C$100,2,))</f>
        <v/>
      </c>
      <c r="AF982" s="161" t="str">
        <f t="shared" si="4837"/>
        <v/>
      </c>
      <c r="AG982" s="178" t="str">
        <f>IF(AC982="","",VLOOKUP(AC982,'PROJECT STAGE'!$A$2:$C$100,3,))</f>
        <v/>
      </c>
      <c r="AH982" s="163" t="str">
        <f t="shared" ref="AH982" si="4890">IF(AI982="","","_")</f>
        <v/>
      </c>
      <c r="AI982" s="163"/>
      <c r="AJ982" s="163" t="str">
        <f t="shared" ref="AJ982" si="4891">IF(AK982="","","_")</f>
        <v/>
      </c>
      <c r="AK982" s="163"/>
      <c r="AL982" s="163" t="str">
        <f t="shared" ref="AL982" si="4892">IF(AM982="","","_")</f>
        <v/>
      </c>
      <c r="AM982" s="163"/>
      <c r="AN982" s="163" t="str">
        <f t="shared" si="4859"/>
        <v/>
      </c>
      <c r="AO982" s="163"/>
      <c r="AP982" s="163" t="str">
        <f t="shared" si="4860"/>
        <v/>
      </c>
      <c r="AQ982" s="163"/>
      <c r="AR982" s="44"/>
      <c r="AS982" s="206" t="str">
        <f t="shared" si="4826"/>
        <v>Not LT section</v>
      </c>
      <c r="AT982" s="207" t="str">
        <f t="shared" si="4586"/>
        <v>.</v>
      </c>
      <c r="AU982" s="206" t="str">
        <f>IF(O982=0,"No input data",INDEX('DOCUMENT TYPE'!D:D,MATCH(Filename!O982,'DOCUMENT TYPE'!A:A,0)))</f>
        <v>No input data</v>
      </c>
      <c r="AV982" s="207" t="str">
        <f t="shared" si="4827"/>
        <v>-</v>
      </c>
      <c r="AW982" s="206" t="str">
        <f t="shared" si="4806"/>
        <v>Check PROJECT STAGE</v>
      </c>
      <c r="AX982" s="207" t="str">
        <f t="shared" ref="AX982" si="4893">IF(AY982&gt;"0","-","")</f>
        <v/>
      </c>
      <c r="AY982" s="206" t="str">
        <f t="shared" si="4808"/>
        <v/>
      </c>
      <c r="AZ982" s="211" t="str">
        <f t="shared" si="4809"/>
        <v/>
      </c>
      <c r="BA982" s="210" t="str">
        <f t="shared" si="4810"/>
        <v/>
      </c>
      <c r="BB982" s="43"/>
      <c r="BC982" s="39" t="str">
        <f t="shared" si="4811"/>
        <v>Missing input data</v>
      </c>
      <c r="BD982" s="39" t="str">
        <f t="shared" si="4812"/>
        <v>Missing input data</v>
      </c>
      <c r="BE982" s="43"/>
      <c r="BF982" s="39" t="str">
        <f t="shared" si="4813"/>
        <v>Missing input data</v>
      </c>
      <c r="BG982" s="39" t="str">
        <f t="shared" si="4814"/>
        <v>Missing input data</v>
      </c>
      <c r="BH982" s="41"/>
      <c r="BI982" s="39" t="str">
        <f t="shared" si="4829"/>
        <v>Missing input data</v>
      </c>
      <c r="BJ982" s="39" t="str">
        <f t="shared" si="4815"/>
        <v>Missing input data</v>
      </c>
      <c r="BK982" s="41"/>
      <c r="BL982" s="39" t="str">
        <f t="shared" si="4816"/>
        <v>Missing input data</v>
      </c>
      <c r="BM982" s="39" t="str">
        <f t="shared" si="4817"/>
        <v>Missing input data</v>
      </c>
    </row>
    <row r="983" spans="1:65" ht="15.75" thickBot="1">
      <c r="A983" s="162"/>
      <c r="B983" s="178" t="str">
        <f t="shared" si="4830"/>
        <v/>
      </c>
      <c r="C983" s="163"/>
      <c r="D983" s="178" t="str">
        <f t="shared" si="4831"/>
        <v/>
      </c>
      <c r="E983" s="163"/>
      <c r="F983" s="178" t="str">
        <f t="shared" si="4818"/>
        <v/>
      </c>
      <c r="G983" s="163"/>
      <c r="H983" s="178" t="str">
        <f t="shared" si="4819"/>
        <v/>
      </c>
      <c r="I983" s="159"/>
      <c r="J983" s="156" t="str">
        <f t="shared" si="4820"/>
        <v/>
      </c>
      <c r="K983" s="159"/>
      <c r="L983" s="178" t="str">
        <f t="shared" si="4821"/>
        <v/>
      </c>
      <c r="M983" s="163"/>
      <c r="N983" s="178" t="str">
        <f t="shared" si="4822"/>
        <v/>
      </c>
      <c r="O983" s="127"/>
      <c r="P983" s="178" t="str">
        <f t="shared" si="4832"/>
        <v/>
      </c>
      <c r="Q983" s="178" t="str">
        <f>IF(O983="","",VLOOKUP(O983,'DOCUMENT TYPE'!$A$2:$D$805,2,))</f>
        <v/>
      </c>
      <c r="R983" s="178" t="str">
        <f t="shared" si="4800"/>
        <v/>
      </c>
      <c r="S983" s="178" t="str">
        <f>IF(O983="","",VLOOKUP(O983,'DOCUMENT TYPE'!$A$2:$D$805,3,))</f>
        <v/>
      </c>
      <c r="T983" s="178" t="str">
        <f t="shared" si="4833"/>
        <v/>
      </c>
      <c r="U983" s="163"/>
      <c r="V983" s="178" t="str">
        <f t="shared" si="4801"/>
        <v/>
      </c>
      <c r="W983" s="179" t="str">
        <f>IF(U983="","",VLOOKUP(U983,'ACTIVITY &amp; DISCIPLINE CODE'!$F$3:$I$1862,2,))</f>
        <v/>
      </c>
      <c r="X983" s="178" t="str">
        <f t="shared" si="4834"/>
        <v/>
      </c>
      <c r="Y983" s="178" t="str">
        <f>IF(U983="","",VLOOKUP(U983,'ACTIVITY &amp; DISCIPLINE CODE'!$F$3:$I$1862,3,))</f>
        <v/>
      </c>
      <c r="Z983" s="178" t="str">
        <f t="shared" si="4835"/>
        <v/>
      </c>
      <c r="AA983" s="178" t="str">
        <f>IF(U983="","",VLOOKUP(U983,'[1]ACTIVITY &amp; DISCIPLINE CODE'!$F$3:$I$1850,4,))</f>
        <v/>
      </c>
      <c r="AB983" s="178" t="str">
        <f t="shared" si="4836"/>
        <v/>
      </c>
      <c r="AC983" s="159"/>
      <c r="AD983" s="161" t="str">
        <f t="shared" si="4802"/>
        <v/>
      </c>
      <c r="AE983" s="178" t="str">
        <f>IF(AC983="","",VLOOKUP(AC983,'PROJECT STAGE'!$A$2:$C$100,2,))</f>
        <v/>
      </c>
      <c r="AF983" s="161" t="str">
        <f t="shared" si="4837"/>
        <v/>
      </c>
      <c r="AG983" s="178" t="str">
        <f>IF(AC983="","",VLOOKUP(AC983,'PROJECT STAGE'!$A$2:$C$100,3,))</f>
        <v/>
      </c>
      <c r="AH983" s="163" t="str">
        <f t="shared" ref="AH983" si="4894">IF(AI983="","","_")</f>
        <v/>
      </c>
      <c r="AI983" s="163"/>
      <c r="AJ983" s="163" t="str">
        <f t="shared" ref="AJ983" si="4895">IF(AK983="","","_")</f>
        <v/>
      </c>
      <c r="AK983" s="163"/>
      <c r="AL983" s="163" t="str">
        <f t="shared" ref="AL983" si="4896">IF(AM983="","","_")</f>
        <v/>
      </c>
      <c r="AM983" s="163"/>
      <c r="AN983" s="163" t="str">
        <f t="shared" si="4859"/>
        <v/>
      </c>
      <c r="AO983" s="163"/>
      <c r="AP983" s="163" t="str">
        <f t="shared" si="4860"/>
        <v/>
      </c>
      <c r="AQ983" s="163"/>
      <c r="AR983" s="44"/>
      <c r="AS983" s="206" t="str">
        <f t="shared" si="4826"/>
        <v>Not LT section</v>
      </c>
      <c r="AT983" s="207" t="str">
        <f t="shared" si="4586"/>
        <v>.</v>
      </c>
      <c r="AU983" s="206" t="str">
        <f>IF(O983=0,"No input data",INDEX('DOCUMENT TYPE'!D:D,MATCH(Filename!O983,'DOCUMENT TYPE'!A:A,0)))</f>
        <v>No input data</v>
      </c>
      <c r="AV983" s="207" t="str">
        <f t="shared" si="4827"/>
        <v>-</v>
      </c>
      <c r="AW983" s="206" t="str">
        <f t="shared" si="4806"/>
        <v>Check PROJECT STAGE</v>
      </c>
      <c r="AX983" s="207" t="str">
        <f t="shared" ref="AX983" si="4897">IF(AY983&gt;"0","-","")</f>
        <v/>
      </c>
      <c r="AY983" s="206" t="str">
        <f t="shared" si="4808"/>
        <v/>
      </c>
      <c r="AZ983" s="211" t="str">
        <f t="shared" ref="AZ983" si="4898">IF(BA983&gt;"0","-","")</f>
        <v/>
      </c>
      <c r="BA983" s="210" t="str">
        <f t="shared" si="4810"/>
        <v/>
      </c>
      <c r="BB983" s="43"/>
      <c r="BC983" s="39" t="str">
        <f t="shared" si="4811"/>
        <v>Missing input data</v>
      </c>
      <c r="BD983" s="39" t="str">
        <f t="shared" si="4812"/>
        <v>Missing input data</v>
      </c>
      <c r="BE983" s="43"/>
      <c r="BF983" s="39" t="str">
        <f t="shared" si="4813"/>
        <v>Missing input data</v>
      </c>
      <c r="BG983" s="39" t="str">
        <f t="shared" si="4814"/>
        <v>Missing input data</v>
      </c>
      <c r="BH983" s="41"/>
      <c r="BI983" s="39" t="str">
        <f t="shared" si="4829"/>
        <v>Missing input data</v>
      </c>
      <c r="BJ983" s="39" t="str">
        <f t="shared" si="4815"/>
        <v>Missing input data</v>
      </c>
      <c r="BK983" s="41"/>
      <c r="BL983" s="39" t="str">
        <f t="shared" si="4816"/>
        <v>Missing input data</v>
      </c>
      <c r="BM983" s="39" t="str">
        <f t="shared" si="4817"/>
        <v>Missing input data</v>
      </c>
    </row>
    <row r="984" spans="1:65" ht="15.75" thickBot="1">
      <c r="A984" s="162"/>
      <c r="B984" s="178" t="str">
        <f t="shared" si="4830"/>
        <v/>
      </c>
      <c r="C984" s="163"/>
      <c r="D984" s="178" t="str">
        <f t="shared" si="4831"/>
        <v/>
      </c>
      <c r="E984" s="163"/>
      <c r="F984" s="178" t="str">
        <f t="shared" si="4818"/>
        <v/>
      </c>
      <c r="G984" s="163"/>
      <c r="H984" s="178" t="str">
        <f t="shared" si="4819"/>
        <v/>
      </c>
      <c r="I984" s="159"/>
      <c r="J984" s="156" t="str">
        <f t="shared" si="4820"/>
        <v/>
      </c>
      <c r="K984" s="159"/>
      <c r="L984" s="178" t="str">
        <f t="shared" si="4821"/>
        <v/>
      </c>
      <c r="M984" s="163"/>
      <c r="N984" s="178" t="str">
        <f t="shared" si="4822"/>
        <v/>
      </c>
      <c r="O984" s="127"/>
      <c r="P984" s="178" t="str">
        <f t="shared" si="4832"/>
        <v/>
      </c>
      <c r="Q984" s="178" t="str">
        <f>IF(O984="","",VLOOKUP(O984,'DOCUMENT TYPE'!$A$2:$D$805,2,))</f>
        <v/>
      </c>
      <c r="R984" s="178" t="str">
        <f t="shared" si="4800"/>
        <v/>
      </c>
      <c r="S984" s="178" t="str">
        <f>IF(O984="","",VLOOKUP(O984,'DOCUMENT TYPE'!$A$2:$D$805,3,))</f>
        <v/>
      </c>
      <c r="T984" s="178" t="str">
        <f t="shared" si="4833"/>
        <v/>
      </c>
      <c r="U984" s="163"/>
      <c r="V984" s="178" t="str">
        <f t="shared" si="4801"/>
        <v/>
      </c>
      <c r="W984" s="179" t="str">
        <f>IF(U984="","",VLOOKUP(U984,'ACTIVITY &amp; DISCIPLINE CODE'!$F$3:$I$1862,2,))</f>
        <v/>
      </c>
      <c r="X984" s="178" t="str">
        <f t="shared" si="4834"/>
        <v/>
      </c>
      <c r="Y984" s="178" t="str">
        <f>IF(U984="","",VLOOKUP(U984,'ACTIVITY &amp; DISCIPLINE CODE'!$F$3:$I$1862,3,))</f>
        <v/>
      </c>
      <c r="Z984" s="178" t="str">
        <f t="shared" si="4835"/>
        <v/>
      </c>
      <c r="AA984" s="178" t="str">
        <f>IF(U984="","",VLOOKUP(U984,'[1]ACTIVITY &amp; DISCIPLINE CODE'!$F$3:$I$1850,4,))</f>
        <v/>
      </c>
      <c r="AB984" s="178" t="str">
        <f t="shared" si="4836"/>
        <v/>
      </c>
      <c r="AC984" s="159"/>
      <c r="AD984" s="161" t="str">
        <f t="shared" si="4802"/>
        <v/>
      </c>
      <c r="AE984" s="178" t="str">
        <f>IF(AC984="","",VLOOKUP(AC984,'PROJECT STAGE'!$A$2:$C$100,2,))</f>
        <v/>
      </c>
      <c r="AF984" s="161" t="str">
        <f t="shared" si="4837"/>
        <v/>
      </c>
      <c r="AG984" s="178" t="str">
        <f>IF(AC984="","",VLOOKUP(AC984,'PROJECT STAGE'!$A$2:$C$100,3,))</f>
        <v/>
      </c>
      <c r="AH984" s="163" t="str">
        <f t="shared" ref="AH984" si="4899">IF(AI984="","","_")</f>
        <v/>
      </c>
      <c r="AI984" s="163"/>
      <c r="AJ984" s="163" t="str">
        <f t="shared" ref="AJ984" si="4900">IF(AK984="","","_")</f>
        <v/>
      </c>
      <c r="AK984" s="163"/>
      <c r="AL984" s="163" t="str">
        <f t="shared" ref="AL984" si="4901">IF(AM984="","","_")</f>
        <v/>
      </c>
      <c r="AM984" s="163"/>
      <c r="AN984" s="163" t="str">
        <f t="shared" si="4859"/>
        <v/>
      </c>
      <c r="AO984" s="163"/>
      <c r="AP984" s="163" t="str">
        <f t="shared" si="4860"/>
        <v/>
      </c>
      <c r="AQ984" s="163"/>
      <c r="AR984" s="44"/>
      <c r="AS984" s="206" t="str">
        <f t="shared" si="4826"/>
        <v>Not LT section</v>
      </c>
      <c r="AT984" s="207" t="str">
        <f t="shared" si="4586"/>
        <v>.</v>
      </c>
      <c r="AU984" s="206" t="str">
        <f>IF(O984=0,"No input data",INDEX('DOCUMENT TYPE'!D:D,MATCH(Filename!O984,'DOCUMENT TYPE'!A:A,0)))</f>
        <v>No input data</v>
      </c>
      <c r="AV984" s="207" t="str">
        <f t="shared" si="4827"/>
        <v>-</v>
      </c>
      <c r="AW984" s="206" t="str">
        <f t="shared" si="4806"/>
        <v>Check PROJECT STAGE</v>
      </c>
      <c r="AX984" s="207" t="str">
        <f t="shared" ref="AX984" si="4902">IF(AY984&gt;"0","-","")</f>
        <v/>
      </c>
      <c r="AY984" s="206" t="str">
        <f t="shared" si="4808"/>
        <v/>
      </c>
      <c r="AZ984" s="211" t="str">
        <f t="shared" si="4809"/>
        <v/>
      </c>
      <c r="BA984" s="210" t="str">
        <f t="shared" si="4810"/>
        <v/>
      </c>
      <c r="BB984" s="43"/>
      <c r="BC984" s="39" t="str">
        <f t="shared" si="4811"/>
        <v>Missing input data</v>
      </c>
      <c r="BD984" s="39" t="str">
        <f t="shared" si="4812"/>
        <v>Missing input data</v>
      </c>
      <c r="BE984" s="43"/>
      <c r="BF984" s="39" t="str">
        <f t="shared" si="4813"/>
        <v>Missing input data</v>
      </c>
      <c r="BG984" s="39" t="str">
        <f t="shared" si="4814"/>
        <v>Missing input data</v>
      </c>
      <c r="BH984" s="41"/>
      <c r="BI984" s="39" t="str">
        <f t="shared" si="4829"/>
        <v>Missing input data</v>
      </c>
      <c r="BJ984" s="39" t="str">
        <f t="shared" si="4815"/>
        <v>Missing input data</v>
      </c>
      <c r="BK984" s="41"/>
      <c r="BL984" s="39" t="str">
        <f t="shared" si="4816"/>
        <v>Missing input data</v>
      </c>
      <c r="BM984" s="39" t="str">
        <f t="shared" si="4817"/>
        <v>Missing input data</v>
      </c>
    </row>
    <row r="985" spans="1:65" ht="15.75" thickBot="1">
      <c r="A985" s="162"/>
      <c r="B985" s="178" t="str">
        <f t="shared" si="4830"/>
        <v/>
      </c>
      <c r="C985" s="163"/>
      <c r="D985" s="178" t="str">
        <f t="shared" si="4831"/>
        <v/>
      </c>
      <c r="E985" s="163"/>
      <c r="F985" s="178" t="str">
        <f t="shared" si="4818"/>
        <v/>
      </c>
      <c r="G985" s="163"/>
      <c r="H985" s="178" t="str">
        <f t="shared" si="4819"/>
        <v/>
      </c>
      <c r="I985" s="159"/>
      <c r="J985" s="156" t="str">
        <f t="shared" si="4820"/>
        <v/>
      </c>
      <c r="K985" s="159"/>
      <c r="L985" s="178" t="str">
        <f t="shared" si="4821"/>
        <v/>
      </c>
      <c r="M985" s="163"/>
      <c r="N985" s="178" t="str">
        <f t="shared" si="4822"/>
        <v/>
      </c>
      <c r="O985" s="127"/>
      <c r="P985" s="178" t="str">
        <f t="shared" si="4832"/>
        <v/>
      </c>
      <c r="Q985" s="178" t="str">
        <f>IF(O985="","",VLOOKUP(O985,'DOCUMENT TYPE'!$A$2:$D$805,2,))</f>
        <v/>
      </c>
      <c r="R985" s="178" t="str">
        <f t="shared" si="4800"/>
        <v/>
      </c>
      <c r="S985" s="178" t="str">
        <f>IF(O985="","",VLOOKUP(O985,'DOCUMENT TYPE'!$A$2:$D$805,3,))</f>
        <v/>
      </c>
      <c r="T985" s="178" t="str">
        <f t="shared" si="4833"/>
        <v/>
      </c>
      <c r="U985" s="163"/>
      <c r="V985" s="178" t="str">
        <f t="shared" si="4801"/>
        <v/>
      </c>
      <c r="W985" s="179" t="str">
        <f>IF(U985="","",VLOOKUP(U985,'ACTIVITY &amp; DISCIPLINE CODE'!$F$3:$I$1862,2,))</f>
        <v/>
      </c>
      <c r="X985" s="178" t="str">
        <f t="shared" si="4834"/>
        <v/>
      </c>
      <c r="Y985" s="178" t="str">
        <f>IF(U985="","",VLOOKUP(U985,'ACTIVITY &amp; DISCIPLINE CODE'!$F$3:$I$1862,3,))</f>
        <v/>
      </c>
      <c r="Z985" s="178" t="str">
        <f t="shared" si="4835"/>
        <v/>
      </c>
      <c r="AA985" s="178" t="str">
        <f>IF(U985="","",VLOOKUP(U985,'[1]ACTIVITY &amp; DISCIPLINE CODE'!$F$3:$I$1850,4,))</f>
        <v/>
      </c>
      <c r="AB985" s="178" t="str">
        <f t="shared" si="4836"/>
        <v/>
      </c>
      <c r="AC985" s="159"/>
      <c r="AD985" s="161" t="str">
        <f t="shared" si="4802"/>
        <v/>
      </c>
      <c r="AE985" s="178" t="str">
        <f>IF(AC985="","",VLOOKUP(AC985,'PROJECT STAGE'!$A$2:$C$100,2,))</f>
        <v/>
      </c>
      <c r="AF985" s="161" t="str">
        <f t="shared" si="4837"/>
        <v/>
      </c>
      <c r="AG985" s="178" t="str">
        <f>IF(AC985="","",VLOOKUP(AC985,'PROJECT STAGE'!$A$2:$C$100,3,))</f>
        <v/>
      </c>
      <c r="AH985" s="163" t="str">
        <f t="shared" ref="AH985" si="4903">IF(AI985="","","_")</f>
        <v/>
      </c>
      <c r="AI985" s="163"/>
      <c r="AJ985" s="163" t="str">
        <f t="shared" ref="AJ985" si="4904">IF(AK985="","","_")</f>
        <v/>
      </c>
      <c r="AK985" s="163"/>
      <c r="AL985" s="163" t="str">
        <f t="shared" ref="AL985" si="4905">IF(AM985="","","_")</f>
        <v/>
      </c>
      <c r="AM985" s="163"/>
      <c r="AN985" s="163" t="str">
        <f t="shared" si="4859"/>
        <v/>
      </c>
      <c r="AO985" s="163"/>
      <c r="AP985" s="163" t="str">
        <f t="shared" si="4860"/>
        <v/>
      </c>
      <c r="AQ985" s="163"/>
      <c r="AR985" s="44"/>
      <c r="AS985" s="206" t="str">
        <f t="shared" si="4826"/>
        <v>Not LT section</v>
      </c>
      <c r="AT985" s="207" t="str">
        <f t="shared" ref="AT985:AT1000" si="4906">IF(AU985=0,"",".")</f>
        <v>.</v>
      </c>
      <c r="AU985" s="206" t="str">
        <f>IF(O985=0,"No input data",INDEX('DOCUMENT TYPE'!D:D,MATCH(Filename!O985,'DOCUMENT TYPE'!A:A,0)))</f>
        <v>No input data</v>
      </c>
      <c r="AV985" s="207" t="str">
        <f t="shared" si="4827"/>
        <v>-</v>
      </c>
      <c r="AW985" s="206" t="str">
        <f t="shared" si="4806"/>
        <v>Check PROJECT STAGE</v>
      </c>
      <c r="AX985" s="207" t="str">
        <f t="shared" ref="AX985" si="4907">IF(AY985&gt;"0","-","")</f>
        <v/>
      </c>
      <c r="AY985" s="206" t="str">
        <f t="shared" si="4808"/>
        <v/>
      </c>
      <c r="AZ985" s="211" t="str">
        <f t="shared" ref="AZ985:AZ1000" si="4908">IF(BA985&gt;"0","-","")</f>
        <v/>
      </c>
      <c r="BA985" s="210" t="str">
        <f t="shared" si="4810"/>
        <v/>
      </c>
      <c r="BB985" s="43"/>
      <c r="BC985" s="39" t="str">
        <f t="shared" si="4811"/>
        <v>Missing input data</v>
      </c>
      <c r="BD985" s="39" t="str">
        <f t="shared" si="4812"/>
        <v>Missing input data</v>
      </c>
      <c r="BE985" s="43"/>
      <c r="BF985" s="39" t="str">
        <f t="shared" si="4813"/>
        <v>Missing input data</v>
      </c>
      <c r="BG985" s="39" t="str">
        <f t="shared" si="4814"/>
        <v>Missing input data</v>
      </c>
      <c r="BH985" s="41"/>
      <c r="BI985" s="39" t="str">
        <f t="shared" si="4829"/>
        <v>Missing input data</v>
      </c>
      <c r="BJ985" s="39" t="str">
        <f t="shared" si="4815"/>
        <v>Missing input data</v>
      </c>
      <c r="BK985" s="41"/>
      <c r="BL985" s="39" t="str">
        <f t="shared" si="4816"/>
        <v>Missing input data</v>
      </c>
      <c r="BM985" s="39" t="str">
        <f t="shared" si="4817"/>
        <v>Missing input data</v>
      </c>
    </row>
    <row r="986" spans="1:65" ht="15.75" thickBot="1">
      <c r="A986" s="162"/>
      <c r="B986" s="178" t="str">
        <f t="shared" si="4830"/>
        <v/>
      </c>
      <c r="C986" s="163"/>
      <c r="D986" s="178" t="str">
        <f t="shared" si="4831"/>
        <v/>
      </c>
      <c r="E986" s="163"/>
      <c r="F986" s="178" t="str">
        <f t="shared" si="4818"/>
        <v/>
      </c>
      <c r="G986" s="163"/>
      <c r="H986" s="178" t="str">
        <f t="shared" si="4819"/>
        <v/>
      </c>
      <c r="I986" s="159"/>
      <c r="J986" s="156" t="str">
        <f t="shared" si="4820"/>
        <v/>
      </c>
      <c r="K986" s="159"/>
      <c r="L986" s="178" t="str">
        <f t="shared" si="4821"/>
        <v/>
      </c>
      <c r="M986" s="163"/>
      <c r="N986" s="178" t="str">
        <f t="shared" si="4822"/>
        <v/>
      </c>
      <c r="O986" s="127"/>
      <c r="P986" s="178" t="str">
        <f t="shared" si="4832"/>
        <v/>
      </c>
      <c r="Q986" s="178" t="str">
        <f>IF(O986="","",VLOOKUP(O986,'DOCUMENT TYPE'!$A$2:$D$805,2,))</f>
        <v/>
      </c>
      <c r="R986" s="178" t="str">
        <f t="shared" si="4800"/>
        <v/>
      </c>
      <c r="S986" s="178" t="str">
        <f>IF(O986="","",VLOOKUP(O986,'DOCUMENT TYPE'!$A$2:$D$805,3,))</f>
        <v/>
      </c>
      <c r="T986" s="178" t="str">
        <f t="shared" si="4833"/>
        <v/>
      </c>
      <c r="U986" s="163"/>
      <c r="V986" s="178" t="str">
        <f t="shared" si="4801"/>
        <v/>
      </c>
      <c r="W986" s="179" t="str">
        <f>IF(U986="","",VLOOKUP(U986,'ACTIVITY &amp; DISCIPLINE CODE'!$F$3:$I$1862,2,))</f>
        <v/>
      </c>
      <c r="X986" s="178" t="str">
        <f t="shared" si="4834"/>
        <v/>
      </c>
      <c r="Y986" s="178" t="str">
        <f>IF(U986="","",VLOOKUP(U986,'ACTIVITY &amp; DISCIPLINE CODE'!$F$3:$I$1862,3,))</f>
        <v/>
      </c>
      <c r="Z986" s="178" t="str">
        <f t="shared" si="4835"/>
        <v/>
      </c>
      <c r="AA986" s="178" t="str">
        <f>IF(U986="","",VLOOKUP(U986,'[1]ACTIVITY &amp; DISCIPLINE CODE'!$F$3:$I$1850,4,))</f>
        <v/>
      </c>
      <c r="AB986" s="178" t="str">
        <f t="shared" si="4836"/>
        <v/>
      </c>
      <c r="AC986" s="159"/>
      <c r="AD986" s="161" t="str">
        <f t="shared" si="4802"/>
        <v/>
      </c>
      <c r="AE986" s="178" t="str">
        <f>IF(AC986="","",VLOOKUP(AC986,'PROJECT STAGE'!$A$2:$C$100,2,))</f>
        <v/>
      </c>
      <c r="AF986" s="161" t="str">
        <f t="shared" si="4837"/>
        <v/>
      </c>
      <c r="AG986" s="178" t="str">
        <f>IF(AC986="","",VLOOKUP(AC986,'PROJECT STAGE'!$A$2:$C$100,3,))</f>
        <v/>
      </c>
      <c r="AH986" s="163" t="str">
        <f t="shared" ref="AH986" si="4909">IF(AI986="","","_")</f>
        <v/>
      </c>
      <c r="AI986" s="163"/>
      <c r="AJ986" s="163" t="str">
        <f t="shared" ref="AJ986" si="4910">IF(AK986="","","_")</f>
        <v/>
      </c>
      <c r="AK986" s="163"/>
      <c r="AL986" s="163" t="str">
        <f t="shared" ref="AL986" si="4911">IF(AM986="","","_")</f>
        <v/>
      </c>
      <c r="AM986" s="163"/>
      <c r="AN986" s="163" t="str">
        <f t="shared" si="4859"/>
        <v/>
      </c>
      <c r="AO986" s="163"/>
      <c r="AP986" s="163" t="str">
        <f t="shared" si="4860"/>
        <v/>
      </c>
      <c r="AQ986" s="163"/>
      <c r="AR986" s="44"/>
      <c r="AS986" s="206" t="str">
        <f t="shared" si="4826"/>
        <v>Not LT section</v>
      </c>
      <c r="AT986" s="207" t="str">
        <f t="shared" si="4906"/>
        <v>.</v>
      </c>
      <c r="AU986" s="206" t="str">
        <f>IF(O986=0,"No input data",INDEX('DOCUMENT TYPE'!D:D,MATCH(Filename!O986,'DOCUMENT TYPE'!A:A,0)))</f>
        <v>No input data</v>
      </c>
      <c r="AV986" s="207" t="str">
        <f t="shared" si="4827"/>
        <v>-</v>
      </c>
      <c r="AW986" s="206" t="str">
        <f t="shared" si="4806"/>
        <v>Check PROJECT STAGE</v>
      </c>
      <c r="AX986" s="207" t="str">
        <f t="shared" ref="AX986" si="4912">IF(AY986&gt;"0","-","")</f>
        <v/>
      </c>
      <c r="AY986" s="206" t="str">
        <f t="shared" si="4808"/>
        <v/>
      </c>
      <c r="AZ986" s="211" t="str">
        <f t="shared" si="4908"/>
        <v/>
      </c>
      <c r="BA986" s="210" t="str">
        <f t="shared" si="4810"/>
        <v/>
      </c>
      <c r="BB986" s="43"/>
      <c r="BC986" s="39" t="str">
        <f t="shared" si="4811"/>
        <v>Missing input data</v>
      </c>
      <c r="BD986" s="39" t="str">
        <f t="shared" si="4812"/>
        <v>Missing input data</v>
      </c>
      <c r="BE986" s="43"/>
      <c r="BF986" s="39" t="str">
        <f t="shared" si="4813"/>
        <v>Missing input data</v>
      </c>
      <c r="BG986" s="39" t="str">
        <f t="shared" si="4814"/>
        <v>Missing input data</v>
      </c>
      <c r="BH986" s="41"/>
      <c r="BI986" s="39" t="str">
        <f t="shared" si="4829"/>
        <v>Missing input data</v>
      </c>
      <c r="BJ986" s="39" t="str">
        <f t="shared" si="4815"/>
        <v>Missing input data</v>
      </c>
      <c r="BK986" s="41"/>
      <c r="BL986" s="39" t="str">
        <f t="shared" si="4816"/>
        <v>Missing input data</v>
      </c>
      <c r="BM986" s="39" t="str">
        <f t="shared" si="4817"/>
        <v>Missing input data</v>
      </c>
    </row>
    <row r="987" spans="1:65" ht="15.75" thickBot="1">
      <c r="A987" s="162"/>
      <c r="B987" s="178" t="str">
        <f t="shared" si="4830"/>
        <v/>
      </c>
      <c r="C987" s="163"/>
      <c r="D987" s="178" t="str">
        <f t="shared" si="4831"/>
        <v/>
      </c>
      <c r="E987" s="163"/>
      <c r="F987" s="178" t="str">
        <f t="shared" si="4818"/>
        <v/>
      </c>
      <c r="G987" s="163"/>
      <c r="H987" s="178" t="str">
        <f t="shared" si="4819"/>
        <v/>
      </c>
      <c r="I987" s="159"/>
      <c r="J987" s="156" t="str">
        <f t="shared" si="4820"/>
        <v/>
      </c>
      <c r="K987" s="159"/>
      <c r="L987" s="178" t="str">
        <f t="shared" si="4821"/>
        <v/>
      </c>
      <c r="M987" s="163"/>
      <c r="N987" s="178" t="str">
        <f t="shared" si="4822"/>
        <v/>
      </c>
      <c r="O987" s="127"/>
      <c r="P987" s="178" t="str">
        <f t="shared" si="4832"/>
        <v/>
      </c>
      <c r="Q987" s="178" t="str">
        <f>IF(O987="","",VLOOKUP(O987,'DOCUMENT TYPE'!$A$2:$D$805,2,))</f>
        <v/>
      </c>
      <c r="R987" s="178" t="str">
        <f t="shared" si="4800"/>
        <v/>
      </c>
      <c r="S987" s="178" t="str">
        <f>IF(O987="","",VLOOKUP(O987,'DOCUMENT TYPE'!$A$2:$D$805,3,))</f>
        <v/>
      </c>
      <c r="T987" s="178" t="str">
        <f t="shared" si="4833"/>
        <v/>
      </c>
      <c r="U987" s="163"/>
      <c r="V987" s="178" t="str">
        <f t="shared" si="4801"/>
        <v/>
      </c>
      <c r="W987" s="179" t="str">
        <f>IF(U987="","",VLOOKUP(U987,'ACTIVITY &amp; DISCIPLINE CODE'!$F$3:$I$1862,2,))</f>
        <v/>
      </c>
      <c r="X987" s="178" t="str">
        <f t="shared" si="4834"/>
        <v/>
      </c>
      <c r="Y987" s="178" t="str">
        <f>IF(U987="","",VLOOKUP(U987,'ACTIVITY &amp; DISCIPLINE CODE'!$F$3:$I$1862,3,))</f>
        <v/>
      </c>
      <c r="Z987" s="178" t="str">
        <f t="shared" si="4835"/>
        <v/>
      </c>
      <c r="AA987" s="178" t="str">
        <f>IF(U987="","",VLOOKUP(U987,'[1]ACTIVITY &amp; DISCIPLINE CODE'!$F$3:$I$1850,4,))</f>
        <v/>
      </c>
      <c r="AB987" s="178" t="str">
        <f t="shared" si="4836"/>
        <v/>
      </c>
      <c r="AC987" s="159"/>
      <c r="AD987" s="161" t="str">
        <f t="shared" si="4802"/>
        <v/>
      </c>
      <c r="AE987" s="178" t="str">
        <f>IF(AC987="","",VLOOKUP(AC987,'PROJECT STAGE'!$A$2:$C$100,2,))</f>
        <v/>
      </c>
      <c r="AF987" s="161" t="str">
        <f t="shared" si="4837"/>
        <v/>
      </c>
      <c r="AG987" s="178" t="str">
        <f>IF(AC987="","",VLOOKUP(AC987,'PROJECT STAGE'!$A$2:$C$100,3,))</f>
        <v/>
      </c>
      <c r="AH987" s="163" t="str">
        <f t="shared" ref="AH987" si="4913">IF(AI987="","","_")</f>
        <v/>
      </c>
      <c r="AI987" s="163"/>
      <c r="AJ987" s="163" t="str">
        <f t="shared" ref="AJ987" si="4914">IF(AK987="","","_")</f>
        <v/>
      </c>
      <c r="AK987" s="163"/>
      <c r="AL987" s="163" t="str">
        <f t="shared" ref="AL987" si="4915">IF(AM987="","","_")</f>
        <v/>
      </c>
      <c r="AM987" s="163"/>
      <c r="AN987" s="163" t="str">
        <f t="shared" si="4859"/>
        <v/>
      </c>
      <c r="AO987" s="163"/>
      <c r="AP987" s="163" t="str">
        <f t="shared" si="4860"/>
        <v/>
      </c>
      <c r="AQ987" s="163"/>
      <c r="AR987" s="44"/>
      <c r="AS987" s="206" t="str">
        <f t="shared" si="4826"/>
        <v>Not LT section</v>
      </c>
      <c r="AT987" s="207" t="str">
        <f t="shared" si="4906"/>
        <v>.</v>
      </c>
      <c r="AU987" s="206" t="str">
        <f>IF(O987=0,"No input data",INDEX('DOCUMENT TYPE'!D:D,MATCH(Filename!O987,'DOCUMENT TYPE'!A:A,0)))</f>
        <v>No input data</v>
      </c>
      <c r="AV987" s="207" t="str">
        <f t="shared" si="4827"/>
        <v>-</v>
      </c>
      <c r="AW987" s="206" t="str">
        <f t="shared" si="4806"/>
        <v>Check PROJECT STAGE</v>
      </c>
      <c r="AX987" s="207" t="str">
        <f t="shared" ref="AX987" si="4916">IF(AY987&gt;"0","-","")</f>
        <v/>
      </c>
      <c r="AY987" s="206" t="str">
        <f t="shared" si="4808"/>
        <v/>
      </c>
      <c r="AZ987" s="211" t="str">
        <f t="shared" ref="AZ987" si="4917">IF(BA987&gt;"0","-","")</f>
        <v/>
      </c>
      <c r="BA987" s="210" t="str">
        <f t="shared" si="4810"/>
        <v/>
      </c>
      <c r="BB987" s="43"/>
      <c r="BC987" s="39" t="str">
        <f t="shared" si="4811"/>
        <v>Missing input data</v>
      </c>
      <c r="BD987" s="39" t="str">
        <f t="shared" si="4812"/>
        <v>Missing input data</v>
      </c>
      <c r="BE987" s="43"/>
      <c r="BF987" s="39" t="str">
        <f t="shared" si="4813"/>
        <v>Missing input data</v>
      </c>
      <c r="BG987" s="39" t="str">
        <f t="shared" si="4814"/>
        <v>Missing input data</v>
      </c>
      <c r="BH987" s="41"/>
      <c r="BI987" s="39" t="str">
        <f t="shared" si="4829"/>
        <v>Missing input data</v>
      </c>
      <c r="BJ987" s="39" t="str">
        <f t="shared" si="4815"/>
        <v>Missing input data</v>
      </c>
      <c r="BK987" s="41"/>
      <c r="BL987" s="39" t="str">
        <f t="shared" si="4816"/>
        <v>Missing input data</v>
      </c>
      <c r="BM987" s="39" t="str">
        <f t="shared" si="4817"/>
        <v>Missing input data</v>
      </c>
    </row>
    <row r="988" spans="1:65" ht="15.75" thickBot="1">
      <c r="A988" s="162"/>
      <c r="B988" s="178" t="str">
        <f t="shared" si="4830"/>
        <v/>
      </c>
      <c r="C988" s="163"/>
      <c r="D988" s="178" t="str">
        <f t="shared" si="4831"/>
        <v/>
      </c>
      <c r="E988" s="163"/>
      <c r="F988" s="178" t="str">
        <f t="shared" si="4818"/>
        <v/>
      </c>
      <c r="G988" s="163"/>
      <c r="H988" s="178" t="str">
        <f t="shared" si="4819"/>
        <v/>
      </c>
      <c r="I988" s="159"/>
      <c r="J988" s="156" t="str">
        <f t="shared" si="4820"/>
        <v/>
      </c>
      <c r="K988" s="159"/>
      <c r="L988" s="178" t="str">
        <f t="shared" si="4821"/>
        <v/>
      </c>
      <c r="M988" s="163"/>
      <c r="N988" s="178" t="str">
        <f t="shared" si="4822"/>
        <v/>
      </c>
      <c r="O988" s="127"/>
      <c r="P988" s="178" t="str">
        <f t="shared" si="4832"/>
        <v/>
      </c>
      <c r="Q988" s="178" t="str">
        <f>IF(O988="","",VLOOKUP(O988,'DOCUMENT TYPE'!$A$2:$D$805,2,))</f>
        <v/>
      </c>
      <c r="R988" s="178" t="str">
        <f t="shared" si="4800"/>
        <v/>
      </c>
      <c r="S988" s="178" t="str">
        <f>IF(O988="","",VLOOKUP(O988,'DOCUMENT TYPE'!$A$2:$D$805,3,))</f>
        <v/>
      </c>
      <c r="T988" s="178" t="str">
        <f t="shared" si="4833"/>
        <v/>
      </c>
      <c r="U988" s="163"/>
      <c r="V988" s="178" t="str">
        <f t="shared" si="4801"/>
        <v/>
      </c>
      <c r="W988" s="179" t="str">
        <f>IF(U988="","",VLOOKUP(U988,'ACTIVITY &amp; DISCIPLINE CODE'!$F$3:$I$1862,2,))</f>
        <v/>
      </c>
      <c r="X988" s="178" t="str">
        <f t="shared" si="4834"/>
        <v/>
      </c>
      <c r="Y988" s="178" t="str">
        <f>IF(U988="","",VLOOKUP(U988,'ACTIVITY &amp; DISCIPLINE CODE'!$F$3:$I$1862,3,))</f>
        <v/>
      </c>
      <c r="Z988" s="178" t="str">
        <f t="shared" si="4835"/>
        <v/>
      </c>
      <c r="AA988" s="178" t="str">
        <f>IF(U988="","",VLOOKUP(U988,'[1]ACTIVITY &amp; DISCIPLINE CODE'!$F$3:$I$1850,4,))</f>
        <v/>
      </c>
      <c r="AB988" s="178" t="str">
        <f t="shared" si="4836"/>
        <v/>
      </c>
      <c r="AC988" s="159"/>
      <c r="AD988" s="161" t="str">
        <f t="shared" si="4802"/>
        <v/>
      </c>
      <c r="AE988" s="178" t="str">
        <f>IF(AC988="","",VLOOKUP(AC988,'PROJECT STAGE'!$A$2:$C$100,2,))</f>
        <v/>
      </c>
      <c r="AF988" s="161" t="str">
        <f t="shared" si="4837"/>
        <v/>
      </c>
      <c r="AG988" s="178" t="str">
        <f>IF(AC988="","",VLOOKUP(AC988,'PROJECT STAGE'!$A$2:$C$100,3,))</f>
        <v/>
      </c>
      <c r="AH988" s="163" t="str">
        <f t="shared" ref="AH988" si="4918">IF(AI988="","","_")</f>
        <v/>
      </c>
      <c r="AI988" s="163"/>
      <c r="AJ988" s="163" t="str">
        <f t="shared" ref="AJ988" si="4919">IF(AK988="","","_")</f>
        <v/>
      </c>
      <c r="AK988" s="163"/>
      <c r="AL988" s="163" t="str">
        <f t="shared" ref="AL988" si="4920">IF(AM988="","","_")</f>
        <v/>
      </c>
      <c r="AM988" s="163"/>
      <c r="AN988" s="163" t="str">
        <f t="shared" si="4859"/>
        <v/>
      </c>
      <c r="AO988" s="163"/>
      <c r="AP988" s="163" t="str">
        <f t="shared" si="4860"/>
        <v/>
      </c>
      <c r="AQ988" s="163"/>
      <c r="AR988" s="44"/>
      <c r="AS988" s="206" t="str">
        <f t="shared" si="4826"/>
        <v>Not LT section</v>
      </c>
      <c r="AT988" s="207" t="str">
        <f t="shared" si="4906"/>
        <v>.</v>
      </c>
      <c r="AU988" s="206" t="str">
        <f>IF(O988=0,"No input data",INDEX('DOCUMENT TYPE'!D:D,MATCH(Filename!O988,'DOCUMENT TYPE'!A:A,0)))</f>
        <v>No input data</v>
      </c>
      <c r="AV988" s="207" t="str">
        <f t="shared" si="4827"/>
        <v>-</v>
      </c>
      <c r="AW988" s="206" t="str">
        <f t="shared" si="4806"/>
        <v>Check PROJECT STAGE</v>
      </c>
      <c r="AX988" s="207" t="str">
        <f t="shared" ref="AX988" si="4921">IF(AY988&gt;"0","-","")</f>
        <v/>
      </c>
      <c r="AY988" s="206" t="str">
        <f t="shared" si="4808"/>
        <v/>
      </c>
      <c r="AZ988" s="211" t="str">
        <f t="shared" si="4908"/>
        <v/>
      </c>
      <c r="BA988" s="210" t="str">
        <f t="shared" si="4810"/>
        <v/>
      </c>
      <c r="BB988" s="43"/>
      <c r="BC988" s="39" t="str">
        <f t="shared" si="4811"/>
        <v>Missing input data</v>
      </c>
      <c r="BD988" s="39" t="str">
        <f t="shared" si="4812"/>
        <v>Missing input data</v>
      </c>
      <c r="BE988" s="43"/>
      <c r="BF988" s="39" t="str">
        <f t="shared" si="4813"/>
        <v>Missing input data</v>
      </c>
      <c r="BG988" s="39" t="str">
        <f t="shared" si="4814"/>
        <v>Missing input data</v>
      </c>
      <c r="BH988" s="41"/>
      <c r="BI988" s="39" t="str">
        <f t="shared" si="4829"/>
        <v>Missing input data</v>
      </c>
      <c r="BJ988" s="39" t="str">
        <f t="shared" si="4815"/>
        <v>Missing input data</v>
      </c>
      <c r="BK988" s="41"/>
      <c r="BL988" s="39" t="str">
        <f t="shared" si="4816"/>
        <v>Missing input data</v>
      </c>
      <c r="BM988" s="39" t="str">
        <f t="shared" si="4817"/>
        <v>Missing input data</v>
      </c>
    </row>
    <row r="989" spans="1:65" ht="15.75" thickBot="1">
      <c r="A989" s="162"/>
      <c r="B989" s="178" t="str">
        <f t="shared" si="4830"/>
        <v/>
      </c>
      <c r="C989" s="163"/>
      <c r="D989" s="178" t="str">
        <f t="shared" si="4831"/>
        <v/>
      </c>
      <c r="E989" s="163"/>
      <c r="F989" s="178" t="str">
        <f t="shared" si="4818"/>
        <v/>
      </c>
      <c r="G989" s="163"/>
      <c r="H989" s="178" t="str">
        <f t="shared" si="4819"/>
        <v/>
      </c>
      <c r="I989" s="159"/>
      <c r="J989" s="156" t="str">
        <f t="shared" si="4820"/>
        <v/>
      </c>
      <c r="K989" s="159"/>
      <c r="L989" s="178" t="str">
        <f t="shared" si="4821"/>
        <v/>
      </c>
      <c r="M989" s="163"/>
      <c r="N989" s="178" t="str">
        <f t="shared" si="4822"/>
        <v/>
      </c>
      <c r="O989" s="127"/>
      <c r="P989" s="178" t="str">
        <f t="shared" si="4832"/>
        <v/>
      </c>
      <c r="Q989" s="178" t="str">
        <f>IF(O989="","",VLOOKUP(O989,'DOCUMENT TYPE'!$A$2:$D$805,2,))</f>
        <v/>
      </c>
      <c r="R989" s="178" t="str">
        <f t="shared" si="4800"/>
        <v/>
      </c>
      <c r="S989" s="178" t="str">
        <f>IF(O989="","",VLOOKUP(O989,'DOCUMENT TYPE'!$A$2:$D$805,3,))</f>
        <v/>
      </c>
      <c r="T989" s="178" t="str">
        <f t="shared" si="4833"/>
        <v/>
      </c>
      <c r="U989" s="163"/>
      <c r="V989" s="178" t="str">
        <f t="shared" si="4801"/>
        <v/>
      </c>
      <c r="W989" s="179" t="str">
        <f>IF(U989="","",VLOOKUP(U989,'ACTIVITY &amp; DISCIPLINE CODE'!$F$3:$I$1862,2,))</f>
        <v/>
      </c>
      <c r="X989" s="178" t="str">
        <f t="shared" si="4834"/>
        <v/>
      </c>
      <c r="Y989" s="178" t="str">
        <f>IF(U989="","",VLOOKUP(U989,'ACTIVITY &amp; DISCIPLINE CODE'!$F$3:$I$1862,3,))</f>
        <v/>
      </c>
      <c r="Z989" s="178" t="str">
        <f t="shared" si="4835"/>
        <v/>
      </c>
      <c r="AA989" s="178" t="str">
        <f>IF(U989="","",VLOOKUP(U989,'[1]ACTIVITY &amp; DISCIPLINE CODE'!$F$3:$I$1850,4,))</f>
        <v/>
      </c>
      <c r="AB989" s="178" t="str">
        <f t="shared" si="4836"/>
        <v/>
      </c>
      <c r="AC989" s="159"/>
      <c r="AD989" s="161" t="str">
        <f t="shared" si="4802"/>
        <v/>
      </c>
      <c r="AE989" s="178" t="str">
        <f>IF(AC989="","",VLOOKUP(AC989,'PROJECT STAGE'!$A$2:$C$100,2,))</f>
        <v/>
      </c>
      <c r="AF989" s="161" t="str">
        <f t="shared" si="4837"/>
        <v/>
      </c>
      <c r="AG989" s="178" t="str">
        <f>IF(AC989="","",VLOOKUP(AC989,'PROJECT STAGE'!$A$2:$C$100,3,))</f>
        <v/>
      </c>
      <c r="AH989" s="163" t="str">
        <f t="shared" ref="AH989" si="4922">IF(AI989="","","_")</f>
        <v/>
      </c>
      <c r="AI989" s="163"/>
      <c r="AJ989" s="163" t="str">
        <f t="shared" ref="AJ989" si="4923">IF(AK989="","","_")</f>
        <v/>
      </c>
      <c r="AK989" s="163"/>
      <c r="AL989" s="163" t="str">
        <f t="shared" ref="AL989" si="4924">IF(AM989="","","_")</f>
        <v/>
      </c>
      <c r="AM989" s="163"/>
      <c r="AN989" s="163" t="str">
        <f t="shared" si="4859"/>
        <v/>
      </c>
      <c r="AO989" s="163"/>
      <c r="AP989" s="163" t="str">
        <f t="shared" si="4860"/>
        <v/>
      </c>
      <c r="AQ989" s="163"/>
      <c r="AR989" s="44"/>
      <c r="AS989" s="206" t="str">
        <f t="shared" si="4826"/>
        <v>Not LT section</v>
      </c>
      <c r="AT989" s="207" t="str">
        <f t="shared" si="4906"/>
        <v>.</v>
      </c>
      <c r="AU989" s="206" t="str">
        <f>IF(O989=0,"No input data",INDEX('DOCUMENT TYPE'!D:D,MATCH(Filename!O989,'DOCUMENT TYPE'!A:A,0)))</f>
        <v>No input data</v>
      </c>
      <c r="AV989" s="207" t="str">
        <f t="shared" si="4827"/>
        <v>-</v>
      </c>
      <c r="AW989" s="206" t="str">
        <f t="shared" si="4806"/>
        <v>Check PROJECT STAGE</v>
      </c>
      <c r="AX989" s="207" t="str">
        <f t="shared" ref="AX989" si="4925">IF(AY989&gt;"0","-","")</f>
        <v/>
      </c>
      <c r="AY989" s="206" t="str">
        <f t="shared" si="4808"/>
        <v/>
      </c>
      <c r="AZ989" s="211" t="str">
        <f t="shared" ref="AZ989" si="4926">IF(BA989&gt;"0","-","")</f>
        <v/>
      </c>
      <c r="BA989" s="210" t="str">
        <f t="shared" si="4810"/>
        <v/>
      </c>
      <c r="BB989" s="43"/>
      <c r="BC989" s="39" t="str">
        <f t="shared" si="4811"/>
        <v>Missing input data</v>
      </c>
      <c r="BD989" s="39" t="str">
        <f t="shared" si="4812"/>
        <v>Missing input data</v>
      </c>
      <c r="BE989" s="43"/>
      <c r="BF989" s="39" t="str">
        <f t="shared" si="4813"/>
        <v>Missing input data</v>
      </c>
      <c r="BG989" s="39" t="str">
        <f t="shared" si="4814"/>
        <v>Missing input data</v>
      </c>
      <c r="BH989" s="41"/>
      <c r="BI989" s="39" t="str">
        <f t="shared" si="4829"/>
        <v>Missing input data</v>
      </c>
      <c r="BJ989" s="39" t="str">
        <f t="shared" si="4815"/>
        <v>Missing input data</v>
      </c>
      <c r="BK989" s="41"/>
      <c r="BL989" s="39" t="str">
        <f t="shared" si="4816"/>
        <v>Missing input data</v>
      </c>
      <c r="BM989" s="39" t="str">
        <f t="shared" si="4817"/>
        <v>Missing input data</v>
      </c>
    </row>
    <row r="990" spans="1:65" ht="15.75" thickBot="1">
      <c r="A990" s="162"/>
      <c r="B990" s="178" t="str">
        <f t="shared" si="4830"/>
        <v/>
      </c>
      <c r="C990" s="163"/>
      <c r="D990" s="178" t="str">
        <f t="shared" si="4831"/>
        <v/>
      </c>
      <c r="E990" s="163"/>
      <c r="F990" s="178" t="str">
        <f t="shared" si="4818"/>
        <v/>
      </c>
      <c r="G990" s="163"/>
      <c r="H990" s="178" t="str">
        <f t="shared" si="4819"/>
        <v/>
      </c>
      <c r="I990" s="159"/>
      <c r="J990" s="156" t="str">
        <f t="shared" si="4820"/>
        <v/>
      </c>
      <c r="K990" s="159"/>
      <c r="L990" s="178" t="str">
        <f t="shared" si="4821"/>
        <v/>
      </c>
      <c r="M990" s="163"/>
      <c r="N990" s="178" t="str">
        <f t="shared" si="4822"/>
        <v/>
      </c>
      <c r="O990" s="127"/>
      <c r="P990" s="178" t="str">
        <f t="shared" si="4832"/>
        <v/>
      </c>
      <c r="Q990" s="178" t="str">
        <f>IF(O990="","",VLOOKUP(O990,'DOCUMENT TYPE'!$A$2:$D$805,2,))</f>
        <v/>
      </c>
      <c r="R990" s="178" t="str">
        <f t="shared" si="4800"/>
        <v/>
      </c>
      <c r="S990" s="178" t="str">
        <f>IF(O990="","",VLOOKUP(O990,'DOCUMENT TYPE'!$A$2:$D$805,3,))</f>
        <v/>
      </c>
      <c r="T990" s="178" t="str">
        <f t="shared" si="4833"/>
        <v/>
      </c>
      <c r="U990" s="163"/>
      <c r="V990" s="178" t="str">
        <f t="shared" si="4801"/>
        <v/>
      </c>
      <c r="W990" s="179" t="str">
        <f>IF(U990="","",VLOOKUP(U990,'ACTIVITY &amp; DISCIPLINE CODE'!$F$3:$I$1862,2,))</f>
        <v/>
      </c>
      <c r="X990" s="178" t="str">
        <f t="shared" si="4834"/>
        <v/>
      </c>
      <c r="Y990" s="178" t="str">
        <f>IF(U990="","",VLOOKUP(U990,'ACTIVITY &amp; DISCIPLINE CODE'!$F$3:$I$1862,3,))</f>
        <v/>
      </c>
      <c r="Z990" s="178" t="str">
        <f t="shared" si="4835"/>
        <v/>
      </c>
      <c r="AA990" s="178" t="str">
        <f>IF(U990="","",VLOOKUP(U990,'[1]ACTIVITY &amp; DISCIPLINE CODE'!$F$3:$I$1850,4,))</f>
        <v/>
      </c>
      <c r="AB990" s="178" t="str">
        <f t="shared" si="4836"/>
        <v/>
      </c>
      <c r="AC990" s="159"/>
      <c r="AD990" s="161" t="str">
        <f t="shared" si="4802"/>
        <v/>
      </c>
      <c r="AE990" s="178" t="str">
        <f>IF(AC990="","",VLOOKUP(AC990,'PROJECT STAGE'!$A$2:$C$100,2,))</f>
        <v/>
      </c>
      <c r="AF990" s="161" t="str">
        <f t="shared" si="4837"/>
        <v/>
      </c>
      <c r="AG990" s="178" t="str">
        <f>IF(AC990="","",VLOOKUP(AC990,'PROJECT STAGE'!$A$2:$C$100,3,))</f>
        <v/>
      </c>
      <c r="AH990" s="163" t="str">
        <f t="shared" ref="AH990" si="4927">IF(AI990="","","_")</f>
        <v/>
      </c>
      <c r="AI990" s="163"/>
      <c r="AJ990" s="163" t="str">
        <f t="shared" ref="AJ990" si="4928">IF(AK990="","","_")</f>
        <v/>
      </c>
      <c r="AK990" s="163"/>
      <c r="AL990" s="163" t="str">
        <f t="shared" ref="AL990" si="4929">IF(AM990="","","_")</f>
        <v/>
      </c>
      <c r="AM990" s="163"/>
      <c r="AN990" s="163" t="str">
        <f t="shared" si="4859"/>
        <v/>
      </c>
      <c r="AO990" s="163"/>
      <c r="AP990" s="163" t="str">
        <f t="shared" si="4860"/>
        <v/>
      </c>
      <c r="AQ990" s="163"/>
      <c r="AR990" s="44"/>
      <c r="AS990" s="206" t="str">
        <f t="shared" si="4826"/>
        <v>Not LT section</v>
      </c>
      <c r="AT990" s="207" t="str">
        <f t="shared" si="4906"/>
        <v>.</v>
      </c>
      <c r="AU990" s="206" t="str">
        <f>IF(O990=0,"No input data",INDEX('DOCUMENT TYPE'!D:D,MATCH(Filename!O990,'DOCUMENT TYPE'!A:A,0)))</f>
        <v>No input data</v>
      </c>
      <c r="AV990" s="207" t="str">
        <f t="shared" si="4827"/>
        <v>-</v>
      </c>
      <c r="AW990" s="206" t="str">
        <f t="shared" si="4806"/>
        <v>Check PROJECT STAGE</v>
      </c>
      <c r="AX990" s="207" t="str">
        <f t="shared" ref="AX990" si="4930">IF(AY990&gt;"0","-","")</f>
        <v/>
      </c>
      <c r="AY990" s="206" t="str">
        <f t="shared" si="4808"/>
        <v/>
      </c>
      <c r="AZ990" s="211" t="str">
        <f t="shared" si="4908"/>
        <v/>
      </c>
      <c r="BA990" s="210" t="str">
        <f t="shared" si="4810"/>
        <v/>
      </c>
      <c r="BB990" s="43"/>
      <c r="BC990" s="39" t="str">
        <f t="shared" si="4811"/>
        <v>Missing input data</v>
      </c>
      <c r="BD990" s="39" t="str">
        <f t="shared" si="4812"/>
        <v>Missing input data</v>
      </c>
      <c r="BE990" s="43"/>
      <c r="BF990" s="39" t="str">
        <f t="shared" si="4813"/>
        <v>Missing input data</v>
      </c>
      <c r="BG990" s="39" t="str">
        <f t="shared" si="4814"/>
        <v>Missing input data</v>
      </c>
      <c r="BH990" s="41"/>
      <c r="BI990" s="39" t="str">
        <f t="shared" si="4829"/>
        <v>Missing input data</v>
      </c>
      <c r="BJ990" s="39" t="str">
        <f t="shared" si="4815"/>
        <v>Missing input data</v>
      </c>
      <c r="BK990" s="41"/>
      <c r="BL990" s="39" t="str">
        <f t="shared" si="4816"/>
        <v>Missing input data</v>
      </c>
      <c r="BM990" s="39" t="str">
        <f t="shared" si="4817"/>
        <v>Missing input data</v>
      </c>
    </row>
    <row r="991" spans="1:65" ht="15.75" thickBot="1">
      <c r="A991" s="162"/>
      <c r="B991" s="178" t="str">
        <f t="shared" si="4830"/>
        <v/>
      </c>
      <c r="C991" s="163"/>
      <c r="D991" s="178" t="str">
        <f t="shared" si="4831"/>
        <v/>
      </c>
      <c r="E991" s="163"/>
      <c r="F991" s="178" t="str">
        <f t="shared" si="4818"/>
        <v/>
      </c>
      <c r="G991" s="163"/>
      <c r="H991" s="178" t="str">
        <f t="shared" si="4819"/>
        <v/>
      </c>
      <c r="I991" s="159"/>
      <c r="J991" s="156" t="str">
        <f t="shared" si="4820"/>
        <v/>
      </c>
      <c r="K991" s="159"/>
      <c r="L991" s="178" t="str">
        <f t="shared" si="4821"/>
        <v/>
      </c>
      <c r="M991" s="163"/>
      <c r="N991" s="178" t="str">
        <f t="shared" si="4822"/>
        <v/>
      </c>
      <c r="O991" s="127"/>
      <c r="P991" s="178" t="str">
        <f t="shared" si="4832"/>
        <v/>
      </c>
      <c r="Q991" s="178" t="str">
        <f>IF(O991="","",VLOOKUP(O991,'DOCUMENT TYPE'!$A$2:$D$805,2,))</f>
        <v/>
      </c>
      <c r="R991" s="178" t="str">
        <f t="shared" si="4800"/>
        <v/>
      </c>
      <c r="S991" s="178" t="str">
        <f>IF(O991="","",VLOOKUP(O991,'DOCUMENT TYPE'!$A$2:$D$805,3,))</f>
        <v/>
      </c>
      <c r="T991" s="178" t="str">
        <f t="shared" si="4833"/>
        <v/>
      </c>
      <c r="U991" s="163"/>
      <c r="V991" s="178" t="str">
        <f t="shared" si="4801"/>
        <v/>
      </c>
      <c r="W991" s="179" t="str">
        <f>IF(U991="","",VLOOKUP(U991,'ACTIVITY &amp; DISCIPLINE CODE'!$F$3:$I$1862,2,))</f>
        <v/>
      </c>
      <c r="X991" s="178" t="str">
        <f t="shared" si="4834"/>
        <v/>
      </c>
      <c r="Y991" s="178" t="str">
        <f>IF(U991="","",VLOOKUP(U991,'ACTIVITY &amp; DISCIPLINE CODE'!$F$3:$I$1862,3,))</f>
        <v/>
      </c>
      <c r="Z991" s="178" t="str">
        <f t="shared" si="4835"/>
        <v/>
      </c>
      <c r="AA991" s="178" t="str">
        <f>IF(U991="","",VLOOKUP(U991,'[1]ACTIVITY &amp; DISCIPLINE CODE'!$F$3:$I$1850,4,))</f>
        <v/>
      </c>
      <c r="AB991" s="178" t="str">
        <f t="shared" si="4836"/>
        <v/>
      </c>
      <c r="AC991" s="159"/>
      <c r="AD991" s="161" t="str">
        <f t="shared" si="4802"/>
        <v/>
      </c>
      <c r="AE991" s="178" t="str">
        <f>IF(AC991="","",VLOOKUP(AC991,'PROJECT STAGE'!$A$2:$C$100,2,))</f>
        <v/>
      </c>
      <c r="AF991" s="161" t="str">
        <f t="shared" si="4837"/>
        <v/>
      </c>
      <c r="AG991" s="178" t="str">
        <f>IF(AC991="","",VLOOKUP(AC991,'PROJECT STAGE'!$A$2:$C$100,3,))</f>
        <v/>
      </c>
      <c r="AH991" s="163" t="str">
        <f t="shared" ref="AH991" si="4931">IF(AI991="","","_")</f>
        <v/>
      </c>
      <c r="AI991" s="163"/>
      <c r="AJ991" s="163" t="str">
        <f t="shared" ref="AJ991" si="4932">IF(AK991="","","_")</f>
        <v/>
      </c>
      <c r="AK991" s="163"/>
      <c r="AL991" s="163" t="str">
        <f t="shared" ref="AL991" si="4933">IF(AM991="","","_")</f>
        <v/>
      </c>
      <c r="AM991" s="163"/>
      <c r="AN991" s="163" t="str">
        <f t="shared" si="4859"/>
        <v/>
      </c>
      <c r="AO991" s="163"/>
      <c r="AP991" s="163" t="str">
        <f t="shared" si="4860"/>
        <v/>
      </c>
      <c r="AQ991" s="163"/>
      <c r="AR991" s="44"/>
      <c r="AS991" s="206" t="str">
        <f t="shared" si="4826"/>
        <v>Not LT section</v>
      </c>
      <c r="AT991" s="207" t="str">
        <f t="shared" si="4906"/>
        <v>.</v>
      </c>
      <c r="AU991" s="206" t="str">
        <f>IF(O991=0,"No input data",INDEX('DOCUMENT TYPE'!D:D,MATCH(Filename!O991,'DOCUMENT TYPE'!A:A,0)))</f>
        <v>No input data</v>
      </c>
      <c r="AV991" s="207" t="str">
        <f t="shared" si="4827"/>
        <v>-</v>
      </c>
      <c r="AW991" s="206" t="str">
        <f t="shared" si="4806"/>
        <v>Check PROJECT STAGE</v>
      </c>
      <c r="AX991" s="207" t="str">
        <f t="shared" ref="AX991" si="4934">IF(AY991&gt;"0","-","")</f>
        <v/>
      </c>
      <c r="AY991" s="206" t="str">
        <f t="shared" si="4808"/>
        <v/>
      </c>
      <c r="AZ991" s="211" t="str">
        <f t="shared" ref="AZ991" si="4935">IF(BA991&gt;"0","-","")</f>
        <v/>
      </c>
      <c r="BA991" s="210" t="str">
        <f t="shared" si="4810"/>
        <v/>
      </c>
      <c r="BB991" s="43"/>
      <c r="BC991" s="39" t="str">
        <f t="shared" si="4811"/>
        <v>Missing input data</v>
      </c>
      <c r="BD991" s="39" t="str">
        <f t="shared" si="4812"/>
        <v>Missing input data</v>
      </c>
      <c r="BE991" s="43"/>
      <c r="BF991" s="39" t="str">
        <f t="shared" si="4813"/>
        <v>Missing input data</v>
      </c>
      <c r="BG991" s="39" t="str">
        <f t="shared" si="4814"/>
        <v>Missing input data</v>
      </c>
      <c r="BH991" s="41"/>
      <c r="BI991" s="39" t="str">
        <f t="shared" si="4829"/>
        <v>Missing input data</v>
      </c>
      <c r="BJ991" s="39" t="str">
        <f t="shared" si="4815"/>
        <v>Missing input data</v>
      </c>
      <c r="BK991" s="41"/>
      <c r="BL991" s="39" t="str">
        <f t="shared" si="4816"/>
        <v>Missing input data</v>
      </c>
      <c r="BM991" s="39" t="str">
        <f t="shared" si="4817"/>
        <v>Missing input data</v>
      </c>
    </row>
    <row r="992" spans="1:65" ht="15.75" thickBot="1">
      <c r="A992" s="162"/>
      <c r="B992" s="178" t="str">
        <f t="shared" si="4830"/>
        <v/>
      </c>
      <c r="C992" s="163"/>
      <c r="D992" s="178" t="str">
        <f t="shared" si="4831"/>
        <v/>
      </c>
      <c r="E992" s="163"/>
      <c r="F992" s="178" t="str">
        <f t="shared" si="4818"/>
        <v/>
      </c>
      <c r="G992" s="163"/>
      <c r="H992" s="178" t="str">
        <f t="shared" si="4819"/>
        <v/>
      </c>
      <c r="I992" s="159"/>
      <c r="J992" s="156" t="str">
        <f t="shared" si="4820"/>
        <v/>
      </c>
      <c r="K992" s="159"/>
      <c r="L992" s="178" t="str">
        <f t="shared" si="4821"/>
        <v/>
      </c>
      <c r="M992" s="163"/>
      <c r="N992" s="178" t="str">
        <f t="shared" si="4822"/>
        <v/>
      </c>
      <c r="O992" s="127"/>
      <c r="P992" s="178" t="str">
        <f t="shared" si="4832"/>
        <v/>
      </c>
      <c r="Q992" s="178" t="str">
        <f>IF(O992="","",VLOOKUP(O992,'DOCUMENT TYPE'!$A$2:$D$805,2,))</f>
        <v/>
      </c>
      <c r="R992" s="178" t="str">
        <f t="shared" si="4800"/>
        <v/>
      </c>
      <c r="S992" s="178" t="str">
        <f>IF(O992="","",VLOOKUP(O992,'DOCUMENT TYPE'!$A$2:$D$805,3,))</f>
        <v/>
      </c>
      <c r="T992" s="178" t="str">
        <f t="shared" si="4833"/>
        <v/>
      </c>
      <c r="U992" s="163"/>
      <c r="V992" s="178" t="str">
        <f t="shared" si="4801"/>
        <v/>
      </c>
      <c r="W992" s="179" t="str">
        <f>IF(U992="","",VLOOKUP(U992,'ACTIVITY &amp; DISCIPLINE CODE'!$F$3:$I$1862,2,))</f>
        <v/>
      </c>
      <c r="X992" s="178" t="str">
        <f t="shared" si="4834"/>
        <v/>
      </c>
      <c r="Y992" s="178" t="str">
        <f>IF(U992="","",VLOOKUP(U992,'ACTIVITY &amp; DISCIPLINE CODE'!$F$3:$I$1862,3,))</f>
        <v/>
      </c>
      <c r="Z992" s="178" t="str">
        <f t="shared" si="4835"/>
        <v/>
      </c>
      <c r="AA992" s="178" t="str">
        <f>IF(U992="","",VLOOKUP(U992,'[1]ACTIVITY &amp; DISCIPLINE CODE'!$F$3:$I$1850,4,))</f>
        <v/>
      </c>
      <c r="AB992" s="178" t="str">
        <f t="shared" si="4836"/>
        <v/>
      </c>
      <c r="AC992" s="159"/>
      <c r="AD992" s="161" t="str">
        <f t="shared" si="4802"/>
        <v/>
      </c>
      <c r="AE992" s="178" t="str">
        <f>IF(AC992="","",VLOOKUP(AC992,'PROJECT STAGE'!$A$2:$C$100,2,))</f>
        <v/>
      </c>
      <c r="AF992" s="161" t="str">
        <f t="shared" si="4837"/>
        <v/>
      </c>
      <c r="AG992" s="178" t="str">
        <f>IF(AC992="","",VLOOKUP(AC992,'PROJECT STAGE'!$A$2:$C$100,3,))</f>
        <v/>
      </c>
      <c r="AH992" s="163" t="str">
        <f t="shared" ref="AH992" si="4936">IF(AI992="","","_")</f>
        <v/>
      </c>
      <c r="AI992" s="163"/>
      <c r="AJ992" s="163" t="str">
        <f t="shared" ref="AJ992" si="4937">IF(AK992="","","_")</f>
        <v/>
      </c>
      <c r="AK992" s="163"/>
      <c r="AL992" s="163" t="str">
        <f t="shared" ref="AL992" si="4938">IF(AM992="","","_")</f>
        <v/>
      </c>
      <c r="AM992" s="163"/>
      <c r="AN992" s="163" t="str">
        <f t="shared" si="4859"/>
        <v/>
      </c>
      <c r="AO992" s="163"/>
      <c r="AP992" s="163" t="str">
        <f t="shared" si="4860"/>
        <v/>
      </c>
      <c r="AQ992" s="163"/>
      <c r="AR992" s="44"/>
      <c r="AS992" s="206" t="str">
        <f t="shared" si="4826"/>
        <v>Not LT section</v>
      </c>
      <c r="AT992" s="207" t="str">
        <f t="shared" si="4906"/>
        <v>.</v>
      </c>
      <c r="AU992" s="206" t="str">
        <f>IF(O992=0,"No input data",INDEX('DOCUMENT TYPE'!D:D,MATCH(Filename!O992,'DOCUMENT TYPE'!A:A,0)))</f>
        <v>No input data</v>
      </c>
      <c r="AV992" s="207" t="str">
        <f t="shared" si="4827"/>
        <v>-</v>
      </c>
      <c r="AW992" s="206" t="str">
        <f t="shared" si="4806"/>
        <v>Check PROJECT STAGE</v>
      </c>
      <c r="AX992" s="207" t="str">
        <f t="shared" ref="AX992" si="4939">IF(AY992&gt;"0","-","")</f>
        <v/>
      </c>
      <c r="AY992" s="206" t="str">
        <f t="shared" si="4808"/>
        <v/>
      </c>
      <c r="AZ992" s="211" t="str">
        <f t="shared" si="4908"/>
        <v/>
      </c>
      <c r="BA992" s="210" t="str">
        <f t="shared" si="4810"/>
        <v/>
      </c>
      <c r="BB992" s="43"/>
      <c r="BC992" s="39" t="str">
        <f t="shared" si="4811"/>
        <v>Missing input data</v>
      </c>
      <c r="BD992" s="39" t="str">
        <f t="shared" si="4812"/>
        <v>Missing input data</v>
      </c>
      <c r="BE992" s="43"/>
      <c r="BF992" s="39" t="str">
        <f t="shared" si="4813"/>
        <v>Missing input data</v>
      </c>
      <c r="BG992" s="39" t="str">
        <f t="shared" si="4814"/>
        <v>Missing input data</v>
      </c>
      <c r="BH992" s="41"/>
      <c r="BI992" s="39" t="str">
        <f t="shared" si="4829"/>
        <v>Missing input data</v>
      </c>
      <c r="BJ992" s="39" t="str">
        <f t="shared" si="4815"/>
        <v>Missing input data</v>
      </c>
      <c r="BK992" s="41"/>
      <c r="BL992" s="39" t="str">
        <f t="shared" si="4816"/>
        <v>Missing input data</v>
      </c>
      <c r="BM992" s="39" t="str">
        <f t="shared" si="4817"/>
        <v>Missing input data</v>
      </c>
    </row>
    <row r="993" spans="1:65" ht="15.75" thickBot="1">
      <c r="A993" s="162"/>
      <c r="B993" s="178" t="str">
        <f t="shared" si="4830"/>
        <v/>
      </c>
      <c r="C993" s="163"/>
      <c r="D993" s="178" t="str">
        <f t="shared" si="4831"/>
        <v/>
      </c>
      <c r="E993" s="163"/>
      <c r="F993" s="178" t="str">
        <f t="shared" si="4818"/>
        <v/>
      </c>
      <c r="G993" s="163"/>
      <c r="H993" s="178" t="str">
        <f t="shared" si="4819"/>
        <v/>
      </c>
      <c r="I993" s="159"/>
      <c r="J993" s="156" t="str">
        <f t="shared" si="4820"/>
        <v/>
      </c>
      <c r="K993" s="159"/>
      <c r="L993" s="178" t="str">
        <f t="shared" si="4821"/>
        <v/>
      </c>
      <c r="M993" s="163"/>
      <c r="N993" s="178" t="str">
        <f t="shared" si="4822"/>
        <v/>
      </c>
      <c r="O993" s="127"/>
      <c r="P993" s="178" t="str">
        <f t="shared" si="4832"/>
        <v/>
      </c>
      <c r="Q993" s="178" t="str">
        <f>IF(O993="","",VLOOKUP(O993,'DOCUMENT TYPE'!$A$2:$D$805,2,))</f>
        <v/>
      </c>
      <c r="R993" s="178" t="str">
        <f t="shared" si="4800"/>
        <v/>
      </c>
      <c r="S993" s="178" t="str">
        <f>IF(O993="","",VLOOKUP(O993,'DOCUMENT TYPE'!$A$2:$D$805,3,))</f>
        <v/>
      </c>
      <c r="T993" s="178" t="str">
        <f t="shared" si="4833"/>
        <v/>
      </c>
      <c r="U993" s="163"/>
      <c r="V993" s="178" t="str">
        <f t="shared" si="4801"/>
        <v/>
      </c>
      <c r="W993" s="179" t="str">
        <f>IF(U993="","",VLOOKUP(U993,'ACTIVITY &amp; DISCIPLINE CODE'!$F$3:$I$1862,2,))</f>
        <v/>
      </c>
      <c r="X993" s="178" t="str">
        <f t="shared" si="4834"/>
        <v/>
      </c>
      <c r="Y993" s="178" t="str">
        <f>IF(U993="","",VLOOKUP(U993,'ACTIVITY &amp; DISCIPLINE CODE'!$F$3:$I$1862,3,))</f>
        <v/>
      </c>
      <c r="Z993" s="178" t="str">
        <f t="shared" si="4835"/>
        <v/>
      </c>
      <c r="AA993" s="178" t="str">
        <f>IF(U993="","",VLOOKUP(U993,'[1]ACTIVITY &amp; DISCIPLINE CODE'!$F$3:$I$1850,4,))</f>
        <v/>
      </c>
      <c r="AB993" s="178" t="str">
        <f t="shared" si="4836"/>
        <v/>
      </c>
      <c r="AC993" s="159"/>
      <c r="AD993" s="161" t="str">
        <f t="shared" si="4802"/>
        <v/>
      </c>
      <c r="AE993" s="178" t="str">
        <f>IF(AC993="","",VLOOKUP(AC993,'PROJECT STAGE'!$A$2:$C$100,2,))</f>
        <v/>
      </c>
      <c r="AF993" s="161" t="str">
        <f t="shared" si="4837"/>
        <v/>
      </c>
      <c r="AG993" s="178" t="str">
        <f>IF(AC993="","",VLOOKUP(AC993,'PROJECT STAGE'!$A$2:$C$100,3,))</f>
        <v/>
      </c>
      <c r="AH993" s="163" t="str">
        <f t="shared" ref="AH993" si="4940">IF(AI993="","","_")</f>
        <v/>
      </c>
      <c r="AI993" s="163"/>
      <c r="AJ993" s="163" t="str">
        <f t="shared" ref="AJ993" si="4941">IF(AK993="","","_")</f>
        <v/>
      </c>
      <c r="AK993" s="163"/>
      <c r="AL993" s="163" t="str">
        <f t="shared" ref="AL993" si="4942">IF(AM993="","","_")</f>
        <v/>
      </c>
      <c r="AM993" s="163"/>
      <c r="AN993" s="163" t="str">
        <f t="shared" si="4859"/>
        <v/>
      </c>
      <c r="AO993" s="163"/>
      <c r="AP993" s="163" t="str">
        <f t="shared" si="4860"/>
        <v/>
      </c>
      <c r="AQ993" s="163"/>
      <c r="AR993" s="44"/>
      <c r="AS993" s="206" t="str">
        <f t="shared" si="4826"/>
        <v>Not LT section</v>
      </c>
      <c r="AT993" s="207" t="str">
        <f t="shared" si="4906"/>
        <v>.</v>
      </c>
      <c r="AU993" s="206" t="str">
        <f>IF(O993=0,"No input data",INDEX('DOCUMENT TYPE'!D:D,MATCH(Filename!O993,'DOCUMENT TYPE'!A:A,0)))</f>
        <v>No input data</v>
      </c>
      <c r="AV993" s="207" t="str">
        <f t="shared" si="4827"/>
        <v>-</v>
      </c>
      <c r="AW993" s="206" t="str">
        <f t="shared" si="4806"/>
        <v>Check PROJECT STAGE</v>
      </c>
      <c r="AX993" s="207" t="str">
        <f t="shared" ref="AX993" si="4943">IF(AY993&gt;"0","-","")</f>
        <v/>
      </c>
      <c r="AY993" s="206" t="str">
        <f t="shared" si="4808"/>
        <v/>
      </c>
      <c r="AZ993" s="211" t="str">
        <f t="shared" ref="AZ993" si="4944">IF(BA993&gt;"0","-","")</f>
        <v/>
      </c>
      <c r="BA993" s="210" t="str">
        <f t="shared" si="4810"/>
        <v/>
      </c>
      <c r="BB993" s="43"/>
      <c r="BC993" s="39" t="str">
        <f t="shared" si="4811"/>
        <v>Missing input data</v>
      </c>
      <c r="BD993" s="39" t="str">
        <f t="shared" si="4812"/>
        <v>Missing input data</v>
      </c>
      <c r="BE993" s="43"/>
      <c r="BF993" s="39" t="str">
        <f t="shared" si="4813"/>
        <v>Missing input data</v>
      </c>
      <c r="BG993" s="39" t="str">
        <f t="shared" si="4814"/>
        <v>Missing input data</v>
      </c>
      <c r="BH993" s="41"/>
      <c r="BI993" s="39" t="str">
        <f t="shared" si="4829"/>
        <v>Missing input data</v>
      </c>
      <c r="BJ993" s="39" t="str">
        <f t="shared" si="4815"/>
        <v>Missing input data</v>
      </c>
      <c r="BK993" s="41"/>
      <c r="BL993" s="39" t="str">
        <f t="shared" si="4816"/>
        <v>Missing input data</v>
      </c>
      <c r="BM993" s="39" t="str">
        <f t="shared" si="4817"/>
        <v>Missing input data</v>
      </c>
    </row>
    <row r="994" spans="1:65" ht="15.75" thickBot="1">
      <c r="A994" s="162"/>
      <c r="B994" s="178" t="str">
        <f t="shared" si="4830"/>
        <v/>
      </c>
      <c r="C994" s="163"/>
      <c r="D994" s="178" t="str">
        <f t="shared" si="4831"/>
        <v/>
      </c>
      <c r="E994" s="163"/>
      <c r="F994" s="178" t="str">
        <f t="shared" si="4818"/>
        <v/>
      </c>
      <c r="G994" s="163"/>
      <c r="H994" s="178" t="str">
        <f t="shared" si="4819"/>
        <v/>
      </c>
      <c r="I994" s="159"/>
      <c r="J994" s="156" t="str">
        <f t="shared" si="4820"/>
        <v/>
      </c>
      <c r="K994" s="159"/>
      <c r="L994" s="178" t="str">
        <f t="shared" si="4821"/>
        <v/>
      </c>
      <c r="M994" s="163"/>
      <c r="N994" s="178" t="str">
        <f t="shared" si="4822"/>
        <v/>
      </c>
      <c r="O994" s="127"/>
      <c r="P994" s="178" t="str">
        <f t="shared" si="4832"/>
        <v/>
      </c>
      <c r="Q994" s="178" t="str">
        <f>IF(O994="","",VLOOKUP(O994,'DOCUMENT TYPE'!$A$2:$D$805,2,))</f>
        <v/>
      </c>
      <c r="R994" s="178" t="str">
        <f t="shared" si="4800"/>
        <v/>
      </c>
      <c r="S994" s="178" t="str">
        <f>IF(O994="","",VLOOKUP(O994,'DOCUMENT TYPE'!$A$2:$D$805,3,))</f>
        <v/>
      </c>
      <c r="T994" s="178" t="str">
        <f t="shared" si="4833"/>
        <v/>
      </c>
      <c r="U994" s="163"/>
      <c r="V994" s="178" t="str">
        <f t="shared" si="4801"/>
        <v/>
      </c>
      <c r="W994" s="179" t="str">
        <f>IF(U994="","",VLOOKUP(U994,'ACTIVITY &amp; DISCIPLINE CODE'!$F$3:$I$1862,2,))</f>
        <v/>
      </c>
      <c r="X994" s="178" t="str">
        <f t="shared" si="4834"/>
        <v/>
      </c>
      <c r="Y994" s="178" t="str">
        <f>IF(U994="","",VLOOKUP(U994,'ACTIVITY &amp; DISCIPLINE CODE'!$F$3:$I$1862,3,))</f>
        <v/>
      </c>
      <c r="Z994" s="178" t="str">
        <f t="shared" si="4835"/>
        <v/>
      </c>
      <c r="AA994" s="178" t="str">
        <f>IF(U994="","",VLOOKUP(U994,'[1]ACTIVITY &amp; DISCIPLINE CODE'!$F$3:$I$1850,4,))</f>
        <v/>
      </c>
      <c r="AB994" s="178" t="str">
        <f t="shared" si="4836"/>
        <v/>
      </c>
      <c r="AC994" s="159"/>
      <c r="AD994" s="161" t="str">
        <f t="shared" si="4802"/>
        <v/>
      </c>
      <c r="AE994" s="178" t="str">
        <f>IF(AC994="","",VLOOKUP(AC994,'PROJECT STAGE'!$A$2:$C$100,2,))</f>
        <v/>
      </c>
      <c r="AF994" s="161" t="str">
        <f t="shared" si="4837"/>
        <v/>
      </c>
      <c r="AG994" s="178" t="str">
        <f>IF(AC994="","",VLOOKUP(AC994,'PROJECT STAGE'!$A$2:$C$100,3,))</f>
        <v/>
      </c>
      <c r="AH994" s="163" t="str">
        <f t="shared" ref="AH994" si="4945">IF(AI994="","","_")</f>
        <v/>
      </c>
      <c r="AI994" s="163"/>
      <c r="AJ994" s="163" t="str">
        <f t="shared" ref="AJ994" si="4946">IF(AK994="","","_")</f>
        <v/>
      </c>
      <c r="AK994" s="163"/>
      <c r="AL994" s="163" t="str">
        <f t="shared" ref="AL994" si="4947">IF(AM994="","","_")</f>
        <v/>
      </c>
      <c r="AM994" s="163"/>
      <c r="AN994" s="163" t="str">
        <f t="shared" si="4859"/>
        <v/>
      </c>
      <c r="AO994" s="163"/>
      <c r="AP994" s="163" t="str">
        <f t="shared" si="4860"/>
        <v/>
      </c>
      <c r="AQ994" s="163"/>
      <c r="AR994" s="44"/>
      <c r="AS994" s="206" t="str">
        <f t="shared" si="4826"/>
        <v>Not LT section</v>
      </c>
      <c r="AT994" s="207" t="str">
        <f t="shared" si="4906"/>
        <v>.</v>
      </c>
      <c r="AU994" s="206" t="str">
        <f>IF(O994=0,"No input data",INDEX('DOCUMENT TYPE'!D:D,MATCH(Filename!O994,'DOCUMENT TYPE'!A:A,0)))</f>
        <v>No input data</v>
      </c>
      <c r="AV994" s="207" t="str">
        <f t="shared" si="4827"/>
        <v>-</v>
      </c>
      <c r="AW994" s="206" t="str">
        <f t="shared" si="4806"/>
        <v>Check PROJECT STAGE</v>
      </c>
      <c r="AX994" s="207" t="str">
        <f t="shared" ref="AX994" si="4948">IF(AY994&gt;"0","-","")</f>
        <v/>
      </c>
      <c r="AY994" s="206" t="str">
        <f t="shared" si="4808"/>
        <v/>
      </c>
      <c r="AZ994" s="211" t="str">
        <f t="shared" si="4908"/>
        <v/>
      </c>
      <c r="BA994" s="210" t="str">
        <f t="shared" si="4810"/>
        <v/>
      </c>
      <c r="BB994" s="43"/>
      <c r="BC994" s="39" t="str">
        <f t="shared" si="4811"/>
        <v>Missing input data</v>
      </c>
      <c r="BD994" s="39" t="str">
        <f t="shared" si="4812"/>
        <v>Missing input data</v>
      </c>
      <c r="BE994" s="43"/>
      <c r="BF994" s="39" t="str">
        <f t="shared" si="4813"/>
        <v>Missing input data</v>
      </c>
      <c r="BG994" s="39" t="str">
        <f t="shared" si="4814"/>
        <v>Missing input data</v>
      </c>
      <c r="BH994" s="41"/>
      <c r="BI994" s="39" t="str">
        <f t="shared" si="4829"/>
        <v>Missing input data</v>
      </c>
      <c r="BJ994" s="39" t="str">
        <f t="shared" si="4815"/>
        <v>Missing input data</v>
      </c>
      <c r="BK994" s="41"/>
      <c r="BL994" s="39" t="str">
        <f t="shared" si="4816"/>
        <v>Missing input data</v>
      </c>
      <c r="BM994" s="39" t="str">
        <f t="shared" si="4817"/>
        <v>Missing input data</v>
      </c>
    </row>
    <row r="995" spans="1:65" ht="15.75" thickBot="1">
      <c r="A995" s="162"/>
      <c r="B995" s="178" t="str">
        <f t="shared" si="4830"/>
        <v/>
      </c>
      <c r="C995" s="163"/>
      <c r="D995" s="178" t="str">
        <f t="shared" si="4831"/>
        <v/>
      </c>
      <c r="E995" s="163"/>
      <c r="F995" s="178" t="str">
        <f t="shared" si="4818"/>
        <v/>
      </c>
      <c r="G995" s="163"/>
      <c r="H995" s="178" t="str">
        <f t="shared" si="4819"/>
        <v/>
      </c>
      <c r="I995" s="159"/>
      <c r="J995" s="156" t="str">
        <f t="shared" si="4820"/>
        <v/>
      </c>
      <c r="K995" s="159"/>
      <c r="L995" s="178" t="str">
        <f t="shared" si="4821"/>
        <v/>
      </c>
      <c r="M995" s="163"/>
      <c r="N995" s="178" t="str">
        <f t="shared" si="4822"/>
        <v/>
      </c>
      <c r="O995" s="127"/>
      <c r="P995" s="178" t="str">
        <f t="shared" si="4832"/>
        <v/>
      </c>
      <c r="Q995" s="178" t="str">
        <f>IF(O995="","",VLOOKUP(O995,'DOCUMENT TYPE'!$A$2:$D$805,2,))</f>
        <v/>
      </c>
      <c r="R995" s="178" t="str">
        <f t="shared" si="4800"/>
        <v/>
      </c>
      <c r="S995" s="178" t="str">
        <f>IF(O995="","",VLOOKUP(O995,'DOCUMENT TYPE'!$A$2:$D$805,3,))</f>
        <v/>
      </c>
      <c r="T995" s="178" t="str">
        <f t="shared" si="4833"/>
        <v/>
      </c>
      <c r="U995" s="163"/>
      <c r="V995" s="178" t="str">
        <f t="shared" si="4801"/>
        <v/>
      </c>
      <c r="W995" s="179" t="str">
        <f>IF(U995="","",VLOOKUP(U995,'ACTIVITY &amp; DISCIPLINE CODE'!$F$3:$I$1862,2,))</f>
        <v/>
      </c>
      <c r="X995" s="178" t="str">
        <f t="shared" si="4834"/>
        <v/>
      </c>
      <c r="Y995" s="178" t="str">
        <f>IF(U995="","",VLOOKUP(U995,'ACTIVITY &amp; DISCIPLINE CODE'!$F$3:$I$1862,3,))</f>
        <v/>
      </c>
      <c r="Z995" s="178" t="str">
        <f t="shared" si="4835"/>
        <v/>
      </c>
      <c r="AA995" s="178" t="str">
        <f>IF(U995="","",VLOOKUP(U995,'[1]ACTIVITY &amp; DISCIPLINE CODE'!$F$3:$I$1850,4,))</f>
        <v/>
      </c>
      <c r="AB995" s="178" t="str">
        <f t="shared" si="4836"/>
        <v/>
      </c>
      <c r="AC995" s="159"/>
      <c r="AD995" s="161" t="str">
        <f t="shared" si="4802"/>
        <v/>
      </c>
      <c r="AE995" s="178" t="str">
        <f>IF(AC995="","",VLOOKUP(AC995,'PROJECT STAGE'!$A$2:$C$100,2,))</f>
        <v/>
      </c>
      <c r="AF995" s="161" t="str">
        <f t="shared" si="4837"/>
        <v/>
      </c>
      <c r="AG995" s="178" t="str">
        <f>IF(AC995="","",VLOOKUP(AC995,'PROJECT STAGE'!$A$2:$C$100,3,))</f>
        <v/>
      </c>
      <c r="AH995" s="163" t="str">
        <f t="shared" ref="AH995" si="4949">IF(AI995="","","_")</f>
        <v/>
      </c>
      <c r="AI995" s="163"/>
      <c r="AJ995" s="163" t="str">
        <f t="shared" ref="AJ995" si="4950">IF(AK995="","","_")</f>
        <v/>
      </c>
      <c r="AK995" s="163"/>
      <c r="AL995" s="163" t="str">
        <f t="shared" ref="AL995" si="4951">IF(AM995="","","_")</f>
        <v/>
      </c>
      <c r="AM995" s="163"/>
      <c r="AN995" s="163" t="str">
        <f t="shared" si="4859"/>
        <v/>
      </c>
      <c r="AO995" s="163"/>
      <c r="AP995" s="163" t="str">
        <f t="shared" si="4860"/>
        <v/>
      </c>
      <c r="AQ995" s="163"/>
      <c r="AR995" s="44"/>
      <c r="AS995" s="206" t="str">
        <f t="shared" si="4826"/>
        <v>Not LT section</v>
      </c>
      <c r="AT995" s="207" t="str">
        <f t="shared" si="4906"/>
        <v>.</v>
      </c>
      <c r="AU995" s="206" t="str">
        <f>IF(O995=0,"No input data",INDEX('DOCUMENT TYPE'!D:D,MATCH(Filename!O995,'DOCUMENT TYPE'!A:A,0)))</f>
        <v>No input data</v>
      </c>
      <c r="AV995" s="207" t="str">
        <f t="shared" si="4827"/>
        <v>-</v>
      </c>
      <c r="AW995" s="206" t="str">
        <f t="shared" si="4806"/>
        <v>Check PROJECT STAGE</v>
      </c>
      <c r="AX995" s="207" t="str">
        <f t="shared" ref="AX995" si="4952">IF(AY995&gt;"0","-","")</f>
        <v/>
      </c>
      <c r="AY995" s="206" t="str">
        <f t="shared" si="4808"/>
        <v/>
      </c>
      <c r="AZ995" s="211" t="str">
        <f t="shared" ref="AZ995" si="4953">IF(BA995&gt;"0","-","")</f>
        <v/>
      </c>
      <c r="BA995" s="210" t="str">
        <f t="shared" si="4810"/>
        <v/>
      </c>
      <c r="BB995" s="43"/>
      <c r="BC995" s="39" t="str">
        <f t="shared" si="4811"/>
        <v>Missing input data</v>
      </c>
      <c r="BD995" s="39" t="str">
        <f t="shared" si="4812"/>
        <v>Missing input data</v>
      </c>
      <c r="BE995" s="43"/>
      <c r="BF995" s="39" t="str">
        <f t="shared" si="4813"/>
        <v>Missing input data</v>
      </c>
      <c r="BG995" s="39" t="str">
        <f t="shared" si="4814"/>
        <v>Missing input data</v>
      </c>
      <c r="BH995" s="41"/>
      <c r="BI995" s="39" t="str">
        <f t="shared" si="4829"/>
        <v>Missing input data</v>
      </c>
      <c r="BJ995" s="39" t="str">
        <f t="shared" si="4815"/>
        <v>Missing input data</v>
      </c>
      <c r="BK995" s="41"/>
      <c r="BL995" s="39" t="str">
        <f t="shared" si="4816"/>
        <v>Missing input data</v>
      </c>
      <c r="BM995" s="39" t="str">
        <f t="shared" si="4817"/>
        <v>Missing input data</v>
      </c>
    </row>
    <row r="996" spans="1:65" ht="15.75" thickBot="1">
      <c r="A996" s="162"/>
      <c r="B996" s="178" t="str">
        <f t="shared" si="4830"/>
        <v/>
      </c>
      <c r="C996" s="163"/>
      <c r="D996" s="178" t="str">
        <f t="shared" si="4831"/>
        <v/>
      </c>
      <c r="E996" s="163"/>
      <c r="F996" s="178" t="str">
        <f t="shared" si="4818"/>
        <v/>
      </c>
      <c r="G996" s="163"/>
      <c r="H996" s="178" t="str">
        <f t="shared" si="4819"/>
        <v/>
      </c>
      <c r="I996" s="159"/>
      <c r="J996" s="156" t="str">
        <f t="shared" si="4820"/>
        <v/>
      </c>
      <c r="K996" s="159"/>
      <c r="L996" s="178" t="str">
        <f t="shared" si="4821"/>
        <v/>
      </c>
      <c r="M996" s="163"/>
      <c r="N996" s="178" t="str">
        <f t="shared" si="4822"/>
        <v/>
      </c>
      <c r="O996" s="127"/>
      <c r="P996" s="178" t="str">
        <f t="shared" si="4832"/>
        <v/>
      </c>
      <c r="Q996" s="178" t="str">
        <f>IF(O996="","",VLOOKUP(O996,'DOCUMENT TYPE'!$A$2:$D$805,2,))</f>
        <v/>
      </c>
      <c r="R996" s="178" t="str">
        <f t="shared" si="4800"/>
        <v/>
      </c>
      <c r="S996" s="178" t="str">
        <f>IF(O996="","",VLOOKUP(O996,'DOCUMENT TYPE'!$A$2:$D$805,3,))</f>
        <v/>
      </c>
      <c r="T996" s="178" t="str">
        <f t="shared" si="4833"/>
        <v/>
      </c>
      <c r="U996" s="163"/>
      <c r="V996" s="178" t="str">
        <f t="shared" si="4801"/>
        <v/>
      </c>
      <c r="W996" s="179" t="str">
        <f>IF(U996="","",VLOOKUP(U996,'ACTIVITY &amp; DISCIPLINE CODE'!$F$3:$I$1862,2,))</f>
        <v/>
      </c>
      <c r="X996" s="178" t="str">
        <f t="shared" si="4834"/>
        <v/>
      </c>
      <c r="Y996" s="178" t="str">
        <f>IF(U996="","",VLOOKUP(U996,'ACTIVITY &amp; DISCIPLINE CODE'!$F$3:$I$1862,3,))</f>
        <v/>
      </c>
      <c r="Z996" s="178" t="str">
        <f t="shared" si="4835"/>
        <v/>
      </c>
      <c r="AA996" s="178" t="str">
        <f>IF(U996="","",VLOOKUP(U996,'[1]ACTIVITY &amp; DISCIPLINE CODE'!$F$3:$I$1850,4,))</f>
        <v/>
      </c>
      <c r="AB996" s="178" t="str">
        <f t="shared" si="4836"/>
        <v/>
      </c>
      <c r="AC996" s="159"/>
      <c r="AD996" s="161" t="str">
        <f t="shared" si="4802"/>
        <v/>
      </c>
      <c r="AE996" s="178" t="str">
        <f>IF(AC996="","",VLOOKUP(AC996,'PROJECT STAGE'!$A$2:$C$100,2,))</f>
        <v/>
      </c>
      <c r="AF996" s="161" t="str">
        <f t="shared" si="4837"/>
        <v/>
      </c>
      <c r="AG996" s="178" t="str">
        <f>IF(AC996="","",VLOOKUP(AC996,'PROJECT STAGE'!$A$2:$C$100,3,))</f>
        <v/>
      </c>
      <c r="AH996" s="163" t="str">
        <f t="shared" ref="AH996" si="4954">IF(AI996="","","_")</f>
        <v/>
      </c>
      <c r="AI996" s="163"/>
      <c r="AJ996" s="163" t="str">
        <f t="shared" ref="AJ996" si="4955">IF(AK996="","","_")</f>
        <v/>
      </c>
      <c r="AK996" s="163"/>
      <c r="AL996" s="163" t="str">
        <f t="shared" ref="AL996" si="4956">IF(AM996="","","_")</f>
        <v/>
      </c>
      <c r="AM996" s="163"/>
      <c r="AN996" s="163" t="str">
        <f t="shared" si="4859"/>
        <v/>
      </c>
      <c r="AO996" s="163"/>
      <c r="AP996" s="163" t="str">
        <f t="shared" si="4860"/>
        <v/>
      </c>
      <c r="AQ996" s="163"/>
      <c r="AR996" s="44"/>
      <c r="AS996" s="206" t="str">
        <f t="shared" si="4826"/>
        <v>Not LT section</v>
      </c>
      <c r="AT996" s="207" t="str">
        <f t="shared" si="4906"/>
        <v>.</v>
      </c>
      <c r="AU996" s="206" t="str">
        <f>IF(O996=0,"No input data",INDEX('DOCUMENT TYPE'!D:D,MATCH(Filename!O996,'DOCUMENT TYPE'!A:A,0)))</f>
        <v>No input data</v>
      </c>
      <c r="AV996" s="207" t="str">
        <f t="shared" si="4827"/>
        <v>-</v>
      </c>
      <c r="AW996" s="206" t="str">
        <f t="shared" si="4806"/>
        <v>Check PROJECT STAGE</v>
      </c>
      <c r="AX996" s="207" t="str">
        <f t="shared" ref="AX996" si="4957">IF(AY996&gt;"0","-","")</f>
        <v/>
      </c>
      <c r="AY996" s="206" t="str">
        <f t="shared" si="4808"/>
        <v/>
      </c>
      <c r="AZ996" s="211" t="str">
        <f t="shared" si="4908"/>
        <v/>
      </c>
      <c r="BA996" s="210" t="str">
        <f t="shared" si="4810"/>
        <v/>
      </c>
      <c r="BB996" s="43"/>
      <c r="BC996" s="39" t="str">
        <f t="shared" si="4811"/>
        <v>Missing input data</v>
      </c>
      <c r="BD996" s="39" t="str">
        <f t="shared" si="4812"/>
        <v>Missing input data</v>
      </c>
      <c r="BE996" s="43"/>
      <c r="BF996" s="39" t="str">
        <f t="shared" si="4813"/>
        <v>Missing input data</v>
      </c>
      <c r="BG996" s="39" t="str">
        <f t="shared" si="4814"/>
        <v>Missing input data</v>
      </c>
      <c r="BH996" s="41"/>
      <c r="BI996" s="39" t="str">
        <f t="shared" si="4829"/>
        <v>Missing input data</v>
      </c>
      <c r="BJ996" s="39" t="str">
        <f t="shared" si="4815"/>
        <v>Missing input data</v>
      </c>
      <c r="BK996" s="41"/>
      <c r="BL996" s="39" t="str">
        <f t="shared" si="4816"/>
        <v>Missing input data</v>
      </c>
      <c r="BM996" s="39" t="str">
        <f t="shared" si="4817"/>
        <v>Missing input data</v>
      </c>
    </row>
    <row r="997" spans="1:65" ht="15.75" thickBot="1">
      <c r="A997" s="162"/>
      <c r="B997" s="178" t="str">
        <f t="shared" si="4830"/>
        <v/>
      </c>
      <c r="C997" s="163"/>
      <c r="D997" s="178" t="str">
        <f t="shared" si="4831"/>
        <v/>
      </c>
      <c r="E997" s="163"/>
      <c r="F997" s="178" t="str">
        <f t="shared" si="4818"/>
        <v/>
      </c>
      <c r="G997" s="163"/>
      <c r="H997" s="178" t="str">
        <f t="shared" si="4819"/>
        <v/>
      </c>
      <c r="I997" s="159"/>
      <c r="J997" s="156" t="str">
        <f t="shared" si="4820"/>
        <v/>
      </c>
      <c r="K997" s="159"/>
      <c r="L997" s="178" t="str">
        <f t="shared" si="4821"/>
        <v/>
      </c>
      <c r="M997" s="163"/>
      <c r="N997" s="178" t="str">
        <f t="shared" si="4822"/>
        <v/>
      </c>
      <c r="O997" s="127"/>
      <c r="P997" s="178" t="str">
        <f t="shared" si="4832"/>
        <v/>
      </c>
      <c r="Q997" s="178" t="str">
        <f>IF(O997="","",VLOOKUP(O997,'DOCUMENT TYPE'!$A$2:$D$805,2,))</f>
        <v/>
      </c>
      <c r="R997" s="178" t="str">
        <f t="shared" si="4800"/>
        <v/>
      </c>
      <c r="S997" s="178" t="str">
        <f>IF(O997="","",VLOOKUP(O997,'DOCUMENT TYPE'!$A$2:$D$805,3,))</f>
        <v/>
      </c>
      <c r="T997" s="178" t="str">
        <f t="shared" si="4833"/>
        <v/>
      </c>
      <c r="U997" s="163"/>
      <c r="V997" s="178" t="str">
        <f t="shared" si="4801"/>
        <v/>
      </c>
      <c r="W997" s="179" t="str">
        <f>IF(U997="","",VLOOKUP(U997,'ACTIVITY &amp; DISCIPLINE CODE'!$F$3:$I$1862,2,))</f>
        <v/>
      </c>
      <c r="X997" s="178" t="str">
        <f t="shared" si="4834"/>
        <v/>
      </c>
      <c r="Y997" s="178" t="str">
        <f>IF(U997="","",VLOOKUP(U997,'ACTIVITY &amp; DISCIPLINE CODE'!$F$3:$I$1862,3,))</f>
        <v/>
      </c>
      <c r="Z997" s="178" t="str">
        <f t="shared" si="4835"/>
        <v/>
      </c>
      <c r="AA997" s="178" t="str">
        <f>IF(U997="","",VLOOKUP(U997,'[1]ACTIVITY &amp; DISCIPLINE CODE'!$F$3:$I$1850,4,))</f>
        <v/>
      </c>
      <c r="AB997" s="178" t="str">
        <f t="shared" si="4836"/>
        <v/>
      </c>
      <c r="AC997" s="159"/>
      <c r="AD997" s="161" t="str">
        <f t="shared" si="4802"/>
        <v/>
      </c>
      <c r="AE997" s="178" t="str">
        <f>IF(AC997="","",VLOOKUP(AC997,'PROJECT STAGE'!$A$2:$C$100,2,))</f>
        <v/>
      </c>
      <c r="AF997" s="161" t="str">
        <f t="shared" si="4837"/>
        <v/>
      </c>
      <c r="AG997" s="178" t="str">
        <f>IF(AC997="","",VLOOKUP(AC997,'PROJECT STAGE'!$A$2:$C$100,3,))</f>
        <v/>
      </c>
      <c r="AH997" s="163" t="str">
        <f t="shared" ref="AH997" si="4958">IF(AI997="","","_")</f>
        <v/>
      </c>
      <c r="AI997" s="163"/>
      <c r="AJ997" s="163" t="str">
        <f t="shared" ref="AJ997" si="4959">IF(AK997="","","_")</f>
        <v/>
      </c>
      <c r="AK997" s="163"/>
      <c r="AL997" s="163" t="str">
        <f t="shared" ref="AL997" si="4960">IF(AM997="","","_")</f>
        <v/>
      </c>
      <c r="AM997" s="163"/>
      <c r="AN997" s="163" t="str">
        <f t="shared" si="4859"/>
        <v/>
      </c>
      <c r="AO997" s="163"/>
      <c r="AP997" s="163" t="str">
        <f t="shared" si="4860"/>
        <v/>
      </c>
      <c r="AQ997" s="163"/>
      <c r="AR997" s="44"/>
      <c r="AS997" s="206" t="str">
        <f t="shared" si="4826"/>
        <v>Not LT section</v>
      </c>
      <c r="AT997" s="207" t="str">
        <f t="shared" si="4906"/>
        <v>.</v>
      </c>
      <c r="AU997" s="206" t="str">
        <f>IF(O997=0,"No input data",INDEX('DOCUMENT TYPE'!D:D,MATCH(Filename!O997,'DOCUMENT TYPE'!A:A,0)))</f>
        <v>No input data</v>
      </c>
      <c r="AV997" s="207" t="str">
        <f t="shared" si="4827"/>
        <v>-</v>
      </c>
      <c r="AW997" s="206" t="str">
        <f t="shared" si="4806"/>
        <v>Check PROJECT STAGE</v>
      </c>
      <c r="AX997" s="207" t="str">
        <f t="shared" ref="AX997" si="4961">IF(AY997&gt;"0","-","")</f>
        <v/>
      </c>
      <c r="AY997" s="206" t="str">
        <f t="shared" si="4808"/>
        <v/>
      </c>
      <c r="AZ997" s="211" t="str">
        <f t="shared" ref="AZ997" si="4962">IF(BA997&gt;"0","-","")</f>
        <v/>
      </c>
      <c r="BA997" s="210" t="str">
        <f t="shared" si="4810"/>
        <v/>
      </c>
      <c r="BB997" s="43"/>
      <c r="BC997" s="39" t="str">
        <f t="shared" si="4811"/>
        <v>Missing input data</v>
      </c>
      <c r="BD997" s="39" t="str">
        <f t="shared" si="4812"/>
        <v>Missing input data</v>
      </c>
      <c r="BE997" s="43"/>
      <c r="BF997" s="39" t="str">
        <f t="shared" si="4813"/>
        <v>Missing input data</v>
      </c>
      <c r="BG997" s="39" t="str">
        <f t="shared" si="4814"/>
        <v>Missing input data</v>
      </c>
      <c r="BH997" s="41"/>
      <c r="BI997" s="39" t="str">
        <f t="shared" si="4829"/>
        <v>Missing input data</v>
      </c>
      <c r="BJ997" s="39" t="str">
        <f t="shared" si="4815"/>
        <v>Missing input data</v>
      </c>
      <c r="BK997" s="41"/>
      <c r="BL997" s="39" t="str">
        <f t="shared" si="4816"/>
        <v>Missing input data</v>
      </c>
      <c r="BM997" s="39" t="str">
        <f t="shared" si="4817"/>
        <v>Missing input data</v>
      </c>
    </row>
    <row r="998" spans="1:65" ht="15.75" thickBot="1">
      <c r="A998" s="162"/>
      <c r="B998" s="178" t="str">
        <f t="shared" si="4830"/>
        <v/>
      </c>
      <c r="C998" s="163"/>
      <c r="D998" s="178" t="str">
        <f t="shared" si="4831"/>
        <v/>
      </c>
      <c r="E998" s="163"/>
      <c r="F998" s="178" t="str">
        <f t="shared" si="4818"/>
        <v/>
      </c>
      <c r="G998" s="163"/>
      <c r="H998" s="178" t="str">
        <f t="shared" si="4819"/>
        <v/>
      </c>
      <c r="I998" s="159"/>
      <c r="J998" s="156" t="str">
        <f t="shared" si="4820"/>
        <v/>
      </c>
      <c r="K998" s="159"/>
      <c r="L998" s="178" t="str">
        <f t="shared" si="4821"/>
        <v/>
      </c>
      <c r="M998" s="163"/>
      <c r="N998" s="178" t="str">
        <f t="shared" si="4822"/>
        <v/>
      </c>
      <c r="O998" s="127"/>
      <c r="P998" s="178" t="str">
        <f t="shared" si="4832"/>
        <v/>
      </c>
      <c r="Q998" s="178" t="str">
        <f>IF(O998="","",VLOOKUP(O998,'DOCUMENT TYPE'!$A$2:$D$805,2,))</f>
        <v/>
      </c>
      <c r="R998" s="178" t="str">
        <f t="shared" si="4800"/>
        <v/>
      </c>
      <c r="S998" s="178" t="str">
        <f>IF(O998="","",VLOOKUP(O998,'DOCUMENT TYPE'!$A$2:$D$805,3,))</f>
        <v/>
      </c>
      <c r="T998" s="178" t="str">
        <f t="shared" si="4833"/>
        <v/>
      </c>
      <c r="U998" s="163"/>
      <c r="V998" s="178" t="str">
        <f t="shared" si="4801"/>
        <v/>
      </c>
      <c r="W998" s="179" t="str">
        <f>IF(U998="","",VLOOKUP(U998,'ACTIVITY &amp; DISCIPLINE CODE'!$F$3:$I$1862,2,))</f>
        <v/>
      </c>
      <c r="X998" s="178" t="str">
        <f t="shared" si="4834"/>
        <v/>
      </c>
      <c r="Y998" s="178" t="str">
        <f>IF(U998="","",VLOOKUP(U998,'ACTIVITY &amp; DISCIPLINE CODE'!$F$3:$I$1862,3,))</f>
        <v/>
      </c>
      <c r="Z998" s="178" t="str">
        <f t="shared" si="4835"/>
        <v/>
      </c>
      <c r="AA998" s="178" t="str">
        <f>IF(U998="","",VLOOKUP(U998,'[1]ACTIVITY &amp; DISCIPLINE CODE'!$F$3:$I$1850,4,))</f>
        <v/>
      </c>
      <c r="AB998" s="178" t="str">
        <f t="shared" si="4836"/>
        <v/>
      </c>
      <c r="AC998" s="159"/>
      <c r="AD998" s="161" t="str">
        <f t="shared" si="4802"/>
        <v/>
      </c>
      <c r="AE998" s="178" t="str">
        <f>IF(AC998="","",VLOOKUP(AC998,'PROJECT STAGE'!$A$2:$C$100,2,))</f>
        <v/>
      </c>
      <c r="AF998" s="161" t="str">
        <f t="shared" si="4837"/>
        <v/>
      </c>
      <c r="AG998" s="178" t="str">
        <f>IF(AC998="","",VLOOKUP(AC998,'PROJECT STAGE'!$A$2:$C$100,3,))</f>
        <v/>
      </c>
      <c r="AH998" s="163" t="str">
        <f t="shared" ref="AH998" si="4963">IF(AI998="","","_")</f>
        <v/>
      </c>
      <c r="AI998" s="163"/>
      <c r="AJ998" s="163" t="str">
        <f t="shared" ref="AJ998" si="4964">IF(AK998="","","_")</f>
        <v/>
      </c>
      <c r="AK998" s="163"/>
      <c r="AL998" s="163" t="str">
        <f t="shared" ref="AL998" si="4965">IF(AM998="","","_")</f>
        <v/>
      </c>
      <c r="AM998" s="163"/>
      <c r="AN998" s="163" t="str">
        <f t="shared" si="4859"/>
        <v/>
      </c>
      <c r="AO998" s="163"/>
      <c r="AP998" s="163" t="str">
        <f t="shared" si="4860"/>
        <v/>
      </c>
      <c r="AQ998" s="163"/>
      <c r="AR998" s="44"/>
      <c r="AS998" s="206" t="str">
        <f t="shared" si="4826"/>
        <v>Not LT section</v>
      </c>
      <c r="AT998" s="207" t="str">
        <f t="shared" si="4906"/>
        <v>.</v>
      </c>
      <c r="AU998" s="206" t="str">
        <f>IF(O998=0,"No input data",INDEX('DOCUMENT TYPE'!D:D,MATCH(Filename!O998,'DOCUMENT TYPE'!A:A,0)))</f>
        <v>No input data</v>
      </c>
      <c r="AV998" s="207" t="str">
        <f t="shared" si="4827"/>
        <v>-</v>
      </c>
      <c r="AW998" s="206" t="str">
        <f t="shared" si="4806"/>
        <v>Check PROJECT STAGE</v>
      </c>
      <c r="AX998" s="207" t="str">
        <f t="shared" ref="AX998" si="4966">IF(AY998&gt;"0","-","")</f>
        <v/>
      </c>
      <c r="AY998" s="206" t="str">
        <f t="shared" si="4808"/>
        <v/>
      </c>
      <c r="AZ998" s="211" t="str">
        <f t="shared" si="4908"/>
        <v/>
      </c>
      <c r="BA998" s="210" t="str">
        <f t="shared" si="4810"/>
        <v/>
      </c>
      <c r="BB998" s="43"/>
      <c r="BC998" s="39" t="str">
        <f t="shared" si="4811"/>
        <v>Missing input data</v>
      </c>
      <c r="BD998" s="39" t="str">
        <f t="shared" si="4812"/>
        <v>Missing input data</v>
      </c>
      <c r="BE998" s="43"/>
      <c r="BF998" s="39" t="str">
        <f t="shared" si="4813"/>
        <v>Missing input data</v>
      </c>
      <c r="BG998" s="39" t="str">
        <f t="shared" si="4814"/>
        <v>Missing input data</v>
      </c>
      <c r="BH998" s="41"/>
      <c r="BI998" s="39" t="str">
        <f t="shared" si="4829"/>
        <v>Missing input data</v>
      </c>
      <c r="BJ998" s="39" t="str">
        <f t="shared" si="4815"/>
        <v>Missing input data</v>
      </c>
      <c r="BK998" s="41"/>
      <c r="BL998" s="39" t="str">
        <f t="shared" si="4816"/>
        <v>Missing input data</v>
      </c>
      <c r="BM998" s="39" t="str">
        <f t="shared" si="4817"/>
        <v>Missing input data</v>
      </c>
    </row>
    <row r="999" spans="1:65" ht="15.75" thickBot="1">
      <c r="A999" s="162"/>
      <c r="B999" s="178" t="str">
        <f t="shared" si="4830"/>
        <v/>
      </c>
      <c r="C999" s="163"/>
      <c r="D999" s="178" t="str">
        <f t="shared" si="4831"/>
        <v/>
      </c>
      <c r="E999" s="163"/>
      <c r="F999" s="178" t="str">
        <f t="shared" si="4818"/>
        <v/>
      </c>
      <c r="G999" s="163"/>
      <c r="H999" s="178" t="str">
        <f t="shared" si="4819"/>
        <v/>
      </c>
      <c r="I999" s="159"/>
      <c r="J999" s="156" t="str">
        <f t="shared" si="4820"/>
        <v/>
      </c>
      <c r="K999" s="159"/>
      <c r="L999" s="178" t="str">
        <f t="shared" si="4821"/>
        <v/>
      </c>
      <c r="M999" s="163"/>
      <c r="N999" s="178" t="str">
        <f t="shared" si="4822"/>
        <v/>
      </c>
      <c r="O999" s="127"/>
      <c r="P999" s="178" t="str">
        <f t="shared" si="4832"/>
        <v/>
      </c>
      <c r="Q999" s="178" t="str">
        <f>IF(O999="","",VLOOKUP(O999,'DOCUMENT TYPE'!$A$2:$D$805,2,))</f>
        <v/>
      </c>
      <c r="R999" s="178" t="str">
        <f t="shared" si="4800"/>
        <v/>
      </c>
      <c r="S999" s="178" t="str">
        <f>IF(O999="","",VLOOKUP(O999,'DOCUMENT TYPE'!$A$2:$D$805,3,))</f>
        <v/>
      </c>
      <c r="T999" s="178" t="str">
        <f t="shared" si="4833"/>
        <v/>
      </c>
      <c r="U999" s="163"/>
      <c r="V999" s="178" t="str">
        <f t="shared" si="4801"/>
        <v/>
      </c>
      <c r="W999" s="179" t="str">
        <f>IF(U999="","",VLOOKUP(U999,'ACTIVITY &amp; DISCIPLINE CODE'!$F$3:$I$1862,2,))</f>
        <v/>
      </c>
      <c r="X999" s="178" t="str">
        <f t="shared" si="4834"/>
        <v/>
      </c>
      <c r="Y999" s="178" t="str">
        <f>IF(U999="","",VLOOKUP(U999,'ACTIVITY &amp; DISCIPLINE CODE'!$F$3:$I$1862,3,))</f>
        <v/>
      </c>
      <c r="Z999" s="178" t="str">
        <f t="shared" si="4835"/>
        <v/>
      </c>
      <c r="AA999" s="178" t="str">
        <f>IF(U999="","",VLOOKUP(U999,'[1]ACTIVITY &amp; DISCIPLINE CODE'!$F$3:$I$1850,4,))</f>
        <v/>
      </c>
      <c r="AB999" s="178" t="str">
        <f t="shared" si="4836"/>
        <v/>
      </c>
      <c r="AC999" s="159"/>
      <c r="AD999" s="161" t="str">
        <f t="shared" si="4802"/>
        <v/>
      </c>
      <c r="AE999" s="178" t="str">
        <f>IF(AC999="","",VLOOKUP(AC999,'PROJECT STAGE'!$A$2:$C$100,2,))</f>
        <v/>
      </c>
      <c r="AF999" s="161" t="str">
        <f t="shared" si="4837"/>
        <v/>
      </c>
      <c r="AG999" s="178" t="str">
        <f>IF(AC999="","",VLOOKUP(AC999,'PROJECT STAGE'!$A$2:$C$100,3,))</f>
        <v/>
      </c>
      <c r="AH999" s="163" t="str">
        <f t="shared" ref="AH999" si="4967">IF(AI999="","","_")</f>
        <v/>
      </c>
      <c r="AI999" s="163"/>
      <c r="AJ999" s="163" t="str">
        <f t="shared" ref="AJ999" si="4968">IF(AK999="","","_")</f>
        <v/>
      </c>
      <c r="AK999" s="163"/>
      <c r="AL999" s="163" t="str">
        <f t="shared" ref="AL999" si="4969">IF(AM999="","","_")</f>
        <v/>
      </c>
      <c r="AM999" s="163"/>
      <c r="AN999" s="163" t="str">
        <f t="shared" si="4859"/>
        <v/>
      </c>
      <c r="AO999" s="163"/>
      <c r="AP999" s="163" t="str">
        <f t="shared" si="4860"/>
        <v/>
      </c>
      <c r="AQ999" s="163"/>
      <c r="AR999" s="44"/>
      <c r="AS999" s="206" t="str">
        <f t="shared" si="4826"/>
        <v>Not LT section</v>
      </c>
      <c r="AT999" s="207" t="str">
        <f t="shared" si="4906"/>
        <v>.</v>
      </c>
      <c r="AU999" s="206" t="str">
        <f>IF(O999=0,"No input data",INDEX('DOCUMENT TYPE'!D:D,MATCH(Filename!O999,'DOCUMENT TYPE'!A:A,0)))</f>
        <v>No input data</v>
      </c>
      <c r="AV999" s="207" t="str">
        <f t="shared" si="4827"/>
        <v>-</v>
      </c>
      <c r="AW999" s="206" t="str">
        <f t="shared" si="4806"/>
        <v>Check PROJECT STAGE</v>
      </c>
      <c r="AX999" s="207" t="str">
        <f t="shared" ref="AX999" si="4970">IF(AY999&gt;"0","-","")</f>
        <v/>
      </c>
      <c r="AY999" s="206" t="str">
        <f t="shared" si="4808"/>
        <v/>
      </c>
      <c r="AZ999" s="211" t="str">
        <f t="shared" ref="AZ999" si="4971">IF(BA999&gt;"0","-","")</f>
        <v/>
      </c>
      <c r="BA999" s="210" t="str">
        <f t="shared" si="4810"/>
        <v/>
      </c>
      <c r="BB999" s="43"/>
      <c r="BC999" s="39" t="str">
        <f t="shared" si="4811"/>
        <v>Missing input data</v>
      </c>
      <c r="BD999" s="39" t="str">
        <f t="shared" si="4812"/>
        <v>Missing input data</v>
      </c>
      <c r="BE999" s="43"/>
      <c r="BF999" s="39" t="str">
        <f t="shared" si="4813"/>
        <v>Missing input data</v>
      </c>
      <c r="BG999" s="39" t="str">
        <f t="shared" si="4814"/>
        <v>Missing input data</v>
      </c>
      <c r="BH999" s="41"/>
      <c r="BI999" s="39" t="str">
        <f t="shared" si="4829"/>
        <v>Missing input data</v>
      </c>
      <c r="BJ999" s="39" t="str">
        <f t="shared" si="4815"/>
        <v>Missing input data</v>
      </c>
      <c r="BK999" s="41"/>
      <c r="BL999" s="39" t="str">
        <f t="shared" si="4816"/>
        <v>Missing input data</v>
      </c>
      <c r="BM999" s="39" t="str">
        <f t="shared" si="4817"/>
        <v>Missing input data</v>
      </c>
    </row>
    <row r="1000" spans="1:65" s="34" customFormat="1" ht="15.75" thickBot="1">
      <c r="A1000" s="164"/>
      <c r="B1000" s="180" t="str">
        <f t="shared" si="4830"/>
        <v/>
      </c>
      <c r="C1000" s="166"/>
      <c r="D1000" s="180" t="str">
        <f t="shared" si="4831"/>
        <v/>
      </c>
      <c r="E1000" s="166"/>
      <c r="F1000" s="180" t="str">
        <f t="shared" si="4818"/>
        <v/>
      </c>
      <c r="G1000" s="166"/>
      <c r="H1000" s="180" t="str">
        <f t="shared" si="4819"/>
        <v/>
      </c>
      <c r="I1000" s="167"/>
      <c r="J1000" s="165" t="str">
        <f t="shared" si="4820"/>
        <v/>
      </c>
      <c r="K1000" s="167"/>
      <c r="L1000" s="180" t="str">
        <f t="shared" si="4821"/>
        <v/>
      </c>
      <c r="M1000" s="166"/>
      <c r="N1000" s="180" t="str">
        <f t="shared" si="4822"/>
        <v/>
      </c>
      <c r="O1000" s="135"/>
      <c r="P1000" s="180" t="str">
        <f t="shared" si="4832"/>
        <v/>
      </c>
      <c r="Q1000" s="178" t="str">
        <f>IF(O1000="","",VLOOKUP(O1000,'DOCUMENT TYPE'!$A$2:$D$805,2,))</f>
        <v/>
      </c>
      <c r="R1000" s="180" t="str">
        <f t="shared" si="4800"/>
        <v/>
      </c>
      <c r="S1000" s="178" t="str">
        <f>IF(O1000="","",VLOOKUP(O1000,'DOCUMENT TYPE'!$A$2:$D$805,3,))</f>
        <v/>
      </c>
      <c r="T1000" s="180" t="str">
        <f t="shared" si="4833"/>
        <v/>
      </c>
      <c r="U1000" s="166"/>
      <c r="V1000" s="180" t="str">
        <f t="shared" si="4801"/>
        <v/>
      </c>
      <c r="W1000" s="326" t="str">
        <f>IF(U1000="","",VLOOKUP(U1000,'ACTIVITY &amp; DISCIPLINE CODE'!$F$3:$I$1862,2,))</f>
        <v/>
      </c>
      <c r="X1000" s="180" t="str">
        <f t="shared" si="4834"/>
        <v/>
      </c>
      <c r="Y1000" s="180" t="str">
        <f>IF(U1000="","",VLOOKUP(U1000,'ACTIVITY &amp; DISCIPLINE CODE'!$F$3:$I$1862,3,))</f>
        <v/>
      </c>
      <c r="Z1000" s="180" t="str">
        <f t="shared" si="4835"/>
        <v/>
      </c>
      <c r="AA1000" s="180" t="str">
        <f>IF(U1000="","",VLOOKUP(U1000,'[1]ACTIVITY &amp; DISCIPLINE CODE'!$F$3:$I$1850,4,))</f>
        <v/>
      </c>
      <c r="AB1000" s="180" t="str">
        <f t="shared" si="4836"/>
        <v/>
      </c>
      <c r="AC1000" s="167"/>
      <c r="AD1000" s="241" t="str">
        <f t="shared" si="4802"/>
        <v/>
      </c>
      <c r="AE1000" s="180" t="str">
        <f>IF(AC1000="","",VLOOKUP(AC1000,'PROJECT STAGE'!$A$2:$C$100,2,))</f>
        <v/>
      </c>
      <c r="AF1000" s="241" t="str">
        <f t="shared" si="4837"/>
        <v/>
      </c>
      <c r="AG1000" s="180" t="str">
        <f>IF(AC1000="","",VLOOKUP(AC1000,'PROJECT STAGE'!$A$2:$C$100,3,))</f>
        <v/>
      </c>
      <c r="AH1000" s="166" t="str">
        <f t="shared" ref="AH1000" si="4972">IF(AI1000="","","_")</f>
        <v/>
      </c>
      <c r="AI1000" s="166"/>
      <c r="AJ1000" s="166" t="str">
        <f t="shared" ref="AJ1000" si="4973">IF(AK1000="","","_")</f>
        <v/>
      </c>
      <c r="AK1000" s="166"/>
      <c r="AL1000" s="166" t="str">
        <f t="shared" ref="AL1000" si="4974">IF(AM1000="","","_")</f>
        <v/>
      </c>
      <c r="AM1000" s="166"/>
      <c r="AN1000" s="166" t="str">
        <f t="shared" si="4859"/>
        <v/>
      </c>
      <c r="AO1000" s="166"/>
      <c r="AP1000" s="166" t="str">
        <f t="shared" si="4860"/>
        <v/>
      </c>
      <c r="AQ1000" s="166"/>
      <c r="AR1000" s="45"/>
      <c r="AS1000" s="212" t="str">
        <f t="shared" si="4826"/>
        <v>Not LT section</v>
      </c>
      <c r="AT1000" s="213" t="str">
        <f t="shared" si="4906"/>
        <v>.</v>
      </c>
      <c r="AU1000" s="212" t="str">
        <f>IF(O1000=0,"No input data",INDEX('DOCUMENT TYPE'!D:D,MATCH(Filename!O1000,'DOCUMENT TYPE'!A:A,0)))</f>
        <v>No input data</v>
      </c>
      <c r="AV1000" s="213" t="str">
        <f t="shared" si="4827"/>
        <v>-</v>
      </c>
      <c r="AW1000" s="212" t="str">
        <f t="shared" si="4806"/>
        <v>Check PROJECT STAGE</v>
      </c>
      <c r="AX1000" s="213" t="str">
        <f t="shared" ref="AX1000" si="4975">IF(AY1000&gt;"0","-","")</f>
        <v/>
      </c>
      <c r="AY1000" s="206" t="str">
        <f t="shared" si="4808"/>
        <v/>
      </c>
      <c r="AZ1000" s="214" t="str">
        <f t="shared" si="4908"/>
        <v/>
      </c>
      <c r="BA1000" s="210" t="str">
        <f t="shared" si="4810"/>
        <v/>
      </c>
      <c r="BB1000" s="46"/>
      <c r="BC1000" s="39" t="str">
        <f t="shared" si="4811"/>
        <v>Missing input data</v>
      </c>
      <c r="BD1000" s="39" t="str">
        <f t="shared" si="4812"/>
        <v>Missing input data</v>
      </c>
      <c r="BE1000" s="43"/>
      <c r="BF1000" s="39" t="str">
        <f t="shared" si="4813"/>
        <v>Missing input data</v>
      </c>
      <c r="BG1000" s="39" t="str">
        <f t="shared" si="4814"/>
        <v>Missing input data</v>
      </c>
      <c r="BH1000" s="41"/>
      <c r="BI1000" s="39" t="str">
        <f t="shared" si="4829"/>
        <v>Missing input data</v>
      </c>
      <c r="BJ1000" s="39" t="str">
        <f t="shared" si="4815"/>
        <v>Missing input data</v>
      </c>
      <c r="BK1000" s="41"/>
      <c r="BL1000" s="39" t="str">
        <f t="shared" si="4816"/>
        <v>Missing input data</v>
      </c>
      <c r="BM1000" s="39" t="str">
        <f t="shared" si="4817"/>
        <v>Missing input data</v>
      </c>
    </row>
    <row r="1001" spans="1:65">
      <c r="D1001" s="181" t="str">
        <f t="shared" ref="D1001:D1011" si="4976">IF(E1001=0,"","-")</f>
        <v/>
      </c>
      <c r="AS1001" s="215"/>
      <c r="AT1001" s="215"/>
      <c r="AU1001" s="215"/>
      <c r="AV1001" s="215"/>
      <c r="AW1001" s="215"/>
      <c r="AX1001" s="215"/>
      <c r="AY1001" s="215"/>
      <c r="AZ1001" s="216"/>
      <c r="BA1001" s="216"/>
    </row>
    <row r="1002" spans="1:65">
      <c r="D1002" s="181" t="str">
        <f t="shared" si="4976"/>
        <v/>
      </c>
    </row>
    <row r="1003" spans="1:65">
      <c r="D1003" s="181" t="str">
        <f t="shared" si="4976"/>
        <v/>
      </c>
    </row>
    <row r="1004" spans="1:65">
      <c r="D1004" s="181" t="str">
        <f t="shared" si="4976"/>
        <v/>
      </c>
    </row>
    <row r="1005" spans="1:65">
      <c r="D1005" s="181" t="str">
        <f t="shared" si="4976"/>
        <v/>
      </c>
    </row>
    <row r="1006" spans="1:65">
      <c r="D1006" s="181" t="str">
        <f t="shared" si="4976"/>
        <v/>
      </c>
    </row>
    <row r="1007" spans="1:65">
      <c r="D1007" s="181" t="str">
        <f t="shared" si="4976"/>
        <v/>
      </c>
    </row>
    <row r="1008" spans="1:65">
      <c r="D1008" s="181" t="str">
        <f t="shared" si="4976"/>
        <v/>
      </c>
    </row>
    <row r="1009" spans="4:4">
      <c r="D1009" s="181" t="str">
        <f t="shared" si="4976"/>
        <v/>
      </c>
    </row>
    <row r="1010" spans="4:4">
      <c r="D1010" s="181" t="str">
        <f t="shared" si="4976"/>
        <v/>
      </c>
    </row>
    <row r="1011" spans="4:4">
      <c r="D1011" s="181" t="str">
        <f t="shared" si="4976"/>
        <v/>
      </c>
    </row>
    <row r="1012" spans="4:4">
      <c r="D1012" s="181" t="str">
        <f t="shared" ref="D1012:D1075" si="4977">IF(E1012=0,"","-")</f>
        <v/>
      </c>
    </row>
    <row r="1013" spans="4:4">
      <c r="D1013" s="181" t="str">
        <f t="shared" si="4977"/>
        <v/>
      </c>
    </row>
    <row r="1014" spans="4:4">
      <c r="D1014" s="181" t="str">
        <f t="shared" si="4977"/>
        <v/>
      </c>
    </row>
    <row r="1015" spans="4:4">
      <c r="D1015" s="181" t="str">
        <f t="shared" si="4977"/>
        <v/>
      </c>
    </row>
    <row r="1016" spans="4:4">
      <c r="D1016" s="181" t="str">
        <f t="shared" si="4977"/>
        <v/>
      </c>
    </row>
    <row r="1017" spans="4:4">
      <c r="D1017" s="181" t="str">
        <f t="shared" si="4977"/>
        <v/>
      </c>
    </row>
    <row r="1018" spans="4:4">
      <c r="D1018" s="181" t="str">
        <f t="shared" si="4977"/>
        <v/>
      </c>
    </row>
    <row r="1019" spans="4:4">
      <c r="D1019" s="181" t="str">
        <f t="shared" si="4977"/>
        <v/>
      </c>
    </row>
    <row r="1020" spans="4:4">
      <c r="D1020" s="181" t="str">
        <f t="shared" si="4977"/>
        <v/>
      </c>
    </row>
    <row r="1021" spans="4:4">
      <c r="D1021" s="181" t="str">
        <f t="shared" si="4977"/>
        <v/>
      </c>
    </row>
    <row r="1022" spans="4:4">
      <c r="D1022" s="181" t="str">
        <f t="shared" si="4977"/>
        <v/>
      </c>
    </row>
    <row r="1023" spans="4:4">
      <c r="D1023" s="181" t="str">
        <f t="shared" si="4977"/>
        <v/>
      </c>
    </row>
    <row r="1024" spans="4:4">
      <c r="D1024" s="181" t="str">
        <f t="shared" si="4977"/>
        <v/>
      </c>
    </row>
    <row r="1025" spans="4:4">
      <c r="D1025" s="181" t="str">
        <f t="shared" si="4977"/>
        <v/>
      </c>
    </row>
    <row r="1026" spans="4:4">
      <c r="D1026" s="181" t="str">
        <f t="shared" si="4977"/>
        <v/>
      </c>
    </row>
    <row r="1027" spans="4:4">
      <c r="D1027" s="181" t="str">
        <f t="shared" si="4977"/>
        <v/>
      </c>
    </row>
    <row r="1028" spans="4:4">
      <c r="D1028" s="181" t="str">
        <f t="shared" si="4977"/>
        <v/>
      </c>
    </row>
    <row r="1029" spans="4:4">
      <c r="D1029" s="181" t="str">
        <f t="shared" si="4977"/>
        <v/>
      </c>
    </row>
    <row r="1030" spans="4:4">
      <c r="D1030" s="181" t="str">
        <f t="shared" si="4977"/>
        <v/>
      </c>
    </row>
    <row r="1031" spans="4:4">
      <c r="D1031" s="181" t="str">
        <f t="shared" si="4977"/>
        <v/>
      </c>
    </row>
    <row r="1032" spans="4:4">
      <c r="D1032" s="181" t="str">
        <f t="shared" si="4977"/>
        <v/>
      </c>
    </row>
    <row r="1033" spans="4:4">
      <c r="D1033" s="181" t="str">
        <f t="shared" si="4977"/>
        <v/>
      </c>
    </row>
    <row r="1034" spans="4:4">
      <c r="D1034" s="181" t="str">
        <f t="shared" si="4977"/>
        <v/>
      </c>
    </row>
    <row r="1035" spans="4:4">
      <c r="D1035" s="181" t="str">
        <f t="shared" si="4977"/>
        <v/>
      </c>
    </row>
    <row r="1036" spans="4:4">
      <c r="D1036" s="181" t="str">
        <f t="shared" si="4977"/>
        <v/>
      </c>
    </row>
    <row r="1037" spans="4:4">
      <c r="D1037" s="181" t="str">
        <f t="shared" si="4977"/>
        <v/>
      </c>
    </row>
    <row r="1038" spans="4:4">
      <c r="D1038" s="181" t="str">
        <f t="shared" si="4977"/>
        <v/>
      </c>
    </row>
    <row r="1039" spans="4:4">
      <c r="D1039" s="181" t="str">
        <f t="shared" si="4977"/>
        <v/>
      </c>
    </row>
    <row r="1040" spans="4:4">
      <c r="D1040" s="181" t="str">
        <f t="shared" si="4977"/>
        <v/>
      </c>
    </row>
    <row r="1041" spans="4:4">
      <c r="D1041" s="181" t="str">
        <f t="shared" si="4977"/>
        <v/>
      </c>
    </row>
    <row r="1042" spans="4:4">
      <c r="D1042" s="181" t="str">
        <f t="shared" si="4977"/>
        <v/>
      </c>
    </row>
    <row r="1043" spans="4:4">
      <c r="D1043" s="181" t="str">
        <f t="shared" si="4977"/>
        <v/>
      </c>
    </row>
    <row r="1044" spans="4:4">
      <c r="D1044" s="181" t="str">
        <f t="shared" si="4977"/>
        <v/>
      </c>
    </row>
    <row r="1045" spans="4:4">
      <c r="D1045" s="181" t="str">
        <f t="shared" si="4977"/>
        <v/>
      </c>
    </row>
    <row r="1046" spans="4:4">
      <c r="D1046" s="181" t="str">
        <f t="shared" si="4977"/>
        <v/>
      </c>
    </row>
    <row r="1047" spans="4:4">
      <c r="D1047" s="181" t="str">
        <f t="shared" si="4977"/>
        <v/>
      </c>
    </row>
    <row r="1048" spans="4:4">
      <c r="D1048" s="181" t="str">
        <f t="shared" si="4977"/>
        <v/>
      </c>
    </row>
    <row r="1049" spans="4:4">
      <c r="D1049" s="181" t="str">
        <f t="shared" si="4977"/>
        <v/>
      </c>
    </row>
    <row r="1050" spans="4:4">
      <c r="D1050" s="181" t="str">
        <f t="shared" si="4977"/>
        <v/>
      </c>
    </row>
    <row r="1051" spans="4:4">
      <c r="D1051" s="181" t="str">
        <f t="shared" si="4977"/>
        <v/>
      </c>
    </row>
    <row r="1052" spans="4:4">
      <c r="D1052" s="181" t="str">
        <f t="shared" si="4977"/>
        <v/>
      </c>
    </row>
    <row r="1053" spans="4:4">
      <c r="D1053" s="181" t="str">
        <f t="shared" si="4977"/>
        <v/>
      </c>
    </row>
    <row r="1054" spans="4:4">
      <c r="D1054" s="181" t="str">
        <f t="shared" si="4977"/>
        <v/>
      </c>
    </row>
    <row r="1055" spans="4:4">
      <c r="D1055" s="181" t="str">
        <f t="shared" si="4977"/>
        <v/>
      </c>
    </row>
    <row r="1056" spans="4:4">
      <c r="D1056" s="181" t="str">
        <f t="shared" si="4977"/>
        <v/>
      </c>
    </row>
    <row r="1057" spans="4:4">
      <c r="D1057" s="181" t="str">
        <f t="shared" si="4977"/>
        <v/>
      </c>
    </row>
    <row r="1058" spans="4:4">
      <c r="D1058" s="181" t="str">
        <f t="shared" si="4977"/>
        <v/>
      </c>
    </row>
    <row r="1059" spans="4:4">
      <c r="D1059" s="181" t="str">
        <f t="shared" si="4977"/>
        <v/>
      </c>
    </row>
    <row r="1060" spans="4:4">
      <c r="D1060" s="181" t="str">
        <f t="shared" si="4977"/>
        <v/>
      </c>
    </row>
    <row r="1061" spans="4:4">
      <c r="D1061" s="181" t="str">
        <f t="shared" si="4977"/>
        <v/>
      </c>
    </row>
    <row r="1062" spans="4:4">
      <c r="D1062" s="181" t="str">
        <f t="shared" si="4977"/>
        <v/>
      </c>
    </row>
    <row r="1063" spans="4:4">
      <c r="D1063" s="181" t="str">
        <f t="shared" si="4977"/>
        <v/>
      </c>
    </row>
    <row r="1064" spans="4:4">
      <c r="D1064" s="181" t="str">
        <f t="shared" si="4977"/>
        <v/>
      </c>
    </row>
    <row r="1065" spans="4:4">
      <c r="D1065" s="181" t="str">
        <f t="shared" si="4977"/>
        <v/>
      </c>
    </row>
    <row r="1066" spans="4:4">
      <c r="D1066" s="181" t="str">
        <f t="shared" si="4977"/>
        <v/>
      </c>
    </row>
    <row r="1067" spans="4:4">
      <c r="D1067" s="181" t="str">
        <f t="shared" si="4977"/>
        <v/>
      </c>
    </row>
    <row r="1068" spans="4:4">
      <c r="D1068" s="181" t="str">
        <f t="shared" si="4977"/>
        <v/>
      </c>
    </row>
    <row r="1069" spans="4:4">
      <c r="D1069" s="181" t="str">
        <f t="shared" si="4977"/>
        <v/>
      </c>
    </row>
    <row r="1070" spans="4:4">
      <c r="D1070" s="181" t="str">
        <f t="shared" si="4977"/>
        <v/>
      </c>
    </row>
    <row r="1071" spans="4:4">
      <c r="D1071" s="181" t="str">
        <f t="shared" si="4977"/>
        <v/>
      </c>
    </row>
    <row r="1072" spans="4:4">
      <c r="D1072" s="181" t="str">
        <f t="shared" si="4977"/>
        <v/>
      </c>
    </row>
    <row r="1073" spans="4:4">
      <c r="D1073" s="181" t="str">
        <f t="shared" si="4977"/>
        <v/>
      </c>
    </row>
    <row r="1074" spans="4:4">
      <c r="D1074" s="181" t="str">
        <f t="shared" si="4977"/>
        <v/>
      </c>
    </row>
    <row r="1075" spans="4:4">
      <c r="D1075" s="181" t="str">
        <f t="shared" si="4977"/>
        <v/>
      </c>
    </row>
    <row r="1076" spans="4:4">
      <c r="D1076" s="181" t="str">
        <f t="shared" ref="D1076:D1139" si="4978">IF(E1076=0,"","-")</f>
        <v/>
      </c>
    </row>
    <row r="1077" spans="4:4">
      <c r="D1077" s="181" t="str">
        <f t="shared" si="4978"/>
        <v/>
      </c>
    </row>
    <row r="1078" spans="4:4">
      <c r="D1078" s="181" t="str">
        <f t="shared" si="4978"/>
        <v/>
      </c>
    </row>
    <row r="1079" spans="4:4">
      <c r="D1079" s="181" t="str">
        <f t="shared" si="4978"/>
        <v/>
      </c>
    </row>
    <row r="1080" spans="4:4">
      <c r="D1080" s="181" t="str">
        <f t="shared" si="4978"/>
        <v/>
      </c>
    </row>
    <row r="1081" spans="4:4">
      <c r="D1081" s="181" t="str">
        <f t="shared" si="4978"/>
        <v/>
      </c>
    </row>
    <row r="1082" spans="4:4">
      <c r="D1082" s="181" t="str">
        <f t="shared" si="4978"/>
        <v/>
      </c>
    </row>
    <row r="1083" spans="4:4">
      <c r="D1083" s="181" t="str">
        <f t="shared" si="4978"/>
        <v/>
      </c>
    </row>
    <row r="1084" spans="4:4">
      <c r="D1084" s="181" t="str">
        <f t="shared" si="4978"/>
        <v/>
      </c>
    </row>
    <row r="1085" spans="4:4">
      <c r="D1085" s="181" t="str">
        <f t="shared" si="4978"/>
        <v/>
      </c>
    </row>
    <row r="1086" spans="4:4">
      <c r="D1086" s="181" t="str">
        <f t="shared" si="4978"/>
        <v/>
      </c>
    </row>
    <row r="1087" spans="4:4">
      <c r="D1087" s="181" t="str">
        <f t="shared" si="4978"/>
        <v/>
      </c>
    </row>
    <row r="1088" spans="4:4">
      <c r="D1088" s="181" t="str">
        <f t="shared" si="4978"/>
        <v/>
      </c>
    </row>
    <row r="1089" spans="4:4">
      <c r="D1089" s="181" t="str">
        <f t="shared" si="4978"/>
        <v/>
      </c>
    </row>
    <row r="1090" spans="4:4">
      <c r="D1090" s="181" t="str">
        <f t="shared" si="4978"/>
        <v/>
      </c>
    </row>
    <row r="1091" spans="4:4">
      <c r="D1091" s="181" t="str">
        <f t="shared" si="4978"/>
        <v/>
      </c>
    </row>
    <row r="1092" spans="4:4">
      <c r="D1092" s="181" t="str">
        <f t="shared" si="4978"/>
        <v/>
      </c>
    </row>
    <row r="1093" spans="4:4">
      <c r="D1093" s="181" t="str">
        <f t="shared" si="4978"/>
        <v/>
      </c>
    </row>
    <row r="1094" spans="4:4">
      <c r="D1094" s="181" t="str">
        <f t="shared" si="4978"/>
        <v/>
      </c>
    </row>
    <row r="1095" spans="4:4">
      <c r="D1095" s="181" t="str">
        <f t="shared" si="4978"/>
        <v/>
      </c>
    </row>
    <row r="1096" spans="4:4">
      <c r="D1096" s="181" t="str">
        <f t="shared" si="4978"/>
        <v/>
      </c>
    </row>
    <row r="1097" spans="4:4">
      <c r="D1097" s="181" t="str">
        <f t="shared" si="4978"/>
        <v/>
      </c>
    </row>
    <row r="1098" spans="4:4">
      <c r="D1098" s="181" t="str">
        <f t="shared" si="4978"/>
        <v/>
      </c>
    </row>
    <row r="1099" spans="4:4">
      <c r="D1099" s="181" t="str">
        <f t="shared" si="4978"/>
        <v/>
      </c>
    </row>
    <row r="1100" spans="4:4">
      <c r="D1100" s="181" t="str">
        <f t="shared" si="4978"/>
        <v/>
      </c>
    </row>
    <row r="1101" spans="4:4">
      <c r="D1101" s="181" t="str">
        <f t="shared" si="4978"/>
        <v/>
      </c>
    </row>
    <row r="1102" spans="4:4">
      <c r="D1102" s="181" t="str">
        <f t="shared" si="4978"/>
        <v/>
      </c>
    </row>
    <row r="1103" spans="4:4">
      <c r="D1103" s="181" t="str">
        <f t="shared" si="4978"/>
        <v/>
      </c>
    </row>
    <row r="1104" spans="4:4">
      <c r="D1104" s="181" t="str">
        <f t="shared" si="4978"/>
        <v/>
      </c>
    </row>
    <row r="1105" spans="4:4">
      <c r="D1105" s="181" t="str">
        <f t="shared" si="4978"/>
        <v/>
      </c>
    </row>
    <row r="1106" spans="4:4">
      <c r="D1106" s="181" t="str">
        <f t="shared" si="4978"/>
        <v/>
      </c>
    </row>
    <row r="1107" spans="4:4">
      <c r="D1107" s="181" t="str">
        <f t="shared" si="4978"/>
        <v/>
      </c>
    </row>
    <row r="1108" spans="4:4">
      <c r="D1108" s="181" t="str">
        <f t="shared" si="4978"/>
        <v/>
      </c>
    </row>
    <row r="1109" spans="4:4">
      <c r="D1109" s="181" t="str">
        <f t="shared" si="4978"/>
        <v/>
      </c>
    </row>
    <row r="1110" spans="4:4">
      <c r="D1110" s="181" t="str">
        <f t="shared" si="4978"/>
        <v/>
      </c>
    </row>
    <row r="1111" spans="4:4">
      <c r="D1111" s="181" t="str">
        <f t="shared" si="4978"/>
        <v/>
      </c>
    </row>
    <row r="1112" spans="4:4">
      <c r="D1112" s="181" t="str">
        <f t="shared" si="4978"/>
        <v/>
      </c>
    </row>
    <row r="1113" spans="4:4">
      <c r="D1113" s="181" t="str">
        <f t="shared" si="4978"/>
        <v/>
      </c>
    </row>
    <row r="1114" spans="4:4">
      <c r="D1114" s="181" t="str">
        <f t="shared" si="4978"/>
        <v/>
      </c>
    </row>
    <row r="1115" spans="4:4">
      <c r="D1115" s="181" t="str">
        <f t="shared" si="4978"/>
        <v/>
      </c>
    </row>
    <row r="1116" spans="4:4">
      <c r="D1116" s="181" t="str">
        <f t="shared" si="4978"/>
        <v/>
      </c>
    </row>
    <row r="1117" spans="4:4">
      <c r="D1117" s="181" t="str">
        <f t="shared" si="4978"/>
        <v/>
      </c>
    </row>
    <row r="1118" spans="4:4">
      <c r="D1118" s="181" t="str">
        <f t="shared" si="4978"/>
        <v/>
      </c>
    </row>
    <row r="1119" spans="4:4">
      <c r="D1119" s="181" t="str">
        <f t="shared" si="4978"/>
        <v/>
      </c>
    </row>
    <row r="1120" spans="4:4">
      <c r="D1120" s="181" t="str">
        <f t="shared" si="4978"/>
        <v/>
      </c>
    </row>
    <row r="1121" spans="4:4">
      <c r="D1121" s="181" t="str">
        <f t="shared" si="4978"/>
        <v/>
      </c>
    </row>
    <row r="1122" spans="4:4">
      <c r="D1122" s="181" t="str">
        <f t="shared" si="4978"/>
        <v/>
      </c>
    </row>
    <row r="1123" spans="4:4">
      <c r="D1123" s="181" t="str">
        <f t="shared" si="4978"/>
        <v/>
      </c>
    </row>
    <row r="1124" spans="4:4">
      <c r="D1124" s="181" t="str">
        <f t="shared" si="4978"/>
        <v/>
      </c>
    </row>
    <row r="1125" spans="4:4">
      <c r="D1125" s="181" t="str">
        <f t="shared" si="4978"/>
        <v/>
      </c>
    </row>
    <row r="1126" spans="4:4">
      <c r="D1126" s="181" t="str">
        <f t="shared" si="4978"/>
        <v/>
      </c>
    </row>
    <row r="1127" spans="4:4">
      <c r="D1127" s="181" t="str">
        <f t="shared" si="4978"/>
        <v/>
      </c>
    </row>
    <row r="1128" spans="4:4">
      <c r="D1128" s="181" t="str">
        <f t="shared" si="4978"/>
        <v/>
      </c>
    </row>
    <row r="1129" spans="4:4">
      <c r="D1129" s="181" t="str">
        <f t="shared" si="4978"/>
        <v/>
      </c>
    </row>
    <row r="1130" spans="4:4">
      <c r="D1130" s="181" t="str">
        <f t="shared" si="4978"/>
        <v/>
      </c>
    </row>
    <row r="1131" spans="4:4">
      <c r="D1131" s="181" t="str">
        <f t="shared" si="4978"/>
        <v/>
      </c>
    </row>
    <row r="1132" spans="4:4">
      <c r="D1132" s="181" t="str">
        <f t="shared" si="4978"/>
        <v/>
      </c>
    </row>
    <row r="1133" spans="4:4">
      <c r="D1133" s="181" t="str">
        <f t="shared" si="4978"/>
        <v/>
      </c>
    </row>
    <row r="1134" spans="4:4">
      <c r="D1134" s="181" t="str">
        <f t="shared" si="4978"/>
        <v/>
      </c>
    </row>
    <row r="1135" spans="4:4">
      <c r="D1135" s="181" t="str">
        <f t="shared" si="4978"/>
        <v/>
      </c>
    </row>
    <row r="1136" spans="4:4">
      <c r="D1136" s="181" t="str">
        <f t="shared" si="4978"/>
        <v/>
      </c>
    </row>
    <row r="1137" spans="4:4">
      <c r="D1137" s="181" t="str">
        <f t="shared" si="4978"/>
        <v/>
      </c>
    </row>
    <row r="1138" spans="4:4">
      <c r="D1138" s="181" t="str">
        <f t="shared" si="4978"/>
        <v/>
      </c>
    </row>
    <row r="1139" spans="4:4">
      <c r="D1139" s="181" t="str">
        <f t="shared" si="4978"/>
        <v/>
      </c>
    </row>
    <row r="1140" spans="4:4">
      <c r="D1140" s="181" t="str">
        <f t="shared" ref="D1140:D1203" si="4979">IF(E1140=0,"","-")</f>
        <v/>
      </c>
    </row>
    <row r="1141" spans="4:4">
      <c r="D1141" s="181" t="str">
        <f t="shared" si="4979"/>
        <v/>
      </c>
    </row>
    <row r="1142" spans="4:4">
      <c r="D1142" s="181" t="str">
        <f t="shared" si="4979"/>
        <v/>
      </c>
    </row>
    <row r="1143" spans="4:4">
      <c r="D1143" s="181" t="str">
        <f t="shared" si="4979"/>
        <v/>
      </c>
    </row>
    <row r="1144" spans="4:4">
      <c r="D1144" s="181" t="str">
        <f t="shared" si="4979"/>
        <v/>
      </c>
    </row>
    <row r="1145" spans="4:4">
      <c r="D1145" s="181" t="str">
        <f t="shared" si="4979"/>
        <v/>
      </c>
    </row>
    <row r="1146" spans="4:4">
      <c r="D1146" s="181" t="str">
        <f t="shared" si="4979"/>
        <v/>
      </c>
    </row>
    <row r="1147" spans="4:4">
      <c r="D1147" s="181" t="str">
        <f t="shared" si="4979"/>
        <v/>
      </c>
    </row>
    <row r="1148" spans="4:4">
      <c r="D1148" s="181" t="str">
        <f t="shared" si="4979"/>
        <v/>
      </c>
    </row>
    <row r="1149" spans="4:4">
      <c r="D1149" s="181" t="str">
        <f t="shared" si="4979"/>
        <v/>
      </c>
    </row>
    <row r="1150" spans="4:4">
      <c r="D1150" s="181" t="str">
        <f t="shared" si="4979"/>
        <v/>
      </c>
    </row>
    <row r="1151" spans="4:4">
      <c r="D1151" s="181" t="str">
        <f t="shared" si="4979"/>
        <v/>
      </c>
    </row>
    <row r="1152" spans="4:4">
      <c r="D1152" s="181" t="str">
        <f t="shared" si="4979"/>
        <v/>
      </c>
    </row>
    <row r="1153" spans="4:4">
      <c r="D1153" s="181" t="str">
        <f t="shared" si="4979"/>
        <v/>
      </c>
    </row>
    <row r="1154" spans="4:4">
      <c r="D1154" s="181" t="str">
        <f t="shared" si="4979"/>
        <v/>
      </c>
    </row>
    <row r="1155" spans="4:4">
      <c r="D1155" s="181" t="str">
        <f t="shared" si="4979"/>
        <v/>
      </c>
    </row>
    <row r="1156" spans="4:4">
      <c r="D1156" s="181" t="str">
        <f t="shared" si="4979"/>
        <v/>
      </c>
    </row>
    <row r="1157" spans="4:4">
      <c r="D1157" s="181" t="str">
        <f t="shared" si="4979"/>
        <v/>
      </c>
    </row>
    <row r="1158" spans="4:4">
      <c r="D1158" s="181" t="str">
        <f t="shared" si="4979"/>
        <v/>
      </c>
    </row>
    <row r="1159" spans="4:4">
      <c r="D1159" s="181" t="str">
        <f t="shared" si="4979"/>
        <v/>
      </c>
    </row>
    <row r="1160" spans="4:4">
      <c r="D1160" s="181" t="str">
        <f t="shared" si="4979"/>
        <v/>
      </c>
    </row>
    <row r="1161" spans="4:4">
      <c r="D1161" s="181" t="str">
        <f t="shared" si="4979"/>
        <v/>
      </c>
    </row>
    <row r="1162" spans="4:4">
      <c r="D1162" s="181" t="str">
        <f t="shared" si="4979"/>
        <v/>
      </c>
    </row>
    <row r="1163" spans="4:4">
      <c r="D1163" s="181" t="str">
        <f t="shared" si="4979"/>
        <v/>
      </c>
    </row>
    <row r="1164" spans="4:4">
      <c r="D1164" s="181" t="str">
        <f t="shared" si="4979"/>
        <v/>
      </c>
    </row>
    <row r="1165" spans="4:4">
      <c r="D1165" s="181" t="str">
        <f t="shared" si="4979"/>
        <v/>
      </c>
    </row>
    <row r="1166" spans="4:4">
      <c r="D1166" s="181" t="str">
        <f t="shared" si="4979"/>
        <v/>
      </c>
    </row>
    <row r="1167" spans="4:4">
      <c r="D1167" s="181" t="str">
        <f t="shared" si="4979"/>
        <v/>
      </c>
    </row>
    <row r="1168" spans="4:4">
      <c r="D1168" s="181" t="str">
        <f t="shared" si="4979"/>
        <v/>
      </c>
    </row>
    <row r="1169" spans="4:4">
      <c r="D1169" s="181" t="str">
        <f t="shared" si="4979"/>
        <v/>
      </c>
    </row>
    <row r="1170" spans="4:4">
      <c r="D1170" s="181" t="str">
        <f t="shared" si="4979"/>
        <v/>
      </c>
    </row>
    <row r="1171" spans="4:4">
      <c r="D1171" s="181" t="str">
        <f t="shared" si="4979"/>
        <v/>
      </c>
    </row>
    <row r="1172" spans="4:4">
      <c r="D1172" s="181" t="str">
        <f t="shared" si="4979"/>
        <v/>
      </c>
    </row>
    <row r="1173" spans="4:4">
      <c r="D1173" s="181" t="str">
        <f t="shared" si="4979"/>
        <v/>
      </c>
    </row>
    <row r="1174" spans="4:4">
      <c r="D1174" s="181" t="str">
        <f t="shared" si="4979"/>
        <v/>
      </c>
    </row>
    <row r="1175" spans="4:4">
      <c r="D1175" s="181" t="str">
        <f t="shared" si="4979"/>
        <v/>
      </c>
    </row>
    <row r="1176" spans="4:4">
      <c r="D1176" s="181" t="str">
        <f t="shared" si="4979"/>
        <v/>
      </c>
    </row>
    <row r="1177" spans="4:4">
      <c r="D1177" s="181" t="str">
        <f t="shared" si="4979"/>
        <v/>
      </c>
    </row>
    <row r="1178" spans="4:4">
      <c r="D1178" s="181" t="str">
        <f t="shared" si="4979"/>
        <v/>
      </c>
    </row>
    <row r="1179" spans="4:4">
      <c r="D1179" s="181" t="str">
        <f t="shared" si="4979"/>
        <v/>
      </c>
    </row>
    <row r="1180" spans="4:4">
      <c r="D1180" s="181" t="str">
        <f t="shared" si="4979"/>
        <v/>
      </c>
    </row>
    <row r="1181" spans="4:4">
      <c r="D1181" s="181" t="str">
        <f t="shared" si="4979"/>
        <v/>
      </c>
    </row>
    <row r="1182" spans="4:4">
      <c r="D1182" s="181" t="str">
        <f t="shared" si="4979"/>
        <v/>
      </c>
    </row>
    <row r="1183" spans="4:4">
      <c r="D1183" s="181" t="str">
        <f t="shared" si="4979"/>
        <v/>
      </c>
    </row>
    <row r="1184" spans="4:4">
      <c r="D1184" s="181" t="str">
        <f t="shared" si="4979"/>
        <v/>
      </c>
    </row>
    <row r="1185" spans="4:4">
      <c r="D1185" s="181" t="str">
        <f t="shared" si="4979"/>
        <v/>
      </c>
    </row>
    <row r="1186" spans="4:4">
      <c r="D1186" s="181" t="str">
        <f t="shared" si="4979"/>
        <v/>
      </c>
    </row>
    <row r="1187" spans="4:4">
      <c r="D1187" s="181" t="str">
        <f t="shared" si="4979"/>
        <v/>
      </c>
    </row>
    <row r="1188" spans="4:4">
      <c r="D1188" s="181" t="str">
        <f t="shared" si="4979"/>
        <v/>
      </c>
    </row>
    <row r="1189" spans="4:4">
      <c r="D1189" s="181" t="str">
        <f t="shared" si="4979"/>
        <v/>
      </c>
    </row>
    <row r="1190" spans="4:4">
      <c r="D1190" s="181" t="str">
        <f t="shared" si="4979"/>
        <v/>
      </c>
    </row>
    <row r="1191" spans="4:4">
      <c r="D1191" s="181" t="str">
        <f t="shared" si="4979"/>
        <v/>
      </c>
    </row>
    <row r="1192" spans="4:4">
      <c r="D1192" s="181" t="str">
        <f t="shared" si="4979"/>
        <v/>
      </c>
    </row>
    <row r="1193" spans="4:4">
      <c r="D1193" s="181" t="str">
        <f t="shared" si="4979"/>
        <v/>
      </c>
    </row>
    <row r="1194" spans="4:4">
      <c r="D1194" s="181" t="str">
        <f t="shared" si="4979"/>
        <v/>
      </c>
    </row>
    <row r="1195" spans="4:4">
      <c r="D1195" s="181" t="str">
        <f t="shared" si="4979"/>
        <v/>
      </c>
    </row>
    <row r="1196" spans="4:4">
      <c r="D1196" s="181" t="str">
        <f t="shared" si="4979"/>
        <v/>
      </c>
    </row>
    <row r="1197" spans="4:4">
      <c r="D1197" s="181" t="str">
        <f t="shared" si="4979"/>
        <v/>
      </c>
    </row>
    <row r="1198" spans="4:4">
      <c r="D1198" s="181" t="str">
        <f t="shared" si="4979"/>
        <v/>
      </c>
    </row>
    <row r="1199" spans="4:4">
      <c r="D1199" s="181" t="str">
        <f t="shared" si="4979"/>
        <v/>
      </c>
    </row>
    <row r="1200" spans="4:4">
      <c r="D1200" s="181" t="str">
        <f t="shared" si="4979"/>
        <v/>
      </c>
    </row>
    <row r="1201" spans="4:4">
      <c r="D1201" s="181" t="str">
        <f t="shared" si="4979"/>
        <v/>
      </c>
    </row>
    <row r="1202" spans="4:4">
      <c r="D1202" s="181" t="str">
        <f t="shared" si="4979"/>
        <v/>
      </c>
    </row>
    <row r="1203" spans="4:4">
      <c r="D1203" s="181" t="str">
        <f t="shared" si="4979"/>
        <v/>
      </c>
    </row>
    <row r="1204" spans="4:4">
      <c r="D1204" s="181" t="str">
        <f t="shared" ref="D1204:D1267" si="4980">IF(E1204=0,"","-")</f>
        <v/>
      </c>
    </row>
    <row r="1205" spans="4:4">
      <c r="D1205" s="181" t="str">
        <f t="shared" si="4980"/>
        <v/>
      </c>
    </row>
    <row r="1206" spans="4:4">
      <c r="D1206" s="181" t="str">
        <f t="shared" si="4980"/>
        <v/>
      </c>
    </row>
    <row r="1207" spans="4:4">
      <c r="D1207" s="181" t="str">
        <f t="shared" si="4980"/>
        <v/>
      </c>
    </row>
    <row r="1208" spans="4:4">
      <c r="D1208" s="181" t="str">
        <f t="shared" si="4980"/>
        <v/>
      </c>
    </row>
    <row r="1209" spans="4:4">
      <c r="D1209" s="181" t="str">
        <f t="shared" si="4980"/>
        <v/>
      </c>
    </row>
    <row r="1210" spans="4:4">
      <c r="D1210" s="181" t="str">
        <f t="shared" si="4980"/>
        <v/>
      </c>
    </row>
    <row r="1211" spans="4:4">
      <c r="D1211" s="181" t="str">
        <f t="shared" si="4980"/>
        <v/>
      </c>
    </row>
    <row r="1212" spans="4:4">
      <c r="D1212" s="181" t="str">
        <f t="shared" si="4980"/>
        <v/>
      </c>
    </row>
    <row r="1213" spans="4:4">
      <c r="D1213" s="181" t="str">
        <f t="shared" si="4980"/>
        <v/>
      </c>
    </row>
    <row r="1214" spans="4:4">
      <c r="D1214" s="181" t="str">
        <f t="shared" si="4980"/>
        <v/>
      </c>
    </row>
    <row r="1215" spans="4:4">
      <c r="D1215" s="181" t="str">
        <f t="shared" si="4980"/>
        <v/>
      </c>
    </row>
    <row r="1216" spans="4:4">
      <c r="D1216" s="181" t="str">
        <f t="shared" si="4980"/>
        <v/>
      </c>
    </row>
    <row r="1217" spans="4:4">
      <c r="D1217" s="181" t="str">
        <f t="shared" si="4980"/>
        <v/>
      </c>
    </row>
    <row r="1218" spans="4:4">
      <c r="D1218" s="181" t="str">
        <f t="shared" si="4980"/>
        <v/>
      </c>
    </row>
    <row r="1219" spans="4:4">
      <c r="D1219" s="181" t="str">
        <f t="shared" si="4980"/>
        <v/>
      </c>
    </row>
    <row r="1220" spans="4:4">
      <c r="D1220" s="181" t="str">
        <f t="shared" si="4980"/>
        <v/>
      </c>
    </row>
    <row r="1221" spans="4:4">
      <c r="D1221" s="181" t="str">
        <f t="shared" si="4980"/>
        <v/>
      </c>
    </row>
    <row r="1222" spans="4:4">
      <c r="D1222" s="181" t="str">
        <f t="shared" si="4980"/>
        <v/>
      </c>
    </row>
    <row r="1223" spans="4:4">
      <c r="D1223" s="181" t="str">
        <f t="shared" si="4980"/>
        <v/>
      </c>
    </row>
    <row r="1224" spans="4:4">
      <c r="D1224" s="181" t="str">
        <f t="shared" si="4980"/>
        <v/>
      </c>
    </row>
    <row r="1225" spans="4:4">
      <c r="D1225" s="181" t="str">
        <f t="shared" si="4980"/>
        <v/>
      </c>
    </row>
    <row r="1226" spans="4:4">
      <c r="D1226" s="181" t="str">
        <f t="shared" si="4980"/>
        <v/>
      </c>
    </row>
    <row r="1227" spans="4:4">
      <c r="D1227" s="181" t="str">
        <f t="shared" si="4980"/>
        <v/>
      </c>
    </row>
    <row r="1228" spans="4:4">
      <c r="D1228" s="181" t="str">
        <f t="shared" si="4980"/>
        <v/>
      </c>
    </row>
    <row r="1229" spans="4:4">
      <c r="D1229" s="181" t="str">
        <f t="shared" si="4980"/>
        <v/>
      </c>
    </row>
    <row r="1230" spans="4:4">
      <c r="D1230" s="181" t="str">
        <f t="shared" si="4980"/>
        <v/>
      </c>
    </row>
    <row r="1231" spans="4:4">
      <c r="D1231" s="181" t="str">
        <f t="shared" si="4980"/>
        <v/>
      </c>
    </row>
    <row r="1232" spans="4:4">
      <c r="D1232" s="181" t="str">
        <f t="shared" si="4980"/>
        <v/>
      </c>
    </row>
    <row r="1233" spans="4:4">
      <c r="D1233" s="181" t="str">
        <f t="shared" si="4980"/>
        <v/>
      </c>
    </row>
    <row r="1234" spans="4:4">
      <c r="D1234" s="181" t="str">
        <f t="shared" si="4980"/>
        <v/>
      </c>
    </row>
    <row r="1235" spans="4:4">
      <c r="D1235" s="181" t="str">
        <f t="shared" si="4980"/>
        <v/>
      </c>
    </row>
    <row r="1236" spans="4:4">
      <c r="D1236" s="181" t="str">
        <f t="shared" si="4980"/>
        <v/>
      </c>
    </row>
    <row r="1237" spans="4:4">
      <c r="D1237" s="181" t="str">
        <f t="shared" si="4980"/>
        <v/>
      </c>
    </row>
    <row r="1238" spans="4:4">
      <c r="D1238" s="181" t="str">
        <f t="shared" si="4980"/>
        <v/>
      </c>
    </row>
    <row r="1239" spans="4:4">
      <c r="D1239" s="181" t="str">
        <f t="shared" si="4980"/>
        <v/>
      </c>
    </row>
    <row r="1240" spans="4:4">
      <c r="D1240" s="181" t="str">
        <f t="shared" si="4980"/>
        <v/>
      </c>
    </row>
    <row r="1241" spans="4:4">
      <c r="D1241" s="181" t="str">
        <f t="shared" si="4980"/>
        <v/>
      </c>
    </row>
    <row r="1242" spans="4:4">
      <c r="D1242" s="181" t="str">
        <f t="shared" si="4980"/>
        <v/>
      </c>
    </row>
    <row r="1243" spans="4:4">
      <c r="D1243" s="181" t="str">
        <f t="shared" si="4980"/>
        <v/>
      </c>
    </row>
    <row r="1244" spans="4:4">
      <c r="D1244" s="181" t="str">
        <f t="shared" si="4980"/>
        <v/>
      </c>
    </row>
    <row r="1245" spans="4:4">
      <c r="D1245" s="181" t="str">
        <f t="shared" si="4980"/>
        <v/>
      </c>
    </row>
    <row r="1246" spans="4:4">
      <c r="D1246" s="181" t="str">
        <f t="shared" si="4980"/>
        <v/>
      </c>
    </row>
    <row r="1247" spans="4:4">
      <c r="D1247" s="181" t="str">
        <f t="shared" si="4980"/>
        <v/>
      </c>
    </row>
    <row r="1248" spans="4:4">
      <c r="D1248" s="181" t="str">
        <f t="shared" si="4980"/>
        <v/>
      </c>
    </row>
    <row r="1249" spans="4:4">
      <c r="D1249" s="181" t="str">
        <f t="shared" si="4980"/>
        <v/>
      </c>
    </row>
    <row r="1250" spans="4:4">
      <c r="D1250" s="181" t="str">
        <f t="shared" si="4980"/>
        <v/>
      </c>
    </row>
    <row r="1251" spans="4:4">
      <c r="D1251" s="181" t="str">
        <f t="shared" si="4980"/>
        <v/>
      </c>
    </row>
    <row r="1252" spans="4:4">
      <c r="D1252" s="181" t="str">
        <f t="shared" si="4980"/>
        <v/>
      </c>
    </row>
    <row r="1253" spans="4:4">
      <c r="D1253" s="181" t="str">
        <f t="shared" si="4980"/>
        <v/>
      </c>
    </row>
    <row r="1254" spans="4:4">
      <c r="D1254" s="181" t="str">
        <f t="shared" si="4980"/>
        <v/>
      </c>
    </row>
    <row r="1255" spans="4:4">
      <c r="D1255" s="181" t="str">
        <f t="shared" si="4980"/>
        <v/>
      </c>
    </row>
    <row r="1256" spans="4:4">
      <c r="D1256" s="181" t="str">
        <f t="shared" si="4980"/>
        <v/>
      </c>
    </row>
    <row r="1257" spans="4:4">
      <c r="D1257" s="181" t="str">
        <f t="shared" si="4980"/>
        <v/>
      </c>
    </row>
    <row r="1258" spans="4:4">
      <c r="D1258" s="181" t="str">
        <f t="shared" si="4980"/>
        <v/>
      </c>
    </row>
    <row r="1259" spans="4:4">
      <c r="D1259" s="181" t="str">
        <f t="shared" si="4980"/>
        <v/>
      </c>
    </row>
    <row r="1260" spans="4:4">
      <c r="D1260" s="181" t="str">
        <f t="shared" si="4980"/>
        <v/>
      </c>
    </row>
    <row r="1261" spans="4:4">
      <c r="D1261" s="181" t="str">
        <f t="shared" si="4980"/>
        <v/>
      </c>
    </row>
    <row r="1262" spans="4:4">
      <c r="D1262" s="181" t="str">
        <f t="shared" si="4980"/>
        <v/>
      </c>
    </row>
    <row r="1263" spans="4:4">
      <c r="D1263" s="181" t="str">
        <f t="shared" si="4980"/>
        <v/>
      </c>
    </row>
    <row r="1264" spans="4:4">
      <c r="D1264" s="181" t="str">
        <f t="shared" si="4980"/>
        <v/>
      </c>
    </row>
    <row r="1265" spans="4:4">
      <c r="D1265" s="181" t="str">
        <f t="shared" si="4980"/>
        <v/>
      </c>
    </row>
    <row r="1266" spans="4:4">
      <c r="D1266" s="181" t="str">
        <f t="shared" si="4980"/>
        <v/>
      </c>
    </row>
    <row r="1267" spans="4:4">
      <c r="D1267" s="181" t="str">
        <f t="shared" si="4980"/>
        <v/>
      </c>
    </row>
    <row r="1268" spans="4:4">
      <c r="D1268" s="181" t="str">
        <f t="shared" ref="D1268:D1292" si="4981">IF(E1268=0,"","-")</f>
        <v/>
      </c>
    </row>
    <row r="1269" spans="4:4">
      <c r="D1269" s="181" t="str">
        <f t="shared" si="4981"/>
        <v/>
      </c>
    </row>
    <row r="1270" spans="4:4">
      <c r="D1270" s="181" t="str">
        <f t="shared" si="4981"/>
        <v/>
      </c>
    </row>
    <row r="1271" spans="4:4">
      <c r="D1271" s="181" t="str">
        <f t="shared" si="4981"/>
        <v/>
      </c>
    </row>
    <row r="1272" spans="4:4">
      <c r="D1272" s="181" t="str">
        <f t="shared" si="4981"/>
        <v/>
      </c>
    </row>
    <row r="1273" spans="4:4">
      <c r="D1273" s="181" t="str">
        <f t="shared" si="4981"/>
        <v/>
      </c>
    </row>
    <row r="1274" spans="4:4">
      <c r="D1274" s="181" t="str">
        <f t="shared" si="4981"/>
        <v/>
      </c>
    </row>
    <row r="1275" spans="4:4">
      <c r="D1275" s="181" t="str">
        <f t="shared" si="4981"/>
        <v/>
      </c>
    </row>
    <row r="1276" spans="4:4">
      <c r="D1276" s="181" t="str">
        <f t="shared" si="4981"/>
        <v/>
      </c>
    </row>
    <row r="1277" spans="4:4">
      <c r="D1277" s="181" t="str">
        <f t="shared" si="4981"/>
        <v/>
      </c>
    </row>
    <row r="1278" spans="4:4">
      <c r="D1278" s="181" t="str">
        <f t="shared" si="4981"/>
        <v/>
      </c>
    </row>
    <row r="1279" spans="4:4">
      <c r="D1279" s="181" t="str">
        <f t="shared" si="4981"/>
        <v/>
      </c>
    </row>
    <row r="1280" spans="4:4">
      <c r="D1280" s="181" t="str">
        <f t="shared" si="4981"/>
        <v/>
      </c>
    </row>
    <row r="1281" spans="4:4">
      <c r="D1281" s="181" t="str">
        <f t="shared" si="4981"/>
        <v/>
      </c>
    </row>
    <row r="1282" spans="4:4">
      <c r="D1282" s="181" t="str">
        <f t="shared" si="4981"/>
        <v/>
      </c>
    </row>
    <row r="1283" spans="4:4">
      <c r="D1283" s="181" t="str">
        <f t="shared" si="4981"/>
        <v/>
      </c>
    </row>
    <row r="1284" spans="4:4">
      <c r="D1284" s="181" t="str">
        <f t="shared" si="4981"/>
        <v/>
      </c>
    </row>
    <row r="1285" spans="4:4">
      <c r="D1285" s="181" t="str">
        <f t="shared" si="4981"/>
        <v/>
      </c>
    </row>
    <row r="1286" spans="4:4">
      <c r="D1286" s="181" t="str">
        <f t="shared" si="4981"/>
        <v/>
      </c>
    </row>
    <row r="1287" spans="4:4">
      <c r="D1287" s="181" t="str">
        <f t="shared" si="4981"/>
        <v/>
      </c>
    </row>
    <row r="1288" spans="4:4">
      <c r="D1288" s="181" t="str">
        <f t="shared" si="4981"/>
        <v/>
      </c>
    </row>
    <row r="1289" spans="4:4">
      <c r="D1289" s="181" t="str">
        <f t="shared" si="4981"/>
        <v/>
      </c>
    </row>
    <row r="1290" spans="4:4">
      <c r="D1290" s="181" t="str">
        <f t="shared" si="4981"/>
        <v/>
      </c>
    </row>
    <row r="1291" spans="4:4">
      <c r="D1291" s="181" t="str">
        <f t="shared" si="4981"/>
        <v/>
      </c>
    </row>
    <row r="1292" spans="4:4">
      <c r="D1292" s="181" t="str">
        <f t="shared" si="4981"/>
        <v/>
      </c>
    </row>
  </sheetData>
  <sheetProtection algorithmName="SHA-512" hashValue="ijivwBj4jqC3nVv5sy9Qx9GdAMZugGv4c40Ug5knk4uXoGwSa/ULDgPeQXMTOh3mP5CUsCG8B4NXOU98O0n1VQ==" saltValue="Giytd5ljDFQIcRGlhkwGzQ==" spinCount="100000" sheet="1" objects="1" scenarios="1"/>
  <mergeCells count="69">
    <mergeCell ref="T3:T8"/>
    <mergeCell ref="U3:AA3"/>
    <mergeCell ref="U4:AA4"/>
    <mergeCell ref="U2:AA2"/>
    <mergeCell ref="J3:J4"/>
    <mergeCell ref="K3:K4"/>
    <mergeCell ref="O2:S2"/>
    <mergeCell ref="S6:S8"/>
    <mergeCell ref="Q6:Q8"/>
    <mergeCell ref="L3:L8"/>
    <mergeCell ref="N3:N8"/>
    <mergeCell ref="O3:S3"/>
    <mergeCell ref="O4:S4"/>
    <mergeCell ref="P5:P8"/>
    <mergeCell ref="R5:R8"/>
    <mergeCell ref="U6:U8"/>
    <mergeCell ref="AZ5:BA5"/>
    <mergeCell ref="AZ8:BA8"/>
    <mergeCell ref="AS5:AY5"/>
    <mergeCell ref="AE6:AE8"/>
    <mergeCell ref="AJ6:AJ8"/>
    <mergeCell ref="AH6:AH8"/>
    <mergeCell ref="W6:W8"/>
    <mergeCell ref="Y6:Y8"/>
    <mergeCell ref="V5:V8"/>
    <mergeCell ref="X5:X8"/>
    <mergeCell ref="Z5:Z8"/>
    <mergeCell ref="AA6:AA8"/>
    <mergeCell ref="AC2:AG2"/>
    <mergeCell ref="AC3:AG3"/>
    <mergeCell ref="AC4:AG4"/>
    <mergeCell ref="AG6:AG8"/>
    <mergeCell ref="AF5:AF8"/>
    <mergeCell ref="AD5:AD8"/>
    <mergeCell ref="AC6:AC8"/>
    <mergeCell ref="AB4:AB8"/>
    <mergeCell ref="A1:AK1"/>
    <mergeCell ref="G5:G8"/>
    <mergeCell ref="M5:M8"/>
    <mergeCell ref="O5:O8"/>
    <mergeCell ref="AI5:AI8"/>
    <mergeCell ref="AK5:AK8"/>
    <mergeCell ref="M3:M4"/>
    <mergeCell ref="D6:D8"/>
    <mergeCell ref="B6:B8"/>
    <mergeCell ref="A6:A8"/>
    <mergeCell ref="C6:C8"/>
    <mergeCell ref="E6:E8"/>
    <mergeCell ref="J6:J8"/>
    <mergeCell ref="K6:K8"/>
    <mergeCell ref="A2:E2"/>
    <mergeCell ref="I2:K2"/>
    <mergeCell ref="H3:H8"/>
    <mergeCell ref="F3:F8"/>
    <mergeCell ref="B3:B4"/>
    <mergeCell ref="D3:D4"/>
    <mergeCell ref="I6:I8"/>
    <mergeCell ref="I3:I4"/>
    <mergeCell ref="AM1:AQ1"/>
    <mergeCell ref="AL3:AL8"/>
    <mergeCell ref="AM3:AM4"/>
    <mergeCell ref="AO3:AO4"/>
    <mergeCell ref="AM5:AM8"/>
    <mergeCell ref="AO5:AO8"/>
    <mergeCell ref="AQ5:AQ8"/>
    <mergeCell ref="AP3:AP4"/>
    <mergeCell ref="AN3:AN4"/>
    <mergeCell ref="AN5:AN8"/>
    <mergeCell ref="AP5:AP8"/>
  </mergeCells>
  <phoneticPr fontId="21" type="noConversion"/>
  <conditionalFormatting sqref="A9:AQ1000">
    <cfRule type="containsBlanks" dxfId="929" priority="5">
      <formula>LEN(TRIM(A9))=0</formula>
    </cfRule>
  </conditionalFormatting>
  <conditionalFormatting sqref="AF1297:AF3344">
    <cfRule type="containsBlanks" dxfId="928" priority="35">
      <formula>LEN(TRIM(AF1297))=0</formula>
    </cfRule>
  </conditionalFormatting>
  <conditionalFormatting sqref="BC9:BD1000">
    <cfRule type="containsText" dxfId="927" priority="2" operator="containsText" text="data">
      <formula>NOT(ISERROR(SEARCH("data",BC9)))</formula>
    </cfRule>
  </conditionalFormatting>
  <conditionalFormatting sqref="BF9:BG1000">
    <cfRule type="containsText" dxfId="926" priority="3" operator="containsText" text="data">
      <formula>NOT(ISERROR(SEARCH("data",BF9)))</formula>
    </cfRule>
  </conditionalFormatting>
  <conditionalFormatting sqref="BG3:BG4">
    <cfRule type="containsText" dxfId="925" priority="1" operator="containsText" text="data">
      <formula>NOT(ISERROR(SEARCH("data",BG3)))</formula>
    </cfRule>
  </conditionalFormatting>
  <conditionalFormatting sqref="BI9:BM1000">
    <cfRule type="containsText" dxfId="924" priority="24" operator="containsText" text="data">
      <formula>NOT(ISERROR(SEARCH("data",BI9)))</formula>
    </cfRule>
  </conditionalFormatting>
  <dataValidations count="3">
    <dataValidation type="decimal" operator="lessThan" allowBlank="1" showInputMessage="1" showErrorMessage="1" errorTitle="Illegal entry" error="The &quot;Number&quot; must be a 1-6 digit number, e.g. &quot;12&quot;, &quot;1568&quot;, etc." sqref="AI9:AI10" xr:uid="{29975B43-3119-49C0-886E-2FEE4EABD511}">
      <formula1>999999</formula1>
    </dataValidation>
    <dataValidation type="decimal" operator="lessThan" allowBlank="1" showInputMessage="1" showErrorMessage="1" errorTitle="Illegal entry" error="The &quot;Number&quot; must be a 1-3 digit number, e.g. &quot;12&quot;, &quot;156&quot;, etc." sqref="AK9:AK10" xr:uid="{82FCB180-8F32-4F18-BF20-BCFC1C2C4C72}">
      <formula1>999</formula1>
    </dataValidation>
    <dataValidation operator="lessThan" allowBlank="1" showInputMessage="1" showErrorMessage="1" errorTitle="Illegal entry" error="The &quot;Number&quot; must be a 1-3 digit number, e.g. &quot;12&quot;, &quot;156&quot;, etc." sqref="AY8:AZ8 AO2:AO3 AN1001:AN1048576 AM2:AM3 AQ2 AO9:AO1048576 AQ9:AQ1048576 AM9:AM1048576 AQ4" xr:uid="{FF23CEB4-10B0-4E58-B616-A6CB3787FEA4}"/>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3">
        <x14:dataValidation type="list" allowBlank="1" showInputMessage="1" showErrorMessage="1" xr:uid="{5AE34DD6-11F3-4520-8055-91186D42E8D4}">
          <x14:formula1>
            <xm:f>'PROJECT ID'!$A$2:$A$9995</xm:f>
          </x14:formula1>
          <xm:sqref>A9:A1048576</xm:sqref>
        </x14:dataValidation>
        <x14:dataValidation type="list" allowBlank="1" showInputMessage="1" showErrorMessage="1" xr:uid="{B12BE29D-29F2-4624-A09B-498B6533753B}">
          <x14:formula1>
            <xm:f>'SECTION ID'!$A$2:$A$9989</xm:f>
          </x14:formula1>
          <xm:sqref>C9:C1048576</xm:sqref>
        </x14:dataValidation>
        <x14:dataValidation type="list" allowBlank="1" showInputMessage="1" showErrorMessage="1" xr:uid="{AEFEE5E9-8DF5-477C-978B-CBE49849064D}">
          <x14:formula1>
            <xm:f>ZONE!$A$2:$A$1000</xm:f>
          </x14:formula1>
          <xm:sqref>K9:K1000</xm:sqref>
        </x14:dataValidation>
        <x14:dataValidation type="list" allowBlank="1" showInputMessage="1" showErrorMessage="1" xr:uid="{1599EB83-BEFF-4147-8961-2057939E2EA6}">
          <x14:formula1>
            <xm:f>LOCATION!$A$2:$A$9943</xm:f>
          </x14:formula1>
          <xm:sqref>M9:M1048576</xm:sqref>
        </x14:dataValidation>
        <x14:dataValidation type="list" allowBlank="1" showInputMessage="1" showErrorMessage="1" xr:uid="{CF268DF1-2840-4EE0-9B73-AF4498C1A8F9}">
          <x14:formula1>
            <xm:f>'PROJECT STAGE'!$A$3:$A$100</xm:f>
          </x14:formula1>
          <xm:sqref>AC10:AC1048576</xm:sqref>
        </x14:dataValidation>
        <x14:dataValidation type="list" allowBlank="1" showInputMessage="1" showErrorMessage="1" xr:uid="{B6184E9B-3FB4-478D-8400-6FFFC7E9A153}">
          <x14:formula1>
            <xm:f>'SUB-SECTION ID'!$A$2:$A$9998</xm:f>
          </x14:formula1>
          <xm:sqref>E9:E1048576</xm:sqref>
        </x14:dataValidation>
        <x14:dataValidation type="list" allowBlank="1" showInputMessage="1" showErrorMessage="1" xr:uid="{3D0D904F-1606-4C72-9267-BDB4348DD76D}">
          <x14:formula1>
            <xm:f>'DOCUMENT TYPE'!$A$2:$A$1005</xm:f>
          </x14:formula1>
          <xm:sqref>O10:O1048576</xm:sqref>
        </x14:dataValidation>
        <x14:dataValidation type="list" allowBlank="1" showInputMessage="1" showErrorMessage="1" xr:uid="{96D27A64-0527-4E30-94F4-E6AFEE032DA0}">
          <x14:formula1>
            <xm:f>'DOCUMENT TYPE'!$A$2:$A$86</xm:f>
          </x14:formula1>
          <xm:sqref>O9</xm:sqref>
        </x14:dataValidation>
        <x14:dataValidation type="list" allowBlank="1" showInputMessage="1" showErrorMessage="1" xr:uid="{976E2719-3B9B-4DA8-ADF2-19B73B0D81B0}">
          <x14:formula1>
            <xm:f>'PROJECT STAGE'!$A$3:$A$10</xm:f>
          </x14:formula1>
          <xm:sqref>AC9</xm:sqref>
        </x14:dataValidation>
        <x14:dataValidation type="list" allowBlank="1" showInputMessage="1" showErrorMessage="1" xr:uid="{B233AFCC-7055-4F18-BB43-CB17F9EDBD47}">
          <x14:formula1>
            <xm:f>'ACTIVITY &amp; DISCIPLINE CODE'!$F$3:$F$144</xm:f>
          </x14:formula1>
          <xm:sqref>U10:U1000</xm:sqref>
        </x14:dataValidation>
        <x14:dataValidation type="list" allowBlank="1" showInputMessage="1" showErrorMessage="1" xr:uid="{B20D6745-CEBA-4951-A61D-3E5E61F2EEF0}">
          <x14:formula1>
            <xm:f>'ACTIVITY &amp; DISCIPLINE CODE'!$F$3:$F$209</xm:f>
          </x14:formula1>
          <xm:sqref>U9</xm:sqref>
        </x14:dataValidation>
        <x14:dataValidation type="list" allowBlank="1" showInputMessage="1" showErrorMessage="1" xr:uid="{2E39E8FB-0312-4AE1-B5C4-998E8C1406C1}">
          <x14:formula1>
            <xm:f>ORIGINATOR_SUPPLIER!$A$2:$A$10023</xm:f>
          </x14:formula1>
          <xm:sqref>G9:G1048576</xm:sqref>
        </x14:dataValidation>
        <x14:dataValidation type="list" allowBlank="1" showInputMessage="1" showErrorMessage="1" xr:uid="{691F27B8-029D-4451-81A1-17A256062AB8}">
          <x14:formula1>
            <xm:f>VOLUME_SYSTEM!$A$2:$A$2039</xm:f>
          </x14:formula1>
          <xm:sqref>I9:I1000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CD939-FA08-476D-A45A-7F708636D1B3}">
  <sheetPr codeName="Leht2">
    <tabColor theme="7" tint="-0.249977111117893"/>
  </sheetPr>
  <dimension ref="A1:C3"/>
  <sheetViews>
    <sheetView topLeftCell="H92" workbookViewId="0">
      <selection activeCell="I92" sqref="I92"/>
    </sheetView>
  </sheetViews>
  <sheetFormatPr defaultColWidth="9.140625" defaultRowHeight="12.75"/>
  <cols>
    <col min="1" max="1" width="8.42578125" style="17" bestFit="1" customWidth="1"/>
    <col min="2" max="2" width="22.7109375" style="16" bestFit="1" customWidth="1"/>
    <col min="3" max="3" width="13.5703125" style="16" bestFit="1" customWidth="1"/>
    <col min="4" max="16384" width="9.140625" style="16"/>
  </cols>
  <sheetData>
    <row r="1" spans="1:3">
      <c r="A1" s="13" t="s">
        <v>75</v>
      </c>
      <c r="B1" s="13" t="s">
        <v>76</v>
      </c>
    </row>
    <row r="2" spans="1:3">
      <c r="A2" s="1198" t="s">
        <v>64</v>
      </c>
      <c r="B2" s="15" t="s">
        <v>77</v>
      </c>
    </row>
    <row r="3" spans="1:3">
      <c r="C3" s="4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4B0F3-D772-4955-8F8F-903720078F71}">
  <sheetPr codeName="Leht3">
    <tabColor theme="7" tint="0.39997558519241921"/>
  </sheetPr>
  <dimension ref="A1:B6"/>
  <sheetViews>
    <sheetView topLeftCell="A29" workbookViewId="0">
      <selection activeCell="C14" sqref="C14"/>
    </sheetView>
  </sheetViews>
  <sheetFormatPr defaultColWidth="9.140625" defaultRowHeight="12.75"/>
  <cols>
    <col min="1" max="1" width="5.85546875" style="17" bestFit="1" customWidth="1"/>
    <col min="2" max="2" width="23.5703125" style="16" bestFit="1" customWidth="1"/>
    <col min="3" max="3" width="69.42578125" style="16" bestFit="1" customWidth="1"/>
    <col min="4" max="16384" width="9.140625" style="16"/>
  </cols>
  <sheetData>
    <row r="1" spans="1:2" ht="15">
      <c r="A1" s="9" t="s">
        <v>75</v>
      </c>
      <c r="B1" s="14" t="s">
        <v>76</v>
      </c>
    </row>
    <row r="2" spans="1:2">
      <c r="A2" s="1198" t="s">
        <v>69</v>
      </c>
      <c r="B2" s="15" t="s">
        <v>78</v>
      </c>
    </row>
    <row r="3" spans="1:2">
      <c r="A3" s="1198" t="s">
        <v>65</v>
      </c>
      <c r="B3" s="15" t="s">
        <v>79</v>
      </c>
    </row>
    <row r="4" spans="1:2">
      <c r="A4" s="1198" t="s">
        <v>80</v>
      </c>
      <c r="B4" s="15" t="s">
        <v>81</v>
      </c>
    </row>
    <row r="5" spans="1:2">
      <c r="A5" s="1198" t="s">
        <v>82</v>
      </c>
      <c r="B5" s="15" t="s">
        <v>83</v>
      </c>
    </row>
    <row r="6" spans="1:2">
      <c r="B6" s="47" t="s">
        <v>84</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0FA45-415A-4146-8D6B-AC20008385E3}">
  <sheetPr codeName="Leht4">
    <tabColor theme="7" tint="0.79998168889431442"/>
  </sheetPr>
  <dimension ref="A1:B6"/>
  <sheetViews>
    <sheetView workbookViewId="0">
      <selection activeCell="G36" sqref="G36"/>
    </sheetView>
  </sheetViews>
  <sheetFormatPr defaultColWidth="9.140625" defaultRowHeight="12.75"/>
  <cols>
    <col min="1" max="1" width="9.28515625" style="17" customWidth="1"/>
    <col min="2" max="2" width="23.5703125" style="16" bestFit="1" customWidth="1"/>
    <col min="3" max="3" width="69.42578125" style="16" bestFit="1" customWidth="1"/>
    <col min="4" max="16384" width="9.140625" style="16"/>
  </cols>
  <sheetData>
    <row r="1" spans="1:2" ht="15">
      <c r="A1" s="10" t="s">
        <v>75</v>
      </c>
      <c r="B1" s="18" t="s">
        <v>76</v>
      </c>
    </row>
    <row r="2" spans="1:2">
      <c r="A2" s="86" t="s">
        <v>69</v>
      </c>
      <c r="B2" s="15" t="s">
        <v>85</v>
      </c>
    </row>
    <row r="3" spans="1:2">
      <c r="A3" s="7" t="s">
        <v>66</v>
      </c>
      <c r="B3" s="15" t="s">
        <v>86</v>
      </c>
    </row>
    <row r="4" spans="1:2">
      <c r="A4" s="86" t="s">
        <v>87</v>
      </c>
      <c r="B4" s="15" t="s">
        <v>88</v>
      </c>
    </row>
    <row r="5" spans="1:2">
      <c r="A5" s="222" t="s">
        <v>89</v>
      </c>
      <c r="B5" s="223" t="s">
        <v>90</v>
      </c>
    </row>
    <row r="6" spans="1:2">
      <c r="B6" s="47" t="s">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A1B1C-EFA6-4FD7-A3FF-AD182F4F30EA}">
  <sheetPr codeName="Leht5">
    <tabColor theme="5" tint="0.59999389629810485"/>
  </sheetPr>
  <dimension ref="A1:B32"/>
  <sheetViews>
    <sheetView workbookViewId="0">
      <selection activeCell="C23" sqref="C23"/>
    </sheetView>
  </sheetViews>
  <sheetFormatPr defaultRowHeight="15"/>
  <cols>
    <col min="1" max="1" width="8.7109375" style="1" customWidth="1"/>
    <col min="2" max="3" width="69.42578125" bestFit="1" customWidth="1"/>
  </cols>
  <sheetData>
    <row r="1" spans="1:2">
      <c r="A1" s="19" t="s">
        <v>75</v>
      </c>
      <c r="B1" s="20" t="s">
        <v>91</v>
      </c>
    </row>
    <row r="2" spans="1:2">
      <c r="A2" s="692" t="s">
        <v>92</v>
      </c>
      <c r="B2" s="690" t="s">
        <v>93</v>
      </c>
    </row>
    <row r="3" spans="1:2">
      <c r="A3" s="693" t="s">
        <v>94</v>
      </c>
      <c r="B3" s="691" t="s">
        <v>95</v>
      </c>
    </row>
    <row r="4" spans="1:2">
      <c r="A4" s="693" t="s">
        <v>96</v>
      </c>
      <c r="B4" s="691" t="s">
        <v>97</v>
      </c>
    </row>
    <row r="5" spans="1:2">
      <c r="A5" s="693" t="s">
        <v>67</v>
      </c>
      <c r="B5" s="691" t="s">
        <v>98</v>
      </c>
    </row>
    <row r="6" spans="1:2">
      <c r="A6" s="693" t="s">
        <v>99</v>
      </c>
      <c r="B6" s="691" t="s">
        <v>100</v>
      </c>
    </row>
    <row r="7" spans="1:2">
      <c r="A7" s="693" t="s">
        <v>101</v>
      </c>
      <c r="B7" s="691" t="s">
        <v>102</v>
      </c>
    </row>
    <row r="8" spans="1:2">
      <c r="A8" s="693" t="s">
        <v>103</v>
      </c>
      <c r="B8" s="691" t="s">
        <v>104</v>
      </c>
    </row>
    <row r="9" spans="1:2">
      <c r="A9" s="693" t="s">
        <v>105</v>
      </c>
      <c r="B9" s="691" t="s">
        <v>106</v>
      </c>
    </row>
    <row r="10" spans="1:2">
      <c r="A10" s="693" t="s">
        <v>107</v>
      </c>
      <c r="B10" s="691" t="s">
        <v>108</v>
      </c>
    </row>
    <row r="11" spans="1:2">
      <c r="A11" s="693" t="s">
        <v>109</v>
      </c>
      <c r="B11" s="691" t="s">
        <v>110</v>
      </c>
    </row>
    <row r="12" spans="1:2">
      <c r="A12" s="693" t="s">
        <v>111</v>
      </c>
      <c r="B12" s="691" t="s">
        <v>112</v>
      </c>
    </row>
    <row r="13" spans="1:2">
      <c r="A13" s="693" t="s">
        <v>113</v>
      </c>
      <c r="B13" s="691" t="s">
        <v>114</v>
      </c>
    </row>
    <row r="14" spans="1:2">
      <c r="A14" s="693" t="s">
        <v>115</v>
      </c>
      <c r="B14" s="691" t="s">
        <v>116</v>
      </c>
    </row>
    <row r="15" spans="1:2">
      <c r="A15" s="693" t="s">
        <v>117</v>
      </c>
      <c r="B15" s="691" t="s">
        <v>118</v>
      </c>
    </row>
    <row r="16" spans="1:2">
      <c r="A16" s="693" t="s">
        <v>119</v>
      </c>
      <c r="B16" s="691" t="s">
        <v>120</v>
      </c>
    </row>
    <row r="17" spans="1:2">
      <c r="A17" s="693" t="s">
        <v>121</v>
      </c>
      <c r="B17" s="691" t="s">
        <v>122</v>
      </c>
    </row>
    <row r="18" spans="1:2">
      <c r="A18" s="693" t="s">
        <v>123</v>
      </c>
      <c r="B18" s="691" t="s">
        <v>124</v>
      </c>
    </row>
    <row r="19" spans="1:2">
      <c r="A19" s="693" t="s">
        <v>125</v>
      </c>
      <c r="B19" s="691" t="s">
        <v>126</v>
      </c>
    </row>
    <row r="20" spans="1:2">
      <c r="A20" s="693" t="s">
        <v>127</v>
      </c>
      <c r="B20" s="691" t="s">
        <v>128</v>
      </c>
    </row>
    <row r="21" spans="1:2">
      <c r="A21" s="693" t="s">
        <v>129</v>
      </c>
      <c r="B21" s="691" t="s">
        <v>130</v>
      </c>
    </row>
    <row r="22" spans="1:2">
      <c r="A22" s="693" t="s">
        <v>131</v>
      </c>
      <c r="B22" s="691" t="s">
        <v>132</v>
      </c>
    </row>
    <row r="23" spans="1:2">
      <c r="A23" s="693" t="s">
        <v>133</v>
      </c>
      <c r="B23" s="691" t="s">
        <v>134</v>
      </c>
    </row>
    <row r="24" spans="1:2">
      <c r="A24" s="693" t="s">
        <v>135</v>
      </c>
      <c r="B24" s="691" t="s">
        <v>136</v>
      </c>
    </row>
    <row r="25" spans="1:2">
      <c r="A25" s="693" t="s">
        <v>137</v>
      </c>
      <c r="B25" s="691" t="s">
        <v>138</v>
      </c>
    </row>
    <row r="26" spans="1:2">
      <c r="A26" s="693" t="s">
        <v>139</v>
      </c>
      <c r="B26" s="691" t="s">
        <v>140</v>
      </c>
    </row>
    <row r="27" spans="1:2">
      <c r="A27" s="693" t="s">
        <v>141</v>
      </c>
      <c r="B27" s="691" t="s">
        <v>142</v>
      </c>
    </row>
    <row r="28" spans="1:2">
      <c r="A28" s="693" t="s">
        <v>143</v>
      </c>
      <c r="B28" s="691" t="s">
        <v>144</v>
      </c>
    </row>
    <row r="29" spans="1:2">
      <c r="A29" s="693" t="s">
        <v>145</v>
      </c>
      <c r="B29" s="691" t="s">
        <v>146</v>
      </c>
    </row>
    <row r="30" spans="1:2">
      <c r="A30" s="693" t="s">
        <v>147</v>
      </c>
      <c r="B30" s="691" t="s">
        <v>148</v>
      </c>
    </row>
    <row r="31" spans="1:2">
      <c r="A31" s="693" t="s">
        <v>149</v>
      </c>
      <c r="B31" s="691" t="s">
        <v>150</v>
      </c>
    </row>
    <row r="32" spans="1:2">
      <c r="B32" s="47" t="s">
        <v>84</v>
      </c>
    </row>
  </sheetData>
  <sortState xmlns:xlrd2="http://schemas.microsoft.com/office/spreadsheetml/2017/richdata2" ref="A3:B31">
    <sortCondition ref="A3:A3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0B7CF-C200-484E-A663-DCC30ADCFE40}">
  <sheetPr codeName="Leht6">
    <tabColor theme="0" tint="-0.34998626667073579"/>
  </sheetPr>
  <dimension ref="A1:BMP1328"/>
  <sheetViews>
    <sheetView tabSelected="1" zoomScale="70" zoomScaleNormal="70" workbookViewId="0">
      <pane ySplit="1" topLeftCell="E493" activePane="bottomLeft" state="frozen"/>
      <selection pane="bottomLeft" activeCell="J514" sqref="J514"/>
    </sheetView>
  </sheetViews>
  <sheetFormatPr defaultColWidth="9.140625" defaultRowHeight="15"/>
  <cols>
    <col min="1" max="3" width="15" style="703" customWidth="1"/>
    <col min="4" max="4" width="16.28515625" style="1" customWidth="1"/>
    <col min="5" max="5" width="39.7109375" style="1" customWidth="1"/>
    <col min="6" max="6" width="9.140625" style="465" customWidth="1"/>
    <col min="7" max="7" width="12" style="1" customWidth="1"/>
    <col min="8" max="8" width="17.85546875" style="465" customWidth="1"/>
    <col min="9" max="9" width="14.28515625" style="1" customWidth="1"/>
    <col min="10" max="11" width="15.7109375" style="1" customWidth="1"/>
    <col min="12" max="12" width="63.42578125" style="464" customWidth="1"/>
    <col min="13" max="13" width="47.7109375" style="466" customWidth="1"/>
    <col min="14" max="14" width="19.7109375" style="1" customWidth="1"/>
    <col min="15" max="15" width="16.28515625" style="1" bestFit="1" customWidth="1"/>
    <col min="16" max="16" width="16.28515625" style="1" customWidth="1"/>
    <col min="17" max="17" width="7.5703125" style="1105" customWidth="1"/>
    <col min="18" max="18" width="14" style="1105" bestFit="1" customWidth="1"/>
    <col min="19" max="19" width="7.5703125" style="461" hidden="1" customWidth="1"/>
    <col min="20" max="20" width="0" style="461" hidden="1" customWidth="1"/>
    <col min="21" max="21" width="13.85546875" style="1108" customWidth="1"/>
    <col min="22" max="22" width="12.42578125" style="1106" customWidth="1"/>
    <col min="23" max="16384" width="9.140625" style="461"/>
  </cols>
  <sheetData>
    <row r="1" spans="1:1705" ht="45.75">
      <c r="A1" s="457" t="s">
        <v>151</v>
      </c>
      <c r="B1" s="224" t="s">
        <v>152</v>
      </c>
      <c r="C1" s="224" t="s">
        <v>153</v>
      </c>
      <c r="D1" s="458" t="s">
        <v>154</v>
      </c>
      <c r="E1" s="459" t="s">
        <v>155</v>
      </c>
      <c r="F1" s="460" t="s">
        <v>156</v>
      </c>
      <c r="G1" s="460" t="s">
        <v>157</v>
      </c>
      <c r="H1" s="460" t="s">
        <v>158</v>
      </c>
      <c r="I1" s="460" t="s">
        <v>159</v>
      </c>
      <c r="J1" s="460" t="s">
        <v>160</v>
      </c>
      <c r="K1" s="460" t="s">
        <v>161</v>
      </c>
      <c r="L1" s="460" t="s">
        <v>162</v>
      </c>
      <c r="M1" s="460" t="s">
        <v>163</v>
      </c>
      <c r="N1" s="460" t="s">
        <v>164</v>
      </c>
      <c r="O1" s="460" t="s">
        <v>165</v>
      </c>
      <c r="P1" s="460" t="s">
        <v>166</v>
      </c>
      <c r="Q1" s="1107" t="s">
        <v>167</v>
      </c>
      <c r="R1" s="1107" t="s">
        <v>168</v>
      </c>
      <c r="U1" s="1109" t="s">
        <v>169</v>
      </c>
      <c r="V1" s="1109" t="s">
        <v>170</v>
      </c>
    </row>
    <row r="2" spans="1:1705" s="16" customFormat="1">
      <c r="A2" s="492" t="s">
        <v>171</v>
      </c>
      <c r="B2" s="493" t="s">
        <v>171</v>
      </c>
      <c r="C2" s="493"/>
      <c r="D2" s="495"/>
      <c r="E2" s="488" t="s">
        <v>172</v>
      </c>
      <c r="F2" s="489" t="s">
        <v>173</v>
      </c>
      <c r="G2" s="489"/>
      <c r="H2" s="489"/>
      <c r="I2" s="489"/>
      <c r="J2" s="489"/>
      <c r="K2" s="489"/>
      <c r="L2" s="490"/>
      <c r="M2" s="491"/>
      <c r="N2" s="489"/>
      <c r="O2" s="489"/>
      <c r="P2" s="489"/>
      <c r="Q2" s="467">
        <v>1</v>
      </c>
      <c r="R2" s="467">
        <v>1</v>
      </c>
      <c r="S2" s="461"/>
      <c r="T2" s="461"/>
      <c r="U2" s="1156"/>
      <c r="V2" s="709"/>
      <c r="W2" s="461"/>
    </row>
    <row r="3" spans="1:1705" s="16" customFormat="1">
      <c r="A3" s="572" t="s">
        <v>174</v>
      </c>
      <c r="B3" s="573" t="s">
        <v>174</v>
      </c>
      <c r="C3" s="573"/>
      <c r="D3" s="574" t="s">
        <v>175</v>
      </c>
      <c r="E3" s="774" t="s">
        <v>176</v>
      </c>
      <c r="F3" s="575" t="s">
        <v>173</v>
      </c>
      <c r="G3" s="575"/>
      <c r="H3" s="575">
        <v>3</v>
      </c>
      <c r="I3" s="575"/>
      <c r="J3" s="575">
        <v>59.229464850000099</v>
      </c>
      <c r="K3" s="575">
        <v>24.726773860000002</v>
      </c>
      <c r="L3" s="576" t="s">
        <v>177</v>
      </c>
      <c r="M3" s="577"/>
      <c r="N3" s="575" t="s">
        <v>178</v>
      </c>
      <c r="O3" s="575" t="s">
        <v>179</v>
      </c>
      <c r="P3" s="575"/>
      <c r="Q3" s="467">
        <v>2</v>
      </c>
      <c r="R3" s="467">
        <v>2</v>
      </c>
      <c r="S3"/>
      <c r="T3" s="461"/>
      <c r="U3" s="1155"/>
      <c r="V3" s="709"/>
      <c r="W3" s="461"/>
    </row>
    <row r="4" spans="1:1705" s="16" customFormat="1">
      <c r="A4" s="572" t="s">
        <v>180</v>
      </c>
      <c r="B4" s="573" t="s">
        <v>180</v>
      </c>
      <c r="C4" s="573"/>
      <c r="D4" s="574" t="s">
        <v>175</v>
      </c>
      <c r="E4" s="784" t="s">
        <v>176</v>
      </c>
      <c r="F4" s="784" t="s">
        <v>173</v>
      </c>
      <c r="G4" s="784"/>
      <c r="H4" s="784">
        <v>3</v>
      </c>
      <c r="I4" s="784"/>
      <c r="J4" s="784">
        <v>59.465615999999997</v>
      </c>
      <c r="K4" s="784">
        <v>24.979142</v>
      </c>
      <c r="L4" s="872" t="s">
        <v>181</v>
      </c>
      <c r="M4" s="899"/>
      <c r="N4" s="784" t="s">
        <v>178</v>
      </c>
      <c r="O4" s="784" t="s">
        <v>179</v>
      </c>
      <c r="P4" s="784"/>
      <c r="Q4" s="467">
        <v>3</v>
      </c>
      <c r="R4" s="467">
        <v>3</v>
      </c>
      <c r="S4"/>
      <c r="T4" s="461"/>
      <c r="U4" s="1155"/>
      <c r="V4" s="709"/>
      <c r="W4" s="461"/>
    </row>
    <row r="5" spans="1:1705" s="1158" customFormat="1">
      <c r="A5" s="572" t="s">
        <v>182</v>
      </c>
      <c r="B5" s="573" t="s">
        <v>182</v>
      </c>
      <c r="C5" s="573"/>
      <c r="D5" s="574" t="s">
        <v>183</v>
      </c>
      <c r="E5" s="784" t="s">
        <v>184</v>
      </c>
      <c r="F5" s="784" t="s">
        <v>173</v>
      </c>
      <c r="G5" s="784"/>
      <c r="H5" s="784">
        <v>3</v>
      </c>
      <c r="I5" s="784"/>
      <c r="J5" s="784">
        <v>59.452745</v>
      </c>
      <c r="K5" s="784">
        <v>24.980197</v>
      </c>
      <c r="L5" s="872" t="s">
        <v>185</v>
      </c>
      <c r="M5" s="899"/>
      <c r="N5" s="784" t="s">
        <v>186</v>
      </c>
      <c r="O5" s="784" t="s">
        <v>184</v>
      </c>
      <c r="P5" s="784"/>
      <c r="Q5" s="467">
        <v>4</v>
      </c>
      <c r="R5" s="467">
        <v>4</v>
      </c>
      <c r="S5"/>
      <c r="T5" s="461"/>
      <c r="U5" s="1155"/>
      <c r="V5" s="709"/>
      <c r="W5" s="461"/>
      <c r="X5" s="1157"/>
      <c r="Y5" s="1157"/>
      <c r="Z5" s="1157"/>
      <c r="AA5" s="1157"/>
      <c r="AB5" s="1157"/>
      <c r="AC5" s="1157"/>
      <c r="AD5" s="1157"/>
      <c r="AE5" s="1157"/>
      <c r="AF5" s="1157"/>
      <c r="AG5" s="1157"/>
      <c r="AH5" s="1157"/>
      <c r="AI5" s="1157"/>
      <c r="AJ5" s="1157"/>
      <c r="AK5" s="1157"/>
      <c r="AL5" s="1157"/>
      <c r="AM5" s="1157"/>
      <c r="AN5" s="1157"/>
      <c r="AO5" s="1157"/>
      <c r="AP5" s="1157"/>
      <c r="AQ5" s="1157"/>
      <c r="AR5" s="1157"/>
      <c r="AS5" s="1157"/>
      <c r="AT5" s="1157"/>
      <c r="AU5" s="1157"/>
      <c r="AV5" s="1157"/>
      <c r="AW5" s="1157"/>
      <c r="AX5" s="1157"/>
      <c r="AY5" s="1157"/>
      <c r="AZ5" s="1157"/>
      <c r="BA5" s="1157"/>
      <c r="BB5" s="1157"/>
      <c r="BC5" s="1157"/>
      <c r="BD5" s="1157"/>
      <c r="BE5" s="1157"/>
      <c r="BF5" s="1157"/>
      <c r="BG5" s="1157"/>
      <c r="BH5" s="1157"/>
      <c r="BI5" s="1157"/>
      <c r="BJ5" s="1157"/>
      <c r="BK5" s="1157"/>
      <c r="BL5" s="1157"/>
      <c r="BM5" s="1157"/>
      <c r="BN5" s="1157"/>
      <c r="BO5" s="1157"/>
      <c r="BP5" s="1157"/>
      <c r="BQ5" s="1157"/>
      <c r="BR5" s="1157"/>
      <c r="BS5" s="1157"/>
      <c r="BT5" s="1157"/>
      <c r="BU5" s="1157"/>
      <c r="BV5" s="1157"/>
      <c r="BW5" s="1157"/>
      <c r="BX5" s="1157"/>
      <c r="BY5" s="1157"/>
      <c r="BZ5" s="1157"/>
      <c r="CA5" s="1157"/>
      <c r="CB5" s="1157"/>
      <c r="CC5" s="1157"/>
      <c r="CD5" s="1157"/>
      <c r="CE5" s="1157"/>
      <c r="CF5" s="1157"/>
      <c r="CG5" s="1157"/>
      <c r="CH5" s="1157"/>
      <c r="CI5" s="1157"/>
      <c r="CJ5" s="1157"/>
      <c r="CK5" s="1157"/>
      <c r="CL5" s="1157"/>
      <c r="CM5" s="1157"/>
      <c r="CN5" s="1157"/>
      <c r="CO5" s="1157"/>
      <c r="CP5" s="1157"/>
      <c r="CQ5" s="1157"/>
      <c r="CR5" s="1157"/>
      <c r="CS5" s="1157"/>
      <c r="CT5" s="1157"/>
      <c r="CU5" s="1157"/>
      <c r="CV5" s="1157"/>
      <c r="CW5" s="1157"/>
      <c r="CX5" s="1157"/>
      <c r="CY5" s="1157"/>
      <c r="CZ5" s="1157"/>
      <c r="DA5" s="1157"/>
      <c r="DB5" s="1157"/>
      <c r="DC5" s="1157"/>
      <c r="DD5" s="1157"/>
      <c r="DE5" s="1157"/>
      <c r="DF5" s="1157"/>
      <c r="DG5" s="1157"/>
      <c r="DH5" s="1157"/>
      <c r="DI5" s="1157"/>
      <c r="DJ5" s="1157"/>
      <c r="DK5" s="1157"/>
      <c r="DL5" s="1157"/>
      <c r="DM5" s="1157"/>
      <c r="DN5" s="1157"/>
      <c r="DO5" s="1157"/>
      <c r="DP5" s="1157"/>
      <c r="DQ5" s="1157"/>
      <c r="DR5" s="1157"/>
      <c r="DS5" s="1157"/>
      <c r="DT5" s="1157"/>
      <c r="DU5" s="1157"/>
      <c r="DV5" s="1157"/>
      <c r="DW5" s="1157"/>
      <c r="DX5" s="1157"/>
      <c r="DY5" s="1157"/>
      <c r="DZ5" s="1157"/>
      <c r="EA5" s="1157"/>
      <c r="EB5" s="1157"/>
      <c r="EC5" s="1157"/>
      <c r="ED5" s="1157"/>
      <c r="EE5" s="1157"/>
      <c r="EF5" s="1157"/>
      <c r="EG5" s="1157"/>
      <c r="EH5" s="1157"/>
      <c r="EI5" s="1157"/>
      <c r="EJ5" s="1157"/>
      <c r="EK5" s="1157"/>
      <c r="EL5" s="1157"/>
      <c r="EM5" s="1157"/>
      <c r="EN5" s="1157"/>
      <c r="EO5" s="1157"/>
      <c r="EP5" s="1157"/>
      <c r="EQ5" s="1157"/>
      <c r="ER5" s="1157"/>
      <c r="ES5" s="1157"/>
      <c r="ET5" s="1157"/>
      <c r="EU5" s="1157"/>
      <c r="EV5" s="1157"/>
      <c r="EW5" s="1157"/>
      <c r="EX5" s="1157"/>
      <c r="EY5" s="1157"/>
      <c r="EZ5" s="1157"/>
      <c r="FA5" s="1157"/>
      <c r="FB5" s="1157"/>
      <c r="FC5" s="1157"/>
      <c r="FD5" s="1157"/>
      <c r="FE5" s="1157"/>
      <c r="FF5" s="1157"/>
      <c r="FG5" s="1157"/>
      <c r="FH5" s="1157"/>
      <c r="FI5" s="1157"/>
      <c r="FJ5" s="1157"/>
      <c r="FK5" s="1157"/>
      <c r="FL5" s="1157"/>
      <c r="FM5" s="1157"/>
      <c r="FN5" s="1157"/>
      <c r="FO5" s="1157"/>
      <c r="FP5" s="1157"/>
      <c r="FQ5" s="1157"/>
      <c r="FR5" s="1157"/>
      <c r="FS5" s="1157"/>
      <c r="FT5" s="1157"/>
      <c r="FU5" s="1157"/>
      <c r="FV5" s="1157"/>
      <c r="FW5" s="1157"/>
      <c r="FX5" s="1157"/>
      <c r="FY5" s="1157"/>
      <c r="FZ5" s="1157"/>
      <c r="GA5" s="1157"/>
      <c r="GB5" s="1157"/>
      <c r="GC5" s="1157"/>
      <c r="GD5" s="1157"/>
      <c r="GE5" s="1157"/>
      <c r="GF5" s="1157"/>
      <c r="GG5" s="1157"/>
      <c r="GH5" s="1157"/>
      <c r="GI5" s="1157"/>
      <c r="GJ5" s="1157"/>
      <c r="GK5" s="1157"/>
      <c r="GL5" s="1157"/>
      <c r="GM5" s="1157"/>
      <c r="GN5" s="1157"/>
      <c r="GO5" s="1157"/>
      <c r="GP5" s="1157"/>
      <c r="GQ5" s="1157"/>
      <c r="GR5" s="1157"/>
      <c r="GS5" s="1157"/>
      <c r="GT5" s="1157"/>
      <c r="GU5" s="1157"/>
      <c r="GV5" s="1157"/>
      <c r="GW5" s="1157"/>
      <c r="GX5" s="1157"/>
      <c r="GY5" s="1157"/>
      <c r="GZ5" s="1157"/>
      <c r="HA5" s="1157"/>
      <c r="HB5" s="1157"/>
      <c r="HC5" s="1157"/>
      <c r="HD5" s="1157"/>
      <c r="HE5" s="1157"/>
      <c r="HF5" s="1157"/>
      <c r="HG5" s="1157"/>
      <c r="HH5" s="1157"/>
      <c r="HI5" s="1157"/>
      <c r="HJ5" s="1157"/>
      <c r="HK5" s="1157"/>
      <c r="HL5" s="1157"/>
      <c r="HM5" s="1157"/>
      <c r="HN5" s="1157"/>
      <c r="HO5" s="1157"/>
      <c r="HP5" s="1157"/>
      <c r="HQ5" s="1157"/>
      <c r="HR5" s="1157"/>
      <c r="HS5" s="1157"/>
      <c r="HT5" s="1157"/>
      <c r="HU5" s="1157"/>
      <c r="HV5" s="1157"/>
      <c r="HW5" s="1157"/>
      <c r="HX5" s="1157"/>
      <c r="HY5" s="1157"/>
      <c r="HZ5" s="1157"/>
      <c r="IA5" s="1157"/>
      <c r="IB5" s="1157"/>
      <c r="IC5" s="1157"/>
      <c r="ID5" s="1157"/>
      <c r="IE5" s="1157"/>
      <c r="IF5" s="1157"/>
      <c r="IG5" s="1157"/>
      <c r="IH5" s="1157"/>
      <c r="II5" s="1157"/>
      <c r="IJ5" s="1157"/>
      <c r="IK5" s="1157"/>
      <c r="IL5" s="1157"/>
      <c r="IM5" s="1157"/>
      <c r="IN5" s="1157"/>
      <c r="IO5" s="1157"/>
      <c r="IP5" s="1157"/>
      <c r="IQ5" s="1157"/>
      <c r="IR5" s="1157"/>
      <c r="IS5" s="1157"/>
      <c r="IT5" s="1157"/>
      <c r="IU5" s="1157"/>
      <c r="IV5" s="1157"/>
      <c r="IW5" s="1157"/>
      <c r="IX5" s="1157"/>
      <c r="IY5" s="1157"/>
      <c r="IZ5" s="1157"/>
      <c r="JA5" s="1157"/>
      <c r="JB5" s="1157"/>
      <c r="JC5" s="1157"/>
      <c r="JD5" s="1157"/>
      <c r="JE5" s="1157"/>
      <c r="JF5" s="1157"/>
      <c r="JG5" s="1157"/>
      <c r="JH5" s="1157"/>
      <c r="JI5" s="1157"/>
      <c r="JJ5" s="1157"/>
      <c r="JK5" s="1157"/>
      <c r="JL5" s="1157"/>
      <c r="JM5" s="1157"/>
      <c r="JN5" s="1157"/>
      <c r="JO5" s="1157"/>
      <c r="JP5" s="1157"/>
      <c r="JQ5" s="1157"/>
      <c r="JR5" s="1157"/>
      <c r="JS5" s="1157"/>
      <c r="JT5" s="1157"/>
      <c r="JU5" s="1157"/>
      <c r="JV5" s="1157"/>
      <c r="JW5" s="1157"/>
      <c r="JX5" s="1157"/>
      <c r="JY5" s="1157"/>
      <c r="JZ5" s="1157"/>
      <c r="KA5" s="1157"/>
      <c r="KB5" s="1157"/>
      <c r="KC5" s="1157"/>
      <c r="KD5" s="1157"/>
      <c r="KE5" s="1157"/>
      <c r="KF5" s="1157"/>
      <c r="KG5" s="1157"/>
      <c r="KH5" s="1157"/>
      <c r="KI5" s="1157"/>
      <c r="KJ5" s="1157"/>
      <c r="KK5" s="1157"/>
      <c r="KL5" s="1157"/>
      <c r="KM5" s="1157"/>
      <c r="KN5" s="1157"/>
      <c r="KO5" s="1157"/>
      <c r="KP5" s="1157"/>
      <c r="KQ5" s="1157"/>
      <c r="KR5" s="1157"/>
      <c r="KS5" s="1157"/>
      <c r="KT5" s="1157"/>
      <c r="KU5" s="1157"/>
      <c r="KV5" s="1157"/>
      <c r="KW5" s="1157"/>
      <c r="KX5" s="1157"/>
      <c r="KY5" s="1157"/>
      <c r="KZ5" s="1157"/>
      <c r="LA5" s="1157"/>
      <c r="LB5" s="1157"/>
      <c r="LC5" s="1157"/>
      <c r="LD5" s="1157"/>
      <c r="LE5" s="1157"/>
      <c r="LF5" s="1157"/>
      <c r="LG5" s="1157"/>
      <c r="LH5" s="1157"/>
      <c r="LI5" s="1157"/>
      <c r="LJ5" s="1157"/>
      <c r="LK5" s="1157"/>
      <c r="LL5" s="1157"/>
      <c r="LM5" s="1157"/>
      <c r="LN5" s="1157"/>
      <c r="LO5" s="1157"/>
      <c r="LP5" s="1157"/>
      <c r="LQ5" s="1157"/>
      <c r="LR5" s="1157"/>
      <c r="LS5" s="1157"/>
      <c r="LT5" s="1157"/>
      <c r="LU5" s="1157"/>
      <c r="LV5" s="1157"/>
      <c r="LW5" s="1157"/>
      <c r="LX5" s="1157"/>
      <c r="LY5" s="1157"/>
      <c r="LZ5" s="1157"/>
      <c r="MA5" s="1157"/>
      <c r="MB5" s="1157"/>
      <c r="MC5" s="1157"/>
      <c r="MD5" s="1157"/>
      <c r="ME5" s="1157"/>
      <c r="MF5" s="1157"/>
      <c r="MG5" s="1157"/>
      <c r="MH5" s="1157"/>
      <c r="MI5" s="1157"/>
      <c r="MJ5" s="1157"/>
      <c r="MK5" s="1157"/>
      <c r="ML5" s="1157"/>
      <c r="MM5" s="1157"/>
      <c r="MN5" s="1157"/>
      <c r="MO5" s="1157"/>
      <c r="MP5" s="1157"/>
      <c r="MQ5" s="1157"/>
      <c r="MR5" s="1157"/>
      <c r="MS5" s="1157"/>
      <c r="MT5" s="1157"/>
      <c r="MU5" s="1157"/>
      <c r="MV5" s="1157"/>
      <c r="MW5" s="1157"/>
      <c r="MX5" s="1157"/>
      <c r="MY5" s="1157"/>
      <c r="MZ5" s="1157"/>
      <c r="NA5" s="1157"/>
      <c r="NB5" s="1157"/>
      <c r="NC5" s="1157"/>
      <c r="ND5" s="1157"/>
      <c r="NE5" s="1157"/>
      <c r="NF5" s="1157"/>
      <c r="NG5" s="1157"/>
      <c r="NH5" s="1157"/>
      <c r="NI5" s="1157"/>
      <c r="NJ5" s="1157"/>
      <c r="NK5" s="1157"/>
      <c r="NL5" s="1157"/>
      <c r="NM5" s="1157"/>
      <c r="NN5" s="1157"/>
      <c r="NO5" s="1157"/>
      <c r="NP5" s="1157"/>
      <c r="NQ5" s="1157"/>
      <c r="NR5" s="1157"/>
      <c r="NS5" s="1157"/>
      <c r="NT5" s="1157"/>
      <c r="NU5" s="1157"/>
      <c r="NV5" s="1157"/>
      <c r="NW5" s="1157"/>
      <c r="NX5" s="1157"/>
      <c r="NY5" s="1157"/>
      <c r="NZ5" s="1157"/>
      <c r="OA5" s="1157"/>
      <c r="OB5" s="1157"/>
      <c r="OC5" s="1157"/>
      <c r="OD5" s="1157"/>
      <c r="OE5" s="1157"/>
      <c r="OF5" s="1157"/>
      <c r="OG5" s="1157"/>
      <c r="OH5" s="1157"/>
      <c r="OI5" s="1157"/>
      <c r="OJ5" s="1157"/>
      <c r="OK5" s="1157"/>
      <c r="OL5" s="1157"/>
      <c r="OM5" s="1157"/>
      <c r="ON5" s="1157"/>
      <c r="OO5" s="1157"/>
      <c r="OP5" s="1157"/>
      <c r="OQ5" s="1157"/>
      <c r="OR5" s="1157"/>
      <c r="OS5" s="1157"/>
      <c r="OT5" s="1157"/>
      <c r="OU5" s="1157"/>
      <c r="OV5" s="1157"/>
      <c r="OW5" s="1157"/>
      <c r="OX5" s="1157"/>
      <c r="OY5" s="1157"/>
      <c r="OZ5" s="1157"/>
      <c r="PA5" s="1157"/>
      <c r="PB5" s="1157"/>
      <c r="PC5" s="1157"/>
      <c r="PD5" s="1157"/>
      <c r="PE5" s="1157"/>
      <c r="PF5" s="1157"/>
      <c r="PG5" s="1157"/>
      <c r="PH5" s="1157"/>
      <c r="PI5" s="1157"/>
      <c r="PJ5" s="1157"/>
      <c r="PK5" s="1157"/>
      <c r="PL5" s="1157"/>
      <c r="PM5" s="1157"/>
      <c r="PN5" s="1157"/>
      <c r="PO5" s="1157"/>
      <c r="PP5" s="1157"/>
      <c r="PQ5" s="1157"/>
      <c r="PR5" s="1157"/>
      <c r="PS5" s="1157"/>
      <c r="PT5" s="1157"/>
      <c r="PU5" s="1157"/>
      <c r="PV5" s="1157"/>
      <c r="PW5" s="1157"/>
      <c r="PX5" s="1157"/>
      <c r="PY5" s="1157"/>
      <c r="PZ5" s="1157"/>
      <c r="QA5" s="1157"/>
      <c r="QB5" s="1157"/>
      <c r="QC5" s="1157"/>
      <c r="QD5" s="1157"/>
      <c r="QE5" s="1157"/>
      <c r="QF5" s="1157"/>
      <c r="QG5" s="1157"/>
      <c r="QH5" s="1157"/>
      <c r="QI5" s="1157"/>
      <c r="QJ5" s="1157"/>
      <c r="QK5" s="1157"/>
      <c r="QL5" s="1157"/>
      <c r="QM5" s="1157"/>
      <c r="QN5" s="1157"/>
      <c r="QO5" s="1157"/>
      <c r="QP5" s="1157"/>
      <c r="QQ5" s="1157"/>
      <c r="QR5" s="1157"/>
      <c r="QS5" s="1157"/>
      <c r="QT5" s="1157"/>
      <c r="QU5" s="1157"/>
      <c r="QV5" s="1157"/>
      <c r="QW5" s="1157"/>
      <c r="QX5" s="1157"/>
      <c r="QY5" s="1157"/>
      <c r="QZ5" s="1157"/>
      <c r="RA5" s="1157"/>
      <c r="RB5" s="1157"/>
      <c r="RC5" s="1157"/>
      <c r="RD5" s="1157"/>
      <c r="RE5" s="1157"/>
      <c r="RF5" s="1157"/>
      <c r="RG5" s="1157"/>
      <c r="RH5" s="1157"/>
      <c r="RI5" s="1157"/>
      <c r="RJ5" s="1157"/>
      <c r="RK5" s="1157"/>
      <c r="RL5" s="1157"/>
      <c r="RM5" s="1157"/>
      <c r="RN5" s="1157"/>
      <c r="RO5" s="1157"/>
      <c r="RP5" s="1157"/>
      <c r="RQ5" s="1157"/>
      <c r="RR5" s="1157"/>
      <c r="RS5" s="1157"/>
      <c r="RT5" s="1157"/>
      <c r="RU5" s="1157"/>
      <c r="RV5" s="1157"/>
      <c r="RW5" s="1157"/>
      <c r="RX5" s="1157"/>
      <c r="RY5" s="1157"/>
      <c r="RZ5" s="1157"/>
      <c r="SA5" s="1157"/>
      <c r="SB5" s="1157"/>
      <c r="SC5" s="1157"/>
      <c r="SD5" s="1157"/>
      <c r="SE5" s="1157"/>
      <c r="SF5" s="1157"/>
      <c r="SG5" s="1157"/>
      <c r="SH5" s="1157"/>
      <c r="SI5" s="1157"/>
      <c r="SJ5" s="1157"/>
      <c r="SK5" s="1157"/>
      <c r="SL5" s="1157"/>
      <c r="SM5" s="1157"/>
      <c r="SN5" s="1157"/>
      <c r="SO5" s="1157"/>
      <c r="SP5" s="1157"/>
      <c r="SQ5" s="1157"/>
      <c r="SR5" s="1157"/>
      <c r="SS5" s="1157"/>
      <c r="ST5" s="1157"/>
      <c r="SU5" s="1157"/>
      <c r="SV5" s="1157"/>
      <c r="SW5" s="1157"/>
      <c r="SX5" s="1157"/>
      <c r="SY5" s="1157"/>
      <c r="SZ5" s="1157"/>
      <c r="TA5" s="1157"/>
      <c r="TB5" s="1157"/>
      <c r="TC5" s="1157"/>
      <c r="TD5" s="1157"/>
      <c r="TE5" s="1157"/>
      <c r="TF5" s="1157"/>
      <c r="TG5" s="1157"/>
      <c r="TH5" s="1157"/>
      <c r="TI5" s="1157"/>
      <c r="TJ5" s="1157"/>
      <c r="TK5" s="1157"/>
      <c r="TL5" s="1157"/>
      <c r="TM5" s="1157"/>
      <c r="TN5" s="1157"/>
      <c r="TO5" s="1157"/>
      <c r="TP5" s="1157"/>
      <c r="TQ5" s="1157"/>
      <c r="TR5" s="1157"/>
      <c r="TS5" s="1157"/>
      <c r="TT5" s="1157"/>
      <c r="TU5" s="1157"/>
      <c r="TV5" s="1157"/>
      <c r="TW5" s="1157"/>
      <c r="TX5" s="1157"/>
      <c r="TY5" s="1157"/>
      <c r="TZ5" s="1157"/>
      <c r="UA5" s="1157"/>
      <c r="UB5" s="1157"/>
      <c r="UC5" s="1157"/>
      <c r="UD5" s="1157"/>
      <c r="UE5" s="1157"/>
      <c r="UF5" s="1157"/>
      <c r="UG5" s="1157"/>
      <c r="UH5" s="1157"/>
      <c r="UI5" s="1157"/>
      <c r="UJ5" s="1157"/>
      <c r="UK5" s="1157"/>
      <c r="UL5" s="1157"/>
      <c r="UM5" s="1157"/>
      <c r="UN5" s="1157"/>
      <c r="UO5" s="1157"/>
      <c r="UP5" s="1157"/>
      <c r="UQ5" s="1157"/>
      <c r="UR5" s="1157"/>
      <c r="US5" s="1157"/>
      <c r="UT5" s="1157"/>
      <c r="UU5" s="1157"/>
      <c r="UV5" s="1157"/>
      <c r="UW5" s="1157"/>
      <c r="UX5" s="1157"/>
      <c r="UY5" s="1157"/>
      <c r="UZ5" s="1157"/>
      <c r="VA5" s="1157"/>
      <c r="VB5" s="1157"/>
      <c r="VC5" s="1157"/>
      <c r="VD5" s="1157"/>
      <c r="VE5" s="1157"/>
      <c r="VF5" s="1157"/>
      <c r="VG5" s="1157"/>
      <c r="VH5" s="1157"/>
      <c r="VI5" s="1157"/>
      <c r="VJ5" s="1157"/>
      <c r="VK5" s="1157"/>
      <c r="VL5" s="1157"/>
      <c r="VM5" s="1157"/>
      <c r="VN5" s="1157"/>
      <c r="VO5" s="1157"/>
      <c r="VP5" s="1157"/>
      <c r="VQ5" s="1157"/>
      <c r="VR5" s="1157"/>
      <c r="VS5" s="1157"/>
      <c r="VT5" s="1157"/>
      <c r="VU5" s="1157"/>
      <c r="VV5" s="1157"/>
      <c r="VW5" s="1157"/>
      <c r="VX5" s="1157"/>
      <c r="VY5" s="1157"/>
      <c r="VZ5" s="1157"/>
      <c r="WA5" s="1157"/>
      <c r="WB5" s="1157"/>
      <c r="WC5" s="1157"/>
      <c r="WD5" s="1157"/>
      <c r="WE5" s="1157"/>
      <c r="WF5" s="1157"/>
      <c r="WG5" s="1157"/>
      <c r="WH5" s="1157"/>
      <c r="WI5" s="1157"/>
      <c r="WJ5" s="1157"/>
      <c r="WK5" s="1157"/>
      <c r="WL5" s="1157"/>
      <c r="WM5" s="1157"/>
      <c r="WN5" s="1157"/>
      <c r="WO5" s="1157"/>
      <c r="WP5" s="1157"/>
      <c r="WQ5" s="1157"/>
      <c r="WR5" s="1157"/>
      <c r="WS5" s="1157"/>
      <c r="WT5" s="1157"/>
      <c r="WU5" s="1157"/>
      <c r="WV5" s="1157"/>
      <c r="WW5" s="1157"/>
      <c r="WX5" s="1157"/>
      <c r="WY5" s="1157"/>
      <c r="WZ5" s="1157"/>
      <c r="XA5" s="1157"/>
      <c r="XB5" s="1157"/>
      <c r="XC5" s="1157"/>
      <c r="XD5" s="1157"/>
      <c r="XE5" s="1157"/>
      <c r="XF5" s="1157"/>
      <c r="XG5" s="1157"/>
      <c r="XH5" s="1157"/>
      <c r="XI5" s="1157"/>
      <c r="XJ5" s="1157"/>
      <c r="XK5" s="1157"/>
      <c r="XL5" s="1157"/>
      <c r="XM5" s="1157"/>
      <c r="XN5" s="1157"/>
      <c r="XO5" s="1157"/>
      <c r="XP5" s="1157"/>
      <c r="XQ5" s="1157"/>
      <c r="XR5" s="1157"/>
      <c r="XS5" s="1157"/>
      <c r="XT5" s="1157"/>
      <c r="XU5" s="1157"/>
      <c r="XV5" s="1157"/>
      <c r="XW5" s="1157"/>
      <c r="XX5" s="1157"/>
      <c r="XY5" s="1157"/>
      <c r="XZ5" s="1157"/>
      <c r="YA5" s="1157"/>
      <c r="YB5" s="1157"/>
      <c r="YC5" s="1157"/>
      <c r="YD5" s="1157"/>
      <c r="YE5" s="1157"/>
      <c r="YF5" s="1157"/>
      <c r="YG5" s="1157"/>
      <c r="YH5" s="1157"/>
      <c r="YI5" s="1157"/>
      <c r="YJ5" s="1157"/>
      <c r="YK5" s="1157"/>
      <c r="YL5" s="1157"/>
      <c r="YM5" s="1157"/>
      <c r="YN5" s="1157"/>
      <c r="YO5" s="1157"/>
      <c r="YP5" s="1157"/>
      <c r="YQ5" s="1157"/>
      <c r="YR5" s="1157"/>
      <c r="YS5" s="1157"/>
      <c r="YT5" s="1157"/>
      <c r="YU5" s="1157"/>
      <c r="YV5" s="1157"/>
      <c r="YW5" s="1157"/>
      <c r="YX5" s="1157"/>
      <c r="YY5" s="1157"/>
      <c r="YZ5" s="1157"/>
      <c r="ZA5" s="1157"/>
      <c r="ZB5" s="1157"/>
      <c r="ZC5" s="1157"/>
      <c r="ZD5" s="1157"/>
      <c r="ZE5" s="1157"/>
      <c r="ZF5" s="1157"/>
      <c r="ZG5" s="1157"/>
      <c r="ZH5" s="1157"/>
      <c r="ZI5" s="1157"/>
      <c r="ZJ5" s="1157"/>
      <c r="ZK5" s="1157"/>
      <c r="ZL5" s="1157"/>
      <c r="ZM5" s="1157"/>
      <c r="ZN5" s="1157"/>
      <c r="ZO5" s="1157"/>
      <c r="ZP5" s="1157"/>
      <c r="ZQ5" s="1157"/>
      <c r="ZR5" s="1157"/>
      <c r="ZS5" s="1157"/>
      <c r="ZT5" s="1157"/>
      <c r="ZU5" s="1157"/>
      <c r="ZV5" s="1157"/>
      <c r="ZW5" s="1157"/>
      <c r="ZX5" s="1157"/>
      <c r="ZY5" s="1157"/>
      <c r="ZZ5" s="1157"/>
      <c r="AAA5" s="1157"/>
      <c r="AAB5" s="1157"/>
      <c r="AAC5" s="1157"/>
      <c r="AAD5" s="1157"/>
      <c r="AAE5" s="1157"/>
      <c r="AAF5" s="1157"/>
      <c r="AAG5" s="1157"/>
      <c r="AAH5" s="1157"/>
      <c r="AAI5" s="1157"/>
      <c r="AAJ5" s="1157"/>
      <c r="AAK5" s="1157"/>
      <c r="AAL5" s="1157"/>
      <c r="AAM5" s="1157"/>
      <c r="AAN5" s="1157"/>
      <c r="AAO5" s="1157"/>
      <c r="AAP5" s="1157"/>
      <c r="AAQ5" s="1157"/>
      <c r="AAR5" s="1157"/>
      <c r="AAS5" s="1157"/>
      <c r="AAT5" s="1157"/>
      <c r="AAU5" s="1157"/>
      <c r="AAV5" s="1157"/>
      <c r="AAW5" s="1157"/>
      <c r="AAX5" s="1157"/>
      <c r="AAY5" s="1157"/>
      <c r="AAZ5" s="1157"/>
      <c r="ABA5" s="1157"/>
      <c r="ABB5" s="1157"/>
      <c r="ABC5" s="1157"/>
      <c r="ABD5" s="1157"/>
      <c r="ABE5" s="1157"/>
      <c r="ABF5" s="1157"/>
      <c r="ABG5" s="1157"/>
      <c r="ABH5" s="1157"/>
      <c r="ABI5" s="1157"/>
      <c r="ABJ5" s="1157"/>
      <c r="ABK5" s="1157"/>
      <c r="ABL5" s="1157"/>
      <c r="ABM5" s="1157"/>
      <c r="ABN5" s="1157"/>
      <c r="ABO5" s="1157"/>
      <c r="ABP5" s="1157"/>
      <c r="ABQ5" s="1157"/>
      <c r="ABR5" s="1157"/>
      <c r="ABS5" s="1157"/>
      <c r="ABT5" s="1157"/>
      <c r="ABU5" s="1157"/>
      <c r="ABV5" s="1157"/>
      <c r="ABW5" s="1157"/>
      <c r="ABX5" s="1157"/>
      <c r="ABY5" s="1157"/>
      <c r="ABZ5" s="1157"/>
      <c r="ACA5" s="1157"/>
      <c r="ACB5" s="1157"/>
      <c r="ACC5" s="1157"/>
      <c r="ACD5" s="1157"/>
      <c r="ACE5" s="1157"/>
      <c r="ACF5" s="1157"/>
      <c r="ACG5" s="1157"/>
      <c r="ACH5" s="1157"/>
      <c r="ACI5" s="1157"/>
      <c r="ACJ5" s="1157"/>
      <c r="ACK5" s="1157"/>
      <c r="ACL5" s="1157"/>
      <c r="ACM5" s="1157"/>
      <c r="ACN5" s="1157"/>
      <c r="ACO5" s="1157"/>
      <c r="ACP5" s="1157"/>
      <c r="ACQ5" s="1157"/>
      <c r="ACR5" s="1157"/>
      <c r="ACS5" s="1157"/>
      <c r="ACT5" s="1157"/>
      <c r="ACU5" s="1157"/>
      <c r="ACV5" s="1157"/>
      <c r="ACW5" s="1157"/>
      <c r="ACX5" s="1157"/>
      <c r="ACY5" s="1157"/>
      <c r="ACZ5" s="1157"/>
      <c r="ADA5" s="1157"/>
      <c r="ADB5" s="1157"/>
      <c r="ADC5" s="1157"/>
      <c r="ADD5" s="1157"/>
      <c r="ADE5" s="1157"/>
      <c r="ADF5" s="1157"/>
      <c r="ADG5" s="1157"/>
      <c r="ADH5" s="1157"/>
      <c r="ADI5" s="1157"/>
      <c r="ADJ5" s="1157"/>
      <c r="ADK5" s="1157"/>
      <c r="ADL5" s="1157"/>
      <c r="ADM5" s="1157"/>
      <c r="ADN5" s="1157"/>
      <c r="ADO5" s="1157"/>
      <c r="ADP5" s="1157"/>
      <c r="ADQ5" s="1157"/>
      <c r="ADR5" s="1157"/>
      <c r="ADS5" s="1157"/>
      <c r="ADT5" s="1157"/>
      <c r="ADU5" s="1157"/>
      <c r="ADV5" s="1157"/>
      <c r="ADW5" s="1157"/>
      <c r="ADX5" s="1157"/>
      <c r="ADY5" s="1157"/>
      <c r="ADZ5" s="1157"/>
      <c r="AEA5" s="1157"/>
      <c r="AEB5" s="1157"/>
      <c r="AEC5" s="1157"/>
      <c r="AED5" s="1157"/>
      <c r="AEE5" s="1157"/>
      <c r="AEF5" s="1157"/>
      <c r="AEG5" s="1157"/>
      <c r="AEH5" s="1157"/>
      <c r="AEI5" s="1157"/>
      <c r="AEJ5" s="1157"/>
      <c r="AEK5" s="1157"/>
      <c r="AEL5" s="1157"/>
      <c r="AEM5" s="1157"/>
      <c r="AEN5" s="1157"/>
      <c r="AEO5" s="1157"/>
      <c r="AEP5" s="1157"/>
      <c r="AEQ5" s="1157"/>
      <c r="AER5" s="1157"/>
      <c r="AES5" s="1157"/>
      <c r="AET5" s="1157"/>
      <c r="AEU5" s="1157"/>
      <c r="AEV5" s="1157"/>
      <c r="AEW5" s="1157"/>
      <c r="AEX5" s="1157"/>
      <c r="AEY5" s="1157"/>
      <c r="AEZ5" s="1157"/>
      <c r="AFA5" s="1157"/>
      <c r="AFB5" s="1157"/>
      <c r="AFC5" s="1157"/>
      <c r="AFD5" s="1157"/>
      <c r="AFE5" s="1157"/>
      <c r="AFF5" s="1157"/>
      <c r="AFG5" s="1157"/>
      <c r="AFH5" s="1157"/>
      <c r="AFI5" s="1157"/>
      <c r="AFJ5" s="1157"/>
      <c r="AFK5" s="1157"/>
      <c r="AFL5" s="1157"/>
      <c r="AFM5" s="1157"/>
      <c r="AFN5" s="1157"/>
      <c r="AFO5" s="1157"/>
      <c r="AFP5" s="1157"/>
      <c r="AFQ5" s="1157"/>
      <c r="AFR5" s="1157"/>
      <c r="AFS5" s="1157"/>
      <c r="AFT5" s="1157"/>
      <c r="AFU5" s="1157"/>
      <c r="AFV5" s="1157"/>
      <c r="AFW5" s="1157"/>
      <c r="AFX5" s="1157"/>
      <c r="AFY5" s="1157"/>
      <c r="AFZ5" s="1157"/>
      <c r="AGA5" s="1157"/>
      <c r="AGB5" s="1157"/>
      <c r="AGC5" s="1157"/>
      <c r="AGD5" s="1157"/>
      <c r="AGE5" s="1157"/>
      <c r="AGF5" s="1157"/>
      <c r="AGG5" s="1157"/>
      <c r="AGH5" s="1157"/>
      <c r="AGI5" s="1157"/>
      <c r="AGJ5" s="1157"/>
      <c r="AGK5" s="1157"/>
      <c r="AGL5" s="1157"/>
      <c r="AGM5" s="1157"/>
      <c r="AGN5" s="1157"/>
      <c r="AGO5" s="1157"/>
      <c r="AGP5" s="1157"/>
      <c r="AGQ5" s="1157"/>
      <c r="AGR5" s="1157"/>
      <c r="AGS5" s="1157"/>
      <c r="AGT5" s="1157"/>
      <c r="AGU5" s="1157"/>
      <c r="AGV5" s="1157"/>
      <c r="AGW5" s="1157"/>
      <c r="AGX5" s="1157"/>
      <c r="AGY5" s="1157"/>
      <c r="AGZ5" s="1157"/>
      <c r="AHA5" s="1157"/>
      <c r="AHB5" s="1157"/>
      <c r="AHC5" s="1157"/>
      <c r="AHD5" s="1157"/>
      <c r="AHE5" s="1157"/>
      <c r="AHF5" s="1157"/>
      <c r="AHG5" s="1157"/>
      <c r="AHH5" s="1157"/>
      <c r="AHI5" s="1157"/>
      <c r="AHJ5" s="1157"/>
      <c r="AHK5" s="1157"/>
      <c r="AHL5" s="1157"/>
      <c r="AHM5" s="1157"/>
      <c r="AHN5" s="1157"/>
      <c r="AHO5" s="1157"/>
      <c r="AHP5" s="1157"/>
      <c r="AHQ5" s="1157"/>
      <c r="AHR5" s="1157"/>
      <c r="AHS5" s="1157"/>
      <c r="AHT5" s="1157"/>
      <c r="AHU5" s="1157"/>
      <c r="AHV5" s="1157"/>
      <c r="AHW5" s="1157"/>
      <c r="AHX5" s="1157"/>
      <c r="AHY5" s="1157"/>
      <c r="AHZ5" s="1157"/>
      <c r="AIA5" s="1157"/>
      <c r="AIB5" s="1157"/>
      <c r="AIC5" s="1157"/>
      <c r="AID5" s="1157"/>
      <c r="AIE5" s="1157"/>
      <c r="AIF5" s="1157"/>
      <c r="AIG5" s="1157"/>
      <c r="AIH5" s="1157"/>
      <c r="AII5" s="1157"/>
      <c r="AIJ5" s="1157"/>
      <c r="AIK5" s="1157"/>
      <c r="AIL5" s="1157"/>
      <c r="AIM5" s="1157"/>
      <c r="AIN5" s="1157"/>
      <c r="AIO5" s="1157"/>
      <c r="AIP5" s="1157"/>
      <c r="AIQ5" s="1157"/>
      <c r="AIR5" s="1157"/>
      <c r="AIS5" s="1157"/>
      <c r="AIT5" s="1157"/>
      <c r="AIU5" s="1157"/>
      <c r="AIV5" s="1157"/>
      <c r="AIW5" s="1157"/>
      <c r="AIX5" s="1157"/>
      <c r="AIY5" s="1157"/>
      <c r="AIZ5" s="1157"/>
      <c r="AJA5" s="1157"/>
      <c r="AJB5" s="1157"/>
      <c r="AJC5" s="1157"/>
      <c r="AJD5" s="1157"/>
      <c r="AJE5" s="1157"/>
      <c r="AJF5" s="1157"/>
      <c r="AJG5" s="1157"/>
      <c r="AJH5" s="1157"/>
      <c r="AJI5" s="1157"/>
      <c r="AJJ5" s="1157"/>
      <c r="AJK5" s="1157"/>
      <c r="AJL5" s="1157"/>
      <c r="AJM5" s="1157"/>
      <c r="AJN5" s="1157"/>
      <c r="AJO5" s="1157"/>
      <c r="AJP5" s="1157"/>
      <c r="AJQ5" s="1157"/>
      <c r="AJR5" s="1157"/>
      <c r="AJS5" s="1157"/>
      <c r="AJT5" s="1157"/>
      <c r="AJU5" s="1157"/>
      <c r="AJV5" s="1157"/>
      <c r="AJW5" s="1157"/>
      <c r="AJX5" s="1157"/>
      <c r="AJY5" s="1157"/>
      <c r="AJZ5" s="1157"/>
      <c r="AKA5" s="1157"/>
      <c r="AKB5" s="1157"/>
      <c r="AKC5" s="1157"/>
      <c r="AKD5" s="1157"/>
      <c r="AKE5" s="1157"/>
      <c r="AKF5" s="1157"/>
      <c r="AKG5" s="1157"/>
      <c r="AKH5" s="1157"/>
      <c r="AKI5" s="1157"/>
      <c r="AKJ5" s="1157"/>
      <c r="AKK5" s="1157"/>
      <c r="AKL5" s="1157"/>
      <c r="AKM5" s="1157"/>
      <c r="AKN5" s="1157"/>
      <c r="AKO5" s="1157"/>
      <c r="AKP5" s="1157"/>
      <c r="AKQ5" s="1157"/>
      <c r="AKR5" s="1157"/>
      <c r="AKS5" s="1157"/>
      <c r="AKT5" s="1157"/>
      <c r="AKU5" s="1157"/>
      <c r="AKV5" s="1157"/>
      <c r="AKW5" s="1157"/>
      <c r="AKX5" s="1157"/>
      <c r="AKY5" s="1157"/>
      <c r="AKZ5" s="1157"/>
      <c r="ALA5" s="1157"/>
      <c r="ALB5" s="1157"/>
      <c r="ALC5" s="1157"/>
      <c r="ALD5" s="1157"/>
      <c r="ALE5" s="1157"/>
      <c r="ALF5" s="1157"/>
      <c r="ALG5" s="1157"/>
      <c r="ALH5" s="1157"/>
      <c r="ALI5" s="1157"/>
      <c r="ALJ5" s="1157"/>
      <c r="ALK5" s="1157"/>
      <c r="ALL5" s="1157"/>
      <c r="ALM5" s="1157"/>
      <c r="ALN5" s="1157"/>
      <c r="ALO5" s="1157"/>
      <c r="ALP5" s="1157"/>
      <c r="ALQ5" s="1157"/>
      <c r="ALR5" s="1157"/>
      <c r="ALS5" s="1157"/>
      <c r="ALT5" s="1157"/>
      <c r="ALU5" s="1157"/>
      <c r="ALV5" s="1157"/>
      <c r="ALW5" s="1157"/>
      <c r="ALX5" s="1157"/>
      <c r="ALY5" s="1157"/>
      <c r="ALZ5" s="1157"/>
      <c r="AMA5" s="1157"/>
      <c r="AMB5" s="1157"/>
      <c r="AMC5" s="1157"/>
      <c r="AMD5" s="1157"/>
      <c r="AME5" s="1157"/>
      <c r="AMF5" s="1157"/>
      <c r="AMG5" s="1157"/>
      <c r="AMH5" s="1157"/>
      <c r="AMI5" s="1157"/>
      <c r="AMJ5" s="1157"/>
      <c r="AMK5" s="1157"/>
      <c r="AML5" s="1157"/>
      <c r="AMM5" s="1157"/>
      <c r="AMN5" s="1157"/>
      <c r="AMO5" s="1157"/>
      <c r="AMP5" s="1157"/>
      <c r="AMQ5" s="1157"/>
      <c r="AMR5" s="1157"/>
      <c r="AMS5" s="1157"/>
      <c r="AMT5" s="1157"/>
      <c r="AMU5" s="1157"/>
      <c r="AMV5" s="1157"/>
      <c r="AMW5" s="1157"/>
      <c r="AMX5" s="1157"/>
      <c r="AMY5" s="1157"/>
      <c r="AMZ5" s="1157"/>
      <c r="ANA5" s="1157"/>
      <c r="ANB5" s="1157"/>
      <c r="ANC5" s="1157"/>
      <c r="AND5" s="1157"/>
      <c r="ANE5" s="1157"/>
      <c r="ANF5" s="1157"/>
      <c r="ANG5" s="1157"/>
      <c r="ANH5" s="1157"/>
      <c r="ANI5" s="1157"/>
      <c r="ANJ5" s="1157"/>
      <c r="ANK5" s="1157"/>
      <c r="ANL5" s="1157"/>
      <c r="ANM5" s="1157"/>
      <c r="ANN5" s="1157"/>
      <c r="ANO5" s="1157"/>
      <c r="ANP5" s="1157"/>
      <c r="ANQ5" s="1157"/>
      <c r="ANR5" s="1157"/>
      <c r="ANS5" s="1157"/>
      <c r="ANT5" s="1157"/>
      <c r="ANU5" s="1157"/>
      <c r="ANV5" s="1157"/>
      <c r="ANW5" s="1157"/>
      <c r="ANX5" s="1157"/>
      <c r="ANY5" s="1157"/>
      <c r="ANZ5" s="1157"/>
      <c r="AOA5" s="1157"/>
      <c r="AOB5" s="1157"/>
      <c r="AOC5" s="1157"/>
      <c r="AOD5" s="1157"/>
      <c r="AOE5" s="1157"/>
      <c r="AOF5" s="1157"/>
      <c r="AOG5" s="1157"/>
      <c r="AOH5" s="1157"/>
      <c r="AOI5" s="1157"/>
      <c r="AOJ5" s="1157"/>
      <c r="AOK5" s="1157"/>
      <c r="AOL5" s="1157"/>
      <c r="AOM5" s="1157"/>
      <c r="AON5" s="1157"/>
      <c r="AOO5" s="1157"/>
      <c r="AOP5" s="1157"/>
      <c r="AOQ5" s="1157"/>
      <c r="AOR5" s="1157"/>
      <c r="AOS5" s="1157"/>
      <c r="AOT5" s="1157"/>
      <c r="AOU5" s="1157"/>
      <c r="AOV5" s="1157"/>
      <c r="AOW5" s="1157"/>
      <c r="AOX5" s="1157"/>
      <c r="AOY5" s="1157"/>
      <c r="AOZ5" s="1157"/>
      <c r="APA5" s="1157"/>
      <c r="APB5" s="1157"/>
      <c r="APC5" s="1157"/>
      <c r="APD5" s="1157"/>
      <c r="APE5" s="1157"/>
      <c r="APF5" s="1157"/>
      <c r="APG5" s="1157"/>
      <c r="APH5" s="1157"/>
      <c r="API5" s="1157"/>
      <c r="APJ5" s="1157"/>
      <c r="APK5" s="1157"/>
      <c r="APL5" s="1157"/>
      <c r="APM5" s="1157"/>
      <c r="APN5" s="1157"/>
      <c r="APO5" s="1157"/>
      <c r="APP5" s="1157"/>
      <c r="APQ5" s="1157"/>
      <c r="APR5" s="1157"/>
      <c r="APS5" s="1157"/>
      <c r="APT5" s="1157"/>
      <c r="APU5" s="1157"/>
      <c r="APV5" s="1157"/>
      <c r="APW5" s="1157"/>
      <c r="APX5" s="1157"/>
      <c r="APY5" s="1157"/>
      <c r="APZ5" s="1157"/>
      <c r="AQA5" s="1157"/>
      <c r="AQB5" s="1157"/>
      <c r="AQC5" s="1157"/>
      <c r="AQD5" s="1157"/>
      <c r="AQE5" s="1157"/>
      <c r="AQF5" s="1157"/>
      <c r="AQG5" s="1157"/>
      <c r="AQH5" s="1157"/>
      <c r="AQI5" s="1157"/>
      <c r="AQJ5" s="1157"/>
      <c r="AQK5" s="1157"/>
      <c r="AQL5" s="1157"/>
      <c r="AQM5" s="1157"/>
      <c r="AQN5" s="1157"/>
      <c r="AQO5" s="1157"/>
      <c r="AQP5" s="1157"/>
      <c r="AQQ5" s="1157"/>
      <c r="AQR5" s="1157"/>
      <c r="AQS5" s="1157"/>
      <c r="AQT5" s="1157"/>
      <c r="AQU5" s="1157"/>
      <c r="AQV5" s="1157"/>
      <c r="AQW5" s="1157"/>
      <c r="AQX5" s="1157"/>
      <c r="AQY5" s="1157"/>
      <c r="AQZ5" s="1157"/>
      <c r="ARA5" s="1157"/>
      <c r="ARB5" s="1157"/>
      <c r="ARC5" s="1157"/>
      <c r="ARD5" s="1157"/>
      <c r="ARE5" s="1157"/>
      <c r="ARF5" s="1157"/>
      <c r="ARG5" s="1157"/>
      <c r="ARH5" s="1157"/>
      <c r="ARI5" s="1157"/>
      <c r="ARJ5" s="1157"/>
      <c r="ARK5" s="1157"/>
      <c r="ARL5" s="1157"/>
      <c r="ARM5" s="1157"/>
      <c r="ARN5" s="1157"/>
      <c r="ARO5" s="1157"/>
      <c r="ARP5" s="1157"/>
      <c r="ARQ5" s="1157"/>
      <c r="ARR5" s="1157"/>
      <c r="ARS5" s="1157"/>
      <c r="ART5" s="1157"/>
      <c r="ARU5" s="1157"/>
      <c r="ARV5" s="1157"/>
      <c r="ARW5" s="1157"/>
      <c r="ARX5" s="1157"/>
      <c r="ARY5" s="1157"/>
      <c r="ARZ5" s="1157"/>
      <c r="ASA5" s="1157"/>
      <c r="ASB5" s="1157"/>
      <c r="ASC5" s="1157"/>
      <c r="ASD5" s="1157"/>
      <c r="ASE5" s="1157"/>
      <c r="ASF5" s="1157"/>
      <c r="ASG5" s="1157"/>
      <c r="ASH5" s="1157"/>
      <c r="ASI5" s="1157"/>
      <c r="ASJ5" s="1157"/>
      <c r="ASK5" s="1157"/>
      <c r="ASL5" s="1157"/>
      <c r="ASM5" s="1157"/>
      <c r="ASN5" s="1157"/>
      <c r="ASO5" s="1157"/>
      <c r="ASP5" s="1157"/>
      <c r="ASQ5" s="1157"/>
      <c r="ASR5" s="1157"/>
      <c r="ASS5" s="1157"/>
      <c r="AST5" s="1157"/>
      <c r="ASU5" s="1157"/>
      <c r="ASV5" s="1157"/>
      <c r="ASW5" s="1157"/>
      <c r="ASX5" s="1157"/>
      <c r="ASY5" s="1157"/>
      <c r="ASZ5" s="1157"/>
      <c r="ATA5" s="1157"/>
      <c r="ATB5" s="1157"/>
      <c r="ATC5" s="1157"/>
      <c r="ATD5" s="1157"/>
      <c r="ATE5" s="1157"/>
      <c r="ATF5" s="1157"/>
      <c r="ATG5" s="1157"/>
      <c r="ATH5" s="1157"/>
      <c r="ATI5" s="1157"/>
      <c r="ATJ5" s="1157"/>
      <c r="ATK5" s="1157"/>
      <c r="ATL5" s="1157"/>
      <c r="ATM5" s="1157"/>
      <c r="ATN5" s="1157"/>
      <c r="ATO5" s="1157"/>
      <c r="ATP5" s="1157"/>
      <c r="ATQ5" s="1157"/>
      <c r="ATR5" s="1157"/>
      <c r="ATS5" s="1157"/>
      <c r="ATT5" s="1157"/>
      <c r="ATU5" s="1157"/>
      <c r="ATV5" s="1157"/>
      <c r="ATW5" s="1157"/>
      <c r="ATX5" s="1157"/>
      <c r="ATY5" s="1157"/>
      <c r="ATZ5" s="1157"/>
      <c r="AUA5" s="1157"/>
      <c r="AUB5" s="1157"/>
      <c r="AUC5" s="1157"/>
      <c r="AUD5" s="1157"/>
      <c r="AUE5" s="1157"/>
      <c r="AUF5" s="1157"/>
      <c r="AUG5" s="1157"/>
      <c r="AUH5" s="1157"/>
      <c r="AUI5" s="1157"/>
      <c r="AUJ5" s="1157"/>
      <c r="AUK5" s="1157"/>
      <c r="AUL5" s="1157"/>
      <c r="AUM5" s="1157"/>
      <c r="AUN5" s="1157"/>
      <c r="AUO5" s="1157"/>
      <c r="AUP5" s="1157"/>
      <c r="AUQ5" s="1157"/>
      <c r="AUR5" s="1157"/>
      <c r="AUS5" s="1157"/>
      <c r="AUT5" s="1157"/>
      <c r="AUU5" s="1157"/>
      <c r="AUV5" s="1157"/>
      <c r="AUW5" s="1157"/>
      <c r="AUX5" s="1157"/>
      <c r="AUY5" s="1157"/>
      <c r="AUZ5" s="1157"/>
      <c r="AVA5" s="1157"/>
      <c r="AVB5" s="1157"/>
      <c r="AVC5" s="1157"/>
      <c r="AVD5" s="1157"/>
      <c r="AVE5" s="1157"/>
      <c r="AVF5" s="1157"/>
      <c r="AVG5" s="1157"/>
      <c r="AVH5" s="1157"/>
      <c r="AVI5" s="1157"/>
      <c r="AVJ5" s="1157"/>
      <c r="AVK5" s="1157"/>
      <c r="AVL5" s="1157"/>
      <c r="AVM5" s="1157"/>
      <c r="AVN5" s="1157"/>
      <c r="AVO5" s="1157"/>
      <c r="AVP5" s="1157"/>
      <c r="AVQ5" s="1157"/>
      <c r="AVR5" s="1157"/>
      <c r="AVS5" s="1157"/>
      <c r="AVT5" s="1157"/>
      <c r="AVU5" s="1157"/>
      <c r="AVV5" s="1157"/>
      <c r="AVW5" s="1157"/>
      <c r="AVX5" s="1157"/>
      <c r="AVY5" s="1157"/>
      <c r="AVZ5" s="1157"/>
      <c r="AWA5" s="1157"/>
      <c r="AWB5" s="1157"/>
      <c r="AWC5" s="1157"/>
      <c r="AWD5" s="1157"/>
      <c r="AWE5" s="1157"/>
      <c r="AWF5" s="1157"/>
      <c r="AWG5" s="1157"/>
      <c r="AWH5" s="1157"/>
      <c r="AWI5" s="1157"/>
      <c r="AWJ5" s="1157"/>
      <c r="AWK5" s="1157"/>
      <c r="AWL5" s="1157"/>
      <c r="AWM5" s="1157"/>
      <c r="AWN5" s="1157"/>
      <c r="AWO5" s="1157"/>
      <c r="AWP5" s="1157"/>
      <c r="AWQ5" s="1157"/>
      <c r="AWR5" s="1157"/>
      <c r="AWS5" s="1157"/>
      <c r="AWT5" s="1157"/>
      <c r="AWU5" s="1157"/>
      <c r="AWV5" s="1157"/>
      <c r="AWW5" s="1157"/>
      <c r="AWX5" s="1157"/>
      <c r="AWY5" s="1157"/>
      <c r="AWZ5" s="1157"/>
      <c r="AXA5" s="1157"/>
      <c r="AXB5" s="1157"/>
      <c r="AXC5" s="1157"/>
      <c r="AXD5" s="1157"/>
      <c r="AXE5" s="1157"/>
      <c r="AXF5" s="1157"/>
      <c r="AXG5" s="1157"/>
      <c r="AXH5" s="1157"/>
      <c r="AXI5" s="1157"/>
      <c r="AXJ5" s="1157"/>
      <c r="AXK5" s="1157"/>
      <c r="AXL5" s="1157"/>
      <c r="AXM5" s="1157"/>
      <c r="AXN5" s="1157"/>
      <c r="AXO5" s="1157"/>
      <c r="AXP5" s="1157"/>
      <c r="AXQ5" s="1157"/>
      <c r="AXR5" s="1157"/>
      <c r="AXS5" s="1157"/>
      <c r="AXT5" s="1157"/>
      <c r="AXU5" s="1157"/>
      <c r="AXV5" s="1157"/>
      <c r="AXW5" s="1157"/>
      <c r="AXX5" s="1157"/>
      <c r="AXY5" s="1157"/>
      <c r="AXZ5" s="1157"/>
      <c r="AYA5" s="1157"/>
      <c r="AYB5" s="1157"/>
      <c r="AYC5" s="1157"/>
      <c r="AYD5" s="1157"/>
      <c r="AYE5" s="1157"/>
      <c r="AYF5" s="1157"/>
      <c r="AYG5" s="1157"/>
      <c r="AYH5" s="1157"/>
      <c r="AYI5" s="1157"/>
      <c r="AYJ5" s="1157"/>
      <c r="AYK5" s="1157"/>
      <c r="AYL5" s="1157"/>
      <c r="AYM5" s="1157"/>
      <c r="AYN5" s="1157"/>
      <c r="AYO5" s="1157"/>
      <c r="AYP5" s="1157"/>
      <c r="AYQ5" s="1157"/>
      <c r="AYR5" s="1157"/>
      <c r="AYS5" s="1157"/>
      <c r="AYT5" s="1157"/>
      <c r="AYU5" s="1157"/>
      <c r="AYV5" s="1157"/>
      <c r="AYW5" s="1157"/>
      <c r="AYX5" s="1157"/>
      <c r="AYY5" s="1157"/>
      <c r="AYZ5" s="1157"/>
      <c r="AZA5" s="1157"/>
      <c r="AZB5" s="1157"/>
      <c r="AZC5" s="1157"/>
      <c r="AZD5" s="1157"/>
      <c r="AZE5" s="1157"/>
      <c r="AZF5" s="1157"/>
      <c r="AZG5" s="1157"/>
      <c r="AZH5" s="1157"/>
      <c r="AZI5" s="1157"/>
      <c r="AZJ5" s="1157"/>
      <c r="AZK5" s="1157"/>
      <c r="AZL5" s="1157"/>
      <c r="AZM5" s="1157"/>
      <c r="AZN5" s="1157"/>
      <c r="AZO5" s="1157"/>
      <c r="AZP5" s="1157"/>
      <c r="AZQ5" s="1157"/>
      <c r="AZR5" s="1157"/>
      <c r="AZS5" s="1157"/>
      <c r="AZT5" s="1157"/>
      <c r="AZU5" s="1157"/>
      <c r="AZV5" s="1157"/>
      <c r="AZW5" s="1157"/>
      <c r="AZX5" s="1157"/>
      <c r="AZY5" s="1157"/>
      <c r="AZZ5" s="1157"/>
      <c r="BAA5" s="1157"/>
      <c r="BAB5" s="1157"/>
      <c r="BAC5" s="1157"/>
      <c r="BAD5" s="1157"/>
      <c r="BAE5" s="1157"/>
      <c r="BAF5" s="1157"/>
      <c r="BAG5" s="1157"/>
      <c r="BAH5" s="1157"/>
      <c r="BAI5" s="1157"/>
      <c r="BAJ5" s="1157"/>
      <c r="BAK5" s="1157"/>
      <c r="BAL5" s="1157"/>
      <c r="BAM5" s="1157"/>
      <c r="BAN5" s="1157"/>
      <c r="BAO5" s="1157"/>
      <c r="BAP5" s="1157"/>
      <c r="BAQ5" s="1157"/>
      <c r="BAR5" s="1157"/>
      <c r="BAS5" s="1157"/>
      <c r="BAT5" s="1157"/>
      <c r="BAU5" s="1157"/>
      <c r="BAV5" s="1157"/>
      <c r="BAW5" s="1157"/>
      <c r="BAX5" s="1157"/>
      <c r="BAY5" s="1157"/>
      <c r="BAZ5" s="1157"/>
      <c r="BBA5" s="1157"/>
      <c r="BBB5" s="1157"/>
      <c r="BBC5" s="1157"/>
      <c r="BBD5" s="1157"/>
      <c r="BBE5" s="1157"/>
      <c r="BBF5" s="1157"/>
      <c r="BBG5" s="1157"/>
      <c r="BBH5" s="1157"/>
      <c r="BBI5" s="1157"/>
      <c r="BBJ5" s="1157"/>
      <c r="BBK5" s="1157"/>
      <c r="BBL5" s="1157"/>
      <c r="BBM5" s="1157"/>
      <c r="BBN5" s="1157"/>
      <c r="BBO5" s="1157"/>
      <c r="BBP5" s="1157"/>
      <c r="BBQ5" s="1157"/>
      <c r="BBR5" s="1157"/>
      <c r="BBS5" s="1157"/>
      <c r="BBT5" s="1157"/>
      <c r="BBU5" s="1157"/>
      <c r="BBV5" s="1157"/>
      <c r="BBW5" s="1157"/>
      <c r="BBX5" s="1157"/>
      <c r="BBY5" s="1157"/>
      <c r="BBZ5" s="1157"/>
      <c r="BCA5" s="1157"/>
      <c r="BCB5" s="1157"/>
      <c r="BCC5" s="1157"/>
      <c r="BCD5" s="1157"/>
      <c r="BCE5" s="1157"/>
      <c r="BCF5" s="1157"/>
      <c r="BCG5" s="1157"/>
      <c r="BCH5" s="1157"/>
      <c r="BCI5" s="1157"/>
      <c r="BCJ5" s="1157"/>
      <c r="BCK5" s="1157"/>
      <c r="BCL5" s="1157"/>
      <c r="BCM5" s="1157"/>
      <c r="BCN5" s="1157"/>
      <c r="BCO5" s="1157"/>
      <c r="BCP5" s="1157"/>
      <c r="BCQ5" s="1157"/>
      <c r="BCR5" s="1157"/>
      <c r="BCS5" s="1157"/>
      <c r="BCT5" s="1157"/>
      <c r="BCU5" s="1157"/>
      <c r="BCV5" s="1157"/>
      <c r="BCW5" s="1157"/>
      <c r="BCX5" s="1157"/>
      <c r="BCY5" s="1157"/>
      <c r="BCZ5" s="1157"/>
      <c r="BDA5" s="1157"/>
      <c r="BDB5" s="1157"/>
      <c r="BDC5" s="1157"/>
      <c r="BDD5" s="1157"/>
      <c r="BDE5" s="1157"/>
      <c r="BDF5" s="1157"/>
      <c r="BDG5" s="1157"/>
      <c r="BDH5" s="1157"/>
      <c r="BDI5" s="1157"/>
      <c r="BDJ5" s="1157"/>
      <c r="BDK5" s="1157"/>
      <c r="BDL5" s="1157"/>
      <c r="BDM5" s="1157"/>
      <c r="BDN5" s="1157"/>
      <c r="BDO5" s="1157"/>
      <c r="BDP5" s="1157"/>
      <c r="BDQ5" s="1157"/>
      <c r="BDR5" s="1157"/>
      <c r="BDS5" s="1157"/>
      <c r="BDT5" s="1157"/>
      <c r="BDU5" s="1157"/>
      <c r="BDV5" s="1157"/>
      <c r="BDW5" s="1157"/>
      <c r="BDX5" s="1157"/>
      <c r="BDY5" s="1157"/>
      <c r="BDZ5" s="1157"/>
      <c r="BEA5" s="1157"/>
      <c r="BEB5" s="1157"/>
      <c r="BEC5" s="1157"/>
      <c r="BED5" s="1157"/>
      <c r="BEE5" s="1157"/>
      <c r="BEF5" s="1157"/>
      <c r="BEG5" s="1157"/>
      <c r="BEH5" s="1157"/>
      <c r="BEI5" s="1157"/>
      <c r="BEJ5" s="1157"/>
      <c r="BEK5" s="1157"/>
      <c r="BEL5" s="1157"/>
      <c r="BEM5" s="1157"/>
      <c r="BEN5" s="1157"/>
      <c r="BEO5" s="1157"/>
      <c r="BEP5" s="1157"/>
      <c r="BEQ5" s="1157"/>
      <c r="BER5" s="1157"/>
      <c r="BES5" s="1157"/>
      <c r="BET5" s="1157"/>
      <c r="BEU5" s="1157"/>
      <c r="BEV5" s="1157"/>
      <c r="BEW5" s="1157"/>
      <c r="BEX5" s="1157"/>
      <c r="BEY5" s="1157"/>
      <c r="BEZ5" s="1157"/>
      <c r="BFA5" s="1157"/>
      <c r="BFB5" s="1157"/>
      <c r="BFC5" s="1157"/>
      <c r="BFD5" s="1157"/>
      <c r="BFE5" s="1157"/>
      <c r="BFF5" s="1157"/>
      <c r="BFG5" s="1157"/>
      <c r="BFH5" s="1157"/>
      <c r="BFI5" s="1157"/>
      <c r="BFJ5" s="1157"/>
      <c r="BFK5" s="1157"/>
      <c r="BFL5" s="1157"/>
      <c r="BFM5" s="1157"/>
      <c r="BFN5" s="1157"/>
      <c r="BFO5" s="1157"/>
      <c r="BFP5" s="1157"/>
      <c r="BFQ5" s="1157"/>
      <c r="BFR5" s="1157"/>
      <c r="BFS5" s="1157"/>
      <c r="BFT5" s="1157"/>
      <c r="BFU5" s="1157"/>
      <c r="BFV5" s="1157"/>
      <c r="BFW5" s="1157"/>
      <c r="BFX5" s="1157"/>
      <c r="BFY5" s="1157"/>
      <c r="BFZ5" s="1157"/>
      <c r="BGA5" s="1157"/>
      <c r="BGB5" s="1157"/>
      <c r="BGC5" s="1157"/>
      <c r="BGD5" s="1157"/>
      <c r="BGE5" s="1157"/>
      <c r="BGF5" s="1157"/>
      <c r="BGG5" s="1157"/>
      <c r="BGH5" s="1157"/>
      <c r="BGI5" s="1157"/>
      <c r="BGJ5" s="1157"/>
      <c r="BGK5" s="1157"/>
      <c r="BGL5" s="1157"/>
      <c r="BGM5" s="1157"/>
      <c r="BGN5" s="1157"/>
      <c r="BGO5" s="1157"/>
      <c r="BGP5" s="1157"/>
      <c r="BGQ5" s="1157"/>
      <c r="BGR5" s="1157"/>
      <c r="BGS5" s="1157"/>
      <c r="BGT5" s="1157"/>
      <c r="BGU5" s="1157"/>
      <c r="BGV5" s="1157"/>
      <c r="BGW5" s="1157"/>
      <c r="BGX5" s="1157"/>
      <c r="BGY5" s="1157"/>
      <c r="BGZ5" s="1157"/>
      <c r="BHA5" s="1157"/>
      <c r="BHB5" s="1157"/>
      <c r="BHC5" s="1157"/>
      <c r="BHD5" s="1157"/>
      <c r="BHE5" s="1157"/>
      <c r="BHF5" s="1157"/>
      <c r="BHG5" s="1157"/>
      <c r="BHH5" s="1157"/>
      <c r="BHI5" s="1157"/>
      <c r="BHJ5" s="1157"/>
      <c r="BHK5" s="1157"/>
      <c r="BHL5" s="1157"/>
      <c r="BHM5" s="1157"/>
      <c r="BHN5" s="1157"/>
      <c r="BHO5" s="1157"/>
      <c r="BHP5" s="1157"/>
      <c r="BHQ5" s="1157"/>
      <c r="BHR5" s="1157"/>
      <c r="BHS5" s="1157"/>
      <c r="BHT5" s="1157"/>
      <c r="BHU5" s="1157"/>
      <c r="BHV5" s="1157"/>
      <c r="BHW5" s="1157"/>
      <c r="BHX5" s="1157"/>
      <c r="BHY5" s="1157"/>
      <c r="BHZ5" s="1157"/>
      <c r="BIA5" s="1157"/>
      <c r="BIB5" s="1157"/>
      <c r="BIC5" s="1157"/>
      <c r="BID5" s="1157"/>
      <c r="BIE5" s="1157"/>
      <c r="BIF5" s="1157"/>
      <c r="BIG5" s="1157"/>
      <c r="BIH5" s="1157"/>
      <c r="BII5" s="1157"/>
      <c r="BIJ5" s="1157"/>
      <c r="BIK5" s="1157"/>
      <c r="BIL5" s="1157"/>
      <c r="BIM5" s="1157"/>
      <c r="BIN5" s="1157"/>
      <c r="BIO5" s="1157"/>
      <c r="BIP5" s="1157"/>
      <c r="BIQ5" s="1157"/>
      <c r="BIR5" s="1157"/>
      <c r="BIS5" s="1157"/>
      <c r="BIT5" s="1157"/>
      <c r="BIU5" s="1157"/>
      <c r="BIV5" s="1157"/>
      <c r="BIW5" s="1157"/>
      <c r="BIX5" s="1157"/>
      <c r="BIY5" s="1157"/>
      <c r="BIZ5" s="1157"/>
      <c r="BJA5" s="1157"/>
      <c r="BJB5" s="1157"/>
      <c r="BJC5" s="1157"/>
      <c r="BJD5" s="1157"/>
      <c r="BJE5" s="1157"/>
      <c r="BJF5" s="1157"/>
      <c r="BJG5" s="1157"/>
      <c r="BJH5" s="1157"/>
      <c r="BJI5" s="1157"/>
      <c r="BJJ5" s="1157"/>
      <c r="BJK5" s="1157"/>
      <c r="BJL5" s="1157"/>
      <c r="BJM5" s="1157"/>
      <c r="BJN5" s="1157"/>
      <c r="BJO5" s="1157"/>
      <c r="BJP5" s="1157"/>
      <c r="BJQ5" s="1157"/>
      <c r="BJR5" s="1157"/>
      <c r="BJS5" s="1157"/>
      <c r="BJT5" s="1157"/>
      <c r="BJU5" s="1157"/>
      <c r="BJV5" s="1157"/>
      <c r="BJW5" s="1157"/>
      <c r="BJX5" s="1157"/>
      <c r="BJY5" s="1157"/>
      <c r="BJZ5" s="1157"/>
      <c r="BKA5" s="1157"/>
      <c r="BKB5" s="1157"/>
      <c r="BKC5" s="1157"/>
      <c r="BKD5" s="1157"/>
      <c r="BKE5" s="1157"/>
      <c r="BKF5" s="1157"/>
      <c r="BKG5" s="1157"/>
      <c r="BKH5" s="1157"/>
      <c r="BKI5" s="1157"/>
      <c r="BKJ5" s="1157"/>
      <c r="BKK5" s="1157"/>
      <c r="BKL5" s="1157"/>
      <c r="BKM5" s="1157"/>
      <c r="BKN5" s="1157"/>
      <c r="BKO5" s="1157"/>
      <c r="BKP5" s="1157"/>
      <c r="BKQ5" s="1157"/>
      <c r="BKR5" s="1157"/>
      <c r="BKS5" s="1157"/>
      <c r="BKT5" s="1157"/>
      <c r="BKU5" s="1157"/>
      <c r="BKV5" s="1157"/>
      <c r="BKW5" s="1157"/>
      <c r="BKX5" s="1157"/>
      <c r="BKY5" s="1157"/>
      <c r="BKZ5" s="1157"/>
      <c r="BLA5" s="1157"/>
      <c r="BLB5" s="1157"/>
      <c r="BLC5" s="1157"/>
      <c r="BLD5" s="1157"/>
      <c r="BLE5" s="1157"/>
      <c r="BLF5" s="1157"/>
      <c r="BLG5" s="1157"/>
      <c r="BLH5" s="1157"/>
      <c r="BLI5" s="1157"/>
      <c r="BLJ5" s="1157"/>
      <c r="BLK5" s="1157"/>
      <c r="BLL5" s="1157"/>
      <c r="BLM5" s="1157"/>
      <c r="BLN5" s="1157"/>
      <c r="BLO5" s="1157"/>
      <c r="BLP5" s="1157"/>
      <c r="BLQ5" s="1157"/>
      <c r="BLR5" s="1157"/>
      <c r="BLS5" s="1157"/>
      <c r="BLT5" s="1157"/>
      <c r="BLU5" s="1157"/>
      <c r="BLV5" s="1157"/>
      <c r="BLW5" s="1157"/>
      <c r="BLX5" s="1157"/>
      <c r="BLY5" s="1157"/>
      <c r="BLZ5" s="1157"/>
      <c r="BMA5" s="1157"/>
      <c r="BMB5" s="1157"/>
      <c r="BMC5" s="1157"/>
      <c r="BMD5" s="1157"/>
      <c r="BME5" s="1157"/>
      <c r="BMF5" s="1157"/>
      <c r="BMG5" s="1157"/>
      <c r="BMH5" s="1157"/>
      <c r="BMI5" s="1157"/>
      <c r="BMJ5" s="1157"/>
      <c r="BMK5" s="1157"/>
      <c r="BML5" s="1157"/>
      <c r="BMM5" s="1157"/>
      <c r="BMN5" s="1157"/>
      <c r="BMO5" s="1157"/>
    </row>
    <row r="6" spans="1:1705" s="1159" customFormat="1">
      <c r="A6" s="572" t="s">
        <v>187</v>
      </c>
      <c r="B6" s="573" t="s">
        <v>187</v>
      </c>
      <c r="C6" s="573"/>
      <c r="D6" s="574" t="s">
        <v>188</v>
      </c>
      <c r="E6" s="784" t="s">
        <v>189</v>
      </c>
      <c r="F6" s="784" t="s">
        <v>173</v>
      </c>
      <c r="G6" s="784"/>
      <c r="H6" s="784">
        <v>3</v>
      </c>
      <c r="I6" s="784"/>
      <c r="J6" s="784">
        <v>59.446618000000001</v>
      </c>
      <c r="K6" s="784">
        <v>24.925557999999999</v>
      </c>
      <c r="L6" s="872" t="s">
        <v>190</v>
      </c>
      <c r="M6" s="899"/>
      <c r="N6" s="784" t="s">
        <v>191</v>
      </c>
      <c r="O6" s="784" t="s">
        <v>192</v>
      </c>
      <c r="P6" s="784"/>
      <c r="Q6" s="467">
        <v>5</v>
      </c>
      <c r="R6" s="467">
        <v>5</v>
      </c>
      <c r="S6"/>
      <c r="T6" s="461"/>
      <c r="U6" s="1155"/>
      <c r="V6" s="709"/>
      <c r="W6" s="461"/>
      <c r="X6" s="1157"/>
      <c r="Y6" s="1157"/>
      <c r="Z6" s="1157"/>
      <c r="AA6" s="1157"/>
      <c r="AB6" s="1157"/>
      <c r="AC6" s="1157"/>
      <c r="AD6" s="1157"/>
      <c r="AE6" s="1157"/>
      <c r="AF6" s="1157"/>
      <c r="AG6" s="1157"/>
      <c r="AH6" s="1157"/>
      <c r="AI6" s="1157"/>
      <c r="AJ6" s="1157"/>
      <c r="AK6" s="1157"/>
      <c r="AL6" s="1157"/>
      <c r="AM6" s="1157"/>
      <c r="AN6" s="1157"/>
      <c r="AO6" s="1157"/>
      <c r="AP6" s="1157"/>
      <c r="AQ6" s="1157"/>
      <c r="AR6" s="1157"/>
      <c r="AS6" s="1157"/>
      <c r="AT6" s="1157"/>
      <c r="AU6" s="1157"/>
      <c r="AV6" s="1157"/>
      <c r="AW6" s="1157"/>
      <c r="AX6" s="1157"/>
      <c r="AY6" s="1157"/>
      <c r="AZ6" s="1157"/>
      <c r="BA6" s="1157"/>
      <c r="BB6" s="1157"/>
      <c r="BC6" s="1157"/>
      <c r="BD6" s="1157"/>
      <c r="BE6" s="1157"/>
      <c r="BF6" s="1157"/>
      <c r="BG6" s="1157"/>
      <c r="BH6" s="1157"/>
      <c r="BI6" s="1157"/>
      <c r="BJ6" s="1157"/>
      <c r="BK6" s="1157"/>
      <c r="BL6" s="1157"/>
      <c r="BM6" s="1157"/>
      <c r="BN6" s="1157"/>
      <c r="BO6" s="1157"/>
      <c r="BP6" s="1157"/>
      <c r="BQ6" s="1157"/>
      <c r="BR6" s="1157"/>
      <c r="BS6" s="1157"/>
      <c r="BT6" s="1157"/>
      <c r="BU6" s="1157"/>
      <c r="BV6" s="1157"/>
      <c r="BW6" s="1157"/>
      <c r="BX6" s="1157"/>
      <c r="BY6" s="1157"/>
      <c r="BZ6" s="1157"/>
      <c r="CA6" s="1157"/>
      <c r="CB6" s="1157"/>
      <c r="CC6" s="1157"/>
      <c r="CD6" s="1157"/>
      <c r="CE6" s="1157"/>
      <c r="CF6" s="1157"/>
      <c r="CG6" s="1157"/>
      <c r="CH6" s="1157"/>
      <c r="CI6" s="1157"/>
      <c r="CJ6" s="1157"/>
      <c r="CK6" s="1157"/>
      <c r="CL6" s="1157"/>
      <c r="CM6" s="1157"/>
      <c r="CN6" s="1157"/>
      <c r="CO6" s="1157"/>
      <c r="CP6" s="1157"/>
      <c r="CQ6" s="1157"/>
      <c r="CR6" s="1157"/>
      <c r="CS6" s="1157"/>
      <c r="CT6" s="1157"/>
      <c r="CU6" s="1157"/>
      <c r="CV6" s="1157"/>
      <c r="CW6" s="1157"/>
      <c r="CX6" s="1157"/>
      <c r="CY6" s="1157"/>
      <c r="CZ6" s="1157"/>
      <c r="DA6" s="1157"/>
      <c r="DB6" s="1157"/>
      <c r="DC6" s="1157"/>
      <c r="DD6" s="1157"/>
      <c r="DE6" s="1157"/>
      <c r="DF6" s="1157"/>
      <c r="DG6" s="1157"/>
      <c r="DH6" s="1157"/>
      <c r="DI6" s="1157"/>
      <c r="DJ6" s="1157"/>
      <c r="DK6" s="1157"/>
      <c r="DL6" s="1157"/>
      <c r="DM6" s="1157"/>
      <c r="DN6" s="1157"/>
      <c r="DO6" s="1157"/>
      <c r="DP6" s="1157"/>
      <c r="DQ6" s="1157"/>
      <c r="DR6" s="1157"/>
      <c r="DS6" s="1157"/>
      <c r="DT6" s="1157"/>
      <c r="DU6" s="1157"/>
      <c r="DV6" s="1157"/>
      <c r="DW6" s="1157"/>
      <c r="DX6" s="1157"/>
      <c r="DY6" s="1157"/>
      <c r="DZ6" s="1157"/>
      <c r="EA6" s="1157"/>
      <c r="EB6" s="1157"/>
      <c r="EC6" s="1157"/>
      <c r="ED6" s="1157"/>
      <c r="EE6" s="1157"/>
      <c r="EF6" s="1157"/>
      <c r="EG6" s="1157"/>
      <c r="EH6" s="1157"/>
      <c r="EI6" s="1157"/>
      <c r="EJ6" s="1157"/>
      <c r="EK6" s="1157"/>
      <c r="EL6" s="1157"/>
      <c r="EM6" s="1157"/>
      <c r="EN6" s="1157"/>
      <c r="EO6" s="1157"/>
      <c r="EP6" s="1157"/>
      <c r="EQ6" s="1157"/>
      <c r="ER6" s="1157"/>
      <c r="ES6" s="1157"/>
      <c r="ET6" s="1157"/>
      <c r="EU6" s="1157"/>
      <c r="EV6" s="1157"/>
      <c r="EW6" s="1157"/>
      <c r="EX6" s="1157"/>
      <c r="EY6" s="1157"/>
      <c r="EZ6" s="1157"/>
      <c r="FA6" s="1157"/>
      <c r="FB6" s="1157"/>
      <c r="FC6" s="1157"/>
      <c r="FD6" s="1157"/>
      <c r="FE6" s="1157"/>
      <c r="FF6" s="1157"/>
      <c r="FG6" s="1157"/>
      <c r="FH6" s="1157"/>
      <c r="FI6" s="1157"/>
      <c r="FJ6" s="1157"/>
      <c r="FK6" s="1157"/>
      <c r="FL6" s="1157"/>
      <c r="FM6" s="1157"/>
      <c r="FN6" s="1157"/>
      <c r="FO6" s="1157"/>
      <c r="FP6" s="1157"/>
      <c r="FQ6" s="1157"/>
      <c r="FR6" s="1157"/>
      <c r="FS6" s="1157"/>
      <c r="FT6" s="1157"/>
      <c r="FU6" s="1157"/>
      <c r="FV6" s="1157"/>
      <c r="FW6" s="1157"/>
      <c r="FX6" s="1157"/>
      <c r="FY6" s="1157"/>
      <c r="FZ6" s="1157"/>
      <c r="GA6" s="1157"/>
      <c r="GB6" s="1157"/>
      <c r="GC6" s="1157"/>
      <c r="GD6" s="1157"/>
      <c r="GE6" s="1157"/>
      <c r="GF6" s="1157"/>
      <c r="GG6" s="1157"/>
      <c r="GH6" s="1157"/>
      <c r="GI6" s="1157"/>
      <c r="GJ6" s="1157"/>
      <c r="GK6" s="1157"/>
      <c r="GL6" s="1157"/>
      <c r="GM6" s="1157"/>
      <c r="GN6" s="1157"/>
      <c r="GO6" s="1157"/>
      <c r="GP6" s="1157"/>
      <c r="GQ6" s="1157"/>
      <c r="GR6" s="1157"/>
      <c r="GS6" s="1157"/>
      <c r="GT6" s="1157"/>
      <c r="GU6" s="1157"/>
      <c r="GV6" s="1157"/>
      <c r="GW6" s="1157"/>
      <c r="GX6" s="1157"/>
      <c r="GY6" s="1157"/>
      <c r="GZ6" s="1157"/>
      <c r="HA6" s="1157"/>
      <c r="HB6" s="1157"/>
      <c r="HC6" s="1157"/>
      <c r="HD6" s="1157"/>
      <c r="HE6" s="1157"/>
      <c r="HF6" s="1157"/>
      <c r="HG6" s="1157"/>
      <c r="HH6" s="1157"/>
      <c r="HI6" s="1157"/>
      <c r="HJ6" s="1157"/>
      <c r="HK6" s="1157"/>
      <c r="HL6" s="1157"/>
      <c r="HM6" s="1157"/>
      <c r="HN6" s="1157"/>
      <c r="HO6" s="1157"/>
      <c r="HP6" s="1157"/>
      <c r="HQ6" s="1157"/>
      <c r="HR6" s="1157"/>
      <c r="HS6" s="1157"/>
      <c r="HT6" s="1157"/>
      <c r="HU6" s="1157"/>
      <c r="HV6" s="1157"/>
      <c r="HW6" s="1157"/>
      <c r="HX6" s="1157"/>
      <c r="HY6" s="1157"/>
      <c r="HZ6" s="1157"/>
      <c r="IA6" s="1157"/>
      <c r="IB6" s="1157"/>
      <c r="IC6" s="1157"/>
      <c r="ID6" s="1157"/>
      <c r="IE6" s="1157"/>
      <c r="IF6" s="1157"/>
      <c r="IG6" s="1157"/>
      <c r="IH6" s="1157"/>
      <c r="II6" s="1157"/>
      <c r="IJ6" s="1157"/>
      <c r="IK6" s="1157"/>
      <c r="IL6" s="1157"/>
      <c r="IM6" s="1157"/>
      <c r="IN6" s="1157"/>
      <c r="IO6" s="1157"/>
      <c r="IP6" s="1157"/>
      <c r="IQ6" s="1157"/>
      <c r="IR6" s="1157"/>
      <c r="IS6" s="1157"/>
      <c r="IT6" s="1157"/>
      <c r="IU6" s="1157"/>
      <c r="IV6" s="1157"/>
      <c r="IW6" s="1157"/>
      <c r="IX6" s="1157"/>
      <c r="IY6" s="1157"/>
      <c r="IZ6" s="1157"/>
      <c r="JA6" s="1157"/>
      <c r="JB6" s="1157"/>
      <c r="JC6" s="1157"/>
      <c r="JD6" s="1157"/>
      <c r="JE6" s="1157"/>
      <c r="JF6" s="1157"/>
      <c r="JG6" s="1157"/>
      <c r="JH6" s="1157"/>
      <c r="JI6" s="1157"/>
      <c r="JJ6" s="1157"/>
      <c r="JK6" s="1157"/>
      <c r="JL6" s="1157"/>
      <c r="JM6" s="1157"/>
      <c r="JN6" s="1157"/>
      <c r="JO6" s="1157"/>
      <c r="JP6" s="1157"/>
      <c r="JQ6" s="1157"/>
      <c r="JR6" s="1157"/>
      <c r="JS6" s="1157"/>
      <c r="JT6" s="1157"/>
      <c r="JU6" s="1157"/>
      <c r="JV6" s="1157"/>
      <c r="JW6" s="1157"/>
      <c r="JX6" s="1157"/>
      <c r="JY6" s="1157"/>
      <c r="JZ6" s="1157"/>
      <c r="KA6" s="1157"/>
      <c r="KB6" s="1157"/>
      <c r="KC6" s="1157"/>
      <c r="KD6" s="1157"/>
      <c r="KE6" s="1157"/>
      <c r="KF6" s="1157"/>
      <c r="KG6" s="1157"/>
      <c r="KH6" s="1157"/>
      <c r="KI6" s="1157"/>
      <c r="KJ6" s="1157"/>
      <c r="KK6" s="1157"/>
      <c r="KL6" s="1157"/>
      <c r="KM6" s="1157"/>
      <c r="KN6" s="1157"/>
      <c r="KO6" s="1157"/>
      <c r="KP6" s="1157"/>
      <c r="KQ6" s="1157"/>
      <c r="KR6" s="1157"/>
      <c r="KS6" s="1157"/>
      <c r="KT6" s="1157"/>
      <c r="KU6" s="1157"/>
      <c r="KV6" s="1157"/>
      <c r="KW6" s="1157"/>
      <c r="KX6" s="1157"/>
      <c r="KY6" s="1157"/>
      <c r="KZ6" s="1157"/>
      <c r="LA6" s="1157"/>
      <c r="LB6" s="1157"/>
      <c r="LC6" s="1157"/>
      <c r="LD6" s="1157"/>
      <c r="LE6" s="1157"/>
      <c r="LF6" s="1157"/>
      <c r="LG6" s="1157"/>
      <c r="LH6" s="1157"/>
      <c r="LI6" s="1157"/>
      <c r="LJ6" s="1157"/>
      <c r="LK6" s="1157"/>
      <c r="LL6" s="1157"/>
      <c r="LM6" s="1157"/>
      <c r="LN6" s="1157"/>
      <c r="LO6" s="1157"/>
      <c r="LP6" s="1157"/>
      <c r="LQ6" s="1157"/>
      <c r="LR6" s="1157"/>
      <c r="LS6" s="1157"/>
      <c r="LT6" s="1157"/>
      <c r="LU6" s="1157"/>
      <c r="LV6" s="1157"/>
      <c r="LW6" s="1157"/>
      <c r="LX6" s="1157"/>
      <c r="LY6" s="1157"/>
      <c r="LZ6" s="1157"/>
      <c r="MA6" s="1157"/>
      <c r="MB6" s="1157"/>
      <c r="MC6" s="1157"/>
      <c r="MD6" s="1157"/>
      <c r="ME6" s="1157"/>
      <c r="MF6" s="1157"/>
      <c r="MG6" s="1157"/>
      <c r="MH6" s="1157"/>
      <c r="MI6" s="1157"/>
      <c r="MJ6" s="1157"/>
      <c r="MK6" s="1157"/>
      <c r="ML6" s="1157"/>
      <c r="MM6" s="1157"/>
      <c r="MN6" s="1157"/>
      <c r="MO6" s="1157"/>
      <c r="MP6" s="1157"/>
      <c r="MQ6" s="1157"/>
      <c r="MR6" s="1157"/>
      <c r="MS6" s="1157"/>
      <c r="MT6" s="1157"/>
      <c r="MU6" s="1157"/>
      <c r="MV6" s="1157"/>
      <c r="MW6" s="1157"/>
      <c r="MX6" s="1157"/>
      <c r="MY6" s="1157"/>
      <c r="MZ6" s="1157"/>
      <c r="NA6" s="1157"/>
      <c r="NB6" s="1157"/>
      <c r="NC6" s="1157"/>
      <c r="ND6" s="1157"/>
      <c r="NE6" s="1157"/>
      <c r="NF6" s="1157"/>
      <c r="NG6" s="1157"/>
      <c r="NH6" s="1157"/>
      <c r="NI6" s="1157"/>
      <c r="NJ6" s="1157"/>
      <c r="NK6" s="1157"/>
      <c r="NL6" s="1157"/>
      <c r="NM6" s="1157"/>
      <c r="NN6" s="1157"/>
      <c r="NO6" s="1157"/>
      <c r="NP6" s="1157"/>
      <c r="NQ6" s="1157"/>
      <c r="NR6" s="1157"/>
      <c r="NS6" s="1157"/>
      <c r="NT6" s="1157"/>
      <c r="NU6" s="1157"/>
      <c r="NV6" s="1157"/>
      <c r="NW6" s="1157"/>
      <c r="NX6" s="1157"/>
      <c r="NY6" s="1157"/>
      <c r="NZ6" s="1157"/>
      <c r="OA6" s="1157"/>
      <c r="OB6" s="1157"/>
      <c r="OC6" s="1157"/>
      <c r="OD6" s="1157"/>
      <c r="OE6" s="1157"/>
      <c r="OF6" s="1157"/>
      <c r="OG6" s="1157"/>
      <c r="OH6" s="1157"/>
      <c r="OI6" s="1157"/>
      <c r="OJ6" s="1157"/>
      <c r="OK6" s="1157"/>
      <c r="OL6" s="1157"/>
      <c r="OM6" s="1157"/>
      <c r="ON6" s="1157"/>
      <c r="OO6" s="1157"/>
      <c r="OP6" s="1157"/>
      <c r="OQ6" s="1157"/>
      <c r="OR6" s="1157"/>
      <c r="OS6" s="1157"/>
      <c r="OT6" s="1157"/>
      <c r="OU6" s="1157"/>
      <c r="OV6" s="1157"/>
      <c r="OW6" s="1157"/>
      <c r="OX6" s="1157"/>
      <c r="OY6" s="1157"/>
      <c r="OZ6" s="1157"/>
      <c r="PA6" s="1157"/>
      <c r="PB6" s="1157"/>
      <c r="PC6" s="1157"/>
      <c r="PD6" s="1157"/>
      <c r="PE6" s="1157"/>
      <c r="PF6" s="1157"/>
      <c r="PG6" s="1157"/>
      <c r="PH6" s="1157"/>
      <c r="PI6" s="1157"/>
      <c r="PJ6" s="1157"/>
      <c r="PK6" s="1157"/>
      <c r="PL6" s="1157"/>
      <c r="PM6" s="1157"/>
      <c r="PN6" s="1157"/>
      <c r="PO6" s="1157"/>
      <c r="PP6" s="1157"/>
      <c r="PQ6" s="1157"/>
      <c r="PR6" s="1157"/>
      <c r="PS6" s="1157"/>
      <c r="PT6" s="1157"/>
      <c r="PU6" s="1157"/>
      <c r="PV6" s="1157"/>
      <c r="PW6" s="1157"/>
      <c r="PX6" s="1157"/>
      <c r="PY6" s="1157"/>
      <c r="PZ6" s="1157"/>
      <c r="QA6" s="1157"/>
      <c r="QB6" s="1157"/>
      <c r="QC6" s="1157"/>
      <c r="QD6" s="1157"/>
      <c r="QE6" s="1157"/>
      <c r="QF6" s="1157"/>
      <c r="QG6" s="1157"/>
      <c r="QH6" s="1157"/>
      <c r="QI6" s="1157"/>
      <c r="QJ6" s="1157"/>
      <c r="QK6" s="1157"/>
      <c r="QL6" s="1157"/>
      <c r="QM6" s="1157"/>
      <c r="QN6" s="1157"/>
      <c r="QO6" s="1157"/>
      <c r="QP6" s="1157"/>
      <c r="QQ6" s="1157"/>
      <c r="QR6" s="1157"/>
      <c r="QS6" s="1157"/>
      <c r="QT6" s="1157"/>
      <c r="QU6" s="1157"/>
      <c r="QV6" s="1157"/>
      <c r="QW6" s="1157"/>
      <c r="QX6" s="1157"/>
      <c r="QY6" s="1157"/>
      <c r="QZ6" s="1157"/>
      <c r="RA6" s="1157"/>
      <c r="RB6" s="1157"/>
      <c r="RC6" s="1157"/>
      <c r="RD6" s="1157"/>
      <c r="RE6" s="1157"/>
      <c r="RF6" s="1157"/>
      <c r="RG6" s="1157"/>
      <c r="RH6" s="1157"/>
      <c r="RI6" s="1157"/>
      <c r="RJ6" s="1157"/>
      <c r="RK6" s="1157"/>
      <c r="RL6" s="1157"/>
      <c r="RM6" s="1157"/>
      <c r="RN6" s="1157"/>
      <c r="RO6" s="1157"/>
      <c r="RP6" s="1157"/>
      <c r="RQ6" s="1157"/>
      <c r="RR6" s="1157"/>
      <c r="RS6" s="1157"/>
      <c r="RT6" s="1157"/>
      <c r="RU6" s="1157"/>
      <c r="RV6" s="1157"/>
      <c r="RW6" s="1157"/>
      <c r="RX6" s="1157"/>
      <c r="RY6" s="1157"/>
      <c r="RZ6" s="1157"/>
      <c r="SA6" s="1157"/>
      <c r="SB6" s="1157"/>
      <c r="SC6" s="1157"/>
      <c r="SD6" s="1157"/>
      <c r="SE6" s="1157"/>
      <c r="SF6" s="1157"/>
      <c r="SG6" s="1157"/>
      <c r="SH6" s="1157"/>
      <c r="SI6" s="1157"/>
      <c r="SJ6" s="1157"/>
      <c r="SK6" s="1157"/>
      <c r="SL6" s="1157"/>
      <c r="SM6" s="1157"/>
      <c r="SN6" s="1157"/>
      <c r="SO6" s="1157"/>
      <c r="SP6" s="1157"/>
      <c r="SQ6" s="1157"/>
      <c r="SR6" s="1157"/>
      <c r="SS6" s="1157"/>
      <c r="ST6" s="1157"/>
      <c r="SU6" s="1157"/>
      <c r="SV6" s="1157"/>
      <c r="SW6" s="1157"/>
      <c r="SX6" s="1157"/>
      <c r="SY6" s="1157"/>
      <c r="SZ6" s="1157"/>
      <c r="TA6" s="1157"/>
      <c r="TB6" s="1157"/>
      <c r="TC6" s="1157"/>
      <c r="TD6" s="1157"/>
      <c r="TE6" s="1157"/>
      <c r="TF6" s="1157"/>
      <c r="TG6" s="1157"/>
      <c r="TH6" s="1157"/>
      <c r="TI6" s="1157"/>
      <c r="TJ6" s="1157"/>
      <c r="TK6" s="1157"/>
      <c r="TL6" s="1157"/>
      <c r="TM6" s="1157"/>
      <c r="TN6" s="1157"/>
      <c r="TO6" s="1157"/>
      <c r="TP6" s="1157"/>
      <c r="TQ6" s="1157"/>
      <c r="TR6" s="1157"/>
      <c r="TS6" s="1157"/>
      <c r="TT6" s="1157"/>
      <c r="TU6" s="1157"/>
      <c r="TV6" s="1157"/>
      <c r="TW6" s="1157"/>
      <c r="TX6" s="1157"/>
      <c r="TY6" s="1157"/>
      <c r="TZ6" s="1157"/>
      <c r="UA6" s="1157"/>
      <c r="UB6" s="1157"/>
      <c r="UC6" s="1157"/>
      <c r="UD6" s="1157"/>
      <c r="UE6" s="1157"/>
      <c r="UF6" s="1157"/>
      <c r="UG6" s="1157"/>
      <c r="UH6" s="1157"/>
      <c r="UI6" s="1157"/>
      <c r="UJ6" s="1157"/>
      <c r="UK6" s="1157"/>
      <c r="UL6" s="1157"/>
      <c r="UM6" s="1157"/>
      <c r="UN6" s="1157"/>
      <c r="UO6" s="1157"/>
      <c r="UP6" s="1157"/>
      <c r="UQ6" s="1157"/>
      <c r="UR6" s="1157"/>
      <c r="US6" s="1157"/>
      <c r="UT6" s="1157"/>
      <c r="UU6" s="1157"/>
      <c r="UV6" s="1157"/>
      <c r="UW6" s="1157"/>
      <c r="UX6" s="1157"/>
      <c r="UY6" s="1157"/>
      <c r="UZ6" s="1157"/>
      <c r="VA6" s="1157"/>
      <c r="VB6" s="1157"/>
      <c r="VC6" s="1157"/>
      <c r="VD6" s="1157"/>
      <c r="VE6" s="1157"/>
      <c r="VF6" s="1157"/>
      <c r="VG6" s="1157"/>
      <c r="VH6" s="1157"/>
      <c r="VI6" s="1157"/>
      <c r="VJ6" s="1157"/>
      <c r="VK6" s="1157"/>
      <c r="VL6" s="1157"/>
      <c r="VM6" s="1157"/>
      <c r="VN6" s="1157"/>
      <c r="VO6" s="1157"/>
      <c r="VP6" s="1157"/>
      <c r="VQ6" s="1157"/>
      <c r="VR6" s="1157"/>
      <c r="VS6" s="1157"/>
      <c r="VT6" s="1157"/>
      <c r="VU6" s="1157"/>
      <c r="VV6" s="1157"/>
      <c r="VW6" s="1157"/>
      <c r="VX6" s="1157"/>
      <c r="VY6" s="1157"/>
      <c r="VZ6" s="1157"/>
      <c r="WA6" s="1157"/>
      <c r="WB6" s="1157"/>
      <c r="WC6" s="1157"/>
      <c r="WD6" s="1157"/>
      <c r="WE6" s="1157"/>
      <c r="WF6" s="1157"/>
      <c r="WG6" s="1157"/>
      <c r="WH6" s="1157"/>
      <c r="WI6" s="1157"/>
      <c r="WJ6" s="1157"/>
      <c r="WK6" s="1157"/>
      <c r="WL6" s="1157"/>
      <c r="WM6" s="1157"/>
      <c r="WN6" s="1157"/>
      <c r="WO6" s="1157"/>
      <c r="WP6" s="1157"/>
      <c r="WQ6" s="1157"/>
      <c r="WR6" s="1157"/>
      <c r="WS6" s="1157"/>
      <c r="WT6" s="1157"/>
      <c r="WU6" s="1157"/>
      <c r="WV6" s="1157"/>
      <c r="WW6" s="1157"/>
      <c r="WX6" s="1157"/>
      <c r="WY6" s="1157"/>
      <c r="WZ6" s="1157"/>
      <c r="XA6" s="1157"/>
      <c r="XB6" s="1157"/>
      <c r="XC6" s="1157"/>
      <c r="XD6" s="1157"/>
      <c r="XE6" s="1157"/>
      <c r="XF6" s="1157"/>
      <c r="XG6" s="1157"/>
      <c r="XH6" s="1157"/>
      <c r="XI6" s="1157"/>
      <c r="XJ6" s="1157"/>
      <c r="XK6" s="1157"/>
      <c r="XL6" s="1157"/>
      <c r="XM6" s="1157"/>
      <c r="XN6" s="1157"/>
      <c r="XO6" s="1157"/>
      <c r="XP6" s="1157"/>
      <c r="XQ6" s="1157"/>
      <c r="XR6" s="1157"/>
      <c r="XS6" s="1157"/>
      <c r="XT6" s="1157"/>
      <c r="XU6" s="1157"/>
      <c r="XV6" s="1157"/>
      <c r="XW6" s="1157"/>
      <c r="XX6" s="1157"/>
      <c r="XY6" s="1157"/>
      <c r="XZ6" s="1157"/>
      <c r="YA6" s="1157"/>
      <c r="YB6" s="1157"/>
      <c r="YC6" s="1157"/>
      <c r="YD6" s="1157"/>
      <c r="YE6" s="1157"/>
      <c r="YF6" s="1157"/>
      <c r="YG6" s="1157"/>
      <c r="YH6" s="1157"/>
      <c r="YI6" s="1157"/>
      <c r="YJ6" s="1157"/>
      <c r="YK6" s="1157"/>
      <c r="YL6" s="1157"/>
      <c r="YM6" s="1157"/>
      <c r="YN6" s="1157"/>
      <c r="YO6" s="1157"/>
      <c r="YP6" s="1157"/>
      <c r="YQ6" s="1157"/>
      <c r="YR6" s="1157"/>
      <c r="YS6" s="1157"/>
      <c r="YT6" s="1157"/>
      <c r="YU6" s="1157"/>
      <c r="YV6" s="1157"/>
      <c r="YW6" s="1157"/>
      <c r="YX6" s="1157"/>
      <c r="YY6" s="1157"/>
      <c r="YZ6" s="1157"/>
      <c r="ZA6" s="1157"/>
      <c r="ZB6" s="1157"/>
      <c r="ZC6" s="1157"/>
      <c r="ZD6" s="1157"/>
      <c r="ZE6" s="1157"/>
      <c r="ZF6" s="1157"/>
      <c r="ZG6" s="1157"/>
      <c r="ZH6" s="1157"/>
      <c r="ZI6" s="1157"/>
      <c r="ZJ6" s="1157"/>
      <c r="ZK6" s="1157"/>
      <c r="ZL6" s="1157"/>
      <c r="ZM6" s="1157"/>
      <c r="ZN6" s="1157"/>
      <c r="ZO6" s="1157"/>
      <c r="ZP6" s="1157"/>
      <c r="ZQ6" s="1157"/>
      <c r="ZR6" s="1157"/>
      <c r="ZS6" s="1157"/>
      <c r="ZT6" s="1157"/>
      <c r="ZU6" s="1157"/>
      <c r="ZV6" s="1157"/>
      <c r="ZW6" s="1157"/>
      <c r="ZX6" s="1157"/>
      <c r="ZY6" s="1157"/>
      <c r="ZZ6" s="1157"/>
      <c r="AAA6" s="1157"/>
      <c r="AAB6" s="1157"/>
      <c r="AAC6" s="1157"/>
      <c r="AAD6" s="1157"/>
      <c r="AAE6" s="1157"/>
      <c r="AAF6" s="1157"/>
      <c r="AAG6" s="1157"/>
      <c r="AAH6" s="1157"/>
      <c r="AAI6" s="1157"/>
      <c r="AAJ6" s="1157"/>
      <c r="AAK6" s="1157"/>
      <c r="AAL6" s="1157"/>
      <c r="AAM6" s="1157"/>
      <c r="AAN6" s="1157"/>
      <c r="AAO6" s="1157"/>
      <c r="AAP6" s="1157"/>
      <c r="AAQ6" s="1157"/>
      <c r="AAR6" s="1157"/>
      <c r="AAS6" s="1157"/>
      <c r="AAT6" s="1157"/>
      <c r="AAU6" s="1157"/>
      <c r="AAV6" s="1157"/>
      <c r="AAW6" s="1157"/>
      <c r="AAX6" s="1157"/>
      <c r="AAY6" s="1157"/>
      <c r="AAZ6" s="1157"/>
      <c r="ABA6" s="1157"/>
      <c r="ABB6" s="1157"/>
      <c r="ABC6" s="1157"/>
      <c r="ABD6" s="1157"/>
      <c r="ABE6" s="1157"/>
      <c r="ABF6" s="1157"/>
      <c r="ABG6" s="1157"/>
      <c r="ABH6" s="1157"/>
      <c r="ABI6" s="1157"/>
      <c r="ABJ6" s="1157"/>
      <c r="ABK6" s="1157"/>
      <c r="ABL6" s="1157"/>
      <c r="ABM6" s="1157"/>
      <c r="ABN6" s="1157"/>
      <c r="ABO6" s="1157"/>
      <c r="ABP6" s="1157"/>
      <c r="ABQ6" s="1157"/>
      <c r="ABR6" s="1157"/>
      <c r="ABS6" s="1157"/>
      <c r="ABT6" s="1157"/>
      <c r="ABU6" s="1157"/>
      <c r="ABV6" s="1157"/>
      <c r="ABW6" s="1157"/>
      <c r="ABX6" s="1157"/>
      <c r="ABY6" s="1157"/>
      <c r="ABZ6" s="1157"/>
      <c r="ACA6" s="1157"/>
      <c r="ACB6" s="1157"/>
      <c r="ACC6" s="1157"/>
      <c r="ACD6" s="1157"/>
      <c r="ACE6" s="1157"/>
      <c r="ACF6" s="1157"/>
      <c r="ACG6" s="1157"/>
      <c r="ACH6" s="1157"/>
      <c r="ACI6" s="1157"/>
      <c r="ACJ6" s="1157"/>
      <c r="ACK6" s="1157"/>
      <c r="ACL6" s="1157"/>
      <c r="ACM6" s="1157"/>
      <c r="ACN6" s="1157"/>
      <c r="ACO6" s="1157"/>
      <c r="ACP6" s="1157"/>
      <c r="ACQ6" s="1157"/>
      <c r="ACR6" s="1157"/>
      <c r="ACS6" s="1157"/>
      <c r="ACT6" s="1157"/>
      <c r="ACU6" s="1157"/>
      <c r="ACV6" s="1157"/>
      <c r="ACW6" s="1157"/>
      <c r="ACX6" s="1157"/>
      <c r="ACY6" s="1157"/>
      <c r="ACZ6" s="1157"/>
      <c r="ADA6" s="1157"/>
      <c r="ADB6" s="1157"/>
      <c r="ADC6" s="1157"/>
      <c r="ADD6" s="1157"/>
      <c r="ADE6" s="1157"/>
      <c r="ADF6" s="1157"/>
      <c r="ADG6" s="1157"/>
      <c r="ADH6" s="1157"/>
      <c r="ADI6" s="1157"/>
      <c r="ADJ6" s="1157"/>
      <c r="ADK6" s="1157"/>
      <c r="ADL6" s="1157"/>
      <c r="ADM6" s="1157"/>
      <c r="ADN6" s="1157"/>
      <c r="ADO6" s="1157"/>
      <c r="ADP6" s="1157"/>
      <c r="ADQ6" s="1157"/>
      <c r="ADR6" s="1157"/>
      <c r="ADS6" s="1157"/>
      <c r="ADT6" s="1157"/>
      <c r="ADU6" s="1157"/>
      <c r="ADV6" s="1157"/>
      <c r="ADW6" s="1157"/>
      <c r="ADX6" s="1157"/>
      <c r="ADY6" s="1157"/>
      <c r="ADZ6" s="1157"/>
      <c r="AEA6" s="1157"/>
      <c r="AEB6" s="1157"/>
      <c r="AEC6" s="1157"/>
      <c r="AED6" s="1157"/>
      <c r="AEE6" s="1157"/>
      <c r="AEF6" s="1157"/>
      <c r="AEG6" s="1157"/>
      <c r="AEH6" s="1157"/>
      <c r="AEI6" s="1157"/>
      <c r="AEJ6" s="1157"/>
      <c r="AEK6" s="1157"/>
      <c r="AEL6" s="1157"/>
      <c r="AEM6" s="1157"/>
      <c r="AEN6" s="1157"/>
      <c r="AEO6" s="1157"/>
      <c r="AEP6" s="1157"/>
      <c r="AEQ6" s="1157"/>
      <c r="AER6" s="1157"/>
      <c r="AES6" s="1157"/>
      <c r="AET6" s="1157"/>
      <c r="AEU6" s="1157"/>
      <c r="AEV6" s="1157"/>
      <c r="AEW6" s="1157"/>
      <c r="AEX6" s="1157"/>
      <c r="AEY6" s="1157"/>
      <c r="AEZ6" s="1157"/>
      <c r="AFA6" s="1157"/>
      <c r="AFB6" s="1157"/>
      <c r="AFC6" s="1157"/>
      <c r="AFD6" s="1157"/>
      <c r="AFE6" s="1157"/>
      <c r="AFF6" s="1157"/>
      <c r="AFG6" s="1157"/>
      <c r="AFH6" s="1157"/>
      <c r="AFI6" s="1157"/>
      <c r="AFJ6" s="1157"/>
      <c r="AFK6" s="1157"/>
      <c r="AFL6" s="1157"/>
      <c r="AFM6" s="1157"/>
      <c r="AFN6" s="1157"/>
      <c r="AFO6" s="1157"/>
      <c r="AFP6" s="1157"/>
      <c r="AFQ6" s="1157"/>
      <c r="AFR6" s="1157"/>
      <c r="AFS6" s="1157"/>
      <c r="AFT6" s="1157"/>
      <c r="AFU6" s="1157"/>
      <c r="AFV6" s="1157"/>
      <c r="AFW6" s="1157"/>
      <c r="AFX6" s="1157"/>
      <c r="AFY6" s="1157"/>
      <c r="AFZ6" s="1157"/>
      <c r="AGA6" s="1157"/>
      <c r="AGB6" s="1157"/>
      <c r="AGC6" s="1157"/>
      <c r="AGD6" s="1157"/>
      <c r="AGE6" s="1157"/>
      <c r="AGF6" s="1157"/>
      <c r="AGG6" s="1157"/>
      <c r="AGH6" s="1157"/>
      <c r="AGI6" s="1157"/>
      <c r="AGJ6" s="1157"/>
      <c r="AGK6" s="1157"/>
      <c r="AGL6" s="1157"/>
      <c r="AGM6" s="1157"/>
      <c r="AGN6" s="1157"/>
      <c r="AGO6" s="1157"/>
      <c r="AGP6" s="1157"/>
      <c r="AGQ6" s="1157"/>
      <c r="AGR6" s="1157"/>
      <c r="AGS6" s="1157"/>
      <c r="AGT6" s="1157"/>
      <c r="AGU6" s="1157"/>
      <c r="AGV6" s="1157"/>
      <c r="AGW6" s="1157"/>
      <c r="AGX6" s="1157"/>
      <c r="AGY6" s="1157"/>
      <c r="AGZ6" s="1157"/>
      <c r="AHA6" s="1157"/>
      <c r="AHB6" s="1157"/>
      <c r="AHC6" s="1157"/>
      <c r="AHD6" s="1157"/>
      <c r="AHE6" s="1157"/>
      <c r="AHF6" s="1157"/>
      <c r="AHG6" s="1157"/>
      <c r="AHH6" s="1157"/>
      <c r="AHI6" s="1157"/>
      <c r="AHJ6" s="1157"/>
      <c r="AHK6" s="1157"/>
      <c r="AHL6" s="1157"/>
      <c r="AHM6" s="1157"/>
      <c r="AHN6" s="1157"/>
      <c r="AHO6" s="1157"/>
      <c r="AHP6" s="1157"/>
      <c r="AHQ6" s="1157"/>
      <c r="AHR6" s="1157"/>
      <c r="AHS6" s="1157"/>
      <c r="AHT6" s="1157"/>
      <c r="AHU6" s="1157"/>
      <c r="AHV6" s="1157"/>
      <c r="AHW6" s="1157"/>
      <c r="AHX6" s="1157"/>
      <c r="AHY6" s="1157"/>
      <c r="AHZ6" s="1157"/>
      <c r="AIA6" s="1157"/>
      <c r="AIB6" s="1157"/>
      <c r="AIC6" s="1157"/>
      <c r="AID6" s="1157"/>
      <c r="AIE6" s="1157"/>
      <c r="AIF6" s="1157"/>
      <c r="AIG6" s="1157"/>
      <c r="AIH6" s="1157"/>
      <c r="AII6" s="1157"/>
      <c r="AIJ6" s="1157"/>
      <c r="AIK6" s="1157"/>
      <c r="AIL6" s="1157"/>
      <c r="AIM6" s="1157"/>
      <c r="AIN6" s="1157"/>
      <c r="AIO6" s="1157"/>
      <c r="AIP6" s="1157"/>
      <c r="AIQ6" s="1157"/>
      <c r="AIR6" s="1157"/>
      <c r="AIS6" s="1157"/>
      <c r="AIT6" s="1157"/>
      <c r="AIU6" s="1157"/>
      <c r="AIV6" s="1157"/>
      <c r="AIW6" s="1157"/>
      <c r="AIX6" s="1157"/>
      <c r="AIY6" s="1157"/>
      <c r="AIZ6" s="1157"/>
      <c r="AJA6" s="1157"/>
      <c r="AJB6" s="1157"/>
      <c r="AJC6" s="1157"/>
      <c r="AJD6" s="1157"/>
      <c r="AJE6" s="1157"/>
      <c r="AJF6" s="1157"/>
      <c r="AJG6" s="1157"/>
      <c r="AJH6" s="1157"/>
      <c r="AJI6" s="1157"/>
      <c r="AJJ6" s="1157"/>
      <c r="AJK6" s="1157"/>
      <c r="AJL6" s="1157"/>
      <c r="AJM6" s="1157"/>
      <c r="AJN6" s="1157"/>
      <c r="AJO6" s="1157"/>
      <c r="AJP6" s="1157"/>
      <c r="AJQ6" s="1157"/>
      <c r="AJR6" s="1157"/>
      <c r="AJS6" s="1157"/>
      <c r="AJT6" s="1157"/>
      <c r="AJU6" s="1157"/>
      <c r="AJV6" s="1157"/>
      <c r="AJW6" s="1157"/>
      <c r="AJX6" s="1157"/>
      <c r="AJY6" s="1157"/>
      <c r="AJZ6" s="1157"/>
      <c r="AKA6" s="1157"/>
      <c r="AKB6" s="1157"/>
      <c r="AKC6" s="1157"/>
      <c r="AKD6" s="1157"/>
      <c r="AKE6" s="1157"/>
      <c r="AKF6" s="1157"/>
      <c r="AKG6" s="1157"/>
      <c r="AKH6" s="1157"/>
      <c r="AKI6" s="1157"/>
      <c r="AKJ6" s="1157"/>
      <c r="AKK6" s="1157"/>
      <c r="AKL6" s="1157"/>
      <c r="AKM6" s="1157"/>
      <c r="AKN6" s="1157"/>
      <c r="AKO6" s="1157"/>
      <c r="AKP6" s="1157"/>
      <c r="AKQ6" s="1157"/>
      <c r="AKR6" s="1157"/>
      <c r="AKS6" s="1157"/>
      <c r="AKT6" s="1157"/>
      <c r="AKU6" s="1157"/>
      <c r="AKV6" s="1157"/>
      <c r="AKW6" s="1157"/>
      <c r="AKX6" s="1157"/>
      <c r="AKY6" s="1157"/>
      <c r="AKZ6" s="1157"/>
      <c r="ALA6" s="1157"/>
      <c r="ALB6" s="1157"/>
      <c r="ALC6" s="1157"/>
      <c r="ALD6" s="1157"/>
      <c r="ALE6" s="1157"/>
      <c r="ALF6" s="1157"/>
      <c r="ALG6" s="1157"/>
      <c r="ALH6" s="1157"/>
      <c r="ALI6" s="1157"/>
      <c r="ALJ6" s="1157"/>
      <c r="ALK6" s="1157"/>
      <c r="ALL6" s="1157"/>
      <c r="ALM6" s="1157"/>
      <c r="ALN6" s="1157"/>
      <c r="ALO6" s="1157"/>
      <c r="ALP6" s="1157"/>
      <c r="ALQ6" s="1157"/>
      <c r="ALR6" s="1157"/>
      <c r="ALS6" s="1157"/>
      <c r="ALT6" s="1157"/>
      <c r="ALU6" s="1157"/>
      <c r="ALV6" s="1157"/>
      <c r="ALW6" s="1157"/>
      <c r="ALX6" s="1157"/>
      <c r="ALY6" s="1157"/>
      <c r="ALZ6" s="1157"/>
      <c r="AMA6" s="1157"/>
      <c r="AMB6" s="1157"/>
      <c r="AMC6" s="1157"/>
      <c r="AMD6" s="1157"/>
      <c r="AME6" s="1157"/>
      <c r="AMF6" s="1157"/>
      <c r="AMG6" s="1157"/>
      <c r="AMH6" s="1157"/>
      <c r="AMI6" s="1157"/>
      <c r="AMJ6" s="1157"/>
      <c r="AMK6" s="1157"/>
      <c r="AML6" s="1157"/>
      <c r="AMM6" s="1157"/>
      <c r="AMN6" s="1157"/>
      <c r="AMO6" s="1157"/>
      <c r="AMP6" s="1157"/>
      <c r="AMQ6" s="1157"/>
      <c r="AMR6" s="1157"/>
      <c r="AMS6" s="1157"/>
      <c r="AMT6" s="1157"/>
      <c r="AMU6" s="1157"/>
      <c r="AMV6" s="1157"/>
      <c r="AMW6" s="1157"/>
      <c r="AMX6" s="1157"/>
      <c r="AMY6" s="1157"/>
      <c r="AMZ6" s="1157"/>
      <c r="ANA6" s="1157"/>
      <c r="ANB6" s="1157"/>
      <c r="ANC6" s="1157"/>
      <c r="AND6" s="1157"/>
      <c r="ANE6" s="1157"/>
      <c r="ANF6" s="1157"/>
      <c r="ANG6" s="1157"/>
      <c r="ANH6" s="1157"/>
      <c r="ANI6" s="1157"/>
      <c r="ANJ6" s="1157"/>
      <c r="ANK6" s="1157"/>
      <c r="ANL6" s="1157"/>
      <c r="ANM6" s="1157"/>
      <c r="ANN6" s="1157"/>
      <c r="ANO6" s="1157"/>
      <c r="ANP6" s="1157"/>
      <c r="ANQ6" s="1157"/>
      <c r="ANR6" s="1157"/>
      <c r="ANS6" s="1157"/>
      <c r="ANT6" s="1157"/>
      <c r="ANU6" s="1157"/>
      <c r="ANV6" s="1157"/>
      <c r="ANW6" s="1157"/>
      <c r="ANX6" s="1157"/>
      <c r="ANY6" s="1157"/>
      <c r="ANZ6" s="1157"/>
      <c r="AOA6" s="1157"/>
      <c r="AOB6" s="1157"/>
      <c r="AOC6" s="1157"/>
      <c r="AOD6" s="1157"/>
      <c r="AOE6" s="1157"/>
      <c r="AOF6" s="1157"/>
      <c r="AOG6" s="1157"/>
      <c r="AOH6" s="1157"/>
      <c r="AOI6" s="1157"/>
      <c r="AOJ6" s="1157"/>
      <c r="AOK6" s="1157"/>
      <c r="AOL6" s="1157"/>
      <c r="AOM6" s="1157"/>
      <c r="AON6" s="1157"/>
      <c r="AOO6" s="1157"/>
      <c r="AOP6" s="1157"/>
      <c r="AOQ6" s="1157"/>
      <c r="AOR6" s="1157"/>
      <c r="AOS6" s="1157"/>
      <c r="AOT6" s="1157"/>
      <c r="AOU6" s="1157"/>
      <c r="AOV6" s="1157"/>
      <c r="AOW6" s="1157"/>
      <c r="AOX6" s="1157"/>
      <c r="AOY6" s="1157"/>
      <c r="AOZ6" s="1157"/>
      <c r="APA6" s="1157"/>
      <c r="APB6" s="1157"/>
      <c r="APC6" s="1157"/>
      <c r="APD6" s="1157"/>
      <c r="APE6" s="1157"/>
      <c r="APF6" s="1157"/>
      <c r="APG6" s="1157"/>
      <c r="APH6" s="1157"/>
      <c r="API6" s="1157"/>
      <c r="APJ6" s="1157"/>
      <c r="APK6" s="1157"/>
      <c r="APL6" s="1157"/>
      <c r="APM6" s="1157"/>
      <c r="APN6" s="1157"/>
      <c r="APO6" s="1157"/>
      <c r="APP6" s="1157"/>
      <c r="APQ6" s="1157"/>
      <c r="APR6" s="1157"/>
      <c r="APS6" s="1157"/>
      <c r="APT6" s="1157"/>
      <c r="APU6" s="1157"/>
      <c r="APV6" s="1157"/>
      <c r="APW6" s="1157"/>
      <c r="APX6" s="1157"/>
      <c r="APY6" s="1157"/>
      <c r="APZ6" s="1157"/>
      <c r="AQA6" s="1157"/>
      <c r="AQB6" s="1157"/>
      <c r="AQC6" s="1157"/>
      <c r="AQD6" s="1157"/>
      <c r="AQE6" s="1157"/>
      <c r="AQF6" s="1157"/>
      <c r="AQG6" s="1157"/>
      <c r="AQH6" s="1157"/>
      <c r="AQI6" s="1157"/>
      <c r="AQJ6" s="1157"/>
      <c r="AQK6" s="1157"/>
      <c r="AQL6" s="1157"/>
      <c r="AQM6" s="1157"/>
      <c r="AQN6" s="1157"/>
      <c r="AQO6" s="1157"/>
      <c r="AQP6" s="1157"/>
      <c r="AQQ6" s="1157"/>
      <c r="AQR6" s="1157"/>
      <c r="AQS6" s="1157"/>
      <c r="AQT6" s="1157"/>
      <c r="AQU6" s="1157"/>
      <c r="AQV6" s="1157"/>
      <c r="AQW6" s="1157"/>
      <c r="AQX6" s="1157"/>
      <c r="AQY6" s="1157"/>
      <c r="AQZ6" s="1157"/>
      <c r="ARA6" s="1157"/>
      <c r="ARB6" s="1157"/>
      <c r="ARC6" s="1157"/>
      <c r="ARD6" s="1157"/>
      <c r="ARE6" s="1157"/>
      <c r="ARF6" s="1157"/>
      <c r="ARG6" s="1157"/>
      <c r="ARH6" s="1157"/>
      <c r="ARI6" s="1157"/>
      <c r="ARJ6" s="1157"/>
      <c r="ARK6" s="1157"/>
      <c r="ARL6" s="1157"/>
      <c r="ARM6" s="1157"/>
      <c r="ARN6" s="1157"/>
      <c r="ARO6" s="1157"/>
      <c r="ARP6" s="1157"/>
      <c r="ARQ6" s="1157"/>
      <c r="ARR6" s="1157"/>
      <c r="ARS6" s="1157"/>
      <c r="ART6" s="1157"/>
      <c r="ARU6" s="1157"/>
      <c r="ARV6" s="1157"/>
      <c r="ARW6" s="1157"/>
      <c r="ARX6" s="1157"/>
      <c r="ARY6" s="1157"/>
      <c r="ARZ6" s="1157"/>
      <c r="ASA6" s="1157"/>
      <c r="ASB6" s="1157"/>
      <c r="ASC6" s="1157"/>
      <c r="ASD6" s="1157"/>
      <c r="ASE6" s="1157"/>
      <c r="ASF6" s="1157"/>
      <c r="ASG6" s="1157"/>
      <c r="ASH6" s="1157"/>
      <c r="ASI6" s="1157"/>
      <c r="ASJ6" s="1157"/>
      <c r="ASK6" s="1157"/>
      <c r="ASL6" s="1157"/>
      <c r="ASM6" s="1157"/>
      <c r="ASN6" s="1157"/>
      <c r="ASO6" s="1157"/>
      <c r="ASP6" s="1157"/>
      <c r="ASQ6" s="1157"/>
      <c r="ASR6" s="1157"/>
      <c r="ASS6" s="1157"/>
      <c r="AST6" s="1157"/>
      <c r="ASU6" s="1157"/>
      <c r="ASV6" s="1157"/>
      <c r="ASW6" s="1157"/>
      <c r="ASX6" s="1157"/>
      <c r="ASY6" s="1157"/>
      <c r="ASZ6" s="1157"/>
      <c r="ATA6" s="1157"/>
      <c r="ATB6" s="1157"/>
      <c r="ATC6" s="1157"/>
      <c r="ATD6" s="1157"/>
      <c r="ATE6" s="1157"/>
      <c r="ATF6" s="1157"/>
      <c r="ATG6" s="1157"/>
      <c r="ATH6" s="1157"/>
      <c r="ATI6" s="1157"/>
      <c r="ATJ6" s="1157"/>
      <c r="ATK6" s="1157"/>
      <c r="ATL6" s="1157"/>
      <c r="ATM6" s="1157"/>
      <c r="ATN6" s="1157"/>
      <c r="ATO6" s="1157"/>
      <c r="ATP6" s="1157"/>
      <c r="ATQ6" s="1157"/>
      <c r="ATR6" s="1157"/>
      <c r="ATS6" s="1157"/>
      <c r="ATT6" s="1157"/>
      <c r="ATU6" s="1157"/>
      <c r="ATV6" s="1157"/>
      <c r="ATW6" s="1157"/>
      <c r="ATX6" s="1157"/>
      <c r="ATY6" s="1157"/>
      <c r="ATZ6" s="1157"/>
      <c r="AUA6" s="1157"/>
      <c r="AUB6" s="1157"/>
      <c r="AUC6" s="1157"/>
      <c r="AUD6" s="1157"/>
      <c r="AUE6" s="1157"/>
      <c r="AUF6" s="1157"/>
      <c r="AUG6" s="1157"/>
      <c r="AUH6" s="1157"/>
      <c r="AUI6" s="1157"/>
      <c r="AUJ6" s="1157"/>
      <c r="AUK6" s="1157"/>
      <c r="AUL6" s="1157"/>
      <c r="AUM6" s="1157"/>
      <c r="AUN6" s="1157"/>
      <c r="AUO6" s="1157"/>
      <c r="AUP6" s="1157"/>
      <c r="AUQ6" s="1157"/>
      <c r="AUR6" s="1157"/>
      <c r="AUS6" s="1157"/>
      <c r="AUT6" s="1157"/>
      <c r="AUU6" s="1157"/>
      <c r="AUV6" s="1157"/>
      <c r="AUW6" s="1157"/>
      <c r="AUX6" s="1157"/>
      <c r="AUY6" s="1157"/>
      <c r="AUZ6" s="1157"/>
      <c r="AVA6" s="1157"/>
      <c r="AVB6" s="1157"/>
      <c r="AVC6" s="1157"/>
      <c r="AVD6" s="1157"/>
      <c r="AVE6" s="1157"/>
      <c r="AVF6" s="1157"/>
      <c r="AVG6" s="1157"/>
      <c r="AVH6" s="1157"/>
      <c r="AVI6" s="1157"/>
      <c r="AVJ6" s="1157"/>
      <c r="AVK6" s="1157"/>
      <c r="AVL6" s="1157"/>
      <c r="AVM6" s="1157"/>
      <c r="AVN6" s="1157"/>
      <c r="AVO6" s="1157"/>
      <c r="AVP6" s="1157"/>
      <c r="AVQ6" s="1157"/>
      <c r="AVR6" s="1157"/>
      <c r="AVS6" s="1157"/>
      <c r="AVT6" s="1157"/>
      <c r="AVU6" s="1157"/>
      <c r="AVV6" s="1157"/>
      <c r="AVW6" s="1157"/>
      <c r="AVX6" s="1157"/>
      <c r="AVY6" s="1157"/>
      <c r="AVZ6" s="1157"/>
      <c r="AWA6" s="1157"/>
      <c r="AWB6" s="1157"/>
      <c r="AWC6" s="1157"/>
      <c r="AWD6" s="1157"/>
      <c r="AWE6" s="1157"/>
      <c r="AWF6" s="1157"/>
      <c r="AWG6" s="1157"/>
      <c r="AWH6" s="1157"/>
      <c r="AWI6" s="1157"/>
      <c r="AWJ6" s="1157"/>
      <c r="AWK6" s="1157"/>
      <c r="AWL6" s="1157"/>
      <c r="AWM6" s="1157"/>
      <c r="AWN6" s="1157"/>
      <c r="AWO6" s="1157"/>
      <c r="AWP6" s="1157"/>
      <c r="AWQ6" s="1157"/>
      <c r="AWR6" s="1157"/>
      <c r="AWS6" s="1157"/>
      <c r="AWT6" s="1157"/>
      <c r="AWU6" s="1157"/>
      <c r="AWV6" s="1157"/>
      <c r="AWW6" s="1157"/>
      <c r="AWX6" s="1157"/>
      <c r="AWY6" s="1157"/>
      <c r="AWZ6" s="1157"/>
      <c r="AXA6" s="1157"/>
      <c r="AXB6" s="1157"/>
      <c r="AXC6" s="1157"/>
      <c r="AXD6" s="1157"/>
      <c r="AXE6" s="1157"/>
      <c r="AXF6" s="1157"/>
      <c r="AXG6" s="1157"/>
      <c r="AXH6" s="1157"/>
      <c r="AXI6" s="1157"/>
      <c r="AXJ6" s="1157"/>
      <c r="AXK6" s="1157"/>
      <c r="AXL6" s="1157"/>
      <c r="AXM6" s="1157"/>
      <c r="AXN6" s="1157"/>
      <c r="AXO6" s="1157"/>
      <c r="AXP6" s="1157"/>
      <c r="AXQ6" s="1157"/>
      <c r="AXR6" s="1157"/>
      <c r="AXS6" s="1157"/>
      <c r="AXT6" s="1157"/>
      <c r="AXU6" s="1157"/>
      <c r="AXV6" s="1157"/>
      <c r="AXW6" s="1157"/>
      <c r="AXX6" s="1157"/>
      <c r="AXY6" s="1157"/>
      <c r="AXZ6" s="1157"/>
      <c r="AYA6" s="1157"/>
      <c r="AYB6" s="1157"/>
      <c r="AYC6" s="1157"/>
      <c r="AYD6" s="1157"/>
      <c r="AYE6" s="1157"/>
      <c r="AYF6" s="1157"/>
      <c r="AYG6" s="1157"/>
      <c r="AYH6" s="1157"/>
      <c r="AYI6" s="1157"/>
      <c r="AYJ6" s="1157"/>
      <c r="AYK6" s="1157"/>
      <c r="AYL6" s="1157"/>
      <c r="AYM6" s="1157"/>
      <c r="AYN6" s="1157"/>
      <c r="AYO6" s="1157"/>
      <c r="AYP6" s="1157"/>
      <c r="AYQ6" s="1157"/>
      <c r="AYR6" s="1157"/>
      <c r="AYS6" s="1157"/>
      <c r="AYT6" s="1157"/>
      <c r="AYU6" s="1157"/>
      <c r="AYV6" s="1157"/>
      <c r="AYW6" s="1157"/>
      <c r="AYX6" s="1157"/>
      <c r="AYY6" s="1157"/>
      <c r="AYZ6" s="1157"/>
      <c r="AZA6" s="1157"/>
      <c r="AZB6" s="1157"/>
      <c r="AZC6" s="1157"/>
      <c r="AZD6" s="1157"/>
      <c r="AZE6" s="1157"/>
      <c r="AZF6" s="1157"/>
      <c r="AZG6" s="1157"/>
      <c r="AZH6" s="1157"/>
      <c r="AZI6" s="1157"/>
      <c r="AZJ6" s="1157"/>
      <c r="AZK6" s="1157"/>
      <c r="AZL6" s="1157"/>
      <c r="AZM6" s="1157"/>
      <c r="AZN6" s="1157"/>
      <c r="AZO6" s="1157"/>
      <c r="AZP6" s="1157"/>
      <c r="AZQ6" s="1157"/>
      <c r="AZR6" s="1157"/>
      <c r="AZS6" s="1157"/>
      <c r="AZT6" s="1157"/>
      <c r="AZU6" s="1157"/>
      <c r="AZV6" s="1157"/>
      <c r="AZW6" s="1157"/>
      <c r="AZX6" s="1157"/>
      <c r="AZY6" s="1157"/>
      <c r="AZZ6" s="1157"/>
      <c r="BAA6" s="1157"/>
      <c r="BAB6" s="1157"/>
      <c r="BAC6" s="1157"/>
      <c r="BAD6" s="1157"/>
      <c r="BAE6" s="1157"/>
      <c r="BAF6" s="1157"/>
      <c r="BAG6" s="1157"/>
      <c r="BAH6" s="1157"/>
      <c r="BAI6" s="1157"/>
      <c r="BAJ6" s="1157"/>
      <c r="BAK6" s="1157"/>
      <c r="BAL6" s="1157"/>
      <c r="BAM6" s="1157"/>
      <c r="BAN6" s="1157"/>
      <c r="BAO6" s="1157"/>
      <c r="BAP6" s="1157"/>
      <c r="BAQ6" s="1157"/>
      <c r="BAR6" s="1157"/>
      <c r="BAS6" s="1157"/>
      <c r="BAT6" s="1157"/>
      <c r="BAU6" s="1157"/>
      <c r="BAV6" s="1157"/>
      <c r="BAW6" s="1157"/>
      <c r="BAX6" s="1157"/>
      <c r="BAY6" s="1157"/>
      <c r="BAZ6" s="1157"/>
      <c r="BBA6" s="1157"/>
      <c r="BBB6" s="1157"/>
      <c r="BBC6" s="1157"/>
      <c r="BBD6" s="1157"/>
      <c r="BBE6" s="1157"/>
      <c r="BBF6" s="1157"/>
      <c r="BBG6" s="1157"/>
      <c r="BBH6" s="1157"/>
      <c r="BBI6" s="1157"/>
      <c r="BBJ6" s="1157"/>
      <c r="BBK6" s="1157"/>
      <c r="BBL6" s="1157"/>
      <c r="BBM6" s="1157"/>
      <c r="BBN6" s="1157"/>
      <c r="BBO6" s="1157"/>
      <c r="BBP6" s="1157"/>
      <c r="BBQ6" s="1157"/>
      <c r="BBR6" s="1157"/>
      <c r="BBS6" s="1157"/>
      <c r="BBT6" s="1157"/>
      <c r="BBU6" s="1157"/>
      <c r="BBV6" s="1157"/>
      <c r="BBW6" s="1157"/>
      <c r="BBX6" s="1157"/>
      <c r="BBY6" s="1157"/>
      <c r="BBZ6" s="1157"/>
      <c r="BCA6" s="1157"/>
      <c r="BCB6" s="1157"/>
      <c r="BCC6" s="1157"/>
      <c r="BCD6" s="1157"/>
      <c r="BCE6" s="1157"/>
      <c r="BCF6" s="1157"/>
      <c r="BCG6" s="1157"/>
      <c r="BCH6" s="1157"/>
      <c r="BCI6" s="1157"/>
      <c r="BCJ6" s="1157"/>
      <c r="BCK6" s="1157"/>
      <c r="BCL6" s="1157"/>
      <c r="BCM6" s="1157"/>
      <c r="BCN6" s="1157"/>
      <c r="BCO6" s="1157"/>
      <c r="BCP6" s="1157"/>
      <c r="BCQ6" s="1157"/>
      <c r="BCR6" s="1157"/>
      <c r="BCS6" s="1157"/>
      <c r="BCT6" s="1157"/>
      <c r="BCU6" s="1157"/>
      <c r="BCV6" s="1157"/>
      <c r="BCW6" s="1157"/>
      <c r="BCX6" s="1157"/>
      <c r="BCY6" s="1157"/>
      <c r="BCZ6" s="1157"/>
      <c r="BDA6" s="1157"/>
      <c r="BDB6" s="1157"/>
      <c r="BDC6" s="1157"/>
      <c r="BDD6" s="1157"/>
      <c r="BDE6" s="1157"/>
      <c r="BDF6" s="1157"/>
      <c r="BDG6" s="1157"/>
      <c r="BDH6" s="1157"/>
      <c r="BDI6" s="1157"/>
      <c r="BDJ6" s="1157"/>
      <c r="BDK6" s="1157"/>
      <c r="BDL6" s="1157"/>
      <c r="BDM6" s="1157"/>
      <c r="BDN6" s="1157"/>
      <c r="BDO6" s="1157"/>
      <c r="BDP6" s="1157"/>
      <c r="BDQ6" s="1157"/>
      <c r="BDR6" s="1157"/>
      <c r="BDS6" s="1157"/>
      <c r="BDT6" s="1157"/>
      <c r="BDU6" s="1157"/>
      <c r="BDV6" s="1157"/>
      <c r="BDW6" s="1157"/>
      <c r="BDX6" s="1157"/>
      <c r="BDY6" s="1157"/>
      <c r="BDZ6" s="1157"/>
      <c r="BEA6" s="1157"/>
      <c r="BEB6" s="1157"/>
      <c r="BEC6" s="1157"/>
      <c r="BED6" s="1157"/>
      <c r="BEE6" s="1157"/>
      <c r="BEF6" s="1157"/>
      <c r="BEG6" s="1157"/>
      <c r="BEH6" s="1157"/>
      <c r="BEI6" s="1157"/>
      <c r="BEJ6" s="1157"/>
      <c r="BEK6" s="1157"/>
      <c r="BEL6" s="1157"/>
      <c r="BEM6" s="1157"/>
      <c r="BEN6" s="1157"/>
      <c r="BEO6" s="1157"/>
      <c r="BEP6" s="1157"/>
      <c r="BEQ6" s="1157"/>
      <c r="BER6" s="1157"/>
      <c r="BES6" s="1157"/>
      <c r="BET6" s="1157"/>
      <c r="BEU6" s="1157"/>
      <c r="BEV6" s="1157"/>
      <c r="BEW6" s="1157"/>
      <c r="BEX6" s="1157"/>
      <c r="BEY6" s="1157"/>
      <c r="BEZ6" s="1157"/>
      <c r="BFA6" s="1157"/>
      <c r="BFB6" s="1157"/>
      <c r="BFC6" s="1157"/>
      <c r="BFD6" s="1157"/>
      <c r="BFE6" s="1157"/>
      <c r="BFF6" s="1157"/>
      <c r="BFG6" s="1157"/>
      <c r="BFH6" s="1157"/>
      <c r="BFI6" s="1157"/>
      <c r="BFJ6" s="1157"/>
      <c r="BFK6" s="1157"/>
      <c r="BFL6" s="1157"/>
      <c r="BFM6" s="1157"/>
      <c r="BFN6" s="1157"/>
      <c r="BFO6" s="1157"/>
      <c r="BFP6" s="1157"/>
      <c r="BFQ6" s="1157"/>
      <c r="BFR6" s="1157"/>
      <c r="BFS6" s="1157"/>
      <c r="BFT6" s="1157"/>
      <c r="BFU6" s="1157"/>
      <c r="BFV6" s="1157"/>
      <c r="BFW6" s="1157"/>
      <c r="BFX6" s="1157"/>
      <c r="BFY6" s="1157"/>
      <c r="BFZ6" s="1157"/>
      <c r="BGA6" s="1157"/>
      <c r="BGB6" s="1157"/>
      <c r="BGC6" s="1157"/>
      <c r="BGD6" s="1157"/>
      <c r="BGE6" s="1157"/>
      <c r="BGF6" s="1157"/>
      <c r="BGG6" s="1157"/>
      <c r="BGH6" s="1157"/>
      <c r="BGI6" s="1157"/>
      <c r="BGJ6" s="1157"/>
      <c r="BGK6" s="1157"/>
      <c r="BGL6" s="1157"/>
      <c r="BGM6" s="1157"/>
      <c r="BGN6" s="1157"/>
      <c r="BGO6" s="1157"/>
      <c r="BGP6" s="1157"/>
      <c r="BGQ6" s="1157"/>
      <c r="BGR6" s="1157"/>
      <c r="BGS6" s="1157"/>
      <c r="BGT6" s="1157"/>
      <c r="BGU6" s="1157"/>
      <c r="BGV6" s="1157"/>
      <c r="BGW6" s="1157"/>
      <c r="BGX6" s="1157"/>
      <c r="BGY6" s="1157"/>
      <c r="BGZ6" s="1157"/>
      <c r="BHA6" s="1157"/>
      <c r="BHB6" s="1157"/>
      <c r="BHC6" s="1157"/>
      <c r="BHD6" s="1157"/>
      <c r="BHE6" s="1157"/>
      <c r="BHF6" s="1157"/>
      <c r="BHG6" s="1157"/>
      <c r="BHH6" s="1157"/>
      <c r="BHI6" s="1157"/>
      <c r="BHJ6" s="1157"/>
      <c r="BHK6" s="1157"/>
      <c r="BHL6" s="1157"/>
      <c r="BHM6" s="1157"/>
      <c r="BHN6" s="1157"/>
      <c r="BHO6" s="1157"/>
      <c r="BHP6" s="1157"/>
      <c r="BHQ6" s="1157"/>
      <c r="BHR6" s="1157"/>
      <c r="BHS6" s="1157"/>
      <c r="BHT6" s="1157"/>
      <c r="BHU6" s="1157"/>
      <c r="BHV6" s="1157"/>
      <c r="BHW6" s="1157"/>
      <c r="BHX6" s="1157"/>
      <c r="BHY6" s="1157"/>
      <c r="BHZ6" s="1157"/>
      <c r="BIA6" s="1157"/>
      <c r="BIB6" s="1157"/>
      <c r="BIC6" s="1157"/>
      <c r="BID6" s="1157"/>
      <c r="BIE6" s="1157"/>
      <c r="BIF6" s="1157"/>
      <c r="BIG6" s="1157"/>
      <c r="BIH6" s="1157"/>
      <c r="BII6" s="1157"/>
      <c r="BIJ6" s="1157"/>
      <c r="BIK6" s="1157"/>
      <c r="BIL6" s="1157"/>
      <c r="BIM6" s="1157"/>
      <c r="BIN6" s="1157"/>
      <c r="BIO6" s="1157"/>
      <c r="BIP6" s="1157"/>
      <c r="BIQ6" s="1157"/>
      <c r="BIR6" s="1157"/>
      <c r="BIS6" s="1157"/>
      <c r="BIT6" s="1157"/>
      <c r="BIU6" s="1157"/>
      <c r="BIV6" s="1157"/>
      <c r="BIW6" s="1157"/>
      <c r="BIX6" s="1157"/>
      <c r="BIY6" s="1157"/>
      <c r="BIZ6" s="1157"/>
      <c r="BJA6" s="1157"/>
      <c r="BJB6" s="1157"/>
      <c r="BJC6" s="1157"/>
      <c r="BJD6" s="1157"/>
      <c r="BJE6" s="1157"/>
      <c r="BJF6" s="1157"/>
      <c r="BJG6" s="1157"/>
      <c r="BJH6" s="1157"/>
      <c r="BJI6" s="1157"/>
      <c r="BJJ6" s="1157"/>
      <c r="BJK6" s="1157"/>
      <c r="BJL6" s="1157"/>
      <c r="BJM6" s="1157"/>
      <c r="BJN6" s="1157"/>
      <c r="BJO6" s="1157"/>
      <c r="BJP6" s="1157"/>
      <c r="BJQ6" s="1157"/>
      <c r="BJR6" s="1157"/>
      <c r="BJS6" s="1157"/>
      <c r="BJT6" s="1157"/>
      <c r="BJU6" s="1157"/>
      <c r="BJV6" s="1157"/>
      <c r="BJW6" s="1157"/>
      <c r="BJX6" s="1157"/>
      <c r="BJY6" s="1157"/>
      <c r="BJZ6" s="1157"/>
      <c r="BKA6" s="1157"/>
      <c r="BKB6" s="1157"/>
      <c r="BKC6" s="1157"/>
      <c r="BKD6" s="1157"/>
      <c r="BKE6" s="1157"/>
      <c r="BKF6" s="1157"/>
      <c r="BKG6" s="1157"/>
      <c r="BKH6" s="1157"/>
      <c r="BKI6" s="1157"/>
      <c r="BKJ6" s="1157"/>
      <c r="BKK6" s="1157"/>
      <c r="BKL6" s="1157"/>
      <c r="BKM6" s="1157"/>
      <c r="BKN6" s="1157"/>
      <c r="BKO6" s="1157"/>
      <c r="BKP6" s="1157"/>
      <c r="BKQ6" s="1157"/>
      <c r="BKR6" s="1157"/>
      <c r="BKS6" s="1157"/>
      <c r="BKT6" s="1157"/>
      <c r="BKU6" s="1157"/>
      <c r="BKV6" s="1157"/>
      <c r="BKW6" s="1157"/>
      <c r="BKX6" s="1157"/>
      <c r="BKY6" s="1157"/>
      <c r="BKZ6" s="1157"/>
      <c r="BLA6" s="1157"/>
      <c r="BLB6" s="1157"/>
      <c r="BLC6" s="1157"/>
      <c r="BLD6" s="1157"/>
      <c r="BLE6" s="1157"/>
      <c r="BLF6" s="1157"/>
      <c r="BLG6" s="1157"/>
      <c r="BLH6" s="1157"/>
      <c r="BLI6" s="1157"/>
      <c r="BLJ6" s="1157"/>
      <c r="BLK6" s="1157"/>
      <c r="BLL6" s="1157"/>
      <c r="BLM6" s="1157"/>
      <c r="BLN6" s="1157"/>
      <c r="BLO6" s="1157"/>
      <c r="BLP6" s="1157"/>
      <c r="BLQ6" s="1157"/>
      <c r="BLR6" s="1157"/>
      <c r="BLS6" s="1157"/>
      <c r="BLT6" s="1157"/>
      <c r="BLU6" s="1157"/>
      <c r="BLV6" s="1157"/>
      <c r="BLW6" s="1157"/>
      <c r="BLX6" s="1157"/>
      <c r="BLY6" s="1157"/>
      <c r="BLZ6" s="1157"/>
      <c r="BMA6" s="1157"/>
      <c r="BMB6" s="1157"/>
      <c r="BMC6" s="1157"/>
      <c r="BMD6" s="1157"/>
      <c r="BME6" s="1157"/>
      <c r="BMF6" s="1157"/>
      <c r="BMG6" s="1157"/>
      <c r="BMH6" s="1157"/>
      <c r="BMI6" s="1157"/>
      <c r="BMJ6" s="1157"/>
      <c r="BMK6" s="1157"/>
      <c r="BML6" s="1157"/>
      <c r="BMM6" s="1157"/>
      <c r="BMN6" s="1157"/>
      <c r="BMO6" s="1157"/>
    </row>
    <row r="7" spans="1:1705" s="1159" customFormat="1">
      <c r="A7" s="572" t="s">
        <v>193</v>
      </c>
      <c r="B7" s="573" t="s">
        <v>193</v>
      </c>
      <c r="C7" s="573"/>
      <c r="D7" s="574" t="s">
        <v>175</v>
      </c>
      <c r="E7" s="784" t="s">
        <v>176</v>
      </c>
      <c r="F7" s="784" t="s">
        <v>173</v>
      </c>
      <c r="G7" s="784"/>
      <c r="H7" s="784">
        <v>3</v>
      </c>
      <c r="I7" s="784"/>
      <c r="J7" s="784">
        <v>59.213137937000099</v>
      </c>
      <c r="K7" s="784">
        <v>24.740656946000101</v>
      </c>
      <c r="L7" s="872" t="s">
        <v>194</v>
      </c>
      <c r="M7" s="899"/>
      <c r="N7" s="784" t="s">
        <v>195</v>
      </c>
      <c r="O7" s="784" t="s">
        <v>179</v>
      </c>
      <c r="P7" s="784"/>
      <c r="Q7" s="467">
        <v>6</v>
      </c>
      <c r="R7" s="467">
        <v>6</v>
      </c>
      <c r="S7"/>
      <c r="T7" s="461"/>
      <c r="U7" s="709"/>
      <c r="V7" s="709"/>
      <c r="W7" s="461"/>
      <c r="X7" s="1157"/>
      <c r="Y7" s="1157"/>
      <c r="Z7" s="1157"/>
      <c r="AA7" s="1157"/>
      <c r="AB7" s="1157"/>
      <c r="AC7" s="1157"/>
      <c r="AD7" s="1157"/>
      <c r="AE7" s="1157"/>
      <c r="AF7" s="1157"/>
      <c r="AG7" s="1157"/>
      <c r="AH7" s="1157"/>
      <c r="AI7" s="1157"/>
      <c r="AJ7" s="1157"/>
      <c r="AK7" s="1157"/>
      <c r="AL7" s="1157"/>
      <c r="AM7" s="1157"/>
      <c r="AN7" s="1157"/>
      <c r="AO7" s="1157"/>
      <c r="AP7" s="1157"/>
      <c r="AQ7" s="1157"/>
      <c r="AR7" s="1157"/>
      <c r="AS7" s="1157"/>
      <c r="AT7" s="1157"/>
      <c r="AU7" s="1157"/>
      <c r="AV7" s="1157"/>
      <c r="AW7" s="1157"/>
      <c r="AX7" s="1157"/>
      <c r="AY7" s="1157"/>
      <c r="AZ7" s="1157"/>
      <c r="BA7" s="1157"/>
      <c r="BB7" s="1157"/>
      <c r="BC7" s="1157"/>
      <c r="BD7" s="1157"/>
      <c r="BE7" s="1157"/>
      <c r="BF7" s="1157"/>
      <c r="BG7" s="1157"/>
      <c r="BH7" s="1157"/>
      <c r="BI7" s="1157"/>
      <c r="BJ7" s="1157"/>
      <c r="BK7" s="1157"/>
      <c r="BL7" s="1157"/>
      <c r="BM7" s="1157"/>
      <c r="BN7" s="1157"/>
      <c r="BO7" s="1157"/>
      <c r="BP7" s="1157"/>
      <c r="BQ7" s="1157"/>
      <c r="BR7" s="1157"/>
      <c r="BS7" s="1157"/>
      <c r="BT7" s="1157"/>
      <c r="BU7" s="1157"/>
      <c r="BV7" s="1157"/>
      <c r="BW7" s="1157"/>
      <c r="BX7" s="1157"/>
      <c r="BY7" s="1157"/>
      <c r="BZ7" s="1157"/>
      <c r="CA7" s="1157"/>
      <c r="CB7" s="1157"/>
      <c r="CC7" s="1157"/>
      <c r="CD7" s="1157"/>
      <c r="CE7" s="1157"/>
      <c r="CF7" s="1157"/>
      <c r="CG7" s="1157"/>
      <c r="CH7" s="1157"/>
      <c r="CI7" s="1157"/>
      <c r="CJ7" s="1157"/>
      <c r="CK7" s="1157"/>
      <c r="CL7" s="1157"/>
      <c r="CM7" s="1157"/>
      <c r="CN7" s="1157"/>
      <c r="CO7" s="1157"/>
      <c r="CP7" s="1157"/>
      <c r="CQ7" s="1157"/>
      <c r="CR7" s="1157"/>
      <c r="CS7" s="1157"/>
      <c r="CT7" s="1157"/>
      <c r="CU7" s="1157"/>
      <c r="CV7" s="1157"/>
      <c r="CW7" s="1157"/>
      <c r="CX7" s="1157"/>
      <c r="CY7" s="1157"/>
      <c r="CZ7" s="1157"/>
      <c r="DA7" s="1157"/>
      <c r="DB7" s="1157"/>
      <c r="DC7" s="1157"/>
      <c r="DD7" s="1157"/>
      <c r="DE7" s="1157"/>
      <c r="DF7" s="1157"/>
      <c r="DG7" s="1157"/>
      <c r="DH7" s="1157"/>
      <c r="DI7" s="1157"/>
      <c r="DJ7" s="1157"/>
      <c r="DK7" s="1157"/>
      <c r="DL7" s="1157"/>
      <c r="DM7" s="1157"/>
      <c r="DN7" s="1157"/>
      <c r="DO7" s="1157"/>
      <c r="DP7" s="1157"/>
      <c r="DQ7" s="1157"/>
      <c r="DR7" s="1157"/>
      <c r="DS7" s="1157"/>
      <c r="DT7" s="1157"/>
      <c r="DU7" s="1157"/>
      <c r="DV7" s="1157"/>
      <c r="DW7" s="1157"/>
      <c r="DX7" s="1157"/>
      <c r="DY7" s="1157"/>
      <c r="DZ7" s="1157"/>
      <c r="EA7" s="1157"/>
      <c r="EB7" s="1157"/>
      <c r="EC7" s="1157"/>
      <c r="ED7" s="1157"/>
      <c r="EE7" s="1157"/>
      <c r="EF7" s="1157"/>
      <c r="EG7" s="1157"/>
      <c r="EH7" s="1157"/>
      <c r="EI7" s="1157"/>
      <c r="EJ7" s="1157"/>
      <c r="EK7" s="1157"/>
      <c r="EL7" s="1157"/>
      <c r="EM7" s="1157"/>
      <c r="EN7" s="1157"/>
      <c r="EO7" s="1157"/>
      <c r="EP7" s="1157"/>
      <c r="EQ7" s="1157"/>
      <c r="ER7" s="1157"/>
      <c r="ES7" s="1157"/>
      <c r="ET7" s="1157"/>
      <c r="EU7" s="1157"/>
      <c r="EV7" s="1157"/>
      <c r="EW7" s="1157"/>
      <c r="EX7" s="1157"/>
      <c r="EY7" s="1157"/>
      <c r="EZ7" s="1157"/>
      <c r="FA7" s="1157"/>
      <c r="FB7" s="1157"/>
      <c r="FC7" s="1157"/>
      <c r="FD7" s="1157"/>
      <c r="FE7" s="1157"/>
      <c r="FF7" s="1157"/>
      <c r="FG7" s="1157"/>
      <c r="FH7" s="1157"/>
      <c r="FI7" s="1157"/>
      <c r="FJ7" s="1157"/>
      <c r="FK7" s="1157"/>
      <c r="FL7" s="1157"/>
      <c r="FM7" s="1157"/>
      <c r="FN7" s="1157"/>
      <c r="FO7" s="1157"/>
      <c r="FP7" s="1157"/>
      <c r="FQ7" s="1157"/>
      <c r="FR7" s="1157"/>
      <c r="FS7" s="1157"/>
      <c r="FT7" s="1157"/>
      <c r="FU7" s="1157"/>
      <c r="FV7" s="1157"/>
      <c r="FW7" s="1157"/>
      <c r="FX7" s="1157"/>
      <c r="FY7" s="1157"/>
      <c r="FZ7" s="1157"/>
      <c r="GA7" s="1157"/>
      <c r="GB7" s="1157"/>
      <c r="GC7" s="1157"/>
      <c r="GD7" s="1157"/>
      <c r="GE7" s="1157"/>
      <c r="GF7" s="1157"/>
      <c r="GG7" s="1157"/>
      <c r="GH7" s="1157"/>
      <c r="GI7" s="1157"/>
      <c r="GJ7" s="1157"/>
      <c r="GK7" s="1157"/>
      <c r="GL7" s="1157"/>
      <c r="GM7" s="1157"/>
      <c r="GN7" s="1157"/>
      <c r="GO7" s="1157"/>
      <c r="GP7" s="1157"/>
      <c r="GQ7" s="1157"/>
      <c r="GR7" s="1157"/>
      <c r="GS7" s="1157"/>
      <c r="GT7" s="1157"/>
      <c r="GU7" s="1157"/>
      <c r="GV7" s="1157"/>
      <c r="GW7" s="1157"/>
      <c r="GX7" s="1157"/>
      <c r="GY7" s="1157"/>
      <c r="GZ7" s="1157"/>
      <c r="HA7" s="1157"/>
      <c r="HB7" s="1157"/>
      <c r="HC7" s="1157"/>
      <c r="HD7" s="1157"/>
      <c r="HE7" s="1157"/>
      <c r="HF7" s="1157"/>
      <c r="HG7" s="1157"/>
      <c r="HH7" s="1157"/>
      <c r="HI7" s="1157"/>
      <c r="HJ7" s="1157"/>
      <c r="HK7" s="1157"/>
      <c r="HL7" s="1157"/>
      <c r="HM7" s="1157"/>
      <c r="HN7" s="1157"/>
      <c r="HO7" s="1157"/>
      <c r="HP7" s="1157"/>
      <c r="HQ7" s="1157"/>
      <c r="HR7" s="1157"/>
      <c r="HS7" s="1157"/>
      <c r="HT7" s="1157"/>
      <c r="HU7" s="1157"/>
      <c r="HV7" s="1157"/>
      <c r="HW7" s="1157"/>
      <c r="HX7" s="1157"/>
      <c r="HY7" s="1157"/>
      <c r="HZ7" s="1157"/>
      <c r="IA7" s="1157"/>
      <c r="IB7" s="1157"/>
      <c r="IC7" s="1157"/>
      <c r="ID7" s="1157"/>
      <c r="IE7" s="1157"/>
      <c r="IF7" s="1157"/>
      <c r="IG7" s="1157"/>
      <c r="IH7" s="1157"/>
      <c r="II7" s="1157"/>
      <c r="IJ7" s="1157"/>
      <c r="IK7" s="1157"/>
      <c r="IL7" s="1157"/>
      <c r="IM7" s="1157"/>
      <c r="IN7" s="1157"/>
      <c r="IO7" s="1157"/>
      <c r="IP7" s="1157"/>
      <c r="IQ7" s="1157"/>
      <c r="IR7" s="1157"/>
      <c r="IS7" s="1157"/>
      <c r="IT7" s="1157"/>
      <c r="IU7" s="1157"/>
      <c r="IV7" s="1157"/>
      <c r="IW7" s="1157"/>
      <c r="IX7" s="1157"/>
      <c r="IY7" s="1157"/>
      <c r="IZ7" s="1157"/>
      <c r="JA7" s="1157"/>
      <c r="JB7" s="1157"/>
      <c r="JC7" s="1157"/>
      <c r="JD7" s="1157"/>
      <c r="JE7" s="1157"/>
      <c r="JF7" s="1157"/>
      <c r="JG7" s="1157"/>
      <c r="JH7" s="1157"/>
      <c r="JI7" s="1157"/>
      <c r="JJ7" s="1157"/>
      <c r="JK7" s="1157"/>
      <c r="JL7" s="1157"/>
      <c r="JM7" s="1157"/>
      <c r="JN7" s="1157"/>
      <c r="JO7" s="1157"/>
      <c r="JP7" s="1157"/>
      <c r="JQ7" s="1157"/>
      <c r="JR7" s="1157"/>
      <c r="JS7" s="1157"/>
      <c r="JT7" s="1157"/>
      <c r="JU7" s="1157"/>
      <c r="JV7" s="1157"/>
      <c r="JW7" s="1157"/>
      <c r="JX7" s="1157"/>
      <c r="JY7" s="1157"/>
      <c r="JZ7" s="1157"/>
      <c r="KA7" s="1157"/>
      <c r="KB7" s="1157"/>
      <c r="KC7" s="1157"/>
      <c r="KD7" s="1157"/>
      <c r="KE7" s="1157"/>
      <c r="KF7" s="1157"/>
      <c r="KG7" s="1157"/>
      <c r="KH7" s="1157"/>
      <c r="KI7" s="1157"/>
      <c r="KJ7" s="1157"/>
      <c r="KK7" s="1157"/>
      <c r="KL7" s="1157"/>
      <c r="KM7" s="1157"/>
      <c r="KN7" s="1157"/>
      <c r="KO7" s="1157"/>
      <c r="KP7" s="1157"/>
      <c r="KQ7" s="1157"/>
      <c r="KR7" s="1157"/>
      <c r="KS7" s="1157"/>
      <c r="KT7" s="1157"/>
      <c r="KU7" s="1157"/>
      <c r="KV7" s="1157"/>
      <c r="KW7" s="1157"/>
      <c r="KX7" s="1157"/>
      <c r="KY7" s="1157"/>
      <c r="KZ7" s="1157"/>
      <c r="LA7" s="1157"/>
      <c r="LB7" s="1157"/>
      <c r="LC7" s="1157"/>
      <c r="LD7" s="1157"/>
      <c r="LE7" s="1157"/>
      <c r="LF7" s="1157"/>
      <c r="LG7" s="1157"/>
      <c r="LH7" s="1157"/>
      <c r="LI7" s="1157"/>
      <c r="LJ7" s="1157"/>
      <c r="LK7" s="1157"/>
      <c r="LL7" s="1157"/>
      <c r="LM7" s="1157"/>
      <c r="LN7" s="1157"/>
      <c r="LO7" s="1157"/>
      <c r="LP7" s="1157"/>
      <c r="LQ7" s="1157"/>
      <c r="LR7" s="1157"/>
      <c r="LS7" s="1157"/>
      <c r="LT7" s="1157"/>
      <c r="LU7" s="1157"/>
      <c r="LV7" s="1157"/>
      <c r="LW7" s="1157"/>
      <c r="LX7" s="1157"/>
      <c r="LY7" s="1157"/>
      <c r="LZ7" s="1157"/>
      <c r="MA7" s="1157"/>
      <c r="MB7" s="1157"/>
      <c r="MC7" s="1157"/>
      <c r="MD7" s="1157"/>
      <c r="ME7" s="1157"/>
      <c r="MF7" s="1157"/>
      <c r="MG7" s="1157"/>
      <c r="MH7" s="1157"/>
      <c r="MI7" s="1157"/>
      <c r="MJ7" s="1157"/>
      <c r="MK7" s="1157"/>
      <c r="ML7" s="1157"/>
      <c r="MM7" s="1157"/>
      <c r="MN7" s="1157"/>
      <c r="MO7" s="1157"/>
      <c r="MP7" s="1157"/>
      <c r="MQ7" s="1157"/>
      <c r="MR7" s="1157"/>
      <c r="MS7" s="1157"/>
      <c r="MT7" s="1157"/>
      <c r="MU7" s="1157"/>
      <c r="MV7" s="1157"/>
      <c r="MW7" s="1157"/>
      <c r="MX7" s="1157"/>
      <c r="MY7" s="1157"/>
      <c r="MZ7" s="1157"/>
      <c r="NA7" s="1157"/>
      <c r="NB7" s="1157"/>
      <c r="NC7" s="1157"/>
      <c r="ND7" s="1157"/>
      <c r="NE7" s="1157"/>
      <c r="NF7" s="1157"/>
      <c r="NG7" s="1157"/>
      <c r="NH7" s="1157"/>
      <c r="NI7" s="1157"/>
      <c r="NJ7" s="1157"/>
      <c r="NK7" s="1157"/>
      <c r="NL7" s="1157"/>
      <c r="NM7" s="1157"/>
      <c r="NN7" s="1157"/>
      <c r="NO7" s="1157"/>
      <c r="NP7" s="1157"/>
      <c r="NQ7" s="1157"/>
      <c r="NR7" s="1157"/>
      <c r="NS7" s="1157"/>
      <c r="NT7" s="1157"/>
      <c r="NU7" s="1157"/>
      <c r="NV7" s="1157"/>
      <c r="NW7" s="1157"/>
      <c r="NX7" s="1157"/>
      <c r="NY7" s="1157"/>
      <c r="NZ7" s="1157"/>
      <c r="OA7" s="1157"/>
      <c r="OB7" s="1157"/>
      <c r="OC7" s="1157"/>
      <c r="OD7" s="1157"/>
      <c r="OE7" s="1157"/>
      <c r="OF7" s="1157"/>
      <c r="OG7" s="1157"/>
      <c r="OH7" s="1157"/>
      <c r="OI7" s="1157"/>
      <c r="OJ7" s="1157"/>
      <c r="OK7" s="1157"/>
      <c r="OL7" s="1157"/>
      <c r="OM7" s="1157"/>
      <c r="ON7" s="1157"/>
      <c r="OO7" s="1157"/>
      <c r="OP7" s="1157"/>
      <c r="OQ7" s="1157"/>
      <c r="OR7" s="1157"/>
      <c r="OS7" s="1157"/>
      <c r="OT7" s="1157"/>
      <c r="OU7" s="1157"/>
      <c r="OV7" s="1157"/>
      <c r="OW7" s="1157"/>
      <c r="OX7" s="1157"/>
      <c r="OY7" s="1157"/>
      <c r="OZ7" s="1157"/>
      <c r="PA7" s="1157"/>
      <c r="PB7" s="1157"/>
      <c r="PC7" s="1157"/>
      <c r="PD7" s="1157"/>
      <c r="PE7" s="1157"/>
      <c r="PF7" s="1157"/>
      <c r="PG7" s="1157"/>
      <c r="PH7" s="1157"/>
      <c r="PI7" s="1157"/>
      <c r="PJ7" s="1157"/>
      <c r="PK7" s="1157"/>
      <c r="PL7" s="1157"/>
      <c r="PM7" s="1157"/>
      <c r="PN7" s="1157"/>
      <c r="PO7" s="1157"/>
      <c r="PP7" s="1157"/>
      <c r="PQ7" s="1157"/>
      <c r="PR7" s="1157"/>
      <c r="PS7" s="1157"/>
      <c r="PT7" s="1157"/>
      <c r="PU7" s="1157"/>
      <c r="PV7" s="1157"/>
      <c r="PW7" s="1157"/>
      <c r="PX7" s="1157"/>
      <c r="PY7" s="1157"/>
      <c r="PZ7" s="1157"/>
      <c r="QA7" s="1157"/>
      <c r="QB7" s="1157"/>
      <c r="QC7" s="1157"/>
      <c r="QD7" s="1157"/>
      <c r="QE7" s="1157"/>
      <c r="QF7" s="1157"/>
      <c r="QG7" s="1157"/>
      <c r="QH7" s="1157"/>
      <c r="QI7" s="1157"/>
      <c r="QJ7" s="1157"/>
      <c r="QK7" s="1157"/>
      <c r="QL7" s="1157"/>
      <c r="QM7" s="1157"/>
      <c r="QN7" s="1157"/>
      <c r="QO7" s="1157"/>
      <c r="QP7" s="1157"/>
      <c r="QQ7" s="1157"/>
      <c r="QR7" s="1157"/>
      <c r="QS7" s="1157"/>
      <c r="QT7" s="1157"/>
      <c r="QU7" s="1157"/>
      <c r="QV7" s="1157"/>
      <c r="QW7" s="1157"/>
      <c r="QX7" s="1157"/>
      <c r="QY7" s="1157"/>
      <c r="QZ7" s="1157"/>
      <c r="RA7" s="1157"/>
      <c r="RB7" s="1157"/>
      <c r="RC7" s="1157"/>
      <c r="RD7" s="1157"/>
      <c r="RE7" s="1157"/>
      <c r="RF7" s="1157"/>
      <c r="RG7" s="1157"/>
      <c r="RH7" s="1157"/>
      <c r="RI7" s="1157"/>
      <c r="RJ7" s="1157"/>
      <c r="RK7" s="1157"/>
      <c r="RL7" s="1157"/>
      <c r="RM7" s="1157"/>
      <c r="RN7" s="1157"/>
      <c r="RO7" s="1157"/>
      <c r="RP7" s="1157"/>
      <c r="RQ7" s="1157"/>
      <c r="RR7" s="1157"/>
      <c r="RS7" s="1157"/>
      <c r="RT7" s="1157"/>
      <c r="RU7" s="1157"/>
      <c r="RV7" s="1157"/>
      <c r="RW7" s="1157"/>
      <c r="RX7" s="1157"/>
      <c r="RY7" s="1157"/>
      <c r="RZ7" s="1157"/>
      <c r="SA7" s="1157"/>
      <c r="SB7" s="1157"/>
      <c r="SC7" s="1157"/>
      <c r="SD7" s="1157"/>
      <c r="SE7" s="1157"/>
      <c r="SF7" s="1157"/>
      <c r="SG7" s="1157"/>
      <c r="SH7" s="1157"/>
      <c r="SI7" s="1157"/>
      <c r="SJ7" s="1157"/>
      <c r="SK7" s="1157"/>
      <c r="SL7" s="1157"/>
      <c r="SM7" s="1157"/>
      <c r="SN7" s="1157"/>
      <c r="SO7" s="1157"/>
      <c r="SP7" s="1157"/>
      <c r="SQ7" s="1157"/>
      <c r="SR7" s="1157"/>
      <c r="SS7" s="1157"/>
      <c r="ST7" s="1157"/>
      <c r="SU7" s="1157"/>
      <c r="SV7" s="1157"/>
      <c r="SW7" s="1157"/>
      <c r="SX7" s="1157"/>
      <c r="SY7" s="1157"/>
      <c r="SZ7" s="1157"/>
      <c r="TA7" s="1157"/>
      <c r="TB7" s="1157"/>
      <c r="TC7" s="1157"/>
      <c r="TD7" s="1157"/>
      <c r="TE7" s="1157"/>
      <c r="TF7" s="1157"/>
      <c r="TG7" s="1157"/>
      <c r="TH7" s="1157"/>
      <c r="TI7" s="1157"/>
      <c r="TJ7" s="1157"/>
      <c r="TK7" s="1157"/>
      <c r="TL7" s="1157"/>
      <c r="TM7" s="1157"/>
      <c r="TN7" s="1157"/>
      <c r="TO7" s="1157"/>
      <c r="TP7" s="1157"/>
      <c r="TQ7" s="1157"/>
      <c r="TR7" s="1157"/>
      <c r="TS7" s="1157"/>
      <c r="TT7" s="1157"/>
      <c r="TU7" s="1157"/>
      <c r="TV7" s="1157"/>
      <c r="TW7" s="1157"/>
      <c r="TX7" s="1157"/>
      <c r="TY7" s="1157"/>
      <c r="TZ7" s="1157"/>
      <c r="UA7" s="1157"/>
      <c r="UB7" s="1157"/>
      <c r="UC7" s="1157"/>
      <c r="UD7" s="1157"/>
      <c r="UE7" s="1157"/>
      <c r="UF7" s="1157"/>
      <c r="UG7" s="1157"/>
      <c r="UH7" s="1157"/>
      <c r="UI7" s="1157"/>
      <c r="UJ7" s="1157"/>
      <c r="UK7" s="1157"/>
      <c r="UL7" s="1157"/>
      <c r="UM7" s="1157"/>
      <c r="UN7" s="1157"/>
      <c r="UO7" s="1157"/>
      <c r="UP7" s="1157"/>
      <c r="UQ7" s="1157"/>
      <c r="UR7" s="1157"/>
      <c r="US7" s="1157"/>
      <c r="UT7" s="1157"/>
      <c r="UU7" s="1157"/>
      <c r="UV7" s="1157"/>
      <c r="UW7" s="1157"/>
      <c r="UX7" s="1157"/>
      <c r="UY7" s="1157"/>
      <c r="UZ7" s="1157"/>
      <c r="VA7" s="1157"/>
      <c r="VB7" s="1157"/>
      <c r="VC7" s="1157"/>
      <c r="VD7" s="1157"/>
      <c r="VE7" s="1157"/>
      <c r="VF7" s="1157"/>
      <c r="VG7" s="1157"/>
      <c r="VH7" s="1157"/>
      <c r="VI7" s="1157"/>
      <c r="VJ7" s="1157"/>
      <c r="VK7" s="1157"/>
      <c r="VL7" s="1157"/>
      <c r="VM7" s="1157"/>
      <c r="VN7" s="1157"/>
      <c r="VO7" s="1157"/>
      <c r="VP7" s="1157"/>
      <c r="VQ7" s="1157"/>
      <c r="VR7" s="1157"/>
      <c r="VS7" s="1157"/>
      <c r="VT7" s="1157"/>
      <c r="VU7" s="1157"/>
      <c r="VV7" s="1157"/>
      <c r="VW7" s="1157"/>
      <c r="VX7" s="1157"/>
      <c r="VY7" s="1157"/>
      <c r="VZ7" s="1157"/>
      <c r="WA7" s="1157"/>
      <c r="WB7" s="1157"/>
      <c r="WC7" s="1157"/>
      <c r="WD7" s="1157"/>
      <c r="WE7" s="1157"/>
      <c r="WF7" s="1157"/>
      <c r="WG7" s="1157"/>
      <c r="WH7" s="1157"/>
      <c r="WI7" s="1157"/>
      <c r="WJ7" s="1157"/>
      <c r="WK7" s="1157"/>
      <c r="WL7" s="1157"/>
      <c r="WM7" s="1157"/>
      <c r="WN7" s="1157"/>
      <c r="WO7" s="1157"/>
      <c r="WP7" s="1157"/>
      <c r="WQ7" s="1157"/>
      <c r="WR7" s="1157"/>
      <c r="WS7" s="1157"/>
      <c r="WT7" s="1157"/>
      <c r="WU7" s="1157"/>
      <c r="WV7" s="1157"/>
      <c r="WW7" s="1157"/>
      <c r="WX7" s="1157"/>
      <c r="WY7" s="1157"/>
      <c r="WZ7" s="1157"/>
      <c r="XA7" s="1157"/>
      <c r="XB7" s="1157"/>
      <c r="XC7" s="1157"/>
      <c r="XD7" s="1157"/>
      <c r="XE7" s="1157"/>
      <c r="XF7" s="1157"/>
      <c r="XG7" s="1157"/>
      <c r="XH7" s="1157"/>
      <c r="XI7" s="1157"/>
      <c r="XJ7" s="1157"/>
      <c r="XK7" s="1157"/>
      <c r="XL7" s="1157"/>
      <c r="XM7" s="1157"/>
      <c r="XN7" s="1157"/>
      <c r="XO7" s="1157"/>
      <c r="XP7" s="1157"/>
      <c r="XQ7" s="1157"/>
      <c r="XR7" s="1157"/>
      <c r="XS7" s="1157"/>
      <c r="XT7" s="1157"/>
      <c r="XU7" s="1157"/>
      <c r="XV7" s="1157"/>
      <c r="XW7" s="1157"/>
      <c r="XX7" s="1157"/>
      <c r="XY7" s="1157"/>
      <c r="XZ7" s="1157"/>
      <c r="YA7" s="1157"/>
      <c r="YB7" s="1157"/>
      <c r="YC7" s="1157"/>
      <c r="YD7" s="1157"/>
      <c r="YE7" s="1157"/>
      <c r="YF7" s="1157"/>
      <c r="YG7" s="1157"/>
      <c r="YH7" s="1157"/>
      <c r="YI7" s="1157"/>
      <c r="YJ7" s="1157"/>
      <c r="YK7" s="1157"/>
      <c r="YL7" s="1157"/>
      <c r="YM7" s="1157"/>
      <c r="YN7" s="1157"/>
      <c r="YO7" s="1157"/>
      <c r="YP7" s="1157"/>
      <c r="YQ7" s="1157"/>
      <c r="YR7" s="1157"/>
      <c r="YS7" s="1157"/>
      <c r="YT7" s="1157"/>
      <c r="YU7" s="1157"/>
      <c r="YV7" s="1157"/>
      <c r="YW7" s="1157"/>
      <c r="YX7" s="1157"/>
      <c r="YY7" s="1157"/>
      <c r="YZ7" s="1157"/>
      <c r="ZA7" s="1157"/>
      <c r="ZB7" s="1157"/>
      <c r="ZC7" s="1157"/>
      <c r="ZD7" s="1157"/>
      <c r="ZE7" s="1157"/>
      <c r="ZF7" s="1157"/>
      <c r="ZG7" s="1157"/>
      <c r="ZH7" s="1157"/>
      <c r="ZI7" s="1157"/>
      <c r="ZJ7" s="1157"/>
      <c r="ZK7" s="1157"/>
      <c r="ZL7" s="1157"/>
      <c r="ZM7" s="1157"/>
      <c r="ZN7" s="1157"/>
      <c r="ZO7" s="1157"/>
      <c r="ZP7" s="1157"/>
      <c r="ZQ7" s="1157"/>
      <c r="ZR7" s="1157"/>
      <c r="ZS7" s="1157"/>
      <c r="ZT7" s="1157"/>
      <c r="ZU7" s="1157"/>
      <c r="ZV7" s="1157"/>
      <c r="ZW7" s="1157"/>
      <c r="ZX7" s="1157"/>
      <c r="ZY7" s="1157"/>
      <c r="ZZ7" s="1157"/>
      <c r="AAA7" s="1157"/>
      <c r="AAB7" s="1157"/>
      <c r="AAC7" s="1157"/>
      <c r="AAD7" s="1157"/>
      <c r="AAE7" s="1157"/>
      <c r="AAF7" s="1157"/>
      <c r="AAG7" s="1157"/>
      <c r="AAH7" s="1157"/>
      <c r="AAI7" s="1157"/>
      <c r="AAJ7" s="1157"/>
      <c r="AAK7" s="1157"/>
      <c r="AAL7" s="1157"/>
      <c r="AAM7" s="1157"/>
      <c r="AAN7" s="1157"/>
      <c r="AAO7" s="1157"/>
      <c r="AAP7" s="1157"/>
      <c r="AAQ7" s="1157"/>
      <c r="AAR7" s="1157"/>
      <c r="AAS7" s="1157"/>
      <c r="AAT7" s="1157"/>
      <c r="AAU7" s="1157"/>
      <c r="AAV7" s="1157"/>
      <c r="AAW7" s="1157"/>
      <c r="AAX7" s="1157"/>
      <c r="AAY7" s="1157"/>
      <c r="AAZ7" s="1157"/>
      <c r="ABA7" s="1157"/>
      <c r="ABB7" s="1157"/>
      <c r="ABC7" s="1157"/>
      <c r="ABD7" s="1157"/>
      <c r="ABE7" s="1157"/>
      <c r="ABF7" s="1157"/>
      <c r="ABG7" s="1157"/>
      <c r="ABH7" s="1157"/>
      <c r="ABI7" s="1157"/>
      <c r="ABJ7" s="1157"/>
      <c r="ABK7" s="1157"/>
      <c r="ABL7" s="1157"/>
      <c r="ABM7" s="1157"/>
      <c r="ABN7" s="1157"/>
      <c r="ABO7" s="1157"/>
      <c r="ABP7" s="1157"/>
      <c r="ABQ7" s="1157"/>
      <c r="ABR7" s="1157"/>
      <c r="ABS7" s="1157"/>
      <c r="ABT7" s="1157"/>
      <c r="ABU7" s="1157"/>
      <c r="ABV7" s="1157"/>
      <c r="ABW7" s="1157"/>
      <c r="ABX7" s="1157"/>
      <c r="ABY7" s="1157"/>
      <c r="ABZ7" s="1157"/>
      <c r="ACA7" s="1157"/>
      <c r="ACB7" s="1157"/>
      <c r="ACC7" s="1157"/>
      <c r="ACD7" s="1157"/>
      <c r="ACE7" s="1157"/>
      <c r="ACF7" s="1157"/>
      <c r="ACG7" s="1157"/>
      <c r="ACH7" s="1157"/>
      <c r="ACI7" s="1157"/>
      <c r="ACJ7" s="1157"/>
      <c r="ACK7" s="1157"/>
      <c r="ACL7" s="1157"/>
      <c r="ACM7" s="1157"/>
      <c r="ACN7" s="1157"/>
      <c r="ACO7" s="1157"/>
      <c r="ACP7" s="1157"/>
      <c r="ACQ7" s="1157"/>
      <c r="ACR7" s="1157"/>
      <c r="ACS7" s="1157"/>
      <c r="ACT7" s="1157"/>
      <c r="ACU7" s="1157"/>
      <c r="ACV7" s="1157"/>
      <c r="ACW7" s="1157"/>
      <c r="ACX7" s="1157"/>
      <c r="ACY7" s="1157"/>
      <c r="ACZ7" s="1157"/>
      <c r="ADA7" s="1157"/>
      <c r="ADB7" s="1157"/>
      <c r="ADC7" s="1157"/>
      <c r="ADD7" s="1157"/>
      <c r="ADE7" s="1157"/>
      <c r="ADF7" s="1157"/>
      <c r="ADG7" s="1157"/>
      <c r="ADH7" s="1157"/>
      <c r="ADI7" s="1157"/>
      <c r="ADJ7" s="1157"/>
      <c r="ADK7" s="1157"/>
      <c r="ADL7" s="1157"/>
      <c r="ADM7" s="1157"/>
      <c r="ADN7" s="1157"/>
      <c r="ADO7" s="1157"/>
      <c r="ADP7" s="1157"/>
      <c r="ADQ7" s="1157"/>
      <c r="ADR7" s="1157"/>
      <c r="ADS7" s="1157"/>
      <c r="ADT7" s="1157"/>
      <c r="ADU7" s="1157"/>
      <c r="ADV7" s="1157"/>
      <c r="ADW7" s="1157"/>
      <c r="ADX7" s="1157"/>
      <c r="ADY7" s="1157"/>
      <c r="ADZ7" s="1157"/>
      <c r="AEA7" s="1157"/>
      <c r="AEB7" s="1157"/>
      <c r="AEC7" s="1157"/>
      <c r="AED7" s="1157"/>
      <c r="AEE7" s="1157"/>
      <c r="AEF7" s="1157"/>
      <c r="AEG7" s="1157"/>
      <c r="AEH7" s="1157"/>
      <c r="AEI7" s="1157"/>
      <c r="AEJ7" s="1157"/>
      <c r="AEK7" s="1157"/>
      <c r="AEL7" s="1157"/>
      <c r="AEM7" s="1157"/>
      <c r="AEN7" s="1157"/>
      <c r="AEO7" s="1157"/>
      <c r="AEP7" s="1157"/>
      <c r="AEQ7" s="1157"/>
      <c r="AER7" s="1157"/>
      <c r="AES7" s="1157"/>
      <c r="AET7" s="1157"/>
      <c r="AEU7" s="1157"/>
      <c r="AEV7" s="1157"/>
      <c r="AEW7" s="1157"/>
      <c r="AEX7" s="1157"/>
      <c r="AEY7" s="1157"/>
      <c r="AEZ7" s="1157"/>
      <c r="AFA7" s="1157"/>
      <c r="AFB7" s="1157"/>
      <c r="AFC7" s="1157"/>
      <c r="AFD7" s="1157"/>
      <c r="AFE7" s="1157"/>
      <c r="AFF7" s="1157"/>
      <c r="AFG7" s="1157"/>
      <c r="AFH7" s="1157"/>
      <c r="AFI7" s="1157"/>
      <c r="AFJ7" s="1157"/>
      <c r="AFK7" s="1157"/>
      <c r="AFL7" s="1157"/>
      <c r="AFM7" s="1157"/>
      <c r="AFN7" s="1157"/>
      <c r="AFO7" s="1157"/>
      <c r="AFP7" s="1157"/>
      <c r="AFQ7" s="1157"/>
      <c r="AFR7" s="1157"/>
      <c r="AFS7" s="1157"/>
      <c r="AFT7" s="1157"/>
      <c r="AFU7" s="1157"/>
      <c r="AFV7" s="1157"/>
      <c r="AFW7" s="1157"/>
      <c r="AFX7" s="1157"/>
      <c r="AFY7" s="1157"/>
      <c r="AFZ7" s="1157"/>
      <c r="AGA7" s="1157"/>
      <c r="AGB7" s="1157"/>
      <c r="AGC7" s="1157"/>
      <c r="AGD7" s="1157"/>
      <c r="AGE7" s="1157"/>
      <c r="AGF7" s="1157"/>
      <c r="AGG7" s="1157"/>
      <c r="AGH7" s="1157"/>
      <c r="AGI7" s="1157"/>
      <c r="AGJ7" s="1157"/>
      <c r="AGK7" s="1157"/>
      <c r="AGL7" s="1157"/>
      <c r="AGM7" s="1157"/>
      <c r="AGN7" s="1157"/>
      <c r="AGO7" s="1157"/>
      <c r="AGP7" s="1157"/>
      <c r="AGQ7" s="1157"/>
      <c r="AGR7" s="1157"/>
      <c r="AGS7" s="1157"/>
      <c r="AGT7" s="1157"/>
      <c r="AGU7" s="1157"/>
      <c r="AGV7" s="1157"/>
      <c r="AGW7" s="1157"/>
      <c r="AGX7" s="1157"/>
      <c r="AGY7" s="1157"/>
      <c r="AGZ7" s="1157"/>
      <c r="AHA7" s="1157"/>
      <c r="AHB7" s="1157"/>
      <c r="AHC7" s="1157"/>
      <c r="AHD7" s="1157"/>
      <c r="AHE7" s="1157"/>
      <c r="AHF7" s="1157"/>
      <c r="AHG7" s="1157"/>
      <c r="AHH7" s="1157"/>
      <c r="AHI7" s="1157"/>
      <c r="AHJ7" s="1157"/>
      <c r="AHK7" s="1157"/>
      <c r="AHL7" s="1157"/>
      <c r="AHM7" s="1157"/>
      <c r="AHN7" s="1157"/>
      <c r="AHO7" s="1157"/>
      <c r="AHP7" s="1157"/>
      <c r="AHQ7" s="1157"/>
      <c r="AHR7" s="1157"/>
      <c r="AHS7" s="1157"/>
      <c r="AHT7" s="1157"/>
      <c r="AHU7" s="1157"/>
      <c r="AHV7" s="1157"/>
      <c r="AHW7" s="1157"/>
      <c r="AHX7" s="1157"/>
      <c r="AHY7" s="1157"/>
      <c r="AHZ7" s="1157"/>
      <c r="AIA7" s="1157"/>
      <c r="AIB7" s="1157"/>
      <c r="AIC7" s="1157"/>
      <c r="AID7" s="1157"/>
      <c r="AIE7" s="1157"/>
      <c r="AIF7" s="1157"/>
      <c r="AIG7" s="1157"/>
      <c r="AIH7" s="1157"/>
      <c r="AII7" s="1157"/>
      <c r="AIJ7" s="1157"/>
      <c r="AIK7" s="1157"/>
      <c r="AIL7" s="1157"/>
      <c r="AIM7" s="1157"/>
      <c r="AIN7" s="1157"/>
      <c r="AIO7" s="1157"/>
      <c r="AIP7" s="1157"/>
      <c r="AIQ7" s="1157"/>
      <c r="AIR7" s="1157"/>
      <c r="AIS7" s="1157"/>
      <c r="AIT7" s="1157"/>
      <c r="AIU7" s="1157"/>
      <c r="AIV7" s="1157"/>
      <c r="AIW7" s="1157"/>
      <c r="AIX7" s="1157"/>
      <c r="AIY7" s="1157"/>
      <c r="AIZ7" s="1157"/>
      <c r="AJA7" s="1157"/>
      <c r="AJB7" s="1157"/>
      <c r="AJC7" s="1157"/>
      <c r="AJD7" s="1157"/>
      <c r="AJE7" s="1157"/>
      <c r="AJF7" s="1157"/>
      <c r="AJG7" s="1157"/>
      <c r="AJH7" s="1157"/>
      <c r="AJI7" s="1157"/>
      <c r="AJJ7" s="1157"/>
      <c r="AJK7" s="1157"/>
      <c r="AJL7" s="1157"/>
      <c r="AJM7" s="1157"/>
      <c r="AJN7" s="1157"/>
      <c r="AJO7" s="1157"/>
      <c r="AJP7" s="1157"/>
      <c r="AJQ7" s="1157"/>
      <c r="AJR7" s="1157"/>
      <c r="AJS7" s="1157"/>
      <c r="AJT7" s="1157"/>
      <c r="AJU7" s="1157"/>
      <c r="AJV7" s="1157"/>
      <c r="AJW7" s="1157"/>
      <c r="AJX7" s="1157"/>
      <c r="AJY7" s="1157"/>
      <c r="AJZ7" s="1157"/>
      <c r="AKA7" s="1157"/>
      <c r="AKB7" s="1157"/>
      <c r="AKC7" s="1157"/>
      <c r="AKD7" s="1157"/>
      <c r="AKE7" s="1157"/>
      <c r="AKF7" s="1157"/>
      <c r="AKG7" s="1157"/>
      <c r="AKH7" s="1157"/>
      <c r="AKI7" s="1157"/>
      <c r="AKJ7" s="1157"/>
      <c r="AKK7" s="1157"/>
      <c r="AKL7" s="1157"/>
      <c r="AKM7" s="1157"/>
      <c r="AKN7" s="1157"/>
      <c r="AKO7" s="1157"/>
      <c r="AKP7" s="1157"/>
      <c r="AKQ7" s="1157"/>
      <c r="AKR7" s="1157"/>
      <c r="AKS7" s="1157"/>
      <c r="AKT7" s="1157"/>
      <c r="AKU7" s="1157"/>
      <c r="AKV7" s="1157"/>
      <c r="AKW7" s="1157"/>
      <c r="AKX7" s="1157"/>
      <c r="AKY7" s="1157"/>
      <c r="AKZ7" s="1157"/>
      <c r="ALA7" s="1157"/>
      <c r="ALB7" s="1157"/>
      <c r="ALC7" s="1157"/>
      <c r="ALD7" s="1157"/>
      <c r="ALE7" s="1157"/>
      <c r="ALF7" s="1157"/>
      <c r="ALG7" s="1157"/>
      <c r="ALH7" s="1157"/>
      <c r="ALI7" s="1157"/>
      <c r="ALJ7" s="1157"/>
      <c r="ALK7" s="1157"/>
      <c r="ALL7" s="1157"/>
      <c r="ALM7" s="1157"/>
      <c r="ALN7" s="1157"/>
      <c r="ALO7" s="1157"/>
      <c r="ALP7" s="1157"/>
      <c r="ALQ7" s="1157"/>
      <c r="ALR7" s="1157"/>
      <c r="ALS7" s="1157"/>
      <c r="ALT7" s="1157"/>
      <c r="ALU7" s="1157"/>
      <c r="ALV7" s="1157"/>
      <c r="ALW7" s="1157"/>
      <c r="ALX7" s="1157"/>
      <c r="ALY7" s="1157"/>
      <c r="ALZ7" s="1157"/>
      <c r="AMA7" s="1157"/>
      <c r="AMB7" s="1157"/>
      <c r="AMC7" s="1157"/>
      <c r="AMD7" s="1157"/>
      <c r="AME7" s="1157"/>
      <c r="AMF7" s="1157"/>
      <c r="AMG7" s="1157"/>
      <c r="AMH7" s="1157"/>
      <c r="AMI7" s="1157"/>
      <c r="AMJ7" s="1157"/>
      <c r="AMK7" s="1157"/>
      <c r="AML7" s="1157"/>
      <c r="AMM7" s="1157"/>
      <c r="AMN7" s="1157"/>
      <c r="AMO7" s="1157"/>
      <c r="AMP7" s="1157"/>
      <c r="AMQ7" s="1157"/>
      <c r="AMR7" s="1157"/>
      <c r="AMS7" s="1157"/>
      <c r="AMT7" s="1157"/>
      <c r="AMU7" s="1157"/>
      <c r="AMV7" s="1157"/>
      <c r="AMW7" s="1157"/>
      <c r="AMX7" s="1157"/>
      <c r="AMY7" s="1157"/>
      <c r="AMZ7" s="1157"/>
      <c r="ANA7" s="1157"/>
      <c r="ANB7" s="1157"/>
      <c r="ANC7" s="1157"/>
      <c r="AND7" s="1157"/>
      <c r="ANE7" s="1157"/>
      <c r="ANF7" s="1157"/>
      <c r="ANG7" s="1157"/>
      <c r="ANH7" s="1157"/>
      <c r="ANI7" s="1157"/>
      <c r="ANJ7" s="1157"/>
      <c r="ANK7" s="1157"/>
      <c r="ANL7" s="1157"/>
      <c r="ANM7" s="1157"/>
      <c r="ANN7" s="1157"/>
      <c r="ANO7" s="1157"/>
      <c r="ANP7" s="1157"/>
      <c r="ANQ7" s="1157"/>
      <c r="ANR7" s="1157"/>
      <c r="ANS7" s="1157"/>
      <c r="ANT7" s="1157"/>
      <c r="ANU7" s="1157"/>
      <c r="ANV7" s="1157"/>
      <c r="ANW7" s="1157"/>
      <c r="ANX7" s="1157"/>
      <c r="ANY7" s="1157"/>
      <c r="ANZ7" s="1157"/>
      <c r="AOA7" s="1157"/>
      <c r="AOB7" s="1157"/>
      <c r="AOC7" s="1157"/>
      <c r="AOD7" s="1157"/>
      <c r="AOE7" s="1157"/>
      <c r="AOF7" s="1157"/>
      <c r="AOG7" s="1157"/>
      <c r="AOH7" s="1157"/>
      <c r="AOI7" s="1157"/>
      <c r="AOJ7" s="1157"/>
      <c r="AOK7" s="1157"/>
      <c r="AOL7" s="1157"/>
      <c r="AOM7" s="1157"/>
      <c r="AON7" s="1157"/>
      <c r="AOO7" s="1157"/>
      <c r="AOP7" s="1157"/>
      <c r="AOQ7" s="1157"/>
      <c r="AOR7" s="1157"/>
      <c r="AOS7" s="1157"/>
      <c r="AOT7" s="1157"/>
      <c r="AOU7" s="1157"/>
      <c r="AOV7" s="1157"/>
      <c r="AOW7" s="1157"/>
      <c r="AOX7" s="1157"/>
      <c r="AOY7" s="1157"/>
      <c r="AOZ7" s="1157"/>
      <c r="APA7" s="1157"/>
      <c r="APB7" s="1157"/>
      <c r="APC7" s="1157"/>
      <c r="APD7" s="1157"/>
      <c r="APE7" s="1157"/>
      <c r="APF7" s="1157"/>
      <c r="APG7" s="1157"/>
      <c r="APH7" s="1157"/>
      <c r="API7" s="1157"/>
      <c r="APJ7" s="1157"/>
      <c r="APK7" s="1157"/>
      <c r="APL7" s="1157"/>
      <c r="APM7" s="1157"/>
      <c r="APN7" s="1157"/>
      <c r="APO7" s="1157"/>
      <c r="APP7" s="1157"/>
      <c r="APQ7" s="1157"/>
      <c r="APR7" s="1157"/>
      <c r="APS7" s="1157"/>
      <c r="APT7" s="1157"/>
      <c r="APU7" s="1157"/>
      <c r="APV7" s="1157"/>
      <c r="APW7" s="1157"/>
      <c r="APX7" s="1157"/>
      <c r="APY7" s="1157"/>
      <c r="APZ7" s="1157"/>
      <c r="AQA7" s="1157"/>
      <c r="AQB7" s="1157"/>
      <c r="AQC7" s="1157"/>
      <c r="AQD7" s="1157"/>
      <c r="AQE7" s="1157"/>
      <c r="AQF7" s="1157"/>
      <c r="AQG7" s="1157"/>
      <c r="AQH7" s="1157"/>
      <c r="AQI7" s="1157"/>
      <c r="AQJ7" s="1157"/>
      <c r="AQK7" s="1157"/>
      <c r="AQL7" s="1157"/>
      <c r="AQM7" s="1157"/>
      <c r="AQN7" s="1157"/>
      <c r="AQO7" s="1157"/>
      <c r="AQP7" s="1157"/>
      <c r="AQQ7" s="1157"/>
      <c r="AQR7" s="1157"/>
      <c r="AQS7" s="1157"/>
      <c r="AQT7" s="1157"/>
      <c r="AQU7" s="1157"/>
      <c r="AQV7" s="1157"/>
      <c r="AQW7" s="1157"/>
      <c r="AQX7" s="1157"/>
      <c r="AQY7" s="1157"/>
      <c r="AQZ7" s="1157"/>
      <c r="ARA7" s="1157"/>
      <c r="ARB7" s="1157"/>
      <c r="ARC7" s="1157"/>
      <c r="ARD7" s="1157"/>
      <c r="ARE7" s="1157"/>
      <c r="ARF7" s="1157"/>
      <c r="ARG7" s="1157"/>
      <c r="ARH7" s="1157"/>
      <c r="ARI7" s="1157"/>
      <c r="ARJ7" s="1157"/>
      <c r="ARK7" s="1157"/>
      <c r="ARL7" s="1157"/>
      <c r="ARM7" s="1157"/>
      <c r="ARN7" s="1157"/>
      <c r="ARO7" s="1157"/>
      <c r="ARP7" s="1157"/>
      <c r="ARQ7" s="1157"/>
      <c r="ARR7" s="1157"/>
      <c r="ARS7" s="1157"/>
      <c r="ART7" s="1157"/>
      <c r="ARU7" s="1157"/>
      <c r="ARV7" s="1157"/>
      <c r="ARW7" s="1157"/>
      <c r="ARX7" s="1157"/>
      <c r="ARY7" s="1157"/>
      <c r="ARZ7" s="1157"/>
      <c r="ASA7" s="1157"/>
      <c r="ASB7" s="1157"/>
      <c r="ASC7" s="1157"/>
      <c r="ASD7" s="1157"/>
      <c r="ASE7" s="1157"/>
      <c r="ASF7" s="1157"/>
      <c r="ASG7" s="1157"/>
      <c r="ASH7" s="1157"/>
      <c r="ASI7" s="1157"/>
      <c r="ASJ7" s="1157"/>
      <c r="ASK7" s="1157"/>
      <c r="ASL7" s="1157"/>
      <c r="ASM7" s="1157"/>
      <c r="ASN7" s="1157"/>
      <c r="ASO7" s="1157"/>
      <c r="ASP7" s="1157"/>
      <c r="ASQ7" s="1157"/>
      <c r="ASR7" s="1157"/>
      <c r="ASS7" s="1157"/>
      <c r="AST7" s="1157"/>
      <c r="ASU7" s="1157"/>
      <c r="ASV7" s="1157"/>
      <c r="ASW7" s="1157"/>
      <c r="ASX7" s="1157"/>
      <c r="ASY7" s="1157"/>
      <c r="ASZ7" s="1157"/>
      <c r="ATA7" s="1157"/>
      <c r="ATB7" s="1157"/>
      <c r="ATC7" s="1157"/>
      <c r="ATD7" s="1157"/>
      <c r="ATE7" s="1157"/>
      <c r="ATF7" s="1157"/>
      <c r="ATG7" s="1157"/>
      <c r="ATH7" s="1157"/>
      <c r="ATI7" s="1157"/>
      <c r="ATJ7" s="1157"/>
      <c r="ATK7" s="1157"/>
      <c r="ATL7" s="1157"/>
      <c r="ATM7" s="1157"/>
      <c r="ATN7" s="1157"/>
      <c r="ATO7" s="1157"/>
      <c r="ATP7" s="1157"/>
      <c r="ATQ7" s="1157"/>
      <c r="ATR7" s="1157"/>
      <c r="ATS7" s="1157"/>
      <c r="ATT7" s="1157"/>
      <c r="ATU7" s="1157"/>
      <c r="ATV7" s="1157"/>
      <c r="ATW7" s="1157"/>
      <c r="ATX7" s="1157"/>
      <c r="ATY7" s="1157"/>
      <c r="ATZ7" s="1157"/>
      <c r="AUA7" s="1157"/>
      <c r="AUB7" s="1157"/>
      <c r="AUC7" s="1157"/>
      <c r="AUD7" s="1157"/>
      <c r="AUE7" s="1157"/>
      <c r="AUF7" s="1157"/>
      <c r="AUG7" s="1157"/>
      <c r="AUH7" s="1157"/>
      <c r="AUI7" s="1157"/>
      <c r="AUJ7" s="1157"/>
      <c r="AUK7" s="1157"/>
      <c r="AUL7" s="1157"/>
      <c r="AUM7" s="1157"/>
      <c r="AUN7" s="1157"/>
      <c r="AUO7" s="1157"/>
      <c r="AUP7" s="1157"/>
      <c r="AUQ7" s="1157"/>
      <c r="AUR7" s="1157"/>
      <c r="AUS7" s="1157"/>
      <c r="AUT7" s="1157"/>
      <c r="AUU7" s="1157"/>
      <c r="AUV7" s="1157"/>
      <c r="AUW7" s="1157"/>
      <c r="AUX7" s="1157"/>
      <c r="AUY7" s="1157"/>
      <c r="AUZ7" s="1157"/>
      <c r="AVA7" s="1157"/>
      <c r="AVB7" s="1157"/>
      <c r="AVC7" s="1157"/>
      <c r="AVD7" s="1157"/>
      <c r="AVE7" s="1157"/>
      <c r="AVF7" s="1157"/>
      <c r="AVG7" s="1157"/>
      <c r="AVH7" s="1157"/>
      <c r="AVI7" s="1157"/>
      <c r="AVJ7" s="1157"/>
      <c r="AVK7" s="1157"/>
      <c r="AVL7" s="1157"/>
      <c r="AVM7" s="1157"/>
      <c r="AVN7" s="1157"/>
      <c r="AVO7" s="1157"/>
      <c r="AVP7" s="1157"/>
      <c r="AVQ7" s="1157"/>
      <c r="AVR7" s="1157"/>
      <c r="AVS7" s="1157"/>
      <c r="AVT7" s="1157"/>
      <c r="AVU7" s="1157"/>
      <c r="AVV7" s="1157"/>
      <c r="AVW7" s="1157"/>
      <c r="AVX7" s="1157"/>
      <c r="AVY7" s="1157"/>
      <c r="AVZ7" s="1157"/>
      <c r="AWA7" s="1157"/>
      <c r="AWB7" s="1157"/>
      <c r="AWC7" s="1157"/>
      <c r="AWD7" s="1157"/>
      <c r="AWE7" s="1157"/>
      <c r="AWF7" s="1157"/>
      <c r="AWG7" s="1157"/>
      <c r="AWH7" s="1157"/>
      <c r="AWI7" s="1157"/>
      <c r="AWJ7" s="1157"/>
      <c r="AWK7" s="1157"/>
      <c r="AWL7" s="1157"/>
      <c r="AWM7" s="1157"/>
      <c r="AWN7" s="1157"/>
      <c r="AWO7" s="1157"/>
      <c r="AWP7" s="1157"/>
      <c r="AWQ7" s="1157"/>
      <c r="AWR7" s="1157"/>
      <c r="AWS7" s="1157"/>
      <c r="AWT7" s="1157"/>
      <c r="AWU7" s="1157"/>
      <c r="AWV7" s="1157"/>
      <c r="AWW7" s="1157"/>
      <c r="AWX7" s="1157"/>
      <c r="AWY7" s="1157"/>
      <c r="AWZ7" s="1157"/>
      <c r="AXA7" s="1157"/>
      <c r="AXB7" s="1157"/>
      <c r="AXC7" s="1157"/>
      <c r="AXD7" s="1157"/>
      <c r="AXE7" s="1157"/>
      <c r="AXF7" s="1157"/>
      <c r="AXG7" s="1157"/>
      <c r="AXH7" s="1157"/>
      <c r="AXI7" s="1157"/>
      <c r="AXJ7" s="1157"/>
      <c r="AXK7" s="1157"/>
      <c r="AXL7" s="1157"/>
      <c r="AXM7" s="1157"/>
      <c r="AXN7" s="1157"/>
      <c r="AXO7" s="1157"/>
      <c r="AXP7" s="1157"/>
      <c r="AXQ7" s="1157"/>
      <c r="AXR7" s="1157"/>
      <c r="AXS7" s="1157"/>
      <c r="AXT7" s="1157"/>
      <c r="AXU7" s="1157"/>
      <c r="AXV7" s="1157"/>
      <c r="AXW7" s="1157"/>
      <c r="AXX7" s="1157"/>
      <c r="AXY7" s="1157"/>
      <c r="AXZ7" s="1157"/>
      <c r="AYA7" s="1157"/>
      <c r="AYB7" s="1157"/>
      <c r="AYC7" s="1157"/>
      <c r="AYD7" s="1157"/>
      <c r="AYE7" s="1157"/>
      <c r="AYF7" s="1157"/>
      <c r="AYG7" s="1157"/>
      <c r="AYH7" s="1157"/>
      <c r="AYI7" s="1157"/>
      <c r="AYJ7" s="1157"/>
      <c r="AYK7" s="1157"/>
      <c r="AYL7" s="1157"/>
      <c r="AYM7" s="1157"/>
      <c r="AYN7" s="1157"/>
      <c r="AYO7" s="1157"/>
      <c r="AYP7" s="1157"/>
      <c r="AYQ7" s="1157"/>
      <c r="AYR7" s="1157"/>
      <c r="AYS7" s="1157"/>
      <c r="AYT7" s="1157"/>
      <c r="AYU7" s="1157"/>
      <c r="AYV7" s="1157"/>
      <c r="AYW7" s="1157"/>
      <c r="AYX7" s="1157"/>
      <c r="AYY7" s="1157"/>
      <c r="AYZ7" s="1157"/>
      <c r="AZA7" s="1157"/>
      <c r="AZB7" s="1157"/>
      <c r="AZC7" s="1157"/>
      <c r="AZD7" s="1157"/>
      <c r="AZE7" s="1157"/>
      <c r="AZF7" s="1157"/>
      <c r="AZG7" s="1157"/>
      <c r="AZH7" s="1157"/>
      <c r="AZI7" s="1157"/>
      <c r="AZJ7" s="1157"/>
      <c r="AZK7" s="1157"/>
      <c r="AZL7" s="1157"/>
      <c r="AZM7" s="1157"/>
      <c r="AZN7" s="1157"/>
      <c r="AZO7" s="1157"/>
      <c r="AZP7" s="1157"/>
      <c r="AZQ7" s="1157"/>
      <c r="AZR7" s="1157"/>
      <c r="AZS7" s="1157"/>
      <c r="AZT7" s="1157"/>
      <c r="AZU7" s="1157"/>
      <c r="AZV7" s="1157"/>
      <c r="AZW7" s="1157"/>
      <c r="AZX7" s="1157"/>
      <c r="AZY7" s="1157"/>
      <c r="AZZ7" s="1157"/>
      <c r="BAA7" s="1157"/>
      <c r="BAB7" s="1157"/>
      <c r="BAC7" s="1157"/>
      <c r="BAD7" s="1157"/>
      <c r="BAE7" s="1157"/>
      <c r="BAF7" s="1157"/>
      <c r="BAG7" s="1157"/>
      <c r="BAH7" s="1157"/>
      <c r="BAI7" s="1157"/>
      <c r="BAJ7" s="1157"/>
      <c r="BAK7" s="1157"/>
      <c r="BAL7" s="1157"/>
      <c r="BAM7" s="1157"/>
      <c r="BAN7" s="1157"/>
      <c r="BAO7" s="1157"/>
      <c r="BAP7" s="1157"/>
      <c r="BAQ7" s="1157"/>
      <c r="BAR7" s="1157"/>
      <c r="BAS7" s="1157"/>
      <c r="BAT7" s="1157"/>
      <c r="BAU7" s="1157"/>
      <c r="BAV7" s="1157"/>
      <c r="BAW7" s="1157"/>
      <c r="BAX7" s="1157"/>
      <c r="BAY7" s="1157"/>
      <c r="BAZ7" s="1157"/>
      <c r="BBA7" s="1157"/>
      <c r="BBB7" s="1157"/>
      <c r="BBC7" s="1157"/>
      <c r="BBD7" s="1157"/>
      <c r="BBE7" s="1157"/>
      <c r="BBF7" s="1157"/>
      <c r="BBG7" s="1157"/>
      <c r="BBH7" s="1157"/>
      <c r="BBI7" s="1157"/>
      <c r="BBJ7" s="1157"/>
      <c r="BBK7" s="1157"/>
      <c r="BBL7" s="1157"/>
      <c r="BBM7" s="1157"/>
      <c r="BBN7" s="1157"/>
      <c r="BBO7" s="1157"/>
      <c r="BBP7" s="1157"/>
      <c r="BBQ7" s="1157"/>
      <c r="BBR7" s="1157"/>
      <c r="BBS7" s="1157"/>
      <c r="BBT7" s="1157"/>
      <c r="BBU7" s="1157"/>
      <c r="BBV7" s="1157"/>
      <c r="BBW7" s="1157"/>
      <c r="BBX7" s="1157"/>
      <c r="BBY7" s="1157"/>
      <c r="BBZ7" s="1157"/>
      <c r="BCA7" s="1157"/>
      <c r="BCB7" s="1157"/>
      <c r="BCC7" s="1157"/>
      <c r="BCD7" s="1157"/>
      <c r="BCE7" s="1157"/>
      <c r="BCF7" s="1157"/>
      <c r="BCG7" s="1157"/>
      <c r="BCH7" s="1157"/>
      <c r="BCI7" s="1157"/>
      <c r="BCJ7" s="1157"/>
      <c r="BCK7" s="1157"/>
      <c r="BCL7" s="1157"/>
      <c r="BCM7" s="1157"/>
      <c r="BCN7" s="1157"/>
      <c r="BCO7" s="1157"/>
      <c r="BCP7" s="1157"/>
      <c r="BCQ7" s="1157"/>
      <c r="BCR7" s="1157"/>
      <c r="BCS7" s="1157"/>
      <c r="BCT7" s="1157"/>
      <c r="BCU7" s="1157"/>
      <c r="BCV7" s="1157"/>
      <c r="BCW7" s="1157"/>
      <c r="BCX7" s="1157"/>
      <c r="BCY7" s="1157"/>
      <c r="BCZ7" s="1157"/>
      <c r="BDA7" s="1157"/>
      <c r="BDB7" s="1157"/>
      <c r="BDC7" s="1157"/>
      <c r="BDD7" s="1157"/>
      <c r="BDE7" s="1157"/>
      <c r="BDF7" s="1157"/>
      <c r="BDG7" s="1157"/>
      <c r="BDH7" s="1157"/>
      <c r="BDI7" s="1157"/>
      <c r="BDJ7" s="1157"/>
      <c r="BDK7" s="1157"/>
      <c r="BDL7" s="1157"/>
      <c r="BDM7" s="1157"/>
      <c r="BDN7" s="1157"/>
      <c r="BDO7" s="1157"/>
      <c r="BDP7" s="1157"/>
      <c r="BDQ7" s="1157"/>
      <c r="BDR7" s="1157"/>
      <c r="BDS7" s="1157"/>
      <c r="BDT7" s="1157"/>
      <c r="BDU7" s="1157"/>
      <c r="BDV7" s="1157"/>
      <c r="BDW7" s="1157"/>
      <c r="BDX7" s="1157"/>
      <c r="BDY7" s="1157"/>
      <c r="BDZ7" s="1157"/>
      <c r="BEA7" s="1157"/>
      <c r="BEB7" s="1157"/>
      <c r="BEC7" s="1157"/>
      <c r="BED7" s="1157"/>
      <c r="BEE7" s="1157"/>
      <c r="BEF7" s="1157"/>
      <c r="BEG7" s="1157"/>
      <c r="BEH7" s="1157"/>
      <c r="BEI7" s="1157"/>
      <c r="BEJ7" s="1157"/>
      <c r="BEK7" s="1157"/>
      <c r="BEL7" s="1157"/>
      <c r="BEM7" s="1157"/>
      <c r="BEN7" s="1157"/>
      <c r="BEO7" s="1157"/>
      <c r="BEP7" s="1157"/>
      <c r="BEQ7" s="1157"/>
      <c r="BER7" s="1157"/>
      <c r="BES7" s="1157"/>
      <c r="BET7" s="1157"/>
      <c r="BEU7" s="1157"/>
      <c r="BEV7" s="1157"/>
      <c r="BEW7" s="1157"/>
      <c r="BEX7" s="1157"/>
      <c r="BEY7" s="1157"/>
      <c r="BEZ7" s="1157"/>
      <c r="BFA7" s="1157"/>
      <c r="BFB7" s="1157"/>
      <c r="BFC7" s="1157"/>
      <c r="BFD7" s="1157"/>
      <c r="BFE7" s="1157"/>
      <c r="BFF7" s="1157"/>
      <c r="BFG7" s="1157"/>
      <c r="BFH7" s="1157"/>
      <c r="BFI7" s="1157"/>
      <c r="BFJ7" s="1157"/>
      <c r="BFK7" s="1157"/>
      <c r="BFL7" s="1157"/>
      <c r="BFM7" s="1157"/>
      <c r="BFN7" s="1157"/>
      <c r="BFO7" s="1157"/>
      <c r="BFP7" s="1157"/>
      <c r="BFQ7" s="1157"/>
      <c r="BFR7" s="1157"/>
      <c r="BFS7" s="1157"/>
      <c r="BFT7" s="1157"/>
      <c r="BFU7" s="1157"/>
      <c r="BFV7" s="1157"/>
      <c r="BFW7" s="1157"/>
      <c r="BFX7" s="1157"/>
      <c r="BFY7" s="1157"/>
      <c r="BFZ7" s="1157"/>
      <c r="BGA7" s="1157"/>
      <c r="BGB7" s="1157"/>
      <c r="BGC7" s="1157"/>
      <c r="BGD7" s="1157"/>
      <c r="BGE7" s="1157"/>
      <c r="BGF7" s="1157"/>
      <c r="BGG7" s="1157"/>
      <c r="BGH7" s="1157"/>
      <c r="BGI7" s="1157"/>
      <c r="BGJ7" s="1157"/>
      <c r="BGK7" s="1157"/>
      <c r="BGL7" s="1157"/>
      <c r="BGM7" s="1157"/>
      <c r="BGN7" s="1157"/>
      <c r="BGO7" s="1157"/>
      <c r="BGP7" s="1157"/>
      <c r="BGQ7" s="1157"/>
      <c r="BGR7" s="1157"/>
      <c r="BGS7" s="1157"/>
      <c r="BGT7" s="1157"/>
      <c r="BGU7" s="1157"/>
      <c r="BGV7" s="1157"/>
      <c r="BGW7" s="1157"/>
      <c r="BGX7" s="1157"/>
      <c r="BGY7" s="1157"/>
      <c r="BGZ7" s="1157"/>
      <c r="BHA7" s="1157"/>
      <c r="BHB7" s="1157"/>
      <c r="BHC7" s="1157"/>
      <c r="BHD7" s="1157"/>
      <c r="BHE7" s="1157"/>
      <c r="BHF7" s="1157"/>
      <c r="BHG7" s="1157"/>
      <c r="BHH7" s="1157"/>
      <c r="BHI7" s="1157"/>
      <c r="BHJ7" s="1157"/>
      <c r="BHK7" s="1157"/>
      <c r="BHL7" s="1157"/>
      <c r="BHM7" s="1157"/>
      <c r="BHN7" s="1157"/>
      <c r="BHO7" s="1157"/>
      <c r="BHP7" s="1157"/>
      <c r="BHQ7" s="1157"/>
      <c r="BHR7" s="1157"/>
      <c r="BHS7" s="1157"/>
      <c r="BHT7" s="1157"/>
      <c r="BHU7" s="1157"/>
      <c r="BHV7" s="1157"/>
      <c r="BHW7" s="1157"/>
      <c r="BHX7" s="1157"/>
      <c r="BHY7" s="1157"/>
      <c r="BHZ7" s="1157"/>
      <c r="BIA7" s="1157"/>
      <c r="BIB7" s="1157"/>
      <c r="BIC7" s="1157"/>
      <c r="BID7" s="1157"/>
      <c r="BIE7" s="1157"/>
      <c r="BIF7" s="1157"/>
      <c r="BIG7" s="1157"/>
      <c r="BIH7" s="1157"/>
      <c r="BII7" s="1157"/>
      <c r="BIJ7" s="1157"/>
      <c r="BIK7" s="1157"/>
      <c r="BIL7" s="1157"/>
      <c r="BIM7" s="1157"/>
      <c r="BIN7" s="1157"/>
      <c r="BIO7" s="1157"/>
      <c r="BIP7" s="1157"/>
      <c r="BIQ7" s="1157"/>
      <c r="BIR7" s="1157"/>
      <c r="BIS7" s="1157"/>
      <c r="BIT7" s="1157"/>
      <c r="BIU7" s="1157"/>
      <c r="BIV7" s="1157"/>
      <c r="BIW7" s="1157"/>
      <c r="BIX7" s="1157"/>
      <c r="BIY7" s="1157"/>
      <c r="BIZ7" s="1157"/>
      <c r="BJA7" s="1157"/>
      <c r="BJB7" s="1157"/>
      <c r="BJC7" s="1157"/>
      <c r="BJD7" s="1157"/>
      <c r="BJE7" s="1157"/>
      <c r="BJF7" s="1157"/>
      <c r="BJG7" s="1157"/>
      <c r="BJH7" s="1157"/>
      <c r="BJI7" s="1157"/>
      <c r="BJJ7" s="1157"/>
      <c r="BJK7" s="1157"/>
      <c r="BJL7" s="1157"/>
      <c r="BJM7" s="1157"/>
      <c r="BJN7" s="1157"/>
      <c r="BJO7" s="1157"/>
      <c r="BJP7" s="1157"/>
      <c r="BJQ7" s="1157"/>
      <c r="BJR7" s="1157"/>
      <c r="BJS7" s="1157"/>
      <c r="BJT7" s="1157"/>
      <c r="BJU7" s="1157"/>
      <c r="BJV7" s="1157"/>
      <c r="BJW7" s="1157"/>
      <c r="BJX7" s="1157"/>
      <c r="BJY7" s="1157"/>
      <c r="BJZ7" s="1157"/>
      <c r="BKA7" s="1157"/>
      <c r="BKB7" s="1157"/>
      <c r="BKC7" s="1157"/>
      <c r="BKD7" s="1157"/>
      <c r="BKE7" s="1157"/>
      <c r="BKF7" s="1157"/>
      <c r="BKG7" s="1157"/>
      <c r="BKH7" s="1157"/>
      <c r="BKI7" s="1157"/>
      <c r="BKJ7" s="1157"/>
      <c r="BKK7" s="1157"/>
      <c r="BKL7" s="1157"/>
      <c r="BKM7" s="1157"/>
      <c r="BKN7" s="1157"/>
      <c r="BKO7" s="1157"/>
      <c r="BKP7" s="1157"/>
      <c r="BKQ7" s="1157"/>
      <c r="BKR7" s="1157"/>
      <c r="BKS7" s="1157"/>
      <c r="BKT7" s="1157"/>
      <c r="BKU7" s="1157"/>
      <c r="BKV7" s="1157"/>
      <c r="BKW7" s="1157"/>
      <c r="BKX7" s="1157"/>
      <c r="BKY7" s="1157"/>
      <c r="BKZ7" s="1157"/>
      <c r="BLA7" s="1157"/>
      <c r="BLB7" s="1157"/>
      <c r="BLC7" s="1157"/>
      <c r="BLD7" s="1157"/>
      <c r="BLE7" s="1157"/>
      <c r="BLF7" s="1157"/>
      <c r="BLG7" s="1157"/>
      <c r="BLH7" s="1157"/>
      <c r="BLI7" s="1157"/>
      <c r="BLJ7" s="1157"/>
      <c r="BLK7" s="1157"/>
      <c r="BLL7" s="1157"/>
      <c r="BLM7" s="1157"/>
      <c r="BLN7" s="1157"/>
      <c r="BLO7" s="1157"/>
      <c r="BLP7" s="1157"/>
      <c r="BLQ7" s="1157"/>
      <c r="BLR7" s="1157"/>
      <c r="BLS7" s="1157"/>
      <c r="BLT7" s="1157"/>
      <c r="BLU7" s="1157"/>
      <c r="BLV7" s="1157"/>
      <c r="BLW7" s="1157"/>
      <c r="BLX7" s="1157"/>
      <c r="BLY7" s="1157"/>
      <c r="BLZ7" s="1157"/>
      <c r="BMA7" s="1157"/>
      <c r="BMB7" s="1157"/>
      <c r="BMC7" s="1157"/>
      <c r="BMD7" s="1157"/>
      <c r="BME7" s="1157"/>
      <c r="BMF7" s="1157"/>
      <c r="BMG7" s="1157"/>
      <c r="BMH7" s="1157"/>
      <c r="BMI7" s="1157"/>
      <c r="BMJ7" s="1157"/>
      <c r="BMK7" s="1157"/>
      <c r="BML7" s="1157"/>
      <c r="BMM7" s="1157"/>
      <c r="BMN7" s="1157"/>
      <c r="BMO7" s="1157"/>
    </row>
    <row r="8" spans="1:1705" s="1159" customFormat="1">
      <c r="A8" s="572" t="s">
        <v>196</v>
      </c>
      <c r="B8" s="573" t="s">
        <v>196</v>
      </c>
      <c r="C8" s="573" t="s">
        <v>196</v>
      </c>
      <c r="D8" s="574" t="s">
        <v>197</v>
      </c>
      <c r="E8" s="784" t="s">
        <v>198</v>
      </c>
      <c r="F8" s="784" t="s">
        <v>173</v>
      </c>
      <c r="G8" s="784"/>
      <c r="H8" s="784">
        <v>1</v>
      </c>
      <c r="I8" s="784"/>
      <c r="J8" s="784">
        <v>59.423325769000002</v>
      </c>
      <c r="K8" s="784">
        <v>24.791768193999999</v>
      </c>
      <c r="L8" s="872" t="s">
        <v>199</v>
      </c>
      <c r="M8" s="899"/>
      <c r="N8" s="784" t="s">
        <v>200</v>
      </c>
      <c r="O8" s="784" t="s">
        <v>192</v>
      </c>
      <c r="P8" s="784"/>
      <c r="Q8" s="467">
        <v>7</v>
      </c>
      <c r="R8" s="467">
        <v>7</v>
      </c>
      <c r="S8"/>
      <c r="T8" s="461"/>
      <c r="U8" s="709"/>
      <c r="V8" s="709"/>
      <c r="W8" s="461"/>
      <c r="X8" s="1157"/>
      <c r="Y8" s="1157"/>
      <c r="Z8" s="1157"/>
      <c r="AA8" s="1157"/>
      <c r="AB8" s="1157"/>
      <c r="AC8" s="1157"/>
      <c r="AD8" s="1157"/>
      <c r="AE8" s="1157"/>
      <c r="AF8" s="1157"/>
      <c r="AG8" s="1157"/>
      <c r="AH8" s="1157"/>
      <c r="AI8" s="1157"/>
      <c r="AJ8" s="1157"/>
      <c r="AK8" s="1157"/>
      <c r="AL8" s="1157"/>
      <c r="AM8" s="1157"/>
      <c r="AN8" s="1157"/>
      <c r="AO8" s="1157"/>
      <c r="AP8" s="1157"/>
      <c r="AQ8" s="1157"/>
      <c r="AR8" s="1157"/>
      <c r="AS8" s="1157"/>
      <c r="AT8" s="1157"/>
      <c r="AU8" s="1157"/>
      <c r="AV8" s="1157"/>
      <c r="AW8" s="1157"/>
      <c r="AX8" s="1157"/>
      <c r="AY8" s="1157"/>
      <c r="AZ8" s="1157"/>
      <c r="BA8" s="1157"/>
      <c r="BB8" s="1157"/>
      <c r="BC8" s="1157"/>
      <c r="BD8" s="1157"/>
      <c r="BE8" s="1157"/>
      <c r="BF8" s="1157"/>
      <c r="BG8" s="1157"/>
      <c r="BH8" s="1157"/>
      <c r="BI8" s="1157"/>
      <c r="BJ8" s="1157"/>
      <c r="BK8" s="1157"/>
      <c r="BL8" s="1157"/>
      <c r="BM8" s="1157"/>
      <c r="BN8" s="1157"/>
      <c r="BO8" s="1157"/>
      <c r="BP8" s="1157"/>
      <c r="BQ8" s="1157"/>
      <c r="BR8" s="1157"/>
      <c r="BS8" s="1157"/>
      <c r="BT8" s="1157"/>
      <c r="BU8" s="1157"/>
      <c r="BV8" s="1157"/>
      <c r="BW8" s="1157"/>
      <c r="BX8" s="1157"/>
      <c r="BY8" s="1157"/>
      <c r="BZ8" s="1157"/>
      <c r="CA8" s="1157"/>
      <c r="CB8" s="1157"/>
      <c r="CC8" s="1157"/>
      <c r="CD8" s="1157"/>
      <c r="CE8" s="1157"/>
      <c r="CF8" s="1157"/>
      <c r="CG8" s="1157"/>
      <c r="CH8" s="1157"/>
      <c r="CI8" s="1157"/>
      <c r="CJ8" s="1157"/>
      <c r="CK8" s="1157"/>
      <c r="CL8" s="1157"/>
      <c r="CM8" s="1157"/>
      <c r="CN8" s="1157"/>
      <c r="CO8" s="1157"/>
      <c r="CP8" s="1157"/>
      <c r="CQ8" s="1157"/>
      <c r="CR8" s="1157"/>
      <c r="CS8" s="1157"/>
      <c r="CT8" s="1157"/>
      <c r="CU8" s="1157"/>
      <c r="CV8" s="1157"/>
      <c r="CW8" s="1157"/>
      <c r="CX8" s="1157"/>
      <c r="CY8" s="1157"/>
      <c r="CZ8" s="1157"/>
      <c r="DA8" s="1157"/>
      <c r="DB8" s="1157"/>
      <c r="DC8" s="1157"/>
      <c r="DD8" s="1157"/>
      <c r="DE8" s="1157"/>
      <c r="DF8" s="1157"/>
      <c r="DG8" s="1157"/>
      <c r="DH8" s="1157"/>
      <c r="DI8" s="1157"/>
      <c r="DJ8" s="1157"/>
      <c r="DK8" s="1157"/>
      <c r="DL8" s="1157"/>
      <c r="DM8" s="1157"/>
      <c r="DN8" s="1157"/>
      <c r="DO8" s="1157"/>
      <c r="DP8" s="1157"/>
      <c r="DQ8" s="1157"/>
      <c r="DR8" s="1157"/>
      <c r="DS8" s="1157"/>
      <c r="DT8" s="1157"/>
      <c r="DU8" s="1157"/>
      <c r="DV8" s="1157"/>
      <c r="DW8" s="1157"/>
      <c r="DX8" s="1157"/>
      <c r="DY8" s="1157"/>
      <c r="DZ8" s="1157"/>
      <c r="EA8" s="1157"/>
      <c r="EB8" s="1157"/>
      <c r="EC8" s="1157"/>
      <c r="ED8" s="1157"/>
      <c r="EE8" s="1157"/>
      <c r="EF8" s="1157"/>
      <c r="EG8" s="1157"/>
      <c r="EH8" s="1157"/>
      <c r="EI8" s="1157"/>
      <c r="EJ8" s="1157"/>
      <c r="EK8" s="1157"/>
      <c r="EL8" s="1157"/>
      <c r="EM8" s="1157"/>
      <c r="EN8" s="1157"/>
      <c r="EO8" s="1157"/>
      <c r="EP8" s="1157"/>
      <c r="EQ8" s="1157"/>
      <c r="ER8" s="1157"/>
      <c r="ES8" s="1157"/>
      <c r="ET8" s="1157"/>
      <c r="EU8" s="1157"/>
      <c r="EV8" s="1157"/>
      <c r="EW8" s="1157"/>
      <c r="EX8" s="1157"/>
      <c r="EY8" s="1157"/>
      <c r="EZ8" s="1157"/>
      <c r="FA8" s="1157"/>
      <c r="FB8" s="1157"/>
      <c r="FC8" s="1157"/>
      <c r="FD8" s="1157"/>
      <c r="FE8" s="1157"/>
      <c r="FF8" s="1157"/>
      <c r="FG8" s="1157"/>
      <c r="FH8" s="1157"/>
      <c r="FI8" s="1157"/>
      <c r="FJ8" s="1157"/>
      <c r="FK8" s="1157"/>
      <c r="FL8" s="1157"/>
      <c r="FM8" s="1157"/>
      <c r="FN8" s="1157"/>
      <c r="FO8" s="1157"/>
      <c r="FP8" s="1157"/>
      <c r="FQ8" s="1157"/>
      <c r="FR8" s="1157"/>
      <c r="FS8" s="1157"/>
      <c r="FT8" s="1157"/>
      <c r="FU8" s="1157"/>
      <c r="FV8" s="1157"/>
      <c r="FW8" s="1157"/>
      <c r="FX8" s="1157"/>
      <c r="FY8" s="1157"/>
      <c r="FZ8" s="1157"/>
      <c r="GA8" s="1157"/>
      <c r="GB8" s="1157"/>
      <c r="GC8" s="1157"/>
      <c r="GD8" s="1157"/>
      <c r="GE8" s="1157"/>
      <c r="GF8" s="1157"/>
      <c r="GG8" s="1157"/>
      <c r="GH8" s="1157"/>
      <c r="GI8" s="1157"/>
      <c r="GJ8" s="1157"/>
      <c r="GK8" s="1157"/>
      <c r="GL8" s="1157"/>
      <c r="GM8" s="1157"/>
      <c r="GN8" s="1157"/>
      <c r="GO8" s="1157"/>
      <c r="GP8" s="1157"/>
      <c r="GQ8" s="1157"/>
      <c r="GR8" s="1157"/>
      <c r="GS8" s="1157"/>
      <c r="GT8" s="1157"/>
      <c r="GU8" s="1157"/>
      <c r="GV8" s="1157"/>
      <c r="GW8" s="1157"/>
      <c r="GX8" s="1157"/>
      <c r="GY8" s="1157"/>
      <c r="GZ8" s="1157"/>
      <c r="HA8" s="1157"/>
      <c r="HB8" s="1157"/>
      <c r="HC8" s="1157"/>
      <c r="HD8" s="1157"/>
      <c r="HE8" s="1157"/>
      <c r="HF8" s="1157"/>
      <c r="HG8" s="1157"/>
      <c r="HH8" s="1157"/>
      <c r="HI8" s="1157"/>
      <c r="HJ8" s="1157"/>
      <c r="HK8" s="1157"/>
      <c r="HL8" s="1157"/>
      <c r="HM8" s="1157"/>
      <c r="HN8" s="1157"/>
      <c r="HO8" s="1157"/>
      <c r="HP8" s="1157"/>
      <c r="HQ8" s="1157"/>
      <c r="HR8" s="1157"/>
      <c r="HS8" s="1157"/>
      <c r="HT8" s="1157"/>
      <c r="HU8" s="1157"/>
      <c r="HV8" s="1157"/>
      <c r="HW8" s="1157"/>
      <c r="HX8" s="1157"/>
      <c r="HY8" s="1157"/>
      <c r="HZ8" s="1157"/>
      <c r="IA8" s="1157"/>
      <c r="IB8" s="1157"/>
      <c r="IC8" s="1157"/>
      <c r="ID8" s="1157"/>
      <c r="IE8" s="1157"/>
      <c r="IF8" s="1157"/>
      <c r="IG8" s="1157"/>
      <c r="IH8" s="1157"/>
      <c r="II8" s="1157"/>
      <c r="IJ8" s="1157"/>
      <c r="IK8" s="1157"/>
      <c r="IL8" s="1157"/>
      <c r="IM8" s="1157"/>
      <c r="IN8" s="1157"/>
      <c r="IO8" s="1157"/>
      <c r="IP8" s="1157"/>
      <c r="IQ8" s="1157"/>
      <c r="IR8" s="1157"/>
      <c r="IS8" s="1157"/>
      <c r="IT8" s="1157"/>
      <c r="IU8" s="1157"/>
      <c r="IV8" s="1157"/>
      <c r="IW8" s="1157"/>
      <c r="IX8" s="1157"/>
      <c r="IY8" s="1157"/>
      <c r="IZ8" s="1157"/>
      <c r="JA8" s="1157"/>
      <c r="JB8" s="1157"/>
      <c r="JC8" s="1157"/>
      <c r="JD8" s="1157"/>
      <c r="JE8" s="1157"/>
      <c r="JF8" s="1157"/>
      <c r="JG8" s="1157"/>
      <c r="JH8" s="1157"/>
      <c r="JI8" s="1157"/>
      <c r="JJ8" s="1157"/>
      <c r="JK8" s="1157"/>
      <c r="JL8" s="1157"/>
      <c r="JM8" s="1157"/>
      <c r="JN8" s="1157"/>
      <c r="JO8" s="1157"/>
      <c r="JP8" s="1157"/>
      <c r="JQ8" s="1157"/>
      <c r="JR8" s="1157"/>
      <c r="JS8" s="1157"/>
      <c r="JT8" s="1157"/>
      <c r="JU8" s="1157"/>
      <c r="JV8" s="1157"/>
      <c r="JW8" s="1157"/>
      <c r="JX8" s="1157"/>
      <c r="JY8" s="1157"/>
      <c r="JZ8" s="1157"/>
      <c r="KA8" s="1157"/>
      <c r="KB8" s="1157"/>
      <c r="KC8" s="1157"/>
      <c r="KD8" s="1157"/>
      <c r="KE8" s="1157"/>
      <c r="KF8" s="1157"/>
      <c r="KG8" s="1157"/>
      <c r="KH8" s="1157"/>
      <c r="KI8" s="1157"/>
      <c r="KJ8" s="1157"/>
      <c r="KK8" s="1157"/>
      <c r="KL8" s="1157"/>
      <c r="KM8" s="1157"/>
      <c r="KN8" s="1157"/>
      <c r="KO8" s="1157"/>
      <c r="KP8" s="1157"/>
      <c r="KQ8" s="1157"/>
      <c r="KR8" s="1157"/>
      <c r="KS8" s="1157"/>
      <c r="KT8" s="1157"/>
      <c r="KU8" s="1157"/>
      <c r="KV8" s="1157"/>
      <c r="KW8" s="1157"/>
      <c r="KX8" s="1157"/>
      <c r="KY8" s="1157"/>
      <c r="KZ8" s="1157"/>
      <c r="LA8" s="1157"/>
      <c r="LB8" s="1157"/>
      <c r="LC8" s="1157"/>
      <c r="LD8" s="1157"/>
      <c r="LE8" s="1157"/>
      <c r="LF8" s="1157"/>
      <c r="LG8" s="1157"/>
      <c r="LH8" s="1157"/>
      <c r="LI8" s="1157"/>
      <c r="LJ8" s="1157"/>
      <c r="LK8" s="1157"/>
      <c r="LL8" s="1157"/>
      <c r="LM8" s="1157"/>
      <c r="LN8" s="1157"/>
      <c r="LO8" s="1157"/>
      <c r="LP8" s="1157"/>
      <c r="LQ8" s="1157"/>
      <c r="LR8" s="1157"/>
      <c r="LS8" s="1157"/>
      <c r="LT8" s="1157"/>
      <c r="LU8" s="1157"/>
      <c r="LV8" s="1157"/>
      <c r="LW8" s="1157"/>
      <c r="LX8" s="1157"/>
      <c r="LY8" s="1157"/>
      <c r="LZ8" s="1157"/>
      <c r="MA8" s="1157"/>
      <c r="MB8" s="1157"/>
      <c r="MC8" s="1157"/>
      <c r="MD8" s="1157"/>
      <c r="ME8" s="1157"/>
      <c r="MF8" s="1157"/>
      <c r="MG8" s="1157"/>
      <c r="MH8" s="1157"/>
      <c r="MI8" s="1157"/>
      <c r="MJ8" s="1157"/>
      <c r="MK8" s="1157"/>
      <c r="ML8" s="1157"/>
      <c r="MM8" s="1157"/>
      <c r="MN8" s="1157"/>
      <c r="MO8" s="1157"/>
      <c r="MP8" s="1157"/>
      <c r="MQ8" s="1157"/>
      <c r="MR8" s="1157"/>
      <c r="MS8" s="1157"/>
      <c r="MT8" s="1157"/>
      <c r="MU8" s="1157"/>
      <c r="MV8" s="1157"/>
      <c r="MW8" s="1157"/>
      <c r="MX8" s="1157"/>
      <c r="MY8" s="1157"/>
      <c r="MZ8" s="1157"/>
      <c r="NA8" s="1157"/>
      <c r="NB8" s="1157"/>
      <c r="NC8" s="1157"/>
      <c r="ND8" s="1157"/>
      <c r="NE8" s="1157"/>
      <c r="NF8" s="1157"/>
      <c r="NG8" s="1157"/>
      <c r="NH8" s="1157"/>
      <c r="NI8" s="1157"/>
      <c r="NJ8" s="1157"/>
      <c r="NK8" s="1157"/>
      <c r="NL8" s="1157"/>
      <c r="NM8" s="1157"/>
      <c r="NN8" s="1157"/>
      <c r="NO8" s="1157"/>
      <c r="NP8" s="1157"/>
      <c r="NQ8" s="1157"/>
      <c r="NR8" s="1157"/>
      <c r="NS8" s="1157"/>
      <c r="NT8" s="1157"/>
      <c r="NU8" s="1157"/>
      <c r="NV8" s="1157"/>
      <c r="NW8" s="1157"/>
      <c r="NX8" s="1157"/>
      <c r="NY8" s="1157"/>
      <c r="NZ8" s="1157"/>
      <c r="OA8" s="1157"/>
      <c r="OB8" s="1157"/>
      <c r="OC8" s="1157"/>
      <c r="OD8" s="1157"/>
      <c r="OE8" s="1157"/>
      <c r="OF8" s="1157"/>
      <c r="OG8" s="1157"/>
      <c r="OH8" s="1157"/>
      <c r="OI8" s="1157"/>
      <c r="OJ8" s="1157"/>
      <c r="OK8" s="1157"/>
      <c r="OL8" s="1157"/>
      <c r="OM8" s="1157"/>
      <c r="ON8" s="1157"/>
      <c r="OO8" s="1157"/>
      <c r="OP8" s="1157"/>
      <c r="OQ8" s="1157"/>
      <c r="OR8" s="1157"/>
      <c r="OS8" s="1157"/>
      <c r="OT8" s="1157"/>
      <c r="OU8" s="1157"/>
      <c r="OV8" s="1157"/>
      <c r="OW8" s="1157"/>
      <c r="OX8" s="1157"/>
      <c r="OY8" s="1157"/>
      <c r="OZ8" s="1157"/>
      <c r="PA8" s="1157"/>
      <c r="PB8" s="1157"/>
      <c r="PC8" s="1157"/>
      <c r="PD8" s="1157"/>
      <c r="PE8" s="1157"/>
      <c r="PF8" s="1157"/>
      <c r="PG8" s="1157"/>
      <c r="PH8" s="1157"/>
      <c r="PI8" s="1157"/>
      <c r="PJ8" s="1157"/>
      <c r="PK8" s="1157"/>
      <c r="PL8" s="1157"/>
      <c r="PM8" s="1157"/>
      <c r="PN8" s="1157"/>
      <c r="PO8" s="1157"/>
      <c r="PP8" s="1157"/>
      <c r="PQ8" s="1157"/>
      <c r="PR8" s="1157"/>
      <c r="PS8" s="1157"/>
      <c r="PT8" s="1157"/>
      <c r="PU8" s="1157"/>
      <c r="PV8" s="1157"/>
      <c r="PW8" s="1157"/>
      <c r="PX8" s="1157"/>
      <c r="PY8" s="1157"/>
      <c r="PZ8" s="1157"/>
      <c r="QA8" s="1157"/>
      <c r="QB8" s="1157"/>
      <c r="QC8" s="1157"/>
      <c r="QD8" s="1157"/>
      <c r="QE8" s="1157"/>
      <c r="QF8" s="1157"/>
      <c r="QG8" s="1157"/>
      <c r="QH8" s="1157"/>
      <c r="QI8" s="1157"/>
      <c r="QJ8" s="1157"/>
      <c r="QK8" s="1157"/>
      <c r="QL8" s="1157"/>
      <c r="QM8" s="1157"/>
      <c r="QN8" s="1157"/>
      <c r="QO8" s="1157"/>
      <c r="QP8" s="1157"/>
      <c r="QQ8" s="1157"/>
      <c r="QR8" s="1157"/>
      <c r="QS8" s="1157"/>
      <c r="QT8" s="1157"/>
      <c r="QU8" s="1157"/>
      <c r="QV8" s="1157"/>
      <c r="QW8" s="1157"/>
      <c r="QX8" s="1157"/>
      <c r="QY8" s="1157"/>
      <c r="QZ8" s="1157"/>
      <c r="RA8" s="1157"/>
      <c r="RB8" s="1157"/>
      <c r="RC8" s="1157"/>
      <c r="RD8" s="1157"/>
      <c r="RE8" s="1157"/>
      <c r="RF8" s="1157"/>
      <c r="RG8" s="1157"/>
      <c r="RH8" s="1157"/>
      <c r="RI8" s="1157"/>
      <c r="RJ8" s="1157"/>
      <c r="RK8" s="1157"/>
      <c r="RL8" s="1157"/>
      <c r="RM8" s="1157"/>
      <c r="RN8" s="1157"/>
      <c r="RO8" s="1157"/>
      <c r="RP8" s="1157"/>
      <c r="RQ8" s="1157"/>
      <c r="RR8" s="1157"/>
      <c r="RS8" s="1157"/>
      <c r="RT8" s="1157"/>
      <c r="RU8" s="1157"/>
      <c r="RV8" s="1157"/>
      <c r="RW8" s="1157"/>
      <c r="RX8" s="1157"/>
      <c r="RY8" s="1157"/>
      <c r="RZ8" s="1157"/>
      <c r="SA8" s="1157"/>
      <c r="SB8" s="1157"/>
      <c r="SC8" s="1157"/>
      <c r="SD8" s="1157"/>
      <c r="SE8" s="1157"/>
      <c r="SF8" s="1157"/>
      <c r="SG8" s="1157"/>
      <c r="SH8" s="1157"/>
      <c r="SI8" s="1157"/>
      <c r="SJ8" s="1157"/>
      <c r="SK8" s="1157"/>
      <c r="SL8" s="1157"/>
      <c r="SM8" s="1157"/>
      <c r="SN8" s="1157"/>
      <c r="SO8" s="1157"/>
      <c r="SP8" s="1157"/>
      <c r="SQ8" s="1157"/>
      <c r="SR8" s="1157"/>
      <c r="SS8" s="1157"/>
      <c r="ST8" s="1157"/>
      <c r="SU8" s="1157"/>
      <c r="SV8" s="1157"/>
      <c r="SW8" s="1157"/>
      <c r="SX8" s="1157"/>
      <c r="SY8" s="1157"/>
      <c r="SZ8" s="1157"/>
      <c r="TA8" s="1157"/>
      <c r="TB8" s="1157"/>
      <c r="TC8" s="1157"/>
      <c r="TD8" s="1157"/>
      <c r="TE8" s="1157"/>
      <c r="TF8" s="1157"/>
      <c r="TG8" s="1157"/>
      <c r="TH8" s="1157"/>
      <c r="TI8" s="1157"/>
      <c r="TJ8" s="1157"/>
      <c r="TK8" s="1157"/>
      <c r="TL8" s="1157"/>
      <c r="TM8" s="1157"/>
      <c r="TN8" s="1157"/>
      <c r="TO8" s="1157"/>
      <c r="TP8" s="1157"/>
      <c r="TQ8" s="1157"/>
      <c r="TR8" s="1157"/>
      <c r="TS8" s="1157"/>
      <c r="TT8" s="1157"/>
      <c r="TU8" s="1157"/>
      <c r="TV8" s="1157"/>
      <c r="TW8" s="1157"/>
      <c r="TX8" s="1157"/>
      <c r="TY8" s="1157"/>
      <c r="TZ8" s="1157"/>
      <c r="UA8" s="1157"/>
      <c r="UB8" s="1157"/>
      <c r="UC8" s="1157"/>
      <c r="UD8" s="1157"/>
      <c r="UE8" s="1157"/>
      <c r="UF8" s="1157"/>
      <c r="UG8" s="1157"/>
      <c r="UH8" s="1157"/>
      <c r="UI8" s="1157"/>
      <c r="UJ8" s="1157"/>
      <c r="UK8" s="1157"/>
      <c r="UL8" s="1157"/>
      <c r="UM8" s="1157"/>
      <c r="UN8" s="1157"/>
      <c r="UO8" s="1157"/>
      <c r="UP8" s="1157"/>
      <c r="UQ8" s="1157"/>
      <c r="UR8" s="1157"/>
      <c r="US8" s="1157"/>
      <c r="UT8" s="1157"/>
      <c r="UU8" s="1157"/>
      <c r="UV8" s="1157"/>
      <c r="UW8" s="1157"/>
      <c r="UX8" s="1157"/>
      <c r="UY8" s="1157"/>
      <c r="UZ8" s="1157"/>
      <c r="VA8" s="1157"/>
      <c r="VB8" s="1157"/>
      <c r="VC8" s="1157"/>
      <c r="VD8" s="1157"/>
      <c r="VE8" s="1157"/>
      <c r="VF8" s="1157"/>
      <c r="VG8" s="1157"/>
      <c r="VH8" s="1157"/>
      <c r="VI8" s="1157"/>
      <c r="VJ8" s="1157"/>
      <c r="VK8" s="1157"/>
      <c r="VL8" s="1157"/>
      <c r="VM8" s="1157"/>
      <c r="VN8" s="1157"/>
      <c r="VO8" s="1157"/>
      <c r="VP8" s="1157"/>
      <c r="VQ8" s="1157"/>
      <c r="VR8" s="1157"/>
      <c r="VS8" s="1157"/>
      <c r="VT8" s="1157"/>
      <c r="VU8" s="1157"/>
      <c r="VV8" s="1157"/>
      <c r="VW8" s="1157"/>
      <c r="VX8" s="1157"/>
      <c r="VY8" s="1157"/>
      <c r="VZ8" s="1157"/>
      <c r="WA8" s="1157"/>
      <c r="WB8" s="1157"/>
      <c r="WC8" s="1157"/>
      <c r="WD8" s="1157"/>
      <c r="WE8" s="1157"/>
      <c r="WF8" s="1157"/>
      <c r="WG8" s="1157"/>
      <c r="WH8" s="1157"/>
      <c r="WI8" s="1157"/>
      <c r="WJ8" s="1157"/>
      <c r="WK8" s="1157"/>
      <c r="WL8" s="1157"/>
      <c r="WM8" s="1157"/>
      <c r="WN8" s="1157"/>
      <c r="WO8" s="1157"/>
      <c r="WP8" s="1157"/>
      <c r="WQ8" s="1157"/>
      <c r="WR8" s="1157"/>
      <c r="WS8" s="1157"/>
      <c r="WT8" s="1157"/>
      <c r="WU8" s="1157"/>
      <c r="WV8" s="1157"/>
      <c r="WW8" s="1157"/>
      <c r="WX8" s="1157"/>
      <c r="WY8" s="1157"/>
      <c r="WZ8" s="1157"/>
      <c r="XA8" s="1157"/>
      <c r="XB8" s="1157"/>
      <c r="XC8" s="1157"/>
      <c r="XD8" s="1157"/>
      <c r="XE8" s="1157"/>
      <c r="XF8" s="1157"/>
      <c r="XG8" s="1157"/>
      <c r="XH8" s="1157"/>
      <c r="XI8" s="1157"/>
      <c r="XJ8" s="1157"/>
      <c r="XK8" s="1157"/>
      <c r="XL8" s="1157"/>
      <c r="XM8" s="1157"/>
      <c r="XN8" s="1157"/>
      <c r="XO8" s="1157"/>
      <c r="XP8" s="1157"/>
      <c r="XQ8" s="1157"/>
      <c r="XR8" s="1157"/>
      <c r="XS8" s="1157"/>
      <c r="XT8" s="1157"/>
      <c r="XU8" s="1157"/>
      <c r="XV8" s="1157"/>
      <c r="XW8" s="1157"/>
      <c r="XX8" s="1157"/>
      <c r="XY8" s="1157"/>
      <c r="XZ8" s="1157"/>
      <c r="YA8" s="1157"/>
      <c r="YB8" s="1157"/>
      <c r="YC8" s="1157"/>
      <c r="YD8" s="1157"/>
      <c r="YE8" s="1157"/>
      <c r="YF8" s="1157"/>
      <c r="YG8" s="1157"/>
      <c r="YH8" s="1157"/>
      <c r="YI8" s="1157"/>
      <c r="YJ8" s="1157"/>
      <c r="YK8" s="1157"/>
      <c r="YL8" s="1157"/>
      <c r="YM8" s="1157"/>
      <c r="YN8" s="1157"/>
      <c r="YO8" s="1157"/>
      <c r="YP8" s="1157"/>
      <c r="YQ8" s="1157"/>
      <c r="YR8" s="1157"/>
      <c r="YS8" s="1157"/>
      <c r="YT8" s="1157"/>
      <c r="YU8" s="1157"/>
      <c r="YV8" s="1157"/>
      <c r="YW8" s="1157"/>
      <c r="YX8" s="1157"/>
      <c r="YY8" s="1157"/>
      <c r="YZ8" s="1157"/>
      <c r="ZA8" s="1157"/>
      <c r="ZB8" s="1157"/>
      <c r="ZC8" s="1157"/>
      <c r="ZD8" s="1157"/>
      <c r="ZE8" s="1157"/>
      <c r="ZF8" s="1157"/>
      <c r="ZG8" s="1157"/>
      <c r="ZH8" s="1157"/>
      <c r="ZI8" s="1157"/>
      <c r="ZJ8" s="1157"/>
      <c r="ZK8" s="1157"/>
      <c r="ZL8" s="1157"/>
      <c r="ZM8" s="1157"/>
      <c r="ZN8" s="1157"/>
      <c r="ZO8" s="1157"/>
      <c r="ZP8" s="1157"/>
      <c r="ZQ8" s="1157"/>
      <c r="ZR8" s="1157"/>
      <c r="ZS8" s="1157"/>
      <c r="ZT8" s="1157"/>
      <c r="ZU8" s="1157"/>
      <c r="ZV8" s="1157"/>
      <c r="ZW8" s="1157"/>
      <c r="ZX8" s="1157"/>
      <c r="ZY8" s="1157"/>
      <c r="ZZ8" s="1157"/>
      <c r="AAA8" s="1157"/>
      <c r="AAB8" s="1157"/>
      <c r="AAC8" s="1157"/>
      <c r="AAD8" s="1157"/>
      <c r="AAE8" s="1157"/>
      <c r="AAF8" s="1157"/>
      <c r="AAG8" s="1157"/>
      <c r="AAH8" s="1157"/>
      <c r="AAI8" s="1157"/>
      <c r="AAJ8" s="1157"/>
      <c r="AAK8" s="1157"/>
      <c r="AAL8" s="1157"/>
      <c r="AAM8" s="1157"/>
      <c r="AAN8" s="1157"/>
      <c r="AAO8" s="1157"/>
      <c r="AAP8" s="1157"/>
      <c r="AAQ8" s="1157"/>
      <c r="AAR8" s="1157"/>
      <c r="AAS8" s="1157"/>
      <c r="AAT8" s="1157"/>
      <c r="AAU8" s="1157"/>
      <c r="AAV8" s="1157"/>
      <c r="AAW8" s="1157"/>
      <c r="AAX8" s="1157"/>
      <c r="AAY8" s="1157"/>
      <c r="AAZ8" s="1157"/>
      <c r="ABA8" s="1157"/>
      <c r="ABB8" s="1157"/>
      <c r="ABC8" s="1157"/>
      <c r="ABD8" s="1157"/>
      <c r="ABE8" s="1157"/>
      <c r="ABF8" s="1157"/>
      <c r="ABG8" s="1157"/>
      <c r="ABH8" s="1157"/>
      <c r="ABI8" s="1157"/>
      <c r="ABJ8" s="1157"/>
      <c r="ABK8" s="1157"/>
      <c r="ABL8" s="1157"/>
      <c r="ABM8" s="1157"/>
      <c r="ABN8" s="1157"/>
      <c r="ABO8" s="1157"/>
      <c r="ABP8" s="1157"/>
      <c r="ABQ8" s="1157"/>
      <c r="ABR8" s="1157"/>
      <c r="ABS8" s="1157"/>
      <c r="ABT8" s="1157"/>
      <c r="ABU8" s="1157"/>
      <c r="ABV8" s="1157"/>
      <c r="ABW8" s="1157"/>
      <c r="ABX8" s="1157"/>
      <c r="ABY8" s="1157"/>
      <c r="ABZ8" s="1157"/>
      <c r="ACA8" s="1157"/>
      <c r="ACB8" s="1157"/>
      <c r="ACC8" s="1157"/>
      <c r="ACD8" s="1157"/>
      <c r="ACE8" s="1157"/>
      <c r="ACF8" s="1157"/>
      <c r="ACG8" s="1157"/>
      <c r="ACH8" s="1157"/>
      <c r="ACI8" s="1157"/>
      <c r="ACJ8" s="1157"/>
      <c r="ACK8" s="1157"/>
      <c r="ACL8" s="1157"/>
      <c r="ACM8" s="1157"/>
      <c r="ACN8" s="1157"/>
      <c r="ACO8" s="1157"/>
      <c r="ACP8" s="1157"/>
      <c r="ACQ8" s="1157"/>
      <c r="ACR8" s="1157"/>
      <c r="ACS8" s="1157"/>
      <c r="ACT8" s="1157"/>
      <c r="ACU8" s="1157"/>
      <c r="ACV8" s="1157"/>
      <c r="ACW8" s="1157"/>
      <c r="ACX8" s="1157"/>
      <c r="ACY8" s="1157"/>
      <c r="ACZ8" s="1157"/>
      <c r="ADA8" s="1157"/>
      <c r="ADB8" s="1157"/>
      <c r="ADC8" s="1157"/>
      <c r="ADD8" s="1157"/>
      <c r="ADE8" s="1157"/>
      <c r="ADF8" s="1157"/>
      <c r="ADG8" s="1157"/>
      <c r="ADH8" s="1157"/>
      <c r="ADI8" s="1157"/>
      <c r="ADJ8" s="1157"/>
      <c r="ADK8" s="1157"/>
      <c r="ADL8" s="1157"/>
      <c r="ADM8" s="1157"/>
      <c r="ADN8" s="1157"/>
      <c r="ADO8" s="1157"/>
      <c r="ADP8" s="1157"/>
      <c r="ADQ8" s="1157"/>
      <c r="ADR8" s="1157"/>
      <c r="ADS8" s="1157"/>
      <c r="ADT8" s="1157"/>
      <c r="ADU8" s="1157"/>
      <c r="ADV8" s="1157"/>
      <c r="ADW8" s="1157"/>
      <c r="ADX8" s="1157"/>
      <c r="ADY8" s="1157"/>
      <c r="ADZ8" s="1157"/>
      <c r="AEA8" s="1157"/>
      <c r="AEB8" s="1157"/>
      <c r="AEC8" s="1157"/>
      <c r="AED8" s="1157"/>
      <c r="AEE8" s="1157"/>
      <c r="AEF8" s="1157"/>
      <c r="AEG8" s="1157"/>
      <c r="AEH8" s="1157"/>
      <c r="AEI8" s="1157"/>
      <c r="AEJ8" s="1157"/>
      <c r="AEK8" s="1157"/>
      <c r="AEL8" s="1157"/>
      <c r="AEM8" s="1157"/>
      <c r="AEN8" s="1157"/>
      <c r="AEO8" s="1157"/>
      <c r="AEP8" s="1157"/>
      <c r="AEQ8" s="1157"/>
      <c r="AER8" s="1157"/>
      <c r="AES8" s="1157"/>
      <c r="AET8" s="1157"/>
      <c r="AEU8" s="1157"/>
      <c r="AEV8" s="1157"/>
      <c r="AEW8" s="1157"/>
      <c r="AEX8" s="1157"/>
      <c r="AEY8" s="1157"/>
      <c r="AEZ8" s="1157"/>
      <c r="AFA8" s="1157"/>
      <c r="AFB8" s="1157"/>
      <c r="AFC8" s="1157"/>
      <c r="AFD8" s="1157"/>
      <c r="AFE8" s="1157"/>
      <c r="AFF8" s="1157"/>
      <c r="AFG8" s="1157"/>
      <c r="AFH8" s="1157"/>
      <c r="AFI8" s="1157"/>
      <c r="AFJ8" s="1157"/>
      <c r="AFK8" s="1157"/>
      <c r="AFL8" s="1157"/>
      <c r="AFM8" s="1157"/>
      <c r="AFN8" s="1157"/>
      <c r="AFO8" s="1157"/>
      <c r="AFP8" s="1157"/>
      <c r="AFQ8" s="1157"/>
      <c r="AFR8" s="1157"/>
      <c r="AFS8" s="1157"/>
      <c r="AFT8" s="1157"/>
      <c r="AFU8" s="1157"/>
      <c r="AFV8" s="1157"/>
      <c r="AFW8" s="1157"/>
      <c r="AFX8" s="1157"/>
      <c r="AFY8" s="1157"/>
      <c r="AFZ8" s="1157"/>
      <c r="AGA8" s="1157"/>
      <c r="AGB8" s="1157"/>
      <c r="AGC8" s="1157"/>
      <c r="AGD8" s="1157"/>
      <c r="AGE8" s="1157"/>
      <c r="AGF8" s="1157"/>
      <c r="AGG8" s="1157"/>
      <c r="AGH8" s="1157"/>
      <c r="AGI8" s="1157"/>
      <c r="AGJ8" s="1157"/>
      <c r="AGK8" s="1157"/>
      <c r="AGL8" s="1157"/>
      <c r="AGM8" s="1157"/>
      <c r="AGN8" s="1157"/>
      <c r="AGO8" s="1157"/>
      <c r="AGP8" s="1157"/>
      <c r="AGQ8" s="1157"/>
      <c r="AGR8" s="1157"/>
      <c r="AGS8" s="1157"/>
      <c r="AGT8" s="1157"/>
      <c r="AGU8" s="1157"/>
      <c r="AGV8" s="1157"/>
      <c r="AGW8" s="1157"/>
      <c r="AGX8" s="1157"/>
      <c r="AGY8" s="1157"/>
      <c r="AGZ8" s="1157"/>
      <c r="AHA8" s="1157"/>
      <c r="AHB8" s="1157"/>
      <c r="AHC8" s="1157"/>
      <c r="AHD8" s="1157"/>
      <c r="AHE8" s="1157"/>
      <c r="AHF8" s="1157"/>
      <c r="AHG8" s="1157"/>
      <c r="AHH8" s="1157"/>
      <c r="AHI8" s="1157"/>
      <c r="AHJ8" s="1157"/>
      <c r="AHK8" s="1157"/>
      <c r="AHL8" s="1157"/>
      <c r="AHM8" s="1157"/>
      <c r="AHN8" s="1157"/>
      <c r="AHO8" s="1157"/>
      <c r="AHP8" s="1157"/>
      <c r="AHQ8" s="1157"/>
      <c r="AHR8" s="1157"/>
      <c r="AHS8" s="1157"/>
      <c r="AHT8" s="1157"/>
      <c r="AHU8" s="1157"/>
      <c r="AHV8" s="1157"/>
      <c r="AHW8" s="1157"/>
      <c r="AHX8" s="1157"/>
      <c r="AHY8" s="1157"/>
      <c r="AHZ8" s="1157"/>
      <c r="AIA8" s="1157"/>
      <c r="AIB8" s="1157"/>
      <c r="AIC8" s="1157"/>
      <c r="AID8" s="1157"/>
      <c r="AIE8" s="1157"/>
      <c r="AIF8" s="1157"/>
      <c r="AIG8" s="1157"/>
      <c r="AIH8" s="1157"/>
      <c r="AII8" s="1157"/>
      <c r="AIJ8" s="1157"/>
      <c r="AIK8" s="1157"/>
      <c r="AIL8" s="1157"/>
      <c r="AIM8" s="1157"/>
      <c r="AIN8" s="1157"/>
      <c r="AIO8" s="1157"/>
      <c r="AIP8" s="1157"/>
      <c r="AIQ8" s="1157"/>
      <c r="AIR8" s="1157"/>
      <c r="AIS8" s="1157"/>
      <c r="AIT8" s="1157"/>
      <c r="AIU8" s="1157"/>
      <c r="AIV8" s="1157"/>
      <c r="AIW8" s="1157"/>
      <c r="AIX8" s="1157"/>
      <c r="AIY8" s="1157"/>
      <c r="AIZ8" s="1157"/>
      <c r="AJA8" s="1157"/>
      <c r="AJB8" s="1157"/>
      <c r="AJC8" s="1157"/>
      <c r="AJD8" s="1157"/>
      <c r="AJE8" s="1157"/>
      <c r="AJF8" s="1157"/>
      <c r="AJG8" s="1157"/>
      <c r="AJH8" s="1157"/>
      <c r="AJI8" s="1157"/>
      <c r="AJJ8" s="1157"/>
      <c r="AJK8" s="1157"/>
      <c r="AJL8" s="1157"/>
      <c r="AJM8" s="1157"/>
      <c r="AJN8" s="1157"/>
      <c r="AJO8" s="1157"/>
      <c r="AJP8" s="1157"/>
      <c r="AJQ8" s="1157"/>
      <c r="AJR8" s="1157"/>
      <c r="AJS8" s="1157"/>
      <c r="AJT8" s="1157"/>
      <c r="AJU8" s="1157"/>
      <c r="AJV8" s="1157"/>
      <c r="AJW8" s="1157"/>
      <c r="AJX8" s="1157"/>
      <c r="AJY8" s="1157"/>
      <c r="AJZ8" s="1157"/>
      <c r="AKA8" s="1157"/>
      <c r="AKB8" s="1157"/>
      <c r="AKC8" s="1157"/>
      <c r="AKD8" s="1157"/>
      <c r="AKE8" s="1157"/>
      <c r="AKF8" s="1157"/>
      <c r="AKG8" s="1157"/>
      <c r="AKH8" s="1157"/>
      <c r="AKI8" s="1157"/>
      <c r="AKJ8" s="1157"/>
      <c r="AKK8" s="1157"/>
      <c r="AKL8" s="1157"/>
      <c r="AKM8" s="1157"/>
      <c r="AKN8" s="1157"/>
      <c r="AKO8" s="1157"/>
      <c r="AKP8" s="1157"/>
      <c r="AKQ8" s="1157"/>
      <c r="AKR8" s="1157"/>
      <c r="AKS8" s="1157"/>
      <c r="AKT8" s="1157"/>
      <c r="AKU8" s="1157"/>
      <c r="AKV8" s="1157"/>
      <c r="AKW8" s="1157"/>
      <c r="AKX8" s="1157"/>
      <c r="AKY8" s="1157"/>
      <c r="AKZ8" s="1157"/>
      <c r="ALA8" s="1157"/>
      <c r="ALB8" s="1157"/>
      <c r="ALC8" s="1157"/>
      <c r="ALD8" s="1157"/>
      <c r="ALE8" s="1157"/>
      <c r="ALF8" s="1157"/>
      <c r="ALG8" s="1157"/>
      <c r="ALH8" s="1157"/>
      <c r="ALI8" s="1157"/>
      <c r="ALJ8" s="1157"/>
      <c r="ALK8" s="1157"/>
      <c r="ALL8" s="1157"/>
      <c r="ALM8" s="1157"/>
      <c r="ALN8" s="1157"/>
      <c r="ALO8" s="1157"/>
      <c r="ALP8" s="1157"/>
      <c r="ALQ8" s="1157"/>
      <c r="ALR8" s="1157"/>
      <c r="ALS8" s="1157"/>
      <c r="ALT8" s="1157"/>
      <c r="ALU8" s="1157"/>
      <c r="ALV8" s="1157"/>
      <c r="ALW8" s="1157"/>
      <c r="ALX8" s="1157"/>
      <c r="ALY8" s="1157"/>
      <c r="ALZ8" s="1157"/>
      <c r="AMA8" s="1157"/>
      <c r="AMB8" s="1157"/>
      <c r="AMC8" s="1157"/>
      <c r="AMD8" s="1157"/>
      <c r="AME8" s="1157"/>
      <c r="AMF8" s="1157"/>
      <c r="AMG8" s="1157"/>
      <c r="AMH8" s="1157"/>
      <c r="AMI8" s="1157"/>
      <c r="AMJ8" s="1157"/>
      <c r="AMK8" s="1157"/>
      <c r="AML8" s="1157"/>
      <c r="AMM8" s="1157"/>
      <c r="AMN8" s="1157"/>
      <c r="AMO8" s="1157"/>
      <c r="AMP8" s="1157"/>
      <c r="AMQ8" s="1157"/>
      <c r="AMR8" s="1157"/>
      <c r="AMS8" s="1157"/>
      <c r="AMT8" s="1157"/>
      <c r="AMU8" s="1157"/>
      <c r="AMV8" s="1157"/>
      <c r="AMW8" s="1157"/>
      <c r="AMX8" s="1157"/>
      <c r="AMY8" s="1157"/>
      <c r="AMZ8" s="1157"/>
      <c r="ANA8" s="1157"/>
      <c r="ANB8" s="1157"/>
      <c r="ANC8" s="1157"/>
      <c r="AND8" s="1157"/>
      <c r="ANE8" s="1157"/>
      <c r="ANF8" s="1157"/>
      <c r="ANG8" s="1157"/>
      <c r="ANH8" s="1157"/>
      <c r="ANI8" s="1157"/>
      <c r="ANJ8" s="1157"/>
      <c r="ANK8" s="1157"/>
      <c r="ANL8" s="1157"/>
      <c r="ANM8" s="1157"/>
      <c r="ANN8" s="1157"/>
      <c r="ANO8" s="1157"/>
      <c r="ANP8" s="1157"/>
      <c r="ANQ8" s="1157"/>
      <c r="ANR8" s="1157"/>
      <c r="ANS8" s="1157"/>
      <c r="ANT8" s="1157"/>
      <c r="ANU8" s="1157"/>
      <c r="ANV8" s="1157"/>
      <c r="ANW8" s="1157"/>
      <c r="ANX8" s="1157"/>
      <c r="ANY8" s="1157"/>
      <c r="ANZ8" s="1157"/>
      <c r="AOA8" s="1157"/>
      <c r="AOB8" s="1157"/>
      <c r="AOC8" s="1157"/>
      <c r="AOD8" s="1157"/>
      <c r="AOE8" s="1157"/>
      <c r="AOF8" s="1157"/>
      <c r="AOG8" s="1157"/>
      <c r="AOH8" s="1157"/>
      <c r="AOI8" s="1157"/>
      <c r="AOJ8" s="1157"/>
      <c r="AOK8" s="1157"/>
      <c r="AOL8" s="1157"/>
      <c r="AOM8" s="1157"/>
      <c r="AON8" s="1157"/>
      <c r="AOO8" s="1157"/>
      <c r="AOP8" s="1157"/>
      <c r="AOQ8" s="1157"/>
      <c r="AOR8" s="1157"/>
      <c r="AOS8" s="1157"/>
      <c r="AOT8" s="1157"/>
      <c r="AOU8" s="1157"/>
      <c r="AOV8" s="1157"/>
      <c r="AOW8" s="1157"/>
      <c r="AOX8" s="1157"/>
      <c r="AOY8" s="1157"/>
      <c r="AOZ8" s="1157"/>
      <c r="APA8" s="1157"/>
      <c r="APB8" s="1157"/>
      <c r="APC8" s="1157"/>
      <c r="APD8" s="1157"/>
      <c r="APE8" s="1157"/>
      <c r="APF8" s="1157"/>
      <c r="APG8" s="1157"/>
      <c r="APH8" s="1157"/>
      <c r="API8" s="1157"/>
      <c r="APJ8" s="1157"/>
      <c r="APK8" s="1157"/>
      <c r="APL8" s="1157"/>
      <c r="APM8" s="1157"/>
      <c r="APN8" s="1157"/>
      <c r="APO8" s="1157"/>
      <c r="APP8" s="1157"/>
      <c r="APQ8" s="1157"/>
      <c r="APR8" s="1157"/>
      <c r="APS8" s="1157"/>
      <c r="APT8" s="1157"/>
      <c r="APU8" s="1157"/>
      <c r="APV8" s="1157"/>
      <c r="APW8" s="1157"/>
      <c r="APX8" s="1157"/>
      <c r="APY8" s="1157"/>
      <c r="APZ8" s="1157"/>
      <c r="AQA8" s="1157"/>
      <c r="AQB8" s="1157"/>
      <c r="AQC8" s="1157"/>
      <c r="AQD8" s="1157"/>
      <c r="AQE8" s="1157"/>
      <c r="AQF8" s="1157"/>
      <c r="AQG8" s="1157"/>
      <c r="AQH8" s="1157"/>
      <c r="AQI8" s="1157"/>
      <c r="AQJ8" s="1157"/>
      <c r="AQK8" s="1157"/>
      <c r="AQL8" s="1157"/>
      <c r="AQM8" s="1157"/>
      <c r="AQN8" s="1157"/>
      <c r="AQO8" s="1157"/>
      <c r="AQP8" s="1157"/>
      <c r="AQQ8" s="1157"/>
      <c r="AQR8" s="1157"/>
      <c r="AQS8" s="1157"/>
      <c r="AQT8" s="1157"/>
      <c r="AQU8" s="1157"/>
      <c r="AQV8" s="1157"/>
      <c r="AQW8" s="1157"/>
      <c r="AQX8" s="1157"/>
      <c r="AQY8" s="1157"/>
      <c r="AQZ8" s="1157"/>
      <c r="ARA8" s="1157"/>
      <c r="ARB8" s="1157"/>
      <c r="ARC8" s="1157"/>
      <c r="ARD8" s="1157"/>
      <c r="ARE8" s="1157"/>
      <c r="ARF8" s="1157"/>
      <c r="ARG8" s="1157"/>
      <c r="ARH8" s="1157"/>
      <c r="ARI8" s="1157"/>
      <c r="ARJ8" s="1157"/>
      <c r="ARK8" s="1157"/>
      <c r="ARL8" s="1157"/>
      <c r="ARM8" s="1157"/>
      <c r="ARN8" s="1157"/>
      <c r="ARO8" s="1157"/>
      <c r="ARP8" s="1157"/>
      <c r="ARQ8" s="1157"/>
      <c r="ARR8" s="1157"/>
      <c r="ARS8" s="1157"/>
      <c r="ART8" s="1157"/>
      <c r="ARU8" s="1157"/>
      <c r="ARV8" s="1157"/>
      <c r="ARW8" s="1157"/>
      <c r="ARX8" s="1157"/>
      <c r="ARY8" s="1157"/>
      <c r="ARZ8" s="1157"/>
      <c r="ASA8" s="1157"/>
      <c r="ASB8" s="1157"/>
      <c r="ASC8" s="1157"/>
      <c r="ASD8" s="1157"/>
      <c r="ASE8" s="1157"/>
      <c r="ASF8" s="1157"/>
      <c r="ASG8" s="1157"/>
      <c r="ASH8" s="1157"/>
      <c r="ASI8" s="1157"/>
      <c r="ASJ8" s="1157"/>
      <c r="ASK8" s="1157"/>
      <c r="ASL8" s="1157"/>
      <c r="ASM8" s="1157"/>
      <c r="ASN8" s="1157"/>
      <c r="ASO8" s="1157"/>
      <c r="ASP8" s="1157"/>
      <c r="ASQ8" s="1157"/>
      <c r="ASR8" s="1157"/>
      <c r="ASS8" s="1157"/>
      <c r="AST8" s="1157"/>
      <c r="ASU8" s="1157"/>
      <c r="ASV8" s="1157"/>
      <c r="ASW8" s="1157"/>
      <c r="ASX8" s="1157"/>
      <c r="ASY8" s="1157"/>
      <c r="ASZ8" s="1157"/>
      <c r="ATA8" s="1157"/>
      <c r="ATB8" s="1157"/>
      <c r="ATC8" s="1157"/>
      <c r="ATD8" s="1157"/>
      <c r="ATE8" s="1157"/>
      <c r="ATF8" s="1157"/>
      <c r="ATG8" s="1157"/>
      <c r="ATH8" s="1157"/>
      <c r="ATI8" s="1157"/>
      <c r="ATJ8" s="1157"/>
      <c r="ATK8" s="1157"/>
      <c r="ATL8" s="1157"/>
      <c r="ATM8" s="1157"/>
      <c r="ATN8" s="1157"/>
      <c r="ATO8" s="1157"/>
      <c r="ATP8" s="1157"/>
      <c r="ATQ8" s="1157"/>
      <c r="ATR8" s="1157"/>
      <c r="ATS8" s="1157"/>
      <c r="ATT8" s="1157"/>
      <c r="ATU8" s="1157"/>
      <c r="ATV8" s="1157"/>
      <c r="ATW8" s="1157"/>
      <c r="ATX8" s="1157"/>
      <c r="ATY8" s="1157"/>
      <c r="ATZ8" s="1157"/>
      <c r="AUA8" s="1157"/>
      <c r="AUB8" s="1157"/>
      <c r="AUC8" s="1157"/>
      <c r="AUD8" s="1157"/>
      <c r="AUE8" s="1157"/>
      <c r="AUF8" s="1157"/>
      <c r="AUG8" s="1157"/>
      <c r="AUH8" s="1157"/>
      <c r="AUI8" s="1157"/>
      <c r="AUJ8" s="1157"/>
      <c r="AUK8" s="1157"/>
      <c r="AUL8" s="1157"/>
      <c r="AUM8" s="1157"/>
      <c r="AUN8" s="1157"/>
      <c r="AUO8" s="1157"/>
      <c r="AUP8" s="1157"/>
      <c r="AUQ8" s="1157"/>
      <c r="AUR8" s="1157"/>
      <c r="AUS8" s="1157"/>
      <c r="AUT8" s="1157"/>
      <c r="AUU8" s="1157"/>
      <c r="AUV8" s="1157"/>
      <c r="AUW8" s="1157"/>
      <c r="AUX8" s="1157"/>
      <c r="AUY8" s="1157"/>
      <c r="AUZ8" s="1157"/>
      <c r="AVA8" s="1157"/>
      <c r="AVB8" s="1157"/>
      <c r="AVC8" s="1157"/>
      <c r="AVD8" s="1157"/>
      <c r="AVE8" s="1157"/>
      <c r="AVF8" s="1157"/>
      <c r="AVG8" s="1157"/>
      <c r="AVH8" s="1157"/>
      <c r="AVI8" s="1157"/>
      <c r="AVJ8" s="1157"/>
      <c r="AVK8" s="1157"/>
      <c r="AVL8" s="1157"/>
      <c r="AVM8" s="1157"/>
      <c r="AVN8" s="1157"/>
      <c r="AVO8" s="1157"/>
      <c r="AVP8" s="1157"/>
      <c r="AVQ8" s="1157"/>
      <c r="AVR8" s="1157"/>
      <c r="AVS8" s="1157"/>
      <c r="AVT8" s="1157"/>
      <c r="AVU8" s="1157"/>
      <c r="AVV8" s="1157"/>
      <c r="AVW8" s="1157"/>
      <c r="AVX8" s="1157"/>
      <c r="AVY8" s="1157"/>
      <c r="AVZ8" s="1157"/>
      <c r="AWA8" s="1157"/>
      <c r="AWB8" s="1157"/>
      <c r="AWC8" s="1157"/>
      <c r="AWD8" s="1157"/>
      <c r="AWE8" s="1157"/>
      <c r="AWF8" s="1157"/>
      <c r="AWG8" s="1157"/>
      <c r="AWH8" s="1157"/>
      <c r="AWI8" s="1157"/>
      <c r="AWJ8" s="1157"/>
      <c r="AWK8" s="1157"/>
      <c r="AWL8" s="1157"/>
      <c r="AWM8" s="1157"/>
      <c r="AWN8" s="1157"/>
      <c r="AWO8" s="1157"/>
      <c r="AWP8" s="1157"/>
      <c r="AWQ8" s="1157"/>
      <c r="AWR8" s="1157"/>
      <c r="AWS8" s="1157"/>
      <c r="AWT8" s="1157"/>
      <c r="AWU8" s="1157"/>
      <c r="AWV8" s="1157"/>
      <c r="AWW8" s="1157"/>
      <c r="AWX8" s="1157"/>
      <c r="AWY8" s="1157"/>
      <c r="AWZ8" s="1157"/>
      <c r="AXA8" s="1157"/>
      <c r="AXB8" s="1157"/>
      <c r="AXC8" s="1157"/>
      <c r="AXD8" s="1157"/>
      <c r="AXE8" s="1157"/>
      <c r="AXF8" s="1157"/>
      <c r="AXG8" s="1157"/>
      <c r="AXH8" s="1157"/>
      <c r="AXI8" s="1157"/>
      <c r="AXJ8" s="1157"/>
      <c r="AXK8" s="1157"/>
      <c r="AXL8" s="1157"/>
      <c r="AXM8" s="1157"/>
      <c r="AXN8" s="1157"/>
      <c r="AXO8" s="1157"/>
      <c r="AXP8" s="1157"/>
      <c r="AXQ8" s="1157"/>
      <c r="AXR8" s="1157"/>
      <c r="AXS8" s="1157"/>
      <c r="AXT8" s="1157"/>
      <c r="AXU8" s="1157"/>
      <c r="AXV8" s="1157"/>
      <c r="AXW8" s="1157"/>
      <c r="AXX8" s="1157"/>
      <c r="AXY8" s="1157"/>
      <c r="AXZ8" s="1157"/>
      <c r="AYA8" s="1157"/>
      <c r="AYB8" s="1157"/>
      <c r="AYC8" s="1157"/>
      <c r="AYD8" s="1157"/>
      <c r="AYE8" s="1157"/>
      <c r="AYF8" s="1157"/>
      <c r="AYG8" s="1157"/>
      <c r="AYH8" s="1157"/>
      <c r="AYI8" s="1157"/>
      <c r="AYJ8" s="1157"/>
      <c r="AYK8" s="1157"/>
      <c r="AYL8" s="1157"/>
      <c r="AYM8" s="1157"/>
      <c r="AYN8" s="1157"/>
      <c r="AYO8" s="1157"/>
      <c r="AYP8" s="1157"/>
      <c r="AYQ8" s="1157"/>
      <c r="AYR8" s="1157"/>
      <c r="AYS8" s="1157"/>
      <c r="AYT8" s="1157"/>
      <c r="AYU8" s="1157"/>
      <c r="AYV8" s="1157"/>
      <c r="AYW8" s="1157"/>
      <c r="AYX8" s="1157"/>
      <c r="AYY8" s="1157"/>
      <c r="AYZ8" s="1157"/>
      <c r="AZA8" s="1157"/>
      <c r="AZB8" s="1157"/>
      <c r="AZC8" s="1157"/>
      <c r="AZD8" s="1157"/>
      <c r="AZE8" s="1157"/>
      <c r="AZF8" s="1157"/>
      <c r="AZG8" s="1157"/>
      <c r="AZH8" s="1157"/>
      <c r="AZI8" s="1157"/>
      <c r="AZJ8" s="1157"/>
      <c r="AZK8" s="1157"/>
      <c r="AZL8" s="1157"/>
      <c r="AZM8" s="1157"/>
      <c r="AZN8" s="1157"/>
      <c r="AZO8" s="1157"/>
      <c r="AZP8" s="1157"/>
      <c r="AZQ8" s="1157"/>
      <c r="AZR8" s="1157"/>
      <c r="AZS8" s="1157"/>
      <c r="AZT8" s="1157"/>
      <c r="AZU8" s="1157"/>
      <c r="AZV8" s="1157"/>
      <c r="AZW8" s="1157"/>
      <c r="AZX8" s="1157"/>
      <c r="AZY8" s="1157"/>
      <c r="AZZ8" s="1157"/>
      <c r="BAA8" s="1157"/>
      <c r="BAB8" s="1157"/>
      <c r="BAC8" s="1157"/>
      <c r="BAD8" s="1157"/>
      <c r="BAE8" s="1157"/>
      <c r="BAF8" s="1157"/>
      <c r="BAG8" s="1157"/>
      <c r="BAH8" s="1157"/>
      <c r="BAI8" s="1157"/>
      <c r="BAJ8" s="1157"/>
      <c r="BAK8" s="1157"/>
      <c r="BAL8" s="1157"/>
      <c r="BAM8" s="1157"/>
      <c r="BAN8" s="1157"/>
      <c r="BAO8" s="1157"/>
      <c r="BAP8" s="1157"/>
      <c r="BAQ8" s="1157"/>
      <c r="BAR8" s="1157"/>
      <c r="BAS8" s="1157"/>
      <c r="BAT8" s="1157"/>
      <c r="BAU8" s="1157"/>
      <c r="BAV8" s="1157"/>
      <c r="BAW8" s="1157"/>
      <c r="BAX8" s="1157"/>
      <c r="BAY8" s="1157"/>
      <c r="BAZ8" s="1157"/>
      <c r="BBA8" s="1157"/>
      <c r="BBB8" s="1157"/>
      <c r="BBC8" s="1157"/>
      <c r="BBD8" s="1157"/>
      <c r="BBE8" s="1157"/>
      <c r="BBF8" s="1157"/>
      <c r="BBG8" s="1157"/>
      <c r="BBH8" s="1157"/>
      <c r="BBI8" s="1157"/>
      <c r="BBJ8" s="1157"/>
      <c r="BBK8" s="1157"/>
      <c r="BBL8" s="1157"/>
      <c r="BBM8" s="1157"/>
      <c r="BBN8" s="1157"/>
      <c r="BBO8" s="1157"/>
      <c r="BBP8" s="1157"/>
      <c r="BBQ8" s="1157"/>
      <c r="BBR8" s="1157"/>
      <c r="BBS8" s="1157"/>
      <c r="BBT8" s="1157"/>
      <c r="BBU8" s="1157"/>
      <c r="BBV8" s="1157"/>
      <c r="BBW8" s="1157"/>
      <c r="BBX8" s="1157"/>
      <c r="BBY8" s="1157"/>
      <c r="BBZ8" s="1157"/>
      <c r="BCA8" s="1157"/>
      <c r="BCB8" s="1157"/>
      <c r="BCC8" s="1157"/>
      <c r="BCD8" s="1157"/>
      <c r="BCE8" s="1157"/>
      <c r="BCF8" s="1157"/>
      <c r="BCG8" s="1157"/>
      <c r="BCH8" s="1157"/>
      <c r="BCI8" s="1157"/>
      <c r="BCJ8" s="1157"/>
      <c r="BCK8" s="1157"/>
      <c r="BCL8" s="1157"/>
      <c r="BCM8" s="1157"/>
      <c r="BCN8" s="1157"/>
      <c r="BCO8" s="1157"/>
      <c r="BCP8" s="1157"/>
      <c r="BCQ8" s="1157"/>
      <c r="BCR8" s="1157"/>
      <c r="BCS8" s="1157"/>
      <c r="BCT8" s="1157"/>
      <c r="BCU8" s="1157"/>
      <c r="BCV8" s="1157"/>
      <c r="BCW8" s="1157"/>
      <c r="BCX8" s="1157"/>
      <c r="BCY8" s="1157"/>
      <c r="BCZ8" s="1157"/>
      <c r="BDA8" s="1157"/>
      <c r="BDB8" s="1157"/>
      <c r="BDC8" s="1157"/>
      <c r="BDD8" s="1157"/>
      <c r="BDE8" s="1157"/>
      <c r="BDF8" s="1157"/>
      <c r="BDG8" s="1157"/>
      <c r="BDH8" s="1157"/>
      <c r="BDI8" s="1157"/>
      <c r="BDJ8" s="1157"/>
      <c r="BDK8" s="1157"/>
      <c r="BDL8" s="1157"/>
      <c r="BDM8" s="1157"/>
      <c r="BDN8" s="1157"/>
      <c r="BDO8" s="1157"/>
      <c r="BDP8" s="1157"/>
      <c r="BDQ8" s="1157"/>
      <c r="BDR8" s="1157"/>
      <c r="BDS8" s="1157"/>
      <c r="BDT8" s="1157"/>
      <c r="BDU8" s="1157"/>
      <c r="BDV8" s="1157"/>
      <c r="BDW8" s="1157"/>
      <c r="BDX8" s="1157"/>
      <c r="BDY8" s="1157"/>
      <c r="BDZ8" s="1157"/>
      <c r="BEA8" s="1157"/>
      <c r="BEB8" s="1157"/>
      <c r="BEC8" s="1157"/>
      <c r="BED8" s="1157"/>
      <c r="BEE8" s="1157"/>
      <c r="BEF8" s="1157"/>
      <c r="BEG8" s="1157"/>
      <c r="BEH8" s="1157"/>
      <c r="BEI8" s="1157"/>
      <c r="BEJ8" s="1157"/>
      <c r="BEK8" s="1157"/>
      <c r="BEL8" s="1157"/>
      <c r="BEM8" s="1157"/>
      <c r="BEN8" s="1157"/>
      <c r="BEO8" s="1157"/>
      <c r="BEP8" s="1157"/>
      <c r="BEQ8" s="1157"/>
      <c r="BER8" s="1157"/>
      <c r="BES8" s="1157"/>
      <c r="BET8" s="1157"/>
      <c r="BEU8" s="1157"/>
      <c r="BEV8" s="1157"/>
      <c r="BEW8" s="1157"/>
      <c r="BEX8" s="1157"/>
      <c r="BEY8" s="1157"/>
      <c r="BEZ8" s="1157"/>
      <c r="BFA8" s="1157"/>
      <c r="BFB8" s="1157"/>
      <c r="BFC8" s="1157"/>
      <c r="BFD8" s="1157"/>
      <c r="BFE8" s="1157"/>
      <c r="BFF8" s="1157"/>
      <c r="BFG8" s="1157"/>
      <c r="BFH8" s="1157"/>
      <c r="BFI8" s="1157"/>
      <c r="BFJ8" s="1157"/>
      <c r="BFK8" s="1157"/>
      <c r="BFL8" s="1157"/>
      <c r="BFM8" s="1157"/>
      <c r="BFN8" s="1157"/>
      <c r="BFO8" s="1157"/>
      <c r="BFP8" s="1157"/>
      <c r="BFQ8" s="1157"/>
      <c r="BFR8" s="1157"/>
      <c r="BFS8" s="1157"/>
      <c r="BFT8" s="1157"/>
      <c r="BFU8" s="1157"/>
      <c r="BFV8" s="1157"/>
      <c r="BFW8" s="1157"/>
      <c r="BFX8" s="1157"/>
      <c r="BFY8" s="1157"/>
      <c r="BFZ8" s="1157"/>
      <c r="BGA8" s="1157"/>
      <c r="BGB8" s="1157"/>
      <c r="BGC8" s="1157"/>
      <c r="BGD8" s="1157"/>
      <c r="BGE8" s="1157"/>
      <c r="BGF8" s="1157"/>
      <c r="BGG8" s="1157"/>
      <c r="BGH8" s="1157"/>
      <c r="BGI8" s="1157"/>
      <c r="BGJ8" s="1157"/>
      <c r="BGK8" s="1157"/>
      <c r="BGL8" s="1157"/>
      <c r="BGM8" s="1157"/>
      <c r="BGN8" s="1157"/>
      <c r="BGO8" s="1157"/>
      <c r="BGP8" s="1157"/>
      <c r="BGQ8" s="1157"/>
      <c r="BGR8" s="1157"/>
      <c r="BGS8" s="1157"/>
      <c r="BGT8" s="1157"/>
      <c r="BGU8" s="1157"/>
      <c r="BGV8" s="1157"/>
      <c r="BGW8" s="1157"/>
      <c r="BGX8" s="1157"/>
      <c r="BGY8" s="1157"/>
      <c r="BGZ8" s="1157"/>
      <c r="BHA8" s="1157"/>
      <c r="BHB8" s="1157"/>
      <c r="BHC8" s="1157"/>
      <c r="BHD8" s="1157"/>
      <c r="BHE8" s="1157"/>
      <c r="BHF8" s="1157"/>
      <c r="BHG8" s="1157"/>
      <c r="BHH8" s="1157"/>
      <c r="BHI8" s="1157"/>
      <c r="BHJ8" s="1157"/>
      <c r="BHK8" s="1157"/>
      <c r="BHL8" s="1157"/>
      <c r="BHM8" s="1157"/>
      <c r="BHN8" s="1157"/>
      <c r="BHO8" s="1157"/>
      <c r="BHP8" s="1157"/>
      <c r="BHQ8" s="1157"/>
      <c r="BHR8" s="1157"/>
      <c r="BHS8" s="1157"/>
      <c r="BHT8" s="1157"/>
      <c r="BHU8" s="1157"/>
      <c r="BHV8" s="1157"/>
      <c r="BHW8" s="1157"/>
      <c r="BHX8" s="1157"/>
      <c r="BHY8" s="1157"/>
      <c r="BHZ8" s="1157"/>
      <c r="BIA8" s="1157"/>
      <c r="BIB8" s="1157"/>
      <c r="BIC8" s="1157"/>
      <c r="BID8" s="1157"/>
      <c r="BIE8" s="1157"/>
      <c r="BIF8" s="1157"/>
      <c r="BIG8" s="1157"/>
      <c r="BIH8" s="1157"/>
      <c r="BII8" s="1157"/>
      <c r="BIJ8" s="1157"/>
      <c r="BIK8" s="1157"/>
      <c r="BIL8" s="1157"/>
      <c r="BIM8" s="1157"/>
      <c r="BIN8" s="1157"/>
      <c r="BIO8" s="1157"/>
      <c r="BIP8" s="1157"/>
      <c r="BIQ8" s="1157"/>
      <c r="BIR8" s="1157"/>
      <c r="BIS8" s="1157"/>
      <c r="BIT8" s="1157"/>
      <c r="BIU8" s="1157"/>
      <c r="BIV8" s="1157"/>
      <c r="BIW8" s="1157"/>
      <c r="BIX8" s="1157"/>
      <c r="BIY8" s="1157"/>
      <c r="BIZ8" s="1157"/>
      <c r="BJA8" s="1157"/>
      <c r="BJB8" s="1157"/>
      <c r="BJC8" s="1157"/>
      <c r="BJD8" s="1157"/>
      <c r="BJE8" s="1157"/>
      <c r="BJF8" s="1157"/>
      <c r="BJG8" s="1157"/>
      <c r="BJH8" s="1157"/>
      <c r="BJI8" s="1157"/>
      <c r="BJJ8" s="1157"/>
      <c r="BJK8" s="1157"/>
      <c r="BJL8" s="1157"/>
      <c r="BJM8" s="1157"/>
      <c r="BJN8" s="1157"/>
      <c r="BJO8" s="1157"/>
      <c r="BJP8" s="1157"/>
      <c r="BJQ8" s="1157"/>
      <c r="BJR8" s="1157"/>
      <c r="BJS8" s="1157"/>
      <c r="BJT8" s="1157"/>
      <c r="BJU8" s="1157"/>
      <c r="BJV8" s="1157"/>
      <c r="BJW8" s="1157"/>
      <c r="BJX8" s="1157"/>
      <c r="BJY8" s="1157"/>
      <c r="BJZ8" s="1157"/>
      <c r="BKA8" s="1157"/>
      <c r="BKB8" s="1157"/>
      <c r="BKC8" s="1157"/>
      <c r="BKD8" s="1157"/>
      <c r="BKE8" s="1157"/>
      <c r="BKF8" s="1157"/>
      <c r="BKG8" s="1157"/>
      <c r="BKH8" s="1157"/>
      <c r="BKI8" s="1157"/>
      <c r="BKJ8" s="1157"/>
      <c r="BKK8" s="1157"/>
      <c r="BKL8" s="1157"/>
      <c r="BKM8" s="1157"/>
      <c r="BKN8" s="1157"/>
      <c r="BKO8" s="1157"/>
      <c r="BKP8" s="1157"/>
      <c r="BKQ8" s="1157"/>
      <c r="BKR8" s="1157"/>
      <c r="BKS8" s="1157"/>
      <c r="BKT8" s="1157"/>
      <c r="BKU8" s="1157"/>
      <c r="BKV8" s="1157"/>
      <c r="BKW8" s="1157"/>
      <c r="BKX8" s="1157"/>
      <c r="BKY8" s="1157"/>
      <c r="BKZ8" s="1157"/>
      <c r="BLA8" s="1157"/>
      <c r="BLB8" s="1157"/>
      <c r="BLC8" s="1157"/>
      <c r="BLD8" s="1157"/>
      <c r="BLE8" s="1157"/>
      <c r="BLF8" s="1157"/>
      <c r="BLG8" s="1157"/>
      <c r="BLH8" s="1157"/>
      <c r="BLI8" s="1157"/>
      <c r="BLJ8" s="1157"/>
      <c r="BLK8" s="1157"/>
      <c r="BLL8" s="1157"/>
      <c r="BLM8" s="1157"/>
      <c r="BLN8" s="1157"/>
      <c r="BLO8" s="1157"/>
      <c r="BLP8" s="1157"/>
      <c r="BLQ8" s="1157"/>
      <c r="BLR8" s="1157"/>
      <c r="BLS8" s="1157"/>
      <c r="BLT8" s="1157"/>
      <c r="BLU8" s="1157"/>
      <c r="BLV8" s="1157"/>
      <c r="BLW8" s="1157"/>
      <c r="BLX8" s="1157"/>
      <c r="BLY8" s="1157"/>
      <c r="BLZ8" s="1157"/>
      <c r="BMA8" s="1157"/>
      <c r="BMB8" s="1157"/>
      <c r="BMC8" s="1157"/>
      <c r="BMD8" s="1157"/>
      <c r="BME8" s="1157"/>
      <c r="BMF8" s="1157"/>
      <c r="BMG8" s="1157"/>
      <c r="BMH8" s="1157"/>
      <c r="BMI8" s="1157"/>
      <c r="BMJ8" s="1157"/>
      <c r="BMK8" s="1157"/>
      <c r="BML8" s="1157"/>
      <c r="BMM8" s="1157"/>
      <c r="BMN8" s="1157"/>
      <c r="BMO8" s="1157"/>
    </row>
    <row r="9" spans="1:1705" s="1159" customFormat="1">
      <c r="A9" s="572" t="s">
        <v>201</v>
      </c>
      <c r="B9" s="573" t="s">
        <v>201</v>
      </c>
      <c r="C9" s="573"/>
      <c r="D9" s="574" t="s">
        <v>175</v>
      </c>
      <c r="E9" s="784" t="s">
        <v>176</v>
      </c>
      <c r="F9" s="784" t="s">
        <v>173</v>
      </c>
      <c r="G9" s="784"/>
      <c r="H9" s="784">
        <v>3</v>
      </c>
      <c r="I9" s="784"/>
      <c r="J9" s="784">
        <v>59.43558779</v>
      </c>
      <c r="K9" s="784">
        <v>24.926448480000001</v>
      </c>
      <c r="L9" s="872" t="s">
        <v>202</v>
      </c>
      <c r="M9" s="899"/>
      <c r="N9" s="784" t="s">
        <v>203</v>
      </c>
      <c r="O9" s="784" t="s">
        <v>179</v>
      </c>
      <c r="P9" s="784" t="s">
        <v>204</v>
      </c>
      <c r="Q9" s="467">
        <v>8</v>
      </c>
      <c r="R9" s="467">
        <v>8</v>
      </c>
      <c r="S9"/>
      <c r="T9" s="461"/>
      <c r="U9" s="709"/>
      <c r="V9" s="709"/>
      <c r="W9" s="461"/>
      <c r="X9" s="1157"/>
      <c r="Y9" s="1157"/>
      <c r="Z9" s="1157"/>
      <c r="AA9" s="1157"/>
      <c r="AB9" s="1157"/>
      <c r="AC9" s="1157"/>
      <c r="AD9" s="1157"/>
      <c r="AE9" s="1157"/>
      <c r="AF9" s="1157"/>
      <c r="AG9" s="1157"/>
      <c r="AH9" s="1157"/>
      <c r="AI9" s="1157"/>
      <c r="AJ9" s="1157"/>
      <c r="AK9" s="1157"/>
      <c r="AL9" s="1157"/>
      <c r="AM9" s="1157"/>
      <c r="AN9" s="1157"/>
      <c r="AO9" s="1157"/>
      <c r="AP9" s="1157"/>
      <c r="AQ9" s="1157"/>
      <c r="AR9" s="1157"/>
      <c r="AS9" s="1157"/>
      <c r="AT9" s="1157"/>
      <c r="AU9" s="1157"/>
      <c r="AV9" s="1157"/>
      <c r="AW9" s="1157"/>
      <c r="AX9" s="1157"/>
      <c r="AY9" s="1157"/>
      <c r="AZ9" s="1157"/>
      <c r="BA9" s="1157"/>
      <c r="BB9" s="1157"/>
      <c r="BC9" s="1157"/>
      <c r="BD9" s="1157"/>
      <c r="BE9" s="1157"/>
      <c r="BF9" s="1157"/>
      <c r="BG9" s="1157"/>
      <c r="BH9" s="1157"/>
      <c r="BI9" s="1157"/>
      <c r="BJ9" s="1157"/>
      <c r="BK9" s="1157"/>
      <c r="BL9" s="1157"/>
      <c r="BM9" s="1157"/>
      <c r="BN9" s="1157"/>
      <c r="BO9" s="1157"/>
      <c r="BP9" s="1157"/>
      <c r="BQ9" s="1157"/>
      <c r="BR9" s="1157"/>
      <c r="BS9" s="1157"/>
      <c r="BT9" s="1157"/>
      <c r="BU9" s="1157"/>
      <c r="BV9" s="1157"/>
      <c r="BW9" s="1157"/>
      <c r="BX9" s="1157"/>
      <c r="BY9" s="1157"/>
      <c r="BZ9" s="1157"/>
      <c r="CA9" s="1157"/>
      <c r="CB9" s="1157"/>
      <c r="CC9" s="1157"/>
      <c r="CD9" s="1157"/>
      <c r="CE9" s="1157"/>
      <c r="CF9" s="1157"/>
      <c r="CG9" s="1157"/>
      <c r="CH9" s="1157"/>
      <c r="CI9" s="1157"/>
      <c r="CJ9" s="1157"/>
      <c r="CK9" s="1157"/>
      <c r="CL9" s="1157"/>
      <c r="CM9" s="1157"/>
      <c r="CN9" s="1157"/>
      <c r="CO9" s="1157"/>
      <c r="CP9" s="1157"/>
      <c r="CQ9" s="1157"/>
      <c r="CR9" s="1157"/>
      <c r="CS9" s="1157"/>
      <c r="CT9" s="1157"/>
      <c r="CU9" s="1157"/>
      <c r="CV9" s="1157"/>
      <c r="CW9" s="1157"/>
      <c r="CX9" s="1157"/>
      <c r="CY9" s="1157"/>
      <c r="CZ9" s="1157"/>
      <c r="DA9" s="1157"/>
      <c r="DB9" s="1157"/>
      <c r="DC9" s="1157"/>
      <c r="DD9" s="1157"/>
      <c r="DE9" s="1157"/>
      <c r="DF9" s="1157"/>
      <c r="DG9" s="1157"/>
      <c r="DH9" s="1157"/>
      <c r="DI9" s="1157"/>
      <c r="DJ9" s="1157"/>
      <c r="DK9" s="1157"/>
      <c r="DL9" s="1157"/>
      <c r="DM9" s="1157"/>
      <c r="DN9" s="1157"/>
      <c r="DO9" s="1157"/>
      <c r="DP9" s="1157"/>
      <c r="DQ9" s="1157"/>
      <c r="DR9" s="1157"/>
      <c r="DS9" s="1157"/>
      <c r="DT9" s="1157"/>
      <c r="DU9" s="1157"/>
      <c r="DV9" s="1157"/>
      <c r="DW9" s="1157"/>
      <c r="DX9" s="1157"/>
      <c r="DY9" s="1157"/>
      <c r="DZ9" s="1157"/>
      <c r="EA9" s="1157"/>
      <c r="EB9" s="1157"/>
      <c r="EC9" s="1157"/>
      <c r="ED9" s="1157"/>
      <c r="EE9" s="1157"/>
      <c r="EF9" s="1157"/>
      <c r="EG9" s="1157"/>
      <c r="EH9" s="1157"/>
      <c r="EI9" s="1157"/>
      <c r="EJ9" s="1157"/>
      <c r="EK9" s="1157"/>
      <c r="EL9" s="1157"/>
      <c r="EM9" s="1157"/>
      <c r="EN9" s="1157"/>
      <c r="EO9" s="1157"/>
      <c r="EP9" s="1157"/>
      <c r="EQ9" s="1157"/>
      <c r="ER9" s="1157"/>
      <c r="ES9" s="1157"/>
      <c r="ET9" s="1157"/>
      <c r="EU9" s="1157"/>
      <c r="EV9" s="1157"/>
      <c r="EW9" s="1157"/>
      <c r="EX9" s="1157"/>
      <c r="EY9" s="1157"/>
      <c r="EZ9" s="1157"/>
      <c r="FA9" s="1157"/>
      <c r="FB9" s="1157"/>
      <c r="FC9" s="1157"/>
      <c r="FD9" s="1157"/>
      <c r="FE9" s="1157"/>
      <c r="FF9" s="1157"/>
      <c r="FG9" s="1157"/>
      <c r="FH9" s="1157"/>
      <c r="FI9" s="1157"/>
      <c r="FJ9" s="1157"/>
      <c r="FK9" s="1157"/>
      <c r="FL9" s="1157"/>
      <c r="FM9" s="1157"/>
      <c r="FN9" s="1157"/>
      <c r="FO9" s="1157"/>
      <c r="FP9" s="1157"/>
      <c r="FQ9" s="1157"/>
      <c r="FR9" s="1157"/>
      <c r="FS9" s="1157"/>
      <c r="FT9" s="1157"/>
      <c r="FU9" s="1157"/>
      <c r="FV9" s="1157"/>
      <c r="FW9" s="1157"/>
      <c r="FX9" s="1157"/>
      <c r="FY9" s="1157"/>
      <c r="FZ9" s="1157"/>
      <c r="GA9" s="1157"/>
      <c r="GB9" s="1157"/>
      <c r="GC9" s="1157"/>
      <c r="GD9" s="1157"/>
      <c r="GE9" s="1157"/>
      <c r="GF9" s="1157"/>
      <c r="GG9" s="1157"/>
      <c r="GH9" s="1157"/>
      <c r="GI9" s="1157"/>
      <c r="GJ9" s="1157"/>
      <c r="GK9" s="1157"/>
      <c r="GL9" s="1157"/>
      <c r="GM9" s="1157"/>
      <c r="GN9" s="1157"/>
      <c r="GO9" s="1157"/>
      <c r="GP9" s="1157"/>
      <c r="GQ9" s="1157"/>
      <c r="GR9" s="1157"/>
      <c r="GS9" s="1157"/>
      <c r="GT9" s="1157"/>
      <c r="GU9" s="1157"/>
      <c r="GV9" s="1157"/>
      <c r="GW9" s="1157"/>
      <c r="GX9" s="1157"/>
      <c r="GY9" s="1157"/>
      <c r="GZ9" s="1157"/>
      <c r="HA9" s="1157"/>
      <c r="HB9" s="1157"/>
      <c r="HC9" s="1157"/>
      <c r="HD9" s="1157"/>
      <c r="HE9" s="1157"/>
      <c r="HF9" s="1157"/>
      <c r="HG9" s="1157"/>
      <c r="HH9" s="1157"/>
      <c r="HI9" s="1157"/>
      <c r="HJ9" s="1157"/>
      <c r="HK9" s="1157"/>
      <c r="HL9" s="1157"/>
      <c r="HM9" s="1157"/>
      <c r="HN9" s="1157"/>
      <c r="HO9" s="1157"/>
      <c r="HP9" s="1157"/>
      <c r="HQ9" s="1157"/>
      <c r="HR9" s="1157"/>
      <c r="HS9" s="1157"/>
      <c r="HT9" s="1157"/>
      <c r="HU9" s="1157"/>
      <c r="HV9" s="1157"/>
      <c r="HW9" s="1157"/>
      <c r="HX9" s="1157"/>
      <c r="HY9" s="1157"/>
      <c r="HZ9" s="1157"/>
      <c r="IA9" s="1157"/>
      <c r="IB9" s="1157"/>
      <c r="IC9" s="1157"/>
      <c r="ID9" s="1157"/>
      <c r="IE9" s="1157"/>
      <c r="IF9" s="1157"/>
      <c r="IG9" s="1157"/>
      <c r="IH9" s="1157"/>
      <c r="II9" s="1157"/>
      <c r="IJ9" s="1157"/>
      <c r="IK9" s="1157"/>
      <c r="IL9" s="1157"/>
      <c r="IM9" s="1157"/>
      <c r="IN9" s="1157"/>
      <c r="IO9" s="1157"/>
      <c r="IP9" s="1157"/>
      <c r="IQ9" s="1157"/>
      <c r="IR9" s="1157"/>
      <c r="IS9" s="1157"/>
      <c r="IT9" s="1157"/>
      <c r="IU9" s="1157"/>
      <c r="IV9" s="1157"/>
      <c r="IW9" s="1157"/>
      <c r="IX9" s="1157"/>
      <c r="IY9" s="1157"/>
      <c r="IZ9" s="1157"/>
      <c r="JA9" s="1157"/>
      <c r="JB9" s="1157"/>
      <c r="JC9" s="1157"/>
      <c r="JD9" s="1157"/>
      <c r="JE9" s="1157"/>
      <c r="JF9" s="1157"/>
      <c r="JG9" s="1157"/>
      <c r="JH9" s="1157"/>
      <c r="JI9" s="1157"/>
      <c r="JJ9" s="1157"/>
      <c r="JK9" s="1157"/>
      <c r="JL9" s="1157"/>
      <c r="JM9" s="1157"/>
      <c r="JN9" s="1157"/>
      <c r="JO9" s="1157"/>
      <c r="JP9" s="1157"/>
      <c r="JQ9" s="1157"/>
      <c r="JR9" s="1157"/>
      <c r="JS9" s="1157"/>
      <c r="JT9" s="1157"/>
      <c r="JU9" s="1157"/>
      <c r="JV9" s="1157"/>
      <c r="JW9" s="1157"/>
      <c r="JX9" s="1157"/>
      <c r="JY9" s="1157"/>
      <c r="JZ9" s="1157"/>
      <c r="KA9" s="1157"/>
      <c r="KB9" s="1157"/>
      <c r="KC9" s="1157"/>
      <c r="KD9" s="1157"/>
      <c r="KE9" s="1157"/>
      <c r="KF9" s="1157"/>
      <c r="KG9" s="1157"/>
      <c r="KH9" s="1157"/>
      <c r="KI9" s="1157"/>
      <c r="KJ9" s="1157"/>
      <c r="KK9" s="1157"/>
      <c r="KL9" s="1157"/>
      <c r="KM9" s="1157"/>
      <c r="KN9" s="1157"/>
      <c r="KO9" s="1157"/>
      <c r="KP9" s="1157"/>
      <c r="KQ9" s="1157"/>
      <c r="KR9" s="1157"/>
      <c r="KS9" s="1157"/>
      <c r="KT9" s="1157"/>
      <c r="KU9" s="1157"/>
      <c r="KV9" s="1157"/>
      <c r="KW9" s="1157"/>
      <c r="KX9" s="1157"/>
      <c r="KY9" s="1157"/>
      <c r="KZ9" s="1157"/>
      <c r="LA9" s="1157"/>
      <c r="LB9" s="1157"/>
      <c r="LC9" s="1157"/>
      <c r="LD9" s="1157"/>
      <c r="LE9" s="1157"/>
      <c r="LF9" s="1157"/>
      <c r="LG9" s="1157"/>
      <c r="LH9" s="1157"/>
      <c r="LI9" s="1157"/>
      <c r="LJ9" s="1157"/>
      <c r="LK9" s="1157"/>
      <c r="LL9" s="1157"/>
      <c r="LM9" s="1157"/>
      <c r="LN9" s="1157"/>
      <c r="LO9" s="1157"/>
      <c r="LP9" s="1157"/>
      <c r="LQ9" s="1157"/>
      <c r="LR9" s="1157"/>
      <c r="LS9" s="1157"/>
      <c r="LT9" s="1157"/>
      <c r="LU9" s="1157"/>
      <c r="LV9" s="1157"/>
      <c r="LW9" s="1157"/>
      <c r="LX9" s="1157"/>
      <c r="LY9" s="1157"/>
      <c r="LZ9" s="1157"/>
      <c r="MA9" s="1157"/>
      <c r="MB9" s="1157"/>
      <c r="MC9" s="1157"/>
      <c r="MD9" s="1157"/>
      <c r="ME9" s="1157"/>
      <c r="MF9" s="1157"/>
      <c r="MG9" s="1157"/>
      <c r="MH9" s="1157"/>
      <c r="MI9" s="1157"/>
      <c r="MJ9" s="1157"/>
      <c r="MK9" s="1157"/>
      <c r="ML9" s="1157"/>
      <c r="MM9" s="1157"/>
      <c r="MN9" s="1157"/>
      <c r="MO9" s="1157"/>
      <c r="MP9" s="1157"/>
      <c r="MQ9" s="1157"/>
      <c r="MR9" s="1157"/>
      <c r="MS9" s="1157"/>
      <c r="MT9" s="1157"/>
      <c r="MU9" s="1157"/>
      <c r="MV9" s="1157"/>
      <c r="MW9" s="1157"/>
      <c r="MX9" s="1157"/>
      <c r="MY9" s="1157"/>
      <c r="MZ9" s="1157"/>
      <c r="NA9" s="1157"/>
      <c r="NB9" s="1157"/>
      <c r="NC9" s="1157"/>
      <c r="ND9" s="1157"/>
      <c r="NE9" s="1157"/>
      <c r="NF9" s="1157"/>
      <c r="NG9" s="1157"/>
      <c r="NH9" s="1157"/>
      <c r="NI9" s="1157"/>
      <c r="NJ9" s="1157"/>
      <c r="NK9" s="1157"/>
      <c r="NL9" s="1157"/>
      <c r="NM9" s="1157"/>
      <c r="NN9" s="1157"/>
      <c r="NO9" s="1157"/>
      <c r="NP9" s="1157"/>
      <c r="NQ9" s="1157"/>
      <c r="NR9" s="1157"/>
      <c r="NS9" s="1157"/>
      <c r="NT9" s="1157"/>
      <c r="NU9" s="1157"/>
      <c r="NV9" s="1157"/>
      <c r="NW9" s="1157"/>
      <c r="NX9" s="1157"/>
      <c r="NY9" s="1157"/>
      <c r="NZ9" s="1157"/>
      <c r="OA9" s="1157"/>
      <c r="OB9" s="1157"/>
      <c r="OC9" s="1157"/>
      <c r="OD9" s="1157"/>
      <c r="OE9" s="1157"/>
      <c r="OF9" s="1157"/>
      <c r="OG9" s="1157"/>
      <c r="OH9" s="1157"/>
      <c r="OI9" s="1157"/>
      <c r="OJ9" s="1157"/>
      <c r="OK9" s="1157"/>
      <c r="OL9" s="1157"/>
      <c r="OM9" s="1157"/>
      <c r="ON9" s="1157"/>
      <c r="OO9" s="1157"/>
      <c r="OP9" s="1157"/>
      <c r="OQ9" s="1157"/>
      <c r="OR9" s="1157"/>
      <c r="OS9" s="1157"/>
      <c r="OT9" s="1157"/>
      <c r="OU9" s="1157"/>
      <c r="OV9" s="1157"/>
      <c r="OW9" s="1157"/>
      <c r="OX9" s="1157"/>
      <c r="OY9" s="1157"/>
      <c r="OZ9" s="1157"/>
      <c r="PA9" s="1157"/>
      <c r="PB9" s="1157"/>
      <c r="PC9" s="1157"/>
      <c r="PD9" s="1157"/>
      <c r="PE9" s="1157"/>
      <c r="PF9" s="1157"/>
      <c r="PG9" s="1157"/>
      <c r="PH9" s="1157"/>
      <c r="PI9" s="1157"/>
      <c r="PJ9" s="1157"/>
      <c r="PK9" s="1157"/>
      <c r="PL9" s="1157"/>
      <c r="PM9" s="1157"/>
      <c r="PN9" s="1157"/>
      <c r="PO9" s="1157"/>
      <c r="PP9" s="1157"/>
      <c r="PQ9" s="1157"/>
      <c r="PR9" s="1157"/>
      <c r="PS9" s="1157"/>
      <c r="PT9" s="1157"/>
      <c r="PU9" s="1157"/>
      <c r="PV9" s="1157"/>
      <c r="PW9" s="1157"/>
      <c r="PX9" s="1157"/>
      <c r="PY9" s="1157"/>
      <c r="PZ9" s="1157"/>
      <c r="QA9" s="1157"/>
      <c r="QB9" s="1157"/>
      <c r="QC9" s="1157"/>
      <c r="QD9" s="1157"/>
      <c r="QE9" s="1157"/>
      <c r="QF9" s="1157"/>
      <c r="QG9" s="1157"/>
      <c r="QH9" s="1157"/>
      <c r="QI9" s="1157"/>
      <c r="QJ9" s="1157"/>
      <c r="QK9" s="1157"/>
      <c r="QL9" s="1157"/>
      <c r="QM9" s="1157"/>
      <c r="QN9" s="1157"/>
      <c r="QO9" s="1157"/>
      <c r="QP9" s="1157"/>
      <c r="QQ9" s="1157"/>
      <c r="QR9" s="1157"/>
      <c r="QS9" s="1157"/>
      <c r="QT9" s="1157"/>
      <c r="QU9" s="1157"/>
      <c r="QV9" s="1157"/>
      <c r="QW9" s="1157"/>
      <c r="QX9" s="1157"/>
      <c r="QY9" s="1157"/>
      <c r="QZ9" s="1157"/>
      <c r="RA9" s="1157"/>
      <c r="RB9" s="1157"/>
      <c r="RC9" s="1157"/>
      <c r="RD9" s="1157"/>
      <c r="RE9" s="1157"/>
      <c r="RF9" s="1157"/>
      <c r="RG9" s="1157"/>
      <c r="RH9" s="1157"/>
      <c r="RI9" s="1157"/>
      <c r="RJ9" s="1157"/>
      <c r="RK9" s="1157"/>
      <c r="RL9" s="1157"/>
      <c r="RM9" s="1157"/>
      <c r="RN9" s="1157"/>
      <c r="RO9" s="1157"/>
      <c r="RP9" s="1157"/>
      <c r="RQ9" s="1157"/>
      <c r="RR9" s="1157"/>
      <c r="RS9" s="1157"/>
      <c r="RT9" s="1157"/>
      <c r="RU9" s="1157"/>
      <c r="RV9" s="1157"/>
      <c r="RW9" s="1157"/>
      <c r="RX9" s="1157"/>
      <c r="RY9" s="1157"/>
      <c r="RZ9" s="1157"/>
      <c r="SA9" s="1157"/>
      <c r="SB9" s="1157"/>
      <c r="SC9" s="1157"/>
      <c r="SD9" s="1157"/>
      <c r="SE9" s="1157"/>
      <c r="SF9" s="1157"/>
      <c r="SG9" s="1157"/>
      <c r="SH9" s="1157"/>
      <c r="SI9" s="1157"/>
      <c r="SJ9" s="1157"/>
      <c r="SK9" s="1157"/>
      <c r="SL9" s="1157"/>
      <c r="SM9" s="1157"/>
      <c r="SN9" s="1157"/>
      <c r="SO9" s="1157"/>
      <c r="SP9" s="1157"/>
      <c r="SQ9" s="1157"/>
      <c r="SR9" s="1157"/>
      <c r="SS9" s="1157"/>
      <c r="ST9" s="1157"/>
      <c r="SU9" s="1157"/>
      <c r="SV9" s="1157"/>
      <c r="SW9" s="1157"/>
      <c r="SX9" s="1157"/>
      <c r="SY9" s="1157"/>
      <c r="SZ9" s="1157"/>
      <c r="TA9" s="1157"/>
      <c r="TB9" s="1157"/>
      <c r="TC9" s="1157"/>
      <c r="TD9" s="1157"/>
      <c r="TE9" s="1157"/>
      <c r="TF9" s="1157"/>
      <c r="TG9" s="1157"/>
      <c r="TH9" s="1157"/>
      <c r="TI9" s="1157"/>
      <c r="TJ9" s="1157"/>
      <c r="TK9" s="1157"/>
      <c r="TL9" s="1157"/>
      <c r="TM9" s="1157"/>
      <c r="TN9" s="1157"/>
      <c r="TO9" s="1157"/>
      <c r="TP9" s="1157"/>
      <c r="TQ9" s="1157"/>
      <c r="TR9" s="1157"/>
      <c r="TS9" s="1157"/>
      <c r="TT9" s="1157"/>
      <c r="TU9" s="1157"/>
      <c r="TV9" s="1157"/>
      <c r="TW9" s="1157"/>
      <c r="TX9" s="1157"/>
      <c r="TY9" s="1157"/>
      <c r="TZ9" s="1157"/>
      <c r="UA9" s="1157"/>
      <c r="UB9" s="1157"/>
      <c r="UC9" s="1157"/>
      <c r="UD9" s="1157"/>
      <c r="UE9" s="1157"/>
      <c r="UF9" s="1157"/>
      <c r="UG9" s="1157"/>
      <c r="UH9" s="1157"/>
      <c r="UI9" s="1157"/>
      <c r="UJ9" s="1157"/>
      <c r="UK9" s="1157"/>
      <c r="UL9" s="1157"/>
      <c r="UM9" s="1157"/>
      <c r="UN9" s="1157"/>
      <c r="UO9" s="1157"/>
      <c r="UP9" s="1157"/>
      <c r="UQ9" s="1157"/>
      <c r="UR9" s="1157"/>
      <c r="US9" s="1157"/>
      <c r="UT9" s="1157"/>
      <c r="UU9" s="1157"/>
      <c r="UV9" s="1157"/>
      <c r="UW9" s="1157"/>
      <c r="UX9" s="1157"/>
      <c r="UY9" s="1157"/>
      <c r="UZ9" s="1157"/>
      <c r="VA9" s="1157"/>
      <c r="VB9" s="1157"/>
      <c r="VC9" s="1157"/>
      <c r="VD9" s="1157"/>
      <c r="VE9" s="1157"/>
      <c r="VF9" s="1157"/>
      <c r="VG9" s="1157"/>
      <c r="VH9" s="1157"/>
      <c r="VI9" s="1157"/>
      <c r="VJ9" s="1157"/>
      <c r="VK9" s="1157"/>
      <c r="VL9" s="1157"/>
      <c r="VM9" s="1157"/>
      <c r="VN9" s="1157"/>
      <c r="VO9" s="1157"/>
      <c r="VP9" s="1157"/>
      <c r="VQ9" s="1157"/>
      <c r="VR9" s="1157"/>
      <c r="VS9" s="1157"/>
      <c r="VT9" s="1157"/>
      <c r="VU9" s="1157"/>
      <c r="VV9" s="1157"/>
      <c r="VW9" s="1157"/>
      <c r="VX9" s="1157"/>
      <c r="VY9" s="1157"/>
      <c r="VZ9" s="1157"/>
      <c r="WA9" s="1157"/>
      <c r="WB9" s="1157"/>
      <c r="WC9" s="1157"/>
      <c r="WD9" s="1157"/>
      <c r="WE9" s="1157"/>
      <c r="WF9" s="1157"/>
      <c r="WG9" s="1157"/>
      <c r="WH9" s="1157"/>
      <c r="WI9" s="1157"/>
      <c r="WJ9" s="1157"/>
      <c r="WK9" s="1157"/>
      <c r="WL9" s="1157"/>
      <c r="WM9" s="1157"/>
      <c r="WN9" s="1157"/>
      <c r="WO9" s="1157"/>
      <c r="WP9" s="1157"/>
      <c r="WQ9" s="1157"/>
      <c r="WR9" s="1157"/>
      <c r="WS9" s="1157"/>
      <c r="WT9" s="1157"/>
      <c r="WU9" s="1157"/>
      <c r="WV9" s="1157"/>
      <c r="WW9" s="1157"/>
      <c r="WX9" s="1157"/>
      <c r="WY9" s="1157"/>
      <c r="WZ9" s="1157"/>
      <c r="XA9" s="1157"/>
      <c r="XB9" s="1157"/>
      <c r="XC9" s="1157"/>
      <c r="XD9" s="1157"/>
      <c r="XE9" s="1157"/>
      <c r="XF9" s="1157"/>
      <c r="XG9" s="1157"/>
      <c r="XH9" s="1157"/>
      <c r="XI9" s="1157"/>
      <c r="XJ9" s="1157"/>
      <c r="XK9" s="1157"/>
      <c r="XL9" s="1157"/>
      <c r="XM9" s="1157"/>
      <c r="XN9" s="1157"/>
      <c r="XO9" s="1157"/>
      <c r="XP9" s="1157"/>
      <c r="XQ9" s="1157"/>
      <c r="XR9" s="1157"/>
      <c r="XS9" s="1157"/>
      <c r="XT9" s="1157"/>
      <c r="XU9" s="1157"/>
      <c r="XV9" s="1157"/>
      <c r="XW9" s="1157"/>
      <c r="XX9" s="1157"/>
      <c r="XY9" s="1157"/>
      <c r="XZ9" s="1157"/>
      <c r="YA9" s="1157"/>
      <c r="YB9" s="1157"/>
      <c r="YC9" s="1157"/>
      <c r="YD9" s="1157"/>
      <c r="YE9" s="1157"/>
      <c r="YF9" s="1157"/>
      <c r="YG9" s="1157"/>
      <c r="YH9" s="1157"/>
      <c r="YI9" s="1157"/>
      <c r="YJ9" s="1157"/>
      <c r="YK9" s="1157"/>
      <c r="YL9" s="1157"/>
      <c r="YM9" s="1157"/>
      <c r="YN9" s="1157"/>
      <c r="YO9" s="1157"/>
      <c r="YP9" s="1157"/>
      <c r="YQ9" s="1157"/>
      <c r="YR9" s="1157"/>
      <c r="YS9" s="1157"/>
      <c r="YT9" s="1157"/>
      <c r="YU9" s="1157"/>
      <c r="YV9" s="1157"/>
      <c r="YW9" s="1157"/>
      <c r="YX9" s="1157"/>
      <c r="YY9" s="1157"/>
      <c r="YZ9" s="1157"/>
      <c r="ZA9" s="1157"/>
      <c r="ZB9" s="1157"/>
      <c r="ZC9" s="1157"/>
      <c r="ZD9" s="1157"/>
      <c r="ZE9" s="1157"/>
      <c r="ZF9" s="1157"/>
      <c r="ZG9" s="1157"/>
      <c r="ZH9" s="1157"/>
      <c r="ZI9" s="1157"/>
      <c r="ZJ9" s="1157"/>
      <c r="ZK9" s="1157"/>
      <c r="ZL9" s="1157"/>
      <c r="ZM9" s="1157"/>
      <c r="ZN9" s="1157"/>
      <c r="ZO9" s="1157"/>
      <c r="ZP9" s="1157"/>
      <c r="ZQ9" s="1157"/>
      <c r="ZR9" s="1157"/>
      <c r="ZS9" s="1157"/>
      <c r="ZT9" s="1157"/>
      <c r="ZU9" s="1157"/>
      <c r="ZV9" s="1157"/>
      <c r="ZW9" s="1157"/>
      <c r="ZX9" s="1157"/>
      <c r="ZY9" s="1157"/>
      <c r="ZZ9" s="1157"/>
      <c r="AAA9" s="1157"/>
      <c r="AAB9" s="1157"/>
      <c r="AAC9" s="1157"/>
      <c r="AAD9" s="1157"/>
      <c r="AAE9" s="1157"/>
      <c r="AAF9" s="1157"/>
      <c r="AAG9" s="1157"/>
      <c r="AAH9" s="1157"/>
      <c r="AAI9" s="1157"/>
      <c r="AAJ9" s="1157"/>
      <c r="AAK9" s="1157"/>
      <c r="AAL9" s="1157"/>
      <c r="AAM9" s="1157"/>
      <c r="AAN9" s="1157"/>
      <c r="AAO9" s="1157"/>
      <c r="AAP9" s="1157"/>
      <c r="AAQ9" s="1157"/>
      <c r="AAR9" s="1157"/>
      <c r="AAS9" s="1157"/>
      <c r="AAT9" s="1157"/>
      <c r="AAU9" s="1157"/>
      <c r="AAV9" s="1157"/>
      <c r="AAW9" s="1157"/>
      <c r="AAX9" s="1157"/>
      <c r="AAY9" s="1157"/>
      <c r="AAZ9" s="1157"/>
      <c r="ABA9" s="1157"/>
      <c r="ABB9" s="1157"/>
      <c r="ABC9" s="1157"/>
      <c r="ABD9" s="1157"/>
      <c r="ABE9" s="1157"/>
      <c r="ABF9" s="1157"/>
      <c r="ABG9" s="1157"/>
      <c r="ABH9" s="1157"/>
      <c r="ABI9" s="1157"/>
      <c r="ABJ9" s="1157"/>
      <c r="ABK9" s="1157"/>
      <c r="ABL9" s="1157"/>
      <c r="ABM9" s="1157"/>
      <c r="ABN9" s="1157"/>
      <c r="ABO9" s="1157"/>
      <c r="ABP9" s="1157"/>
      <c r="ABQ9" s="1157"/>
      <c r="ABR9" s="1157"/>
      <c r="ABS9" s="1157"/>
      <c r="ABT9" s="1157"/>
      <c r="ABU9" s="1157"/>
      <c r="ABV9" s="1157"/>
      <c r="ABW9" s="1157"/>
      <c r="ABX9" s="1157"/>
      <c r="ABY9" s="1157"/>
      <c r="ABZ9" s="1157"/>
      <c r="ACA9" s="1157"/>
      <c r="ACB9" s="1157"/>
      <c r="ACC9" s="1157"/>
      <c r="ACD9" s="1157"/>
      <c r="ACE9" s="1157"/>
      <c r="ACF9" s="1157"/>
      <c r="ACG9" s="1157"/>
      <c r="ACH9" s="1157"/>
      <c r="ACI9" s="1157"/>
      <c r="ACJ9" s="1157"/>
      <c r="ACK9" s="1157"/>
      <c r="ACL9" s="1157"/>
      <c r="ACM9" s="1157"/>
      <c r="ACN9" s="1157"/>
      <c r="ACO9" s="1157"/>
      <c r="ACP9" s="1157"/>
      <c r="ACQ9" s="1157"/>
      <c r="ACR9" s="1157"/>
      <c r="ACS9" s="1157"/>
      <c r="ACT9" s="1157"/>
      <c r="ACU9" s="1157"/>
      <c r="ACV9" s="1157"/>
      <c r="ACW9" s="1157"/>
      <c r="ACX9" s="1157"/>
      <c r="ACY9" s="1157"/>
      <c r="ACZ9" s="1157"/>
      <c r="ADA9" s="1157"/>
      <c r="ADB9" s="1157"/>
      <c r="ADC9" s="1157"/>
      <c r="ADD9" s="1157"/>
      <c r="ADE9" s="1157"/>
      <c r="ADF9" s="1157"/>
      <c r="ADG9" s="1157"/>
      <c r="ADH9" s="1157"/>
      <c r="ADI9" s="1157"/>
      <c r="ADJ9" s="1157"/>
      <c r="ADK9" s="1157"/>
      <c r="ADL9" s="1157"/>
      <c r="ADM9" s="1157"/>
      <c r="ADN9" s="1157"/>
      <c r="ADO9" s="1157"/>
      <c r="ADP9" s="1157"/>
      <c r="ADQ9" s="1157"/>
      <c r="ADR9" s="1157"/>
      <c r="ADS9" s="1157"/>
      <c r="ADT9" s="1157"/>
      <c r="ADU9" s="1157"/>
      <c r="ADV9" s="1157"/>
      <c r="ADW9" s="1157"/>
      <c r="ADX9" s="1157"/>
      <c r="ADY9" s="1157"/>
      <c r="ADZ9" s="1157"/>
      <c r="AEA9" s="1157"/>
      <c r="AEB9" s="1157"/>
      <c r="AEC9" s="1157"/>
      <c r="AED9" s="1157"/>
      <c r="AEE9" s="1157"/>
      <c r="AEF9" s="1157"/>
      <c r="AEG9" s="1157"/>
      <c r="AEH9" s="1157"/>
      <c r="AEI9" s="1157"/>
      <c r="AEJ9" s="1157"/>
      <c r="AEK9" s="1157"/>
      <c r="AEL9" s="1157"/>
      <c r="AEM9" s="1157"/>
      <c r="AEN9" s="1157"/>
      <c r="AEO9" s="1157"/>
      <c r="AEP9" s="1157"/>
      <c r="AEQ9" s="1157"/>
      <c r="AER9" s="1157"/>
      <c r="AES9" s="1157"/>
      <c r="AET9" s="1157"/>
      <c r="AEU9" s="1157"/>
      <c r="AEV9" s="1157"/>
      <c r="AEW9" s="1157"/>
      <c r="AEX9" s="1157"/>
      <c r="AEY9" s="1157"/>
      <c r="AEZ9" s="1157"/>
      <c r="AFA9" s="1157"/>
      <c r="AFB9" s="1157"/>
      <c r="AFC9" s="1157"/>
      <c r="AFD9" s="1157"/>
      <c r="AFE9" s="1157"/>
      <c r="AFF9" s="1157"/>
      <c r="AFG9" s="1157"/>
      <c r="AFH9" s="1157"/>
      <c r="AFI9" s="1157"/>
      <c r="AFJ9" s="1157"/>
      <c r="AFK9" s="1157"/>
      <c r="AFL9" s="1157"/>
      <c r="AFM9" s="1157"/>
      <c r="AFN9" s="1157"/>
      <c r="AFO9" s="1157"/>
      <c r="AFP9" s="1157"/>
      <c r="AFQ9" s="1157"/>
      <c r="AFR9" s="1157"/>
      <c r="AFS9" s="1157"/>
      <c r="AFT9" s="1157"/>
      <c r="AFU9" s="1157"/>
      <c r="AFV9" s="1157"/>
      <c r="AFW9" s="1157"/>
      <c r="AFX9" s="1157"/>
      <c r="AFY9" s="1157"/>
      <c r="AFZ9" s="1157"/>
      <c r="AGA9" s="1157"/>
      <c r="AGB9" s="1157"/>
      <c r="AGC9" s="1157"/>
      <c r="AGD9" s="1157"/>
      <c r="AGE9" s="1157"/>
      <c r="AGF9" s="1157"/>
      <c r="AGG9" s="1157"/>
      <c r="AGH9" s="1157"/>
      <c r="AGI9" s="1157"/>
      <c r="AGJ9" s="1157"/>
      <c r="AGK9" s="1157"/>
      <c r="AGL9" s="1157"/>
      <c r="AGM9" s="1157"/>
      <c r="AGN9" s="1157"/>
      <c r="AGO9" s="1157"/>
      <c r="AGP9" s="1157"/>
      <c r="AGQ9" s="1157"/>
      <c r="AGR9" s="1157"/>
      <c r="AGS9" s="1157"/>
      <c r="AGT9" s="1157"/>
      <c r="AGU9" s="1157"/>
      <c r="AGV9" s="1157"/>
      <c r="AGW9" s="1157"/>
      <c r="AGX9" s="1157"/>
      <c r="AGY9" s="1157"/>
      <c r="AGZ9" s="1157"/>
      <c r="AHA9" s="1157"/>
      <c r="AHB9" s="1157"/>
      <c r="AHC9" s="1157"/>
      <c r="AHD9" s="1157"/>
      <c r="AHE9" s="1157"/>
      <c r="AHF9" s="1157"/>
      <c r="AHG9" s="1157"/>
      <c r="AHH9" s="1157"/>
      <c r="AHI9" s="1157"/>
      <c r="AHJ9" s="1157"/>
      <c r="AHK9" s="1157"/>
      <c r="AHL9" s="1157"/>
      <c r="AHM9" s="1157"/>
      <c r="AHN9" s="1157"/>
      <c r="AHO9" s="1157"/>
      <c r="AHP9" s="1157"/>
      <c r="AHQ9" s="1157"/>
      <c r="AHR9" s="1157"/>
      <c r="AHS9" s="1157"/>
      <c r="AHT9" s="1157"/>
      <c r="AHU9" s="1157"/>
      <c r="AHV9" s="1157"/>
      <c r="AHW9" s="1157"/>
      <c r="AHX9" s="1157"/>
      <c r="AHY9" s="1157"/>
      <c r="AHZ9" s="1157"/>
      <c r="AIA9" s="1157"/>
      <c r="AIB9" s="1157"/>
      <c r="AIC9" s="1157"/>
      <c r="AID9" s="1157"/>
      <c r="AIE9" s="1157"/>
      <c r="AIF9" s="1157"/>
      <c r="AIG9" s="1157"/>
      <c r="AIH9" s="1157"/>
      <c r="AII9" s="1157"/>
      <c r="AIJ9" s="1157"/>
      <c r="AIK9" s="1157"/>
      <c r="AIL9" s="1157"/>
      <c r="AIM9" s="1157"/>
      <c r="AIN9" s="1157"/>
      <c r="AIO9" s="1157"/>
      <c r="AIP9" s="1157"/>
      <c r="AIQ9" s="1157"/>
      <c r="AIR9" s="1157"/>
      <c r="AIS9" s="1157"/>
      <c r="AIT9" s="1157"/>
      <c r="AIU9" s="1157"/>
      <c r="AIV9" s="1157"/>
      <c r="AIW9" s="1157"/>
      <c r="AIX9" s="1157"/>
      <c r="AIY9" s="1157"/>
      <c r="AIZ9" s="1157"/>
      <c r="AJA9" s="1157"/>
      <c r="AJB9" s="1157"/>
      <c r="AJC9" s="1157"/>
      <c r="AJD9" s="1157"/>
      <c r="AJE9" s="1157"/>
      <c r="AJF9" s="1157"/>
      <c r="AJG9" s="1157"/>
      <c r="AJH9" s="1157"/>
      <c r="AJI9" s="1157"/>
      <c r="AJJ9" s="1157"/>
      <c r="AJK9" s="1157"/>
      <c r="AJL9" s="1157"/>
      <c r="AJM9" s="1157"/>
      <c r="AJN9" s="1157"/>
      <c r="AJO9" s="1157"/>
      <c r="AJP9" s="1157"/>
      <c r="AJQ9" s="1157"/>
      <c r="AJR9" s="1157"/>
      <c r="AJS9" s="1157"/>
      <c r="AJT9" s="1157"/>
      <c r="AJU9" s="1157"/>
      <c r="AJV9" s="1157"/>
      <c r="AJW9" s="1157"/>
      <c r="AJX9" s="1157"/>
      <c r="AJY9" s="1157"/>
      <c r="AJZ9" s="1157"/>
      <c r="AKA9" s="1157"/>
      <c r="AKB9" s="1157"/>
      <c r="AKC9" s="1157"/>
      <c r="AKD9" s="1157"/>
      <c r="AKE9" s="1157"/>
      <c r="AKF9" s="1157"/>
      <c r="AKG9" s="1157"/>
      <c r="AKH9" s="1157"/>
      <c r="AKI9" s="1157"/>
      <c r="AKJ9" s="1157"/>
      <c r="AKK9" s="1157"/>
      <c r="AKL9" s="1157"/>
      <c r="AKM9" s="1157"/>
      <c r="AKN9" s="1157"/>
      <c r="AKO9" s="1157"/>
      <c r="AKP9" s="1157"/>
      <c r="AKQ9" s="1157"/>
      <c r="AKR9" s="1157"/>
      <c r="AKS9" s="1157"/>
      <c r="AKT9" s="1157"/>
      <c r="AKU9" s="1157"/>
      <c r="AKV9" s="1157"/>
      <c r="AKW9" s="1157"/>
      <c r="AKX9" s="1157"/>
      <c r="AKY9" s="1157"/>
      <c r="AKZ9" s="1157"/>
      <c r="ALA9" s="1157"/>
      <c r="ALB9" s="1157"/>
      <c r="ALC9" s="1157"/>
      <c r="ALD9" s="1157"/>
      <c r="ALE9" s="1157"/>
      <c r="ALF9" s="1157"/>
      <c r="ALG9" s="1157"/>
      <c r="ALH9" s="1157"/>
      <c r="ALI9" s="1157"/>
      <c r="ALJ9" s="1157"/>
      <c r="ALK9" s="1157"/>
      <c r="ALL9" s="1157"/>
      <c r="ALM9" s="1157"/>
      <c r="ALN9" s="1157"/>
      <c r="ALO9" s="1157"/>
      <c r="ALP9" s="1157"/>
      <c r="ALQ9" s="1157"/>
      <c r="ALR9" s="1157"/>
      <c r="ALS9" s="1157"/>
      <c r="ALT9" s="1157"/>
      <c r="ALU9" s="1157"/>
      <c r="ALV9" s="1157"/>
      <c r="ALW9" s="1157"/>
      <c r="ALX9" s="1157"/>
      <c r="ALY9" s="1157"/>
      <c r="ALZ9" s="1157"/>
      <c r="AMA9" s="1157"/>
      <c r="AMB9" s="1157"/>
      <c r="AMC9" s="1157"/>
      <c r="AMD9" s="1157"/>
      <c r="AME9" s="1157"/>
      <c r="AMF9" s="1157"/>
      <c r="AMG9" s="1157"/>
      <c r="AMH9" s="1157"/>
      <c r="AMI9" s="1157"/>
      <c r="AMJ9" s="1157"/>
      <c r="AMK9" s="1157"/>
      <c r="AML9" s="1157"/>
      <c r="AMM9" s="1157"/>
      <c r="AMN9" s="1157"/>
      <c r="AMO9" s="1157"/>
      <c r="AMP9" s="1157"/>
      <c r="AMQ9" s="1157"/>
      <c r="AMR9" s="1157"/>
      <c r="AMS9" s="1157"/>
      <c r="AMT9" s="1157"/>
      <c r="AMU9" s="1157"/>
      <c r="AMV9" s="1157"/>
      <c r="AMW9" s="1157"/>
      <c r="AMX9" s="1157"/>
      <c r="AMY9" s="1157"/>
      <c r="AMZ9" s="1157"/>
      <c r="ANA9" s="1157"/>
      <c r="ANB9" s="1157"/>
      <c r="ANC9" s="1157"/>
      <c r="AND9" s="1157"/>
      <c r="ANE9" s="1157"/>
      <c r="ANF9" s="1157"/>
      <c r="ANG9" s="1157"/>
      <c r="ANH9" s="1157"/>
      <c r="ANI9" s="1157"/>
      <c r="ANJ9" s="1157"/>
      <c r="ANK9" s="1157"/>
      <c r="ANL9" s="1157"/>
      <c r="ANM9" s="1157"/>
      <c r="ANN9" s="1157"/>
      <c r="ANO9" s="1157"/>
      <c r="ANP9" s="1157"/>
      <c r="ANQ9" s="1157"/>
      <c r="ANR9" s="1157"/>
      <c r="ANS9" s="1157"/>
      <c r="ANT9" s="1157"/>
      <c r="ANU9" s="1157"/>
      <c r="ANV9" s="1157"/>
      <c r="ANW9" s="1157"/>
      <c r="ANX9" s="1157"/>
      <c r="ANY9" s="1157"/>
      <c r="ANZ9" s="1157"/>
      <c r="AOA9" s="1157"/>
      <c r="AOB9" s="1157"/>
      <c r="AOC9" s="1157"/>
      <c r="AOD9" s="1157"/>
      <c r="AOE9" s="1157"/>
      <c r="AOF9" s="1157"/>
      <c r="AOG9" s="1157"/>
      <c r="AOH9" s="1157"/>
      <c r="AOI9" s="1157"/>
      <c r="AOJ9" s="1157"/>
      <c r="AOK9" s="1157"/>
      <c r="AOL9" s="1157"/>
      <c r="AOM9" s="1157"/>
      <c r="AON9" s="1157"/>
      <c r="AOO9" s="1157"/>
      <c r="AOP9" s="1157"/>
      <c r="AOQ9" s="1157"/>
      <c r="AOR9" s="1157"/>
      <c r="AOS9" s="1157"/>
      <c r="AOT9" s="1157"/>
      <c r="AOU9" s="1157"/>
      <c r="AOV9" s="1157"/>
      <c r="AOW9" s="1157"/>
      <c r="AOX9" s="1157"/>
      <c r="AOY9" s="1157"/>
      <c r="AOZ9" s="1157"/>
      <c r="APA9" s="1157"/>
      <c r="APB9" s="1157"/>
      <c r="APC9" s="1157"/>
      <c r="APD9" s="1157"/>
      <c r="APE9" s="1157"/>
      <c r="APF9" s="1157"/>
      <c r="APG9" s="1157"/>
      <c r="APH9" s="1157"/>
      <c r="API9" s="1157"/>
      <c r="APJ9" s="1157"/>
      <c r="APK9" s="1157"/>
      <c r="APL9" s="1157"/>
      <c r="APM9" s="1157"/>
      <c r="APN9" s="1157"/>
      <c r="APO9" s="1157"/>
      <c r="APP9" s="1157"/>
      <c r="APQ9" s="1157"/>
      <c r="APR9" s="1157"/>
      <c r="APS9" s="1157"/>
      <c r="APT9" s="1157"/>
      <c r="APU9" s="1157"/>
      <c r="APV9" s="1157"/>
      <c r="APW9" s="1157"/>
      <c r="APX9" s="1157"/>
      <c r="APY9" s="1157"/>
      <c r="APZ9" s="1157"/>
      <c r="AQA9" s="1157"/>
      <c r="AQB9" s="1157"/>
      <c r="AQC9" s="1157"/>
      <c r="AQD9" s="1157"/>
      <c r="AQE9" s="1157"/>
      <c r="AQF9" s="1157"/>
      <c r="AQG9" s="1157"/>
      <c r="AQH9" s="1157"/>
      <c r="AQI9" s="1157"/>
      <c r="AQJ9" s="1157"/>
      <c r="AQK9" s="1157"/>
      <c r="AQL9" s="1157"/>
      <c r="AQM9" s="1157"/>
      <c r="AQN9" s="1157"/>
      <c r="AQO9" s="1157"/>
      <c r="AQP9" s="1157"/>
      <c r="AQQ9" s="1157"/>
      <c r="AQR9" s="1157"/>
      <c r="AQS9" s="1157"/>
      <c r="AQT9" s="1157"/>
      <c r="AQU9" s="1157"/>
      <c r="AQV9" s="1157"/>
      <c r="AQW9" s="1157"/>
      <c r="AQX9" s="1157"/>
      <c r="AQY9" s="1157"/>
      <c r="AQZ9" s="1157"/>
      <c r="ARA9" s="1157"/>
      <c r="ARB9" s="1157"/>
      <c r="ARC9" s="1157"/>
      <c r="ARD9" s="1157"/>
      <c r="ARE9" s="1157"/>
      <c r="ARF9" s="1157"/>
      <c r="ARG9" s="1157"/>
      <c r="ARH9" s="1157"/>
      <c r="ARI9" s="1157"/>
      <c r="ARJ9" s="1157"/>
      <c r="ARK9" s="1157"/>
      <c r="ARL9" s="1157"/>
      <c r="ARM9" s="1157"/>
      <c r="ARN9" s="1157"/>
      <c r="ARO9" s="1157"/>
      <c r="ARP9" s="1157"/>
      <c r="ARQ9" s="1157"/>
      <c r="ARR9" s="1157"/>
      <c r="ARS9" s="1157"/>
      <c r="ART9" s="1157"/>
      <c r="ARU9" s="1157"/>
      <c r="ARV9" s="1157"/>
      <c r="ARW9" s="1157"/>
      <c r="ARX9" s="1157"/>
      <c r="ARY9" s="1157"/>
      <c r="ARZ9" s="1157"/>
      <c r="ASA9" s="1157"/>
      <c r="ASB9" s="1157"/>
      <c r="ASC9" s="1157"/>
      <c r="ASD9" s="1157"/>
      <c r="ASE9" s="1157"/>
      <c r="ASF9" s="1157"/>
      <c r="ASG9" s="1157"/>
      <c r="ASH9" s="1157"/>
      <c r="ASI9" s="1157"/>
      <c r="ASJ9" s="1157"/>
      <c r="ASK9" s="1157"/>
      <c r="ASL9" s="1157"/>
      <c r="ASM9" s="1157"/>
      <c r="ASN9" s="1157"/>
      <c r="ASO9" s="1157"/>
      <c r="ASP9" s="1157"/>
      <c r="ASQ9" s="1157"/>
      <c r="ASR9" s="1157"/>
      <c r="ASS9" s="1157"/>
      <c r="AST9" s="1157"/>
      <c r="ASU9" s="1157"/>
      <c r="ASV9" s="1157"/>
      <c r="ASW9" s="1157"/>
      <c r="ASX9" s="1157"/>
      <c r="ASY9" s="1157"/>
      <c r="ASZ9" s="1157"/>
      <c r="ATA9" s="1157"/>
      <c r="ATB9" s="1157"/>
      <c r="ATC9" s="1157"/>
      <c r="ATD9" s="1157"/>
      <c r="ATE9" s="1157"/>
      <c r="ATF9" s="1157"/>
      <c r="ATG9" s="1157"/>
      <c r="ATH9" s="1157"/>
      <c r="ATI9" s="1157"/>
      <c r="ATJ9" s="1157"/>
      <c r="ATK9" s="1157"/>
      <c r="ATL9" s="1157"/>
      <c r="ATM9" s="1157"/>
      <c r="ATN9" s="1157"/>
      <c r="ATO9" s="1157"/>
      <c r="ATP9" s="1157"/>
      <c r="ATQ9" s="1157"/>
      <c r="ATR9" s="1157"/>
      <c r="ATS9" s="1157"/>
      <c r="ATT9" s="1157"/>
      <c r="ATU9" s="1157"/>
      <c r="ATV9" s="1157"/>
      <c r="ATW9" s="1157"/>
      <c r="ATX9" s="1157"/>
      <c r="ATY9" s="1157"/>
      <c r="ATZ9" s="1157"/>
      <c r="AUA9" s="1157"/>
      <c r="AUB9" s="1157"/>
      <c r="AUC9" s="1157"/>
      <c r="AUD9" s="1157"/>
      <c r="AUE9" s="1157"/>
      <c r="AUF9" s="1157"/>
      <c r="AUG9" s="1157"/>
      <c r="AUH9" s="1157"/>
      <c r="AUI9" s="1157"/>
      <c r="AUJ9" s="1157"/>
      <c r="AUK9" s="1157"/>
      <c r="AUL9" s="1157"/>
      <c r="AUM9" s="1157"/>
      <c r="AUN9" s="1157"/>
      <c r="AUO9" s="1157"/>
      <c r="AUP9" s="1157"/>
      <c r="AUQ9" s="1157"/>
      <c r="AUR9" s="1157"/>
      <c r="AUS9" s="1157"/>
      <c r="AUT9" s="1157"/>
      <c r="AUU9" s="1157"/>
      <c r="AUV9" s="1157"/>
      <c r="AUW9" s="1157"/>
      <c r="AUX9" s="1157"/>
      <c r="AUY9" s="1157"/>
      <c r="AUZ9" s="1157"/>
      <c r="AVA9" s="1157"/>
      <c r="AVB9" s="1157"/>
      <c r="AVC9" s="1157"/>
      <c r="AVD9" s="1157"/>
      <c r="AVE9" s="1157"/>
      <c r="AVF9" s="1157"/>
      <c r="AVG9" s="1157"/>
      <c r="AVH9" s="1157"/>
      <c r="AVI9" s="1157"/>
      <c r="AVJ9" s="1157"/>
      <c r="AVK9" s="1157"/>
      <c r="AVL9" s="1157"/>
      <c r="AVM9" s="1157"/>
      <c r="AVN9" s="1157"/>
      <c r="AVO9" s="1157"/>
      <c r="AVP9" s="1157"/>
      <c r="AVQ9" s="1157"/>
      <c r="AVR9" s="1157"/>
      <c r="AVS9" s="1157"/>
      <c r="AVT9" s="1157"/>
      <c r="AVU9" s="1157"/>
      <c r="AVV9" s="1157"/>
      <c r="AVW9" s="1157"/>
      <c r="AVX9" s="1157"/>
      <c r="AVY9" s="1157"/>
      <c r="AVZ9" s="1157"/>
      <c r="AWA9" s="1157"/>
      <c r="AWB9" s="1157"/>
      <c r="AWC9" s="1157"/>
      <c r="AWD9" s="1157"/>
      <c r="AWE9" s="1157"/>
      <c r="AWF9" s="1157"/>
      <c r="AWG9" s="1157"/>
      <c r="AWH9" s="1157"/>
      <c r="AWI9" s="1157"/>
      <c r="AWJ9" s="1157"/>
      <c r="AWK9" s="1157"/>
      <c r="AWL9" s="1157"/>
      <c r="AWM9" s="1157"/>
      <c r="AWN9" s="1157"/>
      <c r="AWO9" s="1157"/>
      <c r="AWP9" s="1157"/>
      <c r="AWQ9" s="1157"/>
      <c r="AWR9" s="1157"/>
      <c r="AWS9" s="1157"/>
      <c r="AWT9" s="1157"/>
      <c r="AWU9" s="1157"/>
      <c r="AWV9" s="1157"/>
      <c r="AWW9" s="1157"/>
      <c r="AWX9" s="1157"/>
      <c r="AWY9" s="1157"/>
      <c r="AWZ9" s="1157"/>
      <c r="AXA9" s="1157"/>
      <c r="AXB9" s="1157"/>
      <c r="AXC9" s="1157"/>
      <c r="AXD9" s="1157"/>
      <c r="AXE9" s="1157"/>
      <c r="AXF9" s="1157"/>
      <c r="AXG9" s="1157"/>
      <c r="AXH9" s="1157"/>
      <c r="AXI9" s="1157"/>
      <c r="AXJ9" s="1157"/>
      <c r="AXK9" s="1157"/>
      <c r="AXL9" s="1157"/>
      <c r="AXM9" s="1157"/>
      <c r="AXN9" s="1157"/>
      <c r="AXO9" s="1157"/>
      <c r="AXP9" s="1157"/>
      <c r="AXQ9" s="1157"/>
      <c r="AXR9" s="1157"/>
      <c r="AXS9" s="1157"/>
      <c r="AXT9" s="1157"/>
      <c r="AXU9" s="1157"/>
      <c r="AXV9" s="1157"/>
      <c r="AXW9" s="1157"/>
      <c r="AXX9" s="1157"/>
      <c r="AXY9" s="1157"/>
      <c r="AXZ9" s="1157"/>
      <c r="AYA9" s="1157"/>
      <c r="AYB9" s="1157"/>
      <c r="AYC9" s="1157"/>
      <c r="AYD9" s="1157"/>
      <c r="AYE9" s="1157"/>
      <c r="AYF9" s="1157"/>
      <c r="AYG9" s="1157"/>
      <c r="AYH9" s="1157"/>
      <c r="AYI9" s="1157"/>
      <c r="AYJ9" s="1157"/>
      <c r="AYK9" s="1157"/>
      <c r="AYL9" s="1157"/>
      <c r="AYM9" s="1157"/>
      <c r="AYN9" s="1157"/>
      <c r="AYO9" s="1157"/>
      <c r="AYP9" s="1157"/>
      <c r="AYQ9" s="1157"/>
      <c r="AYR9" s="1157"/>
      <c r="AYS9" s="1157"/>
      <c r="AYT9" s="1157"/>
      <c r="AYU9" s="1157"/>
      <c r="AYV9" s="1157"/>
      <c r="AYW9" s="1157"/>
      <c r="AYX9" s="1157"/>
      <c r="AYY9" s="1157"/>
      <c r="AYZ9" s="1157"/>
      <c r="AZA9" s="1157"/>
      <c r="AZB9" s="1157"/>
      <c r="AZC9" s="1157"/>
      <c r="AZD9" s="1157"/>
      <c r="AZE9" s="1157"/>
      <c r="AZF9" s="1157"/>
      <c r="AZG9" s="1157"/>
      <c r="AZH9" s="1157"/>
      <c r="AZI9" s="1157"/>
      <c r="AZJ9" s="1157"/>
      <c r="AZK9" s="1157"/>
      <c r="AZL9" s="1157"/>
      <c r="AZM9" s="1157"/>
      <c r="AZN9" s="1157"/>
      <c r="AZO9" s="1157"/>
      <c r="AZP9" s="1157"/>
      <c r="AZQ9" s="1157"/>
      <c r="AZR9" s="1157"/>
      <c r="AZS9" s="1157"/>
      <c r="AZT9" s="1157"/>
      <c r="AZU9" s="1157"/>
      <c r="AZV9" s="1157"/>
      <c r="AZW9" s="1157"/>
      <c r="AZX9" s="1157"/>
      <c r="AZY9" s="1157"/>
      <c r="AZZ9" s="1157"/>
      <c r="BAA9" s="1157"/>
      <c r="BAB9" s="1157"/>
      <c r="BAC9" s="1157"/>
      <c r="BAD9" s="1157"/>
      <c r="BAE9" s="1157"/>
      <c r="BAF9" s="1157"/>
      <c r="BAG9" s="1157"/>
      <c r="BAH9" s="1157"/>
      <c r="BAI9" s="1157"/>
      <c r="BAJ9" s="1157"/>
      <c r="BAK9" s="1157"/>
      <c r="BAL9" s="1157"/>
      <c r="BAM9" s="1157"/>
      <c r="BAN9" s="1157"/>
      <c r="BAO9" s="1157"/>
      <c r="BAP9" s="1157"/>
      <c r="BAQ9" s="1157"/>
      <c r="BAR9" s="1157"/>
      <c r="BAS9" s="1157"/>
      <c r="BAT9" s="1157"/>
      <c r="BAU9" s="1157"/>
      <c r="BAV9" s="1157"/>
      <c r="BAW9" s="1157"/>
      <c r="BAX9" s="1157"/>
      <c r="BAY9" s="1157"/>
      <c r="BAZ9" s="1157"/>
      <c r="BBA9" s="1157"/>
      <c r="BBB9" s="1157"/>
      <c r="BBC9" s="1157"/>
      <c r="BBD9" s="1157"/>
      <c r="BBE9" s="1157"/>
      <c r="BBF9" s="1157"/>
      <c r="BBG9" s="1157"/>
      <c r="BBH9" s="1157"/>
      <c r="BBI9" s="1157"/>
      <c r="BBJ9" s="1157"/>
      <c r="BBK9" s="1157"/>
      <c r="BBL9" s="1157"/>
      <c r="BBM9" s="1157"/>
      <c r="BBN9" s="1157"/>
      <c r="BBO9" s="1157"/>
      <c r="BBP9" s="1157"/>
      <c r="BBQ9" s="1157"/>
      <c r="BBR9" s="1157"/>
      <c r="BBS9" s="1157"/>
      <c r="BBT9" s="1157"/>
      <c r="BBU9" s="1157"/>
      <c r="BBV9" s="1157"/>
      <c r="BBW9" s="1157"/>
      <c r="BBX9" s="1157"/>
      <c r="BBY9" s="1157"/>
      <c r="BBZ9" s="1157"/>
      <c r="BCA9" s="1157"/>
      <c r="BCB9" s="1157"/>
      <c r="BCC9" s="1157"/>
      <c r="BCD9" s="1157"/>
      <c r="BCE9" s="1157"/>
      <c r="BCF9" s="1157"/>
      <c r="BCG9" s="1157"/>
      <c r="BCH9" s="1157"/>
      <c r="BCI9" s="1157"/>
      <c r="BCJ9" s="1157"/>
      <c r="BCK9" s="1157"/>
      <c r="BCL9" s="1157"/>
      <c r="BCM9" s="1157"/>
      <c r="BCN9" s="1157"/>
      <c r="BCO9" s="1157"/>
      <c r="BCP9" s="1157"/>
      <c r="BCQ9" s="1157"/>
      <c r="BCR9" s="1157"/>
      <c r="BCS9" s="1157"/>
      <c r="BCT9" s="1157"/>
      <c r="BCU9" s="1157"/>
      <c r="BCV9" s="1157"/>
      <c r="BCW9" s="1157"/>
      <c r="BCX9" s="1157"/>
      <c r="BCY9" s="1157"/>
      <c r="BCZ9" s="1157"/>
      <c r="BDA9" s="1157"/>
      <c r="BDB9" s="1157"/>
      <c r="BDC9" s="1157"/>
      <c r="BDD9" s="1157"/>
      <c r="BDE9" s="1157"/>
      <c r="BDF9" s="1157"/>
      <c r="BDG9" s="1157"/>
      <c r="BDH9" s="1157"/>
      <c r="BDI9" s="1157"/>
      <c r="BDJ9" s="1157"/>
      <c r="BDK9" s="1157"/>
      <c r="BDL9" s="1157"/>
      <c r="BDM9" s="1157"/>
      <c r="BDN9" s="1157"/>
      <c r="BDO9" s="1157"/>
      <c r="BDP9" s="1157"/>
      <c r="BDQ9" s="1157"/>
      <c r="BDR9" s="1157"/>
      <c r="BDS9" s="1157"/>
      <c r="BDT9" s="1157"/>
      <c r="BDU9" s="1157"/>
      <c r="BDV9" s="1157"/>
      <c r="BDW9" s="1157"/>
      <c r="BDX9" s="1157"/>
      <c r="BDY9" s="1157"/>
      <c r="BDZ9" s="1157"/>
      <c r="BEA9" s="1157"/>
      <c r="BEB9" s="1157"/>
      <c r="BEC9" s="1157"/>
      <c r="BED9" s="1157"/>
      <c r="BEE9" s="1157"/>
      <c r="BEF9" s="1157"/>
      <c r="BEG9" s="1157"/>
      <c r="BEH9" s="1157"/>
      <c r="BEI9" s="1157"/>
      <c r="BEJ9" s="1157"/>
      <c r="BEK9" s="1157"/>
      <c r="BEL9" s="1157"/>
      <c r="BEM9" s="1157"/>
      <c r="BEN9" s="1157"/>
      <c r="BEO9" s="1157"/>
      <c r="BEP9" s="1157"/>
      <c r="BEQ9" s="1157"/>
      <c r="BER9" s="1157"/>
      <c r="BES9" s="1157"/>
      <c r="BET9" s="1157"/>
      <c r="BEU9" s="1157"/>
      <c r="BEV9" s="1157"/>
      <c r="BEW9" s="1157"/>
      <c r="BEX9" s="1157"/>
      <c r="BEY9" s="1157"/>
      <c r="BEZ9" s="1157"/>
      <c r="BFA9" s="1157"/>
      <c r="BFB9" s="1157"/>
      <c r="BFC9" s="1157"/>
      <c r="BFD9" s="1157"/>
      <c r="BFE9" s="1157"/>
      <c r="BFF9" s="1157"/>
      <c r="BFG9" s="1157"/>
      <c r="BFH9" s="1157"/>
      <c r="BFI9" s="1157"/>
      <c r="BFJ9" s="1157"/>
      <c r="BFK9" s="1157"/>
      <c r="BFL9" s="1157"/>
      <c r="BFM9" s="1157"/>
      <c r="BFN9" s="1157"/>
      <c r="BFO9" s="1157"/>
      <c r="BFP9" s="1157"/>
      <c r="BFQ9" s="1157"/>
      <c r="BFR9" s="1157"/>
      <c r="BFS9" s="1157"/>
      <c r="BFT9" s="1157"/>
      <c r="BFU9" s="1157"/>
      <c r="BFV9" s="1157"/>
      <c r="BFW9" s="1157"/>
      <c r="BFX9" s="1157"/>
      <c r="BFY9" s="1157"/>
      <c r="BFZ9" s="1157"/>
      <c r="BGA9" s="1157"/>
      <c r="BGB9" s="1157"/>
      <c r="BGC9" s="1157"/>
      <c r="BGD9" s="1157"/>
      <c r="BGE9" s="1157"/>
      <c r="BGF9" s="1157"/>
      <c r="BGG9" s="1157"/>
      <c r="BGH9" s="1157"/>
      <c r="BGI9" s="1157"/>
      <c r="BGJ9" s="1157"/>
      <c r="BGK9" s="1157"/>
      <c r="BGL9" s="1157"/>
      <c r="BGM9" s="1157"/>
      <c r="BGN9" s="1157"/>
      <c r="BGO9" s="1157"/>
      <c r="BGP9" s="1157"/>
      <c r="BGQ9" s="1157"/>
      <c r="BGR9" s="1157"/>
      <c r="BGS9" s="1157"/>
      <c r="BGT9" s="1157"/>
      <c r="BGU9" s="1157"/>
      <c r="BGV9" s="1157"/>
      <c r="BGW9" s="1157"/>
      <c r="BGX9" s="1157"/>
      <c r="BGY9" s="1157"/>
      <c r="BGZ9" s="1157"/>
      <c r="BHA9" s="1157"/>
      <c r="BHB9" s="1157"/>
      <c r="BHC9" s="1157"/>
      <c r="BHD9" s="1157"/>
      <c r="BHE9" s="1157"/>
      <c r="BHF9" s="1157"/>
      <c r="BHG9" s="1157"/>
      <c r="BHH9" s="1157"/>
      <c r="BHI9" s="1157"/>
      <c r="BHJ9" s="1157"/>
      <c r="BHK9" s="1157"/>
      <c r="BHL9" s="1157"/>
      <c r="BHM9" s="1157"/>
      <c r="BHN9" s="1157"/>
      <c r="BHO9" s="1157"/>
      <c r="BHP9" s="1157"/>
      <c r="BHQ9" s="1157"/>
      <c r="BHR9" s="1157"/>
      <c r="BHS9" s="1157"/>
      <c r="BHT9" s="1157"/>
      <c r="BHU9" s="1157"/>
      <c r="BHV9" s="1157"/>
      <c r="BHW9" s="1157"/>
      <c r="BHX9" s="1157"/>
      <c r="BHY9" s="1157"/>
      <c r="BHZ9" s="1157"/>
      <c r="BIA9" s="1157"/>
      <c r="BIB9" s="1157"/>
      <c r="BIC9" s="1157"/>
      <c r="BID9" s="1157"/>
      <c r="BIE9" s="1157"/>
      <c r="BIF9" s="1157"/>
      <c r="BIG9" s="1157"/>
      <c r="BIH9" s="1157"/>
      <c r="BII9" s="1157"/>
      <c r="BIJ9" s="1157"/>
      <c r="BIK9" s="1157"/>
      <c r="BIL9" s="1157"/>
      <c r="BIM9" s="1157"/>
      <c r="BIN9" s="1157"/>
      <c r="BIO9" s="1157"/>
      <c r="BIP9" s="1157"/>
      <c r="BIQ9" s="1157"/>
      <c r="BIR9" s="1157"/>
      <c r="BIS9" s="1157"/>
      <c r="BIT9" s="1157"/>
      <c r="BIU9" s="1157"/>
      <c r="BIV9" s="1157"/>
      <c r="BIW9" s="1157"/>
      <c r="BIX9" s="1157"/>
      <c r="BIY9" s="1157"/>
      <c r="BIZ9" s="1157"/>
      <c r="BJA9" s="1157"/>
      <c r="BJB9" s="1157"/>
      <c r="BJC9" s="1157"/>
      <c r="BJD9" s="1157"/>
      <c r="BJE9" s="1157"/>
      <c r="BJF9" s="1157"/>
      <c r="BJG9" s="1157"/>
      <c r="BJH9" s="1157"/>
      <c r="BJI9" s="1157"/>
      <c r="BJJ9" s="1157"/>
      <c r="BJK9" s="1157"/>
      <c r="BJL9" s="1157"/>
      <c r="BJM9" s="1157"/>
      <c r="BJN9" s="1157"/>
      <c r="BJO9" s="1157"/>
      <c r="BJP9" s="1157"/>
      <c r="BJQ9" s="1157"/>
      <c r="BJR9" s="1157"/>
      <c r="BJS9" s="1157"/>
      <c r="BJT9" s="1157"/>
      <c r="BJU9" s="1157"/>
      <c r="BJV9" s="1157"/>
      <c r="BJW9" s="1157"/>
      <c r="BJX9" s="1157"/>
      <c r="BJY9" s="1157"/>
      <c r="BJZ9" s="1157"/>
      <c r="BKA9" s="1157"/>
      <c r="BKB9" s="1157"/>
      <c r="BKC9" s="1157"/>
      <c r="BKD9" s="1157"/>
      <c r="BKE9" s="1157"/>
      <c r="BKF9" s="1157"/>
      <c r="BKG9" s="1157"/>
      <c r="BKH9" s="1157"/>
      <c r="BKI9" s="1157"/>
      <c r="BKJ9" s="1157"/>
      <c r="BKK9" s="1157"/>
      <c r="BKL9" s="1157"/>
      <c r="BKM9" s="1157"/>
      <c r="BKN9" s="1157"/>
      <c r="BKO9" s="1157"/>
      <c r="BKP9" s="1157"/>
      <c r="BKQ9" s="1157"/>
      <c r="BKR9" s="1157"/>
      <c r="BKS9" s="1157"/>
      <c r="BKT9" s="1157"/>
      <c r="BKU9" s="1157"/>
      <c r="BKV9" s="1157"/>
      <c r="BKW9" s="1157"/>
      <c r="BKX9" s="1157"/>
      <c r="BKY9" s="1157"/>
      <c r="BKZ9" s="1157"/>
      <c r="BLA9" s="1157"/>
      <c r="BLB9" s="1157"/>
      <c r="BLC9" s="1157"/>
      <c r="BLD9" s="1157"/>
      <c r="BLE9" s="1157"/>
      <c r="BLF9" s="1157"/>
      <c r="BLG9" s="1157"/>
      <c r="BLH9" s="1157"/>
      <c r="BLI9" s="1157"/>
      <c r="BLJ9" s="1157"/>
      <c r="BLK9" s="1157"/>
      <c r="BLL9" s="1157"/>
      <c r="BLM9" s="1157"/>
      <c r="BLN9" s="1157"/>
      <c r="BLO9" s="1157"/>
      <c r="BLP9" s="1157"/>
      <c r="BLQ9" s="1157"/>
      <c r="BLR9" s="1157"/>
      <c r="BLS9" s="1157"/>
      <c r="BLT9" s="1157"/>
      <c r="BLU9" s="1157"/>
      <c r="BLV9" s="1157"/>
      <c r="BLW9" s="1157"/>
      <c r="BLX9" s="1157"/>
      <c r="BLY9" s="1157"/>
      <c r="BLZ9" s="1157"/>
      <c r="BMA9" s="1157"/>
      <c r="BMB9" s="1157"/>
      <c r="BMC9" s="1157"/>
      <c r="BMD9" s="1157"/>
      <c r="BME9" s="1157"/>
      <c r="BMF9" s="1157"/>
      <c r="BMG9" s="1157"/>
      <c r="BMH9" s="1157"/>
      <c r="BMI9" s="1157"/>
      <c r="BMJ9" s="1157"/>
      <c r="BMK9" s="1157"/>
      <c r="BML9" s="1157"/>
      <c r="BMM9" s="1157"/>
      <c r="BMN9" s="1157"/>
      <c r="BMO9" s="1157"/>
    </row>
    <row r="10" spans="1:1705" s="1159" customFormat="1">
      <c r="A10" s="572" t="s">
        <v>205</v>
      </c>
      <c r="B10" s="573" t="s">
        <v>205</v>
      </c>
      <c r="C10" s="573"/>
      <c r="D10" s="574" t="s">
        <v>206</v>
      </c>
      <c r="E10" s="784" t="s">
        <v>207</v>
      </c>
      <c r="F10" s="784" t="s">
        <v>173</v>
      </c>
      <c r="G10" s="784"/>
      <c r="H10" s="784">
        <v>1</v>
      </c>
      <c r="I10" s="784"/>
      <c r="J10" s="784">
        <v>59.421277486000101</v>
      </c>
      <c r="K10" s="784">
        <v>24.8415500300001</v>
      </c>
      <c r="L10" s="872" t="s">
        <v>208</v>
      </c>
      <c r="M10" s="899"/>
      <c r="N10" s="784" t="s">
        <v>209</v>
      </c>
      <c r="O10" s="784" t="s">
        <v>210</v>
      </c>
      <c r="P10" s="784"/>
      <c r="Q10" s="467">
        <v>9</v>
      </c>
      <c r="R10" s="467">
        <v>9</v>
      </c>
      <c r="S10"/>
      <c r="T10" s="461"/>
      <c r="U10" s="709"/>
      <c r="V10" s="709"/>
      <c r="W10" s="461"/>
      <c r="X10" s="1157"/>
      <c r="Y10" s="1157"/>
      <c r="Z10" s="1157"/>
      <c r="AA10" s="1157"/>
      <c r="AB10" s="1157"/>
      <c r="AC10" s="1157"/>
      <c r="AD10" s="1157"/>
      <c r="AE10" s="1157"/>
      <c r="AF10" s="1157"/>
      <c r="AG10" s="1157"/>
      <c r="AH10" s="1157"/>
      <c r="AI10" s="1157"/>
      <c r="AJ10" s="1157"/>
      <c r="AK10" s="1157"/>
      <c r="AL10" s="1157"/>
      <c r="AM10" s="1157"/>
      <c r="AN10" s="1157"/>
      <c r="AO10" s="1157"/>
      <c r="AP10" s="1157"/>
      <c r="AQ10" s="1157"/>
      <c r="AR10" s="1157"/>
      <c r="AS10" s="1157"/>
      <c r="AT10" s="1157"/>
      <c r="AU10" s="1157"/>
      <c r="AV10" s="1157"/>
      <c r="AW10" s="1157"/>
      <c r="AX10" s="1157"/>
      <c r="AY10" s="1157"/>
      <c r="AZ10" s="1157"/>
      <c r="BA10" s="1157"/>
      <c r="BB10" s="1157"/>
      <c r="BC10" s="1157"/>
      <c r="BD10" s="1157"/>
      <c r="BE10" s="1157"/>
      <c r="BF10" s="1157"/>
      <c r="BG10" s="1157"/>
      <c r="BH10" s="1157"/>
      <c r="BI10" s="1157"/>
      <c r="BJ10" s="1157"/>
      <c r="BK10" s="1157"/>
      <c r="BL10" s="1157"/>
      <c r="BM10" s="1157"/>
      <c r="BN10" s="1157"/>
      <c r="BO10" s="1157"/>
      <c r="BP10" s="1157"/>
      <c r="BQ10" s="1157"/>
      <c r="BR10" s="1157"/>
      <c r="BS10" s="1157"/>
      <c r="BT10" s="1157"/>
      <c r="BU10" s="1157"/>
      <c r="BV10" s="1157"/>
      <c r="BW10" s="1157"/>
      <c r="BX10" s="1157"/>
      <c r="BY10" s="1157"/>
      <c r="BZ10" s="1157"/>
      <c r="CA10" s="1157"/>
      <c r="CB10" s="1157"/>
      <c r="CC10" s="1157"/>
      <c r="CD10" s="1157"/>
      <c r="CE10" s="1157"/>
      <c r="CF10" s="1157"/>
      <c r="CG10" s="1157"/>
      <c r="CH10" s="1157"/>
      <c r="CI10" s="1157"/>
      <c r="CJ10" s="1157"/>
      <c r="CK10" s="1157"/>
      <c r="CL10" s="1157"/>
      <c r="CM10" s="1157"/>
      <c r="CN10" s="1157"/>
      <c r="CO10" s="1157"/>
      <c r="CP10" s="1157"/>
      <c r="CQ10" s="1157"/>
      <c r="CR10" s="1157"/>
      <c r="CS10" s="1157"/>
      <c r="CT10" s="1157"/>
      <c r="CU10" s="1157"/>
      <c r="CV10" s="1157"/>
      <c r="CW10" s="1157"/>
      <c r="CX10" s="1157"/>
      <c r="CY10" s="1157"/>
      <c r="CZ10" s="1157"/>
      <c r="DA10" s="1157"/>
      <c r="DB10" s="1157"/>
      <c r="DC10" s="1157"/>
      <c r="DD10" s="1157"/>
      <c r="DE10" s="1157"/>
      <c r="DF10" s="1157"/>
      <c r="DG10" s="1157"/>
      <c r="DH10" s="1157"/>
      <c r="DI10" s="1157"/>
      <c r="DJ10" s="1157"/>
      <c r="DK10" s="1157"/>
      <c r="DL10" s="1157"/>
      <c r="DM10" s="1157"/>
      <c r="DN10" s="1157"/>
      <c r="DO10" s="1157"/>
      <c r="DP10" s="1157"/>
      <c r="DQ10" s="1157"/>
      <c r="DR10" s="1157"/>
      <c r="DS10" s="1157"/>
      <c r="DT10" s="1157"/>
      <c r="DU10" s="1157"/>
      <c r="DV10" s="1157"/>
      <c r="DW10" s="1157"/>
      <c r="DX10" s="1157"/>
      <c r="DY10" s="1157"/>
      <c r="DZ10" s="1157"/>
      <c r="EA10" s="1157"/>
      <c r="EB10" s="1157"/>
      <c r="EC10" s="1157"/>
      <c r="ED10" s="1157"/>
      <c r="EE10" s="1157"/>
      <c r="EF10" s="1157"/>
      <c r="EG10" s="1157"/>
      <c r="EH10" s="1157"/>
      <c r="EI10" s="1157"/>
      <c r="EJ10" s="1157"/>
      <c r="EK10" s="1157"/>
      <c r="EL10" s="1157"/>
      <c r="EM10" s="1157"/>
      <c r="EN10" s="1157"/>
      <c r="EO10" s="1157"/>
      <c r="EP10" s="1157"/>
      <c r="EQ10" s="1157"/>
      <c r="ER10" s="1157"/>
      <c r="ES10" s="1157"/>
      <c r="ET10" s="1157"/>
      <c r="EU10" s="1157"/>
      <c r="EV10" s="1157"/>
      <c r="EW10" s="1157"/>
      <c r="EX10" s="1157"/>
      <c r="EY10" s="1157"/>
      <c r="EZ10" s="1157"/>
      <c r="FA10" s="1157"/>
      <c r="FB10" s="1157"/>
      <c r="FC10" s="1157"/>
      <c r="FD10" s="1157"/>
      <c r="FE10" s="1157"/>
      <c r="FF10" s="1157"/>
      <c r="FG10" s="1157"/>
      <c r="FH10" s="1157"/>
      <c r="FI10" s="1157"/>
      <c r="FJ10" s="1157"/>
      <c r="FK10" s="1157"/>
      <c r="FL10" s="1157"/>
      <c r="FM10" s="1157"/>
      <c r="FN10" s="1157"/>
      <c r="FO10" s="1157"/>
      <c r="FP10" s="1157"/>
      <c r="FQ10" s="1157"/>
      <c r="FR10" s="1157"/>
      <c r="FS10" s="1157"/>
      <c r="FT10" s="1157"/>
      <c r="FU10" s="1157"/>
      <c r="FV10" s="1157"/>
      <c r="FW10" s="1157"/>
      <c r="FX10" s="1157"/>
      <c r="FY10" s="1157"/>
      <c r="FZ10" s="1157"/>
      <c r="GA10" s="1157"/>
      <c r="GB10" s="1157"/>
      <c r="GC10" s="1157"/>
      <c r="GD10" s="1157"/>
      <c r="GE10" s="1157"/>
      <c r="GF10" s="1157"/>
      <c r="GG10" s="1157"/>
      <c r="GH10" s="1157"/>
      <c r="GI10" s="1157"/>
      <c r="GJ10" s="1157"/>
      <c r="GK10" s="1157"/>
      <c r="GL10" s="1157"/>
      <c r="GM10" s="1157"/>
      <c r="GN10" s="1157"/>
      <c r="GO10" s="1157"/>
      <c r="GP10" s="1157"/>
      <c r="GQ10" s="1157"/>
      <c r="GR10" s="1157"/>
      <c r="GS10" s="1157"/>
      <c r="GT10" s="1157"/>
      <c r="GU10" s="1157"/>
      <c r="GV10" s="1157"/>
      <c r="GW10" s="1157"/>
      <c r="GX10" s="1157"/>
      <c r="GY10" s="1157"/>
      <c r="GZ10" s="1157"/>
      <c r="HA10" s="1157"/>
      <c r="HB10" s="1157"/>
      <c r="HC10" s="1157"/>
      <c r="HD10" s="1157"/>
      <c r="HE10" s="1157"/>
      <c r="HF10" s="1157"/>
      <c r="HG10" s="1157"/>
      <c r="HH10" s="1157"/>
      <c r="HI10" s="1157"/>
      <c r="HJ10" s="1157"/>
      <c r="HK10" s="1157"/>
      <c r="HL10" s="1157"/>
      <c r="HM10" s="1157"/>
      <c r="HN10" s="1157"/>
      <c r="HO10" s="1157"/>
      <c r="HP10" s="1157"/>
      <c r="HQ10" s="1157"/>
      <c r="HR10" s="1157"/>
      <c r="HS10" s="1157"/>
      <c r="HT10" s="1157"/>
      <c r="HU10" s="1157"/>
      <c r="HV10" s="1157"/>
      <c r="HW10" s="1157"/>
      <c r="HX10" s="1157"/>
      <c r="HY10" s="1157"/>
      <c r="HZ10" s="1157"/>
      <c r="IA10" s="1157"/>
      <c r="IB10" s="1157"/>
      <c r="IC10" s="1157"/>
      <c r="ID10" s="1157"/>
      <c r="IE10" s="1157"/>
      <c r="IF10" s="1157"/>
      <c r="IG10" s="1157"/>
      <c r="IH10" s="1157"/>
      <c r="II10" s="1157"/>
      <c r="IJ10" s="1157"/>
      <c r="IK10" s="1157"/>
      <c r="IL10" s="1157"/>
      <c r="IM10" s="1157"/>
      <c r="IN10" s="1157"/>
      <c r="IO10" s="1157"/>
      <c r="IP10" s="1157"/>
      <c r="IQ10" s="1157"/>
      <c r="IR10" s="1157"/>
      <c r="IS10" s="1157"/>
      <c r="IT10" s="1157"/>
      <c r="IU10" s="1157"/>
      <c r="IV10" s="1157"/>
      <c r="IW10" s="1157"/>
      <c r="IX10" s="1157"/>
      <c r="IY10" s="1157"/>
      <c r="IZ10" s="1157"/>
      <c r="JA10" s="1157"/>
      <c r="JB10" s="1157"/>
      <c r="JC10" s="1157"/>
      <c r="JD10" s="1157"/>
      <c r="JE10" s="1157"/>
      <c r="JF10" s="1157"/>
      <c r="JG10" s="1157"/>
      <c r="JH10" s="1157"/>
      <c r="JI10" s="1157"/>
      <c r="JJ10" s="1157"/>
      <c r="JK10" s="1157"/>
      <c r="JL10" s="1157"/>
      <c r="JM10" s="1157"/>
      <c r="JN10" s="1157"/>
      <c r="JO10" s="1157"/>
      <c r="JP10" s="1157"/>
      <c r="JQ10" s="1157"/>
      <c r="JR10" s="1157"/>
      <c r="JS10" s="1157"/>
      <c r="JT10" s="1157"/>
      <c r="JU10" s="1157"/>
      <c r="JV10" s="1157"/>
      <c r="JW10" s="1157"/>
      <c r="JX10" s="1157"/>
      <c r="JY10" s="1157"/>
      <c r="JZ10" s="1157"/>
      <c r="KA10" s="1157"/>
      <c r="KB10" s="1157"/>
      <c r="KC10" s="1157"/>
      <c r="KD10" s="1157"/>
      <c r="KE10" s="1157"/>
      <c r="KF10" s="1157"/>
      <c r="KG10" s="1157"/>
      <c r="KH10" s="1157"/>
      <c r="KI10" s="1157"/>
      <c r="KJ10" s="1157"/>
      <c r="KK10" s="1157"/>
      <c r="KL10" s="1157"/>
      <c r="KM10" s="1157"/>
      <c r="KN10" s="1157"/>
      <c r="KO10" s="1157"/>
      <c r="KP10" s="1157"/>
      <c r="KQ10" s="1157"/>
      <c r="KR10" s="1157"/>
      <c r="KS10" s="1157"/>
      <c r="KT10" s="1157"/>
      <c r="KU10" s="1157"/>
      <c r="KV10" s="1157"/>
      <c r="KW10" s="1157"/>
      <c r="KX10" s="1157"/>
      <c r="KY10" s="1157"/>
      <c r="KZ10" s="1157"/>
      <c r="LA10" s="1157"/>
      <c r="LB10" s="1157"/>
      <c r="LC10" s="1157"/>
      <c r="LD10" s="1157"/>
      <c r="LE10" s="1157"/>
      <c r="LF10" s="1157"/>
      <c r="LG10" s="1157"/>
      <c r="LH10" s="1157"/>
      <c r="LI10" s="1157"/>
      <c r="LJ10" s="1157"/>
      <c r="LK10" s="1157"/>
      <c r="LL10" s="1157"/>
      <c r="LM10" s="1157"/>
      <c r="LN10" s="1157"/>
      <c r="LO10" s="1157"/>
      <c r="LP10" s="1157"/>
      <c r="LQ10" s="1157"/>
      <c r="LR10" s="1157"/>
      <c r="LS10" s="1157"/>
      <c r="LT10" s="1157"/>
      <c r="LU10" s="1157"/>
      <c r="LV10" s="1157"/>
      <c r="LW10" s="1157"/>
      <c r="LX10" s="1157"/>
      <c r="LY10" s="1157"/>
      <c r="LZ10" s="1157"/>
      <c r="MA10" s="1157"/>
      <c r="MB10" s="1157"/>
      <c r="MC10" s="1157"/>
      <c r="MD10" s="1157"/>
      <c r="ME10" s="1157"/>
      <c r="MF10" s="1157"/>
      <c r="MG10" s="1157"/>
      <c r="MH10" s="1157"/>
      <c r="MI10" s="1157"/>
      <c r="MJ10" s="1157"/>
      <c r="MK10" s="1157"/>
      <c r="ML10" s="1157"/>
      <c r="MM10" s="1157"/>
      <c r="MN10" s="1157"/>
      <c r="MO10" s="1157"/>
      <c r="MP10" s="1157"/>
      <c r="MQ10" s="1157"/>
      <c r="MR10" s="1157"/>
      <c r="MS10" s="1157"/>
      <c r="MT10" s="1157"/>
      <c r="MU10" s="1157"/>
      <c r="MV10" s="1157"/>
      <c r="MW10" s="1157"/>
      <c r="MX10" s="1157"/>
      <c r="MY10" s="1157"/>
      <c r="MZ10" s="1157"/>
      <c r="NA10" s="1157"/>
      <c r="NB10" s="1157"/>
      <c r="NC10" s="1157"/>
      <c r="ND10" s="1157"/>
      <c r="NE10" s="1157"/>
      <c r="NF10" s="1157"/>
      <c r="NG10" s="1157"/>
      <c r="NH10" s="1157"/>
      <c r="NI10" s="1157"/>
      <c r="NJ10" s="1157"/>
      <c r="NK10" s="1157"/>
      <c r="NL10" s="1157"/>
      <c r="NM10" s="1157"/>
      <c r="NN10" s="1157"/>
      <c r="NO10" s="1157"/>
      <c r="NP10" s="1157"/>
      <c r="NQ10" s="1157"/>
      <c r="NR10" s="1157"/>
      <c r="NS10" s="1157"/>
      <c r="NT10" s="1157"/>
      <c r="NU10" s="1157"/>
      <c r="NV10" s="1157"/>
      <c r="NW10" s="1157"/>
      <c r="NX10" s="1157"/>
      <c r="NY10" s="1157"/>
      <c r="NZ10" s="1157"/>
      <c r="OA10" s="1157"/>
      <c r="OB10" s="1157"/>
      <c r="OC10" s="1157"/>
      <c r="OD10" s="1157"/>
      <c r="OE10" s="1157"/>
      <c r="OF10" s="1157"/>
      <c r="OG10" s="1157"/>
      <c r="OH10" s="1157"/>
      <c r="OI10" s="1157"/>
      <c r="OJ10" s="1157"/>
      <c r="OK10" s="1157"/>
      <c r="OL10" s="1157"/>
      <c r="OM10" s="1157"/>
      <c r="ON10" s="1157"/>
      <c r="OO10" s="1157"/>
      <c r="OP10" s="1157"/>
      <c r="OQ10" s="1157"/>
      <c r="OR10" s="1157"/>
      <c r="OS10" s="1157"/>
      <c r="OT10" s="1157"/>
      <c r="OU10" s="1157"/>
      <c r="OV10" s="1157"/>
      <c r="OW10" s="1157"/>
      <c r="OX10" s="1157"/>
      <c r="OY10" s="1157"/>
      <c r="OZ10" s="1157"/>
      <c r="PA10" s="1157"/>
      <c r="PB10" s="1157"/>
      <c r="PC10" s="1157"/>
      <c r="PD10" s="1157"/>
      <c r="PE10" s="1157"/>
      <c r="PF10" s="1157"/>
      <c r="PG10" s="1157"/>
      <c r="PH10" s="1157"/>
      <c r="PI10" s="1157"/>
      <c r="PJ10" s="1157"/>
      <c r="PK10" s="1157"/>
      <c r="PL10" s="1157"/>
      <c r="PM10" s="1157"/>
      <c r="PN10" s="1157"/>
      <c r="PO10" s="1157"/>
      <c r="PP10" s="1157"/>
      <c r="PQ10" s="1157"/>
      <c r="PR10" s="1157"/>
      <c r="PS10" s="1157"/>
      <c r="PT10" s="1157"/>
      <c r="PU10" s="1157"/>
      <c r="PV10" s="1157"/>
      <c r="PW10" s="1157"/>
      <c r="PX10" s="1157"/>
      <c r="PY10" s="1157"/>
      <c r="PZ10" s="1157"/>
      <c r="QA10" s="1157"/>
      <c r="QB10" s="1157"/>
      <c r="QC10" s="1157"/>
      <c r="QD10" s="1157"/>
      <c r="QE10" s="1157"/>
      <c r="QF10" s="1157"/>
      <c r="QG10" s="1157"/>
      <c r="QH10" s="1157"/>
      <c r="QI10" s="1157"/>
      <c r="QJ10" s="1157"/>
      <c r="QK10" s="1157"/>
      <c r="QL10" s="1157"/>
      <c r="QM10" s="1157"/>
      <c r="QN10" s="1157"/>
      <c r="QO10" s="1157"/>
      <c r="QP10" s="1157"/>
      <c r="QQ10" s="1157"/>
      <c r="QR10" s="1157"/>
      <c r="QS10" s="1157"/>
      <c r="QT10" s="1157"/>
      <c r="QU10" s="1157"/>
      <c r="QV10" s="1157"/>
      <c r="QW10" s="1157"/>
      <c r="QX10" s="1157"/>
      <c r="QY10" s="1157"/>
      <c r="QZ10" s="1157"/>
      <c r="RA10" s="1157"/>
      <c r="RB10" s="1157"/>
      <c r="RC10" s="1157"/>
      <c r="RD10" s="1157"/>
      <c r="RE10" s="1157"/>
      <c r="RF10" s="1157"/>
      <c r="RG10" s="1157"/>
      <c r="RH10" s="1157"/>
      <c r="RI10" s="1157"/>
      <c r="RJ10" s="1157"/>
      <c r="RK10" s="1157"/>
      <c r="RL10" s="1157"/>
      <c r="RM10" s="1157"/>
      <c r="RN10" s="1157"/>
      <c r="RO10" s="1157"/>
      <c r="RP10" s="1157"/>
      <c r="RQ10" s="1157"/>
      <c r="RR10" s="1157"/>
      <c r="RS10" s="1157"/>
      <c r="RT10" s="1157"/>
      <c r="RU10" s="1157"/>
      <c r="RV10" s="1157"/>
      <c r="RW10" s="1157"/>
      <c r="RX10" s="1157"/>
      <c r="RY10" s="1157"/>
      <c r="RZ10" s="1157"/>
      <c r="SA10" s="1157"/>
      <c r="SB10" s="1157"/>
      <c r="SC10" s="1157"/>
      <c r="SD10" s="1157"/>
      <c r="SE10" s="1157"/>
      <c r="SF10" s="1157"/>
      <c r="SG10" s="1157"/>
      <c r="SH10" s="1157"/>
      <c r="SI10" s="1157"/>
      <c r="SJ10" s="1157"/>
      <c r="SK10" s="1157"/>
      <c r="SL10" s="1157"/>
      <c r="SM10" s="1157"/>
      <c r="SN10" s="1157"/>
      <c r="SO10" s="1157"/>
      <c r="SP10" s="1157"/>
      <c r="SQ10" s="1157"/>
      <c r="SR10" s="1157"/>
      <c r="SS10" s="1157"/>
      <c r="ST10" s="1157"/>
      <c r="SU10" s="1157"/>
      <c r="SV10" s="1157"/>
      <c r="SW10" s="1157"/>
      <c r="SX10" s="1157"/>
      <c r="SY10" s="1157"/>
      <c r="SZ10" s="1157"/>
      <c r="TA10" s="1157"/>
      <c r="TB10" s="1157"/>
      <c r="TC10" s="1157"/>
      <c r="TD10" s="1157"/>
      <c r="TE10" s="1157"/>
      <c r="TF10" s="1157"/>
      <c r="TG10" s="1157"/>
      <c r="TH10" s="1157"/>
      <c r="TI10" s="1157"/>
      <c r="TJ10" s="1157"/>
      <c r="TK10" s="1157"/>
      <c r="TL10" s="1157"/>
      <c r="TM10" s="1157"/>
      <c r="TN10" s="1157"/>
      <c r="TO10" s="1157"/>
      <c r="TP10" s="1157"/>
      <c r="TQ10" s="1157"/>
      <c r="TR10" s="1157"/>
      <c r="TS10" s="1157"/>
      <c r="TT10" s="1157"/>
      <c r="TU10" s="1157"/>
      <c r="TV10" s="1157"/>
      <c r="TW10" s="1157"/>
      <c r="TX10" s="1157"/>
      <c r="TY10" s="1157"/>
      <c r="TZ10" s="1157"/>
      <c r="UA10" s="1157"/>
      <c r="UB10" s="1157"/>
      <c r="UC10" s="1157"/>
      <c r="UD10" s="1157"/>
      <c r="UE10" s="1157"/>
      <c r="UF10" s="1157"/>
      <c r="UG10" s="1157"/>
      <c r="UH10" s="1157"/>
      <c r="UI10" s="1157"/>
      <c r="UJ10" s="1157"/>
      <c r="UK10" s="1157"/>
      <c r="UL10" s="1157"/>
      <c r="UM10" s="1157"/>
      <c r="UN10" s="1157"/>
      <c r="UO10" s="1157"/>
      <c r="UP10" s="1157"/>
      <c r="UQ10" s="1157"/>
      <c r="UR10" s="1157"/>
      <c r="US10" s="1157"/>
      <c r="UT10" s="1157"/>
      <c r="UU10" s="1157"/>
      <c r="UV10" s="1157"/>
      <c r="UW10" s="1157"/>
      <c r="UX10" s="1157"/>
      <c r="UY10" s="1157"/>
      <c r="UZ10" s="1157"/>
      <c r="VA10" s="1157"/>
      <c r="VB10" s="1157"/>
      <c r="VC10" s="1157"/>
      <c r="VD10" s="1157"/>
      <c r="VE10" s="1157"/>
      <c r="VF10" s="1157"/>
      <c r="VG10" s="1157"/>
      <c r="VH10" s="1157"/>
      <c r="VI10" s="1157"/>
      <c r="VJ10" s="1157"/>
      <c r="VK10" s="1157"/>
      <c r="VL10" s="1157"/>
      <c r="VM10" s="1157"/>
      <c r="VN10" s="1157"/>
      <c r="VO10" s="1157"/>
      <c r="VP10" s="1157"/>
      <c r="VQ10" s="1157"/>
      <c r="VR10" s="1157"/>
      <c r="VS10" s="1157"/>
      <c r="VT10" s="1157"/>
      <c r="VU10" s="1157"/>
      <c r="VV10" s="1157"/>
      <c r="VW10" s="1157"/>
      <c r="VX10" s="1157"/>
      <c r="VY10" s="1157"/>
      <c r="VZ10" s="1157"/>
      <c r="WA10" s="1157"/>
      <c r="WB10" s="1157"/>
      <c r="WC10" s="1157"/>
      <c r="WD10" s="1157"/>
      <c r="WE10" s="1157"/>
      <c r="WF10" s="1157"/>
      <c r="WG10" s="1157"/>
      <c r="WH10" s="1157"/>
      <c r="WI10" s="1157"/>
      <c r="WJ10" s="1157"/>
      <c r="WK10" s="1157"/>
      <c r="WL10" s="1157"/>
      <c r="WM10" s="1157"/>
      <c r="WN10" s="1157"/>
      <c r="WO10" s="1157"/>
      <c r="WP10" s="1157"/>
      <c r="WQ10" s="1157"/>
      <c r="WR10" s="1157"/>
      <c r="WS10" s="1157"/>
      <c r="WT10" s="1157"/>
      <c r="WU10" s="1157"/>
      <c r="WV10" s="1157"/>
      <c r="WW10" s="1157"/>
      <c r="WX10" s="1157"/>
      <c r="WY10" s="1157"/>
      <c r="WZ10" s="1157"/>
      <c r="XA10" s="1157"/>
      <c r="XB10" s="1157"/>
      <c r="XC10" s="1157"/>
      <c r="XD10" s="1157"/>
      <c r="XE10" s="1157"/>
      <c r="XF10" s="1157"/>
      <c r="XG10" s="1157"/>
      <c r="XH10" s="1157"/>
      <c r="XI10" s="1157"/>
      <c r="XJ10" s="1157"/>
      <c r="XK10" s="1157"/>
      <c r="XL10" s="1157"/>
      <c r="XM10" s="1157"/>
      <c r="XN10" s="1157"/>
      <c r="XO10" s="1157"/>
      <c r="XP10" s="1157"/>
      <c r="XQ10" s="1157"/>
      <c r="XR10" s="1157"/>
      <c r="XS10" s="1157"/>
      <c r="XT10" s="1157"/>
      <c r="XU10" s="1157"/>
      <c r="XV10" s="1157"/>
      <c r="XW10" s="1157"/>
      <c r="XX10" s="1157"/>
      <c r="XY10" s="1157"/>
      <c r="XZ10" s="1157"/>
      <c r="YA10" s="1157"/>
      <c r="YB10" s="1157"/>
      <c r="YC10" s="1157"/>
      <c r="YD10" s="1157"/>
      <c r="YE10" s="1157"/>
      <c r="YF10" s="1157"/>
      <c r="YG10" s="1157"/>
      <c r="YH10" s="1157"/>
      <c r="YI10" s="1157"/>
      <c r="YJ10" s="1157"/>
      <c r="YK10" s="1157"/>
      <c r="YL10" s="1157"/>
      <c r="YM10" s="1157"/>
      <c r="YN10" s="1157"/>
      <c r="YO10" s="1157"/>
      <c r="YP10" s="1157"/>
      <c r="YQ10" s="1157"/>
      <c r="YR10" s="1157"/>
      <c r="YS10" s="1157"/>
      <c r="YT10" s="1157"/>
      <c r="YU10" s="1157"/>
      <c r="YV10" s="1157"/>
      <c r="YW10" s="1157"/>
      <c r="YX10" s="1157"/>
      <c r="YY10" s="1157"/>
      <c r="YZ10" s="1157"/>
      <c r="ZA10" s="1157"/>
      <c r="ZB10" s="1157"/>
      <c r="ZC10" s="1157"/>
      <c r="ZD10" s="1157"/>
      <c r="ZE10" s="1157"/>
      <c r="ZF10" s="1157"/>
      <c r="ZG10" s="1157"/>
      <c r="ZH10" s="1157"/>
      <c r="ZI10" s="1157"/>
      <c r="ZJ10" s="1157"/>
      <c r="ZK10" s="1157"/>
      <c r="ZL10" s="1157"/>
      <c r="ZM10" s="1157"/>
      <c r="ZN10" s="1157"/>
      <c r="ZO10" s="1157"/>
      <c r="ZP10" s="1157"/>
      <c r="ZQ10" s="1157"/>
      <c r="ZR10" s="1157"/>
      <c r="ZS10" s="1157"/>
      <c r="ZT10" s="1157"/>
      <c r="ZU10" s="1157"/>
      <c r="ZV10" s="1157"/>
      <c r="ZW10" s="1157"/>
      <c r="ZX10" s="1157"/>
      <c r="ZY10" s="1157"/>
      <c r="ZZ10" s="1157"/>
      <c r="AAA10" s="1157"/>
      <c r="AAB10" s="1157"/>
      <c r="AAC10" s="1157"/>
      <c r="AAD10" s="1157"/>
      <c r="AAE10" s="1157"/>
      <c r="AAF10" s="1157"/>
      <c r="AAG10" s="1157"/>
      <c r="AAH10" s="1157"/>
      <c r="AAI10" s="1157"/>
      <c r="AAJ10" s="1157"/>
      <c r="AAK10" s="1157"/>
      <c r="AAL10" s="1157"/>
      <c r="AAM10" s="1157"/>
      <c r="AAN10" s="1157"/>
      <c r="AAO10" s="1157"/>
      <c r="AAP10" s="1157"/>
      <c r="AAQ10" s="1157"/>
      <c r="AAR10" s="1157"/>
      <c r="AAS10" s="1157"/>
      <c r="AAT10" s="1157"/>
      <c r="AAU10" s="1157"/>
      <c r="AAV10" s="1157"/>
      <c r="AAW10" s="1157"/>
      <c r="AAX10" s="1157"/>
      <c r="AAY10" s="1157"/>
      <c r="AAZ10" s="1157"/>
      <c r="ABA10" s="1157"/>
      <c r="ABB10" s="1157"/>
      <c r="ABC10" s="1157"/>
      <c r="ABD10" s="1157"/>
      <c r="ABE10" s="1157"/>
      <c r="ABF10" s="1157"/>
      <c r="ABG10" s="1157"/>
      <c r="ABH10" s="1157"/>
      <c r="ABI10" s="1157"/>
      <c r="ABJ10" s="1157"/>
      <c r="ABK10" s="1157"/>
      <c r="ABL10" s="1157"/>
      <c r="ABM10" s="1157"/>
      <c r="ABN10" s="1157"/>
      <c r="ABO10" s="1157"/>
      <c r="ABP10" s="1157"/>
      <c r="ABQ10" s="1157"/>
      <c r="ABR10" s="1157"/>
      <c r="ABS10" s="1157"/>
      <c r="ABT10" s="1157"/>
      <c r="ABU10" s="1157"/>
      <c r="ABV10" s="1157"/>
      <c r="ABW10" s="1157"/>
      <c r="ABX10" s="1157"/>
      <c r="ABY10" s="1157"/>
      <c r="ABZ10" s="1157"/>
      <c r="ACA10" s="1157"/>
      <c r="ACB10" s="1157"/>
      <c r="ACC10" s="1157"/>
      <c r="ACD10" s="1157"/>
      <c r="ACE10" s="1157"/>
      <c r="ACF10" s="1157"/>
      <c r="ACG10" s="1157"/>
      <c r="ACH10" s="1157"/>
      <c r="ACI10" s="1157"/>
      <c r="ACJ10" s="1157"/>
      <c r="ACK10" s="1157"/>
      <c r="ACL10" s="1157"/>
      <c r="ACM10" s="1157"/>
      <c r="ACN10" s="1157"/>
      <c r="ACO10" s="1157"/>
      <c r="ACP10" s="1157"/>
      <c r="ACQ10" s="1157"/>
      <c r="ACR10" s="1157"/>
      <c r="ACS10" s="1157"/>
      <c r="ACT10" s="1157"/>
      <c r="ACU10" s="1157"/>
      <c r="ACV10" s="1157"/>
      <c r="ACW10" s="1157"/>
      <c r="ACX10" s="1157"/>
      <c r="ACY10" s="1157"/>
      <c r="ACZ10" s="1157"/>
      <c r="ADA10" s="1157"/>
      <c r="ADB10" s="1157"/>
      <c r="ADC10" s="1157"/>
      <c r="ADD10" s="1157"/>
      <c r="ADE10" s="1157"/>
      <c r="ADF10" s="1157"/>
      <c r="ADG10" s="1157"/>
      <c r="ADH10" s="1157"/>
      <c r="ADI10" s="1157"/>
      <c r="ADJ10" s="1157"/>
      <c r="ADK10" s="1157"/>
      <c r="ADL10" s="1157"/>
      <c r="ADM10" s="1157"/>
      <c r="ADN10" s="1157"/>
      <c r="ADO10" s="1157"/>
      <c r="ADP10" s="1157"/>
      <c r="ADQ10" s="1157"/>
      <c r="ADR10" s="1157"/>
      <c r="ADS10" s="1157"/>
      <c r="ADT10" s="1157"/>
      <c r="ADU10" s="1157"/>
      <c r="ADV10" s="1157"/>
      <c r="ADW10" s="1157"/>
      <c r="ADX10" s="1157"/>
      <c r="ADY10" s="1157"/>
      <c r="ADZ10" s="1157"/>
      <c r="AEA10" s="1157"/>
      <c r="AEB10" s="1157"/>
      <c r="AEC10" s="1157"/>
      <c r="AED10" s="1157"/>
      <c r="AEE10" s="1157"/>
      <c r="AEF10" s="1157"/>
      <c r="AEG10" s="1157"/>
      <c r="AEH10" s="1157"/>
      <c r="AEI10" s="1157"/>
      <c r="AEJ10" s="1157"/>
      <c r="AEK10" s="1157"/>
      <c r="AEL10" s="1157"/>
      <c r="AEM10" s="1157"/>
      <c r="AEN10" s="1157"/>
      <c r="AEO10" s="1157"/>
      <c r="AEP10" s="1157"/>
      <c r="AEQ10" s="1157"/>
      <c r="AER10" s="1157"/>
      <c r="AES10" s="1157"/>
      <c r="AET10" s="1157"/>
      <c r="AEU10" s="1157"/>
      <c r="AEV10" s="1157"/>
      <c r="AEW10" s="1157"/>
      <c r="AEX10" s="1157"/>
      <c r="AEY10" s="1157"/>
      <c r="AEZ10" s="1157"/>
      <c r="AFA10" s="1157"/>
      <c r="AFB10" s="1157"/>
      <c r="AFC10" s="1157"/>
      <c r="AFD10" s="1157"/>
      <c r="AFE10" s="1157"/>
      <c r="AFF10" s="1157"/>
      <c r="AFG10" s="1157"/>
      <c r="AFH10" s="1157"/>
      <c r="AFI10" s="1157"/>
      <c r="AFJ10" s="1157"/>
      <c r="AFK10" s="1157"/>
      <c r="AFL10" s="1157"/>
      <c r="AFM10" s="1157"/>
      <c r="AFN10" s="1157"/>
      <c r="AFO10" s="1157"/>
      <c r="AFP10" s="1157"/>
      <c r="AFQ10" s="1157"/>
      <c r="AFR10" s="1157"/>
      <c r="AFS10" s="1157"/>
      <c r="AFT10" s="1157"/>
      <c r="AFU10" s="1157"/>
      <c r="AFV10" s="1157"/>
      <c r="AFW10" s="1157"/>
      <c r="AFX10" s="1157"/>
      <c r="AFY10" s="1157"/>
      <c r="AFZ10" s="1157"/>
      <c r="AGA10" s="1157"/>
      <c r="AGB10" s="1157"/>
      <c r="AGC10" s="1157"/>
      <c r="AGD10" s="1157"/>
      <c r="AGE10" s="1157"/>
      <c r="AGF10" s="1157"/>
      <c r="AGG10" s="1157"/>
      <c r="AGH10" s="1157"/>
      <c r="AGI10" s="1157"/>
      <c r="AGJ10" s="1157"/>
      <c r="AGK10" s="1157"/>
      <c r="AGL10" s="1157"/>
      <c r="AGM10" s="1157"/>
      <c r="AGN10" s="1157"/>
      <c r="AGO10" s="1157"/>
      <c r="AGP10" s="1157"/>
      <c r="AGQ10" s="1157"/>
      <c r="AGR10" s="1157"/>
      <c r="AGS10" s="1157"/>
      <c r="AGT10" s="1157"/>
      <c r="AGU10" s="1157"/>
      <c r="AGV10" s="1157"/>
      <c r="AGW10" s="1157"/>
      <c r="AGX10" s="1157"/>
      <c r="AGY10" s="1157"/>
      <c r="AGZ10" s="1157"/>
      <c r="AHA10" s="1157"/>
      <c r="AHB10" s="1157"/>
      <c r="AHC10" s="1157"/>
      <c r="AHD10" s="1157"/>
      <c r="AHE10" s="1157"/>
      <c r="AHF10" s="1157"/>
      <c r="AHG10" s="1157"/>
      <c r="AHH10" s="1157"/>
      <c r="AHI10" s="1157"/>
      <c r="AHJ10" s="1157"/>
      <c r="AHK10" s="1157"/>
      <c r="AHL10" s="1157"/>
      <c r="AHM10" s="1157"/>
      <c r="AHN10" s="1157"/>
      <c r="AHO10" s="1157"/>
      <c r="AHP10" s="1157"/>
      <c r="AHQ10" s="1157"/>
      <c r="AHR10" s="1157"/>
      <c r="AHS10" s="1157"/>
      <c r="AHT10" s="1157"/>
      <c r="AHU10" s="1157"/>
      <c r="AHV10" s="1157"/>
      <c r="AHW10" s="1157"/>
      <c r="AHX10" s="1157"/>
      <c r="AHY10" s="1157"/>
      <c r="AHZ10" s="1157"/>
      <c r="AIA10" s="1157"/>
      <c r="AIB10" s="1157"/>
      <c r="AIC10" s="1157"/>
      <c r="AID10" s="1157"/>
      <c r="AIE10" s="1157"/>
      <c r="AIF10" s="1157"/>
      <c r="AIG10" s="1157"/>
      <c r="AIH10" s="1157"/>
      <c r="AII10" s="1157"/>
      <c r="AIJ10" s="1157"/>
      <c r="AIK10" s="1157"/>
      <c r="AIL10" s="1157"/>
      <c r="AIM10" s="1157"/>
      <c r="AIN10" s="1157"/>
      <c r="AIO10" s="1157"/>
      <c r="AIP10" s="1157"/>
      <c r="AIQ10" s="1157"/>
      <c r="AIR10" s="1157"/>
      <c r="AIS10" s="1157"/>
      <c r="AIT10" s="1157"/>
      <c r="AIU10" s="1157"/>
      <c r="AIV10" s="1157"/>
      <c r="AIW10" s="1157"/>
      <c r="AIX10" s="1157"/>
      <c r="AIY10" s="1157"/>
      <c r="AIZ10" s="1157"/>
      <c r="AJA10" s="1157"/>
      <c r="AJB10" s="1157"/>
      <c r="AJC10" s="1157"/>
      <c r="AJD10" s="1157"/>
      <c r="AJE10" s="1157"/>
      <c r="AJF10" s="1157"/>
      <c r="AJG10" s="1157"/>
      <c r="AJH10" s="1157"/>
      <c r="AJI10" s="1157"/>
      <c r="AJJ10" s="1157"/>
      <c r="AJK10" s="1157"/>
      <c r="AJL10" s="1157"/>
      <c r="AJM10" s="1157"/>
      <c r="AJN10" s="1157"/>
      <c r="AJO10" s="1157"/>
      <c r="AJP10" s="1157"/>
      <c r="AJQ10" s="1157"/>
      <c r="AJR10" s="1157"/>
      <c r="AJS10" s="1157"/>
      <c r="AJT10" s="1157"/>
      <c r="AJU10" s="1157"/>
      <c r="AJV10" s="1157"/>
      <c r="AJW10" s="1157"/>
      <c r="AJX10" s="1157"/>
      <c r="AJY10" s="1157"/>
      <c r="AJZ10" s="1157"/>
      <c r="AKA10" s="1157"/>
      <c r="AKB10" s="1157"/>
      <c r="AKC10" s="1157"/>
      <c r="AKD10" s="1157"/>
      <c r="AKE10" s="1157"/>
      <c r="AKF10" s="1157"/>
      <c r="AKG10" s="1157"/>
      <c r="AKH10" s="1157"/>
      <c r="AKI10" s="1157"/>
      <c r="AKJ10" s="1157"/>
      <c r="AKK10" s="1157"/>
      <c r="AKL10" s="1157"/>
      <c r="AKM10" s="1157"/>
      <c r="AKN10" s="1157"/>
      <c r="AKO10" s="1157"/>
      <c r="AKP10" s="1157"/>
      <c r="AKQ10" s="1157"/>
      <c r="AKR10" s="1157"/>
      <c r="AKS10" s="1157"/>
      <c r="AKT10" s="1157"/>
      <c r="AKU10" s="1157"/>
      <c r="AKV10" s="1157"/>
      <c r="AKW10" s="1157"/>
      <c r="AKX10" s="1157"/>
      <c r="AKY10" s="1157"/>
      <c r="AKZ10" s="1157"/>
      <c r="ALA10" s="1157"/>
      <c r="ALB10" s="1157"/>
      <c r="ALC10" s="1157"/>
      <c r="ALD10" s="1157"/>
      <c r="ALE10" s="1157"/>
      <c r="ALF10" s="1157"/>
      <c r="ALG10" s="1157"/>
      <c r="ALH10" s="1157"/>
      <c r="ALI10" s="1157"/>
      <c r="ALJ10" s="1157"/>
      <c r="ALK10" s="1157"/>
      <c r="ALL10" s="1157"/>
      <c r="ALM10" s="1157"/>
      <c r="ALN10" s="1157"/>
      <c r="ALO10" s="1157"/>
      <c r="ALP10" s="1157"/>
      <c r="ALQ10" s="1157"/>
      <c r="ALR10" s="1157"/>
      <c r="ALS10" s="1157"/>
      <c r="ALT10" s="1157"/>
      <c r="ALU10" s="1157"/>
      <c r="ALV10" s="1157"/>
      <c r="ALW10" s="1157"/>
      <c r="ALX10" s="1157"/>
      <c r="ALY10" s="1157"/>
      <c r="ALZ10" s="1157"/>
      <c r="AMA10" s="1157"/>
      <c r="AMB10" s="1157"/>
      <c r="AMC10" s="1157"/>
      <c r="AMD10" s="1157"/>
      <c r="AME10" s="1157"/>
      <c r="AMF10" s="1157"/>
      <c r="AMG10" s="1157"/>
      <c r="AMH10" s="1157"/>
      <c r="AMI10" s="1157"/>
      <c r="AMJ10" s="1157"/>
      <c r="AMK10" s="1157"/>
      <c r="AML10" s="1157"/>
      <c r="AMM10" s="1157"/>
      <c r="AMN10" s="1157"/>
      <c r="AMO10" s="1157"/>
      <c r="AMP10" s="1157"/>
      <c r="AMQ10" s="1157"/>
      <c r="AMR10" s="1157"/>
      <c r="AMS10" s="1157"/>
      <c r="AMT10" s="1157"/>
      <c r="AMU10" s="1157"/>
      <c r="AMV10" s="1157"/>
      <c r="AMW10" s="1157"/>
      <c r="AMX10" s="1157"/>
      <c r="AMY10" s="1157"/>
      <c r="AMZ10" s="1157"/>
      <c r="ANA10" s="1157"/>
      <c r="ANB10" s="1157"/>
      <c r="ANC10" s="1157"/>
      <c r="AND10" s="1157"/>
      <c r="ANE10" s="1157"/>
      <c r="ANF10" s="1157"/>
      <c r="ANG10" s="1157"/>
      <c r="ANH10" s="1157"/>
      <c r="ANI10" s="1157"/>
      <c r="ANJ10" s="1157"/>
      <c r="ANK10" s="1157"/>
      <c r="ANL10" s="1157"/>
      <c r="ANM10" s="1157"/>
      <c r="ANN10" s="1157"/>
      <c r="ANO10" s="1157"/>
      <c r="ANP10" s="1157"/>
      <c r="ANQ10" s="1157"/>
      <c r="ANR10" s="1157"/>
      <c r="ANS10" s="1157"/>
      <c r="ANT10" s="1157"/>
      <c r="ANU10" s="1157"/>
      <c r="ANV10" s="1157"/>
      <c r="ANW10" s="1157"/>
      <c r="ANX10" s="1157"/>
      <c r="ANY10" s="1157"/>
      <c r="ANZ10" s="1157"/>
      <c r="AOA10" s="1157"/>
      <c r="AOB10" s="1157"/>
      <c r="AOC10" s="1157"/>
      <c r="AOD10" s="1157"/>
      <c r="AOE10" s="1157"/>
      <c r="AOF10" s="1157"/>
      <c r="AOG10" s="1157"/>
      <c r="AOH10" s="1157"/>
      <c r="AOI10" s="1157"/>
      <c r="AOJ10" s="1157"/>
      <c r="AOK10" s="1157"/>
      <c r="AOL10" s="1157"/>
      <c r="AOM10" s="1157"/>
      <c r="AON10" s="1157"/>
      <c r="AOO10" s="1157"/>
      <c r="AOP10" s="1157"/>
      <c r="AOQ10" s="1157"/>
      <c r="AOR10" s="1157"/>
      <c r="AOS10" s="1157"/>
      <c r="AOT10" s="1157"/>
      <c r="AOU10" s="1157"/>
      <c r="AOV10" s="1157"/>
      <c r="AOW10" s="1157"/>
      <c r="AOX10" s="1157"/>
      <c r="AOY10" s="1157"/>
      <c r="AOZ10" s="1157"/>
      <c r="APA10" s="1157"/>
      <c r="APB10" s="1157"/>
      <c r="APC10" s="1157"/>
      <c r="APD10" s="1157"/>
      <c r="APE10" s="1157"/>
      <c r="APF10" s="1157"/>
      <c r="APG10" s="1157"/>
      <c r="APH10" s="1157"/>
      <c r="API10" s="1157"/>
      <c r="APJ10" s="1157"/>
      <c r="APK10" s="1157"/>
      <c r="APL10" s="1157"/>
      <c r="APM10" s="1157"/>
      <c r="APN10" s="1157"/>
      <c r="APO10" s="1157"/>
      <c r="APP10" s="1157"/>
      <c r="APQ10" s="1157"/>
      <c r="APR10" s="1157"/>
      <c r="APS10" s="1157"/>
      <c r="APT10" s="1157"/>
      <c r="APU10" s="1157"/>
      <c r="APV10" s="1157"/>
      <c r="APW10" s="1157"/>
      <c r="APX10" s="1157"/>
      <c r="APY10" s="1157"/>
      <c r="APZ10" s="1157"/>
      <c r="AQA10" s="1157"/>
      <c r="AQB10" s="1157"/>
      <c r="AQC10" s="1157"/>
      <c r="AQD10" s="1157"/>
      <c r="AQE10" s="1157"/>
      <c r="AQF10" s="1157"/>
      <c r="AQG10" s="1157"/>
      <c r="AQH10" s="1157"/>
      <c r="AQI10" s="1157"/>
      <c r="AQJ10" s="1157"/>
      <c r="AQK10" s="1157"/>
      <c r="AQL10" s="1157"/>
      <c r="AQM10" s="1157"/>
      <c r="AQN10" s="1157"/>
      <c r="AQO10" s="1157"/>
      <c r="AQP10" s="1157"/>
      <c r="AQQ10" s="1157"/>
      <c r="AQR10" s="1157"/>
      <c r="AQS10" s="1157"/>
      <c r="AQT10" s="1157"/>
      <c r="AQU10" s="1157"/>
      <c r="AQV10" s="1157"/>
      <c r="AQW10" s="1157"/>
      <c r="AQX10" s="1157"/>
      <c r="AQY10" s="1157"/>
      <c r="AQZ10" s="1157"/>
      <c r="ARA10" s="1157"/>
      <c r="ARB10" s="1157"/>
      <c r="ARC10" s="1157"/>
      <c r="ARD10" s="1157"/>
      <c r="ARE10" s="1157"/>
      <c r="ARF10" s="1157"/>
      <c r="ARG10" s="1157"/>
      <c r="ARH10" s="1157"/>
      <c r="ARI10" s="1157"/>
      <c r="ARJ10" s="1157"/>
      <c r="ARK10" s="1157"/>
      <c r="ARL10" s="1157"/>
      <c r="ARM10" s="1157"/>
      <c r="ARN10" s="1157"/>
      <c r="ARO10" s="1157"/>
      <c r="ARP10" s="1157"/>
      <c r="ARQ10" s="1157"/>
      <c r="ARR10" s="1157"/>
      <c r="ARS10" s="1157"/>
      <c r="ART10" s="1157"/>
      <c r="ARU10" s="1157"/>
      <c r="ARV10" s="1157"/>
      <c r="ARW10" s="1157"/>
      <c r="ARX10" s="1157"/>
      <c r="ARY10" s="1157"/>
      <c r="ARZ10" s="1157"/>
      <c r="ASA10" s="1157"/>
      <c r="ASB10" s="1157"/>
      <c r="ASC10" s="1157"/>
      <c r="ASD10" s="1157"/>
      <c r="ASE10" s="1157"/>
      <c r="ASF10" s="1157"/>
      <c r="ASG10" s="1157"/>
      <c r="ASH10" s="1157"/>
      <c r="ASI10" s="1157"/>
      <c r="ASJ10" s="1157"/>
      <c r="ASK10" s="1157"/>
      <c r="ASL10" s="1157"/>
      <c r="ASM10" s="1157"/>
      <c r="ASN10" s="1157"/>
      <c r="ASO10" s="1157"/>
      <c r="ASP10" s="1157"/>
      <c r="ASQ10" s="1157"/>
      <c r="ASR10" s="1157"/>
      <c r="ASS10" s="1157"/>
      <c r="AST10" s="1157"/>
      <c r="ASU10" s="1157"/>
      <c r="ASV10" s="1157"/>
      <c r="ASW10" s="1157"/>
      <c r="ASX10" s="1157"/>
      <c r="ASY10" s="1157"/>
      <c r="ASZ10" s="1157"/>
      <c r="ATA10" s="1157"/>
      <c r="ATB10" s="1157"/>
      <c r="ATC10" s="1157"/>
      <c r="ATD10" s="1157"/>
      <c r="ATE10" s="1157"/>
      <c r="ATF10" s="1157"/>
      <c r="ATG10" s="1157"/>
      <c r="ATH10" s="1157"/>
      <c r="ATI10" s="1157"/>
      <c r="ATJ10" s="1157"/>
      <c r="ATK10" s="1157"/>
      <c r="ATL10" s="1157"/>
      <c r="ATM10" s="1157"/>
      <c r="ATN10" s="1157"/>
      <c r="ATO10" s="1157"/>
      <c r="ATP10" s="1157"/>
      <c r="ATQ10" s="1157"/>
      <c r="ATR10" s="1157"/>
      <c r="ATS10" s="1157"/>
      <c r="ATT10" s="1157"/>
      <c r="ATU10" s="1157"/>
      <c r="ATV10" s="1157"/>
      <c r="ATW10" s="1157"/>
      <c r="ATX10" s="1157"/>
      <c r="ATY10" s="1157"/>
      <c r="ATZ10" s="1157"/>
      <c r="AUA10" s="1157"/>
      <c r="AUB10" s="1157"/>
      <c r="AUC10" s="1157"/>
      <c r="AUD10" s="1157"/>
      <c r="AUE10" s="1157"/>
      <c r="AUF10" s="1157"/>
      <c r="AUG10" s="1157"/>
      <c r="AUH10" s="1157"/>
      <c r="AUI10" s="1157"/>
      <c r="AUJ10" s="1157"/>
      <c r="AUK10" s="1157"/>
      <c r="AUL10" s="1157"/>
      <c r="AUM10" s="1157"/>
      <c r="AUN10" s="1157"/>
      <c r="AUO10" s="1157"/>
      <c r="AUP10" s="1157"/>
      <c r="AUQ10" s="1157"/>
      <c r="AUR10" s="1157"/>
      <c r="AUS10" s="1157"/>
      <c r="AUT10" s="1157"/>
      <c r="AUU10" s="1157"/>
      <c r="AUV10" s="1157"/>
      <c r="AUW10" s="1157"/>
      <c r="AUX10" s="1157"/>
      <c r="AUY10" s="1157"/>
      <c r="AUZ10" s="1157"/>
      <c r="AVA10" s="1157"/>
      <c r="AVB10" s="1157"/>
      <c r="AVC10" s="1157"/>
      <c r="AVD10" s="1157"/>
      <c r="AVE10" s="1157"/>
      <c r="AVF10" s="1157"/>
      <c r="AVG10" s="1157"/>
      <c r="AVH10" s="1157"/>
      <c r="AVI10" s="1157"/>
      <c r="AVJ10" s="1157"/>
      <c r="AVK10" s="1157"/>
      <c r="AVL10" s="1157"/>
      <c r="AVM10" s="1157"/>
      <c r="AVN10" s="1157"/>
      <c r="AVO10" s="1157"/>
      <c r="AVP10" s="1157"/>
      <c r="AVQ10" s="1157"/>
      <c r="AVR10" s="1157"/>
      <c r="AVS10" s="1157"/>
      <c r="AVT10" s="1157"/>
      <c r="AVU10" s="1157"/>
      <c r="AVV10" s="1157"/>
      <c r="AVW10" s="1157"/>
      <c r="AVX10" s="1157"/>
      <c r="AVY10" s="1157"/>
      <c r="AVZ10" s="1157"/>
      <c r="AWA10" s="1157"/>
      <c r="AWB10" s="1157"/>
      <c r="AWC10" s="1157"/>
      <c r="AWD10" s="1157"/>
      <c r="AWE10" s="1157"/>
      <c r="AWF10" s="1157"/>
      <c r="AWG10" s="1157"/>
      <c r="AWH10" s="1157"/>
      <c r="AWI10" s="1157"/>
      <c r="AWJ10" s="1157"/>
      <c r="AWK10" s="1157"/>
      <c r="AWL10" s="1157"/>
      <c r="AWM10" s="1157"/>
      <c r="AWN10" s="1157"/>
      <c r="AWO10" s="1157"/>
      <c r="AWP10" s="1157"/>
      <c r="AWQ10" s="1157"/>
      <c r="AWR10" s="1157"/>
      <c r="AWS10" s="1157"/>
      <c r="AWT10" s="1157"/>
      <c r="AWU10" s="1157"/>
      <c r="AWV10" s="1157"/>
      <c r="AWW10" s="1157"/>
      <c r="AWX10" s="1157"/>
      <c r="AWY10" s="1157"/>
      <c r="AWZ10" s="1157"/>
      <c r="AXA10" s="1157"/>
      <c r="AXB10" s="1157"/>
      <c r="AXC10" s="1157"/>
      <c r="AXD10" s="1157"/>
      <c r="AXE10" s="1157"/>
      <c r="AXF10" s="1157"/>
      <c r="AXG10" s="1157"/>
      <c r="AXH10" s="1157"/>
      <c r="AXI10" s="1157"/>
      <c r="AXJ10" s="1157"/>
      <c r="AXK10" s="1157"/>
      <c r="AXL10" s="1157"/>
      <c r="AXM10" s="1157"/>
      <c r="AXN10" s="1157"/>
      <c r="AXO10" s="1157"/>
      <c r="AXP10" s="1157"/>
      <c r="AXQ10" s="1157"/>
      <c r="AXR10" s="1157"/>
      <c r="AXS10" s="1157"/>
      <c r="AXT10" s="1157"/>
      <c r="AXU10" s="1157"/>
      <c r="AXV10" s="1157"/>
      <c r="AXW10" s="1157"/>
      <c r="AXX10" s="1157"/>
      <c r="AXY10" s="1157"/>
      <c r="AXZ10" s="1157"/>
      <c r="AYA10" s="1157"/>
      <c r="AYB10" s="1157"/>
      <c r="AYC10" s="1157"/>
      <c r="AYD10" s="1157"/>
      <c r="AYE10" s="1157"/>
      <c r="AYF10" s="1157"/>
      <c r="AYG10" s="1157"/>
      <c r="AYH10" s="1157"/>
      <c r="AYI10" s="1157"/>
      <c r="AYJ10" s="1157"/>
      <c r="AYK10" s="1157"/>
      <c r="AYL10" s="1157"/>
      <c r="AYM10" s="1157"/>
      <c r="AYN10" s="1157"/>
      <c r="AYO10" s="1157"/>
      <c r="AYP10" s="1157"/>
      <c r="AYQ10" s="1157"/>
      <c r="AYR10" s="1157"/>
      <c r="AYS10" s="1157"/>
      <c r="AYT10" s="1157"/>
      <c r="AYU10" s="1157"/>
      <c r="AYV10" s="1157"/>
      <c r="AYW10" s="1157"/>
      <c r="AYX10" s="1157"/>
      <c r="AYY10" s="1157"/>
      <c r="AYZ10" s="1157"/>
      <c r="AZA10" s="1157"/>
      <c r="AZB10" s="1157"/>
      <c r="AZC10" s="1157"/>
      <c r="AZD10" s="1157"/>
      <c r="AZE10" s="1157"/>
      <c r="AZF10" s="1157"/>
      <c r="AZG10" s="1157"/>
      <c r="AZH10" s="1157"/>
      <c r="AZI10" s="1157"/>
      <c r="AZJ10" s="1157"/>
      <c r="AZK10" s="1157"/>
      <c r="AZL10" s="1157"/>
      <c r="AZM10" s="1157"/>
      <c r="AZN10" s="1157"/>
      <c r="AZO10" s="1157"/>
      <c r="AZP10" s="1157"/>
      <c r="AZQ10" s="1157"/>
      <c r="AZR10" s="1157"/>
      <c r="AZS10" s="1157"/>
      <c r="AZT10" s="1157"/>
      <c r="AZU10" s="1157"/>
      <c r="AZV10" s="1157"/>
      <c r="AZW10" s="1157"/>
      <c r="AZX10" s="1157"/>
      <c r="AZY10" s="1157"/>
      <c r="AZZ10" s="1157"/>
      <c r="BAA10" s="1157"/>
      <c r="BAB10" s="1157"/>
      <c r="BAC10" s="1157"/>
      <c r="BAD10" s="1157"/>
      <c r="BAE10" s="1157"/>
      <c r="BAF10" s="1157"/>
      <c r="BAG10" s="1157"/>
      <c r="BAH10" s="1157"/>
      <c r="BAI10" s="1157"/>
      <c r="BAJ10" s="1157"/>
      <c r="BAK10" s="1157"/>
      <c r="BAL10" s="1157"/>
      <c r="BAM10" s="1157"/>
      <c r="BAN10" s="1157"/>
      <c r="BAO10" s="1157"/>
      <c r="BAP10" s="1157"/>
      <c r="BAQ10" s="1157"/>
      <c r="BAR10" s="1157"/>
      <c r="BAS10" s="1157"/>
      <c r="BAT10" s="1157"/>
      <c r="BAU10" s="1157"/>
      <c r="BAV10" s="1157"/>
      <c r="BAW10" s="1157"/>
      <c r="BAX10" s="1157"/>
      <c r="BAY10" s="1157"/>
      <c r="BAZ10" s="1157"/>
      <c r="BBA10" s="1157"/>
      <c r="BBB10" s="1157"/>
      <c r="BBC10" s="1157"/>
      <c r="BBD10" s="1157"/>
      <c r="BBE10" s="1157"/>
      <c r="BBF10" s="1157"/>
      <c r="BBG10" s="1157"/>
      <c r="BBH10" s="1157"/>
      <c r="BBI10" s="1157"/>
      <c r="BBJ10" s="1157"/>
      <c r="BBK10" s="1157"/>
      <c r="BBL10" s="1157"/>
      <c r="BBM10" s="1157"/>
      <c r="BBN10" s="1157"/>
      <c r="BBO10" s="1157"/>
      <c r="BBP10" s="1157"/>
      <c r="BBQ10" s="1157"/>
      <c r="BBR10" s="1157"/>
      <c r="BBS10" s="1157"/>
      <c r="BBT10" s="1157"/>
      <c r="BBU10" s="1157"/>
      <c r="BBV10" s="1157"/>
      <c r="BBW10" s="1157"/>
      <c r="BBX10" s="1157"/>
      <c r="BBY10" s="1157"/>
      <c r="BBZ10" s="1157"/>
      <c r="BCA10" s="1157"/>
      <c r="BCB10" s="1157"/>
      <c r="BCC10" s="1157"/>
      <c r="BCD10" s="1157"/>
      <c r="BCE10" s="1157"/>
      <c r="BCF10" s="1157"/>
      <c r="BCG10" s="1157"/>
      <c r="BCH10" s="1157"/>
      <c r="BCI10" s="1157"/>
      <c r="BCJ10" s="1157"/>
      <c r="BCK10" s="1157"/>
      <c r="BCL10" s="1157"/>
      <c r="BCM10" s="1157"/>
      <c r="BCN10" s="1157"/>
      <c r="BCO10" s="1157"/>
      <c r="BCP10" s="1157"/>
      <c r="BCQ10" s="1157"/>
      <c r="BCR10" s="1157"/>
      <c r="BCS10" s="1157"/>
      <c r="BCT10" s="1157"/>
      <c r="BCU10" s="1157"/>
      <c r="BCV10" s="1157"/>
      <c r="BCW10" s="1157"/>
      <c r="BCX10" s="1157"/>
      <c r="BCY10" s="1157"/>
      <c r="BCZ10" s="1157"/>
      <c r="BDA10" s="1157"/>
      <c r="BDB10" s="1157"/>
      <c r="BDC10" s="1157"/>
      <c r="BDD10" s="1157"/>
      <c r="BDE10" s="1157"/>
      <c r="BDF10" s="1157"/>
      <c r="BDG10" s="1157"/>
      <c r="BDH10" s="1157"/>
      <c r="BDI10" s="1157"/>
      <c r="BDJ10" s="1157"/>
      <c r="BDK10" s="1157"/>
      <c r="BDL10" s="1157"/>
      <c r="BDM10" s="1157"/>
      <c r="BDN10" s="1157"/>
      <c r="BDO10" s="1157"/>
      <c r="BDP10" s="1157"/>
      <c r="BDQ10" s="1157"/>
      <c r="BDR10" s="1157"/>
      <c r="BDS10" s="1157"/>
      <c r="BDT10" s="1157"/>
      <c r="BDU10" s="1157"/>
      <c r="BDV10" s="1157"/>
      <c r="BDW10" s="1157"/>
      <c r="BDX10" s="1157"/>
      <c r="BDY10" s="1157"/>
      <c r="BDZ10" s="1157"/>
      <c r="BEA10" s="1157"/>
      <c r="BEB10" s="1157"/>
      <c r="BEC10" s="1157"/>
      <c r="BED10" s="1157"/>
      <c r="BEE10" s="1157"/>
      <c r="BEF10" s="1157"/>
      <c r="BEG10" s="1157"/>
      <c r="BEH10" s="1157"/>
      <c r="BEI10" s="1157"/>
      <c r="BEJ10" s="1157"/>
      <c r="BEK10" s="1157"/>
      <c r="BEL10" s="1157"/>
      <c r="BEM10" s="1157"/>
      <c r="BEN10" s="1157"/>
      <c r="BEO10" s="1157"/>
      <c r="BEP10" s="1157"/>
      <c r="BEQ10" s="1157"/>
      <c r="BER10" s="1157"/>
      <c r="BES10" s="1157"/>
      <c r="BET10" s="1157"/>
      <c r="BEU10" s="1157"/>
      <c r="BEV10" s="1157"/>
      <c r="BEW10" s="1157"/>
      <c r="BEX10" s="1157"/>
      <c r="BEY10" s="1157"/>
      <c r="BEZ10" s="1157"/>
      <c r="BFA10" s="1157"/>
      <c r="BFB10" s="1157"/>
      <c r="BFC10" s="1157"/>
      <c r="BFD10" s="1157"/>
      <c r="BFE10" s="1157"/>
      <c r="BFF10" s="1157"/>
      <c r="BFG10" s="1157"/>
      <c r="BFH10" s="1157"/>
      <c r="BFI10" s="1157"/>
      <c r="BFJ10" s="1157"/>
      <c r="BFK10" s="1157"/>
      <c r="BFL10" s="1157"/>
      <c r="BFM10" s="1157"/>
      <c r="BFN10" s="1157"/>
      <c r="BFO10" s="1157"/>
      <c r="BFP10" s="1157"/>
      <c r="BFQ10" s="1157"/>
      <c r="BFR10" s="1157"/>
      <c r="BFS10" s="1157"/>
      <c r="BFT10" s="1157"/>
      <c r="BFU10" s="1157"/>
      <c r="BFV10" s="1157"/>
      <c r="BFW10" s="1157"/>
      <c r="BFX10" s="1157"/>
      <c r="BFY10" s="1157"/>
      <c r="BFZ10" s="1157"/>
      <c r="BGA10" s="1157"/>
      <c r="BGB10" s="1157"/>
      <c r="BGC10" s="1157"/>
      <c r="BGD10" s="1157"/>
      <c r="BGE10" s="1157"/>
      <c r="BGF10" s="1157"/>
      <c r="BGG10" s="1157"/>
      <c r="BGH10" s="1157"/>
      <c r="BGI10" s="1157"/>
      <c r="BGJ10" s="1157"/>
      <c r="BGK10" s="1157"/>
      <c r="BGL10" s="1157"/>
      <c r="BGM10" s="1157"/>
      <c r="BGN10" s="1157"/>
      <c r="BGO10" s="1157"/>
      <c r="BGP10" s="1157"/>
      <c r="BGQ10" s="1157"/>
      <c r="BGR10" s="1157"/>
      <c r="BGS10" s="1157"/>
      <c r="BGT10" s="1157"/>
      <c r="BGU10" s="1157"/>
      <c r="BGV10" s="1157"/>
      <c r="BGW10" s="1157"/>
      <c r="BGX10" s="1157"/>
      <c r="BGY10" s="1157"/>
      <c r="BGZ10" s="1157"/>
      <c r="BHA10" s="1157"/>
      <c r="BHB10" s="1157"/>
      <c r="BHC10" s="1157"/>
      <c r="BHD10" s="1157"/>
      <c r="BHE10" s="1157"/>
      <c r="BHF10" s="1157"/>
      <c r="BHG10" s="1157"/>
      <c r="BHH10" s="1157"/>
      <c r="BHI10" s="1157"/>
      <c r="BHJ10" s="1157"/>
      <c r="BHK10" s="1157"/>
      <c r="BHL10" s="1157"/>
      <c r="BHM10" s="1157"/>
      <c r="BHN10" s="1157"/>
      <c r="BHO10" s="1157"/>
      <c r="BHP10" s="1157"/>
      <c r="BHQ10" s="1157"/>
      <c r="BHR10" s="1157"/>
      <c r="BHS10" s="1157"/>
      <c r="BHT10" s="1157"/>
      <c r="BHU10" s="1157"/>
      <c r="BHV10" s="1157"/>
      <c r="BHW10" s="1157"/>
      <c r="BHX10" s="1157"/>
      <c r="BHY10" s="1157"/>
      <c r="BHZ10" s="1157"/>
      <c r="BIA10" s="1157"/>
      <c r="BIB10" s="1157"/>
      <c r="BIC10" s="1157"/>
      <c r="BID10" s="1157"/>
      <c r="BIE10" s="1157"/>
      <c r="BIF10" s="1157"/>
      <c r="BIG10" s="1157"/>
      <c r="BIH10" s="1157"/>
      <c r="BII10" s="1157"/>
      <c r="BIJ10" s="1157"/>
      <c r="BIK10" s="1157"/>
      <c r="BIL10" s="1157"/>
      <c r="BIM10" s="1157"/>
      <c r="BIN10" s="1157"/>
      <c r="BIO10" s="1157"/>
      <c r="BIP10" s="1157"/>
      <c r="BIQ10" s="1157"/>
      <c r="BIR10" s="1157"/>
      <c r="BIS10" s="1157"/>
      <c r="BIT10" s="1157"/>
      <c r="BIU10" s="1157"/>
      <c r="BIV10" s="1157"/>
      <c r="BIW10" s="1157"/>
      <c r="BIX10" s="1157"/>
      <c r="BIY10" s="1157"/>
      <c r="BIZ10" s="1157"/>
      <c r="BJA10" s="1157"/>
      <c r="BJB10" s="1157"/>
      <c r="BJC10" s="1157"/>
      <c r="BJD10" s="1157"/>
      <c r="BJE10" s="1157"/>
      <c r="BJF10" s="1157"/>
      <c r="BJG10" s="1157"/>
      <c r="BJH10" s="1157"/>
      <c r="BJI10" s="1157"/>
      <c r="BJJ10" s="1157"/>
      <c r="BJK10" s="1157"/>
      <c r="BJL10" s="1157"/>
      <c r="BJM10" s="1157"/>
      <c r="BJN10" s="1157"/>
      <c r="BJO10" s="1157"/>
      <c r="BJP10" s="1157"/>
      <c r="BJQ10" s="1157"/>
      <c r="BJR10" s="1157"/>
      <c r="BJS10" s="1157"/>
      <c r="BJT10" s="1157"/>
      <c r="BJU10" s="1157"/>
      <c r="BJV10" s="1157"/>
      <c r="BJW10" s="1157"/>
      <c r="BJX10" s="1157"/>
      <c r="BJY10" s="1157"/>
      <c r="BJZ10" s="1157"/>
      <c r="BKA10" s="1157"/>
      <c r="BKB10" s="1157"/>
      <c r="BKC10" s="1157"/>
      <c r="BKD10" s="1157"/>
      <c r="BKE10" s="1157"/>
      <c r="BKF10" s="1157"/>
      <c r="BKG10" s="1157"/>
      <c r="BKH10" s="1157"/>
      <c r="BKI10" s="1157"/>
      <c r="BKJ10" s="1157"/>
      <c r="BKK10" s="1157"/>
      <c r="BKL10" s="1157"/>
      <c r="BKM10" s="1157"/>
      <c r="BKN10" s="1157"/>
      <c r="BKO10" s="1157"/>
      <c r="BKP10" s="1157"/>
      <c r="BKQ10" s="1157"/>
      <c r="BKR10" s="1157"/>
      <c r="BKS10" s="1157"/>
      <c r="BKT10" s="1157"/>
      <c r="BKU10" s="1157"/>
      <c r="BKV10" s="1157"/>
      <c r="BKW10" s="1157"/>
      <c r="BKX10" s="1157"/>
      <c r="BKY10" s="1157"/>
      <c r="BKZ10" s="1157"/>
      <c r="BLA10" s="1157"/>
      <c r="BLB10" s="1157"/>
      <c r="BLC10" s="1157"/>
      <c r="BLD10" s="1157"/>
      <c r="BLE10" s="1157"/>
      <c r="BLF10" s="1157"/>
      <c r="BLG10" s="1157"/>
      <c r="BLH10" s="1157"/>
      <c r="BLI10" s="1157"/>
      <c r="BLJ10" s="1157"/>
      <c r="BLK10" s="1157"/>
      <c r="BLL10" s="1157"/>
      <c r="BLM10" s="1157"/>
      <c r="BLN10" s="1157"/>
      <c r="BLO10" s="1157"/>
      <c r="BLP10" s="1157"/>
      <c r="BLQ10" s="1157"/>
      <c r="BLR10" s="1157"/>
      <c r="BLS10" s="1157"/>
      <c r="BLT10" s="1157"/>
      <c r="BLU10" s="1157"/>
      <c r="BLV10" s="1157"/>
      <c r="BLW10" s="1157"/>
      <c r="BLX10" s="1157"/>
      <c r="BLY10" s="1157"/>
      <c r="BLZ10" s="1157"/>
      <c r="BMA10" s="1157"/>
      <c r="BMB10" s="1157"/>
      <c r="BMC10" s="1157"/>
      <c r="BMD10" s="1157"/>
      <c r="BME10" s="1157"/>
      <c r="BMF10" s="1157"/>
      <c r="BMG10" s="1157"/>
      <c r="BMH10" s="1157"/>
      <c r="BMI10" s="1157"/>
      <c r="BMJ10" s="1157"/>
      <c r="BMK10" s="1157"/>
      <c r="BML10" s="1157"/>
      <c r="BMM10" s="1157"/>
      <c r="BMN10" s="1157"/>
      <c r="BMO10" s="1157"/>
    </row>
    <row r="11" spans="1:1705" s="1159" customFormat="1">
      <c r="A11" s="572" t="s">
        <v>211</v>
      </c>
      <c r="B11" s="573" t="s">
        <v>211</v>
      </c>
      <c r="C11" s="573"/>
      <c r="D11" s="574" t="s">
        <v>183</v>
      </c>
      <c r="E11" s="784" t="s">
        <v>184</v>
      </c>
      <c r="F11" s="784" t="s">
        <v>173</v>
      </c>
      <c r="G11" s="784"/>
      <c r="H11" s="784">
        <v>1</v>
      </c>
      <c r="I11" s="784"/>
      <c r="J11" s="784">
        <v>59.409778000000003</v>
      </c>
      <c r="K11" s="784">
        <v>24.910952999999999</v>
      </c>
      <c r="L11" s="872" t="s">
        <v>212</v>
      </c>
      <c r="M11" s="899"/>
      <c r="N11" s="784" t="s">
        <v>213</v>
      </c>
      <c r="O11" s="784" t="s">
        <v>184</v>
      </c>
      <c r="P11" s="784"/>
      <c r="Q11" s="467">
        <v>10</v>
      </c>
      <c r="R11" s="467">
        <v>10</v>
      </c>
      <c r="S11"/>
      <c r="T11" s="461"/>
      <c r="U11" s="709"/>
      <c r="V11" s="709"/>
      <c r="W11" s="461"/>
      <c r="X11" s="1157"/>
      <c r="Y11" s="1157"/>
      <c r="Z11" s="1157"/>
      <c r="AA11" s="1157"/>
      <c r="AB11" s="1157"/>
      <c r="AC11" s="1157"/>
      <c r="AD11" s="1157"/>
      <c r="AE11" s="1157"/>
      <c r="AF11" s="1157"/>
      <c r="AG11" s="1157"/>
      <c r="AH11" s="1157"/>
      <c r="AI11" s="1157"/>
      <c r="AJ11" s="1157"/>
      <c r="AK11" s="1157"/>
      <c r="AL11" s="1157"/>
      <c r="AM11" s="1157"/>
      <c r="AN11" s="1157"/>
      <c r="AO11" s="1157"/>
      <c r="AP11" s="1157"/>
      <c r="AQ11" s="1157"/>
      <c r="AR11" s="1157"/>
      <c r="AS11" s="1157"/>
      <c r="AT11" s="1157"/>
      <c r="AU11" s="1157"/>
      <c r="AV11" s="1157"/>
      <c r="AW11" s="1157"/>
      <c r="AX11" s="1157"/>
      <c r="AY11" s="1157"/>
      <c r="AZ11" s="1157"/>
      <c r="BA11" s="1157"/>
      <c r="BB11" s="1157"/>
      <c r="BC11" s="1157"/>
      <c r="BD11" s="1157"/>
      <c r="BE11" s="1157"/>
      <c r="BF11" s="1157"/>
      <c r="BG11" s="1157"/>
      <c r="BH11" s="1157"/>
      <c r="BI11" s="1157"/>
      <c r="BJ11" s="1157"/>
      <c r="BK11" s="1157"/>
      <c r="BL11" s="1157"/>
      <c r="BM11" s="1157"/>
      <c r="BN11" s="1157"/>
      <c r="BO11" s="1157"/>
      <c r="BP11" s="1157"/>
      <c r="BQ11" s="1157"/>
      <c r="BR11" s="1157"/>
      <c r="BS11" s="1157"/>
      <c r="BT11" s="1157"/>
      <c r="BU11" s="1157"/>
      <c r="BV11" s="1157"/>
      <c r="BW11" s="1157"/>
      <c r="BX11" s="1157"/>
      <c r="BY11" s="1157"/>
      <c r="BZ11" s="1157"/>
      <c r="CA11" s="1157"/>
      <c r="CB11" s="1157"/>
      <c r="CC11" s="1157"/>
      <c r="CD11" s="1157"/>
      <c r="CE11" s="1157"/>
      <c r="CF11" s="1157"/>
      <c r="CG11" s="1157"/>
      <c r="CH11" s="1157"/>
      <c r="CI11" s="1157"/>
      <c r="CJ11" s="1157"/>
      <c r="CK11" s="1157"/>
      <c r="CL11" s="1157"/>
      <c r="CM11" s="1157"/>
      <c r="CN11" s="1157"/>
      <c r="CO11" s="1157"/>
      <c r="CP11" s="1157"/>
      <c r="CQ11" s="1157"/>
      <c r="CR11" s="1157"/>
      <c r="CS11" s="1157"/>
      <c r="CT11" s="1157"/>
      <c r="CU11" s="1157"/>
      <c r="CV11" s="1157"/>
      <c r="CW11" s="1157"/>
      <c r="CX11" s="1157"/>
      <c r="CY11" s="1157"/>
      <c r="CZ11" s="1157"/>
      <c r="DA11" s="1157"/>
      <c r="DB11" s="1157"/>
      <c r="DC11" s="1157"/>
      <c r="DD11" s="1157"/>
      <c r="DE11" s="1157"/>
      <c r="DF11" s="1157"/>
      <c r="DG11" s="1157"/>
      <c r="DH11" s="1157"/>
      <c r="DI11" s="1157"/>
      <c r="DJ11" s="1157"/>
      <c r="DK11" s="1157"/>
      <c r="DL11" s="1157"/>
      <c r="DM11" s="1157"/>
      <c r="DN11" s="1157"/>
      <c r="DO11" s="1157"/>
      <c r="DP11" s="1157"/>
      <c r="DQ11" s="1157"/>
      <c r="DR11" s="1157"/>
      <c r="DS11" s="1157"/>
      <c r="DT11" s="1157"/>
      <c r="DU11" s="1157"/>
      <c r="DV11" s="1157"/>
      <c r="DW11" s="1157"/>
      <c r="DX11" s="1157"/>
      <c r="DY11" s="1157"/>
      <c r="DZ11" s="1157"/>
      <c r="EA11" s="1157"/>
      <c r="EB11" s="1157"/>
      <c r="EC11" s="1157"/>
      <c r="ED11" s="1157"/>
      <c r="EE11" s="1157"/>
      <c r="EF11" s="1157"/>
      <c r="EG11" s="1157"/>
      <c r="EH11" s="1157"/>
      <c r="EI11" s="1157"/>
      <c r="EJ11" s="1157"/>
      <c r="EK11" s="1157"/>
      <c r="EL11" s="1157"/>
      <c r="EM11" s="1157"/>
      <c r="EN11" s="1157"/>
      <c r="EO11" s="1157"/>
      <c r="EP11" s="1157"/>
      <c r="EQ11" s="1157"/>
      <c r="ER11" s="1157"/>
      <c r="ES11" s="1157"/>
      <c r="ET11" s="1157"/>
      <c r="EU11" s="1157"/>
      <c r="EV11" s="1157"/>
      <c r="EW11" s="1157"/>
      <c r="EX11" s="1157"/>
      <c r="EY11" s="1157"/>
      <c r="EZ11" s="1157"/>
      <c r="FA11" s="1157"/>
      <c r="FB11" s="1157"/>
      <c r="FC11" s="1157"/>
      <c r="FD11" s="1157"/>
      <c r="FE11" s="1157"/>
      <c r="FF11" s="1157"/>
      <c r="FG11" s="1157"/>
      <c r="FH11" s="1157"/>
      <c r="FI11" s="1157"/>
      <c r="FJ11" s="1157"/>
      <c r="FK11" s="1157"/>
      <c r="FL11" s="1157"/>
      <c r="FM11" s="1157"/>
      <c r="FN11" s="1157"/>
      <c r="FO11" s="1157"/>
      <c r="FP11" s="1157"/>
      <c r="FQ11" s="1157"/>
      <c r="FR11" s="1157"/>
      <c r="FS11" s="1157"/>
      <c r="FT11" s="1157"/>
      <c r="FU11" s="1157"/>
      <c r="FV11" s="1157"/>
      <c r="FW11" s="1157"/>
      <c r="FX11" s="1157"/>
      <c r="FY11" s="1157"/>
      <c r="FZ11" s="1157"/>
      <c r="GA11" s="1157"/>
      <c r="GB11" s="1157"/>
      <c r="GC11" s="1157"/>
      <c r="GD11" s="1157"/>
      <c r="GE11" s="1157"/>
      <c r="GF11" s="1157"/>
      <c r="GG11" s="1157"/>
      <c r="GH11" s="1157"/>
      <c r="GI11" s="1157"/>
      <c r="GJ11" s="1157"/>
      <c r="GK11" s="1157"/>
      <c r="GL11" s="1157"/>
      <c r="GM11" s="1157"/>
      <c r="GN11" s="1157"/>
      <c r="GO11" s="1157"/>
      <c r="GP11" s="1157"/>
      <c r="GQ11" s="1157"/>
      <c r="GR11" s="1157"/>
      <c r="GS11" s="1157"/>
      <c r="GT11" s="1157"/>
      <c r="GU11" s="1157"/>
      <c r="GV11" s="1157"/>
      <c r="GW11" s="1157"/>
      <c r="GX11" s="1157"/>
      <c r="GY11" s="1157"/>
      <c r="GZ11" s="1157"/>
      <c r="HA11" s="1157"/>
      <c r="HB11" s="1157"/>
      <c r="HC11" s="1157"/>
      <c r="HD11" s="1157"/>
      <c r="HE11" s="1157"/>
      <c r="HF11" s="1157"/>
      <c r="HG11" s="1157"/>
      <c r="HH11" s="1157"/>
      <c r="HI11" s="1157"/>
      <c r="HJ11" s="1157"/>
      <c r="HK11" s="1157"/>
      <c r="HL11" s="1157"/>
      <c r="HM11" s="1157"/>
      <c r="HN11" s="1157"/>
      <c r="HO11" s="1157"/>
      <c r="HP11" s="1157"/>
      <c r="HQ11" s="1157"/>
      <c r="HR11" s="1157"/>
      <c r="HS11" s="1157"/>
      <c r="HT11" s="1157"/>
      <c r="HU11" s="1157"/>
      <c r="HV11" s="1157"/>
      <c r="HW11" s="1157"/>
      <c r="HX11" s="1157"/>
      <c r="HY11" s="1157"/>
      <c r="HZ11" s="1157"/>
      <c r="IA11" s="1157"/>
      <c r="IB11" s="1157"/>
      <c r="IC11" s="1157"/>
      <c r="ID11" s="1157"/>
      <c r="IE11" s="1157"/>
      <c r="IF11" s="1157"/>
      <c r="IG11" s="1157"/>
      <c r="IH11" s="1157"/>
      <c r="II11" s="1157"/>
      <c r="IJ11" s="1157"/>
      <c r="IK11" s="1157"/>
      <c r="IL11" s="1157"/>
      <c r="IM11" s="1157"/>
      <c r="IN11" s="1157"/>
      <c r="IO11" s="1157"/>
      <c r="IP11" s="1157"/>
      <c r="IQ11" s="1157"/>
      <c r="IR11" s="1157"/>
      <c r="IS11" s="1157"/>
      <c r="IT11" s="1157"/>
      <c r="IU11" s="1157"/>
      <c r="IV11" s="1157"/>
      <c r="IW11" s="1157"/>
      <c r="IX11" s="1157"/>
      <c r="IY11" s="1157"/>
      <c r="IZ11" s="1157"/>
      <c r="JA11" s="1157"/>
      <c r="JB11" s="1157"/>
      <c r="JC11" s="1157"/>
      <c r="JD11" s="1157"/>
      <c r="JE11" s="1157"/>
      <c r="JF11" s="1157"/>
      <c r="JG11" s="1157"/>
      <c r="JH11" s="1157"/>
      <c r="JI11" s="1157"/>
      <c r="JJ11" s="1157"/>
      <c r="JK11" s="1157"/>
      <c r="JL11" s="1157"/>
      <c r="JM11" s="1157"/>
      <c r="JN11" s="1157"/>
      <c r="JO11" s="1157"/>
      <c r="JP11" s="1157"/>
      <c r="JQ11" s="1157"/>
      <c r="JR11" s="1157"/>
      <c r="JS11" s="1157"/>
      <c r="JT11" s="1157"/>
      <c r="JU11" s="1157"/>
      <c r="JV11" s="1157"/>
      <c r="JW11" s="1157"/>
      <c r="JX11" s="1157"/>
      <c r="JY11" s="1157"/>
      <c r="JZ11" s="1157"/>
      <c r="KA11" s="1157"/>
      <c r="KB11" s="1157"/>
      <c r="KC11" s="1157"/>
      <c r="KD11" s="1157"/>
      <c r="KE11" s="1157"/>
      <c r="KF11" s="1157"/>
      <c r="KG11" s="1157"/>
      <c r="KH11" s="1157"/>
      <c r="KI11" s="1157"/>
      <c r="KJ11" s="1157"/>
      <c r="KK11" s="1157"/>
      <c r="KL11" s="1157"/>
      <c r="KM11" s="1157"/>
      <c r="KN11" s="1157"/>
      <c r="KO11" s="1157"/>
      <c r="KP11" s="1157"/>
      <c r="KQ11" s="1157"/>
      <c r="KR11" s="1157"/>
      <c r="KS11" s="1157"/>
      <c r="KT11" s="1157"/>
      <c r="KU11" s="1157"/>
      <c r="KV11" s="1157"/>
      <c r="KW11" s="1157"/>
      <c r="KX11" s="1157"/>
      <c r="KY11" s="1157"/>
      <c r="KZ11" s="1157"/>
      <c r="LA11" s="1157"/>
      <c r="LB11" s="1157"/>
      <c r="LC11" s="1157"/>
      <c r="LD11" s="1157"/>
      <c r="LE11" s="1157"/>
      <c r="LF11" s="1157"/>
      <c r="LG11" s="1157"/>
      <c r="LH11" s="1157"/>
      <c r="LI11" s="1157"/>
      <c r="LJ11" s="1157"/>
      <c r="LK11" s="1157"/>
      <c r="LL11" s="1157"/>
      <c r="LM11" s="1157"/>
      <c r="LN11" s="1157"/>
      <c r="LO11" s="1157"/>
      <c r="LP11" s="1157"/>
      <c r="LQ11" s="1157"/>
      <c r="LR11" s="1157"/>
      <c r="LS11" s="1157"/>
      <c r="LT11" s="1157"/>
      <c r="LU11" s="1157"/>
      <c r="LV11" s="1157"/>
      <c r="LW11" s="1157"/>
      <c r="LX11" s="1157"/>
      <c r="LY11" s="1157"/>
      <c r="LZ11" s="1157"/>
      <c r="MA11" s="1157"/>
      <c r="MB11" s="1157"/>
      <c r="MC11" s="1157"/>
      <c r="MD11" s="1157"/>
      <c r="ME11" s="1157"/>
      <c r="MF11" s="1157"/>
      <c r="MG11" s="1157"/>
      <c r="MH11" s="1157"/>
      <c r="MI11" s="1157"/>
      <c r="MJ11" s="1157"/>
      <c r="MK11" s="1157"/>
      <c r="ML11" s="1157"/>
      <c r="MM11" s="1157"/>
      <c r="MN11" s="1157"/>
      <c r="MO11" s="1157"/>
      <c r="MP11" s="1157"/>
      <c r="MQ11" s="1157"/>
      <c r="MR11" s="1157"/>
      <c r="MS11" s="1157"/>
      <c r="MT11" s="1157"/>
      <c r="MU11" s="1157"/>
      <c r="MV11" s="1157"/>
      <c r="MW11" s="1157"/>
      <c r="MX11" s="1157"/>
      <c r="MY11" s="1157"/>
      <c r="MZ11" s="1157"/>
      <c r="NA11" s="1157"/>
      <c r="NB11" s="1157"/>
      <c r="NC11" s="1157"/>
      <c r="ND11" s="1157"/>
      <c r="NE11" s="1157"/>
      <c r="NF11" s="1157"/>
      <c r="NG11" s="1157"/>
      <c r="NH11" s="1157"/>
      <c r="NI11" s="1157"/>
      <c r="NJ11" s="1157"/>
      <c r="NK11" s="1157"/>
      <c r="NL11" s="1157"/>
      <c r="NM11" s="1157"/>
      <c r="NN11" s="1157"/>
      <c r="NO11" s="1157"/>
      <c r="NP11" s="1157"/>
      <c r="NQ11" s="1157"/>
      <c r="NR11" s="1157"/>
      <c r="NS11" s="1157"/>
      <c r="NT11" s="1157"/>
      <c r="NU11" s="1157"/>
      <c r="NV11" s="1157"/>
      <c r="NW11" s="1157"/>
      <c r="NX11" s="1157"/>
      <c r="NY11" s="1157"/>
      <c r="NZ11" s="1157"/>
      <c r="OA11" s="1157"/>
      <c r="OB11" s="1157"/>
      <c r="OC11" s="1157"/>
      <c r="OD11" s="1157"/>
      <c r="OE11" s="1157"/>
      <c r="OF11" s="1157"/>
      <c r="OG11" s="1157"/>
      <c r="OH11" s="1157"/>
      <c r="OI11" s="1157"/>
      <c r="OJ11" s="1157"/>
      <c r="OK11" s="1157"/>
      <c r="OL11" s="1157"/>
      <c r="OM11" s="1157"/>
      <c r="ON11" s="1157"/>
      <c r="OO11" s="1157"/>
      <c r="OP11" s="1157"/>
      <c r="OQ11" s="1157"/>
      <c r="OR11" s="1157"/>
      <c r="OS11" s="1157"/>
      <c r="OT11" s="1157"/>
      <c r="OU11" s="1157"/>
      <c r="OV11" s="1157"/>
      <c r="OW11" s="1157"/>
      <c r="OX11" s="1157"/>
      <c r="OY11" s="1157"/>
      <c r="OZ11" s="1157"/>
      <c r="PA11" s="1157"/>
      <c r="PB11" s="1157"/>
      <c r="PC11" s="1157"/>
      <c r="PD11" s="1157"/>
      <c r="PE11" s="1157"/>
      <c r="PF11" s="1157"/>
      <c r="PG11" s="1157"/>
      <c r="PH11" s="1157"/>
      <c r="PI11" s="1157"/>
      <c r="PJ11" s="1157"/>
      <c r="PK11" s="1157"/>
      <c r="PL11" s="1157"/>
      <c r="PM11" s="1157"/>
      <c r="PN11" s="1157"/>
      <c r="PO11" s="1157"/>
      <c r="PP11" s="1157"/>
      <c r="PQ11" s="1157"/>
      <c r="PR11" s="1157"/>
      <c r="PS11" s="1157"/>
      <c r="PT11" s="1157"/>
      <c r="PU11" s="1157"/>
      <c r="PV11" s="1157"/>
      <c r="PW11" s="1157"/>
      <c r="PX11" s="1157"/>
      <c r="PY11" s="1157"/>
      <c r="PZ11" s="1157"/>
      <c r="QA11" s="1157"/>
      <c r="QB11" s="1157"/>
      <c r="QC11" s="1157"/>
      <c r="QD11" s="1157"/>
      <c r="QE11" s="1157"/>
      <c r="QF11" s="1157"/>
      <c r="QG11" s="1157"/>
      <c r="QH11" s="1157"/>
      <c r="QI11" s="1157"/>
      <c r="QJ11" s="1157"/>
      <c r="QK11" s="1157"/>
      <c r="QL11" s="1157"/>
      <c r="QM11" s="1157"/>
      <c r="QN11" s="1157"/>
      <c r="QO11" s="1157"/>
      <c r="QP11" s="1157"/>
      <c r="QQ11" s="1157"/>
      <c r="QR11" s="1157"/>
      <c r="QS11" s="1157"/>
      <c r="QT11" s="1157"/>
      <c r="QU11" s="1157"/>
      <c r="QV11" s="1157"/>
      <c r="QW11" s="1157"/>
      <c r="QX11" s="1157"/>
      <c r="QY11" s="1157"/>
      <c r="QZ11" s="1157"/>
      <c r="RA11" s="1157"/>
      <c r="RB11" s="1157"/>
      <c r="RC11" s="1157"/>
      <c r="RD11" s="1157"/>
      <c r="RE11" s="1157"/>
      <c r="RF11" s="1157"/>
      <c r="RG11" s="1157"/>
      <c r="RH11" s="1157"/>
      <c r="RI11" s="1157"/>
      <c r="RJ11" s="1157"/>
      <c r="RK11" s="1157"/>
      <c r="RL11" s="1157"/>
      <c r="RM11" s="1157"/>
      <c r="RN11" s="1157"/>
      <c r="RO11" s="1157"/>
      <c r="RP11" s="1157"/>
      <c r="RQ11" s="1157"/>
      <c r="RR11" s="1157"/>
      <c r="RS11" s="1157"/>
      <c r="RT11" s="1157"/>
      <c r="RU11" s="1157"/>
      <c r="RV11" s="1157"/>
      <c r="RW11" s="1157"/>
      <c r="RX11" s="1157"/>
      <c r="RY11" s="1157"/>
      <c r="RZ11" s="1157"/>
      <c r="SA11" s="1157"/>
      <c r="SB11" s="1157"/>
      <c r="SC11" s="1157"/>
      <c r="SD11" s="1157"/>
      <c r="SE11" s="1157"/>
      <c r="SF11" s="1157"/>
      <c r="SG11" s="1157"/>
      <c r="SH11" s="1157"/>
      <c r="SI11" s="1157"/>
      <c r="SJ11" s="1157"/>
      <c r="SK11" s="1157"/>
      <c r="SL11" s="1157"/>
      <c r="SM11" s="1157"/>
      <c r="SN11" s="1157"/>
      <c r="SO11" s="1157"/>
      <c r="SP11" s="1157"/>
      <c r="SQ11" s="1157"/>
      <c r="SR11" s="1157"/>
      <c r="SS11" s="1157"/>
      <c r="ST11" s="1157"/>
      <c r="SU11" s="1157"/>
      <c r="SV11" s="1157"/>
      <c r="SW11" s="1157"/>
      <c r="SX11" s="1157"/>
      <c r="SY11" s="1157"/>
      <c r="SZ11" s="1157"/>
      <c r="TA11" s="1157"/>
      <c r="TB11" s="1157"/>
      <c r="TC11" s="1157"/>
      <c r="TD11" s="1157"/>
      <c r="TE11" s="1157"/>
      <c r="TF11" s="1157"/>
      <c r="TG11" s="1157"/>
      <c r="TH11" s="1157"/>
      <c r="TI11" s="1157"/>
      <c r="TJ11" s="1157"/>
      <c r="TK11" s="1157"/>
      <c r="TL11" s="1157"/>
      <c r="TM11" s="1157"/>
      <c r="TN11" s="1157"/>
      <c r="TO11" s="1157"/>
      <c r="TP11" s="1157"/>
      <c r="TQ11" s="1157"/>
      <c r="TR11" s="1157"/>
      <c r="TS11" s="1157"/>
      <c r="TT11" s="1157"/>
      <c r="TU11" s="1157"/>
      <c r="TV11" s="1157"/>
      <c r="TW11" s="1157"/>
      <c r="TX11" s="1157"/>
      <c r="TY11" s="1157"/>
      <c r="TZ11" s="1157"/>
      <c r="UA11" s="1157"/>
      <c r="UB11" s="1157"/>
      <c r="UC11" s="1157"/>
      <c r="UD11" s="1157"/>
      <c r="UE11" s="1157"/>
      <c r="UF11" s="1157"/>
      <c r="UG11" s="1157"/>
      <c r="UH11" s="1157"/>
      <c r="UI11" s="1157"/>
      <c r="UJ11" s="1157"/>
      <c r="UK11" s="1157"/>
      <c r="UL11" s="1157"/>
      <c r="UM11" s="1157"/>
      <c r="UN11" s="1157"/>
      <c r="UO11" s="1157"/>
      <c r="UP11" s="1157"/>
      <c r="UQ11" s="1157"/>
      <c r="UR11" s="1157"/>
      <c r="US11" s="1157"/>
      <c r="UT11" s="1157"/>
      <c r="UU11" s="1157"/>
      <c r="UV11" s="1157"/>
      <c r="UW11" s="1157"/>
      <c r="UX11" s="1157"/>
      <c r="UY11" s="1157"/>
      <c r="UZ11" s="1157"/>
      <c r="VA11" s="1157"/>
      <c r="VB11" s="1157"/>
      <c r="VC11" s="1157"/>
      <c r="VD11" s="1157"/>
      <c r="VE11" s="1157"/>
      <c r="VF11" s="1157"/>
      <c r="VG11" s="1157"/>
      <c r="VH11" s="1157"/>
      <c r="VI11" s="1157"/>
      <c r="VJ11" s="1157"/>
      <c r="VK11" s="1157"/>
      <c r="VL11" s="1157"/>
      <c r="VM11" s="1157"/>
      <c r="VN11" s="1157"/>
      <c r="VO11" s="1157"/>
      <c r="VP11" s="1157"/>
      <c r="VQ11" s="1157"/>
      <c r="VR11" s="1157"/>
      <c r="VS11" s="1157"/>
      <c r="VT11" s="1157"/>
      <c r="VU11" s="1157"/>
      <c r="VV11" s="1157"/>
      <c r="VW11" s="1157"/>
      <c r="VX11" s="1157"/>
      <c r="VY11" s="1157"/>
      <c r="VZ11" s="1157"/>
      <c r="WA11" s="1157"/>
      <c r="WB11" s="1157"/>
      <c r="WC11" s="1157"/>
      <c r="WD11" s="1157"/>
      <c r="WE11" s="1157"/>
      <c r="WF11" s="1157"/>
      <c r="WG11" s="1157"/>
      <c r="WH11" s="1157"/>
      <c r="WI11" s="1157"/>
      <c r="WJ11" s="1157"/>
      <c r="WK11" s="1157"/>
      <c r="WL11" s="1157"/>
      <c r="WM11" s="1157"/>
      <c r="WN11" s="1157"/>
      <c r="WO11" s="1157"/>
      <c r="WP11" s="1157"/>
      <c r="WQ11" s="1157"/>
      <c r="WR11" s="1157"/>
      <c r="WS11" s="1157"/>
      <c r="WT11" s="1157"/>
      <c r="WU11" s="1157"/>
      <c r="WV11" s="1157"/>
      <c r="WW11" s="1157"/>
      <c r="WX11" s="1157"/>
      <c r="WY11" s="1157"/>
      <c r="WZ11" s="1157"/>
      <c r="XA11" s="1157"/>
      <c r="XB11" s="1157"/>
      <c r="XC11" s="1157"/>
      <c r="XD11" s="1157"/>
      <c r="XE11" s="1157"/>
      <c r="XF11" s="1157"/>
      <c r="XG11" s="1157"/>
      <c r="XH11" s="1157"/>
      <c r="XI11" s="1157"/>
      <c r="XJ11" s="1157"/>
      <c r="XK11" s="1157"/>
      <c r="XL11" s="1157"/>
      <c r="XM11" s="1157"/>
      <c r="XN11" s="1157"/>
      <c r="XO11" s="1157"/>
      <c r="XP11" s="1157"/>
      <c r="XQ11" s="1157"/>
      <c r="XR11" s="1157"/>
      <c r="XS11" s="1157"/>
      <c r="XT11" s="1157"/>
      <c r="XU11" s="1157"/>
      <c r="XV11" s="1157"/>
      <c r="XW11" s="1157"/>
      <c r="XX11" s="1157"/>
      <c r="XY11" s="1157"/>
      <c r="XZ11" s="1157"/>
      <c r="YA11" s="1157"/>
      <c r="YB11" s="1157"/>
      <c r="YC11" s="1157"/>
      <c r="YD11" s="1157"/>
      <c r="YE11" s="1157"/>
      <c r="YF11" s="1157"/>
      <c r="YG11" s="1157"/>
      <c r="YH11" s="1157"/>
      <c r="YI11" s="1157"/>
      <c r="YJ11" s="1157"/>
      <c r="YK11" s="1157"/>
      <c r="YL11" s="1157"/>
      <c r="YM11" s="1157"/>
      <c r="YN11" s="1157"/>
      <c r="YO11" s="1157"/>
      <c r="YP11" s="1157"/>
      <c r="YQ11" s="1157"/>
      <c r="YR11" s="1157"/>
      <c r="YS11" s="1157"/>
      <c r="YT11" s="1157"/>
      <c r="YU11" s="1157"/>
      <c r="YV11" s="1157"/>
      <c r="YW11" s="1157"/>
      <c r="YX11" s="1157"/>
      <c r="YY11" s="1157"/>
      <c r="YZ11" s="1157"/>
      <c r="ZA11" s="1157"/>
      <c r="ZB11" s="1157"/>
      <c r="ZC11" s="1157"/>
      <c r="ZD11" s="1157"/>
      <c r="ZE11" s="1157"/>
      <c r="ZF11" s="1157"/>
      <c r="ZG11" s="1157"/>
      <c r="ZH11" s="1157"/>
      <c r="ZI11" s="1157"/>
      <c r="ZJ11" s="1157"/>
      <c r="ZK11" s="1157"/>
      <c r="ZL11" s="1157"/>
      <c r="ZM11" s="1157"/>
      <c r="ZN11" s="1157"/>
      <c r="ZO11" s="1157"/>
      <c r="ZP11" s="1157"/>
      <c r="ZQ11" s="1157"/>
      <c r="ZR11" s="1157"/>
      <c r="ZS11" s="1157"/>
      <c r="ZT11" s="1157"/>
      <c r="ZU11" s="1157"/>
      <c r="ZV11" s="1157"/>
      <c r="ZW11" s="1157"/>
      <c r="ZX11" s="1157"/>
      <c r="ZY11" s="1157"/>
      <c r="ZZ11" s="1157"/>
      <c r="AAA11" s="1157"/>
      <c r="AAB11" s="1157"/>
      <c r="AAC11" s="1157"/>
      <c r="AAD11" s="1157"/>
      <c r="AAE11" s="1157"/>
      <c r="AAF11" s="1157"/>
      <c r="AAG11" s="1157"/>
      <c r="AAH11" s="1157"/>
      <c r="AAI11" s="1157"/>
      <c r="AAJ11" s="1157"/>
      <c r="AAK11" s="1157"/>
      <c r="AAL11" s="1157"/>
      <c r="AAM11" s="1157"/>
      <c r="AAN11" s="1157"/>
      <c r="AAO11" s="1157"/>
      <c r="AAP11" s="1157"/>
      <c r="AAQ11" s="1157"/>
      <c r="AAR11" s="1157"/>
      <c r="AAS11" s="1157"/>
      <c r="AAT11" s="1157"/>
      <c r="AAU11" s="1157"/>
      <c r="AAV11" s="1157"/>
      <c r="AAW11" s="1157"/>
      <c r="AAX11" s="1157"/>
      <c r="AAY11" s="1157"/>
      <c r="AAZ11" s="1157"/>
      <c r="ABA11" s="1157"/>
      <c r="ABB11" s="1157"/>
      <c r="ABC11" s="1157"/>
      <c r="ABD11" s="1157"/>
      <c r="ABE11" s="1157"/>
      <c r="ABF11" s="1157"/>
      <c r="ABG11" s="1157"/>
      <c r="ABH11" s="1157"/>
      <c r="ABI11" s="1157"/>
      <c r="ABJ11" s="1157"/>
      <c r="ABK11" s="1157"/>
      <c r="ABL11" s="1157"/>
      <c r="ABM11" s="1157"/>
      <c r="ABN11" s="1157"/>
      <c r="ABO11" s="1157"/>
      <c r="ABP11" s="1157"/>
      <c r="ABQ11" s="1157"/>
      <c r="ABR11" s="1157"/>
      <c r="ABS11" s="1157"/>
      <c r="ABT11" s="1157"/>
      <c r="ABU11" s="1157"/>
      <c r="ABV11" s="1157"/>
      <c r="ABW11" s="1157"/>
      <c r="ABX11" s="1157"/>
      <c r="ABY11" s="1157"/>
      <c r="ABZ11" s="1157"/>
      <c r="ACA11" s="1157"/>
      <c r="ACB11" s="1157"/>
      <c r="ACC11" s="1157"/>
      <c r="ACD11" s="1157"/>
      <c r="ACE11" s="1157"/>
      <c r="ACF11" s="1157"/>
      <c r="ACG11" s="1157"/>
      <c r="ACH11" s="1157"/>
      <c r="ACI11" s="1157"/>
      <c r="ACJ11" s="1157"/>
      <c r="ACK11" s="1157"/>
      <c r="ACL11" s="1157"/>
      <c r="ACM11" s="1157"/>
      <c r="ACN11" s="1157"/>
      <c r="ACO11" s="1157"/>
      <c r="ACP11" s="1157"/>
      <c r="ACQ11" s="1157"/>
      <c r="ACR11" s="1157"/>
      <c r="ACS11" s="1157"/>
      <c r="ACT11" s="1157"/>
      <c r="ACU11" s="1157"/>
      <c r="ACV11" s="1157"/>
      <c r="ACW11" s="1157"/>
      <c r="ACX11" s="1157"/>
      <c r="ACY11" s="1157"/>
      <c r="ACZ11" s="1157"/>
      <c r="ADA11" s="1157"/>
      <c r="ADB11" s="1157"/>
      <c r="ADC11" s="1157"/>
      <c r="ADD11" s="1157"/>
      <c r="ADE11" s="1157"/>
      <c r="ADF11" s="1157"/>
      <c r="ADG11" s="1157"/>
      <c r="ADH11" s="1157"/>
      <c r="ADI11" s="1157"/>
      <c r="ADJ11" s="1157"/>
      <c r="ADK11" s="1157"/>
      <c r="ADL11" s="1157"/>
      <c r="ADM11" s="1157"/>
      <c r="ADN11" s="1157"/>
      <c r="ADO11" s="1157"/>
      <c r="ADP11" s="1157"/>
      <c r="ADQ11" s="1157"/>
      <c r="ADR11" s="1157"/>
      <c r="ADS11" s="1157"/>
      <c r="ADT11" s="1157"/>
      <c r="ADU11" s="1157"/>
      <c r="ADV11" s="1157"/>
      <c r="ADW11" s="1157"/>
      <c r="ADX11" s="1157"/>
      <c r="ADY11" s="1157"/>
      <c r="ADZ11" s="1157"/>
      <c r="AEA11" s="1157"/>
      <c r="AEB11" s="1157"/>
      <c r="AEC11" s="1157"/>
      <c r="AED11" s="1157"/>
      <c r="AEE11" s="1157"/>
      <c r="AEF11" s="1157"/>
      <c r="AEG11" s="1157"/>
      <c r="AEH11" s="1157"/>
      <c r="AEI11" s="1157"/>
      <c r="AEJ11" s="1157"/>
      <c r="AEK11" s="1157"/>
      <c r="AEL11" s="1157"/>
      <c r="AEM11" s="1157"/>
      <c r="AEN11" s="1157"/>
      <c r="AEO11" s="1157"/>
      <c r="AEP11" s="1157"/>
      <c r="AEQ11" s="1157"/>
      <c r="AER11" s="1157"/>
      <c r="AES11" s="1157"/>
      <c r="AET11" s="1157"/>
      <c r="AEU11" s="1157"/>
      <c r="AEV11" s="1157"/>
      <c r="AEW11" s="1157"/>
      <c r="AEX11" s="1157"/>
      <c r="AEY11" s="1157"/>
      <c r="AEZ11" s="1157"/>
      <c r="AFA11" s="1157"/>
      <c r="AFB11" s="1157"/>
      <c r="AFC11" s="1157"/>
      <c r="AFD11" s="1157"/>
      <c r="AFE11" s="1157"/>
      <c r="AFF11" s="1157"/>
      <c r="AFG11" s="1157"/>
      <c r="AFH11" s="1157"/>
      <c r="AFI11" s="1157"/>
      <c r="AFJ11" s="1157"/>
      <c r="AFK11" s="1157"/>
      <c r="AFL11" s="1157"/>
      <c r="AFM11" s="1157"/>
      <c r="AFN11" s="1157"/>
      <c r="AFO11" s="1157"/>
      <c r="AFP11" s="1157"/>
      <c r="AFQ11" s="1157"/>
      <c r="AFR11" s="1157"/>
      <c r="AFS11" s="1157"/>
      <c r="AFT11" s="1157"/>
      <c r="AFU11" s="1157"/>
      <c r="AFV11" s="1157"/>
      <c r="AFW11" s="1157"/>
      <c r="AFX11" s="1157"/>
      <c r="AFY11" s="1157"/>
      <c r="AFZ11" s="1157"/>
      <c r="AGA11" s="1157"/>
      <c r="AGB11" s="1157"/>
      <c r="AGC11" s="1157"/>
      <c r="AGD11" s="1157"/>
      <c r="AGE11" s="1157"/>
      <c r="AGF11" s="1157"/>
      <c r="AGG11" s="1157"/>
      <c r="AGH11" s="1157"/>
      <c r="AGI11" s="1157"/>
      <c r="AGJ11" s="1157"/>
      <c r="AGK11" s="1157"/>
      <c r="AGL11" s="1157"/>
      <c r="AGM11" s="1157"/>
      <c r="AGN11" s="1157"/>
      <c r="AGO11" s="1157"/>
      <c r="AGP11" s="1157"/>
      <c r="AGQ11" s="1157"/>
      <c r="AGR11" s="1157"/>
      <c r="AGS11" s="1157"/>
      <c r="AGT11" s="1157"/>
      <c r="AGU11" s="1157"/>
      <c r="AGV11" s="1157"/>
      <c r="AGW11" s="1157"/>
      <c r="AGX11" s="1157"/>
      <c r="AGY11" s="1157"/>
      <c r="AGZ11" s="1157"/>
      <c r="AHA11" s="1157"/>
      <c r="AHB11" s="1157"/>
      <c r="AHC11" s="1157"/>
      <c r="AHD11" s="1157"/>
      <c r="AHE11" s="1157"/>
      <c r="AHF11" s="1157"/>
      <c r="AHG11" s="1157"/>
      <c r="AHH11" s="1157"/>
      <c r="AHI11" s="1157"/>
      <c r="AHJ11" s="1157"/>
      <c r="AHK11" s="1157"/>
      <c r="AHL11" s="1157"/>
      <c r="AHM11" s="1157"/>
      <c r="AHN11" s="1157"/>
      <c r="AHO11" s="1157"/>
      <c r="AHP11" s="1157"/>
      <c r="AHQ11" s="1157"/>
      <c r="AHR11" s="1157"/>
      <c r="AHS11" s="1157"/>
      <c r="AHT11" s="1157"/>
      <c r="AHU11" s="1157"/>
      <c r="AHV11" s="1157"/>
      <c r="AHW11" s="1157"/>
      <c r="AHX11" s="1157"/>
      <c r="AHY11" s="1157"/>
      <c r="AHZ11" s="1157"/>
      <c r="AIA11" s="1157"/>
      <c r="AIB11" s="1157"/>
      <c r="AIC11" s="1157"/>
      <c r="AID11" s="1157"/>
      <c r="AIE11" s="1157"/>
      <c r="AIF11" s="1157"/>
      <c r="AIG11" s="1157"/>
      <c r="AIH11" s="1157"/>
      <c r="AII11" s="1157"/>
      <c r="AIJ11" s="1157"/>
      <c r="AIK11" s="1157"/>
      <c r="AIL11" s="1157"/>
      <c r="AIM11" s="1157"/>
      <c r="AIN11" s="1157"/>
      <c r="AIO11" s="1157"/>
      <c r="AIP11" s="1157"/>
      <c r="AIQ11" s="1157"/>
      <c r="AIR11" s="1157"/>
      <c r="AIS11" s="1157"/>
      <c r="AIT11" s="1157"/>
      <c r="AIU11" s="1157"/>
      <c r="AIV11" s="1157"/>
      <c r="AIW11" s="1157"/>
      <c r="AIX11" s="1157"/>
      <c r="AIY11" s="1157"/>
      <c r="AIZ11" s="1157"/>
      <c r="AJA11" s="1157"/>
      <c r="AJB11" s="1157"/>
      <c r="AJC11" s="1157"/>
      <c r="AJD11" s="1157"/>
      <c r="AJE11" s="1157"/>
      <c r="AJF11" s="1157"/>
      <c r="AJG11" s="1157"/>
      <c r="AJH11" s="1157"/>
      <c r="AJI11" s="1157"/>
      <c r="AJJ11" s="1157"/>
      <c r="AJK11" s="1157"/>
      <c r="AJL11" s="1157"/>
      <c r="AJM11" s="1157"/>
      <c r="AJN11" s="1157"/>
      <c r="AJO11" s="1157"/>
      <c r="AJP11" s="1157"/>
      <c r="AJQ11" s="1157"/>
      <c r="AJR11" s="1157"/>
      <c r="AJS11" s="1157"/>
      <c r="AJT11" s="1157"/>
      <c r="AJU11" s="1157"/>
      <c r="AJV11" s="1157"/>
      <c r="AJW11" s="1157"/>
      <c r="AJX11" s="1157"/>
      <c r="AJY11" s="1157"/>
      <c r="AJZ11" s="1157"/>
      <c r="AKA11" s="1157"/>
      <c r="AKB11" s="1157"/>
      <c r="AKC11" s="1157"/>
      <c r="AKD11" s="1157"/>
      <c r="AKE11" s="1157"/>
      <c r="AKF11" s="1157"/>
      <c r="AKG11" s="1157"/>
      <c r="AKH11" s="1157"/>
      <c r="AKI11" s="1157"/>
      <c r="AKJ11" s="1157"/>
      <c r="AKK11" s="1157"/>
      <c r="AKL11" s="1157"/>
      <c r="AKM11" s="1157"/>
      <c r="AKN11" s="1157"/>
      <c r="AKO11" s="1157"/>
      <c r="AKP11" s="1157"/>
      <c r="AKQ11" s="1157"/>
      <c r="AKR11" s="1157"/>
      <c r="AKS11" s="1157"/>
      <c r="AKT11" s="1157"/>
      <c r="AKU11" s="1157"/>
      <c r="AKV11" s="1157"/>
      <c r="AKW11" s="1157"/>
      <c r="AKX11" s="1157"/>
      <c r="AKY11" s="1157"/>
      <c r="AKZ11" s="1157"/>
      <c r="ALA11" s="1157"/>
      <c r="ALB11" s="1157"/>
      <c r="ALC11" s="1157"/>
      <c r="ALD11" s="1157"/>
      <c r="ALE11" s="1157"/>
      <c r="ALF11" s="1157"/>
      <c r="ALG11" s="1157"/>
      <c r="ALH11" s="1157"/>
      <c r="ALI11" s="1157"/>
      <c r="ALJ11" s="1157"/>
      <c r="ALK11" s="1157"/>
      <c r="ALL11" s="1157"/>
      <c r="ALM11" s="1157"/>
      <c r="ALN11" s="1157"/>
      <c r="ALO11" s="1157"/>
      <c r="ALP11" s="1157"/>
      <c r="ALQ11" s="1157"/>
      <c r="ALR11" s="1157"/>
      <c r="ALS11" s="1157"/>
      <c r="ALT11" s="1157"/>
      <c r="ALU11" s="1157"/>
      <c r="ALV11" s="1157"/>
      <c r="ALW11" s="1157"/>
      <c r="ALX11" s="1157"/>
      <c r="ALY11" s="1157"/>
      <c r="ALZ11" s="1157"/>
      <c r="AMA11" s="1157"/>
      <c r="AMB11" s="1157"/>
      <c r="AMC11" s="1157"/>
      <c r="AMD11" s="1157"/>
      <c r="AME11" s="1157"/>
      <c r="AMF11" s="1157"/>
      <c r="AMG11" s="1157"/>
      <c r="AMH11" s="1157"/>
      <c r="AMI11" s="1157"/>
      <c r="AMJ11" s="1157"/>
      <c r="AMK11" s="1157"/>
      <c r="AML11" s="1157"/>
      <c r="AMM11" s="1157"/>
      <c r="AMN11" s="1157"/>
      <c r="AMO11" s="1157"/>
      <c r="AMP11" s="1157"/>
      <c r="AMQ11" s="1157"/>
      <c r="AMR11" s="1157"/>
      <c r="AMS11" s="1157"/>
      <c r="AMT11" s="1157"/>
      <c r="AMU11" s="1157"/>
      <c r="AMV11" s="1157"/>
      <c r="AMW11" s="1157"/>
      <c r="AMX11" s="1157"/>
      <c r="AMY11" s="1157"/>
      <c r="AMZ11" s="1157"/>
      <c r="ANA11" s="1157"/>
      <c r="ANB11" s="1157"/>
      <c r="ANC11" s="1157"/>
      <c r="AND11" s="1157"/>
      <c r="ANE11" s="1157"/>
      <c r="ANF11" s="1157"/>
      <c r="ANG11" s="1157"/>
      <c r="ANH11" s="1157"/>
      <c r="ANI11" s="1157"/>
      <c r="ANJ11" s="1157"/>
      <c r="ANK11" s="1157"/>
      <c r="ANL11" s="1157"/>
      <c r="ANM11" s="1157"/>
      <c r="ANN11" s="1157"/>
      <c r="ANO11" s="1157"/>
      <c r="ANP11" s="1157"/>
      <c r="ANQ11" s="1157"/>
      <c r="ANR11" s="1157"/>
      <c r="ANS11" s="1157"/>
      <c r="ANT11" s="1157"/>
      <c r="ANU11" s="1157"/>
      <c r="ANV11" s="1157"/>
      <c r="ANW11" s="1157"/>
      <c r="ANX11" s="1157"/>
      <c r="ANY11" s="1157"/>
      <c r="ANZ11" s="1157"/>
      <c r="AOA11" s="1157"/>
      <c r="AOB11" s="1157"/>
      <c r="AOC11" s="1157"/>
      <c r="AOD11" s="1157"/>
      <c r="AOE11" s="1157"/>
      <c r="AOF11" s="1157"/>
      <c r="AOG11" s="1157"/>
      <c r="AOH11" s="1157"/>
      <c r="AOI11" s="1157"/>
      <c r="AOJ11" s="1157"/>
      <c r="AOK11" s="1157"/>
      <c r="AOL11" s="1157"/>
      <c r="AOM11" s="1157"/>
      <c r="AON11" s="1157"/>
      <c r="AOO11" s="1157"/>
      <c r="AOP11" s="1157"/>
      <c r="AOQ11" s="1157"/>
      <c r="AOR11" s="1157"/>
      <c r="AOS11" s="1157"/>
      <c r="AOT11" s="1157"/>
      <c r="AOU11" s="1157"/>
      <c r="AOV11" s="1157"/>
      <c r="AOW11" s="1157"/>
      <c r="AOX11" s="1157"/>
      <c r="AOY11" s="1157"/>
      <c r="AOZ11" s="1157"/>
      <c r="APA11" s="1157"/>
      <c r="APB11" s="1157"/>
      <c r="APC11" s="1157"/>
      <c r="APD11" s="1157"/>
      <c r="APE11" s="1157"/>
      <c r="APF11" s="1157"/>
      <c r="APG11" s="1157"/>
      <c r="APH11" s="1157"/>
      <c r="API11" s="1157"/>
      <c r="APJ11" s="1157"/>
      <c r="APK11" s="1157"/>
      <c r="APL11" s="1157"/>
      <c r="APM11" s="1157"/>
      <c r="APN11" s="1157"/>
      <c r="APO11" s="1157"/>
      <c r="APP11" s="1157"/>
      <c r="APQ11" s="1157"/>
      <c r="APR11" s="1157"/>
      <c r="APS11" s="1157"/>
      <c r="APT11" s="1157"/>
      <c r="APU11" s="1157"/>
      <c r="APV11" s="1157"/>
      <c r="APW11" s="1157"/>
      <c r="APX11" s="1157"/>
      <c r="APY11" s="1157"/>
      <c r="APZ11" s="1157"/>
      <c r="AQA11" s="1157"/>
      <c r="AQB11" s="1157"/>
      <c r="AQC11" s="1157"/>
      <c r="AQD11" s="1157"/>
      <c r="AQE11" s="1157"/>
      <c r="AQF11" s="1157"/>
      <c r="AQG11" s="1157"/>
      <c r="AQH11" s="1157"/>
      <c r="AQI11" s="1157"/>
      <c r="AQJ11" s="1157"/>
      <c r="AQK11" s="1157"/>
      <c r="AQL11" s="1157"/>
      <c r="AQM11" s="1157"/>
      <c r="AQN11" s="1157"/>
      <c r="AQO11" s="1157"/>
      <c r="AQP11" s="1157"/>
      <c r="AQQ11" s="1157"/>
      <c r="AQR11" s="1157"/>
      <c r="AQS11" s="1157"/>
      <c r="AQT11" s="1157"/>
      <c r="AQU11" s="1157"/>
      <c r="AQV11" s="1157"/>
      <c r="AQW11" s="1157"/>
      <c r="AQX11" s="1157"/>
      <c r="AQY11" s="1157"/>
      <c r="AQZ11" s="1157"/>
      <c r="ARA11" s="1157"/>
      <c r="ARB11" s="1157"/>
      <c r="ARC11" s="1157"/>
      <c r="ARD11" s="1157"/>
      <c r="ARE11" s="1157"/>
      <c r="ARF11" s="1157"/>
      <c r="ARG11" s="1157"/>
      <c r="ARH11" s="1157"/>
      <c r="ARI11" s="1157"/>
      <c r="ARJ11" s="1157"/>
      <c r="ARK11" s="1157"/>
      <c r="ARL11" s="1157"/>
      <c r="ARM11" s="1157"/>
      <c r="ARN11" s="1157"/>
      <c r="ARO11" s="1157"/>
      <c r="ARP11" s="1157"/>
      <c r="ARQ11" s="1157"/>
      <c r="ARR11" s="1157"/>
      <c r="ARS11" s="1157"/>
      <c r="ART11" s="1157"/>
      <c r="ARU11" s="1157"/>
      <c r="ARV11" s="1157"/>
      <c r="ARW11" s="1157"/>
      <c r="ARX11" s="1157"/>
      <c r="ARY11" s="1157"/>
      <c r="ARZ11" s="1157"/>
      <c r="ASA11" s="1157"/>
      <c r="ASB11" s="1157"/>
      <c r="ASC11" s="1157"/>
      <c r="ASD11" s="1157"/>
      <c r="ASE11" s="1157"/>
      <c r="ASF11" s="1157"/>
      <c r="ASG11" s="1157"/>
      <c r="ASH11" s="1157"/>
      <c r="ASI11" s="1157"/>
      <c r="ASJ11" s="1157"/>
      <c r="ASK11" s="1157"/>
      <c r="ASL11" s="1157"/>
      <c r="ASM11" s="1157"/>
      <c r="ASN11" s="1157"/>
      <c r="ASO11" s="1157"/>
      <c r="ASP11" s="1157"/>
      <c r="ASQ11" s="1157"/>
      <c r="ASR11" s="1157"/>
      <c r="ASS11" s="1157"/>
      <c r="AST11" s="1157"/>
      <c r="ASU11" s="1157"/>
      <c r="ASV11" s="1157"/>
      <c r="ASW11" s="1157"/>
      <c r="ASX11" s="1157"/>
      <c r="ASY11" s="1157"/>
      <c r="ASZ11" s="1157"/>
      <c r="ATA11" s="1157"/>
      <c r="ATB11" s="1157"/>
      <c r="ATC11" s="1157"/>
      <c r="ATD11" s="1157"/>
      <c r="ATE11" s="1157"/>
      <c r="ATF11" s="1157"/>
      <c r="ATG11" s="1157"/>
      <c r="ATH11" s="1157"/>
      <c r="ATI11" s="1157"/>
      <c r="ATJ11" s="1157"/>
      <c r="ATK11" s="1157"/>
      <c r="ATL11" s="1157"/>
      <c r="ATM11" s="1157"/>
      <c r="ATN11" s="1157"/>
      <c r="ATO11" s="1157"/>
      <c r="ATP11" s="1157"/>
      <c r="ATQ11" s="1157"/>
      <c r="ATR11" s="1157"/>
      <c r="ATS11" s="1157"/>
      <c r="ATT11" s="1157"/>
      <c r="ATU11" s="1157"/>
      <c r="ATV11" s="1157"/>
      <c r="ATW11" s="1157"/>
      <c r="ATX11" s="1157"/>
      <c r="ATY11" s="1157"/>
      <c r="ATZ11" s="1157"/>
      <c r="AUA11" s="1157"/>
      <c r="AUB11" s="1157"/>
      <c r="AUC11" s="1157"/>
      <c r="AUD11" s="1157"/>
      <c r="AUE11" s="1157"/>
      <c r="AUF11" s="1157"/>
      <c r="AUG11" s="1157"/>
      <c r="AUH11" s="1157"/>
      <c r="AUI11" s="1157"/>
      <c r="AUJ11" s="1157"/>
      <c r="AUK11" s="1157"/>
      <c r="AUL11" s="1157"/>
      <c r="AUM11" s="1157"/>
      <c r="AUN11" s="1157"/>
      <c r="AUO11" s="1157"/>
      <c r="AUP11" s="1157"/>
      <c r="AUQ11" s="1157"/>
      <c r="AUR11" s="1157"/>
      <c r="AUS11" s="1157"/>
      <c r="AUT11" s="1157"/>
      <c r="AUU11" s="1157"/>
      <c r="AUV11" s="1157"/>
      <c r="AUW11" s="1157"/>
      <c r="AUX11" s="1157"/>
      <c r="AUY11" s="1157"/>
      <c r="AUZ11" s="1157"/>
      <c r="AVA11" s="1157"/>
      <c r="AVB11" s="1157"/>
      <c r="AVC11" s="1157"/>
      <c r="AVD11" s="1157"/>
      <c r="AVE11" s="1157"/>
      <c r="AVF11" s="1157"/>
      <c r="AVG11" s="1157"/>
      <c r="AVH11" s="1157"/>
      <c r="AVI11" s="1157"/>
      <c r="AVJ11" s="1157"/>
      <c r="AVK11" s="1157"/>
      <c r="AVL11" s="1157"/>
      <c r="AVM11" s="1157"/>
      <c r="AVN11" s="1157"/>
      <c r="AVO11" s="1157"/>
      <c r="AVP11" s="1157"/>
      <c r="AVQ11" s="1157"/>
      <c r="AVR11" s="1157"/>
      <c r="AVS11" s="1157"/>
      <c r="AVT11" s="1157"/>
      <c r="AVU11" s="1157"/>
      <c r="AVV11" s="1157"/>
      <c r="AVW11" s="1157"/>
      <c r="AVX11" s="1157"/>
      <c r="AVY11" s="1157"/>
      <c r="AVZ11" s="1157"/>
      <c r="AWA11" s="1157"/>
      <c r="AWB11" s="1157"/>
      <c r="AWC11" s="1157"/>
      <c r="AWD11" s="1157"/>
      <c r="AWE11" s="1157"/>
      <c r="AWF11" s="1157"/>
      <c r="AWG11" s="1157"/>
      <c r="AWH11" s="1157"/>
      <c r="AWI11" s="1157"/>
      <c r="AWJ11" s="1157"/>
      <c r="AWK11" s="1157"/>
      <c r="AWL11" s="1157"/>
      <c r="AWM11" s="1157"/>
      <c r="AWN11" s="1157"/>
      <c r="AWO11" s="1157"/>
      <c r="AWP11" s="1157"/>
      <c r="AWQ11" s="1157"/>
      <c r="AWR11" s="1157"/>
      <c r="AWS11" s="1157"/>
      <c r="AWT11" s="1157"/>
      <c r="AWU11" s="1157"/>
      <c r="AWV11" s="1157"/>
      <c r="AWW11" s="1157"/>
      <c r="AWX11" s="1157"/>
      <c r="AWY11" s="1157"/>
      <c r="AWZ11" s="1157"/>
      <c r="AXA11" s="1157"/>
      <c r="AXB11" s="1157"/>
      <c r="AXC11" s="1157"/>
      <c r="AXD11" s="1157"/>
      <c r="AXE11" s="1157"/>
      <c r="AXF11" s="1157"/>
      <c r="AXG11" s="1157"/>
      <c r="AXH11" s="1157"/>
      <c r="AXI11" s="1157"/>
      <c r="AXJ11" s="1157"/>
      <c r="AXK11" s="1157"/>
      <c r="AXL11" s="1157"/>
      <c r="AXM11" s="1157"/>
      <c r="AXN11" s="1157"/>
      <c r="AXO11" s="1157"/>
      <c r="AXP11" s="1157"/>
      <c r="AXQ11" s="1157"/>
      <c r="AXR11" s="1157"/>
      <c r="AXS11" s="1157"/>
      <c r="AXT11" s="1157"/>
      <c r="AXU11" s="1157"/>
      <c r="AXV11" s="1157"/>
      <c r="AXW11" s="1157"/>
      <c r="AXX11" s="1157"/>
      <c r="AXY11" s="1157"/>
      <c r="AXZ11" s="1157"/>
      <c r="AYA11" s="1157"/>
      <c r="AYB11" s="1157"/>
      <c r="AYC11" s="1157"/>
      <c r="AYD11" s="1157"/>
      <c r="AYE11" s="1157"/>
      <c r="AYF11" s="1157"/>
      <c r="AYG11" s="1157"/>
      <c r="AYH11" s="1157"/>
      <c r="AYI11" s="1157"/>
      <c r="AYJ11" s="1157"/>
      <c r="AYK11" s="1157"/>
      <c r="AYL11" s="1157"/>
      <c r="AYM11" s="1157"/>
      <c r="AYN11" s="1157"/>
      <c r="AYO11" s="1157"/>
      <c r="AYP11" s="1157"/>
      <c r="AYQ11" s="1157"/>
      <c r="AYR11" s="1157"/>
      <c r="AYS11" s="1157"/>
      <c r="AYT11" s="1157"/>
      <c r="AYU11" s="1157"/>
      <c r="AYV11" s="1157"/>
      <c r="AYW11" s="1157"/>
      <c r="AYX11" s="1157"/>
      <c r="AYY11" s="1157"/>
      <c r="AYZ11" s="1157"/>
      <c r="AZA11" s="1157"/>
      <c r="AZB11" s="1157"/>
      <c r="AZC11" s="1157"/>
      <c r="AZD11" s="1157"/>
      <c r="AZE11" s="1157"/>
      <c r="AZF11" s="1157"/>
      <c r="AZG11" s="1157"/>
      <c r="AZH11" s="1157"/>
      <c r="AZI11" s="1157"/>
      <c r="AZJ11" s="1157"/>
      <c r="AZK11" s="1157"/>
      <c r="AZL11" s="1157"/>
      <c r="AZM11" s="1157"/>
      <c r="AZN11" s="1157"/>
      <c r="AZO11" s="1157"/>
      <c r="AZP11" s="1157"/>
      <c r="AZQ11" s="1157"/>
      <c r="AZR11" s="1157"/>
      <c r="AZS11" s="1157"/>
      <c r="AZT11" s="1157"/>
      <c r="AZU11" s="1157"/>
      <c r="AZV11" s="1157"/>
      <c r="AZW11" s="1157"/>
      <c r="AZX11" s="1157"/>
      <c r="AZY11" s="1157"/>
      <c r="AZZ11" s="1157"/>
      <c r="BAA11" s="1157"/>
      <c r="BAB11" s="1157"/>
      <c r="BAC11" s="1157"/>
      <c r="BAD11" s="1157"/>
      <c r="BAE11" s="1157"/>
      <c r="BAF11" s="1157"/>
      <c r="BAG11" s="1157"/>
      <c r="BAH11" s="1157"/>
      <c r="BAI11" s="1157"/>
      <c r="BAJ11" s="1157"/>
      <c r="BAK11" s="1157"/>
      <c r="BAL11" s="1157"/>
      <c r="BAM11" s="1157"/>
      <c r="BAN11" s="1157"/>
      <c r="BAO11" s="1157"/>
      <c r="BAP11" s="1157"/>
      <c r="BAQ11" s="1157"/>
      <c r="BAR11" s="1157"/>
      <c r="BAS11" s="1157"/>
      <c r="BAT11" s="1157"/>
      <c r="BAU11" s="1157"/>
      <c r="BAV11" s="1157"/>
      <c r="BAW11" s="1157"/>
      <c r="BAX11" s="1157"/>
      <c r="BAY11" s="1157"/>
      <c r="BAZ11" s="1157"/>
      <c r="BBA11" s="1157"/>
      <c r="BBB11" s="1157"/>
      <c r="BBC11" s="1157"/>
      <c r="BBD11" s="1157"/>
      <c r="BBE11" s="1157"/>
      <c r="BBF11" s="1157"/>
      <c r="BBG11" s="1157"/>
      <c r="BBH11" s="1157"/>
      <c r="BBI11" s="1157"/>
      <c r="BBJ11" s="1157"/>
      <c r="BBK11" s="1157"/>
      <c r="BBL11" s="1157"/>
      <c r="BBM11" s="1157"/>
      <c r="BBN11" s="1157"/>
      <c r="BBO11" s="1157"/>
      <c r="BBP11" s="1157"/>
      <c r="BBQ11" s="1157"/>
      <c r="BBR11" s="1157"/>
      <c r="BBS11" s="1157"/>
      <c r="BBT11" s="1157"/>
      <c r="BBU11" s="1157"/>
      <c r="BBV11" s="1157"/>
      <c r="BBW11" s="1157"/>
      <c r="BBX11" s="1157"/>
      <c r="BBY11" s="1157"/>
      <c r="BBZ11" s="1157"/>
      <c r="BCA11" s="1157"/>
      <c r="BCB11" s="1157"/>
      <c r="BCC11" s="1157"/>
      <c r="BCD11" s="1157"/>
      <c r="BCE11" s="1157"/>
      <c r="BCF11" s="1157"/>
      <c r="BCG11" s="1157"/>
      <c r="BCH11" s="1157"/>
      <c r="BCI11" s="1157"/>
      <c r="BCJ11" s="1157"/>
      <c r="BCK11" s="1157"/>
      <c r="BCL11" s="1157"/>
      <c r="BCM11" s="1157"/>
      <c r="BCN11" s="1157"/>
      <c r="BCO11" s="1157"/>
      <c r="BCP11" s="1157"/>
      <c r="BCQ11" s="1157"/>
      <c r="BCR11" s="1157"/>
      <c r="BCS11" s="1157"/>
      <c r="BCT11" s="1157"/>
      <c r="BCU11" s="1157"/>
      <c r="BCV11" s="1157"/>
      <c r="BCW11" s="1157"/>
      <c r="BCX11" s="1157"/>
      <c r="BCY11" s="1157"/>
      <c r="BCZ11" s="1157"/>
      <c r="BDA11" s="1157"/>
      <c r="BDB11" s="1157"/>
      <c r="BDC11" s="1157"/>
      <c r="BDD11" s="1157"/>
      <c r="BDE11" s="1157"/>
      <c r="BDF11" s="1157"/>
      <c r="BDG11" s="1157"/>
      <c r="BDH11" s="1157"/>
      <c r="BDI11" s="1157"/>
      <c r="BDJ11" s="1157"/>
      <c r="BDK11" s="1157"/>
      <c r="BDL11" s="1157"/>
      <c r="BDM11" s="1157"/>
      <c r="BDN11" s="1157"/>
      <c r="BDO11" s="1157"/>
      <c r="BDP11" s="1157"/>
      <c r="BDQ11" s="1157"/>
      <c r="BDR11" s="1157"/>
      <c r="BDS11" s="1157"/>
      <c r="BDT11" s="1157"/>
      <c r="BDU11" s="1157"/>
      <c r="BDV11" s="1157"/>
      <c r="BDW11" s="1157"/>
      <c r="BDX11" s="1157"/>
      <c r="BDY11" s="1157"/>
      <c r="BDZ11" s="1157"/>
      <c r="BEA11" s="1157"/>
      <c r="BEB11" s="1157"/>
      <c r="BEC11" s="1157"/>
      <c r="BED11" s="1157"/>
      <c r="BEE11" s="1157"/>
      <c r="BEF11" s="1157"/>
      <c r="BEG11" s="1157"/>
      <c r="BEH11" s="1157"/>
      <c r="BEI11" s="1157"/>
      <c r="BEJ11" s="1157"/>
      <c r="BEK11" s="1157"/>
      <c r="BEL11" s="1157"/>
      <c r="BEM11" s="1157"/>
      <c r="BEN11" s="1157"/>
      <c r="BEO11" s="1157"/>
      <c r="BEP11" s="1157"/>
      <c r="BEQ11" s="1157"/>
      <c r="BER11" s="1157"/>
      <c r="BES11" s="1157"/>
      <c r="BET11" s="1157"/>
      <c r="BEU11" s="1157"/>
      <c r="BEV11" s="1157"/>
      <c r="BEW11" s="1157"/>
      <c r="BEX11" s="1157"/>
      <c r="BEY11" s="1157"/>
      <c r="BEZ11" s="1157"/>
      <c r="BFA11" s="1157"/>
      <c r="BFB11" s="1157"/>
      <c r="BFC11" s="1157"/>
      <c r="BFD11" s="1157"/>
      <c r="BFE11" s="1157"/>
      <c r="BFF11" s="1157"/>
      <c r="BFG11" s="1157"/>
      <c r="BFH11" s="1157"/>
      <c r="BFI11" s="1157"/>
      <c r="BFJ11" s="1157"/>
      <c r="BFK11" s="1157"/>
      <c r="BFL11" s="1157"/>
      <c r="BFM11" s="1157"/>
      <c r="BFN11" s="1157"/>
      <c r="BFO11" s="1157"/>
      <c r="BFP11" s="1157"/>
      <c r="BFQ11" s="1157"/>
      <c r="BFR11" s="1157"/>
      <c r="BFS11" s="1157"/>
      <c r="BFT11" s="1157"/>
      <c r="BFU11" s="1157"/>
      <c r="BFV11" s="1157"/>
      <c r="BFW11" s="1157"/>
      <c r="BFX11" s="1157"/>
      <c r="BFY11" s="1157"/>
      <c r="BFZ11" s="1157"/>
      <c r="BGA11" s="1157"/>
      <c r="BGB11" s="1157"/>
      <c r="BGC11" s="1157"/>
      <c r="BGD11" s="1157"/>
      <c r="BGE11" s="1157"/>
      <c r="BGF11" s="1157"/>
      <c r="BGG11" s="1157"/>
      <c r="BGH11" s="1157"/>
      <c r="BGI11" s="1157"/>
      <c r="BGJ11" s="1157"/>
      <c r="BGK11" s="1157"/>
      <c r="BGL11" s="1157"/>
      <c r="BGM11" s="1157"/>
      <c r="BGN11" s="1157"/>
      <c r="BGO11" s="1157"/>
      <c r="BGP11" s="1157"/>
      <c r="BGQ11" s="1157"/>
      <c r="BGR11" s="1157"/>
      <c r="BGS11" s="1157"/>
      <c r="BGT11" s="1157"/>
      <c r="BGU11" s="1157"/>
      <c r="BGV11" s="1157"/>
      <c r="BGW11" s="1157"/>
      <c r="BGX11" s="1157"/>
      <c r="BGY11" s="1157"/>
      <c r="BGZ11" s="1157"/>
      <c r="BHA11" s="1157"/>
      <c r="BHB11" s="1157"/>
      <c r="BHC11" s="1157"/>
      <c r="BHD11" s="1157"/>
      <c r="BHE11" s="1157"/>
      <c r="BHF11" s="1157"/>
      <c r="BHG11" s="1157"/>
      <c r="BHH11" s="1157"/>
      <c r="BHI11" s="1157"/>
      <c r="BHJ11" s="1157"/>
      <c r="BHK11" s="1157"/>
      <c r="BHL11" s="1157"/>
      <c r="BHM11" s="1157"/>
      <c r="BHN11" s="1157"/>
      <c r="BHO11" s="1157"/>
      <c r="BHP11" s="1157"/>
      <c r="BHQ11" s="1157"/>
      <c r="BHR11" s="1157"/>
      <c r="BHS11" s="1157"/>
      <c r="BHT11" s="1157"/>
      <c r="BHU11" s="1157"/>
      <c r="BHV11" s="1157"/>
      <c r="BHW11" s="1157"/>
      <c r="BHX11" s="1157"/>
      <c r="BHY11" s="1157"/>
      <c r="BHZ11" s="1157"/>
      <c r="BIA11" s="1157"/>
      <c r="BIB11" s="1157"/>
      <c r="BIC11" s="1157"/>
      <c r="BID11" s="1157"/>
      <c r="BIE11" s="1157"/>
      <c r="BIF11" s="1157"/>
      <c r="BIG11" s="1157"/>
      <c r="BIH11" s="1157"/>
      <c r="BII11" s="1157"/>
      <c r="BIJ11" s="1157"/>
      <c r="BIK11" s="1157"/>
      <c r="BIL11" s="1157"/>
      <c r="BIM11" s="1157"/>
      <c r="BIN11" s="1157"/>
      <c r="BIO11" s="1157"/>
      <c r="BIP11" s="1157"/>
      <c r="BIQ11" s="1157"/>
      <c r="BIR11" s="1157"/>
      <c r="BIS11" s="1157"/>
      <c r="BIT11" s="1157"/>
      <c r="BIU11" s="1157"/>
      <c r="BIV11" s="1157"/>
      <c r="BIW11" s="1157"/>
      <c r="BIX11" s="1157"/>
      <c r="BIY11" s="1157"/>
      <c r="BIZ11" s="1157"/>
      <c r="BJA11" s="1157"/>
      <c r="BJB11" s="1157"/>
      <c r="BJC11" s="1157"/>
      <c r="BJD11" s="1157"/>
      <c r="BJE11" s="1157"/>
      <c r="BJF11" s="1157"/>
      <c r="BJG11" s="1157"/>
      <c r="BJH11" s="1157"/>
      <c r="BJI11" s="1157"/>
      <c r="BJJ11" s="1157"/>
      <c r="BJK11" s="1157"/>
      <c r="BJL11" s="1157"/>
      <c r="BJM11" s="1157"/>
      <c r="BJN11" s="1157"/>
      <c r="BJO11" s="1157"/>
      <c r="BJP11" s="1157"/>
      <c r="BJQ11" s="1157"/>
      <c r="BJR11" s="1157"/>
      <c r="BJS11" s="1157"/>
      <c r="BJT11" s="1157"/>
      <c r="BJU11" s="1157"/>
      <c r="BJV11" s="1157"/>
      <c r="BJW11" s="1157"/>
      <c r="BJX11" s="1157"/>
      <c r="BJY11" s="1157"/>
      <c r="BJZ11" s="1157"/>
      <c r="BKA11" s="1157"/>
      <c r="BKB11" s="1157"/>
      <c r="BKC11" s="1157"/>
      <c r="BKD11" s="1157"/>
      <c r="BKE11" s="1157"/>
      <c r="BKF11" s="1157"/>
      <c r="BKG11" s="1157"/>
      <c r="BKH11" s="1157"/>
      <c r="BKI11" s="1157"/>
      <c r="BKJ11" s="1157"/>
      <c r="BKK11" s="1157"/>
      <c r="BKL11" s="1157"/>
      <c r="BKM11" s="1157"/>
      <c r="BKN11" s="1157"/>
      <c r="BKO11" s="1157"/>
      <c r="BKP11" s="1157"/>
      <c r="BKQ11" s="1157"/>
      <c r="BKR11" s="1157"/>
      <c r="BKS11" s="1157"/>
      <c r="BKT11" s="1157"/>
      <c r="BKU11" s="1157"/>
      <c r="BKV11" s="1157"/>
      <c r="BKW11" s="1157"/>
      <c r="BKX11" s="1157"/>
      <c r="BKY11" s="1157"/>
      <c r="BKZ11" s="1157"/>
      <c r="BLA11" s="1157"/>
      <c r="BLB11" s="1157"/>
      <c r="BLC11" s="1157"/>
      <c r="BLD11" s="1157"/>
      <c r="BLE11" s="1157"/>
      <c r="BLF11" s="1157"/>
      <c r="BLG11" s="1157"/>
      <c r="BLH11" s="1157"/>
      <c r="BLI11" s="1157"/>
      <c r="BLJ11" s="1157"/>
      <c r="BLK11" s="1157"/>
      <c r="BLL11" s="1157"/>
      <c r="BLM11" s="1157"/>
      <c r="BLN11" s="1157"/>
      <c r="BLO11" s="1157"/>
      <c r="BLP11" s="1157"/>
      <c r="BLQ11" s="1157"/>
      <c r="BLR11" s="1157"/>
      <c r="BLS11" s="1157"/>
      <c r="BLT11" s="1157"/>
      <c r="BLU11" s="1157"/>
      <c r="BLV11" s="1157"/>
      <c r="BLW11" s="1157"/>
      <c r="BLX11" s="1157"/>
      <c r="BLY11" s="1157"/>
      <c r="BLZ11" s="1157"/>
      <c r="BMA11" s="1157"/>
      <c r="BMB11" s="1157"/>
      <c r="BMC11" s="1157"/>
      <c r="BMD11" s="1157"/>
      <c r="BME11" s="1157"/>
      <c r="BMF11" s="1157"/>
      <c r="BMG11" s="1157"/>
      <c r="BMH11" s="1157"/>
      <c r="BMI11" s="1157"/>
      <c r="BMJ11" s="1157"/>
      <c r="BMK11" s="1157"/>
      <c r="BML11" s="1157"/>
      <c r="BMM11" s="1157"/>
      <c r="BMN11" s="1157"/>
      <c r="BMO11" s="1157"/>
    </row>
    <row r="12" spans="1:1705" s="1159" customFormat="1">
      <c r="A12" s="578" t="s">
        <v>214</v>
      </c>
      <c r="B12" s="579" t="s">
        <v>214</v>
      </c>
      <c r="C12" s="578"/>
      <c r="D12" s="574" t="s">
        <v>206</v>
      </c>
      <c r="E12" s="784" t="s">
        <v>207</v>
      </c>
      <c r="F12" s="784" t="s">
        <v>173</v>
      </c>
      <c r="G12" s="784"/>
      <c r="H12" s="784">
        <v>1</v>
      </c>
      <c r="I12" s="784"/>
      <c r="J12" s="784">
        <v>59.465595438000001</v>
      </c>
      <c r="K12" s="784">
        <v>24.978824105000101</v>
      </c>
      <c r="L12" s="872" t="s">
        <v>215</v>
      </c>
      <c r="M12" s="899"/>
      <c r="N12" s="784" t="s">
        <v>216</v>
      </c>
      <c r="O12" s="784" t="s">
        <v>210</v>
      </c>
      <c r="P12" s="784"/>
      <c r="Q12" s="467">
        <v>11</v>
      </c>
      <c r="R12" s="467">
        <v>11</v>
      </c>
      <c r="S12"/>
      <c r="T12" s="461"/>
      <c r="U12" s="709"/>
      <c r="V12" s="709"/>
      <c r="W12" s="461"/>
      <c r="X12" s="1157"/>
      <c r="Y12" s="1157"/>
      <c r="Z12" s="1157"/>
      <c r="AA12" s="1157"/>
      <c r="AB12" s="1157"/>
      <c r="AC12" s="1157"/>
      <c r="AD12" s="1157"/>
      <c r="AE12" s="1157"/>
      <c r="AF12" s="1157"/>
      <c r="AG12" s="1157"/>
      <c r="AH12" s="1157"/>
      <c r="AI12" s="1157"/>
      <c r="AJ12" s="1157"/>
      <c r="AK12" s="1157"/>
      <c r="AL12" s="1157"/>
      <c r="AM12" s="1157"/>
      <c r="AN12" s="1157"/>
      <c r="AO12" s="1157"/>
      <c r="AP12" s="1157"/>
      <c r="AQ12" s="1157"/>
      <c r="AR12" s="1157"/>
      <c r="AS12" s="1157"/>
      <c r="AT12" s="1157"/>
      <c r="AU12" s="1157"/>
      <c r="AV12" s="1157"/>
      <c r="AW12" s="1157"/>
      <c r="AX12" s="1157"/>
      <c r="AY12" s="1157"/>
      <c r="AZ12" s="1157"/>
      <c r="BA12" s="1157"/>
      <c r="BB12" s="1157"/>
      <c r="BC12" s="1157"/>
      <c r="BD12" s="1157"/>
      <c r="BE12" s="1157"/>
      <c r="BF12" s="1157"/>
      <c r="BG12" s="1157"/>
      <c r="BH12" s="1157"/>
      <c r="BI12" s="1157"/>
      <c r="BJ12" s="1157"/>
      <c r="BK12" s="1157"/>
      <c r="BL12" s="1157"/>
      <c r="BM12" s="1157"/>
      <c r="BN12" s="1157"/>
      <c r="BO12" s="1157"/>
      <c r="BP12" s="1157"/>
      <c r="BQ12" s="1157"/>
      <c r="BR12" s="1157"/>
      <c r="BS12" s="1157"/>
      <c r="BT12" s="1157"/>
      <c r="BU12" s="1157"/>
      <c r="BV12" s="1157"/>
      <c r="BW12" s="1157"/>
      <c r="BX12" s="1157"/>
      <c r="BY12" s="1157"/>
      <c r="BZ12" s="1157"/>
      <c r="CA12" s="1157"/>
      <c r="CB12" s="1157"/>
      <c r="CC12" s="1157"/>
      <c r="CD12" s="1157"/>
      <c r="CE12" s="1157"/>
      <c r="CF12" s="1157"/>
      <c r="CG12" s="1157"/>
      <c r="CH12" s="1157"/>
      <c r="CI12" s="1157"/>
      <c r="CJ12" s="1157"/>
      <c r="CK12" s="1157"/>
      <c r="CL12" s="1157"/>
      <c r="CM12" s="1157"/>
      <c r="CN12" s="1157"/>
      <c r="CO12" s="1157"/>
      <c r="CP12" s="1157"/>
      <c r="CQ12" s="1157"/>
      <c r="CR12" s="1157"/>
      <c r="CS12" s="1157"/>
      <c r="CT12" s="1157"/>
      <c r="CU12" s="1157"/>
      <c r="CV12" s="1157"/>
      <c r="CW12" s="1157"/>
      <c r="CX12" s="1157"/>
      <c r="CY12" s="1157"/>
      <c r="CZ12" s="1157"/>
      <c r="DA12" s="1157"/>
      <c r="DB12" s="1157"/>
      <c r="DC12" s="1157"/>
      <c r="DD12" s="1157"/>
      <c r="DE12" s="1157"/>
      <c r="DF12" s="1157"/>
      <c r="DG12" s="1157"/>
      <c r="DH12" s="1157"/>
      <c r="DI12" s="1157"/>
      <c r="DJ12" s="1157"/>
      <c r="DK12" s="1157"/>
      <c r="DL12" s="1157"/>
      <c r="DM12" s="1157"/>
      <c r="DN12" s="1157"/>
      <c r="DO12" s="1157"/>
      <c r="DP12" s="1157"/>
      <c r="DQ12" s="1157"/>
      <c r="DR12" s="1157"/>
      <c r="DS12" s="1157"/>
      <c r="DT12" s="1157"/>
      <c r="DU12" s="1157"/>
      <c r="DV12" s="1157"/>
      <c r="DW12" s="1157"/>
      <c r="DX12" s="1157"/>
      <c r="DY12" s="1157"/>
      <c r="DZ12" s="1157"/>
      <c r="EA12" s="1157"/>
      <c r="EB12" s="1157"/>
      <c r="EC12" s="1157"/>
      <c r="ED12" s="1157"/>
      <c r="EE12" s="1157"/>
      <c r="EF12" s="1157"/>
      <c r="EG12" s="1157"/>
      <c r="EH12" s="1157"/>
      <c r="EI12" s="1157"/>
      <c r="EJ12" s="1157"/>
      <c r="EK12" s="1157"/>
      <c r="EL12" s="1157"/>
      <c r="EM12" s="1157"/>
      <c r="EN12" s="1157"/>
      <c r="EO12" s="1157"/>
      <c r="EP12" s="1157"/>
      <c r="EQ12" s="1157"/>
      <c r="ER12" s="1157"/>
      <c r="ES12" s="1157"/>
      <c r="ET12" s="1157"/>
      <c r="EU12" s="1157"/>
      <c r="EV12" s="1157"/>
      <c r="EW12" s="1157"/>
      <c r="EX12" s="1157"/>
      <c r="EY12" s="1157"/>
      <c r="EZ12" s="1157"/>
      <c r="FA12" s="1157"/>
      <c r="FB12" s="1157"/>
      <c r="FC12" s="1157"/>
      <c r="FD12" s="1157"/>
      <c r="FE12" s="1157"/>
      <c r="FF12" s="1157"/>
      <c r="FG12" s="1157"/>
      <c r="FH12" s="1157"/>
      <c r="FI12" s="1157"/>
      <c r="FJ12" s="1157"/>
      <c r="FK12" s="1157"/>
      <c r="FL12" s="1157"/>
      <c r="FM12" s="1157"/>
      <c r="FN12" s="1157"/>
      <c r="FO12" s="1157"/>
      <c r="FP12" s="1157"/>
      <c r="FQ12" s="1157"/>
      <c r="FR12" s="1157"/>
      <c r="FS12" s="1157"/>
      <c r="FT12" s="1157"/>
      <c r="FU12" s="1157"/>
      <c r="FV12" s="1157"/>
      <c r="FW12" s="1157"/>
      <c r="FX12" s="1157"/>
      <c r="FY12" s="1157"/>
      <c r="FZ12" s="1157"/>
      <c r="GA12" s="1157"/>
      <c r="GB12" s="1157"/>
      <c r="GC12" s="1157"/>
      <c r="GD12" s="1157"/>
      <c r="GE12" s="1157"/>
      <c r="GF12" s="1157"/>
      <c r="GG12" s="1157"/>
      <c r="GH12" s="1157"/>
      <c r="GI12" s="1157"/>
      <c r="GJ12" s="1157"/>
      <c r="GK12" s="1157"/>
      <c r="GL12" s="1157"/>
      <c r="GM12" s="1157"/>
      <c r="GN12" s="1157"/>
      <c r="GO12" s="1157"/>
      <c r="GP12" s="1157"/>
      <c r="GQ12" s="1157"/>
      <c r="GR12" s="1157"/>
      <c r="GS12" s="1157"/>
      <c r="GT12" s="1157"/>
      <c r="GU12" s="1157"/>
      <c r="GV12" s="1157"/>
      <c r="GW12" s="1157"/>
      <c r="GX12" s="1157"/>
      <c r="GY12" s="1157"/>
      <c r="GZ12" s="1157"/>
      <c r="HA12" s="1157"/>
      <c r="HB12" s="1157"/>
      <c r="HC12" s="1157"/>
      <c r="HD12" s="1157"/>
      <c r="HE12" s="1157"/>
      <c r="HF12" s="1157"/>
      <c r="HG12" s="1157"/>
      <c r="HH12" s="1157"/>
      <c r="HI12" s="1157"/>
      <c r="HJ12" s="1157"/>
      <c r="HK12" s="1157"/>
      <c r="HL12" s="1157"/>
      <c r="HM12" s="1157"/>
      <c r="HN12" s="1157"/>
      <c r="HO12" s="1157"/>
      <c r="HP12" s="1157"/>
      <c r="HQ12" s="1157"/>
      <c r="HR12" s="1157"/>
      <c r="HS12" s="1157"/>
      <c r="HT12" s="1157"/>
      <c r="HU12" s="1157"/>
      <c r="HV12" s="1157"/>
      <c r="HW12" s="1157"/>
      <c r="HX12" s="1157"/>
      <c r="HY12" s="1157"/>
      <c r="HZ12" s="1157"/>
      <c r="IA12" s="1157"/>
      <c r="IB12" s="1157"/>
      <c r="IC12" s="1157"/>
      <c r="ID12" s="1157"/>
      <c r="IE12" s="1157"/>
      <c r="IF12" s="1157"/>
      <c r="IG12" s="1157"/>
      <c r="IH12" s="1157"/>
      <c r="II12" s="1157"/>
      <c r="IJ12" s="1157"/>
      <c r="IK12" s="1157"/>
      <c r="IL12" s="1157"/>
      <c r="IM12" s="1157"/>
      <c r="IN12" s="1157"/>
      <c r="IO12" s="1157"/>
      <c r="IP12" s="1157"/>
      <c r="IQ12" s="1157"/>
      <c r="IR12" s="1157"/>
      <c r="IS12" s="1157"/>
      <c r="IT12" s="1157"/>
      <c r="IU12" s="1157"/>
      <c r="IV12" s="1157"/>
      <c r="IW12" s="1157"/>
      <c r="IX12" s="1157"/>
      <c r="IY12" s="1157"/>
      <c r="IZ12" s="1157"/>
      <c r="JA12" s="1157"/>
      <c r="JB12" s="1157"/>
      <c r="JC12" s="1157"/>
      <c r="JD12" s="1157"/>
      <c r="JE12" s="1157"/>
      <c r="JF12" s="1157"/>
      <c r="JG12" s="1157"/>
      <c r="JH12" s="1157"/>
      <c r="JI12" s="1157"/>
      <c r="JJ12" s="1157"/>
      <c r="JK12" s="1157"/>
      <c r="JL12" s="1157"/>
      <c r="JM12" s="1157"/>
      <c r="JN12" s="1157"/>
      <c r="JO12" s="1157"/>
      <c r="JP12" s="1157"/>
      <c r="JQ12" s="1157"/>
      <c r="JR12" s="1157"/>
      <c r="JS12" s="1157"/>
      <c r="JT12" s="1157"/>
      <c r="JU12" s="1157"/>
      <c r="JV12" s="1157"/>
      <c r="JW12" s="1157"/>
      <c r="JX12" s="1157"/>
      <c r="JY12" s="1157"/>
      <c r="JZ12" s="1157"/>
      <c r="KA12" s="1157"/>
      <c r="KB12" s="1157"/>
      <c r="KC12" s="1157"/>
      <c r="KD12" s="1157"/>
      <c r="KE12" s="1157"/>
      <c r="KF12" s="1157"/>
      <c r="KG12" s="1157"/>
      <c r="KH12" s="1157"/>
      <c r="KI12" s="1157"/>
      <c r="KJ12" s="1157"/>
      <c r="KK12" s="1157"/>
      <c r="KL12" s="1157"/>
      <c r="KM12" s="1157"/>
      <c r="KN12" s="1157"/>
      <c r="KO12" s="1157"/>
      <c r="KP12" s="1157"/>
      <c r="KQ12" s="1157"/>
      <c r="KR12" s="1157"/>
      <c r="KS12" s="1157"/>
      <c r="KT12" s="1157"/>
      <c r="KU12" s="1157"/>
      <c r="KV12" s="1157"/>
      <c r="KW12" s="1157"/>
      <c r="KX12" s="1157"/>
      <c r="KY12" s="1157"/>
      <c r="KZ12" s="1157"/>
      <c r="LA12" s="1157"/>
      <c r="LB12" s="1157"/>
      <c r="LC12" s="1157"/>
      <c r="LD12" s="1157"/>
      <c r="LE12" s="1157"/>
      <c r="LF12" s="1157"/>
      <c r="LG12" s="1157"/>
      <c r="LH12" s="1157"/>
      <c r="LI12" s="1157"/>
      <c r="LJ12" s="1157"/>
      <c r="LK12" s="1157"/>
      <c r="LL12" s="1157"/>
      <c r="LM12" s="1157"/>
      <c r="LN12" s="1157"/>
      <c r="LO12" s="1157"/>
      <c r="LP12" s="1157"/>
      <c r="LQ12" s="1157"/>
      <c r="LR12" s="1157"/>
      <c r="LS12" s="1157"/>
      <c r="LT12" s="1157"/>
      <c r="LU12" s="1157"/>
      <c r="LV12" s="1157"/>
      <c r="LW12" s="1157"/>
      <c r="LX12" s="1157"/>
      <c r="LY12" s="1157"/>
      <c r="LZ12" s="1157"/>
      <c r="MA12" s="1157"/>
      <c r="MB12" s="1157"/>
      <c r="MC12" s="1157"/>
      <c r="MD12" s="1157"/>
      <c r="ME12" s="1157"/>
      <c r="MF12" s="1157"/>
      <c r="MG12" s="1157"/>
      <c r="MH12" s="1157"/>
      <c r="MI12" s="1157"/>
      <c r="MJ12" s="1157"/>
      <c r="MK12" s="1157"/>
      <c r="ML12" s="1157"/>
      <c r="MM12" s="1157"/>
      <c r="MN12" s="1157"/>
      <c r="MO12" s="1157"/>
      <c r="MP12" s="1157"/>
      <c r="MQ12" s="1157"/>
      <c r="MR12" s="1157"/>
      <c r="MS12" s="1157"/>
      <c r="MT12" s="1157"/>
      <c r="MU12" s="1157"/>
      <c r="MV12" s="1157"/>
      <c r="MW12" s="1157"/>
      <c r="MX12" s="1157"/>
      <c r="MY12" s="1157"/>
      <c r="MZ12" s="1157"/>
      <c r="NA12" s="1157"/>
      <c r="NB12" s="1157"/>
      <c r="NC12" s="1157"/>
      <c r="ND12" s="1157"/>
      <c r="NE12" s="1157"/>
      <c r="NF12" s="1157"/>
      <c r="NG12" s="1157"/>
      <c r="NH12" s="1157"/>
      <c r="NI12" s="1157"/>
      <c r="NJ12" s="1157"/>
      <c r="NK12" s="1157"/>
      <c r="NL12" s="1157"/>
      <c r="NM12" s="1157"/>
      <c r="NN12" s="1157"/>
      <c r="NO12" s="1157"/>
      <c r="NP12" s="1157"/>
      <c r="NQ12" s="1157"/>
      <c r="NR12" s="1157"/>
      <c r="NS12" s="1157"/>
      <c r="NT12" s="1157"/>
      <c r="NU12" s="1157"/>
      <c r="NV12" s="1157"/>
      <c r="NW12" s="1157"/>
      <c r="NX12" s="1157"/>
      <c r="NY12" s="1157"/>
      <c r="NZ12" s="1157"/>
      <c r="OA12" s="1157"/>
      <c r="OB12" s="1157"/>
      <c r="OC12" s="1157"/>
      <c r="OD12" s="1157"/>
      <c r="OE12" s="1157"/>
      <c r="OF12" s="1157"/>
      <c r="OG12" s="1157"/>
      <c r="OH12" s="1157"/>
      <c r="OI12" s="1157"/>
      <c r="OJ12" s="1157"/>
      <c r="OK12" s="1157"/>
      <c r="OL12" s="1157"/>
      <c r="OM12" s="1157"/>
      <c r="ON12" s="1157"/>
      <c r="OO12" s="1157"/>
      <c r="OP12" s="1157"/>
      <c r="OQ12" s="1157"/>
      <c r="OR12" s="1157"/>
      <c r="OS12" s="1157"/>
      <c r="OT12" s="1157"/>
      <c r="OU12" s="1157"/>
      <c r="OV12" s="1157"/>
      <c r="OW12" s="1157"/>
      <c r="OX12" s="1157"/>
      <c r="OY12" s="1157"/>
      <c r="OZ12" s="1157"/>
      <c r="PA12" s="1157"/>
      <c r="PB12" s="1157"/>
      <c r="PC12" s="1157"/>
      <c r="PD12" s="1157"/>
      <c r="PE12" s="1157"/>
      <c r="PF12" s="1157"/>
      <c r="PG12" s="1157"/>
      <c r="PH12" s="1157"/>
      <c r="PI12" s="1157"/>
      <c r="PJ12" s="1157"/>
      <c r="PK12" s="1157"/>
      <c r="PL12" s="1157"/>
      <c r="PM12" s="1157"/>
      <c r="PN12" s="1157"/>
      <c r="PO12" s="1157"/>
      <c r="PP12" s="1157"/>
      <c r="PQ12" s="1157"/>
      <c r="PR12" s="1157"/>
      <c r="PS12" s="1157"/>
      <c r="PT12" s="1157"/>
      <c r="PU12" s="1157"/>
      <c r="PV12" s="1157"/>
      <c r="PW12" s="1157"/>
      <c r="PX12" s="1157"/>
      <c r="PY12" s="1157"/>
      <c r="PZ12" s="1157"/>
      <c r="QA12" s="1157"/>
      <c r="QB12" s="1157"/>
      <c r="QC12" s="1157"/>
      <c r="QD12" s="1157"/>
      <c r="QE12" s="1157"/>
      <c r="QF12" s="1157"/>
      <c r="QG12" s="1157"/>
      <c r="QH12" s="1157"/>
      <c r="QI12" s="1157"/>
      <c r="QJ12" s="1157"/>
      <c r="QK12" s="1157"/>
      <c r="QL12" s="1157"/>
      <c r="QM12" s="1157"/>
      <c r="QN12" s="1157"/>
      <c r="QO12" s="1157"/>
      <c r="QP12" s="1157"/>
      <c r="QQ12" s="1157"/>
      <c r="QR12" s="1157"/>
      <c r="QS12" s="1157"/>
      <c r="QT12" s="1157"/>
      <c r="QU12" s="1157"/>
      <c r="QV12" s="1157"/>
      <c r="QW12" s="1157"/>
      <c r="QX12" s="1157"/>
      <c r="QY12" s="1157"/>
      <c r="QZ12" s="1157"/>
      <c r="RA12" s="1157"/>
      <c r="RB12" s="1157"/>
      <c r="RC12" s="1157"/>
      <c r="RD12" s="1157"/>
      <c r="RE12" s="1157"/>
      <c r="RF12" s="1157"/>
      <c r="RG12" s="1157"/>
      <c r="RH12" s="1157"/>
      <c r="RI12" s="1157"/>
      <c r="RJ12" s="1157"/>
      <c r="RK12" s="1157"/>
      <c r="RL12" s="1157"/>
      <c r="RM12" s="1157"/>
      <c r="RN12" s="1157"/>
      <c r="RO12" s="1157"/>
      <c r="RP12" s="1157"/>
      <c r="RQ12" s="1157"/>
      <c r="RR12" s="1157"/>
      <c r="RS12" s="1157"/>
      <c r="RT12" s="1157"/>
      <c r="RU12" s="1157"/>
      <c r="RV12" s="1157"/>
      <c r="RW12" s="1157"/>
      <c r="RX12" s="1157"/>
      <c r="RY12" s="1157"/>
      <c r="RZ12" s="1157"/>
      <c r="SA12" s="1157"/>
      <c r="SB12" s="1157"/>
      <c r="SC12" s="1157"/>
      <c r="SD12" s="1157"/>
      <c r="SE12" s="1157"/>
      <c r="SF12" s="1157"/>
      <c r="SG12" s="1157"/>
      <c r="SH12" s="1157"/>
      <c r="SI12" s="1157"/>
      <c r="SJ12" s="1157"/>
      <c r="SK12" s="1157"/>
      <c r="SL12" s="1157"/>
      <c r="SM12" s="1157"/>
      <c r="SN12" s="1157"/>
      <c r="SO12" s="1157"/>
      <c r="SP12" s="1157"/>
      <c r="SQ12" s="1157"/>
      <c r="SR12" s="1157"/>
      <c r="SS12" s="1157"/>
      <c r="ST12" s="1157"/>
      <c r="SU12" s="1157"/>
      <c r="SV12" s="1157"/>
      <c r="SW12" s="1157"/>
      <c r="SX12" s="1157"/>
      <c r="SY12" s="1157"/>
      <c r="SZ12" s="1157"/>
      <c r="TA12" s="1157"/>
      <c r="TB12" s="1157"/>
      <c r="TC12" s="1157"/>
      <c r="TD12" s="1157"/>
      <c r="TE12" s="1157"/>
      <c r="TF12" s="1157"/>
      <c r="TG12" s="1157"/>
      <c r="TH12" s="1157"/>
      <c r="TI12" s="1157"/>
      <c r="TJ12" s="1157"/>
      <c r="TK12" s="1157"/>
      <c r="TL12" s="1157"/>
      <c r="TM12" s="1157"/>
      <c r="TN12" s="1157"/>
      <c r="TO12" s="1157"/>
      <c r="TP12" s="1157"/>
      <c r="TQ12" s="1157"/>
      <c r="TR12" s="1157"/>
      <c r="TS12" s="1157"/>
      <c r="TT12" s="1157"/>
      <c r="TU12" s="1157"/>
      <c r="TV12" s="1157"/>
      <c r="TW12" s="1157"/>
      <c r="TX12" s="1157"/>
      <c r="TY12" s="1157"/>
      <c r="TZ12" s="1157"/>
      <c r="UA12" s="1157"/>
      <c r="UB12" s="1157"/>
      <c r="UC12" s="1157"/>
      <c r="UD12" s="1157"/>
      <c r="UE12" s="1157"/>
      <c r="UF12" s="1157"/>
      <c r="UG12" s="1157"/>
      <c r="UH12" s="1157"/>
      <c r="UI12" s="1157"/>
      <c r="UJ12" s="1157"/>
      <c r="UK12" s="1157"/>
      <c r="UL12" s="1157"/>
      <c r="UM12" s="1157"/>
      <c r="UN12" s="1157"/>
      <c r="UO12" s="1157"/>
      <c r="UP12" s="1157"/>
      <c r="UQ12" s="1157"/>
      <c r="UR12" s="1157"/>
      <c r="US12" s="1157"/>
      <c r="UT12" s="1157"/>
      <c r="UU12" s="1157"/>
      <c r="UV12" s="1157"/>
      <c r="UW12" s="1157"/>
      <c r="UX12" s="1157"/>
      <c r="UY12" s="1157"/>
      <c r="UZ12" s="1157"/>
      <c r="VA12" s="1157"/>
      <c r="VB12" s="1157"/>
      <c r="VC12" s="1157"/>
      <c r="VD12" s="1157"/>
      <c r="VE12" s="1157"/>
      <c r="VF12" s="1157"/>
      <c r="VG12" s="1157"/>
      <c r="VH12" s="1157"/>
      <c r="VI12" s="1157"/>
      <c r="VJ12" s="1157"/>
      <c r="VK12" s="1157"/>
      <c r="VL12" s="1157"/>
      <c r="VM12" s="1157"/>
      <c r="VN12" s="1157"/>
      <c r="VO12" s="1157"/>
      <c r="VP12" s="1157"/>
      <c r="VQ12" s="1157"/>
      <c r="VR12" s="1157"/>
      <c r="VS12" s="1157"/>
      <c r="VT12" s="1157"/>
      <c r="VU12" s="1157"/>
      <c r="VV12" s="1157"/>
      <c r="VW12" s="1157"/>
      <c r="VX12" s="1157"/>
      <c r="VY12" s="1157"/>
      <c r="VZ12" s="1157"/>
      <c r="WA12" s="1157"/>
      <c r="WB12" s="1157"/>
      <c r="WC12" s="1157"/>
      <c r="WD12" s="1157"/>
      <c r="WE12" s="1157"/>
      <c r="WF12" s="1157"/>
      <c r="WG12" s="1157"/>
      <c r="WH12" s="1157"/>
      <c r="WI12" s="1157"/>
      <c r="WJ12" s="1157"/>
      <c r="WK12" s="1157"/>
      <c r="WL12" s="1157"/>
      <c r="WM12" s="1157"/>
      <c r="WN12" s="1157"/>
      <c r="WO12" s="1157"/>
      <c r="WP12" s="1157"/>
      <c r="WQ12" s="1157"/>
      <c r="WR12" s="1157"/>
      <c r="WS12" s="1157"/>
      <c r="WT12" s="1157"/>
      <c r="WU12" s="1157"/>
      <c r="WV12" s="1157"/>
      <c r="WW12" s="1157"/>
      <c r="WX12" s="1157"/>
      <c r="WY12" s="1157"/>
      <c r="WZ12" s="1157"/>
      <c r="XA12" s="1157"/>
      <c r="XB12" s="1157"/>
      <c r="XC12" s="1157"/>
      <c r="XD12" s="1157"/>
      <c r="XE12" s="1157"/>
      <c r="XF12" s="1157"/>
      <c r="XG12" s="1157"/>
      <c r="XH12" s="1157"/>
      <c r="XI12" s="1157"/>
      <c r="XJ12" s="1157"/>
      <c r="XK12" s="1157"/>
      <c r="XL12" s="1157"/>
      <c r="XM12" s="1157"/>
      <c r="XN12" s="1157"/>
      <c r="XO12" s="1157"/>
      <c r="XP12" s="1157"/>
      <c r="XQ12" s="1157"/>
      <c r="XR12" s="1157"/>
      <c r="XS12" s="1157"/>
      <c r="XT12" s="1157"/>
      <c r="XU12" s="1157"/>
      <c r="XV12" s="1157"/>
      <c r="XW12" s="1157"/>
      <c r="XX12" s="1157"/>
      <c r="XY12" s="1157"/>
      <c r="XZ12" s="1157"/>
      <c r="YA12" s="1157"/>
      <c r="YB12" s="1157"/>
      <c r="YC12" s="1157"/>
      <c r="YD12" s="1157"/>
      <c r="YE12" s="1157"/>
      <c r="YF12" s="1157"/>
      <c r="YG12" s="1157"/>
      <c r="YH12" s="1157"/>
      <c r="YI12" s="1157"/>
      <c r="YJ12" s="1157"/>
      <c r="YK12" s="1157"/>
      <c r="YL12" s="1157"/>
      <c r="YM12" s="1157"/>
      <c r="YN12" s="1157"/>
      <c r="YO12" s="1157"/>
      <c r="YP12" s="1157"/>
      <c r="YQ12" s="1157"/>
      <c r="YR12" s="1157"/>
      <c r="YS12" s="1157"/>
      <c r="YT12" s="1157"/>
      <c r="YU12" s="1157"/>
      <c r="YV12" s="1157"/>
      <c r="YW12" s="1157"/>
      <c r="YX12" s="1157"/>
      <c r="YY12" s="1157"/>
      <c r="YZ12" s="1157"/>
      <c r="ZA12" s="1157"/>
      <c r="ZB12" s="1157"/>
      <c r="ZC12" s="1157"/>
      <c r="ZD12" s="1157"/>
      <c r="ZE12" s="1157"/>
      <c r="ZF12" s="1157"/>
      <c r="ZG12" s="1157"/>
      <c r="ZH12" s="1157"/>
      <c r="ZI12" s="1157"/>
      <c r="ZJ12" s="1157"/>
      <c r="ZK12" s="1157"/>
      <c r="ZL12" s="1157"/>
      <c r="ZM12" s="1157"/>
      <c r="ZN12" s="1157"/>
      <c r="ZO12" s="1157"/>
      <c r="ZP12" s="1157"/>
      <c r="ZQ12" s="1157"/>
      <c r="ZR12" s="1157"/>
      <c r="ZS12" s="1157"/>
      <c r="ZT12" s="1157"/>
      <c r="ZU12" s="1157"/>
      <c r="ZV12" s="1157"/>
      <c r="ZW12" s="1157"/>
      <c r="ZX12" s="1157"/>
      <c r="ZY12" s="1157"/>
      <c r="ZZ12" s="1157"/>
      <c r="AAA12" s="1157"/>
      <c r="AAB12" s="1157"/>
      <c r="AAC12" s="1157"/>
      <c r="AAD12" s="1157"/>
      <c r="AAE12" s="1157"/>
      <c r="AAF12" s="1157"/>
      <c r="AAG12" s="1157"/>
      <c r="AAH12" s="1157"/>
      <c r="AAI12" s="1157"/>
      <c r="AAJ12" s="1157"/>
      <c r="AAK12" s="1157"/>
      <c r="AAL12" s="1157"/>
      <c r="AAM12" s="1157"/>
      <c r="AAN12" s="1157"/>
      <c r="AAO12" s="1157"/>
      <c r="AAP12" s="1157"/>
      <c r="AAQ12" s="1157"/>
      <c r="AAR12" s="1157"/>
      <c r="AAS12" s="1157"/>
      <c r="AAT12" s="1157"/>
      <c r="AAU12" s="1157"/>
      <c r="AAV12" s="1157"/>
      <c r="AAW12" s="1157"/>
      <c r="AAX12" s="1157"/>
      <c r="AAY12" s="1157"/>
      <c r="AAZ12" s="1157"/>
      <c r="ABA12" s="1157"/>
      <c r="ABB12" s="1157"/>
      <c r="ABC12" s="1157"/>
      <c r="ABD12" s="1157"/>
      <c r="ABE12" s="1157"/>
      <c r="ABF12" s="1157"/>
      <c r="ABG12" s="1157"/>
      <c r="ABH12" s="1157"/>
      <c r="ABI12" s="1157"/>
      <c r="ABJ12" s="1157"/>
      <c r="ABK12" s="1157"/>
      <c r="ABL12" s="1157"/>
      <c r="ABM12" s="1157"/>
      <c r="ABN12" s="1157"/>
      <c r="ABO12" s="1157"/>
      <c r="ABP12" s="1157"/>
      <c r="ABQ12" s="1157"/>
      <c r="ABR12" s="1157"/>
      <c r="ABS12" s="1157"/>
      <c r="ABT12" s="1157"/>
      <c r="ABU12" s="1157"/>
      <c r="ABV12" s="1157"/>
      <c r="ABW12" s="1157"/>
      <c r="ABX12" s="1157"/>
      <c r="ABY12" s="1157"/>
      <c r="ABZ12" s="1157"/>
      <c r="ACA12" s="1157"/>
      <c r="ACB12" s="1157"/>
      <c r="ACC12" s="1157"/>
      <c r="ACD12" s="1157"/>
      <c r="ACE12" s="1157"/>
      <c r="ACF12" s="1157"/>
      <c r="ACG12" s="1157"/>
      <c r="ACH12" s="1157"/>
      <c r="ACI12" s="1157"/>
      <c r="ACJ12" s="1157"/>
      <c r="ACK12" s="1157"/>
      <c r="ACL12" s="1157"/>
      <c r="ACM12" s="1157"/>
      <c r="ACN12" s="1157"/>
      <c r="ACO12" s="1157"/>
      <c r="ACP12" s="1157"/>
      <c r="ACQ12" s="1157"/>
      <c r="ACR12" s="1157"/>
      <c r="ACS12" s="1157"/>
      <c r="ACT12" s="1157"/>
      <c r="ACU12" s="1157"/>
      <c r="ACV12" s="1157"/>
      <c r="ACW12" s="1157"/>
      <c r="ACX12" s="1157"/>
      <c r="ACY12" s="1157"/>
      <c r="ACZ12" s="1157"/>
      <c r="ADA12" s="1157"/>
      <c r="ADB12" s="1157"/>
      <c r="ADC12" s="1157"/>
      <c r="ADD12" s="1157"/>
      <c r="ADE12" s="1157"/>
      <c r="ADF12" s="1157"/>
      <c r="ADG12" s="1157"/>
      <c r="ADH12" s="1157"/>
      <c r="ADI12" s="1157"/>
      <c r="ADJ12" s="1157"/>
      <c r="ADK12" s="1157"/>
      <c r="ADL12" s="1157"/>
      <c r="ADM12" s="1157"/>
      <c r="ADN12" s="1157"/>
      <c r="ADO12" s="1157"/>
      <c r="ADP12" s="1157"/>
      <c r="ADQ12" s="1157"/>
      <c r="ADR12" s="1157"/>
      <c r="ADS12" s="1157"/>
      <c r="ADT12" s="1157"/>
      <c r="ADU12" s="1157"/>
      <c r="ADV12" s="1157"/>
      <c r="ADW12" s="1157"/>
      <c r="ADX12" s="1157"/>
      <c r="ADY12" s="1157"/>
      <c r="ADZ12" s="1157"/>
      <c r="AEA12" s="1157"/>
      <c r="AEB12" s="1157"/>
      <c r="AEC12" s="1157"/>
      <c r="AED12" s="1157"/>
      <c r="AEE12" s="1157"/>
      <c r="AEF12" s="1157"/>
      <c r="AEG12" s="1157"/>
      <c r="AEH12" s="1157"/>
      <c r="AEI12" s="1157"/>
      <c r="AEJ12" s="1157"/>
      <c r="AEK12" s="1157"/>
      <c r="AEL12" s="1157"/>
      <c r="AEM12" s="1157"/>
      <c r="AEN12" s="1157"/>
      <c r="AEO12" s="1157"/>
      <c r="AEP12" s="1157"/>
      <c r="AEQ12" s="1157"/>
      <c r="AER12" s="1157"/>
      <c r="AES12" s="1157"/>
      <c r="AET12" s="1157"/>
      <c r="AEU12" s="1157"/>
      <c r="AEV12" s="1157"/>
      <c r="AEW12" s="1157"/>
      <c r="AEX12" s="1157"/>
      <c r="AEY12" s="1157"/>
      <c r="AEZ12" s="1157"/>
      <c r="AFA12" s="1157"/>
      <c r="AFB12" s="1157"/>
      <c r="AFC12" s="1157"/>
      <c r="AFD12" s="1157"/>
      <c r="AFE12" s="1157"/>
      <c r="AFF12" s="1157"/>
      <c r="AFG12" s="1157"/>
      <c r="AFH12" s="1157"/>
      <c r="AFI12" s="1157"/>
      <c r="AFJ12" s="1157"/>
      <c r="AFK12" s="1157"/>
      <c r="AFL12" s="1157"/>
      <c r="AFM12" s="1157"/>
      <c r="AFN12" s="1157"/>
      <c r="AFO12" s="1157"/>
      <c r="AFP12" s="1157"/>
      <c r="AFQ12" s="1157"/>
      <c r="AFR12" s="1157"/>
      <c r="AFS12" s="1157"/>
      <c r="AFT12" s="1157"/>
      <c r="AFU12" s="1157"/>
      <c r="AFV12" s="1157"/>
      <c r="AFW12" s="1157"/>
      <c r="AFX12" s="1157"/>
      <c r="AFY12" s="1157"/>
      <c r="AFZ12" s="1157"/>
      <c r="AGA12" s="1157"/>
      <c r="AGB12" s="1157"/>
      <c r="AGC12" s="1157"/>
      <c r="AGD12" s="1157"/>
      <c r="AGE12" s="1157"/>
      <c r="AGF12" s="1157"/>
      <c r="AGG12" s="1157"/>
      <c r="AGH12" s="1157"/>
      <c r="AGI12" s="1157"/>
      <c r="AGJ12" s="1157"/>
      <c r="AGK12" s="1157"/>
      <c r="AGL12" s="1157"/>
      <c r="AGM12" s="1157"/>
      <c r="AGN12" s="1157"/>
      <c r="AGO12" s="1157"/>
      <c r="AGP12" s="1157"/>
      <c r="AGQ12" s="1157"/>
      <c r="AGR12" s="1157"/>
      <c r="AGS12" s="1157"/>
      <c r="AGT12" s="1157"/>
      <c r="AGU12" s="1157"/>
      <c r="AGV12" s="1157"/>
      <c r="AGW12" s="1157"/>
      <c r="AGX12" s="1157"/>
      <c r="AGY12" s="1157"/>
      <c r="AGZ12" s="1157"/>
      <c r="AHA12" s="1157"/>
      <c r="AHB12" s="1157"/>
      <c r="AHC12" s="1157"/>
      <c r="AHD12" s="1157"/>
      <c r="AHE12" s="1157"/>
      <c r="AHF12" s="1157"/>
      <c r="AHG12" s="1157"/>
      <c r="AHH12" s="1157"/>
      <c r="AHI12" s="1157"/>
      <c r="AHJ12" s="1157"/>
      <c r="AHK12" s="1157"/>
      <c r="AHL12" s="1157"/>
      <c r="AHM12" s="1157"/>
      <c r="AHN12" s="1157"/>
      <c r="AHO12" s="1157"/>
      <c r="AHP12" s="1157"/>
      <c r="AHQ12" s="1157"/>
      <c r="AHR12" s="1157"/>
      <c r="AHS12" s="1157"/>
      <c r="AHT12" s="1157"/>
      <c r="AHU12" s="1157"/>
      <c r="AHV12" s="1157"/>
      <c r="AHW12" s="1157"/>
      <c r="AHX12" s="1157"/>
      <c r="AHY12" s="1157"/>
      <c r="AHZ12" s="1157"/>
      <c r="AIA12" s="1157"/>
      <c r="AIB12" s="1157"/>
      <c r="AIC12" s="1157"/>
      <c r="AID12" s="1157"/>
      <c r="AIE12" s="1157"/>
      <c r="AIF12" s="1157"/>
      <c r="AIG12" s="1157"/>
      <c r="AIH12" s="1157"/>
      <c r="AII12" s="1157"/>
      <c r="AIJ12" s="1157"/>
      <c r="AIK12" s="1157"/>
      <c r="AIL12" s="1157"/>
      <c r="AIM12" s="1157"/>
      <c r="AIN12" s="1157"/>
      <c r="AIO12" s="1157"/>
      <c r="AIP12" s="1157"/>
      <c r="AIQ12" s="1157"/>
      <c r="AIR12" s="1157"/>
      <c r="AIS12" s="1157"/>
      <c r="AIT12" s="1157"/>
      <c r="AIU12" s="1157"/>
      <c r="AIV12" s="1157"/>
      <c r="AIW12" s="1157"/>
      <c r="AIX12" s="1157"/>
      <c r="AIY12" s="1157"/>
      <c r="AIZ12" s="1157"/>
      <c r="AJA12" s="1157"/>
      <c r="AJB12" s="1157"/>
      <c r="AJC12" s="1157"/>
      <c r="AJD12" s="1157"/>
      <c r="AJE12" s="1157"/>
      <c r="AJF12" s="1157"/>
      <c r="AJG12" s="1157"/>
      <c r="AJH12" s="1157"/>
      <c r="AJI12" s="1157"/>
      <c r="AJJ12" s="1157"/>
      <c r="AJK12" s="1157"/>
      <c r="AJL12" s="1157"/>
      <c r="AJM12" s="1157"/>
      <c r="AJN12" s="1157"/>
      <c r="AJO12" s="1157"/>
      <c r="AJP12" s="1157"/>
      <c r="AJQ12" s="1157"/>
      <c r="AJR12" s="1157"/>
      <c r="AJS12" s="1157"/>
      <c r="AJT12" s="1157"/>
      <c r="AJU12" s="1157"/>
      <c r="AJV12" s="1157"/>
      <c r="AJW12" s="1157"/>
      <c r="AJX12" s="1157"/>
      <c r="AJY12" s="1157"/>
      <c r="AJZ12" s="1157"/>
      <c r="AKA12" s="1157"/>
      <c r="AKB12" s="1157"/>
      <c r="AKC12" s="1157"/>
      <c r="AKD12" s="1157"/>
      <c r="AKE12" s="1157"/>
      <c r="AKF12" s="1157"/>
      <c r="AKG12" s="1157"/>
      <c r="AKH12" s="1157"/>
      <c r="AKI12" s="1157"/>
      <c r="AKJ12" s="1157"/>
      <c r="AKK12" s="1157"/>
      <c r="AKL12" s="1157"/>
      <c r="AKM12" s="1157"/>
      <c r="AKN12" s="1157"/>
      <c r="AKO12" s="1157"/>
      <c r="AKP12" s="1157"/>
      <c r="AKQ12" s="1157"/>
      <c r="AKR12" s="1157"/>
      <c r="AKS12" s="1157"/>
      <c r="AKT12" s="1157"/>
      <c r="AKU12" s="1157"/>
      <c r="AKV12" s="1157"/>
      <c r="AKW12" s="1157"/>
      <c r="AKX12" s="1157"/>
      <c r="AKY12" s="1157"/>
      <c r="AKZ12" s="1157"/>
      <c r="ALA12" s="1157"/>
      <c r="ALB12" s="1157"/>
      <c r="ALC12" s="1157"/>
      <c r="ALD12" s="1157"/>
      <c r="ALE12" s="1157"/>
      <c r="ALF12" s="1157"/>
      <c r="ALG12" s="1157"/>
      <c r="ALH12" s="1157"/>
      <c r="ALI12" s="1157"/>
      <c r="ALJ12" s="1157"/>
      <c r="ALK12" s="1157"/>
      <c r="ALL12" s="1157"/>
      <c r="ALM12" s="1157"/>
      <c r="ALN12" s="1157"/>
      <c r="ALO12" s="1157"/>
      <c r="ALP12" s="1157"/>
      <c r="ALQ12" s="1157"/>
      <c r="ALR12" s="1157"/>
      <c r="ALS12" s="1157"/>
      <c r="ALT12" s="1157"/>
      <c r="ALU12" s="1157"/>
      <c r="ALV12" s="1157"/>
      <c r="ALW12" s="1157"/>
      <c r="ALX12" s="1157"/>
      <c r="ALY12" s="1157"/>
      <c r="ALZ12" s="1157"/>
      <c r="AMA12" s="1157"/>
      <c r="AMB12" s="1157"/>
      <c r="AMC12" s="1157"/>
      <c r="AMD12" s="1157"/>
      <c r="AME12" s="1157"/>
      <c r="AMF12" s="1157"/>
      <c r="AMG12" s="1157"/>
      <c r="AMH12" s="1157"/>
      <c r="AMI12" s="1157"/>
      <c r="AMJ12" s="1157"/>
      <c r="AMK12" s="1157"/>
      <c r="AML12" s="1157"/>
      <c r="AMM12" s="1157"/>
      <c r="AMN12" s="1157"/>
      <c r="AMO12" s="1157"/>
      <c r="AMP12" s="1157"/>
      <c r="AMQ12" s="1157"/>
      <c r="AMR12" s="1157"/>
      <c r="AMS12" s="1157"/>
      <c r="AMT12" s="1157"/>
      <c r="AMU12" s="1157"/>
      <c r="AMV12" s="1157"/>
      <c r="AMW12" s="1157"/>
      <c r="AMX12" s="1157"/>
      <c r="AMY12" s="1157"/>
      <c r="AMZ12" s="1157"/>
      <c r="ANA12" s="1157"/>
      <c r="ANB12" s="1157"/>
      <c r="ANC12" s="1157"/>
      <c r="AND12" s="1157"/>
      <c r="ANE12" s="1157"/>
      <c r="ANF12" s="1157"/>
      <c r="ANG12" s="1157"/>
      <c r="ANH12" s="1157"/>
      <c r="ANI12" s="1157"/>
      <c r="ANJ12" s="1157"/>
      <c r="ANK12" s="1157"/>
      <c r="ANL12" s="1157"/>
      <c r="ANM12" s="1157"/>
      <c r="ANN12" s="1157"/>
      <c r="ANO12" s="1157"/>
      <c r="ANP12" s="1157"/>
      <c r="ANQ12" s="1157"/>
      <c r="ANR12" s="1157"/>
      <c r="ANS12" s="1157"/>
      <c r="ANT12" s="1157"/>
      <c r="ANU12" s="1157"/>
      <c r="ANV12" s="1157"/>
      <c r="ANW12" s="1157"/>
      <c r="ANX12" s="1157"/>
      <c r="ANY12" s="1157"/>
      <c r="ANZ12" s="1157"/>
      <c r="AOA12" s="1157"/>
      <c r="AOB12" s="1157"/>
      <c r="AOC12" s="1157"/>
      <c r="AOD12" s="1157"/>
      <c r="AOE12" s="1157"/>
      <c r="AOF12" s="1157"/>
      <c r="AOG12" s="1157"/>
      <c r="AOH12" s="1157"/>
      <c r="AOI12" s="1157"/>
      <c r="AOJ12" s="1157"/>
      <c r="AOK12" s="1157"/>
      <c r="AOL12" s="1157"/>
      <c r="AOM12" s="1157"/>
      <c r="AON12" s="1157"/>
      <c r="AOO12" s="1157"/>
      <c r="AOP12" s="1157"/>
      <c r="AOQ12" s="1157"/>
      <c r="AOR12" s="1157"/>
      <c r="AOS12" s="1157"/>
      <c r="AOT12" s="1157"/>
      <c r="AOU12" s="1157"/>
      <c r="AOV12" s="1157"/>
      <c r="AOW12" s="1157"/>
      <c r="AOX12" s="1157"/>
      <c r="AOY12" s="1157"/>
      <c r="AOZ12" s="1157"/>
      <c r="APA12" s="1157"/>
      <c r="APB12" s="1157"/>
      <c r="APC12" s="1157"/>
      <c r="APD12" s="1157"/>
      <c r="APE12" s="1157"/>
      <c r="APF12" s="1157"/>
      <c r="APG12" s="1157"/>
      <c r="APH12" s="1157"/>
      <c r="API12" s="1157"/>
      <c r="APJ12" s="1157"/>
      <c r="APK12" s="1157"/>
      <c r="APL12" s="1157"/>
      <c r="APM12" s="1157"/>
      <c r="APN12" s="1157"/>
      <c r="APO12" s="1157"/>
      <c r="APP12" s="1157"/>
      <c r="APQ12" s="1157"/>
      <c r="APR12" s="1157"/>
      <c r="APS12" s="1157"/>
      <c r="APT12" s="1157"/>
      <c r="APU12" s="1157"/>
      <c r="APV12" s="1157"/>
      <c r="APW12" s="1157"/>
      <c r="APX12" s="1157"/>
      <c r="APY12" s="1157"/>
      <c r="APZ12" s="1157"/>
      <c r="AQA12" s="1157"/>
      <c r="AQB12" s="1157"/>
      <c r="AQC12" s="1157"/>
      <c r="AQD12" s="1157"/>
      <c r="AQE12" s="1157"/>
      <c r="AQF12" s="1157"/>
      <c r="AQG12" s="1157"/>
      <c r="AQH12" s="1157"/>
      <c r="AQI12" s="1157"/>
      <c r="AQJ12" s="1157"/>
      <c r="AQK12" s="1157"/>
      <c r="AQL12" s="1157"/>
      <c r="AQM12" s="1157"/>
      <c r="AQN12" s="1157"/>
      <c r="AQO12" s="1157"/>
      <c r="AQP12" s="1157"/>
      <c r="AQQ12" s="1157"/>
      <c r="AQR12" s="1157"/>
      <c r="AQS12" s="1157"/>
      <c r="AQT12" s="1157"/>
      <c r="AQU12" s="1157"/>
      <c r="AQV12" s="1157"/>
      <c r="AQW12" s="1157"/>
      <c r="AQX12" s="1157"/>
      <c r="AQY12" s="1157"/>
      <c r="AQZ12" s="1157"/>
      <c r="ARA12" s="1157"/>
      <c r="ARB12" s="1157"/>
      <c r="ARC12" s="1157"/>
      <c r="ARD12" s="1157"/>
      <c r="ARE12" s="1157"/>
      <c r="ARF12" s="1157"/>
      <c r="ARG12" s="1157"/>
      <c r="ARH12" s="1157"/>
      <c r="ARI12" s="1157"/>
      <c r="ARJ12" s="1157"/>
      <c r="ARK12" s="1157"/>
      <c r="ARL12" s="1157"/>
      <c r="ARM12" s="1157"/>
      <c r="ARN12" s="1157"/>
      <c r="ARO12" s="1157"/>
      <c r="ARP12" s="1157"/>
      <c r="ARQ12" s="1157"/>
      <c r="ARR12" s="1157"/>
      <c r="ARS12" s="1157"/>
      <c r="ART12" s="1157"/>
      <c r="ARU12" s="1157"/>
      <c r="ARV12" s="1157"/>
      <c r="ARW12" s="1157"/>
      <c r="ARX12" s="1157"/>
      <c r="ARY12" s="1157"/>
      <c r="ARZ12" s="1157"/>
      <c r="ASA12" s="1157"/>
      <c r="ASB12" s="1157"/>
      <c r="ASC12" s="1157"/>
      <c r="ASD12" s="1157"/>
      <c r="ASE12" s="1157"/>
      <c r="ASF12" s="1157"/>
      <c r="ASG12" s="1157"/>
      <c r="ASH12" s="1157"/>
      <c r="ASI12" s="1157"/>
      <c r="ASJ12" s="1157"/>
      <c r="ASK12" s="1157"/>
      <c r="ASL12" s="1157"/>
      <c r="ASM12" s="1157"/>
      <c r="ASN12" s="1157"/>
      <c r="ASO12" s="1157"/>
      <c r="ASP12" s="1157"/>
      <c r="ASQ12" s="1157"/>
      <c r="ASR12" s="1157"/>
      <c r="ASS12" s="1157"/>
      <c r="AST12" s="1157"/>
      <c r="ASU12" s="1157"/>
      <c r="ASV12" s="1157"/>
      <c r="ASW12" s="1157"/>
      <c r="ASX12" s="1157"/>
      <c r="ASY12" s="1157"/>
      <c r="ASZ12" s="1157"/>
      <c r="ATA12" s="1157"/>
      <c r="ATB12" s="1157"/>
      <c r="ATC12" s="1157"/>
      <c r="ATD12" s="1157"/>
      <c r="ATE12" s="1157"/>
      <c r="ATF12" s="1157"/>
      <c r="ATG12" s="1157"/>
      <c r="ATH12" s="1157"/>
      <c r="ATI12" s="1157"/>
      <c r="ATJ12" s="1157"/>
      <c r="ATK12" s="1157"/>
      <c r="ATL12" s="1157"/>
      <c r="ATM12" s="1157"/>
      <c r="ATN12" s="1157"/>
      <c r="ATO12" s="1157"/>
      <c r="ATP12" s="1157"/>
      <c r="ATQ12" s="1157"/>
      <c r="ATR12" s="1157"/>
      <c r="ATS12" s="1157"/>
      <c r="ATT12" s="1157"/>
      <c r="ATU12" s="1157"/>
      <c r="ATV12" s="1157"/>
      <c r="ATW12" s="1157"/>
      <c r="ATX12" s="1157"/>
      <c r="ATY12" s="1157"/>
      <c r="ATZ12" s="1157"/>
      <c r="AUA12" s="1157"/>
      <c r="AUB12" s="1157"/>
      <c r="AUC12" s="1157"/>
      <c r="AUD12" s="1157"/>
      <c r="AUE12" s="1157"/>
      <c r="AUF12" s="1157"/>
      <c r="AUG12" s="1157"/>
      <c r="AUH12" s="1157"/>
      <c r="AUI12" s="1157"/>
      <c r="AUJ12" s="1157"/>
      <c r="AUK12" s="1157"/>
      <c r="AUL12" s="1157"/>
      <c r="AUM12" s="1157"/>
      <c r="AUN12" s="1157"/>
      <c r="AUO12" s="1157"/>
      <c r="AUP12" s="1157"/>
      <c r="AUQ12" s="1157"/>
      <c r="AUR12" s="1157"/>
      <c r="AUS12" s="1157"/>
      <c r="AUT12" s="1157"/>
      <c r="AUU12" s="1157"/>
      <c r="AUV12" s="1157"/>
      <c r="AUW12" s="1157"/>
      <c r="AUX12" s="1157"/>
      <c r="AUY12" s="1157"/>
      <c r="AUZ12" s="1157"/>
      <c r="AVA12" s="1157"/>
      <c r="AVB12" s="1157"/>
      <c r="AVC12" s="1157"/>
      <c r="AVD12" s="1157"/>
      <c r="AVE12" s="1157"/>
      <c r="AVF12" s="1157"/>
      <c r="AVG12" s="1157"/>
      <c r="AVH12" s="1157"/>
      <c r="AVI12" s="1157"/>
      <c r="AVJ12" s="1157"/>
      <c r="AVK12" s="1157"/>
      <c r="AVL12" s="1157"/>
      <c r="AVM12" s="1157"/>
      <c r="AVN12" s="1157"/>
      <c r="AVO12" s="1157"/>
      <c r="AVP12" s="1157"/>
      <c r="AVQ12" s="1157"/>
      <c r="AVR12" s="1157"/>
      <c r="AVS12" s="1157"/>
      <c r="AVT12" s="1157"/>
      <c r="AVU12" s="1157"/>
      <c r="AVV12" s="1157"/>
      <c r="AVW12" s="1157"/>
      <c r="AVX12" s="1157"/>
      <c r="AVY12" s="1157"/>
      <c r="AVZ12" s="1157"/>
      <c r="AWA12" s="1157"/>
      <c r="AWB12" s="1157"/>
      <c r="AWC12" s="1157"/>
      <c r="AWD12" s="1157"/>
      <c r="AWE12" s="1157"/>
      <c r="AWF12" s="1157"/>
      <c r="AWG12" s="1157"/>
      <c r="AWH12" s="1157"/>
      <c r="AWI12" s="1157"/>
      <c r="AWJ12" s="1157"/>
      <c r="AWK12" s="1157"/>
      <c r="AWL12" s="1157"/>
      <c r="AWM12" s="1157"/>
      <c r="AWN12" s="1157"/>
      <c r="AWO12" s="1157"/>
      <c r="AWP12" s="1157"/>
      <c r="AWQ12" s="1157"/>
      <c r="AWR12" s="1157"/>
      <c r="AWS12" s="1157"/>
      <c r="AWT12" s="1157"/>
      <c r="AWU12" s="1157"/>
      <c r="AWV12" s="1157"/>
      <c r="AWW12" s="1157"/>
      <c r="AWX12" s="1157"/>
      <c r="AWY12" s="1157"/>
      <c r="AWZ12" s="1157"/>
      <c r="AXA12" s="1157"/>
      <c r="AXB12" s="1157"/>
      <c r="AXC12" s="1157"/>
      <c r="AXD12" s="1157"/>
      <c r="AXE12" s="1157"/>
      <c r="AXF12" s="1157"/>
      <c r="AXG12" s="1157"/>
      <c r="AXH12" s="1157"/>
      <c r="AXI12" s="1157"/>
      <c r="AXJ12" s="1157"/>
      <c r="AXK12" s="1157"/>
      <c r="AXL12" s="1157"/>
      <c r="AXM12" s="1157"/>
      <c r="AXN12" s="1157"/>
      <c r="AXO12" s="1157"/>
      <c r="AXP12" s="1157"/>
      <c r="AXQ12" s="1157"/>
      <c r="AXR12" s="1157"/>
      <c r="AXS12" s="1157"/>
      <c r="AXT12" s="1157"/>
      <c r="AXU12" s="1157"/>
      <c r="AXV12" s="1157"/>
      <c r="AXW12" s="1157"/>
      <c r="AXX12" s="1157"/>
      <c r="AXY12" s="1157"/>
      <c r="AXZ12" s="1157"/>
      <c r="AYA12" s="1157"/>
      <c r="AYB12" s="1157"/>
      <c r="AYC12" s="1157"/>
      <c r="AYD12" s="1157"/>
      <c r="AYE12" s="1157"/>
      <c r="AYF12" s="1157"/>
      <c r="AYG12" s="1157"/>
      <c r="AYH12" s="1157"/>
      <c r="AYI12" s="1157"/>
      <c r="AYJ12" s="1157"/>
      <c r="AYK12" s="1157"/>
      <c r="AYL12" s="1157"/>
      <c r="AYM12" s="1157"/>
      <c r="AYN12" s="1157"/>
      <c r="AYO12" s="1157"/>
      <c r="AYP12" s="1157"/>
      <c r="AYQ12" s="1157"/>
      <c r="AYR12" s="1157"/>
      <c r="AYS12" s="1157"/>
      <c r="AYT12" s="1157"/>
      <c r="AYU12" s="1157"/>
      <c r="AYV12" s="1157"/>
      <c r="AYW12" s="1157"/>
      <c r="AYX12" s="1157"/>
      <c r="AYY12" s="1157"/>
      <c r="AYZ12" s="1157"/>
      <c r="AZA12" s="1157"/>
      <c r="AZB12" s="1157"/>
      <c r="AZC12" s="1157"/>
      <c r="AZD12" s="1157"/>
      <c r="AZE12" s="1157"/>
      <c r="AZF12" s="1157"/>
      <c r="AZG12" s="1157"/>
      <c r="AZH12" s="1157"/>
      <c r="AZI12" s="1157"/>
      <c r="AZJ12" s="1157"/>
      <c r="AZK12" s="1157"/>
      <c r="AZL12" s="1157"/>
      <c r="AZM12" s="1157"/>
      <c r="AZN12" s="1157"/>
      <c r="AZO12" s="1157"/>
      <c r="AZP12" s="1157"/>
      <c r="AZQ12" s="1157"/>
      <c r="AZR12" s="1157"/>
      <c r="AZS12" s="1157"/>
      <c r="AZT12" s="1157"/>
      <c r="AZU12" s="1157"/>
      <c r="AZV12" s="1157"/>
      <c r="AZW12" s="1157"/>
      <c r="AZX12" s="1157"/>
      <c r="AZY12" s="1157"/>
      <c r="AZZ12" s="1157"/>
      <c r="BAA12" s="1157"/>
      <c r="BAB12" s="1157"/>
      <c r="BAC12" s="1157"/>
      <c r="BAD12" s="1157"/>
      <c r="BAE12" s="1157"/>
      <c r="BAF12" s="1157"/>
      <c r="BAG12" s="1157"/>
      <c r="BAH12" s="1157"/>
      <c r="BAI12" s="1157"/>
      <c r="BAJ12" s="1157"/>
      <c r="BAK12" s="1157"/>
      <c r="BAL12" s="1157"/>
      <c r="BAM12" s="1157"/>
      <c r="BAN12" s="1157"/>
      <c r="BAO12" s="1157"/>
      <c r="BAP12" s="1157"/>
      <c r="BAQ12" s="1157"/>
      <c r="BAR12" s="1157"/>
      <c r="BAS12" s="1157"/>
      <c r="BAT12" s="1157"/>
      <c r="BAU12" s="1157"/>
      <c r="BAV12" s="1157"/>
      <c r="BAW12" s="1157"/>
      <c r="BAX12" s="1157"/>
      <c r="BAY12" s="1157"/>
      <c r="BAZ12" s="1157"/>
      <c r="BBA12" s="1157"/>
      <c r="BBB12" s="1157"/>
      <c r="BBC12" s="1157"/>
      <c r="BBD12" s="1157"/>
      <c r="BBE12" s="1157"/>
      <c r="BBF12" s="1157"/>
      <c r="BBG12" s="1157"/>
      <c r="BBH12" s="1157"/>
      <c r="BBI12" s="1157"/>
      <c r="BBJ12" s="1157"/>
      <c r="BBK12" s="1157"/>
      <c r="BBL12" s="1157"/>
      <c r="BBM12" s="1157"/>
      <c r="BBN12" s="1157"/>
      <c r="BBO12" s="1157"/>
      <c r="BBP12" s="1157"/>
      <c r="BBQ12" s="1157"/>
      <c r="BBR12" s="1157"/>
      <c r="BBS12" s="1157"/>
      <c r="BBT12" s="1157"/>
      <c r="BBU12" s="1157"/>
      <c r="BBV12" s="1157"/>
      <c r="BBW12" s="1157"/>
      <c r="BBX12" s="1157"/>
      <c r="BBY12" s="1157"/>
      <c r="BBZ12" s="1157"/>
      <c r="BCA12" s="1157"/>
      <c r="BCB12" s="1157"/>
      <c r="BCC12" s="1157"/>
      <c r="BCD12" s="1157"/>
      <c r="BCE12" s="1157"/>
      <c r="BCF12" s="1157"/>
      <c r="BCG12" s="1157"/>
      <c r="BCH12" s="1157"/>
      <c r="BCI12" s="1157"/>
      <c r="BCJ12" s="1157"/>
      <c r="BCK12" s="1157"/>
      <c r="BCL12" s="1157"/>
      <c r="BCM12" s="1157"/>
      <c r="BCN12" s="1157"/>
      <c r="BCO12" s="1157"/>
      <c r="BCP12" s="1157"/>
      <c r="BCQ12" s="1157"/>
      <c r="BCR12" s="1157"/>
      <c r="BCS12" s="1157"/>
      <c r="BCT12" s="1157"/>
      <c r="BCU12" s="1157"/>
      <c r="BCV12" s="1157"/>
      <c r="BCW12" s="1157"/>
      <c r="BCX12" s="1157"/>
      <c r="BCY12" s="1157"/>
      <c r="BCZ12" s="1157"/>
      <c r="BDA12" s="1157"/>
      <c r="BDB12" s="1157"/>
      <c r="BDC12" s="1157"/>
      <c r="BDD12" s="1157"/>
      <c r="BDE12" s="1157"/>
      <c r="BDF12" s="1157"/>
      <c r="BDG12" s="1157"/>
      <c r="BDH12" s="1157"/>
      <c r="BDI12" s="1157"/>
      <c r="BDJ12" s="1157"/>
      <c r="BDK12" s="1157"/>
      <c r="BDL12" s="1157"/>
      <c r="BDM12" s="1157"/>
      <c r="BDN12" s="1157"/>
      <c r="BDO12" s="1157"/>
      <c r="BDP12" s="1157"/>
      <c r="BDQ12" s="1157"/>
      <c r="BDR12" s="1157"/>
      <c r="BDS12" s="1157"/>
      <c r="BDT12" s="1157"/>
      <c r="BDU12" s="1157"/>
      <c r="BDV12" s="1157"/>
      <c r="BDW12" s="1157"/>
      <c r="BDX12" s="1157"/>
      <c r="BDY12" s="1157"/>
      <c r="BDZ12" s="1157"/>
      <c r="BEA12" s="1157"/>
      <c r="BEB12" s="1157"/>
      <c r="BEC12" s="1157"/>
      <c r="BED12" s="1157"/>
      <c r="BEE12" s="1157"/>
      <c r="BEF12" s="1157"/>
      <c r="BEG12" s="1157"/>
      <c r="BEH12" s="1157"/>
      <c r="BEI12" s="1157"/>
      <c r="BEJ12" s="1157"/>
      <c r="BEK12" s="1157"/>
      <c r="BEL12" s="1157"/>
      <c r="BEM12" s="1157"/>
      <c r="BEN12" s="1157"/>
      <c r="BEO12" s="1157"/>
      <c r="BEP12" s="1157"/>
      <c r="BEQ12" s="1157"/>
      <c r="BER12" s="1157"/>
      <c r="BES12" s="1157"/>
      <c r="BET12" s="1157"/>
      <c r="BEU12" s="1157"/>
      <c r="BEV12" s="1157"/>
      <c r="BEW12" s="1157"/>
      <c r="BEX12" s="1157"/>
      <c r="BEY12" s="1157"/>
      <c r="BEZ12" s="1157"/>
      <c r="BFA12" s="1157"/>
      <c r="BFB12" s="1157"/>
      <c r="BFC12" s="1157"/>
      <c r="BFD12" s="1157"/>
      <c r="BFE12" s="1157"/>
      <c r="BFF12" s="1157"/>
      <c r="BFG12" s="1157"/>
      <c r="BFH12" s="1157"/>
      <c r="BFI12" s="1157"/>
      <c r="BFJ12" s="1157"/>
      <c r="BFK12" s="1157"/>
      <c r="BFL12" s="1157"/>
      <c r="BFM12" s="1157"/>
      <c r="BFN12" s="1157"/>
      <c r="BFO12" s="1157"/>
      <c r="BFP12" s="1157"/>
      <c r="BFQ12" s="1157"/>
      <c r="BFR12" s="1157"/>
      <c r="BFS12" s="1157"/>
      <c r="BFT12" s="1157"/>
      <c r="BFU12" s="1157"/>
      <c r="BFV12" s="1157"/>
      <c r="BFW12" s="1157"/>
      <c r="BFX12" s="1157"/>
      <c r="BFY12" s="1157"/>
      <c r="BFZ12" s="1157"/>
      <c r="BGA12" s="1157"/>
      <c r="BGB12" s="1157"/>
      <c r="BGC12" s="1157"/>
      <c r="BGD12" s="1157"/>
      <c r="BGE12" s="1157"/>
      <c r="BGF12" s="1157"/>
      <c r="BGG12" s="1157"/>
      <c r="BGH12" s="1157"/>
      <c r="BGI12" s="1157"/>
      <c r="BGJ12" s="1157"/>
      <c r="BGK12" s="1157"/>
      <c r="BGL12" s="1157"/>
      <c r="BGM12" s="1157"/>
      <c r="BGN12" s="1157"/>
      <c r="BGO12" s="1157"/>
      <c r="BGP12" s="1157"/>
      <c r="BGQ12" s="1157"/>
      <c r="BGR12" s="1157"/>
      <c r="BGS12" s="1157"/>
      <c r="BGT12" s="1157"/>
      <c r="BGU12" s="1157"/>
      <c r="BGV12" s="1157"/>
      <c r="BGW12" s="1157"/>
      <c r="BGX12" s="1157"/>
      <c r="BGY12" s="1157"/>
      <c r="BGZ12" s="1157"/>
      <c r="BHA12" s="1157"/>
      <c r="BHB12" s="1157"/>
      <c r="BHC12" s="1157"/>
      <c r="BHD12" s="1157"/>
      <c r="BHE12" s="1157"/>
      <c r="BHF12" s="1157"/>
      <c r="BHG12" s="1157"/>
      <c r="BHH12" s="1157"/>
      <c r="BHI12" s="1157"/>
      <c r="BHJ12" s="1157"/>
      <c r="BHK12" s="1157"/>
      <c r="BHL12" s="1157"/>
      <c r="BHM12" s="1157"/>
      <c r="BHN12" s="1157"/>
      <c r="BHO12" s="1157"/>
      <c r="BHP12" s="1157"/>
      <c r="BHQ12" s="1157"/>
      <c r="BHR12" s="1157"/>
      <c r="BHS12" s="1157"/>
      <c r="BHT12" s="1157"/>
      <c r="BHU12" s="1157"/>
      <c r="BHV12" s="1157"/>
      <c r="BHW12" s="1157"/>
      <c r="BHX12" s="1157"/>
      <c r="BHY12" s="1157"/>
      <c r="BHZ12" s="1157"/>
      <c r="BIA12" s="1157"/>
      <c r="BIB12" s="1157"/>
      <c r="BIC12" s="1157"/>
      <c r="BID12" s="1157"/>
      <c r="BIE12" s="1157"/>
      <c r="BIF12" s="1157"/>
      <c r="BIG12" s="1157"/>
      <c r="BIH12" s="1157"/>
      <c r="BII12" s="1157"/>
      <c r="BIJ12" s="1157"/>
      <c r="BIK12" s="1157"/>
      <c r="BIL12" s="1157"/>
      <c r="BIM12" s="1157"/>
      <c r="BIN12" s="1157"/>
      <c r="BIO12" s="1157"/>
      <c r="BIP12" s="1157"/>
      <c r="BIQ12" s="1157"/>
      <c r="BIR12" s="1157"/>
      <c r="BIS12" s="1157"/>
      <c r="BIT12" s="1157"/>
      <c r="BIU12" s="1157"/>
      <c r="BIV12" s="1157"/>
      <c r="BIW12" s="1157"/>
      <c r="BIX12" s="1157"/>
      <c r="BIY12" s="1157"/>
      <c r="BIZ12" s="1157"/>
      <c r="BJA12" s="1157"/>
      <c r="BJB12" s="1157"/>
      <c r="BJC12" s="1157"/>
      <c r="BJD12" s="1157"/>
      <c r="BJE12" s="1157"/>
      <c r="BJF12" s="1157"/>
      <c r="BJG12" s="1157"/>
      <c r="BJH12" s="1157"/>
      <c r="BJI12" s="1157"/>
      <c r="BJJ12" s="1157"/>
      <c r="BJK12" s="1157"/>
      <c r="BJL12" s="1157"/>
      <c r="BJM12" s="1157"/>
      <c r="BJN12" s="1157"/>
      <c r="BJO12" s="1157"/>
      <c r="BJP12" s="1157"/>
      <c r="BJQ12" s="1157"/>
      <c r="BJR12" s="1157"/>
      <c r="BJS12" s="1157"/>
      <c r="BJT12" s="1157"/>
      <c r="BJU12" s="1157"/>
      <c r="BJV12" s="1157"/>
      <c r="BJW12" s="1157"/>
      <c r="BJX12" s="1157"/>
      <c r="BJY12" s="1157"/>
      <c r="BJZ12" s="1157"/>
      <c r="BKA12" s="1157"/>
      <c r="BKB12" s="1157"/>
      <c r="BKC12" s="1157"/>
      <c r="BKD12" s="1157"/>
      <c r="BKE12" s="1157"/>
      <c r="BKF12" s="1157"/>
      <c r="BKG12" s="1157"/>
      <c r="BKH12" s="1157"/>
      <c r="BKI12" s="1157"/>
      <c r="BKJ12" s="1157"/>
      <c r="BKK12" s="1157"/>
      <c r="BKL12" s="1157"/>
      <c r="BKM12" s="1157"/>
      <c r="BKN12" s="1157"/>
      <c r="BKO12" s="1157"/>
      <c r="BKP12" s="1157"/>
      <c r="BKQ12" s="1157"/>
      <c r="BKR12" s="1157"/>
      <c r="BKS12" s="1157"/>
      <c r="BKT12" s="1157"/>
      <c r="BKU12" s="1157"/>
      <c r="BKV12" s="1157"/>
      <c r="BKW12" s="1157"/>
      <c r="BKX12" s="1157"/>
      <c r="BKY12" s="1157"/>
      <c r="BKZ12" s="1157"/>
      <c r="BLA12" s="1157"/>
      <c r="BLB12" s="1157"/>
      <c r="BLC12" s="1157"/>
      <c r="BLD12" s="1157"/>
      <c r="BLE12" s="1157"/>
      <c r="BLF12" s="1157"/>
      <c r="BLG12" s="1157"/>
      <c r="BLH12" s="1157"/>
      <c r="BLI12" s="1157"/>
      <c r="BLJ12" s="1157"/>
      <c r="BLK12" s="1157"/>
      <c r="BLL12" s="1157"/>
      <c r="BLM12" s="1157"/>
      <c r="BLN12" s="1157"/>
      <c r="BLO12" s="1157"/>
      <c r="BLP12" s="1157"/>
      <c r="BLQ12" s="1157"/>
      <c r="BLR12" s="1157"/>
      <c r="BLS12" s="1157"/>
      <c r="BLT12" s="1157"/>
      <c r="BLU12" s="1157"/>
      <c r="BLV12" s="1157"/>
      <c r="BLW12" s="1157"/>
      <c r="BLX12" s="1157"/>
      <c r="BLY12" s="1157"/>
      <c r="BLZ12" s="1157"/>
      <c r="BMA12" s="1157"/>
      <c r="BMB12" s="1157"/>
      <c r="BMC12" s="1157"/>
      <c r="BMD12" s="1157"/>
      <c r="BME12" s="1157"/>
      <c r="BMF12" s="1157"/>
      <c r="BMG12" s="1157"/>
      <c r="BMH12" s="1157"/>
      <c r="BMI12" s="1157"/>
      <c r="BMJ12" s="1157"/>
      <c r="BMK12" s="1157"/>
      <c r="BML12" s="1157"/>
      <c r="BMM12" s="1157"/>
      <c r="BMN12" s="1157"/>
      <c r="BMO12" s="1157"/>
    </row>
    <row r="13" spans="1:1705" s="1159" customFormat="1">
      <c r="A13" s="572" t="s">
        <v>217</v>
      </c>
      <c r="B13" s="573" t="s">
        <v>217</v>
      </c>
      <c r="C13" s="572"/>
      <c r="D13" s="574" t="s">
        <v>175</v>
      </c>
      <c r="E13" s="784" t="s">
        <v>176</v>
      </c>
      <c r="F13" s="784" t="s">
        <v>173</v>
      </c>
      <c r="G13" s="784"/>
      <c r="H13" s="784">
        <v>1</v>
      </c>
      <c r="I13" s="784"/>
      <c r="J13" s="784">
        <v>59.465616036</v>
      </c>
      <c r="K13" s="784">
        <v>24.9791416670001</v>
      </c>
      <c r="L13" s="872" t="s">
        <v>218</v>
      </c>
      <c r="M13" s="899"/>
      <c r="N13" s="784" t="s">
        <v>219</v>
      </c>
      <c r="O13" s="784" t="s">
        <v>179</v>
      </c>
      <c r="P13" s="784"/>
      <c r="Q13" s="467">
        <v>12</v>
      </c>
      <c r="R13" s="467">
        <v>12</v>
      </c>
      <c r="S13"/>
      <c r="T13" s="461"/>
      <c r="U13" s="709"/>
      <c r="V13" s="709"/>
      <c r="W13" s="461"/>
      <c r="X13" s="1157"/>
      <c r="Y13" s="1157"/>
      <c r="Z13" s="1157"/>
      <c r="AA13" s="1157"/>
      <c r="AB13" s="1157"/>
      <c r="AC13" s="1157"/>
      <c r="AD13" s="1157"/>
      <c r="AE13" s="1157"/>
      <c r="AF13" s="1157"/>
      <c r="AG13" s="1157"/>
      <c r="AH13" s="1157"/>
      <c r="AI13" s="1157"/>
      <c r="AJ13" s="1157"/>
      <c r="AK13" s="1157"/>
      <c r="AL13" s="1157"/>
      <c r="AM13" s="1157"/>
      <c r="AN13" s="1157"/>
      <c r="AO13" s="1157"/>
      <c r="AP13" s="1157"/>
      <c r="AQ13" s="1157"/>
      <c r="AR13" s="1157"/>
      <c r="AS13" s="1157"/>
      <c r="AT13" s="1157"/>
      <c r="AU13" s="1157"/>
      <c r="AV13" s="1157"/>
      <c r="AW13" s="1157"/>
      <c r="AX13" s="1157"/>
      <c r="AY13" s="1157"/>
      <c r="AZ13" s="1157"/>
      <c r="BA13" s="1157"/>
      <c r="BB13" s="1157"/>
      <c r="BC13" s="1157"/>
      <c r="BD13" s="1157"/>
      <c r="BE13" s="1157"/>
      <c r="BF13" s="1157"/>
      <c r="BG13" s="1157"/>
      <c r="BH13" s="1157"/>
      <c r="BI13" s="1157"/>
      <c r="BJ13" s="1157"/>
      <c r="BK13" s="1157"/>
      <c r="BL13" s="1157"/>
      <c r="BM13" s="1157"/>
      <c r="BN13" s="1157"/>
      <c r="BO13" s="1157"/>
      <c r="BP13" s="1157"/>
      <c r="BQ13" s="1157"/>
      <c r="BR13" s="1157"/>
      <c r="BS13" s="1157"/>
      <c r="BT13" s="1157"/>
      <c r="BU13" s="1157"/>
      <c r="BV13" s="1157"/>
      <c r="BW13" s="1157"/>
      <c r="BX13" s="1157"/>
      <c r="BY13" s="1157"/>
      <c r="BZ13" s="1157"/>
      <c r="CA13" s="1157"/>
      <c r="CB13" s="1157"/>
      <c r="CC13" s="1157"/>
      <c r="CD13" s="1157"/>
      <c r="CE13" s="1157"/>
      <c r="CF13" s="1157"/>
      <c r="CG13" s="1157"/>
      <c r="CH13" s="1157"/>
      <c r="CI13" s="1157"/>
      <c r="CJ13" s="1157"/>
      <c r="CK13" s="1157"/>
      <c r="CL13" s="1157"/>
      <c r="CM13" s="1157"/>
      <c r="CN13" s="1157"/>
      <c r="CO13" s="1157"/>
      <c r="CP13" s="1157"/>
      <c r="CQ13" s="1157"/>
      <c r="CR13" s="1157"/>
      <c r="CS13" s="1157"/>
      <c r="CT13" s="1157"/>
      <c r="CU13" s="1157"/>
      <c r="CV13" s="1157"/>
      <c r="CW13" s="1157"/>
      <c r="CX13" s="1157"/>
      <c r="CY13" s="1157"/>
      <c r="CZ13" s="1157"/>
      <c r="DA13" s="1157"/>
      <c r="DB13" s="1157"/>
      <c r="DC13" s="1157"/>
      <c r="DD13" s="1157"/>
      <c r="DE13" s="1157"/>
      <c r="DF13" s="1157"/>
      <c r="DG13" s="1157"/>
      <c r="DH13" s="1157"/>
      <c r="DI13" s="1157"/>
      <c r="DJ13" s="1157"/>
      <c r="DK13" s="1157"/>
      <c r="DL13" s="1157"/>
      <c r="DM13" s="1157"/>
      <c r="DN13" s="1157"/>
      <c r="DO13" s="1157"/>
      <c r="DP13" s="1157"/>
      <c r="DQ13" s="1157"/>
      <c r="DR13" s="1157"/>
      <c r="DS13" s="1157"/>
      <c r="DT13" s="1157"/>
      <c r="DU13" s="1157"/>
      <c r="DV13" s="1157"/>
      <c r="DW13" s="1157"/>
      <c r="DX13" s="1157"/>
      <c r="DY13" s="1157"/>
      <c r="DZ13" s="1157"/>
      <c r="EA13" s="1157"/>
      <c r="EB13" s="1157"/>
      <c r="EC13" s="1157"/>
      <c r="ED13" s="1157"/>
      <c r="EE13" s="1157"/>
      <c r="EF13" s="1157"/>
      <c r="EG13" s="1157"/>
      <c r="EH13" s="1157"/>
      <c r="EI13" s="1157"/>
      <c r="EJ13" s="1157"/>
      <c r="EK13" s="1157"/>
      <c r="EL13" s="1157"/>
      <c r="EM13" s="1157"/>
      <c r="EN13" s="1157"/>
      <c r="EO13" s="1157"/>
      <c r="EP13" s="1157"/>
      <c r="EQ13" s="1157"/>
      <c r="ER13" s="1157"/>
      <c r="ES13" s="1157"/>
      <c r="ET13" s="1157"/>
      <c r="EU13" s="1157"/>
      <c r="EV13" s="1157"/>
      <c r="EW13" s="1157"/>
      <c r="EX13" s="1157"/>
      <c r="EY13" s="1157"/>
      <c r="EZ13" s="1157"/>
      <c r="FA13" s="1157"/>
      <c r="FB13" s="1157"/>
      <c r="FC13" s="1157"/>
      <c r="FD13" s="1157"/>
      <c r="FE13" s="1157"/>
      <c r="FF13" s="1157"/>
      <c r="FG13" s="1157"/>
      <c r="FH13" s="1157"/>
      <c r="FI13" s="1157"/>
      <c r="FJ13" s="1157"/>
      <c r="FK13" s="1157"/>
      <c r="FL13" s="1157"/>
      <c r="FM13" s="1157"/>
      <c r="FN13" s="1157"/>
      <c r="FO13" s="1157"/>
      <c r="FP13" s="1157"/>
      <c r="FQ13" s="1157"/>
      <c r="FR13" s="1157"/>
      <c r="FS13" s="1157"/>
      <c r="FT13" s="1157"/>
      <c r="FU13" s="1157"/>
      <c r="FV13" s="1157"/>
      <c r="FW13" s="1157"/>
      <c r="FX13" s="1157"/>
      <c r="FY13" s="1157"/>
      <c r="FZ13" s="1157"/>
      <c r="GA13" s="1157"/>
      <c r="GB13" s="1157"/>
      <c r="GC13" s="1157"/>
      <c r="GD13" s="1157"/>
      <c r="GE13" s="1157"/>
      <c r="GF13" s="1157"/>
      <c r="GG13" s="1157"/>
      <c r="GH13" s="1157"/>
      <c r="GI13" s="1157"/>
      <c r="GJ13" s="1157"/>
      <c r="GK13" s="1157"/>
      <c r="GL13" s="1157"/>
      <c r="GM13" s="1157"/>
      <c r="GN13" s="1157"/>
      <c r="GO13" s="1157"/>
      <c r="GP13" s="1157"/>
      <c r="GQ13" s="1157"/>
      <c r="GR13" s="1157"/>
      <c r="GS13" s="1157"/>
      <c r="GT13" s="1157"/>
      <c r="GU13" s="1157"/>
      <c r="GV13" s="1157"/>
      <c r="GW13" s="1157"/>
      <c r="GX13" s="1157"/>
      <c r="GY13" s="1157"/>
      <c r="GZ13" s="1157"/>
      <c r="HA13" s="1157"/>
      <c r="HB13" s="1157"/>
      <c r="HC13" s="1157"/>
      <c r="HD13" s="1157"/>
      <c r="HE13" s="1157"/>
      <c r="HF13" s="1157"/>
      <c r="HG13" s="1157"/>
      <c r="HH13" s="1157"/>
      <c r="HI13" s="1157"/>
      <c r="HJ13" s="1157"/>
      <c r="HK13" s="1157"/>
      <c r="HL13" s="1157"/>
      <c r="HM13" s="1157"/>
      <c r="HN13" s="1157"/>
      <c r="HO13" s="1157"/>
      <c r="HP13" s="1157"/>
      <c r="HQ13" s="1157"/>
      <c r="HR13" s="1157"/>
      <c r="HS13" s="1157"/>
      <c r="HT13" s="1157"/>
      <c r="HU13" s="1157"/>
      <c r="HV13" s="1157"/>
      <c r="HW13" s="1157"/>
      <c r="HX13" s="1157"/>
      <c r="HY13" s="1157"/>
      <c r="HZ13" s="1157"/>
      <c r="IA13" s="1157"/>
      <c r="IB13" s="1157"/>
      <c r="IC13" s="1157"/>
      <c r="ID13" s="1157"/>
      <c r="IE13" s="1157"/>
      <c r="IF13" s="1157"/>
      <c r="IG13" s="1157"/>
      <c r="IH13" s="1157"/>
      <c r="II13" s="1157"/>
      <c r="IJ13" s="1157"/>
      <c r="IK13" s="1157"/>
      <c r="IL13" s="1157"/>
      <c r="IM13" s="1157"/>
      <c r="IN13" s="1157"/>
      <c r="IO13" s="1157"/>
      <c r="IP13" s="1157"/>
      <c r="IQ13" s="1157"/>
      <c r="IR13" s="1157"/>
      <c r="IS13" s="1157"/>
      <c r="IT13" s="1157"/>
      <c r="IU13" s="1157"/>
      <c r="IV13" s="1157"/>
      <c r="IW13" s="1157"/>
      <c r="IX13" s="1157"/>
      <c r="IY13" s="1157"/>
      <c r="IZ13" s="1157"/>
      <c r="JA13" s="1157"/>
      <c r="JB13" s="1157"/>
      <c r="JC13" s="1157"/>
      <c r="JD13" s="1157"/>
      <c r="JE13" s="1157"/>
      <c r="JF13" s="1157"/>
      <c r="JG13" s="1157"/>
      <c r="JH13" s="1157"/>
      <c r="JI13" s="1157"/>
      <c r="JJ13" s="1157"/>
      <c r="JK13" s="1157"/>
      <c r="JL13" s="1157"/>
      <c r="JM13" s="1157"/>
      <c r="JN13" s="1157"/>
      <c r="JO13" s="1157"/>
      <c r="JP13" s="1157"/>
      <c r="JQ13" s="1157"/>
      <c r="JR13" s="1157"/>
      <c r="JS13" s="1157"/>
      <c r="JT13" s="1157"/>
      <c r="JU13" s="1157"/>
      <c r="JV13" s="1157"/>
      <c r="JW13" s="1157"/>
      <c r="JX13" s="1157"/>
      <c r="JY13" s="1157"/>
      <c r="JZ13" s="1157"/>
      <c r="KA13" s="1157"/>
      <c r="KB13" s="1157"/>
      <c r="KC13" s="1157"/>
      <c r="KD13" s="1157"/>
      <c r="KE13" s="1157"/>
      <c r="KF13" s="1157"/>
      <c r="KG13" s="1157"/>
      <c r="KH13" s="1157"/>
      <c r="KI13" s="1157"/>
      <c r="KJ13" s="1157"/>
      <c r="KK13" s="1157"/>
      <c r="KL13" s="1157"/>
      <c r="KM13" s="1157"/>
      <c r="KN13" s="1157"/>
      <c r="KO13" s="1157"/>
      <c r="KP13" s="1157"/>
      <c r="KQ13" s="1157"/>
      <c r="KR13" s="1157"/>
      <c r="KS13" s="1157"/>
      <c r="KT13" s="1157"/>
      <c r="KU13" s="1157"/>
      <c r="KV13" s="1157"/>
      <c r="KW13" s="1157"/>
      <c r="KX13" s="1157"/>
      <c r="KY13" s="1157"/>
      <c r="KZ13" s="1157"/>
      <c r="LA13" s="1157"/>
      <c r="LB13" s="1157"/>
      <c r="LC13" s="1157"/>
      <c r="LD13" s="1157"/>
      <c r="LE13" s="1157"/>
      <c r="LF13" s="1157"/>
      <c r="LG13" s="1157"/>
      <c r="LH13" s="1157"/>
      <c r="LI13" s="1157"/>
      <c r="LJ13" s="1157"/>
      <c r="LK13" s="1157"/>
      <c r="LL13" s="1157"/>
      <c r="LM13" s="1157"/>
      <c r="LN13" s="1157"/>
      <c r="LO13" s="1157"/>
      <c r="LP13" s="1157"/>
      <c r="LQ13" s="1157"/>
      <c r="LR13" s="1157"/>
      <c r="LS13" s="1157"/>
      <c r="LT13" s="1157"/>
      <c r="LU13" s="1157"/>
      <c r="LV13" s="1157"/>
      <c r="LW13" s="1157"/>
      <c r="LX13" s="1157"/>
      <c r="LY13" s="1157"/>
      <c r="LZ13" s="1157"/>
      <c r="MA13" s="1157"/>
      <c r="MB13" s="1157"/>
      <c r="MC13" s="1157"/>
      <c r="MD13" s="1157"/>
      <c r="ME13" s="1157"/>
      <c r="MF13" s="1157"/>
      <c r="MG13" s="1157"/>
      <c r="MH13" s="1157"/>
      <c r="MI13" s="1157"/>
      <c r="MJ13" s="1157"/>
      <c r="MK13" s="1157"/>
      <c r="ML13" s="1157"/>
      <c r="MM13" s="1157"/>
      <c r="MN13" s="1157"/>
      <c r="MO13" s="1157"/>
      <c r="MP13" s="1157"/>
      <c r="MQ13" s="1157"/>
      <c r="MR13" s="1157"/>
      <c r="MS13" s="1157"/>
      <c r="MT13" s="1157"/>
      <c r="MU13" s="1157"/>
      <c r="MV13" s="1157"/>
      <c r="MW13" s="1157"/>
      <c r="MX13" s="1157"/>
      <c r="MY13" s="1157"/>
      <c r="MZ13" s="1157"/>
      <c r="NA13" s="1157"/>
      <c r="NB13" s="1157"/>
      <c r="NC13" s="1157"/>
      <c r="ND13" s="1157"/>
      <c r="NE13" s="1157"/>
      <c r="NF13" s="1157"/>
      <c r="NG13" s="1157"/>
      <c r="NH13" s="1157"/>
      <c r="NI13" s="1157"/>
      <c r="NJ13" s="1157"/>
      <c r="NK13" s="1157"/>
      <c r="NL13" s="1157"/>
      <c r="NM13" s="1157"/>
      <c r="NN13" s="1157"/>
      <c r="NO13" s="1157"/>
      <c r="NP13" s="1157"/>
      <c r="NQ13" s="1157"/>
      <c r="NR13" s="1157"/>
      <c r="NS13" s="1157"/>
      <c r="NT13" s="1157"/>
      <c r="NU13" s="1157"/>
      <c r="NV13" s="1157"/>
      <c r="NW13" s="1157"/>
      <c r="NX13" s="1157"/>
      <c r="NY13" s="1157"/>
      <c r="NZ13" s="1157"/>
      <c r="OA13" s="1157"/>
      <c r="OB13" s="1157"/>
      <c r="OC13" s="1157"/>
      <c r="OD13" s="1157"/>
      <c r="OE13" s="1157"/>
      <c r="OF13" s="1157"/>
      <c r="OG13" s="1157"/>
      <c r="OH13" s="1157"/>
      <c r="OI13" s="1157"/>
      <c r="OJ13" s="1157"/>
      <c r="OK13" s="1157"/>
      <c r="OL13" s="1157"/>
      <c r="OM13" s="1157"/>
      <c r="ON13" s="1157"/>
      <c r="OO13" s="1157"/>
      <c r="OP13" s="1157"/>
      <c r="OQ13" s="1157"/>
      <c r="OR13" s="1157"/>
      <c r="OS13" s="1157"/>
      <c r="OT13" s="1157"/>
      <c r="OU13" s="1157"/>
      <c r="OV13" s="1157"/>
      <c r="OW13" s="1157"/>
      <c r="OX13" s="1157"/>
      <c r="OY13" s="1157"/>
      <c r="OZ13" s="1157"/>
      <c r="PA13" s="1157"/>
      <c r="PB13" s="1157"/>
      <c r="PC13" s="1157"/>
      <c r="PD13" s="1157"/>
      <c r="PE13" s="1157"/>
      <c r="PF13" s="1157"/>
      <c r="PG13" s="1157"/>
      <c r="PH13" s="1157"/>
      <c r="PI13" s="1157"/>
      <c r="PJ13" s="1157"/>
      <c r="PK13" s="1157"/>
      <c r="PL13" s="1157"/>
      <c r="PM13" s="1157"/>
      <c r="PN13" s="1157"/>
      <c r="PO13" s="1157"/>
      <c r="PP13" s="1157"/>
      <c r="PQ13" s="1157"/>
      <c r="PR13" s="1157"/>
      <c r="PS13" s="1157"/>
      <c r="PT13" s="1157"/>
      <c r="PU13" s="1157"/>
      <c r="PV13" s="1157"/>
      <c r="PW13" s="1157"/>
      <c r="PX13" s="1157"/>
      <c r="PY13" s="1157"/>
      <c r="PZ13" s="1157"/>
      <c r="QA13" s="1157"/>
      <c r="QB13" s="1157"/>
      <c r="QC13" s="1157"/>
      <c r="QD13" s="1157"/>
      <c r="QE13" s="1157"/>
      <c r="QF13" s="1157"/>
      <c r="QG13" s="1157"/>
      <c r="QH13" s="1157"/>
      <c r="QI13" s="1157"/>
      <c r="QJ13" s="1157"/>
      <c r="QK13" s="1157"/>
      <c r="QL13" s="1157"/>
      <c r="QM13" s="1157"/>
      <c r="QN13" s="1157"/>
      <c r="QO13" s="1157"/>
      <c r="QP13" s="1157"/>
      <c r="QQ13" s="1157"/>
      <c r="QR13" s="1157"/>
      <c r="QS13" s="1157"/>
      <c r="QT13" s="1157"/>
      <c r="QU13" s="1157"/>
      <c r="QV13" s="1157"/>
      <c r="QW13" s="1157"/>
      <c r="QX13" s="1157"/>
      <c r="QY13" s="1157"/>
      <c r="QZ13" s="1157"/>
      <c r="RA13" s="1157"/>
      <c r="RB13" s="1157"/>
      <c r="RC13" s="1157"/>
      <c r="RD13" s="1157"/>
      <c r="RE13" s="1157"/>
      <c r="RF13" s="1157"/>
      <c r="RG13" s="1157"/>
      <c r="RH13" s="1157"/>
      <c r="RI13" s="1157"/>
      <c r="RJ13" s="1157"/>
      <c r="RK13" s="1157"/>
      <c r="RL13" s="1157"/>
      <c r="RM13" s="1157"/>
      <c r="RN13" s="1157"/>
      <c r="RO13" s="1157"/>
      <c r="RP13" s="1157"/>
      <c r="RQ13" s="1157"/>
      <c r="RR13" s="1157"/>
      <c r="RS13" s="1157"/>
      <c r="RT13" s="1157"/>
      <c r="RU13" s="1157"/>
      <c r="RV13" s="1157"/>
      <c r="RW13" s="1157"/>
      <c r="RX13" s="1157"/>
      <c r="RY13" s="1157"/>
      <c r="RZ13" s="1157"/>
      <c r="SA13" s="1157"/>
      <c r="SB13" s="1157"/>
      <c r="SC13" s="1157"/>
      <c r="SD13" s="1157"/>
      <c r="SE13" s="1157"/>
      <c r="SF13" s="1157"/>
      <c r="SG13" s="1157"/>
      <c r="SH13" s="1157"/>
      <c r="SI13" s="1157"/>
      <c r="SJ13" s="1157"/>
      <c r="SK13" s="1157"/>
      <c r="SL13" s="1157"/>
      <c r="SM13" s="1157"/>
      <c r="SN13" s="1157"/>
      <c r="SO13" s="1157"/>
      <c r="SP13" s="1157"/>
      <c r="SQ13" s="1157"/>
      <c r="SR13" s="1157"/>
      <c r="SS13" s="1157"/>
      <c r="ST13" s="1157"/>
      <c r="SU13" s="1157"/>
      <c r="SV13" s="1157"/>
      <c r="SW13" s="1157"/>
      <c r="SX13" s="1157"/>
      <c r="SY13" s="1157"/>
      <c r="SZ13" s="1157"/>
      <c r="TA13" s="1157"/>
      <c r="TB13" s="1157"/>
      <c r="TC13" s="1157"/>
      <c r="TD13" s="1157"/>
      <c r="TE13" s="1157"/>
      <c r="TF13" s="1157"/>
      <c r="TG13" s="1157"/>
      <c r="TH13" s="1157"/>
      <c r="TI13" s="1157"/>
      <c r="TJ13" s="1157"/>
      <c r="TK13" s="1157"/>
      <c r="TL13" s="1157"/>
      <c r="TM13" s="1157"/>
      <c r="TN13" s="1157"/>
      <c r="TO13" s="1157"/>
      <c r="TP13" s="1157"/>
      <c r="TQ13" s="1157"/>
      <c r="TR13" s="1157"/>
      <c r="TS13" s="1157"/>
      <c r="TT13" s="1157"/>
      <c r="TU13" s="1157"/>
      <c r="TV13" s="1157"/>
      <c r="TW13" s="1157"/>
      <c r="TX13" s="1157"/>
      <c r="TY13" s="1157"/>
      <c r="TZ13" s="1157"/>
      <c r="UA13" s="1157"/>
      <c r="UB13" s="1157"/>
      <c r="UC13" s="1157"/>
      <c r="UD13" s="1157"/>
      <c r="UE13" s="1157"/>
      <c r="UF13" s="1157"/>
      <c r="UG13" s="1157"/>
      <c r="UH13" s="1157"/>
      <c r="UI13" s="1157"/>
      <c r="UJ13" s="1157"/>
      <c r="UK13" s="1157"/>
      <c r="UL13" s="1157"/>
      <c r="UM13" s="1157"/>
      <c r="UN13" s="1157"/>
      <c r="UO13" s="1157"/>
      <c r="UP13" s="1157"/>
      <c r="UQ13" s="1157"/>
      <c r="UR13" s="1157"/>
      <c r="US13" s="1157"/>
      <c r="UT13" s="1157"/>
      <c r="UU13" s="1157"/>
      <c r="UV13" s="1157"/>
      <c r="UW13" s="1157"/>
      <c r="UX13" s="1157"/>
      <c r="UY13" s="1157"/>
      <c r="UZ13" s="1157"/>
      <c r="VA13" s="1157"/>
      <c r="VB13" s="1157"/>
      <c r="VC13" s="1157"/>
      <c r="VD13" s="1157"/>
      <c r="VE13" s="1157"/>
      <c r="VF13" s="1157"/>
      <c r="VG13" s="1157"/>
      <c r="VH13" s="1157"/>
      <c r="VI13" s="1157"/>
      <c r="VJ13" s="1157"/>
      <c r="VK13" s="1157"/>
      <c r="VL13" s="1157"/>
      <c r="VM13" s="1157"/>
      <c r="VN13" s="1157"/>
      <c r="VO13" s="1157"/>
      <c r="VP13" s="1157"/>
      <c r="VQ13" s="1157"/>
      <c r="VR13" s="1157"/>
      <c r="VS13" s="1157"/>
      <c r="VT13" s="1157"/>
      <c r="VU13" s="1157"/>
      <c r="VV13" s="1157"/>
      <c r="VW13" s="1157"/>
      <c r="VX13" s="1157"/>
      <c r="VY13" s="1157"/>
      <c r="VZ13" s="1157"/>
      <c r="WA13" s="1157"/>
      <c r="WB13" s="1157"/>
      <c r="WC13" s="1157"/>
      <c r="WD13" s="1157"/>
      <c r="WE13" s="1157"/>
      <c r="WF13" s="1157"/>
      <c r="WG13" s="1157"/>
      <c r="WH13" s="1157"/>
      <c r="WI13" s="1157"/>
      <c r="WJ13" s="1157"/>
      <c r="WK13" s="1157"/>
      <c r="WL13" s="1157"/>
      <c r="WM13" s="1157"/>
      <c r="WN13" s="1157"/>
      <c r="WO13" s="1157"/>
      <c r="WP13" s="1157"/>
      <c r="WQ13" s="1157"/>
      <c r="WR13" s="1157"/>
      <c r="WS13" s="1157"/>
      <c r="WT13" s="1157"/>
      <c r="WU13" s="1157"/>
      <c r="WV13" s="1157"/>
      <c r="WW13" s="1157"/>
      <c r="WX13" s="1157"/>
      <c r="WY13" s="1157"/>
      <c r="WZ13" s="1157"/>
      <c r="XA13" s="1157"/>
      <c r="XB13" s="1157"/>
      <c r="XC13" s="1157"/>
      <c r="XD13" s="1157"/>
      <c r="XE13" s="1157"/>
      <c r="XF13" s="1157"/>
      <c r="XG13" s="1157"/>
      <c r="XH13" s="1157"/>
      <c r="XI13" s="1157"/>
      <c r="XJ13" s="1157"/>
      <c r="XK13" s="1157"/>
      <c r="XL13" s="1157"/>
      <c r="XM13" s="1157"/>
      <c r="XN13" s="1157"/>
      <c r="XO13" s="1157"/>
      <c r="XP13" s="1157"/>
      <c r="XQ13" s="1157"/>
      <c r="XR13" s="1157"/>
      <c r="XS13" s="1157"/>
      <c r="XT13" s="1157"/>
      <c r="XU13" s="1157"/>
      <c r="XV13" s="1157"/>
      <c r="XW13" s="1157"/>
      <c r="XX13" s="1157"/>
      <c r="XY13" s="1157"/>
      <c r="XZ13" s="1157"/>
      <c r="YA13" s="1157"/>
      <c r="YB13" s="1157"/>
      <c r="YC13" s="1157"/>
      <c r="YD13" s="1157"/>
      <c r="YE13" s="1157"/>
      <c r="YF13" s="1157"/>
      <c r="YG13" s="1157"/>
      <c r="YH13" s="1157"/>
      <c r="YI13" s="1157"/>
      <c r="YJ13" s="1157"/>
      <c r="YK13" s="1157"/>
      <c r="YL13" s="1157"/>
      <c r="YM13" s="1157"/>
      <c r="YN13" s="1157"/>
      <c r="YO13" s="1157"/>
      <c r="YP13" s="1157"/>
      <c r="YQ13" s="1157"/>
      <c r="YR13" s="1157"/>
      <c r="YS13" s="1157"/>
      <c r="YT13" s="1157"/>
      <c r="YU13" s="1157"/>
      <c r="YV13" s="1157"/>
      <c r="YW13" s="1157"/>
      <c r="YX13" s="1157"/>
      <c r="YY13" s="1157"/>
      <c r="YZ13" s="1157"/>
      <c r="ZA13" s="1157"/>
      <c r="ZB13" s="1157"/>
      <c r="ZC13" s="1157"/>
      <c r="ZD13" s="1157"/>
      <c r="ZE13" s="1157"/>
      <c r="ZF13" s="1157"/>
      <c r="ZG13" s="1157"/>
      <c r="ZH13" s="1157"/>
      <c r="ZI13" s="1157"/>
      <c r="ZJ13" s="1157"/>
      <c r="ZK13" s="1157"/>
      <c r="ZL13" s="1157"/>
      <c r="ZM13" s="1157"/>
      <c r="ZN13" s="1157"/>
      <c r="ZO13" s="1157"/>
      <c r="ZP13" s="1157"/>
      <c r="ZQ13" s="1157"/>
      <c r="ZR13" s="1157"/>
      <c r="ZS13" s="1157"/>
      <c r="ZT13" s="1157"/>
      <c r="ZU13" s="1157"/>
      <c r="ZV13" s="1157"/>
      <c r="ZW13" s="1157"/>
      <c r="ZX13" s="1157"/>
      <c r="ZY13" s="1157"/>
      <c r="ZZ13" s="1157"/>
      <c r="AAA13" s="1157"/>
      <c r="AAB13" s="1157"/>
      <c r="AAC13" s="1157"/>
      <c r="AAD13" s="1157"/>
      <c r="AAE13" s="1157"/>
      <c r="AAF13" s="1157"/>
      <c r="AAG13" s="1157"/>
      <c r="AAH13" s="1157"/>
      <c r="AAI13" s="1157"/>
      <c r="AAJ13" s="1157"/>
      <c r="AAK13" s="1157"/>
      <c r="AAL13" s="1157"/>
      <c r="AAM13" s="1157"/>
      <c r="AAN13" s="1157"/>
      <c r="AAO13" s="1157"/>
      <c r="AAP13" s="1157"/>
      <c r="AAQ13" s="1157"/>
      <c r="AAR13" s="1157"/>
      <c r="AAS13" s="1157"/>
      <c r="AAT13" s="1157"/>
      <c r="AAU13" s="1157"/>
      <c r="AAV13" s="1157"/>
      <c r="AAW13" s="1157"/>
      <c r="AAX13" s="1157"/>
      <c r="AAY13" s="1157"/>
      <c r="AAZ13" s="1157"/>
      <c r="ABA13" s="1157"/>
      <c r="ABB13" s="1157"/>
      <c r="ABC13" s="1157"/>
      <c r="ABD13" s="1157"/>
      <c r="ABE13" s="1157"/>
      <c r="ABF13" s="1157"/>
      <c r="ABG13" s="1157"/>
      <c r="ABH13" s="1157"/>
      <c r="ABI13" s="1157"/>
      <c r="ABJ13" s="1157"/>
      <c r="ABK13" s="1157"/>
      <c r="ABL13" s="1157"/>
      <c r="ABM13" s="1157"/>
      <c r="ABN13" s="1157"/>
      <c r="ABO13" s="1157"/>
      <c r="ABP13" s="1157"/>
      <c r="ABQ13" s="1157"/>
      <c r="ABR13" s="1157"/>
      <c r="ABS13" s="1157"/>
      <c r="ABT13" s="1157"/>
      <c r="ABU13" s="1157"/>
      <c r="ABV13" s="1157"/>
      <c r="ABW13" s="1157"/>
      <c r="ABX13" s="1157"/>
      <c r="ABY13" s="1157"/>
      <c r="ABZ13" s="1157"/>
      <c r="ACA13" s="1157"/>
      <c r="ACB13" s="1157"/>
      <c r="ACC13" s="1157"/>
      <c r="ACD13" s="1157"/>
      <c r="ACE13" s="1157"/>
      <c r="ACF13" s="1157"/>
      <c r="ACG13" s="1157"/>
      <c r="ACH13" s="1157"/>
      <c r="ACI13" s="1157"/>
      <c r="ACJ13" s="1157"/>
      <c r="ACK13" s="1157"/>
      <c r="ACL13" s="1157"/>
      <c r="ACM13" s="1157"/>
      <c r="ACN13" s="1157"/>
      <c r="ACO13" s="1157"/>
      <c r="ACP13" s="1157"/>
      <c r="ACQ13" s="1157"/>
      <c r="ACR13" s="1157"/>
      <c r="ACS13" s="1157"/>
      <c r="ACT13" s="1157"/>
      <c r="ACU13" s="1157"/>
      <c r="ACV13" s="1157"/>
      <c r="ACW13" s="1157"/>
      <c r="ACX13" s="1157"/>
      <c r="ACY13" s="1157"/>
      <c r="ACZ13" s="1157"/>
      <c r="ADA13" s="1157"/>
      <c r="ADB13" s="1157"/>
      <c r="ADC13" s="1157"/>
      <c r="ADD13" s="1157"/>
      <c r="ADE13" s="1157"/>
      <c r="ADF13" s="1157"/>
      <c r="ADG13" s="1157"/>
      <c r="ADH13" s="1157"/>
      <c r="ADI13" s="1157"/>
      <c r="ADJ13" s="1157"/>
      <c r="ADK13" s="1157"/>
      <c r="ADL13" s="1157"/>
      <c r="ADM13" s="1157"/>
      <c r="ADN13" s="1157"/>
      <c r="ADO13" s="1157"/>
      <c r="ADP13" s="1157"/>
      <c r="ADQ13" s="1157"/>
      <c r="ADR13" s="1157"/>
      <c r="ADS13" s="1157"/>
      <c r="ADT13" s="1157"/>
      <c r="ADU13" s="1157"/>
      <c r="ADV13" s="1157"/>
      <c r="ADW13" s="1157"/>
      <c r="ADX13" s="1157"/>
      <c r="ADY13" s="1157"/>
      <c r="ADZ13" s="1157"/>
      <c r="AEA13" s="1157"/>
      <c r="AEB13" s="1157"/>
      <c r="AEC13" s="1157"/>
      <c r="AED13" s="1157"/>
      <c r="AEE13" s="1157"/>
      <c r="AEF13" s="1157"/>
      <c r="AEG13" s="1157"/>
      <c r="AEH13" s="1157"/>
      <c r="AEI13" s="1157"/>
      <c r="AEJ13" s="1157"/>
      <c r="AEK13" s="1157"/>
      <c r="AEL13" s="1157"/>
      <c r="AEM13" s="1157"/>
      <c r="AEN13" s="1157"/>
      <c r="AEO13" s="1157"/>
      <c r="AEP13" s="1157"/>
      <c r="AEQ13" s="1157"/>
      <c r="AER13" s="1157"/>
      <c r="AES13" s="1157"/>
      <c r="AET13" s="1157"/>
      <c r="AEU13" s="1157"/>
      <c r="AEV13" s="1157"/>
      <c r="AEW13" s="1157"/>
      <c r="AEX13" s="1157"/>
      <c r="AEY13" s="1157"/>
      <c r="AEZ13" s="1157"/>
      <c r="AFA13" s="1157"/>
      <c r="AFB13" s="1157"/>
      <c r="AFC13" s="1157"/>
      <c r="AFD13" s="1157"/>
      <c r="AFE13" s="1157"/>
      <c r="AFF13" s="1157"/>
      <c r="AFG13" s="1157"/>
      <c r="AFH13" s="1157"/>
      <c r="AFI13" s="1157"/>
      <c r="AFJ13" s="1157"/>
      <c r="AFK13" s="1157"/>
      <c r="AFL13" s="1157"/>
      <c r="AFM13" s="1157"/>
      <c r="AFN13" s="1157"/>
      <c r="AFO13" s="1157"/>
      <c r="AFP13" s="1157"/>
      <c r="AFQ13" s="1157"/>
      <c r="AFR13" s="1157"/>
      <c r="AFS13" s="1157"/>
      <c r="AFT13" s="1157"/>
      <c r="AFU13" s="1157"/>
      <c r="AFV13" s="1157"/>
      <c r="AFW13" s="1157"/>
      <c r="AFX13" s="1157"/>
      <c r="AFY13" s="1157"/>
      <c r="AFZ13" s="1157"/>
      <c r="AGA13" s="1157"/>
      <c r="AGB13" s="1157"/>
      <c r="AGC13" s="1157"/>
      <c r="AGD13" s="1157"/>
      <c r="AGE13" s="1157"/>
      <c r="AGF13" s="1157"/>
      <c r="AGG13" s="1157"/>
      <c r="AGH13" s="1157"/>
      <c r="AGI13" s="1157"/>
      <c r="AGJ13" s="1157"/>
      <c r="AGK13" s="1157"/>
      <c r="AGL13" s="1157"/>
      <c r="AGM13" s="1157"/>
      <c r="AGN13" s="1157"/>
      <c r="AGO13" s="1157"/>
      <c r="AGP13" s="1157"/>
      <c r="AGQ13" s="1157"/>
      <c r="AGR13" s="1157"/>
      <c r="AGS13" s="1157"/>
      <c r="AGT13" s="1157"/>
      <c r="AGU13" s="1157"/>
      <c r="AGV13" s="1157"/>
      <c r="AGW13" s="1157"/>
      <c r="AGX13" s="1157"/>
      <c r="AGY13" s="1157"/>
      <c r="AGZ13" s="1157"/>
      <c r="AHA13" s="1157"/>
      <c r="AHB13" s="1157"/>
      <c r="AHC13" s="1157"/>
      <c r="AHD13" s="1157"/>
      <c r="AHE13" s="1157"/>
      <c r="AHF13" s="1157"/>
      <c r="AHG13" s="1157"/>
      <c r="AHH13" s="1157"/>
      <c r="AHI13" s="1157"/>
      <c r="AHJ13" s="1157"/>
      <c r="AHK13" s="1157"/>
      <c r="AHL13" s="1157"/>
      <c r="AHM13" s="1157"/>
      <c r="AHN13" s="1157"/>
      <c r="AHO13" s="1157"/>
      <c r="AHP13" s="1157"/>
      <c r="AHQ13" s="1157"/>
      <c r="AHR13" s="1157"/>
      <c r="AHS13" s="1157"/>
      <c r="AHT13" s="1157"/>
      <c r="AHU13" s="1157"/>
      <c r="AHV13" s="1157"/>
      <c r="AHW13" s="1157"/>
      <c r="AHX13" s="1157"/>
      <c r="AHY13" s="1157"/>
      <c r="AHZ13" s="1157"/>
      <c r="AIA13" s="1157"/>
      <c r="AIB13" s="1157"/>
      <c r="AIC13" s="1157"/>
      <c r="AID13" s="1157"/>
      <c r="AIE13" s="1157"/>
      <c r="AIF13" s="1157"/>
      <c r="AIG13" s="1157"/>
      <c r="AIH13" s="1157"/>
      <c r="AII13" s="1157"/>
      <c r="AIJ13" s="1157"/>
      <c r="AIK13" s="1157"/>
      <c r="AIL13" s="1157"/>
      <c r="AIM13" s="1157"/>
      <c r="AIN13" s="1157"/>
      <c r="AIO13" s="1157"/>
      <c r="AIP13" s="1157"/>
      <c r="AIQ13" s="1157"/>
      <c r="AIR13" s="1157"/>
      <c r="AIS13" s="1157"/>
      <c r="AIT13" s="1157"/>
      <c r="AIU13" s="1157"/>
      <c r="AIV13" s="1157"/>
      <c r="AIW13" s="1157"/>
      <c r="AIX13" s="1157"/>
      <c r="AIY13" s="1157"/>
      <c r="AIZ13" s="1157"/>
      <c r="AJA13" s="1157"/>
      <c r="AJB13" s="1157"/>
      <c r="AJC13" s="1157"/>
      <c r="AJD13" s="1157"/>
      <c r="AJE13" s="1157"/>
      <c r="AJF13" s="1157"/>
      <c r="AJG13" s="1157"/>
      <c r="AJH13" s="1157"/>
      <c r="AJI13" s="1157"/>
      <c r="AJJ13" s="1157"/>
      <c r="AJK13" s="1157"/>
      <c r="AJL13" s="1157"/>
      <c r="AJM13" s="1157"/>
      <c r="AJN13" s="1157"/>
      <c r="AJO13" s="1157"/>
      <c r="AJP13" s="1157"/>
      <c r="AJQ13" s="1157"/>
      <c r="AJR13" s="1157"/>
      <c r="AJS13" s="1157"/>
      <c r="AJT13" s="1157"/>
      <c r="AJU13" s="1157"/>
      <c r="AJV13" s="1157"/>
      <c r="AJW13" s="1157"/>
      <c r="AJX13" s="1157"/>
      <c r="AJY13" s="1157"/>
      <c r="AJZ13" s="1157"/>
      <c r="AKA13" s="1157"/>
      <c r="AKB13" s="1157"/>
      <c r="AKC13" s="1157"/>
      <c r="AKD13" s="1157"/>
      <c r="AKE13" s="1157"/>
      <c r="AKF13" s="1157"/>
      <c r="AKG13" s="1157"/>
      <c r="AKH13" s="1157"/>
      <c r="AKI13" s="1157"/>
      <c r="AKJ13" s="1157"/>
      <c r="AKK13" s="1157"/>
      <c r="AKL13" s="1157"/>
      <c r="AKM13" s="1157"/>
      <c r="AKN13" s="1157"/>
      <c r="AKO13" s="1157"/>
      <c r="AKP13" s="1157"/>
      <c r="AKQ13" s="1157"/>
      <c r="AKR13" s="1157"/>
      <c r="AKS13" s="1157"/>
      <c r="AKT13" s="1157"/>
      <c r="AKU13" s="1157"/>
      <c r="AKV13" s="1157"/>
      <c r="AKW13" s="1157"/>
      <c r="AKX13" s="1157"/>
      <c r="AKY13" s="1157"/>
      <c r="AKZ13" s="1157"/>
      <c r="ALA13" s="1157"/>
      <c r="ALB13" s="1157"/>
      <c r="ALC13" s="1157"/>
      <c r="ALD13" s="1157"/>
      <c r="ALE13" s="1157"/>
      <c r="ALF13" s="1157"/>
      <c r="ALG13" s="1157"/>
      <c r="ALH13" s="1157"/>
      <c r="ALI13" s="1157"/>
      <c r="ALJ13" s="1157"/>
      <c r="ALK13" s="1157"/>
      <c r="ALL13" s="1157"/>
      <c r="ALM13" s="1157"/>
      <c r="ALN13" s="1157"/>
      <c r="ALO13" s="1157"/>
      <c r="ALP13" s="1157"/>
      <c r="ALQ13" s="1157"/>
      <c r="ALR13" s="1157"/>
      <c r="ALS13" s="1157"/>
      <c r="ALT13" s="1157"/>
      <c r="ALU13" s="1157"/>
      <c r="ALV13" s="1157"/>
      <c r="ALW13" s="1157"/>
      <c r="ALX13" s="1157"/>
      <c r="ALY13" s="1157"/>
      <c r="ALZ13" s="1157"/>
      <c r="AMA13" s="1157"/>
      <c r="AMB13" s="1157"/>
      <c r="AMC13" s="1157"/>
      <c r="AMD13" s="1157"/>
      <c r="AME13" s="1157"/>
      <c r="AMF13" s="1157"/>
      <c r="AMG13" s="1157"/>
      <c r="AMH13" s="1157"/>
      <c r="AMI13" s="1157"/>
      <c r="AMJ13" s="1157"/>
      <c r="AMK13" s="1157"/>
      <c r="AML13" s="1157"/>
      <c r="AMM13" s="1157"/>
      <c r="AMN13" s="1157"/>
      <c r="AMO13" s="1157"/>
      <c r="AMP13" s="1157"/>
      <c r="AMQ13" s="1157"/>
      <c r="AMR13" s="1157"/>
      <c r="AMS13" s="1157"/>
      <c r="AMT13" s="1157"/>
      <c r="AMU13" s="1157"/>
      <c r="AMV13" s="1157"/>
      <c r="AMW13" s="1157"/>
      <c r="AMX13" s="1157"/>
      <c r="AMY13" s="1157"/>
      <c r="AMZ13" s="1157"/>
      <c r="ANA13" s="1157"/>
      <c r="ANB13" s="1157"/>
      <c r="ANC13" s="1157"/>
      <c r="AND13" s="1157"/>
      <c r="ANE13" s="1157"/>
      <c r="ANF13" s="1157"/>
      <c r="ANG13" s="1157"/>
      <c r="ANH13" s="1157"/>
      <c r="ANI13" s="1157"/>
      <c r="ANJ13" s="1157"/>
      <c r="ANK13" s="1157"/>
      <c r="ANL13" s="1157"/>
      <c r="ANM13" s="1157"/>
      <c r="ANN13" s="1157"/>
      <c r="ANO13" s="1157"/>
      <c r="ANP13" s="1157"/>
      <c r="ANQ13" s="1157"/>
      <c r="ANR13" s="1157"/>
      <c r="ANS13" s="1157"/>
      <c r="ANT13" s="1157"/>
      <c r="ANU13" s="1157"/>
      <c r="ANV13" s="1157"/>
      <c r="ANW13" s="1157"/>
      <c r="ANX13" s="1157"/>
      <c r="ANY13" s="1157"/>
      <c r="ANZ13" s="1157"/>
      <c r="AOA13" s="1157"/>
      <c r="AOB13" s="1157"/>
      <c r="AOC13" s="1157"/>
      <c r="AOD13" s="1157"/>
      <c r="AOE13" s="1157"/>
      <c r="AOF13" s="1157"/>
      <c r="AOG13" s="1157"/>
      <c r="AOH13" s="1157"/>
      <c r="AOI13" s="1157"/>
      <c r="AOJ13" s="1157"/>
      <c r="AOK13" s="1157"/>
      <c r="AOL13" s="1157"/>
      <c r="AOM13" s="1157"/>
      <c r="AON13" s="1157"/>
      <c r="AOO13" s="1157"/>
      <c r="AOP13" s="1157"/>
      <c r="AOQ13" s="1157"/>
      <c r="AOR13" s="1157"/>
      <c r="AOS13" s="1157"/>
      <c r="AOT13" s="1157"/>
      <c r="AOU13" s="1157"/>
      <c r="AOV13" s="1157"/>
      <c r="AOW13" s="1157"/>
      <c r="AOX13" s="1157"/>
      <c r="AOY13" s="1157"/>
      <c r="AOZ13" s="1157"/>
      <c r="APA13" s="1157"/>
      <c r="APB13" s="1157"/>
      <c r="APC13" s="1157"/>
      <c r="APD13" s="1157"/>
      <c r="APE13" s="1157"/>
      <c r="APF13" s="1157"/>
      <c r="APG13" s="1157"/>
      <c r="APH13" s="1157"/>
      <c r="API13" s="1157"/>
      <c r="APJ13" s="1157"/>
      <c r="APK13" s="1157"/>
      <c r="APL13" s="1157"/>
      <c r="APM13" s="1157"/>
      <c r="APN13" s="1157"/>
      <c r="APO13" s="1157"/>
      <c r="APP13" s="1157"/>
      <c r="APQ13" s="1157"/>
      <c r="APR13" s="1157"/>
      <c r="APS13" s="1157"/>
      <c r="APT13" s="1157"/>
      <c r="APU13" s="1157"/>
      <c r="APV13" s="1157"/>
      <c r="APW13" s="1157"/>
      <c r="APX13" s="1157"/>
      <c r="APY13" s="1157"/>
      <c r="APZ13" s="1157"/>
      <c r="AQA13" s="1157"/>
      <c r="AQB13" s="1157"/>
      <c r="AQC13" s="1157"/>
      <c r="AQD13" s="1157"/>
      <c r="AQE13" s="1157"/>
      <c r="AQF13" s="1157"/>
      <c r="AQG13" s="1157"/>
      <c r="AQH13" s="1157"/>
      <c r="AQI13" s="1157"/>
      <c r="AQJ13" s="1157"/>
      <c r="AQK13" s="1157"/>
      <c r="AQL13" s="1157"/>
      <c r="AQM13" s="1157"/>
      <c r="AQN13" s="1157"/>
      <c r="AQO13" s="1157"/>
      <c r="AQP13" s="1157"/>
      <c r="AQQ13" s="1157"/>
      <c r="AQR13" s="1157"/>
      <c r="AQS13" s="1157"/>
      <c r="AQT13" s="1157"/>
      <c r="AQU13" s="1157"/>
      <c r="AQV13" s="1157"/>
      <c r="AQW13" s="1157"/>
      <c r="AQX13" s="1157"/>
      <c r="AQY13" s="1157"/>
      <c r="AQZ13" s="1157"/>
      <c r="ARA13" s="1157"/>
      <c r="ARB13" s="1157"/>
      <c r="ARC13" s="1157"/>
      <c r="ARD13" s="1157"/>
      <c r="ARE13" s="1157"/>
      <c r="ARF13" s="1157"/>
      <c r="ARG13" s="1157"/>
      <c r="ARH13" s="1157"/>
      <c r="ARI13" s="1157"/>
      <c r="ARJ13" s="1157"/>
      <c r="ARK13" s="1157"/>
      <c r="ARL13" s="1157"/>
      <c r="ARM13" s="1157"/>
      <c r="ARN13" s="1157"/>
      <c r="ARO13" s="1157"/>
      <c r="ARP13" s="1157"/>
      <c r="ARQ13" s="1157"/>
      <c r="ARR13" s="1157"/>
      <c r="ARS13" s="1157"/>
      <c r="ART13" s="1157"/>
      <c r="ARU13" s="1157"/>
      <c r="ARV13" s="1157"/>
      <c r="ARW13" s="1157"/>
      <c r="ARX13" s="1157"/>
      <c r="ARY13" s="1157"/>
      <c r="ARZ13" s="1157"/>
      <c r="ASA13" s="1157"/>
      <c r="ASB13" s="1157"/>
      <c r="ASC13" s="1157"/>
      <c r="ASD13" s="1157"/>
      <c r="ASE13" s="1157"/>
      <c r="ASF13" s="1157"/>
      <c r="ASG13" s="1157"/>
      <c r="ASH13" s="1157"/>
      <c r="ASI13" s="1157"/>
      <c r="ASJ13" s="1157"/>
      <c r="ASK13" s="1157"/>
      <c r="ASL13" s="1157"/>
      <c r="ASM13" s="1157"/>
      <c r="ASN13" s="1157"/>
      <c r="ASO13" s="1157"/>
      <c r="ASP13" s="1157"/>
      <c r="ASQ13" s="1157"/>
      <c r="ASR13" s="1157"/>
      <c r="ASS13" s="1157"/>
      <c r="AST13" s="1157"/>
      <c r="ASU13" s="1157"/>
      <c r="ASV13" s="1157"/>
      <c r="ASW13" s="1157"/>
      <c r="ASX13" s="1157"/>
      <c r="ASY13" s="1157"/>
      <c r="ASZ13" s="1157"/>
      <c r="ATA13" s="1157"/>
      <c r="ATB13" s="1157"/>
      <c r="ATC13" s="1157"/>
      <c r="ATD13" s="1157"/>
      <c r="ATE13" s="1157"/>
      <c r="ATF13" s="1157"/>
      <c r="ATG13" s="1157"/>
      <c r="ATH13" s="1157"/>
      <c r="ATI13" s="1157"/>
      <c r="ATJ13" s="1157"/>
      <c r="ATK13" s="1157"/>
      <c r="ATL13" s="1157"/>
      <c r="ATM13" s="1157"/>
      <c r="ATN13" s="1157"/>
      <c r="ATO13" s="1157"/>
      <c r="ATP13" s="1157"/>
      <c r="ATQ13" s="1157"/>
      <c r="ATR13" s="1157"/>
      <c r="ATS13" s="1157"/>
      <c r="ATT13" s="1157"/>
      <c r="ATU13" s="1157"/>
      <c r="ATV13" s="1157"/>
      <c r="ATW13" s="1157"/>
      <c r="ATX13" s="1157"/>
      <c r="ATY13" s="1157"/>
      <c r="ATZ13" s="1157"/>
      <c r="AUA13" s="1157"/>
      <c r="AUB13" s="1157"/>
      <c r="AUC13" s="1157"/>
      <c r="AUD13" s="1157"/>
      <c r="AUE13" s="1157"/>
      <c r="AUF13" s="1157"/>
      <c r="AUG13" s="1157"/>
      <c r="AUH13" s="1157"/>
      <c r="AUI13" s="1157"/>
      <c r="AUJ13" s="1157"/>
      <c r="AUK13" s="1157"/>
      <c r="AUL13" s="1157"/>
      <c r="AUM13" s="1157"/>
      <c r="AUN13" s="1157"/>
      <c r="AUO13" s="1157"/>
      <c r="AUP13" s="1157"/>
      <c r="AUQ13" s="1157"/>
      <c r="AUR13" s="1157"/>
      <c r="AUS13" s="1157"/>
      <c r="AUT13" s="1157"/>
      <c r="AUU13" s="1157"/>
      <c r="AUV13" s="1157"/>
      <c r="AUW13" s="1157"/>
      <c r="AUX13" s="1157"/>
      <c r="AUY13" s="1157"/>
      <c r="AUZ13" s="1157"/>
      <c r="AVA13" s="1157"/>
      <c r="AVB13" s="1157"/>
      <c r="AVC13" s="1157"/>
      <c r="AVD13" s="1157"/>
      <c r="AVE13" s="1157"/>
      <c r="AVF13" s="1157"/>
      <c r="AVG13" s="1157"/>
      <c r="AVH13" s="1157"/>
      <c r="AVI13" s="1157"/>
      <c r="AVJ13" s="1157"/>
      <c r="AVK13" s="1157"/>
      <c r="AVL13" s="1157"/>
      <c r="AVM13" s="1157"/>
      <c r="AVN13" s="1157"/>
      <c r="AVO13" s="1157"/>
      <c r="AVP13" s="1157"/>
      <c r="AVQ13" s="1157"/>
      <c r="AVR13" s="1157"/>
      <c r="AVS13" s="1157"/>
      <c r="AVT13" s="1157"/>
      <c r="AVU13" s="1157"/>
      <c r="AVV13" s="1157"/>
      <c r="AVW13" s="1157"/>
      <c r="AVX13" s="1157"/>
      <c r="AVY13" s="1157"/>
      <c r="AVZ13" s="1157"/>
      <c r="AWA13" s="1157"/>
      <c r="AWB13" s="1157"/>
      <c r="AWC13" s="1157"/>
      <c r="AWD13" s="1157"/>
      <c r="AWE13" s="1157"/>
      <c r="AWF13" s="1157"/>
      <c r="AWG13" s="1157"/>
      <c r="AWH13" s="1157"/>
      <c r="AWI13" s="1157"/>
      <c r="AWJ13" s="1157"/>
      <c r="AWK13" s="1157"/>
      <c r="AWL13" s="1157"/>
      <c r="AWM13" s="1157"/>
      <c r="AWN13" s="1157"/>
      <c r="AWO13" s="1157"/>
      <c r="AWP13" s="1157"/>
      <c r="AWQ13" s="1157"/>
      <c r="AWR13" s="1157"/>
      <c r="AWS13" s="1157"/>
      <c r="AWT13" s="1157"/>
      <c r="AWU13" s="1157"/>
      <c r="AWV13" s="1157"/>
      <c r="AWW13" s="1157"/>
      <c r="AWX13" s="1157"/>
      <c r="AWY13" s="1157"/>
      <c r="AWZ13" s="1157"/>
      <c r="AXA13" s="1157"/>
      <c r="AXB13" s="1157"/>
      <c r="AXC13" s="1157"/>
      <c r="AXD13" s="1157"/>
      <c r="AXE13" s="1157"/>
      <c r="AXF13" s="1157"/>
      <c r="AXG13" s="1157"/>
      <c r="AXH13" s="1157"/>
      <c r="AXI13" s="1157"/>
      <c r="AXJ13" s="1157"/>
      <c r="AXK13" s="1157"/>
      <c r="AXL13" s="1157"/>
      <c r="AXM13" s="1157"/>
      <c r="AXN13" s="1157"/>
      <c r="AXO13" s="1157"/>
      <c r="AXP13" s="1157"/>
      <c r="AXQ13" s="1157"/>
      <c r="AXR13" s="1157"/>
      <c r="AXS13" s="1157"/>
      <c r="AXT13" s="1157"/>
      <c r="AXU13" s="1157"/>
      <c r="AXV13" s="1157"/>
      <c r="AXW13" s="1157"/>
      <c r="AXX13" s="1157"/>
      <c r="AXY13" s="1157"/>
      <c r="AXZ13" s="1157"/>
      <c r="AYA13" s="1157"/>
      <c r="AYB13" s="1157"/>
      <c r="AYC13" s="1157"/>
      <c r="AYD13" s="1157"/>
      <c r="AYE13" s="1157"/>
      <c r="AYF13" s="1157"/>
      <c r="AYG13" s="1157"/>
      <c r="AYH13" s="1157"/>
      <c r="AYI13" s="1157"/>
      <c r="AYJ13" s="1157"/>
      <c r="AYK13" s="1157"/>
      <c r="AYL13" s="1157"/>
      <c r="AYM13" s="1157"/>
      <c r="AYN13" s="1157"/>
      <c r="AYO13" s="1157"/>
      <c r="AYP13" s="1157"/>
      <c r="AYQ13" s="1157"/>
      <c r="AYR13" s="1157"/>
      <c r="AYS13" s="1157"/>
      <c r="AYT13" s="1157"/>
      <c r="AYU13" s="1157"/>
      <c r="AYV13" s="1157"/>
      <c r="AYW13" s="1157"/>
      <c r="AYX13" s="1157"/>
      <c r="AYY13" s="1157"/>
      <c r="AYZ13" s="1157"/>
      <c r="AZA13" s="1157"/>
      <c r="AZB13" s="1157"/>
      <c r="AZC13" s="1157"/>
      <c r="AZD13" s="1157"/>
      <c r="AZE13" s="1157"/>
      <c r="AZF13" s="1157"/>
      <c r="AZG13" s="1157"/>
      <c r="AZH13" s="1157"/>
      <c r="AZI13" s="1157"/>
      <c r="AZJ13" s="1157"/>
      <c r="AZK13" s="1157"/>
      <c r="AZL13" s="1157"/>
      <c r="AZM13" s="1157"/>
      <c r="AZN13" s="1157"/>
      <c r="AZO13" s="1157"/>
      <c r="AZP13" s="1157"/>
      <c r="AZQ13" s="1157"/>
      <c r="AZR13" s="1157"/>
      <c r="AZS13" s="1157"/>
      <c r="AZT13" s="1157"/>
      <c r="AZU13" s="1157"/>
      <c r="AZV13" s="1157"/>
      <c r="AZW13" s="1157"/>
      <c r="AZX13" s="1157"/>
      <c r="AZY13" s="1157"/>
      <c r="AZZ13" s="1157"/>
      <c r="BAA13" s="1157"/>
      <c r="BAB13" s="1157"/>
      <c r="BAC13" s="1157"/>
      <c r="BAD13" s="1157"/>
      <c r="BAE13" s="1157"/>
      <c r="BAF13" s="1157"/>
      <c r="BAG13" s="1157"/>
      <c r="BAH13" s="1157"/>
      <c r="BAI13" s="1157"/>
      <c r="BAJ13" s="1157"/>
      <c r="BAK13" s="1157"/>
      <c r="BAL13" s="1157"/>
      <c r="BAM13" s="1157"/>
      <c r="BAN13" s="1157"/>
      <c r="BAO13" s="1157"/>
      <c r="BAP13" s="1157"/>
      <c r="BAQ13" s="1157"/>
      <c r="BAR13" s="1157"/>
      <c r="BAS13" s="1157"/>
      <c r="BAT13" s="1157"/>
      <c r="BAU13" s="1157"/>
      <c r="BAV13" s="1157"/>
      <c r="BAW13" s="1157"/>
      <c r="BAX13" s="1157"/>
      <c r="BAY13" s="1157"/>
      <c r="BAZ13" s="1157"/>
      <c r="BBA13" s="1157"/>
      <c r="BBB13" s="1157"/>
      <c r="BBC13" s="1157"/>
      <c r="BBD13" s="1157"/>
      <c r="BBE13" s="1157"/>
      <c r="BBF13" s="1157"/>
      <c r="BBG13" s="1157"/>
      <c r="BBH13" s="1157"/>
      <c r="BBI13" s="1157"/>
      <c r="BBJ13" s="1157"/>
      <c r="BBK13" s="1157"/>
      <c r="BBL13" s="1157"/>
      <c r="BBM13" s="1157"/>
      <c r="BBN13" s="1157"/>
      <c r="BBO13" s="1157"/>
      <c r="BBP13" s="1157"/>
      <c r="BBQ13" s="1157"/>
      <c r="BBR13" s="1157"/>
      <c r="BBS13" s="1157"/>
      <c r="BBT13" s="1157"/>
      <c r="BBU13" s="1157"/>
      <c r="BBV13" s="1157"/>
      <c r="BBW13" s="1157"/>
      <c r="BBX13" s="1157"/>
      <c r="BBY13" s="1157"/>
      <c r="BBZ13" s="1157"/>
      <c r="BCA13" s="1157"/>
      <c r="BCB13" s="1157"/>
      <c r="BCC13" s="1157"/>
      <c r="BCD13" s="1157"/>
      <c r="BCE13" s="1157"/>
      <c r="BCF13" s="1157"/>
      <c r="BCG13" s="1157"/>
      <c r="BCH13" s="1157"/>
      <c r="BCI13" s="1157"/>
      <c r="BCJ13" s="1157"/>
      <c r="BCK13" s="1157"/>
      <c r="BCL13" s="1157"/>
      <c r="BCM13" s="1157"/>
      <c r="BCN13" s="1157"/>
      <c r="BCO13" s="1157"/>
      <c r="BCP13" s="1157"/>
      <c r="BCQ13" s="1157"/>
      <c r="BCR13" s="1157"/>
      <c r="BCS13" s="1157"/>
      <c r="BCT13" s="1157"/>
      <c r="BCU13" s="1157"/>
      <c r="BCV13" s="1157"/>
      <c r="BCW13" s="1157"/>
      <c r="BCX13" s="1157"/>
      <c r="BCY13" s="1157"/>
      <c r="BCZ13" s="1157"/>
      <c r="BDA13" s="1157"/>
      <c r="BDB13" s="1157"/>
      <c r="BDC13" s="1157"/>
      <c r="BDD13" s="1157"/>
      <c r="BDE13" s="1157"/>
      <c r="BDF13" s="1157"/>
      <c r="BDG13" s="1157"/>
      <c r="BDH13" s="1157"/>
      <c r="BDI13" s="1157"/>
      <c r="BDJ13" s="1157"/>
      <c r="BDK13" s="1157"/>
      <c r="BDL13" s="1157"/>
      <c r="BDM13" s="1157"/>
      <c r="BDN13" s="1157"/>
      <c r="BDO13" s="1157"/>
      <c r="BDP13" s="1157"/>
      <c r="BDQ13" s="1157"/>
      <c r="BDR13" s="1157"/>
      <c r="BDS13" s="1157"/>
      <c r="BDT13" s="1157"/>
      <c r="BDU13" s="1157"/>
      <c r="BDV13" s="1157"/>
      <c r="BDW13" s="1157"/>
      <c r="BDX13" s="1157"/>
      <c r="BDY13" s="1157"/>
      <c r="BDZ13" s="1157"/>
      <c r="BEA13" s="1157"/>
      <c r="BEB13" s="1157"/>
      <c r="BEC13" s="1157"/>
      <c r="BED13" s="1157"/>
      <c r="BEE13" s="1157"/>
      <c r="BEF13" s="1157"/>
      <c r="BEG13" s="1157"/>
      <c r="BEH13" s="1157"/>
      <c r="BEI13" s="1157"/>
      <c r="BEJ13" s="1157"/>
      <c r="BEK13" s="1157"/>
      <c r="BEL13" s="1157"/>
      <c r="BEM13" s="1157"/>
      <c r="BEN13" s="1157"/>
      <c r="BEO13" s="1157"/>
      <c r="BEP13" s="1157"/>
      <c r="BEQ13" s="1157"/>
      <c r="BER13" s="1157"/>
      <c r="BES13" s="1157"/>
      <c r="BET13" s="1157"/>
      <c r="BEU13" s="1157"/>
      <c r="BEV13" s="1157"/>
      <c r="BEW13" s="1157"/>
      <c r="BEX13" s="1157"/>
      <c r="BEY13" s="1157"/>
      <c r="BEZ13" s="1157"/>
      <c r="BFA13" s="1157"/>
      <c r="BFB13" s="1157"/>
      <c r="BFC13" s="1157"/>
      <c r="BFD13" s="1157"/>
      <c r="BFE13" s="1157"/>
      <c r="BFF13" s="1157"/>
      <c r="BFG13" s="1157"/>
      <c r="BFH13" s="1157"/>
      <c r="BFI13" s="1157"/>
      <c r="BFJ13" s="1157"/>
      <c r="BFK13" s="1157"/>
      <c r="BFL13" s="1157"/>
      <c r="BFM13" s="1157"/>
      <c r="BFN13" s="1157"/>
      <c r="BFO13" s="1157"/>
      <c r="BFP13" s="1157"/>
      <c r="BFQ13" s="1157"/>
      <c r="BFR13" s="1157"/>
      <c r="BFS13" s="1157"/>
      <c r="BFT13" s="1157"/>
      <c r="BFU13" s="1157"/>
      <c r="BFV13" s="1157"/>
      <c r="BFW13" s="1157"/>
      <c r="BFX13" s="1157"/>
      <c r="BFY13" s="1157"/>
      <c r="BFZ13" s="1157"/>
      <c r="BGA13" s="1157"/>
      <c r="BGB13" s="1157"/>
      <c r="BGC13" s="1157"/>
      <c r="BGD13" s="1157"/>
      <c r="BGE13" s="1157"/>
      <c r="BGF13" s="1157"/>
      <c r="BGG13" s="1157"/>
      <c r="BGH13" s="1157"/>
      <c r="BGI13" s="1157"/>
      <c r="BGJ13" s="1157"/>
      <c r="BGK13" s="1157"/>
      <c r="BGL13" s="1157"/>
      <c r="BGM13" s="1157"/>
      <c r="BGN13" s="1157"/>
      <c r="BGO13" s="1157"/>
      <c r="BGP13" s="1157"/>
      <c r="BGQ13" s="1157"/>
      <c r="BGR13" s="1157"/>
      <c r="BGS13" s="1157"/>
      <c r="BGT13" s="1157"/>
      <c r="BGU13" s="1157"/>
      <c r="BGV13" s="1157"/>
      <c r="BGW13" s="1157"/>
      <c r="BGX13" s="1157"/>
      <c r="BGY13" s="1157"/>
      <c r="BGZ13" s="1157"/>
      <c r="BHA13" s="1157"/>
      <c r="BHB13" s="1157"/>
      <c r="BHC13" s="1157"/>
      <c r="BHD13" s="1157"/>
      <c r="BHE13" s="1157"/>
      <c r="BHF13" s="1157"/>
      <c r="BHG13" s="1157"/>
      <c r="BHH13" s="1157"/>
      <c r="BHI13" s="1157"/>
      <c r="BHJ13" s="1157"/>
      <c r="BHK13" s="1157"/>
      <c r="BHL13" s="1157"/>
      <c r="BHM13" s="1157"/>
      <c r="BHN13" s="1157"/>
      <c r="BHO13" s="1157"/>
      <c r="BHP13" s="1157"/>
      <c r="BHQ13" s="1157"/>
      <c r="BHR13" s="1157"/>
      <c r="BHS13" s="1157"/>
      <c r="BHT13" s="1157"/>
      <c r="BHU13" s="1157"/>
      <c r="BHV13" s="1157"/>
      <c r="BHW13" s="1157"/>
      <c r="BHX13" s="1157"/>
      <c r="BHY13" s="1157"/>
      <c r="BHZ13" s="1157"/>
      <c r="BIA13" s="1157"/>
      <c r="BIB13" s="1157"/>
      <c r="BIC13" s="1157"/>
      <c r="BID13" s="1157"/>
      <c r="BIE13" s="1157"/>
      <c r="BIF13" s="1157"/>
      <c r="BIG13" s="1157"/>
      <c r="BIH13" s="1157"/>
      <c r="BII13" s="1157"/>
      <c r="BIJ13" s="1157"/>
      <c r="BIK13" s="1157"/>
      <c r="BIL13" s="1157"/>
      <c r="BIM13" s="1157"/>
      <c r="BIN13" s="1157"/>
      <c r="BIO13" s="1157"/>
      <c r="BIP13" s="1157"/>
      <c r="BIQ13" s="1157"/>
      <c r="BIR13" s="1157"/>
      <c r="BIS13" s="1157"/>
      <c r="BIT13" s="1157"/>
      <c r="BIU13" s="1157"/>
      <c r="BIV13" s="1157"/>
      <c r="BIW13" s="1157"/>
      <c r="BIX13" s="1157"/>
      <c r="BIY13" s="1157"/>
      <c r="BIZ13" s="1157"/>
      <c r="BJA13" s="1157"/>
      <c r="BJB13" s="1157"/>
      <c r="BJC13" s="1157"/>
      <c r="BJD13" s="1157"/>
      <c r="BJE13" s="1157"/>
      <c r="BJF13" s="1157"/>
      <c r="BJG13" s="1157"/>
      <c r="BJH13" s="1157"/>
      <c r="BJI13" s="1157"/>
      <c r="BJJ13" s="1157"/>
      <c r="BJK13" s="1157"/>
      <c r="BJL13" s="1157"/>
      <c r="BJM13" s="1157"/>
      <c r="BJN13" s="1157"/>
      <c r="BJO13" s="1157"/>
      <c r="BJP13" s="1157"/>
      <c r="BJQ13" s="1157"/>
      <c r="BJR13" s="1157"/>
      <c r="BJS13" s="1157"/>
      <c r="BJT13" s="1157"/>
      <c r="BJU13" s="1157"/>
      <c r="BJV13" s="1157"/>
      <c r="BJW13" s="1157"/>
      <c r="BJX13" s="1157"/>
      <c r="BJY13" s="1157"/>
      <c r="BJZ13" s="1157"/>
      <c r="BKA13" s="1157"/>
      <c r="BKB13" s="1157"/>
      <c r="BKC13" s="1157"/>
      <c r="BKD13" s="1157"/>
      <c r="BKE13" s="1157"/>
      <c r="BKF13" s="1157"/>
      <c r="BKG13" s="1157"/>
      <c r="BKH13" s="1157"/>
      <c r="BKI13" s="1157"/>
      <c r="BKJ13" s="1157"/>
      <c r="BKK13" s="1157"/>
      <c r="BKL13" s="1157"/>
      <c r="BKM13" s="1157"/>
      <c r="BKN13" s="1157"/>
      <c r="BKO13" s="1157"/>
      <c r="BKP13" s="1157"/>
      <c r="BKQ13" s="1157"/>
      <c r="BKR13" s="1157"/>
      <c r="BKS13" s="1157"/>
      <c r="BKT13" s="1157"/>
      <c r="BKU13" s="1157"/>
      <c r="BKV13" s="1157"/>
      <c r="BKW13" s="1157"/>
      <c r="BKX13" s="1157"/>
      <c r="BKY13" s="1157"/>
      <c r="BKZ13" s="1157"/>
      <c r="BLA13" s="1157"/>
      <c r="BLB13" s="1157"/>
      <c r="BLC13" s="1157"/>
      <c r="BLD13" s="1157"/>
      <c r="BLE13" s="1157"/>
      <c r="BLF13" s="1157"/>
      <c r="BLG13" s="1157"/>
      <c r="BLH13" s="1157"/>
      <c r="BLI13" s="1157"/>
      <c r="BLJ13" s="1157"/>
      <c r="BLK13" s="1157"/>
      <c r="BLL13" s="1157"/>
      <c r="BLM13" s="1157"/>
      <c r="BLN13" s="1157"/>
      <c r="BLO13" s="1157"/>
      <c r="BLP13" s="1157"/>
      <c r="BLQ13" s="1157"/>
      <c r="BLR13" s="1157"/>
      <c r="BLS13" s="1157"/>
      <c r="BLT13" s="1157"/>
      <c r="BLU13" s="1157"/>
      <c r="BLV13" s="1157"/>
      <c r="BLW13" s="1157"/>
      <c r="BLX13" s="1157"/>
      <c r="BLY13" s="1157"/>
      <c r="BLZ13" s="1157"/>
      <c r="BMA13" s="1157"/>
      <c r="BMB13" s="1157"/>
      <c r="BMC13" s="1157"/>
      <c r="BMD13" s="1157"/>
      <c r="BME13" s="1157"/>
      <c r="BMF13" s="1157"/>
      <c r="BMG13" s="1157"/>
      <c r="BMH13" s="1157"/>
      <c r="BMI13" s="1157"/>
      <c r="BMJ13" s="1157"/>
      <c r="BMK13" s="1157"/>
      <c r="BML13" s="1157"/>
      <c r="BMM13" s="1157"/>
      <c r="BMN13" s="1157"/>
      <c r="BMO13" s="1157"/>
    </row>
    <row r="14" spans="1:1705" s="1159" customFormat="1">
      <c r="A14" s="572" t="s">
        <v>220</v>
      </c>
      <c r="B14" s="573" t="s">
        <v>220</v>
      </c>
      <c r="C14" s="572"/>
      <c r="D14" s="574" t="s">
        <v>175</v>
      </c>
      <c r="E14" s="784" t="s">
        <v>176</v>
      </c>
      <c r="F14" s="784" t="s">
        <v>173</v>
      </c>
      <c r="G14" s="784"/>
      <c r="H14" s="784">
        <v>1</v>
      </c>
      <c r="I14" s="784"/>
      <c r="J14" s="784">
        <v>59.362144000000001</v>
      </c>
      <c r="K14" s="784">
        <v>24.788934000000001</v>
      </c>
      <c r="L14" s="872" t="s">
        <v>221</v>
      </c>
      <c r="M14" s="899" t="s">
        <v>222</v>
      </c>
      <c r="N14" s="784" t="s">
        <v>223</v>
      </c>
      <c r="O14" s="784" t="s">
        <v>179</v>
      </c>
      <c r="P14" s="784"/>
      <c r="Q14" s="467">
        <v>13</v>
      </c>
      <c r="R14" s="467">
        <v>13</v>
      </c>
      <c r="S14"/>
      <c r="T14" s="461"/>
      <c r="U14" s="709"/>
      <c r="V14" s="709"/>
      <c r="W14" s="461"/>
      <c r="X14" s="1157"/>
      <c r="Y14" s="1157"/>
      <c r="Z14" s="1157"/>
      <c r="AA14" s="1157"/>
      <c r="AB14" s="1157"/>
      <c r="AC14" s="1157"/>
      <c r="AD14" s="1157"/>
      <c r="AE14" s="1157"/>
      <c r="AF14" s="1157"/>
      <c r="AG14" s="1157"/>
      <c r="AH14" s="1157"/>
      <c r="AI14" s="1157"/>
      <c r="AJ14" s="1157"/>
      <c r="AK14" s="1157"/>
      <c r="AL14" s="1157"/>
      <c r="AM14" s="1157"/>
      <c r="AN14" s="1157"/>
      <c r="AO14" s="1157"/>
      <c r="AP14" s="1157"/>
      <c r="AQ14" s="1157"/>
      <c r="AR14" s="1157"/>
      <c r="AS14" s="1157"/>
      <c r="AT14" s="1157"/>
      <c r="AU14" s="1157"/>
      <c r="AV14" s="1157"/>
      <c r="AW14" s="1157"/>
      <c r="AX14" s="1157"/>
      <c r="AY14" s="1157"/>
      <c r="AZ14" s="1157"/>
      <c r="BA14" s="1157"/>
      <c r="BB14" s="1157"/>
      <c r="BC14" s="1157"/>
      <c r="BD14" s="1157"/>
      <c r="BE14" s="1157"/>
      <c r="BF14" s="1157"/>
      <c r="BG14" s="1157"/>
      <c r="BH14" s="1157"/>
      <c r="BI14" s="1157"/>
      <c r="BJ14" s="1157"/>
      <c r="BK14" s="1157"/>
      <c r="BL14" s="1157"/>
      <c r="BM14" s="1157"/>
      <c r="BN14" s="1157"/>
      <c r="BO14" s="1157"/>
      <c r="BP14" s="1157"/>
      <c r="BQ14" s="1157"/>
      <c r="BR14" s="1157"/>
      <c r="BS14" s="1157"/>
      <c r="BT14" s="1157"/>
      <c r="BU14" s="1157"/>
      <c r="BV14" s="1157"/>
      <c r="BW14" s="1157"/>
      <c r="BX14" s="1157"/>
      <c r="BY14" s="1157"/>
      <c r="BZ14" s="1157"/>
      <c r="CA14" s="1157"/>
      <c r="CB14" s="1157"/>
      <c r="CC14" s="1157"/>
      <c r="CD14" s="1157"/>
      <c r="CE14" s="1157"/>
      <c r="CF14" s="1157"/>
      <c r="CG14" s="1157"/>
      <c r="CH14" s="1157"/>
      <c r="CI14" s="1157"/>
      <c r="CJ14" s="1157"/>
      <c r="CK14" s="1157"/>
      <c r="CL14" s="1157"/>
      <c r="CM14" s="1157"/>
      <c r="CN14" s="1157"/>
      <c r="CO14" s="1157"/>
      <c r="CP14" s="1157"/>
      <c r="CQ14" s="1157"/>
      <c r="CR14" s="1157"/>
      <c r="CS14" s="1157"/>
      <c r="CT14" s="1157"/>
      <c r="CU14" s="1157"/>
      <c r="CV14" s="1157"/>
      <c r="CW14" s="1157"/>
      <c r="CX14" s="1157"/>
      <c r="CY14" s="1157"/>
      <c r="CZ14" s="1157"/>
      <c r="DA14" s="1157"/>
      <c r="DB14" s="1157"/>
      <c r="DC14" s="1157"/>
      <c r="DD14" s="1157"/>
      <c r="DE14" s="1157"/>
      <c r="DF14" s="1157"/>
      <c r="DG14" s="1157"/>
      <c r="DH14" s="1157"/>
      <c r="DI14" s="1157"/>
      <c r="DJ14" s="1157"/>
      <c r="DK14" s="1157"/>
      <c r="DL14" s="1157"/>
      <c r="DM14" s="1157"/>
      <c r="DN14" s="1157"/>
      <c r="DO14" s="1157"/>
      <c r="DP14" s="1157"/>
      <c r="DQ14" s="1157"/>
      <c r="DR14" s="1157"/>
      <c r="DS14" s="1157"/>
      <c r="DT14" s="1157"/>
      <c r="DU14" s="1157"/>
      <c r="DV14" s="1157"/>
      <c r="DW14" s="1157"/>
      <c r="DX14" s="1157"/>
      <c r="DY14" s="1157"/>
      <c r="DZ14" s="1157"/>
      <c r="EA14" s="1157"/>
      <c r="EB14" s="1157"/>
      <c r="EC14" s="1157"/>
      <c r="ED14" s="1157"/>
      <c r="EE14" s="1157"/>
      <c r="EF14" s="1157"/>
      <c r="EG14" s="1157"/>
      <c r="EH14" s="1157"/>
      <c r="EI14" s="1157"/>
      <c r="EJ14" s="1157"/>
      <c r="EK14" s="1157"/>
      <c r="EL14" s="1157"/>
      <c r="EM14" s="1157"/>
      <c r="EN14" s="1157"/>
      <c r="EO14" s="1157"/>
      <c r="EP14" s="1157"/>
      <c r="EQ14" s="1157"/>
      <c r="ER14" s="1157"/>
      <c r="ES14" s="1157"/>
      <c r="ET14" s="1157"/>
      <c r="EU14" s="1157"/>
      <c r="EV14" s="1157"/>
      <c r="EW14" s="1157"/>
      <c r="EX14" s="1157"/>
      <c r="EY14" s="1157"/>
      <c r="EZ14" s="1157"/>
      <c r="FA14" s="1157"/>
      <c r="FB14" s="1157"/>
      <c r="FC14" s="1157"/>
      <c r="FD14" s="1157"/>
      <c r="FE14" s="1157"/>
      <c r="FF14" s="1157"/>
      <c r="FG14" s="1157"/>
      <c r="FH14" s="1157"/>
      <c r="FI14" s="1157"/>
      <c r="FJ14" s="1157"/>
      <c r="FK14" s="1157"/>
      <c r="FL14" s="1157"/>
      <c r="FM14" s="1157"/>
      <c r="FN14" s="1157"/>
      <c r="FO14" s="1157"/>
      <c r="FP14" s="1157"/>
      <c r="FQ14" s="1157"/>
      <c r="FR14" s="1157"/>
      <c r="FS14" s="1157"/>
      <c r="FT14" s="1157"/>
      <c r="FU14" s="1157"/>
      <c r="FV14" s="1157"/>
      <c r="FW14" s="1157"/>
      <c r="FX14" s="1157"/>
      <c r="FY14" s="1157"/>
      <c r="FZ14" s="1157"/>
      <c r="GA14" s="1157"/>
      <c r="GB14" s="1157"/>
      <c r="GC14" s="1157"/>
      <c r="GD14" s="1157"/>
      <c r="GE14" s="1157"/>
      <c r="GF14" s="1157"/>
      <c r="GG14" s="1157"/>
      <c r="GH14" s="1157"/>
      <c r="GI14" s="1157"/>
      <c r="GJ14" s="1157"/>
      <c r="GK14" s="1157"/>
      <c r="GL14" s="1157"/>
      <c r="GM14" s="1157"/>
      <c r="GN14" s="1157"/>
      <c r="GO14" s="1157"/>
      <c r="GP14" s="1157"/>
      <c r="GQ14" s="1157"/>
      <c r="GR14" s="1157"/>
      <c r="GS14" s="1157"/>
      <c r="GT14" s="1157"/>
      <c r="GU14" s="1157"/>
      <c r="GV14" s="1157"/>
      <c r="GW14" s="1157"/>
      <c r="GX14" s="1157"/>
      <c r="GY14" s="1157"/>
      <c r="GZ14" s="1157"/>
      <c r="HA14" s="1157"/>
      <c r="HB14" s="1157"/>
      <c r="HC14" s="1157"/>
      <c r="HD14" s="1157"/>
      <c r="HE14" s="1157"/>
      <c r="HF14" s="1157"/>
      <c r="HG14" s="1157"/>
      <c r="HH14" s="1157"/>
      <c r="HI14" s="1157"/>
      <c r="HJ14" s="1157"/>
      <c r="HK14" s="1157"/>
      <c r="HL14" s="1157"/>
      <c r="HM14" s="1157"/>
      <c r="HN14" s="1157"/>
      <c r="HO14" s="1157"/>
      <c r="HP14" s="1157"/>
      <c r="HQ14" s="1157"/>
      <c r="HR14" s="1157"/>
      <c r="HS14" s="1157"/>
      <c r="HT14" s="1157"/>
      <c r="HU14" s="1157"/>
      <c r="HV14" s="1157"/>
      <c r="HW14" s="1157"/>
      <c r="HX14" s="1157"/>
      <c r="HY14" s="1157"/>
      <c r="HZ14" s="1157"/>
      <c r="IA14" s="1157"/>
      <c r="IB14" s="1157"/>
      <c r="IC14" s="1157"/>
      <c r="ID14" s="1157"/>
      <c r="IE14" s="1157"/>
      <c r="IF14" s="1157"/>
      <c r="IG14" s="1157"/>
      <c r="IH14" s="1157"/>
      <c r="II14" s="1157"/>
      <c r="IJ14" s="1157"/>
      <c r="IK14" s="1157"/>
      <c r="IL14" s="1157"/>
      <c r="IM14" s="1157"/>
      <c r="IN14" s="1157"/>
      <c r="IO14" s="1157"/>
      <c r="IP14" s="1157"/>
      <c r="IQ14" s="1157"/>
      <c r="IR14" s="1157"/>
      <c r="IS14" s="1157"/>
      <c r="IT14" s="1157"/>
      <c r="IU14" s="1157"/>
      <c r="IV14" s="1157"/>
      <c r="IW14" s="1157"/>
      <c r="IX14" s="1157"/>
      <c r="IY14" s="1157"/>
      <c r="IZ14" s="1157"/>
      <c r="JA14" s="1157"/>
      <c r="JB14" s="1157"/>
      <c r="JC14" s="1157"/>
      <c r="JD14" s="1157"/>
      <c r="JE14" s="1157"/>
      <c r="JF14" s="1157"/>
      <c r="JG14" s="1157"/>
      <c r="JH14" s="1157"/>
      <c r="JI14" s="1157"/>
      <c r="JJ14" s="1157"/>
      <c r="JK14" s="1157"/>
      <c r="JL14" s="1157"/>
      <c r="JM14" s="1157"/>
      <c r="JN14" s="1157"/>
      <c r="JO14" s="1157"/>
      <c r="JP14" s="1157"/>
      <c r="JQ14" s="1157"/>
      <c r="JR14" s="1157"/>
      <c r="JS14" s="1157"/>
      <c r="JT14" s="1157"/>
      <c r="JU14" s="1157"/>
      <c r="JV14" s="1157"/>
      <c r="JW14" s="1157"/>
      <c r="JX14" s="1157"/>
      <c r="JY14" s="1157"/>
      <c r="JZ14" s="1157"/>
      <c r="KA14" s="1157"/>
      <c r="KB14" s="1157"/>
      <c r="KC14" s="1157"/>
      <c r="KD14" s="1157"/>
      <c r="KE14" s="1157"/>
      <c r="KF14" s="1157"/>
      <c r="KG14" s="1157"/>
      <c r="KH14" s="1157"/>
      <c r="KI14" s="1157"/>
      <c r="KJ14" s="1157"/>
      <c r="KK14" s="1157"/>
      <c r="KL14" s="1157"/>
      <c r="KM14" s="1157"/>
      <c r="KN14" s="1157"/>
      <c r="KO14" s="1157"/>
      <c r="KP14" s="1157"/>
      <c r="KQ14" s="1157"/>
      <c r="KR14" s="1157"/>
      <c r="KS14" s="1157"/>
      <c r="KT14" s="1157"/>
      <c r="KU14" s="1157"/>
      <c r="KV14" s="1157"/>
      <c r="KW14" s="1157"/>
      <c r="KX14" s="1157"/>
      <c r="KY14" s="1157"/>
      <c r="KZ14" s="1157"/>
      <c r="LA14" s="1157"/>
      <c r="LB14" s="1157"/>
      <c r="LC14" s="1157"/>
      <c r="LD14" s="1157"/>
      <c r="LE14" s="1157"/>
      <c r="LF14" s="1157"/>
      <c r="LG14" s="1157"/>
      <c r="LH14" s="1157"/>
      <c r="LI14" s="1157"/>
      <c r="LJ14" s="1157"/>
      <c r="LK14" s="1157"/>
      <c r="LL14" s="1157"/>
      <c r="LM14" s="1157"/>
      <c r="LN14" s="1157"/>
      <c r="LO14" s="1157"/>
      <c r="LP14" s="1157"/>
      <c r="LQ14" s="1157"/>
      <c r="LR14" s="1157"/>
      <c r="LS14" s="1157"/>
      <c r="LT14" s="1157"/>
      <c r="LU14" s="1157"/>
      <c r="LV14" s="1157"/>
      <c r="LW14" s="1157"/>
      <c r="LX14" s="1157"/>
      <c r="LY14" s="1157"/>
      <c r="LZ14" s="1157"/>
      <c r="MA14" s="1157"/>
      <c r="MB14" s="1157"/>
      <c r="MC14" s="1157"/>
      <c r="MD14" s="1157"/>
      <c r="ME14" s="1157"/>
      <c r="MF14" s="1157"/>
      <c r="MG14" s="1157"/>
      <c r="MH14" s="1157"/>
      <c r="MI14" s="1157"/>
      <c r="MJ14" s="1157"/>
      <c r="MK14" s="1157"/>
      <c r="ML14" s="1157"/>
      <c r="MM14" s="1157"/>
      <c r="MN14" s="1157"/>
      <c r="MO14" s="1157"/>
      <c r="MP14" s="1157"/>
      <c r="MQ14" s="1157"/>
      <c r="MR14" s="1157"/>
      <c r="MS14" s="1157"/>
      <c r="MT14" s="1157"/>
      <c r="MU14" s="1157"/>
      <c r="MV14" s="1157"/>
      <c r="MW14" s="1157"/>
      <c r="MX14" s="1157"/>
      <c r="MY14" s="1157"/>
      <c r="MZ14" s="1157"/>
      <c r="NA14" s="1157"/>
      <c r="NB14" s="1157"/>
      <c r="NC14" s="1157"/>
      <c r="ND14" s="1157"/>
      <c r="NE14" s="1157"/>
      <c r="NF14" s="1157"/>
      <c r="NG14" s="1157"/>
      <c r="NH14" s="1157"/>
      <c r="NI14" s="1157"/>
      <c r="NJ14" s="1157"/>
      <c r="NK14" s="1157"/>
      <c r="NL14" s="1157"/>
      <c r="NM14" s="1157"/>
      <c r="NN14" s="1157"/>
      <c r="NO14" s="1157"/>
      <c r="NP14" s="1157"/>
      <c r="NQ14" s="1157"/>
      <c r="NR14" s="1157"/>
      <c r="NS14" s="1157"/>
      <c r="NT14" s="1157"/>
      <c r="NU14" s="1157"/>
      <c r="NV14" s="1157"/>
      <c r="NW14" s="1157"/>
      <c r="NX14" s="1157"/>
      <c r="NY14" s="1157"/>
      <c r="NZ14" s="1157"/>
      <c r="OA14" s="1157"/>
      <c r="OB14" s="1157"/>
      <c r="OC14" s="1157"/>
      <c r="OD14" s="1157"/>
      <c r="OE14" s="1157"/>
      <c r="OF14" s="1157"/>
      <c r="OG14" s="1157"/>
      <c r="OH14" s="1157"/>
      <c r="OI14" s="1157"/>
      <c r="OJ14" s="1157"/>
      <c r="OK14" s="1157"/>
      <c r="OL14" s="1157"/>
      <c r="OM14" s="1157"/>
      <c r="ON14" s="1157"/>
      <c r="OO14" s="1157"/>
      <c r="OP14" s="1157"/>
      <c r="OQ14" s="1157"/>
      <c r="OR14" s="1157"/>
      <c r="OS14" s="1157"/>
      <c r="OT14" s="1157"/>
      <c r="OU14" s="1157"/>
      <c r="OV14" s="1157"/>
      <c r="OW14" s="1157"/>
      <c r="OX14" s="1157"/>
      <c r="OY14" s="1157"/>
      <c r="OZ14" s="1157"/>
      <c r="PA14" s="1157"/>
      <c r="PB14" s="1157"/>
      <c r="PC14" s="1157"/>
      <c r="PD14" s="1157"/>
      <c r="PE14" s="1157"/>
      <c r="PF14" s="1157"/>
      <c r="PG14" s="1157"/>
      <c r="PH14" s="1157"/>
      <c r="PI14" s="1157"/>
      <c r="PJ14" s="1157"/>
      <c r="PK14" s="1157"/>
      <c r="PL14" s="1157"/>
      <c r="PM14" s="1157"/>
      <c r="PN14" s="1157"/>
      <c r="PO14" s="1157"/>
      <c r="PP14" s="1157"/>
      <c r="PQ14" s="1157"/>
      <c r="PR14" s="1157"/>
      <c r="PS14" s="1157"/>
      <c r="PT14" s="1157"/>
      <c r="PU14" s="1157"/>
      <c r="PV14" s="1157"/>
      <c r="PW14" s="1157"/>
      <c r="PX14" s="1157"/>
      <c r="PY14" s="1157"/>
      <c r="PZ14" s="1157"/>
      <c r="QA14" s="1157"/>
      <c r="QB14" s="1157"/>
      <c r="QC14" s="1157"/>
      <c r="QD14" s="1157"/>
      <c r="QE14" s="1157"/>
      <c r="QF14" s="1157"/>
      <c r="QG14" s="1157"/>
      <c r="QH14" s="1157"/>
      <c r="QI14" s="1157"/>
      <c r="QJ14" s="1157"/>
      <c r="QK14" s="1157"/>
      <c r="QL14" s="1157"/>
      <c r="QM14" s="1157"/>
      <c r="QN14" s="1157"/>
      <c r="QO14" s="1157"/>
      <c r="QP14" s="1157"/>
      <c r="QQ14" s="1157"/>
      <c r="QR14" s="1157"/>
      <c r="QS14" s="1157"/>
      <c r="QT14" s="1157"/>
      <c r="QU14" s="1157"/>
      <c r="QV14" s="1157"/>
      <c r="QW14" s="1157"/>
      <c r="QX14" s="1157"/>
      <c r="QY14" s="1157"/>
      <c r="QZ14" s="1157"/>
      <c r="RA14" s="1157"/>
      <c r="RB14" s="1157"/>
      <c r="RC14" s="1157"/>
      <c r="RD14" s="1157"/>
      <c r="RE14" s="1157"/>
      <c r="RF14" s="1157"/>
      <c r="RG14" s="1157"/>
      <c r="RH14" s="1157"/>
      <c r="RI14" s="1157"/>
      <c r="RJ14" s="1157"/>
      <c r="RK14" s="1157"/>
      <c r="RL14" s="1157"/>
      <c r="RM14" s="1157"/>
      <c r="RN14" s="1157"/>
      <c r="RO14" s="1157"/>
      <c r="RP14" s="1157"/>
      <c r="RQ14" s="1157"/>
      <c r="RR14" s="1157"/>
      <c r="RS14" s="1157"/>
      <c r="RT14" s="1157"/>
      <c r="RU14" s="1157"/>
      <c r="RV14" s="1157"/>
      <c r="RW14" s="1157"/>
      <c r="RX14" s="1157"/>
      <c r="RY14" s="1157"/>
      <c r="RZ14" s="1157"/>
      <c r="SA14" s="1157"/>
      <c r="SB14" s="1157"/>
      <c r="SC14" s="1157"/>
      <c r="SD14" s="1157"/>
      <c r="SE14" s="1157"/>
      <c r="SF14" s="1157"/>
      <c r="SG14" s="1157"/>
      <c r="SH14" s="1157"/>
      <c r="SI14" s="1157"/>
      <c r="SJ14" s="1157"/>
      <c r="SK14" s="1157"/>
      <c r="SL14" s="1157"/>
      <c r="SM14" s="1157"/>
      <c r="SN14" s="1157"/>
      <c r="SO14" s="1157"/>
      <c r="SP14" s="1157"/>
      <c r="SQ14" s="1157"/>
      <c r="SR14" s="1157"/>
      <c r="SS14" s="1157"/>
      <c r="ST14" s="1157"/>
      <c r="SU14" s="1157"/>
      <c r="SV14" s="1157"/>
      <c r="SW14" s="1157"/>
      <c r="SX14" s="1157"/>
      <c r="SY14" s="1157"/>
      <c r="SZ14" s="1157"/>
      <c r="TA14" s="1157"/>
      <c r="TB14" s="1157"/>
      <c r="TC14" s="1157"/>
      <c r="TD14" s="1157"/>
      <c r="TE14" s="1157"/>
      <c r="TF14" s="1157"/>
      <c r="TG14" s="1157"/>
      <c r="TH14" s="1157"/>
      <c r="TI14" s="1157"/>
      <c r="TJ14" s="1157"/>
      <c r="TK14" s="1157"/>
      <c r="TL14" s="1157"/>
      <c r="TM14" s="1157"/>
      <c r="TN14" s="1157"/>
      <c r="TO14" s="1157"/>
      <c r="TP14" s="1157"/>
      <c r="TQ14" s="1157"/>
      <c r="TR14" s="1157"/>
      <c r="TS14" s="1157"/>
      <c r="TT14" s="1157"/>
      <c r="TU14" s="1157"/>
      <c r="TV14" s="1157"/>
      <c r="TW14" s="1157"/>
      <c r="TX14" s="1157"/>
      <c r="TY14" s="1157"/>
      <c r="TZ14" s="1157"/>
      <c r="UA14" s="1157"/>
      <c r="UB14" s="1157"/>
      <c r="UC14" s="1157"/>
      <c r="UD14" s="1157"/>
      <c r="UE14" s="1157"/>
      <c r="UF14" s="1157"/>
      <c r="UG14" s="1157"/>
      <c r="UH14" s="1157"/>
      <c r="UI14" s="1157"/>
      <c r="UJ14" s="1157"/>
      <c r="UK14" s="1157"/>
      <c r="UL14" s="1157"/>
      <c r="UM14" s="1157"/>
      <c r="UN14" s="1157"/>
      <c r="UO14" s="1157"/>
      <c r="UP14" s="1157"/>
      <c r="UQ14" s="1157"/>
      <c r="UR14" s="1157"/>
      <c r="US14" s="1157"/>
      <c r="UT14" s="1157"/>
      <c r="UU14" s="1157"/>
      <c r="UV14" s="1157"/>
      <c r="UW14" s="1157"/>
      <c r="UX14" s="1157"/>
      <c r="UY14" s="1157"/>
      <c r="UZ14" s="1157"/>
      <c r="VA14" s="1157"/>
      <c r="VB14" s="1157"/>
      <c r="VC14" s="1157"/>
      <c r="VD14" s="1157"/>
      <c r="VE14" s="1157"/>
      <c r="VF14" s="1157"/>
      <c r="VG14" s="1157"/>
      <c r="VH14" s="1157"/>
      <c r="VI14" s="1157"/>
      <c r="VJ14" s="1157"/>
      <c r="VK14" s="1157"/>
      <c r="VL14" s="1157"/>
      <c r="VM14" s="1157"/>
      <c r="VN14" s="1157"/>
      <c r="VO14" s="1157"/>
      <c r="VP14" s="1157"/>
      <c r="VQ14" s="1157"/>
      <c r="VR14" s="1157"/>
      <c r="VS14" s="1157"/>
      <c r="VT14" s="1157"/>
      <c r="VU14" s="1157"/>
      <c r="VV14" s="1157"/>
      <c r="VW14" s="1157"/>
      <c r="VX14" s="1157"/>
      <c r="VY14" s="1157"/>
      <c r="VZ14" s="1157"/>
      <c r="WA14" s="1157"/>
      <c r="WB14" s="1157"/>
      <c r="WC14" s="1157"/>
      <c r="WD14" s="1157"/>
      <c r="WE14" s="1157"/>
      <c r="WF14" s="1157"/>
      <c r="WG14" s="1157"/>
      <c r="WH14" s="1157"/>
      <c r="WI14" s="1157"/>
      <c r="WJ14" s="1157"/>
      <c r="WK14" s="1157"/>
      <c r="WL14" s="1157"/>
      <c r="WM14" s="1157"/>
      <c r="WN14" s="1157"/>
      <c r="WO14" s="1157"/>
      <c r="WP14" s="1157"/>
      <c r="WQ14" s="1157"/>
      <c r="WR14" s="1157"/>
      <c r="WS14" s="1157"/>
      <c r="WT14" s="1157"/>
      <c r="WU14" s="1157"/>
      <c r="WV14" s="1157"/>
      <c r="WW14" s="1157"/>
      <c r="WX14" s="1157"/>
      <c r="WY14" s="1157"/>
      <c r="WZ14" s="1157"/>
      <c r="XA14" s="1157"/>
      <c r="XB14" s="1157"/>
      <c r="XC14" s="1157"/>
      <c r="XD14" s="1157"/>
      <c r="XE14" s="1157"/>
      <c r="XF14" s="1157"/>
      <c r="XG14" s="1157"/>
      <c r="XH14" s="1157"/>
      <c r="XI14" s="1157"/>
      <c r="XJ14" s="1157"/>
      <c r="XK14" s="1157"/>
      <c r="XL14" s="1157"/>
      <c r="XM14" s="1157"/>
      <c r="XN14" s="1157"/>
      <c r="XO14" s="1157"/>
      <c r="XP14" s="1157"/>
      <c r="XQ14" s="1157"/>
      <c r="XR14" s="1157"/>
      <c r="XS14" s="1157"/>
      <c r="XT14" s="1157"/>
      <c r="XU14" s="1157"/>
      <c r="XV14" s="1157"/>
      <c r="XW14" s="1157"/>
      <c r="XX14" s="1157"/>
      <c r="XY14" s="1157"/>
      <c r="XZ14" s="1157"/>
      <c r="YA14" s="1157"/>
      <c r="YB14" s="1157"/>
      <c r="YC14" s="1157"/>
      <c r="YD14" s="1157"/>
      <c r="YE14" s="1157"/>
      <c r="YF14" s="1157"/>
      <c r="YG14" s="1157"/>
      <c r="YH14" s="1157"/>
      <c r="YI14" s="1157"/>
      <c r="YJ14" s="1157"/>
      <c r="YK14" s="1157"/>
      <c r="YL14" s="1157"/>
      <c r="YM14" s="1157"/>
      <c r="YN14" s="1157"/>
      <c r="YO14" s="1157"/>
      <c r="YP14" s="1157"/>
      <c r="YQ14" s="1157"/>
      <c r="YR14" s="1157"/>
      <c r="YS14" s="1157"/>
      <c r="YT14" s="1157"/>
      <c r="YU14" s="1157"/>
      <c r="YV14" s="1157"/>
      <c r="YW14" s="1157"/>
      <c r="YX14" s="1157"/>
      <c r="YY14" s="1157"/>
      <c r="YZ14" s="1157"/>
      <c r="ZA14" s="1157"/>
      <c r="ZB14" s="1157"/>
      <c r="ZC14" s="1157"/>
      <c r="ZD14" s="1157"/>
      <c r="ZE14" s="1157"/>
      <c r="ZF14" s="1157"/>
      <c r="ZG14" s="1157"/>
      <c r="ZH14" s="1157"/>
      <c r="ZI14" s="1157"/>
      <c r="ZJ14" s="1157"/>
      <c r="ZK14" s="1157"/>
      <c r="ZL14" s="1157"/>
      <c r="ZM14" s="1157"/>
      <c r="ZN14" s="1157"/>
      <c r="ZO14" s="1157"/>
      <c r="ZP14" s="1157"/>
      <c r="ZQ14" s="1157"/>
      <c r="ZR14" s="1157"/>
      <c r="ZS14" s="1157"/>
      <c r="ZT14" s="1157"/>
      <c r="ZU14" s="1157"/>
      <c r="ZV14" s="1157"/>
      <c r="ZW14" s="1157"/>
      <c r="ZX14" s="1157"/>
      <c r="ZY14" s="1157"/>
      <c r="ZZ14" s="1157"/>
      <c r="AAA14" s="1157"/>
      <c r="AAB14" s="1157"/>
      <c r="AAC14" s="1157"/>
      <c r="AAD14" s="1157"/>
      <c r="AAE14" s="1157"/>
      <c r="AAF14" s="1157"/>
      <c r="AAG14" s="1157"/>
      <c r="AAH14" s="1157"/>
      <c r="AAI14" s="1157"/>
      <c r="AAJ14" s="1157"/>
      <c r="AAK14" s="1157"/>
      <c r="AAL14" s="1157"/>
      <c r="AAM14" s="1157"/>
      <c r="AAN14" s="1157"/>
      <c r="AAO14" s="1157"/>
      <c r="AAP14" s="1157"/>
      <c r="AAQ14" s="1157"/>
      <c r="AAR14" s="1157"/>
      <c r="AAS14" s="1157"/>
      <c r="AAT14" s="1157"/>
      <c r="AAU14" s="1157"/>
      <c r="AAV14" s="1157"/>
      <c r="AAW14" s="1157"/>
      <c r="AAX14" s="1157"/>
      <c r="AAY14" s="1157"/>
      <c r="AAZ14" s="1157"/>
      <c r="ABA14" s="1157"/>
      <c r="ABB14" s="1157"/>
      <c r="ABC14" s="1157"/>
      <c r="ABD14" s="1157"/>
      <c r="ABE14" s="1157"/>
      <c r="ABF14" s="1157"/>
      <c r="ABG14" s="1157"/>
      <c r="ABH14" s="1157"/>
      <c r="ABI14" s="1157"/>
      <c r="ABJ14" s="1157"/>
      <c r="ABK14" s="1157"/>
      <c r="ABL14" s="1157"/>
      <c r="ABM14" s="1157"/>
      <c r="ABN14" s="1157"/>
      <c r="ABO14" s="1157"/>
      <c r="ABP14" s="1157"/>
      <c r="ABQ14" s="1157"/>
      <c r="ABR14" s="1157"/>
      <c r="ABS14" s="1157"/>
      <c r="ABT14" s="1157"/>
      <c r="ABU14" s="1157"/>
      <c r="ABV14" s="1157"/>
      <c r="ABW14" s="1157"/>
      <c r="ABX14" s="1157"/>
      <c r="ABY14" s="1157"/>
      <c r="ABZ14" s="1157"/>
      <c r="ACA14" s="1157"/>
      <c r="ACB14" s="1157"/>
      <c r="ACC14" s="1157"/>
      <c r="ACD14" s="1157"/>
      <c r="ACE14" s="1157"/>
      <c r="ACF14" s="1157"/>
      <c r="ACG14" s="1157"/>
      <c r="ACH14" s="1157"/>
      <c r="ACI14" s="1157"/>
      <c r="ACJ14" s="1157"/>
      <c r="ACK14" s="1157"/>
      <c r="ACL14" s="1157"/>
      <c r="ACM14" s="1157"/>
      <c r="ACN14" s="1157"/>
      <c r="ACO14" s="1157"/>
      <c r="ACP14" s="1157"/>
      <c r="ACQ14" s="1157"/>
      <c r="ACR14" s="1157"/>
      <c r="ACS14" s="1157"/>
      <c r="ACT14" s="1157"/>
      <c r="ACU14" s="1157"/>
      <c r="ACV14" s="1157"/>
      <c r="ACW14" s="1157"/>
      <c r="ACX14" s="1157"/>
      <c r="ACY14" s="1157"/>
      <c r="ACZ14" s="1157"/>
      <c r="ADA14" s="1157"/>
      <c r="ADB14" s="1157"/>
      <c r="ADC14" s="1157"/>
      <c r="ADD14" s="1157"/>
      <c r="ADE14" s="1157"/>
      <c r="ADF14" s="1157"/>
      <c r="ADG14" s="1157"/>
      <c r="ADH14" s="1157"/>
      <c r="ADI14" s="1157"/>
      <c r="ADJ14" s="1157"/>
      <c r="ADK14" s="1157"/>
      <c r="ADL14" s="1157"/>
      <c r="ADM14" s="1157"/>
      <c r="ADN14" s="1157"/>
      <c r="ADO14" s="1157"/>
      <c r="ADP14" s="1157"/>
      <c r="ADQ14" s="1157"/>
      <c r="ADR14" s="1157"/>
      <c r="ADS14" s="1157"/>
      <c r="ADT14" s="1157"/>
      <c r="ADU14" s="1157"/>
      <c r="ADV14" s="1157"/>
      <c r="ADW14" s="1157"/>
      <c r="ADX14" s="1157"/>
      <c r="ADY14" s="1157"/>
      <c r="ADZ14" s="1157"/>
      <c r="AEA14" s="1157"/>
      <c r="AEB14" s="1157"/>
      <c r="AEC14" s="1157"/>
      <c r="AED14" s="1157"/>
      <c r="AEE14" s="1157"/>
      <c r="AEF14" s="1157"/>
      <c r="AEG14" s="1157"/>
      <c r="AEH14" s="1157"/>
      <c r="AEI14" s="1157"/>
      <c r="AEJ14" s="1157"/>
      <c r="AEK14" s="1157"/>
      <c r="AEL14" s="1157"/>
      <c r="AEM14" s="1157"/>
      <c r="AEN14" s="1157"/>
      <c r="AEO14" s="1157"/>
      <c r="AEP14" s="1157"/>
      <c r="AEQ14" s="1157"/>
      <c r="AER14" s="1157"/>
      <c r="AES14" s="1157"/>
      <c r="AET14" s="1157"/>
      <c r="AEU14" s="1157"/>
      <c r="AEV14" s="1157"/>
      <c r="AEW14" s="1157"/>
      <c r="AEX14" s="1157"/>
      <c r="AEY14" s="1157"/>
      <c r="AEZ14" s="1157"/>
      <c r="AFA14" s="1157"/>
      <c r="AFB14" s="1157"/>
      <c r="AFC14" s="1157"/>
      <c r="AFD14" s="1157"/>
      <c r="AFE14" s="1157"/>
      <c r="AFF14" s="1157"/>
      <c r="AFG14" s="1157"/>
      <c r="AFH14" s="1157"/>
      <c r="AFI14" s="1157"/>
      <c r="AFJ14" s="1157"/>
      <c r="AFK14" s="1157"/>
      <c r="AFL14" s="1157"/>
      <c r="AFM14" s="1157"/>
      <c r="AFN14" s="1157"/>
      <c r="AFO14" s="1157"/>
      <c r="AFP14" s="1157"/>
      <c r="AFQ14" s="1157"/>
      <c r="AFR14" s="1157"/>
      <c r="AFS14" s="1157"/>
      <c r="AFT14" s="1157"/>
      <c r="AFU14" s="1157"/>
      <c r="AFV14" s="1157"/>
      <c r="AFW14" s="1157"/>
      <c r="AFX14" s="1157"/>
      <c r="AFY14" s="1157"/>
      <c r="AFZ14" s="1157"/>
      <c r="AGA14" s="1157"/>
      <c r="AGB14" s="1157"/>
      <c r="AGC14" s="1157"/>
      <c r="AGD14" s="1157"/>
      <c r="AGE14" s="1157"/>
      <c r="AGF14" s="1157"/>
      <c r="AGG14" s="1157"/>
      <c r="AGH14" s="1157"/>
      <c r="AGI14" s="1157"/>
      <c r="AGJ14" s="1157"/>
      <c r="AGK14" s="1157"/>
      <c r="AGL14" s="1157"/>
      <c r="AGM14" s="1157"/>
      <c r="AGN14" s="1157"/>
      <c r="AGO14" s="1157"/>
      <c r="AGP14" s="1157"/>
      <c r="AGQ14" s="1157"/>
      <c r="AGR14" s="1157"/>
      <c r="AGS14" s="1157"/>
      <c r="AGT14" s="1157"/>
      <c r="AGU14" s="1157"/>
      <c r="AGV14" s="1157"/>
      <c r="AGW14" s="1157"/>
      <c r="AGX14" s="1157"/>
      <c r="AGY14" s="1157"/>
      <c r="AGZ14" s="1157"/>
      <c r="AHA14" s="1157"/>
      <c r="AHB14" s="1157"/>
      <c r="AHC14" s="1157"/>
      <c r="AHD14" s="1157"/>
      <c r="AHE14" s="1157"/>
      <c r="AHF14" s="1157"/>
      <c r="AHG14" s="1157"/>
      <c r="AHH14" s="1157"/>
      <c r="AHI14" s="1157"/>
      <c r="AHJ14" s="1157"/>
      <c r="AHK14" s="1157"/>
      <c r="AHL14" s="1157"/>
      <c r="AHM14" s="1157"/>
      <c r="AHN14" s="1157"/>
      <c r="AHO14" s="1157"/>
      <c r="AHP14" s="1157"/>
      <c r="AHQ14" s="1157"/>
      <c r="AHR14" s="1157"/>
      <c r="AHS14" s="1157"/>
      <c r="AHT14" s="1157"/>
      <c r="AHU14" s="1157"/>
      <c r="AHV14" s="1157"/>
      <c r="AHW14" s="1157"/>
      <c r="AHX14" s="1157"/>
      <c r="AHY14" s="1157"/>
      <c r="AHZ14" s="1157"/>
      <c r="AIA14" s="1157"/>
      <c r="AIB14" s="1157"/>
      <c r="AIC14" s="1157"/>
      <c r="AID14" s="1157"/>
      <c r="AIE14" s="1157"/>
      <c r="AIF14" s="1157"/>
      <c r="AIG14" s="1157"/>
      <c r="AIH14" s="1157"/>
      <c r="AII14" s="1157"/>
      <c r="AIJ14" s="1157"/>
      <c r="AIK14" s="1157"/>
      <c r="AIL14" s="1157"/>
      <c r="AIM14" s="1157"/>
      <c r="AIN14" s="1157"/>
      <c r="AIO14" s="1157"/>
      <c r="AIP14" s="1157"/>
      <c r="AIQ14" s="1157"/>
      <c r="AIR14" s="1157"/>
      <c r="AIS14" s="1157"/>
      <c r="AIT14" s="1157"/>
      <c r="AIU14" s="1157"/>
      <c r="AIV14" s="1157"/>
      <c r="AIW14" s="1157"/>
      <c r="AIX14" s="1157"/>
      <c r="AIY14" s="1157"/>
      <c r="AIZ14" s="1157"/>
      <c r="AJA14" s="1157"/>
      <c r="AJB14" s="1157"/>
      <c r="AJC14" s="1157"/>
      <c r="AJD14" s="1157"/>
      <c r="AJE14" s="1157"/>
      <c r="AJF14" s="1157"/>
      <c r="AJG14" s="1157"/>
      <c r="AJH14" s="1157"/>
      <c r="AJI14" s="1157"/>
      <c r="AJJ14" s="1157"/>
      <c r="AJK14" s="1157"/>
      <c r="AJL14" s="1157"/>
      <c r="AJM14" s="1157"/>
      <c r="AJN14" s="1157"/>
      <c r="AJO14" s="1157"/>
      <c r="AJP14" s="1157"/>
      <c r="AJQ14" s="1157"/>
      <c r="AJR14" s="1157"/>
      <c r="AJS14" s="1157"/>
      <c r="AJT14" s="1157"/>
      <c r="AJU14" s="1157"/>
      <c r="AJV14" s="1157"/>
      <c r="AJW14" s="1157"/>
      <c r="AJX14" s="1157"/>
      <c r="AJY14" s="1157"/>
      <c r="AJZ14" s="1157"/>
      <c r="AKA14" s="1157"/>
      <c r="AKB14" s="1157"/>
      <c r="AKC14" s="1157"/>
      <c r="AKD14" s="1157"/>
      <c r="AKE14" s="1157"/>
      <c r="AKF14" s="1157"/>
      <c r="AKG14" s="1157"/>
      <c r="AKH14" s="1157"/>
      <c r="AKI14" s="1157"/>
      <c r="AKJ14" s="1157"/>
      <c r="AKK14" s="1157"/>
      <c r="AKL14" s="1157"/>
      <c r="AKM14" s="1157"/>
      <c r="AKN14" s="1157"/>
      <c r="AKO14" s="1157"/>
      <c r="AKP14" s="1157"/>
      <c r="AKQ14" s="1157"/>
      <c r="AKR14" s="1157"/>
      <c r="AKS14" s="1157"/>
      <c r="AKT14" s="1157"/>
      <c r="AKU14" s="1157"/>
      <c r="AKV14" s="1157"/>
      <c r="AKW14" s="1157"/>
      <c r="AKX14" s="1157"/>
      <c r="AKY14" s="1157"/>
      <c r="AKZ14" s="1157"/>
      <c r="ALA14" s="1157"/>
      <c r="ALB14" s="1157"/>
      <c r="ALC14" s="1157"/>
      <c r="ALD14" s="1157"/>
      <c r="ALE14" s="1157"/>
      <c r="ALF14" s="1157"/>
      <c r="ALG14" s="1157"/>
      <c r="ALH14" s="1157"/>
      <c r="ALI14" s="1157"/>
      <c r="ALJ14" s="1157"/>
      <c r="ALK14" s="1157"/>
      <c r="ALL14" s="1157"/>
      <c r="ALM14" s="1157"/>
      <c r="ALN14" s="1157"/>
      <c r="ALO14" s="1157"/>
      <c r="ALP14" s="1157"/>
      <c r="ALQ14" s="1157"/>
      <c r="ALR14" s="1157"/>
      <c r="ALS14" s="1157"/>
      <c r="ALT14" s="1157"/>
      <c r="ALU14" s="1157"/>
      <c r="ALV14" s="1157"/>
      <c r="ALW14" s="1157"/>
      <c r="ALX14" s="1157"/>
      <c r="ALY14" s="1157"/>
      <c r="ALZ14" s="1157"/>
      <c r="AMA14" s="1157"/>
      <c r="AMB14" s="1157"/>
      <c r="AMC14" s="1157"/>
      <c r="AMD14" s="1157"/>
      <c r="AME14" s="1157"/>
      <c r="AMF14" s="1157"/>
      <c r="AMG14" s="1157"/>
      <c r="AMH14" s="1157"/>
      <c r="AMI14" s="1157"/>
      <c r="AMJ14" s="1157"/>
      <c r="AMK14" s="1157"/>
      <c r="AML14" s="1157"/>
      <c r="AMM14" s="1157"/>
      <c r="AMN14" s="1157"/>
      <c r="AMO14" s="1157"/>
      <c r="AMP14" s="1157"/>
      <c r="AMQ14" s="1157"/>
      <c r="AMR14" s="1157"/>
      <c r="AMS14" s="1157"/>
      <c r="AMT14" s="1157"/>
      <c r="AMU14" s="1157"/>
      <c r="AMV14" s="1157"/>
      <c r="AMW14" s="1157"/>
      <c r="AMX14" s="1157"/>
      <c r="AMY14" s="1157"/>
      <c r="AMZ14" s="1157"/>
      <c r="ANA14" s="1157"/>
      <c r="ANB14" s="1157"/>
      <c r="ANC14" s="1157"/>
      <c r="AND14" s="1157"/>
      <c r="ANE14" s="1157"/>
      <c r="ANF14" s="1157"/>
      <c r="ANG14" s="1157"/>
      <c r="ANH14" s="1157"/>
      <c r="ANI14" s="1157"/>
      <c r="ANJ14" s="1157"/>
      <c r="ANK14" s="1157"/>
      <c r="ANL14" s="1157"/>
      <c r="ANM14" s="1157"/>
      <c r="ANN14" s="1157"/>
      <c r="ANO14" s="1157"/>
      <c r="ANP14" s="1157"/>
      <c r="ANQ14" s="1157"/>
      <c r="ANR14" s="1157"/>
      <c r="ANS14" s="1157"/>
      <c r="ANT14" s="1157"/>
      <c r="ANU14" s="1157"/>
      <c r="ANV14" s="1157"/>
      <c r="ANW14" s="1157"/>
      <c r="ANX14" s="1157"/>
      <c r="ANY14" s="1157"/>
      <c r="ANZ14" s="1157"/>
      <c r="AOA14" s="1157"/>
      <c r="AOB14" s="1157"/>
      <c r="AOC14" s="1157"/>
      <c r="AOD14" s="1157"/>
      <c r="AOE14" s="1157"/>
      <c r="AOF14" s="1157"/>
      <c r="AOG14" s="1157"/>
      <c r="AOH14" s="1157"/>
      <c r="AOI14" s="1157"/>
      <c r="AOJ14" s="1157"/>
      <c r="AOK14" s="1157"/>
      <c r="AOL14" s="1157"/>
      <c r="AOM14" s="1157"/>
      <c r="AON14" s="1157"/>
      <c r="AOO14" s="1157"/>
      <c r="AOP14" s="1157"/>
      <c r="AOQ14" s="1157"/>
      <c r="AOR14" s="1157"/>
      <c r="AOS14" s="1157"/>
      <c r="AOT14" s="1157"/>
      <c r="AOU14" s="1157"/>
      <c r="AOV14" s="1157"/>
      <c r="AOW14" s="1157"/>
      <c r="AOX14" s="1157"/>
      <c r="AOY14" s="1157"/>
      <c r="AOZ14" s="1157"/>
      <c r="APA14" s="1157"/>
      <c r="APB14" s="1157"/>
      <c r="APC14" s="1157"/>
      <c r="APD14" s="1157"/>
      <c r="APE14" s="1157"/>
      <c r="APF14" s="1157"/>
      <c r="APG14" s="1157"/>
      <c r="APH14" s="1157"/>
      <c r="API14" s="1157"/>
      <c r="APJ14" s="1157"/>
      <c r="APK14" s="1157"/>
      <c r="APL14" s="1157"/>
      <c r="APM14" s="1157"/>
      <c r="APN14" s="1157"/>
      <c r="APO14" s="1157"/>
      <c r="APP14" s="1157"/>
      <c r="APQ14" s="1157"/>
      <c r="APR14" s="1157"/>
      <c r="APS14" s="1157"/>
      <c r="APT14" s="1157"/>
      <c r="APU14" s="1157"/>
      <c r="APV14" s="1157"/>
      <c r="APW14" s="1157"/>
      <c r="APX14" s="1157"/>
      <c r="APY14" s="1157"/>
      <c r="APZ14" s="1157"/>
      <c r="AQA14" s="1157"/>
      <c r="AQB14" s="1157"/>
      <c r="AQC14" s="1157"/>
      <c r="AQD14" s="1157"/>
      <c r="AQE14" s="1157"/>
      <c r="AQF14" s="1157"/>
      <c r="AQG14" s="1157"/>
      <c r="AQH14" s="1157"/>
      <c r="AQI14" s="1157"/>
      <c r="AQJ14" s="1157"/>
      <c r="AQK14" s="1157"/>
      <c r="AQL14" s="1157"/>
      <c r="AQM14" s="1157"/>
      <c r="AQN14" s="1157"/>
      <c r="AQO14" s="1157"/>
      <c r="AQP14" s="1157"/>
      <c r="AQQ14" s="1157"/>
      <c r="AQR14" s="1157"/>
      <c r="AQS14" s="1157"/>
      <c r="AQT14" s="1157"/>
      <c r="AQU14" s="1157"/>
      <c r="AQV14" s="1157"/>
      <c r="AQW14" s="1157"/>
      <c r="AQX14" s="1157"/>
      <c r="AQY14" s="1157"/>
      <c r="AQZ14" s="1157"/>
      <c r="ARA14" s="1157"/>
      <c r="ARB14" s="1157"/>
      <c r="ARC14" s="1157"/>
      <c r="ARD14" s="1157"/>
      <c r="ARE14" s="1157"/>
      <c r="ARF14" s="1157"/>
      <c r="ARG14" s="1157"/>
      <c r="ARH14" s="1157"/>
      <c r="ARI14" s="1157"/>
      <c r="ARJ14" s="1157"/>
      <c r="ARK14" s="1157"/>
      <c r="ARL14" s="1157"/>
      <c r="ARM14" s="1157"/>
      <c r="ARN14" s="1157"/>
      <c r="ARO14" s="1157"/>
      <c r="ARP14" s="1157"/>
      <c r="ARQ14" s="1157"/>
      <c r="ARR14" s="1157"/>
      <c r="ARS14" s="1157"/>
      <c r="ART14" s="1157"/>
      <c r="ARU14" s="1157"/>
      <c r="ARV14" s="1157"/>
      <c r="ARW14" s="1157"/>
      <c r="ARX14" s="1157"/>
      <c r="ARY14" s="1157"/>
      <c r="ARZ14" s="1157"/>
      <c r="ASA14" s="1157"/>
      <c r="ASB14" s="1157"/>
      <c r="ASC14" s="1157"/>
      <c r="ASD14" s="1157"/>
      <c r="ASE14" s="1157"/>
      <c r="ASF14" s="1157"/>
      <c r="ASG14" s="1157"/>
      <c r="ASH14" s="1157"/>
      <c r="ASI14" s="1157"/>
      <c r="ASJ14" s="1157"/>
      <c r="ASK14" s="1157"/>
      <c r="ASL14" s="1157"/>
      <c r="ASM14" s="1157"/>
      <c r="ASN14" s="1157"/>
      <c r="ASO14" s="1157"/>
      <c r="ASP14" s="1157"/>
      <c r="ASQ14" s="1157"/>
      <c r="ASR14" s="1157"/>
      <c r="ASS14" s="1157"/>
      <c r="AST14" s="1157"/>
      <c r="ASU14" s="1157"/>
      <c r="ASV14" s="1157"/>
      <c r="ASW14" s="1157"/>
      <c r="ASX14" s="1157"/>
      <c r="ASY14" s="1157"/>
      <c r="ASZ14" s="1157"/>
      <c r="ATA14" s="1157"/>
      <c r="ATB14" s="1157"/>
      <c r="ATC14" s="1157"/>
      <c r="ATD14" s="1157"/>
      <c r="ATE14" s="1157"/>
      <c r="ATF14" s="1157"/>
      <c r="ATG14" s="1157"/>
      <c r="ATH14" s="1157"/>
      <c r="ATI14" s="1157"/>
      <c r="ATJ14" s="1157"/>
      <c r="ATK14" s="1157"/>
      <c r="ATL14" s="1157"/>
      <c r="ATM14" s="1157"/>
      <c r="ATN14" s="1157"/>
      <c r="ATO14" s="1157"/>
      <c r="ATP14" s="1157"/>
      <c r="ATQ14" s="1157"/>
      <c r="ATR14" s="1157"/>
      <c r="ATS14" s="1157"/>
      <c r="ATT14" s="1157"/>
      <c r="ATU14" s="1157"/>
      <c r="ATV14" s="1157"/>
      <c r="ATW14" s="1157"/>
      <c r="ATX14" s="1157"/>
      <c r="ATY14" s="1157"/>
      <c r="ATZ14" s="1157"/>
      <c r="AUA14" s="1157"/>
      <c r="AUB14" s="1157"/>
      <c r="AUC14" s="1157"/>
      <c r="AUD14" s="1157"/>
      <c r="AUE14" s="1157"/>
      <c r="AUF14" s="1157"/>
      <c r="AUG14" s="1157"/>
      <c r="AUH14" s="1157"/>
      <c r="AUI14" s="1157"/>
      <c r="AUJ14" s="1157"/>
      <c r="AUK14" s="1157"/>
      <c r="AUL14" s="1157"/>
      <c r="AUM14" s="1157"/>
      <c r="AUN14" s="1157"/>
      <c r="AUO14" s="1157"/>
      <c r="AUP14" s="1157"/>
      <c r="AUQ14" s="1157"/>
      <c r="AUR14" s="1157"/>
      <c r="AUS14" s="1157"/>
      <c r="AUT14" s="1157"/>
      <c r="AUU14" s="1157"/>
      <c r="AUV14" s="1157"/>
      <c r="AUW14" s="1157"/>
      <c r="AUX14" s="1157"/>
      <c r="AUY14" s="1157"/>
      <c r="AUZ14" s="1157"/>
      <c r="AVA14" s="1157"/>
      <c r="AVB14" s="1157"/>
      <c r="AVC14" s="1157"/>
      <c r="AVD14" s="1157"/>
      <c r="AVE14" s="1157"/>
      <c r="AVF14" s="1157"/>
      <c r="AVG14" s="1157"/>
      <c r="AVH14" s="1157"/>
      <c r="AVI14" s="1157"/>
      <c r="AVJ14" s="1157"/>
      <c r="AVK14" s="1157"/>
      <c r="AVL14" s="1157"/>
      <c r="AVM14" s="1157"/>
      <c r="AVN14" s="1157"/>
      <c r="AVO14" s="1157"/>
      <c r="AVP14" s="1157"/>
      <c r="AVQ14" s="1157"/>
      <c r="AVR14" s="1157"/>
      <c r="AVS14" s="1157"/>
      <c r="AVT14" s="1157"/>
      <c r="AVU14" s="1157"/>
      <c r="AVV14" s="1157"/>
      <c r="AVW14" s="1157"/>
      <c r="AVX14" s="1157"/>
      <c r="AVY14" s="1157"/>
      <c r="AVZ14" s="1157"/>
      <c r="AWA14" s="1157"/>
      <c r="AWB14" s="1157"/>
      <c r="AWC14" s="1157"/>
      <c r="AWD14" s="1157"/>
      <c r="AWE14" s="1157"/>
      <c r="AWF14" s="1157"/>
      <c r="AWG14" s="1157"/>
      <c r="AWH14" s="1157"/>
      <c r="AWI14" s="1157"/>
      <c r="AWJ14" s="1157"/>
      <c r="AWK14" s="1157"/>
      <c r="AWL14" s="1157"/>
      <c r="AWM14" s="1157"/>
      <c r="AWN14" s="1157"/>
      <c r="AWO14" s="1157"/>
      <c r="AWP14" s="1157"/>
      <c r="AWQ14" s="1157"/>
      <c r="AWR14" s="1157"/>
      <c r="AWS14" s="1157"/>
      <c r="AWT14" s="1157"/>
      <c r="AWU14" s="1157"/>
      <c r="AWV14" s="1157"/>
      <c r="AWW14" s="1157"/>
      <c r="AWX14" s="1157"/>
      <c r="AWY14" s="1157"/>
      <c r="AWZ14" s="1157"/>
      <c r="AXA14" s="1157"/>
      <c r="AXB14" s="1157"/>
      <c r="AXC14" s="1157"/>
      <c r="AXD14" s="1157"/>
      <c r="AXE14" s="1157"/>
      <c r="AXF14" s="1157"/>
      <c r="AXG14" s="1157"/>
      <c r="AXH14" s="1157"/>
      <c r="AXI14" s="1157"/>
      <c r="AXJ14" s="1157"/>
      <c r="AXK14" s="1157"/>
      <c r="AXL14" s="1157"/>
      <c r="AXM14" s="1157"/>
      <c r="AXN14" s="1157"/>
      <c r="AXO14" s="1157"/>
      <c r="AXP14" s="1157"/>
      <c r="AXQ14" s="1157"/>
      <c r="AXR14" s="1157"/>
      <c r="AXS14" s="1157"/>
      <c r="AXT14" s="1157"/>
      <c r="AXU14" s="1157"/>
      <c r="AXV14" s="1157"/>
      <c r="AXW14" s="1157"/>
      <c r="AXX14" s="1157"/>
      <c r="AXY14" s="1157"/>
      <c r="AXZ14" s="1157"/>
      <c r="AYA14" s="1157"/>
      <c r="AYB14" s="1157"/>
      <c r="AYC14" s="1157"/>
      <c r="AYD14" s="1157"/>
      <c r="AYE14" s="1157"/>
      <c r="AYF14" s="1157"/>
      <c r="AYG14" s="1157"/>
      <c r="AYH14" s="1157"/>
      <c r="AYI14" s="1157"/>
      <c r="AYJ14" s="1157"/>
      <c r="AYK14" s="1157"/>
      <c r="AYL14" s="1157"/>
      <c r="AYM14" s="1157"/>
      <c r="AYN14" s="1157"/>
      <c r="AYO14" s="1157"/>
      <c r="AYP14" s="1157"/>
      <c r="AYQ14" s="1157"/>
      <c r="AYR14" s="1157"/>
      <c r="AYS14" s="1157"/>
      <c r="AYT14" s="1157"/>
      <c r="AYU14" s="1157"/>
      <c r="AYV14" s="1157"/>
      <c r="AYW14" s="1157"/>
      <c r="AYX14" s="1157"/>
      <c r="AYY14" s="1157"/>
      <c r="AYZ14" s="1157"/>
      <c r="AZA14" s="1157"/>
      <c r="AZB14" s="1157"/>
      <c r="AZC14" s="1157"/>
      <c r="AZD14" s="1157"/>
      <c r="AZE14" s="1157"/>
      <c r="AZF14" s="1157"/>
      <c r="AZG14" s="1157"/>
      <c r="AZH14" s="1157"/>
      <c r="AZI14" s="1157"/>
      <c r="AZJ14" s="1157"/>
      <c r="AZK14" s="1157"/>
      <c r="AZL14" s="1157"/>
      <c r="AZM14" s="1157"/>
      <c r="AZN14" s="1157"/>
      <c r="AZO14" s="1157"/>
      <c r="AZP14" s="1157"/>
      <c r="AZQ14" s="1157"/>
      <c r="AZR14" s="1157"/>
      <c r="AZS14" s="1157"/>
      <c r="AZT14" s="1157"/>
      <c r="AZU14" s="1157"/>
      <c r="AZV14" s="1157"/>
      <c r="AZW14" s="1157"/>
      <c r="AZX14" s="1157"/>
      <c r="AZY14" s="1157"/>
      <c r="AZZ14" s="1157"/>
      <c r="BAA14" s="1157"/>
      <c r="BAB14" s="1157"/>
      <c r="BAC14" s="1157"/>
      <c r="BAD14" s="1157"/>
      <c r="BAE14" s="1157"/>
      <c r="BAF14" s="1157"/>
      <c r="BAG14" s="1157"/>
      <c r="BAH14" s="1157"/>
      <c r="BAI14" s="1157"/>
      <c r="BAJ14" s="1157"/>
      <c r="BAK14" s="1157"/>
      <c r="BAL14" s="1157"/>
      <c r="BAM14" s="1157"/>
      <c r="BAN14" s="1157"/>
      <c r="BAO14" s="1157"/>
      <c r="BAP14" s="1157"/>
      <c r="BAQ14" s="1157"/>
      <c r="BAR14" s="1157"/>
      <c r="BAS14" s="1157"/>
      <c r="BAT14" s="1157"/>
      <c r="BAU14" s="1157"/>
      <c r="BAV14" s="1157"/>
      <c r="BAW14" s="1157"/>
      <c r="BAX14" s="1157"/>
      <c r="BAY14" s="1157"/>
      <c r="BAZ14" s="1157"/>
      <c r="BBA14" s="1157"/>
      <c r="BBB14" s="1157"/>
      <c r="BBC14" s="1157"/>
      <c r="BBD14" s="1157"/>
      <c r="BBE14" s="1157"/>
      <c r="BBF14" s="1157"/>
      <c r="BBG14" s="1157"/>
      <c r="BBH14" s="1157"/>
      <c r="BBI14" s="1157"/>
      <c r="BBJ14" s="1157"/>
      <c r="BBK14" s="1157"/>
      <c r="BBL14" s="1157"/>
      <c r="BBM14" s="1157"/>
      <c r="BBN14" s="1157"/>
      <c r="BBO14" s="1157"/>
      <c r="BBP14" s="1157"/>
      <c r="BBQ14" s="1157"/>
      <c r="BBR14" s="1157"/>
      <c r="BBS14" s="1157"/>
      <c r="BBT14" s="1157"/>
      <c r="BBU14" s="1157"/>
      <c r="BBV14" s="1157"/>
      <c r="BBW14" s="1157"/>
      <c r="BBX14" s="1157"/>
      <c r="BBY14" s="1157"/>
      <c r="BBZ14" s="1157"/>
      <c r="BCA14" s="1157"/>
      <c r="BCB14" s="1157"/>
      <c r="BCC14" s="1157"/>
      <c r="BCD14" s="1157"/>
      <c r="BCE14" s="1157"/>
      <c r="BCF14" s="1157"/>
      <c r="BCG14" s="1157"/>
      <c r="BCH14" s="1157"/>
      <c r="BCI14" s="1157"/>
      <c r="BCJ14" s="1157"/>
      <c r="BCK14" s="1157"/>
      <c r="BCL14" s="1157"/>
      <c r="BCM14" s="1157"/>
      <c r="BCN14" s="1157"/>
      <c r="BCO14" s="1157"/>
      <c r="BCP14" s="1157"/>
      <c r="BCQ14" s="1157"/>
      <c r="BCR14" s="1157"/>
      <c r="BCS14" s="1157"/>
      <c r="BCT14" s="1157"/>
      <c r="BCU14" s="1157"/>
      <c r="BCV14" s="1157"/>
      <c r="BCW14" s="1157"/>
      <c r="BCX14" s="1157"/>
      <c r="BCY14" s="1157"/>
      <c r="BCZ14" s="1157"/>
      <c r="BDA14" s="1157"/>
      <c r="BDB14" s="1157"/>
      <c r="BDC14" s="1157"/>
      <c r="BDD14" s="1157"/>
      <c r="BDE14" s="1157"/>
      <c r="BDF14" s="1157"/>
      <c r="BDG14" s="1157"/>
      <c r="BDH14" s="1157"/>
      <c r="BDI14" s="1157"/>
      <c r="BDJ14" s="1157"/>
      <c r="BDK14" s="1157"/>
      <c r="BDL14" s="1157"/>
      <c r="BDM14" s="1157"/>
      <c r="BDN14" s="1157"/>
      <c r="BDO14" s="1157"/>
      <c r="BDP14" s="1157"/>
      <c r="BDQ14" s="1157"/>
      <c r="BDR14" s="1157"/>
      <c r="BDS14" s="1157"/>
      <c r="BDT14" s="1157"/>
      <c r="BDU14" s="1157"/>
      <c r="BDV14" s="1157"/>
      <c r="BDW14" s="1157"/>
      <c r="BDX14" s="1157"/>
      <c r="BDY14" s="1157"/>
      <c r="BDZ14" s="1157"/>
      <c r="BEA14" s="1157"/>
      <c r="BEB14" s="1157"/>
      <c r="BEC14" s="1157"/>
      <c r="BED14" s="1157"/>
      <c r="BEE14" s="1157"/>
      <c r="BEF14" s="1157"/>
      <c r="BEG14" s="1157"/>
      <c r="BEH14" s="1157"/>
      <c r="BEI14" s="1157"/>
      <c r="BEJ14" s="1157"/>
      <c r="BEK14" s="1157"/>
      <c r="BEL14" s="1157"/>
      <c r="BEM14" s="1157"/>
      <c r="BEN14" s="1157"/>
      <c r="BEO14" s="1157"/>
      <c r="BEP14" s="1157"/>
      <c r="BEQ14" s="1157"/>
      <c r="BER14" s="1157"/>
      <c r="BES14" s="1157"/>
      <c r="BET14" s="1157"/>
      <c r="BEU14" s="1157"/>
      <c r="BEV14" s="1157"/>
      <c r="BEW14" s="1157"/>
      <c r="BEX14" s="1157"/>
      <c r="BEY14" s="1157"/>
      <c r="BEZ14" s="1157"/>
      <c r="BFA14" s="1157"/>
      <c r="BFB14" s="1157"/>
      <c r="BFC14" s="1157"/>
      <c r="BFD14" s="1157"/>
      <c r="BFE14" s="1157"/>
      <c r="BFF14" s="1157"/>
      <c r="BFG14" s="1157"/>
      <c r="BFH14" s="1157"/>
      <c r="BFI14" s="1157"/>
      <c r="BFJ14" s="1157"/>
      <c r="BFK14" s="1157"/>
      <c r="BFL14" s="1157"/>
      <c r="BFM14" s="1157"/>
      <c r="BFN14" s="1157"/>
      <c r="BFO14" s="1157"/>
      <c r="BFP14" s="1157"/>
      <c r="BFQ14" s="1157"/>
      <c r="BFR14" s="1157"/>
      <c r="BFS14" s="1157"/>
      <c r="BFT14" s="1157"/>
      <c r="BFU14" s="1157"/>
      <c r="BFV14" s="1157"/>
      <c r="BFW14" s="1157"/>
      <c r="BFX14" s="1157"/>
      <c r="BFY14" s="1157"/>
      <c r="BFZ14" s="1157"/>
      <c r="BGA14" s="1157"/>
      <c r="BGB14" s="1157"/>
      <c r="BGC14" s="1157"/>
      <c r="BGD14" s="1157"/>
      <c r="BGE14" s="1157"/>
      <c r="BGF14" s="1157"/>
      <c r="BGG14" s="1157"/>
      <c r="BGH14" s="1157"/>
      <c r="BGI14" s="1157"/>
      <c r="BGJ14" s="1157"/>
      <c r="BGK14" s="1157"/>
      <c r="BGL14" s="1157"/>
      <c r="BGM14" s="1157"/>
      <c r="BGN14" s="1157"/>
      <c r="BGO14" s="1157"/>
      <c r="BGP14" s="1157"/>
      <c r="BGQ14" s="1157"/>
      <c r="BGR14" s="1157"/>
      <c r="BGS14" s="1157"/>
      <c r="BGT14" s="1157"/>
      <c r="BGU14" s="1157"/>
      <c r="BGV14" s="1157"/>
      <c r="BGW14" s="1157"/>
      <c r="BGX14" s="1157"/>
      <c r="BGY14" s="1157"/>
      <c r="BGZ14" s="1157"/>
      <c r="BHA14" s="1157"/>
      <c r="BHB14" s="1157"/>
      <c r="BHC14" s="1157"/>
      <c r="BHD14" s="1157"/>
      <c r="BHE14" s="1157"/>
      <c r="BHF14" s="1157"/>
      <c r="BHG14" s="1157"/>
      <c r="BHH14" s="1157"/>
      <c r="BHI14" s="1157"/>
      <c r="BHJ14" s="1157"/>
      <c r="BHK14" s="1157"/>
      <c r="BHL14" s="1157"/>
      <c r="BHM14" s="1157"/>
      <c r="BHN14" s="1157"/>
      <c r="BHO14" s="1157"/>
      <c r="BHP14" s="1157"/>
      <c r="BHQ14" s="1157"/>
      <c r="BHR14" s="1157"/>
      <c r="BHS14" s="1157"/>
      <c r="BHT14" s="1157"/>
      <c r="BHU14" s="1157"/>
      <c r="BHV14" s="1157"/>
      <c r="BHW14" s="1157"/>
      <c r="BHX14" s="1157"/>
      <c r="BHY14" s="1157"/>
      <c r="BHZ14" s="1157"/>
      <c r="BIA14" s="1157"/>
      <c r="BIB14" s="1157"/>
      <c r="BIC14" s="1157"/>
      <c r="BID14" s="1157"/>
      <c r="BIE14" s="1157"/>
      <c r="BIF14" s="1157"/>
      <c r="BIG14" s="1157"/>
      <c r="BIH14" s="1157"/>
      <c r="BII14" s="1157"/>
      <c r="BIJ14" s="1157"/>
      <c r="BIK14" s="1157"/>
      <c r="BIL14" s="1157"/>
      <c r="BIM14" s="1157"/>
      <c r="BIN14" s="1157"/>
      <c r="BIO14" s="1157"/>
      <c r="BIP14" s="1157"/>
      <c r="BIQ14" s="1157"/>
      <c r="BIR14" s="1157"/>
      <c r="BIS14" s="1157"/>
      <c r="BIT14" s="1157"/>
      <c r="BIU14" s="1157"/>
      <c r="BIV14" s="1157"/>
      <c r="BIW14" s="1157"/>
      <c r="BIX14" s="1157"/>
      <c r="BIY14" s="1157"/>
      <c r="BIZ14" s="1157"/>
      <c r="BJA14" s="1157"/>
      <c r="BJB14" s="1157"/>
      <c r="BJC14" s="1157"/>
      <c r="BJD14" s="1157"/>
      <c r="BJE14" s="1157"/>
      <c r="BJF14" s="1157"/>
      <c r="BJG14" s="1157"/>
      <c r="BJH14" s="1157"/>
      <c r="BJI14" s="1157"/>
      <c r="BJJ14" s="1157"/>
      <c r="BJK14" s="1157"/>
      <c r="BJL14" s="1157"/>
      <c r="BJM14" s="1157"/>
      <c r="BJN14" s="1157"/>
      <c r="BJO14" s="1157"/>
      <c r="BJP14" s="1157"/>
      <c r="BJQ14" s="1157"/>
      <c r="BJR14" s="1157"/>
      <c r="BJS14" s="1157"/>
      <c r="BJT14" s="1157"/>
      <c r="BJU14" s="1157"/>
      <c r="BJV14" s="1157"/>
      <c r="BJW14" s="1157"/>
      <c r="BJX14" s="1157"/>
      <c r="BJY14" s="1157"/>
      <c r="BJZ14" s="1157"/>
      <c r="BKA14" s="1157"/>
      <c r="BKB14" s="1157"/>
      <c r="BKC14" s="1157"/>
      <c r="BKD14" s="1157"/>
      <c r="BKE14" s="1157"/>
      <c r="BKF14" s="1157"/>
      <c r="BKG14" s="1157"/>
      <c r="BKH14" s="1157"/>
      <c r="BKI14" s="1157"/>
      <c r="BKJ14" s="1157"/>
      <c r="BKK14" s="1157"/>
      <c r="BKL14" s="1157"/>
      <c r="BKM14" s="1157"/>
      <c r="BKN14" s="1157"/>
      <c r="BKO14" s="1157"/>
      <c r="BKP14" s="1157"/>
      <c r="BKQ14" s="1157"/>
      <c r="BKR14" s="1157"/>
      <c r="BKS14" s="1157"/>
      <c r="BKT14" s="1157"/>
      <c r="BKU14" s="1157"/>
      <c r="BKV14" s="1157"/>
      <c r="BKW14" s="1157"/>
      <c r="BKX14" s="1157"/>
      <c r="BKY14" s="1157"/>
      <c r="BKZ14" s="1157"/>
      <c r="BLA14" s="1157"/>
      <c r="BLB14" s="1157"/>
      <c r="BLC14" s="1157"/>
      <c r="BLD14" s="1157"/>
      <c r="BLE14" s="1157"/>
      <c r="BLF14" s="1157"/>
      <c r="BLG14" s="1157"/>
      <c r="BLH14" s="1157"/>
      <c r="BLI14" s="1157"/>
      <c r="BLJ14" s="1157"/>
      <c r="BLK14" s="1157"/>
      <c r="BLL14" s="1157"/>
      <c r="BLM14" s="1157"/>
      <c r="BLN14" s="1157"/>
      <c r="BLO14" s="1157"/>
      <c r="BLP14" s="1157"/>
      <c r="BLQ14" s="1157"/>
      <c r="BLR14" s="1157"/>
      <c r="BLS14" s="1157"/>
      <c r="BLT14" s="1157"/>
      <c r="BLU14" s="1157"/>
      <c r="BLV14" s="1157"/>
      <c r="BLW14" s="1157"/>
      <c r="BLX14" s="1157"/>
      <c r="BLY14" s="1157"/>
      <c r="BLZ14" s="1157"/>
      <c r="BMA14" s="1157"/>
      <c r="BMB14" s="1157"/>
      <c r="BMC14" s="1157"/>
      <c r="BMD14" s="1157"/>
      <c r="BME14" s="1157"/>
      <c r="BMF14" s="1157"/>
      <c r="BMG14" s="1157"/>
      <c r="BMH14" s="1157"/>
      <c r="BMI14" s="1157"/>
      <c r="BMJ14" s="1157"/>
      <c r="BMK14" s="1157"/>
      <c r="BML14" s="1157"/>
      <c r="BMM14" s="1157"/>
      <c r="BMN14" s="1157"/>
      <c r="BMO14" s="1157"/>
    </row>
    <row r="15" spans="1:1705" s="1159" customFormat="1">
      <c r="A15" s="572" t="s">
        <v>224</v>
      </c>
      <c r="B15" s="573"/>
      <c r="C15" s="573" t="s">
        <v>224</v>
      </c>
      <c r="D15" s="574" t="s">
        <v>225</v>
      </c>
      <c r="E15" s="784" t="s">
        <v>226</v>
      </c>
      <c r="F15" s="784" t="s">
        <v>173</v>
      </c>
      <c r="G15" s="784"/>
      <c r="H15" s="784">
        <v>2</v>
      </c>
      <c r="I15" s="784"/>
      <c r="J15" s="784">
        <v>59.268391286000103</v>
      </c>
      <c r="K15" s="784">
        <v>24.693405891000101</v>
      </c>
      <c r="L15" s="872" t="s">
        <v>227</v>
      </c>
      <c r="M15" s="899"/>
      <c r="N15" s="784" t="s">
        <v>228</v>
      </c>
      <c r="O15" s="784" t="s">
        <v>210</v>
      </c>
      <c r="P15" s="784"/>
      <c r="Q15" s="467">
        <v>14</v>
      </c>
      <c r="R15" s="467">
        <v>14</v>
      </c>
      <c r="S15"/>
      <c r="T15" s="461"/>
      <c r="U15" s="1155"/>
      <c r="V15" s="709"/>
      <c r="W15" s="461"/>
      <c r="X15" s="1157"/>
      <c r="Y15" s="1157"/>
      <c r="Z15" s="1157"/>
      <c r="AA15" s="1157"/>
      <c r="AB15" s="1157"/>
      <c r="AC15" s="1157"/>
      <c r="AD15" s="1157"/>
      <c r="AE15" s="1157"/>
      <c r="AF15" s="1157"/>
      <c r="AG15" s="1157"/>
      <c r="AH15" s="1157"/>
      <c r="AI15" s="1157"/>
      <c r="AJ15" s="1157"/>
      <c r="AK15" s="1157"/>
      <c r="AL15" s="1157"/>
      <c r="AM15" s="1157"/>
      <c r="AN15" s="1157"/>
      <c r="AO15" s="1157"/>
      <c r="AP15" s="1157"/>
      <c r="AQ15" s="1157"/>
      <c r="AR15" s="1157"/>
      <c r="AS15" s="1157"/>
      <c r="AT15" s="1157"/>
      <c r="AU15" s="1157"/>
      <c r="AV15" s="1157"/>
      <c r="AW15" s="1157"/>
      <c r="AX15" s="1157"/>
      <c r="AY15" s="1157"/>
      <c r="AZ15" s="1157"/>
      <c r="BA15" s="1157"/>
      <c r="BB15" s="1157"/>
      <c r="BC15" s="1157"/>
      <c r="BD15" s="1157"/>
      <c r="BE15" s="1157"/>
      <c r="BF15" s="1157"/>
      <c r="BG15" s="1157"/>
      <c r="BH15" s="1157"/>
      <c r="BI15" s="1157"/>
      <c r="BJ15" s="1157"/>
      <c r="BK15" s="1157"/>
      <c r="BL15" s="1157"/>
      <c r="BM15" s="1157"/>
      <c r="BN15" s="1157"/>
      <c r="BO15" s="1157"/>
      <c r="BP15" s="1157"/>
      <c r="BQ15" s="1157"/>
      <c r="BR15" s="1157"/>
      <c r="BS15" s="1157"/>
      <c r="BT15" s="1157"/>
      <c r="BU15" s="1157"/>
      <c r="BV15" s="1157"/>
      <c r="BW15" s="1157"/>
      <c r="BX15" s="1157"/>
      <c r="BY15" s="1157"/>
      <c r="BZ15" s="1157"/>
      <c r="CA15" s="1157"/>
      <c r="CB15" s="1157"/>
      <c r="CC15" s="1157"/>
      <c r="CD15" s="1157"/>
      <c r="CE15" s="1157"/>
      <c r="CF15" s="1157"/>
      <c r="CG15" s="1157"/>
      <c r="CH15" s="1157"/>
      <c r="CI15" s="1157"/>
      <c r="CJ15" s="1157"/>
      <c r="CK15" s="1157"/>
      <c r="CL15" s="1157"/>
      <c r="CM15" s="1157"/>
      <c r="CN15" s="1157"/>
      <c r="CO15" s="1157"/>
      <c r="CP15" s="1157"/>
      <c r="CQ15" s="1157"/>
      <c r="CR15" s="1157"/>
      <c r="CS15" s="1157"/>
      <c r="CT15" s="1157"/>
      <c r="CU15" s="1157"/>
      <c r="CV15" s="1157"/>
      <c r="CW15" s="1157"/>
      <c r="CX15" s="1157"/>
      <c r="CY15" s="1157"/>
      <c r="CZ15" s="1157"/>
      <c r="DA15" s="1157"/>
      <c r="DB15" s="1157"/>
      <c r="DC15" s="1157"/>
      <c r="DD15" s="1157"/>
      <c r="DE15" s="1157"/>
      <c r="DF15" s="1157"/>
      <c r="DG15" s="1157"/>
      <c r="DH15" s="1157"/>
      <c r="DI15" s="1157"/>
      <c r="DJ15" s="1157"/>
      <c r="DK15" s="1157"/>
      <c r="DL15" s="1157"/>
      <c r="DM15" s="1157"/>
      <c r="DN15" s="1157"/>
      <c r="DO15" s="1157"/>
      <c r="DP15" s="1157"/>
      <c r="DQ15" s="1157"/>
      <c r="DR15" s="1157"/>
      <c r="DS15" s="1157"/>
      <c r="DT15" s="1157"/>
      <c r="DU15" s="1157"/>
      <c r="DV15" s="1157"/>
      <c r="DW15" s="1157"/>
      <c r="DX15" s="1157"/>
      <c r="DY15" s="1157"/>
      <c r="DZ15" s="1157"/>
      <c r="EA15" s="1157"/>
      <c r="EB15" s="1157"/>
      <c r="EC15" s="1157"/>
      <c r="ED15" s="1157"/>
      <c r="EE15" s="1157"/>
      <c r="EF15" s="1157"/>
      <c r="EG15" s="1157"/>
      <c r="EH15" s="1157"/>
      <c r="EI15" s="1157"/>
      <c r="EJ15" s="1157"/>
      <c r="EK15" s="1157"/>
      <c r="EL15" s="1157"/>
      <c r="EM15" s="1157"/>
      <c r="EN15" s="1157"/>
      <c r="EO15" s="1157"/>
      <c r="EP15" s="1157"/>
      <c r="EQ15" s="1157"/>
      <c r="ER15" s="1157"/>
      <c r="ES15" s="1157"/>
      <c r="ET15" s="1157"/>
      <c r="EU15" s="1157"/>
      <c r="EV15" s="1157"/>
      <c r="EW15" s="1157"/>
      <c r="EX15" s="1157"/>
      <c r="EY15" s="1157"/>
      <c r="EZ15" s="1157"/>
      <c r="FA15" s="1157"/>
      <c r="FB15" s="1157"/>
      <c r="FC15" s="1157"/>
      <c r="FD15" s="1157"/>
      <c r="FE15" s="1157"/>
      <c r="FF15" s="1157"/>
      <c r="FG15" s="1157"/>
      <c r="FH15" s="1157"/>
      <c r="FI15" s="1157"/>
      <c r="FJ15" s="1157"/>
      <c r="FK15" s="1157"/>
      <c r="FL15" s="1157"/>
      <c r="FM15" s="1157"/>
      <c r="FN15" s="1157"/>
      <c r="FO15" s="1157"/>
      <c r="FP15" s="1157"/>
      <c r="FQ15" s="1157"/>
      <c r="FR15" s="1157"/>
      <c r="FS15" s="1157"/>
      <c r="FT15" s="1157"/>
      <c r="FU15" s="1157"/>
      <c r="FV15" s="1157"/>
      <c r="FW15" s="1157"/>
      <c r="FX15" s="1157"/>
      <c r="FY15" s="1157"/>
      <c r="FZ15" s="1157"/>
      <c r="GA15" s="1157"/>
      <c r="GB15" s="1157"/>
      <c r="GC15" s="1157"/>
      <c r="GD15" s="1157"/>
      <c r="GE15" s="1157"/>
      <c r="GF15" s="1157"/>
      <c r="GG15" s="1157"/>
      <c r="GH15" s="1157"/>
      <c r="GI15" s="1157"/>
      <c r="GJ15" s="1157"/>
      <c r="GK15" s="1157"/>
      <c r="GL15" s="1157"/>
      <c r="GM15" s="1157"/>
      <c r="GN15" s="1157"/>
      <c r="GO15" s="1157"/>
      <c r="GP15" s="1157"/>
      <c r="GQ15" s="1157"/>
      <c r="GR15" s="1157"/>
      <c r="GS15" s="1157"/>
      <c r="GT15" s="1157"/>
      <c r="GU15" s="1157"/>
      <c r="GV15" s="1157"/>
      <c r="GW15" s="1157"/>
      <c r="GX15" s="1157"/>
      <c r="GY15" s="1157"/>
      <c r="GZ15" s="1157"/>
      <c r="HA15" s="1157"/>
      <c r="HB15" s="1157"/>
      <c r="HC15" s="1157"/>
      <c r="HD15" s="1157"/>
      <c r="HE15" s="1157"/>
      <c r="HF15" s="1157"/>
      <c r="HG15" s="1157"/>
      <c r="HH15" s="1157"/>
      <c r="HI15" s="1157"/>
      <c r="HJ15" s="1157"/>
      <c r="HK15" s="1157"/>
      <c r="HL15" s="1157"/>
      <c r="HM15" s="1157"/>
      <c r="HN15" s="1157"/>
      <c r="HO15" s="1157"/>
      <c r="HP15" s="1157"/>
      <c r="HQ15" s="1157"/>
      <c r="HR15" s="1157"/>
      <c r="HS15" s="1157"/>
      <c r="HT15" s="1157"/>
      <c r="HU15" s="1157"/>
      <c r="HV15" s="1157"/>
      <c r="HW15" s="1157"/>
      <c r="HX15" s="1157"/>
      <c r="HY15" s="1157"/>
      <c r="HZ15" s="1157"/>
      <c r="IA15" s="1157"/>
      <c r="IB15" s="1157"/>
      <c r="IC15" s="1157"/>
      <c r="ID15" s="1157"/>
      <c r="IE15" s="1157"/>
      <c r="IF15" s="1157"/>
      <c r="IG15" s="1157"/>
      <c r="IH15" s="1157"/>
      <c r="II15" s="1157"/>
      <c r="IJ15" s="1157"/>
      <c r="IK15" s="1157"/>
      <c r="IL15" s="1157"/>
      <c r="IM15" s="1157"/>
      <c r="IN15" s="1157"/>
      <c r="IO15" s="1157"/>
      <c r="IP15" s="1157"/>
      <c r="IQ15" s="1157"/>
      <c r="IR15" s="1157"/>
      <c r="IS15" s="1157"/>
      <c r="IT15" s="1157"/>
      <c r="IU15" s="1157"/>
      <c r="IV15" s="1157"/>
      <c r="IW15" s="1157"/>
      <c r="IX15" s="1157"/>
      <c r="IY15" s="1157"/>
      <c r="IZ15" s="1157"/>
      <c r="JA15" s="1157"/>
      <c r="JB15" s="1157"/>
      <c r="JC15" s="1157"/>
      <c r="JD15" s="1157"/>
      <c r="JE15" s="1157"/>
      <c r="JF15" s="1157"/>
      <c r="JG15" s="1157"/>
      <c r="JH15" s="1157"/>
      <c r="JI15" s="1157"/>
      <c r="JJ15" s="1157"/>
      <c r="JK15" s="1157"/>
      <c r="JL15" s="1157"/>
      <c r="JM15" s="1157"/>
      <c r="JN15" s="1157"/>
      <c r="JO15" s="1157"/>
      <c r="JP15" s="1157"/>
      <c r="JQ15" s="1157"/>
      <c r="JR15" s="1157"/>
      <c r="JS15" s="1157"/>
      <c r="JT15" s="1157"/>
      <c r="JU15" s="1157"/>
      <c r="JV15" s="1157"/>
      <c r="JW15" s="1157"/>
      <c r="JX15" s="1157"/>
      <c r="JY15" s="1157"/>
      <c r="JZ15" s="1157"/>
      <c r="KA15" s="1157"/>
      <c r="KB15" s="1157"/>
      <c r="KC15" s="1157"/>
      <c r="KD15" s="1157"/>
      <c r="KE15" s="1157"/>
      <c r="KF15" s="1157"/>
      <c r="KG15" s="1157"/>
      <c r="KH15" s="1157"/>
      <c r="KI15" s="1157"/>
      <c r="KJ15" s="1157"/>
      <c r="KK15" s="1157"/>
      <c r="KL15" s="1157"/>
      <c r="KM15" s="1157"/>
      <c r="KN15" s="1157"/>
      <c r="KO15" s="1157"/>
      <c r="KP15" s="1157"/>
      <c r="KQ15" s="1157"/>
      <c r="KR15" s="1157"/>
      <c r="KS15" s="1157"/>
      <c r="KT15" s="1157"/>
      <c r="KU15" s="1157"/>
      <c r="KV15" s="1157"/>
      <c r="KW15" s="1157"/>
      <c r="KX15" s="1157"/>
      <c r="KY15" s="1157"/>
      <c r="KZ15" s="1157"/>
      <c r="LA15" s="1157"/>
      <c r="LB15" s="1157"/>
      <c r="LC15" s="1157"/>
      <c r="LD15" s="1157"/>
      <c r="LE15" s="1157"/>
      <c r="LF15" s="1157"/>
      <c r="LG15" s="1157"/>
      <c r="LH15" s="1157"/>
      <c r="LI15" s="1157"/>
      <c r="LJ15" s="1157"/>
      <c r="LK15" s="1157"/>
      <c r="LL15" s="1157"/>
      <c r="LM15" s="1157"/>
      <c r="LN15" s="1157"/>
      <c r="LO15" s="1157"/>
      <c r="LP15" s="1157"/>
      <c r="LQ15" s="1157"/>
      <c r="LR15" s="1157"/>
      <c r="LS15" s="1157"/>
      <c r="LT15" s="1157"/>
      <c r="LU15" s="1157"/>
      <c r="LV15" s="1157"/>
      <c r="LW15" s="1157"/>
      <c r="LX15" s="1157"/>
      <c r="LY15" s="1157"/>
      <c r="LZ15" s="1157"/>
      <c r="MA15" s="1157"/>
      <c r="MB15" s="1157"/>
      <c r="MC15" s="1157"/>
      <c r="MD15" s="1157"/>
      <c r="ME15" s="1157"/>
      <c r="MF15" s="1157"/>
      <c r="MG15" s="1157"/>
      <c r="MH15" s="1157"/>
      <c r="MI15" s="1157"/>
      <c r="MJ15" s="1157"/>
      <c r="MK15" s="1157"/>
      <c r="ML15" s="1157"/>
      <c r="MM15" s="1157"/>
      <c r="MN15" s="1157"/>
      <c r="MO15" s="1157"/>
      <c r="MP15" s="1157"/>
      <c r="MQ15" s="1157"/>
      <c r="MR15" s="1157"/>
      <c r="MS15" s="1157"/>
      <c r="MT15" s="1157"/>
      <c r="MU15" s="1157"/>
      <c r="MV15" s="1157"/>
      <c r="MW15" s="1157"/>
      <c r="MX15" s="1157"/>
      <c r="MY15" s="1157"/>
      <c r="MZ15" s="1157"/>
      <c r="NA15" s="1157"/>
      <c r="NB15" s="1157"/>
      <c r="NC15" s="1157"/>
      <c r="ND15" s="1157"/>
      <c r="NE15" s="1157"/>
      <c r="NF15" s="1157"/>
      <c r="NG15" s="1157"/>
      <c r="NH15" s="1157"/>
      <c r="NI15" s="1157"/>
      <c r="NJ15" s="1157"/>
      <c r="NK15" s="1157"/>
      <c r="NL15" s="1157"/>
      <c r="NM15" s="1157"/>
      <c r="NN15" s="1157"/>
      <c r="NO15" s="1157"/>
      <c r="NP15" s="1157"/>
      <c r="NQ15" s="1157"/>
      <c r="NR15" s="1157"/>
      <c r="NS15" s="1157"/>
      <c r="NT15" s="1157"/>
      <c r="NU15" s="1157"/>
      <c r="NV15" s="1157"/>
      <c r="NW15" s="1157"/>
      <c r="NX15" s="1157"/>
      <c r="NY15" s="1157"/>
      <c r="NZ15" s="1157"/>
      <c r="OA15" s="1157"/>
      <c r="OB15" s="1157"/>
      <c r="OC15" s="1157"/>
      <c r="OD15" s="1157"/>
      <c r="OE15" s="1157"/>
      <c r="OF15" s="1157"/>
      <c r="OG15" s="1157"/>
      <c r="OH15" s="1157"/>
      <c r="OI15" s="1157"/>
      <c r="OJ15" s="1157"/>
      <c r="OK15" s="1157"/>
      <c r="OL15" s="1157"/>
      <c r="OM15" s="1157"/>
      <c r="ON15" s="1157"/>
      <c r="OO15" s="1157"/>
      <c r="OP15" s="1157"/>
      <c r="OQ15" s="1157"/>
      <c r="OR15" s="1157"/>
      <c r="OS15" s="1157"/>
      <c r="OT15" s="1157"/>
      <c r="OU15" s="1157"/>
      <c r="OV15" s="1157"/>
      <c r="OW15" s="1157"/>
      <c r="OX15" s="1157"/>
      <c r="OY15" s="1157"/>
      <c r="OZ15" s="1157"/>
      <c r="PA15" s="1157"/>
      <c r="PB15" s="1157"/>
      <c r="PC15" s="1157"/>
      <c r="PD15" s="1157"/>
      <c r="PE15" s="1157"/>
      <c r="PF15" s="1157"/>
      <c r="PG15" s="1157"/>
      <c r="PH15" s="1157"/>
      <c r="PI15" s="1157"/>
      <c r="PJ15" s="1157"/>
      <c r="PK15" s="1157"/>
      <c r="PL15" s="1157"/>
      <c r="PM15" s="1157"/>
      <c r="PN15" s="1157"/>
      <c r="PO15" s="1157"/>
      <c r="PP15" s="1157"/>
      <c r="PQ15" s="1157"/>
      <c r="PR15" s="1157"/>
      <c r="PS15" s="1157"/>
      <c r="PT15" s="1157"/>
      <c r="PU15" s="1157"/>
      <c r="PV15" s="1157"/>
      <c r="PW15" s="1157"/>
      <c r="PX15" s="1157"/>
      <c r="PY15" s="1157"/>
      <c r="PZ15" s="1157"/>
      <c r="QA15" s="1157"/>
      <c r="QB15" s="1157"/>
      <c r="QC15" s="1157"/>
      <c r="QD15" s="1157"/>
      <c r="QE15" s="1157"/>
      <c r="QF15" s="1157"/>
      <c r="QG15" s="1157"/>
      <c r="QH15" s="1157"/>
      <c r="QI15" s="1157"/>
      <c r="QJ15" s="1157"/>
      <c r="QK15" s="1157"/>
      <c r="QL15" s="1157"/>
      <c r="QM15" s="1157"/>
      <c r="QN15" s="1157"/>
      <c r="QO15" s="1157"/>
      <c r="QP15" s="1157"/>
      <c r="QQ15" s="1157"/>
      <c r="QR15" s="1157"/>
      <c r="QS15" s="1157"/>
      <c r="QT15" s="1157"/>
      <c r="QU15" s="1157"/>
      <c r="QV15" s="1157"/>
      <c r="QW15" s="1157"/>
      <c r="QX15" s="1157"/>
      <c r="QY15" s="1157"/>
      <c r="QZ15" s="1157"/>
      <c r="RA15" s="1157"/>
      <c r="RB15" s="1157"/>
      <c r="RC15" s="1157"/>
      <c r="RD15" s="1157"/>
      <c r="RE15" s="1157"/>
      <c r="RF15" s="1157"/>
      <c r="RG15" s="1157"/>
      <c r="RH15" s="1157"/>
      <c r="RI15" s="1157"/>
      <c r="RJ15" s="1157"/>
      <c r="RK15" s="1157"/>
      <c r="RL15" s="1157"/>
      <c r="RM15" s="1157"/>
      <c r="RN15" s="1157"/>
      <c r="RO15" s="1157"/>
      <c r="RP15" s="1157"/>
      <c r="RQ15" s="1157"/>
      <c r="RR15" s="1157"/>
      <c r="RS15" s="1157"/>
      <c r="RT15" s="1157"/>
      <c r="RU15" s="1157"/>
      <c r="RV15" s="1157"/>
      <c r="RW15" s="1157"/>
      <c r="RX15" s="1157"/>
      <c r="RY15" s="1157"/>
      <c r="RZ15" s="1157"/>
      <c r="SA15" s="1157"/>
      <c r="SB15" s="1157"/>
      <c r="SC15" s="1157"/>
      <c r="SD15" s="1157"/>
      <c r="SE15" s="1157"/>
      <c r="SF15" s="1157"/>
      <c r="SG15" s="1157"/>
      <c r="SH15" s="1157"/>
      <c r="SI15" s="1157"/>
      <c r="SJ15" s="1157"/>
      <c r="SK15" s="1157"/>
      <c r="SL15" s="1157"/>
      <c r="SM15" s="1157"/>
      <c r="SN15" s="1157"/>
      <c r="SO15" s="1157"/>
      <c r="SP15" s="1157"/>
      <c r="SQ15" s="1157"/>
      <c r="SR15" s="1157"/>
      <c r="SS15" s="1157"/>
      <c r="ST15" s="1157"/>
      <c r="SU15" s="1157"/>
      <c r="SV15" s="1157"/>
      <c r="SW15" s="1157"/>
      <c r="SX15" s="1157"/>
      <c r="SY15" s="1157"/>
      <c r="SZ15" s="1157"/>
      <c r="TA15" s="1157"/>
      <c r="TB15" s="1157"/>
      <c r="TC15" s="1157"/>
      <c r="TD15" s="1157"/>
      <c r="TE15" s="1157"/>
      <c r="TF15" s="1157"/>
      <c r="TG15" s="1157"/>
      <c r="TH15" s="1157"/>
      <c r="TI15" s="1157"/>
      <c r="TJ15" s="1157"/>
      <c r="TK15" s="1157"/>
      <c r="TL15" s="1157"/>
      <c r="TM15" s="1157"/>
      <c r="TN15" s="1157"/>
      <c r="TO15" s="1157"/>
      <c r="TP15" s="1157"/>
      <c r="TQ15" s="1157"/>
      <c r="TR15" s="1157"/>
      <c r="TS15" s="1157"/>
      <c r="TT15" s="1157"/>
      <c r="TU15" s="1157"/>
      <c r="TV15" s="1157"/>
      <c r="TW15" s="1157"/>
      <c r="TX15" s="1157"/>
      <c r="TY15" s="1157"/>
      <c r="TZ15" s="1157"/>
      <c r="UA15" s="1157"/>
      <c r="UB15" s="1157"/>
      <c r="UC15" s="1157"/>
      <c r="UD15" s="1157"/>
      <c r="UE15" s="1157"/>
      <c r="UF15" s="1157"/>
      <c r="UG15" s="1157"/>
      <c r="UH15" s="1157"/>
      <c r="UI15" s="1157"/>
      <c r="UJ15" s="1157"/>
      <c r="UK15" s="1157"/>
      <c r="UL15" s="1157"/>
      <c r="UM15" s="1157"/>
      <c r="UN15" s="1157"/>
      <c r="UO15" s="1157"/>
      <c r="UP15" s="1157"/>
      <c r="UQ15" s="1157"/>
      <c r="UR15" s="1157"/>
      <c r="US15" s="1157"/>
      <c r="UT15" s="1157"/>
      <c r="UU15" s="1157"/>
      <c r="UV15" s="1157"/>
      <c r="UW15" s="1157"/>
      <c r="UX15" s="1157"/>
      <c r="UY15" s="1157"/>
      <c r="UZ15" s="1157"/>
      <c r="VA15" s="1157"/>
      <c r="VB15" s="1157"/>
      <c r="VC15" s="1157"/>
      <c r="VD15" s="1157"/>
      <c r="VE15" s="1157"/>
      <c r="VF15" s="1157"/>
      <c r="VG15" s="1157"/>
      <c r="VH15" s="1157"/>
      <c r="VI15" s="1157"/>
      <c r="VJ15" s="1157"/>
      <c r="VK15" s="1157"/>
      <c r="VL15" s="1157"/>
      <c r="VM15" s="1157"/>
      <c r="VN15" s="1157"/>
      <c r="VO15" s="1157"/>
      <c r="VP15" s="1157"/>
      <c r="VQ15" s="1157"/>
      <c r="VR15" s="1157"/>
      <c r="VS15" s="1157"/>
      <c r="VT15" s="1157"/>
      <c r="VU15" s="1157"/>
      <c r="VV15" s="1157"/>
      <c r="VW15" s="1157"/>
      <c r="VX15" s="1157"/>
      <c r="VY15" s="1157"/>
      <c r="VZ15" s="1157"/>
      <c r="WA15" s="1157"/>
      <c r="WB15" s="1157"/>
      <c r="WC15" s="1157"/>
      <c r="WD15" s="1157"/>
      <c r="WE15" s="1157"/>
      <c r="WF15" s="1157"/>
      <c r="WG15" s="1157"/>
      <c r="WH15" s="1157"/>
      <c r="WI15" s="1157"/>
      <c r="WJ15" s="1157"/>
      <c r="WK15" s="1157"/>
      <c r="WL15" s="1157"/>
      <c r="WM15" s="1157"/>
      <c r="WN15" s="1157"/>
      <c r="WO15" s="1157"/>
      <c r="WP15" s="1157"/>
      <c r="WQ15" s="1157"/>
      <c r="WR15" s="1157"/>
      <c r="WS15" s="1157"/>
      <c r="WT15" s="1157"/>
      <c r="WU15" s="1157"/>
      <c r="WV15" s="1157"/>
      <c r="WW15" s="1157"/>
      <c r="WX15" s="1157"/>
      <c r="WY15" s="1157"/>
      <c r="WZ15" s="1157"/>
      <c r="XA15" s="1157"/>
      <c r="XB15" s="1157"/>
      <c r="XC15" s="1157"/>
      <c r="XD15" s="1157"/>
      <c r="XE15" s="1157"/>
      <c r="XF15" s="1157"/>
      <c r="XG15" s="1157"/>
      <c r="XH15" s="1157"/>
      <c r="XI15" s="1157"/>
      <c r="XJ15" s="1157"/>
      <c r="XK15" s="1157"/>
      <c r="XL15" s="1157"/>
      <c r="XM15" s="1157"/>
      <c r="XN15" s="1157"/>
      <c r="XO15" s="1157"/>
      <c r="XP15" s="1157"/>
      <c r="XQ15" s="1157"/>
      <c r="XR15" s="1157"/>
      <c r="XS15" s="1157"/>
      <c r="XT15" s="1157"/>
      <c r="XU15" s="1157"/>
      <c r="XV15" s="1157"/>
      <c r="XW15" s="1157"/>
      <c r="XX15" s="1157"/>
      <c r="XY15" s="1157"/>
      <c r="XZ15" s="1157"/>
      <c r="YA15" s="1157"/>
      <c r="YB15" s="1157"/>
      <c r="YC15" s="1157"/>
      <c r="YD15" s="1157"/>
      <c r="YE15" s="1157"/>
      <c r="YF15" s="1157"/>
      <c r="YG15" s="1157"/>
      <c r="YH15" s="1157"/>
      <c r="YI15" s="1157"/>
      <c r="YJ15" s="1157"/>
      <c r="YK15" s="1157"/>
      <c r="YL15" s="1157"/>
      <c r="YM15" s="1157"/>
      <c r="YN15" s="1157"/>
      <c r="YO15" s="1157"/>
      <c r="YP15" s="1157"/>
      <c r="YQ15" s="1157"/>
      <c r="YR15" s="1157"/>
      <c r="YS15" s="1157"/>
      <c r="YT15" s="1157"/>
      <c r="YU15" s="1157"/>
      <c r="YV15" s="1157"/>
      <c r="YW15" s="1157"/>
      <c r="YX15" s="1157"/>
      <c r="YY15" s="1157"/>
      <c r="YZ15" s="1157"/>
      <c r="ZA15" s="1157"/>
      <c r="ZB15" s="1157"/>
      <c r="ZC15" s="1157"/>
      <c r="ZD15" s="1157"/>
      <c r="ZE15" s="1157"/>
      <c r="ZF15" s="1157"/>
      <c r="ZG15" s="1157"/>
      <c r="ZH15" s="1157"/>
      <c r="ZI15" s="1157"/>
      <c r="ZJ15" s="1157"/>
      <c r="ZK15" s="1157"/>
      <c r="ZL15" s="1157"/>
      <c r="ZM15" s="1157"/>
      <c r="ZN15" s="1157"/>
      <c r="ZO15" s="1157"/>
      <c r="ZP15" s="1157"/>
      <c r="ZQ15" s="1157"/>
      <c r="ZR15" s="1157"/>
      <c r="ZS15" s="1157"/>
      <c r="ZT15" s="1157"/>
      <c r="ZU15" s="1157"/>
      <c r="ZV15" s="1157"/>
      <c r="ZW15" s="1157"/>
      <c r="ZX15" s="1157"/>
      <c r="ZY15" s="1157"/>
      <c r="ZZ15" s="1157"/>
      <c r="AAA15" s="1157"/>
      <c r="AAB15" s="1157"/>
      <c r="AAC15" s="1157"/>
      <c r="AAD15" s="1157"/>
      <c r="AAE15" s="1157"/>
      <c r="AAF15" s="1157"/>
      <c r="AAG15" s="1157"/>
      <c r="AAH15" s="1157"/>
      <c r="AAI15" s="1157"/>
      <c r="AAJ15" s="1157"/>
      <c r="AAK15" s="1157"/>
      <c r="AAL15" s="1157"/>
      <c r="AAM15" s="1157"/>
      <c r="AAN15" s="1157"/>
      <c r="AAO15" s="1157"/>
      <c r="AAP15" s="1157"/>
      <c r="AAQ15" s="1157"/>
      <c r="AAR15" s="1157"/>
      <c r="AAS15" s="1157"/>
      <c r="AAT15" s="1157"/>
      <c r="AAU15" s="1157"/>
      <c r="AAV15" s="1157"/>
      <c r="AAW15" s="1157"/>
      <c r="AAX15" s="1157"/>
      <c r="AAY15" s="1157"/>
      <c r="AAZ15" s="1157"/>
      <c r="ABA15" s="1157"/>
      <c r="ABB15" s="1157"/>
      <c r="ABC15" s="1157"/>
      <c r="ABD15" s="1157"/>
      <c r="ABE15" s="1157"/>
      <c r="ABF15" s="1157"/>
      <c r="ABG15" s="1157"/>
      <c r="ABH15" s="1157"/>
      <c r="ABI15" s="1157"/>
      <c r="ABJ15" s="1157"/>
      <c r="ABK15" s="1157"/>
      <c r="ABL15" s="1157"/>
      <c r="ABM15" s="1157"/>
      <c r="ABN15" s="1157"/>
      <c r="ABO15" s="1157"/>
      <c r="ABP15" s="1157"/>
      <c r="ABQ15" s="1157"/>
      <c r="ABR15" s="1157"/>
      <c r="ABS15" s="1157"/>
      <c r="ABT15" s="1157"/>
      <c r="ABU15" s="1157"/>
      <c r="ABV15" s="1157"/>
      <c r="ABW15" s="1157"/>
      <c r="ABX15" s="1157"/>
      <c r="ABY15" s="1157"/>
      <c r="ABZ15" s="1157"/>
      <c r="ACA15" s="1157"/>
      <c r="ACB15" s="1157"/>
      <c r="ACC15" s="1157"/>
      <c r="ACD15" s="1157"/>
      <c r="ACE15" s="1157"/>
      <c r="ACF15" s="1157"/>
      <c r="ACG15" s="1157"/>
      <c r="ACH15" s="1157"/>
      <c r="ACI15" s="1157"/>
      <c r="ACJ15" s="1157"/>
      <c r="ACK15" s="1157"/>
      <c r="ACL15" s="1157"/>
      <c r="ACM15" s="1157"/>
      <c r="ACN15" s="1157"/>
      <c r="ACO15" s="1157"/>
      <c r="ACP15" s="1157"/>
      <c r="ACQ15" s="1157"/>
      <c r="ACR15" s="1157"/>
      <c r="ACS15" s="1157"/>
      <c r="ACT15" s="1157"/>
      <c r="ACU15" s="1157"/>
      <c r="ACV15" s="1157"/>
      <c r="ACW15" s="1157"/>
      <c r="ACX15" s="1157"/>
      <c r="ACY15" s="1157"/>
      <c r="ACZ15" s="1157"/>
      <c r="ADA15" s="1157"/>
      <c r="ADB15" s="1157"/>
      <c r="ADC15" s="1157"/>
      <c r="ADD15" s="1157"/>
      <c r="ADE15" s="1157"/>
      <c r="ADF15" s="1157"/>
      <c r="ADG15" s="1157"/>
      <c r="ADH15" s="1157"/>
      <c r="ADI15" s="1157"/>
      <c r="ADJ15" s="1157"/>
      <c r="ADK15" s="1157"/>
      <c r="ADL15" s="1157"/>
      <c r="ADM15" s="1157"/>
      <c r="ADN15" s="1157"/>
      <c r="ADO15" s="1157"/>
      <c r="ADP15" s="1157"/>
      <c r="ADQ15" s="1157"/>
      <c r="ADR15" s="1157"/>
      <c r="ADS15" s="1157"/>
      <c r="ADT15" s="1157"/>
      <c r="ADU15" s="1157"/>
      <c r="ADV15" s="1157"/>
      <c r="ADW15" s="1157"/>
      <c r="ADX15" s="1157"/>
      <c r="ADY15" s="1157"/>
      <c r="ADZ15" s="1157"/>
      <c r="AEA15" s="1157"/>
      <c r="AEB15" s="1157"/>
      <c r="AEC15" s="1157"/>
      <c r="AED15" s="1157"/>
      <c r="AEE15" s="1157"/>
      <c r="AEF15" s="1157"/>
      <c r="AEG15" s="1157"/>
      <c r="AEH15" s="1157"/>
      <c r="AEI15" s="1157"/>
      <c r="AEJ15" s="1157"/>
      <c r="AEK15" s="1157"/>
      <c r="AEL15" s="1157"/>
      <c r="AEM15" s="1157"/>
      <c r="AEN15" s="1157"/>
      <c r="AEO15" s="1157"/>
      <c r="AEP15" s="1157"/>
      <c r="AEQ15" s="1157"/>
      <c r="AER15" s="1157"/>
      <c r="AES15" s="1157"/>
      <c r="AET15" s="1157"/>
      <c r="AEU15" s="1157"/>
      <c r="AEV15" s="1157"/>
      <c r="AEW15" s="1157"/>
      <c r="AEX15" s="1157"/>
      <c r="AEY15" s="1157"/>
      <c r="AEZ15" s="1157"/>
      <c r="AFA15" s="1157"/>
      <c r="AFB15" s="1157"/>
      <c r="AFC15" s="1157"/>
      <c r="AFD15" s="1157"/>
      <c r="AFE15" s="1157"/>
      <c r="AFF15" s="1157"/>
      <c r="AFG15" s="1157"/>
      <c r="AFH15" s="1157"/>
      <c r="AFI15" s="1157"/>
      <c r="AFJ15" s="1157"/>
      <c r="AFK15" s="1157"/>
      <c r="AFL15" s="1157"/>
      <c r="AFM15" s="1157"/>
      <c r="AFN15" s="1157"/>
      <c r="AFO15" s="1157"/>
      <c r="AFP15" s="1157"/>
      <c r="AFQ15" s="1157"/>
      <c r="AFR15" s="1157"/>
      <c r="AFS15" s="1157"/>
      <c r="AFT15" s="1157"/>
      <c r="AFU15" s="1157"/>
      <c r="AFV15" s="1157"/>
      <c r="AFW15" s="1157"/>
      <c r="AFX15" s="1157"/>
      <c r="AFY15" s="1157"/>
      <c r="AFZ15" s="1157"/>
      <c r="AGA15" s="1157"/>
      <c r="AGB15" s="1157"/>
      <c r="AGC15" s="1157"/>
      <c r="AGD15" s="1157"/>
      <c r="AGE15" s="1157"/>
      <c r="AGF15" s="1157"/>
      <c r="AGG15" s="1157"/>
      <c r="AGH15" s="1157"/>
      <c r="AGI15" s="1157"/>
      <c r="AGJ15" s="1157"/>
      <c r="AGK15" s="1157"/>
      <c r="AGL15" s="1157"/>
      <c r="AGM15" s="1157"/>
      <c r="AGN15" s="1157"/>
      <c r="AGO15" s="1157"/>
      <c r="AGP15" s="1157"/>
      <c r="AGQ15" s="1157"/>
      <c r="AGR15" s="1157"/>
      <c r="AGS15" s="1157"/>
      <c r="AGT15" s="1157"/>
      <c r="AGU15" s="1157"/>
      <c r="AGV15" s="1157"/>
      <c r="AGW15" s="1157"/>
      <c r="AGX15" s="1157"/>
      <c r="AGY15" s="1157"/>
      <c r="AGZ15" s="1157"/>
      <c r="AHA15" s="1157"/>
      <c r="AHB15" s="1157"/>
      <c r="AHC15" s="1157"/>
      <c r="AHD15" s="1157"/>
      <c r="AHE15" s="1157"/>
      <c r="AHF15" s="1157"/>
      <c r="AHG15" s="1157"/>
      <c r="AHH15" s="1157"/>
      <c r="AHI15" s="1157"/>
      <c r="AHJ15" s="1157"/>
      <c r="AHK15" s="1157"/>
      <c r="AHL15" s="1157"/>
      <c r="AHM15" s="1157"/>
      <c r="AHN15" s="1157"/>
      <c r="AHO15" s="1157"/>
      <c r="AHP15" s="1157"/>
      <c r="AHQ15" s="1157"/>
      <c r="AHR15" s="1157"/>
      <c r="AHS15" s="1157"/>
      <c r="AHT15" s="1157"/>
      <c r="AHU15" s="1157"/>
      <c r="AHV15" s="1157"/>
      <c r="AHW15" s="1157"/>
      <c r="AHX15" s="1157"/>
      <c r="AHY15" s="1157"/>
      <c r="AHZ15" s="1157"/>
      <c r="AIA15" s="1157"/>
      <c r="AIB15" s="1157"/>
      <c r="AIC15" s="1157"/>
      <c r="AID15" s="1157"/>
      <c r="AIE15" s="1157"/>
      <c r="AIF15" s="1157"/>
      <c r="AIG15" s="1157"/>
      <c r="AIH15" s="1157"/>
      <c r="AII15" s="1157"/>
      <c r="AIJ15" s="1157"/>
      <c r="AIK15" s="1157"/>
      <c r="AIL15" s="1157"/>
      <c r="AIM15" s="1157"/>
      <c r="AIN15" s="1157"/>
      <c r="AIO15" s="1157"/>
      <c r="AIP15" s="1157"/>
      <c r="AIQ15" s="1157"/>
      <c r="AIR15" s="1157"/>
      <c r="AIS15" s="1157"/>
      <c r="AIT15" s="1157"/>
      <c r="AIU15" s="1157"/>
      <c r="AIV15" s="1157"/>
      <c r="AIW15" s="1157"/>
      <c r="AIX15" s="1157"/>
      <c r="AIY15" s="1157"/>
      <c r="AIZ15" s="1157"/>
      <c r="AJA15" s="1157"/>
      <c r="AJB15" s="1157"/>
      <c r="AJC15" s="1157"/>
      <c r="AJD15" s="1157"/>
      <c r="AJE15" s="1157"/>
      <c r="AJF15" s="1157"/>
      <c r="AJG15" s="1157"/>
      <c r="AJH15" s="1157"/>
      <c r="AJI15" s="1157"/>
      <c r="AJJ15" s="1157"/>
      <c r="AJK15" s="1157"/>
      <c r="AJL15" s="1157"/>
      <c r="AJM15" s="1157"/>
      <c r="AJN15" s="1157"/>
      <c r="AJO15" s="1157"/>
      <c r="AJP15" s="1157"/>
      <c r="AJQ15" s="1157"/>
      <c r="AJR15" s="1157"/>
      <c r="AJS15" s="1157"/>
      <c r="AJT15" s="1157"/>
      <c r="AJU15" s="1157"/>
      <c r="AJV15" s="1157"/>
      <c r="AJW15" s="1157"/>
      <c r="AJX15" s="1157"/>
      <c r="AJY15" s="1157"/>
      <c r="AJZ15" s="1157"/>
      <c r="AKA15" s="1157"/>
      <c r="AKB15" s="1157"/>
      <c r="AKC15" s="1157"/>
      <c r="AKD15" s="1157"/>
      <c r="AKE15" s="1157"/>
      <c r="AKF15" s="1157"/>
      <c r="AKG15" s="1157"/>
      <c r="AKH15" s="1157"/>
      <c r="AKI15" s="1157"/>
      <c r="AKJ15" s="1157"/>
      <c r="AKK15" s="1157"/>
      <c r="AKL15" s="1157"/>
      <c r="AKM15" s="1157"/>
      <c r="AKN15" s="1157"/>
      <c r="AKO15" s="1157"/>
      <c r="AKP15" s="1157"/>
      <c r="AKQ15" s="1157"/>
      <c r="AKR15" s="1157"/>
      <c r="AKS15" s="1157"/>
      <c r="AKT15" s="1157"/>
      <c r="AKU15" s="1157"/>
      <c r="AKV15" s="1157"/>
      <c r="AKW15" s="1157"/>
      <c r="AKX15" s="1157"/>
      <c r="AKY15" s="1157"/>
      <c r="AKZ15" s="1157"/>
      <c r="ALA15" s="1157"/>
      <c r="ALB15" s="1157"/>
      <c r="ALC15" s="1157"/>
      <c r="ALD15" s="1157"/>
      <c r="ALE15" s="1157"/>
      <c r="ALF15" s="1157"/>
      <c r="ALG15" s="1157"/>
      <c r="ALH15" s="1157"/>
      <c r="ALI15" s="1157"/>
      <c r="ALJ15" s="1157"/>
      <c r="ALK15" s="1157"/>
      <c r="ALL15" s="1157"/>
      <c r="ALM15" s="1157"/>
      <c r="ALN15" s="1157"/>
      <c r="ALO15" s="1157"/>
      <c r="ALP15" s="1157"/>
      <c r="ALQ15" s="1157"/>
      <c r="ALR15" s="1157"/>
      <c r="ALS15" s="1157"/>
      <c r="ALT15" s="1157"/>
      <c r="ALU15" s="1157"/>
      <c r="ALV15" s="1157"/>
      <c r="ALW15" s="1157"/>
      <c r="ALX15" s="1157"/>
      <c r="ALY15" s="1157"/>
      <c r="ALZ15" s="1157"/>
      <c r="AMA15" s="1157"/>
      <c r="AMB15" s="1157"/>
      <c r="AMC15" s="1157"/>
      <c r="AMD15" s="1157"/>
      <c r="AME15" s="1157"/>
      <c r="AMF15" s="1157"/>
      <c r="AMG15" s="1157"/>
      <c r="AMH15" s="1157"/>
      <c r="AMI15" s="1157"/>
      <c r="AMJ15" s="1157"/>
      <c r="AMK15" s="1157"/>
      <c r="AML15" s="1157"/>
      <c r="AMM15" s="1157"/>
      <c r="AMN15" s="1157"/>
      <c r="AMO15" s="1157"/>
      <c r="AMP15" s="1157"/>
      <c r="AMQ15" s="1157"/>
      <c r="AMR15" s="1157"/>
      <c r="AMS15" s="1157"/>
      <c r="AMT15" s="1157"/>
      <c r="AMU15" s="1157"/>
      <c r="AMV15" s="1157"/>
      <c r="AMW15" s="1157"/>
      <c r="AMX15" s="1157"/>
      <c r="AMY15" s="1157"/>
      <c r="AMZ15" s="1157"/>
      <c r="ANA15" s="1157"/>
      <c r="ANB15" s="1157"/>
      <c r="ANC15" s="1157"/>
      <c r="AND15" s="1157"/>
      <c r="ANE15" s="1157"/>
      <c r="ANF15" s="1157"/>
      <c r="ANG15" s="1157"/>
      <c r="ANH15" s="1157"/>
      <c r="ANI15" s="1157"/>
      <c r="ANJ15" s="1157"/>
      <c r="ANK15" s="1157"/>
      <c r="ANL15" s="1157"/>
      <c r="ANM15" s="1157"/>
      <c r="ANN15" s="1157"/>
      <c r="ANO15" s="1157"/>
      <c r="ANP15" s="1157"/>
      <c r="ANQ15" s="1157"/>
      <c r="ANR15" s="1157"/>
      <c r="ANS15" s="1157"/>
      <c r="ANT15" s="1157"/>
      <c r="ANU15" s="1157"/>
      <c r="ANV15" s="1157"/>
      <c r="ANW15" s="1157"/>
      <c r="ANX15" s="1157"/>
      <c r="ANY15" s="1157"/>
      <c r="ANZ15" s="1157"/>
      <c r="AOA15" s="1157"/>
      <c r="AOB15" s="1157"/>
      <c r="AOC15" s="1157"/>
      <c r="AOD15" s="1157"/>
      <c r="AOE15" s="1157"/>
      <c r="AOF15" s="1157"/>
      <c r="AOG15" s="1157"/>
      <c r="AOH15" s="1157"/>
      <c r="AOI15" s="1157"/>
      <c r="AOJ15" s="1157"/>
      <c r="AOK15" s="1157"/>
      <c r="AOL15" s="1157"/>
      <c r="AOM15" s="1157"/>
      <c r="AON15" s="1157"/>
      <c r="AOO15" s="1157"/>
      <c r="AOP15" s="1157"/>
      <c r="AOQ15" s="1157"/>
      <c r="AOR15" s="1157"/>
      <c r="AOS15" s="1157"/>
      <c r="AOT15" s="1157"/>
      <c r="AOU15" s="1157"/>
      <c r="AOV15" s="1157"/>
      <c r="AOW15" s="1157"/>
      <c r="AOX15" s="1157"/>
      <c r="AOY15" s="1157"/>
      <c r="AOZ15" s="1157"/>
      <c r="APA15" s="1157"/>
      <c r="APB15" s="1157"/>
      <c r="APC15" s="1157"/>
      <c r="APD15" s="1157"/>
      <c r="APE15" s="1157"/>
      <c r="APF15" s="1157"/>
      <c r="APG15" s="1157"/>
      <c r="APH15" s="1157"/>
      <c r="API15" s="1157"/>
      <c r="APJ15" s="1157"/>
      <c r="APK15" s="1157"/>
      <c r="APL15" s="1157"/>
      <c r="APM15" s="1157"/>
      <c r="APN15" s="1157"/>
      <c r="APO15" s="1157"/>
      <c r="APP15" s="1157"/>
      <c r="APQ15" s="1157"/>
      <c r="APR15" s="1157"/>
      <c r="APS15" s="1157"/>
      <c r="APT15" s="1157"/>
      <c r="APU15" s="1157"/>
      <c r="APV15" s="1157"/>
      <c r="APW15" s="1157"/>
      <c r="APX15" s="1157"/>
      <c r="APY15" s="1157"/>
      <c r="APZ15" s="1157"/>
      <c r="AQA15" s="1157"/>
      <c r="AQB15" s="1157"/>
      <c r="AQC15" s="1157"/>
      <c r="AQD15" s="1157"/>
      <c r="AQE15" s="1157"/>
      <c r="AQF15" s="1157"/>
      <c r="AQG15" s="1157"/>
      <c r="AQH15" s="1157"/>
      <c r="AQI15" s="1157"/>
      <c r="AQJ15" s="1157"/>
      <c r="AQK15" s="1157"/>
      <c r="AQL15" s="1157"/>
      <c r="AQM15" s="1157"/>
      <c r="AQN15" s="1157"/>
      <c r="AQO15" s="1157"/>
      <c r="AQP15" s="1157"/>
      <c r="AQQ15" s="1157"/>
      <c r="AQR15" s="1157"/>
      <c r="AQS15" s="1157"/>
      <c r="AQT15" s="1157"/>
      <c r="AQU15" s="1157"/>
      <c r="AQV15" s="1157"/>
      <c r="AQW15" s="1157"/>
      <c r="AQX15" s="1157"/>
      <c r="AQY15" s="1157"/>
      <c r="AQZ15" s="1157"/>
      <c r="ARA15" s="1157"/>
      <c r="ARB15" s="1157"/>
      <c r="ARC15" s="1157"/>
      <c r="ARD15" s="1157"/>
      <c r="ARE15" s="1157"/>
      <c r="ARF15" s="1157"/>
      <c r="ARG15" s="1157"/>
      <c r="ARH15" s="1157"/>
      <c r="ARI15" s="1157"/>
      <c r="ARJ15" s="1157"/>
      <c r="ARK15" s="1157"/>
      <c r="ARL15" s="1157"/>
      <c r="ARM15" s="1157"/>
      <c r="ARN15" s="1157"/>
      <c r="ARO15" s="1157"/>
      <c r="ARP15" s="1157"/>
      <c r="ARQ15" s="1157"/>
      <c r="ARR15" s="1157"/>
      <c r="ARS15" s="1157"/>
      <c r="ART15" s="1157"/>
      <c r="ARU15" s="1157"/>
      <c r="ARV15" s="1157"/>
      <c r="ARW15" s="1157"/>
      <c r="ARX15" s="1157"/>
      <c r="ARY15" s="1157"/>
      <c r="ARZ15" s="1157"/>
      <c r="ASA15" s="1157"/>
      <c r="ASB15" s="1157"/>
      <c r="ASC15" s="1157"/>
      <c r="ASD15" s="1157"/>
      <c r="ASE15" s="1157"/>
      <c r="ASF15" s="1157"/>
      <c r="ASG15" s="1157"/>
      <c r="ASH15" s="1157"/>
      <c r="ASI15" s="1157"/>
      <c r="ASJ15" s="1157"/>
      <c r="ASK15" s="1157"/>
      <c r="ASL15" s="1157"/>
      <c r="ASM15" s="1157"/>
      <c r="ASN15" s="1157"/>
      <c r="ASO15" s="1157"/>
      <c r="ASP15" s="1157"/>
      <c r="ASQ15" s="1157"/>
      <c r="ASR15" s="1157"/>
      <c r="ASS15" s="1157"/>
      <c r="AST15" s="1157"/>
      <c r="ASU15" s="1157"/>
      <c r="ASV15" s="1157"/>
      <c r="ASW15" s="1157"/>
      <c r="ASX15" s="1157"/>
      <c r="ASY15" s="1157"/>
      <c r="ASZ15" s="1157"/>
      <c r="ATA15" s="1157"/>
      <c r="ATB15" s="1157"/>
      <c r="ATC15" s="1157"/>
      <c r="ATD15" s="1157"/>
      <c r="ATE15" s="1157"/>
      <c r="ATF15" s="1157"/>
      <c r="ATG15" s="1157"/>
      <c r="ATH15" s="1157"/>
      <c r="ATI15" s="1157"/>
      <c r="ATJ15" s="1157"/>
      <c r="ATK15" s="1157"/>
      <c r="ATL15" s="1157"/>
      <c r="ATM15" s="1157"/>
      <c r="ATN15" s="1157"/>
      <c r="ATO15" s="1157"/>
      <c r="ATP15" s="1157"/>
      <c r="ATQ15" s="1157"/>
      <c r="ATR15" s="1157"/>
      <c r="ATS15" s="1157"/>
      <c r="ATT15" s="1157"/>
      <c r="ATU15" s="1157"/>
      <c r="ATV15" s="1157"/>
      <c r="ATW15" s="1157"/>
      <c r="ATX15" s="1157"/>
      <c r="ATY15" s="1157"/>
      <c r="ATZ15" s="1157"/>
      <c r="AUA15" s="1157"/>
      <c r="AUB15" s="1157"/>
      <c r="AUC15" s="1157"/>
      <c r="AUD15" s="1157"/>
      <c r="AUE15" s="1157"/>
      <c r="AUF15" s="1157"/>
      <c r="AUG15" s="1157"/>
      <c r="AUH15" s="1157"/>
      <c r="AUI15" s="1157"/>
      <c r="AUJ15" s="1157"/>
      <c r="AUK15" s="1157"/>
      <c r="AUL15" s="1157"/>
      <c r="AUM15" s="1157"/>
      <c r="AUN15" s="1157"/>
      <c r="AUO15" s="1157"/>
      <c r="AUP15" s="1157"/>
      <c r="AUQ15" s="1157"/>
      <c r="AUR15" s="1157"/>
      <c r="AUS15" s="1157"/>
      <c r="AUT15" s="1157"/>
      <c r="AUU15" s="1157"/>
      <c r="AUV15" s="1157"/>
      <c r="AUW15" s="1157"/>
      <c r="AUX15" s="1157"/>
      <c r="AUY15" s="1157"/>
      <c r="AUZ15" s="1157"/>
      <c r="AVA15" s="1157"/>
      <c r="AVB15" s="1157"/>
      <c r="AVC15" s="1157"/>
      <c r="AVD15" s="1157"/>
      <c r="AVE15" s="1157"/>
      <c r="AVF15" s="1157"/>
      <c r="AVG15" s="1157"/>
      <c r="AVH15" s="1157"/>
      <c r="AVI15" s="1157"/>
      <c r="AVJ15" s="1157"/>
      <c r="AVK15" s="1157"/>
      <c r="AVL15" s="1157"/>
      <c r="AVM15" s="1157"/>
      <c r="AVN15" s="1157"/>
      <c r="AVO15" s="1157"/>
      <c r="AVP15" s="1157"/>
      <c r="AVQ15" s="1157"/>
      <c r="AVR15" s="1157"/>
      <c r="AVS15" s="1157"/>
      <c r="AVT15" s="1157"/>
      <c r="AVU15" s="1157"/>
      <c r="AVV15" s="1157"/>
      <c r="AVW15" s="1157"/>
      <c r="AVX15" s="1157"/>
      <c r="AVY15" s="1157"/>
      <c r="AVZ15" s="1157"/>
      <c r="AWA15" s="1157"/>
      <c r="AWB15" s="1157"/>
      <c r="AWC15" s="1157"/>
      <c r="AWD15" s="1157"/>
      <c r="AWE15" s="1157"/>
      <c r="AWF15" s="1157"/>
      <c r="AWG15" s="1157"/>
      <c r="AWH15" s="1157"/>
      <c r="AWI15" s="1157"/>
      <c r="AWJ15" s="1157"/>
      <c r="AWK15" s="1157"/>
      <c r="AWL15" s="1157"/>
      <c r="AWM15" s="1157"/>
      <c r="AWN15" s="1157"/>
      <c r="AWO15" s="1157"/>
      <c r="AWP15" s="1157"/>
      <c r="AWQ15" s="1157"/>
      <c r="AWR15" s="1157"/>
      <c r="AWS15" s="1157"/>
      <c r="AWT15" s="1157"/>
      <c r="AWU15" s="1157"/>
      <c r="AWV15" s="1157"/>
      <c r="AWW15" s="1157"/>
      <c r="AWX15" s="1157"/>
      <c r="AWY15" s="1157"/>
      <c r="AWZ15" s="1157"/>
      <c r="AXA15" s="1157"/>
      <c r="AXB15" s="1157"/>
      <c r="AXC15" s="1157"/>
      <c r="AXD15" s="1157"/>
      <c r="AXE15" s="1157"/>
      <c r="AXF15" s="1157"/>
      <c r="AXG15" s="1157"/>
      <c r="AXH15" s="1157"/>
      <c r="AXI15" s="1157"/>
      <c r="AXJ15" s="1157"/>
      <c r="AXK15" s="1157"/>
      <c r="AXL15" s="1157"/>
      <c r="AXM15" s="1157"/>
      <c r="AXN15" s="1157"/>
      <c r="AXO15" s="1157"/>
      <c r="AXP15" s="1157"/>
      <c r="AXQ15" s="1157"/>
      <c r="AXR15" s="1157"/>
      <c r="AXS15" s="1157"/>
      <c r="AXT15" s="1157"/>
      <c r="AXU15" s="1157"/>
      <c r="AXV15" s="1157"/>
      <c r="AXW15" s="1157"/>
      <c r="AXX15" s="1157"/>
      <c r="AXY15" s="1157"/>
      <c r="AXZ15" s="1157"/>
      <c r="AYA15" s="1157"/>
      <c r="AYB15" s="1157"/>
      <c r="AYC15" s="1157"/>
      <c r="AYD15" s="1157"/>
      <c r="AYE15" s="1157"/>
      <c r="AYF15" s="1157"/>
      <c r="AYG15" s="1157"/>
      <c r="AYH15" s="1157"/>
      <c r="AYI15" s="1157"/>
      <c r="AYJ15" s="1157"/>
      <c r="AYK15" s="1157"/>
      <c r="AYL15" s="1157"/>
      <c r="AYM15" s="1157"/>
      <c r="AYN15" s="1157"/>
      <c r="AYO15" s="1157"/>
      <c r="AYP15" s="1157"/>
      <c r="AYQ15" s="1157"/>
      <c r="AYR15" s="1157"/>
      <c r="AYS15" s="1157"/>
      <c r="AYT15" s="1157"/>
      <c r="AYU15" s="1157"/>
      <c r="AYV15" s="1157"/>
      <c r="AYW15" s="1157"/>
      <c r="AYX15" s="1157"/>
      <c r="AYY15" s="1157"/>
      <c r="AYZ15" s="1157"/>
      <c r="AZA15" s="1157"/>
      <c r="AZB15" s="1157"/>
      <c r="AZC15" s="1157"/>
      <c r="AZD15" s="1157"/>
      <c r="AZE15" s="1157"/>
      <c r="AZF15" s="1157"/>
      <c r="AZG15" s="1157"/>
      <c r="AZH15" s="1157"/>
      <c r="AZI15" s="1157"/>
      <c r="AZJ15" s="1157"/>
      <c r="AZK15" s="1157"/>
      <c r="AZL15" s="1157"/>
      <c r="AZM15" s="1157"/>
      <c r="AZN15" s="1157"/>
      <c r="AZO15" s="1157"/>
      <c r="AZP15" s="1157"/>
      <c r="AZQ15" s="1157"/>
      <c r="AZR15" s="1157"/>
      <c r="AZS15" s="1157"/>
      <c r="AZT15" s="1157"/>
      <c r="AZU15" s="1157"/>
      <c r="AZV15" s="1157"/>
      <c r="AZW15" s="1157"/>
      <c r="AZX15" s="1157"/>
      <c r="AZY15" s="1157"/>
      <c r="AZZ15" s="1157"/>
      <c r="BAA15" s="1157"/>
      <c r="BAB15" s="1157"/>
      <c r="BAC15" s="1157"/>
      <c r="BAD15" s="1157"/>
      <c r="BAE15" s="1157"/>
      <c r="BAF15" s="1157"/>
      <c r="BAG15" s="1157"/>
      <c r="BAH15" s="1157"/>
      <c r="BAI15" s="1157"/>
      <c r="BAJ15" s="1157"/>
      <c r="BAK15" s="1157"/>
      <c r="BAL15" s="1157"/>
      <c r="BAM15" s="1157"/>
      <c r="BAN15" s="1157"/>
      <c r="BAO15" s="1157"/>
      <c r="BAP15" s="1157"/>
      <c r="BAQ15" s="1157"/>
      <c r="BAR15" s="1157"/>
      <c r="BAS15" s="1157"/>
      <c r="BAT15" s="1157"/>
      <c r="BAU15" s="1157"/>
      <c r="BAV15" s="1157"/>
      <c r="BAW15" s="1157"/>
      <c r="BAX15" s="1157"/>
      <c r="BAY15" s="1157"/>
      <c r="BAZ15" s="1157"/>
      <c r="BBA15" s="1157"/>
      <c r="BBB15" s="1157"/>
      <c r="BBC15" s="1157"/>
      <c r="BBD15" s="1157"/>
      <c r="BBE15" s="1157"/>
      <c r="BBF15" s="1157"/>
      <c r="BBG15" s="1157"/>
      <c r="BBH15" s="1157"/>
      <c r="BBI15" s="1157"/>
      <c r="BBJ15" s="1157"/>
      <c r="BBK15" s="1157"/>
      <c r="BBL15" s="1157"/>
      <c r="BBM15" s="1157"/>
      <c r="BBN15" s="1157"/>
      <c r="BBO15" s="1157"/>
      <c r="BBP15" s="1157"/>
      <c r="BBQ15" s="1157"/>
      <c r="BBR15" s="1157"/>
      <c r="BBS15" s="1157"/>
      <c r="BBT15" s="1157"/>
      <c r="BBU15" s="1157"/>
      <c r="BBV15" s="1157"/>
      <c r="BBW15" s="1157"/>
      <c r="BBX15" s="1157"/>
      <c r="BBY15" s="1157"/>
      <c r="BBZ15" s="1157"/>
      <c r="BCA15" s="1157"/>
      <c r="BCB15" s="1157"/>
      <c r="BCC15" s="1157"/>
      <c r="BCD15" s="1157"/>
      <c r="BCE15" s="1157"/>
      <c r="BCF15" s="1157"/>
      <c r="BCG15" s="1157"/>
      <c r="BCH15" s="1157"/>
      <c r="BCI15" s="1157"/>
      <c r="BCJ15" s="1157"/>
      <c r="BCK15" s="1157"/>
      <c r="BCL15" s="1157"/>
      <c r="BCM15" s="1157"/>
      <c r="BCN15" s="1157"/>
      <c r="BCO15" s="1157"/>
      <c r="BCP15" s="1157"/>
      <c r="BCQ15" s="1157"/>
      <c r="BCR15" s="1157"/>
      <c r="BCS15" s="1157"/>
      <c r="BCT15" s="1157"/>
      <c r="BCU15" s="1157"/>
      <c r="BCV15" s="1157"/>
      <c r="BCW15" s="1157"/>
      <c r="BCX15" s="1157"/>
      <c r="BCY15" s="1157"/>
      <c r="BCZ15" s="1157"/>
      <c r="BDA15" s="1157"/>
      <c r="BDB15" s="1157"/>
      <c r="BDC15" s="1157"/>
      <c r="BDD15" s="1157"/>
      <c r="BDE15" s="1157"/>
      <c r="BDF15" s="1157"/>
      <c r="BDG15" s="1157"/>
      <c r="BDH15" s="1157"/>
      <c r="BDI15" s="1157"/>
      <c r="BDJ15" s="1157"/>
      <c r="BDK15" s="1157"/>
      <c r="BDL15" s="1157"/>
      <c r="BDM15" s="1157"/>
      <c r="BDN15" s="1157"/>
      <c r="BDO15" s="1157"/>
      <c r="BDP15" s="1157"/>
      <c r="BDQ15" s="1157"/>
      <c r="BDR15" s="1157"/>
      <c r="BDS15" s="1157"/>
      <c r="BDT15" s="1157"/>
      <c r="BDU15" s="1157"/>
      <c r="BDV15" s="1157"/>
      <c r="BDW15" s="1157"/>
      <c r="BDX15" s="1157"/>
      <c r="BDY15" s="1157"/>
      <c r="BDZ15" s="1157"/>
      <c r="BEA15" s="1157"/>
      <c r="BEB15" s="1157"/>
      <c r="BEC15" s="1157"/>
      <c r="BED15" s="1157"/>
      <c r="BEE15" s="1157"/>
      <c r="BEF15" s="1157"/>
      <c r="BEG15" s="1157"/>
      <c r="BEH15" s="1157"/>
      <c r="BEI15" s="1157"/>
      <c r="BEJ15" s="1157"/>
      <c r="BEK15" s="1157"/>
      <c r="BEL15" s="1157"/>
      <c r="BEM15" s="1157"/>
      <c r="BEN15" s="1157"/>
      <c r="BEO15" s="1157"/>
      <c r="BEP15" s="1157"/>
      <c r="BEQ15" s="1157"/>
      <c r="BER15" s="1157"/>
      <c r="BES15" s="1157"/>
      <c r="BET15" s="1157"/>
      <c r="BEU15" s="1157"/>
      <c r="BEV15" s="1157"/>
      <c r="BEW15" s="1157"/>
      <c r="BEX15" s="1157"/>
      <c r="BEY15" s="1157"/>
      <c r="BEZ15" s="1157"/>
      <c r="BFA15" s="1157"/>
      <c r="BFB15" s="1157"/>
      <c r="BFC15" s="1157"/>
      <c r="BFD15" s="1157"/>
      <c r="BFE15" s="1157"/>
      <c r="BFF15" s="1157"/>
      <c r="BFG15" s="1157"/>
      <c r="BFH15" s="1157"/>
      <c r="BFI15" s="1157"/>
      <c r="BFJ15" s="1157"/>
      <c r="BFK15" s="1157"/>
      <c r="BFL15" s="1157"/>
      <c r="BFM15" s="1157"/>
      <c r="BFN15" s="1157"/>
      <c r="BFO15" s="1157"/>
      <c r="BFP15" s="1157"/>
      <c r="BFQ15" s="1157"/>
      <c r="BFR15" s="1157"/>
      <c r="BFS15" s="1157"/>
      <c r="BFT15" s="1157"/>
      <c r="BFU15" s="1157"/>
      <c r="BFV15" s="1157"/>
      <c r="BFW15" s="1157"/>
      <c r="BFX15" s="1157"/>
      <c r="BFY15" s="1157"/>
      <c r="BFZ15" s="1157"/>
      <c r="BGA15" s="1157"/>
      <c r="BGB15" s="1157"/>
      <c r="BGC15" s="1157"/>
      <c r="BGD15" s="1157"/>
      <c r="BGE15" s="1157"/>
      <c r="BGF15" s="1157"/>
      <c r="BGG15" s="1157"/>
      <c r="BGH15" s="1157"/>
      <c r="BGI15" s="1157"/>
      <c r="BGJ15" s="1157"/>
      <c r="BGK15" s="1157"/>
      <c r="BGL15" s="1157"/>
      <c r="BGM15" s="1157"/>
      <c r="BGN15" s="1157"/>
      <c r="BGO15" s="1157"/>
      <c r="BGP15" s="1157"/>
      <c r="BGQ15" s="1157"/>
      <c r="BGR15" s="1157"/>
      <c r="BGS15" s="1157"/>
      <c r="BGT15" s="1157"/>
      <c r="BGU15" s="1157"/>
      <c r="BGV15" s="1157"/>
      <c r="BGW15" s="1157"/>
      <c r="BGX15" s="1157"/>
      <c r="BGY15" s="1157"/>
      <c r="BGZ15" s="1157"/>
      <c r="BHA15" s="1157"/>
      <c r="BHB15" s="1157"/>
      <c r="BHC15" s="1157"/>
      <c r="BHD15" s="1157"/>
      <c r="BHE15" s="1157"/>
      <c r="BHF15" s="1157"/>
      <c r="BHG15" s="1157"/>
      <c r="BHH15" s="1157"/>
      <c r="BHI15" s="1157"/>
      <c r="BHJ15" s="1157"/>
      <c r="BHK15" s="1157"/>
      <c r="BHL15" s="1157"/>
      <c r="BHM15" s="1157"/>
      <c r="BHN15" s="1157"/>
      <c r="BHO15" s="1157"/>
      <c r="BHP15" s="1157"/>
      <c r="BHQ15" s="1157"/>
      <c r="BHR15" s="1157"/>
      <c r="BHS15" s="1157"/>
      <c r="BHT15" s="1157"/>
      <c r="BHU15" s="1157"/>
      <c r="BHV15" s="1157"/>
      <c r="BHW15" s="1157"/>
      <c r="BHX15" s="1157"/>
      <c r="BHY15" s="1157"/>
      <c r="BHZ15" s="1157"/>
      <c r="BIA15" s="1157"/>
      <c r="BIB15" s="1157"/>
      <c r="BIC15" s="1157"/>
      <c r="BID15" s="1157"/>
      <c r="BIE15" s="1157"/>
      <c r="BIF15" s="1157"/>
      <c r="BIG15" s="1157"/>
      <c r="BIH15" s="1157"/>
      <c r="BII15" s="1157"/>
      <c r="BIJ15" s="1157"/>
      <c r="BIK15" s="1157"/>
      <c r="BIL15" s="1157"/>
      <c r="BIM15" s="1157"/>
      <c r="BIN15" s="1157"/>
      <c r="BIO15" s="1157"/>
      <c r="BIP15" s="1157"/>
      <c r="BIQ15" s="1157"/>
      <c r="BIR15" s="1157"/>
      <c r="BIS15" s="1157"/>
      <c r="BIT15" s="1157"/>
      <c r="BIU15" s="1157"/>
      <c r="BIV15" s="1157"/>
      <c r="BIW15" s="1157"/>
      <c r="BIX15" s="1157"/>
      <c r="BIY15" s="1157"/>
      <c r="BIZ15" s="1157"/>
      <c r="BJA15" s="1157"/>
      <c r="BJB15" s="1157"/>
      <c r="BJC15" s="1157"/>
      <c r="BJD15" s="1157"/>
      <c r="BJE15" s="1157"/>
      <c r="BJF15" s="1157"/>
      <c r="BJG15" s="1157"/>
      <c r="BJH15" s="1157"/>
      <c r="BJI15" s="1157"/>
      <c r="BJJ15" s="1157"/>
      <c r="BJK15" s="1157"/>
      <c r="BJL15" s="1157"/>
      <c r="BJM15" s="1157"/>
      <c r="BJN15" s="1157"/>
      <c r="BJO15" s="1157"/>
      <c r="BJP15" s="1157"/>
      <c r="BJQ15" s="1157"/>
      <c r="BJR15" s="1157"/>
      <c r="BJS15" s="1157"/>
      <c r="BJT15" s="1157"/>
      <c r="BJU15" s="1157"/>
      <c r="BJV15" s="1157"/>
      <c r="BJW15" s="1157"/>
      <c r="BJX15" s="1157"/>
      <c r="BJY15" s="1157"/>
      <c r="BJZ15" s="1157"/>
      <c r="BKA15" s="1157"/>
      <c r="BKB15" s="1157"/>
      <c r="BKC15" s="1157"/>
      <c r="BKD15" s="1157"/>
      <c r="BKE15" s="1157"/>
      <c r="BKF15" s="1157"/>
      <c r="BKG15" s="1157"/>
      <c r="BKH15" s="1157"/>
      <c r="BKI15" s="1157"/>
      <c r="BKJ15" s="1157"/>
      <c r="BKK15" s="1157"/>
      <c r="BKL15" s="1157"/>
      <c r="BKM15" s="1157"/>
      <c r="BKN15" s="1157"/>
      <c r="BKO15" s="1157"/>
      <c r="BKP15" s="1157"/>
      <c r="BKQ15" s="1157"/>
      <c r="BKR15" s="1157"/>
      <c r="BKS15" s="1157"/>
      <c r="BKT15" s="1157"/>
      <c r="BKU15" s="1157"/>
      <c r="BKV15" s="1157"/>
      <c r="BKW15" s="1157"/>
      <c r="BKX15" s="1157"/>
      <c r="BKY15" s="1157"/>
      <c r="BKZ15" s="1157"/>
      <c r="BLA15" s="1157"/>
      <c r="BLB15" s="1157"/>
      <c r="BLC15" s="1157"/>
      <c r="BLD15" s="1157"/>
      <c r="BLE15" s="1157"/>
      <c r="BLF15" s="1157"/>
      <c r="BLG15" s="1157"/>
      <c r="BLH15" s="1157"/>
      <c r="BLI15" s="1157"/>
      <c r="BLJ15" s="1157"/>
      <c r="BLK15" s="1157"/>
      <c r="BLL15" s="1157"/>
      <c r="BLM15" s="1157"/>
      <c r="BLN15" s="1157"/>
      <c r="BLO15" s="1157"/>
      <c r="BLP15" s="1157"/>
      <c r="BLQ15" s="1157"/>
      <c r="BLR15" s="1157"/>
      <c r="BLS15" s="1157"/>
      <c r="BLT15" s="1157"/>
      <c r="BLU15" s="1157"/>
      <c r="BLV15" s="1157"/>
      <c r="BLW15" s="1157"/>
      <c r="BLX15" s="1157"/>
      <c r="BLY15" s="1157"/>
      <c r="BLZ15" s="1157"/>
      <c r="BMA15" s="1157"/>
      <c r="BMB15" s="1157"/>
      <c r="BMC15" s="1157"/>
      <c r="BMD15" s="1157"/>
      <c r="BME15" s="1157"/>
      <c r="BMF15" s="1157"/>
      <c r="BMG15" s="1157"/>
      <c r="BMH15" s="1157"/>
      <c r="BMI15" s="1157"/>
      <c r="BMJ15" s="1157"/>
      <c r="BMK15" s="1157"/>
      <c r="BML15" s="1157"/>
      <c r="BMM15" s="1157"/>
      <c r="BMN15" s="1157"/>
      <c r="BMO15" s="1157"/>
    </row>
    <row r="16" spans="1:1705" s="1159" customFormat="1">
      <c r="A16" s="572" t="s">
        <v>229</v>
      </c>
      <c r="B16" s="573"/>
      <c r="C16" s="573" t="s">
        <v>229</v>
      </c>
      <c r="D16" s="574" t="s">
        <v>225</v>
      </c>
      <c r="E16" s="784" t="s">
        <v>226</v>
      </c>
      <c r="F16" s="784" t="s">
        <v>173</v>
      </c>
      <c r="G16" s="784"/>
      <c r="H16" s="784">
        <v>2</v>
      </c>
      <c r="I16" s="784"/>
      <c r="J16" s="784">
        <v>59.256270137000101</v>
      </c>
      <c r="K16" s="784">
        <v>24.699370701000099</v>
      </c>
      <c r="L16" s="872" t="s">
        <v>230</v>
      </c>
      <c r="M16" s="899"/>
      <c r="N16" s="784" t="s">
        <v>231</v>
      </c>
      <c r="O16" s="784" t="s">
        <v>210</v>
      </c>
      <c r="P16" s="784"/>
      <c r="Q16" s="467">
        <v>15</v>
      </c>
      <c r="R16" s="467">
        <v>15</v>
      </c>
      <c r="S16"/>
      <c r="T16" s="461"/>
      <c r="U16" s="1155"/>
      <c r="V16" s="709"/>
      <c r="W16" s="461"/>
      <c r="X16" s="1157"/>
      <c r="Y16" s="1157"/>
      <c r="Z16" s="1157"/>
      <c r="AA16" s="1157"/>
      <c r="AB16" s="1157"/>
      <c r="AC16" s="1157"/>
      <c r="AD16" s="1157"/>
      <c r="AE16" s="1157"/>
      <c r="AF16" s="1157"/>
      <c r="AG16" s="1157"/>
      <c r="AH16" s="1157"/>
      <c r="AI16" s="1157"/>
      <c r="AJ16" s="1157"/>
      <c r="AK16" s="1157"/>
      <c r="AL16" s="1157"/>
      <c r="AM16" s="1157"/>
      <c r="AN16" s="1157"/>
      <c r="AO16" s="1157"/>
      <c r="AP16" s="1157"/>
      <c r="AQ16" s="1157"/>
      <c r="AR16" s="1157"/>
      <c r="AS16" s="1157"/>
      <c r="AT16" s="1157"/>
      <c r="AU16" s="1157"/>
      <c r="AV16" s="1157"/>
      <c r="AW16" s="1157"/>
      <c r="AX16" s="1157"/>
      <c r="AY16" s="1157"/>
      <c r="AZ16" s="1157"/>
      <c r="BA16" s="1157"/>
      <c r="BB16" s="1157"/>
      <c r="BC16" s="1157"/>
      <c r="BD16" s="1157"/>
      <c r="BE16" s="1157"/>
      <c r="BF16" s="1157"/>
      <c r="BG16" s="1157"/>
      <c r="BH16" s="1157"/>
      <c r="BI16" s="1157"/>
      <c r="BJ16" s="1157"/>
      <c r="BK16" s="1157"/>
      <c r="BL16" s="1157"/>
      <c r="BM16" s="1157"/>
      <c r="BN16" s="1157"/>
      <c r="BO16" s="1157"/>
      <c r="BP16" s="1157"/>
      <c r="BQ16" s="1157"/>
      <c r="BR16" s="1157"/>
      <c r="BS16" s="1157"/>
      <c r="BT16" s="1157"/>
      <c r="BU16" s="1157"/>
      <c r="BV16" s="1157"/>
      <c r="BW16" s="1157"/>
      <c r="BX16" s="1157"/>
      <c r="BY16" s="1157"/>
      <c r="BZ16" s="1157"/>
      <c r="CA16" s="1157"/>
      <c r="CB16" s="1157"/>
      <c r="CC16" s="1157"/>
      <c r="CD16" s="1157"/>
      <c r="CE16" s="1157"/>
      <c r="CF16" s="1157"/>
      <c r="CG16" s="1157"/>
      <c r="CH16" s="1157"/>
      <c r="CI16" s="1157"/>
      <c r="CJ16" s="1157"/>
      <c r="CK16" s="1157"/>
      <c r="CL16" s="1157"/>
      <c r="CM16" s="1157"/>
      <c r="CN16" s="1157"/>
      <c r="CO16" s="1157"/>
      <c r="CP16" s="1157"/>
      <c r="CQ16" s="1157"/>
      <c r="CR16" s="1157"/>
      <c r="CS16" s="1157"/>
      <c r="CT16" s="1157"/>
      <c r="CU16" s="1157"/>
      <c r="CV16" s="1157"/>
      <c r="CW16" s="1157"/>
      <c r="CX16" s="1157"/>
      <c r="CY16" s="1157"/>
      <c r="CZ16" s="1157"/>
      <c r="DA16" s="1157"/>
      <c r="DB16" s="1157"/>
      <c r="DC16" s="1157"/>
      <c r="DD16" s="1157"/>
      <c r="DE16" s="1157"/>
      <c r="DF16" s="1157"/>
      <c r="DG16" s="1157"/>
      <c r="DH16" s="1157"/>
      <c r="DI16" s="1157"/>
      <c r="DJ16" s="1157"/>
      <c r="DK16" s="1157"/>
      <c r="DL16" s="1157"/>
      <c r="DM16" s="1157"/>
      <c r="DN16" s="1157"/>
      <c r="DO16" s="1157"/>
      <c r="DP16" s="1157"/>
      <c r="DQ16" s="1157"/>
      <c r="DR16" s="1157"/>
      <c r="DS16" s="1157"/>
      <c r="DT16" s="1157"/>
      <c r="DU16" s="1157"/>
      <c r="DV16" s="1157"/>
      <c r="DW16" s="1157"/>
      <c r="DX16" s="1157"/>
      <c r="DY16" s="1157"/>
      <c r="DZ16" s="1157"/>
      <c r="EA16" s="1157"/>
      <c r="EB16" s="1157"/>
      <c r="EC16" s="1157"/>
      <c r="ED16" s="1157"/>
      <c r="EE16" s="1157"/>
      <c r="EF16" s="1157"/>
      <c r="EG16" s="1157"/>
      <c r="EH16" s="1157"/>
      <c r="EI16" s="1157"/>
      <c r="EJ16" s="1157"/>
      <c r="EK16" s="1157"/>
      <c r="EL16" s="1157"/>
      <c r="EM16" s="1157"/>
      <c r="EN16" s="1157"/>
      <c r="EO16" s="1157"/>
      <c r="EP16" s="1157"/>
      <c r="EQ16" s="1157"/>
      <c r="ER16" s="1157"/>
      <c r="ES16" s="1157"/>
      <c r="ET16" s="1157"/>
      <c r="EU16" s="1157"/>
      <c r="EV16" s="1157"/>
      <c r="EW16" s="1157"/>
      <c r="EX16" s="1157"/>
      <c r="EY16" s="1157"/>
      <c r="EZ16" s="1157"/>
      <c r="FA16" s="1157"/>
      <c r="FB16" s="1157"/>
      <c r="FC16" s="1157"/>
      <c r="FD16" s="1157"/>
      <c r="FE16" s="1157"/>
      <c r="FF16" s="1157"/>
      <c r="FG16" s="1157"/>
      <c r="FH16" s="1157"/>
      <c r="FI16" s="1157"/>
      <c r="FJ16" s="1157"/>
      <c r="FK16" s="1157"/>
      <c r="FL16" s="1157"/>
      <c r="FM16" s="1157"/>
      <c r="FN16" s="1157"/>
      <c r="FO16" s="1157"/>
      <c r="FP16" s="1157"/>
      <c r="FQ16" s="1157"/>
      <c r="FR16" s="1157"/>
      <c r="FS16" s="1157"/>
      <c r="FT16" s="1157"/>
      <c r="FU16" s="1157"/>
      <c r="FV16" s="1157"/>
      <c r="FW16" s="1157"/>
      <c r="FX16" s="1157"/>
      <c r="FY16" s="1157"/>
      <c r="FZ16" s="1157"/>
      <c r="GA16" s="1157"/>
      <c r="GB16" s="1157"/>
      <c r="GC16" s="1157"/>
      <c r="GD16" s="1157"/>
      <c r="GE16" s="1157"/>
      <c r="GF16" s="1157"/>
      <c r="GG16" s="1157"/>
      <c r="GH16" s="1157"/>
      <c r="GI16" s="1157"/>
      <c r="GJ16" s="1157"/>
      <c r="GK16" s="1157"/>
      <c r="GL16" s="1157"/>
      <c r="GM16" s="1157"/>
      <c r="GN16" s="1157"/>
      <c r="GO16" s="1157"/>
      <c r="GP16" s="1157"/>
      <c r="GQ16" s="1157"/>
      <c r="GR16" s="1157"/>
      <c r="GS16" s="1157"/>
      <c r="GT16" s="1157"/>
      <c r="GU16" s="1157"/>
      <c r="GV16" s="1157"/>
      <c r="GW16" s="1157"/>
      <c r="GX16" s="1157"/>
      <c r="GY16" s="1157"/>
      <c r="GZ16" s="1157"/>
      <c r="HA16" s="1157"/>
      <c r="HB16" s="1157"/>
      <c r="HC16" s="1157"/>
      <c r="HD16" s="1157"/>
      <c r="HE16" s="1157"/>
      <c r="HF16" s="1157"/>
      <c r="HG16" s="1157"/>
      <c r="HH16" s="1157"/>
      <c r="HI16" s="1157"/>
      <c r="HJ16" s="1157"/>
      <c r="HK16" s="1157"/>
      <c r="HL16" s="1157"/>
      <c r="HM16" s="1157"/>
      <c r="HN16" s="1157"/>
      <c r="HO16" s="1157"/>
      <c r="HP16" s="1157"/>
      <c r="HQ16" s="1157"/>
      <c r="HR16" s="1157"/>
      <c r="HS16" s="1157"/>
      <c r="HT16" s="1157"/>
      <c r="HU16" s="1157"/>
      <c r="HV16" s="1157"/>
      <c r="HW16" s="1157"/>
      <c r="HX16" s="1157"/>
      <c r="HY16" s="1157"/>
      <c r="HZ16" s="1157"/>
      <c r="IA16" s="1157"/>
      <c r="IB16" s="1157"/>
      <c r="IC16" s="1157"/>
      <c r="ID16" s="1157"/>
      <c r="IE16" s="1157"/>
      <c r="IF16" s="1157"/>
      <c r="IG16" s="1157"/>
      <c r="IH16" s="1157"/>
      <c r="II16" s="1157"/>
      <c r="IJ16" s="1157"/>
      <c r="IK16" s="1157"/>
      <c r="IL16" s="1157"/>
      <c r="IM16" s="1157"/>
      <c r="IN16" s="1157"/>
      <c r="IO16" s="1157"/>
      <c r="IP16" s="1157"/>
      <c r="IQ16" s="1157"/>
      <c r="IR16" s="1157"/>
      <c r="IS16" s="1157"/>
      <c r="IT16" s="1157"/>
      <c r="IU16" s="1157"/>
      <c r="IV16" s="1157"/>
      <c r="IW16" s="1157"/>
      <c r="IX16" s="1157"/>
      <c r="IY16" s="1157"/>
      <c r="IZ16" s="1157"/>
      <c r="JA16" s="1157"/>
      <c r="JB16" s="1157"/>
      <c r="JC16" s="1157"/>
      <c r="JD16" s="1157"/>
      <c r="JE16" s="1157"/>
      <c r="JF16" s="1157"/>
      <c r="JG16" s="1157"/>
      <c r="JH16" s="1157"/>
      <c r="JI16" s="1157"/>
      <c r="JJ16" s="1157"/>
      <c r="JK16" s="1157"/>
      <c r="JL16" s="1157"/>
      <c r="JM16" s="1157"/>
      <c r="JN16" s="1157"/>
      <c r="JO16" s="1157"/>
      <c r="JP16" s="1157"/>
      <c r="JQ16" s="1157"/>
      <c r="JR16" s="1157"/>
      <c r="JS16" s="1157"/>
      <c r="JT16" s="1157"/>
      <c r="JU16" s="1157"/>
      <c r="JV16" s="1157"/>
      <c r="JW16" s="1157"/>
      <c r="JX16" s="1157"/>
      <c r="JY16" s="1157"/>
      <c r="JZ16" s="1157"/>
      <c r="KA16" s="1157"/>
      <c r="KB16" s="1157"/>
      <c r="KC16" s="1157"/>
      <c r="KD16" s="1157"/>
      <c r="KE16" s="1157"/>
      <c r="KF16" s="1157"/>
      <c r="KG16" s="1157"/>
      <c r="KH16" s="1157"/>
      <c r="KI16" s="1157"/>
      <c r="KJ16" s="1157"/>
      <c r="KK16" s="1157"/>
      <c r="KL16" s="1157"/>
      <c r="KM16" s="1157"/>
      <c r="KN16" s="1157"/>
      <c r="KO16" s="1157"/>
      <c r="KP16" s="1157"/>
      <c r="KQ16" s="1157"/>
      <c r="KR16" s="1157"/>
      <c r="KS16" s="1157"/>
      <c r="KT16" s="1157"/>
      <c r="KU16" s="1157"/>
      <c r="KV16" s="1157"/>
      <c r="KW16" s="1157"/>
      <c r="KX16" s="1157"/>
      <c r="KY16" s="1157"/>
      <c r="KZ16" s="1157"/>
      <c r="LA16" s="1157"/>
      <c r="LB16" s="1157"/>
      <c r="LC16" s="1157"/>
      <c r="LD16" s="1157"/>
      <c r="LE16" s="1157"/>
      <c r="LF16" s="1157"/>
      <c r="LG16" s="1157"/>
      <c r="LH16" s="1157"/>
      <c r="LI16" s="1157"/>
      <c r="LJ16" s="1157"/>
      <c r="LK16" s="1157"/>
      <c r="LL16" s="1157"/>
      <c r="LM16" s="1157"/>
      <c r="LN16" s="1157"/>
      <c r="LO16" s="1157"/>
      <c r="LP16" s="1157"/>
      <c r="LQ16" s="1157"/>
      <c r="LR16" s="1157"/>
      <c r="LS16" s="1157"/>
      <c r="LT16" s="1157"/>
      <c r="LU16" s="1157"/>
      <c r="LV16" s="1157"/>
      <c r="LW16" s="1157"/>
      <c r="LX16" s="1157"/>
      <c r="LY16" s="1157"/>
      <c r="LZ16" s="1157"/>
      <c r="MA16" s="1157"/>
      <c r="MB16" s="1157"/>
      <c r="MC16" s="1157"/>
      <c r="MD16" s="1157"/>
      <c r="ME16" s="1157"/>
      <c r="MF16" s="1157"/>
      <c r="MG16" s="1157"/>
      <c r="MH16" s="1157"/>
      <c r="MI16" s="1157"/>
      <c r="MJ16" s="1157"/>
      <c r="MK16" s="1157"/>
      <c r="ML16" s="1157"/>
      <c r="MM16" s="1157"/>
      <c r="MN16" s="1157"/>
      <c r="MO16" s="1157"/>
      <c r="MP16" s="1157"/>
      <c r="MQ16" s="1157"/>
      <c r="MR16" s="1157"/>
      <c r="MS16" s="1157"/>
      <c r="MT16" s="1157"/>
      <c r="MU16" s="1157"/>
      <c r="MV16" s="1157"/>
      <c r="MW16" s="1157"/>
      <c r="MX16" s="1157"/>
      <c r="MY16" s="1157"/>
      <c r="MZ16" s="1157"/>
      <c r="NA16" s="1157"/>
      <c r="NB16" s="1157"/>
      <c r="NC16" s="1157"/>
      <c r="ND16" s="1157"/>
      <c r="NE16" s="1157"/>
      <c r="NF16" s="1157"/>
      <c r="NG16" s="1157"/>
      <c r="NH16" s="1157"/>
      <c r="NI16" s="1157"/>
      <c r="NJ16" s="1157"/>
      <c r="NK16" s="1157"/>
      <c r="NL16" s="1157"/>
      <c r="NM16" s="1157"/>
      <c r="NN16" s="1157"/>
      <c r="NO16" s="1157"/>
      <c r="NP16" s="1157"/>
      <c r="NQ16" s="1157"/>
      <c r="NR16" s="1157"/>
      <c r="NS16" s="1157"/>
      <c r="NT16" s="1157"/>
      <c r="NU16" s="1157"/>
      <c r="NV16" s="1157"/>
      <c r="NW16" s="1157"/>
      <c r="NX16" s="1157"/>
      <c r="NY16" s="1157"/>
      <c r="NZ16" s="1157"/>
      <c r="OA16" s="1157"/>
      <c r="OB16" s="1157"/>
      <c r="OC16" s="1157"/>
      <c r="OD16" s="1157"/>
      <c r="OE16" s="1157"/>
      <c r="OF16" s="1157"/>
      <c r="OG16" s="1157"/>
      <c r="OH16" s="1157"/>
      <c r="OI16" s="1157"/>
      <c r="OJ16" s="1157"/>
      <c r="OK16" s="1157"/>
      <c r="OL16" s="1157"/>
      <c r="OM16" s="1157"/>
      <c r="ON16" s="1157"/>
      <c r="OO16" s="1157"/>
      <c r="OP16" s="1157"/>
      <c r="OQ16" s="1157"/>
      <c r="OR16" s="1157"/>
      <c r="OS16" s="1157"/>
      <c r="OT16" s="1157"/>
      <c r="OU16" s="1157"/>
      <c r="OV16" s="1157"/>
      <c r="OW16" s="1157"/>
      <c r="OX16" s="1157"/>
      <c r="OY16" s="1157"/>
      <c r="OZ16" s="1157"/>
      <c r="PA16" s="1157"/>
      <c r="PB16" s="1157"/>
      <c r="PC16" s="1157"/>
      <c r="PD16" s="1157"/>
      <c r="PE16" s="1157"/>
      <c r="PF16" s="1157"/>
      <c r="PG16" s="1157"/>
      <c r="PH16" s="1157"/>
      <c r="PI16" s="1157"/>
      <c r="PJ16" s="1157"/>
      <c r="PK16" s="1157"/>
      <c r="PL16" s="1157"/>
      <c r="PM16" s="1157"/>
      <c r="PN16" s="1157"/>
      <c r="PO16" s="1157"/>
      <c r="PP16" s="1157"/>
      <c r="PQ16" s="1157"/>
      <c r="PR16" s="1157"/>
      <c r="PS16" s="1157"/>
      <c r="PT16" s="1157"/>
      <c r="PU16" s="1157"/>
      <c r="PV16" s="1157"/>
      <c r="PW16" s="1157"/>
      <c r="PX16" s="1157"/>
      <c r="PY16" s="1157"/>
      <c r="PZ16" s="1157"/>
      <c r="QA16" s="1157"/>
      <c r="QB16" s="1157"/>
      <c r="QC16" s="1157"/>
      <c r="QD16" s="1157"/>
      <c r="QE16" s="1157"/>
      <c r="QF16" s="1157"/>
      <c r="QG16" s="1157"/>
      <c r="QH16" s="1157"/>
      <c r="QI16" s="1157"/>
      <c r="QJ16" s="1157"/>
      <c r="QK16" s="1157"/>
      <c r="QL16" s="1157"/>
      <c r="QM16" s="1157"/>
      <c r="QN16" s="1157"/>
      <c r="QO16" s="1157"/>
      <c r="QP16" s="1157"/>
      <c r="QQ16" s="1157"/>
      <c r="QR16" s="1157"/>
      <c r="QS16" s="1157"/>
      <c r="QT16" s="1157"/>
      <c r="QU16" s="1157"/>
      <c r="QV16" s="1157"/>
      <c r="QW16" s="1157"/>
      <c r="QX16" s="1157"/>
      <c r="QY16" s="1157"/>
      <c r="QZ16" s="1157"/>
      <c r="RA16" s="1157"/>
      <c r="RB16" s="1157"/>
      <c r="RC16" s="1157"/>
      <c r="RD16" s="1157"/>
      <c r="RE16" s="1157"/>
      <c r="RF16" s="1157"/>
      <c r="RG16" s="1157"/>
      <c r="RH16" s="1157"/>
      <c r="RI16" s="1157"/>
      <c r="RJ16" s="1157"/>
      <c r="RK16" s="1157"/>
      <c r="RL16" s="1157"/>
      <c r="RM16" s="1157"/>
      <c r="RN16" s="1157"/>
      <c r="RO16" s="1157"/>
      <c r="RP16" s="1157"/>
      <c r="RQ16" s="1157"/>
      <c r="RR16" s="1157"/>
      <c r="RS16" s="1157"/>
      <c r="RT16" s="1157"/>
      <c r="RU16" s="1157"/>
      <c r="RV16" s="1157"/>
      <c r="RW16" s="1157"/>
      <c r="RX16" s="1157"/>
      <c r="RY16" s="1157"/>
      <c r="RZ16" s="1157"/>
      <c r="SA16" s="1157"/>
      <c r="SB16" s="1157"/>
      <c r="SC16" s="1157"/>
      <c r="SD16" s="1157"/>
      <c r="SE16" s="1157"/>
      <c r="SF16" s="1157"/>
      <c r="SG16" s="1157"/>
      <c r="SH16" s="1157"/>
      <c r="SI16" s="1157"/>
      <c r="SJ16" s="1157"/>
      <c r="SK16" s="1157"/>
      <c r="SL16" s="1157"/>
      <c r="SM16" s="1157"/>
      <c r="SN16" s="1157"/>
      <c r="SO16" s="1157"/>
      <c r="SP16" s="1157"/>
      <c r="SQ16" s="1157"/>
      <c r="SR16" s="1157"/>
      <c r="SS16" s="1157"/>
      <c r="ST16" s="1157"/>
      <c r="SU16" s="1157"/>
      <c r="SV16" s="1157"/>
      <c r="SW16" s="1157"/>
      <c r="SX16" s="1157"/>
      <c r="SY16" s="1157"/>
      <c r="SZ16" s="1157"/>
      <c r="TA16" s="1157"/>
      <c r="TB16" s="1157"/>
      <c r="TC16" s="1157"/>
      <c r="TD16" s="1157"/>
      <c r="TE16" s="1157"/>
      <c r="TF16" s="1157"/>
      <c r="TG16" s="1157"/>
      <c r="TH16" s="1157"/>
      <c r="TI16" s="1157"/>
      <c r="TJ16" s="1157"/>
      <c r="TK16" s="1157"/>
      <c r="TL16" s="1157"/>
      <c r="TM16" s="1157"/>
      <c r="TN16" s="1157"/>
      <c r="TO16" s="1157"/>
      <c r="TP16" s="1157"/>
      <c r="TQ16" s="1157"/>
      <c r="TR16" s="1157"/>
      <c r="TS16" s="1157"/>
      <c r="TT16" s="1157"/>
      <c r="TU16" s="1157"/>
      <c r="TV16" s="1157"/>
      <c r="TW16" s="1157"/>
      <c r="TX16" s="1157"/>
      <c r="TY16" s="1157"/>
      <c r="TZ16" s="1157"/>
      <c r="UA16" s="1157"/>
      <c r="UB16" s="1157"/>
      <c r="UC16" s="1157"/>
      <c r="UD16" s="1157"/>
      <c r="UE16" s="1157"/>
      <c r="UF16" s="1157"/>
      <c r="UG16" s="1157"/>
      <c r="UH16" s="1157"/>
      <c r="UI16" s="1157"/>
      <c r="UJ16" s="1157"/>
      <c r="UK16" s="1157"/>
      <c r="UL16" s="1157"/>
      <c r="UM16" s="1157"/>
      <c r="UN16" s="1157"/>
      <c r="UO16" s="1157"/>
      <c r="UP16" s="1157"/>
      <c r="UQ16" s="1157"/>
      <c r="UR16" s="1157"/>
      <c r="US16" s="1157"/>
      <c r="UT16" s="1157"/>
      <c r="UU16" s="1157"/>
      <c r="UV16" s="1157"/>
      <c r="UW16" s="1157"/>
      <c r="UX16" s="1157"/>
      <c r="UY16" s="1157"/>
      <c r="UZ16" s="1157"/>
      <c r="VA16" s="1157"/>
      <c r="VB16" s="1157"/>
      <c r="VC16" s="1157"/>
      <c r="VD16" s="1157"/>
      <c r="VE16" s="1157"/>
      <c r="VF16" s="1157"/>
      <c r="VG16" s="1157"/>
      <c r="VH16" s="1157"/>
      <c r="VI16" s="1157"/>
      <c r="VJ16" s="1157"/>
      <c r="VK16" s="1157"/>
      <c r="VL16" s="1157"/>
      <c r="VM16" s="1157"/>
      <c r="VN16" s="1157"/>
      <c r="VO16" s="1157"/>
      <c r="VP16" s="1157"/>
      <c r="VQ16" s="1157"/>
      <c r="VR16" s="1157"/>
      <c r="VS16" s="1157"/>
      <c r="VT16" s="1157"/>
      <c r="VU16" s="1157"/>
      <c r="VV16" s="1157"/>
      <c r="VW16" s="1157"/>
      <c r="VX16" s="1157"/>
      <c r="VY16" s="1157"/>
      <c r="VZ16" s="1157"/>
      <c r="WA16" s="1157"/>
      <c r="WB16" s="1157"/>
      <c r="WC16" s="1157"/>
      <c r="WD16" s="1157"/>
      <c r="WE16" s="1157"/>
      <c r="WF16" s="1157"/>
      <c r="WG16" s="1157"/>
      <c r="WH16" s="1157"/>
      <c r="WI16" s="1157"/>
      <c r="WJ16" s="1157"/>
      <c r="WK16" s="1157"/>
      <c r="WL16" s="1157"/>
      <c r="WM16" s="1157"/>
      <c r="WN16" s="1157"/>
      <c r="WO16" s="1157"/>
      <c r="WP16" s="1157"/>
      <c r="WQ16" s="1157"/>
      <c r="WR16" s="1157"/>
      <c r="WS16" s="1157"/>
      <c r="WT16" s="1157"/>
      <c r="WU16" s="1157"/>
      <c r="WV16" s="1157"/>
      <c r="WW16" s="1157"/>
      <c r="WX16" s="1157"/>
      <c r="WY16" s="1157"/>
      <c r="WZ16" s="1157"/>
      <c r="XA16" s="1157"/>
      <c r="XB16" s="1157"/>
      <c r="XC16" s="1157"/>
      <c r="XD16" s="1157"/>
      <c r="XE16" s="1157"/>
      <c r="XF16" s="1157"/>
      <c r="XG16" s="1157"/>
      <c r="XH16" s="1157"/>
      <c r="XI16" s="1157"/>
      <c r="XJ16" s="1157"/>
      <c r="XK16" s="1157"/>
      <c r="XL16" s="1157"/>
      <c r="XM16" s="1157"/>
      <c r="XN16" s="1157"/>
      <c r="XO16" s="1157"/>
      <c r="XP16" s="1157"/>
      <c r="XQ16" s="1157"/>
      <c r="XR16" s="1157"/>
      <c r="XS16" s="1157"/>
      <c r="XT16" s="1157"/>
      <c r="XU16" s="1157"/>
      <c r="XV16" s="1157"/>
      <c r="XW16" s="1157"/>
      <c r="XX16" s="1157"/>
      <c r="XY16" s="1157"/>
      <c r="XZ16" s="1157"/>
      <c r="YA16" s="1157"/>
      <c r="YB16" s="1157"/>
      <c r="YC16" s="1157"/>
      <c r="YD16" s="1157"/>
      <c r="YE16" s="1157"/>
      <c r="YF16" s="1157"/>
      <c r="YG16" s="1157"/>
      <c r="YH16" s="1157"/>
      <c r="YI16" s="1157"/>
      <c r="YJ16" s="1157"/>
      <c r="YK16" s="1157"/>
      <c r="YL16" s="1157"/>
      <c r="YM16" s="1157"/>
      <c r="YN16" s="1157"/>
      <c r="YO16" s="1157"/>
      <c r="YP16" s="1157"/>
      <c r="YQ16" s="1157"/>
      <c r="YR16" s="1157"/>
      <c r="YS16" s="1157"/>
      <c r="YT16" s="1157"/>
      <c r="YU16" s="1157"/>
      <c r="YV16" s="1157"/>
      <c r="YW16" s="1157"/>
      <c r="YX16" s="1157"/>
      <c r="YY16" s="1157"/>
      <c r="YZ16" s="1157"/>
      <c r="ZA16" s="1157"/>
      <c r="ZB16" s="1157"/>
      <c r="ZC16" s="1157"/>
      <c r="ZD16" s="1157"/>
      <c r="ZE16" s="1157"/>
      <c r="ZF16" s="1157"/>
      <c r="ZG16" s="1157"/>
      <c r="ZH16" s="1157"/>
      <c r="ZI16" s="1157"/>
      <c r="ZJ16" s="1157"/>
      <c r="ZK16" s="1157"/>
      <c r="ZL16" s="1157"/>
      <c r="ZM16" s="1157"/>
      <c r="ZN16" s="1157"/>
      <c r="ZO16" s="1157"/>
      <c r="ZP16" s="1157"/>
      <c r="ZQ16" s="1157"/>
      <c r="ZR16" s="1157"/>
      <c r="ZS16" s="1157"/>
      <c r="ZT16" s="1157"/>
      <c r="ZU16" s="1157"/>
      <c r="ZV16" s="1157"/>
      <c r="ZW16" s="1157"/>
      <c r="ZX16" s="1157"/>
      <c r="ZY16" s="1157"/>
      <c r="ZZ16" s="1157"/>
      <c r="AAA16" s="1157"/>
      <c r="AAB16" s="1157"/>
      <c r="AAC16" s="1157"/>
      <c r="AAD16" s="1157"/>
      <c r="AAE16" s="1157"/>
      <c r="AAF16" s="1157"/>
      <c r="AAG16" s="1157"/>
      <c r="AAH16" s="1157"/>
      <c r="AAI16" s="1157"/>
      <c r="AAJ16" s="1157"/>
      <c r="AAK16" s="1157"/>
      <c r="AAL16" s="1157"/>
      <c r="AAM16" s="1157"/>
      <c r="AAN16" s="1157"/>
      <c r="AAO16" s="1157"/>
      <c r="AAP16" s="1157"/>
      <c r="AAQ16" s="1157"/>
      <c r="AAR16" s="1157"/>
      <c r="AAS16" s="1157"/>
      <c r="AAT16" s="1157"/>
      <c r="AAU16" s="1157"/>
      <c r="AAV16" s="1157"/>
      <c r="AAW16" s="1157"/>
      <c r="AAX16" s="1157"/>
      <c r="AAY16" s="1157"/>
      <c r="AAZ16" s="1157"/>
      <c r="ABA16" s="1157"/>
      <c r="ABB16" s="1157"/>
      <c r="ABC16" s="1157"/>
      <c r="ABD16" s="1157"/>
      <c r="ABE16" s="1157"/>
      <c r="ABF16" s="1157"/>
      <c r="ABG16" s="1157"/>
      <c r="ABH16" s="1157"/>
      <c r="ABI16" s="1157"/>
      <c r="ABJ16" s="1157"/>
      <c r="ABK16" s="1157"/>
      <c r="ABL16" s="1157"/>
      <c r="ABM16" s="1157"/>
      <c r="ABN16" s="1157"/>
      <c r="ABO16" s="1157"/>
      <c r="ABP16" s="1157"/>
      <c r="ABQ16" s="1157"/>
      <c r="ABR16" s="1157"/>
      <c r="ABS16" s="1157"/>
      <c r="ABT16" s="1157"/>
      <c r="ABU16" s="1157"/>
      <c r="ABV16" s="1157"/>
      <c r="ABW16" s="1157"/>
      <c r="ABX16" s="1157"/>
      <c r="ABY16" s="1157"/>
      <c r="ABZ16" s="1157"/>
      <c r="ACA16" s="1157"/>
      <c r="ACB16" s="1157"/>
      <c r="ACC16" s="1157"/>
      <c r="ACD16" s="1157"/>
      <c r="ACE16" s="1157"/>
      <c r="ACF16" s="1157"/>
      <c r="ACG16" s="1157"/>
      <c r="ACH16" s="1157"/>
      <c r="ACI16" s="1157"/>
      <c r="ACJ16" s="1157"/>
      <c r="ACK16" s="1157"/>
      <c r="ACL16" s="1157"/>
      <c r="ACM16" s="1157"/>
      <c r="ACN16" s="1157"/>
      <c r="ACO16" s="1157"/>
      <c r="ACP16" s="1157"/>
      <c r="ACQ16" s="1157"/>
      <c r="ACR16" s="1157"/>
      <c r="ACS16" s="1157"/>
      <c r="ACT16" s="1157"/>
      <c r="ACU16" s="1157"/>
      <c r="ACV16" s="1157"/>
      <c r="ACW16" s="1157"/>
      <c r="ACX16" s="1157"/>
      <c r="ACY16" s="1157"/>
      <c r="ACZ16" s="1157"/>
      <c r="ADA16" s="1157"/>
      <c r="ADB16" s="1157"/>
      <c r="ADC16" s="1157"/>
      <c r="ADD16" s="1157"/>
      <c r="ADE16" s="1157"/>
      <c r="ADF16" s="1157"/>
      <c r="ADG16" s="1157"/>
      <c r="ADH16" s="1157"/>
      <c r="ADI16" s="1157"/>
      <c r="ADJ16" s="1157"/>
      <c r="ADK16" s="1157"/>
      <c r="ADL16" s="1157"/>
      <c r="ADM16" s="1157"/>
      <c r="ADN16" s="1157"/>
      <c r="ADO16" s="1157"/>
      <c r="ADP16" s="1157"/>
      <c r="ADQ16" s="1157"/>
      <c r="ADR16" s="1157"/>
      <c r="ADS16" s="1157"/>
      <c r="ADT16" s="1157"/>
      <c r="ADU16" s="1157"/>
      <c r="ADV16" s="1157"/>
      <c r="ADW16" s="1157"/>
      <c r="ADX16" s="1157"/>
      <c r="ADY16" s="1157"/>
      <c r="ADZ16" s="1157"/>
      <c r="AEA16" s="1157"/>
      <c r="AEB16" s="1157"/>
      <c r="AEC16" s="1157"/>
      <c r="AED16" s="1157"/>
      <c r="AEE16" s="1157"/>
      <c r="AEF16" s="1157"/>
      <c r="AEG16" s="1157"/>
      <c r="AEH16" s="1157"/>
      <c r="AEI16" s="1157"/>
      <c r="AEJ16" s="1157"/>
      <c r="AEK16" s="1157"/>
      <c r="AEL16" s="1157"/>
      <c r="AEM16" s="1157"/>
      <c r="AEN16" s="1157"/>
      <c r="AEO16" s="1157"/>
      <c r="AEP16" s="1157"/>
      <c r="AEQ16" s="1157"/>
      <c r="AER16" s="1157"/>
      <c r="AES16" s="1157"/>
      <c r="AET16" s="1157"/>
      <c r="AEU16" s="1157"/>
      <c r="AEV16" s="1157"/>
      <c r="AEW16" s="1157"/>
      <c r="AEX16" s="1157"/>
      <c r="AEY16" s="1157"/>
      <c r="AEZ16" s="1157"/>
      <c r="AFA16" s="1157"/>
      <c r="AFB16" s="1157"/>
      <c r="AFC16" s="1157"/>
      <c r="AFD16" s="1157"/>
      <c r="AFE16" s="1157"/>
      <c r="AFF16" s="1157"/>
      <c r="AFG16" s="1157"/>
      <c r="AFH16" s="1157"/>
      <c r="AFI16" s="1157"/>
      <c r="AFJ16" s="1157"/>
      <c r="AFK16" s="1157"/>
      <c r="AFL16" s="1157"/>
      <c r="AFM16" s="1157"/>
      <c r="AFN16" s="1157"/>
      <c r="AFO16" s="1157"/>
      <c r="AFP16" s="1157"/>
      <c r="AFQ16" s="1157"/>
      <c r="AFR16" s="1157"/>
      <c r="AFS16" s="1157"/>
      <c r="AFT16" s="1157"/>
      <c r="AFU16" s="1157"/>
      <c r="AFV16" s="1157"/>
      <c r="AFW16" s="1157"/>
      <c r="AFX16" s="1157"/>
      <c r="AFY16" s="1157"/>
      <c r="AFZ16" s="1157"/>
      <c r="AGA16" s="1157"/>
      <c r="AGB16" s="1157"/>
      <c r="AGC16" s="1157"/>
      <c r="AGD16" s="1157"/>
      <c r="AGE16" s="1157"/>
      <c r="AGF16" s="1157"/>
      <c r="AGG16" s="1157"/>
      <c r="AGH16" s="1157"/>
      <c r="AGI16" s="1157"/>
      <c r="AGJ16" s="1157"/>
      <c r="AGK16" s="1157"/>
      <c r="AGL16" s="1157"/>
      <c r="AGM16" s="1157"/>
      <c r="AGN16" s="1157"/>
      <c r="AGO16" s="1157"/>
      <c r="AGP16" s="1157"/>
      <c r="AGQ16" s="1157"/>
      <c r="AGR16" s="1157"/>
      <c r="AGS16" s="1157"/>
      <c r="AGT16" s="1157"/>
      <c r="AGU16" s="1157"/>
      <c r="AGV16" s="1157"/>
      <c r="AGW16" s="1157"/>
      <c r="AGX16" s="1157"/>
      <c r="AGY16" s="1157"/>
      <c r="AGZ16" s="1157"/>
      <c r="AHA16" s="1157"/>
      <c r="AHB16" s="1157"/>
      <c r="AHC16" s="1157"/>
      <c r="AHD16" s="1157"/>
      <c r="AHE16" s="1157"/>
      <c r="AHF16" s="1157"/>
      <c r="AHG16" s="1157"/>
      <c r="AHH16" s="1157"/>
      <c r="AHI16" s="1157"/>
      <c r="AHJ16" s="1157"/>
      <c r="AHK16" s="1157"/>
      <c r="AHL16" s="1157"/>
      <c r="AHM16" s="1157"/>
      <c r="AHN16" s="1157"/>
      <c r="AHO16" s="1157"/>
      <c r="AHP16" s="1157"/>
      <c r="AHQ16" s="1157"/>
      <c r="AHR16" s="1157"/>
      <c r="AHS16" s="1157"/>
      <c r="AHT16" s="1157"/>
      <c r="AHU16" s="1157"/>
      <c r="AHV16" s="1157"/>
      <c r="AHW16" s="1157"/>
      <c r="AHX16" s="1157"/>
      <c r="AHY16" s="1157"/>
      <c r="AHZ16" s="1157"/>
      <c r="AIA16" s="1157"/>
      <c r="AIB16" s="1157"/>
      <c r="AIC16" s="1157"/>
      <c r="AID16" s="1157"/>
      <c r="AIE16" s="1157"/>
      <c r="AIF16" s="1157"/>
      <c r="AIG16" s="1157"/>
      <c r="AIH16" s="1157"/>
      <c r="AII16" s="1157"/>
      <c r="AIJ16" s="1157"/>
      <c r="AIK16" s="1157"/>
      <c r="AIL16" s="1157"/>
      <c r="AIM16" s="1157"/>
      <c r="AIN16" s="1157"/>
      <c r="AIO16" s="1157"/>
      <c r="AIP16" s="1157"/>
      <c r="AIQ16" s="1157"/>
      <c r="AIR16" s="1157"/>
      <c r="AIS16" s="1157"/>
      <c r="AIT16" s="1157"/>
      <c r="AIU16" s="1157"/>
      <c r="AIV16" s="1157"/>
      <c r="AIW16" s="1157"/>
      <c r="AIX16" s="1157"/>
      <c r="AIY16" s="1157"/>
      <c r="AIZ16" s="1157"/>
      <c r="AJA16" s="1157"/>
      <c r="AJB16" s="1157"/>
      <c r="AJC16" s="1157"/>
      <c r="AJD16" s="1157"/>
      <c r="AJE16" s="1157"/>
      <c r="AJF16" s="1157"/>
      <c r="AJG16" s="1157"/>
      <c r="AJH16" s="1157"/>
      <c r="AJI16" s="1157"/>
      <c r="AJJ16" s="1157"/>
      <c r="AJK16" s="1157"/>
      <c r="AJL16" s="1157"/>
      <c r="AJM16" s="1157"/>
      <c r="AJN16" s="1157"/>
      <c r="AJO16" s="1157"/>
      <c r="AJP16" s="1157"/>
      <c r="AJQ16" s="1157"/>
      <c r="AJR16" s="1157"/>
      <c r="AJS16" s="1157"/>
      <c r="AJT16" s="1157"/>
      <c r="AJU16" s="1157"/>
      <c r="AJV16" s="1157"/>
      <c r="AJW16" s="1157"/>
      <c r="AJX16" s="1157"/>
      <c r="AJY16" s="1157"/>
      <c r="AJZ16" s="1157"/>
      <c r="AKA16" s="1157"/>
      <c r="AKB16" s="1157"/>
      <c r="AKC16" s="1157"/>
      <c r="AKD16" s="1157"/>
      <c r="AKE16" s="1157"/>
      <c r="AKF16" s="1157"/>
      <c r="AKG16" s="1157"/>
      <c r="AKH16" s="1157"/>
      <c r="AKI16" s="1157"/>
      <c r="AKJ16" s="1157"/>
      <c r="AKK16" s="1157"/>
      <c r="AKL16" s="1157"/>
      <c r="AKM16" s="1157"/>
      <c r="AKN16" s="1157"/>
      <c r="AKO16" s="1157"/>
      <c r="AKP16" s="1157"/>
      <c r="AKQ16" s="1157"/>
      <c r="AKR16" s="1157"/>
      <c r="AKS16" s="1157"/>
      <c r="AKT16" s="1157"/>
      <c r="AKU16" s="1157"/>
      <c r="AKV16" s="1157"/>
      <c r="AKW16" s="1157"/>
      <c r="AKX16" s="1157"/>
      <c r="AKY16" s="1157"/>
      <c r="AKZ16" s="1157"/>
      <c r="ALA16" s="1157"/>
      <c r="ALB16" s="1157"/>
      <c r="ALC16" s="1157"/>
      <c r="ALD16" s="1157"/>
      <c r="ALE16" s="1157"/>
      <c r="ALF16" s="1157"/>
      <c r="ALG16" s="1157"/>
      <c r="ALH16" s="1157"/>
      <c r="ALI16" s="1157"/>
      <c r="ALJ16" s="1157"/>
      <c r="ALK16" s="1157"/>
      <c r="ALL16" s="1157"/>
      <c r="ALM16" s="1157"/>
      <c r="ALN16" s="1157"/>
      <c r="ALO16" s="1157"/>
      <c r="ALP16" s="1157"/>
      <c r="ALQ16" s="1157"/>
      <c r="ALR16" s="1157"/>
      <c r="ALS16" s="1157"/>
      <c r="ALT16" s="1157"/>
      <c r="ALU16" s="1157"/>
      <c r="ALV16" s="1157"/>
      <c r="ALW16" s="1157"/>
      <c r="ALX16" s="1157"/>
      <c r="ALY16" s="1157"/>
      <c r="ALZ16" s="1157"/>
      <c r="AMA16" s="1157"/>
      <c r="AMB16" s="1157"/>
      <c r="AMC16" s="1157"/>
      <c r="AMD16" s="1157"/>
      <c r="AME16" s="1157"/>
      <c r="AMF16" s="1157"/>
      <c r="AMG16" s="1157"/>
      <c r="AMH16" s="1157"/>
      <c r="AMI16" s="1157"/>
      <c r="AMJ16" s="1157"/>
      <c r="AMK16" s="1157"/>
      <c r="AML16" s="1157"/>
      <c r="AMM16" s="1157"/>
      <c r="AMN16" s="1157"/>
      <c r="AMO16" s="1157"/>
      <c r="AMP16" s="1157"/>
      <c r="AMQ16" s="1157"/>
      <c r="AMR16" s="1157"/>
      <c r="AMS16" s="1157"/>
      <c r="AMT16" s="1157"/>
      <c r="AMU16" s="1157"/>
      <c r="AMV16" s="1157"/>
      <c r="AMW16" s="1157"/>
      <c r="AMX16" s="1157"/>
      <c r="AMY16" s="1157"/>
      <c r="AMZ16" s="1157"/>
      <c r="ANA16" s="1157"/>
      <c r="ANB16" s="1157"/>
      <c r="ANC16" s="1157"/>
      <c r="AND16" s="1157"/>
      <c r="ANE16" s="1157"/>
      <c r="ANF16" s="1157"/>
      <c r="ANG16" s="1157"/>
      <c r="ANH16" s="1157"/>
      <c r="ANI16" s="1157"/>
      <c r="ANJ16" s="1157"/>
      <c r="ANK16" s="1157"/>
      <c r="ANL16" s="1157"/>
      <c r="ANM16" s="1157"/>
      <c r="ANN16" s="1157"/>
      <c r="ANO16" s="1157"/>
      <c r="ANP16" s="1157"/>
      <c r="ANQ16" s="1157"/>
      <c r="ANR16" s="1157"/>
      <c r="ANS16" s="1157"/>
      <c r="ANT16" s="1157"/>
      <c r="ANU16" s="1157"/>
      <c r="ANV16" s="1157"/>
      <c r="ANW16" s="1157"/>
      <c r="ANX16" s="1157"/>
      <c r="ANY16" s="1157"/>
      <c r="ANZ16" s="1157"/>
      <c r="AOA16" s="1157"/>
      <c r="AOB16" s="1157"/>
      <c r="AOC16" s="1157"/>
      <c r="AOD16" s="1157"/>
      <c r="AOE16" s="1157"/>
      <c r="AOF16" s="1157"/>
      <c r="AOG16" s="1157"/>
      <c r="AOH16" s="1157"/>
      <c r="AOI16" s="1157"/>
      <c r="AOJ16" s="1157"/>
      <c r="AOK16" s="1157"/>
      <c r="AOL16" s="1157"/>
      <c r="AOM16" s="1157"/>
      <c r="AON16" s="1157"/>
      <c r="AOO16" s="1157"/>
      <c r="AOP16" s="1157"/>
      <c r="AOQ16" s="1157"/>
      <c r="AOR16" s="1157"/>
      <c r="AOS16" s="1157"/>
      <c r="AOT16" s="1157"/>
      <c r="AOU16" s="1157"/>
      <c r="AOV16" s="1157"/>
      <c r="AOW16" s="1157"/>
      <c r="AOX16" s="1157"/>
      <c r="AOY16" s="1157"/>
      <c r="AOZ16" s="1157"/>
      <c r="APA16" s="1157"/>
      <c r="APB16" s="1157"/>
      <c r="APC16" s="1157"/>
      <c r="APD16" s="1157"/>
      <c r="APE16" s="1157"/>
      <c r="APF16" s="1157"/>
      <c r="APG16" s="1157"/>
      <c r="APH16" s="1157"/>
      <c r="API16" s="1157"/>
      <c r="APJ16" s="1157"/>
      <c r="APK16" s="1157"/>
      <c r="APL16" s="1157"/>
      <c r="APM16" s="1157"/>
      <c r="APN16" s="1157"/>
      <c r="APO16" s="1157"/>
      <c r="APP16" s="1157"/>
      <c r="APQ16" s="1157"/>
      <c r="APR16" s="1157"/>
      <c r="APS16" s="1157"/>
      <c r="APT16" s="1157"/>
      <c r="APU16" s="1157"/>
      <c r="APV16" s="1157"/>
      <c r="APW16" s="1157"/>
      <c r="APX16" s="1157"/>
      <c r="APY16" s="1157"/>
      <c r="APZ16" s="1157"/>
      <c r="AQA16" s="1157"/>
      <c r="AQB16" s="1157"/>
      <c r="AQC16" s="1157"/>
      <c r="AQD16" s="1157"/>
      <c r="AQE16" s="1157"/>
      <c r="AQF16" s="1157"/>
      <c r="AQG16" s="1157"/>
      <c r="AQH16" s="1157"/>
      <c r="AQI16" s="1157"/>
      <c r="AQJ16" s="1157"/>
      <c r="AQK16" s="1157"/>
      <c r="AQL16" s="1157"/>
      <c r="AQM16" s="1157"/>
      <c r="AQN16" s="1157"/>
      <c r="AQO16" s="1157"/>
      <c r="AQP16" s="1157"/>
      <c r="AQQ16" s="1157"/>
      <c r="AQR16" s="1157"/>
      <c r="AQS16" s="1157"/>
      <c r="AQT16" s="1157"/>
      <c r="AQU16" s="1157"/>
      <c r="AQV16" s="1157"/>
      <c r="AQW16" s="1157"/>
      <c r="AQX16" s="1157"/>
      <c r="AQY16" s="1157"/>
      <c r="AQZ16" s="1157"/>
      <c r="ARA16" s="1157"/>
      <c r="ARB16" s="1157"/>
      <c r="ARC16" s="1157"/>
      <c r="ARD16" s="1157"/>
      <c r="ARE16" s="1157"/>
      <c r="ARF16" s="1157"/>
      <c r="ARG16" s="1157"/>
      <c r="ARH16" s="1157"/>
      <c r="ARI16" s="1157"/>
      <c r="ARJ16" s="1157"/>
      <c r="ARK16" s="1157"/>
      <c r="ARL16" s="1157"/>
      <c r="ARM16" s="1157"/>
      <c r="ARN16" s="1157"/>
      <c r="ARO16" s="1157"/>
      <c r="ARP16" s="1157"/>
      <c r="ARQ16" s="1157"/>
      <c r="ARR16" s="1157"/>
      <c r="ARS16" s="1157"/>
      <c r="ART16" s="1157"/>
      <c r="ARU16" s="1157"/>
      <c r="ARV16" s="1157"/>
      <c r="ARW16" s="1157"/>
      <c r="ARX16" s="1157"/>
      <c r="ARY16" s="1157"/>
      <c r="ARZ16" s="1157"/>
      <c r="ASA16" s="1157"/>
      <c r="ASB16" s="1157"/>
      <c r="ASC16" s="1157"/>
      <c r="ASD16" s="1157"/>
      <c r="ASE16" s="1157"/>
      <c r="ASF16" s="1157"/>
      <c r="ASG16" s="1157"/>
      <c r="ASH16" s="1157"/>
      <c r="ASI16" s="1157"/>
      <c r="ASJ16" s="1157"/>
      <c r="ASK16" s="1157"/>
      <c r="ASL16" s="1157"/>
      <c r="ASM16" s="1157"/>
      <c r="ASN16" s="1157"/>
      <c r="ASO16" s="1157"/>
      <c r="ASP16" s="1157"/>
      <c r="ASQ16" s="1157"/>
      <c r="ASR16" s="1157"/>
      <c r="ASS16" s="1157"/>
      <c r="AST16" s="1157"/>
      <c r="ASU16" s="1157"/>
      <c r="ASV16" s="1157"/>
      <c r="ASW16" s="1157"/>
      <c r="ASX16" s="1157"/>
      <c r="ASY16" s="1157"/>
      <c r="ASZ16" s="1157"/>
      <c r="ATA16" s="1157"/>
      <c r="ATB16" s="1157"/>
      <c r="ATC16" s="1157"/>
      <c r="ATD16" s="1157"/>
      <c r="ATE16" s="1157"/>
      <c r="ATF16" s="1157"/>
      <c r="ATG16" s="1157"/>
      <c r="ATH16" s="1157"/>
      <c r="ATI16" s="1157"/>
      <c r="ATJ16" s="1157"/>
      <c r="ATK16" s="1157"/>
      <c r="ATL16" s="1157"/>
      <c r="ATM16" s="1157"/>
      <c r="ATN16" s="1157"/>
      <c r="ATO16" s="1157"/>
      <c r="ATP16" s="1157"/>
      <c r="ATQ16" s="1157"/>
      <c r="ATR16" s="1157"/>
      <c r="ATS16" s="1157"/>
      <c r="ATT16" s="1157"/>
      <c r="ATU16" s="1157"/>
      <c r="ATV16" s="1157"/>
      <c r="ATW16" s="1157"/>
      <c r="ATX16" s="1157"/>
      <c r="ATY16" s="1157"/>
      <c r="ATZ16" s="1157"/>
      <c r="AUA16" s="1157"/>
      <c r="AUB16" s="1157"/>
      <c r="AUC16" s="1157"/>
      <c r="AUD16" s="1157"/>
      <c r="AUE16" s="1157"/>
      <c r="AUF16" s="1157"/>
      <c r="AUG16" s="1157"/>
      <c r="AUH16" s="1157"/>
      <c r="AUI16" s="1157"/>
      <c r="AUJ16" s="1157"/>
      <c r="AUK16" s="1157"/>
      <c r="AUL16" s="1157"/>
      <c r="AUM16" s="1157"/>
      <c r="AUN16" s="1157"/>
      <c r="AUO16" s="1157"/>
      <c r="AUP16" s="1157"/>
      <c r="AUQ16" s="1157"/>
      <c r="AUR16" s="1157"/>
      <c r="AUS16" s="1157"/>
      <c r="AUT16" s="1157"/>
      <c r="AUU16" s="1157"/>
      <c r="AUV16" s="1157"/>
      <c r="AUW16" s="1157"/>
      <c r="AUX16" s="1157"/>
      <c r="AUY16" s="1157"/>
      <c r="AUZ16" s="1157"/>
      <c r="AVA16" s="1157"/>
      <c r="AVB16" s="1157"/>
      <c r="AVC16" s="1157"/>
      <c r="AVD16" s="1157"/>
      <c r="AVE16" s="1157"/>
      <c r="AVF16" s="1157"/>
      <c r="AVG16" s="1157"/>
      <c r="AVH16" s="1157"/>
      <c r="AVI16" s="1157"/>
      <c r="AVJ16" s="1157"/>
      <c r="AVK16" s="1157"/>
      <c r="AVL16" s="1157"/>
      <c r="AVM16" s="1157"/>
      <c r="AVN16" s="1157"/>
      <c r="AVO16" s="1157"/>
      <c r="AVP16" s="1157"/>
      <c r="AVQ16" s="1157"/>
      <c r="AVR16" s="1157"/>
      <c r="AVS16" s="1157"/>
      <c r="AVT16" s="1157"/>
      <c r="AVU16" s="1157"/>
      <c r="AVV16" s="1157"/>
      <c r="AVW16" s="1157"/>
      <c r="AVX16" s="1157"/>
      <c r="AVY16" s="1157"/>
      <c r="AVZ16" s="1157"/>
      <c r="AWA16" s="1157"/>
      <c r="AWB16" s="1157"/>
      <c r="AWC16" s="1157"/>
      <c r="AWD16" s="1157"/>
      <c r="AWE16" s="1157"/>
      <c r="AWF16" s="1157"/>
      <c r="AWG16" s="1157"/>
      <c r="AWH16" s="1157"/>
      <c r="AWI16" s="1157"/>
      <c r="AWJ16" s="1157"/>
      <c r="AWK16" s="1157"/>
      <c r="AWL16" s="1157"/>
      <c r="AWM16" s="1157"/>
      <c r="AWN16" s="1157"/>
      <c r="AWO16" s="1157"/>
      <c r="AWP16" s="1157"/>
      <c r="AWQ16" s="1157"/>
      <c r="AWR16" s="1157"/>
      <c r="AWS16" s="1157"/>
      <c r="AWT16" s="1157"/>
      <c r="AWU16" s="1157"/>
      <c r="AWV16" s="1157"/>
      <c r="AWW16" s="1157"/>
      <c r="AWX16" s="1157"/>
      <c r="AWY16" s="1157"/>
      <c r="AWZ16" s="1157"/>
      <c r="AXA16" s="1157"/>
      <c r="AXB16" s="1157"/>
      <c r="AXC16" s="1157"/>
      <c r="AXD16" s="1157"/>
      <c r="AXE16" s="1157"/>
      <c r="AXF16" s="1157"/>
      <c r="AXG16" s="1157"/>
      <c r="AXH16" s="1157"/>
      <c r="AXI16" s="1157"/>
      <c r="AXJ16" s="1157"/>
      <c r="AXK16" s="1157"/>
      <c r="AXL16" s="1157"/>
      <c r="AXM16" s="1157"/>
      <c r="AXN16" s="1157"/>
      <c r="AXO16" s="1157"/>
      <c r="AXP16" s="1157"/>
      <c r="AXQ16" s="1157"/>
      <c r="AXR16" s="1157"/>
      <c r="AXS16" s="1157"/>
      <c r="AXT16" s="1157"/>
      <c r="AXU16" s="1157"/>
      <c r="AXV16" s="1157"/>
      <c r="AXW16" s="1157"/>
      <c r="AXX16" s="1157"/>
      <c r="AXY16" s="1157"/>
      <c r="AXZ16" s="1157"/>
      <c r="AYA16" s="1157"/>
      <c r="AYB16" s="1157"/>
      <c r="AYC16" s="1157"/>
      <c r="AYD16" s="1157"/>
      <c r="AYE16" s="1157"/>
      <c r="AYF16" s="1157"/>
      <c r="AYG16" s="1157"/>
      <c r="AYH16" s="1157"/>
      <c r="AYI16" s="1157"/>
      <c r="AYJ16" s="1157"/>
      <c r="AYK16" s="1157"/>
      <c r="AYL16" s="1157"/>
      <c r="AYM16" s="1157"/>
      <c r="AYN16" s="1157"/>
      <c r="AYO16" s="1157"/>
      <c r="AYP16" s="1157"/>
      <c r="AYQ16" s="1157"/>
      <c r="AYR16" s="1157"/>
      <c r="AYS16" s="1157"/>
      <c r="AYT16" s="1157"/>
      <c r="AYU16" s="1157"/>
      <c r="AYV16" s="1157"/>
      <c r="AYW16" s="1157"/>
      <c r="AYX16" s="1157"/>
      <c r="AYY16" s="1157"/>
      <c r="AYZ16" s="1157"/>
      <c r="AZA16" s="1157"/>
      <c r="AZB16" s="1157"/>
      <c r="AZC16" s="1157"/>
      <c r="AZD16" s="1157"/>
      <c r="AZE16" s="1157"/>
      <c r="AZF16" s="1157"/>
      <c r="AZG16" s="1157"/>
      <c r="AZH16" s="1157"/>
      <c r="AZI16" s="1157"/>
      <c r="AZJ16" s="1157"/>
      <c r="AZK16" s="1157"/>
      <c r="AZL16" s="1157"/>
      <c r="AZM16" s="1157"/>
      <c r="AZN16" s="1157"/>
      <c r="AZO16" s="1157"/>
      <c r="AZP16" s="1157"/>
      <c r="AZQ16" s="1157"/>
      <c r="AZR16" s="1157"/>
      <c r="AZS16" s="1157"/>
      <c r="AZT16" s="1157"/>
      <c r="AZU16" s="1157"/>
      <c r="AZV16" s="1157"/>
      <c r="AZW16" s="1157"/>
      <c r="AZX16" s="1157"/>
      <c r="AZY16" s="1157"/>
      <c r="AZZ16" s="1157"/>
      <c r="BAA16" s="1157"/>
      <c r="BAB16" s="1157"/>
      <c r="BAC16" s="1157"/>
      <c r="BAD16" s="1157"/>
      <c r="BAE16" s="1157"/>
      <c r="BAF16" s="1157"/>
      <c r="BAG16" s="1157"/>
      <c r="BAH16" s="1157"/>
      <c r="BAI16" s="1157"/>
      <c r="BAJ16" s="1157"/>
      <c r="BAK16" s="1157"/>
      <c r="BAL16" s="1157"/>
      <c r="BAM16" s="1157"/>
      <c r="BAN16" s="1157"/>
      <c r="BAO16" s="1157"/>
      <c r="BAP16" s="1157"/>
      <c r="BAQ16" s="1157"/>
      <c r="BAR16" s="1157"/>
      <c r="BAS16" s="1157"/>
      <c r="BAT16" s="1157"/>
      <c r="BAU16" s="1157"/>
      <c r="BAV16" s="1157"/>
      <c r="BAW16" s="1157"/>
      <c r="BAX16" s="1157"/>
      <c r="BAY16" s="1157"/>
      <c r="BAZ16" s="1157"/>
      <c r="BBA16" s="1157"/>
      <c r="BBB16" s="1157"/>
      <c r="BBC16" s="1157"/>
      <c r="BBD16" s="1157"/>
      <c r="BBE16" s="1157"/>
      <c r="BBF16" s="1157"/>
      <c r="BBG16" s="1157"/>
      <c r="BBH16" s="1157"/>
      <c r="BBI16" s="1157"/>
      <c r="BBJ16" s="1157"/>
      <c r="BBK16" s="1157"/>
      <c r="BBL16" s="1157"/>
      <c r="BBM16" s="1157"/>
      <c r="BBN16" s="1157"/>
      <c r="BBO16" s="1157"/>
      <c r="BBP16" s="1157"/>
      <c r="BBQ16" s="1157"/>
      <c r="BBR16" s="1157"/>
      <c r="BBS16" s="1157"/>
      <c r="BBT16" s="1157"/>
      <c r="BBU16" s="1157"/>
      <c r="BBV16" s="1157"/>
      <c r="BBW16" s="1157"/>
      <c r="BBX16" s="1157"/>
      <c r="BBY16" s="1157"/>
      <c r="BBZ16" s="1157"/>
      <c r="BCA16" s="1157"/>
      <c r="BCB16" s="1157"/>
      <c r="BCC16" s="1157"/>
      <c r="BCD16" s="1157"/>
      <c r="BCE16" s="1157"/>
      <c r="BCF16" s="1157"/>
      <c r="BCG16" s="1157"/>
      <c r="BCH16" s="1157"/>
      <c r="BCI16" s="1157"/>
      <c r="BCJ16" s="1157"/>
      <c r="BCK16" s="1157"/>
      <c r="BCL16" s="1157"/>
      <c r="BCM16" s="1157"/>
      <c r="BCN16" s="1157"/>
      <c r="BCO16" s="1157"/>
      <c r="BCP16" s="1157"/>
      <c r="BCQ16" s="1157"/>
      <c r="BCR16" s="1157"/>
      <c r="BCS16" s="1157"/>
      <c r="BCT16" s="1157"/>
      <c r="BCU16" s="1157"/>
      <c r="BCV16" s="1157"/>
      <c r="BCW16" s="1157"/>
      <c r="BCX16" s="1157"/>
      <c r="BCY16" s="1157"/>
      <c r="BCZ16" s="1157"/>
      <c r="BDA16" s="1157"/>
      <c r="BDB16" s="1157"/>
      <c r="BDC16" s="1157"/>
      <c r="BDD16" s="1157"/>
      <c r="BDE16" s="1157"/>
      <c r="BDF16" s="1157"/>
      <c r="BDG16" s="1157"/>
      <c r="BDH16" s="1157"/>
      <c r="BDI16" s="1157"/>
      <c r="BDJ16" s="1157"/>
      <c r="BDK16" s="1157"/>
      <c r="BDL16" s="1157"/>
      <c r="BDM16" s="1157"/>
      <c r="BDN16" s="1157"/>
      <c r="BDO16" s="1157"/>
      <c r="BDP16" s="1157"/>
      <c r="BDQ16" s="1157"/>
      <c r="BDR16" s="1157"/>
      <c r="BDS16" s="1157"/>
      <c r="BDT16" s="1157"/>
      <c r="BDU16" s="1157"/>
      <c r="BDV16" s="1157"/>
      <c r="BDW16" s="1157"/>
      <c r="BDX16" s="1157"/>
      <c r="BDY16" s="1157"/>
      <c r="BDZ16" s="1157"/>
      <c r="BEA16" s="1157"/>
      <c r="BEB16" s="1157"/>
      <c r="BEC16" s="1157"/>
      <c r="BED16" s="1157"/>
      <c r="BEE16" s="1157"/>
      <c r="BEF16" s="1157"/>
      <c r="BEG16" s="1157"/>
      <c r="BEH16" s="1157"/>
      <c r="BEI16" s="1157"/>
      <c r="BEJ16" s="1157"/>
      <c r="BEK16" s="1157"/>
      <c r="BEL16" s="1157"/>
      <c r="BEM16" s="1157"/>
      <c r="BEN16" s="1157"/>
      <c r="BEO16" s="1157"/>
      <c r="BEP16" s="1157"/>
      <c r="BEQ16" s="1157"/>
      <c r="BER16" s="1157"/>
      <c r="BES16" s="1157"/>
      <c r="BET16" s="1157"/>
      <c r="BEU16" s="1157"/>
      <c r="BEV16" s="1157"/>
      <c r="BEW16" s="1157"/>
      <c r="BEX16" s="1157"/>
      <c r="BEY16" s="1157"/>
      <c r="BEZ16" s="1157"/>
      <c r="BFA16" s="1157"/>
      <c r="BFB16" s="1157"/>
      <c r="BFC16" s="1157"/>
      <c r="BFD16" s="1157"/>
      <c r="BFE16" s="1157"/>
      <c r="BFF16" s="1157"/>
      <c r="BFG16" s="1157"/>
      <c r="BFH16" s="1157"/>
      <c r="BFI16" s="1157"/>
      <c r="BFJ16" s="1157"/>
      <c r="BFK16" s="1157"/>
      <c r="BFL16" s="1157"/>
      <c r="BFM16" s="1157"/>
      <c r="BFN16" s="1157"/>
      <c r="BFO16" s="1157"/>
      <c r="BFP16" s="1157"/>
      <c r="BFQ16" s="1157"/>
      <c r="BFR16" s="1157"/>
      <c r="BFS16" s="1157"/>
      <c r="BFT16" s="1157"/>
      <c r="BFU16" s="1157"/>
      <c r="BFV16" s="1157"/>
      <c r="BFW16" s="1157"/>
      <c r="BFX16" s="1157"/>
      <c r="BFY16" s="1157"/>
      <c r="BFZ16" s="1157"/>
      <c r="BGA16" s="1157"/>
      <c r="BGB16" s="1157"/>
      <c r="BGC16" s="1157"/>
      <c r="BGD16" s="1157"/>
      <c r="BGE16" s="1157"/>
      <c r="BGF16" s="1157"/>
      <c r="BGG16" s="1157"/>
      <c r="BGH16" s="1157"/>
      <c r="BGI16" s="1157"/>
      <c r="BGJ16" s="1157"/>
      <c r="BGK16" s="1157"/>
      <c r="BGL16" s="1157"/>
      <c r="BGM16" s="1157"/>
      <c r="BGN16" s="1157"/>
      <c r="BGO16" s="1157"/>
      <c r="BGP16" s="1157"/>
      <c r="BGQ16" s="1157"/>
      <c r="BGR16" s="1157"/>
      <c r="BGS16" s="1157"/>
      <c r="BGT16" s="1157"/>
      <c r="BGU16" s="1157"/>
      <c r="BGV16" s="1157"/>
      <c r="BGW16" s="1157"/>
      <c r="BGX16" s="1157"/>
      <c r="BGY16" s="1157"/>
      <c r="BGZ16" s="1157"/>
      <c r="BHA16" s="1157"/>
      <c r="BHB16" s="1157"/>
      <c r="BHC16" s="1157"/>
      <c r="BHD16" s="1157"/>
      <c r="BHE16" s="1157"/>
      <c r="BHF16" s="1157"/>
      <c r="BHG16" s="1157"/>
      <c r="BHH16" s="1157"/>
      <c r="BHI16" s="1157"/>
      <c r="BHJ16" s="1157"/>
      <c r="BHK16" s="1157"/>
      <c r="BHL16" s="1157"/>
      <c r="BHM16" s="1157"/>
      <c r="BHN16" s="1157"/>
      <c r="BHO16" s="1157"/>
      <c r="BHP16" s="1157"/>
      <c r="BHQ16" s="1157"/>
      <c r="BHR16" s="1157"/>
      <c r="BHS16" s="1157"/>
      <c r="BHT16" s="1157"/>
      <c r="BHU16" s="1157"/>
      <c r="BHV16" s="1157"/>
      <c r="BHW16" s="1157"/>
      <c r="BHX16" s="1157"/>
      <c r="BHY16" s="1157"/>
      <c r="BHZ16" s="1157"/>
      <c r="BIA16" s="1157"/>
      <c r="BIB16" s="1157"/>
      <c r="BIC16" s="1157"/>
      <c r="BID16" s="1157"/>
      <c r="BIE16" s="1157"/>
      <c r="BIF16" s="1157"/>
      <c r="BIG16" s="1157"/>
      <c r="BIH16" s="1157"/>
      <c r="BII16" s="1157"/>
      <c r="BIJ16" s="1157"/>
      <c r="BIK16" s="1157"/>
      <c r="BIL16" s="1157"/>
      <c r="BIM16" s="1157"/>
      <c r="BIN16" s="1157"/>
      <c r="BIO16" s="1157"/>
      <c r="BIP16" s="1157"/>
      <c r="BIQ16" s="1157"/>
      <c r="BIR16" s="1157"/>
      <c r="BIS16" s="1157"/>
      <c r="BIT16" s="1157"/>
      <c r="BIU16" s="1157"/>
      <c r="BIV16" s="1157"/>
      <c r="BIW16" s="1157"/>
      <c r="BIX16" s="1157"/>
      <c r="BIY16" s="1157"/>
      <c r="BIZ16" s="1157"/>
      <c r="BJA16" s="1157"/>
      <c r="BJB16" s="1157"/>
      <c r="BJC16" s="1157"/>
      <c r="BJD16" s="1157"/>
      <c r="BJE16" s="1157"/>
      <c r="BJF16" s="1157"/>
      <c r="BJG16" s="1157"/>
      <c r="BJH16" s="1157"/>
      <c r="BJI16" s="1157"/>
      <c r="BJJ16" s="1157"/>
      <c r="BJK16" s="1157"/>
      <c r="BJL16" s="1157"/>
      <c r="BJM16" s="1157"/>
      <c r="BJN16" s="1157"/>
      <c r="BJO16" s="1157"/>
      <c r="BJP16" s="1157"/>
      <c r="BJQ16" s="1157"/>
      <c r="BJR16" s="1157"/>
      <c r="BJS16" s="1157"/>
      <c r="BJT16" s="1157"/>
      <c r="BJU16" s="1157"/>
      <c r="BJV16" s="1157"/>
      <c r="BJW16" s="1157"/>
      <c r="BJX16" s="1157"/>
      <c r="BJY16" s="1157"/>
      <c r="BJZ16" s="1157"/>
      <c r="BKA16" s="1157"/>
      <c r="BKB16" s="1157"/>
      <c r="BKC16" s="1157"/>
      <c r="BKD16" s="1157"/>
      <c r="BKE16" s="1157"/>
      <c r="BKF16" s="1157"/>
      <c r="BKG16" s="1157"/>
      <c r="BKH16" s="1157"/>
      <c r="BKI16" s="1157"/>
      <c r="BKJ16" s="1157"/>
      <c r="BKK16" s="1157"/>
      <c r="BKL16" s="1157"/>
      <c r="BKM16" s="1157"/>
      <c r="BKN16" s="1157"/>
      <c r="BKO16" s="1157"/>
      <c r="BKP16" s="1157"/>
      <c r="BKQ16" s="1157"/>
      <c r="BKR16" s="1157"/>
      <c r="BKS16" s="1157"/>
      <c r="BKT16" s="1157"/>
      <c r="BKU16" s="1157"/>
      <c r="BKV16" s="1157"/>
      <c r="BKW16" s="1157"/>
      <c r="BKX16" s="1157"/>
      <c r="BKY16" s="1157"/>
      <c r="BKZ16" s="1157"/>
      <c r="BLA16" s="1157"/>
      <c r="BLB16" s="1157"/>
      <c r="BLC16" s="1157"/>
      <c r="BLD16" s="1157"/>
      <c r="BLE16" s="1157"/>
      <c r="BLF16" s="1157"/>
      <c r="BLG16" s="1157"/>
      <c r="BLH16" s="1157"/>
      <c r="BLI16" s="1157"/>
      <c r="BLJ16" s="1157"/>
      <c r="BLK16" s="1157"/>
      <c r="BLL16" s="1157"/>
      <c r="BLM16" s="1157"/>
      <c r="BLN16" s="1157"/>
      <c r="BLO16" s="1157"/>
      <c r="BLP16" s="1157"/>
      <c r="BLQ16" s="1157"/>
      <c r="BLR16" s="1157"/>
      <c r="BLS16" s="1157"/>
      <c r="BLT16" s="1157"/>
      <c r="BLU16" s="1157"/>
      <c r="BLV16" s="1157"/>
      <c r="BLW16" s="1157"/>
      <c r="BLX16" s="1157"/>
      <c r="BLY16" s="1157"/>
      <c r="BLZ16" s="1157"/>
      <c r="BMA16" s="1157"/>
      <c r="BMB16" s="1157"/>
      <c r="BMC16" s="1157"/>
      <c r="BMD16" s="1157"/>
      <c r="BME16" s="1157"/>
      <c r="BMF16" s="1157"/>
      <c r="BMG16" s="1157"/>
      <c r="BMH16" s="1157"/>
      <c r="BMI16" s="1157"/>
      <c r="BMJ16" s="1157"/>
      <c r="BMK16" s="1157"/>
      <c r="BML16" s="1157"/>
      <c r="BMM16" s="1157"/>
      <c r="BMN16" s="1157"/>
      <c r="BMO16" s="1157"/>
    </row>
    <row r="17" spans="1:1705" s="1159" customFormat="1">
      <c r="A17" s="572" t="s">
        <v>232</v>
      </c>
      <c r="B17" s="573"/>
      <c r="C17" s="573" t="s">
        <v>232</v>
      </c>
      <c r="D17" s="574" t="s">
        <v>206</v>
      </c>
      <c r="E17" s="784" t="s">
        <v>207</v>
      </c>
      <c r="F17" s="784" t="s">
        <v>173</v>
      </c>
      <c r="G17" s="784"/>
      <c r="H17" s="784">
        <v>2</v>
      </c>
      <c r="I17" s="784"/>
      <c r="J17" s="784">
        <v>59.312248426000103</v>
      </c>
      <c r="K17" s="784">
        <v>24.736272170000099</v>
      </c>
      <c r="L17" s="872" t="s">
        <v>233</v>
      </c>
      <c r="M17" s="899"/>
      <c r="N17" s="784" t="s">
        <v>234</v>
      </c>
      <c r="O17" s="784" t="s">
        <v>210</v>
      </c>
      <c r="P17" s="784"/>
      <c r="Q17" s="467">
        <v>16</v>
      </c>
      <c r="R17" s="467">
        <v>16</v>
      </c>
      <c r="S17"/>
      <c r="T17" s="461"/>
      <c r="U17" s="1155"/>
      <c r="V17" s="709"/>
      <c r="W17" s="461"/>
      <c r="X17" s="1157"/>
      <c r="Y17" s="1157"/>
      <c r="Z17" s="1157"/>
      <c r="AA17" s="1157"/>
      <c r="AB17" s="1157"/>
      <c r="AC17" s="1157"/>
      <c r="AD17" s="1157"/>
      <c r="AE17" s="1157"/>
      <c r="AF17" s="1157"/>
      <c r="AG17" s="1157"/>
      <c r="AH17" s="1157"/>
      <c r="AI17" s="1157"/>
      <c r="AJ17" s="1157"/>
      <c r="AK17" s="1157"/>
      <c r="AL17" s="1157"/>
      <c r="AM17" s="1157"/>
      <c r="AN17" s="1157"/>
      <c r="AO17" s="1157"/>
      <c r="AP17" s="1157"/>
      <c r="AQ17" s="1157"/>
      <c r="AR17" s="1157"/>
      <c r="AS17" s="1157"/>
      <c r="AT17" s="1157"/>
      <c r="AU17" s="1157"/>
      <c r="AV17" s="1157"/>
      <c r="AW17" s="1157"/>
      <c r="AX17" s="1157"/>
      <c r="AY17" s="1157"/>
      <c r="AZ17" s="1157"/>
      <c r="BA17" s="1157"/>
      <c r="BB17" s="1157"/>
      <c r="BC17" s="1157"/>
      <c r="BD17" s="1157"/>
      <c r="BE17" s="1157"/>
      <c r="BF17" s="1157"/>
      <c r="BG17" s="1157"/>
      <c r="BH17" s="1157"/>
      <c r="BI17" s="1157"/>
      <c r="BJ17" s="1157"/>
      <c r="BK17" s="1157"/>
      <c r="BL17" s="1157"/>
      <c r="BM17" s="1157"/>
      <c r="BN17" s="1157"/>
      <c r="BO17" s="1157"/>
      <c r="BP17" s="1157"/>
      <c r="BQ17" s="1157"/>
      <c r="BR17" s="1157"/>
      <c r="BS17" s="1157"/>
      <c r="BT17" s="1157"/>
      <c r="BU17" s="1157"/>
      <c r="BV17" s="1157"/>
      <c r="BW17" s="1157"/>
      <c r="BX17" s="1157"/>
      <c r="BY17" s="1157"/>
      <c r="BZ17" s="1157"/>
      <c r="CA17" s="1157"/>
      <c r="CB17" s="1157"/>
      <c r="CC17" s="1157"/>
      <c r="CD17" s="1157"/>
      <c r="CE17" s="1157"/>
      <c r="CF17" s="1157"/>
      <c r="CG17" s="1157"/>
      <c r="CH17" s="1157"/>
      <c r="CI17" s="1157"/>
      <c r="CJ17" s="1157"/>
      <c r="CK17" s="1157"/>
      <c r="CL17" s="1157"/>
      <c r="CM17" s="1157"/>
      <c r="CN17" s="1157"/>
      <c r="CO17" s="1157"/>
      <c r="CP17" s="1157"/>
      <c r="CQ17" s="1157"/>
      <c r="CR17" s="1157"/>
      <c r="CS17" s="1157"/>
      <c r="CT17" s="1157"/>
      <c r="CU17" s="1157"/>
      <c r="CV17" s="1157"/>
      <c r="CW17" s="1157"/>
      <c r="CX17" s="1157"/>
      <c r="CY17" s="1157"/>
      <c r="CZ17" s="1157"/>
      <c r="DA17" s="1157"/>
      <c r="DB17" s="1157"/>
      <c r="DC17" s="1157"/>
      <c r="DD17" s="1157"/>
      <c r="DE17" s="1157"/>
      <c r="DF17" s="1157"/>
      <c r="DG17" s="1157"/>
      <c r="DH17" s="1157"/>
      <c r="DI17" s="1157"/>
      <c r="DJ17" s="1157"/>
      <c r="DK17" s="1157"/>
      <c r="DL17" s="1157"/>
      <c r="DM17" s="1157"/>
      <c r="DN17" s="1157"/>
      <c r="DO17" s="1157"/>
      <c r="DP17" s="1157"/>
      <c r="DQ17" s="1157"/>
      <c r="DR17" s="1157"/>
      <c r="DS17" s="1157"/>
      <c r="DT17" s="1157"/>
      <c r="DU17" s="1157"/>
      <c r="DV17" s="1157"/>
      <c r="DW17" s="1157"/>
      <c r="DX17" s="1157"/>
      <c r="DY17" s="1157"/>
      <c r="DZ17" s="1157"/>
      <c r="EA17" s="1157"/>
      <c r="EB17" s="1157"/>
      <c r="EC17" s="1157"/>
      <c r="ED17" s="1157"/>
      <c r="EE17" s="1157"/>
      <c r="EF17" s="1157"/>
      <c r="EG17" s="1157"/>
      <c r="EH17" s="1157"/>
      <c r="EI17" s="1157"/>
      <c r="EJ17" s="1157"/>
      <c r="EK17" s="1157"/>
      <c r="EL17" s="1157"/>
      <c r="EM17" s="1157"/>
      <c r="EN17" s="1157"/>
      <c r="EO17" s="1157"/>
      <c r="EP17" s="1157"/>
      <c r="EQ17" s="1157"/>
      <c r="ER17" s="1157"/>
      <c r="ES17" s="1157"/>
      <c r="ET17" s="1157"/>
      <c r="EU17" s="1157"/>
      <c r="EV17" s="1157"/>
      <c r="EW17" s="1157"/>
      <c r="EX17" s="1157"/>
      <c r="EY17" s="1157"/>
      <c r="EZ17" s="1157"/>
      <c r="FA17" s="1157"/>
      <c r="FB17" s="1157"/>
      <c r="FC17" s="1157"/>
      <c r="FD17" s="1157"/>
      <c r="FE17" s="1157"/>
      <c r="FF17" s="1157"/>
      <c r="FG17" s="1157"/>
      <c r="FH17" s="1157"/>
      <c r="FI17" s="1157"/>
      <c r="FJ17" s="1157"/>
      <c r="FK17" s="1157"/>
      <c r="FL17" s="1157"/>
      <c r="FM17" s="1157"/>
      <c r="FN17" s="1157"/>
      <c r="FO17" s="1157"/>
      <c r="FP17" s="1157"/>
      <c r="FQ17" s="1157"/>
      <c r="FR17" s="1157"/>
      <c r="FS17" s="1157"/>
      <c r="FT17" s="1157"/>
      <c r="FU17" s="1157"/>
      <c r="FV17" s="1157"/>
      <c r="FW17" s="1157"/>
      <c r="FX17" s="1157"/>
      <c r="FY17" s="1157"/>
      <c r="FZ17" s="1157"/>
      <c r="GA17" s="1157"/>
      <c r="GB17" s="1157"/>
      <c r="GC17" s="1157"/>
      <c r="GD17" s="1157"/>
      <c r="GE17" s="1157"/>
      <c r="GF17" s="1157"/>
      <c r="GG17" s="1157"/>
      <c r="GH17" s="1157"/>
      <c r="GI17" s="1157"/>
      <c r="GJ17" s="1157"/>
      <c r="GK17" s="1157"/>
      <c r="GL17" s="1157"/>
      <c r="GM17" s="1157"/>
      <c r="GN17" s="1157"/>
      <c r="GO17" s="1157"/>
      <c r="GP17" s="1157"/>
      <c r="GQ17" s="1157"/>
      <c r="GR17" s="1157"/>
      <c r="GS17" s="1157"/>
      <c r="GT17" s="1157"/>
      <c r="GU17" s="1157"/>
      <c r="GV17" s="1157"/>
      <c r="GW17" s="1157"/>
      <c r="GX17" s="1157"/>
      <c r="GY17" s="1157"/>
      <c r="GZ17" s="1157"/>
      <c r="HA17" s="1157"/>
      <c r="HB17" s="1157"/>
      <c r="HC17" s="1157"/>
      <c r="HD17" s="1157"/>
      <c r="HE17" s="1157"/>
      <c r="HF17" s="1157"/>
      <c r="HG17" s="1157"/>
      <c r="HH17" s="1157"/>
      <c r="HI17" s="1157"/>
      <c r="HJ17" s="1157"/>
      <c r="HK17" s="1157"/>
      <c r="HL17" s="1157"/>
      <c r="HM17" s="1157"/>
      <c r="HN17" s="1157"/>
      <c r="HO17" s="1157"/>
      <c r="HP17" s="1157"/>
      <c r="HQ17" s="1157"/>
      <c r="HR17" s="1157"/>
      <c r="HS17" s="1157"/>
      <c r="HT17" s="1157"/>
      <c r="HU17" s="1157"/>
      <c r="HV17" s="1157"/>
      <c r="HW17" s="1157"/>
      <c r="HX17" s="1157"/>
      <c r="HY17" s="1157"/>
      <c r="HZ17" s="1157"/>
      <c r="IA17" s="1157"/>
      <c r="IB17" s="1157"/>
      <c r="IC17" s="1157"/>
      <c r="ID17" s="1157"/>
      <c r="IE17" s="1157"/>
      <c r="IF17" s="1157"/>
      <c r="IG17" s="1157"/>
      <c r="IH17" s="1157"/>
      <c r="II17" s="1157"/>
      <c r="IJ17" s="1157"/>
      <c r="IK17" s="1157"/>
      <c r="IL17" s="1157"/>
      <c r="IM17" s="1157"/>
      <c r="IN17" s="1157"/>
      <c r="IO17" s="1157"/>
      <c r="IP17" s="1157"/>
      <c r="IQ17" s="1157"/>
      <c r="IR17" s="1157"/>
      <c r="IS17" s="1157"/>
      <c r="IT17" s="1157"/>
      <c r="IU17" s="1157"/>
      <c r="IV17" s="1157"/>
      <c r="IW17" s="1157"/>
      <c r="IX17" s="1157"/>
      <c r="IY17" s="1157"/>
      <c r="IZ17" s="1157"/>
      <c r="JA17" s="1157"/>
      <c r="JB17" s="1157"/>
      <c r="JC17" s="1157"/>
      <c r="JD17" s="1157"/>
      <c r="JE17" s="1157"/>
      <c r="JF17" s="1157"/>
      <c r="JG17" s="1157"/>
      <c r="JH17" s="1157"/>
      <c r="JI17" s="1157"/>
      <c r="JJ17" s="1157"/>
      <c r="JK17" s="1157"/>
      <c r="JL17" s="1157"/>
      <c r="JM17" s="1157"/>
      <c r="JN17" s="1157"/>
      <c r="JO17" s="1157"/>
      <c r="JP17" s="1157"/>
      <c r="JQ17" s="1157"/>
      <c r="JR17" s="1157"/>
      <c r="JS17" s="1157"/>
      <c r="JT17" s="1157"/>
      <c r="JU17" s="1157"/>
      <c r="JV17" s="1157"/>
      <c r="JW17" s="1157"/>
      <c r="JX17" s="1157"/>
      <c r="JY17" s="1157"/>
      <c r="JZ17" s="1157"/>
      <c r="KA17" s="1157"/>
      <c r="KB17" s="1157"/>
      <c r="KC17" s="1157"/>
      <c r="KD17" s="1157"/>
      <c r="KE17" s="1157"/>
      <c r="KF17" s="1157"/>
      <c r="KG17" s="1157"/>
      <c r="KH17" s="1157"/>
      <c r="KI17" s="1157"/>
      <c r="KJ17" s="1157"/>
      <c r="KK17" s="1157"/>
      <c r="KL17" s="1157"/>
      <c r="KM17" s="1157"/>
      <c r="KN17" s="1157"/>
      <c r="KO17" s="1157"/>
      <c r="KP17" s="1157"/>
      <c r="KQ17" s="1157"/>
      <c r="KR17" s="1157"/>
      <c r="KS17" s="1157"/>
      <c r="KT17" s="1157"/>
      <c r="KU17" s="1157"/>
      <c r="KV17" s="1157"/>
      <c r="KW17" s="1157"/>
      <c r="KX17" s="1157"/>
      <c r="KY17" s="1157"/>
      <c r="KZ17" s="1157"/>
      <c r="LA17" s="1157"/>
      <c r="LB17" s="1157"/>
      <c r="LC17" s="1157"/>
      <c r="LD17" s="1157"/>
      <c r="LE17" s="1157"/>
      <c r="LF17" s="1157"/>
      <c r="LG17" s="1157"/>
      <c r="LH17" s="1157"/>
      <c r="LI17" s="1157"/>
      <c r="LJ17" s="1157"/>
      <c r="LK17" s="1157"/>
      <c r="LL17" s="1157"/>
      <c r="LM17" s="1157"/>
      <c r="LN17" s="1157"/>
      <c r="LO17" s="1157"/>
      <c r="LP17" s="1157"/>
      <c r="LQ17" s="1157"/>
      <c r="LR17" s="1157"/>
      <c r="LS17" s="1157"/>
      <c r="LT17" s="1157"/>
      <c r="LU17" s="1157"/>
      <c r="LV17" s="1157"/>
      <c r="LW17" s="1157"/>
      <c r="LX17" s="1157"/>
      <c r="LY17" s="1157"/>
      <c r="LZ17" s="1157"/>
      <c r="MA17" s="1157"/>
      <c r="MB17" s="1157"/>
      <c r="MC17" s="1157"/>
      <c r="MD17" s="1157"/>
      <c r="ME17" s="1157"/>
      <c r="MF17" s="1157"/>
      <c r="MG17" s="1157"/>
      <c r="MH17" s="1157"/>
      <c r="MI17" s="1157"/>
      <c r="MJ17" s="1157"/>
      <c r="MK17" s="1157"/>
      <c r="ML17" s="1157"/>
      <c r="MM17" s="1157"/>
      <c r="MN17" s="1157"/>
      <c r="MO17" s="1157"/>
      <c r="MP17" s="1157"/>
      <c r="MQ17" s="1157"/>
      <c r="MR17" s="1157"/>
      <c r="MS17" s="1157"/>
      <c r="MT17" s="1157"/>
      <c r="MU17" s="1157"/>
      <c r="MV17" s="1157"/>
      <c r="MW17" s="1157"/>
      <c r="MX17" s="1157"/>
      <c r="MY17" s="1157"/>
      <c r="MZ17" s="1157"/>
      <c r="NA17" s="1157"/>
      <c r="NB17" s="1157"/>
      <c r="NC17" s="1157"/>
      <c r="ND17" s="1157"/>
      <c r="NE17" s="1157"/>
      <c r="NF17" s="1157"/>
      <c r="NG17" s="1157"/>
      <c r="NH17" s="1157"/>
      <c r="NI17" s="1157"/>
      <c r="NJ17" s="1157"/>
      <c r="NK17" s="1157"/>
      <c r="NL17" s="1157"/>
      <c r="NM17" s="1157"/>
      <c r="NN17" s="1157"/>
      <c r="NO17" s="1157"/>
      <c r="NP17" s="1157"/>
      <c r="NQ17" s="1157"/>
      <c r="NR17" s="1157"/>
      <c r="NS17" s="1157"/>
      <c r="NT17" s="1157"/>
      <c r="NU17" s="1157"/>
      <c r="NV17" s="1157"/>
      <c r="NW17" s="1157"/>
      <c r="NX17" s="1157"/>
      <c r="NY17" s="1157"/>
      <c r="NZ17" s="1157"/>
      <c r="OA17" s="1157"/>
      <c r="OB17" s="1157"/>
      <c r="OC17" s="1157"/>
      <c r="OD17" s="1157"/>
      <c r="OE17" s="1157"/>
      <c r="OF17" s="1157"/>
      <c r="OG17" s="1157"/>
      <c r="OH17" s="1157"/>
      <c r="OI17" s="1157"/>
      <c r="OJ17" s="1157"/>
      <c r="OK17" s="1157"/>
      <c r="OL17" s="1157"/>
      <c r="OM17" s="1157"/>
      <c r="ON17" s="1157"/>
      <c r="OO17" s="1157"/>
      <c r="OP17" s="1157"/>
      <c r="OQ17" s="1157"/>
      <c r="OR17" s="1157"/>
      <c r="OS17" s="1157"/>
      <c r="OT17" s="1157"/>
      <c r="OU17" s="1157"/>
      <c r="OV17" s="1157"/>
      <c r="OW17" s="1157"/>
      <c r="OX17" s="1157"/>
      <c r="OY17" s="1157"/>
      <c r="OZ17" s="1157"/>
      <c r="PA17" s="1157"/>
      <c r="PB17" s="1157"/>
      <c r="PC17" s="1157"/>
      <c r="PD17" s="1157"/>
      <c r="PE17" s="1157"/>
      <c r="PF17" s="1157"/>
      <c r="PG17" s="1157"/>
      <c r="PH17" s="1157"/>
      <c r="PI17" s="1157"/>
      <c r="PJ17" s="1157"/>
      <c r="PK17" s="1157"/>
      <c r="PL17" s="1157"/>
      <c r="PM17" s="1157"/>
      <c r="PN17" s="1157"/>
      <c r="PO17" s="1157"/>
      <c r="PP17" s="1157"/>
      <c r="PQ17" s="1157"/>
      <c r="PR17" s="1157"/>
      <c r="PS17" s="1157"/>
      <c r="PT17" s="1157"/>
      <c r="PU17" s="1157"/>
      <c r="PV17" s="1157"/>
      <c r="PW17" s="1157"/>
      <c r="PX17" s="1157"/>
      <c r="PY17" s="1157"/>
      <c r="PZ17" s="1157"/>
      <c r="QA17" s="1157"/>
      <c r="QB17" s="1157"/>
      <c r="QC17" s="1157"/>
      <c r="QD17" s="1157"/>
      <c r="QE17" s="1157"/>
      <c r="QF17" s="1157"/>
      <c r="QG17" s="1157"/>
      <c r="QH17" s="1157"/>
      <c r="QI17" s="1157"/>
      <c r="QJ17" s="1157"/>
      <c r="QK17" s="1157"/>
      <c r="QL17" s="1157"/>
      <c r="QM17" s="1157"/>
      <c r="QN17" s="1157"/>
      <c r="QO17" s="1157"/>
      <c r="QP17" s="1157"/>
      <c r="QQ17" s="1157"/>
      <c r="QR17" s="1157"/>
      <c r="QS17" s="1157"/>
      <c r="QT17" s="1157"/>
      <c r="QU17" s="1157"/>
      <c r="QV17" s="1157"/>
      <c r="QW17" s="1157"/>
      <c r="QX17" s="1157"/>
      <c r="QY17" s="1157"/>
      <c r="QZ17" s="1157"/>
      <c r="RA17" s="1157"/>
      <c r="RB17" s="1157"/>
      <c r="RC17" s="1157"/>
      <c r="RD17" s="1157"/>
      <c r="RE17" s="1157"/>
      <c r="RF17" s="1157"/>
      <c r="RG17" s="1157"/>
      <c r="RH17" s="1157"/>
      <c r="RI17" s="1157"/>
      <c r="RJ17" s="1157"/>
      <c r="RK17" s="1157"/>
      <c r="RL17" s="1157"/>
      <c r="RM17" s="1157"/>
      <c r="RN17" s="1157"/>
      <c r="RO17" s="1157"/>
      <c r="RP17" s="1157"/>
      <c r="RQ17" s="1157"/>
      <c r="RR17" s="1157"/>
      <c r="RS17" s="1157"/>
      <c r="RT17" s="1157"/>
      <c r="RU17" s="1157"/>
      <c r="RV17" s="1157"/>
      <c r="RW17" s="1157"/>
      <c r="RX17" s="1157"/>
      <c r="RY17" s="1157"/>
      <c r="RZ17" s="1157"/>
      <c r="SA17" s="1157"/>
      <c r="SB17" s="1157"/>
      <c r="SC17" s="1157"/>
      <c r="SD17" s="1157"/>
      <c r="SE17" s="1157"/>
      <c r="SF17" s="1157"/>
      <c r="SG17" s="1157"/>
      <c r="SH17" s="1157"/>
      <c r="SI17" s="1157"/>
      <c r="SJ17" s="1157"/>
      <c r="SK17" s="1157"/>
      <c r="SL17" s="1157"/>
      <c r="SM17" s="1157"/>
      <c r="SN17" s="1157"/>
      <c r="SO17" s="1157"/>
      <c r="SP17" s="1157"/>
      <c r="SQ17" s="1157"/>
      <c r="SR17" s="1157"/>
      <c r="SS17" s="1157"/>
      <c r="ST17" s="1157"/>
      <c r="SU17" s="1157"/>
      <c r="SV17" s="1157"/>
      <c r="SW17" s="1157"/>
      <c r="SX17" s="1157"/>
      <c r="SY17" s="1157"/>
      <c r="SZ17" s="1157"/>
      <c r="TA17" s="1157"/>
      <c r="TB17" s="1157"/>
      <c r="TC17" s="1157"/>
      <c r="TD17" s="1157"/>
      <c r="TE17" s="1157"/>
      <c r="TF17" s="1157"/>
      <c r="TG17" s="1157"/>
      <c r="TH17" s="1157"/>
      <c r="TI17" s="1157"/>
      <c r="TJ17" s="1157"/>
      <c r="TK17" s="1157"/>
      <c r="TL17" s="1157"/>
      <c r="TM17" s="1157"/>
      <c r="TN17" s="1157"/>
      <c r="TO17" s="1157"/>
      <c r="TP17" s="1157"/>
      <c r="TQ17" s="1157"/>
      <c r="TR17" s="1157"/>
      <c r="TS17" s="1157"/>
      <c r="TT17" s="1157"/>
      <c r="TU17" s="1157"/>
      <c r="TV17" s="1157"/>
      <c r="TW17" s="1157"/>
      <c r="TX17" s="1157"/>
      <c r="TY17" s="1157"/>
      <c r="TZ17" s="1157"/>
      <c r="UA17" s="1157"/>
      <c r="UB17" s="1157"/>
      <c r="UC17" s="1157"/>
      <c r="UD17" s="1157"/>
      <c r="UE17" s="1157"/>
      <c r="UF17" s="1157"/>
      <c r="UG17" s="1157"/>
      <c r="UH17" s="1157"/>
      <c r="UI17" s="1157"/>
      <c r="UJ17" s="1157"/>
      <c r="UK17" s="1157"/>
      <c r="UL17" s="1157"/>
      <c r="UM17" s="1157"/>
      <c r="UN17" s="1157"/>
      <c r="UO17" s="1157"/>
      <c r="UP17" s="1157"/>
      <c r="UQ17" s="1157"/>
      <c r="UR17" s="1157"/>
      <c r="US17" s="1157"/>
      <c r="UT17" s="1157"/>
      <c r="UU17" s="1157"/>
      <c r="UV17" s="1157"/>
      <c r="UW17" s="1157"/>
      <c r="UX17" s="1157"/>
      <c r="UY17" s="1157"/>
      <c r="UZ17" s="1157"/>
      <c r="VA17" s="1157"/>
      <c r="VB17" s="1157"/>
      <c r="VC17" s="1157"/>
      <c r="VD17" s="1157"/>
      <c r="VE17" s="1157"/>
      <c r="VF17" s="1157"/>
      <c r="VG17" s="1157"/>
      <c r="VH17" s="1157"/>
      <c r="VI17" s="1157"/>
      <c r="VJ17" s="1157"/>
      <c r="VK17" s="1157"/>
      <c r="VL17" s="1157"/>
      <c r="VM17" s="1157"/>
      <c r="VN17" s="1157"/>
      <c r="VO17" s="1157"/>
      <c r="VP17" s="1157"/>
      <c r="VQ17" s="1157"/>
      <c r="VR17" s="1157"/>
      <c r="VS17" s="1157"/>
      <c r="VT17" s="1157"/>
      <c r="VU17" s="1157"/>
      <c r="VV17" s="1157"/>
      <c r="VW17" s="1157"/>
      <c r="VX17" s="1157"/>
      <c r="VY17" s="1157"/>
      <c r="VZ17" s="1157"/>
      <c r="WA17" s="1157"/>
      <c r="WB17" s="1157"/>
      <c r="WC17" s="1157"/>
      <c r="WD17" s="1157"/>
      <c r="WE17" s="1157"/>
      <c r="WF17" s="1157"/>
      <c r="WG17" s="1157"/>
      <c r="WH17" s="1157"/>
      <c r="WI17" s="1157"/>
      <c r="WJ17" s="1157"/>
      <c r="WK17" s="1157"/>
      <c r="WL17" s="1157"/>
      <c r="WM17" s="1157"/>
      <c r="WN17" s="1157"/>
      <c r="WO17" s="1157"/>
      <c r="WP17" s="1157"/>
      <c r="WQ17" s="1157"/>
      <c r="WR17" s="1157"/>
      <c r="WS17" s="1157"/>
      <c r="WT17" s="1157"/>
      <c r="WU17" s="1157"/>
      <c r="WV17" s="1157"/>
      <c r="WW17" s="1157"/>
      <c r="WX17" s="1157"/>
      <c r="WY17" s="1157"/>
      <c r="WZ17" s="1157"/>
      <c r="XA17" s="1157"/>
      <c r="XB17" s="1157"/>
      <c r="XC17" s="1157"/>
      <c r="XD17" s="1157"/>
      <c r="XE17" s="1157"/>
      <c r="XF17" s="1157"/>
      <c r="XG17" s="1157"/>
      <c r="XH17" s="1157"/>
      <c r="XI17" s="1157"/>
      <c r="XJ17" s="1157"/>
      <c r="XK17" s="1157"/>
      <c r="XL17" s="1157"/>
      <c r="XM17" s="1157"/>
      <c r="XN17" s="1157"/>
      <c r="XO17" s="1157"/>
      <c r="XP17" s="1157"/>
      <c r="XQ17" s="1157"/>
      <c r="XR17" s="1157"/>
      <c r="XS17" s="1157"/>
      <c r="XT17" s="1157"/>
      <c r="XU17" s="1157"/>
      <c r="XV17" s="1157"/>
      <c r="XW17" s="1157"/>
      <c r="XX17" s="1157"/>
      <c r="XY17" s="1157"/>
      <c r="XZ17" s="1157"/>
      <c r="YA17" s="1157"/>
      <c r="YB17" s="1157"/>
      <c r="YC17" s="1157"/>
      <c r="YD17" s="1157"/>
      <c r="YE17" s="1157"/>
      <c r="YF17" s="1157"/>
      <c r="YG17" s="1157"/>
      <c r="YH17" s="1157"/>
      <c r="YI17" s="1157"/>
      <c r="YJ17" s="1157"/>
      <c r="YK17" s="1157"/>
      <c r="YL17" s="1157"/>
      <c r="YM17" s="1157"/>
      <c r="YN17" s="1157"/>
      <c r="YO17" s="1157"/>
      <c r="YP17" s="1157"/>
      <c r="YQ17" s="1157"/>
      <c r="YR17" s="1157"/>
      <c r="YS17" s="1157"/>
      <c r="YT17" s="1157"/>
      <c r="YU17" s="1157"/>
      <c r="YV17" s="1157"/>
      <c r="YW17" s="1157"/>
      <c r="YX17" s="1157"/>
      <c r="YY17" s="1157"/>
      <c r="YZ17" s="1157"/>
      <c r="ZA17" s="1157"/>
      <c r="ZB17" s="1157"/>
      <c r="ZC17" s="1157"/>
      <c r="ZD17" s="1157"/>
      <c r="ZE17" s="1157"/>
      <c r="ZF17" s="1157"/>
      <c r="ZG17" s="1157"/>
      <c r="ZH17" s="1157"/>
      <c r="ZI17" s="1157"/>
      <c r="ZJ17" s="1157"/>
      <c r="ZK17" s="1157"/>
      <c r="ZL17" s="1157"/>
      <c r="ZM17" s="1157"/>
      <c r="ZN17" s="1157"/>
      <c r="ZO17" s="1157"/>
      <c r="ZP17" s="1157"/>
      <c r="ZQ17" s="1157"/>
      <c r="ZR17" s="1157"/>
      <c r="ZS17" s="1157"/>
      <c r="ZT17" s="1157"/>
      <c r="ZU17" s="1157"/>
      <c r="ZV17" s="1157"/>
      <c r="ZW17" s="1157"/>
      <c r="ZX17" s="1157"/>
      <c r="ZY17" s="1157"/>
      <c r="ZZ17" s="1157"/>
      <c r="AAA17" s="1157"/>
      <c r="AAB17" s="1157"/>
      <c r="AAC17" s="1157"/>
      <c r="AAD17" s="1157"/>
      <c r="AAE17" s="1157"/>
      <c r="AAF17" s="1157"/>
      <c r="AAG17" s="1157"/>
      <c r="AAH17" s="1157"/>
      <c r="AAI17" s="1157"/>
      <c r="AAJ17" s="1157"/>
      <c r="AAK17" s="1157"/>
      <c r="AAL17" s="1157"/>
      <c r="AAM17" s="1157"/>
      <c r="AAN17" s="1157"/>
      <c r="AAO17" s="1157"/>
      <c r="AAP17" s="1157"/>
      <c r="AAQ17" s="1157"/>
      <c r="AAR17" s="1157"/>
      <c r="AAS17" s="1157"/>
      <c r="AAT17" s="1157"/>
      <c r="AAU17" s="1157"/>
      <c r="AAV17" s="1157"/>
      <c r="AAW17" s="1157"/>
      <c r="AAX17" s="1157"/>
      <c r="AAY17" s="1157"/>
      <c r="AAZ17" s="1157"/>
      <c r="ABA17" s="1157"/>
      <c r="ABB17" s="1157"/>
      <c r="ABC17" s="1157"/>
      <c r="ABD17" s="1157"/>
      <c r="ABE17" s="1157"/>
      <c r="ABF17" s="1157"/>
      <c r="ABG17" s="1157"/>
      <c r="ABH17" s="1157"/>
      <c r="ABI17" s="1157"/>
      <c r="ABJ17" s="1157"/>
      <c r="ABK17" s="1157"/>
      <c r="ABL17" s="1157"/>
      <c r="ABM17" s="1157"/>
      <c r="ABN17" s="1157"/>
      <c r="ABO17" s="1157"/>
      <c r="ABP17" s="1157"/>
      <c r="ABQ17" s="1157"/>
      <c r="ABR17" s="1157"/>
      <c r="ABS17" s="1157"/>
      <c r="ABT17" s="1157"/>
      <c r="ABU17" s="1157"/>
      <c r="ABV17" s="1157"/>
      <c r="ABW17" s="1157"/>
      <c r="ABX17" s="1157"/>
      <c r="ABY17" s="1157"/>
      <c r="ABZ17" s="1157"/>
      <c r="ACA17" s="1157"/>
      <c r="ACB17" s="1157"/>
      <c r="ACC17" s="1157"/>
      <c r="ACD17" s="1157"/>
      <c r="ACE17" s="1157"/>
      <c r="ACF17" s="1157"/>
      <c r="ACG17" s="1157"/>
      <c r="ACH17" s="1157"/>
      <c r="ACI17" s="1157"/>
      <c r="ACJ17" s="1157"/>
      <c r="ACK17" s="1157"/>
      <c r="ACL17" s="1157"/>
      <c r="ACM17" s="1157"/>
      <c r="ACN17" s="1157"/>
      <c r="ACO17" s="1157"/>
      <c r="ACP17" s="1157"/>
      <c r="ACQ17" s="1157"/>
      <c r="ACR17" s="1157"/>
      <c r="ACS17" s="1157"/>
      <c r="ACT17" s="1157"/>
      <c r="ACU17" s="1157"/>
      <c r="ACV17" s="1157"/>
      <c r="ACW17" s="1157"/>
      <c r="ACX17" s="1157"/>
      <c r="ACY17" s="1157"/>
      <c r="ACZ17" s="1157"/>
      <c r="ADA17" s="1157"/>
      <c r="ADB17" s="1157"/>
      <c r="ADC17" s="1157"/>
      <c r="ADD17" s="1157"/>
      <c r="ADE17" s="1157"/>
      <c r="ADF17" s="1157"/>
      <c r="ADG17" s="1157"/>
      <c r="ADH17" s="1157"/>
      <c r="ADI17" s="1157"/>
      <c r="ADJ17" s="1157"/>
      <c r="ADK17" s="1157"/>
      <c r="ADL17" s="1157"/>
      <c r="ADM17" s="1157"/>
      <c r="ADN17" s="1157"/>
      <c r="ADO17" s="1157"/>
      <c r="ADP17" s="1157"/>
      <c r="ADQ17" s="1157"/>
      <c r="ADR17" s="1157"/>
      <c r="ADS17" s="1157"/>
      <c r="ADT17" s="1157"/>
      <c r="ADU17" s="1157"/>
      <c r="ADV17" s="1157"/>
      <c r="ADW17" s="1157"/>
      <c r="ADX17" s="1157"/>
      <c r="ADY17" s="1157"/>
      <c r="ADZ17" s="1157"/>
      <c r="AEA17" s="1157"/>
      <c r="AEB17" s="1157"/>
      <c r="AEC17" s="1157"/>
      <c r="AED17" s="1157"/>
      <c r="AEE17" s="1157"/>
      <c r="AEF17" s="1157"/>
      <c r="AEG17" s="1157"/>
      <c r="AEH17" s="1157"/>
      <c r="AEI17" s="1157"/>
      <c r="AEJ17" s="1157"/>
      <c r="AEK17" s="1157"/>
      <c r="AEL17" s="1157"/>
      <c r="AEM17" s="1157"/>
      <c r="AEN17" s="1157"/>
      <c r="AEO17" s="1157"/>
      <c r="AEP17" s="1157"/>
      <c r="AEQ17" s="1157"/>
      <c r="AER17" s="1157"/>
      <c r="AES17" s="1157"/>
      <c r="AET17" s="1157"/>
      <c r="AEU17" s="1157"/>
      <c r="AEV17" s="1157"/>
      <c r="AEW17" s="1157"/>
      <c r="AEX17" s="1157"/>
      <c r="AEY17" s="1157"/>
      <c r="AEZ17" s="1157"/>
      <c r="AFA17" s="1157"/>
      <c r="AFB17" s="1157"/>
      <c r="AFC17" s="1157"/>
      <c r="AFD17" s="1157"/>
      <c r="AFE17" s="1157"/>
      <c r="AFF17" s="1157"/>
      <c r="AFG17" s="1157"/>
      <c r="AFH17" s="1157"/>
      <c r="AFI17" s="1157"/>
      <c r="AFJ17" s="1157"/>
      <c r="AFK17" s="1157"/>
      <c r="AFL17" s="1157"/>
      <c r="AFM17" s="1157"/>
      <c r="AFN17" s="1157"/>
      <c r="AFO17" s="1157"/>
      <c r="AFP17" s="1157"/>
      <c r="AFQ17" s="1157"/>
      <c r="AFR17" s="1157"/>
      <c r="AFS17" s="1157"/>
      <c r="AFT17" s="1157"/>
      <c r="AFU17" s="1157"/>
      <c r="AFV17" s="1157"/>
      <c r="AFW17" s="1157"/>
      <c r="AFX17" s="1157"/>
      <c r="AFY17" s="1157"/>
      <c r="AFZ17" s="1157"/>
      <c r="AGA17" s="1157"/>
      <c r="AGB17" s="1157"/>
      <c r="AGC17" s="1157"/>
      <c r="AGD17" s="1157"/>
      <c r="AGE17" s="1157"/>
      <c r="AGF17" s="1157"/>
      <c r="AGG17" s="1157"/>
      <c r="AGH17" s="1157"/>
      <c r="AGI17" s="1157"/>
      <c r="AGJ17" s="1157"/>
      <c r="AGK17" s="1157"/>
      <c r="AGL17" s="1157"/>
      <c r="AGM17" s="1157"/>
      <c r="AGN17" s="1157"/>
      <c r="AGO17" s="1157"/>
      <c r="AGP17" s="1157"/>
      <c r="AGQ17" s="1157"/>
      <c r="AGR17" s="1157"/>
      <c r="AGS17" s="1157"/>
      <c r="AGT17" s="1157"/>
      <c r="AGU17" s="1157"/>
      <c r="AGV17" s="1157"/>
      <c r="AGW17" s="1157"/>
      <c r="AGX17" s="1157"/>
      <c r="AGY17" s="1157"/>
      <c r="AGZ17" s="1157"/>
      <c r="AHA17" s="1157"/>
      <c r="AHB17" s="1157"/>
      <c r="AHC17" s="1157"/>
      <c r="AHD17" s="1157"/>
      <c r="AHE17" s="1157"/>
      <c r="AHF17" s="1157"/>
      <c r="AHG17" s="1157"/>
      <c r="AHH17" s="1157"/>
      <c r="AHI17" s="1157"/>
      <c r="AHJ17" s="1157"/>
      <c r="AHK17" s="1157"/>
      <c r="AHL17" s="1157"/>
      <c r="AHM17" s="1157"/>
      <c r="AHN17" s="1157"/>
      <c r="AHO17" s="1157"/>
      <c r="AHP17" s="1157"/>
      <c r="AHQ17" s="1157"/>
      <c r="AHR17" s="1157"/>
      <c r="AHS17" s="1157"/>
      <c r="AHT17" s="1157"/>
      <c r="AHU17" s="1157"/>
      <c r="AHV17" s="1157"/>
      <c r="AHW17" s="1157"/>
      <c r="AHX17" s="1157"/>
      <c r="AHY17" s="1157"/>
      <c r="AHZ17" s="1157"/>
      <c r="AIA17" s="1157"/>
      <c r="AIB17" s="1157"/>
      <c r="AIC17" s="1157"/>
      <c r="AID17" s="1157"/>
      <c r="AIE17" s="1157"/>
      <c r="AIF17" s="1157"/>
      <c r="AIG17" s="1157"/>
      <c r="AIH17" s="1157"/>
      <c r="AII17" s="1157"/>
      <c r="AIJ17" s="1157"/>
      <c r="AIK17" s="1157"/>
      <c r="AIL17" s="1157"/>
      <c r="AIM17" s="1157"/>
      <c r="AIN17" s="1157"/>
      <c r="AIO17" s="1157"/>
      <c r="AIP17" s="1157"/>
      <c r="AIQ17" s="1157"/>
      <c r="AIR17" s="1157"/>
      <c r="AIS17" s="1157"/>
      <c r="AIT17" s="1157"/>
      <c r="AIU17" s="1157"/>
      <c r="AIV17" s="1157"/>
      <c r="AIW17" s="1157"/>
      <c r="AIX17" s="1157"/>
      <c r="AIY17" s="1157"/>
      <c r="AIZ17" s="1157"/>
      <c r="AJA17" s="1157"/>
      <c r="AJB17" s="1157"/>
      <c r="AJC17" s="1157"/>
      <c r="AJD17" s="1157"/>
      <c r="AJE17" s="1157"/>
      <c r="AJF17" s="1157"/>
      <c r="AJG17" s="1157"/>
      <c r="AJH17" s="1157"/>
      <c r="AJI17" s="1157"/>
      <c r="AJJ17" s="1157"/>
      <c r="AJK17" s="1157"/>
      <c r="AJL17" s="1157"/>
      <c r="AJM17" s="1157"/>
      <c r="AJN17" s="1157"/>
      <c r="AJO17" s="1157"/>
      <c r="AJP17" s="1157"/>
      <c r="AJQ17" s="1157"/>
      <c r="AJR17" s="1157"/>
      <c r="AJS17" s="1157"/>
      <c r="AJT17" s="1157"/>
      <c r="AJU17" s="1157"/>
      <c r="AJV17" s="1157"/>
      <c r="AJW17" s="1157"/>
      <c r="AJX17" s="1157"/>
      <c r="AJY17" s="1157"/>
      <c r="AJZ17" s="1157"/>
      <c r="AKA17" s="1157"/>
      <c r="AKB17" s="1157"/>
      <c r="AKC17" s="1157"/>
      <c r="AKD17" s="1157"/>
      <c r="AKE17" s="1157"/>
      <c r="AKF17" s="1157"/>
      <c r="AKG17" s="1157"/>
      <c r="AKH17" s="1157"/>
      <c r="AKI17" s="1157"/>
      <c r="AKJ17" s="1157"/>
      <c r="AKK17" s="1157"/>
      <c r="AKL17" s="1157"/>
      <c r="AKM17" s="1157"/>
      <c r="AKN17" s="1157"/>
      <c r="AKO17" s="1157"/>
      <c r="AKP17" s="1157"/>
      <c r="AKQ17" s="1157"/>
      <c r="AKR17" s="1157"/>
      <c r="AKS17" s="1157"/>
      <c r="AKT17" s="1157"/>
      <c r="AKU17" s="1157"/>
      <c r="AKV17" s="1157"/>
      <c r="AKW17" s="1157"/>
      <c r="AKX17" s="1157"/>
      <c r="AKY17" s="1157"/>
      <c r="AKZ17" s="1157"/>
      <c r="ALA17" s="1157"/>
      <c r="ALB17" s="1157"/>
      <c r="ALC17" s="1157"/>
      <c r="ALD17" s="1157"/>
      <c r="ALE17" s="1157"/>
      <c r="ALF17" s="1157"/>
      <c r="ALG17" s="1157"/>
      <c r="ALH17" s="1157"/>
      <c r="ALI17" s="1157"/>
      <c r="ALJ17" s="1157"/>
      <c r="ALK17" s="1157"/>
      <c r="ALL17" s="1157"/>
      <c r="ALM17" s="1157"/>
      <c r="ALN17" s="1157"/>
      <c r="ALO17" s="1157"/>
      <c r="ALP17" s="1157"/>
      <c r="ALQ17" s="1157"/>
      <c r="ALR17" s="1157"/>
      <c r="ALS17" s="1157"/>
      <c r="ALT17" s="1157"/>
      <c r="ALU17" s="1157"/>
      <c r="ALV17" s="1157"/>
      <c r="ALW17" s="1157"/>
      <c r="ALX17" s="1157"/>
      <c r="ALY17" s="1157"/>
      <c r="ALZ17" s="1157"/>
      <c r="AMA17" s="1157"/>
      <c r="AMB17" s="1157"/>
      <c r="AMC17" s="1157"/>
      <c r="AMD17" s="1157"/>
      <c r="AME17" s="1157"/>
      <c r="AMF17" s="1157"/>
      <c r="AMG17" s="1157"/>
      <c r="AMH17" s="1157"/>
      <c r="AMI17" s="1157"/>
      <c r="AMJ17" s="1157"/>
      <c r="AMK17" s="1157"/>
      <c r="AML17" s="1157"/>
      <c r="AMM17" s="1157"/>
      <c r="AMN17" s="1157"/>
      <c r="AMO17" s="1157"/>
      <c r="AMP17" s="1157"/>
      <c r="AMQ17" s="1157"/>
      <c r="AMR17" s="1157"/>
      <c r="AMS17" s="1157"/>
      <c r="AMT17" s="1157"/>
      <c r="AMU17" s="1157"/>
      <c r="AMV17" s="1157"/>
      <c r="AMW17" s="1157"/>
      <c r="AMX17" s="1157"/>
      <c r="AMY17" s="1157"/>
      <c r="AMZ17" s="1157"/>
      <c r="ANA17" s="1157"/>
      <c r="ANB17" s="1157"/>
      <c r="ANC17" s="1157"/>
      <c r="AND17" s="1157"/>
      <c r="ANE17" s="1157"/>
      <c r="ANF17" s="1157"/>
      <c r="ANG17" s="1157"/>
      <c r="ANH17" s="1157"/>
      <c r="ANI17" s="1157"/>
      <c r="ANJ17" s="1157"/>
      <c r="ANK17" s="1157"/>
      <c r="ANL17" s="1157"/>
      <c r="ANM17" s="1157"/>
      <c r="ANN17" s="1157"/>
      <c r="ANO17" s="1157"/>
      <c r="ANP17" s="1157"/>
      <c r="ANQ17" s="1157"/>
      <c r="ANR17" s="1157"/>
      <c r="ANS17" s="1157"/>
      <c r="ANT17" s="1157"/>
      <c r="ANU17" s="1157"/>
      <c r="ANV17" s="1157"/>
      <c r="ANW17" s="1157"/>
      <c r="ANX17" s="1157"/>
      <c r="ANY17" s="1157"/>
      <c r="ANZ17" s="1157"/>
      <c r="AOA17" s="1157"/>
      <c r="AOB17" s="1157"/>
      <c r="AOC17" s="1157"/>
      <c r="AOD17" s="1157"/>
      <c r="AOE17" s="1157"/>
      <c r="AOF17" s="1157"/>
      <c r="AOG17" s="1157"/>
      <c r="AOH17" s="1157"/>
      <c r="AOI17" s="1157"/>
      <c r="AOJ17" s="1157"/>
      <c r="AOK17" s="1157"/>
      <c r="AOL17" s="1157"/>
      <c r="AOM17" s="1157"/>
      <c r="AON17" s="1157"/>
      <c r="AOO17" s="1157"/>
      <c r="AOP17" s="1157"/>
      <c r="AOQ17" s="1157"/>
      <c r="AOR17" s="1157"/>
      <c r="AOS17" s="1157"/>
      <c r="AOT17" s="1157"/>
      <c r="AOU17" s="1157"/>
      <c r="AOV17" s="1157"/>
      <c r="AOW17" s="1157"/>
      <c r="AOX17" s="1157"/>
      <c r="AOY17" s="1157"/>
      <c r="AOZ17" s="1157"/>
      <c r="APA17" s="1157"/>
      <c r="APB17" s="1157"/>
      <c r="APC17" s="1157"/>
      <c r="APD17" s="1157"/>
      <c r="APE17" s="1157"/>
      <c r="APF17" s="1157"/>
      <c r="APG17" s="1157"/>
      <c r="APH17" s="1157"/>
      <c r="API17" s="1157"/>
      <c r="APJ17" s="1157"/>
      <c r="APK17" s="1157"/>
      <c r="APL17" s="1157"/>
      <c r="APM17" s="1157"/>
      <c r="APN17" s="1157"/>
      <c r="APO17" s="1157"/>
      <c r="APP17" s="1157"/>
      <c r="APQ17" s="1157"/>
      <c r="APR17" s="1157"/>
      <c r="APS17" s="1157"/>
      <c r="APT17" s="1157"/>
      <c r="APU17" s="1157"/>
      <c r="APV17" s="1157"/>
      <c r="APW17" s="1157"/>
      <c r="APX17" s="1157"/>
      <c r="APY17" s="1157"/>
      <c r="APZ17" s="1157"/>
      <c r="AQA17" s="1157"/>
      <c r="AQB17" s="1157"/>
      <c r="AQC17" s="1157"/>
      <c r="AQD17" s="1157"/>
      <c r="AQE17" s="1157"/>
      <c r="AQF17" s="1157"/>
      <c r="AQG17" s="1157"/>
      <c r="AQH17" s="1157"/>
      <c r="AQI17" s="1157"/>
      <c r="AQJ17" s="1157"/>
      <c r="AQK17" s="1157"/>
      <c r="AQL17" s="1157"/>
      <c r="AQM17" s="1157"/>
      <c r="AQN17" s="1157"/>
      <c r="AQO17" s="1157"/>
      <c r="AQP17" s="1157"/>
      <c r="AQQ17" s="1157"/>
      <c r="AQR17" s="1157"/>
      <c r="AQS17" s="1157"/>
      <c r="AQT17" s="1157"/>
      <c r="AQU17" s="1157"/>
      <c r="AQV17" s="1157"/>
      <c r="AQW17" s="1157"/>
      <c r="AQX17" s="1157"/>
      <c r="AQY17" s="1157"/>
      <c r="AQZ17" s="1157"/>
      <c r="ARA17" s="1157"/>
      <c r="ARB17" s="1157"/>
      <c r="ARC17" s="1157"/>
      <c r="ARD17" s="1157"/>
      <c r="ARE17" s="1157"/>
      <c r="ARF17" s="1157"/>
      <c r="ARG17" s="1157"/>
      <c r="ARH17" s="1157"/>
      <c r="ARI17" s="1157"/>
      <c r="ARJ17" s="1157"/>
      <c r="ARK17" s="1157"/>
      <c r="ARL17" s="1157"/>
      <c r="ARM17" s="1157"/>
      <c r="ARN17" s="1157"/>
      <c r="ARO17" s="1157"/>
      <c r="ARP17" s="1157"/>
      <c r="ARQ17" s="1157"/>
      <c r="ARR17" s="1157"/>
      <c r="ARS17" s="1157"/>
      <c r="ART17" s="1157"/>
      <c r="ARU17" s="1157"/>
      <c r="ARV17" s="1157"/>
      <c r="ARW17" s="1157"/>
      <c r="ARX17" s="1157"/>
      <c r="ARY17" s="1157"/>
      <c r="ARZ17" s="1157"/>
      <c r="ASA17" s="1157"/>
      <c r="ASB17" s="1157"/>
      <c r="ASC17" s="1157"/>
      <c r="ASD17" s="1157"/>
      <c r="ASE17" s="1157"/>
      <c r="ASF17" s="1157"/>
      <c r="ASG17" s="1157"/>
      <c r="ASH17" s="1157"/>
      <c r="ASI17" s="1157"/>
      <c r="ASJ17" s="1157"/>
      <c r="ASK17" s="1157"/>
      <c r="ASL17" s="1157"/>
      <c r="ASM17" s="1157"/>
      <c r="ASN17" s="1157"/>
      <c r="ASO17" s="1157"/>
      <c r="ASP17" s="1157"/>
      <c r="ASQ17" s="1157"/>
      <c r="ASR17" s="1157"/>
      <c r="ASS17" s="1157"/>
      <c r="AST17" s="1157"/>
      <c r="ASU17" s="1157"/>
      <c r="ASV17" s="1157"/>
      <c r="ASW17" s="1157"/>
      <c r="ASX17" s="1157"/>
      <c r="ASY17" s="1157"/>
      <c r="ASZ17" s="1157"/>
      <c r="ATA17" s="1157"/>
      <c r="ATB17" s="1157"/>
      <c r="ATC17" s="1157"/>
      <c r="ATD17" s="1157"/>
      <c r="ATE17" s="1157"/>
      <c r="ATF17" s="1157"/>
      <c r="ATG17" s="1157"/>
      <c r="ATH17" s="1157"/>
      <c r="ATI17" s="1157"/>
      <c r="ATJ17" s="1157"/>
      <c r="ATK17" s="1157"/>
      <c r="ATL17" s="1157"/>
      <c r="ATM17" s="1157"/>
      <c r="ATN17" s="1157"/>
      <c r="ATO17" s="1157"/>
      <c r="ATP17" s="1157"/>
      <c r="ATQ17" s="1157"/>
      <c r="ATR17" s="1157"/>
      <c r="ATS17" s="1157"/>
      <c r="ATT17" s="1157"/>
      <c r="ATU17" s="1157"/>
      <c r="ATV17" s="1157"/>
      <c r="ATW17" s="1157"/>
      <c r="ATX17" s="1157"/>
      <c r="ATY17" s="1157"/>
      <c r="ATZ17" s="1157"/>
      <c r="AUA17" s="1157"/>
      <c r="AUB17" s="1157"/>
      <c r="AUC17" s="1157"/>
      <c r="AUD17" s="1157"/>
      <c r="AUE17" s="1157"/>
      <c r="AUF17" s="1157"/>
      <c r="AUG17" s="1157"/>
      <c r="AUH17" s="1157"/>
      <c r="AUI17" s="1157"/>
      <c r="AUJ17" s="1157"/>
      <c r="AUK17" s="1157"/>
      <c r="AUL17" s="1157"/>
      <c r="AUM17" s="1157"/>
      <c r="AUN17" s="1157"/>
      <c r="AUO17" s="1157"/>
      <c r="AUP17" s="1157"/>
      <c r="AUQ17" s="1157"/>
      <c r="AUR17" s="1157"/>
      <c r="AUS17" s="1157"/>
      <c r="AUT17" s="1157"/>
      <c r="AUU17" s="1157"/>
      <c r="AUV17" s="1157"/>
      <c r="AUW17" s="1157"/>
      <c r="AUX17" s="1157"/>
      <c r="AUY17" s="1157"/>
      <c r="AUZ17" s="1157"/>
      <c r="AVA17" s="1157"/>
      <c r="AVB17" s="1157"/>
      <c r="AVC17" s="1157"/>
      <c r="AVD17" s="1157"/>
      <c r="AVE17" s="1157"/>
      <c r="AVF17" s="1157"/>
      <c r="AVG17" s="1157"/>
      <c r="AVH17" s="1157"/>
      <c r="AVI17" s="1157"/>
      <c r="AVJ17" s="1157"/>
      <c r="AVK17" s="1157"/>
      <c r="AVL17" s="1157"/>
      <c r="AVM17" s="1157"/>
      <c r="AVN17" s="1157"/>
      <c r="AVO17" s="1157"/>
      <c r="AVP17" s="1157"/>
      <c r="AVQ17" s="1157"/>
      <c r="AVR17" s="1157"/>
      <c r="AVS17" s="1157"/>
      <c r="AVT17" s="1157"/>
      <c r="AVU17" s="1157"/>
      <c r="AVV17" s="1157"/>
      <c r="AVW17" s="1157"/>
      <c r="AVX17" s="1157"/>
      <c r="AVY17" s="1157"/>
      <c r="AVZ17" s="1157"/>
      <c r="AWA17" s="1157"/>
      <c r="AWB17" s="1157"/>
      <c r="AWC17" s="1157"/>
      <c r="AWD17" s="1157"/>
      <c r="AWE17" s="1157"/>
      <c r="AWF17" s="1157"/>
      <c r="AWG17" s="1157"/>
      <c r="AWH17" s="1157"/>
      <c r="AWI17" s="1157"/>
      <c r="AWJ17" s="1157"/>
      <c r="AWK17" s="1157"/>
      <c r="AWL17" s="1157"/>
      <c r="AWM17" s="1157"/>
      <c r="AWN17" s="1157"/>
      <c r="AWO17" s="1157"/>
      <c r="AWP17" s="1157"/>
      <c r="AWQ17" s="1157"/>
      <c r="AWR17" s="1157"/>
      <c r="AWS17" s="1157"/>
      <c r="AWT17" s="1157"/>
      <c r="AWU17" s="1157"/>
      <c r="AWV17" s="1157"/>
      <c r="AWW17" s="1157"/>
      <c r="AWX17" s="1157"/>
      <c r="AWY17" s="1157"/>
      <c r="AWZ17" s="1157"/>
      <c r="AXA17" s="1157"/>
      <c r="AXB17" s="1157"/>
      <c r="AXC17" s="1157"/>
      <c r="AXD17" s="1157"/>
      <c r="AXE17" s="1157"/>
      <c r="AXF17" s="1157"/>
      <c r="AXG17" s="1157"/>
      <c r="AXH17" s="1157"/>
      <c r="AXI17" s="1157"/>
      <c r="AXJ17" s="1157"/>
      <c r="AXK17" s="1157"/>
      <c r="AXL17" s="1157"/>
      <c r="AXM17" s="1157"/>
      <c r="AXN17" s="1157"/>
      <c r="AXO17" s="1157"/>
      <c r="AXP17" s="1157"/>
      <c r="AXQ17" s="1157"/>
      <c r="AXR17" s="1157"/>
      <c r="AXS17" s="1157"/>
      <c r="AXT17" s="1157"/>
      <c r="AXU17" s="1157"/>
      <c r="AXV17" s="1157"/>
      <c r="AXW17" s="1157"/>
      <c r="AXX17" s="1157"/>
      <c r="AXY17" s="1157"/>
      <c r="AXZ17" s="1157"/>
      <c r="AYA17" s="1157"/>
      <c r="AYB17" s="1157"/>
      <c r="AYC17" s="1157"/>
      <c r="AYD17" s="1157"/>
      <c r="AYE17" s="1157"/>
      <c r="AYF17" s="1157"/>
      <c r="AYG17" s="1157"/>
      <c r="AYH17" s="1157"/>
      <c r="AYI17" s="1157"/>
      <c r="AYJ17" s="1157"/>
      <c r="AYK17" s="1157"/>
      <c r="AYL17" s="1157"/>
      <c r="AYM17" s="1157"/>
      <c r="AYN17" s="1157"/>
      <c r="AYO17" s="1157"/>
      <c r="AYP17" s="1157"/>
      <c r="AYQ17" s="1157"/>
      <c r="AYR17" s="1157"/>
      <c r="AYS17" s="1157"/>
      <c r="AYT17" s="1157"/>
      <c r="AYU17" s="1157"/>
      <c r="AYV17" s="1157"/>
      <c r="AYW17" s="1157"/>
      <c r="AYX17" s="1157"/>
      <c r="AYY17" s="1157"/>
      <c r="AYZ17" s="1157"/>
      <c r="AZA17" s="1157"/>
      <c r="AZB17" s="1157"/>
      <c r="AZC17" s="1157"/>
      <c r="AZD17" s="1157"/>
      <c r="AZE17" s="1157"/>
      <c r="AZF17" s="1157"/>
      <c r="AZG17" s="1157"/>
      <c r="AZH17" s="1157"/>
      <c r="AZI17" s="1157"/>
      <c r="AZJ17" s="1157"/>
      <c r="AZK17" s="1157"/>
      <c r="AZL17" s="1157"/>
      <c r="AZM17" s="1157"/>
      <c r="AZN17" s="1157"/>
      <c r="AZO17" s="1157"/>
      <c r="AZP17" s="1157"/>
      <c r="AZQ17" s="1157"/>
      <c r="AZR17" s="1157"/>
      <c r="AZS17" s="1157"/>
      <c r="AZT17" s="1157"/>
      <c r="AZU17" s="1157"/>
      <c r="AZV17" s="1157"/>
      <c r="AZW17" s="1157"/>
      <c r="AZX17" s="1157"/>
      <c r="AZY17" s="1157"/>
      <c r="AZZ17" s="1157"/>
      <c r="BAA17" s="1157"/>
      <c r="BAB17" s="1157"/>
      <c r="BAC17" s="1157"/>
      <c r="BAD17" s="1157"/>
      <c r="BAE17" s="1157"/>
      <c r="BAF17" s="1157"/>
      <c r="BAG17" s="1157"/>
      <c r="BAH17" s="1157"/>
      <c r="BAI17" s="1157"/>
      <c r="BAJ17" s="1157"/>
      <c r="BAK17" s="1157"/>
      <c r="BAL17" s="1157"/>
      <c r="BAM17" s="1157"/>
      <c r="BAN17" s="1157"/>
      <c r="BAO17" s="1157"/>
      <c r="BAP17" s="1157"/>
      <c r="BAQ17" s="1157"/>
      <c r="BAR17" s="1157"/>
      <c r="BAS17" s="1157"/>
      <c r="BAT17" s="1157"/>
      <c r="BAU17" s="1157"/>
      <c r="BAV17" s="1157"/>
      <c r="BAW17" s="1157"/>
      <c r="BAX17" s="1157"/>
      <c r="BAY17" s="1157"/>
      <c r="BAZ17" s="1157"/>
      <c r="BBA17" s="1157"/>
      <c r="BBB17" s="1157"/>
      <c r="BBC17" s="1157"/>
      <c r="BBD17" s="1157"/>
      <c r="BBE17" s="1157"/>
      <c r="BBF17" s="1157"/>
      <c r="BBG17" s="1157"/>
      <c r="BBH17" s="1157"/>
      <c r="BBI17" s="1157"/>
      <c r="BBJ17" s="1157"/>
      <c r="BBK17" s="1157"/>
      <c r="BBL17" s="1157"/>
      <c r="BBM17" s="1157"/>
      <c r="BBN17" s="1157"/>
      <c r="BBO17" s="1157"/>
      <c r="BBP17" s="1157"/>
      <c r="BBQ17" s="1157"/>
      <c r="BBR17" s="1157"/>
      <c r="BBS17" s="1157"/>
      <c r="BBT17" s="1157"/>
      <c r="BBU17" s="1157"/>
      <c r="BBV17" s="1157"/>
      <c r="BBW17" s="1157"/>
      <c r="BBX17" s="1157"/>
      <c r="BBY17" s="1157"/>
      <c r="BBZ17" s="1157"/>
      <c r="BCA17" s="1157"/>
      <c r="BCB17" s="1157"/>
      <c r="BCC17" s="1157"/>
      <c r="BCD17" s="1157"/>
      <c r="BCE17" s="1157"/>
      <c r="BCF17" s="1157"/>
      <c r="BCG17" s="1157"/>
      <c r="BCH17" s="1157"/>
      <c r="BCI17" s="1157"/>
      <c r="BCJ17" s="1157"/>
      <c r="BCK17" s="1157"/>
      <c r="BCL17" s="1157"/>
      <c r="BCM17" s="1157"/>
      <c r="BCN17" s="1157"/>
      <c r="BCO17" s="1157"/>
      <c r="BCP17" s="1157"/>
      <c r="BCQ17" s="1157"/>
      <c r="BCR17" s="1157"/>
      <c r="BCS17" s="1157"/>
      <c r="BCT17" s="1157"/>
      <c r="BCU17" s="1157"/>
      <c r="BCV17" s="1157"/>
      <c r="BCW17" s="1157"/>
      <c r="BCX17" s="1157"/>
      <c r="BCY17" s="1157"/>
      <c r="BCZ17" s="1157"/>
      <c r="BDA17" s="1157"/>
      <c r="BDB17" s="1157"/>
      <c r="BDC17" s="1157"/>
      <c r="BDD17" s="1157"/>
      <c r="BDE17" s="1157"/>
      <c r="BDF17" s="1157"/>
      <c r="BDG17" s="1157"/>
      <c r="BDH17" s="1157"/>
      <c r="BDI17" s="1157"/>
      <c r="BDJ17" s="1157"/>
      <c r="BDK17" s="1157"/>
      <c r="BDL17" s="1157"/>
      <c r="BDM17" s="1157"/>
      <c r="BDN17" s="1157"/>
      <c r="BDO17" s="1157"/>
      <c r="BDP17" s="1157"/>
      <c r="BDQ17" s="1157"/>
      <c r="BDR17" s="1157"/>
      <c r="BDS17" s="1157"/>
      <c r="BDT17" s="1157"/>
      <c r="BDU17" s="1157"/>
      <c r="BDV17" s="1157"/>
      <c r="BDW17" s="1157"/>
      <c r="BDX17" s="1157"/>
      <c r="BDY17" s="1157"/>
      <c r="BDZ17" s="1157"/>
      <c r="BEA17" s="1157"/>
      <c r="BEB17" s="1157"/>
      <c r="BEC17" s="1157"/>
      <c r="BED17" s="1157"/>
      <c r="BEE17" s="1157"/>
      <c r="BEF17" s="1157"/>
      <c r="BEG17" s="1157"/>
      <c r="BEH17" s="1157"/>
      <c r="BEI17" s="1157"/>
      <c r="BEJ17" s="1157"/>
      <c r="BEK17" s="1157"/>
      <c r="BEL17" s="1157"/>
      <c r="BEM17" s="1157"/>
      <c r="BEN17" s="1157"/>
      <c r="BEO17" s="1157"/>
      <c r="BEP17" s="1157"/>
      <c r="BEQ17" s="1157"/>
      <c r="BER17" s="1157"/>
      <c r="BES17" s="1157"/>
      <c r="BET17" s="1157"/>
      <c r="BEU17" s="1157"/>
      <c r="BEV17" s="1157"/>
      <c r="BEW17" s="1157"/>
      <c r="BEX17" s="1157"/>
      <c r="BEY17" s="1157"/>
      <c r="BEZ17" s="1157"/>
      <c r="BFA17" s="1157"/>
      <c r="BFB17" s="1157"/>
      <c r="BFC17" s="1157"/>
      <c r="BFD17" s="1157"/>
      <c r="BFE17" s="1157"/>
      <c r="BFF17" s="1157"/>
      <c r="BFG17" s="1157"/>
      <c r="BFH17" s="1157"/>
      <c r="BFI17" s="1157"/>
      <c r="BFJ17" s="1157"/>
      <c r="BFK17" s="1157"/>
      <c r="BFL17" s="1157"/>
      <c r="BFM17" s="1157"/>
      <c r="BFN17" s="1157"/>
      <c r="BFO17" s="1157"/>
      <c r="BFP17" s="1157"/>
      <c r="BFQ17" s="1157"/>
      <c r="BFR17" s="1157"/>
      <c r="BFS17" s="1157"/>
      <c r="BFT17" s="1157"/>
      <c r="BFU17" s="1157"/>
      <c r="BFV17" s="1157"/>
      <c r="BFW17" s="1157"/>
      <c r="BFX17" s="1157"/>
      <c r="BFY17" s="1157"/>
      <c r="BFZ17" s="1157"/>
      <c r="BGA17" s="1157"/>
      <c r="BGB17" s="1157"/>
      <c r="BGC17" s="1157"/>
      <c r="BGD17" s="1157"/>
      <c r="BGE17" s="1157"/>
      <c r="BGF17" s="1157"/>
      <c r="BGG17" s="1157"/>
      <c r="BGH17" s="1157"/>
      <c r="BGI17" s="1157"/>
      <c r="BGJ17" s="1157"/>
      <c r="BGK17" s="1157"/>
      <c r="BGL17" s="1157"/>
      <c r="BGM17" s="1157"/>
      <c r="BGN17" s="1157"/>
      <c r="BGO17" s="1157"/>
      <c r="BGP17" s="1157"/>
      <c r="BGQ17" s="1157"/>
      <c r="BGR17" s="1157"/>
      <c r="BGS17" s="1157"/>
      <c r="BGT17" s="1157"/>
      <c r="BGU17" s="1157"/>
      <c r="BGV17" s="1157"/>
      <c r="BGW17" s="1157"/>
      <c r="BGX17" s="1157"/>
      <c r="BGY17" s="1157"/>
      <c r="BGZ17" s="1157"/>
      <c r="BHA17" s="1157"/>
      <c r="BHB17" s="1157"/>
      <c r="BHC17" s="1157"/>
      <c r="BHD17" s="1157"/>
      <c r="BHE17" s="1157"/>
      <c r="BHF17" s="1157"/>
      <c r="BHG17" s="1157"/>
      <c r="BHH17" s="1157"/>
      <c r="BHI17" s="1157"/>
      <c r="BHJ17" s="1157"/>
      <c r="BHK17" s="1157"/>
      <c r="BHL17" s="1157"/>
      <c r="BHM17" s="1157"/>
      <c r="BHN17" s="1157"/>
      <c r="BHO17" s="1157"/>
      <c r="BHP17" s="1157"/>
      <c r="BHQ17" s="1157"/>
      <c r="BHR17" s="1157"/>
      <c r="BHS17" s="1157"/>
      <c r="BHT17" s="1157"/>
      <c r="BHU17" s="1157"/>
      <c r="BHV17" s="1157"/>
      <c r="BHW17" s="1157"/>
      <c r="BHX17" s="1157"/>
      <c r="BHY17" s="1157"/>
      <c r="BHZ17" s="1157"/>
      <c r="BIA17" s="1157"/>
      <c r="BIB17" s="1157"/>
      <c r="BIC17" s="1157"/>
      <c r="BID17" s="1157"/>
      <c r="BIE17" s="1157"/>
      <c r="BIF17" s="1157"/>
      <c r="BIG17" s="1157"/>
      <c r="BIH17" s="1157"/>
      <c r="BII17" s="1157"/>
      <c r="BIJ17" s="1157"/>
      <c r="BIK17" s="1157"/>
      <c r="BIL17" s="1157"/>
      <c r="BIM17" s="1157"/>
      <c r="BIN17" s="1157"/>
      <c r="BIO17" s="1157"/>
      <c r="BIP17" s="1157"/>
      <c r="BIQ17" s="1157"/>
      <c r="BIR17" s="1157"/>
      <c r="BIS17" s="1157"/>
      <c r="BIT17" s="1157"/>
      <c r="BIU17" s="1157"/>
      <c r="BIV17" s="1157"/>
      <c r="BIW17" s="1157"/>
      <c r="BIX17" s="1157"/>
      <c r="BIY17" s="1157"/>
      <c r="BIZ17" s="1157"/>
      <c r="BJA17" s="1157"/>
      <c r="BJB17" s="1157"/>
      <c r="BJC17" s="1157"/>
      <c r="BJD17" s="1157"/>
      <c r="BJE17" s="1157"/>
      <c r="BJF17" s="1157"/>
      <c r="BJG17" s="1157"/>
      <c r="BJH17" s="1157"/>
      <c r="BJI17" s="1157"/>
      <c r="BJJ17" s="1157"/>
      <c r="BJK17" s="1157"/>
      <c r="BJL17" s="1157"/>
      <c r="BJM17" s="1157"/>
      <c r="BJN17" s="1157"/>
      <c r="BJO17" s="1157"/>
      <c r="BJP17" s="1157"/>
      <c r="BJQ17" s="1157"/>
      <c r="BJR17" s="1157"/>
      <c r="BJS17" s="1157"/>
      <c r="BJT17" s="1157"/>
      <c r="BJU17" s="1157"/>
      <c r="BJV17" s="1157"/>
      <c r="BJW17" s="1157"/>
      <c r="BJX17" s="1157"/>
      <c r="BJY17" s="1157"/>
      <c r="BJZ17" s="1157"/>
      <c r="BKA17" s="1157"/>
      <c r="BKB17" s="1157"/>
      <c r="BKC17" s="1157"/>
      <c r="BKD17" s="1157"/>
      <c r="BKE17" s="1157"/>
      <c r="BKF17" s="1157"/>
      <c r="BKG17" s="1157"/>
      <c r="BKH17" s="1157"/>
      <c r="BKI17" s="1157"/>
      <c r="BKJ17" s="1157"/>
      <c r="BKK17" s="1157"/>
      <c r="BKL17" s="1157"/>
      <c r="BKM17" s="1157"/>
      <c r="BKN17" s="1157"/>
      <c r="BKO17" s="1157"/>
      <c r="BKP17" s="1157"/>
      <c r="BKQ17" s="1157"/>
      <c r="BKR17" s="1157"/>
      <c r="BKS17" s="1157"/>
      <c r="BKT17" s="1157"/>
      <c r="BKU17" s="1157"/>
      <c r="BKV17" s="1157"/>
      <c r="BKW17" s="1157"/>
      <c r="BKX17" s="1157"/>
      <c r="BKY17" s="1157"/>
      <c r="BKZ17" s="1157"/>
      <c r="BLA17" s="1157"/>
      <c r="BLB17" s="1157"/>
      <c r="BLC17" s="1157"/>
      <c r="BLD17" s="1157"/>
      <c r="BLE17" s="1157"/>
      <c r="BLF17" s="1157"/>
      <c r="BLG17" s="1157"/>
      <c r="BLH17" s="1157"/>
      <c r="BLI17" s="1157"/>
      <c r="BLJ17" s="1157"/>
      <c r="BLK17" s="1157"/>
      <c r="BLL17" s="1157"/>
      <c r="BLM17" s="1157"/>
      <c r="BLN17" s="1157"/>
      <c r="BLO17" s="1157"/>
      <c r="BLP17" s="1157"/>
      <c r="BLQ17" s="1157"/>
      <c r="BLR17" s="1157"/>
      <c r="BLS17" s="1157"/>
      <c r="BLT17" s="1157"/>
      <c r="BLU17" s="1157"/>
      <c r="BLV17" s="1157"/>
      <c r="BLW17" s="1157"/>
      <c r="BLX17" s="1157"/>
      <c r="BLY17" s="1157"/>
      <c r="BLZ17" s="1157"/>
      <c r="BMA17" s="1157"/>
      <c r="BMB17" s="1157"/>
      <c r="BMC17" s="1157"/>
      <c r="BMD17" s="1157"/>
      <c r="BME17" s="1157"/>
      <c r="BMF17" s="1157"/>
      <c r="BMG17" s="1157"/>
      <c r="BMH17" s="1157"/>
      <c r="BMI17" s="1157"/>
      <c r="BMJ17" s="1157"/>
      <c r="BMK17" s="1157"/>
      <c r="BML17" s="1157"/>
      <c r="BMM17" s="1157"/>
      <c r="BMN17" s="1157"/>
      <c r="BMO17" s="1157"/>
    </row>
    <row r="18" spans="1:1705" s="1159" customFormat="1">
      <c r="A18" s="572" t="s">
        <v>235</v>
      </c>
      <c r="B18" s="573" t="s">
        <v>235</v>
      </c>
      <c r="C18" s="572"/>
      <c r="D18" s="574" t="s">
        <v>175</v>
      </c>
      <c r="E18" s="784" t="s">
        <v>176</v>
      </c>
      <c r="F18" s="784" t="s">
        <v>173</v>
      </c>
      <c r="G18" s="784"/>
      <c r="H18" s="784">
        <v>2</v>
      </c>
      <c r="I18" s="784"/>
      <c r="J18" s="784">
        <v>59.435373419000001</v>
      </c>
      <c r="K18" s="784">
        <v>24.927118016000101</v>
      </c>
      <c r="L18" s="872" t="s">
        <v>236</v>
      </c>
      <c r="M18" s="899"/>
      <c r="N18" s="784" t="s">
        <v>237</v>
      </c>
      <c r="O18" s="784" t="s">
        <v>179</v>
      </c>
      <c r="P18" s="784"/>
      <c r="Q18" s="467">
        <v>17</v>
      </c>
      <c r="R18" s="467">
        <v>17</v>
      </c>
      <c r="S18"/>
      <c r="T18" s="461"/>
      <c r="U18" s="1155"/>
      <c r="V18" s="709"/>
      <c r="W18" s="461"/>
      <c r="X18" s="1157"/>
      <c r="Y18" s="1157"/>
      <c r="Z18" s="1157"/>
      <c r="AA18" s="1157"/>
      <c r="AB18" s="1157"/>
      <c r="AC18" s="1157"/>
      <c r="AD18" s="1157"/>
      <c r="AE18" s="1157"/>
      <c r="AF18" s="1157"/>
      <c r="AG18" s="1157"/>
      <c r="AH18" s="1157"/>
      <c r="AI18" s="1157"/>
      <c r="AJ18" s="1157"/>
      <c r="AK18" s="1157"/>
      <c r="AL18" s="1157"/>
      <c r="AM18" s="1157"/>
      <c r="AN18" s="1157"/>
      <c r="AO18" s="1157"/>
      <c r="AP18" s="1157"/>
      <c r="AQ18" s="1157"/>
      <c r="AR18" s="1157"/>
      <c r="AS18" s="1157"/>
      <c r="AT18" s="1157"/>
      <c r="AU18" s="1157"/>
      <c r="AV18" s="1157"/>
      <c r="AW18" s="1157"/>
      <c r="AX18" s="1157"/>
      <c r="AY18" s="1157"/>
      <c r="AZ18" s="1157"/>
      <c r="BA18" s="1157"/>
      <c r="BB18" s="1157"/>
      <c r="BC18" s="1157"/>
      <c r="BD18" s="1157"/>
      <c r="BE18" s="1157"/>
      <c r="BF18" s="1157"/>
      <c r="BG18" s="1157"/>
      <c r="BH18" s="1157"/>
      <c r="BI18" s="1157"/>
      <c r="BJ18" s="1157"/>
      <c r="BK18" s="1157"/>
      <c r="BL18" s="1157"/>
      <c r="BM18" s="1157"/>
      <c r="BN18" s="1157"/>
      <c r="BO18" s="1157"/>
      <c r="BP18" s="1157"/>
      <c r="BQ18" s="1157"/>
      <c r="BR18" s="1157"/>
      <c r="BS18" s="1157"/>
      <c r="BT18" s="1157"/>
      <c r="BU18" s="1157"/>
      <c r="BV18" s="1157"/>
      <c r="BW18" s="1157"/>
      <c r="BX18" s="1157"/>
      <c r="BY18" s="1157"/>
      <c r="BZ18" s="1157"/>
      <c r="CA18" s="1157"/>
      <c r="CB18" s="1157"/>
      <c r="CC18" s="1157"/>
      <c r="CD18" s="1157"/>
      <c r="CE18" s="1157"/>
      <c r="CF18" s="1157"/>
      <c r="CG18" s="1157"/>
      <c r="CH18" s="1157"/>
      <c r="CI18" s="1157"/>
      <c r="CJ18" s="1157"/>
      <c r="CK18" s="1157"/>
      <c r="CL18" s="1157"/>
      <c r="CM18" s="1157"/>
      <c r="CN18" s="1157"/>
      <c r="CO18" s="1157"/>
      <c r="CP18" s="1157"/>
      <c r="CQ18" s="1157"/>
      <c r="CR18" s="1157"/>
      <c r="CS18" s="1157"/>
      <c r="CT18" s="1157"/>
      <c r="CU18" s="1157"/>
      <c r="CV18" s="1157"/>
      <c r="CW18" s="1157"/>
      <c r="CX18" s="1157"/>
      <c r="CY18" s="1157"/>
      <c r="CZ18" s="1157"/>
      <c r="DA18" s="1157"/>
      <c r="DB18" s="1157"/>
      <c r="DC18" s="1157"/>
      <c r="DD18" s="1157"/>
      <c r="DE18" s="1157"/>
      <c r="DF18" s="1157"/>
      <c r="DG18" s="1157"/>
      <c r="DH18" s="1157"/>
      <c r="DI18" s="1157"/>
      <c r="DJ18" s="1157"/>
      <c r="DK18" s="1157"/>
      <c r="DL18" s="1157"/>
      <c r="DM18" s="1157"/>
      <c r="DN18" s="1157"/>
      <c r="DO18" s="1157"/>
      <c r="DP18" s="1157"/>
      <c r="DQ18" s="1157"/>
      <c r="DR18" s="1157"/>
      <c r="DS18" s="1157"/>
      <c r="DT18" s="1157"/>
      <c r="DU18" s="1157"/>
      <c r="DV18" s="1157"/>
      <c r="DW18" s="1157"/>
      <c r="DX18" s="1157"/>
      <c r="DY18" s="1157"/>
      <c r="DZ18" s="1157"/>
      <c r="EA18" s="1157"/>
      <c r="EB18" s="1157"/>
      <c r="EC18" s="1157"/>
      <c r="ED18" s="1157"/>
      <c r="EE18" s="1157"/>
      <c r="EF18" s="1157"/>
      <c r="EG18" s="1157"/>
      <c r="EH18" s="1157"/>
      <c r="EI18" s="1157"/>
      <c r="EJ18" s="1157"/>
      <c r="EK18" s="1157"/>
      <c r="EL18" s="1157"/>
      <c r="EM18" s="1157"/>
      <c r="EN18" s="1157"/>
      <c r="EO18" s="1157"/>
      <c r="EP18" s="1157"/>
      <c r="EQ18" s="1157"/>
      <c r="ER18" s="1157"/>
      <c r="ES18" s="1157"/>
      <c r="ET18" s="1157"/>
      <c r="EU18" s="1157"/>
      <c r="EV18" s="1157"/>
      <c r="EW18" s="1157"/>
      <c r="EX18" s="1157"/>
      <c r="EY18" s="1157"/>
      <c r="EZ18" s="1157"/>
      <c r="FA18" s="1157"/>
      <c r="FB18" s="1157"/>
      <c r="FC18" s="1157"/>
      <c r="FD18" s="1157"/>
      <c r="FE18" s="1157"/>
      <c r="FF18" s="1157"/>
      <c r="FG18" s="1157"/>
      <c r="FH18" s="1157"/>
      <c r="FI18" s="1157"/>
      <c r="FJ18" s="1157"/>
      <c r="FK18" s="1157"/>
      <c r="FL18" s="1157"/>
      <c r="FM18" s="1157"/>
      <c r="FN18" s="1157"/>
      <c r="FO18" s="1157"/>
      <c r="FP18" s="1157"/>
      <c r="FQ18" s="1157"/>
      <c r="FR18" s="1157"/>
      <c r="FS18" s="1157"/>
      <c r="FT18" s="1157"/>
      <c r="FU18" s="1157"/>
      <c r="FV18" s="1157"/>
      <c r="FW18" s="1157"/>
      <c r="FX18" s="1157"/>
      <c r="FY18" s="1157"/>
      <c r="FZ18" s="1157"/>
      <c r="GA18" s="1157"/>
      <c r="GB18" s="1157"/>
      <c r="GC18" s="1157"/>
      <c r="GD18" s="1157"/>
      <c r="GE18" s="1157"/>
      <c r="GF18" s="1157"/>
      <c r="GG18" s="1157"/>
      <c r="GH18" s="1157"/>
      <c r="GI18" s="1157"/>
      <c r="GJ18" s="1157"/>
      <c r="GK18" s="1157"/>
      <c r="GL18" s="1157"/>
      <c r="GM18" s="1157"/>
      <c r="GN18" s="1157"/>
      <c r="GO18" s="1157"/>
      <c r="GP18" s="1157"/>
      <c r="GQ18" s="1157"/>
      <c r="GR18" s="1157"/>
      <c r="GS18" s="1157"/>
      <c r="GT18" s="1157"/>
      <c r="GU18" s="1157"/>
      <c r="GV18" s="1157"/>
      <c r="GW18" s="1157"/>
      <c r="GX18" s="1157"/>
      <c r="GY18" s="1157"/>
      <c r="GZ18" s="1157"/>
      <c r="HA18" s="1157"/>
      <c r="HB18" s="1157"/>
      <c r="HC18" s="1157"/>
      <c r="HD18" s="1157"/>
      <c r="HE18" s="1157"/>
      <c r="HF18" s="1157"/>
      <c r="HG18" s="1157"/>
      <c r="HH18" s="1157"/>
      <c r="HI18" s="1157"/>
      <c r="HJ18" s="1157"/>
      <c r="HK18" s="1157"/>
      <c r="HL18" s="1157"/>
      <c r="HM18" s="1157"/>
      <c r="HN18" s="1157"/>
      <c r="HO18" s="1157"/>
      <c r="HP18" s="1157"/>
      <c r="HQ18" s="1157"/>
      <c r="HR18" s="1157"/>
      <c r="HS18" s="1157"/>
      <c r="HT18" s="1157"/>
      <c r="HU18" s="1157"/>
      <c r="HV18" s="1157"/>
      <c r="HW18" s="1157"/>
      <c r="HX18" s="1157"/>
      <c r="HY18" s="1157"/>
      <c r="HZ18" s="1157"/>
      <c r="IA18" s="1157"/>
      <c r="IB18" s="1157"/>
      <c r="IC18" s="1157"/>
      <c r="ID18" s="1157"/>
      <c r="IE18" s="1157"/>
      <c r="IF18" s="1157"/>
      <c r="IG18" s="1157"/>
      <c r="IH18" s="1157"/>
      <c r="II18" s="1157"/>
      <c r="IJ18" s="1157"/>
      <c r="IK18" s="1157"/>
      <c r="IL18" s="1157"/>
      <c r="IM18" s="1157"/>
      <c r="IN18" s="1157"/>
      <c r="IO18" s="1157"/>
      <c r="IP18" s="1157"/>
      <c r="IQ18" s="1157"/>
      <c r="IR18" s="1157"/>
      <c r="IS18" s="1157"/>
      <c r="IT18" s="1157"/>
      <c r="IU18" s="1157"/>
      <c r="IV18" s="1157"/>
      <c r="IW18" s="1157"/>
      <c r="IX18" s="1157"/>
      <c r="IY18" s="1157"/>
      <c r="IZ18" s="1157"/>
      <c r="JA18" s="1157"/>
      <c r="JB18" s="1157"/>
      <c r="JC18" s="1157"/>
      <c r="JD18" s="1157"/>
      <c r="JE18" s="1157"/>
      <c r="JF18" s="1157"/>
      <c r="JG18" s="1157"/>
      <c r="JH18" s="1157"/>
      <c r="JI18" s="1157"/>
      <c r="JJ18" s="1157"/>
      <c r="JK18" s="1157"/>
      <c r="JL18" s="1157"/>
      <c r="JM18" s="1157"/>
      <c r="JN18" s="1157"/>
      <c r="JO18" s="1157"/>
      <c r="JP18" s="1157"/>
      <c r="JQ18" s="1157"/>
      <c r="JR18" s="1157"/>
      <c r="JS18" s="1157"/>
      <c r="JT18" s="1157"/>
      <c r="JU18" s="1157"/>
      <c r="JV18" s="1157"/>
      <c r="JW18" s="1157"/>
      <c r="JX18" s="1157"/>
      <c r="JY18" s="1157"/>
      <c r="JZ18" s="1157"/>
      <c r="KA18" s="1157"/>
      <c r="KB18" s="1157"/>
      <c r="KC18" s="1157"/>
      <c r="KD18" s="1157"/>
      <c r="KE18" s="1157"/>
      <c r="KF18" s="1157"/>
      <c r="KG18" s="1157"/>
      <c r="KH18" s="1157"/>
      <c r="KI18" s="1157"/>
      <c r="KJ18" s="1157"/>
      <c r="KK18" s="1157"/>
      <c r="KL18" s="1157"/>
      <c r="KM18" s="1157"/>
      <c r="KN18" s="1157"/>
      <c r="KO18" s="1157"/>
      <c r="KP18" s="1157"/>
      <c r="KQ18" s="1157"/>
      <c r="KR18" s="1157"/>
      <c r="KS18" s="1157"/>
      <c r="KT18" s="1157"/>
      <c r="KU18" s="1157"/>
      <c r="KV18" s="1157"/>
      <c r="KW18" s="1157"/>
      <c r="KX18" s="1157"/>
      <c r="KY18" s="1157"/>
      <c r="KZ18" s="1157"/>
      <c r="LA18" s="1157"/>
      <c r="LB18" s="1157"/>
      <c r="LC18" s="1157"/>
      <c r="LD18" s="1157"/>
      <c r="LE18" s="1157"/>
      <c r="LF18" s="1157"/>
      <c r="LG18" s="1157"/>
      <c r="LH18" s="1157"/>
      <c r="LI18" s="1157"/>
      <c r="LJ18" s="1157"/>
      <c r="LK18" s="1157"/>
      <c r="LL18" s="1157"/>
      <c r="LM18" s="1157"/>
      <c r="LN18" s="1157"/>
      <c r="LO18" s="1157"/>
      <c r="LP18" s="1157"/>
      <c r="LQ18" s="1157"/>
      <c r="LR18" s="1157"/>
      <c r="LS18" s="1157"/>
      <c r="LT18" s="1157"/>
      <c r="LU18" s="1157"/>
      <c r="LV18" s="1157"/>
      <c r="LW18" s="1157"/>
      <c r="LX18" s="1157"/>
      <c r="LY18" s="1157"/>
      <c r="LZ18" s="1157"/>
      <c r="MA18" s="1157"/>
      <c r="MB18" s="1157"/>
      <c r="MC18" s="1157"/>
      <c r="MD18" s="1157"/>
      <c r="ME18" s="1157"/>
      <c r="MF18" s="1157"/>
      <c r="MG18" s="1157"/>
      <c r="MH18" s="1157"/>
      <c r="MI18" s="1157"/>
      <c r="MJ18" s="1157"/>
      <c r="MK18" s="1157"/>
      <c r="ML18" s="1157"/>
      <c r="MM18" s="1157"/>
      <c r="MN18" s="1157"/>
      <c r="MO18" s="1157"/>
      <c r="MP18" s="1157"/>
      <c r="MQ18" s="1157"/>
      <c r="MR18" s="1157"/>
      <c r="MS18" s="1157"/>
      <c r="MT18" s="1157"/>
      <c r="MU18" s="1157"/>
      <c r="MV18" s="1157"/>
      <c r="MW18" s="1157"/>
      <c r="MX18" s="1157"/>
      <c r="MY18" s="1157"/>
      <c r="MZ18" s="1157"/>
      <c r="NA18" s="1157"/>
      <c r="NB18" s="1157"/>
      <c r="NC18" s="1157"/>
      <c r="ND18" s="1157"/>
      <c r="NE18" s="1157"/>
      <c r="NF18" s="1157"/>
      <c r="NG18" s="1157"/>
      <c r="NH18" s="1157"/>
      <c r="NI18" s="1157"/>
      <c r="NJ18" s="1157"/>
      <c r="NK18" s="1157"/>
      <c r="NL18" s="1157"/>
      <c r="NM18" s="1157"/>
      <c r="NN18" s="1157"/>
      <c r="NO18" s="1157"/>
      <c r="NP18" s="1157"/>
      <c r="NQ18" s="1157"/>
      <c r="NR18" s="1157"/>
      <c r="NS18" s="1157"/>
      <c r="NT18" s="1157"/>
      <c r="NU18" s="1157"/>
      <c r="NV18" s="1157"/>
      <c r="NW18" s="1157"/>
      <c r="NX18" s="1157"/>
      <c r="NY18" s="1157"/>
      <c r="NZ18" s="1157"/>
      <c r="OA18" s="1157"/>
      <c r="OB18" s="1157"/>
      <c r="OC18" s="1157"/>
      <c r="OD18" s="1157"/>
      <c r="OE18" s="1157"/>
      <c r="OF18" s="1157"/>
      <c r="OG18" s="1157"/>
      <c r="OH18" s="1157"/>
      <c r="OI18" s="1157"/>
      <c r="OJ18" s="1157"/>
      <c r="OK18" s="1157"/>
      <c r="OL18" s="1157"/>
      <c r="OM18" s="1157"/>
      <c r="ON18" s="1157"/>
      <c r="OO18" s="1157"/>
      <c r="OP18" s="1157"/>
      <c r="OQ18" s="1157"/>
      <c r="OR18" s="1157"/>
      <c r="OS18" s="1157"/>
      <c r="OT18" s="1157"/>
      <c r="OU18" s="1157"/>
      <c r="OV18" s="1157"/>
      <c r="OW18" s="1157"/>
      <c r="OX18" s="1157"/>
      <c r="OY18" s="1157"/>
      <c r="OZ18" s="1157"/>
      <c r="PA18" s="1157"/>
      <c r="PB18" s="1157"/>
      <c r="PC18" s="1157"/>
      <c r="PD18" s="1157"/>
      <c r="PE18" s="1157"/>
      <c r="PF18" s="1157"/>
      <c r="PG18" s="1157"/>
      <c r="PH18" s="1157"/>
      <c r="PI18" s="1157"/>
      <c r="PJ18" s="1157"/>
      <c r="PK18" s="1157"/>
      <c r="PL18" s="1157"/>
      <c r="PM18" s="1157"/>
      <c r="PN18" s="1157"/>
      <c r="PO18" s="1157"/>
      <c r="PP18" s="1157"/>
      <c r="PQ18" s="1157"/>
      <c r="PR18" s="1157"/>
      <c r="PS18" s="1157"/>
      <c r="PT18" s="1157"/>
      <c r="PU18" s="1157"/>
      <c r="PV18" s="1157"/>
      <c r="PW18" s="1157"/>
      <c r="PX18" s="1157"/>
      <c r="PY18" s="1157"/>
      <c r="PZ18" s="1157"/>
      <c r="QA18" s="1157"/>
      <c r="QB18" s="1157"/>
      <c r="QC18" s="1157"/>
      <c r="QD18" s="1157"/>
      <c r="QE18" s="1157"/>
      <c r="QF18" s="1157"/>
      <c r="QG18" s="1157"/>
      <c r="QH18" s="1157"/>
      <c r="QI18" s="1157"/>
      <c r="QJ18" s="1157"/>
      <c r="QK18" s="1157"/>
      <c r="QL18" s="1157"/>
      <c r="QM18" s="1157"/>
      <c r="QN18" s="1157"/>
      <c r="QO18" s="1157"/>
      <c r="QP18" s="1157"/>
      <c r="QQ18" s="1157"/>
      <c r="QR18" s="1157"/>
      <c r="QS18" s="1157"/>
      <c r="QT18" s="1157"/>
      <c r="QU18" s="1157"/>
      <c r="QV18" s="1157"/>
      <c r="QW18" s="1157"/>
      <c r="QX18" s="1157"/>
      <c r="QY18" s="1157"/>
      <c r="QZ18" s="1157"/>
      <c r="RA18" s="1157"/>
      <c r="RB18" s="1157"/>
      <c r="RC18" s="1157"/>
      <c r="RD18" s="1157"/>
      <c r="RE18" s="1157"/>
      <c r="RF18" s="1157"/>
      <c r="RG18" s="1157"/>
      <c r="RH18" s="1157"/>
      <c r="RI18" s="1157"/>
      <c r="RJ18" s="1157"/>
      <c r="RK18" s="1157"/>
      <c r="RL18" s="1157"/>
      <c r="RM18" s="1157"/>
      <c r="RN18" s="1157"/>
      <c r="RO18" s="1157"/>
      <c r="RP18" s="1157"/>
      <c r="RQ18" s="1157"/>
      <c r="RR18" s="1157"/>
      <c r="RS18" s="1157"/>
      <c r="RT18" s="1157"/>
      <c r="RU18" s="1157"/>
      <c r="RV18" s="1157"/>
      <c r="RW18" s="1157"/>
      <c r="RX18" s="1157"/>
      <c r="RY18" s="1157"/>
      <c r="RZ18" s="1157"/>
      <c r="SA18" s="1157"/>
      <c r="SB18" s="1157"/>
      <c r="SC18" s="1157"/>
      <c r="SD18" s="1157"/>
      <c r="SE18" s="1157"/>
      <c r="SF18" s="1157"/>
      <c r="SG18" s="1157"/>
      <c r="SH18" s="1157"/>
      <c r="SI18" s="1157"/>
      <c r="SJ18" s="1157"/>
      <c r="SK18" s="1157"/>
      <c r="SL18" s="1157"/>
      <c r="SM18" s="1157"/>
      <c r="SN18" s="1157"/>
      <c r="SO18" s="1157"/>
      <c r="SP18" s="1157"/>
      <c r="SQ18" s="1157"/>
      <c r="SR18" s="1157"/>
      <c r="SS18" s="1157"/>
      <c r="ST18" s="1157"/>
      <c r="SU18" s="1157"/>
      <c r="SV18" s="1157"/>
      <c r="SW18" s="1157"/>
      <c r="SX18" s="1157"/>
      <c r="SY18" s="1157"/>
      <c r="SZ18" s="1157"/>
      <c r="TA18" s="1157"/>
      <c r="TB18" s="1157"/>
      <c r="TC18" s="1157"/>
      <c r="TD18" s="1157"/>
      <c r="TE18" s="1157"/>
      <c r="TF18" s="1157"/>
      <c r="TG18" s="1157"/>
      <c r="TH18" s="1157"/>
      <c r="TI18" s="1157"/>
      <c r="TJ18" s="1157"/>
      <c r="TK18" s="1157"/>
      <c r="TL18" s="1157"/>
      <c r="TM18" s="1157"/>
      <c r="TN18" s="1157"/>
      <c r="TO18" s="1157"/>
      <c r="TP18" s="1157"/>
      <c r="TQ18" s="1157"/>
      <c r="TR18" s="1157"/>
      <c r="TS18" s="1157"/>
      <c r="TT18" s="1157"/>
      <c r="TU18" s="1157"/>
      <c r="TV18" s="1157"/>
      <c r="TW18" s="1157"/>
      <c r="TX18" s="1157"/>
      <c r="TY18" s="1157"/>
      <c r="TZ18" s="1157"/>
      <c r="UA18" s="1157"/>
      <c r="UB18" s="1157"/>
      <c r="UC18" s="1157"/>
      <c r="UD18" s="1157"/>
      <c r="UE18" s="1157"/>
      <c r="UF18" s="1157"/>
      <c r="UG18" s="1157"/>
      <c r="UH18" s="1157"/>
      <c r="UI18" s="1157"/>
      <c r="UJ18" s="1157"/>
      <c r="UK18" s="1157"/>
      <c r="UL18" s="1157"/>
      <c r="UM18" s="1157"/>
      <c r="UN18" s="1157"/>
      <c r="UO18" s="1157"/>
      <c r="UP18" s="1157"/>
      <c r="UQ18" s="1157"/>
      <c r="UR18" s="1157"/>
      <c r="US18" s="1157"/>
      <c r="UT18" s="1157"/>
      <c r="UU18" s="1157"/>
      <c r="UV18" s="1157"/>
      <c r="UW18" s="1157"/>
      <c r="UX18" s="1157"/>
      <c r="UY18" s="1157"/>
      <c r="UZ18" s="1157"/>
      <c r="VA18" s="1157"/>
      <c r="VB18" s="1157"/>
      <c r="VC18" s="1157"/>
      <c r="VD18" s="1157"/>
      <c r="VE18" s="1157"/>
      <c r="VF18" s="1157"/>
      <c r="VG18" s="1157"/>
      <c r="VH18" s="1157"/>
      <c r="VI18" s="1157"/>
      <c r="VJ18" s="1157"/>
      <c r="VK18" s="1157"/>
      <c r="VL18" s="1157"/>
      <c r="VM18" s="1157"/>
      <c r="VN18" s="1157"/>
      <c r="VO18" s="1157"/>
      <c r="VP18" s="1157"/>
      <c r="VQ18" s="1157"/>
      <c r="VR18" s="1157"/>
      <c r="VS18" s="1157"/>
      <c r="VT18" s="1157"/>
      <c r="VU18" s="1157"/>
      <c r="VV18" s="1157"/>
      <c r="VW18" s="1157"/>
      <c r="VX18" s="1157"/>
      <c r="VY18" s="1157"/>
      <c r="VZ18" s="1157"/>
      <c r="WA18" s="1157"/>
      <c r="WB18" s="1157"/>
      <c r="WC18" s="1157"/>
      <c r="WD18" s="1157"/>
      <c r="WE18" s="1157"/>
      <c r="WF18" s="1157"/>
      <c r="WG18" s="1157"/>
      <c r="WH18" s="1157"/>
      <c r="WI18" s="1157"/>
      <c r="WJ18" s="1157"/>
      <c r="WK18" s="1157"/>
      <c r="WL18" s="1157"/>
      <c r="WM18" s="1157"/>
      <c r="WN18" s="1157"/>
      <c r="WO18" s="1157"/>
      <c r="WP18" s="1157"/>
      <c r="WQ18" s="1157"/>
      <c r="WR18" s="1157"/>
      <c r="WS18" s="1157"/>
      <c r="WT18" s="1157"/>
      <c r="WU18" s="1157"/>
      <c r="WV18" s="1157"/>
      <c r="WW18" s="1157"/>
      <c r="WX18" s="1157"/>
      <c r="WY18" s="1157"/>
      <c r="WZ18" s="1157"/>
      <c r="XA18" s="1157"/>
      <c r="XB18" s="1157"/>
      <c r="XC18" s="1157"/>
      <c r="XD18" s="1157"/>
      <c r="XE18" s="1157"/>
      <c r="XF18" s="1157"/>
      <c r="XG18" s="1157"/>
      <c r="XH18" s="1157"/>
      <c r="XI18" s="1157"/>
      <c r="XJ18" s="1157"/>
      <c r="XK18" s="1157"/>
      <c r="XL18" s="1157"/>
      <c r="XM18" s="1157"/>
      <c r="XN18" s="1157"/>
      <c r="XO18" s="1157"/>
      <c r="XP18" s="1157"/>
      <c r="XQ18" s="1157"/>
      <c r="XR18" s="1157"/>
      <c r="XS18" s="1157"/>
      <c r="XT18" s="1157"/>
      <c r="XU18" s="1157"/>
      <c r="XV18" s="1157"/>
      <c r="XW18" s="1157"/>
      <c r="XX18" s="1157"/>
      <c r="XY18" s="1157"/>
      <c r="XZ18" s="1157"/>
      <c r="YA18" s="1157"/>
      <c r="YB18" s="1157"/>
      <c r="YC18" s="1157"/>
      <c r="YD18" s="1157"/>
      <c r="YE18" s="1157"/>
      <c r="YF18" s="1157"/>
      <c r="YG18" s="1157"/>
      <c r="YH18" s="1157"/>
      <c r="YI18" s="1157"/>
      <c r="YJ18" s="1157"/>
      <c r="YK18" s="1157"/>
      <c r="YL18" s="1157"/>
      <c r="YM18" s="1157"/>
      <c r="YN18" s="1157"/>
      <c r="YO18" s="1157"/>
      <c r="YP18" s="1157"/>
      <c r="YQ18" s="1157"/>
      <c r="YR18" s="1157"/>
      <c r="YS18" s="1157"/>
      <c r="YT18" s="1157"/>
      <c r="YU18" s="1157"/>
      <c r="YV18" s="1157"/>
      <c r="YW18" s="1157"/>
      <c r="YX18" s="1157"/>
      <c r="YY18" s="1157"/>
      <c r="YZ18" s="1157"/>
      <c r="ZA18" s="1157"/>
      <c r="ZB18" s="1157"/>
      <c r="ZC18" s="1157"/>
      <c r="ZD18" s="1157"/>
      <c r="ZE18" s="1157"/>
      <c r="ZF18" s="1157"/>
      <c r="ZG18" s="1157"/>
      <c r="ZH18" s="1157"/>
      <c r="ZI18" s="1157"/>
      <c r="ZJ18" s="1157"/>
      <c r="ZK18" s="1157"/>
      <c r="ZL18" s="1157"/>
      <c r="ZM18" s="1157"/>
      <c r="ZN18" s="1157"/>
      <c r="ZO18" s="1157"/>
      <c r="ZP18" s="1157"/>
      <c r="ZQ18" s="1157"/>
      <c r="ZR18" s="1157"/>
      <c r="ZS18" s="1157"/>
      <c r="ZT18" s="1157"/>
      <c r="ZU18" s="1157"/>
      <c r="ZV18" s="1157"/>
      <c r="ZW18" s="1157"/>
      <c r="ZX18" s="1157"/>
      <c r="ZY18" s="1157"/>
      <c r="ZZ18" s="1157"/>
      <c r="AAA18" s="1157"/>
      <c r="AAB18" s="1157"/>
      <c r="AAC18" s="1157"/>
      <c r="AAD18" s="1157"/>
      <c r="AAE18" s="1157"/>
      <c r="AAF18" s="1157"/>
      <c r="AAG18" s="1157"/>
      <c r="AAH18" s="1157"/>
      <c r="AAI18" s="1157"/>
      <c r="AAJ18" s="1157"/>
      <c r="AAK18" s="1157"/>
      <c r="AAL18" s="1157"/>
      <c r="AAM18" s="1157"/>
      <c r="AAN18" s="1157"/>
      <c r="AAO18" s="1157"/>
      <c r="AAP18" s="1157"/>
      <c r="AAQ18" s="1157"/>
      <c r="AAR18" s="1157"/>
      <c r="AAS18" s="1157"/>
      <c r="AAT18" s="1157"/>
      <c r="AAU18" s="1157"/>
      <c r="AAV18" s="1157"/>
      <c r="AAW18" s="1157"/>
      <c r="AAX18" s="1157"/>
      <c r="AAY18" s="1157"/>
      <c r="AAZ18" s="1157"/>
      <c r="ABA18" s="1157"/>
      <c r="ABB18" s="1157"/>
      <c r="ABC18" s="1157"/>
      <c r="ABD18" s="1157"/>
      <c r="ABE18" s="1157"/>
      <c r="ABF18" s="1157"/>
      <c r="ABG18" s="1157"/>
      <c r="ABH18" s="1157"/>
      <c r="ABI18" s="1157"/>
      <c r="ABJ18" s="1157"/>
      <c r="ABK18" s="1157"/>
      <c r="ABL18" s="1157"/>
      <c r="ABM18" s="1157"/>
      <c r="ABN18" s="1157"/>
      <c r="ABO18" s="1157"/>
      <c r="ABP18" s="1157"/>
      <c r="ABQ18" s="1157"/>
      <c r="ABR18" s="1157"/>
      <c r="ABS18" s="1157"/>
      <c r="ABT18" s="1157"/>
      <c r="ABU18" s="1157"/>
      <c r="ABV18" s="1157"/>
      <c r="ABW18" s="1157"/>
      <c r="ABX18" s="1157"/>
      <c r="ABY18" s="1157"/>
      <c r="ABZ18" s="1157"/>
      <c r="ACA18" s="1157"/>
      <c r="ACB18" s="1157"/>
      <c r="ACC18" s="1157"/>
      <c r="ACD18" s="1157"/>
      <c r="ACE18" s="1157"/>
      <c r="ACF18" s="1157"/>
      <c r="ACG18" s="1157"/>
      <c r="ACH18" s="1157"/>
      <c r="ACI18" s="1157"/>
      <c r="ACJ18" s="1157"/>
      <c r="ACK18" s="1157"/>
      <c r="ACL18" s="1157"/>
      <c r="ACM18" s="1157"/>
      <c r="ACN18" s="1157"/>
      <c r="ACO18" s="1157"/>
      <c r="ACP18" s="1157"/>
      <c r="ACQ18" s="1157"/>
      <c r="ACR18" s="1157"/>
      <c r="ACS18" s="1157"/>
      <c r="ACT18" s="1157"/>
      <c r="ACU18" s="1157"/>
      <c r="ACV18" s="1157"/>
      <c r="ACW18" s="1157"/>
      <c r="ACX18" s="1157"/>
      <c r="ACY18" s="1157"/>
      <c r="ACZ18" s="1157"/>
      <c r="ADA18" s="1157"/>
      <c r="ADB18" s="1157"/>
      <c r="ADC18" s="1157"/>
      <c r="ADD18" s="1157"/>
      <c r="ADE18" s="1157"/>
      <c r="ADF18" s="1157"/>
      <c r="ADG18" s="1157"/>
      <c r="ADH18" s="1157"/>
      <c r="ADI18" s="1157"/>
      <c r="ADJ18" s="1157"/>
      <c r="ADK18" s="1157"/>
      <c r="ADL18" s="1157"/>
      <c r="ADM18" s="1157"/>
      <c r="ADN18" s="1157"/>
      <c r="ADO18" s="1157"/>
      <c r="ADP18" s="1157"/>
      <c r="ADQ18" s="1157"/>
      <c r="ADR18" s="1157"/>
      <c r="ADS18" s="1157"/>
      <c r="ADT18" s="1157"/>
      <c r="ADU18" s="1157"/>
      <c r="ADV18" s="1157"/>
      <c r="ADW18" s="1157"/>
      <c r="ADX18" s="1157"/>
      <c r="ADY18" s="1157"/>
      <c r="ADZ18" s="1157"/>
      <c r="AEA18" s="1157"/>
      <c r="AEB18" s="1157"/>
      <c r="AEC18" s="1157"/>
      <c r="AED18" s="1157"/>
      <c r="AEE18" s="1157"/>
      <c r="AEF18" s="1157"/>
      <c r="AEG18" s="1157"/>
      <c r="AEH18" s="1157"/>
      <c r="AEI18" s="1157"/>
      <c r="AEJ18" s="1157"/>
      <c r="AEK18" s="1157"/>
      <c r="AEL18" s="1157"/>
      <c r="AEM18" s="1157"/>
      <c r="AEN18" s="1157"/>
      <c r="AEO18" s="1157"/>
      <c r="AEP18" s="1157"/>
      <c r="AEQ18" s="1157"/>
      <c r="AER18" s="1157"/>
      <c r="AES18" s="1157"/>
      <c r="AET18" s="1157"/>
      <c r="AEU18" s="1157"/>
      <c r="AEV18" s="1157"/>
      <c r="AEW18" s="1157"/>
      <c r="AEX18" s="1157"/>
      <c r="AEY18" s="1157"/>
      <c r="AEZ18" s="1157"/>
      <c r="AFA18" s="1157"/>
      <c r="AFB18" s="1157"/>
      <c r="AFC18" s="1157"/>
      <c r="AFD18" s="1157"/>
      <c r="AFE18" s="1157"/>
      <c r="AFF18" s="1157"/>
      <c r="AFG18" s="1157"/>
      <c r="AFH18" s="1157"/>
      <c r="AFI18" s="1157"/>
      <c r="AFJ18" s="1157"/>
      <c r="AFK18" s="1157"/>
      <c r="AFL18" s="1157"/>
      <c r="AFM18" s="1157"/>
      <c r="AFN18" s="1157"/>
      <c r="AFO18" s="1157"/>
      <c r="AFP18" s="1157"/>
      <c r="AFQ18" s="1157"/>
      <c r="AFR18" s="1157"/>
      <c r="AFS18" s="1157"/>
      <c r="AFT18" s="1157"/>
      <c r="AFU18" s="1157"/>
      <c r="AFV18" s="1157"/>
      <c r="AFW18" s="1157"/>
      <c r="AFX18" s="1157"/>
      <c r="AFY18" s="1157"/>
      <c r="AFZ18" s="1157"/>
      <c r="AGA18" s="1157"/>
      <c r="AGB18" s="1157"/>
      <c r="AGC18" s="1157"/>
      <c r="AGD18" s="1157"/>
      <c r="AGE18" s="1157"/>
      <c r="AGF18" s="1157"/>
      <c r="AGG18" s="1157"/>
      <c r="AGH18" s="1157"/>
      <c r="AGI18" s="1157"/>
      <c r="AGJ18" s="1157"/>
      <c r="AGK18" s="1157"/>
      <c r="AGL18" s="1157"/>
      <c r="AGM18" s="1157"/>
      <c r="AGN18" s="1157"/>
      <c r="AGO18" s="1157"/>
      <c r="AGP18" s="1157"/>
      <c r="AGQ18" s="1157"/>
      <c r="AGR18" s="1157"/>
      <c r="AGS18" s="1157"/>
      <c r="AGT18" s="1157"/>
      <c r="AGU18" s="1157"/>
      <c r="AGV18" s="1157"/>
      <c r="AGW18" s="1157"/>
      <c r="AGX18" s="1157"/>
      <c r="AGY18" s="1157"/>
      <c r="AGZ18" s="1157"/>
      <c r="AHA18" s="1157"/>
      <c r="AHB18" s="1157"/>
      <c r="AHC18" s="1157"/>
      <c r="AHD18" s="1157"/>
      <c r="AHE18" s="1157"/>
      <c r="AHF18" s="1157"/>
      <c r="AHG18" s="1157"/>
      <c r="AHH18" s="1157"/>
      <c r="AHI18" s="1157"/>
      <c r="AHJ18" s="1157"/>
      <c r="AHK18" s="1157"/>
      <c r="AHL18" s="1157"/>
      <c r="AHM18" s="1157"/>
      <c r="AHN18" s="1157"/>
      <c r="AHO18" s="1157"/>
      <c r="AHP18" s="1157"/>
      <c r="AHQ18" s="1157"/>
      <c r="AHR18" s="1157"/>
      <c r="AHS18" s="1157"/>
      <c r="AHT18" s="1157"/>
      <c r="AHU18" s="1157"/>
      <c r="AHV18" s="1157"/>
      <c r="AHW18" s="1157"/>
      <c r="AHX18" s="1157"/>
      <c r="AHY18" s="1157"/>
      <c r="AHZ18" s="1157"/>
      <c r="AIA18" s="1157"/>
      <c r="AIB18" s="1157"/>
      <c r="AIC18" s="1157"/>
      <c r="AID18" s="1157"/>
      <c r="AIE18" s="1157"/>
      <c r="AIF18" s="1157"/>
      <c r="AIG18" s="1157"/>
      <c r="AIH18" s="1157"/>
      <c r="AII18" s="1157"/>
      <c r="AIJ18" s="1157"/>
      <c r="AIK18" s="1157"/>
      <c r="AIL18" s="1157"/>
      <c r="AIM18" s="1157"/>
      <c r="AIN18" s="1157"/>
      <c r="AIO18" s="1157"/>
      <c r="AIP18" s="1157"/>
      <c r="AIQ18" s="1157"/>
      <c r="AIR18" s="1157"/>
      <c r="AIS18" s="1157"/>
      <c r="AIT18" s="1157"/>
      <c r="AIU18" s="1157"/>
      <c r="AIV18" s="1157"/>
      <c r="AIW18" s="1157"/>
      <c r="AIX18" s="1157"/>
      <c r="AIY18" s="1157"/>
      <c r="AIZ18" s="1157"/>
      <c r="AJA18" s="1157"/>
      <c r="AJB18" s="1157"/>
      <c r="AJC18" s="1157"/>
      <c r="AJD18" s="1157"/>
      <c r="AJE18" s="1157"/>
      <c r="AJF18" s="1157"/>
      <c r="AJG18" s="1157"/>
      <c r="AJH18" s="1157"/>
      <c r="AJI18" s="1157"/>
      <c r="AJJ18" s="1157"/>
      <c r="AJK18" s="1157"/>
      <c r="AJL18" s="1157"/>
      <c r="AJM18" s="1157"/>
      <c r="AJN18" s="1157"/>
      <c r="AJO18" s="1157"/>
      <c r="AJP18" s="1157"/>
      <c r="AJQ18" s="1157"/>
      <c r="AJR18" s="1157"/>
      <c r="AJS18" s="1157"/>
      <c r="AJT18" s="1157"/>
      <c r="AJU18" s="1157"/>
      <c r="AJV18" s="1157"/>
      <c r="AJW18" s="1157"/>
      <c r="AJX18" s="1157"/>
      <c r="AJY18" s="1157"/>
      <c r="AJZ18" s="1157"/>
      <c r="AKA18" s="1157"/>
      <c r="AKB18" s="1157"/>
      <c r="AKC18" s="1157"/>
      <c r="AKD18" s="1157"/>
      <c r="AKE18" s="1157"/>
      <c r="AKF18" s="1157"/>
      <c r="AKG18" s="1157"/>
      <c r="AKH18" s="1157"/>
      <c r="AKI18" s="1157"/>
      <c r="AKJ18" s="1157"/>
      <c r="AKK18" s="1157"/>
      <c r="AKL18" s="1157"/>
      <c r="AKM18" s="1157"/>
      <c r="AKN18" s="1157"/>
      <c r="AKO18" s="1157"/>
      <c r="AKP18" s="1157"/>
      <c r="AKQ18" s="1157"/>
      <c r="AKR18" s="1157"/>
      <c r="AKS18" s="1157"/>
      <c r="AKT18" s="1157"/>
      <c r="AKU18" s="1157"/>
      <c r="AKV18" s="1157"/>
      <c r="AKW18" s="1157"/>
      <c r="AKX18" s="1157"/>
      <c r="AKY18" s="1157"/>
      <c r="AKZ18" s="1157"/>
      <c r="ALA18" s="1157"/>
      <c r="ALB18" s="1157"/>
      <c r="ALC18" s="1157"/>
      <c r="ALD18" s="1157"/>
      <c r="ALE18" s="1157"/>
      <c r="ALF18" s="1157"/>
      <c r="ALG18" s="1157"/>
      <c r="ALH18" s="1157"/>
      <c r="ALI18" s="1157"/>
      <c r="ALJ18" s="1157"/>
      <c r="ALK18" s="1157"/>
      <c r="ALL18" s="1157"/>
      <c r="ALM18" s="1157"/>
      <c r="ALN18" s="1157"/>
      <c r="ALO18" s="1157"/>
      <c r="ALP18" s="1157"/>
      <c r="ALQ18" s="1157"/>
      <c r="ALR18" s="1157"/>
      <c r="ALS18" s="1157"/>
      <c r="ALT18" s="1157"/>
      <c r="ALU18" s="1157"/>
      <c r="ALV18" s="1157"/>
      <c r="ALW18" s="1157"/>
      <c r="ALX18" s="1157"/>
      <c r="ALY18" s="1157"/>
      <c r="ALZ18" s="1157"/>
      <c r="AMA18" s="1157"/>
      <c r="AMB18" s="1157"/>
      <c r="AMC18" s="1157"/>
      <c r="AMD18" s="1157"/>
      <c r="AME18" s="1157"/>
      <c r="AMF18" s="1157"/>
      <c r="AMG18" s="1157"/>
      <c r="AMH18" s="1157"/>
      <c r="AMI18" s="1157"/>
      <c r="AMJ18" s="1157"/>
      <c r="AMK18" s="1157"/>
      <c r="AML18" s="1157"/>
      <c r="AMM18" s="1157"/>
      <c r="AMN18" s="1157"/>
      <c r="AMO18" s="1157"/>
      <c r="AMP18" s="1157"/>
      <c r="AMQ18" s="1157"/>
      <c r="AMR18" s="1157"/>
      <c r="AMS18" s="1157"/>
      <c r="AMT18" s="1157"/>
      <c r="AMU18" s="1157"/>
      <c r="AMV18" s="1157"/>
      <c r="AMW18" s="1157"/>
      <c r="AMX18" s="1157"/>
      <c r="AMY18" s="1157"/>
      <c r="AMZ18" s="1157"/>
      <c r="ANA18" s="1157"/>
      <c r="ANB18" s="1157"/>
      <c r="ANC18" s="1157"/>
      <c r="AND18" s="1157"/>
      <c r="ANE18" s="1157"/>
      <c r="ANF18" s="1157"/>
      <c r="ANG18" s="1157"/>
      <c r="ANH18" s="1157"/>
      <c r="ANI18" s="1157"/>
      <c r="ANJ18" s="1157"/>
      <c r="ANK18" s="1157"/>
      <c r="ANL18" s="1157"/>
      <c r="ANM18" s="1157"/>
      <c r="ANN18" s="1157"/>
      <c r="ANO18" s="1157"/>
      <c r="ANP18" s="1157"/>
      <c r="ANQ18" s="1157"/>
      <c r="ANR18" s="1157"/>
      <c r="ANS18" s="1157"/>
      <c r="ANT18" s="1157"/>
      <c r="ANU18" s="1157"/>
      <c r="ANV18" s="1157"/>
      <c r="ANW18" s="1157"/>
      <c r="ANX18" s="1157"/>
      <c r="ANY18" s="1157"/>
      <c r="ANZ18" s="1157"/>
      <c r="AOA18" s="1157"/>
      <c r="AOB18" s="1157"/>
      <c r="AOC18" s="1157"/>
      <c r="AOD18" s="1157"/>
      <c r="AOE18" s="1157"/>
      <c r="AOF18" s="1157"/>
      <c r="AOG18" s="1157"/>
      <c r="AOH18" s="1157"/>
      <c r="AOI18" s="1157"/>
      <c r="AOJ18" s="1157"/>
      <c r="AOK18" s="1157"/>
      <c r="AOL18" s="1157"/>
      <c r="AOM18" s="1157"/>
      <c r="AON18" s="1157"/>
      <c r="AOO18" s="1157"/>
      <c r="AOP18" s="1157"/>
      <c r="AOQ18" s="1157"/>
      <c r="AOR18" s="1157"/>
      <c r="AOS18" s="1157"/>
      <c r="AOT18" s="1157"/>
      <c r="AOU18" s="1157"/>
      <c r="AOV18" s="1157"/>
      <c r="AOW18" s="1157"/>
      <c r="AOX18" s="1157"/>
      <c r="AOY18" s="1157"/>
      <c r="AOZ18" s="1157"/>
      <c r="APA18" s="1157"/>
      <c r="APB18" s="1157"/>
      <c r="APC18" s="1157"/>
      <c r="APD18" s="1157"/>
      <c r="APE18" s="1157"/>
      <c r="APF18" s="1157"/>
      <c r="APG18" s="1157"/>
      <c r="APH18" s="1157"/>
      <c r="API18" s="1157"/>
      <c r="APJ18" s="1157"/>
      <c r="APK18" s="1157"/>
      <c r="APL18" s="1157"/>
      <c r="APM18" s="1157"/>
      <c r="APN18" s="1157"/>
      <c r="APO18" s="1157"/>
      <c r="APP18" s="1157"/>
      <c r="APQ18" s="1157"/>
      <c r="APR18" s="1157"/>
      <c r="APS18" s="1157"/>
      <c r="APT18" s="1157"/>
      <c r="APU18" s="1157"/>
      <c r="APV18" s="1157"/>
      <c r="APW18" s="1157"/>
      <c r="APX18" s="1157"/>
      <c r="APY18" s="1157"/>
      <c r="APZ18" s="1157"/>
      <c r="AQA18" s="1157"/>
      <c r="AQB18" s="1157"/>
      <c r="AQC18" s="1157"/>
      <c r="AQD18" s="1157"/>
      <c r="AQE18" s="1157"/>
      <c r="AQF18" s="1157"/>
      <c r="AQG18" s="1157"/>
      <c r="AQH18" s="1157"/>
      <c r="AQI18" s="1157"/>
      <c r="AQJ18" s="1157"/>
      <c r="AQK18" s="1157"/>
      <c r="AQL18" s="1157"/>
      <c r="AQM18" s="1157"/>
      <c r="AQN18" s="1157"/>
      <c r="AQO18" s="1157"/>
      <c r="AQP18" s="1157"/>
      <c r="AQQ18" s="1157"/>
      <c r="AQR18" s="1157"/>
      <c r="AQS18" s="1157"/>
      <c r="AQT18" s="1157"/>
      <c r="AQU18" s="1157"/>
      <c r="AQV18" s="1157"/>
      <c r="AQW18" s="1157"/>
      <c r="AQX18" s="1157"/>
      <c r="AQY18" s="1157"/>
      <c r="AQZ18" s="1157"/>
      <c r="ARA18" s="1157"/>
      <c r="ARB18" s="1157"/>
      <c r="ARC18" s="1157"/>
      <c r="ARD18" s="1157"/>
      <c r="ARE18" s="1157"/>
      <c r="ARF18" s="1157"/>
      <c r="ARG18" s="1157"/>
      <c r="ARH18" s="1157"/>
      <c r="ARI18" s="1157"/>
      <c r="ARJ18" s="1157"/>
      <c r="ARK18" s="1157"/>
      <c r="ARL18" s="1157"/>
      <c r="ARM18" s="1157"/>
      <c r="ARN18" s="1157"/>
      <c r="ARO18" s="1157"/>
      <c r="ARP18" s="1157"/>
      <c r="ARQ18" s="1157"/>
      <c r="ARR18" s="1157"/>
      <c r="ARS18" s="1157"/>
      <c r="ART18" s="1157"/>
      <c r="ARU18" s="1157"/>
      <c r="ARV18" s="1157"/>
      <c r="ARW18" s="1157"/>
      <c r="ARX18" s="1157"/>
      <c r="ARY18" s="1157"/>
      <c r="ARZ18" s="1157"/>
      <c r="ASA18" s="1157"/>
      <c r="ASB18" s="1157"/>
      <c r="ASC18" s="1157"/>
      <c r="ASD18" s="1157"/>
      <c r="ASE18" s="1157"/>
      <c r="ASF18" s="1157"/>
      <c r="ASG18" s="1157"/>
      <c r="ASH18" s="1157"/>
      <c r="ASI18" s="1157"/>
      <c r="ASJ18" s="1157"/>
      <c r="ASK18" s="1157"/>
      <c r="ASL18" s="1157"/>
      <c r="ASM18" s="1157"/>
      <c r="ASN18" s="1157"/>
      <c r="ASO18" s="1157"/>
      <c r="ASP18" s="1157"/>
      <c r="ASQ18" s="1157"/>
      <c r="ASR18" s="1157"/>
      <c r="ASS18" s="1157"/>
      <c r="AST18" s="1157"/>
      <c r="ASU18" s="1157"/>
      <c r="ASV18" s="1157"/>
      <c r="ASW18" s="1157"/>
      <c r="ASX18" s="1157"/>
      <c r="ASY18" s="1157"/>
      <c r="ASZ18" s="1157"/>
      <c r="ATA18" s="1157"/>
      <c r="ATB18" s="1157"/>
      <c r="ATC18" s="1157"/>
      <c r="ATD18" s="1157"/>
      <c r="ATE18" s="1157"/>
      <c r="ATF18" s="1157"/>
      <c r="ATG18" s="1157"/>
      <c r="ATH18" s="1157"/>
      <c r="ATI18" s="1157"/>
      <c r="ATJ18" s="1157"/>
      <c r="ATK18" s="1157"/>
      <c r="ATL18" s="1157"/>
      <c r="ATM18" s="1157"/>
      <c r="ATN18" s="1157"/>
      <c r="ATO18" s="1157"/>
      <c r="ATP18" s="1157"/>
      <c r="ATQ18" s="1157"/>
      <c r="ATR18" s="1157"/>
      <c r="ATS18" s="1157"/>
      <c r="ATT18" s="1157"/>
      <c r="ATU18" s="1157"/>
      <c r="ATV18" s="1157"/>
      <c r="ATW18" s="1157"/>
      <c r="ATX18" s="1157"/>
      <c r="ATY18" s="1157"/>
      <c r="ATZ18" s="1157"/>
      <c r="AUA18" s="1157"/>
      <c r="AUB18" s="1157"/>
      <c r="AUC18" s="1157"/>
      <c r="AUD18" s="1157"/>
      <c r="AUE18" s="1157"/>
      <c r="AUF18" s="1157"/>
      <c r="AUG18" s="1157"/>
      <c r="AUH18" s="1157"/>
      <c r="AUI18" s="1157"/>
      <c r="AUJ18" s="1157"/>
      <c r="AUK18" s="1157"/>
      <c r="AUL18" s="1157"/>
      <c r="AUM18" s="1157"/>
      <c r="AUN18" s="1157"/>
      <c r="AUO18" s="1157"/>
      <c r="AUP18" s="1157"/>
      <c r="AUQ18" s="1157"/>
      <c r="AUR18" s="1157"/>
      <c r="AUS18" s="1157"/>
      <c r="AUT18" s="1157"/>
      <c r="AUU18" s="1157"/>
      <c r="AUV18" s="1157"/>
      <c r="AUW18" s="1157"/>
      <c r="AUX18" s="1157"/>
      <c r="AUY18" s="1157"/>
      <c r="AUZ18" s="1157"/>
      <c r="AVA18" s="1157"/>
      <c r="AVB18" s="1157"/>
      <c r="AVC18" s="1157"/>
      <c r="AVD18" s="1157"/>
      <c r="AVE18" s="1157"/>
      <c r="AVF18" s="1157"/>
      <c r="AVG18" s="1157"/>
      <c r="AVH18" s="1157"/>
      <c r="AVI18" s="1157"/>
      <c r="AVJ18" s="1157"/>
      <c r="AVK18" s="1157"/>
      <c r="AVL18" s="1157"/>
      <c r="AVM18" s="1157"/>
      <c r="AVN18" s="1157"/>
      <c r="AVO18" s="1157"/>
      <c r="AVP18" s="1157"/>
      <c r="AVQ18" s="1157"/>
      <c r="AVR18" s="1157"/>
      <c r="AVS18" s="1157"/>
      <c r="AVT18" s="1157"/>
      <c r="AVU18" s="1157"/>
      <c r="AVV18" s="1157"/>
      <c r="AVW18" s="1157"/>
      <c r="AVX18" s="1157"/>
      <c r="AVY18" s="1157"/>
      <c r="AVZ18" s="1157"/>
      <c r="AWA18" s="1157"/>
      <c r="AWB18" s="1157"/>
      <c r="AWC18" s="1157"/>
      <c r="AWD18" s="1157"/>
      <c r="AWE18" s="1157"/>
      <c r="AWF18" s="1157"/>
      <c r="AWG18" s="1157"/>
      <c r="AWH18" s="1157"/>
      <c r="AWI18" s="1157"/>
      <c r="AWJ18" s="1157"/>
      <c r="AWK18" s="1157"/>
      <c r="AWL18" s="1157"/>
      <c r="AWM18" s="1157"/>
      <c r="AWN18" s="1157"/>
      <c r="AWO18" s="1157"/>
      <c r="AWP18" s="1157"/>
      <c r="AWQ18" s="1157"/>
      <c r="AWR18" s="1157"/>
      <c r="AWS18" s="1157"/>
      <c r="AWT18" s="1157"/>
      <c r="AWU18" s="1157"/>
      <c r="AWV18" s="1157"/>
      <c r="AWW18" s="1157"/>
      <c r="AWX18" s="1157"/>
      <c r="AWY18" s="1157"/>
      <c r="AWZ18" s="1157"/>
      <c r="AXA18" s="1157"/>
      <c r="AXB18" s="1157"/>
      <c r="AXC18" s="1157"/>
      <c r="AXD18" s="1157"/>
      <c r="AXE18" s="1157"/>
      <c r="AXF18" s="1157"/>
      <c r="AXG18" s="1157"/>
      <c r="AXH18" s="1157"/>
      <c r="AXI18" s="1157"/>
      <c r="AXJ18" s="1157"/>
      <c r="AXK18" s="1157"/>
      <c r="AXL18" s="1157"/>
      <c r="AXM18" s="1157"/>
      <c r="AXN18" s="1157"/>
      <c r="AXO18" s="1157"/>
      <c r="AXP18" s="1157"/>
      <c r="AXQ18" s="1157"/>
      <c r="AXR18" s="1157"/>
      <c r="AXS18" s="1157"/>
      <c r="AXT18" s="1157"/>
      <c r="AXU18" s="1157"/>
      <c r="AXV18" s="1157"/>
      <c r="AXW18" s="1157"/>
      <c r="AXX18" s="1157"/>
      <c r="AXY18" s="1157"/>
      <c r="AXZ18" s="1157"/>
      <c r="AYA18" s="1157"/>
      <c r="AYB18" s="1157"/>
      <c r="AYC18" s="1157"/>
      <c r="AYD18" s="1157"/>
      <c r="AYE18" s="1157"/>
      <c r="AYF18" s="1157"/>
      <c r="AYG18" s="1157"/>
      <c r="AYH18" s="1157"/>
      <c r="AYI18" s="1157"/>
      <c r="AYJ18" s="1157"/>
      <c r="AYK18" s="1157"/>
      <c r="AYL18" s="1157"/>
      <c r="AYM18" s="1157"/>
      <c r="AYN18" s="1157"/>
      <c r="AYO18" s="1157"/>
      <c r="AYP18" s="1157"/>
      <c r="AYQ18" s="1157"/>
      <c r="AYR18" s="1157"/>
      <c r="AYS18" s="1157"/>
      <c r="AYT18" s="1157"/>
      <c r="AYU18" s="1157"/>
      <c r="AYV18" s="1157"/>
      <c r="AYW18" s="1157"/>
      <c r="AYX18" s="1157"/>
      <c r="AYY18" s="1157"/>
      <c r="AYZ18" s="1157"/>
      <c r="AZA18" s="1157"/>
      <c r="AZB18" s="1157"/>
      <c r="AZC18" s="1157"/>
      <c r="AZD18" s="1157"/>
      <c r="AZE18" s="1157"/>
      <c r="AZF18" s="1157"/>
      <c r="AZG18" s="1157"/>
      <c r="AZH18" s="1157"/>
      <c r="AZI18" s="1157"/>
      <c r="AZJ18" s="1157"/>
      <c r="AZK18" s="1157"/>
      <c r="AZL18" s="1157"/>
      <c r="AZM18" s="1157"/>
      <c r="AZN18" s="1157"/>
      <c r="AZO18" s="1157"/>
      <c r="AZP18" s="1157"/>
      <c r="AZQ18" s="1157"/>
      <c r="AZR18" s="1157"/>
      <c r="AZS18" s="1157"/>
      <c r="AZT18" s="1157"/>
      <c r="AZU18" s="1157"/>
      <c r="AZV18" s="1157"/>
      <c r="AZW18" s="1157"/>
      <c r="AZX18" s="1157"/>
      <c r="AZY18" s="1157"/>
      <c r="AZZ18" s="1157"/>
      <c r="BAA18" s="1157"/>
      <c r="BAB18" s="1157"/>
      <c r="BAC18" s="1157"/>
      <c r="BAD18" s="1157"/>
      <c r="BAE18" s="1157"/>
      <c r="BAF18" s="1157"/>
      <c r="BAG18" s="1157"/>
      <c r="BAH18" s="1157"/>
      <c r="BAI18" s="1157"/>
      <c r="BAJ18" s="1157"/>
      <c r="BAK18" s="1157"/>
      <c r="BAL18" s="1157"/>
      <c r="BAM18" s="1157"/>
      <c r="BAN18" s="1157"/>
      <c r="BAO18" s="1157"/>
      <c r="BAP18" s="1157"/>
      <c r="BAQ18" s="1157"/>
      <c r="BAR18" s="1157"/>
      <c r="BAS18" s="1157"/>
      <c r="BAT18" s="1157"/>
      <c r="BAU18" s="1157"/>
      <c r="BAV18" s="1157"/>
      <c r="BAW18" s="1157"/>
      <c r="BAX18" s="1157"/>
      <c r="BAY18" s="1157"/>
      <c r="BAZ18" s="1157"/>
      <c r="BBA18" s="1157"/>
      <c r="BBB18" s="1157"/>
      <c r="BBC18" s="1157"/>
      <c r="BBD18" s="1157"/>
      <c r="BBE18" s="1157"/>
      <c r="BBF18" s="1157"/>
      <c r="BBG18" s="1157"/>
      <c r="BBH18" s="1157"/>
      <c r="BBI18" s="1157"/>
      <c r="BBJ18" s="1157"/>
      <c r="BBK18" s="1157"/>
      <c r="BBL18" s="1157"/>
      <c r="BBM18" s="1157"/>
      <c r="BBN18" s="1157"/>
      <c r="BBO18" s="1157"/>
      <c r="BBP18" s="1157"/>
      <c r="BBQ18" s="1157"/>
      <c r="BBR18" s="1157"/>
      <c r="BBS18" s="1157"/>
      <c r="BBT18" s="1157"/>
      <c r="BBU18" s="1157"/>
      <c r="BBV18" s="1157"/>
      <c r="BBW18" s="1157"/>
      <c r="BBX18" s="1157"/>
      <c r="BBY18" s="1157"/>
      <c r="BBZ18" s="1157"/>
      <c r="BCA18" s="1157"/>
      <c r="BCB18" s="1157"/>
      <c r="BCC18" s="1157"/>
      <c r="BCD18" s="1157"/>
      <c r="BCE18" s="1157"/>
      <c r="BCF18" s="1157"/>
      <c r="BCG18" s="1157"/>
      <c r="BCH18" s="1157"/>
      <c r="BCI18" s="1157"/>
      <c r="BCJ18" s="1157"/>
      <c r="BCK18" s="1157"/>
      <c r="BCL18" s="1157"/>
      <c r="BCM18" s="1157"/>
      <c r="BCN18" s="1157"/>
      <c r="BCO18" s="1157"/>
      <c r="BCP18" s="1157"/>
      <c r="BCQ18" s="1157"/>
      <c r="BCR18" s="1157"/>
      <c r="BCS18" s="1157"/>
      <c r="BCT18" s="1157"/>
      <c r="BCU18" s="1157"/>
      <c r="BCV18" s="1157"/>
      <c r="BCW18" s="1157"/>
      <c r="BCX18" s="1157"/>
      <c r="BCY18" s="1157"/>
      <c r="BCZ18" s="1157"/>
      <c r="BDA18" s="1157"/>
      <c r="BDB18" s="1157"/>
      <c r="BDC18" s="1157"/>
      <c r="BDD18" s="1157"/>
      <c r="BDE18" s="1157"/>
      <c r="BDF18" s="1157"/>
      <c r="BDG18" s="1157"/>
      <c r="BDH18" s="1157"/>
      <c r="BDI18" s="1157"/>
      <c r="BDJ18" s="1157"/>
      <c r="BDK18" s="1157"/>
      <c r="BDL18" s="1157"/>
      <c r="BDM18" s="1157"/>
      <c r="BDN18" s="1157"/>
      <c r="BDO18" s="1157"/>
      <c r="BDP18" s="1157"/>
      <c r="BDQ18" s="1157"/>
      <c r="BDR18" s="1157"/>
      <c r="BDS18" s="1157"/>
      <c r="BDT18" s="1157"/>
      <c r="BDU18" s="1157"/>
      <c r="BDV18" s="1157"/>
      <c r="BDW18" s="1157"/>
      <c r="BDX18" s="1157"/>
      <c r="BDY18" s="1157"/>
      <c r="BDZ18" s="1157"/>
      <c r="BEA18" s="1157"/>
      <c r="BEB18" s="1157"/>
      <c r="BEC18" s="1157"/>
      <c r="BED18" s="1157"/>
      <c r="BEE18" s="1157"/>
      <c r="BEF18" s="1157"/>
      <c r="BEG18" s="1157"/>
      <c r="BEH18" s="1157"/>
      <c r="BEI18" s="1157"/>
      <c r="BEJ18" s="1157"/>
      <c r="BEK18" s="1157"/>
      <c r="BEL18" s="1157"/>
      <c r="BEM18" s="1157"/>
      <c r="BEN18" s="1157"/>
      <c r="BEO18" s="1157"/>
      <c r="BEP18" s="1157"/>
      <c r="BEQ18" s="1157"/>
      <c r="BER18" s="1157"/>
      <c r="BES18" s="1157"/>
      <c r="BET18" s="1157"/>
      <c r="BEU18" s="1157"/>
      <c r="BEV18" s="1157"/>
      <c r="BEW18" s="1157"/>
      <c r="BEX18" s="1157"/>
      <c r="BEY18" s="1157"/>
      <c r="BEZ18" s="1157"/>
      <c r="BFA18" s="1157"/>
      <c r="BFB18" s="1157"/>
      <c r="BFC18" s="1157"/>
      <c r="BFD18" s="1157"/>
      <c r="BFE18" s="1157"/>
      <c r="BFF18" s="1157"/>
      <c r="BFG18" s="1157"/>
      <c r="BFH18" s="1157"/>
      <c r="BFI18" s="1157"/>
      <c r="BFJ18" s="1157"/>
      <c r="BFK18" s="1157"/>
      <c r="BFL18" s="1157"/>
      <c r="BFM18" s="1157"/>
      <c r="BFN18" s="1157"/>
      <c r="BFO18" s="1157"/>
      <c r="BFP18" s="1157"/>
      <c r="BFQ18" s="1157"/>
      <c r="BFR18" s="1157"/>
      <c r="BFS18" s="1157"/>
      <c r="BFT18" s="1157"/>
      <c r="BFU18" s="1157"/>
      <c r="BFV18" s="1157"/>
      <c r="BFW18" s="1157"/>
      <c r="BFX18" s="1157"/>
      <c r="BFY18" s="1157"/>
      <c r="BFZ18" s="1157"/>
      <c r="BGA18" s="1157"/>
      <c r="BGB18" s="1157"/>
      <c r="BGC18" s="1157"/>
      <c r="BGD18" s="1157"/>
      <c r="BGE18" s="1157"/>
      <c r="BGF18" s="1157"/>
      <c r="BGG18" s="1157"/>
      <c r="BGH18" s="1157"/>
      <c r="BGI18" s="1157"/>
      <c r="BGJ18" s="1157"/>
      <c r="BGK18" s="1157"/>
      <c r="BGL18" s="1157"/>
      <c r="BGM18" s="1157"/>
      <c r="BGN18" s="1157"/>
      <c r="BGO18" s="1157"/>
      <c r="BGP18" s="1157"/>
      <c r="BGQ18" s="1157"/>
      <c r="BGR18" s="1157"/>
      <c r="BGS18" s="1157"/>
      <c r="BGT18" s="1157"/>
      <c r="BGU18" s="1157"/>
      <c r="BGV18" s="1157"/>
      <c r="BGW18" s="1157"/>
      <c r="BGX18" s="1157"/>
      <c r="BGY18" s="1157"/>
      <c r="BGZ18" s="1157"/>
      <c r="BHA18" s="1157"/>
      <c r="BHB18" s="1157"/>
      <c r="BHC18" s="1157"/>
      <c r="BHD18" s="1157"/>
      <c r="BHE18" s="1157"/>
      <c r="BHF18" s="1157"/>
      <c r="BHG18" s="1157"/>
      <c r="BHH18" s="1157"/>
      <c r="BHI18" s="1157"/>
      <c r="BHJ18" s="1157"/>
      <c r="BHK18" s="1157"/>
      <c r="BHL18" s="1157"/>
      <c r="BHM18" s="1157"/>
      <c r="BHN18" s="1157"/>
      <c r="BHO18" s="1157"/>
      <c r="BHP18" s="1157"/>
      <c r="BHQ18" s="1157"/>
      <c r="BHR18" s="1157"/>
      <c r="BHS18" s="1157"/>
      <c r="BHT18" s="1157"/>
      <c r="BHU18" s="1157"/>
      <c r="BHV18" s="1157"/>
      <c r="BHW18" s="1157"/>
      <c r="BHX18" s="1157"/>
      <c r="BHY18" s="1157"/>
      <c r="BHZ18" s="1157"/>
      <c r="BIA18" s="1157"/>
      <c r="BIB18" s="1157"/>
      <c r="BIC18" s="1157"/>
      <c r="BID18" s="1157"/>
      <c r="BIE18" s="1157"/>
      <c r="BIF18" s="1157"/>
      <c r="BIG18" s="1157"/>
      <c r="BIH18" s="1157"/>
      <c r="BII18" s="1157"/>
      <c r="BIJ18" s="1157"/>
      <c r="BIK18" s="1157"/>
      <c r="BIL18" s="1157"/>
      <c r="BIM18" s="1157"/>
      <c r="BIN18" s="1157"/>
      <c r="BIO18" s="1157"/>
      <c r="BIP18" s="1157"/>
      <c r="BIQ18" s="1157"/>
      <c r="BIR18" s="1157"/>
      <c r="BIS18" s="1157"/>
      <c r="BIT18" s="1157"/>
      <c r="BIU18" s="1157"/>
      <c r="BIV18" s="1157"/>
      <c r="BIW18" s="1157"/>
      <c r="BIX18" s="1157"/>
      <c r="BIY18" s="1157"/>
      <c r="BIZ18" s="1157"/>
      <c r="BJA18" s="1157"/>
      <c r="BJB18" s="1157"/>
      <c r="BJC18" s="1157"/>
      <c r="BJD18" s="1157"/>
      <c r="BJE18" s="1157"/>
      <c r="BJF18" s="1157"/>
      <c r="BJG18" s="1157"/>
      <c r="BJH18" s="1157"/>
      <c r="BJI18" s="1157"/>
      <c r="BJJ18" s="1157"/>
      <c r="BJK18" s="1157"/>
      <c r="BJL18" s="1157"/>
      <c r="BJM18" s="1157"/>
      <c r="BJN18" s="1157"/>
      <c r="BJO18" s="1157"/>
      <c r="BJP18" s="1157"/>
      <c r="BJQ18" s="1157"/>
      <c r="BJR18" s="1157"/>
      <c r="BJS18" s="1157"/>
      <c r="BJT18" s="1157"/>
      <c r="BJU18" s="1157"/>
      <c r="BJV18" s="1157"/>
      <c r="BJW18" s="1157"/>
      <c r="BJX18" s="1157"/>
      <c r="BJY18" s="1157"/>
      <c r="BJZ18" s="1157"/>
      <c r="BKA18" s="1157"/>
      <c r="BKB18" s="1157"/>
      <c r="BKC18" s="1157"/>
      <c r="BKD18" s="1157"/>
      <c r="BKE18" s="1157"/>
      <c r="BKF18" s="1157"/>
      <c r="BKG18" s="1157"/>
      <c r="BKH18" s="1157"/>
      <c r="BKI18" s="1157"/>
      <c r="BKJ18" s="1157"/>
      <c r="BKK18" s="1157"/>
      <c r="BKL18" s="1157"/>
      <c r="BKM18" s="1157"/>
      <c r="BKN18" s="1157"/>
      <c r="BKO18" s="1157"/>
      <c r="BKP18" s="1157"/>
      <c r="BKQ18" s="1157"/>
      <c r="BKR18" s="1157"/>
      <c r="BKS18" s="1157"/>
      <c r="BKT18" s="1157"/>
      <c r="BKU18" s="1157"/>
      <c r="BKV18" s="1157"/>
      <c r="BKW18" s="1157"/>
      <c r="BKX18" s="1157"/>
      <c r="BKY18" s="1157"/>
      <c r="BKZ18" s="1157"/>
      <c r="BLA18" s="1157"/>
      <c r="BLB18" s="1157"/>
      <c r="BLC18" s="1157"/>
      <c r="BLD18" s="1157"/>
      <c r="BLE18" s="1157"/>
      <c r="BLF18" s="1157"/>
      <c r="BLG18" s="1157"/>
      <c r="BLH18" s="1157"/>
      <c r="BLI18" s="1157"/>
      <c r="BLJ18" s="1157"/>
      <c r="BLK18" s="1157"/>
      <c r="BLL18" s="1157"/>
      <c r="BLM18" s="1157"/>
      <c r="BLN18" s="1157"/>
      <c r="BLO18" s="1157"/>
      <c r="BLP18" s="1157"/>
      <c r="BLQ18" s="1157"/>
      <c r="BLR18" s="1157"/>
      <c r="BLS18" s="1157"/>
      <c r="BLT18" s="1157"/>
      <c r="BLU18" s="1157"/>
      <c r="BLV18" s="1157"/>
      <c r="BLW18" s="1157"/>
      <c r="BLX18" s="1157"/>
      <c r="BLY18" s="1157"/>
      <c r="BLZ18" s="1157"/>
      <c r="BMA18" s="1157"/>
      <c r="BMB18" s="1157"/>
      <c r="BMC18" s="1157"/>
      <c r="BMD18" s="1157"/>
      <c r="BME18" s="1157"/>
      <c r="BMF18" s="1157"/>
      <c r="BMG18" s="1157"/>
      <c r="BMH18" s="1157"/>
      <c r="BMI18" s="1157"/>
      <c r="BMJ18" s="1157"/>
      <c r="BMK18" s="1157"/>
      <c r="BML18" s="1157"/>
      <c r="BMM18" s="1157"/>
      <c r="BMN18" s="1157"/>
      <c r="BMO18" s="1157"/>
    </row>
    <row r="19" spans="1:1705" s="1159" customFormat="1">
      <c r="A19" s="572" t="s">
        <v>238</v>
      </c>
      <c r="B19" s="573" t="s">
        <v>238</v>
      </c>
      <c r="C19" s="573"/>
      <c r="D19" s="574" t="s">
        <v>175</v>
      </c>
      <c r="E19" s="784" t="s">
        <v>176</v>
      </c>
      <c r="F19" s="784" t="s">
        <v>173</v>
      </c>
      <c r="G19" s="784"/>
      <c r="H19" s="784">
        <v>2</v>
      </c>
      <c r="I19" s="784"/>
      <c r="J19" s="784">
        <v>59.423325769000002</v>
      </c>
      <c r="K19" s="784">
        <v>24.791768193999999</v>
      </c>
      <c r="L19" s="872" t="s">
        <v>239</v>
      </c>
      <c r="M19" s="899"/>
      <c r="N19" s="784" t="s">
        <v>240</v>
      </c>
      <c r="O19" s="784" t="s">
        <v>179</v>
      </c>
      <c r="P19" s="784"/>
      <c r="Q19" s="467">
        <v>18</v>
      </c>
      <c r="R19" s="467">
        <v>18</v>
      </c>
      <c r="S19"/>
      <c r="T19" s="461"/>
      <c r="U19" s="1155"/>
      <c r="V19" s="709"/>
      <c r="W19" s="461"/>
      <c r="X19" s="1157"/>
      <c r="Y19" s="1157"/>
      <c r="Z19" s="1157"/>
      <c r="AA19" s="1157"/>
      <c r="AB19" s="1157"/>
      <c r="AC19" s="1157"/>
      <c r="AD19" s="1157"/>
      <c r="AE19" s="1157"/>
      <c r="AF19" s="1157"/>
      <c r="AG19" s="1157"/>
      <c r="AH19" s="1157"/>
      <c r="AI19" s="1157"/>
      <c r="AJ19" s="1157"/>
      <c r="AK19" s="1157"/>
      <c r="AL19" s="1157"/>
      <c r="AM19" s="1157"/>
      <c r="AN19" s="1157"/>
      <c r="AO19" s="1157"/>
      <c r="AP19" s="1157"/>
      <c r="AQ19" s="1157"/>
      <c r="AR19" s="1157"/>
      <c r="AS19" s="1157"/>
      <c r="AT19" s="1157"/>
      <c r="AU19" s="1157"/>
      <c r="AV19" s="1157"/>
      <c r="AW19" s="1157"/>
      <c r="AX19" s="1157"/>
      <c r="AY19" s="1157"/>
      <c r="AZ19" s="1157"/>
      <c r="BA19" s="1157"/>
      <c r="BB19" s="1157"/>
      <c r="BC19" s="1157"/>
      <c r="BD19" s="1157"/>
      <c r="BE19" s="1157"/>
      <c r="BF19" s="1157"/>
      <c r="BG19" s="1157"/>
      <c r="BH19" s="1157"/>
      <c r="BI19" s="1157"/>
      <c r="BJ19" s="1157"/>
      <c r="BK19" s="1157"/>
      <c r="BL19" s="1157"/>
      <c r="BM19" s="1157"/>
      <c r="BN19" s="1157"/>
      <c r="BO19" s="1157"/>
      <c r="BP19" s="1157"/>
      <c r="BQ19" s="1157"/>
      <c r="BR19" s="1157"/>
      <c r="BS19" s="1157"/>
      <c r="BT19" s="1157"/>
      <c r="BU19" s="1157"/>
      <c r="BV19" s="1157"/>
      <c r="BW19" s="1157"/>
      <c r="BX19" s="1157"/>
      <c r="BY19" s="1157"/>
      <c r="BZ19" s="1157"/>
      <c r="CA19" s="1157"/>
      <c r="CB19" s="1157"/>
      <c r="CC19" s="1157"/>
      <c r="CD19" s="1157"/>
      <c r="CE19" s="1157"/>
      <c r="CF19" s="1157"/>
      <c r="CG19" s="1157"/>
      <c r="CH19" s="1157"/>
      <c r="CI19" s="1157"/>
      <c r="CJ19" s="1157"/>
      <c r="CK19" s="1157"/>
      <c r="CL19" s="1157"/>
      <c r="CM19" s="1157"/>
      <c r="CN19" s="1157"/>
      <c r="CO19" s="1157"/>
      <c r="CP19" s="1157"/>
      <c r="CQ19" s="1157"/>
      <c r="CR19" s="1157"/>
      <c r="CS19" s="1157"/>
      <c r="CT19" s="1157"/>
      <c r="CU19" s="1157"/>
      <c r="CV19" s="1157"/>
      <c r="CW19" s="1157"/>
      <c r="CX19" s="1157"/>
      <c r="CY19" s="1157"/>
      <c r="CZ19" s="1157"/>
      <c r="DA19" s="1157"/>
      <c r="DB19" s="1157"/>
      <c r="DC19" s="1157"/>
      <c r="DD19" s="1157"/>
      <c r="DE19" s="1157"/>
      <c r="DF19" s="1157"/>
      <c r="DG19" s="1157"/>
      <c r="DH19" s="1157"/>
      <c r="DI19" s="1157"/>
      <c r="DJ19" s="1157"/>
      <c r="DK19" s="1157"/>
      <c r="DL19" s="1157"/>
      <c r="DM19" s="1157"/>
      <c r="DN19" s="1157"/>
      <c r="DO19" s="1157"/>
      <c r="DP19" s="1157"/>
      <c r="DQ19" s="1157"/>
      <c r="DR19" s="1157"/>
      <c r="DS19" s="1157"/>
      <c r="DT19" s="1157"/>
      <c r="DU19" s="1157"/>
      <c r="DV19" s="1157"/>
      <c r="DW19" s="1157"/>
      <c r="DX19" s="1157"/>
      <c r="DY19" s="1157"/>
      <c r="DZ19" s="1157"/>
      <c r="EA19" s="1157"/>
      <c r="EB19" s="1157"/>
      <c r="EC19" s="1157"/>
      <c r="ED19" s="1157"/>
      <c r="EE19" s="1157"/>
      <c r="EF19" s="1157"/>
      <c r="EG19" s="1157"/>
      <c r="EH19" s="1157"/>
      <c r="EI19" s="1157"/>
      <c r="EJ19" s="1157"/>
      <c r="EK19" s="1157"/>
      <c r="EL19" s="1157"/>
      <c r="EM19" s="1157"/>
      <c r="EN19" s="1157"/>
      <c r="EO19" s="1157"/>
      <c r="EP19" s="1157"/>
      <c r="EQ19" s="1157"/>
      <c r="ER19" s="1157"/>
      <c r="ES19" s="1157"/>
      <c r="ET19" s="1157"/>
      <c r="EU19" s="1157"/>
      <c r="EV19" s="1157"/>
      <c r="EW19" s="1157"/>
      <c r="EX19" s="1157"/>
      <c r="EY19" s="1157"/>
      <c r="EZ19" s="1157"/>
      <c r="FA19" s="1157"/>
      <c r="FB19" s="1157"/>
      <c r="FC19" s="1157"/>
      <c r="FD19" s="1157"/>
      <c r="FE19" s="1157"/>
      <c r="FF19" s="1157"/>
      <c r="FG19" s="1157"/>
      <c r="FH19" s="1157"/>
      <c r="FI19" s="1157"/>
      <c r="FJ19" s="1157"/>
      <c r="FK19" s="1157"/>
      <c r="FL19" s="1157"/>
      <c r="FM19" s="1157"/>
      <c r="FN19" s="1157"/>
      <c r="FO19" s="1157"/>
      <c r="FP19" s="1157"/>
      <c r="FQ19" s="1157"/>
      <c r="FR19" s="1157"/>
      <c r="FS19" s="1157"/>
      <c r="FT19" s="1157"/>
      <c r="FU19" s="1157"/>
      <c r="FV19" s="1157"/>
      <c r="FW19" s="1157"/>
      <c r="FX19" s="1157"/>
      <c r="FY19" s="1157"/>
      <c r="FZ19" s="1157"/>
      <c r="GA19" s="1157"/>
      <c r="GB19" s="1157"/>
      <c r="GC19" s="1157"/>
      <c r="GD19" s="1157"/>
      <c r="GE19" s="1157"/>
      <c r="GF19" s="1157"/>
      <c r="GG19" s="1157"/>
      <c r="GH19" s="1157"/>
      <c r="GI19" s="1157"/>
      <c r="GJ19" s="1157"/>
      <c r="GK19" s="1157"/>
      <c r="GL19" s="1157"/>
      <c r="GM19" s="1157"/>
      <c r="GN19" s="1157"/>
      <c r="GO19" s="1157"/>
      <c r="GP19" s="1157"/>
      <c r="GQ19" s="1157"/>
      <c r="GR19" s="1157"/>
      <c r="GS19" s="1157"/>
      <c r="GT19" s="1157"/>
      <c r="GU19" s="1157"/>
      <c r="GV19" s="1157"/>
      <c r="GW19" s="1157"/>
      <c r="GX19" s="1157"/>
      <c r="GY19" s="1157"/>
      <c r="GZ19" s="1157"/>
      <c r="HA19" s="1157"/>
      <c r="HB19" s="1157"/>
      <c r="HC19" s="1157"/>
      <c r="HD19" s="1157"/>
      <c r="HE19" s="1157"/>
      <c r="HF19" s="1157"/>
      <c r="HG19" s="1157"/>
      <c r="HH19" s="1157"/>
      <c r="HI19" s="1157"/>
      <c r="HJ19" s="1157"/>
      <c r="HK19" s="1157"/>
      <c r="HL19" s="1157"/>
      <c r="HM19" s="1157"/>
      <c r="HN19" s="1157"/>
      <c r="HO19" s="1157"/>
      <c r="HP19" s="1157"/>
      <c r="HQ19" s="1157"/>
      <c r="HR19" s="1157"/>
      <c r="HS19" s="1157"/>
      <c r="HT19" s="1157"/>
      <c r="HU19" s="1157"/>
      <c r="HV19" s="1157"/>
      <c r="HW19" s="1157"/>
      <c r="HX19" s="1157"/>
      <c r="HY19" s="1157"/>
      <c r="HZ19" s="1157"/>
      <c r="IA19" s="1157"/>
      <c r="IB19" s="1157"/>
      <c r="IC19" s="1157"/>
      <c r="ID19" s="1157"/>
      <c r="IE19" s="1157"/>
      <c r="IF19" s="1157"/>
      <c r="IG19" s="1157"/>
      <c r="IH19" s="1157"/>
      <c r="II19" s="1157"/>
      <c r="IJ19" s="1157"/>
      <c r="IK19" s="1157"/>
      <c r="IL19" s="1157"/>
      <c r="IM19" s="1157"/>
      <c r="IN19" s="1157"/>
      <c r="IO19" s="1157"/>
      <c r="IP19" s="1157"/>
      <c r="IQ19" s="1157"/>
      <c r="IR19" s="1157"/>
      <c r="IS19" s="1157"/>
      <c r="IT19" s="1157"/>
      <c r="IU19" s="1157"/>
      <c r="IV19" s="1157"/>
      <c r="IW19" s="1157"/>
      <c r="IX19" s="1157"/>
      <c r="IY19" s="1157"/>
      <c r="IZ19" s="1157"/>
      <c r="JA19" s="1157"/>
      <c r="JB19" s="1157"/>
      <c r="JC19" s="1157"/>
      <c r="JD19" s="1157"/>
      <c r="JE19" s="1157"/>
      <c r="JF19" s="1157"/>
      <c r="JG19" s="1157"/>
      <c r="JH19" s="1157"/>
      <c r="JI19" s="1157"/>
      <c r="JJ19" s="1157"/>
      <c r="JK19" s="1157"/>
      <c r="JL19" s="1157"/>
      <c r="JM19" s="1157"/>
      <c r="JN19" s="1157"/>
      <c r="JO19" s="1157"/>
      <c r="JP19" s="1157"/>
      <c r="JQ19" s="1157"/>
      <c r="JR19" s="1157"/>
      <c r="JS19" s="1157"/>
      <c r="JT19" s="1157"/>
      <c r="JU19" s="1157"/>
      <c r="JV19" s="1157"/>
      <c r="JW19" s="1157"/>
      <c r="JX19" s="1157"/>
      <c r="JY19" s="1157"/>
      <c r="JZ19" s="1157"/>
      <c r="KA19" s="1157"/>
      <c r="KB19" s="1157"/>
      <c r="KC19" s="1157"/>
      <c r="KD19" s="1157"/>
      <c r="KE19" s="1157"/>
      <c r="KF19" s="1157"/>
      <c r="KG19" s="1157"/>
      <c r="KH19" s="1157"/>
      <c r="KI19" s="1157"/>
      <c r="KJ19" s="1157"/>
      <c r="KK19" s="1157"/>
      <c r="KL19" s="1157"/>
      <c r="KM19" s="1157"/>
      <c r="KN19" s="1157"/>
      <c r="KO19" s="1157"/>
      <c r="KP19" s="1157"/>
      <c r="KQ19" s="1157"/>
      <c r="KR19" s="1157"/>
      <c r="KS19" s="1157"/>
      <c r="KT19" s="1157"/>
      <c r="KU19" s="1157"/>
      <c r="KV19" s="1157"/>
      <c r="KW19" s="1157"/>
      <c r="KX19" s="1157"/>
      <c r="KY19" s="1157"/>
      <c r="KZ19" s="1157"/>
      <c r="LA19" s="1157"/>
      <c r="LB19" s="1157"/>
      <c r="LC19" s="1157"/>
      <c r="LD19" s="1157"/>
      <c r="LE19" s="1157"/>
      <c r="LF19" s="1157"/>
      <c r="LG19" s="1157"/>
      <c r="LH19" s="1157"/>
      <c r="LI19" s="1157"/>
      <c r="LJ19" s="1157"/>
      <c r="LK19" s="1157"/>
      <c r="LL19" s="1157"/>
      <c r="LM19" s="1157"/>
      <c r="LN19" s="1157"/>
      <c r="LO19" s="1157"/>
      <c r="LP19" s="1157"/>
      <c r="LQ19" s="1157"/>
      <c r="LR19" s="1157"/>
      <c r="LS19" s="1157"/>
      <c r="LT19" s="1157"/>
      <c r="LU19" s="1157"/>
      <c r="LV19" s="1157"/>
      <c r="LW19" s="1157"/>
      <c r="LX19" s="1157"/>
      <c r="LY19" s="1157"/>
      <c r="LZ19" s="1157"/>
      <c r="MA19" s="1157"/>
      <c r="MB19" s="1157"/>
      <c r="MC19" s="1157"/>
      <c r="MD19" s="1157"/>
      <c r="ME19" s="1157"/>
      <c r="MF19" s="1157"/>
      <c r="MG19" s="1157"/>
      <c r="MH19" s="1157"/>
      <c r="MI19" s="1157"/>
      <c r="MJ19" s="1157"/>
      <c r="MK19" s="1157"/>
      <c r="ML19" s="1157"/>
      <c r="MM19" s="1157"/>
      <c r="MN19" s="1157"/>
      <c r="MO19" s="1157"/>
      <c r="MP19" s="1157"/>
      <c r="MQ19" s="1157"/>
      <c r="MR19" s="1157"/>
      <c r="MS19" s="1157"/>
      <c r="MT19" s="1157"/>
      <c r="MU19" s="1157"/>
      <c r="MV19" s="1157"/>
      <c r="MW19" s="1157"/>
      <c r="MX19" s="1157"/>
      <c r="MY19" s="1157"/>
      <c r="MZ19" s="1157"/>
      <c r="NA19" s="1157"/>
      <c r="NB19" s="1157"/>
      <c r="NC19" s="1157"/>
      <c r="ND19" s="1157"/>
      <c r="NE19" s="1157"/>
      <c r="NF19" s="1157"/>
      <c r="NG19" s="1157"/>
      <c r="NH19" s="1157"/>
      <c r="NI19" s="1157"/>
      <c r="NJ19" s="1157"/>
      <c r="NK19" s="1157"/>
      <c r="NL19" s="1157"/>
      <c r="NM19" s="1157"/>
      <c r="NN19" s="1157"/>
      <c r="NO19" s="1157"/>
      <c r="NP19" s="1157"/>
      <c r="NQ19" s="1157"/>
      <c r="NR19" s="1157"/>
      <c r="NS19" s="1157"/>
      <c r="NT19" s="1157"/>
      <c r="NU19" s="1157"/>
      <c r="NV19" s="1157"/>
      <c r="NW19" s="1157"/>
      <c r="NX19" s="1157"/>
      <c r="NY19" s="1157"/>
      <c r="NZ19" s="1157"/>
      <c r="OA19" s="1157"/>
      <c r="OB19" s="1157"/>
      <c r="OC19" s="1157"/>
      <c r="OD19" s="1157"/>
      <c r="OE19" s="1157"/>
      <c r="OF19" s="1157"/>
      <c r="OG19" s="1157"/>
      <c r="OH19" s="1157"/>
      <c r="OI19" s="1157"/>
      <c r="OJ19" s="1157"/>
      <c r="OK19" s="1157"/>
      <c r="OL19" s="1157"/>
      <c r="OM19" s="1157"/>
      <c r="ON19" s="1157"/>
      <c r="OO19" s="1157"/>
      <c r="OP19" s="1157"/>
      <c r="OQ19" s="1157"/>
      <c r="OR19" s="1157"/>
      <c r="OS19" s="1157"/>
      <c r="OT19" s="1157"/>
      <c r="OU19" s="1157"/>
      <c r="OV19" s="1157"/>
      <c r="OW19" s="1157"/>
      <c r="OX19" s="1157"/>
      <c r="OY19" s="1157"/>
      <c r="OZ19" s="1157"/>
      <c r="PA19" s="1157"/>
      <c r="PB19" s="1157"/>
      <c r="PC19" s="1157"/>
      <c r="PD19" s="1157"/>
      <c r="PE19" s="1157"/>
      <c r="PF19" s="1157"/>
      <c r="PG19" s="1157"/>
      <c r="PH19" s="1157"/>
      <c r="PI19" s="1157"/>
      <c r="PJ19" s="1157"/>
      <c r="PK19" s="1157"/>
      <c r="PL19" s="1157"/>
      <c r="PM19" s="1157"/>
      <c r="PN19" s="1157"/>
      <c r="PO19" s="1157"/>
      <c r="PP19" s="1157"/>
      <c r="PQ19" s="1157"/>
      <c r="PR19" s="1157"/>
      <c r="PS19" s="1157"/>
      <c r="PT19" s="1157"/>
      <c r="PU19" s="1157"/>
      <c r="PV19" s="1157"/>
      <c r="PW19" s="1157"/>
      <c r="PX19" s="1157"/>
      <c r="PY19" s="1157"/>
      <c r="PZ19" s="1157"/>
      <c r="QA19" s="1157"/>
      <c r="QB19" s="1157"/>
      <c r="QC19" s="1157"/>
      <c r="QD19" s="1157"/>
      <c r="QE19" s="1157"/>
      <c r="QF19" s="1157"/>
      <c r="QG19" s="1157"/>
      <c r="QH19" s="1157"/>
      <c r="QI19" s="1157"/>
      <c r="QJ19" s="1157"/>
      <c r="QK19" s="1157"/>
      <c r="QL19" s="1157"/>
      <c r="QM19" s="1157"/>
      <c r="QN19" s="1157"/>
      <c r="QO19" s="1157"/>
      <c r="QP19" s="1157"/>
      <c r="QQ19" s="1157"/>
      <c r="QR19" s="1157"/>
      <c r="QS19" s="1157"/>
      <c r="QT19" s="1157"/>
      <c r="QU19" s="1157"/>
      <c r="QV19" s="1157"/>
      <c r="QW19" s="1157"/>
      <c r="QX19" s="1157"/>
      <c r="QY19" s="1157"/>
      <c r="QZ19" s="1157"/>
      <c r="RA19" s="1157"/>
      <c r="RB19" s="1157"/>
      <c r="RC19" s="1157"/>
      <c r="RD19" s="1157"/>
      <c r="RE19" s="1157"/>
      <c r="RF19" s="1157"/>
      <c r="RG19" s="1157"/>
      <c r="RH19" s="1157"/>
      <c r="RI19" s="1157"/>
      <c r="RJ19" s="1157"/>
      <c r="RK19" s="1157"/>
      <c r="RL19" s="1157"/>
      <c r="RM19" s="1157"/>
      <c r="RN19" s="1157"/>
      <c r="RO19" s="1157"/>
      <c r="RP19" s="1157"/>
      <c r="RQ19" s="1157"/>
      <c r="RR19" s="1157"/>
      <c r="RS19" s="1157"/>
      <c r="RT19" s="1157"/>
      <c r="RU19" s="1157"/>
      <c r="RV19" s="1157"/>
      <c r="RW19" s="1157"/>
      <c r="RX19" s="1157"/>
      <c r="RY19" s="1157"/>
      <c r="RZ19" s="1157"/>
      <c r="SA19" s="1157"/>
      <c r="SB19" s="1157"/>
      <c r="SC19" s="1157"/>
      <c r="SD19" s="1157"/>
      <c r="SE19" s="1157"/>
      <c r="SF19" s="1157"/>
      <c r="SG19" s="1157"/>
      <c r="SH19" s="1157"/>
      <c r="SI19" s="1157"/>
      <c r="SJ19" s="1157"/>
      <c r="SK19" s="1157"/>
      <c r="SL19" s="1157"/>
      <c r="SM19" s="1157"/>
      <c r="SN19" s="1157"/>
      <c r="SO19" s="1157"/>
      <c r="SP19" s="1157"/>
      <c r="SQ19" s="1157"/>
      <c r="SR19" s="1157"/>
      <c r="SS19" s="1157"/>
      <c r="ST19" s="1157"/>
      <c r="SU19" s="1157"/>
      <c r="SV19" s="1157"/>
      <c r="SW19" s="1157"/>
      <c r="SX19" s="1157"/>
      <c r="SY19" s="1157"/>
      <c r="SZ19" s="1157"/>
      <c r="TA19" s="1157"/>
      <c r="TB19" s="1157"/>
      <c r="TC19" s="1157"/>
      <c r="TD19" s="1157"/>
      <c r="TE19" s="1157"/>
      <c r="TF19" s="1157"/>
      <c r="TG19" s="1157"/>
      <c r="TH19" s="1157"/>
      <c r="TI19" s="1157"/>
      <c r="TJ19" s="1157"/>
      <c r="TK19" s="1157"/>
      <c r="TL19" s="1157"/>
      <c r="TM19" s="1157"/>
      <c r="TN19" s="1157"/>
      <c r="TO19" s="1157"/>
      <c r="TP19" s="1157"/>
      <c r="TQ19" s="1157"/>
      <c r="TR19" s="1157"/>
      <c r="TS19" s="1157"/>
      <c r="TT19" s="1157"/>
      <c r="TU19" s="1157"/>
      <c r="TV19" s="1157"/>
      <c r="TW19" s="1157"/>
      <c r="TX19" s="1157"/>
      <c r="TY19" s="1157"/>
      <c r="TZ19" s="1157"/>
      <c r="UA19" s="1157"/>
      <c r="UB19" s="1157"/>
      <c r="UC19" s="1157"/>
      <c r="UD19" s="1157"/>
      <c r="UE19" s="1157"/>
      <c r="UF19" s="1157"/>
      <c r="UG19" s="1157"/>
      <c r="UH19" s="1157"/>
      <c r="UI19" s="1157"/>
      <c r="UJ19" s="1157"/>
      <c r="UK19" s="1157"/>
      <c r="UL19" s="1157"/>
      <c r="UM19" s="1157"/>
      <c r="UN19" s="1157"/>
      <c r="UO19" s="1157"/>
      <c r="UP19" s="1157"/>
      <c r="UQ19" s="1157"/>
      <c r="UR19" s="1157"/>
      <c r="US19" s="1157"/>
      <c r="UT19" s="1157"/>
      <c r="UU19" s="1157"/>
      <c r="UV19" s="1157"/>
      <c r="UW19" s="1157"/>
      <c r="UX19" s="1157"/>
      <c r="UY19" s="1157"/>
      <c r="UZ19" s="1157"/>
      <c r="VA19" s="1157"/>
      <c r="VB19" s="1157"/>
      <c r="VC19" s="1157"/>
      <c r="VD19" s="1157"/>
      <c r="VE19" s="1157"/>
      <c r="VF19" s="1157"/>
      <c r="VG19" s="1157"/>
      <c r="VH19" s="1157"/>
      <c r="VI19" s="1157"/>
      <c r="VJ19" s="1157"/>
      <c r="VK19" s="1157"/>
      <c r="VL19" s="1157"/>
      <c r="VM19" s="1157"/>
      <c r="VN19" s="1157"/>
      <c r="VO19" s="1157"/>
      <c r="VP19" s="1157"/>
      <c r="VQ19" s="1157"/>
      <c r="VR19" s="1157"/>
      <c r="VS19" s="1157"/>
      <c r="VT19" s="1157"/>
      <c r="VU19" s="1157"/>
      <c r="VV19" s="1157"/>
      <c r="VW19" s="1157"/>
      <c r="VX19" s="1157"/>
      <c r="VY19" s="1157"/>
      <c r="VZ19" s="1157"/>
      <c r="WA19" s="1157"/>
      <c r="WB19" s="1157"/>
      <c r="WC19" s="1157"/>
      <c r="WD19" s="1157"/>
      <c r="WE19" s="1157"/>
      <c r="WF19" s="1157"/>
      <c r="WG19" s="1157"/>
      <c r="WH19" s="1157"/>
      <c r="WI19" s="1157"/>
      <c r="WJ19" s="1157"/>
      <c r="WK19" s="1157"/>
      <c r="WL19" s="1157"/>
      <c r="WM19" s="1157"/>
      <c r="WN19" s="1157"/>
      <c r="WO19" s="1157"/>
      <c r="WP19" s="1157"/>
      <c r="WQ19" s="1157"/>
      <c r="WR19" s="1157"/>
      <c r="WS19" s="1157"/>
      <c r="WT19" s="1157"/>
      <c r="WU19" s="1157"/>
      <c r="WV19" s="1157"/>
      <c r="WW19" s="1157"/>
      <c r="WX19" s="1157"/>
      <c r="WY19" s="1157"/>
      <c r="WZ19" s="1157"/>
      <c r="XA19" s="1157"/>
      <c r="XB19" s="1157"/>
      <c r="XC19" s="1157"/>
      <c r="XD19" s="1157"/>
      <c r="XE19" s="1157"/>
      <c r="XF19" s="1157"/>
      <c r="XG19" s="1157"/>
      <c r="XH19" s="1157"/>
      <c r="XI19" s="1157"/>
      <c r="XJ19" s="1157"/>
      <c r="XK19" s="1157"/>
      <c r="XL19" s="1157"/>
      <c r="XM19" s="1157"/>
      <c r="XN19" s="1157"/>
      <c r="XO19" s="1157"/>
      <c r="XP19" s="1157"/>
      <c r="XQ19" s="1157"/>
      <c r="XR19" s="1157"/>
      <c r="XS19" s="1157"/>
      <c r="XT19" s="1157"/>
      <c r="XU19" s="1157"/>
      <c r="XV19" s="1157"/>
      <c r="XW19" s="1157"/>
      <c r="XX19" s="1157"/>
      <c r="XY19" s="1157"/>
      <c r="XZ19" s="1157"/>
      <c r="YA19" s="1157"/>
      <c r="YB19" s="1157"/>
      <c r="YC19" s="1157"/>
      <c r="YD19" s="1157"/>
      <c r="YE19" s="1157"/>
      <c r="YF19" s="1157"/>
      <c r="YG19" s="1157"/>
      <c r="YH19" s="1157"/>
      <c r="YI19" s="1157"/>
      <c r="YJ19" s="1157"/>
      <c r="YK19" s="1157"/>
      <c r="YL19" s="1157"/>
      <c r="YM19" s="1157"/>
      <c r="YN19" s="1157"/>
      <c r="YO19" s="1157"/>
      <c r="YP19" s="1157"/>
      <c r="YQ19" s="1157"/>
      <c r="YR19" s="1157"/>
      <c r="YS19" s="1157"/>
      <c r="YT19" s="1157"/>
      <c r="YU19" s="1157"/>
      <c r="YV19" s="1157"/>
      <c r="YW19" s="1157"/>
      <c r="YX19" s="1157"/>
      <c r="YY19" s="1157"/>
      <c r="YZ19" s="1157"/>
      <c r="ZA19" s="1157"/>
      <c r="ZB19" s="1157"/>
      <c r="ZC19" s="1157"/>
      <c r="ZD19" s="1157"/>
      <c r="ZE19" s="1157"/>
      <c r="ZF19" s="1157"/>
      <c r="ZG19" s="1157"/>
      <c r="ZH19" s="1157"/>
      <c r="ZI19" s="1157"/>
      <c r="ZJ19" s="1157"/>
      <c r="ZK19" s="1157"/>
      <c r="ZL19" s="1157"/>
      <c r="ZM19" s="1157"/>
      <c r="ZN19" s="1157"/>
      <c r="ZO19" s="1157"/>
      <c r="ZP19" s="1157"/>
      <c r="ZQ19" s="1157"/>
      <c r="ZR19" s="1157"/>
      <c r="ZS19" s="1157"/>
      <c r="ZT19" s="1157"/>
      <c r="ZU19" s="1157"/>
      <c r="ZV19" s="1157"/>
      <c r="ZW19" s="1157"/>
      <c r="ZX19" s="1157"/>
      <c r="ZY19" s="1157"/>
      <c r="ZZ19" s="1157"/>
      <c r="AAA19" s="1157"/>
      <c r="AAB19" s="1157"/>
      <c r="AAC19" s="1157"/>
      <c r="AAD19" s="1157"/>
      <c r="AAE19" s="1157"/>
      <c r="AAF19" s="1157"/>
      <c r="AAG19" s="1157"/>
      <c r="AAH19" s="1157"/>
      <c r="AAI19" s="1157"/>
      <c r="AAJ19" s="1157"/>
      <c r="AAK19" s="1157"/>
      <c r="AAL19" s="1157"/>
      <c r="AAM19" s="1157"/>
      <c r="AAN19" s="1157"/>
      <c r="AAO19" s="1157"/>
      <c r="AAP19" s="1157"/>
      <c r="AAQ19" s="1157"/>
      <c r="AAR19" s="1157"/>
      <c r="AAS19" s="1157"/>
      <c r="AAT19" s="1157"/>
      <c r="AAU19" s="1157"/>
      <c r="AAV19" s="1157"/>
      <c r="AAW19" s="1157"/>
      <c r="AAX19" s="1157"/>
      <c r="AAY19" s="1157"/>
      <c r="AAZ19" s="1157"/>
      <c r="ABA19" s="1157"/>
      <c r="ABB19" s="1157"/>
      <c r="ABC19" s="1157"/>
      <c r="ABD19" s="1157"/>
      <c r="ABE19" s="1157"/>
      <c r="ABF19" s="1157"/>
      <c r="ABG19" s="1157"/>
      <c r="ABH19" s="1157"/>
      <c r="ABI19" s="1157"/>
      <c r="ABJ19" s="1157"/>
      <c r="ABK19" s="1157"/>
      <c r="ABL19" s="1157"/>
      <c r="ABM19" s="1157"/>
      <c r="ABN19" s="1157"/>
      <c r="ABO19" s="1157"/>
      <c r="ABP19" s="1157"/>
      <c r="ABQ19" s="1157"/>
      <c r="ABR19" s="1157"/>
      <c r="ABS19" s="1157"/>
      <c r="ABT19" s="1157"/>
      <c r="ABU19" s="1157"/>
      <c r="ABV19" s="1157"/>
      <c r="ABW19" s="1157"/>
      <c r="ABX19" s="1157"/>
      <c r="ABY19" s="1157"/>
      <c r="ABZ19" s="1157"/>
      <c r="ACA19" s="1157"/>
      <c r="ACB19" s="1157"/>
      <c r="ACC19" s="1157"/>
      <c r="ACD19" s="1157"/>
      <c r="ACE19" s="1157"/>
      <c r="ACF19" s="1157"/>
      <c r="ACG19" s="1157"/>
      <c r="ACH19" s="1157"/>
      <c r="ACI19" s="1157"/>
      <c r="ACJ19" s="1157"/>
      <c r="ACK19" s="1157"/>
      <c r="ACL19" s="1157"/>
      <c r="ACM19" s="1157"/>
      <c r="ACN19" s="1157"/>
      <c r="ACO19" s="1157"/>
      <c r="ACP19" s="1157"/>
      <c r="ACQ19" s="1157"/>
      <c r="ACR19" s="1157"/>
      <c r="ACS19" s="1157"/>
      <c r="ACT19" s="1157"/>
      <c r="ACU19" s="1157"/>
      <c r="ACV19" s="1157"/>
      <c r="ACW19" s="1157"/>
      <c r="ACX19" s="1157"/>
      <c r="ACY19" s="1157"/>
      <c r="ACZ19" s="1157"/>
      <c r="ADA19" s="1157"/>
      <c r="ADB19" s="1157"/>
      <c r="ADC19" s="1157"/>
      <c r="ADD19" s="1157"/>
      <c r="ADE19" s="1157"/>
      <c r="ADF19" s="1157"/>
      <c r="ADG19" s="1157"/>
      <c r="ADH19" s="1157"/>
      <c r="ADI19" s="1157"/>
      <c r="ADJ19" s="1157"/>
      <c r="ADK19" s="1157"/>
      <c r="ADL19" s="1157"/>
      <c r="ADM19" s="1157"/>
      <c r="ADN19" s="1157"/>
      <c r="ADO19" s="1157"/>
      <c r="ADP19" s="1157"/>
      <c r="ADQ19" s="1157"/>
      <c r="ADR19" s="1157"/>
      <c r="ADS19" s="1157"/>
      <c r="ADT19" s="1157"/>
      <c r="ADU19" s="1157"/>
      <c r="ADV19" s="1157"/>
      <c r="ADW19" s="1157"/>
      <c r="ADX19" s="1157"/>
      <c r="ADY19" s="1157"/>
      <c r="ADZ19" s="1157"/>
      <c r="AEA19" s="1157"/>
      <c r="AEB19" s="1157"/>
      <c r="AEC19" s="1157"/>
      <c r="AED19" s="1157"/>
      <c r="AEE19" s="1157"/>
      <c r="AEF19" s="1157"/>
      <c r="AEG19" s="1157"/>
      <c r="AEH19" s="1157"/>
      <c r="AEI19" s="1157"/>
      <c r="AEJ19" s="1157"/>
      <c r="AEK19" s="1157"/>
      <c r="AEL19" s="1157"/>
      <c r="AEM19" s="1157"/>
      <c r="AEN19" s="1157"/>
      <c r="AEO19" s="1157"/>
      <c r="AEP19" s="1157"/>
      <c r="AEQ19" s="1157"/>
      <c r="AER19" s="1157"/>
      <c r="AES19" s="1157"/>
      <c r="AET19" s="1157"/>
      <c r="AEU19" s="1157"/>
      <c r="AEV19" s="1157"/>
      <c r="AEW19" s="1157"/>
      <c r="AEX19" s="1157"/>
      <c r="AEY19" s="1157"/>
      <c r="AEZ19" s="1157"/>
      <c r="AFA19" s="1157"/>
      <c r="AFB19" s="1157"/>
      <c r="AFC19" s="1157"/>
      <c r="AFD19" s="1157"/>
      <c r="AFE19" s="1157"/>
      <c r="AFF19" s="1157"/>
      <c r="AFG19" s="1157"/>
      <c r="AFH19" s="1157"/>
      <c r="AFI19" s="1157"/>
      <c r="AFJ19" s="1157"/>
      <c r="AFK19" s="1157"/>
      <c r="AFL19" s="1157"/>
      <c r="AFM19" s="1157"/>
      <c r="AFN19" s="1157"/>
      <c r="AFO19" s="1157"/>
      <c r="AFP19" s="1157"/>
      <c r="AFQ19" s="1157"/>
      <c r="AFR19" s="1157"/>
      <c r="AFS19" s="1157"/>
      <c r="AFT19" s="1157"/>
      <c r="AFU19" s="1157"/>
      <c r="AFV19" s="1157"/>
      <c r="AFW19" s="1157"/>
      <c r="AFX19" s="1157"/>
      <c r="AFY19" s="1157"/>
      <c r="AFZ19" s="1157"/>
      <c r="AGA19" s="1157"/>
      <c r="AGB19" s="1157"/>
      <c r="AGC19" s="1157"/>
      <c r="AGD19" s="1157"/>
      <c r="AGE19" s="1157"/>
      <c r="AGF19" s="1157"/>
      <c r="AGG19" s="1157"/>
      <c r="AGH19" s="1157"/>
      <c r="AGI19" s="1157"/>
      <c r="AGJ19" s="1157"/>
      <c r="AGK19" s="1157"/>
      <c r="AGL19" s="1157"/>
      <c r="AGM19" s="1157"/>
      <c r="AGN19" s="1157"/>
      <c r="AGO19" s="1157"/>
      <c r="AGP19" s="1157"/>
      <c r="AGQ19" s="1157"/>
      <c r="AGR19" s="1157"/>
      <c r="AGS19" s="1157"/>
      <c r="AGT19" s="1157"/>
      <c r="AGU19" s="1157"/>
      <c r="AGV19" s="1157"/>
      <c r="AGW19" s="1157"/>
      <c r="AGX19" s="1157"/>
      <c r="AGY19" s="1157"/>
      <c r="AGZ19" s="1157"/>
      <c r="AHA19" s="1157"/>
      <c r="AHB19" s="1157"/>
      <c r="AHC19" s="1157"/>
      <c r="AHD19" s="1157"/>
      <c r="AHE19" s="1157"/>
      <c r="AHF19" s="1157"/>
      <c r="AHG19" s="1157"/>
      <c r="AHH19" s="1157"/>
      <c r="AHI19" s="1157"/>
      <c r="AHJ19" s="1157"/>
      <c r="AHK19" s="1157"/>
      <c r="AHL19" s="1157"/>
      <c r="AHM19" s="1157"/>
      <c r="AHN19" s="1157"/>
      <c r="AHO19" s="1157"/>
      <c r="AHP19" s="1157"/>
      <c r="AHQ19" s="1157"/>
      <c r="AHR19" s="1157"/>
      <c r="AHS19" s="1157"/>
      <c r="AHT19" s="1157"/>
      <c r="AHU19" s="1157"/>
      <c r="AHV19" s="1157"/>
      <c r="AHW19" s="1157"/>
      <c r="AHX19" s="1157"/>
      <c r="AHY19" s="1157"/>
      <c r="AHZ19" s="1157"/>
      <c r="AIA19" s="1157"/>
      <c r="AIB19" s="1157"/>
      <c r="AIC19" s="1157"/>
      <c r="AID19" s="1157"/>
      <c r="AIE19" s="1157"/>
      <c r="AIF19" s="1157"/>
      <c r="AIG19" s="1157"/>
      <c r="AIH19" s="1157"/>
      <c r="AII19" s="1157"/>
      <c r="AIJ19" s="1157"/>
      <c r="AIK19" s="1157"/>
      <c r="AIL19" s="1157"/>
      <c r="AIM19" s="1157"/>
      <c r="AIN19" s="1157"/>
      <c r="AIO19" s="1157"/>
      <c r="AIP19" s="1157"/>
      <c r="AIQ19" s="1157"/>
      <c r="AIR19" s="1157"/>
      <c r="AIS19" s="1157"/>
      <c r="AIT19" s="1157"/>
      <c r="AIU19" s="1157"/>
      <c r="AIV19" s="1157"/>
      <c r="AIW19" s="1157"/>
      <c r="AIX19" s="1157"/>
      <c r="AIY19" s="1157"/>
      <c r="AIZ19" s="1157"/>
      <c r="AJA19" s="1157"/>
      <c r="AJB19" s="1157"/>
      <c r="AJC19" s="1157"/>
      <c r="AJD19" s="1157"/>
      <c r="AJE19" s="1157"/>
      <c r="AJF19" s="1157"/>
      <c r="AJG19" s="1157"/>
      <c r="AJH19" s="1157"/>
      <c r="AJI19" s="1157"/>
      <c r="AJJ19" s="1157"/>
      <c r="AJK19" s="1157"/>
      <c r="AJL19" s="1157"/>
      <c r="AJM19" s="1157"/>
      <c r="AJN19" s="1157"/>
      <c r="AJO19" s="1157"/>
      <c r="AJP19" s="1157"/>
      <c r="AJQ19" s="1157"/>
      <c r="AJR19" s="1157"/>
      <c r="AJS19" s="1157"/>
      <c r="AJT19" s="1157"/>
      <c r="AJU19" s="1157"/>
      <c r="AJV19" s="1157"/>
      <c r="AJW19" s="1157"/>
      <c r="AJX19" s="1157"/>
      <c r="AJY19" s="1157"/>
      <c r="AJZ19" s="1157"/>
      <c r="AKA19" s="1157"/>
      <c r="AKB19" s="1157"/>
      <c r="AKC19" s="1157"/>
      <c r="AKD19" s="1157"/>
      <c r="AKE19" s="1157"/>
      <c r="AKF19" s="1157"/>
      <c r="AKG19" s="1157"/>
      <c r="AKH19" s="1157"/>
      <c r="AKI19" s="1157"/>
      <c r="AKJ19" s="1157"/>
      <c r="AKK19" s="1157"/>
      <c r="AKL19" s="1157"/>
      <c r="AKM19" s="1157"/>
      <c r="AKN19" s="1157"/>
      <c r="AKO19" s="1157"/>
      <c r="AKP19" s="1157"/>
      <c r="AKQ19" s="1157"/>
      <c r="AKR19" s="1157"/>
      <c r="AKS19" s="1157"/>
      <c r="AKT19" s="1157"/>
      <c r="AKU19" s="1157"/>
      <c r="AKV19" s="1157"/>
      <c r="AKW19" s="1157"/>
      <c r="AKX19" s="1157"/>
      <c r="AKY19" s="1157"/>
      <c r="AKZ19" s="1157"/>
      <c r="ALA19" s="1157"/>
      <c r="ALB19" s="1157"/>
      <c r="ALC19" s="1157"/>
      <c r="ALD19" s="1157"/>
      <c r="ALE19" s="1157"/>
      <c r="ALF19" s="1157"/>
      <c r="ALG19" s="1157"/>
      <c r="ALH19" s="1157"/>
      <c r="ALI19" s="1157"/>
      <c r="ALJ19" s="1157"/>
      <c r="ALK19" s="1157"/>
      <c r="ALL19" s="1157"/>
      <c r="ALM19" s="1157"/>
      <c r="ALN19" s="1157"/>
      <c r="ALO19" s="1157"/>
      <c r="ALP19" s="1157"/>
      <c r="ALQ19" s="1157"/>
      <c r="ALR19" s="1157"/>
      <c r="ALS19" s="1157"/>
      <c r="ALT19" s="1157"/>
      <c r="ALU19" s="1157"/>
      <c r="ALV19" s="1157"/>
      <c r="ALW19" s="1157"/>
      <c r="ALX19" s="1157"/>
      <c r="ALY19" s="1157"/>
      <c r="ALZ19" s="1157"/>
      <c r="AMA19" s="1157"/>
      <c r="AMB19" s="1157"/>
      <c r="AMC19" s="1157"/>
      <c r="AMD19" s="1157"/>
      <c r="AME19" s="1157"/>
      <c r="AMF19" s="1157"/>
      <c r="AMG19" s="1157"/>
      <c r="AMH19" s="1157"/>
      <c r="AMI19" s="1157"/>
      <c r="AMJ19" s="1157"/>
      <c r="AMK19" s="1157"/>
      <c r="AML19" s="1157"/>
      <c r="AMM19" s="1157"/>
      <c r="AMN19" s="1157"/>
      <c r="AMO19" s="1157"/>
      <c r="AMP19" s="1157"/>
      <c r="AMQ19" s="1157"/>
      <c r="AMR19" s="1157"/>
      <c r="AMS19" s="1157"/>
      <c r="AMT19" s="1157"/>
      <c r="AMU19" s="1157"/>
      <c r="AMV19" s="1157"/>
      <c r="AMW19" s="1157"/>
      <c r="AMX19" s="1157"/>
      <c r="AMY19" s="1157"/>
      <c r="AMZ19" s="1157"/>
      <c r="ANA19" s="1157"/>
      <c r="ANB19" s="1157"/>
      <c r="ANC19" s="1157"/>
      <c r="AND19" s="1157"/>
      <c r="ANE19" s="1157"/>
      <c r="ANF19" s="1157"/>
      <c r="ANG19" s="1157"/>
      <c r="ANH19" s="1157"/>
      <c r="ANI19" s="1157"/>
      <c r="ANJ19" s="1157"/>
      <c r="ANK19" s="1157"/>
      <c r="ANL19" s="1157"/>
      <c r="ANM19" s="1157"/>
      <c r="ANN19" s="1157"/>
      <c r="ANO19" s="1157"/>
      <c r="ANP19" s="1157"/>
      <c r="ANQ19" s="1157"/>
      <c r="ANR19" s="1157"/>
      <c r="ANS19" s="1157"/>
      <c r="ANT19" s="1157"/>
      <c r="ANU19" s="1157"/>
      <c r="ANV19" s="1157"/>
      <c r="ANW19" s="1157"/>
      <c r="ANX19" s="1157"/>
      <c r="ANY19" s="1157"/>
      <c r="ANZ19" s="1157"/>
      <c r="AOA19" s="1157"/>
      <c r="AOB19" s="1157"/>
      <c r="AOC19" s="1157"/>
      <c r="AOD19" s="1157"/>
      <c r="AOE19" s="1157"/>
      <c r="AOF19" s="1157"/>
      <c r="AOG19" s="1157"/>
      <c r="AOH19" s="1157"/>
      <c r="AOI19" s="1157"/>
      <c r="AOJ19" s="1157"/>
      <c r="AOK19" s="1157"/>
      <c r="AOL19" s="1157"/>
      <c r="AOM19" s="1157"/>
      <c r="AON19" s="1157"/>
      <c r="AOO19" s="1157"/>
      <c r="AOP19" s="1157"/>
      <c r="AOQ19" s="1157"/>
      <c r="AOR19" s="1157"/>
      <c r="AOS19" s="1157"/>
      <c r="AOT19" s="1157"/>
      <c r="AOU19" s="1157"/>
      <c r="AOV19" s="1157"/>
      <c r="AOW19" s="1157"/>
      <c r="AOX19" s="1157"/>
      <c r="AOY19" s="1157"/>
      <c r="AOZ19" s="1157"/>
      <c r="APA19" s="1157"/>
      <c r="APB19" s="1157"/>
      <c r="APC19" s="1157"/>
      <c r="APD19" s="1157"/>
      <c r="APE19" s="1157"/>
      <c r="APF19" s="1157"/>
      <c r="APG19" s="1157"/>
      <c r="APH19" s="1157"/>
      <c r="API19" s="1157"/>
      <c r="APJ19" s="1157"/>
      <c r="APK19" s="1157"/>
      <c r="APL19" s="1157"/>
      <c r="APM19" s="1157"/>
      <c r="APN19" s="1157"/>
      <c r="APO19" s="1157"/>
      <c r="APP19" s="1157"/>
      <c r="APQ19" s="1157"/>
      <c r="APR19" s="1157"/>
      <c r="APS19" s="1157"/>
      <c r="APT19" s="1157"/>
      <c r="APU19" s="1157"/>
      <c r="APV19" s="1157"/>
      <c r="APW19" s="1157"/>
      <c r="APX19" s="1157"/>
      <c r="APY19" s="1157"/>
      <c r="APZ19" s="1157"/>
      <c r="AQA19" s="1157"/>
      <c r="AQB19" s="1157"/>
      <c r="AQC19" s="1157"/>
      <c r="AQD19" s="1157"/>
      <c r="AQE19" s="1157"/>
      <c r="AQF19" s="1157"/>
      <c r="AQG19" s="1157"/>
      <c r="AQH19" s="1157"/>
      <c r="AQI19" s="1157"/>
      <c r="AQJ19" s="1157"/>
      <c r="AQK19" s="1157"/>
      <c r="AQL19" s="1157"/>
      <c r="AQM19" s="1157"/>
      <c r="AQN19" s="1157"/>
      <c r="AQO19" s="1157"/>
      <c r="AQP19" s="1157"/>
      <c r="AQQ19" s="1157"/>
      <c r="AQR19" s="1157"/>
      <c r="AQS19" s="1157"/>
      <c r="AQT19" s="1157"/>
      <c r="AQU19" s="1157"/>
      <c r="AQV19" s="1157"/>
      <c r="AQW19" s="1157"/>
      <c r="AQX19" s="1157"/>
      <c r="AQY19" s="1157"/>
      <c r="AQZ19" s="1157"/>
      <c r="ARA19" s="1157"/>
      <c r="ARB19" s="1157"/>
      <c r="ARC19" s="1157"/>
      <c r="ARD19" s="1157"/>
      <c r="ARE19" s="1157"/>
      <c r="ARF19" s="1157"/>
      <c r="ARG19" s="1157"/>
      <c r="ARH19" s="1157"/>
      <c r="ARI19" s="1157"/>
      <c r="ARJ19" s="1157"/>
      <c r="ARK19" s="1157"/>
      <c r="ARL19" s="1157"/>
      <c r="ARM19" s="1157"/>
      <c r="ARN19" s="1157"/>
      <c r="ARO19" s="1157"/>
      <c r="ARP19" s="1157"/>
      <c r="ARQ19" s="1157"/>
      <c r="ARR19" s="1157"/>
      <c r="ARS19" s="1157"/>
      <c r="ART19" s="1157"/>
      <c r="ARU19" s="1157"/>
      <c r="ARV19" s="1157"/>
      <c r="ARW19" s="1157"/>
      <c r="ARX19" s="1157"/>
      <c r="ARY19" s="1157"/>
      <c r="ARZ19" s="1157"/>
      <c r="ASA19" s="1157"/>
      <c r="ASB19" s="1157"/>
      <c r="ASC19" s="1157"/>
      <c r="ASD19" s="1157"/>
      <c r="ASE19" s="1157"/>
      <c r="ASF19" s="1157"/>
      <c r="ASG19" s="1157"/>
      <c r="ASH19" s="1157"/>
      <c r="ASI19" s="1157"/>
      <c r="ASJ19" s="1157"/>
      <c r="ASK19" s="1157"/>
      <c r="ASL19" s="1157"/>
      <c r="ASM19" s="1157"/>
      <c r="ASN19" s="1157"/>
      <c r="ASO19" s="1157"/>
      <c r="ASP19" s="1157"/>
      <c r="ASQ19" s="1157"/>
      <c r="ASR19" s="1157"/>
      <c r="ASS19" s="1157"/>
      <c r="AST19" s="1157"/>
      <c r="ASU19" s="1157"/>
      <c r="ASV19" s="1157"/>
      <c r="ASW19" s="1157"/>
      <c r="ASX19" s="1157"/>
      <c r="ASY19" s="1157"/>
      <c r="ASZ19" s="1157"/>
      <c r="ATA19" s="1157"/>
      <c r="ATB19" s="1157"/>
      <c r="ATC19" s="1157"/>
      <c r="ATD19" s="1157"/>
      <c r="ATE19" s="1157"/>
      <c r="ATF19" s="1157"/>
      <c r="ATG19" s="1157"/>
      <c r="ATH19" s="1157"/>
      <c r="ATI19" s="1157"/>
      <c r="ATJ19" s="1157"/>
      <c r="ATK19" s="1157"/>
      <c r="ATL19" s="1157"/>
      <c r="ATM19" s="1157"/>
      <c r="ATN19" s="1157"/>
      <c r="ATO19" s="1157"/>
      <c r="ATP19" s="1157"/>
      <c r="ATQ19" s="1157"/>
      <c r="ATR19" s="1157"/>
      <c r="ATS19" s="1157"/>
      <c r="ATT19" s="1157"/>
      <c r="ATU19" s="1157"/>
      <c r="ATV19" s="1157"/>
      <c r="ATW19" s="1157"/>
      <c r="ATX19" s="1157"/>
      <c r="ATY19" s="1157"/>
      <c r="ATZ19" s="1157"/>
      <c r="AUA19" s="1157"/>
      <c r="AUB19" s="1157"/>
      <c r="AUC19" s="1157"/>
      <c r="AUD19" s="1157"/>
      <c r="AUE19" s="1157"/>
      <c r="AUF19" s="1157"/>
      <c r="AUG19" s="1157"/>
      <c r="AUH19" s="1157"/>
      <c r="AUI19" s="1157"/>
      <c r="AUJ19" s="1157"/>
      <c r="AUK19" s="1157"/>
      <c r="AUL19" s="1157"/>
      <c r="AUM19" s="1157"/>
      <c r="AUN19" s="1157"/>
      <c r="AUO19" s="1157"/>
      <c r="AUP19" s="1157"/>
      <c r="AUQ19" s="1157"/>
      <c r="AUR19" s="1157"/>
      <c r="AUS19" s="1157"/>
      <c r="AUT19" s="1157"/>
      <c r="AUU19" s="1157"/>
      <c r="AUV19" s="1157"/>
      <c r="AUW19" s="1157"/>
      <c r="AUX19" s="1157"/>
      <c r="AUY19" s="1157"/>
      <c r="AUZ19" s="1157"/>
      <c r="AVA19" s="1157"/>
      <c r="AVB19" s="1157"/>
      <c r="AVC19" s="1157"/>
      <c r="AVD19" s="1157"/>
      <c r="AVE19" s="1157"/>
      <c r="AVF19" s="1157"/>
      <c r="AVG19" s="1157"/>
      <c r="AVH19" s="1157"/>
      <c r="AVI19" s="1157"/>
      <c r="AVJ19" s="1157"/>
      <c r="AVK19" s="1157"/>
      <c r="AVL19" s="1157"/>
      <c r="AVM19" s="1157"/>
      <c r="AVN19" s="1157"/>
      <c r="AVO19" s="1157"/>
      <c r="AVP19" s="1157"/>
      <c r="AVQ19" s="1157"/>
      <c r="AVR19" s="1157"/>
      <c r="AVS19" s="1157"/>
      <c r="AVT19" s="1157"/>
      <c r="AVU19" s="1157"/>
      <c r="AVV19" s="1157"/>
      <c r="AVW19" s="1157"/>
      <c r="AVX19" s="1157"/>
      <c r="AVY19" s="1157"/>
      <c r="AVZ19" s="1157"/>
      <c r="AWA19" s="1157"/>
      <c r="AWB19" s="1157"/>
      <c r="AWC19" s="1157"/>
      <c r="AWD19" s="1157"/>
      <c r="AWE19" s="1157"/>
      <c r="AWF19" s="1157"/>
      <c r="AWG19" s="1157"/>
      <c r="AWH19" s="1157"/>
      <c r="AWI19" s="1157"/>
      <c r="AWJ19" s="1157"/>
      <c r="AWK19" s="1157"/>
      <c r="AWL19" s="1157"/>
      <c r="AWM19" s="1157"/>
      <c r="AWN19" s="1157"/>
      <c r="AWO19" s="1157"/>
      <c r="AWP19" s="1157"/>
      <c r="AWQ19" s="1157"/>
      <c r="AWR19" s="1157"/>
      <c r="AWS19" s="1157"/>
      <c r="AWT19" s="1157"/>
      <c r="AWU19" s="1157"/>
      <c r="AWV19" s="1157"/>
      <c r="AWW19" s="1157"/>
      <c r="AWX19" s="1157"/>
      <c r="AWY19" s="1157"/>
      <c r="AWZ19" s="1157"/>
      <c r="AXA19" s="1157"/>
      <c r="AXB19" s="1157"/>
      <c r="AXC19" s="1157"/>
      <c r="AXD19" s="1157"/>
      <c r="AXE19" s="1157"/>
      <c r="AXF19" s="1157"/>
      <c r="AXG19" s="1157"/>
      <c r="AXH19" s="1157"/>
      <c r="AXI19" s="1157"/>
      <c r="AXJ19" s="1157"/>
      <c r="AXK19" s="1157"/>
      <c r="AXL19" s="1157"/>
      <c r="AXM19" s="1157"/>
      <c r="AXN19" s="1157"/>
      <c r="AXO19" s="1157"/>
      <c r="AXP19" s="1157"/>
      <c r="AXQ19" s="1157"/>
      <c r="AXR19" s="1157"/>
      <c r="AXS19" s="1157"/>
      <c r="AXT19" s="1157"/>
      <c r="AXU19" s="1157"/>
      <c r="AXV19" s="1157"/>
      <c r="AXW19" s="1157"/>
      <c r="AXX19" s="1157"/>
      <c r="AXY19" s="1157"/>
      <c r="AXZ19" s="1157"/>
      <c r="AYA19" s="1157"/>
      <c r="AYB19" s="1157"/>
      <c r="AYC19" s="1157"/>
      <c r="AYD19" s="1157"/>
      <c r="AYE19" s="1157"/>
      <c r="AYF19" s="1157"/>
      <c r="AYG19" s="1157"/>
      <c r="AYH19" s="1157"/>
      <c r="AYI19" s="1157"/>
      <c r="AYJ19" s="1157"/>
      <c r="AYK19" s="1157"/>
      <c r="AYL19" s="1157"/>
      <c r="AYM19" s="1157"/>
      <c r="AYN19" s="1157"/>
      <c r="AYO19" s="1157"/>
      <c r="AYP19" s="1157"/>
      <c r="AYQ19" s="1157"/>
      <c r="AYR19" s="1157"/>
      <c r="AYS19" s="1157"/>
      <c r="AYT19" s="1157"/>
      <c r="AYU19" s="1157"/>
      <c r="AYV19" s="1157"/>
      <c r="AYW19" s="1157"/>
      <c r="AYX19" s="1157"/>
      <c r="AYY19" s="1157"/>
      <c r="AYZ19" s="1157"/>
      <c r="AZA19" s="1157"/>
      <c r="AZB19" s="1157"/>
      <c r="AZC19" s="1157"/>
      <c r="AZD19" s="1157"/>
      <c r="AZE19" s="1157"/>
      <c r="AZF19" s="1157"/>
      <c r="AZG19" s="1157"/>
      <c r="AZH19" s="1157"/>
      <c r="AZI19" s="1157"/>
      <c r="AZJ19" s="1157"/>
      <c r="AZK19" s="1157"/>
      <c r="AZL19" s="1157"/>
      <c r="AZM19" s="1157"/>
      <c r="AZN19" s="1157"/>
      <c r="AZO19" s="1157"/>
      <c r="AZP19" s="1157"/>
      <c r="AZQ19" s="1157"/>
      <c r="AZR19" s="1157"/>
      <c r="AZS19" s="1157"/>
      <c r="AZT19" s="1157"/>
      <c r="AZU19" s="1157"/>
      <c r="AZV19" s="1157"/>
      <c r="AZW19" s="1157"/>
      <c r="AZX19" s="1157"/>
      <c r="AZY19" s="1157"/>
      <c r="AZZ19" s="1157"/>
      <c r="BAA19" s="1157"/>
      <c r="BAB19" s="1157"/>
      <c r="BAC19" s="1157"/>
      <c r="BAD19" s="1157"/>
      <c r="BAE19" s="1157"/>
      <c r="BAF19" s="1157"/>
      <c r="BAG19" s="1157"/>
      <c r="BAH19" s="1157"/>
      <c r="BAI19" s="1157"/>
      <c r="BAJ19" s="1157"/>
      <c r="BAK19" s="1157"/>
      <c r="BAL19" s="1157"/>
      <c r="BAM19" s="1157"/>
      <c r="BAN19" s="1157"/>
      <c r="BAO19" s="1157"/>
      <c r="BAP19" s="1157"/>
      <c r="BAQ19" s="1157"/>
      <c r="BAR19" s="1157"/>
      <c r="BAS19" s="1157"/>
      <c r="BAT19" s="1157"/>
      <c r="BAU19" s="1157"/>
      <c r="BAV19" s="1157"/>
      <c r="BAW19" s="1157"/>
      <c r="BAX19" s="1157"/>
      <c r="BAY19" s="1157"/>
      <c r="BAZ19" s="1157"/>
      <c r="BBA19" s="1157"/>
      <c r="BBB19" s="1157"/>
      <c r="BBC19" s="1157"/>
      <c r="BBD19" s="1157"/>
      <c r="BBE19" s="1157"/>
      <c r="BBF19" s="1157"/>
      <c r="BBG19" s="1157"/>
      <c r="BBH19" s="1157"/>
      <c r="BBI19" s="1157"/>
      <c r="BBJ19" s="1157"/>
      <c r="BBK19" s="1157"/>
      <c r="BBL19" s="1157"/>
      <c r="BBM19" s="1157"/>
      <c r="BBN19" s="1157"/>
      <c r="BBO19" s="1157"/>
      <c r="BBP19" s="1157"/>
      <c r="BBQ19" s="1157"/>
      <c r="BBR19" s="1157"/>
      <c r="BBS19" s="1157"/>
      <c r="BBT19" s="1157"/>
      <c r="BBU19" s="1157"/>
      <c r="BBV19" s="1157"/>
      <c r="BBW19" s="1157"/>
      <c r="BBX19" s="1157"/>
      <c r="BBY19" s="1157"/>
      <c r="BBZ19" s="1157"/>
      <c r="BCA19" s="1157"/>
      <c r="BCB19" s="1157"/>
      <c r="BCC19" s="1157"/>
      <c r="BCD19" s="1157"/>
      <c r="BCE19" s="1157"/>
      <c r="BCF19" s="1157"/>
      <c r="BCG19" s="1157"/>
      <c r="BCH19" s="1157"/>
      <c r="BCI19" s="1157"/>
      <c r="BCJ19" s="1157"/>
      <c r="BCK19" s="1157"/>
      <c r="BCL19" s="1157"/>
      <c r="BCM19" s="1157"/>
      <c r="BCN19" s="1157"/>
      <c r="BCO19" s="1157"/>
      <c r="BCP19" s="1157"/>
      <c r="BCQ19" s="1157"/>
      <c r="BCR19" s="1157"/>
      <c r="BCS19" s="1157"/>
      <c r="BCT19" s="1157"/>
      <c r="BCU19" s="1157"/>
      <c r="BCV19" s="1157"/>
      <c r="BCW19" s="1157"/>
      <c r="BCX19" s="1157"/>
      <c r="BCY19" s="1157"/>
      <c r="BCZ19" s="1157"/>
      <c r="BDA19" s="1157"/>
      <c r="BDB19" s="1157"/>
      <c r="BDC19" s="1157"/>
      <c r="BDD19" s="1157"/>
      <c r="BDE19" s="1157"/>
      <c r="BDF19" s="1157"/>
      <c r="BDG19" s="1157"/>
      <c r="BDH19" s="1157"/>
      <c r="BDI19" s="1157"/>
      <c r="BDJ19" s="1157"/>
      <c r="BDK19" s="1157"/>
      <c r="BDL19" s="1157"/>
      <c r="BDM19" s="1157"/>
      <c r="BDN19" s="1157"/>
      <c r="BDO19" s="1157"/>
      <c r="BDP19" s="1157"/>
      <c r="BDQ19" s="1157"/>
      <c r="BDR19" s="1157"/>
      <c r="BDS19" s="1157"/>
      <c r="BDT19" s="1157"/>
      <c r="BDU19" s="1157"/>
      <c r="BDV19" s="1157"/>
      <c r="BDW19" s="1157"/>
      <c r="BDX19" s="1157"/>
      <c r="BDY19" s="1157"/>
      <c r="BDZ19" s="1157"/>
      <c r="BEA19" s="1157"/>
      <c r="BEB19" s="1157"/>
      <c r="BEC19" s="1157"/>
      <c r="BED19" s="1157"/>
      <c r="BEE19" s="1157"/>
      <c r="BEF19" s="1157"/>
      <c r="BEG19" s="1157"/>
      <c r="BEH19" s="1157"/>
      <c r="BEI19" s="1157"/>
      <c r="BEJ19" s="1157"/>
      <c r="BEK19" s="1157"/>
      <c r="BEL19" s="1157"/>
      <c r="BEM19" s="1157"/>
      <c r="BEN19" s="1157"/>
      <c r="BEO19" s="1157"/>
      <c r="BEP19" s="1157"/>
      <c r="BEQ19" s="1157"/>
      <c r="BER19" s="1157"/>
      <c r="BES19" s="1157"/>
      <c r="BET19" s="1157"/>
      <c r="BEU19" s="1157"/>
      <c r="BEV19" s="1157"/>
      <c r="BEW19" s="1157"/>
      <c r="BEX19" s="1157"/>
      <c r="BEY19" s="1157"/>
      <c r="BEZ19" s="1157"/>
      <c r="BFA19" s="1157"/>
      <c r="BFB19" s="1157"/>
      <c r="BFC19" s="1157"/>
      <c r="BFD19" s="1157"/>
      <c r="BFE19" s="1157"/>
      <c r="BFF19" s="1157"/>
      <c r="BFG19" s="1157"/>
      <c r="BFH19" s="1157"/>
      <c r="BFI19" s="1157"/>
      <c r="BFJ19" s="1157"/>
      <c r="BFK19" s="1157"/>
      <c r="BFL19" s="1157"/>
      <c r="BFM19" s="1157"/>
      <c r="BFN19" s="1157"/>
      <c r="BFO19" s="1157"/>
      <c r="BFP19" s="1157"/>
      <c r="BFQ19" s="1157"/>
      <c r="BFR19" s="1157"/>
      <c r="BFS19" s="1157"/>
      <c r="BFT19" s="1157"/>
      <c r="BFU19" s="1157"/>
      <c r="BFV19" s="1157"/>
      <c r="BFW19" s="1157"/>
      <c r="BFX19" s="1157"/>
      <c r="BFY19" s="1157"/>
      <c r="BFZ19" s="1157"/>
      <c r="BGA19" s="1157"/>
      <c r="BGB19" s="1157"/>
      <c r="BGC19" s="1157"/>
      <c r="BGD19" s="1157"/>
      <c r="BGE19" s="1157"/>
      <c r="BGF19" s="1157"/>
      <c r="BGG19" s="1157"/>
      <c r="BGH19" s="1157"/>
      <c r="BGI19" s="1157"/>
      <c r="BGJ19" s="1157"/>
      <c r="BGK19" s="1157"/>
      <c r="BGL19" s="1157"/>
      <c r="BGM19" s="1157"/>
      <c r="BGN19" s="1157"/>
      <c r="BGO19" s="1157"/>
      <c r="BGP19" s="1157"/>
      <c r="BGQ19" s="1157"/>
      <c r="BGR19" s="1157"/>
      <c r="BGS19" s="1157"/>
      <c r="BGT19" s="1157"/>
      <c r="BGU19" s="1157"/>
      <c r="BGV19" s="1157"/>
      <c r="BGW19" s="1157"/>
      <c r="BGX19" s="1157"/>
      <c r="BGY19" s="1157"/>
      <c r="BGZ19" s="1157"/>
      <c r="BHA19" s="1157"/>
      <c r="BHB19" s="1157"/>
      <c r="BHC19" s="1157"/>
      <c r="BHD19" s="1157"/>
      <c r="BHE19" s="1157"/>
      <c r="BHF19" s="1157"/>
      <c r="BHG19" s="1157"/>
      <c r="BHH19" s="1157"/>
      <c r="BHI19" s="1157"/>
      <c r="BHJ19" s="1157"/>
      <c r="BHK19" s="1157"/>
      <c r="BHL19" s="1157"/>
      <c r="BHM19" s="1157"/>
      <c r="BHN19" s="1157"/>
      <c r="BHO19" s="1157"/>
      <c r="BHP19" s="1157"/>
      <c r="BHQ19" s="1157"/>
      <c r="BHR19" s="1157"/>
      <c r="BHS19" s="1157"/>
      <c r="BHT19" s="1157"/>
      <c r="BHU19" s="1157"/>
      <c r="BHV19" s="1157"/>
      <c r="BHW19" s="1157"/>
      <c r="BHX19" s="1157"/>
      <c r="BHY19" s="1157"/>
      <c r="BHZ19" s="1157"/>
      <c r="BIA19" s="1157"/>
      <c r="BIB19" s="1157"/>
      <c r="BIC19" s="1157"/>
      <c r="BID19" s="1157"/>
      <c r="BIE19" s="1157"/>
      <c r="BIF19" s="1157"/>
      <c r="BIG19" s="1157"/>
      <c r="BIH19" s="1157"/>
      <c r="BII19" s="1157"/>
      <c r="BIJ19" s="1157"/>
      <c r="BIK19" s="1157"/>
      <c r="BIL19" s="1157"/>
      <c r="BIM19" s="1157"/>
      <c r="BIN19" s="1157"/>
      <c r="BIO19" s="1157"/>
      <c r="BIP19" s="1157"/>
      <c r="BIQ19" s="1157"/>
      <c r="BIR19" s="1157"/>
      <c r="BIS19" s="1157"/>
      <c r="BIT19" s="1157"/>
      <c r="BIU19" s="1157"/>
      <c r="BIV19" s="1157"/>
      <c r="BIW19" s="1157"/>
      <c r="BIX19" s="1157"/>
      <c r="BIY19" s="1157"/>
      <c r="BIZ19" s="1157"/>
      <c r="BJA19" s="1157"/>
      <c r="BJB19" s="1157"/>
      <c r="BJC19" s="1157"/>
      <c r="BJD19" s="1157"/>
      <c r="BJE19" s="1157"/>
      <c r="BJF19" s="1157"/>
      <c r="BJG19" s="1157"/>
      <c r="BJH19" s="1157"/>
      <c r="BJI19" s="1157"/>
      <c r="BJJ19" s="1157"/>
      <c r="BJK19" s="1157"/>
      <c r="BJL19" s="1157"/>
      <c r="BJM19" s="1157"/>
      <c r="BJN19" s="1157"/>
      <c r="BJO19" s="1157"/>
      <c r="BJP19" s="1157"/>
      <c r="BJQ19" s="1157"/>
      <c r="BJR19" s="1157"/>
      <c r="BJS19" s="1157"/>
      <c r="BJT19" s="1157"/>
      <c r="BJU19" s="1157"/>
      <c r="BJV19" s="1157"/>
      <c r="BJW19" s="1157"/>
      <c r="BJX19" s="1157"/>
      <c r="BJY19" s="1157"/>
      <c r="BJZ19" s="1157"/>
      <c r="BKA19" s="1157"/>
      <c r="BKB19" s="1157"/>
      <c r="BKC19" s="1157"/>
      <c r="BKD19" s="1157"/>
      <c r="BKE19" s="1157"/>
      <c r="BKF19" s="1157"/>
      <c r="BKG19" s="1157"/>
      <c r="BKH19" s="1157"/>
      <c r="BKI19" s="1157"/>
      <c r="BKJ19" s="1157"/>
      <c r="BKK19" s="1157"/>
      <c r="BKL19" s="1157"/>
      <c r="BKM19" s="1157"/>
      <c r="BKN19" s="1157"/>
      <c r="BKO19" s="1157"/>
      <c r="BKP19" s="1157"/>
      <c r="BKQ19" s="1157"/>
      <c r="BKR19" s="1157"/>
      <c r="BKS19" s="1157"/>
      <c r="BKT19" s="1157"/>
      <c r="BKU19" s="1157"/>
      <c r="BKV19" s="1157"/>
      <c r="BKW19" s="1157"/>
      <c r="BKX19" s="1157"/>
      <c r="BKY19" s="1157"/>
      <c r="BKZ19" s="1157"/>
      <c r="BLA19" s="1157"/>
      <c r="BLB19" s="1157"/>
      <c r="BLC19" s="1157"/>
      <c r="BLD19" s="1157"/>
      <c r="BLE19" s="1157"/>
      <c r="BLF19" s="1157"/>
      <c r="BLG19" s="1157"/>
      <c r="BLH19" s="1157"/>
      <c r="BLI19" s="1157"/>
      <c r="BLJ19" s="1157"/>
      <c r="BLK19" s="1157"/>
      <c r="BLL19" s="1157"/>
      <c r="BLM19" s="1157"/>
      <c r="BLN19" s="1157"/>
      <c r="BLO19" s="1157"/>
      <c r="BLP19" s="1157"/>
      <c r="BLQ19" s="1157"/>
      <c r="BLR19" s="1157"/>
      <c r="BLS19" s="1157"/>
      <c r="BLT19" s="1157"/>
      <c r="BLU19" s="1157"/>
      <c r="BLV19" s="1157"/>
      <c r="BLW19" s="1157"/>
      <c r="BLX19" s="1157"/>
      <c r="BLY19" s="1157"/>
      <c r="BLZ19" s="1157"/>
      <c r="BMA19" s="1157"/>
      <c r="BMB19" s="1157"/>
      <c r="BMC19" s="1157"/>
      <c r="BMD19" s="1157"/>
      <c r="BME19" s="1157"/>
      <c r="BMF19" s="1157"/>
      <c r="BMG19" s="1157"/>
      <c r="BMH19" s="1157"/>
      <c r="BMI19" s="1157"/>
      <c r="BMJ19" s="1157"/>
      <c r="BMK19" s="1157"/>
      <c r="BML19" s="1157"/>
      <c r="BMM19" s="1157"/>
      <c r="BMN19" s="1157"/>
      <c r="BMO19" s="1157"/>
    </row>
    <row r="20" spans="1:1705" customFormat="1">
      <c r="A20" s="572" t="s">
        <v>241</v>
      </c>
      <c r="B20" s="573" t="s">
        <v>241</v>
      </c>
      <c r="C20" s="572"/>
      <c r="D20" s="574" t="s">
        <v>188</v>
      </c>
      <c r="E20" s="784" t="s">
        <v>189</v>
      </c>
      <c r="F20" s="784" t="s">
        <v>173</v>
      </c>
      <c r="G20" s="784"/>
      <c r="H20" s="784">
        <v>2</v>
      </c>
      <c r="I20" s="784"/>
      <c r="J20" s="784">
        <v>59.287252000000002</v>
      </c>
      <c r="K20" s="784">
        <v>24.69577</v>
      </c>
      <c r="L20" s="872" t="s">
        <v>242</v>
      </c>
      <c r="M20" s="899"/>
      <c r="N20" s="784" t="s">
        <v>243</v>
      </c>
      <c r="O20" s="784" t="s">
        <v>179</v>
      </c>
      <c r="P20" s="784"/>
      <c r="Q20" s="467">
        <v>19</v>
      </c>
      <c r="R20" s="467">
        <v>19</v>
      </c>
      <c r="T20" s="461"/>
      <c r="U20" s="1155"/>
      <c r="V20" s="709"/>
      <c r="W20" s="461"/>
    </row>
    <row r="21" spans="1:1705" customFormat="1">
      <c r="A21" s="572" t="s">
        <v>244</v>
      </c>
      <c r="B21" s="573" t="s">
        <v>244</v>
      </c>
      <c r="C21" s="573"/>
      <c r="D21" s="574" t="s">
        <v>206</v>
      </c>
      <c r="E21" s="784" t="s">
        <v>207</v>
      </c>
      <c r="F21" s="784" t="s">
        <v>173</v>
      </c>
      <c r="G21" s="784"/>
      <c r="H21" s="784">
        <v>3</v>
      </c>
      <c r="I21" s="784"/>
      <c r="J21" s="784">
        <v>59.2298959600001</v>
      </c>
      <c r="K21" s="784">
        <v>24.727629128</v>
      </c>
      <c r="L21" s="872" t="s">
        <v>245</v>
      </c>
      <c r="M21" s="899"/>
      <c r="N21" s="784" t="s">
        <v>246</v>
      </c>
      <c r="O21" s="784" t="s">
        <v>210</v>
      </c>
      <c r="P21" s="784"/>
      <c r="Q21" s="467">
        <v>20</v>
      </c>
      <c r="R21" s="467">
        <v>20</v>
      </c>
      <c r="T21" s="461"/>
      <c r="U21" s="1155"/>
      <c r="V21" s="709"/>
      <c r="W21" s="461"/>
    </row>
    <row r="22" spans="1:1705" customFormat="1">
      <c r="A22" s="572" t="s">
        <v>247</v>
      </c>
      <c r="B22" s="573" t="s">
        <v>247</v>
      </c>
      <c r="C22" s="572"/>
      <c r="D22" s="574" t="s">
        <v>206</v>
      </c>
      <c r="E22" s="784" t="s">
        <v>207</v>
      </c>
      <c r="F22" s="784" t="s">
        <v>173</v>
      </c>
      <c r="G22" s="784"/>
      <c r="H22" s="784">
        <v>3</v>
      </c>
      <c r="I22" s="784"/>
      <c r="J22" s="784">
        <v>59.455088248999999</v>
      </c>
      <c r="K22" s="784">
        <v>24.9806849060001</v>
      </c>
      <c r="L22" s="872" t="s">
        <v>248</v>
      </c>
      <c r="M22" s="899"/>
      <c r="N22" s="784" t="s">
        <v>249</v>
      </c>
      <c r="O22" s="784" t="s">
        <v>210</v>
      </c>
      <c r="P22" s="784"/>
      <c r="Q22" s="467">
        <v>21</v>
      </c>
      <c r="R22" s="467">
        <v>21</v>
      </c>
      <c r="T22" s="461"/>
      <c r="U22" s="1155"/>
      <c r="V22" s="709"/>
      <c r="W22" s="461"/>
    </row>
    <row r="23" spans="1:1705" customFormat="1">
      <c r="A23" s="572" t="s">
        <v>250</v>
      </c>
      <c r="B23" s="573" t="s">
        <v>250</v>
      </c>
      <c r="C23" s="573"/>
      <c r="D23" s="574" t="s">
        <v>197</v>
      </c>
      <c r="E23" s="784" t="s">
        <v>198</v>
      </c>
      <c r="F23" s="784" t="s">
        <v>173</v>
      </c>
      <c r="G23" s="784"/>
      <c r="H23" s="784">
        <v>3</v>
      </c>
      <c r="I23" s="784"/>
      <c r="J23" s="784">
        <v>59.215058774000099</v>
      </c>
      <c r="K23" s="784">
        <v>24.7361657870001</v>
      </c>
      <c r="L23" s="872" t="s">
        <v>251</v>
      </c>
      <c r="M23" s="899"/>
      <c r="N23" s="784" t="s">
        <v>252</v>
      </c>
      <c r="O23" s="784" t="s">
        <v>192</v>
      </c>
      <c r="P23" s="784"/>
      <c r="Q23" s="467">
        <v>22</v>
      </c>
      <c r="R23" s="467">
        <v>22</v>
      </c>
      <c r="T23" s="461"/>
      <c r="U23" s="1155"/>
      <c r="V23" s="709"/>
      <c r="W23" s="461"/>
    </row>
    <row r="24" spans="1:1705" customFormat="1">
      <c r="A24" s="572" t="s">
        <v>253</v>
      </c>
      <c r="B24" s="573" t="s">
        <v>253</v>
      </c>
      <c r="C24" s="573"/>
      <c r="D24" s="574" t="s">
        <v>206</v>
      </c>
      <c r="E24" s="784" t="s">
        <v>207</v>
      </c>
      <c r="F24" s="784" t="s">
        <v>173</v>
      </c>
      <c r="G24" s="784"/>
      <c r="H24" s="784">
        <v>3</v>
      </c>
      <c r="I24" s="784"/>
      <c r="J24" s="784">
        <v>59.425400648</v>
      </c>
      <c r="K24" s="784">
        <v>24.920652578999999</v>
      </c>
      <c r="L24" s="872" t="s">
        <v>254</v>
      </c>
      <c r="M24" s="899"/>
      <c r="N24" s="784" t="s">
        <v>255</v>
      </c>
      <c r="O24" s="784" t="s">
        <v>210</v>
      </c>
      <c r="P24" s="784"/>
      <c r="Q24" s="467">
        <v>23</v>
      </c>
      <c r="R24" s="467">
        <v>23</v>
      </c>
      <c r="T24" s="461"/>
      <c r="U24" s="1155"/>
      <c r="V24" s="709"/>
      <c r="W24" s="461"/>
    </row>
    <row r="25" spans="1:1705" customFormat="1">
      <c r="A25" s="572" t="s">
        <v>256</v>
      </c>
      <c r="B25" s="573" t="s">
        <v>256</v>
      </c>
      <c r="C25" s="572"/>
      <c r="D25" s="574" t="s">
        <v>206</v>
      </c>
      <c r="E25" s="774" t="s">
        <v>207</v>
      </c>
      <c r="F25" s="784" t="s">
        <v>173</v>
      </c>
      <c r="G25" s="784"/>
      <c r="H25" s="784">
        <v>3</v>
      </c>
      <c r="I25" s="784"/>
      <c r="J25" s="784">
        <v>59.481311808999997</v>
      </c>
      <c r="K25" s="784">
        <v>24.973025849000098</v>
      </c>
      <c r="L25" s="576" t="s">
        <v>257</v>
      </c>
      <c r="M25" s="899"/>
      <c r="N25" s="784" t="s">
        <v>258</v>
      </c>
      <c r="O25" s="784" t="s">
        <v>210</v>
      </c>
      <c r="P25" s="784"/>
      <c r="Q25" s="467">
        <v>24</v>
      </c>
      <c r="R25" s="467">
        <v>24</v>
      </c>
      <c r="T25" s="461"/>
      <c r="U25" s="1155"/>
      <c r="V25" s="709"/>
      <c r="W25" s="461"/>
    </row>
    <row r="26" spans="1:1705" customFormat="1">
      <c r="A26" s="572" t="s">
        <v>259</v>
      </c>
      <c r="B26" s="573" t="s">
        <v>259</v>
      </c>
      <c r="C26" s="573"/>
      <c r="D26" s="574" t="s">
        <v>206</v>
      </c>
      <c r="E26" s="784" t="s">
        <v>207</v>
      </c>
      <c r="F26" s="784" t="s">
        <v>173</v>
      </c>
      <c r="G26" s="784"/>
      <c r="H26" s="784">
        <v>3</v>
      </c>
      <c r="I26" s="784"/>
      <c r="J26" s="784">
        <v>59.414406980000102</v>
      </c>
      <c r="K26" s="784">
        <v>24.9081899870001</v>
      </c>
      <c r="L26" s="866" t="s">
        <v>260</v>
      </c>
      <c r="M26" s="899"/>
      <c r="N26" s="784" t="s">
        <v>261</v>
      </c>
      <c r="O26" s="784" t="s">
        <v>210</v>
      </c>
      <c r="P26" s="784"/>
      <c r="Q26" s="467">
        <v>25</v>
      </c>
      <c r="R26" s="467">
        <v>25</v>
      </c>
      <c r="T26" s="461"/>
      <c r="U26" s="1155"/>
      <c r="V26" s="709"/>
      <c r="W26" s="461"/>
    </row>
    <row r="27" spans="1:1705" customFormat="1">
      <c r="A27" s="572" t="s">
        <v>262</v>
      </c>
      <c r="B27" s="573" t="s">
        <v>262</v>
      </c>
      <c r="C27" s="572"/>
      <c r="D27" s="574" t="s">
        <v>206</v>
      </c>
      <c r="E27" s="784" t="s">
        <v>207</v>
      </c>
      <c r="F27" s="784" t="s">
        <v>173</v>
      </c>
      <c r="G27" s="784"/>
      <c r="H27" s="784">
        <v>3</v>
      </c>
      <c r="I27" s="784"/>
      <c r="J27" s="784">
        <v>59.214531665999999</v>
      </c>
      <c r="K27" s="784">
        <v>24.735149201000102</v>
      </c>
      <c r="L27" s="866" t="s">
        <v>263</v>
      </c>
      <c r="M27" s="899"/>
      <c r="N27" s="784" t="s">
        <v>264</v>
      </c>
      <c r="O27" s="784" t="s">
        <v>210</v>
      </c>
      <c r="P27" s="784"/>
      <c r="Q27" s="467">
        <v>26</v>
      </c>
      <c r="R27" s="467">
        <v>26</v>
      </c>
      <c r="T27" s="461"/>
      <c r="U27" s="1155"/>
      <c r="V27" s="709"/>
      <c r="W27" s="461"/>
    </row>
    <row r="28" spans="1:1705" customFormat="1">
      <c r="A28" s="572" t="s">
        <v>265</v>
      </c>
      <c r="B28" s="573" t="s">
        <v>265</v>
      </c>
      <c r="C28" s="572" t="s">
        <v>265</v>
      </c>
      <c r="D28" s="574" t="s">
        <v>206</v>
      </c>
      <c r="E28" s="784" t="s">
        <v>207</v>
      </c>
      <c r="F28" s="784" t="s">
        <v>173</v>
      </c>
      <c r="G28" s="784"/>
      <c r="H28" s="784">
        <v>1</v>
      </c>
      <c r="I28" s="784"/>
      <c r="J28" s="784">
        <v>59.377591000000002</v>
      </c>
      <c r="K28" s="784">
        <v>24.894525999999999</v>
      </c>
      <c r="L28" s="866" t="s">
        <v>266</v>
      </c>
      <c r="M28" s="899"/>
      <c r="N28" s="784" t="s">
        <v>267</v>
      </c>
      <c r="O28" s="784" t="s">
        <v>210</v>
      </c>
      <c r="P28" s="784"/>
      <c r="Q28" s="467">
        <v>27</v>
      </c>
      <c r="R28" s="467">
        <v>27</v>
      </c>
      <c r="T28" s="461"/>
      <c r="U28" s="1155"/>
      <c r="V28" s="709"/>
      <c r="W28" s="461"/>
    </row>
    <row r="29" spans="1:1705" customFormat="1">
      <c r="A29" s="572" t="s">
        <v>268</v>
      </c>
      <c r="B29" s="573" t="s">
        <v>268</v>
      </c>
      <c r="C29" s="572"/>
      <c r="D29" s="574" t="s">
        <v>206</v>
      </c>
      <c r="E29" s="784" t="s">
        <v>207</v>
      </c>
      <c r="F29" s="784" t="s">
        <v>173</v>
      </c>
      <c r="G29" s="784"/>
      <c r="H29" s="784">
        <v>1</v>
      </c>
      <c r="I29" s="784"/>
      <c r="J29" s="784">
        <v>59.341171070000001</v>
      </c>
      <c r="K29" s="784">
        <v>24.762321542000102</v>
      </c>
      <c r="L29" s="866" t="s">
        <v>269</v>
      </c>
      <c r="M29" s="899"/>
      <c r="N29" s="784" t="s">
        <v>270</v>
      </c>
      <c r="O29" s="784" t="s">
        <v>210</v>
      </c>
      <c r="P29" s="784"/>
      <c r="Q29" s="467">
        <v>28</v>
      </c>
      <c r="R29" s="467">
        <v>28</v>
      </c>
      <c r="T29" s="461"/>
      <c r="U29" s="1155"/>
      <c r="V29" s="709"/>
      <c r="W29" s="461"/>
    </row>
    <row r="30" spans="1:1705" customFormat="1">
      <c r="A30" s="572" t="s">
        <v>271</v>
      </c>
      <c r="B30" s="573" t="s">
        <v>271</v>
      </c>
      <c r="C30" s="573"/>
      <c r="D30" s="574" t="s">
        <v>206</v>
      </c>
      <c r="E30" s="784" t="s">
        <v>207</v>
      </c>
      <c r="F30" s="784" t="s">
        <v>173</v>
      </c>
      <c r="G30" s="784"/>
      <c r="H30" s="784">
        <v>1</v>
      </c>
      <c r="I30" s="784"/>
      <c r="J30" s="784">
        <v>59.2883457410001</v>
      </c>
      <c r="K30" s="784">
        <v>24.69655508</v>
      </c>
      <c r="L30" s="866" t="s">
        <v>272</v>
      </c>
      <c r="M30" s="899"/>
      <c r="N30" s="784" t="s">
        <v>273</v>
      </c>
      <c r="O30" s="784" t="s">
        <v>210</v>
      </c>
      <c r="P30" s="784"/>
      <c r="Q30" s="467">
        <v>29</v>
      </c>
      <c r="R30" s="467">
        <v>29</v>
      </c>
      <c r="T30" s="461"/>
      <c r="U30" s="1155"/>
      <c r="V30" s="709"/>
      <c r="W30" s="461"/>
    </row>
    <row r="31" spans="1:1705" customFormat="1">
      <c r="A31" s="572" t="s">
        <v>274</v>
      </c>
      <c r="B31" s="573" t="s">
        <v>274</v>
      </c>
      <c r="C31" s="572"/>
      <c r="D31" s="574" t="s">
        <v>206</v>
      </c>
      <c r="E31" s="784" t="s">
        <v>207</v>
      </c>
      <c r="F31" s="784" t="s">
        <v>173</v>
      </c>
      <c r="G31" s="784"/>
      <c r="H31" s="784">
        <v>1</v>
      </c>
      <c r="I31" s="784"/>
      <c r="J31" s="784">
        <v>59.455088248999999</v>
      </c>
      <c r="K31" s="784">
        <v>24.9806849060001</v>
      </c>
      <c r="L31" s="866" t="s">
        <v>275</v>
      </c>
      <c r="M31" s="899"/>
      <c r="N31" s="784" t="s">
        <v>276</v>
      </c>
      <c r="O31" s="784" t="s">
        <v>210</v>
      </c>
      <c r="P31" s="784"/>
      <c r="Q31" s="467">
        <v>30</v>
      </c>
      <c r="R31" s="467">
        <v>30</v>
      </c>
      <c r="T31" s="461"/>
      <c r="U31" s="1155"/>
      <c r="V31" s="709"/>
      <c r="W31" s="461"/>
    </row>
    <row r="32" spans="1:1705" customFormat="1">
      <c r="A32" s="572" t="s">
        <v>277</v>
      </c>
      <c r="B32" s="573" t="s">
        <v>277</v>
      </c>
      <c r="C32" s="572"/>
      <c r="D32" s="574" t="s">
        <v>206</v>
      </c>
      <c r="E32" s="784" t="s">
        <v>207</v>
      </c>
      <c r="F32" s="784" t="s">
        <v>173</v>
      </c>
      <c r="G32" s="784"/>
      <c r="H32" s="784">
        <v>1</v>
      </c>
      <c r="I32" s="784"/>
      <c r="J32" s="784">
        <v>59.443397377000103</v>
      </c>
      <c r="K32" s="784">
        <v>24.924450357000101</v>
      </c>
      <c r="L32" s="866" t="s">
        <v>278</v>
      </c>
      <c r="M32" s="899"/>
      <c r="N32" s="784" t="s">
        <v>279</v>
      </c>
      <c r="O32" s="784" t="s">
        <v>210</v>
      </c>
      <c r="P32" s="784"/>
      <c r="Q32" s="467">
        <v>31</v>
      </c>
      <c r="R32" s="467">
        <v>31</v>
      </c>
      <c r="T32" s="461"/>
      <c r="U32" s="1155"/>
      <c r="V32" s="709"/>
      <c r="W32" s="461"/>
    </row>
    <row r="33" spans="1:1705" customFormat="1">
      <c r="A33" s="572" t="s">
        <v>280</v>
      </c>
      <c r="B33" s="573" t="s">
        <v>280</v>
      </c>
      <c r="C33" s="573"/>
      <c r="D33" s="574" t="s">
        <v>206</v>
      </c>
      <c r="E33" s="784" t="s">
        <v>207</v>
      </c>
      <c r="F33" s="784" t="s">
        <v>173</v>
      </c>
      <c r="G33" s="784"/>
      <c r="H33" s="784">
        <v>2</v>
      </c>
      <c r="I33" s="784"/>
      <c r="J33" s="784">
        <v>59.425400648</v>
      </c>
      <c r="K33" s="784">
        <v>24.920652578999999</v>
      </c>
      <c r="L33" s="866" t="s">
        <v>281</v>
      </c>
      <c r="M33" s="899" t="s">
        <v>282</v>
      </c>
      <c r="N33" s="784" t="s">
        <v>283</v>
      </c>
      <c r="O33" s="784" t="s">
        <v>210</v>
      </c>
      <c r="P33" s="784"/>
      <c r="Q33" s="467">
        <v>32</v>
      </c>
      <c r="R33" s="467">
        <v>32</v>
      </c>
      <c r="T33" s="461"/>
      <c r="U33" s="1155"/>
      <c r="V33" s="709"/>
      <c r="W33" s="461"/>
    </row>
    <row r="34" spans="1:1705" customFormat="1">
      <c r="A34" s="572" t="s">
        <v>284</v>
      </c>
      <c r="B34" s="573"/>
      <c r="C34" s="572" t="s">
        <v>284</v>
      </c>
      <c r="D34" s="574" t="s">
        <v>206</v>
      </c>
      <c r="E34" s="784" t="s">
        <v>207</v>
      </c>
      <c r="F34" s="784" t="s">
        <v>173</v>
      </c>
      <c r="G34" s="784"/>
      <c r="H34" s="784">
        <v>2</v>
      </c>
      <c r="I34" s="784"/>
      <c r="J34" s="784">
        <v>59.357541542</v>
      </c>
      <c r="K34" s="784">
        <v>24.768640976</v>
      </c>
      <c r="L34" s="866" t="s">
        <v>285</v>
      </c>
      <c r="M34" s="899" t="s">
        <v>286</v>
      </c>
      <c r="N34" s="784" t="s">
        <v>287</v>
      </c>
      <c r="O34" s="784" t="s">
        <v>210</v>
      </c>
      <c r="P34" s="784"/>
      <c r="Q34" s="467">
        <v>33</v>
      </c>
      <c r="R34" s="467">
        <v>33</v>
      </c>
      <c r="T34" s="461"/>
      <c r="U34" s="1155"/>
      <c r="V34" s="709"/>
      <c r="W34" s="461"/>
    </row>
    <row r="35" spans="1:1705" customFormat="1">
      <c r="A35" s="539" t="s">
        <v>286</v>
      </c>
      <c r="B35" s="540" t="s">
        <v>286</v>
      </c>
      <c r="C35" s="540"/>
      <c r="D35" s="500" t="s">
        <v>206</v>
      </c>
      <c r="E35" s="824" t="s">
        <v>207</v>
      </c>
      <c r="F35" s="824" t="s">
        <v>173</v>
      </c>
      <c r="G35" s="824"/>
      <c r="H35" s="824">
        <v>2</v>
      </c>
      <c r="I35" s="824"/>
      <c r="J35" s="824">
        <v>59.419025254000097</v>
      </c>
      <c r="K35" s="824">
        <v>24.912045532</v>
      </c>
      <c r="L35" s="892" t="s">
        <v>288</v>
      </c>
      <c r="M35" s="909"/>
      <c r="N35" s="913" t="s">
        <v>289</v>
      </c>
      <c r="O35" s="824" t="s">
        <v>210</v>
      </c>
      <c r="P35" s="824"/>
      <c r="Q35" s="467">
        <v>34</v>
      </c>
      <c r="R35" s="467">
        <v>34</v>
      </c>
      <c r="T35" s="461"/>
      <c r="U35" s="1155"/>
      <c r="V35" s="709"/>
      <c r="W35" s="461"/>
    </row>
    <row r="36" spans="1:1705" customFormat="1">
      <c r="A36" s="572" t="s">
        <v>290</v>
      </c>
      <c r="B36" s="573" t="s">
        <v>290</v>
      </c>
      <c r="C36" s="573"/>
      <c r="D36" s="574" t="s">
        <v>206</v>
      </c>
      <c r="E36" s="784" t="s">
        <v>207</v>
      </c>
      <c r="F36" s="784" t="s">
        <v>173</v>
      </c>
      <c r="G36" s="784"/>
      <c r="H36" s="784">
        <v>2</v>
      </c>
      <c r="I36" s="784"/>
      <c r="J36" s="784">
        <v>59.414406980000102</v>
      </c>
      <c r="K36" s="784">
        <v>24.9081899870001</v>
      </c>
      <c r="L36" s="866" t="s">
        <v>291</v>
      </c>
      <c r="M36" s="899"/>
      <c r="N36" s="784" t="s">
        <v>292</v>
      </c>
      <c r="O36" s="784" t="s">
        <v>210</v>
      </c>
      <c r="P36" s="784"/>
      <c r="Q36" s="467">
        <v>35</v>
      </c>
      <c r="R36" s="467">
        <v>35</v>
      </c>
      <c r="T36" s="461"/>
      <c r="U36" s="1155"/>
      <c r="V36" s="709"/>
      <c r="W36" s="461"/>
    </row>
    <row r="37" spans="1:1705" customFormat="1">
      <c r="A37" s="572" t="s">
        <v>293</v>
      </c>
      <c r="B37" s="573" t="s">
        <v>293</v>
      </c>
      <c r="C37" s="573"/>
      <c r="D37" s="574" t="s">
        <v>206</v>
      </c>
      <c r="E37" s="784" t="s">
        <v>207</v>
      </c>
      <c r="F37" s="784" t="s">
        <v>173</v>
      </c>
      <c r="G37" s="784"/>
      <c r="H37" s="784">
        <v>2</v>
      </c>
      <c r="I37" s="784"/>
      <c r="J37" s="784">
        <v>59.369927346000097</v>
      </c>
      <c r="K37" s="784">
        <v>24.856712920000099</v>
      </c>
      <c r="L37" s="866" t="s">
        <v>294</v>
      </c>
      <c r="M37" s="899"/>
      <c r="N37" s="784" t="s">
        <v>295</v>
      </c>
      <c r="O37" s="784" t="s">
        <v>210</v>
      </c>
      <c r="P37" s="784"/>
      <c r="Q37" s="467">
        <v>36</v>
      </c>
      <c r="R37" s="467">
        <v>36</v>
      </c>
      <c r="T37" s="461"/>
      <c r="U37" s="1155"/>
      <c r="V37" s="709"/>
      <c r="W37" s="461"/>
    </row>
    <row r="38" spans="1:1705" customFormat="1">
      <c r="A38" s="572" t="s">
        <v>296</v>
      </c>
      <c r="B38" s="573" t="s">
        <v>296</v>
      </c>
      <c r="C38" s="573"/>
      <c r="D38" s="574" t="s">
        <v>206</v>
      </c>
      <c r="E38" s="784" t="s">
        <v>207</v>
      </c>
      <c r="F38" s="784" t="s">
        <v>173</v>
      </c>
      <c r="G38" s="784"/>
      <c r="H38" s="784">
        <v>2</v>
      </c>
      <c r="I38" s="784"/>
      <c r="J38" s="784">
        <v>59.3676683670001</v>
      </c>
      <c r="K38" s="784">
        <v>24.819120998000098</v>
      </c>
      <c r="L38" s="866" t="s">
        <v>297</v>
      </c>
      <c r="M38" s="899"/>
      <c r="N38" s="784" t="s">
        <v>298</v>
      </c>
      <c r="O38" s="784" t="s">
        <v>210</v>
      </c>
      <c r="P38" s="784"/>
      <c r="Q38" s="467">
        <v>37</v>
      </c>
      <c r="R38" s="467">
        <v>37</v>
      </c>
      <c r="T38" s="461"/>
      <c r="U38" s="1155"/>
      <c r="V38" s="709"/>
      <c r="W38" s="461"/>
    </row>
    <row r="39" spans="1:1705" customFormat="1">
      <c r="A39" s="572" t="s">
        <v>299</v>
      </c>
      <c r="B39" s="573" t="s">
        <v>299</v>
      </c>
      <c r="C39" s="573"/>
      <c r="D39" s="574" t="s">
        <v>206</v>
      </c>
      <c r="E39" s="784" t="s">
        <v>207</v>
      </c>
      <c r="F39" s="784" t="s">
        <v>173</v>
      </c>
      <c r="G39" s="784"/>
      <c r="H39" s="784">
        <v>2</v>
      </c>
      <c r="I39" s="784"/>
      <c r="J39" s="784">
        <v>59.357541542</v>
      </c>
      <c r="K39" s="784">
        <v>24.768640976</v>
      </c>
      <c r="L39" s="866" t="s">
        <v>300</v>
      </c>
      <c r="M39" s="899"/>
      <c r="N39" s="784" t="s">
        <v>301</v>
      </c>
      <c r="O39" s="784" t="s">
        <v>210</v>
      </c>
      <c r="P39" s="784"/>
      <c r="Q39" s="467">
        <v>38</v>
      </c>
      <c r="R39" s="467">
        <v>38</v>
      </c>
      <c r="T39" s="461"/>
      <c r="U39" s="1155"/>
      <c r="V39" s="709"/>
      <c r="W39" s="461"/>
    </row>
    <row r="40" spans="1:1705" customFormat="1">
      <c r="A40" s="572" t="s">
        <v>302</v>
      </c>
      <c r="B40" s="573" t="s">
        <v>302</v>
      </c>
      <c r="C40" s="573"/>
      <c r="D40" s="574" t="s">
        <v>303</v>
      </c>
      <c r="E40" s="784" t="s">
        <v>304</v>
      </c>
      <c r="F40" s="784" t="s">
        <v>173</v>
      </c>
      <c r="G40" s="784"/>
      <c r="H40" s="784">
        <v>2</v>
      </c>
      <c r="I40" s="784"/>
      <c r="J40" s="784">
        <v>59.421028</v>
      </c>
      <c r="K40" s="784">
        <v>24.842345999999999</v>
      </c>
      <c r="L40" s="866" t="s">
        <v>305</v>
      </c>
      <c r="M40" s="899"/>
      <c r="N40" s="784" t="s">
        <v>306</v>
      </c>
      <c r="O40" s="784" t="s">
        <v>210</v>
      </c>
      <c r="P40" s="784"/>
      <c r="Q40" s="467">
        <v>39</v>
      </c>
      <c r="R40" s="467">
        <v>39</v>
      </c>
      <c r="T40" s="461"/>
      <c r="U40" s="1155"/>
      <c r="V40" s="709"/>
      <c r="W40" s="461"/>
    </row>
    <row r="41" spans="1:1705" customFormat="1">
      <c r="A41" s="572" t="s">
        <v>307</v>
      </c>
      <c r="B41" s="573" t="s">
        <v>307</v>
      </c>
      <c r="C41" s="573"/>
      <c r="D41" s="574" t="s">
        <v>303</v>
      </c>
      <c r="E41" s="784" t="s">
        <v>304</v>
      </c>
      <c r="F41" s="784" t="s">
        <v>173</v>
      </c>
      <c r="G41" s="784"/>
      <c r="H41" s="784">
        <v>2</v>
      </c>
      <c r="I41" s="784"/>
      <c r="J41" s="784">
        <v>59.348210000000002</v>
      </c>
      <c r="K41" s="784">
        <v>24.766494999999999</v>
      </c>
      <c r="L41" s="866" t="s">
        <v>308</v>
      </c>
      <c r="M41" s="899"/>
      <c r="N41" s="784" t="s">
        <v>309</v>
      </c>
      <c r="O41" s="784" t="s">
        <v>210</v>
      </c>
      <c r="P41" s="784"/>
      <c r="Q41" s="467">
        <v>40</v>
      </c>
      <c r="R41" s="467">
        <v>40</v>
      </c>
      <c r="T41" s="461"/>
      <c r="U41" s="1155"/>
      <c r="V41" s="709"/>
      <c r="W41" s="461"/>
    </row>
    <row r="42" spans="1:1705" customFormat="1" ht="27">
      <c r="A42" s="572" t="s">
        <v>310</v>
      </c>
      <c r="B42" s="573" t="s">
        <v>310</v>
      </c>
      <c r="C42" s="573"/>
      <c r="D42" s="574" t="s">
        <v>197</v>
      </c>
      <c r="E42" s="784" t="s">
        <v>198</v>
      </c>
      <c r="F42" s="784" t="s">
        <v>173</v>
      </c>
      <c r="G42" s="784"/>
      <c r="H42" s="784">
        <v>2</v>
      </c>
      <c r="I42" s="784"/>
      <c r="J42" s="784">
        <v>59.2343946660001</v>
      </c>
      <c r="K42" s="784">
        <v>24.722369791000101</v>
      </c>
      <c r="L42" s="866" t="s">
        <v>311</v>
      </c>
      <c r="M42" s="899" t="s">
        <v>312</v>
      </c>
      <c r="N42" s="784" t="s">
        <v>313</v>
      </c>
      <c r="O42" s="784" t="s">
        <v>192</v>
      </c>
      <c r="P42" s="784"/>
      <c r="Q42" s="467">
        <v>41</v>
      </c>
      <c r="R42" s="467">
        <v>41</v>
      </c>
      <c r="T42" s="461"/>
      <c r="U42" s="1155"/>
      <c r="V42" s="709"/>
      <c r="W42" s="461"/>
    </row>
    <row r="43" spans="1:1705" customFormat="1">
      <c r="A43" s="740" t="s">
        <v>314</v>
      </c>
      <c r="B43" s="748" t="s">
        <v>314</v>
      </c>
      <c r="C43" s="740"/>
      <c r="D43" s="738" t="s">
        <v>303</v>
      </c>
      <c r="E43" s="782" t="s">
        <v>304</v>
      </c>
      <c r="F43" s="727" t="s">
        <v>173</v>
      </c>
      <c r="G43" s="727"/>
      <c r="H43" s="727">
        <v>2</v>
      </c>
      <c r="I43" s="727"/>
      <c r="J43" s="727">
        <v>59.335756400000001</v>
      </c>
      <c r="K43" s="727">
        <v>24.76104814</v>
      </c>
      <c r="L43" s="891" t="s">
        <v>315</v>
      </c>
      <c r="M43" s="737"/>
      <c r="N43" s="727" t="s">
        <v>316</v>
      </c>
      <c r="O43" s="727" t="s">
        <v>210</v>
      </c>
      <c r="P43" s="727"/>
      <c r="Q43" s="467">
        <v>42</v>
      </c>
      <c r="R43" s="467">
        <v>42</v>
      </c>
      <c r="S43" s="713"/>
      <c r="T43" s="1155" t="s">
        <v>317</v>
      </c>
      <c r="U43" s="709" t="s">
        <v>317</v>
      </c>
      <c r="V43" s="16"/>
      <c r="W43" s="461"/>
    </row>
    <row r="44" spans="1:1705" customFormat="1">
      <c r="A44" s="572" t="s">
        <v>318</v>
      </c>
      <c r="B44" s="573" t="s">
        <v>318</v>
      </c>
      <c r="C44" s="573"/>
      <c r="D44" s="574" t="s">
        <v>303</v>
      </c>
      <c r="E44" s="784" t="s">
        <v>304</v>
      </c>
      <c r="F44" s="784" t="s">
        <v>173</v>
      </c>
      <c r="G44" s="784"/>
      <c r="H44" s="784">
        <v>2</v>
      </c>
      <c r="I44" s="784"/>
      <c r="J44" s="784">
        <v>59.309268000000003</v>
      </c>
      <c r="K44" s="784">
        <v>24.729427000000001</v>
      </c>
      <c r="L44" s="866" t="s">
        <v>319</v>
      </c>
      <c r="M44" s="899"/>
      <c r="N44" s="784" t="s">
        <v>320</v>
      </c>
      <c r="O44" s="784" t="s">
        <v>210</v>
      </c>
      <c r="P44" s="784"/>
      <c r="Q44" s="467">
        <v>43</v>
      </c>
      <c r="R44" s="467">
        <v>43</v>
      </c>
      <c r="S44" s="461"/>
      <c r="T44" s="1155"/>
      <c r="U44" s="709"/>
      <c r="V44" s="16"/>
      <c r="W44" s="461"/>
    </row>
    <row r="45" spans="1:1705" customFormat="1">
      <c r="A45" s="572" t="s">
        <v>321</v>
      </c>
      <c r="B45" s="573" t="s">
        <v>321</v>
      </c>
      <c r="C45" s="572"/>
      <c r="D45" s="574" t="s">
        <v>197</v>
      </c>
      <c r="E45" s="784" t="s">
        <v>198</v>
      </c>
      <c r="F45" s="784" t="s">
        <v>173</v>
      </c>
      <c r="G45" s="784"/>
      <c r="H45" s="784">
        <v>2</v>
      </c>
      <c r="I45" s="784"/>
      <c r="J45" s="784">
        <v>59.298231000000001</v>
      </c>
      <c r="K45" s="784">
        <v>24.707091999999999</v>
      </c>
      <c r="L45" s="866" t="s">
        <v>322</v>
      </c>
      <c r="M45" s="899"/>
      <c r="N45" s="784" t="s">
        <v>323</v>
      </c>
      <c r="O45" s="784" t="s">
        <v>192</v>
      </c>
      <c r="P45" s="784"/>
      <c r="Q45" s="467">
        <v>44</v>
      </c>
      <c r="R45" s="467">
        <v>44</v>
      </c>
      <c r="S45" s="461"/>
      <c r="T45" s="1155"/>
      <c r="U45" s="709"/>
      <c r="V45" s="16"/>
      <c r="W45" s="461"/>
    </row>
    <row r="46" spans="1:1705" customFormat="1">
      <c r="A46" s="740" t="s">
        <v>324</v>
      </c>
      <c r="B46" s="748" t="s">
        <v>324</v>
      </c>
      <c r="C46" s="740"/>
      <c r="D46" s="738" t="s">
        <v>197</v>
      </c>
      <c r="E46" s="782" t="s">
        <v>198</v>
      </c>
      <c r="F46" s="727" t="s">
        <v>173</v>
      </c>
      <c r="G46" s="727"/>
      <c r="H46" s="727">
        <v>2</v>
      </c>
      <c r="I46" s="727"/>
      <c r="J46" s="727">
        <v>59.232393999999999</v>
      </c>
      <c r="K46" s="727">
        <v>24.724191000000001</v>
      </c>
      <c r="L46" s="891" t="s">
        <v>325</v>
      </c>
      <c r="M46" s="737"/>
      <c r="N46" s="727" t="s">
        <v>326</v>
      </c>
      <c r="O46" s="727" t="s">
        <v>192</v>
      </c>
      <c r="P46" s="727"/>
      <c r="Q46" s="467">
        <v>45</v>
      </c>
      <c r="R46" s="467">
        <v>45</v>
      </c>
      <c r="S46" s="713"/>
      <c r="T46" s="1155" t="s">
        <v>317</v>
      </c>
      <c r="U46" s="709" t="s">
        <v>317</v>
      </c>
      <c r="V46" s="16"/>
      <c r="W46" s="461"/>
    </row>
    <row r="47" spans="1:1705" customFormat="1">
      <c r="A47" s="572" t="s">
        <v>327</v>
      </c>
      <c r="B47" s="573" t="s">
        <v>327</v>
      </c>
      <c r="C47" s="572"/>
      <c r="D47" s="574" t="s">
        <v>197</v>
      </c>
      <c r="E47" s="784" t="s">
        <v>198</v>
      </c>
      <c r="F47" s="784" t="s">
        <v>173</v>
      </c>
      <c r="G47" s="784"/>
      <c r="H47" s="784">
        <v>2</v>
      </c>
      <c r="I47" s="784"/>
      <c r="J47" s="784">
        <v>59.229899000000003</v>
      </c>
      <c r="K47" s="784">
        <v>24.726493999999999</v>
      </c>
      <c r="L47" s="866" t="s">
        <v>328</v>
      </c>
      <c r="M47" s="899"/>
      <c r="N47" s="784" t="s">
        <v>329</v>
      </c>
      <c r="O47" s="784" t="s">
        <v>192</v>
      </c>
      <c r="P47" s="784"/>
      <c r="Q47" s="467">
        <v>46</v>
      </c>
      <c r="R47" s="467">
        <v>46</v>
      </c>
      <c r="S47" s="461"/>
      <c r="T47" s="1155"/>
      <c r="U47" s="709"/>
      <c r="V47" s="16"/>
      <c r="W47" s="461"/>
    </row>
    <row r="48" spans="1:1705" s="1007" customFormat="1">
      <c r="A48" s="572" t="s">
        <v>330</v>
      </c>
      <c r="B48" s="573" t="s">
        <v>330</v>
      </c>
      <c r="C48" s="573"/>
      <c r="D48" s="574" t="s">
        <v>331</v>
      </c>
      <c r="E48" s="784" t="s">
        <v>332</v>
      </c>
      <c r="F48" s="784" t="s">
        <v>173</v>
      </c>
      <c r="G48" s="784"/>
      <c r="H48" s="784">
        <v>1</v>
      </c>
      <c r="I48" s="784"/>
      <c r="J48" s="784">
        <v>59.373556999999998</v>
      </c>
      <c r="K48" s="784">
        <v>24.879981000000001</v>
      </c>
      <c r="L48" s="866" t="s">
        <v>333</v>
      </c>
      <c r="M48" s="899"/>
      <c r="N48" s="784" t="s">
        <v>334</v>
      </c>
      <c r="O48" s="784" t="s">
        <v>335</v>
      </c>
      <c r="P48" s="784"/>
      <c r="Q48" s="467">
        <v>47</v>
      </c>
      <c r="R48" s="467">
        <v>47</v>
      </c>
      <c r="S48" s="461"/>
      <c r="T48" s="1155"/>
      <c r="U48" s="709"/>
      <c r="W48" s="461"/>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c r="AMM48"/>
      <c r="AMN48"/>
      <c r="AMO48"/>
      <c r="AMP48"/>
      <c r="AMQ48"/>
      <c r="AMR48"/>
      <c r="AMS48"/>
      <c r="AMT48"/>
      <c r="AMU48"/>
      <c r="AMV48"/>
      <c r="AMW48"/>
      <c r="AMX48"/>
      <c r="AMY48"/>
      <c r="AMZ48"/>
      <c r="ANA48"/>
      <c r="ANB48"/>
      <c r="ANC48"/>
      <c r="AND48"/>
      <c r="ANE48"/>
      <c r="ANF48"/>
      <c r="ANG48"/>
      <c r="ANH48"/>
      <c r="ANI48"/>
      <c r="ANJ48"/>
      <c r="ANK48"/>
      <c r="ANL48"/>
      <c r="ANM48"/>
      <c r="ANN48"/>
      <c r="ANO48"/>
      <c r="ANP48"/>
      <c r="ANQ48"/>
      <c r="ANR48"/>
      <c r="ANS48"/>
      <c r="ANT48"/>
      <c r="ANU48"/>
      <c r="ANV48"/>
      <c r="ANW48"/>
      <c r="ANX48"/>
      <c r="ANY48"/>
      <c r="ANZ48"/>
      <c r="AOA48"/>
      <c r="AOB48"/>
      <c r="AOC48"/>
      <c r="AOD48"/>
      <c r="AOE48"/>
      <c r="AOF48"/>
      <c r="AOG48"/>
      <c r="AOH48"/>
      <c r="AOI48"/>
      <c r="AOJ48"/>
      <c r="AOK48"/>
      <c r="AOL48"/>
      <c r="AOM48"/>
      <c r="AON48"/>
      <c r="AOO48"/>
      <c r="AOP48"/>
      <c r="AOQ48"/>
      <c r="AOR48"/>
      <c r="AOS48"/>
      <c r="AOT48"/>
      <c r="AOU48"/>
      <c r="AOV48"/>
      <c r="AOW48"/>
      <c r="AOX48"/>
      <c r="AOY48"/>
      <c r="AOZ48"/>
      <c r="APA48"/>
      <c r="APB48"/>
      <c r="APC48"/>
      <c r="APD48"/>
      <c r="APE48"/>
      <c r="APF48"/>
      <c r="APG48"/>
      <c r="APH48"/>
      <c r="API48"/>
      <c r="APJ48"/>
      <c r="APK48"/>
      <c r="APL48"/>
      <c r="APM48"/>
      <c r="APN48"/>
      <c r="APO48"/>
      <c r="APP48"/>
      <c r="APQ48"/>
      <c r="APR48"/>
      <c r="APS48"/>
      <c r="APT48"/>
      <c r="APU48"/>
      <c r="APV48"/>
      <c r="APW48"/>
      <c r="APX48"/>
      <c r="APY48"/>
      <c r="APZ48"/>
      <c r="AQA48"/>
      <c r="AQB48"/>
      <c r="AQC48"/>
      <c r="AQD48"/>
      <c r="AQE48"/>
      <c r="AQF48"/>
      <c r="AQG48"/>
      <c r="AQH48"/>
      <c r="AQI48"/>
      <c r="AQJ48"/>
      <c r="AQK48"/>
      <c r="AQL48"/>
      <c r="AQM48"/>
      <c r="AQN48"/>
      <c r="AQO48"/>
      <c r="AQP48"/>
      <c r="AQQ48"/>
      <c r="AQR48"/>
      <c r="AQS48"/>
      <c r="AQT48"/>
      <c r="AQU48"/>
      <c r="AQV48"/>
      <c r="AQW48"/>
      <c r="AQX48"/>
      <c r="AQY48"/>
      <c r="AQZ48"/>
      <c r="ARA48"/>
      <c r="ARB48"/>
      <c r="ARC48"/>
      <c r="ARD48"/>
      <c r="ARE48"/>
      <c r="ARF48"/>
      <c r="ARG48"/>
      <c r="ARH48"/>
      <c r="ARI48"/>
      <c r="ARJ48"/>
      <c r="ARK48"/>
      <c r="ARL48"/>
      <c r="ARM48"/>
      <c r="ARN48"/>
      <c r="ARO48"/>
      <c r="ARP48"/>
      <c r="ARQ48"/>
      <c r="ARR48"/>
      <c r="ARS48"/>
      <c r="ART48"/>
      <c r="ARU48"/>
      <c r="ARV48"/>
      <c r="ARW48"/>
      <c r="ARX48"/>
      <c r="ARY48"/>
      <c r="ARZ48"/>
      <c r="ASA48"/>
      <c r="ASB48"/>
      <c r="ASC48"/>
      <c r="ASD48"/>
      <c r="ASE48"/>
      <c r="ASF48"/>
      <c r="ASG48"/>
      <c r="ASH48"/>
      <c r="ASI48"/>
      <c r="ASJ48"/>
      <c r="ASK48"/>
      <c r="ASL48"/>
      <c r="ASM48"/>
      <c r="ASN48"/>
      <c r="ASO48"/>
      <c r="ASP48"/>
      <c r="ASQ48"/>
      <c r="ASR48"/>
      <c r="ASS48"/>
      <c r="AST48"/>
      <c r="ASU48"/>
      <c r="ASV48"/>
      <c r="ASW48"/>
      <c r="ASX48"/>
      <c r="ASY48"/>
      <c r="ASZ48"/>
      <c r="ATA48"/>
      <c r="ATB48"/>
      <c r="ATC48"/>
      <c r="ATD48"/>
      <c r="ATE48"/>
      <c r="ATF48"/>
      <c r="ATG48"/>
      <c r="ATH48"/>
      <c r="ATI48"/>
      <c r="ATJ48"/>
      <c r="ATK48"/>
      <c r="ATL48"/>
      <c r="ATM48"/>
      <c r="ATN48"/>
      <c r="ATO48"/>
      <c r="ATP48"/>
      <c r="ATQ48"/>
      <c r="ATR48"/>
      <c r="ATS48"/>
      <c r="ATT48"/>
      <c r="ATU48"/>
      <c r="ATV48"/>
      <c r="ATW48"/>
      <c r="ATX48"/>
      <c r="ATY48"/>
      <c r="ATZ48"/>
      <c r="AUA48"/>
      <c r="AUB48"/>
      <c r="AUC48"/>
      <c r="AUD48"/>
      <c r="AUE48"/>
      <c r="AUF48"/>
      <c r="AUG48"/>
      <c r="AUH48"/>
      <c r="AUI48"/>
      <c r="AUJ48"/>
      <c r="AUK48"/>
      <c r="AUL48"/>
      <c r="AUM48"/>
      <c r="AUN48"/>
      <c r="AUO48"/>
      <c r="AUP48"/>
      <c r="AUQ48"/>
      <c r="AUR48"/>
      <c r="AUS48"/>
      <c r="AUT48"/>
      <c r="AUU48"/>
      <c r="AUV48"/>
      <c r="AUW48"/>
      <c r="AUX48"/>
      <c r="AUY48"/>
      <c r="AUZ48"/>
      <c r="AVA48"/>
      <c r="AVB48"/>
      <c r="AVC48"/>
      <c r="AVD48"/>
      <c r="AVE48"/>
      <c r="AVF48"/>
      <c r="AVG48"/>
      <c r="AVH48"/>
      <c r="AVI48"/>
      <c r="AVJ48"/>
      <c r="AVK48"/>
      <c r="AVL48"/>
      <c r="AVM48"/>
      <c r="AVN48"/>
      <c r="AVO48"/>
      <c r="AVP48"/>
      <c r="AVQ48"/>
      <c r="AVR48"/>
      <c r="AVS48"/>
      <c r="AVT48"/>
      <c r="AVU48"/>
      <c r="AVV48"/>
      <c r="AVW48"/>
      <c r="AVX48"/>
      <c r="AVY48"/>
      <c r="AVZ48"/>
      <c r="AWA48"/>
      <c r="AWB48"/>
      <c r="AWC48"/>
      <c r="AWD48"/>
      <c r="AWE48"/>
      <c r="AWF48"/>
      <c r="AWG48"/>
      <c r="AWH48"/>
      <c r="AWI48"/>
      <c r="AWJ48"/>
      <c r="AWK48"/>
      <c r="AWL48"/>
      <c r="AWM48"/>
      <c r="AWN48"/>
      <c r="AWO48"/>
      <c r="AWP48"/>
      <c r="AWQ48"/>
      <c r="AWR48"/>
      <c r="AWS48"/>
      <c r="AWT48"/>
      <c r="AWU48"/>
      <c r="AWV48"/>
      <c r="AWW48"/>
      <c r="AWX48"/>
      <c r="AWY48"/>
      <c r="AWZ48"/>
      <c r="AXA48"/>
      <c r="AXB48"/>
      <c r="AXC48"/>
      <c r="AXD48"/>
      <c r="AXE48"/>
      <c r="AXF48"/>
      <c r="AXG48"/>
      <c r="AXH48"/>
      <c r="AXI48"/>
      <c r="AXJ48"/>
      <c r="AXK48"/>
      <c r="AXL48"/>
      <c r="AXM48"/>
      <c r="AXN48"/>
      <c r="AXO48"/>
      <c r="AXP48"/>
      <c r="AXQ48"/>
      <c r="AXR48"/>
      <c r="AXS48"/>
      <c r="AXT48"/>
      <c r="AXU48"/>
      <c r="AXV48"/>
      <c r="AXW48"/>
      <c r="AXX48"/>
      <c r="AXY48"/>
      <c r="AXZ48"/>
      <c r="AYA48"/>
      <c r="AYB48"/>
      <c r="AYC48"/>
      <c r="AYD48"/>
      <c r="AYE48"/>
      <c r="AYF48"/>
      <c r="AYG48"/>
      <c r="AYH48"/>
      <c r="AYI48"/>
      <c r="AYJ48"/>
      <c r="AYK48"/>
      <c r="AYL48"/>
      <c r="AYM48"/>
      <c r="AYN48"/>
      <c r="AYO48"/>
      <c r="AYP48"/>
      <c r="AYQ48"/>
      <c r="AYR48"/>
      <c r="AYS48"/>
      <c r="AYT48"/>
      <c r="AYU48"/>
      <c r="AYV48"/>
      <c r="AYW48"/>
      <c r="AYX48"/>
      <c r="AYY48"/>
      <c r="AYZ48"/>
      <c r="AZA48"/>
      <c r="AZB48"/>
      <c r="AZC48"/>
      <c r="AZD48"/>
      <c r="AZE48"/>
      <c r="AZF48"/>
      <c r="AZG48"/>
      <c r="AZH48"/>
      <c r="AZI48"/>
      <c r="AZJ48"/>
      <c r="AZK48"/>
      <c r="AZL48"/>
      <c r="AZM48"/>
      <c r="AZN48"/>
      <c r="AZO48"/>
      <c r="AZP48"/>
      <c r="AZQ48"/>
      <c r="AZR48"/>
      <c r="AZS48"/>
      <c r="AZT48"/>
      <c r="AZU48"/>
      <c r="AZV48"/>
      <c r="AZW48"/>
      <c r="AZX48"/>
      <c r="AZY48"/>
      <c r="AZZ48"/>
      <c r="BAA48"/>
      <c r="BAB48"/>
      <c r="BAC48"/>
      <c r="BAD48"/>
      <c r="BAE48"/>
      <c r="BAF48"/>
      <c r="BAG48"/>
      <c r="BAH48"/>
      <c r="BAI48"/>
      <c r="BAJ48"/>
      <c r="BAK48"/>
      <c r="BAL48"/>
      <c r="BAM48"/>
      <c r="BAN48"/>
      <c r="BAO48"/>
      <c r="BAP48"/>
      <c r="BAQ48"/>
      <c r="BAR48"/>
      <c r="BAS48"/>
      <c r="BAT48"/>
      <c r="BAU48"/>
      <c r="BAV48"/>
      <c r="BAW48"/>
      <c r="BAX48"/>
      <c r="BAY48"/>
      <c r="BAZ48"/>
      <c r="BBA48"/>
      <c r="BBB48"/>
      <c r="BBC48"/>
      <c r="BBD48"/>
      <c r="BBE48"/>
      <c r="BBF48"/>
      <c r="BBG48"/>
      <c r="BBH48"/>
      <c r="BBI48"/>
      <c r="BBJ48"/>
      <c r="BBK48"/>
      <c r="BBL48"/>
      <c r="BBM48"/>
      <c r="BBN48"/>
      <c r="BBO48"/>
      <c r="BBP48"/>
      <c r="BBQ48"/>
      <c r="BBR48"/>
      <c r="BBS48"/>
      <c r="BBT48"/>
      <c r="BBU48"/>
      <c r="BBV48"/>
      <c r="BBW48"/>
      <c r="BBX48"/>
      <c r="BBY48"/>
      <c r="BBZ48"/>
      <c r="BCA48"/>
      <c r="BCB48"/>
      <c r="BCC48"/>
      <c r="BCD48"/>
      <c r="BCE48"/>
      <c r="BCF48"/>
      <c r="BCG48"/>
      <c r="BCH48"/>
      <c r="BCI48"/>
      <c r="BCJ48"/>
      <c r="BCK48"/>
      <c r="BCL48"/>
      <c r="BCM48"/>
      <c r="BCN48"/>
      <c r="BCO48"/>
      <c r="BCP48"/>
      <c r="BCQ48"/>
      <c r="BCR48"/>
      <c r="BCS48"/>
      <c r="BCT48"/>
      <c r="BCU48"/>
      <c r="BCV48"/>
      <c r="BCW48"/>
      <c r="BCX48"/>
      <c r="BCY48"/>
      <c r="BCZ48"/>
      <c r="BDA48"/>
      <c r="BDB48"/>
      <c r="BDC48"/>
      <c r="BDD48"/>
      <c r="BDE48"/>
      <c r="BDF48"/>
      <c r="BDG48"/>
      <c r="BDH48"/>
      <c r="BDI48"/>
      <c r="BDJ48"/>
      <c r="BDK48"/>
      <c r="BDL48"/>
      <c r="BDM48"/>
      <c r="BDN48"/>
      <c r="BDO48"/>
      <c r="BDP48"/>
      <c r="BDQ48"/>
      <c r="BDR48"/>
      <c r="BDS48"/>
      <c r="BDT48"/>
      <c r="BDU48"/>
      <c r="BDV48"/>
      <c r="BDW48"/>
      <c r="BDX48"/>
      <c r="BDY48"/>
      <c r="BDZ48"/>
      <c r="BEA48"/>
      <c r="BEB48"/>
      <c r="BEC48"/>
      <c r="BED48"/>
      <c r="BEE48"/>
      <c r="BEF48"/>
      <c r="BEG48"/>
      <c r="BEH48"/>
      <c r="BEI48"/>
      <c r="BEJ48"/>
      <c r="BEK48"/>
      <c r="BEL48"/>
      <c r="BEM48"/>
      <c r="BEN48"/>
      <c r="BEO48"/>
      <c r="BEP48"/>
      <c r="BEQ48"/>
      <c r="BER48"/>
      <c r="BES48"/>
      <c r="BET48"/>
      <c r="BEU48"/>
      <c r="BEV48"/>
      <c r="BEW48"/>
      <c r="BEX48"/>
      <c r="BEY48"/>
      <c r="BEZ48"/>
      <c r="BFA48"/>
      <c r="BFB48"/>
      <c r="BFC48"/>
      <c r="BFD48"/>
      <c r="BFE48"/>
      <c r="BFF48"/>
      <c r="BFG48"/>
      <c r="BFH48"/>
      <c r="BFI48"/>
      <c r="BFJ48"/>
      <c r="BFK48"/>
      <c r="BFL48"/>
      <c r="BFM48"/>
      <c r="BFN48"/>
      <c r="BFO48"/>
      <c r="BFP48"/>
      <c r="BFQ48"/>
      <c r="BFR48"/>
      <c r="BFS48"/>
      <c r="BFT48"/>
      <c r="BFU48"/>
      <c r="BFV48"/>
      <c r="BFW48"/>
      <c r="BFX48"/>
      <c r="BFY48"/>
      <c r="BFZ48"/>
      <c r="BGA48"/>
      <c r="BGB48"/>
      <c r="BGC48"/>
      <c r="BGD48"/>
      <c r="BGE48"/>
      <c r="BGF48"/>
      <c r="BGG48"/>
      <c r="BGH48"/>
      <c r="BGI48"/>
      <c r="BGJ48"/>
      <c r="BGK48"/>
      <c r="BGL48"/>
      <c r="BGM48"/>
      <c r="BGN48"/>
      <c r="BGO48"/>
      <c r="BGP48"/>
      <c r="BGQ48"/>
      <c r="BGR48"/>
      <c r="BGS48"/>
      <c r="BGT48"/>
      <c r="BGU48"/>
      <c r="BGV48"/>
      <c r="BGW48"/>
      <c r="BGX48"/>
      <c r="BGY48"/>
      <c r="BGZ48"/>
      <c r="BHA48"/>
      <c r="BHB48"/>
      <c r="BHC48"/>
      <c r="BHD48"/>
      <c r="BHE48"/>
      <c r="BHF48"/>
      <c r="BHG48"/>
      <c r="BHH48"/>
      <c r="BHI48"/>
      <c r="BHJ48"/>
      <c r="BHK48"/>
      <c r="BHL48"/>
      <c r="BHM48"/>
      <c r="BHN48"/>
      <c r="BHO48"/>
      <c r="BHP48"/>
      <c r="BHQ48"/>
      <c r="BHR48"/>
      <c r="BHS48"/>
      <c r="BHT48"/>
      <c r="BHU48"/>
      <c r="BHV48"/>
      <c r="BHW48"/>
      <c r="BHX48"/>
      <c r="BHY48"/>
      <c r="BHZ48"/>
      <c r="BIA48"/>
      <c r="BIB48"/>
      <c r="BIC48"/>
      <c r="BID48"/>
      <c r="BIE48"/>
      <c r="BIF48"/>
      <c r="BIG48"/>
      <c r="BIH48"/>
      <c r="BII48"/>
      <c r="BIJ48"/>
      <c r="BIK48"/>
      <c r="BIL48"/>
      <c r="BIM48"/>
      <c r="BIN48"/>
      <c r="BIO48"/>
      <c r="BIP48"/>
      <c r="BIQ48"/>
      <c r="BIR48"/>
      <c r="BIS48"/>
      <c r="BIT48"/>
      <c r="BIU48"/>
      <c r="BIV48"/>
      <c r="BIW48"/>
      <c r="BIX48"/>
      <c r="BIY48"/>
      <c r="BIZ48"/>
      <c r="BJA48"/>
      <c r="BJB48"/>
      <c r="BJC48"/>
      <c r="BJD48"/>
      <c r="BJE48"/>
      <c r="BJF48"/>
      <c r="BJG48"/>
      <c r="BJH48"/>
      <c r="BJI48"/>
      <c r="BJJ48"/>
      <c r="BJK48"/>
      <c r="BJL48"/>
      <c r="BJM48"/>
      <c r="BJN48"/>
      <c r="BJO48"/>
      <c r="BJP48"/>
      <c r="BJQ48"/>
      <c r="BJR48"/>
      <c r="BJS48"/>
      <c r="BJT48"/>
      <c r="BJU48"/>
      <c r="BJV48"/>
      <c r="BJW48"/>
      <c r="BJX48"/>
      <c r="BJY48"/>
      <c r="BJZ48"/>
      <c r="BKA48"/>
      <c r="BKB48"/>
      <c r="BKC48"/>
      <c r="BKD48"/>
      <c r="BKE48"/>
      <c r="BKF48"/>
      <c r="BKG48"/>
      <c r="BKH48"/>
      <c r="BKI48"/>
      <c r="BKJ48"/>
      <c r="BKK48"/>
      <c r="BKL48"/>
      <c r="BKM48"/>
      <c r="BKN48"/>
      <c r="BKO48"/>
      <c r="BKP48"/>
      <c r="BKQ48"/>
      <c r="BKR48"/>
      <c r="BKS48"/>
      <c r="BKT48"/>
      <c r="BKU48"/>
      <c r="BKV48"/>
      <c r="BKW48"/>
      <c r="BKX48"/>
      <c r="BKY48"/>
      <c r="BKZ48"/>
      <c r="BLA48"/>
      <c r="BLB48"/>
      <c r="BLC48"/>
      <c r="BLD48"/>
      <c r="BLE48"/>
      <c r="BLF48"/>
      <c r="BLG48"/>
      <c r="BLH48"/>
      <c r="BLI48"/>
      <c r="BLJ48"/>
      <c r="BLK48"/>
      <c r="BLL48"/>
      <c r="BLM48"/>
      <c r="BLN48"/>
      <c r="BLO48"/>
      <c r="BLP48"/>
      <c r="BLQ48"/>
      <c r="BLR48"/>
      <c r="BLS48"/>
      <c r="BLT48"/>
      <c r="BLU48"/>
      <c r="BLV48"/>
      <c r="BLW48"/>
      <c r="BLX48"/>
      <c r="BLY48"/>
      <c r="BLZ48"/>
      <c r="BMA48"/>
      <c r="BMB48"/>
      <c r="BMC48"/>
      <c r="BMD48"/>
      <c r="BME48"/>
      <c r="BMF48"/>
      <c r="BMG48"/>
      <c r="BMH48"/>
      <c r="BMI48"/>
      <c r="BMJ48"/>
      <c r="BMK48"/>
      <c r="BML48"/>
      <c r="BMM48"/>
      <c r="BMN48"/>
      <c r="BMO48"/>
    </row>
    <row r="49" spans="1:1705" s="1007" customFormat="1">
      <c r="A49" s="572" t="s">
        <v>336</v>
      </c>
      <c r="B49" s="573" t="s">
        <v>336</v>
      </c>
      <c r="C49" s="573"/>
      <c r="D49" s="574" t="s">
        <v>331</v>
      </c>
      <c r="E49" s="784" t="s">
        <v>332</v>
      </c>
      <c r="F49" s="784" t="s">
        <v>173</v>
      </c>
      <c r="G49" s="784"/>
      <c r="H49" s="784">
        <v>2</v>
      </c>
      <c r="I49" s="784"/>
      <c r="J49" s="784">
        <v>59.298238165000001</v>
      </c>
      <c r="K49" s="784">
        <v>24.707092461999999</v>
      </c>
      <c r="L49" s="866" t="s">
        <v>337</v>
      </c>
      <c r="M49" s="899"/>
      <c r="N49" s="784" t="s">
        <v>338</v>
      </c>
      <c r="O49" s="784" t="s">
        <v>335</v>
      </c>
      <c r="P49" s="784"/>
      <c r="Q49" s="467">
        <v>48</v>
      </c>
      <c r="R49" s="467">
        <v>48</v>
      </c>
      <c r="S49" s="461"/>
      <c r="T49" s="1155"/>
      <c r="U49" s="709"/>
      <c r="W49" s="461"/>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c r="AMM49"/>
      <c r="AMN49"/>
      <c r="AMO49"/>
      <c r="AMP49"/>
      <c r="AMQ49"/>
      <c r="AMR49"/>
      <c r="AMS49"/>
      <c r="AMT49"/>
      <c r="AMU49"/>
      <c r="AMV49"/>
      <c r="AMW49"/>
      <c r="AMX49"/>
      <c r="AMY49"/>
      <c r="AMZ49"/>
      <c r="ANA49"/>
      <c r="ANB49"/>
      <c r="ANC49"/>
      <c r="AND49"/>
      <c r="ANE49"/>
      <c r="ANF49"/>
      <c r="ANG49"/>
      <c r="ANH49"/>
      <c r="ANI49"/>
      <c r="ANJ49"/>
      <c r="ANK49"/>
      <c r="ANL49"/>
      <c r="ANM49"/>
      <c r="ANN49"/>
      <c r="ANO49"/>
      <c r="ANP49"/>
      <c r="ANQ49"/>
      <c r="ANR49"/>
      <c r="ANS49"/>
      <c r="ANT49"/>
      <c r="ANU49"/>
      <c r="ANV49"/>
      <c r="ANW49"/>
      <c r="ANX49"/>
      <c r="ANY49"/>
      <c r="ANZ49"/>
      <c r="AOA49"/>
      <c r="AOB49"/>
      <c r="AOC49"/>
      <c r="AOD49"/>
      <c r="AOE49"/>
      <c r="AOF49"/>
      <c r="AOG49"/>
      <c r="AOH49"/>
      <c r="AOI49"/>
      <c r="AOJ49"/>
      <c r="AOK49"/>
      <c r="AOL49"/>
      <c r="AOM49"/>
      <c r="AON49"/>
      <c r="AOO49"/>
      <c r="AOP49"/>
      <c r="AOQ49"/>
      <c r="AOR49"/>
      <c r="AOS49"/>
      <c r="AOT49"/>
      <c r="AOU49"/>
      <c r="AOV49"/>
      <c r="AOW49"/>
      <c r="AOX49"/>
      <c r="AOY49"/>
      <c r="AOZ49"/>
      <c r="APA49"/>
      <c r="APB49"/>
      <c r="APC49"/>
      <c r="APD49"/>
      <c r="APE49"/>
      <c r="APF49"/>
      <c r="APG49"/>
      <c r="APH49"/>
      <c r="API49"/>
      <c r="APJ49"/>
      <c r="APK49"/>
      <c r="APL49"/>
      <c r="APM49"/>
      <c r="APN49"/>
      <c r="APO49"/>
      <c r="APP49"/>
      <c r="APQ49"/>
      <c r="APR49"/>
      <c r="APS49"/>
      <c r="APT49"/>
      <c r="APU49"/>
      <c r="APV49"/>
      <c r="APW49"/>
      <c r="APX49"/>
      <c r="APY49"/>
      <c r="APZ49"/>
      <c r="AQA49"/>
      <c r="AQB49"/>
      <c r="AQC49"/>
      <c r="AQD49"/>
      <c r="AQE49"/>
      <c r="AQF49"/>
      <c r="AQG49"/>
      <c r="AQH49"/>
      <c r="AQI49"/>
      <c r="AQJ49"/>
      <c r="AQK49"/>
      <c r="AQL49"/>
      <c r="AQM49"/>
      <c r="AQN49"/>
      <c r="AQO49"/>
      <c r="AQP49"/>
      <c r="AQQ49"/>
      <c r="AQR49"/>
      <c r="AQS49"/>
      <c r="AQT49"/>
      <c r="AQU49"/>
      <c r="AQV49"/>
      <c r="AQW49"/>
      <c r="AQX49"/>
      <c r="AQY49"/>
      <c r="AQZ49"/>
      <c r="ARA49"/>
      <c r="ARB49"/>
      <c r="ARC49"/>
      <c r="ARD49"/>
      <c r="ARE49"/>
      <c r="ARF49"/>
      <c r="ARG49"/>
      <c r="ARH49"/>
      <c r="ARI49"/>
      <c r="ARJ49"/>
      <c r="ARK49"/>
      <c r="ARL49"/>
      <c r="ARM49"/>
      <c r="ARN49"/>
      <c r="ARO49"/>
      <c r="ARP49"/>
      <c r="ARQ49"/>
      <c r="ARR49"/>
      <c r="ARS49"/>
      <c r="ART49"/>
      <c r="ARU49"/>
      <c r="ARV49"/>
      <c r="ARW49"/>
      <c r="ARX49"/>
      <c r="ARY49"/>
      <c r="ARZ49"/>
      <c r="ASA49"/>
      <c r="ASB49"/>
      <c r="ASC49"/>
      <c r="ASD49"/>
      <c r="ASE49"/>
      <c r="ASF49"/>
      <c r="ASG49"/>
      <c r="ASH49"/>
      <c r="ASI49"/>
      <c r="ASJ49"/>
      <c r="ASK49"/>
      <c r="ASL49"/>
      <c r="ASM49"/>
      <c r="ASN49"/>
      <c r="ASO49"/>
      <c r="ASP49"/>
      <c r="ASQ49"/>
      <c r="ASR49"/>
      <c r="ASS49"/>
      <c r="AST49"/>
      <c r="ASU49"/>
      <c r="ASV49"/>
      <c r="ASW49"/>
      <c r="ASX49"/>
      <c r="ASY49"/>
      <c r="ASZ49"/>
      <c r="ATA49"/>
      <c r="ATB49"/>
      <c r="ATC49"/>
      <c r="ATD49"/>
      <c r="ATE49"/>
      <c r="ATF49"/>
      <c r="ATG49"/>
      <c r="ATH49"/>
      <c r="ATI49"/>
      <c r="ATJ49"/>
      <c r="ATK49"/>
      <c r="ATL49"/>
      <c r="ATM49"/>
      <c r="ATN49"/>
      <c r="ATO49"/>
      <c r="ATP49"/>
      <c r="ATQ49"/>
      <c r="ATR49"/>
      <c r="ATS49"/>
      <c r="ATT49"/>
      <c r="ATU49"/>
      <c r="ATV49"/>
      <c r="ATW49"/>
      <c r="ATX49"/>
      <c r="ATY49"/>
      <c r="ATZ49"/>
      <c r="AUA49"/>
      <c r="AUB49"/>
      <c r="AUC49"/>
      <c r="AUD49"/>
      <c r="AUE49"/>
      <c r="AUF49"/>
      <c r="AUG49"/>
      <c r="AUH49"/>
      <c r="AUI49"/>
      <c r="AUJ49"/>
      <c r="AUK49"/>
      <c r="AUL49"/>
      <c r="AUM49"/>
      <c r="AUN49"/>
      <c r="AUO49"/>
      <c r="AUP49"/>
      <c r="AUQ49"/>
      <c r="AUR49"/>
      <c r="AUS49"/>
      <c r="AUT49"/>
      <c r="AUU49"/>
      <c r="AUV49"/>
      <c r="AUW49"/>
      <c r="AUX49"/>
      <c r="AUY49"/>
      <c r="AUZ49"/>
      <c r="AVA49"/>
      <c r="AVB49"/>
      <c r="AVC49"/>
      <c r="AVD49"/>
      <c r="AVE49"/>
      <c r="AVF49"/>
      <c r="AVG49"/>
      <c r="AVH49"/>
      <c r="AVI49"/>
      <c r="AVJ49"/>
      <c r="AVK49"/>
      <c r="AVL49"/>
      <c r="AVM49"/>
      <c r="AVN49"/>
      <c r="AVO49"/>
      <c r="AVP49"/>
      <c r="AVQ49"/>
      <c r="AVR49"/>
      <c r="AVS49"/>
      <c r="AVT49"/>
      <c r="AVU49"/>
      <c r="AVV49"/>
      <c r="AVW49"/>
      <c r="AVX49"/>
      <c r="AVY49"/>
      <c r="AVZ49"/>
      <c r="AWA49"/>
      <c r="AWB49"/>
      <c r="AWC49"/>
      <c r="AWD49"/>
      <c r="AWE49"/>
      <c r="AWF49"/>
      <c r="AWG49"/>
      <c r="AWH49"/>
      <c r="AWI49"/>
      <c r="AWJ49"/>
      <c r="AWK49"/>
      <c r="AWL49"/>
      <c r="AWM49"/>
      <c r="AWN49"/>
      <c r="AWO49"/>
      <c r="AWP49"/>
      <c r="AWQ49"/>
      <c r="AWR49"/>
      <c r="AWS49"/>
      <c r="AWT49"/>
      <c r="AWU49"/>
      <c r="AWV49"/>
      <c r="AWW49"/>
      <c r="AWX49"/>
      <c r="AWY49"/>
      <c r="AWZ49"/>
      <c r="AXA49"/>
      <c r="AXB49"/>
      <c r="AXC49"/>
      <c r="AXD49"/>
      <c r="AXE49"/>
      <c r="AXF49"/>
      <c r="AXG49"/>
      <c r="AXH49"/>
      <c r="AXI49"/>
      <c r="AXJ49"/>
      <c r="AXK49"/>
      <c r="AXL49"/>
      <c r="AXM49"/>
      <c r="AXN49"/>
      <c r="AXO49"/>
      <c r="AXP49"/>
      <c r="AXQ49"/>
      <c r="AXR49"/>
      <c r="AXS49"/>
      <c r="AXT49"/>
      <c r="AXU49"/>
      <c r="AXV49"/>
      <c r="AXW49"/>
      <c r="AXX49"/>
      <c r="AXY49"/>
      <c r="AXZ49"/>
      <c r="AYA49"/>
      <c r="AYB49"/>
      <c r="AYC49"/>
      <c r="AYD49"/>
      <c r="AYE49"/>
      <c r="AYF49"/>
      <c r="AYG49"/>
      <c r="AYH49"/>
      <c r="AYI49"/>
      <c r="AYJ49"/>
      <c r="AYK49"/>
      <c r="AYL49"/>
      <c r="AYM49"/>
      <c r="AYN49"/>
      <c r="AYO49"/>
      <c r="AYP49"/>
      <c r="AYQ49"/>
      <c r="AYR49"/>
      <c r="AYS49"/>
      <c r="AYT49"/>
      <c r="AYU49"/>
      <c r="AYV49"/>
      <c r="AYW49"/>
      <c r="AYX49"/>
      <c r="AYY49"/>
      <c r="AYZ49"/>
      <c r="AZA49"/>
      <c r="AZB49"/>
      <c r="AZC49"/>
      <c r="AZD49"/>
      <c r="AZE49"/>
      <c r="AZF49"/>
      <c r="AZG49"/>
      <c r="AZH49"/>
      <c r="AZI49"/>
      <c r="AZJ49"/>
      <c r="AZK49"/>
      <c r="AZL49"/>
      <c r="AZM49"/>
      <c r="AZN49"/>
      <c r="AZO49"/>
      <c r="AZP49"/>
      <c r="AZQ49"/>
      <c r="AZR49"/>
      <c r="AZS49"/>
      <c r="AZT49"/>
      <c r="AZU49"/>
      <c r="AZV49"/>
      <c r="AZW49"/>
      <c r="AZX49"/>
      <c r="AZY49"/>
      <c r="AZZ49"/>
      <c r="BAA49"/>
      <c r="BAB49"/>
      <c r="BAC49"/>
      <c r="BAD49"/>
      <c r="BAE49"/>
      <c r="BAF49"/>
      <c r="BAG49"/>
      <c r="BAH49"/>
      <c r="BAI49"/>
      <c r="BAJ49"/>
      <c r="BAK49"/>
      <c r="BAL49"/>
      <c r="BAM49"/>
      <c r="BAN49"/>
      <c r="BAO49"/>
      <c r="BAP49"/>
      <c r="BAQ49"/>
      <c r="BAR49"/>
      <c r="BAS49"/>
      <c r="BAT49"/>
      <c r="BAU49"/>
      <c r="BAV49"/>
      <c r="BAW49"/>
      <c r="BAX49"/>
      <c r="BAY49"/>
      <c r="BAZ49"/>
      <c r="BBA49"/>
      <c r="BBB49"/>
      <c r="BBC49"/>
      <c r="BBD49"/>
      <c r="BBE49"/>
      <c r="BBF49"/>
      <c r="BBG49"/>
      <c r="BBH49"/>
      <c r="BBI49"/>
      <c r="BBJ49"/>
      <c r="BBK49"/>
      <c r="BBL49"/>
      <c r="BBM49"/>
      <c r="BBN49"/>
      <c r="BBO49"/>
      <c r="BBP49"/>
      <c r="BBQ49"/>
      <c r="BBR49"/>
      <c r="BBS49"/>
      <c r="BBT49"/>
      <c r="BBU49"/>
      <c r="BBV49"/>
      <c r="BBW49"/>
      <c r="BBX49"/>
      <c r="BBY49"/>
      <c r="BBZ49"/>
      <c r="BCA49"/>
      <c r="BCB49"/>
      <c r="BCC49"/>
      <c r="BCD49"/>
      <c r="BCE49"/>
      <c r="BCF49"/>
      <c r="BCG49"/>
      <c r="BCH49"/>
      <c r="BCI49"/>
      <c r="BCJ49"/>
      <c r="BCK49"/>
      <c r="BCL49"/>
      <c r="BCM49"/>
      <c r="BCN49"/>
      <c r="BCO49"/>
      <c r="BCP49"/>
      <c r="BCQ49"/>
      <c r="BCR49"/>
      <c r="BCS49"/>
      <c r="BCT49"/>
      <c r="BCU49"/>
      <c r="BCV49"/>
      <c r="BCW49"/>
      <c r="BCX49"/>
      <c r="BCY49"/>
      <c r="BCZ49"/>
      <c r="BDA49"/>
      <c r="BDB49"/>
      <c r="BDC49"/>
      <c r="BDD49"/>
      <c r="BDE49"/>
      <c r="BDF49"/>
      <c r="BDG49"/>
      <c r="BDH49"/>
      <c r="BDI49"/>
      <c r="BDJ49"/>
      <c r="BDK49"/>
      <c r="BDL49"/>
      <c r="BDM49"/>
      <c r="BDN49"/>
      <c r="BDO49"/>
      <c r="BDP49"/>
      <c r="BDQ49"/>
      <c r="BDR49"/>
      <c r="BDS49"/>
      <c r="BDT49"/>
      <c r="BDU49"/>
      <c r="BDV49"/>
      <c r="BDW49"/>
      <c r="BDX49"/>
      <c r="BDY49"/>
      <c r="BDZ49"/>
      <c r="BEA49"/>
      <c r="BEB49"/>
      <c r="BEC49"/>
      <c r="BED49"/>
      <c r="BEE49"/>
      <c r="BEF49"/>
      <c r="BEG49"/>
      <c r="BEH49"/>
      <c r="BEI49"/>
      <c r="BEJ49"/>
      <c r="BEK49"/>
      <c r="BEL49"/>
      <c r="BEM49"/>
      <c r="BEN49"/>
      <c r="BEO49"/>
      <c r="BEP49"/>
      <c r="BEQ49"/>
      <c r="BER49"/>
      <c r="BES49"/>
      <c r="BET49"/>
      <c r="BEU49"/>
      <c r="BEV49"/>
      <c r="BEW49"/>
      <c r="BEX49"/>
      <c r="BEY49"/>
      <c r="BEZ49"/>
      <c r="BFA49"/>
      <c r="BFB49"/>
      <c r="BFC49"/>
      <c r="BFD49"/>
      <c r="BFE49"/>
      <c r="BFF49"/>
      <c r="BFG49"/>
      <c r="BFH49"/>
      <c r="BFI49"/>
      <c r="BFJ49"/>
      <c r="BFK49"/>
      <c r="BFL49"/>
      <c r="BFM49"/>
      <c r="BFN49"/>
      <c r="BFO49"/>
      <c r="BFP49"/>
      <c r="BFQ49"/>
      <c r="BFR49"/>
      <c r="BFS49"/>
      <c r="BFT49"/>
      <c r="BFU49"/>
      <c r="BFV49"/>
      <c r="BFW49"/>
      <c r="BFX49"/>
      <c r="BFY49"/>
      <c r="BFZ49"/>
      <c r="BGA49"/>
      <c r="BGB49"/>
      <c r="BGC49"/>
      <c r="BGD49"/>
      <c r="BGE49"/>
      <c r="BGF49"/>
      <c r="BGG49"/>
      <c r="BGH49"/>
      <c r="BGI49"/>
      <c r="BGJ49"/>
      <c r="BGK49"/>
      <c r="BGL49"/>
      <c r="BGM49"/>
      <c r="BGN49"/>
      <c r="BGO49"/>
      <c r="BGP49"/>
      <c r="BGQ49"/>
      <c r="BGR49"/>
      <c r="BGS49"/>
      <c r="BGT49"/>
      <c r="BGU49"/>
      <c r="BGV49"/>
      <c r="BGW49"/>
      <c r="BGX49"/>
      <c r="BGY49"/>
      <c r="BGZ49"/>
      <c r="BHA49"/>
      <c r="BHB49"/>
      <c r="BHC49"/>
      <c r="BHD49"/>
      <c r="BHE49"/>
      <c r="BHF49"/>
      <c r="BHG49"/>
      <c r="BHH49"/>
      <c r="BHI49"/>
      <c r="BHJ49"/>
      <c r="BHK49"/>
      <c r="BHL49"/>
      <c r="BHM49"/>
      <c r="BHN49"/>
      <c r="BHO49"/>
      <c r="BHP49"/>
      <c r="BHQ49"/>
      <c r="BHR49"/>
      <c r="BHS49"/>
      <c r="BHT49"/>
      <c r="BHU49"/>
      <c r="BHV49"/>
      <c r="BHW49"/>
      <c r="BHX49"/>
      <c r="BHY49"/>
      <c r="BHZ49"/>
      <c r="BIA49"/>
      <c r="BIB49"/>
      <c r="BIC49"/>
      <c r="BID49"/>
      <c r="BIE49"/>
      <c r="BIF49"/>
      <c r="BIG49"/>
      <c r="BIH49"/>
      <c r="BII49"/>
      <c r="BIJ49"/>
      <c r="BIK49"/>
      <c r="BIL49"/>
      <c r="BIM49"/>
      <c r="BIN49"/>
      <c r="BIO49"/>
      <c r="BIP49"/>
      <c r="BIQ49"/>
      <c r="BIR49"/>
      <c r="BIS49"/>
      <c r="BIT49"/>
      <c r="BIU49"/>
      <c r="BIV49"/>
      <c r="BIW49"/>
      <c r="BIX49"/>
      <c r="BIY49"/>
      <c r="BIZ49"/>
      <c r="BJA49"/>
      <c r="BJB49"/>
      <c r="BJC49"/>
      <c r="BJD49"/>
      <c r="BJE49"/>
      <c r="BJF49"/>
      <c r="BJG49"/>
      <c r="BJH49"/>
      <c r="BJI49"/>
      <c r="BJJ49"/>
      <c r="BJK49"/>
      <c r="BJL49"/>
      <c r="BJM49"/>
      <c r="BJN49"/>
      <c r="BJO49"/>
      <c r="BJP49"/>
      <c r="BJQ49"/>
      <c r="BJR49"/>
      <c r="BJS49"/>
      <c r="BJT49"/>
      <c r="BJU49"/>
      <c r="BJV49"/>
      <c r="BJW49"/>
      <c r="BJX49"/>
      <c r="BJY49"/>
      <c r="BJZ49"/>
      <c r="BKA49"/>
      <c r="BKB49"/>
      <c r="BKC49"/>
      <c r="BKD49"/>
      <c r="BKE49"/>
      <c r="BKF49"/>
      <c r="BKG49"/>
      <c r="BKH49"/>
      <c r="BKI49"/>
      <c r="BKJ49"/>
      <c r="BKK49"/>
      <c r="BKL49"/>
      <c r="BKM49"/>
      <c r="BKN49"/>
      <c r="BKO49"/>
      <c r="BKP49"/>
      <c r="BKQ49"/>
      <c r="BKR49"/>
      <c r="BKS49"/>
      <c r="BKT49"/>
      <c r="BKU49"/>
      <c r="BKV49"/>
      <c r="BKW49"/>
      <c r="BKX49"/>
      <c r="BKY49"/>
      <c r="BKZ49"/>
      <c r="BLA49"/>
      <c r="BLB49"/>
      <c r="BLC49"/>
      <c r="BLD49"/>
      <c r="BLE49"/>
      <c r="BLF49"/>
      <c r="BLG49"/>
      <c r="BLH49"/>
      <c r="BLI49"/>
      <c r="BLJ49"/>
      <c r="BLK49"/>
      <c r="BLL49"/>
      <c r="BLM49"/>
      <c r="BLN49"/>
      <c r="BLO49"/>
      <c r="BLP49"/>
      <c r="BLQ49"/>
      <c r="BLR49"/>
      <c r="BLS49"/>
      <c r="BLT49"/>
      <c r="BLU49"/>
      <c r="BLV49"/>
      <c r="BLW49"/>
      <c r="BLX49"/>
      <c r="BLY49"/>
      <c r="BLZ49"/>
      <c r="BMA49"/>
      <c r="BMB49"/>
      <c r="BMC49"/>
      <c r="BMD49"/>
      <c r="BME49"/>
      <c r="BMF49"/>
      <c r="BMG49"/>
      <c r="BMH49"/>
      <c r="BMI49"/>
      <c r="BMJ49"/>
      <c r="BMK49"/>
      <c r="BML49"/>
      <c r="BMM49"/>
      <c r="BMN49"/>
      <c r="BMO49"/>
    </row>
    <row r="50" spans="1:1705" customFormat="1">
      <c r="A50" s="572" t="s">
        <v>339</v>
      </c>
      <c r="B50" s="573" t="s">
        <v>339</v>
      </c>
      <c r="C50" s="573"/>
      <c r="D50" s="574" t="s">
        <v>331</v>
      </c>
      <c r="E50" s="784" t="s">
        <v>332</v>
      </c>
      <c r="F50" s="784" t="s">
        <v>173</v>
      </c>
      <c r="G50" s="784"/>
      <c r="H50" s="784">
        <v>2</v>
      </c>
      <c r="I50" s="784"/>
      <c r="J50" s="784">
        <v>59.373542680000099</v>
      </c>
      <c r="K50" s="784">
        <v>24.879980700000001</v>
      </c>
      <c r="L50" s="866" t="s">
        <v>340</v>
      </c>
      <c r="M50" s="899"/>
      <c r="N50" s="784" t="s">
        <v>341</v>
      </c>
      <c r="O50" s="784" t="s">
        <v>335</v>
      </c>
      <c r="P50" s="784"/>
      <c r="Q50" s="467">
        <v>49</v>
      </c>
      <c r="R50" s="467">
        <v>49</v>
      </c>
      <c r="S50" s="461"/>
      <c r="T50" s="1155"/>
      <c r="U50" s="709"/>
      <c r="V50" s="16"/>
      <c r="W50" s="461"/>
    </row>
    <row r="51" spans="1:1705" s="1007" customFormat="1">
      <c r="A51" s="572" t="s">
        <v>342</v>
      </c>
      <c r="B51" s="573" t="s">
        <v>342</v>
      </c>
      <c r="C51" s="572"/>
      <c r="D51" s="574" t="s">
        <v>331</v>
      </c>
      <c r="E51" s="784" t="s">
        <v>332</v>
      </c>
      <c r="F51" s="784" t="s">
        <v>173</v>
      </c>
      <c r="G51" s="784"/>
      <c r="H51" s="784">
        <v>2</v>
      </c>
      <c r="I51" s="784"/>
      <c r="J51" s="784">
        <v>59.305119498000103</v>
      </c>
      <c r="K51" s="784">
        <v>24.719848306000099</v>
      </c>
      <c r="L51" s="866" t="s">
        <v>343</v>
      </c>
      <c r="M51" s="899"/>
      <c r="N51" s="784" t="s">
        <v>344</v>
      </c>
      <c r="O51" s="784" t="s">
        <v>335</v>
      </c>
      <c r="P51" s="784"/>
      <c r="Q51" s="467">
        <v>50</v>
      </c>
      <c r="R51" s="467">
        <v>50</v>
      </c>
      <c r="S51" s="461"/>
      <c r="T51" s="1155"/>
      <c r="U51" s="709"/>
      <c r="W51" s="46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c r="AMM51"/>
      <c r="AMN51"/>
      <c r="AMO51"/>
      <c r="AMP51"/>
      <c r="AMQ51"/>
      <c r="AMR51"/>
      <c r="AMS51"/>
      <c r="AMT51"/>
      <c r="AMU51"/>
      <c r="AMV51"/>
      <c r="AMW51"/>
      <c r="AMX51"/>
      <c r="AMY51"/>
      <c r="AMZ51"/>
      <c r="ANA51"/>
      <c r="ANB51"/>
      <c r="ANC51"/>
      <c r="AND51"/>
      <c r="ANE51"/>
      <c r="ANF51"/>
      <c r="ANG51"/>
      <c r="ANH51"/>
      <c r="ANI51"/>
      <c r="ANJ51"/>
      <c r="ANK51"/>
      <c r="ANL51"/>
      <c r="ANM51"/>
      <c r="ANN51"/>
      <c r="ANO51"/>
      <c r="ANP51"/>
      <c r="ANQ51"/>
      <c r="ANR51"/>
      <c r="ANS51"/>
      <c r="ANT51"/>
      <c r="ANU51"/>
      <c r="ANV51"/>
      <c r="ANW51"/>
      <c r="ANX51"/>
      <c r="ANY51"/>
      <c r="ANZ51"/>
      <c r="AOA51"/>
      <c r="AOB51"/>
      <c r="AOC51"/>
      <c r="AOD51"/>
      <c r="AOE51"/>
      <c r="AOF51"/>
      <c r="AOG51"/>
      <c r="AOH51"/>
      <c r="AOI51"/>
      <c r="AOJ51"/>
      <c r="AOK51"/>
      <c r="AOL51"/>
      <c r="AOM51"/>
      <c r="AON51"/>
      <c r="AOO51"/>
      <c r="AOP51"/>
      <c r="AOQ51"/>
      <c r="AOR51"/>
      <c r="AOS51"/>
      <c r="AOT51"/>
      <c r="AOU51"/>
      <c r="AOV51"/>
      <c r="AOW51"/>
      <c r="AOX51"/>
      <c r="AOY51"/>
      <c r="AOZ51"/>
      <c r="APA51"/>
      <c r="APB51"/>
      <c r="APC51"/>
      <c r="APD51"/>
      <c r="APE51"/>
      <c r="APF51"/>
      <c r="APG51"/>
      <c r="APH51"/>
      <c r="API51"/>
      <c r="APJ51"/>
      <c r="APK51"/>
      <c r="APL51"/>
      <c r="APM51"/>
      <c r="APN51"/>
      <c r="APO51"/>
      <c r="APP51"/>
      <c r="APQ51"/>
      <c r="APR51"/>
      <c r="APS51"/>
      <c r="APT51"/>
      <c r="APU51"/>
      <c r="APV51"/>
      <c r="APW51"/>
      <c r="APX51"/>
      <c r="APY51"/>
      <c r="APZ51"/>
      <c r="AQA51"/>
      <c r="AQB51"/>
      <c r="AQC51"/>
      <c r="AQD51"/>
      <c r="AQE51"/>
      <c r="AQF51"/>
      <c r="AQG51"/>
      <c r="AQH51"/>
      <c r="AQI51"/>
      <c r="AQJ51"/>
      <c r="AQK51"/>
      <c r="AQL51"/>
      <c r="AQM51"/>
      <c r="AQN51"/>
      <c r="AQO51"/>
      <c r="AQP51"/>
      <c r="AQQ51"/>
      <c r="AQR51"/>
      <c r="AQS51"/>
      <c r="AQT51"/>
      <c r="AQU51"/>
      <c r="AQV51"/>
      <c r="AQW51"/>
      <c r="AQX51"/>
      <c r="AQY51"/>
      <c r="AQZ51"/>
      <c r="ARA51"/>
      <c r="ARB51"/>
      <c r="ARC51"/>
      <c r="ARD51"/>
      <c r="ARE51"/>
      <c r="ARF51"/>
      <c r="ARG51"/>
      <c r="ARH51"/>
      <c r="ARI51"/>
      <c r="ARJ51"/>
      <c r="ARK51"/>
      <c r="ARL51"/>
      <c r="ARM51"/>
      <c r="ARN51"/>
      <c r="ARO51"/>
      <c r="ARP51"/>
      <c r="ARQ51"/>
      <c r="ARR51"/>
      <c r="ARS51"/>
      <c r="ART51"/>
      <c r="ARU51"/>
      <c r="ARV51"/>
      <c r="ARW51"/>
      <c r="ARX51"/>
      <c r="ARY51"/>
      <c r="ARZ51"/>
      <c r="ASA51"/>
      <c r="ASB51"/>
      <c r="ASC51"/>
      <c r="ASD51"/>
      <c r="ASE51"/>
      <c r="ASF51"/>
      <c r="ASG51"/>
      <c r="ASH51"/>
      <c r="ASI51"/>
      <c r="ASJ51"/>
      <c r="ASK51"/>
      <c r="ASL51"/>
      <c r="ASM51"/>
      <c r="ASN51"/>
      <c r="ASO51"/>
      <c r="ASP51"/>
      <c r="ASQ51"/>
      <c r="ASR51"/>
      <c r="ASS51"/>
      <c r="AST51"/>
      <c r="ASU51"/>
      <c r="ASV51"/>
      <c r="ASW51"/>
      <c r="ASX51"/>
      <c r="ASY51"/>
      <c r="ASZ51"/>
      <c r="ATA51"/>
      <c r="ATB51"/>
      <c r="ATC51"/>
      <c r="ATD51"/>
      <c r="ATE51"/>
      <c r="ATF51"/>
      <c r="ATG51"/>
      <c r="ATH51"/>
      <c r="ATI51"/>
      <c r="ATJ51"/>
      <c r="ATK51"/>
      <c r="ATL51"/>
      <c r="ATM51"/>
      <c r="ATN51"/>
      <c r="ATO51"/>
      <c r="ATP51"/>
      <c r="ATQ51"/>
      <c r="ATR51"/>
      <c r="ATS51"/>
      <c r="ATT51"/>
      <c r="ATU51"/>
      <c r="ATV51"/>
      <c r="ATW51"/>
      <c r="ATX51"/>
      <c r="ATY51"/>
      <c r="ATZ51"/>
      <c r="AUA51"/>
      <c r="AUB51"/>
      <c r="AUC51"/>
      <c r="AUD51"/>
      <c r="AUE51"/>
      <c r="AUF51"/>
      <c r="AUG51"/>
      <c r="AUH51"/>
      <c r="AUI51"/>
      <c r="AUJ51"/>
      <c r="AUK51"/>
      <c r="AUL51"/>
      <c r="AUM51"/>
      <c r="AUN51"/>
      <c r="AUO51"/>
      <c r="AUP51"/>
      <c r="AUQ51"/>
      <c r="AUR51"/>
      <c r="AUS51"/>
      <c r="AUT51"/>
      <c r="AUU51"/>
      <c r="AUV51"/>
      <c r="AUW51"/>
      <c r="AUX51"/>
      <c r="AUY51"/>
      <c r="AUZ51"/>
      <c r="AVA51"/>
      <c r="AVB51"/>
      <c r="AVC51"/>
      <c r="AVD51"/>
      <c r="AVE51"/>
      <c r="AVF51"/>
      <c r="AVG51"/>
      <c r="AVH51"/>
      <c r="AVI51"/>
      <c r="AVJ51"/>
      <c r="AVK51"/>
      <c r="AVL51"/>
      <c r="AVM51"/>
      <c r="AVN51"/>
      <c r="AVO51"/>
      <c r="AVP51"/>
      <c r="AVQ51"/>
      <c r="AVR51"/>
      <c r="AVS51"/>
      <c r="AVT51"/>
      <c r="AVU51"/>
      <c r="AVV51"/>
      <c r="AVW51"/>
      <c r="AVX51"/>
      <c r="AVY51"/>
      <c r="AVZ51"/>
      <c r="AWA51"/>
      <c r="AWB51"/>
      <c r="AWC51"/>
      <c r="AWD51"/>
      <c r="AWE51"/>
      <c r="AWF51"/>
      <c r="AWG51"/>
      <c r="AWH51"/>
      <c r="AWI51"/>
      <c r="AWJ51"/>
      <c r="AWK51"/>
      <c r="AWL51"/>
      <c r="AWM51"/>
      <c r="AWN51"/>
      <c r="AWO51"/>
      <c r="AWP51"/>
      <c r="AWQ51"/>
      <c r="AWR51"/>
      <c r="AWS51"/>
      <c r="AWT51"/>
      <c r="AWU51"/>
      <c r="AWV51"/>
      <c r="AWW51"/>
      <c r="AWX51"/>
      <c r="AWY51"/>
      <c r="AWZ51"/>
      <c r="AXA51"/>
      <c r="AXB51"/>
      <c r="AXC51"/>
      <c r="AXD51"/>
      <c r="AXE51"/>
      <c r="AXF51"/>
      <c r="AXG51"/>
      <c r="AXH51"/>
      <c r="AXI51"/>
      <c r="AXJ51"/>
      <c r="AXK51"/>
      <c r="AXL51"/>
      <c r="AXM51"/>
      <c r="AXN51"/>
      <c r="AXO51"/>
      <c r="AXP51"/>
      <c r="AXQ51"/>
      <c r="AXR51"/>
      <c r="AXS51"/>
      <c r="AXT51"/>
      <c r="AXU51"/>
      <c r="AXV51"/>
      <c r="AXW51"/>
      <c r="AXX51"/>
      <c r="AXY51"/>
      <c r="AXZ51"/>
      <c r="AYA51"/>
      <c r="AYB51"/>
      <c r="AYC51"/>
      <c r="AYD51"/>
      <c r="AYE51"/>
      <c r="AYF51"/>
      <c r="AYG51"/>
      <c r="AYH51"/>
      <c r="AYI51"/>
      <c r="AYJ51"/>
      <c r="AYK51"/>
      <c r="AYL51"/>
      <c r="AYM51"/>
      <c r="AYN51"/>
      <c r="AYO51"/>
      <c r="AYP51"/>
      <c r="AYQ51"/>
      <c r="AYR51"/>
      <c r="AYS51"/>
      <c r="AYT51"/>
      <c r="AYU51"/>
      <c r="AYV51"/>
      <c r="AYW51"/>
      <c r="AYX51"/>
      <c r="AYY51"/>
      <c r="AYZ51"/>
      <c r="AZA51"/>
      <c r="AZB51"/>
      <c r="AZC51"/>
      <c r="AZD51"/>
      <c r="AZE51"/>
      <c r="AZF51"/>
      <c r="AZG51"/>
      <c r="AZH51"/>
      <c r="AZI51"/>
      <c r="AZJ51"/>
      <c r="AZK51"/>
      <c r="AZL51"/>
      <c r="AZM51"/>
      <c r="AZN51"/>
      <c r="AZO51"/>
      <c r="AZP51"/>
      <c r="AZQ51"/>
      <c r="AZR51"/>
      <c r="AZS51"/>
      <c r="AZT51"/>
      <c r="AZU51"/>
      <c r="AZV51"/>
      <c r="AZW51"/>
      <c r="AZX51"/>
      <c r="AZY51"/>
      <c r="AZZ51"/>
      <c r="BAA51"/>
      <c r="BAB51"/>
      <c r="BAC51"/>
      <c r="BAD51"/>
      <c r="BAE51"/>
      <c r="BAF51"/>
      <c r="BAG51"/>
      <c r="BAH51"/>
      <c r="BAI51"/>
      <c r="BAJ51"/>
      <c r="BAK51"/>
      <c r="BAL51"/>
      <c r="BAM51"/>
      <c r="BAN51"/>
      <c r="BAO51"/>
      <c r="BAP51"/>
      <c r="BAQ51"/>
      <c r="BAR51"/>
      <c r="BAS51"/>
      <c r="BAT51"/>
      <c r="BAU51"/>
      <c r="BAV51"/>
      <c r="BAW51"/>
      <c r="BAX51"/>
      <c r="BAY51"/>
      <c r="BAZ51"/>
      <c r="BBA51"/>
      <c r="BBB51"/>
      <c r="BBC51"/>
      <c r="BBD51"/>
      <c r="BBE51"/>
      <c r="BBF51"/>
      <c r="BBG51"/>
      <c r="BBH51"/>
      <c r="BBI51"/>
      <c r="BBJ51"/>
      <c r="BBK51"/>
      <c r="BBL51"/>
      <c r="BBM51"/>
      <c r="BBN51"/>
      <c r="BBO51"/>
      <c r="BBP51"/>
      <c r="BBQ51"/>
      <c r="BBR51"/>
      <c r="BBS51"/>
      <c r="BBT51"/>
      <c r="BBU51"/>
      <c r="BBV51"/>
      <c r="BBW51"/>
      <c r="BBX51"/>
      <c r="BBY51"/>
      <c r="BBZ51"/>
      <c r="BCA51"/>
      <c r="BCB51"/>
      <c r="BCC51"/>
      <c r="BCD51"/>
      <c r="BCE51"/>
      <c r="BCF51"/>
      <c r="BCG51"/>
      <c r="BCH51"/>
      <c r="BCI51"/>
      <c r="BCJ51"/>
      <c r="BCK51"/>
      <c r="BCL51"/>
      <c r="BCM51"/>
      <c r="BCN51"/>
      <c r="BCO51"/>
      <c r="BCP51"/>
      <c r="BCQ51"/>
      <c r="BCR51"/>
      <c r="BCS51"/>
      <c r="BCT51"/>
      <c r="BCU51"/>
      <c r="BCV51"/>
      <c r="BCW51"/>
      <c r="BCX51"/>
      <c r="BCY51"/>
      <c r="BCZ51"/>
      <c r="BDA51"/>
      <c r="BDB51"/>
      <c r="BDC51"/>
      <c r="BDD51"/>
      <c r="BDE51"/>
      <c r="BDF51"/>
      <c r="BDG51"/>
      <c r="BDH51"/>
      <c r="BDI51"/>
      <c r="BDJ51"/>
      <c r="BDK51"/>
      <c r="BDL51"/>
      <c r="BDM51"/>
      <c r="BDN51"/>
      <c r="BDO51"/>
      <c r="BDP51"/>
      <c r="BDQ51"/>
      <c r="BDR51"/>
      <c r="BDS51"/>
      <c r="BDT51"/>
      <c r="BDU51"/>
      <c r="BDV51"/>
      <c r="BDW51"/>
      <c r="BDX51"/>
      <c r="BDY51"/>
      <c r="BDZ51"/>
      <c r="BEA51"/>
      <c r="BEB51"/>
      <c r="BEC51"/>
      <c r="BED51"/>
      <c r="BEE51"/>
      <c r="BEF51"/>
      <c r="BEG51"/>
      <c r="BEH51"/>
      <c r="BEI51"/>
      <c r="BEJ51"/>
      <c r="BEK51"/>
      <c r="BEL51"/>
      <c r="BEM51"/>
      <c r="BEN51"/>
      <c r="BEO51"/>
      <c r="BEP51"/>
      <c r="BEQ51"/>
      <c r="BER51"/>
      <c r="BES51"/>
      <c r="BET51"/>
      <c r="BEU51"/>
      <c r="BEV51"/>
      <c r="BEW51"/>
      <c r="BEX51"/>
      <c r="BEY51"/>
      <c r="BEZ51"/>
      <c r="BFA51"/>
      <c r="BFB51"/>
      <c r="BFC51"/>
      <c r="BFD51"/>
      <c r="BFE51"/>
      <c r="BFF51"/>
      <c r="BFG51"/>
      <c r="BFH51"/>
      <c r="BFI51"/>
      <c r="BFJ51"/>
      <c r="BFK51"/>
      <c r="BFL51"/>
      <c r="BFM51"/>
      <c r="BFN51"/>
      <c r="BFO51"/>
      <c r="BFP51"/>
      <c r="BFQ51"/>
      <c r="BFR51"/>
      <c r="BFS51"/>
      <c r="BFT51"/>
      <c r="BFU51"/>
      <c r="BFV51"/>
      <c r="BFW51"/>
      <c r="BFX51"/>
      <c r="BFY51"/>
      <c r="BFZ51"/>
      <c r="BGA51"/>
      <c r="BGB51"/>
      <c r="BGC51"/>
      <c r="BGD51"/>
      <c r="BGE51"/>
      <c r="BGF51"/>
      <c r="BGG51"/>
      <c r="BGH51"/>
      <c r="BGI51"/>
      <c r="BGJ51"/>
      <c r="BGK51"/>
      <c r="BGL51"/>
      <c r="BGM51"/>
      <c r="BGN51"/>
      <c r="BGO51"/>
      <c r="BGP51"/>
      <c r="BGQ51"/>
      <c r="BGR51"/>
      <c r="BGS51"/>
      <c r="BGT51"/>
      <c r="BGU51"/>
      <c r="BGV51"/>
      <c r="BGW51"/>
      <c r="BGX51"/>
      <c r="BGY51"/>
      <c r="BGZ51"/>
      <c r="BHA51"/>
      <c r="BHB51"/>
      <c r="BHC51"/>
      <c r="BHD51"/>
      <c r="BHE51"/>
      <c r="BHF51"/>
      <c r="BHG51"/>
      <c r="BHH51"/>
      <c r="BHI51"/>
      <c r="BHJ51"/>
      <c r="BHK51"/>
      <c r="BHL51"/>
      <c r="BHM51"/>
      <c r="BHN51"/>
      <c r="BHO51"/>
      <c r="BHP51"/>
      <c r="BHQ51"/>
      <c r="BHR51"/>
      <c r="BHS51"/>
      <c r="BHT51"/>
      <c r="BHU51"/>
      <c r="BHV51"/>
      <c r="BHW51"/>
      <c r="BHX51"/>
      <c r="BHY51"/>
      <c r="BHZ51"/>
      <c r="BIA51"/>
      <c r="BIB51"/>
      <c r="BIC51"/>
      <c r="BID51"/>
      <c r="BIE51"/>
      <c r="BIF51"/>
      <c r="BIG51"/>
      <c r="BIH51"/>
      <c r="BII51"/>
      <c r="BIJ51"/>
      <c r="BIK51"/>
      <c r="BIL51"/>
      <c r="BIM51"/>
      <c r="BIN51"/>
      <c r="BIO51"/>
      <c r="BIP51"/>
      <c r="BIQ51"/>
      <c r="BIR51"/>
      <c r="BIS51"/>
      <c r="BIT51"/>
      <c r="BIU51"/>
      <c r="BIV51"/>
      <c r="BIW51"/>
      <c r="BIX51"/>
      <c r="BIY51"/>
      <c r="BIZ51"/>
      <c r="BJA51"/>
      <c r="BJB51"/>
      <c r="BJC51"/>
      <c r="BJD51"/>
      <c r="BJE51"/>
      <c r="BJF51"/>
      <c r="BJG51"/>
      <c r="BJH51"/>
      <c r="BJI51"/>
      <c r="BJJ51"/>
      <c r="BJK51"/>
      <c r="BJL51"/>
      <c r="BJM51"/>
      <c r="BJN51"/>
      <c r="BJO51"/>
      <c r="BJP51"/>
      <c r="BJQ51"/>
      <c r="BJR51"/>
      <c r="BJS51"/>
      <c r="BJT51"/>
      <c r="BJU51"/>
      <c r="BJV51"/>
      <c r="BJW51"/>
      <c r="BJX51"/>
      <c r="BJY51"/>
      <c r="BJZ51"/>
      <c r="BKA51"/>
      <c r="BKB51"/>
      <c r="BKC51"/>
      <c r="BKD51"/>
      <c r="BKE51"/>
      <c r="BKF51"/>
      <c r="BKG51"/>
      <c r="BKH51"/>
      <c r="BKI51"/>
      <c r="BKJ51"/>
      <c r="BKK51"/>
      <c r="BKL51"/>
      <c r="BKM51"/>
      <c r="BKN51"/>
      <c r="BKO51"/>
      <c r="BKP51"/>
      <c r="BKQ51"/>
      <c r="BKR51"/>
      <c r="BKS51"/>
      <c r="BKT51"/>
      <c r="BKU51"/>
      <c r="BKV51"/>
      <c r="BKW51"/>
      <c r="BKX51"/>
      <c r="BKY51"/>
      <c r="BKZ51"/>
      <c r="BLA51"/>
      <c r="BLB51"/>
      <c r="BLC51"/>
      <c r="BLD51"/>
      <c r="BLE51"/>
      <c r="BLF51"/>
      <c r="BLG51"/>
      <c r="BLH51"/>
      <c r="BLI51"/>
      <c r="BLJ51"/>
      <c r="BLK51"/>
      <c r="BLL51"/>
      <c r="BLM51"/>
      <c r="BLN51"/>
      <c r="BLO51"/>
      <c r="BLP51"/>
      <c r="BLQ51"/>
      <c r="BLR51"/>
      <c r="BLS51"/>
      <c r="BLT51"/>
      <c r="BLU51"/>
      <c r="BLV51"/>
      <c r="BLW51"/>
      <c r="BLX51"/>
      <c r="BLY51"/>
      <c r="BLZ51"/>
      <c r="BMA51"/>
      <c r="BMB51"/>
      <c r="BMC51"/>
      <c r="BMD51"/>
      <c r="BME51"/>
      <c r="BMF51"/>
      <c r="BMG51"/>
      <c r="BMH51"/>
      <c r="BMI51"/>
      <c r="BMJ51"/>
      <c r="BMK51"/>
      <c r="BML51"/>
      <c r="BMM51"/>
      <c r="BMN51"/>
      <c r="BMO51"/>
    </row>
    <row r="52" spans="1:1705" customFormat="1">
      <c r="A52" s="572" t="s">
        <v>345</v>
      </c>
      <c r="B52" s="573" t="s">
        <v>345</v>
      </c>
      <c r="C52" s="572"/>
      <c r="D52" s="574" t="s">
        <v>346</v>
      </c>
      <c r="E52" s="784" t="s">
        <v>347</v>
      </c>
      <c r="F52" s="784" t="s">
        <v>173</v>
      </c>
      <c r="G52" s="784"/>
      <c r="H52" s="784">
        <v>1</v>
      </c>
      <c r="I52" s="784"/>
      <c r="J52" s="784">
        <v>59.370576999999997</v>
      </c>
      <c r="K52" s="784">
        <v>24.861378999999999</v>
      </c>
      <c r="L52" s="866" t="s">
        <v>348</v>
      </c>
      <c r="M52" s="899"/>
      <c r="N52" s="784" t="s">
        <v>349</v>
      </c>
      <c r="O52" s="784" t="s">
        <v>210</v>
      </c>
      <c r="P52" s="784"/>
      <c r="Q52" s="467">
        <v>51</v>
      </c>
      <c r="R52" s="467">
        <v>51</v>
      </c>
      <c r="S52" s="461"/>
      <c r="T52" s="1155"/>
      <c r="U52" s="709"/>
      <c r="V52" s="16"/>
      <c r="W52" s="461"/>
    </row>
    <row r="53" spans="1:1705" customFormat="1">
      <c r="A53" s="572" t="s">
        <v>350</v>
      </c>
      <c r="B53" s="573" t="s">
        <v>350</v>
      </c>
      <c r="C53" s="573"/>
      <c r="D53" s="574" t="s">
        <v>346</v>
      </c>
      <c r="E53" s="784" t="s">
        <v>347</v>
      </c>
      <c r="F53" s="784" t="s">
        <v>173</v>
      </c>
      <c r="G53" s="784"/>
      <c r="H53" s="784">
        <v>1</v>
      </c>
      <c r="I53" s="784"/>
      <c r="J53" s="784">
        <v>59.369506999999999</v>
      </c>
      <c r="K53" s="784">
        <v>24.853897</v>
      </c>
      <c r="L53" s="866" t="s">
        <v>351</v>
      </c>
      <c r="M53" s="899"/>
      <c r="N53" s="784" t="s">
        <v>352</v>
      </c>
      <c r="O53" s="784" t="s">
        <v>210</v>
      </c>
      <c r="P53" s="784"/>
      <c r="Q53" s="467">
        <v>52</v>
      </c>
      <c r="R53" s="467">
        <v>52</v>
      </c>
      <c r="S53" s="461"/>
      <c r="T53" s="1155"/>
      <c r="U53" s="709"/>
      <c r="V53" s="16"/>
      <c r="W53" s="461"/>
    </row>
    <row r="54" spans="1:1705" customFormat="1">
      <c r="A54" s="572" t="s">
        <v>353</v>
      </c>
      <c r="B54" s="573" t="s">
        <v>353</v>
      </c>
      <c r="C54" s="573"/>
      <c r="D54" s="574" t="s">
        <v>346</v>
      </c>
      <c r="E54" s="784" t="s">
        <v>347</v>
      </c>
      <c r="F54" s="784" t="s">
        <v>173</v>
      </c>
      <c r="G54" s="784"/>
      <c r="H54" s="784">
        <v>1</v>
      </c>
      <c r="I54" s="784"/>
      <c r="J54" s="784">
        <v>59.367477999999998</v>
      </c>
      <c r="K54" s="784">
        <v>24.815608999999998</v>
      </c>
      <c r="L54" s="866" t="s">
        <v>354</v>
      </c>
      <c r="M54" s="899"/>
      <c r="N54" s="784" t="s">
        <v>355</v>
      </c>
      <c r="O54" s="784" t="s">
        <v>210</v>
      </c>
      <c r="P54" s="784"/>
      <c r="Q54" s="467">
        <v>53</v>
      </c>
      <c r="R54" s="467">
        <v>53</v>
      </c>
      <c r="S54" s="461"/>
      <c r="T54" s="1155"/>
      <c r="U54" s="709"/>
      <c r="V54" s="16"/>
      <c r="W54" s="461"/>
    </row>
    <row r="55" spans="1:1705" customFormat="1">
      <c r="A55" s="590" t="s">
        <v>356</v>
      </c>
      <c r="B55" s="591" t="s">
        <v>356</v>
      </c>
      <c r="C55" s="590"/>
      <c r="D55" s="592" t="s">
        <v>357</v>
      </c>
      <c r="E55" s="808" t="s">
        <v>358</v>
      </c>
      <c r="F55" s="777" t="s">
        <v>173</v>
      </c>
      <c r="G55" s="777"/>
      <c r="H55" s="847">
        <v>3</v>
      </c>
      <c r="I55" s="777"/>
      <c r="J55" s="777">
        <v>59.470290562000102</v>
      </c>
      <c r="K55" s="777">
        <v>24.973798607999999</v>
      </c>
      <c r="L55" s="596" t="s">
        <v>359</v>
      </c>
      <c r="M55" s="907"/>
      <c r="N55" s="777" t="s">
        <v>360</v>
      </c>
      <c r="O55" s="777" t="s">
        <v>361</v>
      </c>
      <c r="P55" s="777"/>
      <c r="Q55" s="467">
        <v>54</v>
      </c>
      <c r="R55" s="467">
        <v>54</v>
      </c>
      <c r="S55" s="461"/>
      <c r="T55" s="1155"/>
      <c r="U55" s="709"/>
      <c r="V55" s="16"/>
      <c r="W55" s="461"/>
    </row>
    <row r="56" spans="1:1705" customFormat="1">
      <c r="A56" s="590" t="s">
        <v>362</v>
      </c>
      <c r="B56" s="591" t="s">
        <v>362</v>
      </c>
      <c r="C56" s="590"/>
      <c r="D56" s="592" t="s">
        <v>363</v>
      </c>
      <c r="E56" s="777" t="s">
        <v>364</v>
      </c>
      <c r="F56" s="777" t="s">
        <v>173</v>
      </c>
      <c r="G56" s="777"/>
      <c r="H56" s="847">
        <v>3</v>
      </c>
      <c r="I56" s="777"/>
      <c r="J56" s="777">
        <v>59.45299524</v>
      </c>
      <c r="K56" s="777">
        <v>24.98283644</v>
      </c>
      <c r="L56" s="863" t="s">
        <v>365</v>
      </c>
      <c r="M56" s="907"/>
      <c r="N56" s="777" t="s">
        <v>366</v>
      </c>
      <c r="O56" s="777" t="s">
        <v>361</v>
      </c>
      <c r="P56" s="777" t="s">
        <v>204</v>
      </c>
      <c r="Q56" s="467">
        <v>55</v>
      </c>
      <c r="R56" s="467">
        <v>55</v>
      </c>
      <c r="S56" s="461"/>
      <c r="T56" s="1155"/>
      <c r="U56" s="709"/>
      <c r="V56" s="16"/>
      <c r="W56" s="461"/>
    </row>
    <row r="57" spans="1:1705" customFormat="1">
      <c r="A57" s="590" t="s">
        <v>367</v>
      </c>
      <c r="B57" s="591"/>
      <c r="C57" s="590" t="s">
        <v>367</v>
      </c>
      <c r="D57" s="592" t="s">
        <v>363</v>
      </c>
      <c r="E57" s="777" t="s">
        <v>364</v>
      </c>
      <c r="F57" s="777" t="s">
        <v>173</v>
      </c>
      <c r="G57" s="777"/>
      <c r="H57" s="847">
        <v>1</v>
      </c>
      <c r="I57" s="777"/>
      <c r="J57" s="777">
        <v>59.409611948000098</v>
      </c>
      <c r="K57" s="777">
        <v>24.9086910770001</v>
      </c>
      <c r="L57" s="863" t="s">
        <v>361</v>
      </c>
      <c r="M57" s="896" t="s">
        <v>368</v>
      </c>
      <c r="N57" s="777" t="s">
        <v>369</v>
      </c>
      <c r="O57" s="777" t="s">
        <v>361</v>
      </c>
      <c r="P57" s="777"/>
      <c r="Q57" s="467">
        <v>56</v>
      </c>
      <c r="R57" s="467">
        <v>56</v>
      </c>
      <c r="S57" s="461"/>
      <c r="T57" s="1155"/>
      <c r="U57" s="709"/>
      <c r="V57" s="16"/>
      <c r="W57" s="461"/>
    </row>
    <row r="58" spans="1:1705" customFormat="1">
      <c r="A58" s="590" t="s">
        <v>370</v>
      </c>
      <c r="B58" s="591" t="s">
        <v>370</v>
      </c>
      <c r="C58" s="590"/>
      <c r="D58" s="592" t="s">
        <v>363</v>
      </c>
      <c r="E58" s="777" t="s">
        <v>364</v>
      </c>
      <c r="F58" s="777" t="s">
        <v>173</v>
      </c>
      <c r="G58" s="777"/>
      <c r="H58" s="847">
        <v>1</v>
      </c>
      <c r="I58" s="777"/>
      <c r="J58" s="777">
        <v>59.408885908999999</v>
      </c>
      <c r="K58" s="777">
        <v>24.911588004000102</v>
      </c>
      <c r="L58" s="863" t="s">
        <v>371</v>
      </c>
      <c r="M58" s="896" t="s">
        <v>372</v>
      </c>
      <c r="N58" s="777" t="s">
        <v>373</v>
      </c>
      <c r="O58" s="777" t="s">
        <v>361</v>
      </c>
      <c r="P58" s="777"/>
      <c r="Q58" s="467">
        <v>57</v>
      </c>
      <c r="R58" s="467">
        <v>57</v>
      </c>
      <c r="S58" s="461"/>
      <c r="T58" s="1155"/>
      <c r="U58" s="709"/>
      <c r="V58" s="16"/>
      <c r="W58" s="461"/>
    </row>
    <row r="59" spans="1:1705" customFormat="1">
      <c r="A59" s="590" t="s">
        <v>374</v>
      </c>
      <c r="B59" s="591" t="s">
        <v>374</v>
      </c>
      <c r="C59" s="590"/>
      <c r="D59" s="592" t="s">
        <v>363</v>
      </c>
      <c r="E59" s="777" t="s">
        <v>364</v>
      </c>
      <c r="F59" s="777" t="s">
        <v>173</v>
      </c>
      <c r="G59" s="777"/>
      <c r="H59" s="847">
        <v>1</v>
      </c>
      <c r="I59" s="777"/>
      <c r="J59" s="777">
        <v>59.413479045000003</v>
      </c>
      <c r="K59" s="777">
        <v>24.903055774000102</v>
      </c>
      <c r="L59" s="863" t="s">
        <v>371</v>
      </c>
      <c r="M59" s="896" t="s">
        <v>375</v>
      </c>
      <c r="N59" s="777" t="s">
        <v>376</v>
      </c>
      <c r="O59" s="777" t="s">
        <v>361</v>
      </c>
      <c r="P59" s="777"/>
      <c r="Q59" s="467">
        <v>58</v>
      </c>
      <c r="R59" s="467">
        <v>58</v>
      </c>
      <c r="S59" s="461"/>
      <c r="T59" s="1155"/>
      <c r="U59" s="709"/>
      <c r="V59" s="16"/>
      <c r="W59" s="461"/>
    </row>
    <row r="60" spans="1:1705" customFormat="1">
      <c r="A60" s="590" t="s">
        <v>377</v>
      </c>
      <c r="B60" s="591" t="s">
        <v>377</v>
      </c>
      <c r="C60" s="591"/>
      <c r="D60" s="592" t="s">
        <v>363</v>
      </c>
      <c r="E60" s="777" t="s">
        <v>364</v>
      </c>
      <c r="F60" s="777" t="s">
        <v>173</v>
      </c>
      <c r="G60" s="777"/>
      <c r="H60" s="847">
        <v>1</v>
      </c>
      <c r="I60" s="777"/>
      <c r="J60" s="777">
        <v>59.413307008000103</v>
      </c>
      <c r="K60" s="777">
        <v>24.9034217170001</v>
      </c>
      <c r="L60" s="863" t="s">
        <v>378</v>
      </c>
      <c r="M60" s="896" t="s">
        <v>379</v>
      </c>
      <c r="N60" s="777" t="s">
        <v>380</v>
      </c>
      <c r="O60" s="777" t="s">
        <v>361</v>
      </c>
      <c r="P60" s="777"/>
      <c r="Q60" s="467">
        <v>59</v>
      </c>
      <c r="R60" s="467">
        <v>59</v>
      </c>
      <c r="S60" s="461"/>
      <c r="T60" s="1155"/>
      <c r="U60" s="709"/>
      <c r="V60" s="16"/>
      <c r="W60" s="461"/>
    </row>
    <row r="61" spans="1:1705" customFormat="1">
      <c r="A61" s="590" t="s">
        <v>381</v>
      </c>
      <c r="B61" s="591"/>
      <c r="C61" s="591" t="s">
        <v>381</v>
      </c>
      <c r="D61" s="592" t="s">
        <v>363</v>
      </c>
      <c r="E61" s="777" t="s">
        <v>364</v>
      </c>
      <c r="F61" s="777" t="s">
        <v>173</v>
      </c>
      <c r="G61" s="777"/>
      <c r="H61" s="847">
        <v>1</v>
      </c>
      <c r="I61" s="777"/>
      <c r="J61" s="777">
        <v>59.409819518000099</v>
      </c>
      <c r="K61" s="777">
        <v>24.908655217</v>
      </c>
      <c r="L61" s="863" t="s">
        <v>361</v>
      </c>
      <c r="M61" s="896" t="s">
        <v>382</v>
      </c>
      <c r="N61" s="777" t="s">
        <v>383</v>
      </c>
      <c r="O61" s="777" t="s">
        <v>361</v>
      </c>
      <c r="P61" s="777"/>
      <c r="Q61" s="467">
        <v>60</v>
      </c>
      <c r="R61" s="467">
        <v>60</v>
      </c>
      <c r="S61" s="461"/>
      <c r="T61" s="1155"/>
      <c r="U61" s="709"/>
      <c r="V61" s="16"/>
      <c r="W61" s="461"/>
    </row>
    <row r="62" spans="1:1705" customFormat="1">
      <c r="A62" s="590" t="s">
        <v>384</v>
      </c>
      <c r="B62" s="591" t="s">
        <v>384</v>
      </c>
      <c r="C62" s="591"/>
      <c r="D62" s="592" t="s">
        <v>363</v>
      </c>
      <c r="E62" s="777" t="s">
        <v>364</v>
      </c>
      <c r="F62" s="777" t="s">
        <v>173</v>
      </c>
      <c r="G62" s="777"/>
      <c r="H62" s="847">
        <v>1</v>
      </c>
      <c r="I62" s="777"/>
      <c r="J62" s="777">
        <v>59.357769529999999</v>
      </c>
      <c r="K62" s="777">
        <v>24.771322709000099</v>
      </c>
      <c r="L62" s="863" t="s">
        <v>361</v>
      </c>
      <c r="M62" s="896" t="s">
        <v>385</v>
      </c>
      <c r="N62" s="777" t="s">
        <v>386</v>
      </c>
      <c r="O62" s="777" t="s">
        <v>361</v>
      </c>
      <c r="P62" s="777"/>
      <c r="Q62" s="467">
        <v>61</v>
      </c>
      <c r="R62" s="467">
        <v>61</v>
      </c>
      <c r="S62" s="461"/>
      <c r="T62" s="1155"/>
      <c r="U62" s="709"/>
      <c r="V62" s="16"/>
      <c r="W62" s="461"/>
    </row>
    <row r="63" spans="1:1705" customFormat="1">
      <c r="A63" s="714" t="s">
        <v>387</v>
      </c>
      <c r="B63" s="715"/>
      <c r="C63" s="715" t="s">
        <v>387</v>
      </c>
      <c r="D63" s="715" t="s">
        <v>363</v>
      </c>
      <c r="E63" s="716" t="s">
        <v>364</v>
      </c>
      <c r="F63" s="716" t="s">
        <v>173</v>
      </c>
      <c r="G63" s="716"/>
      <c r="H63" s="850">
        <v>1</v>
      </c>
      <c r="I63" s="716"/>
      <c r="J63" s="716">
        <v>59.408693434</v>
      </c>
      <c r="K63" s="716">
        <v>24.909811626000099</v>
      </c>
      <c r="L63" s="879" t="s">
        <v>378</v>
      </c>
      <c r="M63" s="717" t="s">
        <v>368</v>
      </c>
      <c r="N63" s="716" t="s">
        <v>388</v>
      </c>
      <c r="O63" s="716" t="s">
        <v>361</v>
      </c>
      <c r="P63" s="716"/>
      <c r="Q63" s="467">
        <v>62</v>
      </c>
      <c r="R63" s="467">
        <v>62</v>
      </c>
      <c r="S63" s="713"/>
      <c r="T63" s="1155" t="s">
        <v>317</v>
      </c>
      <c r="U63" s="709" t="s">
        <v>317</v>
      </c>
      <c r="V63" s="16"/>
      <c r="W63" s="461"/>
    </row>
    <row r="64" spans="1:1705" customFormat="1">
      <c r="A64" s="590" t="s">
        <v>389</v>
      </c>
      <c r="B64" s="591"/>
      <c r="C64" s="591" t="s">
        <v>389</v>
      </c>
      <c r="D64" s="592" t="s">
        <v>363</v>
      </c>
      <c r="E64" s="777" t="s">
        <v>364</v>
      </c>
      <c r="F64" s="777" t="s">
        <v>173</v>
      </c>
      <c r="G64" s="777"/>
      <c r="H64" s="777"/>
      <c r="I64" s="777"/>
      <c r="J64" s="777">
        <v>59.38574302</v>
      </c>
      <c r="K64" s="777">
        <v>24.927616830000002</v>
      </c>
      <c r="L64" s="863" t="s">
        <v>378</v>
      </c>
      <c r="M64" s="777"/>
      <c r="N64" s="777" t="s">
        <v>390</v>
      </c>
      <c r="O64" s="777" t="s">
        <v>361</v>
      </c>
      <c r="P64" s="777"/>
      <c r="Q64" s="467">
        <v>63</v>
      </c>
      <c r="R64" s="467">
        <v>63</v>
      </c>
      <c r="S64" s="461"/>
      <c r="T64" s="1155"/>
      <c r="U64" s="709"/>
      <c r="V64" s="16"/>
      <c r="W64" s="461"/>
    </row>
    <row r="65" spans="1:23" customFormat="1">
      <c r="A65" s="714" t="s">
        <v>391</v>
      </c>
      <c r="B65" s="715"/>
      <c r="C65" s="715" t="s">
        <v>391</v>
      </c>
      <c r="D65" s="715" t="s">
        <v>363</v>
      </c>
      <c r="E65" s="716" t="s">
        <v>364</v>
      </c>
      <c r="F65" s="716" t="s">
        <v>173</v>
      </c>
      <c r="G65" s="716"/>
      <c r="H65" s="850">
        <v>1</v>
      </c>
      <c r="I65" s="716"/>
      <c r="J65" s="716">
        <v>59.403247563000001</v>
      </c>
      <c r="K65" s="716">
        <v>24.911121812000001</v>
      </c>
      <c r="L65" s="879" t="s">
        <v>378</v>
      </c>
      <c r="M65" s="717" t="s">
        <v>368</v>
      </c>
      <c r="N65" s="716" t="s">
        <v>392</v>
      </c>
      <c r="O65" s="716" t="s">
        <v>361</v>
      </c>
      <c r="P65" s="716"/>
      <c r="Q65" s="467">
        <v>64</v>
      </c>
      <c r="R65" s="467">
        <v>64</v>
      </c>
      <c r="S65" s="713"/>
      <c r="T65" s="1155" t="s">
        <v>317</v>
      </c>
      <c r="U65" s="709" t="s">
        <v>317</v>
      </c>
      <c r="V65" s="16"/>
      <c r="W65" s="461"/>
    </row>
    <row r="66" spans="1:23" customFormat="1">
      <c r="A66" s="590" t="s">
        <v>393</v>
      </c>
      <c r="B66" s="591"/>
      <c r="C66" s="591" t="s">
        <v>393</v>
      </c>
      <c r="D66" s="592" t="s">
        <v>394</v>
      </c>
      <c r="E66" s="777" t="s">
        <v>395</v>
      </c>
      <c r="F66" s="777" t="s">
        <v>173</v>
      </c>
      <c r="G66" s="777"/>
      <c r="H66" s="847">
        <v>2</v>
      </c>
      <c r="I66" s="777"/>
      <c r="J66" s="777">
        <v>59.285255167000102</v>
      </c>
      <c r="K66" s="777">
        <v>24.695297719000099</v>
      </c>
      <c r="L66" s="863" t="s">
        <v>361</v>
      </c>
      <c r="M66" s="896" t="s">
        <v>396</v>
      </c>
      <c r="N66" s="777" t="s">
        <v>397</v>
      </c>
      <c r="O66" s="777" t="s">
        <v>361</v>
      </c>
      <c r="P66" s="777"/>
      <c r="Q66" s="467">
        <v>65</v>
      </c>
      <c r="R66" s="467">
        <v>65</v>
      </c>
      <c r="S66" s="461"/>
      <c r="T66" s="1155"/>
      <c r="U66" s="709"/>
      <c r="V66" s="16"/>
      <c r="W66" s="461"/>
    </row>
    <row r="67" spans="1:23" customFormat="1">
      <c r="A67" s="590" t="s">
        <v>398</v>
      </c>
      <c r="B67" s="591"/>
      <c r="C67" s="591" t="s">
        <v>398</v>
      </c>
      <c r="D67" s="592" t="s">
        <v>394</v>
      </c>
      <c r="E67" s="808" t="s">
        <v>395</v>
      </c>
      <c r="F67" s="777" t="s">
        <v>173</v>
      </c>
      <c r="G67" s="777"/>
      <c r="H67" s="847">
        <v>2</v>
      </c>
      <c r="I67" s="777"/>
      <c r="J67" s="777">
        <v>59.285416095000102</v>
      </c>
      <c r="K67" s="777">
        <v>24.694108236000002</v>
      </c>
      <c r="L67" s="596" t="s">
        <v>361</v>
      </c>
      <c r="M67" s="896" t="s">
        <v>396</v>
      </c>
      <c r="N67" s="777" t="s">
        <v>399</v>
      </c>
      <c r="O67" s="777" t="s">
        <v>361</v>
      </c>
      <c r="P67" s="777"/>
      <c r="Q67" s="467">
        <v>66</v>
      </c>
      <c r="R67" s="467">
        <v>66</v>
      </c>
      <c r="S67" s="461"/>
      <c r="T67" s="1155"/>
      <c r="U67" s="709"/>
      <c r="V67" s="16"/>
      <c r="W67" s="461"/>
    </row>
    <row r="68" spans="1:23" customFormat="1">
      <c r="A68" s="590" t="s">
        <v>400</v>
      </c>
      <c r="B68" s="591"/>
      <c r="C68" s="591" t="s">
        <v>400</v>
      </c>
      <c r="D68" s="592" t="s">
        <v>394</v>
      </c>
      <c r="E68" s="777" t="s">
        <v>395</v>
      </c>
      <c r="F68" s="777" t="s">
        <v>173</v>
      </c>
      <c r="G68" s="777"/>
      <c r="H68" s="847">
        <v>2</v>
      </c>
      <c r="I68" s="777"/>
      <c r="J68" s="777">
        <v>59.287033718000004</v>
      </c>
      <c r="K68" s="777">
        <v>24.696531445000101</v>
      </c>
      <c r="L68" s="863" t="s">
        <v>361</v>
      </c>
      <c r="M68" s="896" t="s">
        <v>401</v>
      </c>
      <c r="N68" s="777" t="s">
        <v>402</v>
      </c>
      <c r="O68" s="777" t="s">
        <v>361</v>
      </c>
      <c r="P68" s="777"/>
      <c r="Q68" s="467">
        <v>67</v>
      </c>
      <c r="R68" s="467">
        <v>67</v>
      </c>
      <c r="S68" s="461"/>
      <c r="T68" s="1155"/>
      <c r="U68" s="709"/>
      <c r="V68" s="16"/>
      <c r="W68" s="461"/>
    </row>
    <row r="69" spans="1:23" customFormat="1">
      <c r="A69" s="590" t="s">
        <v>403</v>
      </c>
      <c r="B69" s="591"/>
      <c r="C69" s="591" t="s">
        <v>403</v>
      </c>
      <c r="D69" s="592" t="s">
        <v>394</v>
      </c>
      <c r="E69" s="777" t="s">
        <v>395</v>
      </c>
      <c r="F69" s="777" t="s">
        <v>173</v>
      </c>
      <c r="G69" s="777"/>
      <c r="H69" s="847">
        <v>2</v>
      </c>
      <c r="I69" s="777"/>
      <c r="J69" s="777">
        <v>59.287521519999999</v>
      </c>
      <c r="K69" s="777">
        <v>24.6935275650001</v>
      </c>
      <c r="L69" s="863" t="s">
        <v>361</v>
      </c>
      <c r="M69" s="896" t="s">
        <v>404</v>
      </c>
      <c r="N69" s="777" t="s">
        <v>405</v>
      </c>
      <c r="O69" s="777" t="s">
        <v>361</v>
      </c>
      <c r="P69" s="777"/>
      <c r="Q69" s="467">
        <v>68</v>
      </c>
      <c r="R69" s="467">
        <v>68</v>
      </c>
      <c r="S69" s="461"/>
      <c r="T69" s="1155"/>
      <c r="U69" s="709"/>
      <c r="V69" s="16"/>
      <c r="W69" s="461"/>
    </row>
    <row r="70" spans="1:23" customFormat="1">
      <c r="A70" s="590" t="s">
        <v>406</v>
      </c>
      <c r="B70" s="591"/>
      <c r="C70" s="591" t="s">
        <v>406</v>
      </c>
      <c r="D70" s="592" t="s">
        <v>363</v>
      </c>
      <c r="E70" s="777" t="s">
        <v>364</v>
      </c>
      <c r="F70" s="777" t="s">
        <v>173</v>
      </c>
      <c r="G70" s="777"/>
      <c r="H70" s="847">
        <v>2</v>
      </c>
      <c r="I70" s="777"/>
      <c r="J70" s="777">
        <v>59.287190914000099</v>
      </c>
      <c r="K70" s="777">
        <v>24.696155836999999</v>
      </c>
      <c r="L70" s="863" t="s">
        <v>378</v>
      </c>
      <c r="M70" s="896" t="s">
        <v>407</v>
      </c>
      <c r="N70" s="777" t="s">
        <v>408</v>
      </c>
      <c r="O70" s="777" t="s">
        <v>361</v>
      </c>
      <c r="P70" s="777"/>
      <c r="Q70" s="467">
        <v>69</v>
      </c>
      <c r="R70" s="467">
        <v>69</v>
      </c>
      <c r="S70" s="461"/>
      <c r="T70" s="1155"/>
      <c r="U70" s="709"/>
      <c r="V70" s="16"/>
      <c r="W70" s="461"/>
    </row>
    <row r="71" spans="1:23" customFormat="1">
      <c r="A71" s="590" t="s">
        <v>409</v>
      </c>
      <c r="B71" s="591"/>
      <c r="C71" s="591" t="s">
        <v>409</v>
      </c>
      <c r="D71" s="592" t="s">
        <v>363</v>
      </c>
      <c r="E71" s="777" t="s">
        <v>364</v>
      </c>
      <c r="F71" s="777" t="s">
        <v>173</v>
      </c>
      <c r="G71" s="777"/>
      <c r="H71" s="847">
        <v>2</v>
      </c>
      <c r="I71" s="777"/>
      <c r="J71" s="777">
        <v>59.2873122600001</v>
      </c>
      <c r="K71" s="777">
        <v>24.695462852999999</v>
      </c>
      <c r="L71" s="863" t="s">
        <v>378</v>
      </c>
      <c r="M71" s="896" t="s">
        <v>407</v>
      </c>
      <c r="N71" s="777" t="s">
        <v>408</v>
      </c>
      <c r="O71" s="777" t="s">
        <v>361</v>
      </c>
      <c r="P71" s="777"/>
      <c r="Q71" s="467">
        <v>70</v>
      </c>
      <c r="R71" s="467">
        <v>70</v>
      </c>
      <c r="S71" s="461"/>
      <c r="T71" s="1155"/>
      <c r="U71" s="709"/>
      <c r="V71" s="16"/>
      <c r="W71" s="461"/>
    </row>
    <row r="72" spans="1:23" customFormat="1">
      <c r="A72" s="590" t="s">
        <v>410</v>
      </c>
      <c r="B72" s="591" t="s">
        <v>410</v>
      </c>
      <c r="C72" s="591"/>
      <c r="D72" s="592" t="s">
        <v>357</v>
      </c>
      <c r="E72" s="777" t="s">
        <v>358</v>
      </c>
      <c r="F72" s="777" t="s">
        <v>173</v>
      </c>
      <c r="G72" s="777"/>
      <c r="H72" s="847">
        <v>3</v>
      </c>
      <c r="I72" s="777"/>
      <c r="J72" s="777">
        <v>59.43596153</v>
      </c>
      <c r="K72" s="777">
        <v>24.927980489999999</v>
      </c>
      <c r="L72" s="863" t="s">
        <v>411</v>
      </c>
      <c r="M72" s="896"/>
      <c r="N72" s="777" t="s">
        <v>412</v>
      </c>
      <c r="O72" s="777" t="s">
        <v>361</v>
      </c>
      <c r="P72" s="777" t="s">
        <v>204</v>
      </c>
      <c r="Q72" s="467">
        <v>71</v>
      </c>
      <c r="R72" s="467">
        <v>71</v>
      </c>
      <c r="S72" s="461"/>
      <c r="T72" s="1155"/>
      <c r="U72" s="709"/>
      <c r="V72" s="16"/>
      <c r="W72" s="461"/>
    </row>
    <row r="73" spans="1:23" customFormat="1">
      <c r="A73" s="590" t="s">
        <v>413</v>
      </c>
      <c r="B73" s="591" t="s">
        <v>413</v>
      </c>
      <c r="C73" s="591"/>
      <c r="D73" s="592" t="s">
        <v>357</v>
      </c>
      <c r="E73" s="777" t="s">
        <v>358</v>
      </c>
      <c r="F73" s="777" t="s">
        <v>173</v>
      </c>
      <c r="G73" s="777"/>
      <c r="H73" s="847">
        <v>3</v>
      </c>
      <c r="I73" s="777"/>
      <c r="J73" s="777">
        <v>59.425582522000099</v>
      </c>
      <c r="K73" s="777">
        <v>24.920946417</v>
      </c>
      <c r="L73" s="863" t="s">
        <v>414</v>
      </c>
      <c r="M73" s="907"/>
      <c r="N73" s="777" t="s">
        <v>415</v>
      </c>
      <c r="O73" s="777" t="s">
        <v>361</v>
      </c>
      <c r="P73" s="777"/>
      <c r="Q73" s="467">
        <v>72</v>
      </c>
      <c r="R73" s="467">
        <v>72</v>
      </c>
      <c r="S73" s="461"/>
      <c r="T73" s="1155"/>
      <c r="U73" s="709"/>
      <c r="V73" s="16"/>
      <c r="W73" s="461"/>
    </row>
    <row r="74" spans="1:23" customFormat="1">
      <c r="A74" s="590" t="s">
        <v>416</v>
      </c>
      <c r="B74" s="591" t="s">
        <v>416</v>
      </c>
      <c r="C74" s="591"/>
      <c r="D74" s="592" t="s">
        <v>357</v>
      </c>
      <c r="E74" s="777" t="s">
        <v>358</v>
      </c>
      <c r="F74" s="777" t="s">
        <v>173</v>
      </c>
      <c r="G74" s="777"/>
      <c r="H74" s="847">
        <v>3</v>
      </c>
      <c r="I74" s="777"/>
      <c r="J74" s="777">
        <v>59.424007150000101</v>
      </c>
      <c r="K74" s="777">
        <v>24.918401382000098</v>
      </c>
      <c r="L74" s="863" t="s">
        <v>414</v>
      </c>
      <c r="M74" s="907"/>
      <c r="N74" s="777" t="s">
        <v>417</v>
      </c>
      <c r="O74" s="777" t="s">
        <v>361</v>
      </c>
      <c r="P74" s="777"/>
      <c r="Q74" s="467">
        <v>73</v>
      </c>
      <c r="R74" s="467">
        <v>73</v>
      </c>
      <c r="S74" s="461"/>
      <c r="T74" s="1155"/>
      <c r="U74" s="709"/>
      <c r="V74" s="16"/>
      <c r="W74" s="461"/>
    </row>
    <row r="75" spans="1:23" customFormat="1">
      <c r="A75" s="590" t="s">
        <v>418</v>
      </c>
      <c r="B75" s="591"/>
      <c r="C75" s="591" t="s">
        <v>418</v>
      </c>
      <c r="D75" s="592" t="s">
        <v>363</v>
      </c>
      <c r="E75" s="777" t="s">
        <v>364</v>
      </c>
      <c r="F75" s="777" t="s">
        <v>173</v>
      </c>
      <c r="G75" s="777"/>
      <c r="H75" s="847">
        <v>1</v>
      </c>
      <c r="I75" s="777"/>
      <c r="J75" s="777">
        <v>59.375882430000097</v>
      </c>
      <c r="K75" s="777">
        <v>24.900554850999999</v>
      </c>
      <c r="L75" s="863" t="s">
        <v>378</v>
      </c>
      <c r="M75" s="896" t="s">
        <v>419</v>
      </c>
      <c r="N75" s="777" t="s">
        <v>420</v>
      </c>
      <c r="O75" s="777" t="s">
        <v>361</v>
      </c>
      <c r="P75" s="777"/>
      <c r="Q75" s="467">
        <v>74</v>
      </c>
      <c r="R75" s="467">
        <v>74</v>
      </c>
      <c r="S75" s="461"/>
      <c r="T75" s="1155"/>
      <c r="U75" s="709"/>
      <c r="V75" s="16"/>
      <c r="W75" s="461"/>
    </row>
    <row r="76" spans="1:23" customFormat="1">
      <c r="A76" s="590" t="s">
        <v>421</v>
      </c>
      <c r="B76" s="591"/>
      <c r="C76" s="591" t="s">
        <v>421</v>
      </c>
      <c r="D76" s="592" t="s">
        <v>363</v>
      </c>
      <c r="E76" s="777" t="s">
        <v>364</v>
      </c>
      <c r="F76" s="777" t="s">
        <v>173</v>
      </c>
      <c r="G76" s="777"/>
      <c r="H76" s="847">
        <v>1</v>
      </c>
      <c r="I76" s="777"/>
      <c r="J76" s="777">
        <v>59.3779824430001</v>
      </c>
      <c r="K76" s="777">
        <v>24.893903805000001</v>
      </c>
      <c r="L76" s="863" t="s">
        <v>378</v>
      </c>
      <c r="M76" s="896" t="s">
        <v>422</v>
      </c>
      <c r="N76" s="777" t="s">
        <v>423</v>
      </c>
      <c r="O76" s="777" t="s">
        <v>361</v>
      </c>
      <c r="P76" s="777"/>
      <c r="Q76" s="467">
        <v>75</v>
      </c>
      <c r="R76" s="467">
        <v>75</v>
      </c>
      <c r="S76" s="461"/>
      <c r="T76" s="1155"/>
      <c r="U76" s="709"/>
      <c r="V76" s="16"/>
      <c r="W76" s="461"/>
    </row>
    <row r="77" spans="1:23" customFormat="1">
      <c r="A77" s="590" t="s">
        <v>424</v>
      </c>
      <c r="B77" s="591"/>
      <c r="C77" s="591" t="s">
        <v>424</v>
      </c>
      <c r="D77" s="592" t="s">
        <v>363</v>
      </c>
      <c r="E77" s="777" t="s">
        <v>364</v>
      </c>
      <c r="F77" s="777" t="s">
        <v>173</v>
      </c>
      <c r="G77" s="777"/>
      <c r="H77" s="847">
        <v>1</v>
      </c>
      <c r="I77" s="777"/>
      <c r="J77" s="777">
        <v>59.375829511000099</v>
      </c>
      <c r="K77" s="777">
        <v>24.900240495999999</v>
      </c>
      <c r="L77" s="863" t="s">
        <v>378</v>
      </c>
      <c r="M77" s="896" t="s">
        <v>425</v>
      </c>
      <c r="N77" s="777" t="s">
        <v>426</v>
      </c>
      <c r="O77" s="777" t="s">
        <v>361</v>
      </c>
      <c r="P77" s="777"/>
      <c r="Q77" s="467">
        <v>76</v>
      </c>
      <c r="R77" s="467">
        <v>76</v>
      </c>
      <c r="S77" s="461"/>
      <c r="T77" s="1155"/>
      <c r="U77" s="709"/>
      <c r="V77" s="16"/>
      <c r="W77" s="461"/>
    </row>
    <row r="78" spans="1:23" customFormat="1">
      <c r="A78" s="590" t="s">
        <v>427</v>
      </c>
      <c r="B78" s="715"/>
      <c r="C78" s="591" t="s">
        <v>427</v>
      </c>
      <c r="D78" s="777" t="s">
        <v>363</v>
      </c>
      <c r="E78" s="777" t="s">
        <v>364</v>
      </c>
      <c r="F78" s="777" t="s">
        <v>173</v>
      </c>
      <c r="G78" s="777"/>
      <c r="H78" s="777">
        <v>1</v>
      </c>
      <c r="I78" s="716"/>
      <c r="J78" s="777">
        <v>59.377767712000001</v>
      </c>
      <c r="K78" s="777">
        <v>24.893423263999999</v>
      </c>
      <c r="L78" s="863" t="s">
        <v>378</v>
      </c>
      <c r="M78" s="896" t="s">
        <v>428</v>
      </c>
      <c r="N78" s="777" t="s">
        <v>429</v>
      </c>
      <c r="O78" s="777" t="s">
        <v>361</v>
      </c>
      <c r="P78" s="777" t="s">
        <v>430</v>
      </c>
      <c r="Q78" s="467">
        <v>77</v>
      </c>
      <c r="R78" s="467">
        <v>77</v>
      </c>
      <c r="S78" s="713"/>
      <c r="T78" s="1155"/>
      <c r="U78" s="709"/>
      <c r="V78" s="16"/>
      <c r="W78" s="461"/>
    </row>
    <row r="79" spans="1:23" customFormat="1">
      <c r="A79" s="590" t="s">
        <v>431</v>
      </c>
      <c r="B79" s="591"/>
      <c r="C79" s="591" t="s">
        <v>431</v>
      </c>
      <c r="D79" s="592" t="s">
        <v>394</v>
      </c>
      <c r="E79" s="777" t="s">
        <v>395</v>
      </c>
      <c r="F79" s="777" t="s">
        <v>173</v>
      </c>
      <c r="G79" s="777"/>
      <c r="H79" s="847">
        <v>1</v>
      </c>
      <c r="I79" s="777"/>
      <c r="J79" s="777">
        <v>59.371242504000101</v>
      </c>
      <c r="K79" s="777">
        <v>24.860736353</v>
      </c>
      <c r="L79" s="868" t="s">
        <v>432</v>
      </c>
      <c r="M79" s="896" t="s">
        <v>433</v>
      </c>
      <c r="N79" s="777" t="s">
        <v>434</v>
      </c>
      <c r="O79" s="777" t="s">
        <v>361</v>
      </c>
      <c r="P79" s="777"/>
      <c r="Q79" s="467">
        <v>78</v>
      </c>
      <c r="R79" s="467">
        <v>78</v>
      </c>
      <c r="S79" s="461"/>
      <c r="T79" s="1155"/>
      <c r="U79" s="709"/>
      <c r="V79" s="16"/>
      <c r="W79" s="461"/>
    </row>
    <row r="80" spans="1:23" customFormat="1">
      <c r="A80" s="590" t="s">
        <v>435</v>
      </c>
      <c r="B80" s="591"/>
      <c r="C80" s="591" t="s">
        <v>435</v>
      </c>
      <c r="D80" s="592" t="s">
        <v>363</v>
      </c>
      <c r="E80" s="777" t="s">
        <v>364</v>
      </c>
      <c r="F80" s="777" t="s">
        <v>173</v>
      </c>
      <c r="G80" s="777"/>
      <c r="H80" s="847">
        <v>1</v>
      </c>
      <c r="I80" s="777"/>
      <c r="J80" s="777">
        <v>59.371503165</v>
      </c>
      <c r="K80" s="777">
        <v>24.862604025000099</v>
      </c>
      <c r="L80" s="868" t="s">
        <v>361</v>
      </c>
      <c r="M80" s="896" t="s">
        <v>436</v>
      </c>
      <c r="N80" s="777" t="s">
        <v>437</v>
      </c>
      <c r="O80" s="777" t="s">
        <v>361</v>
      </c>
      <c r="P80" s="777"/>
      <c r="Q80" s="467">
        <v>79</v>
      </c>
      <c r="R80" s="467">
        <v>79</v>
      </c>
      <c r="T80" s="461"/>
      <c r="U80" s="1155"/>
      <c r="V80" s="709"/>
      <c r="W80" s="461"/>
    </row>
    <row r="81" spans="1:23" customFormat="1">
      <c r="A81" s="590" t="s">
        <v>438</v>
      </c>
      <c r="B81" s="591"/>
      <c r="C81" s="591" t="s">
        <v>438</v>
      </c>
      <c r="D81" s="592" t="s">
        <v>363</v>
      </c>
      <c r="E81" s="777" t="s">
        <v>364</v>
      </c>
      <c r="F81" s="777" t="s">
        <v>173</v>
      </c>
      <c r="G81" s="777"/>
      <c r="H81" s="847">
        <v>1</v>
      </c>
      <c r="I81" s="777"/>
      <c r="J81" s="777">
        <v>59.3697618160001</v>
      </c>
      <c r="K81" s="777">
        <v>24.863423226000101</v>
      </c>
      <c r="L81" s="868" t="s">
        <v>361</v>
      </c>
      <c r="M81" s="896" t="s">
        <v>439</v>
      </c>
      <c r="N81" s="777" t="s">
        <v>440</v>
      </c>
      <c r="O81" s="777" t="s">
        <v>361</v>
      </c>
      <c r="P81" s="777"/>
      <c r="Q81" s="467">
        <v>80</v>
      </c>
      <c r="R81" s="467">
        <v>80</v>
      </c>
      <c r="T81" s="461"/>
      <c r="U81" s="1155"/>
      <c r="V81" s="709"/>
      <c r="W81" s="461"/>
    </row>
    <row r="82" spans="1:23" customFormat="1">
      <c r="A82" s="590" t="s">
        <v>441</v>
      </c>
      <c r="B82" s="591"/>
      <c r="C82" s="591" t="s">
        <v>441</v>
      </c>
      <c r="D82" s="592" t="s">
        <v>363</v>
      </c>
      <c r="E82" s="777" t="s">
        <v>364</v>
      </c>
      <c r="F82" s="777" t="s">
        <v>173</v>
      </c>
      <c r="G82" s="777"/>
      <c r="H82" s="847">
        <v>1</v>
      </c>
      <c r="I82" s="777"/>
      <c r="J82" s="777">
        <v>59.372004982000099</v>
      </c>
      <c r="K82" s="777">
        <v>24.861353969</v>
      </c>
      <c r="L82" s="868" t="s">
        <v>361</v>
      </c>
      <c r="M82" s="896" t="s">
        <v>442</v>
      </c>
      <c r="N82" s="777" t="s">
        <v>440</v>
      </c>
      <c r="O82" s="777" t="s">
        <v>361</v>
      </c>
      <c r="P82" s="777"/>
      <c r="Q82" s="467">
        <v>81</v>
      </c>
      <c r="R82" s="467">
        <v>81</v>
      </c>
      <c r="T82" s="461"/>
      <c r="U82" s="1155"/>
      <c r="V82" s="709"/>
      <c r="W82" s="461"/>
    </row>
    <row r="83" spans="1:23" customFormat="1">
      <c r="A83" s="590" t="s">
        <v>443</v>
      </c>
      <c r="B83" s="591"/>
      <c r="C83" s="591" t="s">
        <v>443</v>
      </c>
      <c r="D83" s="592" t="s">
        <v>363</v>
      </c>
      <c r="E83" s="777" t="s">
        <v>364</v>
      </c>
      <c r="F83" s="777" t="s">
        <v>173</v>
      </c>
      <c r="G83" s="777"/>
      <c r="H83" s="847">
        <v>1</v>
      </c>
      <c r="I83" s="777"/>
      <c r="J83" s="777">
        <v>59.371932637</v>
      </c>
      <c r="K83" s="777">
        <v>24.861310252000099</v>
      </c>
      <c r="L83" s="868" t="s">
        <v>378</v>
      </c>
      <c r="M83" s="896" t="s">
        <v>444</v>
      </c>
      <c r="N83" s="777" t="s">
        <v>445</v>
      </c>
      <c r="O83" s="777" t="s">
        <v>361</v>
      </c>
      <c r="P83" s="777"/>
      <c r="Q83" s="467">
        <v>82</v>
      </c>
      <c r="R83" s="467">
        <v>82</v>
      </c>
      <c r="T83" s="461"/>
      <c r="U83" s="1155"/>
      <c r="V83" s="709"/>
      <c r="W83" s="461"/>
    </row>
    <row r="84" spans="1:23" customFormat="1">
      <c r="A84" s="590" t="s">
        <v>446</v>
      </c>
      <c r="B84" s="591"/>
      <c r="C84" s="591" t="s">
        <v>446</v>
      </c>
      <c r="D84" s="592" t="s">
        <v>363</v>
      </c>
      <c r="E84" s="593" t="s">
        <v>364</v>
      </c>
      <c r="F84" s="594" t="s">
        <v>173</v>
      </c>
      <c r="G84" s="594"/>
      <c r="H84" s="595">
        <v>1</v>
      </c>
      <c r="I84" s="594"/>
      <c r="J84" s="594">
        <v>59.371243655999997</v>
      </c>
      <c r="K84" s="594">
        <v>24.860923868</v>
      </c>
      <c r="L84" s="596" t="s">
        <v>378</v>
      </c>
      <c r="M84" s="597" t="s">
        <v>447</v>
      </c>
      <c r="N84" s="594" t="s">
        <v>448</v>
      </c>
      <c r="O84" s="594" t="s">
        <v>361</v>
      </c>
      <c r="P84" s="594"/>
      <c r="Q84" s="467">
        <v>83</v>
      </c>
      <c r="R84" s="467">
        <v>83</v>
      </c>
      <c r="T84" s="461"/>
      <c r="U84" s="1155"/>
      <c r="V84" s="709"/>
      <c r="W84" s="461"/>
    </row>
    <row r="85" spans="1:23" customFormat="1">
      <c r="A85" s="590" t="s">
        <v>449</v>
      </c>
      <c r="B85" s="591"/>
      <c r="C85" s="1062" t="s">
        <v>449</v>
      </c>
      <c r="D85" s="1067" t="s">
        <v>363</v>
      </c>
      <c r="E85" s="777" t="s">
        <v>364</v>
      </c>
      <c r="F85" s="777" t="s">
        <v>173</v>
      </c>
      <c r="G85" s="777"/>
      <c r="H85" s="847">
        <v>1</v>
      </c>
      <c r="I85" s="777"/>
      <c r="J85" s="777">
        <v>59.369505701000001</v>
      </c>
      <c r="K85" s="777">
        <v>24.857292577000099</v>
      </c>
      <c r="L85" s="868" t="s">
        <v>378</v>
      </c>
      <c r="M85" s="896" t="s">
        <v>450</v>
      </c>
      <c r="N85" s="777" t="s">
        <v>451</v>
      </c>
      <c r="O85" s="777" t="s">
        <v>361</v>
      </c>
      <c r="P85" s="777"/>
      <c r="Q85" s="467">
        <v>84</v>
      </c>
      <c r="R85" s="467">
        <v>84</v>
      </c>
      <c r="T85" s="461"/>
      <c r="U85" s="1155"/>
      <c r="V85" s="709"/>
      <c r="W85" s="461"/>
    </row>
    <row r="86" spans="1:23" customFormat="1">
      <c r="A86" s="600" t="s">
        <v>452</v>
      </c>
      <c r="B86" s="1061" t="s">
        <v>452</v>
      </c>
      <c r="C86" s="601"/>
      <c r="D86" s="1064" t="s">
        <v>453</v>
      </c>
      <c r="E86" s="706" t="s">
        <v>364</v>
      </c>
      <c r="F86" s="706" t="s">
        <v>173</v>
      </c>
      <c r="G86" s="706"/>
      <c r="H86" s="706">
        <v>1</v>
      </c>
      <c r="I86" s="706"/>
      <c r="J86" s="706">
        <v>59.369007000000003</v>
      </c>
      <c r="K86" s="706">
        <v>24.854623</v>
      </c>
      <c r="L86" s="707" t="s">
        <v>361</v>
      </c>
      <c r="M86" s="708" t="s">
        <v>454</v>
      </c>
      <c r="N86" s="706" t="s">
        <v>455</v>
      </c>
      <c r="O86" s="706" t="s">
        <v>361</v>
      </c>
      <c r="P86" s="706"/>
      <c r="Q86" s="467">
        <v>85</v>
      </c>
      <c r="R86" s="467">
        <v>85</v>
      </c>
      <c r="T86" s="461"/>
      <c r="U86" s="1155"/>
      <c r="V86" s="709"/>
      <c r="W86" s="461"/>
    </row>
    <row r="87" spans="1:23" customFormat="1">
      <c r="A87" s="600" t="s">
        <v>456</v>
      </c>
      <c r="B87" s="1061" t="s">
        <v>456</v>
      </c>
      <c r="C87" s="601"/>
      <c r="D87" s="1065" t="s">
        <v>453</v>
      </c>
      <c r="E87" s="706" t="s">
        <v>364</v>
      </c>
      <c r="F87" s="706" t="s">
        <v>173</v>
      </c>
      <c r="G87" s="706"/>
      <c r="H87" s="706">
        <v>1</v>
      </c>
      <c r="I87" s="706"/>
      <c r="J87" s="706">
        <v>59.470290562000102</v>
      </c>
      <c r="K87" s="706">
        <v>24.973798607999999</v>
      </c>
      <c r="L87" s="707" t="s">
        <v>361</v>
      </c>
      <c r="M87" s="708" t="s">
        <v>457</v>
      </c>
      <c r="N87" s="706" t="s">
        <v>458</v>
      </c>
      <c r="O87" s="706" t="s">
        <v>361</v>
      </c>
      <c r="P87" s="706"/>
      <c r="Q87" s="467">
        <v>86</v>
      </c>
      <c r="R87" s="467">
        <v>86</v>
      </c>
      <c r="T87" s="461"/>
      <c r="U87" s="1155"/>
      <c r="V87" s="709"/>
      <c r="W87" s="461"/>
    </row>
    <row r="88" spans="1:23" customFormat="1">
      <c r="A88" s="600" t="s">
        <v>459</v>
      </c>
      <c r="B88" s="1061" t="s">
        <v>459</v>
      </c>
      <c r="C88" s="601"/>
      <c r="D88" s="1066" t="s">
        <v>453</v>
      </c>
      <c r="E88" s="706" t="s">
        <v>364</v>
      </c>
      <c r="F88" s="706" t="s">
        <v>173</v>
      </c>
      <c r="G88" s="706"/>
      <c r="H88" s="706">
        <v>1</v>
      </c>
      <c r="I88" s="706"/>
      <c r="J88" s="706">
        <v>59.409611948000098</v>
      </c>
      <c r="K88" s="706">
        <v>24.9086910770001</v>
      </c>
      <c r="L88" s="707" t="s">
        <v>361</v>
      </c>
      <c r="M88" s="708" t="s">
        <v>460</v>
      </c>
      <c r="N88" s="706" t="s">
        <v>461</v>
      </c>
      <c r="O88" s="706" t="s">
        <v>361</v>
      </c>
      <c r="P88" s="706"/>
      <c r="Q88" s="467">
        <v>87</v>
      </c>
      <c r="R88" s="467">
        <v>87</v>
      </c>
      <c r="T88" s="461"/>
      <c r="U88" s="1155"/>
      <c r="V88" s="709"/>
      <c r="W88" s="461"/>
    </row>
    <row r="89" spans="1:23" customFormat="1">
      <c r="A89" s="590" t="s">
        <v>462</v>
      </c>
      <c r="B89" s="591"/>
      <c r="C89" s="1063" t="s">
        <v>462</v>
      </c>
      <c r="D89" s="1068" t="s">
        <v>363</v>
      </c>
      <c r="E89" s="777" t="s">
        <v>364</v>
      </c>
      <c r="F89" s="777" t="s">
        <v>173</v>
      </c>
      <c r="G89" s="777"/>
      <c r="H89" s="847">
        <v>1</v>
      </c>
      <c r="I89" s="777"/>
      <c r="J89" s="777">
        <v>59.368163772000102</v>
      </c>
      <c r="K89" s="777">
        <v>24.855880020000001</v>
      </c>
      <c r="L89" s="868" t="s">
        <v>378</v>
      </c>
      <c r="M89" s="896" t="s">
        <v>463</v>
      </c>
      <c r="N89" s="777" t="s">
        <v>464</v>
      </c>
      <c r="O89" s="777" t="s">
        <v>361</v>
      </c>
      <c r="P89" s="777"/>
      <c r="Q89" s="467">
        <v>88</v>
      </c>
      <c r="R89" s="467">
        <v>88</v>
      </c>
      <c r="T89" s="461"/>
      <c r="U89" s="1155"/>
      <c r="V89" s="709"/>
      <c r="W89" s="461"/>
    </row>
    <row r="90" spans="1:23" customFormat="1">
      <c r="A90" s="590" t="s">
        <v>465</v>
      </c>
      <c r="B90" s="591"/>
      <c r="C90" s="591" t="s">
        <v>465</v>
      </c>
      <c r="D90" s="592" t="s">
        <v>363</v>
      </c>
      <c r="E90" s="777" t="s">
        <v>364</v>
      </c>
      <c r="F90" s="777" t="s">
        <v>173</v>
      </c>
      <c r="G90" s="777"/>
      <c r="H90" s="847">
        <v>1</v>
      </c>
      <c r="I90" s="777"/>
      <c r="J90" s="777">
        <v>59.367631651000103</v>
      </c>
      <c r="K90" s="777">
        <v>24.854442500000101</v>
      </c>
      <c r="L90" s="868" t="s">
        <v>378</v>
      </c>
      <c r="M90" s="896" t="s">
        <v>466</v>
      </c>
      <c r="N90" s="777" t="s">
        <v>467</v>
      </c>
      <c r="O90" s="777" t="s">
        <v>361</v>
      </c>
      <c r="P90" s="777"/>
      <c r="Q90" s="467">
        <v>89</v>
      </c>
      <c r="R90" s="467">
        <v>89</v>
      </c>
      <c r="T90" s="461"/>
      <c r="U90" s="1155"/>
      <c r="V90" s="709"/>
      <c r="W90" s="461"/>
    </row>
    <row r="91" spans="1:23" customFormat="1">
      <c r="A91" s="590" t="s">
        <v>468</v>
      </c>
      <c r="B91" s="591"/>
      <c r="C91" s="591" t="s">
        <v>468</v>
      </c>
      <c r="D91" s="592" t="s">
        <v>363</v>
      </c>
      <c r="E91" s="777" t="s">
        <v>364</v>
      </c>
      <c r="F91" s="777" t="s">
        <v>173</v>
      </c>
      <c r="G91" s="777"/>
      <c r="H91" s="847">
        <v>1</v>
      </c>
      <c r="I91" s="777"/>
      <c r="J91" s="777">
        <v>59.367647281000103</v>
      </c>
      <c r="K91" s="777">
        <v>24.853884610000001</v>
      </c>
      <c r="L91" s="868" t="s">
        <v>378</v>
      </c>
      <c r="M91" s="896" t="s">
        <v>469</v>
      </c>
      <c r="N91" s="777" t="s">
        <v>470</v>
      </c>
      <c r="O91" s="777" t="s">
        <v>361</v>
      </c>
      <c r="P91" s="777"/>
      <c r="Q91" s="467">
        <v>90</v>
      </c>
      <c r="R91" s="467">
        <v>90</v>
      </c>
      <c r="T91" s="461"/>
      <c r="U91" s="1155"/>
      <c r="V91" s="709"/>
      <c r="W91" s="461"/>
    </row>
    <row r="92" spans="1:23" customFormat="1">
      <c r="A92" s="590" t="s">
        <v>471</v>
      </c>
      <c r="B92" s="591"/>
      <c r="C92" s="591" t="s">
        <v>471</v>
      </c>
      <c r="D92" s="592" t="s">
        <v>363</v>
      </c>
      <c r="E92" s="777" t="s">
        <v>364</v>
      </c>
      <c r="F92" s="777" t="s">
        <v>173</v>
      </c>
      <c r="G92" s="777"/>
      <c r="H92" s="847">
        <v>1</v>
      </c>
      <c r="I92" s="777"/>
      <c r="J92" s="777">
        <v>59.368627066000101</v>
      </c>
      <c r="K92" s="777">
        <v>24.852691682000099</v>
      </c>
      <c r="L92" s="868" t="s">
        <v>378</v>
      </c>
      <c r="M92" s="896" t="s">
        <v>472</v>
      </c>
      <c r="N92" s="777" t="s">
        <v>473</v>
      </c>
      <c r="O92" s="777" t="s">
        <v>361</v>
      </c>
      <c r="P92" s="777"/>
      <c r="Q92" s="467">
        <v>91</v>
      </c>
      <c r="R92" s="467">
        <v>91</v>
      </c>
      <c r="T92" s="461"/>
      <c r="U92" s="1155"/>
      <c r="V92" s="709"/>
      <c r="W92" s="709"/>
    </row>
    <row r="93" spans="1:23" customFormat="1">
      <c r="A93" s="590" t="s">
        <v>474</v>
      </c>
      <c r="B93" s="591"/>
      <c r="C93" s="591" t="s">
        <v>474</v>
      </c>
      <c r="D93" s="592" t="s">
        <v>363</v>
      </c>
      <c r="E93" s="808" t="s">
        <v>364</v>
      </c>
      <c r="F93" s="594" t="s">
        <v>173</v>
      </c>
      <c r="G93" s="594"/>
      <c r="H93" s="595">
        <v>1</v>
      </c>
      <c r="I93" s="594"/>
      <c r="J93" s="594">
        <v>59.367705899000001</v>
      </c>
      <c r="K93" s="594">
        <v>24.846677982000099</v>
      </c>
      <c r="L93" s="596" t="s">
        <v>378</v>
      </c>
      <c r="M93" s="597" t="s">
        <v>472</v>
      </c>
      <c r="N93" s="594" t="s">
        <v>475</v>
      </c>
      <c r="O93" s="594" t="s">
        <v>361</v>
      </c>
      <c r="P93" s="594"/>
      <c r="Q93" s="467">
        <v>92</v>
      </c>
      <c r="R93" s="467">
        <v>92</v>
      </c>
      <c r="S93" s="461"/>
      <c r="T93" s="1155"/>
      <c r="U93" s="16"/>
      <c r="V93" s="709"/>
      <c r="W93" s="461"/>
    </row>
    <row r="94" spans="1:23" customFormat="1">
      <c r="A94" s="590" t="s">
        <v>476</v>
      </c>
      <c r="B94" s="590"/>
      <c r="C94" s="590" t="s">
        <v>476</v>
      </c>
      <c r="D94" s="592" t="s">
        <v>363</v>
      </c>
      <c r="E94" s="808" t="s">
        <v>364</v>
      </c>
      <c r="F94" s="594" t="s">
        <v>173</v>
      </c>
      <c r="G94" s="719"/>
      <c r="H94" s="595">
        <v>1</v>
      </c>
      <c r="I94" s="719"/>
      <c r="J94" s="594">
        <v>59.367521938000003</v>
      </c>
      <c r="K94" s="594">
        <v>24.842650768999999</v>
      </c>
      <c r="L94" s="596" t="s">
        <v>378</v>
      </c>
      <c r="M94" s="597" t="s">
        <v>477</v>
      </c>
      <c r="N94" s="594" t="s">
        <v>478</v>
      </c>
      <c r="O94" s="594" t="s">
        <v>361</v>
      </c>
      <c r="P94" s="719"/>
      <c r="Q94" s="467">
        <v>93</v>
      </c>
      <c r="R94" s="467">
        <v>93</v>
      </c>
      <c r="S94" s="713"/>
      <c r="T94" s="1155"/>
      <c r="U94" s="16"/>
      <c r="V94" s="709"/>
      <c r="W94" s="461"/>
    </row>
    <row r="95" spans="1:23" customFormat="1">
      <c r="A95" s="591" t="s">
        <v>479</v>
      </c>
      <c r="B95" s="591"/>
      <c r="C95" s="591" t="s">
        <v>479</v>
      </c>
      <c r="D95" s="592" t="s">
        <v>363</v>
      </c>
      <c r="E95" s="808" t="s">
        <v>364</v>
      </c>
      <c r="F95" s="594" t="s">
        <v>173</v>
      </c>
      <c r="G95" s="594"/>
      <c r="H95" s="595">
        <v>1</v>
      </c>
      <c r="I95" s="594"/>
      <c r="J95" s="594">
        <v>59.3657977780001</v>
      </c>
      <c r="K95" s="594">
        <v>24.824021858999998</v>
      </c>
      <c r="L95" s="596" t="s">
        <v>361</v>
      </c>
      <c r="M95" s="597" t="s">
        <v>480</v>
      </c>
      <c r="N95" s="594" t="s">
        <v>481</v>
      </c>
      <c r="O95" s="594" t="s">
        <v>361</v>
      </c>
      <c r="P95" s="594"/>
      <c r="Q95" s="467">
        <v>94</v>
      </c>
      <c r="R95" s="467">
        <v>94</v>
      </c>
      <c r="S95" s="461"/>
      <c r="T95" s="1155"/>
      <c r="U95" s="16"/>
      <c r="V95" s="709"/>
      <c r="W95" s="461"/>
    </row>
    <row r="96" spans="1:23" customFormat="1">
      <c r="A96" s="591" t="s">
        <v>482</v>
      </c>
      <c r="B96" s="591"/>
      <c r="C96" s="591" t="s">
        <v>482</v>
      </c>
      <c r="D96" s="592" t="s">
        <v>363</v>
      </c>
      <c r="E96" s="808" t="s">
        <v>364</v>
      </c>
      <c r="F96" s="594" t="s">
        <v>173</v>
      </c>
      <c r="G96" s="594"/>
      <c r="H96" s="595">
        <v>1</v>
      </c>
      <c r="I96" s="594"/>
      <c r="J96" s="594">
        <v>59.368315473999999</v>
      </c>
      <c r="K96" s="594">
        <v>24.824956036000099</v>
      </c>
      <c r="L96" s="596" t="s">
        <v>378</v>
      </c>
      <c r="M96" s="597" t="s">
        <v>483</v>
      </c>
      <c r="N96" s="594" t="s">
        <v>484</v>
      </c>
      <c r="O96" s="594" t="s">
        <v>361</v>
      </c>
      <c r="P96" s="594"/>
      <c r="Q96" s="467">
        <v>95</v>
      </c>
      <c r="R96" s="467">
        <v>95</v>
      </c>
      <c r="S96" s="461"/>
      <c r="T96" s="1155"/>
      <c r="U96" s="16"/>
      <c r="V96" s="709"/>
      <c r="W96" s="461"/>
    </row>
    <row r="97" spans="1:1705" customFormat="1">
      <c r="A97" s="591" t="s">
        <v>485</v>
      </c>
      <c r="B97" s="591"/>
      <c r="C97" s="591" t="s">
        <v>485</v>
      </c>
      <c r="D97" s="592" t="s">
        <v>363</v>
      </c>
      <c r="E97" s="777" t="s">
        <v>364</v>
      </c>
      <c r="F97" s="777" t="s">
        <v>173</v>
      </c>
      <c r="G97" s="777"/>
      <c r="H97" s="847">
        <v>1</v>
      </c>
      <c r="I97" s="777"/>
      <c r="J97" s="777">
        <v>59.3656054960001</v>
      </c>
      <c r="K97" s="777">
        <v>24.819459619</v>
      </c>
      <c r="L97" s="868" t="s">
        <v>361</v>
      </c>
      <c r="M97" s="896" t="s">
        <v>480</v>
      </c>
      <c r="N97" s="777" t="s">
        <v>279</v>
      </c>
      <c r="O97" s="777" t="s">
        <v>361</v>
      </c>
      <c r="P97" s="777"/>
      <c r="Q97" s="467">
        <v>96</v>
      </c>
      <c r="R97" s="467">
        <v>96</v>
      </c>
      <c r="S97" s="461"/>
      <c r="T97" s="1155"/>
      <c r="U97" s="16"/>
      <c r="V97" s="709"/>
      <c r="W97" s="461"/>
    </row>
    <row r="98" spans="1:1705" customFormat="1">
      <c r="A98" s="591" t="s">
        <v>486</v>
      </c>
      <c r="B98" s="591"/>
      <c r="C98" s="591" t="s">
        <v>486</v>
      </c>
      <c r="D98" s="592" t="s">
        <v>363</v>
      </c>
      <c r="E98" s="777" t="s">
        <v>364</v>
      </c>
      <c r="F98" s="777" t="s">
        <v>173</v>
      </c>
      <c r="G98" s="777"/>
      <c r="H98" s="847">
        <v>1</v>
      </c>
      <c r="I98" s="777"/>
      <c r="J98" s="777">
        <v>59.369086491000097</v>
      </c>
      <c r="K98" s="777">
        <v>24.820377716000099</v>
      </c>
      <c r="L98" s="868" t="s">
        <v>378</v>
      </c>
      <c r="M98" s="896" t="s">
        <v>487</v>
      </c>
      <c r="N98" s="777" t="s">
        <v>488</v>
      </c>
      <c r="O98" s="777" t="s">
        <v>361</v>
      </c>
      <c r="P98" s="777"/>
      <c r="Q98" s="467">
        <v>97</v>
      </c>
      <c r="R98" s="467">
        <v>97</v>
      </c>
      <c r="S98" s="461"/>
      <c r="T98" s="1155"/>
      <c r="U98" s="16"/>
      <c r="V98" s="709"/>
      <c r="W98" s="461"/>
    </row>
    <row r="99" spans="1:1705" customFormat="1">
      <c r="A99" s="591" t="s">
        <v>489</v>
      </c>
      <c r="B99" s="591"/>
      <c r="C99" s="591" t="s">
        <v>489</v>
      </c>
      <c r="D99" s="592" t="s">
        <v>363</v>
      </c>
      <c r="E99" s="777" t="s">
        <v>364</v>
      </c>
      <c r="F99" s="777" t="s">
        <v>173</v>
      </c>
      <c r="G99" s="777"/>
      <c r="H99" s="847">
        <v>1</v>
      </c>
      <c r="I99" s="777"/>
      <c r="J99" s="777">
        <v>59.365705363000103</v>
      </c>
      <c r="K99" s="777">
        <v>24.818575104000001</v>
      </c>
      <c r="L99" s="868" t="s">
        <v>378</v>
      </c>
      <c r="M99" s="896" t="s">
        <v>490</v>
      </c>
      <c r="N99" s="777" t="s">
        <v>491</v>
      </c>
      <c r="O99" s="777" t="s">
        <v>361</v>
      </c>
      <c r="P99" s="777"/>
      <c r="Q99" s="467">
        <v>98</v>
      </c>
      <c r="R99" s="467">
        <v>98</v>
      </c>
      <c r="S99" s="461"/>
      <c r="T99" s="1155"/>
      <c r="U99" s="16"/>
      <c r="V99" s="709"/>
      <c r="W99" s="461"/>
    </row>
    <row r="100" spans="1:1705" customFormat="1">
      <c r="A100" s="591" t="s">
        <v>492</v>
      </c>
      <c r="B100" s="591"/>
      <c r="C100" s="591" t="s">
        <v>492</v>
      </c>
      <c r="D100" s="592" t="s">
        <v>363</v>
      </c>
      <c r="E100" s="777" t="s">
        <v>364</v>
      </c>
      <c r="F100" s="777" t="s">
        <v>173</v>
      </c>
      <c r="G100" s="777"/>
      <c r="H100" s="847">
        <v>1</v>
      </c>
      <c r="I100" s="777"/>
      <c r="J100" s="777">
        <v>59.368895781000099</v>
      </c>
      <c r="K100" s="777">
        <v>24.819930528</v>
      </c>
      <c r="L100" s="868" t="s">
        <v>378</v>
      </c>
      <c r="M100" s="896" t="s">
        <v>490</v>
      </c>
      <c r="N100" s="777" t="s">
        <v>493</v>
      </c>
      <c r="O100" s="777" t="s">
        <v>361</v>
      </c>
      <c r="P100" s="777"/>
      <c r="Q100" s="467">
        <v>99</v>
      </c>
      <c r="R100" s="467">
        <v>99</v>
      </c>
      <c r="S100" s="461"/>
      <c r="T100" s="1155"/>
      <c r="U100" s="16"/>
      <c r="V100" s="709"/>
      <c r="W100" s="461"/>
    </row>
    <row r="101" spans="1:1705" customFormat="1">
      <c r="A101" s="591" t="s">
        <v>494</v>
      </c>
      <c r="B101" s="591"/>
      <c r="C101" s="591" t="s">
        <v>494</v>
      </c>
      <c r="D101" s="592" t="s">
        <v>363</v>
      </c>
      <c r="E101" s="777" t="s">
        <v>364</v>
      </c>
      <c r="F101" s="777" t="s">
        <v>173</v>
      </c>
      <c r="G101" s="777"/>
      <c r="H101" s="847">
        <v>1</v>
      </c>
      <c r="I101" s="777"/>
      <c r="J101" s="777">
        <v>59.365114917</v>
      </c>
      <c r="K101" s="777">
        <v>24.818167603000099</v>
      </c>
      <c r="L101" s="868" t="s">
        <v>378</v>
      </c>
      <c r="M101" s="896" t="s">
        <v>495</v>
      </c>
      <c r="N101" s="777" t="s">
        <v>496</v>
      </c>
      <c r="O101" s="777" t="s">
        <v>361</v>
      </c>
      <c r="P101" s="777"/>
      <c r="Q101" s="467">
        <v>100</v>
      </c>
      <c r="R101" s="467">
        <v>100</v>
      </c>
      <c r="S101" s="461"/>
      <c r="T101" s="1155"/>
      <c r="U101" s="16"/>
      <c r="V101" s="709"/>
      <c r="W101" s="461"/>
    </row>
    <row r="102" spans="1:1705" customFormat="1">
      <c r="A102" s="591" t="s">
        <v>497</v>
      </c>
      <c r="B102" s="591"/>
      <c r="C102" s="591" t="s">
        <v>497</v>
      </c>
      <c r="D102" s="592" t="s">
        <v>363</v>
      </c>
      <c r="E102" s="777" t="s">
        <v>364</v>
      </c>
      <c r="F102" s="777" t="s">
        <v>173</v>
      </c>
      <c r="G102" s="777"/>
      <c r="H102" s="847">
        <v>1</v>
      </c>
      <c r="I102" s="777"/>
      <c r="J102" s="777">
        <v>59.368150419000102</v>
      </c>
      <c r="K102" s="777">
        <v>24.819845887</v>
      </c>
      <c r="L102" s="868" t="s">
        <v>378</v>
      </c>
      <c r="M102" s="896" t="s">
        <v>498</v>
      </c>
      <c r="N102" s="777" t="s">
        <v>499</v>
      </c>
      <c r="O102" s="777" t="s">
        <v>361</v>
      </c>
      <c r="P102" s="777"/>
      <c r="Q102" s="467">
        <v>101</v>
      </c>
      <c r="R102" s="467">
        <v>101</v>
      </c>
      <c r="S102" s="461"/>
      <c r="T102" s="1155"/>
      <c r="U102" s="16"/>
      <c r="V102" s="709"/>
      <c r="W102" s="461"/>
    </row>
    <row r="103" spans="1:1705" customFormat="1">
      <c r="A103" s="591" t="s">
        <v>500</v>
      </c>
      <c r="B103" s="715"/>
      <c r="C103" s="591" t="s">
        <v>500</v>
      </c>
      <c r="D103" s="592" t="s">
        <v>363</v>
      </c>
      <c r="E103" s="777" t="s">
        <v>364</v>
      </c>
      <c r="F103" s="777" t="s">
        <v>173</v>
      </c>
      <c r="G103" s="777"/>
      <c r="H103" s="777">
        <v>1</v>
      </c>
      <c r="I103" s="777"/>
      <c r="J103" s="777">
        <v>59.367055833999999</v>
      </c>
      <c r="K103" s="777">
        <v>24.824547366000001</v>
      </c>
      <c r="L103" s="868" t="s">
        <v>378</v>
      </c>
      <c r="M103" s="896" t="s">
        <v>501</v>
      </c>
      <c r="N103" s="777" t="s">
        <v>502</v>
      </c>
      <c r="O103" s="777" t="s">
        <v>361</v>
      </c>
      <c r="P103" s="719"/>
      <c r="Q103" s="467">
        <v>102</v>
      </c>
      <c r="R103" s="467">
        <v>102</v>
      </c>
      <c r="S103" s="713"/>
      <c r="T103" s="1155"/>
      <c r="U103" s="16"/>
      <c r="V103" s="709"/>
      <c r="W103" s="461"/>
    </row>
    <row r="104" spans="1:1705" customFormat="1">
      <c r="A104" s="590" t="s">
        <v>503</v>
      </c>
      <c r="B104" s="591"/>
      <c r="C104" s="591" t="s">
        <v>503</v>
      </c>
      <c r="D104" s="592" t="s">
        <v>363</v>
      </c>
      <c r="E104" s="777" t="s">
        <v>364</v>
      </c>
      <c r="F104" s="777" t="s">
        <v>173</v>
      </c>
      <c r="G104" s="777"/>
      <c r="H104" s="847">
        <v>1</v>
      </c>
      <c r="I104" s="777"/>
      <c r="J104" s="777">
        <v>59.368208365000001</v>
      </c>
      <c r="K104" s="777">
        <v>24.819272919000099</v>
      </c>
      <c r="L104" s="868" t="s">
        <v>378</v>
      </c>
      <c r="M104" s="896" t="s">
        <v>504</v>
      </c>
      <c r="N104" s="777" t="s">
        <v>505</v>
      </c>
      <c r="O104" s="777" t="s">
        <v>361</v>
      </c>
      <c r="P104" s="777"/>
      <c r="Q104" s="467">
        <v>103</v>
      </c>
      <c r="R104" s="467">
        <v>103</v>
      </c>
      <c r="S104" s="461"/>
      <c r="T104" s="1155"/>
      <c r="U104" s="16"/>
      <c r="V104" s="709"/>
      <c r="W104" s="461"/>
    </row>
    <row r="105" spans="1:1705" customFormat="1">
      <c r="A105" s="590" t="s">
        <v>506</v>
      </c>
      <c r="B105" s="591"/>
      <c r="C105" s="591" t="s">
        <v>506</v>
      </c>
      <c r="D105" s="592" t="s">
        <v>363</v>
      </c>
      <c r="E105" s="777" t="s">
        <v>364</v>
      </c>
      <c r="F105" s="777" t="s">
        <v>173</v>
      </c>
      <c r="G105" s="777"/>
      <c r="H105" s="847">
        <v>1</v>
      </c>
      <c r="I105" s="777"/>
      <c r="J105" s="777">
        <v>59.365387301000098</v>
      </c>
      <c r="K105" s="777">
        <v>24.802670078000101</v>
      </c>
      <c r="L105" s="868" t="s">
        <v>507</v>
      </c>
      <c r="M105" s="896" t="s">
        <v>508</v>
      </c>
      <c r="N105" s="777" t="s">
        <v>509</v>
      </c>
      <c r="O105" s="777" t="s">
        <v>361</v>
      </c>
      <c r="P105" s="777"/>
      <c r="Q105" s="467">
        <v>104</v>
      </c>
      <c r="R105" s="467">
        <v>104</v>
      </c>
      <c r="S105" s="461"/>
      <c r="T105" s="1155"/>
      <c r="U105" s="16"/>
      <c r="V105" s="709"/>
      <c r="W105" s="461"/>
    </row>
    <row r="106" spans="1:1705" customFormat="1">
      <c r="A106" s="590" t="s">
        <v>510</v>
      </c>
      <c r="B106" s="591"/>
      <c r="C106" s="591" t="s">
        <v>510</v>
      </c>
      <c r="D106" s="592" t="s">
        <v>363</v>
      </c>
      <c r="E106" s="808" t="s">
        <v>364</v>
      </c>
      <c r="F106" s="808" t="s">
        <v>173</v>
      </c>
      <c r="G106" s="808"/>
      <c r="H106" s="853">
        <v>1</v>
      </c>
      <c r="I106" s="808"/>
      <c r="J106" s="808">
        <v>59.368548746000002</v>
      </c>
      <c r="K106" s="808">
        <v>24.819039299000099</v>
      </c>
      <c r="L106" s="704" t="s">
        <v>378</v>
      </c>
      <c r="M106" s="896" t="s">
        <v>495</v>
      </c>
      <c r="N106" s="808" t="s">
        <v>511</v>
      </c>
      <c r="O106" s="808" t="s">
        <v>361</v>
      </c>
      <c r="P106" s="808"/>
      <c r="Q106" s="467">
        <v>105</v>
      </c>
      <c r="R106" s="467">
        <v>105</v>
      </c>
      <c r="S106" s="461"/>
      <c r="T106" s="1155"/>
      <c r="U106" s="16"/>
      <c r="V106" s="709"/>
      <c r="W106" s="461"/>
    </row>
    <row r="107" spans="1:1705" customFormat="1">
      <c r="A107" s="590" t="s">
        <v>512</v>
      </c>
      <c r="B107" s="715"/>
      <c r="C107" s="591" t="s">
        <v>512</v>
      </c>
      <c r="D107" s="592" t="s">
        <v>363</v>
      </c>
      <c r="E107" s="808" t="s">
        <v>364</v>
      </c>
      <c r="F107" s="808" t="s">
        <v>173</v>
      </c>
      <c r="G107" s="716"/>
      <c r="H107" s="853">
        <v>1</v>
      </c>
      <c r="I107" s="716"/>
      <c r="J107" s="808">
        <v>59.365243606</v>
      </c>
      <c r="K107" s="808">
        <v>24.801618392000002</v>
      </c>
      <c r="L107" s="704" t="s">
        <v>378</v>
      </c>
      <c r="M107" s="896" t="s">
        <v>513</v>
      </c>
      <c r="N107" s="808" t="s">
        <v>514</v>
      </c>
      <c r="O107" s="808" t="s">
        <v>361</v>
      </c>
      <c r="P107" s="716"/>
      <c r="Q107" s="467">
        <v>106</v>
      </c>
      <c r="R107" s="467">
        <v>106</v>
      </c>
      <c r="S107" s="713"/>
      <c r="T107" s="1155"/>
      <c r="U107" s="16"/>
      <c r="V107" s="709"/>
      <c r="W107" s="461"/>
      <c r="X107" s="1007"/>
      <c r="Y107" s="1007"/>
      <c r="Z107" s="1007"/>
      <c r="AA107" s="1007"/>
      <c r="AB107" s="1007"/>
      <c r="AC107" s="1007"/>
      <c r="AD107" s="1007"/>
      <c r="AE107" s="1007"/>
      <c r="AF107" s="1007"/>
      <c r="AG107" s="1007"/>
      <c r="AH107" s="1007"/>
      <c r="AI107" s="1007"/>
      <c r="AJ107" s="1007"/>
      <c r="AK107" s="1007"/>
      <c r="AL107" s="1007"/>
      <c r="AM107" s="1007"/>
      <c r="AN107" s="1007"/>
      <c r="AO107" s="1007"/>
      <c r="AP107" s="1007"/>
      <c r="AQ107" s="1007"/>
      <c r="AR107" s="1007"/>
      <c r="AS107" s="1007"/>
      <c r="AT107" s="1007"/>
      <c r="AU107" s="1007"/>
      <c r="AV107" s="1007"/>
      <c r="AW107" s="1007"/>
      <c r="AX107" s="1007"/>
      <c r="AY107" s="1007"/>
      <c r="AZ107" s="1007"/>
      <c r="BA107" s="1007"/>
      <c r="BB107" s="1007"/>
      <c r="BC107" s="1007"/>
      <c r="BD107" s="1007"/>
      <c r="BE107" s="1007"/>
      <c r="BF107" s="1007"/>
      <c r="BG107" s="1007"/>
      <c r="BH107" s="1007"/>
      <c r="BI107" s="1007"/>
      <c r="BJ107" s="1007"/>
      <c r="BK107" s="1007"/>
      <c r="BL107" s="1007"/>
      <c r="BM107" s="1007"/>
      <c r="BN107" s="1007"/>
      <c r="BO107" s="1007"/>
      <c r="BP107" s="1007"/>
      <c r="BQ107" s="1007"/>
      <c r="BR107" s="1007"/>
      <c r="BS107" s="1007"/>
      <c r="BT107" s="1007"/>
      <c r="BU107" s="1007"/>
      <c r="BV107" s="1007"/>
      <c r="BW107" s="1007"/>
      <c r="BX107" s="1007"/>
      <c r="BY107" s="1007"/>
      <c r="BZ107" s="1007"/>
      <c r="CA107" s="1007"/>
      <c r="CB107" s="1007"/>
      <c r="CC107" s="1007"/>
      <c r="CD107" s="1007"/>
      <c r="CE107" s="1007"/>
      <c r="CF107" s="1007"/>
      <c r="CG107" s="1007"/>
      <c r="CH107" s="1007"/>
      <c r="CI107" s="1007"/>
      <c r="CJ107" s="1007"/>
      <c r="CK107" s="1007"/>
      <c r="CL107" s="1007"/>
      <c r="CM107" s="1007"/>
      <c r="CN107" s="1007"/>
      <c r="CO107" s="1007"/>
      <c r="CP107" s="1007"/>
      <c r="CQ107" s="1007"/>
      <c r="CR107" s="1007"/>
      <c r="CS107" s="1007"/>
      <c r="CT107" s="1007"/>
      <c r="CU107" s="1007"/>
      <c r="CV107" s="1007"/>
      <c r="CW107" s="1007"/>
      <c r="CX107" s="1007"/>
      <c r="CY107" s="1007"/>
      <c r="CZ107" s="1007"/>
      <c r="DA107" s="1007"/>
      <c r="DB107" s="1007"/>
      <c r="DC107" s="1007"/>
      <c r="DD107" s="1007"/>
      <c r="DE107" s="1007"/>
      <c r="DF107" s="1007"/>
      <c r="DG107" s="1007"/>
      <c r="DH107" s="1007"/>
      <c r="DI107" s="1007"/>
      <c r="DJ107" s="1007"/>
      <c r="DK107" s="1007"/>
      <c r="DL107" s="1007"/>
      <c r="DM107" s="1007"/>
      <c r="DN107" s="1007"/>
      <c r="DO107" s="1007"/>
      <c r="DP107" s="1007"/>
      <c r="DQ107" s="1007"/>
      <c r="DR107" s="1007"/>
      <c r="DS107" s="1007"/>
      <c r="DT107" s="1007"/>
      <c r="DU107" s="1007"/>
      <c r="DV107" s="1007"/>
      <c r="DW107" s="1007"/>
      <c r="DX107" s="1007"/>
      <c r="DY107" s="1007"/>
      <c r="DZ107" s="1007"/>
      <c r="EA107" s="1007"/>
      <c r="EB107" s="1007"/>
      <c r="EC107" s="1007"/>
      <c r="ED107" s="1007"/>
      <c r="EE107" s="1007"/>
      <c r="EF107" s="1007"/>
      <c r="EG107" s="1007"/>
      <c r="EH107" s="1007"/>
      <c r="EI107" s="1007"/>
      <c r="EJ107" s="1007"/>
      <c r="EK107" s="1007"/>
      <c r="EL107" s="1007"/>
      <c r="EM107" s="1007"/>
      <c r="EN107" s="1007"/>
      <c r="EO107" s="1007"/>
      <c r="EP107" s="1007"/>
      <c r="EQ107" s="1007"/>
      <c r="ER107" s="1007"/>
      <c r="ES107" s="1007"/>
      <c r="ET107" s="1007"/>
      <c r="EU107" s="1007"/>
      <c r="EV107" s="1007"/>
      <c r="EW107" s="1007"/>
      <c r="EX107" s="1007"/>
      <c r="EY107" s="1007"/>
      <c r="EZ107" s="1007"/>
      <c r="FA107" s="1007"/>
      <c r="FB107" s="1007"/>
      <c r="FC107" s="1007"/>
      <c r="FD107" s="1007"/>
      <c r="FE107" s="1007"/>
      <c r="FF107" s="1007"/>
      <c r="FG107" s="1007"/>
      <c r="FH107" s="1007"/>
      <c r="FI107" s="1007"/>
      <c r="FJ107" s="1007"/>
      <c r="FK107" s="1007"/>
      <c r="FL107" s="1007"/>
      <c r="FM107" s="1007"/>
      <c r="FN107" s="1007"/>
      <c r="FO107" s="1007"/>
      <c r="FP107" s="1007"/>
      <c r="FQ107" s="1007"/>
      <c r="FR107" s="1007"/>
      <c r="FS107" s="1007"/>
      <c r="FT107" s="1007"/>
      <c r="FU107" s="1007"/>
      <c r="FV107" s="1007"/>
      <c r="FW107" s="1007"/>
      <c r="FX107" s="1007"/>
      <c r="FY107" s="1007"/>
      <c r="FZ107" s="1007"/>
      <c r="GA107" s="1007"/>
      <c r="GB107" s="1007"/>
      <c r="GC107" s="1007"/>
      <c r="GD107" s="1007"/>
      <c r="GE107" s="1007"/>
      <c r="GF107" s="1007"/>
      <c r="GG107" s="1007"/>
      <c r="GH107" s="1007"/>
      <c r="GI107" s="1007"/>
      <c r="GJ107" s="1007"/>
      <c r="GK107" s="1007"/>
      <c r="GL107" s="1007"/>
      <c r="GM107" s="1007"/>
      <c r="GN107" s="1007"/>
      <c r="GO107" s="1007"/>
      <c r="GP107" s="1007"/>
      <c r="GQ107" s="1007"/>
      <c r="GR107" s="1007"/>
      <c r="GS107" s="1007"/>
      <c r="GT107" s="1007"/>
      <c r="GU107" s="1007"/>
      <c r="GV107" s="1007"/>
      <c r="GW107" s="1007"/>
      <c r="GX107" s="1007"/>
      <c r="GY107" s="1007"/>
      <c r="GZ107" s="1007"/>
      <c r="HA107" s="1007"/>
      <c r="HB107" s="1007"/>
      <c r="HC107" s="1007"/>
      <c r="HD107" s="1007"/>
      <c r="HE107" s="1007"/>
      <c r="HF107" s="1007"/>
      <c r="HG107" s="1007"/>
      <c r="HH107" s="1007"/>
      <c r="HI107" s="1007"/>
      <c r="HJ107" s="1007"/>
      <c r="HK107" s="1007"/>
      <c r="HL107" s="1007"/>
      <c r="HM107" s="1007"/>
      <c r="HN107" s="1007"/>
      <c r="HO107" s="1007"/>
      <c r="HP107" s="1007"/>
      <c r="HQ107" s="1007"/>
      <c r="HR107" s="1007"/>
      <c r="HS107" s="1007"/>
      <c r="HT107" s="1007"/>
      <c r="HU107" s="1007"/>
      <c r="HV107" s="1007"/>
      <c r="HW107" s="1007"/>
      <c r="HX107" s="1007"/>
      <c r="HY107" s="1007"/>
      <c r="HZ107" s="1007"/>
      <c r="IA107" s="1007"/>
      <c r="IB107" s="1007"/>
      <c r="IC107" s="1007"/>
      <c r="ID107" s="1007"/>
      <c r="IE107" s="1007"/>
      <c r="IF107" s="1007"/>
      <c r="IG107" s="1007"/>
      <c r="IH107" s="1007"/>
      <c r="II107" s="1007"/>
      <c r="IJ107" s="1007"/>
      <c r="IK107" s="1007"/>
      <c r="IL107" s="1007"/>
      <c r="IM107" s="1007"/>
      <c r="IN107" s="1007"/>
      <c r="IO107" s="1007"/>
      <c r="IP107" s="1007"/>
      <c r="IQ107" s="1007"/>
      <c r="IR107" s="1007"/>
      <c r="IS107" s="1007"/>
      <c r="IT107" s="1007"/>
      <c r="IU107" s="1007"/>
      <c r="IV107" s="1007"/>
      <c r="IW107" s="1007"/>
      <c r="IX107" s="1007"/>
      <c r="IY107" s="1007"/>
      <c r="IZ107" s="1007"/>
      <c r="JA107" s="1007"/>
      <c r="JB107" s="1007"/>
      <c r="JC107" s="1007"/>
      <c r="JD107" s="1007"/>
      <c r="JE107" s="1007"/>
      <c r="JF107" s="1007"/>
      <c r="JG107" s="1007"/>
      <c r="JH107" s="1007"/>
      <c r="JI107" s="1007"/>
      <c r="JJ107" s="1007"/>
      <c r="JK107" s="1007"/>
      <c r="JL107" s="1007"/>
      <c r="JM107" s="1007"/>
      <c r="JN107" s="1007"/>
      <c r="JO107" s="1007"/>
      <c r="JP107" s="1007"/>
      <c r="JQ107" s="1007"/>
      <c r="JR107" s="1007"/>
      <c r="JS107" s="1007"/>
      <c r="JT107" s="1007"/>
      <c r="JU107" s="1007"/>
      <c r="JV107" s="1007"/>
      <c r="JW107" s="1007"/>
      <c r="JX107" s="1007"/>
      <c r="JY107" s="1007"/>
      <c r="JZ107" s="1007"/>
      <c r="KA107" s="1007"/>
      <c r="KB107" s="1007"/>
      <c r="KC107" s="1007"/>
      <c r="KD107" s="1007"/>
      <c r="KE107" s="1007"/>
      <c r="KF107" s="1007"/>
      <c r="KG107" s="1007"/>
      <c r="KH107" s="1007"/>
      <c r="KI107" s="1007"/>
      <c r="KJ107" s="1007"/>
      <c r="KK107" s="1007"/>
      <c r="KL107" s="1007"/>
      <c r="KM107" s="1007"/>
      <c r="KN107" s="1007"/>
      <c r="KO107" s="1007"/>
      <c r="KP107" s="1007"/>
      <c r="KQ107" s="1007"/>
      <c r="KR107" s="1007"/>
      <c r="KS107" s="1007"/>
      <c r="KT107" s="1007"/>
      <c r="KU107" s="1007"/>
      <c r="KV107" s="1007"/>
      <c r="KW107" s="1007"/>
      <c r="KX107" s="1007"/>
      <c r="KY107" s="1007"/>
      <c r="KZ107" s="1007"/>
      <c r="LA107" s="1007"/>
      <c r="LB107" s="1007"/>
      <c r="LC107" s="1007"/>
      <c r="LD107" s="1007"/>
      <c r="LE107" s="1007"/>
      <c r="LF107" s="1007"/>
      <c r="LG107" s="1007"/>
      <c r="LH107" s="1007"/>
      <c r="LI107" s="1007"/>
      <c r="LJ107" s="1007"/>
      <c r="LK107" s="1007"/>
      <c r="LL107" s="1007"/>
      <c r="LM107" s="1007"/>
      <c r="LN107" s="1007"/>
      <c r="LO107" s="1007"/>
      <c r="LP107" s="1007"/>
      <c r="LQ107" s="1007"/>
      <c r="LR107" s="1007"/>
      <c r="LS107" s="1007"/>
      <c r="LT107" s="1007"/>
      <c r="LU107" s="1007"/>
      <c r="LV107" s="1007"/>
      <c r="LW107" s="1007"/>
      <c r="LX107" s="1007"/>
      <c r="LY107" s="1007"/>
      <c r="LZ107" s="1007"/>
      <c r="MA107" s="1007"/>
      <c r="MB107" s="1007"/>
      <c r="MC107" s="1007"/>
      <c r="MD107" s="1007"/>
      <c r="ME107" s="1007"/>
      <c r="MF107" s="1007"/>
      <c r="MG107" s="1007"/>
      <c r="MH107" s="1007"/>
      <c r="MI107" s="1007"/>
      <c r="MJ107" s="1007"/>
      <c r="MK107" s="1007"/>
      <c r="ML107" s="1007"/>
      <c r="MM107" s="1007"/>
      <c r="MN107" s="1007"/>
      <c r="MO107" s="1007"/>
      <c r="MP107" s="1007"/>
      <c r="MQ107" s="1007"/>
      <c r="MR107" s="1007"/>
      <c r="MS107" s="1007"/>
      <c r="MT107" s="1007"/>
      <c r="MU107" s="1007"/>
      <c r="MV107" s="1007"/>
      <c r="MW107" s="1007"/>
      <c r="MX107" s="1007"/>
      <c r="MY107" s="1007"/>
      <c r="MZ107" s="1007"/>
      <c r="NA107" s="1007"/>
      <c r="NB107" s="1007"/>
      <c r="NC107" s="1007"/>
      <c r="ND107" s="1007"/>
      <c r="NE107" s="1007"/>
      <c r="NF107" s="1007"/>
      <c r="NG107" s="1007"/>
      <c r="NH107" s="1007"/>
      <c r="NI107" s="1007"/>
      <c r="NJ107" s="1007"/>
      <c r="NK107" s="1007"/>
      <c r="NL107" s="1007"/>
      <c r="NM107" s="1007"/>
      <c r="NN107" s="1007"/>
      <c r="NO107" s="1007"/>
      <c r="NP107" s="1007"/>
      <c r="NQ107" s="1007"/>
      <c r="NR107" s="1007"/>
      <c r="NS107" s="1007"/>
      <c r="NT107" s="1007"/>
      <c r="NU107" s="1007"/>
      <c r="NV107" s="1007"/>
      <c r="NW107" s="1007"/>
      <c r="NX107" s="1007"/>
      <c r="NY107" s="1007"/>
      <c r="NZ107" s="1007"/>
      <c r="OA107" s="1007"/>
      <c r="OB107" s="1007"/>
      <c r="OC107" s="1007"/>
      <c r="OD107" s="1007"/>
      <c r="OE107" s="1007"/>
      <c r="OF107" s="1007"/>
      <c r="OG107" s="1007"/>
      <c r="OH107" s="1007"/>
      <c r="OI107" s="1007"/>
      <c r="OJ107" s="1007"/>
      <c r="OK107" s="1007"/>
      <c r="OL107" s="1007"/>
      <c r="OM107" s="1007"/>
      <c r="ON107" s="1007"/>
      <c r="OO107" s="1007"/>
      <c r="OP107" s="1007"/>
      <c r="OQ107" s="1007"/>
      <c r="OR107" s="1007"/>
      <c r="OS107" s="1007"/>
      <c r="OT107" s="1007"/>
      <c r="OU107" s="1007"/>
      <c r="OV107" s="1007"/>
      <c r="OW107" s="1007"/>
      <c r="OX107" s="1007"/>
      <c r="OY107" s="1007"/>
      <c r="OZ107" s="1007"/>
      <c r="PA107" s="1007"/>
      <c r="PB107" s="1007"/>
      <c r="PC107" s="1007"/>
      <c r="PD107" s="1007"/>
      <c r="PE107" s="1007"/>
      <c r="PF107" s="1007"/>
      <c r="PG107" s="1007"/>
      <c r="PH107" s="1007"/>
      <c r="PI107" s="1007"/>
      <c r="PJ107" s="1007"/>
      <c r="PK107" s="1007"/>
      <c r="PL107" s="1007"/>
      <c r="PM107" s="1007"/>
      <c r="PN107" s="1007"/>
      <c r="PO107" s="1007"/>
      <c r="PP107" s="1007"/>
      <c r="PQ107" s="1007"/>
      <c r="PR107" s="1007"/>
      <c r="PS107" s="1007"/>
      <c r="PT107" s="1007"/>
      <c r="PU107" s="1007"/>
      <c r="PV107" s="1007"/>
      <c r="PW107" s="1007"/>
      <c r="PX107" s="1007"/>
      <c r="PY107" s="1007"/>
      <c r="PZ107" s="1007"/>
      <c r="QA107" s="1007"/>
      <c r="QB107" s="1007"/>
      <c r="QC107" s="1007"/>
      <c r="QD107" s="1007"/>
      <c r="QE107" s="1007"/>
      <c r="QF107" s="1007"/>
      <c r="QG107" s="1007"/>
      <c r="QH107" s="1007"/>
      <c r="QI107" s="1007"/>
      <c r="QJ107" s="1007"/>
      <c r="QK107" s="1007"/>
      <c r="QL107" s="1007"/>
      <c r="QM107" s="1007"/>
      <c r="QN107" s="1007"/>
      <c r="QO107" s="1007"/>
      <c r="QP107" s="1007"/>
      <c r="QQ107" s="1007"/>
      <c r="QR107" s="1007"/>
      <c r="QS107" s="1007"/>
      <c r="QT107" s="1007"/>
      <c r="QU107" s="1007"/>
      <c r="QV107" s="1007"/>
      <c r="QW107" s="1007"/>
      <c r="QX107" s="1007"/>
      <c r="QY107" s="1007"/>
      <c r="QZ107" s="1007"/>
      <c r="RA107" s="1007"/>
      <c r="RB107" s="1007"/>
      <c r="RC107" s="1007"/>
      <c r="RD107" s="1007"/>
      <c r="RE107" s="1007"/>
      <c r="RF107" s="1007"/>
      <c r="RG107" s="1007"/>
      <c r="RH107" s="1007"/>
      <c r="RI107" s="1007"/>
      <c r="RJ107" s="1007"/>
      <c r="RK107" s="1007"/>
      <c r="RL107" s="1007"/>
      <c r="RM107" s="1007"/>
      <c r="RN107" s="1007"/>
      <c r="RO107" s="1007"/>
      <c r="RP107" s="1007"/>
      <c r="RQ107" s="1007"/>
      <c r="RR107" s="1007"/>
      <c r="RS107" s="1007"/>
      <c r="RT107" s="1007"/>
      <c r="RU107" s="1007"/>
      <c r="RV107" s="1007"/>
      <c r="RW107" s="1007"/>
      <c r="RX107" s="1007"/>
      <c r="RY107" s="1007"/>
      <c r="RZ107" s="1007"/>
      <c r="SA107" s="1007"/>
      <c r="SB107" s="1007"/>
      <c r="SC107" s="1007"/>
      <c r="SD107" s="1007"/>
      <c r="SE107" s="1007"/>
      <c r="SF107" s="1007"/>
      <c r="SG107" s="1007"/>
      <c r="SH107" s="1007"/>
      <c r="SI107" s="1007"/>
      <c r="SJ107" s="1007"/>
      <c r="SK107" s="1007"/>
      <c r="SL107" s="1007"/>
      <c r="SM107" s="1007"/>
      <c r="SN107" s="1007"/>
      <c r="SO107" s="1007"/>
      <c r="SP107" s="1007"/>
      <c r="SQ107" s="1007"/>
      <c r="SR107" s="1007"/>
      <c r="SS107" s="1007"/>
      <c r="ST107" s="1007"/>
      <c r="SU107" s="1007"/>
      <c r="SV107" s="1007"/>
      <c r="SW107" s="1007"/>
      <c r="SX107" s="1007"/>
      <c r="SY107" s="1007"/>
      <c r="SZ107" s="1007"/>
      <c r="TA107" s="1007"/>
      <c r="TB107" s="1007"/>
      <c r="TC107" s="1007"/>
      <c r="TD107" s="1007"/>
      <c r="TE107" s="1007"/>
      <c r="TF107" s="1007"/>
      <c r="TG107" s="1007"/>
      <c r="TH107" s="1007"/>
      <c r="TI107" s="1007"/>
      <c r="TJ107" s="1007"/>
      <c r="TK107" s="1007"/>
      <c r="TL107" s="1007"/>
      <c r="TM107" s="1007"/>
      <c r="TN107" s="1007"/>
      <c r="TO107" s="1007"/>
      <c r="TP107" s="1007"/>
      <c r="TQ107" s="1007"/>
      <c r="TR107" s="1007"/>
      <c r="TS107" s="1007"/>
      <c r="TT107" s="1007"/>
      <c r="TU107" s="1007"/>
      <c r="TV107" s="1007"/>
      <c r="TW107" s="1007"/>
      <c r="TX107" s="1007"/>
      <c r="TY107" s="1007"/>
      <c r="TZ107" s="1007"/>
      <c r="UA107" s="1007"/>
      <c r="UB107" s="1007"/>
      <c r="UC107" s="1007"/>
      <c r="UD107" s="1007"/>
      <c r="UE107" s="1007"/>
      <c r="UF107" s="1007"/>
      <c r="UG107" s="1007"/>
      <c r="UH107" s="1007"/>
      <c r="UI107" s="1007"/>
      <c r="UJ107" s="1007"/>
      <c r="UK107" s="1007"/>
      <c r="UL107" s="1007"/>
      <c r="UM107" s="1007"/>
      <c r="UN107" s="1007"/>
      <c r="UO107" s="1007"/>
      <c r="UP107" s="1007"/>
      <c r="UQ107" s="1007"/>
      <c r="UR107" s="1007"/>
      <c r="US107" s="1007"/>
      <c r="UT107" s="1007"/>
      <c r="UU107" s="1007"/>
      <c r="UV107" s="1007"/>
      <c r="UW107" s="1007"/>
      <c r="UX107" s="1007"/>
      <c r="UY107" s="1007"/>
      <c r="UZ107" s="1007"/>
      <c r="VA107" s="1007"/>
      <c r="VB107" s="1007"/>
      <c r="VC107" s="1007"/>
      <c r="VD107" s="1007"/>
      <c r="VE107" s="1007"/>
      <c r="VF107" s="1007"/>
      <c r="VG107" s="1007"/>
      <c r="VH107" s="1007"/>
      <c r="VI107" s="1007"/>
      <c r="VJ107" s="1007"/>
      <c r="VK107" s="1007"/>
      <c r="VL107" s="1007"/>
      <c r="VM107" s="1007"/>
      <c r="VN107" s="1007"/>
      <c r="VO107" s="1007"/>
      <c r="VP107" s="1007"/>
      <c r="VQ107" s="1007"/>
      <c r="VR107" s="1007"/>
      <c r="VS107" s="1007"/>
      <c r="VT107" s="1007"/>
      <c r="VU107" s="1007"/>
      <c r="VV107" s="1007"/>
      <c r="VW107" s="1007"/>
      <c r="VX107" s="1007"/>
      <c r="VY107" s="1007"/>
      <c r="VZ107" s="1007"/>
      <c r="WA107" s="1007"/>
      <c r="WB107" s="1007"/>
      <c r="WC107" s="1007"/>
      <c r="WD107" s="1007"/>
      <c r="WE107" s="1007"/>
      <c r="WF107" s="1007"/>
      <c r="WG107" s="1007"/>
      <c r="WH107" s="1007"/>
      <c r="WI107" s="1007"/>
      <c r="WJ107" s="1007"/>
      <c r="WK107" s="1007"/>
      <c r="WL107" s="1007"/>
      <c r="WM107" s="1007"/>
      <c r="WN107" s="1007"/>
      <c r="WO107" s="1007"/>
      <c r="WP107" s="1007"/>
      <c r="WQ107" s="1007"/>
      <c r="WR107" s="1007"/>
      <c r="WS107" s="1007"/>
      <c r="WT107" s="1007"/>
      <c r="WU107" s="1007"/>
      <c r="WV107" s="1007"/>
      <c r="WW107" s="1007"/>
      <c r="WX107" s="1007"/>
      <c r="WY107" s="1007"/>
      <c r="WZ107" s="1007"/>
      <c r="XA107" s="1007"/>
      <c r="XB107" s="1007"/>
      <c r="XC107" s="1007"/>
      <c r="XD107" s="1007"/>
      <c r="XE107" s="1007"/>
      <c r="XF107" s="1007"/>
      <c r="XG107" s="1007"/>
      <c r="XH107" s="1007"/>
      <c r="XI107" s="1007"/>
      <c r="XJ107" s="1007"/>
      <c r="XK107" s="1007"/>
      <c r="XL107" s="1007"/>
      <c r="XM107" s="1007"/>
      <c r="XN107" s="1007"/>
      <c r="XO107" s="1007"/>
      <c r="XP107" s="1007"/>
      <c r="XQ107" s="1007"/>
      <c r="XR107" s="1007"/>
      <c r="XS107" s="1007"/>
      <c r="XT107" s="1007"/>
      <c r="XU107" s="1007"/>
      <c r="XV107" s="1007"/>
      <c r="XW107" s="1007"/>
      <c r="XX107" s="1007"/>
      <c r="XY107" s="1007"/>
      <c r="XZ107" s="1007"/>
      <c r="YA107" s="1007"/>
      <c r="YB107" s="1007"/>
      <c r="YC107" s="1007"/>
      <c r="YD107" s="1007"/>
      <c r="YE107" s="1007"/>
      <c r="YF107" s="1007"/>
      <c r="YG107" s="1007"/>
      <c r="YH107" s="1007"/>
      <c r="YI107" s="1007"/>
      <c r="YJ107" s="1007"/>
      <c r="YK107" s="1007"/>
      <c r="YL107" s="1007"/>
      <c r="YM107" s="1007"/>
      <c r="YN107" s="1007"/>
      <c r="YO107" s="1007"/>
      <c r="YP107" s="1007"/>
      <c r="YQ107" s="1007"/>
      <c r="YR107" s="1007"/>
      <c r="YS107" s="1007"/>
      <c r="YT107" s="1007"/>
      <c r="YU107" s="1007"/>
      <c r="YV107" s="1007"/>
      <c r="YW107" s="1007"/>
      <c r="YX107" s="1007"/>
      <c r="YY107" s="1007"/>
      <c r="YZ107" s="1007"/>
      <c r="ZA107" s="1007"/>
      <c r="ZB107" s="1007"/>
      <c r="ZC107" s="1007"/>
      <c r="ZD107" s="1007"/>
      <c r="ZE107" s="1007"/>
      <c r="ZF107" s="1007"/>
      <c r="ZG107" s="1007"/>
      <c r="ZH107" s="1007"/>
      <c r="ZI107" s="1007"/>
      <c r="ZJ107" s="1007"/>
      <c r="ZK107" s="1007"/>
      <c r="ZL107" s="1007"/>
      <c r="ZM107" s="1007"/>
      <c r="ZN107" s="1007"/>
      <c r="ZO107" s="1007"/>
      <c r="ZP107" s="1007"/>
      <c r="ZQ107" s="1007"/>
      <c r="ZR107" s="1007"/>
      <c r="ZS107" s="1007"/>
      <c r="ZT107" s="1007"/>
      <c r="ZU107" s="1007"/>
      <c r="ZV107" s="1007"/>
      <c r="ZW107" s="1007"/>
      <c r="ZX107" s="1007"/>
      <c r="ZY107" s="1007"/>
      <c r="ZZ107" s="1007"/>
      <c r="AAA107" s="1007"/>
      <c r="AAB107" s="1007"/>
      <c r="AAC107" s="1007"/>
      <c r="AAD107" s="1007"/>
      <c r="AAE107" s="1007"/>
      <c r="AAF107" s="1007"/>
      <c r="AAG107" s="1007"/>
      <c r="AAH107" s="1007"/>
      <c r="AAI107" s="1007"/>
      <c r="AAJ107" s="1007"/>
      <c r="AAK107" s="1007"/>
      <c r="AAL107" s="1007"/>
      <c r="AAM107" s="1007"/>
      <c r="AAN107" s="1007"/>
      <c r="AAO107" s="1007"/>
      <c r="AAP107" s="1007"/>
      <c r="AAQ107" s="1007"/>
      <c r="AAR107" s="1007"/>
      <c r="AAS107" s="1007"/>
      <c r="AAT107" s="1007"/>
      <c r="AAU107" s="1007"/>
      <c r="AAV107" s="1007"/>
      <c r="AAW107" s="1007"/>
      <c r="AAX107" s="1007"/>
      <c r="AAY107" s="1007"/>
      <c r="AAZ107" s="1007"/>
      <c r="ABA107" s="1007"/>
      <c r="ABB107" s="1007"/>
      <c r="ABC107" s="1007"/>
      <c r="ABD107" s="1007"/>
      <c r="ABE107" s="1007"/>
      <c r="ABF107" s="1007"/>
      <c r="ABG107" s="1007"/>
      <c r="ABH107" s="1007"/>
      <c r="ABI107" s="1007"/>
      <c r="ABJ107" s="1007"/>
      <c r="ABK107" s="1007"/>
      <c r="ABL107" s="1007"/>
      <c r="ABM107" s="1007"/>
      <c r="ABN107" s="1007"/>
      <c r="ABO107" s="1007"/>
      <c r="ABP107" s="1007"/>
      <c r="ABQ107" s="1007"/>
      <c r="ABR107" s="1007"/>
      <c r="ABS107" s="1007"/>
      <c r="ABT107" s="1007"/>
      <c r="ABU107" s="1007"/>
      <c r="ABV107" s="1007"/>
      <c r="ABW107" s="1007"/>
      <c r="ABX107" s="1007"/>
      <c r="ABY107" s="1007"/>
      <c r="ABZ107" s="1007"/>
      <c r="ACA107" s="1007"/>
      <c r="ACB107" s="1007"/>
      <c r="ACC107" s="1007"/>
      <c r="ACD107" s="1007"/>
      <c r="ACE107" s="1007"/>
      <c r="ACF107" s="1007"/>
      <c r="ACG107" s="1007"/>
      <c r="ACH107" s="1007"/>
      <c r="ACI107" s="1007"/>
      <c r="ACJ107" s="1007"/>
      <c r="ACK107" s="1007"/>
      <c r="ACL107" s="1007"/>
      <c r="ACM107" s="1007"/>
      <c r="ACN107" s="1007"/>
      <c r="ACO107" s="1007"/>
      <c r="ACP107" s="1007"/>
      <c r="ACQ107" s="1007"/>
      <c r="ACR107" s="1007"/>
      <c r="ACS107" s="1007"/>
      <c r="ACT107" s="1007"/>
      <c r="ACU107" s="1007"/>
      <c r="ACV107" s="1007"/>
      <c r="ACW107" s="1007"/>
      <c r="ACX107" s="1007"/>
      <c r="ACY107" s="1007"/>
      <c r="ACZ107" s="1007"/>
      <c r="ADA107" s="1007"/>
      <c r="ADB107" s="1007"/>
      <c r="ADC107" s="1007"/>
      <c r="ADD107" s="1007"/>
      <c r="ADE107" s="1007"/>
      <c r="ADF107" s="1007"/>
      <c r="ADG107" s="1007"/>
      <c r="ADH107" s="1007"/>
      <c r="ADI107" s="1007"/>
      <c r="ADJ107" s="1007"/>
      <c r="ADK107" s="1007"/>
      <c r="ADL107" s="1007"/>
      <c r="ADM107" s="1007"/>
      <c r="ADN107" s="1007"/>
      <c r="ADO107" s="1007"/>
      <c r="ADP107" s="1007"/>
      <c r="ADQ107" s="1007"/>
      <c r="ADR107" s="1007"/>
      <c r="ADS107" s="1007"/>
      <c r="ADT107" s="1007"/>
      <c r="ADU107" s="1007"/>
      <c r="ADV107" s="1007"/>
      <c r="ADW107" s="1007"/>
      <c r="ADX107" s="1007"/>
      <c r="ADY107" s="1007"/>
      <c r="ADZ107" s="1007"/>
      <c r="AEA107" s="1007"/>
      <c r="AEB107" s="1007"/>
      <c r="AEC107" s="1007"/>
      <c r="AED107" s="1007"/>
      <c r="AEE107" s="1007"/>
      <c r="AEF107" s="1007"/>
      <c r="AEG107" s="1007"/>
      <c r="AEH107" s="1007"/>
      <c r="AEI107" s="1007"/>
      <c r="AEJ107" s="1007"/>
      <c r="AEK107" s="1007"/>
      <c r="AEL107" s="1007"/>
      <c r="AEM107" s="1007"/>
      <c r="AEN107" s="1007"/>
      <c r="AEO107" s="1007"/>
      <c r="AEP107" s="1007"/>
      <c r="AEQ107" s="1007"/>
      <c r="AER107" s="1007"/>
      <c r="AES107" s="1007"/>
      <c r="AET107" s="1007"/>
      <c r="AEU107" s="1007"/>
      <c r="AEV107" s="1007"/>
      <c r="AEW107" s="1007"/>
      <c r="AEX107" s="1007"/>
      <c r="AEY107" s="1007"/>
      <c r="AEZ107" s="1007"/>
      <c r="AFA107" s="1007"/>
      <c r="AFB107" s="1007"/>
      <c r="AFC107" s="1007"/>
      <c r="AFD107" s="1007"/>
      <c r="AFE107" s="1007"/>
      <c r="AFF107" s="1007"/>
      <c r="AFG107" s="1007"/>
      <c r="AFH107" s="1007"/>
      <c r="AFI107" s="1007"/>
      <c r="AFJ107" s="1007"/>
      <c r="AFK107" s="1007"/>
      <c r="AFL107" s="1007"/>
      <c r="AFM107" s="1007"/>
      <c r="AFN107" s="1007"/>
      <c r="AFO107" s="1007"/>
      <c r="AFP107" s="1007"/>
      <c r="AFQ107" s="1007"/>
      <c r="AFR107" s="1007"/>
      <c r="AFS107" s="1007"/>
      <c r="AFT107" s="1007"/>
      <c r="AFU107" s="1007"/>
      <c r="AFV107" s="1007"/>
      <c r="AFW107" s="1007"/>
      <c r="AFX107" s="1007"/>
      <c r="AFY107" s="1007"/>
      <c r="AFZ107" s="1007"/>
      <c r="AGA107" s="1007"/>
      <c r="AGB107" s="1007"/>
      <c r="AGC107" s="1007"/>
      <c r="AGD107" s="1007"/>
      <c r="AGE107" s="1007"/>
      <c r="AGF107" s="1007"/>
      <c r="AGG107" s="1007"/>
      <c r="AGH107" s="1007"/>
      <c r="AGI107" s="1007"/>
      <c r="AGJ107" s="1007"/>
      <c r="AGK107" s="1007"/>
      <c r="AGL107" s="1007"/>
      <c r="AGM107" s="1007"/>
      <c r="AGN107" s="1007"/>
      <c r="AGO107" s="1007"/>
      <c r="AGP107" s="1007"/>
      <c r="AGQ107" s="1007"/>
      <c r="AGR107" s="1007"/>
      <c r="AGS107" s="1007"/>
      <c r="AGT107" s="1007"/>
      <c r="AGU107" s="1007"/>
      <c r="AGV107" s="1007"/>
      <c r="AGW107" s="1007"/>
      <c r="AGX107" s="1007"/>
      <c r="AGY107" s="1007"/>
      <c r="AGZ107" s="1007"/>
      <c r="AHA107" s="1007"/>
      <c r="AHB107" s="1007"/>
      <c r="AHC107" s="1007"/>
      <c r="AHD107" s="1007"/>
      <c r="AHE107" s="1007"/>
      <c r="AHF107" s="1007"/>
      <c r="AHG107" s="1007"/>
      <c r="AHH107" s="1007"/>
      <c r="AHI107" s="1007"/>
      <c r="AHJ107" s="1007"/>
      <c r="AHK107" s="1007"/>
      <c r="AHL107" s="1007"/>
      <c r="AHM107" s="1007"/>
      <c r="AHN107" s="1007"/>
      <c r="AHO107" s="1007"/>
      <c r="AHP107" s="1007"/>
      <c r="AHQ107" s="1007"/>
      <c r="AHR107" s="1007"/>
      <c r="AHS107" s="1007"/>
      <c r="AHT107" s="1007"/>
      <c r="AHU107" s="1007"/>
      <c r="AHV107" s="1007"/>
      <c r="AHW107" s="1007"/>
      <c r="AHX107" s="1007"/>
      <c r="AHY107" s="1007"/>
      <c r="AHZ107" s="1007"/>
      <c r="AIA107" s="1007"/>
      <c r="AIB107" s="1007"/>
      <c r="AIC107" s="1007"/>
      <c r="AID107" s="1007"/>
      <c r="AIE107" s="1007"/>
      <c r="AIF107" s="1007"/>
      <c r="AIG107" s="1007"/>
      <c r="AIH107" s="1007"/>
      <c r="AII107" s="1007"/>
      <c r="AIJ107" s="1007"/>
      <c r="AIK107" s="1007"/>
      <c r="AIL107" s="1007"/>
      <c r="AIM107" s="1007"/>
      <c r="AIN107" s="1007"/>
      <c r="AIO107" s="1007"/>
      <c r="AIP107" s="1007"/>
      <c r="AIQ107" s="1007"/>
      <c r="AIR107" s="1007"/>
      <c r="AIS107" s="1007"/>
      <c r="AIT107" s="1007"/>
      <c r="AIU107" s="1007"/>
      <c r="AIV107" s="1007"/>
      <c r="AIW107" s="1007"/>
      <c r="AIX107" s="1007"/>
      <c r="AIY107" s="1007"/>
      <c r="AIZ107" s="1007"/>
      <c r="AJA107" s="1007"/>
      <c r="AJB107" s="1007"/>
      <c r="AJC107" s="1007"/>
      <c r="AJD107" s="1007"/>
      <c r="AJE107" s="1007"/>
      <c r="AJF107" s="1007"/>
      <c r="AJG107" s="1007"/>
      <c r="AJH107" s="1007"/>
      <c r="AJI107" s="1007"/>
      <c r="AJJ107" s="1007"/>
      <c r="AJK107" s="1007"/>
      <c r="AJL107" s="1007"/>
      <c r="AJM107" s="1007"/>
      <c r="AJN107" s="1007"/>
      <c r="AJO107" s="1007"/>
      <c r="AJP107" s="1007"/>
      <c r="AJQ107" s="1007"/>
      <c r="AJR107" s="1007"/>
      <c r="AJS107" s="1007"/>
      <c r="AJT107" s="1007"/>
      <c r="AJU107" s="1007"/>
      <c r="AJV107" s="1007"/>
      <c r="AJW107" s="1007"/>
      <c r="AJX107" s="1007"/>
      <c r="AJY107" s="1007"/>
      <c r="AJZ107" s="1007"/>
      <c r="AKA107" s="1007"/>
      <c r="AKB107" s="1007"/>
      <c r="AKC107" s="1007"/>
      <c r="AKD107" s="1007"/>
      <c r="AKE107" s="1007"/>
      <c r="AKF107" s="1007"/>
      <c r="AKG107" s="1007"/>
      <c r="AKH107" s="1007"/>
      <c r="AKI107" s="1007"/>
      <c r="AKJ107" s="1007"/>
      <c r="AKK107" s="1007"/>
      <c r="AKL107" s="1007"/>
      <c r="AKM107" s="1007"/>
      <c r="AKN107" s="1007"/>
      <c r="AKO107" s="1007"/>
      <c r="AKP107" s="1007"/>
      <c r="AKQ107" s="1007"/>
      <c r="AKR107" s="1007"/>
      <c r="AKS107" s="1007"/>
      <c r="AKT107" s="1007"/>
      <c r="AKU107" s="1007"/>
      <c r="AKV107" s="1007"/>
      <c r="AKW107" s="1007"/>
      <c r="AKX107" s="1007"/>
      <c r="AKY107" s="1007"/>
      <c r="AKZ107" s="1007"/>
      <c r="ALA107" s="1007"/>
      <c r="ALB107" s="1007"/>
      <c r="ALC107" s="1007"/>
      <c r="ALD107" s="1007"/>
      <c r="ALE107" s="1007"/>
      <c r="ALF107" s="1007"/>
      <c r="ALG107" s="1007"/>
      <c r="ALH107" s="1007"/>
      <c r="ALI107" s="1007"/>
      <c r="ALJ107" s="1007"/>
      <c r="ALK107" s="1007"/>
      <c r="ALL107" s="1007"/>
      <c r="ALM107" s="1007"/>
      <c r="ALN107" s="1007"/>
      <c r="ALO107" s="1007"/>
      <c r="ALP107" s="1007"/>
      <c r="ALQ107" s="1007"/>
      <c r="ALR107" s="1007"/>
      <c r="ALS107" s="1007"/>
      <c r="ALT107" s="1007"/>
      <c r="ALU107" s="1007"/>
      <c r="ALV107" s="1007"/>
      <c r="ALW107" s="1007"/>
      <c r="ALX107" s="1007"/>
      <c r="ALY107" s="1007"/>
      <c r="ALZ107" s="1007"/>
      <c r="AMA107" s="1007"/>
      <c r="AMB107" s="1007"/>
      <c r="AMC107" s="1007"/>
      <c r="AMD107" s="1007"/>
      <c r="AME107" s="1007"/>
      <c r="AMF107" s="1007"/>
      <c r="AMG107" s="1007"/>
      <c r="AMH107" s="1007"/>
      <c r="AMI107" s="1007"/>
      <c r="AMJ107" s="1007"/>
      <c r="AMK107" s="1007"/>
      <c r="AML107" s="1007"/>
      <c r="AMM107" s="1007"/>
      <c r="AMN107" s="1007"/>
      <c r="AMO107" s="1007"/>
      <c r="AMP107" s="1007"/>
      <c r="AMQ107" s="1007"/>
      <c r="AMR107" s="1007"/>
      <c r="AMS107" s="1007"/>
      <c r="AMT107" s="1007"/>
      <c r="AMU107" s="1007"/>
      <c r="AMV107" s="1007"/>
      <c r="AMW107" s="1007"/>
      <c r="AMX107" s="1007"/>
      <c r="AMY107" s="1007"/>
      <c r="AMZ107" s="1007"/>
      <c r="ANA107" s="1007"/>
      <c r="ANB107" s="1007"/>
      <c r="ANC107" s="1007"/>
      <c r="AND107" s="1007"/>
      <c r="ANE107" s="1007"/>
      <c r="ANF107" s="1007"/>
      <c r="ANG107" s="1007"/>
      <c r="ANH107" s="1007"/>
      <c r="ANI107" s="1007"/>
      <c r="ANJ107" s="1007"/>
      <c r="ANK107" s="1007"/>
      <c r="ANL107" s="1007"/>
      <c r="ANM107" s="1007"/>
      <c r="ANN107" s="1007"/>
      <c r="ANO107" s="1007"/>
      <c r="ANP107" s="1007"/>
      <c r="ANQ107" s="1007"/>
      <c r="ANR107" s="1007"/>
      <c r="ANS107" s="1007"/>
      <c r="ANT107" s="1007"/>
      <c r="ANU107" s="1007"/>
      <c r="ANV107" s="1007"/>
      <c r="ANW107" s="1007"/>
      <c r="ANX107" s="1007"/>
      <c r="ANY107" s="1007"/>
      <c r="ANZ107" s="1007"/>
      <c r="AOA107" s="1007"/>
      <c r="AOB107" s="1007"/>
      <c r="AOC107" s="1007"/>
      <c r="AOD107" s="1007"/>
      <c r="AOE107" s="1007"/>
      <c r="AOF107" s="1007"/>
      <c r="AOG107" s="1007"/>
      <c r="AOH107" s="1007"/>
      <c r="AOI107" s="1007"/>
      <c r="AOJ107" s="1007"/>
      <c r="AOK107" s="1007"/>
      <c r="AOL107" s="1007"/>
      <c r="AOM107" s="1007"/>
      <c r="AON107" s="1007"/>
      <c r="AOO107" s="1007"/>
      <c r="AOP107" s="1007"/>
      <c r="AOQ107" s="1007"/>
      <c r="AOR107" s="1007"/>
      <c r="AOS107" s="1007"/>
      <c r="AOT107" s="1007"/>
      <c r="AOU107" s="1007"/>
      <c r="AOV107" s="1007"/>
      <c r="AOW107" s="1007"/>
      <c r="AOX107" s="1007"/>
      <c r="AOY107" s="1007"/>
      <c r="AOZ107" s="1007"/>
      <c r="APA107" s="1007"/>
      <c r="APB107" s="1007"/>
      <c r="APC107" s="1007"/>
      <c r="APD107" s="1007"/>
      <c r="APE107" s="1007"/>
      <c r="APF107" s="1007"/>
      <c r="APG107" s="1007"/>
      <c r="APH107" s="1007"/>
      <c r="API107" s="1007"/>
      <c r="APJ107" s="1007"/>
      <c r="APK107" s="1007"/>
      <c r="APL107" s="1007"/>
      <c r="APM107" s="1007"/>
      <c r="APN107" s="1007"/>
      <c r="APO107" s="1007"/>
      <c r="APP107" s="1007"/>
      <c r="APQ107" s="1007"/>
      <c r="APR107" s="1007"/>
      <c r="APS107" s="1007"/>
      <c r="APT107" s="1007"/>
      <c r="APU107" s="1007"/>
      <c r="APV107" s="1007"/>
      <c r="APW107" s="1007"/>
      <c r="APX107" s="1007"/>
      <c r="APY107" s="1007"/>
      <c r="APZ107" s="1007"/>
      <c r="AQA107" s="1007"/>
      <c r="AQB107" s="1007"/>
      <c r="AQC107" s="1007"/>
      <c r="AQD107" s="1007"/>
      <c r="AQE107" s="1007"/>
      <c r="AQF107" s="1007"/>
      <c r="AQG107" s="1007"/>
      <c r="AQH107" s="1007"/>
      <c r="AQI107" s="1007"/>
      <c r="AQJ107" s="1007"/>
      <c r="AQK107" s="1007"/>
      <c r="AQL107" s="1007"/>
      <c r="AQM107" s="1007"/>
      <c r="AQN107" s="1007"/>
      <c r="AQO107" s="1007"/>
      <c r="AQP107" s="1007"/>
      <c r="AQQ107" s="1007"/>
      <c r="AQR107" s="1007"/>
      <c r="AQS107" s="1007"/>
      <c r="AQT107" s="1007"/>
      <c r="AQU107" s="1007"/>
      <c r="AQV107" s="1007"/>
      <c r="AQW107" s="1007"/>
      <c r="AQX107" s="1007"/>
      <c r="AQY107" s="1007"/>
      <c r="AQZ107" s="1007"/>
      <c r="ARA107" s="1007"/>
      <c r="ARB107" s="1007"/>
      <c r="ARC107" s="1007"/>
      <c r="ARD107" s="1007"/>
      <c r="ARE107" s="1007"/>
      <c r="ARF107" s="1007"/>
      <c r="ARG107" s="1007"/>
      <c r="ARH107" s="1007"/>
      <c r="ARI107" s="1007"/>
      <c r="ARJ107" s="1007"/>
      <c r="ARK107" s="1007"/>
      <c r="ARL107" s="1007"/>
      <c r="ARM107" s="1007"/>
      <c r="ARN107" s="1007"/>
      <c r="ARO107" s="1007"/>
      <c r="ARP107" s="1007"/>
      <c r="ARQ107" s="1007"/>
      <c r="ARR107" s="1007"/>
      <c r="ARS107" s="1007"/>
      <c r="ART107" s="1007"/>
      <c r="ARU107" s="1007"/>
      <c r="ARV107" s="1007"/>
      <c r="ARW107" s="1007"/>
      <c r="ARX107" s="1007"/>
      <c r="ARY107" s="1007"/>
      <c r="ARZ107" s="1007"/>
      <c r="ASA107" s="1007"/>
      <c r="ASB107" s="1007"/>
      <c r="ASC107" s="1007"/>
      <c r="ASD107" s="1007"/>
      <c r="ASE107" s="1007"/>
      <c r="ASF107" s="1007"/>
      <c r="ASG107" s="1007"/>
      <c r="ASH107" s="1007"/>
      <c r="ASI107" s="1007"/>
      <c r="ASJ107" s="1007"/>
      <c r="ASK107" s="1007"/>
      <c r="ASL107" s="1007"/>
      <c r="ASM107" s="1007"/>
      <c r="ASN107" s="1007"/>
      <c r="ASO107" s="1007"/>
      <c r="ASP107" s="1007"/>
      <c r="ASQ107" s="1007"/>
      <c r="ASR107" s="1007"/>
      <c r="ASS107" s="1007"/>
      <c r="AST107" s="1007"/>
      <c r="ASU107" s="1007"/>
      <c r="ASV107" s="1007"/>
      <c r="ASW107" s="1007"/>
      <c r="ASX107" s="1007"/>
      <c r="ASY107" s="1007"/>
      <c r="ASZ107" s="1007"/>
      <c r="ATA107" s="1007"/>
      <c r="ATB107" s="1007"/>
      <c r="ATC107" s="1007"/>
      <c r="ATD107" s="1007"/>
      <c r="ATE107" s="1007"/>
      <c r="ATF107" s="1007"/>
      <c r="ATG107" s="1007"/>
      <c r="ATH107" s="1007"/>
      <c r="ATI107" s="1007"/>
      <c r="ATJ107" s="1007"/>
      <c r="ATK107" s="1007"/>
      <c r="ATL107" s="1007"/>
      <c r="ATM107" s="1007"/>
      <c r="ATN107" s="1007"/>
      <c r="ATO107" s="1007"/>
      <c r="ATP107" s="1007"/>
      <c r="ATQ107" s="1007"/>
      <c r="ATR107" s="1007"/>
      <c r="ATS107" s="1007"/>
      <c r="ATT107" s="1007"/>
      <c r="ATU107" s="1007"/>
      <c r="ATV107" s="1007"/>
      <c r="ATW107" s="1007"/>
      <c r="ATX107" s="1007"/>
      <c r="ATY107" s="1007"/>
      <c r="ATZ107" s="1007"/>
      <c r="AUA107" s="1007"/>
      <c r="AUB107" s="1007"/>
      <c r="AUC107" s="1007"/>
      <c r="AUD107" s="1007"/>
      <c r="AUE107" s="1007"/>
      <c r="AUF107" s="1007"/>
      <c r="AUG107" s="1007"/>
      <c r="AUH107" s="1007"/>
      <c r="AUI107" s="1007"/>
      <c r="AUJ107" s="1007"/>
      <c r="AUK107" s="1007"/>
      <c r="AUL107" s="1007"/>
      <c r="AUM107" s="1007"/>
      <c r="AUN107" s="1007"/>
      <c r="AUO107" s="1007"/>
      <c r="AUP107" s="1007"/>
      <c r="AUQ107" s="1007"/>
      <c r="AUR107" s="1007"/>
      <c r="AUS107" s="1007"/>
      <c r="AUT107" s="1007"/>
      <c r="AUU107" s="1007"/>
      <c r="AUV107" s="1007"/>
      <c r="AUW107" s="1007"/>
      <c r="AUX107" s="1007"/>
      <c r="AUY107" s="1007"/>
      <c r="AUZ107" s="1007"/>
      <c r="AVA107" s="1007"/>
      <c r="AVB107" s="1007"/>
      <c r="AVC107" s="1007"/>
      <c r="AVD107" s="1007"/>
      <c r="AVE107" s="1007"/>
      <c r="AVF107" s="1007"/>
      <c r="AVG107" s="1007"/>
      <c r="AVH107" s="1007"/>
      <c r="AVI107" s="1007"/>
      <c r="AVJ107" s="1007"/>
      <c r="AVK107" s="1007"/>
      <c r="AVL107" s="1007"/>
      <c r="AVM107" s="1007"/>
      <c r="AVN107" s="1007"/>
      <c r="AVO107" s="1007"/>
      <c r="AVP107" s="1007"/>
      <c r="AVQ107" s="1007"/>
      <c r="AVR107" s="1007"/>
      <c r="AVS107" s="1007"/>
      <c r="AVT107" s="1007"/>
      <c r="AVU107" s="1007"/>
      <c r="AVV107" s="1007"/>
      <c r="AVW107" s="1007"/>
      <c r="AVX107" s="1007"/>
      <c r="AVY107" s="1007"/>
      <c r="AVZ107" s="1007"/>
      <c r="AWA107" s="1007"/>
      <c r="AWB107" s="1007"/>
      <c r="AWC107" s="1007"/>
      <c r="AWD107" s="1007"/>
      <c r="AWE107" s="1007"/>
      <c r="AWF107" s="1007"/>
      <c r="AWG107" s="1007"/>
      <c r="AWH107" s="1007"/>
      <c r="AWI107" s="1007"/>
      <c r="AWJ107" s="1007"/>
      <c r="AWK107" s="1007"/>
      <c r="AWL107" s="1007"/>
      <c r="AWM107" s="1007"/>
      <c r="AWN107" s="1007"/>
      <c r="AWO107" s="1007"/>
      <c r="AWP107" s="1007"/>
      <c r="AWQ107" s="1007"/>
      <c r="AWR107" s="1007"/>
      <c r="AWS107" s="1007"/>
      <c r="AWT107" s="1007"/>
      <c r="AWU107" s="1007"/>
      <c r="AWV107" s="1007"/>
      <c r="AWW107" s="1007"/>
      <c r="AWX107" s="1007"/>
      <c r="AWY107" s="1007"/>
      <c r="AWZ107" s="1007"/>
      <c r="AXA107" s="1007"/>
      <c r="AXB107" s="1007"/>
      <c r="AXC107" s="1007"/>
      <c r="AXD107" s="1007"/>
      <c r="AXE107" s="1007"/>
      <c r="AXF107" s="1007"/>
      <c r="AXG107" s="1007"/>
      <c r="AXH107" s="1007"/>
      <c r="AXI107" s="1007"/>
      <c r="AXJ107" s="1007"/>
      <c r="AXK107" s="1007"/>
      <c r="AXL107" s="1007"/>
      <c r="AXM107" s="1007"/>
      <c r="AXN107" s="1007"/>
      <c r="AXO107" s="1007"/>
      <c r="AXP107" s="1007"/>
      <c r="AXQ107" s="1007"/>
      <c r="AXR107" s="1007"/>
      <c r="AXS107" s="1007"/>
      <c r="AXT107" s="1007"/>
      <c r="AXU107" s="1007"/>
      <c r="AXV107" s="1007"/>
      <c r="AXW107" s="1007"/>
      <c r="AXX107" s="1007"/>
      <c r="AXY107" s="1007"/>
      <c r="AXZ107" s="1007"/>
      <c r="AYA107" s="1007"/>
      <c r="AYB107" s="1007"/>
      <c r="AYC107" s="1007"/>
      <c r="AYD107" s="1007"/>
      <c r="AYE107" s="1007"/>
      <c r="AYF107" s="1007"/>
      <c r="AYG107" s="1007"/>
      <c r="AYH107" s="1007"/>
      <c r="AYI107" s="1007"/>
      <c r="AYJ107" s="1007"/>
      <c r="AYK107" s="1007"/>
      <c r="AYL107" s="1007"/>
      <c r="AYM107" s="1007"/>
      <c r="AYN107" s="1007"/>
      <c r="AYO107" s="1007"/>
      <c r="AYP107" s="1007"/>
      <c r="AYQ107" s="1007"/>
      <c r="AYR107" s="1007"/>
      <c r="AYS107" s="1007"/>
      <c r="AYT107" s="1007"/>
      <c r="AYU107" s="1007"/>
      <c r="AYV107" s="1007"/>
      <c r="AYW107" s="1007"/>
      <c r="AYX107" s="1007"/>
      <c r="AYY107" s="1007"/>
      <c r="AYZ107" s="1007"/>
      <c r="AZA107" s="1007"/>
      <c r="AZB107" s="1007"/>
      <c r="AZC107" s="1007"/>
      <c r="AZD107" s="1007"/>
      <c r="AZE107" s="1007"/>
      <c r="AZF107" s="1007"/>
      <c r="AZG107" s="1007"/>
      <c r="AZH107" s="1007"/>
      <c r="AZI107" s="1007"/>
      <c r="AZJ107" s="1007"/>
      <c r="AZK107" s="1007"/>
      <c r="AZL107" s="1007"/>
      <c r="AZM107" s="1007"/>
      <c r="AZN107" s="1007"/>
      <c r="AZO107" s="1007"/>
      <c r="AZP107" s="1007"/>
      <c r="AZQ107" s="1007"/>
      <c r="AZR107" s="1007"/>
      <c r="AZS107" s="1007"/>
      <c r="AZT107" s="1007"/>
      <c r="AZU107" s="1007"/>
      <c r="AZV107" s="1007"/>
      <c r="AZW107" s="1007"/>
      <c r="AZX107" s="1007"/>
      <c r="AZY107" s="1007"/>
      <c r="AZZ107" s="1007"/>
      <c r="BAA107" s="1007"/>
      <c r="BAB107" s="1007"/>
      <c r="BAC107" s="1007"/>
      <c r="BAD107" s="1007"/>
      <c r="BAE107" s="1007"/>
      <c r="BAF107" s="1007"/>
      <c r="BAG107" s="1007"/>
      <c r="BAH107" s="1007"/>
      <c r="BAI107" s="1007"/>
      <c r="BAJ107" s="1007"/>
      <c r="BAK107" s="1007"/>
      <c r="BAL107" s="1007"/>
      <c r="BAM107" s="1007"/>
      <c r="BAN107" s="1007"/>
      <c r="BAO107" s="1007"/>
      <c r="BAP107" s="1007"/>
      <c r="BAQ107" s="1007"/>
      <c r="BAR107" s="1007"/>
      <c r="BAS107" s="1007"/>
      <c r="BAT107" s="1007"/>
      <c r="BAU107" s="1007"/>
      <c r="BAV107" s="1007"/>
      <c r="BAW107" s="1007"/>
      <c r="BAX107" s="1007"/>
      <c r="BAY107" s="1007"/>
      <c r="BAZ107" s="1007"/>
      <c r="BBA107" s="1007"/>
      <c r="BBB107" s="1007"/>
      <c r="BBC107" s="1007"/>
      <c r="BBD107" s="1007"/>
      <c r="BBE107" s="1007"/>
      <c r="BBF107" s="1007"/>
      <c r="BBG107" s="1007"/>
      <c r="BBH107" s="1007"/>
      <c r="BBI107" s="1007"/>
      <c r="BBJ107" s="1007"/>
      <c r="BBK107" s="1007"/>
      <c r="BBL107" s="1007"/>
      <c r="BBM107" s="1007"/>
      <c r="BBN107" s="1007"/>
      <c r="BBO107" s="1007"/>
      <c r="BBP107" s="1007"/>
      <c r="BBQ107" s="1007"/>
      <c r="BBR107" s="1007"/>
      <c r="BBS107" s="1007"/>
      <c r="BBT107" s="1007"/>
      <c r="BBU107" s="1007"/>
      <c r="BBV107" s="1007"/>
      <c r="BBW107" s="1007"/>
      <c r="BBX107" s="1007"/>
      <c r="BBY107" s="1007"/>
      <c r="BBZ107" s="1007"/>
      <c r="BCA107" s="1007"/>
      <c r="BCB107" s="1007"/>
      <c r="BCC107" s="1007"/>
      <c r="BCD107" s="1007"/>
      <c r="BCE107" s="1007"/>
      <c r="BCF107" s="1007"/>
      <c r="BCG107" s="1007"/>
      <c r="BCH107" s="1007"/>
      <c r="BCI107" s="1007"/>
      <c r="BCJ107" s="1007"/>
      <c r="BCK107" s="1007"/>
      <c r="BCL107" s="1007"/>
      <c r="BCM107" s="1007"/>
      <c r="BCN107" s="1007"/>
      <c r="BCO107" s="1007"/>
      <c r="BCP107" s="1007"/>
      <c r="BCQ107" s="1007"/>
      <c r="BCR107" s="1007"/>
      <c r="BCS107" s="1007"/>
      <c r="BCT107" s="1007"/>
      <c r="BCU107" s="1007"/>
      <c r="BCV107" s="1007"/>
      <c r="BCW107" s="1007"/>
      <c r="BCX107" s="1007"/>
      <c r="BCY107" s="1007"/>
      <c r="BCZ107" s="1007"/>
      <c r="BDA107" s="1007"/>
      <c r="BDB107" s="1007"/>
      <c r="BDC107" s="1007"/>
      <c r="BDD107" s="1007"/>
      <c r="BDE107" s="1007"/>
      <c r="BDF107" s="1007"/>
      <c r="BDG107" s="1007"/>
      <c r="BDH107" s="1007"/>
      <c r="BDI107" s="1007"/>
      <c r="BDJ107" s="1007"/>
      <c r="BDK107" s="1007"/>
      <c r="BDL107" s="1007"/>
      <c r="BDM107" s="1007"/>
      <c r="BDN107" s="1007"/>
      <c r="BDO107" s="1007"/>
      <c r="BDP107" s="1007"/>
      <c r="BDQ107" s="1007"/>
      <c r="BDR107" s="1007"/>
      <c r="BDS107" s="1007"/>
      <c r="BDT107" s="1007"/>
      <c r="BDU107" s="1007"/>
      <c r="BDV107" s="1007"/>
      <c r="BDW107" s="1007"/>
      <c r="BDX107" s="1007"/>
      <c r="BDY107" s="1007"/>
      <c r="BDZ107" s="1007"/>
      <c r="BEA107" s="1007"/>
      <c r="BEB107" s="1007"/>
      <c r="BEC107" s="1007"/>
      <c r="BED107" s="1007"/>
      <c r="BEE107" s="1007"/>
      <c r="BEF107" s="1007"/>
      <c r="BEG107" s="1007"/>
      <c r="BEH107" s="1007"/>
      <c r="BEI107" s="1007"/>
      <c r="BEJ107" s="1007"/>
      <c r="BEK107" s="1007"/>
      <c r="BEL107" s="1007"/>
      <c r="BEM107" s="1007"/>
      <c r="BEN107" s="1007"/>
      <c r="BEO107" s="1007"/>
      <c r="BEP107" s="1007"/>
      <c r="BEQ107" s="1007"/>
      <c r="BER107" s="1007"/>
      <c r="BES107" s="1007"/>
      <c r="BET107" s="1007"/>
      <c r="BEU107" s="1007"/>
      <c r="BEV107" s="1007"/>
      <c r="BEW107" s="1007"/>
      <c r="BEX107" s="1007"/>
      <c r="BEY107" s="1007"/>
      <c r="BEZ107" s="1007"/>
      <c r="BFA107" s="1007"/>
      <c r="BFB107" s="1007"/>
      <c r="BFC107" s="1007"/>
      <c r="BFD107" s="1007"/>
      <c r="BFE107" s="1007"/>
      <c r="BFF107" s="1007"/>
      <c r="BFG107" s="1007"/>
      <c r="BFH107" s="1007"/>
      <c r="BFI107" s="1007"/>
      <c r="BFJ107" s="1007"/>
      <c r="BFK107" s="1007"/>
      <c r="BFL107" s="1007"/>
      <c r="BFM107" s="1007"/>
      <c r="BFN107" s="1007"/>
      <c r="BFO107" s="1007"/>
      <c r="BFP107" s="1007"/>
      <c r="BFQ107" s="1007"/>
      <c r="BFR107" s="1007"/>
      <c r="BFS107" s="1007"/>
      <c r="BFT107" s="1007"/>
      <c r="BFU107" s="1007"/>
      <c r="BFV107" s="1007"/>
      <c r="BFW107" s="1007"/>
      <c r="BFX107" s="1007"/>
      <c r="BFY107" s="1007"/>
      <c r="BFZ107" s="1007"/>
      <c r="BGA107" s="1007"/>
      <c r="BGB107" s="1007"/>
      <c r="BGC107" s="1007"/>
      <c r="BGD107" s="1007"/>
      <c r="BGE107" s="1007"/>
      <c r="BGF107" s="1007"/>
      <c r="BGG107" s="1007"/>
      <c r="BGH107" s="1007"/>
      <c r="BGI107" s="1007"/>
      <c r="BGJ107" s="1007"/>
      <c r="BGK107" s="1007"/>
      <c r="BGL107" s="1007"/>
      <c r="BGM107" s="1007"/>
      <c r="BGN107" s="1007"/>
      <c r="BGO107" s="1007"/>
      <c r="BGP107" s="1007"/>
      <c r="BGQ107" s="1007"/>
      <c r="BGR107" s="1007"/>
      <c r="BGS107" s="1007"/>
      <c r="BGT107" s="1007"/>
      <c r="BGU107" s="1007"/>
      <c r="BGV107" s="1007"/>
      <c r="BGW107" s="1007"/>
      <c r="BGX107" s="1007"/>
      <c r="BGY107" s="1007"/>
      <c r="BGZ107" s="1007"/>
      <c r="BHA107" s="1007"/>
      <c r="BHB107" s="1007"/>
      <c r="BHC107" s="1007"/>
      <c r="BHD107" s="1007"/>
      <c r="BHE107" s="1007"/>
      <c r="BHF107" s="1007"/>
      <c r="BHG107" s="1007"/>
      <c r="BHH107" s="1007"/>
      <c r="BHI107" s="1007"/>
      <c r="BHJ107" s="1007"/>
      <c r="BHK107" s="1007"/>
      <c r="BHL107" s="1007"/>
      <c r="BHM107" s="1007"/>
      <c r="BHN107" s="1007"/>
      <c r="BHO107" s="1007"/>
      <c r="BHP107" s="1007"/>
      <c r="BHQ107" s="1007"/>
      <c r="BHR107" s="1007"/>
      <c r="BHS107" s="1007"/>
      <c r="BHT107" s="1007"/>
      <c r="BHU107" s="1007"/>
      <c r="BHV107" s="1007"/>
      <c r="BHW107" s="1007"/>
      <c r="BHX107" s="1007"/>
      <c r="BHY107" s="1007"/>
      <c r="BHZ107" s="1007"/>
      <c r="BIA107" s="1007"/>
      <c r="BIB107" s="1007"/>
      <c r="BIC107" s="1007"/>
      <c r="BID107" s="1007"/>
      <c r="BIE107" s="1007"/>
      <c r="BIF107" s="1007"/>
      <c r="BIG107" s="1007"/>
      <c r="BIH107" s="1007"/>
      <c r="BII107" s="1007"/>
      <c r="BIJ107" s="1007"/>
      <c r="BIK107" s="1007"/>
      <c r="BIL107" s="1007"/>
      <c r="BIM107" s="1007"/>
      <c r="BIN107" s="1007"/>
      <c r="BIO107" s="1007"/>
      <c r="BIP107" s="1007"/>
      <c r="BIQ107" s="1007"/>
      <c r="BIR107" s="1007"/>
      <c r="BIS107" s="1007"/>
      <c r="BIT107" s="1007"/>
      <c r="BIU107" s="1007"/>
      <c r="BIV107" s="1007"/>
      <c r="BIW107" s="1007"/>
      <c r="BIX107" s="1007"/>
      <c r="BIY107" s="1007"/>
      <c r="BIZ107" s="1007"/>
      <c r="BJA107" s="1007"/>
      <c r="BJB107" s="1007"/>
      <c r="BJC107" s="1007"/>
      <c r="BJD107" s="1007"/>
      <c r="BJE107" s="1007"/>
      <c r="BJF107" s="1007"/>
      <c r="BJG107" s="1007"/>
      <c r="BJH107" s="1007"/>
      <c r="BJI107" s="1007"/>
      <c r="BJJ107" s="1007"/>
      <c r="BJK107" s="1007"/>
      <c r="BJL107" s="1007"/>
      <c r="BJM107" s="1007"/>
      <c r="BJN107" s="1007"/>
      <c r="BJO107" s="1007"/>
      <c r="BJP107" s="1007"/>
      <c r="BJQ107" s="1007"/>
      <c r="BJR107" s="1007"/>
      <c r="BJS107" s="1007"/>
      <c r="BJT107" s="1007"/>
      <c r="BJU107" s="1007"/>
      <c r="BJV107" s="1007"/>
      <c r="BJW107" s="1007"/>
      <c r="BJX107" s="1007"/>
      <c r="BJY107" s="1007"/>
      <c r="BJZ107" s="1007"/>
      <c r="BKA107" s="1007"/>
      <c r="BKB107" s="1007"/>
      <c r="BKC107" s="1007"/>
      <c r="BKD107" s="1007"/>
      <c r="BKE107" s="1007"/>
      <c r="BKF107" s="1007"/>
      <c r="BKG107" s="1007"/>
      <c r="BKH107" s="1007"/>
      <c r="BKI107" s="1007"/>
      <c r="BKJ107" s="1007"/>
      <c r="BKK107" s="1007"/>
      <c r="BKL107" s="1007"/>
      <c r="BKM107" s="1007"/>
      <c r="BKN107" s="1007"/>
      <c r="BKO107" s="1007"/>
      <c r="BKP107" s="1007"/>
      <c r="BKQ107" s="1007"/>
      <c r="BKR107" s="1007"/>
      <c r="BKS107" s="1007"/>
      <c r="BKT107" s="1007"/>
      <c r="BKU107" s="1007"/>
      <c r="BKV107" s="1007"/>
      <c r="BKW107" s="1007"/>
      <c r="BKX107" s="1007"/>
      <c r="BKY107" s="1007"/>
      <c r="BKZ107" s="1007"/>
      <c r="BLA107" s="1007"/>
      <c r="BLB107" s="1007"/>
      <c r="BLC107" s="1007"/>
      <c r="BLD107" s="1007"/>
      <c r="BLE107" s="1007"/>
      <c r="BLF107" s="1007"/>
      <c r="BLG107" s="1007"/>
      <c r="BLH107" s="1007"/>
      <c r="BLI107" s="1007"/>
      <c r="BLJ107" s="1007"/>
      <c r="BLK107" s="1007"/>
      <c r="BLL107" s="1007"/>
      <c r="BLM107" s="1007"/>
      <c r="BLN107" s="1007"/>
      <c r="BLO107" s="1007"/>
      <c r="BLP107" s="1007"/>
      <c r="BLQ107" s="1007"/>
      <c r="BLR107" s="1007"/>
      <c r="BLS107" s="1007"/>
      <c r="BLT107" s="1007"/>
      <c r="BLU107" s="1007"/>
      <c r="BLV107" s="1007"/>
      <c r="BLW107" s="1007"/>
      <c r="BLX107" s="1007"/>
      <c r="BLY107" s="1007"/>
      <c r="BLZ107" s="1007"/>
      <c r="BMA107" s="1007"/>
      <c r="BMB107" s="1007"/>
      <c r="BMC107" s="1007"/>
      <c r="BMD107" s="1007"/>
      <c r="BME107" s="1007"/>
      <c r="BMF107" s="1007"/>
      <c r="BMG107" s="1007"/>
      <c r="BMH107" s="1007"/>
      <c r="BMI107" s="1007"/>
      <c r="BMJ107" s="1007"/>
      <c r="BMK107" s="1007"/>
      <c r="BML107" s="1007"/>
      <c r="BMM107" s="1007"/>
      <c r="BMN107" s="1007"/>
      <c r="BMO107" s="1007"/>
    </row>
    <row r="108" spans="1:1705" customFormat="1">
      <c r="A108" s="590" t="s">
        <v>515</v>
      </c>
      <c r="B108" s="591"/>
      <c r="C108" s="591" t="s">
        <v>515</v>
      </c>
      <c r="D108" s="592" t="s">
        <v>394</v>
      </c>
      <c r="E108" s="808" t="s">
        <v>395</v>
      </c>
      <c r="F108" s="808" t="s">
        <v>173</v>
      </c>
      <c r="G108" s="777"/>
      <c r="H108" s="853">
        <v>1</v>
      </c>
      <c r="I108" s="777"/>
      <c r="J108" s="808">
        <v>59.3681780060001</v>
      </c>
      <c r="K108" s="808">
        <v>24.828908441000099</v>
      </c>
      <c r="L108" s="704" t="s">
        <v>432</v>
      </c>
      <c r="M108" s="896" t="s">
        <v>516</v>
      </c>
      <c r="N108" s="808" t="s">
        <v>517</v>
      </c>
      <c r="O108" s="808" t="s">
        <v>361</v>
      </c>
      <c r="P108" s="777"/>
      <c r="Q108" s="467">
        <v>107</v>
      </c>
      <c r="R108" s="467">
        <v>107</v>
      </c>
      <c r="S108" s="461"/>
      <c r="T108" s="1155"/>
      <c r="U108" s="16"/>
      <c r="V108" s="709"/>
      <c r="W108" s="461"/>
    </row>
    <row r="109" spans="1:1705" customFormat="1">
      <c r="A109" s="590" t="s">
        <v>518</v>
      </c>
      <c r="B109" s="715"/>
      <c r="C109" s="591" t="s">
        <v>518</v>
      </c>
      <c r="D109" s="592" t="s">
        <v>363</v>
      </c>
      <c r="E109" s="808" t="s">
        <v>364</v>
      </c>
      <c r="F109" s="808" t="s">
        <v>173</v>
      </c>
      <c r="G109" s="716"/>
      <c r="H109" s="853">
        <v>1</v>
      </c>
      <c r="I109" s="716"/>
      <c r="J109" s="808">
        <v>59.363563792000001</v>
      </c>
      <c r="K109" s="808">
        <v>24.794429912999998</v>
      </c>
      <c r="L109" s="704" t="s">
        <v>378</v>
      </c>
      <c r="M109" s="896" t="s">
        <v>513</v>
      </c>
      <c r="N109" s="808" t="s">
        <v>519</v>
      </c>
      <c r="O109" s="808" t="s">
        <v>361</v>
      </c>
      <c r="P109" s="716"/>
      <c r="Q109" s="467">
        <v>108</v>
      </c>
      <c r="R109" s="467">
        <v>108</v>
      </c>
      <c r="S109" s="713"/>
      <c r="T109" s="1155"/>
      <c r="U109" s="16"/>
      <c r="V109" s="709"/>
      <c r="W109" s="461"/>
    </row>
    <row r="110" spans="1:1705" customFormat="1">
      <c r="A110" s="590" t="s">
        <v>520</v>
      </c>
      <c r="B110" s="591"/>
      <c r="C110" s="591" t="s">
        <v>520</v>
      </c>
      <c r="D110" s="592" t="s">
        <v>394</v>
      </c>
      <c r="E110" s="808" t="s">
        <v>395</v>
      </c>
      <c r="F110" s="808" t="s">
        <v>173</v>
      </c>
      <c r="G110" s="777"/>
      <c r="H110" s="853">
        <v>1</v>
      </c>
      <c r="I110" s="777"/>
      <c r="J110" s="808">
        <v>59.368274134000103</v>
      </c>
      <c r="K110" s="808">
        <v>24.8252116580001</v>
      </c>
      <c r="L110" s="704" t="s">
        <v>432</v>
      </c>
      <c r="M110" s="896" t="s">
        <v>521</v>
      </c>
      <c r="N110" s="808" t="s">
        <v>522</v>
      </c>
      <c r="O110" s="808" t="s">
        <v>361</v>
      </c>
      <c r="P110" s="777"/>
      <c r="Q110" s="467">
        <v>109</v>
      </c>
      <c r="R110" s="467">
        <v>109</v>
      </c>
      <c r="S110" s="461"/>
      <c r="T110" s="1155"/>
      <c r="U110" s="16"/>
      <c r="V110" s="709"/>
      <c r="W110" s="461"/>
    </row>
    <row r="111" spans="1:1705" customFormat="1">
      <c r="A111" s="590" t="s">
        <v>523</v>
      </c>
      <c r="B111" s="591"/>
      <c r="C111" s="591" t="s">
        <v>523</v>
      </c>
      <c r="D111" s="592" t="s">
        <v>394</v>
      </c>
      <c r="E111" s="808" t="s">
        <v>395</v>
      </c>
      <c r="F111" s="808" t="s">
        <v>173</v>
      </c>
      <c r="G111" s="777"/>
      <c r="H111" s="853">
        <v>1</v>
      </c>
      <c r="I111" s="777"/>
      <c r="J111" s="808">
        <v>59.368557674000002</v>
      </c>
      <c r="K111" s="808">
        <v>24.822510179000101</v>
      </c>
      <c r="L111" s="704" t="s">
        <v>432</v>
      </c>
      <c r="M111" s="896" t="s">
        <v>524</v>
      </c>
      <c r="N111" s="808" t="s">
        <v>525</v>
      </c>
      <c r="O111" s="808" t="s">
        <v>361</v>
      </c>
      <c r="P111" s="777"/>
      <c r="Q111" s="467">
        <v>110</v>
      </c>
      <c r="R111" s="467">
        <v>110</v>
      </c>
      <c r="S111" s="461"/>
      <c r="T111" s="1155"/>
      <c r="U111" s="16"/>
      <c r="V111" s="709"/>
      <c r="W111" s="461"/>
    </row>
    <row r="112" spans="1:1705" customFormat="1">
      <c r="A112" s="590" t="s">
        <v>526</v>
      </c>
      <c r="B112" s="591"/>
      <c r="C112" s="591" t="s">
        <v>526</v>
      </c>
      <c r="D112" s="592" t="s">
        <v>394</v>
      </c>
      <c r="E112" s="808" t="s">
        <v>395</v>
      </c>
      <c r="F112" s="808" t="s">
        <v>173</v>
      </c>
      <c r="G112" s="777"/>
      <c r="H112" s="853">
        <v>1</v>
      </c>
      <c r="I112" s="777"/>
      <c r="J112" s="808">
        <v>59.369844436999998</v>
      </c>
      <c r="K112" s="808">
        <v>24.815070135999999</v>
      </c>
      <c r="L112" s="704" t="s">
        <v>432</v>
      </c>
      <c r="M112" s="896" t="s">
        <v>521</v>
      </c>
      <c r="N112" s="808" t="s">
        <v>527</v>
      </c>
      <c r="O112" s="808" t="s">
        <v>361</v>
      </c>
      <c r="P112" s="777"/>
      <c r="Q112" s="467">
        <v>111</v>
      </c>
      <c r="R112" s="467">
        <v>111</v>
      </c>
      <c r="S112" s="461"/>
      <c r="T112" s="1155"/>
      <c r="U112" s="16"/>
      <c r="V112" s="709"/>
      <c r="W112" s="461"/>
    </row>
    <row r="113" spans="1:23" customFormat="1">
      <c r="A113" s="590" t="s">
        <v>528</v>
      </c>
      <c r="B113" s="715"/>
      <c r="C113" s="591" t="s">
        <v>528</v>
      </c>
      <c r="D113" s="592" t="s">
        <v>363</v>
      </c>
      <c r="E113" s="808" t="s">
        <v>364</v>
      </c>
      <c r="F113" s="808" t="s">
        <v>173</v>
      </c>
      <c r="G113" s="719"/>
      <c r="H113" s="853">
        <v>1</v>
      </c>
      <c r="I113" s="719"/>
      <c r="J113" s="808">
        <v>59.367883720000101</v>
      </c>
      <c r="K113" s="808">
        <v>24.815440369000001</v>
      </c>
      <c r="L113" s="704" t="s">
        <v>378</v>
      </c>
      <c r="M113" s="896" t="s">
        <v>529</v>
      </c>
      <c r="N113" s="808" t="s">
        <v>530</v>
      </c>
      <c r="O113" s="808" t="s">
        <v>361</v>
      </c>
      <c r="P113" s="719"/>
      <c r="Q113" s="467">
        <v>112</v>
      </c>
      <c r="R113" s="467">
        <v>112</v>
      </c>
      <c r="S113" s="713"/>
      <c r="T113" s="1155"/>
      <c r="U113" s="16"/>
      <c r="V113" s="709"/>
      <c r="W113" s="461"/>
    </row>
    <row r="114" spans="1:23" customFormat="1">
      <c r="A114" s="590" t="s">
        <v>531</v>
      </c>
      <c r="B114" s="715"/>
      <c r="C114" s="591" t="s">
        <v>531</v>
      </c>
      <c r="D114" s="592" t="s">
        <v>363</v>
      </c>
      <c r="E114" s="808" t="s">
        <v>364</v>
      </c>
      <c r="F114" s="808" t="s">
        <v>173</v>
      </c>
      <c r="G114" s="719"/>
      <c r="H114" s="853">
        <v>1</v>
      </c>
      <c r="I114" s="719"/>
      <c r="J114" s="808">
        <v>59.365749586000099</v>
      </c>
      <c r="K114" s="808">
        <v>24.801078577999998</v>
      </c>
      <c r="L114" s="704" t="s">
        <v>378</v>
      </c>
      <c r="M114" s="896" t="s">
        <v>532</v>
      </c>
      <c r="N114" s="808" t="s">
        <v>533</v>
      </c>
      <c r="O114" s="808" t="s">
        <v>361</v>
      </c>
      <c r="P114" s="719"/>
      <c r="Q114" s="467">
        <v>113</v>
      </c>
      <c r="R114" s="467">
        <v>113</v>
      </c>
      <c r="S114" s="713"/>
      <c r="T114" s="1155"/>
      <c r="U114" s="16"/>
      <c r="V114" s="709"/>
      <c r="W114" s="461"/>
    </row>
    <row r="115" spans="1:23" customFormat="1">
      <c r="A115" s="590" t="s">
        <v>534</v>
      </c>
      <c r="B115" s="591"/>
      <c r="C115" s="591" t="s">
        <v>534</v>
      </c>
      <c r="D115" s="592" t="s">
        <v>394</v>
      </c>
      <c r="E115" s="777" t="s">
        <v>395</v>
      </c>
      <c r="F115" s="777" t="s">
        <v>173</v>
      </c>
      <c r="G115" s="777"/>
      <c r="H115" s="853">
        <v>2</v>
      </c>
      <c r="I115" s="777"/>
      <c r="J115" s="777">
        <v>59.353568146999997</v>
      </c>
      <c r="K115" s="777">
        <v>24.782230746</v>
      </c>
      <c r="L115" s="868" t="s">
        <v>361</v>
      </c>
      <c r="M115" s="896" t="s">
        <v>535</v>
      </c>
      <c r="N115" s="777" t="s">
        <v>536</v>
      </c>
      <c r="O115" s="777" t="s">
        <v>361</v>
      </c>
      <c r="P115" s="777"/>
      <c r="Q115" s="467">
        <v>114</v>
      </c>
      <c r="R115" s="467">
        <v>114</v>
      </c>
      <c r="S115" s="461"/>
      <c r="T115" s="1155"/>
      <c r="U115" s="16"/>
      <c r="V115" s="709"/>
      <c r="W115" s="461"/>
    </row>
    <row r="116" spans="1:23" customFormat="1">
      <c r="A116" s="591" t="s">
        <v>537</v>
      </c>
      <c r="B116" s="591"/>
      <c r="C116" s="591" t="s">
        <v>537</v>
      </c>
      <c r="D116" s="592" t="s">
        <v>363</v>
      </c>
      <c r="E116" s="777" t="s">
        <v>364</v>
      </c>
      <c r="F116" s="777" t="s">
        <v>173</v>
      </c>
      <c r="G116" s="777"/>
      <c r="H116" s="853">
        <v>2</v>
      </c>
      <c r="I116" s="777"/>
      <c r="J116" s="777">
        <v>59.359615648999998</v>
      </c>
      <c r="K116" s="777">
        <v>24.781887802</v>
      </c>
      <c r="L116" s="868" t="s">
        <v>378</v>
      </c>
      <c r="M116" s="896" t="s">
        <v>538</v>
      </c>
      <c r="N116" s="777" t="s">
        <v>539</v>
      </c>
      <c r="O116" s="777" t="s">
        <v>361</v>
      </c>
      <c r="P116" s="777"/>
      <c r="Q116" s="467">
        <v>115</v>
      </c>
      <c r="R116" s="467">
        <v>115</v>
      </c>
      <c r="S116" s="461"/>
      <c r="T116" s="1155"/>
      <c r="U116" s="16"/>
      <c r="V116" s="709"/>
      <c r="W116" s="709"/>
    </row>
    <row r="117" spans="1:23" customFormat="1">
      <c r="A117" s="601" t="s">
        <v>540</v>
      </c>
      <c r="B117" s="601" t="s">
        <v>540</v>
      </c>
      <c r="C117" s="601"/>
      <c r="D117" s="592" t="s">
        <v>541</v>
      </c>
      <c r="E117" s="706" t="s">
        <v>542</v>
      </c>
      <c r="F117" s="706" t="s">
        <v>173</v>
      </c>
      <c r="G117" s="706"/>
      <c r="H117" s="853">
        <v>1</v>
      </c>
      <c r="I117" s="706"/>
      <c r="J117" s="706">
        <v>59.408885908999999</v>
      </c>
      <c r="K117" s="706">
        <v>24.911588004000102</v>
      </c>
      <c r="L117" s="707" t="s">
        <v>361</v>
      </c>
      <c r="M117" s="708"/>
      <c r="N117" s="706" t="s">
        <v>543</v>
      </c>
      <c r="O117" s="706" t="s">
        <v>361</v>
      </c>
      <c r="P117" s="706"/>
      <c r="Q117" s="467">
        <v>116</v>
      </c>
      <c r="R117" s="467">
        <v>116</v>
      </c>
      <c r="S117" s="461"/>
      <c r="T117" s="1155"/>
      <c r="U117" s="16"/>
      <c r="V117" s="709"/>
      <c r="W117" s="709"/>
    </row>
    <row r="118" spans="1:23" customFormat="1">
      <c r="A118" s="601" t="s">
        <v>544</v>
      </c>
      <c r="B118" s="601" t="s">
        <v>544</v>
      </c>
      <c r="C118" s="601"/>
      <c r="D118" s="592" t="s">
        <v>541</v>
      </c>
      <c r="E118" s="706" t="s">
        <v>542</v>
      </c>
      <c r="F118" s="706" t="s">
        <v>173</v>
      </c>
      <c r="G118" s="706"/>
      <c r="H118" s="706">
        <v>1</v>
      </c>
      <c r="I118" s="706"/>
      <c r="J118" s="706">
        <v>59.418780409999997</v>
      </c>
      <c r="K118" s="706">
        <v>24.882886389999999</v>
      </c>
      <c r="L118" s="707" t="s">
        <v>545</v>
      </c>
      <c r="M118" s="708" t="s">
        <v>546</v>
      </c>
      <c r="N118" s="706" t="s">
        <v>547</v>
      </c>
      <c r="O118" s="706" t="s">
        <v>361</v>
      </c>
      <c r="P118" s="706" t="s">
        <v>548</v>
      </c>
      <c r="Q118" s="467">
        <v>117</v>
      </c>
      <c r="R118" s="467">
        <v>117</v>
      </c>
      <c r="S118" s="461"/>
      <c r="T118" s="1155"/>
      <c r="U118" s="16"/>
      <c r="V118" s="709"/>
      <c r="W118" s="709"/>
    </row>
    <row r="119" spans="1:23" customFormat="1">
      <c r="A119" s="601" t="s">
        <v>549</v>
      </c>
      <c r="B119" s="601" t="s">
        <v>549</v>
      </c>
      <c r="C119" s="601"/>
      <c r="D119" s="592" t="s">
        <v>541</v>
      </c>
      <c r="E119" s="706" t="s">
        <v>542</v>
      </c>
      <c r="F119" s="706" t="s">
        <v>173</v>
      </c>
      <c r="G119" s="706"/>
      <c r="H119" s="706">
        <v>1</v>
      </c>
      <c r="I119" s="706"/>
      <c r="J119" s="706">
        <v>59.42364963</v>
      </c>
      <c r="K119" s="706">
        <v>24.875314020000001</v>
      </c>
      <c r="L119" s="707" t="s">
        <v>545</v>
      </c>
      <c r="M119" s="708" t="s">
        <v>550</v>
      </c>
      <c r="N119" s="706" t="s">
        <v>551</v>
      </c>
      <c r="O119" s="706" t="s">
        <v>361</v>
      </c>
      <c r="P119" s="706" t="s">
        <v>552</v>
      </c>
      <c r="Q119" s="467">
        <v>118</v>
      </c>
      <c r="R119" s="467">
        <v>118</v>
      </c>
      <c r="S119" s="461"/>
      <c r="T119" s="1155"/>
      <c r="U119" s="16"/>
      <c r="V119" s="709"/>
      <c r="W119" s="709"/>
    </row>
    <row r="120" spans="1:23" customFormat="1">
      <c r="A120" s="590" t="s">
        <v>553</v>
      </c>
      <c r="B120" s="591"/>
      <c r="C120" s="591" t="s">
        <v>553</v>
      </c>
      <c r="D120" s="592" t="s">
        <v>394</v>
      </c>
      <c r="E120" s="777" t="s">
        <v>395</v>
      </c>
      <c r="F120" s="777" t="s">
        <v>173</v>
      </c>
      <c r="G120" s="777"/>
      <c r="H120" s="847">
        <v>2</v>
      </c>
      <c r="I120" s="777"/>
      <c r="J120" s="777">
        <v>59.363069364000097</v>
      </c>
      <c r="K120" s="777">
        <v>24.763510271000001</v>
      </c>
      <c r="L120" s="868" t="s">
        <v>554</v>
      </c>
      <c r="M120" s="896" t="s">
        <v>555</v>
      </c>
      <c r="N120" s="777" t="s">
        <v>556</v>
      </c>
      <c r="O120" s="777" t="s">
        <v>361</v>
      </c>
      <c r="P120" s="777"/>
      <c r="Q120" s="467">
        <v>119</v>
      </c>
      <c r="R120" s="467">
        <v>119</v>
      </c>
      <c r="S120" s="461"/>
      <c r="T120" s="1155"/>
      <c r="U120" s="16"/>
      <c r="V120" s="709"/>
      <c r="W120" s="461"/>
    </row>
    <row r="121" spans="1:23" customFormat="1">
      <c r="A121" s="590" t="s">
        <v>557</v>
      </c>
      <c r="B121" s="591"/>
      <c r="C121" s="591" t="s">
        <v>557</v>
      </c>
      <c r="D121" s="592" t="s">
        <v>394</v>
      </c>
      <c r="E121" s="777" t="s">
        <v>395</v>
      </c>
      <c r="F121" s="777" t="s">
        <v>173</v>
      </c>
      <c r="G121" s="777"/>
      <c r="H121" s="847">
        <v>2</v>
      </c>
      <c r="I121" s="777"/>
      <c r="J121" s="777">
        <v>59.359697150000002</v>
      </c>
      <c r="K121" s="777">
        <v>24.7669445810001</v>
      </c>
      <c r="L121" s="868" t="s">
        <v>558</v>
      </c>
      <c r="M121" s="896" t="s">
        <v>559</v>
      </c>
      <c r="N121" s="777" t="s">
        <v>560</v>
      </c>
      <c r="O121" s="777" t="s">
        <v>361</v>
      </c>
      <c r="P121" s="777"/>
      <c r="Q121" s="467">
        <v>120</v>
      </c>
      <c r="R121" s="467">
        <v>120</v>
      </c>
      <c r="S121" s="461"/>
      <c r="T121" s="1155"/>
      <c r="U121" s="16"/>
      <c r="V121" s="709"/>
      <c r="W121" s="461"/>
    </row>
    <row r="122" spans="1:23" customFormat="1">
      <c r="A122" s="590" t="s">
        <v>561</v>
      </c>
      <c r="B122" s="591"/>
      <c r="C122" s="591" t="s">
        <v>561</v>
      </c>
      <c r="D122" s="592" t="s">
        <v>394</v>
      </c>
      <c r="E122" s="777" t="s">
        <v>395</v>
      </c>
      <c r="F122" s="777" t="s">
        <v>173</v>
      </c>
      <c r="G122" s="777"/>
      <c r="H122" s="847">
        <v>2</v>
      </c>
      <c r="I122" s="777"/>
      <c r="J122" s="777">
        <v>59.343976541000103</v>
      </c>
      <c r="K122" s="777">
        <v>24.772434860000001</v>
      </c>
      <c r="L122" s="868" t="s">
        <v>562</v>
      </c>
      <c r="M122" s="896" t="s">
        <v>563</v>
      </c>
      <c r="N122" s="777" t="s">
        <v>564</v>
      </c>
      <c r="O122" s="777" t="s">
        <v>361</v>
      </c>
      <c r="P122" s="777"/>
      <c r="Q122" s="467">
        <v>121</v>
      </c>
      <c r="R122" s="467">
        <v>121</v>
      </c>
      <c r="S122" s="461"/>
      <c r="T122" s="1155"/>
      <c r="U122" s="16"/>
      <c r="V122" s="709"/>
      <c r="W122" s="461"/>
    </row>
    <row r="123" spans="1:23" customFormat="1">
      <c r="A123" s="590" t="s">
        <v>565</v>
      </c>
      <c r="B123" s="591"/>
      <c r="C123" s="591" t="s">
        <v>565</v>
      </c>
      <c r="D123" s="592" t="s">
        <v>394</v>
      </c>
      <c r="E123" s="777" t="s">
        <v>395</v>
      </c>
      <c r="F123" s="777" t="s">
        <v>173</v>
      </c>
      <c r="G123" s="777"/>
      <c r="H123" s="847">
        <v>2</v>
      </c>
      <c r="I123" s="777"/>
      <c r="J123" s="777">
        <v>59.3429523040001</v>
      </c>
      <c r="K123" s="777">
        <v>24.774031416000099</v>
      </c>
      <c r="L123" s="868" t="s">
        <v>562</v>
      </c>
      <c r="M123" s="896" t="s">
        <v>563</v>
      </c>
      <c r="N123" s="777" t="s">
        <v>566</v>
      </c>
      <c r="O123" s="777" t="s">
        <v>361</v>
      </c>
      <c r="P123" s="777"/>
      <c r="Q123" s="467">
        <v>122</v>
      </c>
      <c r="R123" s="467">
        <v>122</v>
      </c>
      <c r="S123" s="461"/>
      <c r="T123" s="1155"/>
      <c r="U123" s="16"/>
      <c r="V123" s="709"/>
      <c r="W123" s="461"/>
    </row>
    <row r="124" spans="1:23" customFormat="1">
      <c r="A124" s="590" t="s">
        <v>567</v>
      </c>
      <c r="B124" s="591"/>
      <c r="C124" s="591" t="s">
        <v>567</v>
      </c>
      <c r="D124" s="592" t="s">
        <v>363</v>
      </c>
      <c r="E124" s="777" t="s">
        <v>364</v>
      </c>
      <c r="F124" s="777" t="s">
        <v>173</v>
      </c>
      <c r="G124" s="777"/>
      <c r="H124" s="847">
        <v>2</v>
      </c>
      <c r="I124" s="777"/>
      <c r="J124" s="777">
        <v>59.333304154000103</v>
      </c>
      <c r="K124" s="777">
        <v>24.761060909000001</v>
      </c>
      <c r="L124" s="868" t="s">
        <v>378</v>
      </c>
      <c r="M124" s="896" t="s">
        <v>568</v>
      </c>
      <c r="N124" s="777" t="s">
        <v>569</v>
      </c>
      <c r="O124" s="777" t="s">
        <v>361</v>
      </c>
      <c r="P124" s="777"/>
      <c r="Q124" s="467">
        <v>123</v>
      </c>
      <c r="R124" s="467">
        <v>123</v>
      </c>
      <c r="S124" s="461"/>
      <c r="T124" s="1155"/>
      <c r="U124" s="16"/>
      <c r="V124" s="709"/>
      <c r="W124" s="461"/>
    </row>
    <row r="125" spans="1:23" customFormat="1">
      <c r="A125" s="590" t="s">
        <v>570</v>
      </c>
      <c r="B125" s="591"/>
      <c r="C125" s="591" t="s">
        <v>570</v>
      </c>
      <c r="D125" s="592" t="s">
        <v>363</v>
      </c>
      <c r="E125" s="777" t="s">
        <v>364</v>
      </c>
      <c r="F125" s="777" t="s">
        <v>173</v>
      </c>
      <c r="G125" s="777"/>
      <c r="H125" s="847">
        <v>2</v>
      </c>
      <c r="I125" s="777"/>
      <c r="J125" s="777">
        <v>59.328228629000101</v>
      </c>
      <c r="K125" s="777">
        <v>24.758706558</v>
      </c>
      <c r="L125" s="868" t="s">
        <v>378</v>
      </c>
      <c r="M125" s="896" t="s">
        <v>571</v>
      </c>
      <c r="N125" s="777" t="s">
        <v>572</v>
      </c>
      <c r="O125" s="777" t="s">
        <v>361</v>
      </c>
      <c r="P125" s="777"/>
      <c r="Q125" s="467">
        <v>124</v>
      </c>
      <c r="R125" s="467">
        <v>124</v>
      </c>
      <c r="S125" s="461"/>
      <c r="T125" s="1155"/>
      <c r="U125" s="16"/>
      <c r="V125" s="709"/>
      <c r="W125" s="461"/>
    </row>
    <row r="126" spans="1:23" customFormat="1">
      <c r="A126" s="667" t="s">
        <v>573</v>
      </c>
      <c r="B126" s="668" t="s">
        <v>573</v>
      </c>
      <c r="C126" s="668"/>
      <c r="D126" s="592" t="s">
        <v>394</v>
      </c>
      <c r="E126" s="811" t="s">
        <v>395</v>
      </c>
      <c r="F126" s="811" t="s">
        <v>173</v>
      </c>
      <c r="G126" s="811"/>
      <c r="H126" s="811">
        <v>2</v>
      </c>
      <c r="I126" s="811"/>
      <c r="J126" s="811">
        <v>59.249038256000098</v>
      </c>
      <c r="K126" s="811">
        <v>24.705686174</v>
      </c>
      <c r="L126" s="883" t="s">
        <v>574</v>
      </c>
      <c r="M126" s="905" t="s">
        <v>575</v>
      </c>
      <c r="N126" s="811" t="s">
        <v>576</v>
      </c>
      <c r="O126" s="811" t="s">
        <v>361</v>
      </c>
      <c r="P126" s="811"/>
      <c r="Q126" s="467">
        <v>125</v>
      </c>
      <c r="R126" s="467">
        <v>125</v>
      </c>
      <c r="S126" s="461"/>
      <c r="T126" s="1155"/>
      <c r="U126" s="16"/>
      <c r="V126" s="709"/>
      <c r="W126" s="461"/>
    </row>
    <row r="127" spans="1:23" customFormat="1">
      <c r="A127" s="667" t="s">
        <v>577</v>
      </c>
      <c r="B127" s="668" t="s">
        <v>577</v>
      </c>
      <c r="C127" s="668"/>
      <c r="D127" s="592" t="s">
        <v>394</v>
      </c>
      <c r="E127" s="811" t="s">
        <v>395</v>
      </c>
      <c r="F127" s="811" t="s">
        <v>173</v>
      </c>
      <c r="G127" s="811"/>
      <c r="H127" s="811">
        <v>2</v>
      </c>
      <c r="I127" s="811"/>
      <c r="J127" s="811">
        <v>59.249940590000101</v>
      </c>
      <c r="K127" s="811">
        <v>24.702464564</v>
      </c>
      <c r="L127" s="887" t="s">
        <v>574</v>
      </c>
      <c r="M127" s="905" t="s">
        <v>575</v>
      </c>
      <c r="N127" s="811" t="s">
        <v>578</v>
      </c>
      <c r="O127" s="811" t="s">
        <v>361</v>
      </c>
      <c r="P127" s="811"/>
      <c r="Q127" s="467">
        <v>126</v>
      </c>
      <c r="R127" s="467">
        <v>126</v>
      </c>
      <c r="S127" s="461"/>
      <c r="T127" s="1155"/>
      <c r="U127" s="16"/>
      <c r="V127" s="709"/>
      <c r="W127" s="461"/>
    </row>
    <row r="128" spans="1:23" customFormat="1">
      <c r="A128" s="667" t="s">
        <v>579</v>
      </c>
      <c r="B128" s="668" t="s">
        <v>579</v>
      </c>
      <c r="C128" s="668"/>
      <c r="D128" s="592" t="s">
        <v>394</v>
      </c>
      <c r="E128" s="811" t="s">
        <v>395</v>
      </c>
      <c r="F128" s="811" t="s">
        <v>173</v>
      </c>
      <c r="G128" s="811"/>
      <c r="H128" s="811">
        <v>2</v>
      </c>
      <c r="I128" s="811"/>
      <c r="J128" s="811">
        <v>59.416704410000101</v>
      </c>
      <c r="K128" s="811">
        <v>24.894800120000099</v>
      </c>
      <c r="L128" s="887" t="s">
        <v>574</v>
      </c>
      <c r="M128" s="905" t="s">
        <v>575</v>
      </c>
      <c r="N128" s="811" t="s">
        <v>580</v>
      </c>
      <c r="O128" s="811" t="s">
        <v>361</v>
      </c>
      <c r="P128" s="811"/>
      <c r="Q128" s="467">
        <v>127</v>
      </c>
      <c r="R128" s="467">
        <v>127</v>
      </c>
      <c r="S128" s="461"/>
      <c r="T128" s="1155"/>
      <c r="U128" s="16"/>
      <c r="V128" s="709"/>
      <c r="W128" s="461"/>
    </row>
    <row r="129" spans="1:1705" customFormat="1">
      <c r="A129" s="667" t="s">
        <v>581</v>
      </c>
      <c r="B129" s="668" t="s">
        <v>581</v>
      </c>
      <c r="C129" s="668"/>
      <c r="D129" s="592" t="s">
        <v>394</v>
      </c>
      <c r="E129" s="811" t="s">
        <v>395</v>
      </c>
      <c r="F129" s="811" t="s">
        <v>173</v>
      </c>
      <c r="G129" s="811"/>
      <c r="H129" s="811">
        <v>2</v>
      </c>
      <c r="I129" s="811"/>
      <c r="J129" s="811">
        <v>59.416405590000103</v>
      </c>
      <c r="K129" s="811">
        <v>24.894610379</v>
      </c>
      <c r="L129" s="887" t="s">
        <v>574</v>
      </c>
      <c r="M129" s="905" t="s">
        <v>575</v>
      </c>
      <c r="N129" s="811" t="s">
        <v>582</v>
      </c>
      <c r="O129" s="811" t="s">
        <v>361</v>
      </c>
      <c r="P129" s="811"/>
      <c r="Q129" s="467">
        <v>128</v>
      </c>
      <c r="R129" s="467">
        <v>128</v>
      </c>
      <c r="S129" s="461"/>
      <c r="T129" s="1155"/>
      <c r="U129" s="16"/>
      <c r="V129" s="709"/>
      <c r="W129" s="461"/>
    </row>
    <row r="130" spans="1:1705" s="1007" customFormat="1">
      <c r="A130" s="740" t="s">
        <v>583</v>
      </c>
      <c r="B130" s="748" t="s">
        <v>583</v>
      </c>
      <c r="C130" s="738"/>
      <c r="D130" s="738" t="s">
        <v>357</v>
      </c>
      <c r="E130" s="782" t="s">
        <v>358</v>
      </c>
      <c r="F130" s="727" t="s">
        <v>173</v>
      </c>
      <c r="G130" s="727"/>
      <c r="H130" s="727">
        <v>1</v>
      </c>
      <c r="I130" s="727"/>
      <c r="J130" s="727"/>
      <c r="K130" s="727"/>
      <c r="L130" s="728" t="s">
        <v>584</v>
      </c>
      <c r="M130" s="728"/>
      <c r="N130" s="727" t="s">
        <v>585</v>
      </c>
      <c r="O130" s="727" t="s">
        <v>361</v>
      </c>
      <c r="P130" s="727"/>
      <c r="Q130" s="467">
        <v>129</v>
      </c>
      <c r="R130" s="467">
        <v>129</v>
      </c>
      <c r="S130" s="713" t="s">
        <v>586</v>
      </c>
      <c r="T130" s="1155" t="s">
        <v>317</v>
      </c>
      <c r="V130" s="709" t="s">
        <v>317</v>
      </c>
      <c r="W130" s="461"/>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c r="LT130"/>
      <c r="LU130"/>
      <c r="LV130"/>
      <c r="LW130"/>
      <c r="LX130"/>
      <c r="LY130"/>
      <c r="LZ130"/>
      <c r="MA130"/>
      <c r="MB130"/>
      <c r="MC130"/>
      <c r="MD130"/>
      <c r="ME130"/>
      <c r="MF130"/>
      <c r="MG130"/>
      <c r="MH130"/>
      <c r="MI130"/>
      <c r="MJ130"/>
      <c r="MK130"/>
      <c r="ML130"/>
      <c r="MM130"/>
      <c r="MN130"/>
      <c r="MO130"/>
      <c r="MP130"/>
      <c r="MQ130"/>
      <c r="MR130"/>
      <c r="MS130"/>
      <c r="MT130"/>
      <c r="MU130"/>
      <c r="MV130"/>
      <c r="MW130"/>
      <c r="MX130"/>
      <c r="MY130"/>
      <c r="MZ130"/>
      <c r="NA130"/>
      <c r="NB130"/>
      <c r="NC130"/>
      <c r="ND130"/>
      <c r="NE130"/>
      <c r="NF130"/>
      <c r="NG130"/>
      <c r="NH130"/>
      <c r="NI130"/>
      <c r="NJ130"/>
      <c r="NK130"/>
      <c r="NL130"/>
      <c r="NM130"/>
      <c r="NN130"/>
      <c r="NO130"/>
      <c r="NP130"/>
      <c r="NQ130"/>
      <c r="NR130"/>
      <c r="NS130"/>
      <c r="NT130"/>
      <c r="NU130"/>
      <c r="NV130"/>
      <c r="NW130"/>
      <c r="NX130"/>
      <c r="NY130"/>
      <c r="NZ130"/>
      <c r="OA130"/>
      <c r="OB130"/>
      <c r="OC130"/>
      <c r="OD130"/>
      <c r="OE130"/>
      <c r="OF130"/>
      <c r="OG130"/>
      <c r="OH130"/>
      <c r="OI130"/>
      <c r="OJ130"/>
      <c r="OK130"/>
      <c r="OL130"/>
      <c r="OM130"/>
      <c r="ON130"/>
      <c r="OO130"/>
      <c r="OP130"/>
      <c r="OQ130"/>
      <c r="OR130"/>
      <c r="OS130"/>
      <c r="OT130"/>
      <c r="OU130"/>
      <c r="OV130"/>
      <c r="OW130"/>
      <c r="OX130"/>
      <c r="OY130"/>
      <c r="OZ130"/>
      <c r="PA130"/>
      <c r="PB130"/>
      <c r="PC130"/>
      <c r="PD130"/>
      <c r="PE130"/>
      <c r="PF130"/>
      <c r="PG130"/>
      <c r="PH130"/>
      <c r="PI130"/>
      <c r="PJ130"/>
      <c r="PK130"/>
      <c r="PL130"/>
      <c r="PM130"/>
      <c r="PN130"/>
      <c r="PO130"/>
      <c r="PP130"/>
      <c r="PQ130"/>
      <c r="PR130"/>
      <c r="PS130"/>
      <c r="PT130"/>
      <c r="PU130"/>
      <c r="PV130"/>
      <c r="PW130"/>
      <c r="PX130"/>
      <c r="PY130"/>
      <c r="PZ130"/>
      <c r="QA130"/>
      <c r="QB130"/>
      <c r="QC130"/>
      <c r="QD130"/>
      <c r="QE130"/>
      <c r="QF130"/>
      <c r="QG130"/>
      <c r="QH130"/>
      <c r="QI130"/>
      <c r="QJ130"/>
      <c r="QK130"/>
      <c r="QL130"/>
      <c r="QM130"/>
      <c r="QN130"/>
      <c r="QO130"/>
      <c r="QP130"/>
      <c r="QQ130"/>
      <c r="QR130"/>
      <c r="QS130"/>
      <c r="QT130"/>
      <c r="QU130"/>
      <c r="QV130"/>
      <c r="QW130"/>
      <c r="QX130"/>
      <c r="QY130"/>
      <c r="QZ130"/>
      <c r="RA130"/>
      <c r="RB130"/>
      <c r="RC130"/>
      <c r="RD130"/>
      <c r="RE130"/>
      <c r="RF130"/>
      <c r="RG130"/>
      <c r="RH130"/>
      <c r="RI130"/>
      <c r="RJ130"/>
      <c r="RK130"/>
      <c r="RL130"/>
      <c r="RM130"/>
      <c r="RN130"/>
      <c r="RO130"/>
      <c r="RP130"/>
      <c r="RQ130"/>
      <c r="RR130"/>
      <c r="RS130"/>
      <c r="RT130"/>
      <c r="RU130"/>
      <c r="RV130"/>
      <c r="RW130"/>
      <c r="RX130"/>
      <c r="RY130"/>
      <c r="RZ130"/>
      <c r="SA130"/>
      <c r="SB130"/>
      <c r="SC130"/>
      <c r="SD130"/>
      <c r="SE130"/>
      <c r="SF130"/>
      <c r="SG130"/>
      <c r="SH130"/>
      <c r="SI130"/>
      <c r="SJ130"/>
      <c r="SK130"/>
      <c r="SL130"/>
      <c r="SM130"/>
      <c r="SN130"/>
      <c r="SO130"/>
      <c r="SP130"/>
      <c r="SQ130"/>
      <c r="SR130"/>
      <c r="SS130"/>
      <c r="ST130"/>
      <c r="SU130"/>
      <c r="SV130"/>
      <c r="SW130"/>
      <c r="SX130"/>
      <c r="SY130"/>
      <c r="SZ130"/>
      <c r="TA130"/>
      <c r="TB130"/>
      <c r="TC130"/>
      <c r="TD130"/>
      <c r="TE130"/>
      <c r="TF130"/>
      <c r="TG130"/>
      <c r="TH130"/>
      <c r="TI130"/>
      <c r="TJ130"/>
      <c r="TK130"/>
      <c r="TL130"/>
      <c r="TM130"/>
      <c r="TN130"/>
      <c r="TO130"/>
      <c r="TP130"/>
      <c r="TQ130"/>
      <c r="TR130"/>
      <c r="TS130"/>
      <c r="TT130"/>
      <c r="TU130"/>
      <c r="TV130"/>
      <c r="TW130"/>
      <c r="TX130"/>
      <c r="TY130"/>
      <c r="TZ130"/>
      <c r="UA130"/>
      <c r="UB130"/>
      <c r="UC130"/>
      <c r="UD130"/>
      <c r="UE130"/>
      <c r="UF130"/>
      <c r="UG130"/>
      <c r="UH130"/>
      <c r="UI130"/>
      <c r="UJ130"/>
      <c r="UK130"/>
      <c r="UL130"/>
      <c r="UM130"/>
      <c r="UN130"/>
      <c r="UO130"/>
      <c r="UP130"/>
      <c r="UQ130"/>
      <c r="UR130"/>
      <c r="US130"/>
      <c r="UT130"/>
      <c r="UU130"/>
      <c r="UV130"/>
      <c r="UW130"/>
      <c r="UX130"/>
      <c r="UY130"/>
      <c r="UZ130"/>
      <c r="VA130"/>
      <c r="VB130"/>
      <c r="VC130"/>
      <c r="VD130"/>
      <c r="VE130"/>
      <c r="VF130"/>
      <c r="VG130"/>
      <c r="VH130"/>
      <c r="VI130"/>
      <c r="VJ130"/>
      <c r="VK130"/>
      <c r="VL130"/>
      <c r="VM130"/>
      <c r="VN130"/>
      <c r="VO130"/>
      <c r="VP130"/>
      <c r="VQ130"/>
      <c r="VR130"/>
      <c r="VS130"/>
      <c r="VT130"/>
      <c r="VU130"/>
      <c r="VV130"/>
      <c r="VW130"/>
      <c r="VX130"/>
      <c r="VY130"/>
      <c r="VZ130"/>
      <c r="WA130"/>
      <c r="WB130"/>
      <c r="WC130"/>
      <c r="WD130"/>
      <c r="WE130"/>
      <c r="WF130"/>
      <c r="WG130"/>
      <c r="WH130"/>
      <c r="WI130"/>
      <c r="WJ130"/>
      <c r="WK130"/>
      <c r="WL130"/>
      <c r="WM130"/>
      <c r="WN130"/>
      <c r="WO130"/>
      <c r="WP130"/>
      <c r="WQ130"/>
      <c r="WR130"/>
      <c r="WS130"/>
      <c r="WT130"/>
      <c r="WU130"/>
      <c r="WV130"/>
      <c r="WW130"/>
      <c r="WX130"/>
      <c r="WY130"/>
      <c r="WZ130"/>
      <c r="XA130"/>
      <c r="XB130"/>
      <c r="XC130"/>
      <c r="XD130"/>
      <c r="XE130"/>
      <c r="XF130"/>
      <c r="XG130"/>
      <c r="XH130"/>
      <c r="XI130"/>
      <c r="XJ130"/>
      <c r="XK130"/>
      <c r="XL130"/>
      <c r="XM130"/>
      <c r="XN130"/>
      <c r="XO130"/>
      <c r="XP130"/>
      <c r="XQ130"/>
      <c r="XR130"/>
      <c r="XS130"/>
      <c r="XT130"/>
      <c r="XU130"/>
      <c r="XV130"/>
      <c r="XW130"/>
      <c r="XX130"/>
      <c r="XY130"/>
      <c r="XZ130"/>
      <c r="YA130"/>
      <c r="YB130"/>
      <c r="YC130"/>
      <c r="YD130"/>
      <c r="YE130"/>
      <c r="YF130"/>
      <c r="YG130"/>
      <c r="YH130"/>
      <c r="YI130"/>
      <c r="YJ130"/>
      <c r="YK130"/>
      <c r="YL130"/>
      <c r="YM130"/>
      <c r="YN130"/>
      <c r="YO130"/>
      <c r="YP130"/>
      <c r="YQ130"/>
      <c r="YR130"/>
      <c r="YS130"/>
      <c r="YT130"/>
      <c r="YU130"/>
      <c r="YV130"/>
      <c r="YW130"/>
      <c r="YX130"/>
      <c r="YY130"/>
      <c r="YZ130"/>
      <c r="ZA130"/>
      <c r="ZB130"/>
      <c r="ZC130"/>
      <c r="ZD130"/>
      <c r="ZE130"/>
      <c r="ZF130"/>
      <c r="ZG130"/>
      <c r="ZH130"/>
      <c r="ZI130"/>
      <c r="ZJ130"/>
      <c r="ZK130"/>
      <c r="ZL130"/>
      <c r="ZM130"/>
      <c r="ZN130"/>
      <c r="ZO130"/>
      <c r="ZP130"/>
      <c r="ZQ130"/>
      <c r="ZR130"/>
      <c r="ZS130"/>
      <c r="ZT130"/>
      <c r="ZU130"/>
      <c r="ZV130"/>
      <c r="ZW130"/>
      <c r="ZX130"/>
      <c r="ZY130"/>
      <c r="ZZ130"/>
      <c r="AAA130"/>
      <c r="AAB130"/>
      <c r="AAC130"/>
      <c r="AAD130"/>
      <c r="AAE130"/>
      <c r="AAF130"/>
      <c r="AAG130"/>
      <c r="AAH130"/>
      <c r="AAI130"/>
      <c r="AAJ130"/>
      <c r="AAK130"/>
      <c r="AAL130"/>
      <c r="AAM130"/>
      <c r="AAN130"/>
      <c r="AAO130"/>
      <c r="AAP130"/>
      <c r="AAQ130"/>
      <c r="AAR130"/>
      <c r="AAS130"/>
      <c r="AAT130"/>
      <c r="AAU130"/>
      <c r="AAV130"/>
      <c r="AAW130"/>
      <c r="AAX130"/>
      <c r="AAY130"/>
      <c r="AAZ130"/>
      <c r="ABA130"/>
      <c r="ABB130"/>
      <c r="ABC130"/>
      <c r="ABD130"/>
      <c r="ABE130"/>
      <c r="ABF130"/>
      <c r="ABG130"/>
      <c r="ABH130"/>
      <c r="ABI130"/>
      <c r="ABJ130"/>
      <c r="ABK130"/>
      <c r="ABL130"/>
      <c r="ABM130"/>
      <c r="ABN130"/>
      <c r="ABO130"/>
      <c r="ABP130"/>
      <c r="ABQ130"/>
      <c r="ABR130"/>
      <c r="ABS130"/>
      <c r="ABT130"/>
      <c r="ABU130"/>
      <c r="ABV130"/>
      <c r="ABW130"/>
      <c r="ABX130"/>
      <c r="ABY130"/>
      <c r="ABZ130"/>
      <c r="ACA130"/>
      <c r="ACB130"/>
      <c r="ACC130"/>
      <c r="ACD130"/>
      <c r="ACE130"/>
      <c r="ACF130"/>
      <c r="ACG130"/>
      <c r="ACH130"/>
      <c r="ACI130"/>
      <c r="ACJ130"/>
      <c r="ACK130"/>
      <c r="ACL130"/>
      <c r="ACM130"/>
      <c r="ACN130"/>
      <c r="ACO130"/>
      <c r="ACP130"/>
      <c r="ACQ130"/>
      <c r="ACR130"/>
      <c r="ACS130"/>
      <c r="ACT130"/>
      <c r="ACU130"/>
      <c r="ACV130"/>
      <c r="ACW130"/>
      <c r="ACX130"/>
      <c r="ACY130"/>
      <c r="ACZ130"/>
      <c r="ADA130"/>
      <c r="ADB130"/>
      <c r="ADC130"/>
      <c r="ADD130"/>
      <c r="ADE130"/>
      <c r="ADF130"/>
      <c r="ADG130"/>
      <c r="ADH130"/>
      <c r="ADI130"/>
      <c r="ADJ130"/>
      <c r="ADK130"/>
      <c r="ADL130"/>
      <c r="ADM130"/>
      <c r="ADN130"/>
      <c r="ADO130"/>
      <c r="ADP130"/>
      <c r="ADQ130"/>
      <c r="ADR130"/>
      <c r="ADS130"/>
      <c r="ADT130"/>
      <c r="ADU130"/>
      <c r="ADV130"/>
      <c r="ADW130"/>
      <c r="ADX130"/>
      <c r="ADY130"/>
      <c r="ADZ130"/>
      <c r="AEA130"/>
      <c r="AEB130"/>
      <c r="AEC130"/>
      <c r="AED130"/>
      <c r="AEE130"/>
      <c r="AEF130"/>
      <c r="AEG130"/>
      <c r="AEH130"/>
      <c r="AEI130"/>
      <c r="AEJ130"/>
      <c r="AEK130"/>
      <c r="AEL130"/>
      <c r="AEM130"/>
      <c r="AEN130"/>
      <c r="AEO130"/>
      <c r="AEP130"/>
      <c r="AEQ130"/>
      <c r="AER130"/>
      <c r="AES130"/>
      <c r="AET130"/>
      <c r="AEU130"/>
      <c r="AEV130"/>
      <c r="AEW130"/>
      <c r="AEX130"/>
      <c r="AEY130"/>
      <c r="AEZ130"/>
      <c r="AFA130"/>
      <c r="AFB130"/>
      <c r="AFC130"/>
      <c r="AFD130"/>
      <c r="AFE130"/>
      <c r="AFF130"/>
      <c r="AFG130"/>
      <c r="AFH130"/>
      <c r="AFI130"/>
      <c r="AFJ130"/>
      <c r="AFK130"/>
      <c r="AFL130"/>
      <c r="AFM130"/>
      <c r="AFN130"/>
      <c r="AFO130"/>
      <c r="AFP130"/>
      <c r="AFQ130"/>
      <c r="AFR130"/>
      <c r="AFS130"/>
      <c r="AFT130"/>
      <c r="AFU130"/>
      <c r="AFV130"/>
      <c r="AFW130"/>
      <c r="AFX130"/>
      <c r="AFY130"/>
      <c r="AFZ130"/>
      <c r="AGA130"/>
      <c r="AGB130"/>
      <c r="AGC130"/>
      <c r="AGD130"/>
      <c r="AGE130"/>
      <c r="AGF130"/>
      <c r="AGG130"/>
      <c r="AGH130"/>
      <c r="AGI130"/>
      <c r="AGJ130"/>
      <c r="AGK130"/>
      <c r="AGL130"/>
      <c r="AGM130"/>
      <c r="AGN130"/>
      <c r="AGO130"/>
      <c r="AGP130"/>
      <c r="AGQ130"/>
      <c r="AGR130"/>
      <c r="AGS130"/>
      <c r="AGT130"/>
      <c r="AGU130"/>
      <c r="AGV130"/>
      <c r="AGW130"/>
      <c r="AGX130"/>
      <c r="AGY130"/>
      <c r="AGZ130"/>
      <c r="AHA130"/>
      <c r="AHB130"/>
      <c r="AHC130"/>
      <c r="AHD130"/>
      <c r="AHE130"/>
      <c r="AHF130"/>
      <c r="AHG130"/>
      <c r="AHH130"/>
      <c r="AHI130"/>
      <c r="AHJ130"/>
      <c r="AHK130"/>
      <c r="AHL130"/>
      <c r="AHM130"/>
      <c r="AHN130"/>
      <c r="AHO130"/>
      <c r="AHP130"/>
      <c r="AHQ130"/>
      <c r="AHR130"/>
      <c r="AHS130"/>
      <c r="AHT130"/>
      <c r="AHU130"/>
      <c r="AHV130"/>
      <c r="AHW130"/>
      <c r="AHX130"/>
      <c r="AHY130"/>
      <c r="AHZ130"/>
      <c r="AIA130"/>
      <c r="AIB130"/>
      <c r="AIC130"/>
      <c r="AID130"/>
      <c r="AIE130"/>
      <c r="AIF130"/>
      <c r="AIG130"/>
      <c r="AIH130"/>
      <c r="AII130"/>
      <c r="AIJ130"/>
      <c r="AIK130"/>
      <c r="AIL130"/>
      <c r="AIM130"/>
      <c r="AIN130"/>
      <c r="AIO130"/>
      <c r="AIP130"/>
      <c r="AIQ130"/>
      <c r="AIR130"/>
      <c r="AIS130"/>
      <c r="AIT130"/>
      <c r="AIU130"/>
      <c r="AIV130"/>
      <c r="AIW130"/>
      <c r="AIX130"/>
      <c r="AIY130"/>
      <c r="AIZ130"/>
      <c r="AJA130"/>
      <c r="AJB130"/>
      <c r="AJC130"/>
      <c r="AJD130"/>
      <c r="AJE130"/>
      <c r="AJF130"/>
      <c r="AJG130"/>
      <c r="AJH130"/>
      <c r="AJI130"/>
      <c r="AJJ130"/>
      <c r="AJK130"/>
      <c r="AJL130"/>
      <c r="AJM130"/>
      <c r="AJN130"/>
      <c r="AJO130"/>
      <c r="AJP130"/>
      <c r="AJQ130"/>
      <c r="AJR130"/>
      <c r="AJS130"/>
      <c r="AJT130"/>
      <c r="AJU130"/>
      <c r="AJV130"/>
      <c r="AJW130"/>
      <c r="AJX130"/>
      <c r="AJY130"/>
      <c r="AJZ130"/>
      <c r="AKA130"/>
      <c r="AKB130"/>
      <c r="AKC130"/>
      <c r="AKD130"/>
      <c r="AKE130"/>
      <c r="AKF130"/>
      <c r="AKG130"/>
      <c r="AKH130"/>
      <c r="AKI130"/>
      <c r="AKJ130"/>
      <c r="AKK130"/>
      <c r="AKL130"/>
      <c r="AKM130"/>
      <c r="AKN130"/>
      <c r="AKO130"/>
      <c r="AKP130"/>
      <c r="AKQ130"/>
      <c r="AKR130"/>
      <c r="AKS130"/>
      <c r="AKT130"/>
      <c r="AKU130"/>
      <c r="AKV130"/>
      <c r="AKW130"/>
      <c r="AKX130"/>
      <c r="AKY130"/>
      <c r="AKZ130"/>
      <c r="ALA130"/>
      <c r="ALB130"/>
      <c r="ALC130"/>
      <c r="ALD130"/>
      <c r="ALE130"/>
      <c r="ALF130"/>
      <c r="ALG130"/>
      <c r="ALH130"/>
      <c r="ALI130"/>
      <c r="ALJ130"/>
      <c r="ALK130"/>
      <c r="ALL130"/>
      <c r="ALM130"/>
      <c r="ALN130"/>
      <c r="ALO130"/>
      <c r="ALP130"/>
      <c r="ALQ130"/>
      <c r="ALR130"/>
      <c r="ALS130"/>
      <c r="ALT130"/>
      <c r="ALU130"/>
      <c r="ALV130"/>
      <c r="ALW130"/>
      <c r="ALX130"/>
      <c r="ALY130"/>
      <c r="ALZ130"/>
      <c r="AMA130"/>
      <c r="AMB130"/>
      <c r="AMC130"/>
      <c r="AMD130"/>
      <c r="AME130"/>
      <c r="AMF130"/>
      <c r="AMG130"/>
      <c r="AMH130"/>
      <c r="AMI130"/>
      <c r="AMJ130"/>
      <c r="AMK130"/>
      <c r="AML130"/>
      <c r="AMM130"/>
      <c r="AMN130"/>
      <c r="AMO130"/>
      <c r="AMP130"/>
      <c r="AMQ130"/>
      <c r="AMR130"/>
      <c r="AMS130"/>
      <c r="AMT130"/>
      <c r="AMU130"/>
      <c r="AMV130"/>
      <c r="AMW130"/>
      <c r="AMX130"/>
      <c r="AMY130"/>
      <c r="AMZ130"/>
      <c r="ANA130"/>
      <c r="ANB130"/>
      <c r="ANC130"/>
      <c r="AND130"/>
      <c r="ANE130"/>
      <c r="ANF130"/>
      <c r="ANG130"/>
      <c r="ANH130"/>
      <c r="ANI130"/>
      <c r="ANJ130"/>
      <c r="ANK130"/>
      <c r="ANL130"/>
      <c r="ANM130"/>
      <c r="ANN130"/>
      <c r="ANO130"/>
      <c r="ANP130"/>
      <c r="ANQ130"/>
      <c r="ANR130"/>
      <c r="ANS130"/>
      <c r="ANT130"/>
      <c r="ANU130"/>
      <c r="ANV130"/>
      <c r="ANW130"/>
      <c r="ANX130"/>
      <c r="ANY130"/>
      <c r="ANZ130"/>
      <c r="AOA130"/>
      <c r="AOB130"/>
      <c r="AOC130"/>
      <c r="AOD130"/>
      <c r="AOE130"/>
      <c r="AOF130"/>
      <c r="AOG130"/>
      <c r="AOH130"/>
      <c r="AOI130"/>
      <c r="AOJ130"/>
      <c r="AOK130"/>
      <c r="AOL130"/>
      <c r="AOM130"/>
      <c r="AON130"/>
      <c r="AOO130"/>
      <c r="AOP130"/>
      <c r="AOQ130"/>
      <c r="AOR130"/>
      <c r="AOS130"/>
      <c r="AOT130"/>
      <c r="AOU130"/>
      <c r="AOV130"/>
      <c r="AOW130"/>
      <c r="AOX130"/>
      <c r="AOY130"/>
      <c r="AOZ130"/>
      <c r="APA130"/>
      <c r="APB130"/>
      <c r="APC130"/>
      <c r="APD130"/>
      <c r="APE130"/>
      <c r="APF130"/>
      <c r="APG130"/>
      <c r="APH130"/>
      <c r="API130"/>
      <c r="APJ130"/>
      <c r="APK130"/>
      <c r="APL130"/>
      <c r="APM130"/>
      <c r="APN130"/>
      <c r="APO130"/>
      <c r="APP130"/>
      <c r="APQ130"/>
      <c r="APR130"/>
      <c r="APS130"/>
      <c r="APT130"/>
      <c r="APU130"/>
      <c r="APV130"/>
      <c r="APW130"/>
      <c r="APX130"/>
      <c r="APY130"/>
      <c r="APZ130"/>
      <c r="AQA130"/>
      <c r="AQB130"/>
      <c r="AQC130"/>
      <c r="AQD130"/>
      <c r="AQE130"/>
      <c r="AQF130"/>
      <c r="AQG130"/>
      <c r="AQH130"/>
      <c r="AQI130"/>
      <c r="AQJ130"/>
      <c r="AQK130"/>
      <c r="AQL130"/>
      <c r="AQM130"/>
      <c r="AQN130"/>
      <c r="AQO130"/>
      <c r="AQP130"/>
      <c r="AQQ130"/>
      <c r="AQR130"/>
      <c r="AQS130"/>
      <c r="AQT130"/>
      <c r="AQU130"/>
      <c r="AQV130"/>
      <c r="AQW130"/>
      <c r="AQX130"/>
      <c r="AQY130"/>
      <c r="AQZ130"/>
      <c r="ARA130"/>
      <c r="ARB130"/>
      <c r="ARC130"/>
      <c r="ARD130"/>
      <c r="ARE130"/>
      <c r="ARF130"/>
      <c r="ARG130"/>
      <c r="ARH130"/>
      <c r="ARI130"/>
      <c r="ARJ130"/>
      <c r="ARK130"/>
      <c r="ARL130"/>
      <c r="ARM130"/>
      <c r="ARN130"/>
      <c r="ARO130"/>
      <c r="ARP130"/>
      <c r="ARQ130"/>
      <c r="ARR130"/>
      <c r="ARS130"/>
      <c r="ART130"/>
      <c r="ARU130"/>
      <c r="ARV130"/>
      <c r="ARW130"/>
      <c r="ARX130"/>
      <c r="ARY130"/>
      <c r="ARZ130"/>
      <c r="ASA130"/>
      <c r="ASB130"/>
      <c r="ASC130"/>
      <c r="ASD130"/>
      <c r="ASE130"/>
      <c r="ASF130"/>
      <c r="ASG130"/>
      <c r="ASH130"/>
      <c r="ASI130"/>
      <c r="ASJ130"/>
      <c r="ASK130"/>
      <c r="ASL130"/>
      <c r="ASM130"/>
      <c r="ASN130"/>
      <c r="ASO130"/>
      <c r="ASP130"/>
      <c r="ASQ130"/>
      <c r="ASR130"/>
      <c r="ASS130"/>
      <c r="AST130"/>
      <c r="ASU130"/>
      <c r="ASV130"/>
      <c r="ASW130"/>
      <c r="ASX130"/>
      <c r="ASY130"/>
      <c r="ASZ130"/>
      <c r="ATA130"/>
      <c r="ATB130"/>
      <c r="ATC130"/>
      <c r="ATD130"/>
      <c r="ATE130"/>
      <c r="ATF130"/>
      <c r="ATG130"/>
      <c r="ATH130"/>
      <c r="ATI130"/>
      <c r="ATJ130"/>
      <c r="ATK130"/>
      <c r="ATL130"/>
      <c r="ATM130"/>
      <c r="ATN130"/>
      <c r="ATO130"/>
      <c r="ATP130"/>
      <c r="ATQ130"/>
      <c r="ATR130"/>
      <c r="ATS130"/>
      <c r="ATT130"/>
      <c r="ATU130"/>
      <c r="ATV130"/>
      <c r="ATW130"/>
      <c r="ATX130"/>
      <c r="ATY130"/>
      <c r="ATZ130"/>
      <c r="AUA130"/>
      <c r="AUB130"/>
      <c r="AUC130"/>
      <c r="AUD130"/>
      <c r="AUE130"/>
      <c r="AUF130"/>
      <c r="AUG130"/>
      <c r="AUH130"/>
      <c r="AUI130"/>
      <c r="AUJ130"/>
      <c r="AUK130"/>
      <c r="AUL130"/>
      <c r="AUM130"/>
      <c r="AUN130"/>
      <c r="AUO130"/>
      <c r="AUP130"/>
      <c r="AUQ130"/>
      <c r="AUR130"/>
      <c r="AUS130"/>
      <c r="AUT130"/>
      <c r="AUU130"/>
      <c r="AUV130"/>
      <c r="AUW130"/>
      <c r="AUX130"/>
      <c r="AUY130"/>
      <c r="AUZ130"/>
      <c r="AVA130"/>
      <c r="AVB130"/>
      <c r="AVC130"/>
      <c r="AVD130"/>
      <c r="AVE130"/>
      <c r="AVF130"/>
      <c r="AVG130"/>
      <c r="AVH130"/>
      <c r="AVI130"/>
      <c r="AVJ130"/>
      <c r="AVK130"/>
      <c r="AVL130"/>
      <c r="AVM130"/>
      <c r="AVN130"/>
      <c r="AVO130"/>
      <c r="AVP130"/>
      <c r="AVQ130"/>
      <c r="AVR130"/>
      <c r="AVS130"/>
      <c r="AVT130"/>
      <c r="AVU130"/>
      <c r="AVV130"/>
      <c r="AVW130"/>
      <c r="AVX130"/>
      <c r="AVY130"/>
      <c r="AVZ130"/>
      <c r="AWA130"/>
      <c r="AWB130"/>
      <c r="AWC130"/>
      <c r="AWD130"/>
      <c r="AWE130"/>
      <c r="AWF130"/>
      <c r="AWG130"/>
      <c r="AWH130"/>
      <c r="AWI130"/>
      <c r="AWJ130"/>
      <c r="AWK130"/>
      <c r="AWL130"/>
      <c r="AWM130"/>
      <c r="AWN130"/>
      <c r="AWO130"/>
      <c r="AWP130"/>
      <c r="AWQ130"/>
      <c r="AWR130"/>
      <c r="AWS130"/>
      <c r="AWT130"/>
      <c r="AWU130"/>
      <c r="AWV130"/>
      <c r="AWW130"/>
      <c r="AWX130"/>
      <c r="AWY130"/>
      <c r="AWZ130"/>
      <c r="AXA130"/>
      <c r="AXB130"/>
      <c r="AXC130"/>
      <c r="AXD130"/>
      <c r="AXE130"/>
      <c r="AXF130"/>
      <c r="AXG130"/>
      <c r="AXH130"/>
      <c r="AXI130"/>
      <c r="AXJ130"/>
      <c r="AXK130"/>
      <c r="AXL130"/>
      <c r="AXM130"/>
      <c r="AXN130"/>
      <c r="AXO130"/>
      <c r="AXP130"/>
      <c r="AXQ130"/>
      <c r="AXR130"/>
      <c r="AXS130"/>
      <c r="AXT130"/>
      <c r="AXU130"/>
      <c r="AXV130"/>
      <c r="AXW130"/>
      <c r="AXX130"/>
      <c r="AXY130"/>
      <c r="AXZ130"/>
      <c r="AYA130"/>
      <c r="AYB130"/>
      <c r="AYC130"/>
      <c r="AYD130"/>
      <c r="AYE130"/>
      <c r="AYF130"/>
      <c r="AYG130"/>
      <c r="AYH130"/>
      <c r="AYI130"/>
      <c r="AYJ130"/>
      <c r="AYK130"/>
      <c r="AYL130"/>
      <c r="AYM130"/>
      <c r="AYN130"/>
      <c r="AYO130"/>
      <c r="AYP130"/>
      <c r="AYQ130"/>
      <c r="AYR130"/>
      <c r="AYS130"/>
      <c r="AYT130"/>
      <c r="AYU130"/>
      <c r="AYV130"/>
      <c r="AYW130"/>
      <c r="AYX130"/>
      <c r="AYY130"/>
      <c r="AYZ130"/>
      <c r="AZA130"/>
      <c r="AZB130"/>
      <c r="AZC130"/>
      <c r="AZD130"/>
      <c r="AZE130"/>
      <c r="AZF130"/>
      <c r="AZG130"/>
      <c r="AZH130"/>
      <c r="AZI130"/>
      <c r="AZJ130"/>
      <c r="AZK130"/>
      <c r="AZL130"/>
      <c r="AZM130"/>
      <c r="AZN130"/>
      <c r="AZO130"/>
      <c r="AZP130"/>
      <c r="AZQ130"/>
      <c r="AZR130"/>
      <c r="AZS130"/>
      <c r="AZT130"/>
      <c r="AZU130"/>
      <c r="AZV130"/>
      <c r="AZW130"/>
      <c r="AZX130"/>
      <c r="AZY130"/>
      <c r="AZZ130"/>
      <c r="BAA130"/>
      <c r="BAB130"/>
      <c r="BAC130"/>
      <c r="BAD130"/>
      <c r="BAE130"/>
      <c r="BAF130"/>
      <c r="BAG130"/>
      <c r="BAH130"/>
      <c r="BAI130"/>
      <c r="BAJ130"/>
      <c r="BAK130"/>
      <c r="BAL130"/>
      <c r="BAM130"/>
      <c r="BAN130"/>
      <c r="BAO130"/>
      <c r="BAP130"/>
      <c r="BAQ130"/>
      <c r="BAR130"/>
      <c r="BAS130"/>
      <c r="BAT130"/>
      <c r="BAU130"/>
      <c r="BAV130"/>
      <c r="BAW130"/>
      <c r="BAX130"/>
      <c r="BAY130"/>
      <c r="BAZ130"/>
      <c r="BBA130"/>
      <c r="BBB130"/>
      <c r="BBC130"/>
      <c r="BBD130"/>
      <c r="BBE130"/>
      <c r="BBF130"/>
      <c r="BBG130"/>
      <c r="BBH130"/>
      <c r="BBI130"/>
      <c r="BBJ130"/>
      <c r="BBK130"/>
      <c r="BBL130"/>
      <c r="BBM130"/>
      <c r="BBN130"/>
      <c r="BBO130"/>
      <c r="BBP130"/>
      <c r="BBQ130"/>
      <c r="BBR130"/>
      <c r="BBS130"/>
      <c r="BBT130"/>
      <c r="BBU130"/>
      <c r="BBV130"/>
      <c r="BBW130"/>
      <c r="BBX130"/>
      <c r="BBY130"/>
      <c r="BBZ130"/>
      <c r="BCA130"/>
      <c r="BCB130"/>
      <c r="BCC130"/>
      <c r="BCD130"/>
      <c r="BCE130"/>
      <c r="BCF130"/>
      <c r="BCG130"/>
      <c r="BCH130"/>
      <c r="BCI130"/>
      <c r="BCJ130"/>
      <c r="BCK130"/>
      <c r="BCL130"/>
      <c r="BCM130"/>
      <c r="BCN130"/>
      <c r="BCO130"/>
      <c r="BCP130"/>
      <c r="BCQ130"/>
      <c r="BCR130"/>
      <c r="BCS130"/>
      <c r="BCT130"/>
      <c r="BCU130"/>
      <c r="BCV130"/>
      <c r="BCW130"/>
      <c r="BCX130"/>
      <c r="BCY130"/>
      <c r="BCZ130"/>
      <c r="BDA130"/>
      <c r="BDB130"/>
      <c r="BDC130"/>
      <c r="BDD130"/>
      <c r="BDE130"/>
      <c r="BDF130"/>
      <c r="BDG130"/>
      <c r="BDH130"/>
      <c r="BDI130"/>
      <c r="BDJ130"/>
      <c r="BDK130"/>
      <c r="BDL130"/>
      <c r="BDM130"/>
      <c r="BDN130"/>
      <c r="BDO130"/>
      <c r="BDP130"/>
      <c r="BDQ130"/>
      <c r="BDR130"/>
      <c r="BDS130"/>
      <c r="BDT130"/>
      <c r="BDU130"/>
      <c r="BDV130"/>
      <c r="BDW130"/>
      <c r="BDX130"/>
      <c r="BDY130"/>
      <c r="BDZ130"/>
      <c r="BEA130"/>
      <c r="BEB130"/>
      <c r="BEC130"/>
      <c r="BED130"/>
      <c r="BEE130"/>
      <c r="BEF130"/>
      <c r="BEG130"/>
      <c r="BEH130"/>
      <c r="BEI130"/>
      <c r="BEJ130"/>
      <c r="BEK130"/>
      <c r="BEL130"/>
      <c r="BEM130"/>
      <c r="BEN130"/>
      <c r="BEO130"/>
      <c r="BEP130"/>
      <c r="BEQ130"/>
      <c r="BER130"/>
      <c r="BES130"/>
      <c r="BET130"/>
      <c r="BEU130"/>
      <c r="BEV130"/>
      <c r="BEW130"/>
      <c r="BEX130"/>
      <c r="BEY130"/>
      <c r="BEZ130"/>
      <c r="BFA130"/>
      <c r="BFB130"/>
      <c r="BFC130"/>
      <c r="BFD130"/>
      <c r="BFE130"/>
      <c r="BFF130"/>
      <c r="BFG130"/>
      <c r="BFH130"/>
      <c r="BFI130"/>
      <c r="BFJ130"/>
      <c r="BFK130"/>
      <c r="BFL130"/>
      <c r="BFM130"/>
      <c r="BFN130"/>
      <c r="BFO130"/>
      <c r="BFP130"/>
      <c r="BFQ130"/>
      <c r="BFR130"/>
      <c r="BFS130"/>
      <c r="BFT130"/>
      <c r="BFU130"/>
      <c r="BFV130"/>
      <c r="BFW130"/>
      <c r="BFX130"/>
      <c r="BFY130"/>
      <c r="BFZ130"/>
      <c r="BGA130"/>
      <c r="BGB130"/>
      <c r="BGC130"/>
      <c r="BGD130"/>
      <c r="BGE130"/>
      <c r="BGF130"/>
      <c r="BGG130"/>
      <c r="BGH130"/>
      <c r="BGI130"/>
      <c r="BGJ130"/>
      <c r="BGK130"/>
      <c r="BGL130"/>
      <c r="BGM130"/>
      <c r="BGN130"/>
      <c r="BGO130"/>
      <c r="BGP130"/>
      <c r="BGQ130"/>
      <c r="BGR130"/>
      <c r="BGS130"/>
      <c r="BGT130"/>
      <c r="BGU130"/>
      <c r="BGV130"/>
      <c r="BGW130"/>
      <c r="BGX130"/>
      <c r="BGY130"/>
      <c r="BGZ130"/>
      <c r="BHA130"/>
      <c r="BHB130"/>
      <c r="BHC130"/>
      <c r="BHD130"/>
      <c r="BHE130"/>
      <c r="BHF130"/>
      <c r="BHG130"/>
      <c r="BHH130"/>
      <c r="BHI130"/>
      <c r="BHJ130"/>
      <c r="BHK130"/>
      <c r="BHL130"/>
      <c r="BHM130"/>
      <c r="BHN130"/>
      <c r="BHO130"/>
      <c r="BHP130"/>
      <c r="BHQ130"/>
      <c r="BHR130"/>
      <c r="BHS130"/>
      <c r="BHT130"/>
      <c r="BHU130"/>
      <c r="BHV130"/>
      <c r="BHW130"/>
      <c r="BHX130"/>
      <c r="BHY130"/>
      <c r="BHZ130"/>
      <c r="BIA130"/>
      <c r="BIB130"/>
      <c r="BIC130"/>
      <c r="BID130"/>
      <c r="BIE130"/>
      <c r="BIF130"/>
      <c r="BIG130"/>
      <c r="BIH130"/>
      <c r="BII130"/>
      <c r="BIJ130"/>
      <c r="BIK130"/>
      <c r="BIL130"/>
      <c r="BIM130"/>
      <c r="BIN130"/>
      <c r="BIO130"/>
      <c r="BIP130"/>
      <c r="BIQ130"/>
      <c r="BIR130"/>
      <c r="BIS130"/>
      <c r="BIT130"/>
      <c r="BIU130"/>
      <c r="BIV130"/>
      <c r="BIW130"/>
      <c r="BIX130"/>
      <c r="BIY130"/>
      <c r="BIZ130"/>
      <c r="BJA130"/>
      <c r="BJB130"/>
      <c r="BJC130"/>
      <c r="BJD130"/>
      <c r="BJE130"/>
      <c r="BJF130"/>
      <c r="BJG130"/>
      <c r="BJH130"/>
      <c r="BJI130"/>
      <c r="BJJ130"/>
      <c r="BJK130"/>
      <c r="BJL130"/>
      <c r="BJM130"/>
      <c r="BJN130"/>
      <c r="BJO130"/>
      <c r="BJP130"/>
      <c r="BJQ130"/>
      <c r="BJR130"/>
      <c r="BJS130"/>
      <c r="BJT130"/>
      <c r="BJU130"/>
      <c r="BJV130"/>
      <c r="BJW130"/>
      <c r="BJX130"/>
      <c r="BJY130"/>
      <c r="BJZ130"/>
      <c r="BKA130"/>
      <c r="BKB130"/>
      <c r="BKC130"/>
      <c r="BKD130"/>
      <c r="BKE130"/>
      <c r="BKF130"/>
      <c r="BKG130"/>
      <c r="BKH130"/>
      <c r="BKI130"/>
      <c r="BKJ130"/>
      <c r="BKK130"/>
      <c r="BKL130"/>
      <c r="BKM130"/>
      <c r="BKN130"/>
      <c r="BKO130"/>
      <c r="BKP130"/>
      <c r="BKQ130"/>
      <c r="BKR130"/>
      <c r="BKS130"/>
      <c r="BKT130"/>
      <c r="BKU130"/>
      <c r="BKV130"/>
      <c r="BKW130"/>
      <c r="BKX130"/>
      <c r="BKY130"/>
      <c r="BKZ130"/>
      <c r="BLA130"/>
      <c r="BLB130"/>
      <c r="BLC130"/>
      <c r="BLD130"/>
      <c r="BLE130"/>
      <c r="BLF130"/>
      <c r="BLG130"/>
      <c r="BLH130"/>
      <c r="BLI130"/>
      <c r="BLJ130"/>
      <c r="BLK130"/>
      <c r="BLL130"/>
      <c r="BLM130"/>
      <c r="BLN130"/>
      <c r="BLO130"/>
      <c r="BLP130"/>
      <c r="BLQ130"/>
      <c r="BLR130"/>
      <c r="BLS130"/>
      <c r="BLT130"/>
      <c r="BLU130"/>
      <c r="BLV130"/>
      <c r="BLW130"/>
      <c r="BLX130"/>
      <c r="BLY130"/>
      <c r="BLZ130"/>
      <c r="BMA130"/>
      <c r="BMB130"/>
      <c r="BMC130"/>
      <c r="BMD130"/>
      <c r="BME130"/>
      <c r="BMF130"/>
      <c r="BMG130"/>
      <c r="BMH130"/>
      <c r="BMI130"/>
      <c r="BMJ130"/>
      <c r="BMK130"/>
      <c r="BML130"/>
      <c r="BMM130"/>
      <c r="BMN130"/>
      <c r="BMO130"/>
    </row>
    <row r="131" spans="1:1705" customFormat="1">
      <c r="A131" s="590" t="s">
        <v>587</v>
      </c>
      <c r="B131" s="591"/>
      <c r="C131" s="591" t="s">
        <v>587</v>
      </c>
      <c r="D131" s="592" t="s">
        <v>394</v>
      </c>
      <c r="E131" s="777" t="s">
        <v>395</v>
      </c>
      <c r="F131" s="777" t="s">
        <v>173</v>
      </c>
      <c r="G131" s="777"/>
      <c r="H131" s="847">
        <v>2</v>
      </c>
      <c r="I131" s="777"/>
      <c r="J131" s="777">
        <v>59.269178662999998</v>
      </c>
      <c r="K131" s="777">
        <v>24.693178538000002</v>
      </c>
      <c r="L131" s="868" t="s">
        <v>361</v>
      </c>
      <c r="M131" s="896" t="s">
        <v>588</v>
      </c>
      <c r="N131" s="777" t="s">
        <v>589</v>
      </c>
      <c r="O131" s="777" t="s">
        <v>361</v>
      </c>
      <c r="P131" s="777"/>
      <c r="Q131" s="467">
        <v>130</v>
      </c>
      <c r="R131" s="467">
        <v>130</v>
      </c>
      <c r="S131" s="461"/>
      <c r="T131" s="1155"/>
      <c r="U131" s="16"/>
      <c r="V131" s="709"/>
      <c r="W131" s="461"/>
    </row>
    <row r="132" spans="1:1705" customFormat="1">
      <c r="A132" s="590" t="s">
        <v>590</v>
      </c>
      <c r="B132" s="591"/>
      <c r="C132" s="591" t="s">
        <v>590</v>
      </c>
      <c r="D132" s="592" t="s">
        <v>394</v>
      </c>
      <c r="E132" s="777" t="s">
        <v>395</v>
      </c>
      <c r="F132" s="777" t="s">
        <v>173</v>
      </c>
      <c r="G132" s="777"/>
      <c r="H132" s="847">
        <v>2</v>
      </c>
      <c r="I132" s="777"/>
      <c r="J132" s="777">
        <v>59.262117600000103</v>
      </c>
      <c r="K132" s="777">
        <v>24.6949479250001</v>
      </c>
      <c r="L132" s="868" t="s">
        <v>361</v>
      </c>
      <c r="M132" s="896" t="s">
        <v>591</v>
      </c>
      <c r="N132" s="777" t="s">
        <v>592</v>
      </c>
      <c r="O132" s="777" t="s">
        <v>361</v>
      </c>
      <c r="P132" s="777"/>
      <c r="Q132" s="467">
        <v>131</v>
      </c>
      <c r="R132" s="467">
        <v>131</v>
      </c>
      <c r="T132" s="461"/>
      <c r="U132" s="1155"/>
      <c r="V132" s="709"/>
      <c r="W132" s="461"/>
    </row>
    <row r="133" spans="1:1705" customFormat="1">
      <c r="A133" s="590" t="s">
        <v>593</v>
      </c>
      <c r="B133" s="591"/>
      <c r="C133" s="591" t="s">
        <v>593</v>
      </c>
      <c r="D133" s="592" t="s">
        <v>363</v>
      </c>
      <c r="E133" s="777" t="s">
        <v>364</v>
      </c>
      <c r="F133" s="777" t="s">
        <v>173</v>
      </c>
      <c r="G133" s="777"/>
      <c r="H133" s="847">
        <v>2</v>
      </c>
      <c r="I133" s="777"/>
      <c r="J133" s="777">
        <v>59.267415890000102</v>
      </c>
      <c r="K133" s="777">
        <v>24.6936489070001</v>
      </c>
      <c r="L133" s="868" t="s">
        <v>378</v>
      </c>
      <c r="M133" s="896" t="s">
        <v>594</v>
      </c>
      <c r="N133" s="777" t="s">
        <v>595</v>
      </c>
      <c r="O133" s="777" t="s">
        <v>361</v>
      </c>
      <c r="P133" s="777"/>
      <c r="Q133" s="467">
        <v>132</v>
      </c>
      <c r="R133" s="467">
        <v>132</v>
      </c>
      <c r="T133" s="461"/>
      <c r="U133" s="1155"/>
      <c r="V133" s="709"/>
      <c r="W133" s="461"/>
    </row>
    <row r="134" spans="1:1705" s="1007" customFormat="1">
      <c r="A134" s="590" t="s">
        <v>596</v>
      </c>
      <c r="B134" s="591"/>
      <c r="C134" s="591" t="s">
        <v>596</v>
      </c>
      <c r="D134" s="592" t="s">
        <v>394</v>
      </c>
      <c r="E134" s="808" t="s">
        <v>395</v>
      </c>
      <c r="F134" s="777" t="s">
        <v>173</v>
      </c>
      <c r="G134" s="777"/>
      <c r="H134" s="847">
        <v>2</v>
      </c>
      <c r="I134" s="777"/>
      <c r="J134" s="777">
        <v>59.259363785000097</v>
      </c>
      <c r="K134" s="777">
        <v>24.696877464000099</v>
      </c>
      <c r="L134" s="596" t="s">
        <v>361</v>
      </c>
      <c r="M134" s="896" t="s">
        <v>597</v>
      </c>
      <c r="N134" s="777" t="s">
        <v>598</v>
      </c>
      <c r="O134" s="777" t="s">
        <v>361</v>
      </c>
      <c r="P134" s="777"/>
      <c r="Q134" s="467">
        <v>133</v>
      </c>
      <c r="R134" s="467">
        <v>133</v>
      </c>
      <c r="S134"/>
      <c r="T134" s="461"/>
      <c r="U134" s="1155"/>
      <c r="V134" s="709"/>
      <c r="W134" s="461"/>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c r="LT134"/>
      <c r="LU134"/>
      <c r="LV134"/>
      <c r="LW134"/>
      <c r="LX134"/>
      <c r="LY134"/>
      <c r="LZ134"/>
      <c r="MA134"/>
      <c r="MB134"/>
      <c r="MC134"/>
      <c r="MD134"/>
      <c r="ME134"/>
      <c r="MF134"/>
      <c r="MG134"/>
      <c r="MH134"/>
      <c r="MI134"/>
      <c r="MJ134"/>
      <c r="MK134"/>
      <c r="ML134"/>
      <c r="MM134"/>
      <c r="MN134"/>
      <c r="MO134"/>
      <c r="MP134"/>
      <c r="MQ134"/>
      <c r="MR134"/>
      <c r="MS134"/>
      <c r="MT134"/>
      <c r="MU134"/>
      <c r="MV134"/>
      <c r="MW134"/>
      <c r="MX134"/>
      <c r="MY134"/>
      <c r="MZ134"/>
      <c r="NA134"/>
      <c r="NB134"/>
      <c r="NC134"/>
      <c r="ND134"/>
      <c r="NE134"/>
      <c r="NF134"/>
      <c r="NG134"/>
      <c r="NH134"/>
      <c r="NI134"/>
      <c r="NJ134"/>
      <c r="NK134"/>
      <c r="NL134"/>
      <c r="NM134"/>
      <c r="NN134"/>
      <c r="NO134"/>
      <c r="NP134"/>
      <c r="NQ134"/>
      <c r="NR134"/>
      <c r="NS134"/>
      <c r="NT134"/>
      <c r="NU134"/>
      <c r="NV134"/>
      <c r="NW134"/>
      <c r="NX134"/>
      <c r="NY134"/>
      <c r="NZ134"/>
      <c r="OA134"/>
      <c r="OB134"/>
      <c r="OC134"/>
      <c r="OD134"/>
      <c r="OE134"/>
      <c r="OF134"/>
      <c r="OG134"/>
      <c r="OH134"/>
      <c r="OI134"/>
      <c r="OJ134"/>
      <c r="OK134"/>
      <c r="OL134"/>
      <c r="OM134"/>
      <c r="ON134"/>
      <c r="OO134"/>
      <c r="OP134"/>
      <c r="OQ134"/>
      <c r="OR134"/>
      <c r="OS134"/>
      <c r="OT134"/>
      <c r="OU134"/>
      <c r="OV134"/>
      <c r="OW134"/>
      <c r="OX134"/>
      <c r="OY134"/>
      <c r="OZ134"/>
      <c r="PA134"/>
      <c r="PB134"/>
      <c r="PC134"/>
      <c r="PD134"/>
      <c r="PE134"/>
      <c r="PF134"/>
      <c r="PG134"/>
      <c r="PH134"/>
      <c r="PI134"/>
      <c r="PJ134"/>
      <c r="PK134"/>
      <c r="PL134"/>
      <c r="PM134"/>
      <c r="PN134"/>
      <c r="PO134"/>
      <c r="PP134"/>
      <c r="PQ134"/>
      <c r="PR134"/>
      <c r="PS134"/>
      <c r="PT134"/>
      <c r="PU134"/>
      <c r="PV134"/>
      <c r="PW134"/>
      <c r="PX134"/>
      <c r="PY134"/>
      <c r="PZ134"/>
      <c r="QA134"/>
      <c r="QB134"/>
      <c r="QC134"/>
      <c r="QD134"/>
      <c r="QE134"/>
      <c r="QF134"/>
      <c r="QG134"/>
      <c r="QH134"/>
      <c r="QI134"/>
      <c r="QJ134"/>
      <c r="QK134"/>
      <c r="QL134"/>
      <c r="QM134"/>
      <c r="QN134"/>
      <c r="QO134"/>
      <c r="QP134"/>
      <c r="QQ134"/>
      <c r="QR134"/>
      <c r="QS134"/>
      <c r="QT134"/>
      <c r="QU134"/>
      <c r="QV134"/>
      <c r="QW134"/>
      <c r="QX134"/>
      <c r="QY134"/>
      <c r="QZ134"/>
      <c r="RA134"/>
      <c r="RB134"/>
      <c r="RC134"/>
      <c r="RD134"/>
      <c r="RE134"/>
      <c r="RF134"/>
      <c r="RG134"/>
      <c r="RH134"/>
      <c r="RI134"/>
      <c r="RJ134"/>
      <c r="RK134"/>
      <c r="RL134"/>
      <c r="RM134"/>
      <c r="RN134"/>
      <c r="RO134"/>
      <c r="RP134"/>
      <c r="RQ134"/>
      <c r="RR134"/>
      <c r="RS134"/>
      <c r="RT134"/>
      <c r="RU134"/>
      <c r="RV134"/>
      <c r="RW134"/>
      <c r="RX134"/>
      <c r="RY134"/>
      <c r="RZ134"/>
      <c r="SA134"/>
      <c r="SB134"/>
      <c r="SC134"/>
      <c r="SD134"/>
      <c r="SE134"/>
      <c r="SF134"/>
      <c r="SG134"/>
      <c r="SH134"/>
      <c r="SI134"/>
      <c r="SJ134"/>
      <c r="SK134"/>
      <c r="SL134"/>
      <c r="SM134"/>
      <c r="SN134"/>
      <c r="SO134"/>
      <c r="SP134"/>
      <c r="SQ134"/>
      <c r="SR134"/>
      <c r="SS134"/>
      <c r="ST134"/>
      <c r="SU134"/>
      <c r="SV134"/>
      <c r="SW134"/>
      <c r="SX134"/>
      <c r="SY134"/>
      <c r="SZ134"/>
      <c r="TA134"/>
      <c r="TB134"/>
      <c r="TC134"/>
      <c r="TD134"/>
      <c r="TE134"/>
      <c r="TF134"/>
      <c r="TG134"/>
      <c r="TH134"/>
      <c r="TI134"/>
      <c r="TJ134"/>
      <c r="TK134"/>
      <c r="TL134"/>
      <c r="TM134"/>
      <c r="TN134"/>
      <c r="TO134"/>
      <c r="TP134"/>
      <c r="TQ134"/>
      <c r="TR134"/>
      <c r="TS134"/>
      <c r="TT134"/>
      <c r="TU134"/>
      <c r="TV134"/>
      <c r="TW134"/>
      <c r="TX134"/>
      <c r="TY134"/>
      <c r="TZ134"/>
      <c r="UA134"/>
      <c r="UB134"/>
      <c r="UC134"/>
      <c r="UD134"/>
      <c r="UE134"/>
      <c r="UF134"/>
      <c r="UG134"/>
      <c r="UH134"/>
      <c r="UI134"/>
      <c r="UJ134"/>
      <c r="UK134"/>
      <c r="UL134"/>
      <c r="UM134"/>
      <c r="UN134"/>
      <c r="UO134"/>
      <c r="UP134"/>
      <c r="UQ134"/>
      <c r="UR134"/>
      <c r="US134"/>
      <c r="UT134"/>
      <c r="UU134"/>
      <c r="UV134"/>
      <c r="UW134"/>
      <c r="UX134"/>
      <c r="UY134"/>
      <c r="UZ134"/>
      <c r="VA134"/>
      <c r="VB134"/>
      <c r="VC134"/>
      <c r="VD134"/>
      <c r="VE134"/>
      <c r="VF134"/>
      <c r="VG134"/>
      <c r="VH134"/>
      <c r="VI134"/>
      <c r="VJ134"/>
      <c r="VK134"/>
      <c r="VL134"/>
      <c r="VM134"/>
      <c r="VN134"/>
      <c r="VO134"/>
      <c r="VP134"/>
      <c r="VQ134"/>
      <c r="VR134"/>
      <c r="VS134"/>
      <c r="VT134"/>
      <c r="VU134"/>
      <c r="VV134"/>
      <c r="VW134"/>
      <c r="VX134"/>
      <c r="VY134"/>
      <c r="VZ134"/>
      <c r="WA134"/>
      <c r="WB134"/>
      <c r="WC134"/>
      <c r="WD134"/>
      <c r="WE134"/>
      <c r="WF134"/>
      <c r="WG134"/>
      <c r="WH134"/>
      <c r="WI134"/>
      <c r="WJ134"/>
      <c r="WK134"/>
      <c r="WL134"/>
      <c r="WM134"/>
      <c r="WN134"/>
      <c r="WO134"/>
      <c r="WP134"/>
      <c r="WQ134"/>
      <c r="WR134"/>
      <c r="WS134"/>
      <c r="WT134"/>
      <c r="WU134"/>
      <c r="WV134"/>
      <c r="WW134"/>
      <c r="WX134"/>
      <c r="WY134"/>
      <c r="WZ134"/>
      <c r="XA134"/>
      <c r="XB134"/>
      <c r="XC134"/>
      <c r="XD134"/>
      <c r="XE134"/>
      <c r="XF134"/>
      <c r="XG134"/>
      <c r="XH134"/>
      <c r="XI134"/>
      <c r="XJ134"/>
      <c r="XK134"/>
      <c r="XL134"/>
      <c r="XM134"/>
      <c r="XN134"/>
      <c r="XO134"/>
      <c r="XP134"/>
      <c r="XQ134"/>
      <c r="XR134"/>
      <c r="XS134"/>
      <c r="XT134"/>
      <c r="XU134"/>
      <c r="XV134"/>
      <c r="XW134"/>
      <c r="XX134"/>
      <c r="XY134"/>
      <c r="XZ134"/>
      <c r="YA134"/>
      <c r="YB134"/>
      <c r="YC134"/>
      <c r="YD134"/>
      <c r="YE134"/>
      <c r="YF134"/>
      <c r="YG134"/>
      <c r="YH134"/>
      <c r="YI134"/>
      <c r="YJ134"/>
      <c r="YK134"/>
      <c r="YL134"/>
      <c r="YM134"/>
      <c r="YN134"/>
      <c r="YO134"/>
      <c r="YP134"/>
      <c r="YQ134"/>
      <c r="YR134"/>
      <c r="YS134"/>
      <c r="YT134"/>
      <c r="YU134"/>
      <c r="YV134"/>
      <c r="YW134"/>
      <c r="YX134"/>
      <c r="YY134"/>
      <c r="YZ134"/>
      <c r="ZA134"/>
      <c r="ZB134"/>
      <c r="ZC134"/>
      <c r="ZD134"/>
      <c r="ZE134"/>
      <c r="ZF134"/>
      <c r="ZG134"/>
      <c r="ZH134"/>
      <c r="ZI134"/>
      <c r="ZJ134"/>
      <c r="ZK134"/>
      <c r="ZL134"/>
      <c r="ZM134"/>
      <c r="ZN134"/>
      <c r="ZO134"/>
      <c r="ZP134"/>
      <c r="ZQ134"/>
      <c r="ZR134"/>
      <c r="ZS134"/>
      <c r="ZT134"/>
      <c r="ZU134"/>
      <c r="ZV134"/>
      <c r="ZW134"/>
      <c r="ZX134"/>
      <c r="ZY134"/>
      <c r="ZZ134"/>
      <c r="AAA134"/>
      <c r="AAB134"/>
      <c r="AAC134"/>
      <c r="AAD134"/>
      <c r="AAE134"/>
      <c r="AAF134"/>
      <c r="AAG134"/>
      <c r="AAH134"/>
      <c r="AAI134"/>
      <c r="AAJ134"/>
      <c r="AAK134"/>
      <c r="AAL134"/>
      <c r="AAM134"/>
      <c r="AAN134"/>
      <c r="AAO134"/>
      <c r="AAP134"/>
      <c r="AAQ134"/>
      <c r="AAR134"/>
      <c r="AAS134"/>
      <c r="AAT134"/>
      <c r="AAU134"/>
      <c r="AAV134"/>
      <c r="AAW134"/>
      <c r="AAX134"/>
      <c r="AAY134"/>
      <c r="AAZ134"/>
      <c r="ABA134"/>
      <c r="ABB134"/>
      <c r="ABC134"/>
      <c r="ABD134"/>
      <c r="ABE134"/>
      <c r="ABF134"/>
      <c r="ABG134"/>
      <c r="ABH134"/>
      <c r="ABI134"/>
      <c r="ABJ134"/>
      <c r="ABK134"/>
      <c r="ABL134"/>
      <c r="ABM134"/>
      <c r="ABN134"/>
      <c r="ABO134"/>
      <c r="ABP134"/>
      <c r="ABQ134"/>
      <c r="ABR134"/>
      <c r="ABS134"/>
      <c r="ABT134"/>
      <c r="ABU134"/>
      <c r="ABV134"/>
      <c r="ABW134"/>
      <c r="ABX134"/>
      <c r="ABY134"/>
      <c r="ABZ134"/>
      <c r="ACA134"/>
      <c r="ACB134"/>
      <c r="ACC134"/>
      <c r="ACD134"/>
      <c r="ACE134"/>
      <c r="ACF134"/>
      <c r="ACG134"/>
      <c r="ACH134"/>
      <c r="ACI134"/>
      <c r="ACJ134"/>
      <c r="ACK134"/>
      <c r="ACL134"/>
      <c r="ACM134"/>
      <c r="ACN134"/>
      <c r="ACO134"/>
      <c r="ACP134"/>
      <c r="ACQ134"/>
      <c r="ACR134"/>
      <c r="ACS134"/>
      <c r="ACT134"/>
      <c r="ACU134"/>
      <c r="ACV134"/>
      <c r="ACW134"/>
      <c r="ACX134"/>
      <c r="ACY134"/>
      <c r="ACZ134"/>
      <c r="ADA134"/>
      <c r="ADB134"/>
      <c r="ADC134"/>
      <c r="ADD134"/>
      <c r="ADE134"/>
      <c r="ADF134"/>
      <c r="ADG134"/>
      <c r="ADH134"/>
      <c r="ADI134"/>
      <c r="ADJ134"/>
      <c r="ADK134"/>
      <c r="ADL134"/>
      <c r="ADM134"/>
      <c r="ADN134"/>
      <c r="ADO134"/>
      <c r="ADP134"/>
      <c r="ADQ134"/>
      <c r="ADR134"/>
      <c r="ADS134"/>
      <c r="ADT134"/>
      <c r="ADU134"/>
      <c r="ADV134"/>
      <c r="ADW134"/>
      <c r="ADX134"/>
      <c r="ADY134"/>
      <c r="ADZ134"/>
      <c r="AEA134"/>
      <c r="AEB134"/>
      <c r="AEC134"/>
      <c r="AED134"/>
      <c r="AEE134"/>
      <c r="AEF134"/>
      <c r="AEG134"/>
      <c r="AEH134"/>
      <c r="AEI134"/>
      <c r="AEJ134"/>
      <c r="AEK134"/>
      <c r="AEL134"/>
      <c r="AEM134"/>
      <c r="AEN134"/>
      <c r="AEO134"/>
      <c r="AEP134"/>
      <c r="AEQ134"/>
      <c r="AER134"/>
      <c r="AES134"/>
      <c r="AET134"/>
      <c r="AEU134"/>
      <c r="AEV134"/>
      <c r="AEW134"/>
      <c r="AEX134"/>
      <c r="AEY134"/>
      <c r="AEZ134"/>
      <c r="AFA134"/>
      <c r="AFB134"/>
      <c r="AFC134"/>
      <c r="AFD134"/>
      <c r="AFE134"/>
      <c r="AFF134"/>
      <c r="AFG134"/>
      <c r="AFH134"/>
      <c r="AFI134"/>
      <c r="AFJ134"/>
      <c r="AFK134"/>
      <c r="AFL134"/>
      <c r="AFM134"/>
      <c r="AFN134"/>
      <c r="AFO134"/>
      <c r="AFP134"/>
      <c r="AFQ134"/>
      <c r="AFR134"/>
      <c r="AFS134"/>
      <c r="AFT134"/>
      <c r="AFU134"/>
      <c r="AFV134"/>
      <c r="AFW134"/>
      <c r="AFX134"/>
      <c r="AFY134"/>
      <c r="AFZ134"/>
      <c r="AGA134"/>
      <c r="AGB134"/>
      <c r="AGC134"/>
      <c r="AGD134"/>
      <c r="AGE134"/>
      <c r="AGF134"/>
      <c r="AGG134"/>
      <c r="AGH134"/>
      <c r="AGI134"/>
      <c r="AGJ134"/>
      <c r="AGK134"/>
      <c r="AGL134"/>
      <c r="AGM134"/>
      <c r="AGN134"/>
      <c r="AGO134"/>
      <c r="AGP134"/>
      <c r="AGQ134"/>
      <c r="AGR134"/>
      <c r="AGS134"/>
      <c r="AGT134"/>
      <c r="AGU134"/>
      <c r="AGV134"/>
      <c r="AGW134"/>
      <c r="AGX134"/>
      <c r="AGY134"/>
      <c r="AGZ134"/>
      <c r="AHA134"/>
      <c r="AHB134"/>
      <c r="AHC134"/>
      <c r="AHD134"/>
      <c r="AHE134"/>
      <c r="AHF134"/>
      <c r="AHG134"/>
      <c r="AHH134"/>
      <c r="AHI134"/>
      <c r="AHJ134"/>
      <c r="AHK134"/>
      <c r="AHL134"/>
      <c r="AHM134"/>
      <c r="AHN134"/>
      <c r="AHO134"/>
      <c r="AHP134"/>
      <c r="AHQ134"/>
      <c r="AHR134"/>
      <c r="AHS134"/>
      <c r="AHT134"/>
      <c r="AHU134"/>
      <c r="AHV134"/>
      <c r="AHW134"/>
      <c r="AHX134"/>
      <c r="AHY134"/>
      <c r="AHZ134"/>
      <c r="AIA134"/>
      <c r="AIB134"/>
      <c r="AIC134"/>
      <c r="AID134"/>
      <c r="AIE134"/>
      <c r="AIF134"/>
      <c r="AIG134"/>
      <c r="AIH134"/>
      <c r="AII134"/>
      <c r="AIJ134"/>
      <c r="AIK134"/>
      <c r="AIL134"/>
      <c r="AIM134"/>
      <c r="AIN134"/>
      <c r="AIO134"/>
      <c r="AIP134"/>
      <c r="AIQ134"/>
      <c r="AIR134"/>
      <c r="AIS134"/>
      <c r="AIT134"/>
      <c r="AIU134"/>
      <c r="AIV134"/>
      <c r="AIW134"/>
      <c r="AIX134"/>
      <c r="AIY134"/>
      <c r="AIZ134"/>
      <c r="AJA134"/>
      <c r="AJB134"/>
      <c r="AJC134"/>
      <c r="AJD134"/>
      <c r="AJE134"/>
      <c r="AJF134"/>
      <c r="AJG134"/>
      <c r="AJH134"/>
      <c r="AJI134"/>
      <c r="AJJ134"/>
      <c r="AJK134"/>
      <c r="AJL134"/>
      <c r="AJM134"/>
      <c r="AJN134"/>
      <c r="AJO134"/>
      <c r="AJP134"/>
      <c r="AJQ134"/>
      <c r="AJR134"/>
      <c r="AJS134"/>
      <c r="AJT134"/>
      <c r="AJU134"/>
      <c r="AJV134"/>
      <c r="AJW134"/>
      <c r="AJX134"/>
      <c r="AJY134"/>
      <c r="AJZ134"/>
      <c r="AKA134"/>
      <c r="AKB134"/>
      <c r="AKC134"/>
      <c r="AKD134"/>
      <c r="AKE134"/>
      <c r="AKF134"/>
      <c r="AKG134"/>
      <c r="AKH134"/>
      <c r="AKI134"/>
      <c r="AKJ134"/>
      <c r="AKK134"/>
      <c r="AKL134"/>
      <c r="AKM134"/>
      <c r="AKN134"/>
      <c r="AKO134"/>
      <c r="AKP134"/>
      <c r="AKQ134"/>
      <c r="AKR134"/>
      <c r="AKS134"/>
      <c r="AKT134"/>
      <c r="AKU134"/>
      <c r="AKV134"/>
      <c r="AKW134"/>
      <c r="AKX134"/>
      <c r="AKY134"/>
      <c r="AKZ134"/>
      <c r="ALA134"/>
      <c r="ALB134"/>
      <c r="ALC134"/>
      <c r="ALD134"/>
      <c r="ALE134"/>
      <c r="ALF134"/>
      <c r="ALG134"/>
      <c r="ALH134"/>
      <c r="ALI134"/>
      <c r="ALJ134"/>
      <c r="ALK134"/>
      <c r="ALL134"/>
      <c r="ALM134"/>
      <c r="ALN134"/>
      <c r="ALO134"/>
      <c r="ALP134"/>
      <c r="ALQ134"/>
      <c r="ALR134"/>
      <c r="ALS134"/>
      <c r="ALT134"/>
      <c r="ALU134"/>
      <c r="ALV134"/>
      <c r="ALW134"/>
      <c r="ALX134"/>
      <c r="ALY134"/>
      <c r="ALZ134"/>
      <c r="AMA134"/>
      <c r="AMB134"/>
      <c r="AMC134"/>
      <c r="AMD134"/>
      <c r="AME134"/>
      <c r="AMF134"/>
      <c r="AMG134"/>
      <c r="AMH134"/>
      <c r="AMI134"/>
      <c r="AMJ134"/>
      <c r="AMK134"/>
      <c r="AML134"/>
      <c r="AMM134"/>
      <c r="AMN134"/>
      <c r="AMO134"/>
      <c r="AMP134"/>
      <c r="AMQ134"/>
      <c r="AMR134"/>
      <c r="AMS134"/>
      <c r="AMT134"/>
      <c r="AMU134"/>
      <c r="AMV134"/>
      <c r="AMW134"/>
      <c r="AMX134"/>
      <c r="AMY134"/>
      <c r="AMZ134"/>
      <c r="ANA134"/>
      <c r="ANB134"/>
      <c r="ANC134"/>
      <c r="AND134"/>
      <c r="ANE134"/>
      <c r="ANF134"/>
      <c r="ANG134"/>
      <c r="ANH134"/>
      <c r="ANI134"/>
      <c r="ANJ134"/>
      <c r="ANK134"/>
      <c r="ANL134"/>
      <c r="ANM134"/>
      <c r="ANN134"/>
      <c r="ANO134"/>
      <c r="ANP134"/>
      <c r="ANQ134"/>
      <c r="ANR134"/>
      <c r="ANS134"/>
      <c r="ANT134"/>
      <c r="ANU134"/>
      <c r="ANV134"/>
      <c r="ANW134"/>
      <c r="ANX134"/>
      <c r="ANY134"/>
      <c r="ANZ134"/>
      <c r="AOA134"/>
      <c r="AOB134"/>
      <c r="AOC134"/>
      <c r="AOD134"/>
      <c r="AOE134"/>
      <c r="AOF134"/>
      <c r="AOG134"/>
      <c r="AOH134"/>
      <c r="AOI134"/>
      <c r="AOJ134"/>
      <c r="AOK134"/>
      <c r="AOL134"/>
      <c r="AOM134"/>
      <c r="AON134"/>
      <c r="AOO134"/>
      <c r="AOP134"/>
      <c r="AOQ134"/>
      <c r="AOR134"/>
      <c r="AOS134"/>
      <c r="AOT134"/>
      <c r="AOU134"/>
      <c r="AOV134"/>
      <c r="AOW134"/>
      <c r="AOX134"/>
      <c r="AOY134"/>
      <c r="AOZ134"/>
      <c r="APA134"/>
      <c r="APB134"/>
      <c r="APC134"/>
      <c r="APD134"/>
      <c r="APE134"/>
      <c r="APF134"/>
      <c r="APG134"/>
      <c r="APH134"/>
      <c r="API134"/>
      <c r="APJ134"/>
      <c r="APK134"/>
      <c r="APL134"/>
      <c r="APM134"/>
      <c r="APN134"/>
      <c r="APO134"/>
      <c r="APP134"/>
      <c r="APQ134"/>
      <c r="APR134"/>
      <c r="APS134"/>
      <c r="APT134"/>
      <c r="APU134"/>
      <c r="APV134"/>
      <c r="APW134"/>
      <c r="APX134"/>
      <c r="APY134"/>
      <c r="APZ134"/>
      <c r="AQA134"/>
      <c r="AQB134"/>
      <c r="AQC134"/>
      <c r="AQD134"/>
      <c r="AQE134"/>
      <c r="AQF134"/>
      <c r="AQG134"/>
      <c r="AQH134"/>
      <c r="AQI134"/>
      <c r="AQJ134"/>
      <c r="AQK134"/>
      <c r="AQL134"/>
      <c r="AQM134"/>
      <c r="AQN134"/>
      <c r="AQO134"/>
      <c r="AQP134"/>
      <c r="AQQ134"/>
      <c r="AQR134"/>
      <c r="AQS134"/>
      <c r="AQT134"/>
      <c r="AQU134"/>
      <c r="AQV134"/>
      <c r="AQW134"/>
      <c r="AQX134"/>
      <c r="AQY134"/>
      <c r="AQZ134"/>
      <c r="ARA134"/>
      <c r="ARB134"/>
      <c r="ARC134"/>
      <c r="ARD134"/>
      <c r="ARE134"/>
      <c r="ARF134"/>
      <c r="ARG134"/>
      <c r="ARH134"/>
      <c r="ARI134"/>
      <c r="ARJ134"/>
      <c r="ARK134"/>
      <c r="ARL134"/>
      <c r="ARM134"/>
      <c r="ARN134"/>
      <c r="ARO134"/>
      <c r="ARP134"/>
      <c r="ARQ134"/>
      <c r="ARR134"/>
      <c r="ARS134"/>
      <c r="ART134"/>
      <c r="ARU134"/>
      <c r="ARV134"/>
      <c r="ARW134"/>
      <c r="ARX134"/>
      <c r="ARY134"/>
      <c r="ARZ134"/>
      <c r="ASA134"/>
      <c r="ASB134"/>
      <c r="ASC134"/>
      <c r="ASD134"/>
      <c r="ASE134"/>
      <c r="ASF134"/>
      <c r="ASG134"/>
      <c r="ASH134"/>
      <c r="ASI134"/>
      <c r="ASJ134"/>
      <c r="ASK134"/>
      <c r="ASL134"/>
      <c r="ASM134"/>
      <c r="ASN134"/>
      <c r="ASO134"/>
      <c r="ASP134"/>
      <c r="ASQ134"/>
      <c r="ASR134"/>
      <c r="ASS134"/>
      <c r="AST134"/>
      <c r="ASU134"/>
      <c r="ASV134"/>
      <c r="ASW134"/>
      <c r="ASX134"/>
      <c r="ASY134"/>
      <c r="ASZ134"/>
      <c r="ATA134"/>
      <c r="ATB134"/>
      <c r="ATC134"/>
      <c r="ATD134"/>
      <c r="ATE134"/>
      <c r="ATF134"/>
      <c r="ATG134"/>
      <c r="ATH134"/>
      <c r="ATI134"/>
      <c r="ATJ134"/>
      <c r="ATK134"/>
      <c r="ATL134"/>
      <c r="ATM134"/>
      <c r="ATN134"/>
      <c r="ATO134"/>
      <c r="ATP134"/>
      <c r="ATQ134"/>
      <c r="ATR134"/>
      <c r="ATS134"/>
      <c r="ATT134"/>
      <c r="ATU134"/>
      <c r="ATV134"/>
      <c r="ATW134"/>
      <c r="ATX134"/>
      <c r="ATY134"/>
      <c r="ATZ134"/>
      <c r="AUA134"/>
      <c r="AUB134"/>
      <c r="AUC134"/>
      <c r="AUD134"/>
      <c r="AUE134"/>
      <c r="AUF134"/>
      <c r="AUG134"/>
      <c r="AUH134"/>
      <c r="AUI134"/>
      <c r="AUJ134"/>
      <c r="AUK134"/>
      <c r="AUL134"/>
      <c r="AUM134"/>
      <c r="AUN134"/>
      <c r="AUO134"/>
      <c r="AUP134"/>
      <c r="AUQ134"/>
      <c r="AUR134"/>
      <c r="AUS134"/>
      <c r="AUT134"/>
      <c r="AUU134"/>
      <c r="AUV134"/>
      <c r="AUW134"/>
      <c r="AUX134"/>
      <c r="AUY134"/>
      <c r="AUZ134"/>
      <c r="AVA134"/>
      <c r="AVB134"/>
      <c r="AVC134"/>
      <c r="AVD134"/>
      <c r="AVE134"/>
      <c r="AVF134"/>
      <c r="AVG134"/>
      <c r="AVH134"/>
      <c r="AVI134"/>
      <c r="AVJ134"/>
      <c r="AVK134"/>
      <c r="AVL134"/>
      <c r="AVM134"/>
      <c r="AVN134"/>
      <c r="AVO134"/>
      <c r="AVP134"/>
      <c r="AVQ134"/>
      <c r="AVR134"/>
      <c r="AVS134"/>
      <c r="AVT134"/>
      <c r="AVU134"/>
      <c r="AVV134"/>
      <c r="AVW134"/>
      <c r="AVX134"/>
      <c r="AVY134"/>
      <c r="AVZ134"/>
      <c r="AWA134"/>
      <c r="AWB134"/>
      <c r="AWC134"/>
      <c r="AWD134"/>
      <c r="AWE134"/>
      <c r="AWF134"/>
      <c r="AWG134"/>
      <c r="AWH134"/>
      <c r="AWI134"/>
      <c r="AWJ134"/>
      <c r="AWK134"/>
      <c r="AWL134"/>
      <c r="AWM134"/>
      <c r="AWN134"/>
      <c r="AWO134"/>
      <c r="AWP134"/>
      <c r="AWQ134"/>
      <c r="AWR134"/>
      <c r="AWS134"/>
      <c r="AWT134"/>
      <c r="AWU134"/>
      <c r="AWV134"/>
      <c r="AWW134"/>
      <c r="AWX134"/>
      <c r="AWY134"/>
      <c r="AWZ134"/>
      <c r="AXA134"/>
      <c r="AXB134"/>
      <c r="AXC134"/>
      <c r="AXD134"/>
      <c r="AXE134"/>
      <c r="AXF134"/>
      <c r="AXG134"/>
      <c r="AXH134"/>
      <c r="AXI134"/>
      <c r="AXJ134"/>
      <c r="AXK134"/>
      <c r="AXL134"/>
      <c r="AXM134"/>
      <c r="AXN134"/>
      <c r="AXO134"/>
      <c r="AXP134"/>
      <c r="AXQ134"/>
      <c r="AXR134"/>
      <c r="AXS134"/>
      <c r="AXT134"/>
      <c r="AXU134"/>
      <c r="AXV134"/>
      <c r="AXW134"/>
      <c r="AXX134"/>
      <c r="AXY134"/>
      <c r="AXZ134"/>
      <c r="AYA134"/>
      <c r="AYB134"/>
      <c r="AYC134"/>
      <c r="AYD134"/>
      <c r="AYE134"/>
      <c r="AYF134"/>
      <c r="AYG134"/>
      <c r="AYH134"/>
      <c r="AYI134"/>
      <c r="AYJ134"/>
      <c r="AYK134"/>
      <c r="AYL134"/>
      <c r="AYM134"/>
      <c r="AYN134"/>
      <c r="AYO134"/>
      <c r="AYP134"/>
      <c r="AYQ134"/>
      <c r="AYR134"/>
      <c r="AYS134"/>
      <c r="AYT134"/>
      <c r="AYU134"/>
      <c r="AYV134"/>
      <c r="AYW134"/>
      <c r="AYX134"/>
      <c r="AYY134"/>
      <c r="AYZ134"/>
      <c r="AZA134"/>
      <c r="AZB134"/>
      <c r="AZC134"/>
      <c r="AZD134"/>
      <c r="AZE134"/>
      <c r="AZF134"/>
      <c r="AZG134"/>
      <c r="AZH134"/>
      <c r="AZI134"/>
      <c r="AZJ134"/>
      <c r="AZK134"/>
      <c r="AZL134"/>
      <c r="AZM134"/>
      <c r="AZN134"/>
      <c r="AZO134"/>
      <c r="AZP134"/>
      <c r="AZQ134"/>
      <c r="AZR134"/>
      <c r="AZS134"/>
      <c r="AZT134"/>
      <c r="AZU134"/>
      <c r="AZV134"/>
      <c r="AZW134"/>
      <c r="AZX134"/>
      <c r="AZY134"/>
      <c r="AZZ134"/>
      <c r="BAA134"/>
      <c r="BAB134"/>
      <c r="BAC134"/>
      <c r="BAD134"/>
      <c r="BAE134"/>
      <c r="BAF134"/>
      <c r="BAG134"/>
      <c r="BAH134"/>
      <c r="BAI134"/>
      <c r="BAJ134"/>
      <c r="BAK134"/>
      <c r="BAL134"/>
      <c r="BAM134"/>
      <c r="BAN134"/>
      <c r="BAO134"/>
      <c r="BAP134"/>
      <c r="BAQ134"/>
      <c r="BAR134"/>
      <c r="BAS134"/>
      <c r="BAT134"/>
      <c r="BAU134"/>
      <c r="BAV134"/>
      <c r="BAW134"/>
      <c r="BAX134"/>
      <c r="BAY134"/>
      <c r="BAZ134"/>
      <c r="BBA134"/>
      <c r="BBB134"/>
      <c r="BBC134"/>
      <c r="BBD134"/>
      <c r="BBE134"/>
      <c r="BBF134"/>
      <c r="BBG134"/>
      <c r="BBH134"/>
      <c r="BBI134"/>
      <c r="BBJ134"/>
      <c r="BBK134"/>
      <c r="BBL134"/>
      <c r="BBM134"/>
      <c r="BBN134"/>
      <c r="BBO134"/>
      <c r="BBP134"/>
      <c r="BBQ134"/>
      <c r="BBR134"/>
      <c r="BBS134"/>
      <c r="BBT134"/>
      <c r="BBU134"/>
      <c r="BBV134"/>
      <c r="BBW134"/>
      <c r="BBX134"/>
      <c r="BBY134"/>
      <c r="BBZ134"/>
      <c r="BCA134"/>
      <c r="BCB134"/>
      <c r="BCC134"/>
      <c r="BCD134"/>
      <c r="BCE134"/>
      <c r="BCF134"/>
      <c r="BCG134"/>
      <c r="BCH134"/>
      <c r="BCI134"/>
      <c r="BCJ134"/>
      <c r="BCK134"/>
      <c r="BCL134"/>
      <c r="BCM134"/>
      <c r="BCN134"/>
      <c r="BCO134"/>
      <c r="BCP134"/>
      <c r="BCQ134"/>
      <c r="BCR134"/>
      <c r="BCS134"/>
      <c r="BCT134"/>
      <c r="BCU134"/>
      <c r="BCV134"/>
      <c r="BCW134"/>
      <c r="BCX134"/>
      <c r="BCY134"/>
      <c r="BCZ134"/>
      <c r="BDA134"/>
      <c r="BDB134"/>
      <c r="BDC134"/>
      <c r="BDD134"/>
      <c r="BDE134"/>
      <c r="BDF134"/>
      <c r="BDG134"/>
      <c r="BDH134"/>
      <c r="BDI134"/>
      <c r="BDJ134"/>
      <c r="BDK134"/>
      <c r="BDL134"/>
      <c r="BDM134"/>
      <c r="BDN134"/>
      <c r="BDO134"/>
      <c r="BDP134"/>
      <c r="BDQ134"/>
      <c r="BDR134"/>
      <c r="BDS134"/>
      <c r="BDT134"/>
      <c r="BDU134"/>
      <c r="BDV134"/>
      <c r="BDW134"/>
      <c r="BDX134"/>
      <c r="BDY134"/>
      <c r="BDZ134"/>
      <c r="BEA134"/>
      <c r="BEB134"/>
      <c r="BEC134"/>
      <c r="BED134"/>
      <c r="BEE134"/>
      <c r="BEF134"/>
      <c r="BEG134"/>
      <c r="BEH134"/>
      <c r="BEI134"/>
      <c r="BEJ134"/>
      <c r="BEK134"/>
      <c r="BEL134"/>
      <c r="BEM134"/>
      <c r="BEN134"/>
      <c r="BEO134"/>
      <c r="BEP134"/>
      <c r="BEQ134"/>
      <c r="BER134"/>
      <c r="BES134"/>
      <c r="BET134"/>
      <c r="BEU134"/>
      <c r="BEV134"/>
      <c r="BEW134"/>
      <c r="BEX134"/>
      <c r="BEY134"/>
      <c r="BEZ134"/>
      <c r="BFA134"/>
      <c r="BFB134"/>
      <c r="BFC134"/>
      <c r="BFD134"/>
      <c r="BFE134"/>
      <c r="BFF134"/>
      <c r="BFG134"/>
      <c r="BFH134"/>
      <c r="BFI134"/>
      <c r="BFJ134"/>
      <c r="BFK134"/>
      <c r="BFL134"/>
      <c r="BFM134"/>
      <c r="BFN134"/>
      <c r="BFO134"/>
      <c r="BFP134"/>
      <c r="BFQ134"/>
      <c r="BFR134"/>
      <c r="BFS134"/>
      <c r="BFT134"/>
      <c r="BFU134"/>
      <c r="BFV134"/>
      <c r="BFW134"/>
      <c r="BFX134"/>
      <c r="BFY134"/>
      <c r="BFZ134"/>
      <c r="BGA134"/>
      <c r="BGB134"/>
      <c r="BGC134"/>
      <c r="BGD134"/>
      <c r="BGE134"/>
      <c r="BGF134"/>
      <c r="BGG134"/>
      <c r="BGH134"/>
      <c r="BGI134"/>
      <c r="BGJ134"/>
      <c r="BGK134"/>
      <c r="BGL134"/>
      <c r="BGM134"/>
      <c r="BGN134"/>
      <c r="BGO134"/>
      <c r="BGP134"/>
      <c r="BGQ134"/>
      <c r="BGR134"/>
      <c r="BGS134"/>
      <c r="BGT134"/>
      <c r="BGU134"/>
      <c r="BGV134"/>
      <c r="BGW134"/>
      <c r="BGX134"/>
      <c r="BGY134"/>
      <c r="BGZ134"/>
      <c r="BHA134"/>
      <c r="BHB134"/>
      <c r="BHC134"/>
      <c r="BHD134"/>
      <c r="BHE134"/>
      <c r="BHF134"/>
      <c r="BHG134"/>
      <c r="BHH134"/>
      <c r="BHI134"/>
      <c r="BHJ134"/>
      <c r="BHK134"/>
      <c r="BHL134"/>
      <c r="BHM134"/>
      <c r="BHN134"/>
      <c r="BHO134"/>
      <c r="BHP134"/>
      <c r="BHQ134"/>
      <c r="BHR134"/>
      <c r="BHS134"/>
      <c r="BHT134"/>
      <c r="BHU134"/>
      <c r="BHV134"/>
      <c r="BHW134"/>
      <c r="BHX134"/>
      <c r="BHY134"/>
      <c r="BHZ134"/>
      <c r="BIA134"/>
      <c r="BIB134"/>
      <c r="BIC134"/>
      <c r="BID134"/>
      <c r="BIE134"/>
      <c r="BIF134"/>
      <c r="BIG134"/>
      <c r="BIH134"/>
      <c r="BII134"/>
      <c r="BIJ134"/>
      <c r="BIK134"/>
      <c r="BIL134"/>
      <c r="BIM134"/>
      <c r="BIN134"/>
      <c r="BIO134"/>
      <c r="BIP134"/>
      <c r="BIQ134"/>
      <c r="BIR134"/>
      <c r="BIS134"/>
      <c r="BIT134"/>
      <c r="BIU134"/>
      <c r="BIV134"/>
      <c r="BIW134"/>
      <c r="BIX134"/>
      <c r="BIY134"/>
      <c r="BIZ134"/>
      <c r="BJA134"/>
      <c r="BJB134"/>
      <c r="BJC134"/>
      <c r="BJD134"/>
      <c r="BJE134"/>
      <c r="BJF134"/>
      <c r="BJG134"/>
      <c r="BJH134"/>
      <c r="BJI134"/>
      <c r="BJJ134"/>
      <c r="BJK134"/>
      <c r="BJL134"/>
      <c r="BJM134"/>
      <c r="BJN134"/>
      <c r="BJO134"/>
      <c r="BJP134"/>
      <c r="BJQ134"/>
      <c r="BJR134"/>
      <c r="BJS134"/>
      <c r="BJT134"/>
      <c r="BJU134"/>
      <c r="BJV134"/>
      <c r="BJW134"/>
      <c r="BJX134"/>
      <c r="BJY134"/>
      <c r="BJZ134"/>
      <c r="BKA134"/>
      <c r="BKB134"/>
      <c r="BKC134"/>
      <c r="BKD134"/>
      <c r="BKE134"/>
      <c r="BKF134"/>
      <c r="BKG134"/>
      <c r="BKH134"/>
      <c r="BKI134"/>
      <c r="BKJ134"/>
      <c r="BKK134"/>
      <c r="BKL134"/>
      <c r="BKM134"/>
      <c r="BKN134"/>
      <c r="BKO134"/>
      <c r="BKP134"/>
      <c r="BKQ134"/>
      <c r="BKR134"/>
      <c r="BKS134"/>
      <c r="BKT134"/>
      <c r="BKU134"/>
      <c r="BKV134"/>
      <c r="BKW134"/>
      <c r="BKX134"/>
      <c r="BKY134"/>
      <c r="BKZ134"/>
      <c r="BLA134"/>
      <c r="BLB134"/>
      <c r="BLC134"/>
      <c r="BLD134"/>
      <c r="BLE134"/>
      <c r="BLF134"/>
      <c r="BLG134"/>
      <c r="BLH134"/>
      <c r="BLI134"/>
      <c r="BLJ134"/>
      <c r="BLK134"/>
      <c r="BLL134"/>
      <c r="BLM134"/>
      <c r="BLN134"/>
      <c r="BLO134"/>
      <c r="BLP134"/>
      <c r="BLQ134"/>
      <c r="BLR134"/>
      <c r="BLS134"/>
      <c r="BLT134"/>
      <c r="BLU134"/>
      <c r="BLV134"/>
      <c r="BLW134"/>
      <c r="BLX134"/>
      <c r="BLY134"/>
      <c r="BLZ134"/>
      <c r="BMA134"/>
      <c r="BMB134"/>
      <c r="BMC134"/>
      <c r="BMD134"/>
      <c r="BME134"/>
      <c r="BMF134"/>
      <c r="BMG134"/>
      <c r="BMH134"/>
      <c r="BMI134"/>
      <c r="BMJ134"/>
      <c r="BMK134"/>
      <c r="BML134"/>
      <c r="BMM134"/>
      <c r="BMN134"/>
      <c r="BMO134"/>
    </row>
    <row r="135" spans="1:1705" customFormat="1">
      <c r="A135" s="590" t="s">
        <v>599</v>
      </c>
      <c r="B135" s="591"/>
      <c r="C135" s="591" t="s">
        <v>599</v>
      </c>
      <c r="D135" s="592" t="s">
        <v>394</v>
      </c>
      <c r="E135" s="808" t="s">
        <v>395</v>
      </c>
      <c r="F135" s="777" t="s">
        <v>173</v>
      </c>
      <c r="G135" s="777"/>
      <c r="H135" s="847">
        <v>2</v>
      </c>
      <c r="I135" s="777"/>
      <c r="J135" s="777">
        <v>59.283123850000003</v>
      </c>
      <c r="K135" s="777">
        <v>24.694201100000001</v>
      </c>
      <c r="L135" s="596" t="s">
        <v>361</v>
      </c>
      <c r="M135" s="896" t="s">
        <v>600</v>
      </c>
      <c r="N135" s="777" t="s">
        <v>601</v>
      </c>
      <c r="O135" s="777" t="s">
        <v>361</v>
      </c>
      <c r="P135" s="777" t="s">
        <v>602</v>
      </c>
      <c r="Q135" s="467">
        <v>134</v>
      </c>
      <c r="R135" s="467">
        <v>134</v>
      </c>
      <c r="T135" s="461"/>
      <c r="U135" s="1155"/>
      <c r="V135" s="709"/>
      <c r="W135" s="461"/>
    </row>
    <row r="136" spans="1:1705" customFormat="1">
      <c r="A136" s="590" t="s">
        <v>603</v>
      </c>
      <c r="B136" s="591"/>
      <c r="C136" s="591" t="s">
        <v>603</v>
      </c>
      <c r="D136" s="592" t="s">
        <v>394</v>
      </c>
      <c r="E136" s="777" t="s">
        <v>395</v>
      </c>
      <c r="F136" s="777" t="s">
        <v>173</v>
      </c>
      <c r="G136" s="777"/>
      <c r="H136" s="847">
        <v>2</v>
      </c>
      <c r="I136" s="777"/>
      <c r="J136" s="777">
        <v>59.254816792</v>
      </c>
      <c r="K136" s="777">
        <v>24.700422619000001</v>
      </c>
      <c r="L136" s="863" t="s">
        <v>361</v>
      </c>
      <c r="M136" s="896" t="s">
        <v>604</v>
      </c>
      <c r="N136" s="777" t="s">
        <v>605</v>
      </c>
      <c r="O136" s="777" t="s">
        <v>361</v>
      </c>
      <c r="P136" s="777"/>
      <c r="Q136" s="467">
        <v>135</v>
      </c>
      <c r="R136" s="467">
        <v>135</v>
      </c>
      <c r="T136" s="461"/>
      <c r="U136" s="1155"/>
      <c r="V136" s="709"/>
      <c r="W136" s="461"/>
    </row>
    <row r="137" spans="1:1705" customFormat="1">
      <c r="A137" s="590" t="s">
        <v>606</v>
      </c>
      <c r="B137" s="591"/>
      <c r="C137" s="591" t="s">
        <v>606</v>
      </c>
      <c r="D137" s="592" t="s">
        <v>394</v>
      </c>
      <c r="E137" s="777" t="s">
        <v>395</v>
      </c>
      <c r="F137" s="777" t="s">
        <v>173</v>
      </c>
      <c r="G137" s="777"/>
      <c r="H137" s="847">
        <v>2</v>
      </c>
      <c r="I137" s="777"/>
      <c r="J137" s="777">
        <v>59.252360551000002</v>
      </c>
      <c r="K137" s="777">
        <v>24.702494518000002</v>
      </c>
      <c r="L137" s="863" t="s">
        <v>361</v>
      </c>
      <c r="M137" s="896" t="s">
        <v>607</v>
      </c>
      <c r="N137" s="777" t="s">
        <v>608</v>
      </c>
      <c r="O137" s="777" t="s">
        <v>361</v>
      </c>
      <c r="P137" s="777"/>
      <c r="Q137" s="467">
        <v>136</v>
      </c>
      <c r="R137" s="467">
        <v>136</v>
      </c>
      <c r="T137" s="461"/>
      <c r="U137" s="1155"/>
      <c r="V137" s="709"/>
      <c r="W137" s="461"/>
    </row>
    <row r="138" spans="1:1705" customFormat="1">
      <c r="A138" s="590" t="s">
        <v>609</v>
      </c>
      <c r="B138" s="591"/>
      <c r="C138" s="591" t="s">
        <v>609</v>
      </c>
      <c r="D138" s="592" t="s">
        <v>363</v>
      </c>
      <c r="E138" s="777" t="s">
        <v>364</v>
      </c>
      <c r="F138" s="777" t="s">
        <v>173</v>
      </c>
      <c r="G138" s="777"/>
      <c r="H138" s="847">
        <v>2</v>
      </c>
      <c r="I138" s="777"/>
      <c r="J138" s="777">
        <v>59.255887173000097</v>
      </c>
      <c r="K138" s="777">
        <v>24.701344904000099</v>
      </c>
      <c r="L138" s="863" t="s">
        <v>378</v>
      </c>
      <c r="M138" s="896" t="s">
        <v>610</v>
      </c>
      <c r="N138" s="777" t="s">
        <v>611</v>
      </c>
      <c r="O138" s="777" t="s">
        <v>361</v>
      </c>
      <c r="P138" s="777"/>
      <c r="Q138" s="467">
        <v>137</v>
      </c>
      <c r="R138" s="467">
        <v>137</v>
      </c>
      <c r="T138" s="461"/>
      <c r="U138" s="1155"/>
      <c r="V138" s="709"/>
      <c r="W138" s="461"/>
    </row>
    <row r="139" spans="1:1705" s="1007" customFormat="1">
      <c r="A139" s="590" t="s">
        <v>612</v>
      </c>
      <c r="B139" s="591"/>
      <c r="C139" s="591" t="s">
        <v>612</v>
      </c>
      <c r="D139" s="592" t="s">
        <v>363</v>
      </c>
      <c r="E139" s="777" t="s">
        <v>364</v>
      </c>
      <c r="F139" s="777" t="s">
        <v>173</v>
      </c>
      <c r="G139" s="777"/>
      <c r="H139" s="847">
        <v>2</v>
      </c>
      <c r="I139" s="777"/>
      <c r="J139" s="777">
        <v>59.249038256000098</v>
      </c>
      <c r="K139" s="777">
        <v>24.705686174</v>
      </c>
      <c r="L139" s="868" t="s">
        <v>378</v>
      </c>
      <c r="M139" s="896" t="s">
        <v>613</v>
      </c>
      <c r="N139" s="777" t="s">
        <v>614</v>
      </c>
      <c r="O139" s="777" t="s">
        <v>361</v>
      </c>
      <c r="P139" s="777"/>
      <c r="Q139" s="467">
        <v>138</v>
      </c>
      <c r="R139" s="467">
        <v>138</v>
      </c>
      <c r="S139"/>
      <c r="T139" s="461"/>
      <c r="U139" s="1155"/>
      <c r="V139" s="709"/>
      <c r="W139" s="70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c r="LT139"/>
      <c r="LU139"/>
      <c r="LV139"/>
      <c r="LW139"/>
      <c r="LX139"/>
      <c r="LY139"/>
      <c r="LZ139"/>
      <c r="MA139"/>
      <c r="MB139"/>
      <c r="MC139"/>
      <c r="MD139"/>
      <c r="ME139"/>
      <c r="MF139"/>
      <c r="MG139"/>
      <c r="MH139"/>
      <c r="MI139"/>
      <c r="MJ139"/>
      <c r="MK139"/>
      <c r="ML139"/>
      <c r="MM139"/>
      <c r="MN139"/>
      <c r="MO139"/>
      <c r="MP139"/>
      <c r="MQ139"/>
      <c r="MR139"/>
      <c r="MS139"/>
      <c r="MT139"/>
      <c r="MU139"/>
      <c r="MV139"/>
      <c r="MW139"/>
      <c r="MX139"/>
      <c r="MY139"/>
      <c r="MZ139"/>
      <c r="NA139"/>
      <c r="NB139"/>
      <c r="NC139"/>
      <c r="ND139"/>
      <c r="NE139"/>
      <c r="NF139"/>
      <c r="NG139"/>
      <c r="NH139"/>
      <c r="NI139"/>
      <c r="NJ139"/>
      <c r="NK139"/>
      <c r="NL139"/>
      <c r="NM139"/>
      <c r="NN139"/>
      <c r="NO139"/>
      <c r="NP139"/>
      <c r="NQ139"/>
      <c r="NR139"/>
      <c r="NS139"/>
      <c r="NT139"/>
      <c r="NU139"/>
      <c r="NV139"/>
      <c r="NW139"/>
      <c r="NX139"/>
      <c r="NY139"/>
      <c r="NZ139"/>
      <c r="OA139"/>
      <c r="OB139"/>
      <c r="OC139"/>
      <c r="OD139"/>
      <c r="OE139"/>
      <c r="OF139"/>
      <c r="OG139"/>
      <c r="OH139"/>
      <c r="OI139"/>
      <c r="OJ139"/>
      <c r="OK139"/>
      <c r="OL139"/>
      <c r="OM139"/>
      <c r="ON139"/>
      <c r="OO139"/>
      <c r="OP139"/>
      <c r="OQ139"/>
      <c r="OR139"/>
      <c r="OS139"/>
      <c r="OT139"/>
      <c r="OU139"/>
      <c r="OV139"/>
      <c r="OW139"/>
      <c r="OX139"/>
      <c r="OY139"/>
      <c r="OZ139"/>
      <c r="PA139"/>
      <c r="PB139"/>
      <c r="PC139"/>
      <c r="PD139"/>
      <c r="PE139"/>
      <c r="PF139"/>
      <c r="PG139"/>
      <c r="PH139"/>
      <c r="PI139"/>
      <c r="PJ139"/>
      <c r="PK139"/>
      <c r="PL139"/>
      <c r="PM139"/>
      <c r="PN139"/>
      <c r="PO139"/>
      <c r="PP139"/>
      <c r="PQ139"/>
      <c r="PR139"/>
      <c r="PS139"/>
      <c r="PT139"/>
      <c r="PU139"/>
      <c r="PV139"/>
      <c r="PW139"/>
      <c r="PX139"/>
      <c r="PY139"/>
      <c r="PZ139"/>
      <c r="QA139"/>
      <c r="QB139"/>
      <c r="QC139"/>
      <c r="QD139"/>
      <c r="QE139"/>
      <c r="QF139"/>
      <c r="QG139"/>
      <c r="QH139"/>
      <c r="QI139"/>
      <c r="QJ139"/>
      <c r="QK139"/>
      <c r="QL139"/>
      <c r="QM139"/>
      <c r="QN139"/>
      <c r="QO139"/>
      <c r="QP139"/>
      <c r="QQ139"/>
      <c r="QR139"/>
      <c r="QS139"/>
      <c r="QT139"/>
      <c r="QU139"/>
      <c r="QV139"/>
      <c r="QW139"/>
      <c r="QX139"/>
      <c r="QY139"/>
      <c r="QZ139"/>
      <c r="RA139"/>
      <c r="RB139"/>
      <c r="RC139"/>
      <c r="RD139"/>
      <c r="RE139"/>
      <c r="RF139"/>
      <c r="RG139"/>
      <c r="RH139"/>
      <c r="RI139"/>
      <c r="RJ139"/>
      <c r="RK139"/>
      <c r="RL139"/>
      <c r="RM139"/>
      <c r="RN139"/>
      <c r="RO139"/>
      <c r="RP139"/>
      <c r="RQ139"/>
      <c r="RR139"/>
      <c r="RS139"/>
      <c r="RT139"/>
      <c r="RU139"/>
      <c r="RV139"/>
      <c r="RW139"/>
      <c r="RX139"/>
      <c r="RY139"/>
      <c r="RZ139"/>
      <c r="SA139"/>
      <c r="SB139"/>
      <c r="SC139"/>
      <c r="SD139"/>
      <c r="SE139"/>
      <c r="SF139"/>
      <c r="SG139"/>
      <c r="SH139"/>
      <c r="SI139"/>
      <c r="SJ139"/>
      <c r="SK139"/>
      <c r="SL139"/>
      <c r="SM139"/>
      <c r="SN139"/>
      <c r="SO139"/>
      <c r="SP139"/>
      <c r="SQ139"/>
      <c r="SR139"/>
      <c r="SS139"/>
      <c r="ST139"/>
      <c r="SU139"/>
      <c r="SV139"/>
      <c r="SW139"/>
      <c r="SX139"/>
      <c r="SY139"/>
      <c r="SZ139"/>
      <c r="TA139"/>
      <c r="TB139"/>
      <c r="TC139"/>
      <c r="TD139"/>
      <c r="TE139"/>
      <c r="TF139"/>
      <c r="TG139"/>
      <c r="TH139"/>
      <c r="TI139"/>
      <c r="TJ139"/>
      <c r="TK139"/>
      <c r="TL139"/>
      <c r="TM139"/>
      <c r="TN139"/>
      <c r="TO139"/>
      <c r="TP139"/>
      <c r="TQ139"/>
      <c r="TR139"/>
      <c r="TS139"/>
      <c r="TT139"/>
      <c r="TU139"/>
      <c r="TV139"/>
      <c r="TW139"/>
      <c r="TX139"/>
      <c r="TY139"/>
      <c r="TZ139"/>
      <c r="UA139"/>
      <c r="UB139"/>
      <c r="UC139"/>
      <c r="UD139"/>
      <c r="UE139"/>
      <c r="UF139"/>
      <c r="UG139"/>
      <c r="UH139"/>
      <c r="UI139"/>
      <c r="UJ139"/>
      <c r="UK139"/>
      <c r="UL139"/>
      <c r="UM139"/>
      <c r="UN139"/>
      <c r="UO139"/>
      <c r="UP139"/>
      <c r="UQ139"/>
      <c r="UR139"/>
      <c r="US139"/>
      <c r="UT139"/>
      <c r="UU139"/>
      <c r="UV139"/>
      <c r="UW139"/>
      <c r="UX139"/>
      <c r="UY139"/>
      <c r="UZ139"/>
      <c r="VA139"/>
      <c r="VB139"/>
      <c r="VC139"/>
      <c r="VD139"/>
      <c r="VE139"/>
      <c r="VF139"/>
      <c r="VG139"/>
      <c r="VH139"/>
      <c r="VI139"/>
      <c r="VJ139"/>
      <c r="VK139"/>
      <c r="VL139"/>
      <c r="VM139"/>
      <c r="VN139"/>
      <c r="VO139"/>
      <c r="VP139"/>
      <c r="VQ139"/>
      <c r="VR139"/>
      <c r="VS139"/>
      <c r="VT139"/>
      <c r="VU139"/>
      <c r="VV139"/>
      <c r="VW139"/>
      <c r="VX139"/>
      <c r="VY139"/>
      <c r="VZ139"/>
      <c r="WA139"/>
      <c r="WB139"/>
      <c r="WC139"/>
      <c r="WD139"/>
      <c r="WE139"/>
      <c r="WF139"/>
      <c r="WG139"/>
      <c r="WH139"/>
      <c r="WI139"/>
      <c r="WJ139"/>
      <c r="WK139"/>
      <c r="WL139"/>
      <c r="WM139"/>
      <c r="WN139"/>
      <c r="WO139"/>
      <c r="WP139"/>
      <c r="WQ139"/>
      <c r="WR139"/>
      <c r="WS139"/>
      <c r="WT139"/>
      <c r="WU139"/>
      <c r="WV139"/>
      <c r="WW139"/>
      <c r="WX139"/>
      <c r="WY139"/>
      <c r="WZ139"/>
      <c r="XA139"/>
      <c r="XB139"/>
      <c r="XC139"/>
      <c r="XD139"/>
      <c r="XE139"/>
      <c r="XF139"/>
      <c r="XG139"/>
      <c r="XH139"/>
      <c r="XI139"/>
      <c r="XJ139"/>
      <c r="XK139"/>
      <c r="XL139"/>
      <c r="XM139"/>
      <c r="XN139"/>
      <c r="XO139"/>
      <c r="XP139"/>
      <c r="XQ139"/>
      <c r="XR139"/>
      <c r="XS139"/>
      <c r="XT139"/>
      <c r="XU139"/>
      <c r="XV139"/>
      <c r="XW139"/>
      <c r="XX139"/>
      <c r="XY139"/>
      <c r="XZ139"/>
      <c r="YA139"/>
      <c r="YB139"/>
      <c r="YC139"/>
      <c r="YD139"/>
      <c r="YE139"/>
      <c r="YF139"/>
      <c r="YG139"/>
      <c r="YH139"/>
      <c r="YI139"/>
      <c r="YJ139"/>
      <c r="YK139"/>
      <c r="YL139"/>
      <c r="YM139"/>
      <c r="YN139"/>
      <c r="YO139"/>
      <c r="YP139"/>
      <c r="YQ139"/>
      <c r="YR139"/>
      <c r="YS139"/>
      <c r="YT139"/>
      <c r="YU139"/>
      <c r="YV139"/>
      <c r="YW139"/>
      <c r="YX139"/>
      <c r="YY139"/>
      <c r="YZ139"/>
      <c r="ZA139"/>
      <c r="ZB139"/>
      <c r="ZC139"/>
      <c r="ZD139"/>
      <c r="ZE139"/>
      <c r="ZF139"/>
      <c r="ZG139"/>
      <c r="ZH139"/>
      <c r="ZI139"/>
      <c r="ZJ139"/>
      <c r="ZK139"/>
      <c r="ZL139"/>
      <c r="ZM139"/>
      <c r="ZN139"/>
      <c r="ZO139"/>
      <c r="ZP139"/>
      <c r="ZQ139"/>
      <c r="ZR139"/>
      <c r="ZS139"/>
      <c r="ZT139"/>
      <c r="ZU139"/>
      <c r="ZV139"/>
      <c r="ZW139"/>
      <c r="ZX139"/>
      <c r="ZY139"/>
      <c r="ZZ139"/>
      <c r="AAA139"/>
      <c r="AAB139"/>
      <c r="AAC139"/>
      <c r="AAD139"/>
      <c r="AAE139"/>
      <c r="AAF139"/>
      <c r="AAG139"/>
      <c r="AAH139"/>
      <c r="AAI139"/>
      <c r="AAJ139"/>
      <c r="AAK139"/>
      <c r="AAL139"/>
      <c r="AAM139"/>
      <c r="AAN139"/>
      <c r="AAO139"/>
      <c r="AAP139"/>
      <c r="AAQ139"/>
      <c r="AAR139"/>
      <c r="AAS139"/>
      <c r="AAT139"/>
      <c r="AAU139"/>
      <c r="AAV139"/>
      <c r="AAW139"/>
      <c r="AAX139"/>
      <c r="AAY139"/>
      <c r="AAZ139"/>
      <c r="ABA139"/>
      <c r="ABB139"/>
      <c r="ABC139"/>
      <c r="ABD139"/>
      <c r="ABE139"/>
      <c r="ABF139"/>
      <c r="ABG139"/>
      <c r="ABH139"/>
      <c r="ABI139"/>
      <c r="ABJ139"/>
      <c r="ABK139"/>
      <c r="ABL139"/>
      <c r="ABM139"/>
      <c r="ABN139"/>
      <c r="ABO139"/>
      <c r="ABP139"/>
      <c r="ABQ139"/>
      <c r="ABR139"/>
      <c r="ABS139"/>
      <c r="ABT139"/>
      <c r="ABU139"/>
      <c r="ABV139"/>
      <c r="ABW139"/>
      <c r="ABX139"/>
      <c r="ABY139"/>
      <c r="ABZ139"/>
      <c r="ACA139"/>
      <c r="ACB139"/>
      <c r="ACC139"/>
      <c r="ACD139"/>
      <c r="ACE139"/>
      <c r="ACF139"/>
      <c r="ACG139"/>
      <c r="ACH139"/>
      <c r="ACI139"/>
      <c r="ACJ139"/>
      <c r="ACK139"/>
      <c r="ACL139"/>
      <c r="ACM139"/>
      <c r="ACN139"/>
      <c r="ACO139"/>
      <c r="ACP139"/>
      <c r="ACQ139"/>
      <c r="ACR139"/>
      <c r="ACS139"/>
      <c r="ACT139"/>
      <c r="ACU139"/>
      <c r="ACV139"/>
      <c r="ACW139"/>
      <c r="ACX139"/>
      <c r="ACY139"/>
      <c r="ACZ139"/>
      <c r="ADA139"/>
      <c r="ADB139"/>
      <c r="ADC139"/>
      <c r="ADD139"/>
      <c r="ADE139"/>
      <c r="ADF139"/>
      <c r="ADG139"/>
      <c r="ADH139"/>
      <c r="ADI139"/>
      <c r="ADJ139"/>
      <c r="ADK139"/>
      <c r="ADL139"/>
      <c r="ADM139"/>
      <c r="ADN139"/>
      <c r="ADO139"/>
      <c r="ADP139"/>
      <c r="ADQ139"/>
      <c r="ADR139"/>
      <c r="ADS139"/>
      <c r="ADT139"/>
      <c r="ADU139"/>
      <c r="ADV139"/>
      <c r="ADW139"/>
      <c r="ADX139"/>
      <c r="ADY139"/>
      <c r="ADZ139"/>
      <c r="AEA139"/>
      <c r="AEB139"/>
      <c r="AEC139"/>
      <c r="AED139"/>
      <c r="AEE139"/>
      <c r="AEF139"/>
      <c r="AEG139"/>
      <c r="AEH139"/>
      <c r="AEI139"/>
      <c r="AEJ139"/>
      <c r="AEK139"/>
      <c r="AEL139"/>
      <c r="AEM139"/>
      <c r="AEN139"/>
      <c r="AEO139"/>
      <c r="AEP139"/>
      <c r="AEQ139"/>
      <c r="AER139"/>
      <c r="AES139"/>
      <c r="AET139"/>
      <c r="AEU139"/>
      <c r="AEV139"/>
      <c r="AEW139"/>
      <c r="AEX139"/>
      <c r="AEY139"/>
      <c r="AEZ139"/>
      <c r="AFA139"/>
      <c r="AFB139"/>
      <c r="AFC139"/>
      <c r="AFD139"/>
      <c r="AFE139"/>
      <c r="AFF139"/>
      <c r="AFG139"/>
      <c r="AFH139"/>
      <c r="AFI139"/>
      <c r="AFJ139"/>
      <c r="AFK139"/>
      <c r="AFL139"/>
      <c r="AFM139"/>
      <c r="AFN139"/>
      <c r="AFO139"/>
      <c r="AFP139"/>
      <c r="AFQ139"/>
      <c r="AFR139"/>
      <c r="AFS139"/>
      <c r="AFT139"/>
      <c r="AFU139"/>
      <c r="AFV139"/>
      <c r="AFW139"/>
      <c r="AFX139"/>
      <c r="AFY139"/>
      <c r="AFZ139"/>
      <c r="AGA139"/>
      <c r="AGB139"/>
      <c r="AGC139"/>
      <c r="AGD139"/>
      <c r="AGE139"/>
      <c r="AGF139"/>
      <c r="AGG139"/>
      <c r="AGH139"/>
      <c r="AGI139"/>
      <c r="AGJ139"/>
      <c r="AGK139"/>
      <c r="AGL139"/>
      <c r="AGM139"/>
      <c r="AGN139"/>
      <c r="AGO139"/>
      <c r="AGP139"/>
      <c r="AGQ139"/>
      <c r="AGR139"/>
      <c r="AGS139"/>
      <c r="AGT139"/>
      <c r="AGU139"/>
      <c r="AGV139"/>
      <c r="AGW139"/>
      <c r="AGX139"/>
      <c r="AGY139"/>
      <c r="AGZ139"/>
      <c r="AHA139"/>
      <c r="AHB139"/>
      <c r="AHC139"/>
      <c r="AHD139"/>
      <c r="AHE139"/>
      <c r="AHF139"/>
      <c r="AHG139"/>
      <c r="AHH139"/>
      <c r="AHI139"/>
      <c r="AHJ139"/>
      <c r="AHK139"/>
      <c r="AHL139"/>
      <c r="AHM139"/>
      <c r="AHN139"/>
      <c r="AHO139"/>
      <c r="AHP139"/>
      <c r="AHQ139"/>
      <c r="AHR139"/>
      <c r="AHS139"/>
      <c r="AHT139"/>
      <c r="AHU139"/>
      <c r="AHV139"/>
      <c r="AHW139"/>
      <c r="AHX139"/>
      <c r="AHY139"/>
      <c r="AHZ139"/>
      <c r="AIA139"/>
      <c r="AIB139"/>
      <c r="AIC139"/>
      <c r="AID139"/>
      <c r="AIE139"/>
      <c r="AIF139"/>
      <c r="AIG139"/>
      <c r="AIH139"/>
      <c r="AII139"/>
      <c r="AIJ139"/>
      <c r="AIK139"/>
      <c r="AIL139"/>
      <c r="AIM139"/>
      <c r="AIN139"/>
      <c r="AIO139"/>
      <c r="AIP139"/>
      <c r="AIQ139"/>
      <c r="AIR139"/>
      <c r="AIS139"/>
      <c r="AIT139"/>
      <c r="AIU139"/>
      <c r="AIV139"/>
      <c r="AIW139"/>
      <c r="AIX139"/>
      <c r="AIY139"/>
      <c r="AIZ139"/>
      <c r="AJA139"/>
      <c r="AJB139"/>
      <c r="AJC139"/>
      <c r="AJD139"/>
      <c r="AJE139"/>
      <c r="AJF139"/>
      <c r="AJG139"/>
      <c r="AJH139"/>
      <c r="AJI139"/>
      <c r="AJJ139"/>
      <c r="AJK139"/>
      <c r="AJL139"/>
      <c r="AJM139"/>
      <c r="AJN139"/>
      <c r="AJO139"/>
      <c r="AJP139"/>
      <c r="AJQ139"/>
      <c r="AJR139"/>
      <c r="AJS139"/>
      <c r="AJT139"/>
      <c r="AJU139"/>
      <c r="AJV139"/>
      <c r="AJW139"/>
      <c r="AJX139"/>
      <c r="AJY139"/>
      <c r="AJZ139"/>
      <c r="AKA139"/>
      <c r="AKB139"/>
      <c r="AKC139"/>
      <c r="AKD139"/>
      <c r="AKE139"/>
      <c r="AKF139"/>
      <c r="AKG139"/>
      <c r="AKH139"/>
      <c r="AKI139"/>
      <c r="AKJ139"/>
      <c r="AKK139"/>
      <c r="AKL139"/>
      <c r="AKM139"/>
      <c r="AKN139"/>
      <c r="AKO139"/>
      <c r="AKP139"/>
      <c r="AKQ139"/>
      <c r="AKR139"/>
      <c r="AKS139"/>
      <c r="AKT139"/>
      <c r="AKU139"/>
      <c r="AKV139"/>
      <c r="AKW139"/>
      <c r="AKX139"/>
      <c r="AKY139"/>
      <c r="AKZ139"/>
      <c r="ALA139"/>
      <c r="ALB139"/>
      <c r="ALC139"/>
      <c r="ALD139"/>
      <c r="ALE139"/>
      <c r="ALF139"/>
      <c r="ALG139"/>
      <c r="ALH139"/>
      <c r="ALI139"/>
      <c r="ALJ139"/>
      <c r="ALK139"/>
      <c r="ALL139"/>
      <c r="ALM139"/>
      <c r="ALN139"/>
      <c r="ALO139"/>
      <c r="ALP139"/>
      <c r="ALQ139"/>
      <c r="ALR139"/>
      <c r="ALS139"/>
      <c r="ALT139"/>
      <c r="ALU139"/>
      <c r="ALV139"/>
      <c r="ALW139"/>
      <c r="ALX139"/>
      <c r="ALY139"/>
      <c r="ALZ139"/>
      <c r="AMA139"/>
      <c r="AMB139"/>
      <c r="AMC139"/>
      <c r="AMD139"/>
      <c r="AME139"/>
      <c r="AMF139"/>
      <c r="AMG139"/>
      <c r="AMH139"/>
      <c r="AMI139"/>
      <c r="AMJ139"/>
      <c r="AMK139"/>
      <c r="AML139"/>
      <c r="AMM139"/>
      <c r="AMN139"/>
      <c r="AMO139"/>
      <c r="AMP139"/>
      <c r="AMQ139"/>
      <c r="AMR139"/>
      <c r="AMS139"/>
      <c r="AMT139"/>
      <c r="AMU139"/>
      <c r="AMV139"/>
      <c r="AMW139"/>
      <c r="AMX139"/>
      <c r="AMY139"/>
      <c r="AMZ139"/>
      <c r="ANA139"/>
      <c r="ANB139"/>
      <c r="ANC139"/>
      <c r="AND139"/>
      <c r="ANE139"/>
      <c r="ANF139"/>
      <c r="ANG139"/>
      <c r="ANH139"/>
      <c r="ANI139"/>
      <c r="ANJ139"/>
      <c r="ANK139"/>
      <c r="ANL139"/>
      <c r="ANM139"/>
      <c r="ANN139"/>
      <c r="ANO139"/>
      <c r="ANP139"/>
      <c r="ANQ139"/>
      <c r="ANR139"/>
      <c r="ANS139"/>
      <c r="ANT139"/>
      <c r="ANU139"/>
      <c r="ANV139"/>
      <c r="ANW139"/>
      <c r="ANX139"/>
      <c r="ANY139"/>
      <c r="ANZ139"/>
      <c r="AOA139"/>
      <c r="AOB139"/>
      <c r="AOC139"/>
      <c r="AOD139"/>
      <c r="AOE139"/>
      <c r="AOF139"/>
      <c r="AOG139"/>
      <c r="AOH139"/>
      <c r="AOI139"/>
      <c r="AOJ139"/>
      <c r="AOK139"/>
      <c r="AOL139"/>
      <c r="AOM139"/>
      <c r="AON139"/>
      <c r="AOO139"/>
      <c r="AOP139"/>
      <c r="AOQ139"/>
      <c r="AOR139"/>
      <c r="AOS139"/>
      <c r="AOT139"/>
      <c r="AOU139"/>
      <c r="AOV139"/>
      <c r="AOW139"/>
      <c r="AOX139"/>
      <c r="AOY139"/>
      <c r="AOZ139"/>
      <c r="APA139"/>
      <c r="APB139"/>
      <c r="APC139"/>
      <c r="APD139"/>
      <c r="APE139"/>
      <c r="APF139"/>
      <c r="APG139"/>
      <c r="APH139"/>
      <c r="API139"/>
      <c r="APJ139"/>
      <c r="APK139"/>
      <c r="APL139"/>
      <c r="APM139"/>
      <c r="APN139"/>
      <c r="APO139"/>
      <c r="APP139"/>
      <c r="APQ139"/>
      <c r="APR139"/>
      <c r="APS139"/>
      <c r="APT139"/>
      <c r="APU139"/>
      <c r="APV139"/>
      <c r="APW139"/>
      <c r="APX139"/>
      <c r="APY139"/>
      <c r="APZ139"/>
      <c r="AQA139"/>
      <c r="AQB139"/>
      <c r="AQC139"/>
      <c r="AQD139"/>
      <c r="AQE139"/>
      <c r="AQF139"/>
      <c r="AQG139"/>
      <c r="AQH139"/>
      <c r="AQI139"/>
      <c r="AQJ139"/>
      <c r="AQK139"/>
      <c r="AQL139"/>
      <c r="AQM139"/>
      <c r="AQN139"/>
      <c r="AQO139"/>
      <c r="AQP139"/>
      <c r="AQQ139"/>
      <c r="AQR139"/>
      <c r="AQS139"/>
      <c r="AQT139"/>
      <c r="AQU139"/>
      <c r="AQV139"/>
      <c r="AQW139"/>
      <c r="AQX139"/>
      <c r="AQY139"/>
      <c r="AQZ139"/>
      <c r="ARA139"/>
      <c r="ARB139"/>
      <c r="ARC139"/>
      <c r="ARD139"/>
      <c r="ARE139"/>
      <c r="ARF139"/>
      <c r="ARG139"/>
      <c r="ARH139"/>
      <c r="ARI139"/>
      <c r="ARJ139"/>
      <c r="ARK139"/>
      <c r="ARL139"/>
      <c r="ARM139"/>
      <c r="ARN139"/>
      <c r="ARO139"/>
      <c r="ARP139"/>
      <c r="ARQ139"/>
      <c r="ARR139"/>
      <c r="ARS139"/>
      <c r="ART139"/>
      <c r="ARU139"/>
      <c r="ARV139"/>
      <c r="ARW139"/>
      <c r="ARX139"/>
      <c r="ARY139"/>
      <c r="ARZ139"/>
      <c r="ASA139"/>
      <c r="ASB139"/>
      <c r="ASC139"/>
      <c r="ASD139"/>
      <c r="ASE139"/>
      <c r="ASF139"/>
      <c r="ASG139"/>
      <c r="ASH139"/>
      <c r="ASI139"/>
      <c r="ASJ139"/>
      <c r="ASK139"/>
      <c r="ASL139"/>
      <c r="ASM139"/>
      <c r="ASN139"/>
      <c r="ASO139"/>
      <c r="ASP139"/>
      <c r="ASQ139"/>
      <c r="ASR139"/>
      <c r="ASS139"/>
      <c r="AST139"/>
      <c r="ASU139"/>
      <c r="ASV139"/>
      <c r="ASW139"/>
      <c r="ASX139"/>
      <c r="ASY139"/>
      <c r="ASZ139"/>
      <c r="ATA139"/>
      <c r="ATB139"/>
      <c r="ATC139"/>
      <c r="ATD139"/>
      <c r="ATE139"/>
      <c r="ATF139"/>
      <c r="ATG139"/>
      <c r="ATH139"/>
      <c r="ATI139"/>
      <c r="ATJ139"/>
      <c r="ATK139"/>
      <c r="ATL139"/>
      <c r="ATM139"/>
      <c r="ATN139"/>
      <c r="ATO139"/>
      <c r="ATP139"/>
      <c r="ATQ139"/>
      <c r="ATR139"/>
      <c r="ATS139"/>
      <c r="ATT139"/>
      <c r="ATU139"/>
      <c r="ATV139"/>
      <c r="ATW139"/>
      <c r="ATX139"/>
      <c r="ATY139"/>
      <c r="ATZ139"/>
      <c r="AUA139"/>
      <c r="AUB139"/>
      <c r="AUC139"/>
      <c r="AUD139"/>
      <c r="AUE139"/>
      <c r="AUF139"/>
      <c r="AUG139"/>
      <c r="AUH139"/>
      <c r="AUI139"/>
      <c r="AUJ139"/>
      <c r="AUK139"/>
      <c r="AUL139"/>
      <c r="AUM139"/>
      <c r="AUN139"/>
      <c r="AUO139"/>
      <c r="AUP139"/>
      <c r="AUQ139"/>
      <c r="AUR139"/>
      <c r="AUS139"/>
      <c r="AUT139"/>
      <c r="AUU139"/>
      <c r="AUV139"/>
      <c r="AUW139"/>
      <c r="AUX139"/>
      <c r="AUY139"/>
      <c r="AUZ139"/>
      <c r="AVA139"/>
      <c r="AVB139"/>
      <c r="AVC139"/>
      <c r="AVD139"/>
      <c r="AVE139"/>
      <c r="AVF139"/>
      <c r="AVG139"/>
      <c r="AVH139"/>
      <c r="AVI139"/>
      <c r="AVJ139"/>
      <c r="AVK139"/>
      <c r="AVL139"/>
      <c r="AVM139"/>
      <c r="AVN139"/>
      <c r="AVO139"/>
      <c r="AVP139"/>
      <c r="AVQ139"/>
      <c r="AVR139"/>
      <c r="AVS139"/>
      <c r="AVT139"/>
      <c r="AVU139"/>
      <c r="AVV139"/>
      <c r="AVW139"/>
      <c r="AVX139"/>
      <c r="AVY139"/>
      <c r="AVZ139"/>
      <c r="AWA139"/>
      <c r="AWB139"/>
      <c r="AWC139"/>
      <c r="AWD139"/>
      <c r="AWE139"/>
      <c r="AWF139"/>
      <c r="AWG139"/>
      <c r="AWH139"/>
      <c r="AWI139"/>
      <c r="AWJ139"/>
      <c r="AWK139"/>
      <c r="AWL139"/>
      <c r="AWM139"/>
      <c r="AWN139"/>
      <c r="AWO139"/>
      <c r="AWP139"/>
      <c r="AWQ139"/>
      <c r="AWR139"/>
      <c r="AWS139"/>
      <c r="AWT139"/>
      <c r="AWU139"/>
      <c r="AWV139"/>
      <c r="AWW139"/>
      <c r="AWX139"/>
      <c r="AWY139"/>
      <c r="AWZ139"/>
      <c r="AXA139"/>
      <c r="AXB139"/>
      <c r="AXC139"/>
      <c r="AXD139"/>
      <c r="AXE139"/>
      <c r="AXF139"/>
      <c r="AXG139"/>
      <c r="AXH139"/>
      <c r="AXI139"/>
      <c r="AXJ139"/>
      <c r="AXK139"/>
      <c r="AXL139"/>
      <c r="AXM139"/>
      <c r="AXN139"/>
      <c r="AXO139"/>
      <c r="AXP139"/>
      <c r="AXQ139"/>
      <c r="AXR139"/>
      <c r="AXS139"/>
      <c r="AXT139"/>
      <c r="AXU139"/>
      <c r="AXV139"/>
      <c r="AXW139"/>
      <c r="AXX139"/>
      <c r="AXY139"/>
      <c r="AXZ139"/>
      <c r="AYA139"/>
      <c r="AYB139"/>
      <c r="AYC139"/>
      <c r="AYD139"/>
      <c r="AYE139"/>
      <c r="AYF139"/>
      <c r="AYG139"/>
      <c r="AYH139"/>
      <c r="AYI139"/>
      <c r="AYJ139"/>
      <c r="AYK139"/>
      <c r="AYL139"/>
      <c r="AYM139"/>
      <c r="AYN139"/>
      <c r="AYO139"/>
      <c r="AYP139"/>
      <c r="AYQ139"/>
      <c r="AYR139"/>
      <c r="AYS139"/>
      <c r="AYT139"/>
      <c r="AYU139"/>
      <c r="AYV139"/>
      <c r="AYW139"/>
      <c r="AYX139"/>
      <c r="AYY139"/>
      <c r="AYZ139"/>
      <c r="AZA139"/>
      <c r="AZB139"/>
      <c r="AZC139"/>
      <c r="AZD139"/>
      <c r="AZE139"/>
      <c r="AZF139"/>
      <c r="AZG139"/>
      <c r="AZH139"/>
      <c r="AZI139"/>
      <c r="AZJ139"/>
      <c r="AZK139"/>
      <c r="AZL139"/>
      <c r="AZM139"/>
      <c r="AZN139"/>
      <c r="AZO139"/>
      <c r="AZP139"/>
      <c r="AZQ139"/>
      <c r="AZR139"/>
      <c r="AZS139"/>
      <c r="AZT139"/>
      <c r="AZU139"/>
      <c r="AZV139"/>
      <c r="AZW139"/>
      <c r="AZX139"/>
      <c r="AZY139"/>
      <c r="AZZ139"/>
      <c r="BAA139"/>
      <c r="BAB139"/>
      <c r="BAC139"/>
      <c r="BAD139"/>
      <c r="BAE139"/>
      <c r="BAF139"/>
      <c r="BAG139"/>
      <c r="BAH139"/>
      <c r="BAI139"/>
      <c r="BAJ139"/>
      <c r="BAK139"/>
      <c r="BAL139"/>
      <c r="BAM139"/>
      <c r="BAN139"/>
      <c r="BAO139"/>
      <c r="BAP139"/>
      <c r="BAQ139"/>
      <c r="BAR139"/>
      <c r="BAS139"/>
      <c r="BAT139"/>
      <c r="BAU139"/>
      <c r="BAV139"/>
      <c r="BAW139"/>
      <c r="BAX139"/>
      <c r="BAY139"/>
      <c r="BAZ139"/>
      <c r="BBA139"/>
      <c r="BBB139"/>
      <c r="BBC139"/>
      <c r="BBD139"/>
      <c r="BBE139"/>
      <c r="BBF139"/>
      <c r="BBG139"/>
      <c r="BBH139"/>
      <c r="BBI139"/>
      <c r="BBJ139"/>
      <c r="BBK139"/>
      <c r="BBL139"/>
      <c r="BBM139"/>
      <c r="BBN139"/>
      <c r="BBO139"/>
      <c r="BBP139"/>
      <c r="BBQ139"/>
      <c r="BBR139"/>
      <c r="BBS139"/>
      <c r="BBT139"/>
      <c r="BBU139"/>
      <c r="BBV139"/>
      <c r="BBW139"/>
      <c r="BBX139"/>
      <c r="BBY139"/>
      <c r="BBZ139"/>
      <c r="BCA139"/>
      <c r="BCB139"/>
      <c r="BCC139"/>
      <c r="BCD139"/>
      <c r="BCE139"/>
      <c r="BCF139"/>
      <c r="BCG139"/>
      <c r="BCH139"/>
      <c r="BCI139"/>
      <c r="BCJ139"/>
      <c r="BCK139"/>
      <c r="BCL139"/>
      <c r="BCM139"/>
      <c r="BCN139"/>
      <c r="BCO139"/>
      <c r="BCP139"/>
      <c r="BCQ139"/>
      <c r="BCR139"/>
      <c r="BCS139"/>
      <c r="BCT139"/>
      <c r="BCU139"/>
      <c r="BCV139"/>
      <c r="BCW139"/>
      <c r="BCX139"/>
      <c r="BCY139"/>
      <c r="BCZ139"/>
      <c r="BDA139"/>
      <c r="BDB139"/>
      <c r="BDC139"/>
      <c r="BDD139"/>
      <c r="BDE139"/>
      <c r="BDF139"/>
      <c r="BDG139"/>
      <c r="BDH139"/>
      <c r="BDI139"/>
      <c r="BDJ139"/>
      <c r="BDK139"/>
      <c r="BDL139"/>
      <c r="BDM139"/>
      <c r="BDN139"/>
      <c r="BDO139"/>
      <c r="BDP139"/>
      <c r="BDQ139"/>
      <c r="BDR139"/>
      <c r="BDS139"/>
      <c r="BDT139"/>
      <c r="BDU139"/>
      <c r="BDV139"/>
      <c r="BDW139"/>
      <c r="BDX139"/>
      <c r="BDY139"/>
      <c r="BDZ139"/>
      <c r="BEA139"/>
      <c r="BEB139"/>
      <c r="BEC139"/>
      <c r="BED139"/>
      <c r="BEE139"/>
      <c r="BEF139"/>
      <c r="BEG139"/>
      <c r="BEH139"/>
      <c r="BEI139"/>
      <c r="BEJ139"/>
      <c r="BEK139"/>
      <c r="BEL139"/>
      <c r="BEM139"/>
      <c r="BEN139"/>
      <c r="BEO139"/>
      <c r="BEP139"/>
      <c r="BEQ139"/>
      <c r="BER139"/>
      <c r="BES139"/>
      <c r="BET139"/>
      <c r="BEU139"/>
      <c r="BEV139"/>
      <c r="BEW139"/>
      <c r="BEX139"/>
      <c r="BEY139"/>
      <c r="BEZ139"/>
      <c r="BFA139"/>
      <c r="BFB139"/>
      <c r="BFC139"/>
      <c r="BFD139"/>
      <c r="BFE139"/>
      <c r="BFF139"/>
      <c r="BFG139"/>
      <c r="BFH139"/>
      <c r="BFI139"/>
      <c r="BFJ139"/>
      <c r="BFK139"/>
      <c r="BFL139"/>
      <c r="BFM139"/>
      <c r="BFN139"/>
      <c r="BFO139"/>
      <c r="BFP139"/>
      <c r="BFQ139"/>
      <c r="BFR139"/>
      <c r="BFS139"/>
      <c r="BFT139"/>
      <c r="BFU139"/>
      <c r="BFV139"/>
      <c r="BFW139"/>
      <c r="BFX139"/>
      <c r="BFY139"/>
      <c r="BFZ139"/>
      <c r="BGA139"/>
      <c r="BGB139"/>
      <c r="BGC139"/>
      <c r="BGD139"/>
      <c r="BGE139"/>
      <c r="BGF139"/>
      <c r="BGG139"/>
      <c r="BGH139"/>
      <c r="BGI139"/>
      <c r="BGJ139"/>
      <c r="BGK139"/>
      <c r="BGL139"/>
      <c r="BGM139"/>
      <c r="BGN139"/>
      <c r="BGO139"/>
      <c r="BGP139"/>
      <c r="BGQ139"/>
      <c r="BGR139"/>
      <c r="BGS139"/>
      <c r="BGT139"/>
      <c r="BGU139"/>
      <c r="BGV139"/>
      <c r="BGW139"/>
      <c r="BGX139"/>
      <c r="BGY139"/>
      <c r="BGZ139"/>
      <c r="BHA139"/>
      <c r="BHB139"/>
      <c r="BHC139"/>
      <c r="BHD139"/>
      <c r="BHE139"/>
      <c r="BHF139"/>
      <c r="BHG139"/>
      <c r="BHH139"/>
      <c r="BHI139"/>
      <c r="BHJ139"/>
      <c r="BHK139"/>
      <c r="BHL139"/>
      <c r="BHM139"/>
      <c r="BHN139"/>
      <c r="BHO139"/>
      <c r="BHP139"/>
      <c r="BHQ139"/>
      <c r="BHR139"/>
      <c r="BHS139"/>
      <c r="BHT139"/>
      <c r="BHU139"/>
      <c r="BHV139"/>
      <c r="BHW139"/>
      <c r="BHX139"/>
      <c r="BHY139"/>
      <c r="BHZ139"/>
      <c r="BIA139"/>
      <c r="BIB139"/>
      <c r="BIC139"/>
      <c r="BID139"/>
      <c r="BIE139"/>
      <c r="BIF139"/>
      <c r="BIG139"/>
      <c r="BIH139"/>
      <c r="BII139"/>
      <c r="BIJ139"/>
      <c r="BIK139"/>
      <c r="BIL139"/>
      <c r="BIM139"/>
      <c r="BIN139"/>
      <c r="BIO139"/>
      <c r="BIP139"/>
      <c r="BIQ139"/>
      <c r="BIR139"/>
      <c r="BIS139"/>
      <c r="BIT139"/>
      <c r="BIU139"/>
      <c r="BIV139"/>
      <c r="BIW139"/>
      <c r="BIX139"/>
      <c r="BIY139"/>
      <c r="BIZ139"/>
      <c r="BJA139"/>
      <c r="BJB139"/>
      <c r="BJC139"/>
      <c r="BJD139"/>
      <c r="BJE139"/>
      <c r="BJF139"/>
      <c r="BJG139"/>
      <c r="BJH139"/>
      <c r="BJI139"/>
      <c r="BJJ139"/>
      <c r="BJK139"/>
      <c r="BJL139"/>
      <c r="BJM139"/>
      <c r="BJN139"/>
      <c r="BJO139"/>
      <c r="BJP139"/>
      <c r="BJQ139"/>
      <c r="BJR139"/>
      <c r="BJS139"/>
      <c r="BJT139"/>
      <c r="BJU139"/>
      <c r="BJV139"/>
      <c r="BJW139"/>
      <c r="BJX139"/>
      <c r="BJY139"/>
      <c r="BJZ139"/>
      <c r="BKA139"/>
      <c r="BKB139"/>
      <c r="BKC139"/>
      <c r="BKD139"/>
      <c r="BKE139"/>
      <c r="BKF139"/>
      <c r="BKG139"/>
      <c r="BKH139"/>
      <c r="BKI139"/>
      <c r="BKJ139"/>
      <c r="BKK139"/>
      <c r="BKL139"/>
      <c r="BKM139"/>
      <c r="BKN139"/>
      <c r="BKO139"/>
      <c r="BKP139"/>
      <c r="BKQ139"/>
      <c r="BKR139"/>
      <c r="BKS139"/>
      <c r="BKT139"/>
      <c r="BKU139"/>
      <c r="BKV139"/>
      <c r="BKW139"/>
      <c r="BKX139"/>
      <c r="BKY139"/>
      <c r="BKZ139"/>
      <c r="BLA139"/>
      <c r="BLB139"/>
      <c r="BLC139"/>
      <c r="BLD139"/>
      <c r="BLE139"/>
      <c r="BLF139"/>
      <c r="BLG139"/>
      <c r="BLH139"/>
      <c r="BLI139"/>
      <c r="BLJ139"/>
      <c r="BLK139"/>
      <c r="BLL139"/>
      <c r="BLM139"/>
      <c r="BLN139"/>
      <c r="BLO139"/>
      <c r="BLP139"/>
      <c r="BLQ139"/>
      <c r="BLR139"/>
      <c r="BLS139"/>
      <c r="BLT139"/>
      <c r="BLU139"/>
      <c r="BLV139"/>
      <c r="BLW139"/>
      <c r="BLX139"/>
      <c r="BLY139"/>
      <c r="BLZ139"/>
      <c r="BMA139"/>
      <c r="BMB139"/>
      <c r="BMC139"/>
      <c r="BMD139"/>
      <c r="BME139"/>
      <c r="BMF139"/>
      <c r="BMG139"/>
      <c r="BMH139"/>
      <c r="BMI139"/>
      <c r="BMJ139"/>
      <c r="BMK139"/>
      <c r="BML139"/>
      <c r="BMM139"/>
      <c r="BMN139"/>
      <c r="BMO139"/>
    </row>
    <row r="140" spans="1:1705" customFormat="1">
      <c r="A140" s="590" t="s">
        <v>615</v>
      </c>
      <c r="B140" s="591"/>
      <c r="C140" s="591" t="s">
        <v>615</v>
      </c>
      <c r="D140" s="592" t="s">
        <v>394</v>
      </c>
      <c r="E140" s="777" t="s">
        <v>395</v>
      </c>
      <c r="F140" s="777" t="s">
        <v>173</v>
      </c>
      <c r="G140" s="777"/>
      <c r="H140" s="847">
        <v>2</v>
      </c>
      <c r="I140" s="777"/>
      <c r="J140" s="777">
        <v>59.255904976000103</v>
      </c>
      <c r="K140" s="777">
        <v>24.697618433000098</v>
      </c>
      <c r="L140" s="868" t="s">
        <v>361</v>
      </c>
      <c r="M140" s="896" t="s">
        <v>616</v>
      </c>
      <c r="N140" s="777" t="s">
        <v>617</v>
      </c>
      <c r="O140" s="777" t="s">
        <v>361</v>
      </c>
      <c r="P140" s="777"/>
      <c r="Q140" s="467">
        <v>139</v>
      </c>
      <c r="R140" s="467">
        <v>139</v>
      </c>
      <c r="T140" s="461"/>
      <c r="U140" s="1155"/>
      <c r="V140" s="709"/>
      <c r="W140" s="709"/>
    </row>
    <row r="141" spans="1:1705" customFormat="1">
      <c r="A141" s="590" t="s">
        <v>618</v>
      </c>
      <c r="B141" s="591"/>
      <c r="C141" s="591" t="s">
        <v>618</v>
      </c>
      <c r="D141" s="592" t="s">
        <v>394</v>
      </c>
      <c r="E141" s="777" t="s">
        <v>395</v>
      </c>
      <c r="F141" s="777" t="s">
        <v>173</v>
      </c>
      <c r="G141" s="777"/>
      <c r="H141" s="847">
        <v>2</v>
      </c>
      <c r="I141" s="777"/>
      <c r="J141" s="777">
        <v>59.249940590000101</v>
      </c>
      <c r="K141" s="777">
        <v>24.702464564</v>
      </c>
      <c r="L141" s="868" t="s">
        <v>361</v>
      </c>
      <c r="M141" s="896" t="s">
        <v>607</v>
      </c>
      <c r="N141" s="777" t="s">
        <v>619</v>
      </c>
      <c r="O141" s="777" t="s">
        <v>361</v>
      </c>
      <c r="P141" s="777"/>
      <c r="Q141" s="467">
        <v>140</v>
      </c>
      <c r="R141" s="467">
        <v>140</v>
      </c>
      <c r="T141" s="461"/>
      <c r="U141" s="1155"/>
      <c r="V141" s="709"/>
      <c r="W141" s="461"/>
    </row>
    <row r="142" spans="1:1705" customFormat="1">
      <c r="A142" s="600" t="s">
        <v>620</v>
      </c>
      <c r="B142" s="601" t="s">
        <v>620</v>
      </c>
      <c r="C142" s="601"/>
      <c r="D142" s="606" t="s">
        <v>357</v>
      </c>
      <c r="E142" s="706" t="s">
        <v>358</v>
      </c>
      <c r="F142" s="706" t="s">
        <v>173</v>
      </c>
      <c r="G142" s="706"/>
      <c r="H142" s="706">
        <v>1</v>
      </c>
      <c r="I142" s="706"/>
      <c r="J142" s="706">
        <v>59.338681610000002</v>
      </c>
      <c r="K142" s="706">
        <v>24.761948067999999</v>
      </c>
      <c r="L142" s="707" t="s">
        <v>621</v>
      </c>
      <c r="M142" s="708"/>
      <c r="N142" s="706" t="s">
        <v>622</v>
      </c>
      <c r="O142" s="706" t="s">
        <v>361</v>
      </c>
      <c r="P142" s="706"/>
      <c r="Q142" s="467">
        <v>141</v>
      </c>
      <c r="R142" s="467">
        <v>141</v>
      </c>
      <c r="T142" s="461"/>
      <c r="U142" s="1155"/>
      <c r="V142" s="709"/>
      <c r="W142" s="461"/>
    </row>
    <row r="143" spans="1:1705" customFormat="1">
      <c r="A143" s="600" t="s">
        <v>623</v>
      </c>
      <c r="B143" s="601" t="s">
        <v>623</v>
      </c>
      <c r="C143" s="601"/>
      <c r="D143" s="606" t="s">
        <v>357</v>
      </c>
      <c r="E143" s="706" t="s">
        <v>358</v>
      </c>
      <c r="F143" s="706" t="s">
        <v>173</v>
      </c>
      <c r="G143" s="706"/>
      <c r="H143" s="706">
        <v>1</v>
      </c>
      <c r="I143" s="706"/>
      <c r="J143" s="706">
        <v>59.334963363999996</v>
      </c>
      <c r="K143" s="706">
        <v>24.761246674000098</v>
      </c>
      <c r="L143" s="707" t="s">
        <v>624</v>
      </c>
      <c r="M143" s="708"/>
      <c r="N143" s="706" t="s">
        <v>622</v>
      </c>
      <c r="O143" s="706" t="s">
        <v>361</v>
      </c>
      <c r="P143" s="706"/>
      <c r="Q143" s="467">
        <v>142</v>
      </c>
      <c r="R143" s="467">
        <v>142</v>
      </c>
      <c r="T143" s="461"/>
      <c r="U143" s="1155"/>
      <c r="V143" s="709"/>
      <c r="W143" s="461"/>
    </row>
    <row r="144" spans="1:1705" customFormat="1">
      <c r="A144" s="600" t="s">
        <v>625</v>
      </c>
      <c r="B144" s="601" t="s">
        <v>625</v>
      </c>
      <c r="C144" s="601"/>
      <c r="D144" s="606" t="s">
        <v>541</v>
      </c>
      <c r="E144" s="677" t="s">
        <v>542</v>
      </c>
      <c r="F144" s="603" t="s">
        <v>173</v>
      </c>
      <c r="G144" s="603"/>
      <c r="H144" s="603">
        <v>1</v>
      </c>
      <c r="I144" s="603"/>
      <c r="J144" s="603">
        <v>59.413307008000103</v>
      </c>
      <c r="K144" s="603">
        <v>24.9034217170001</v>
      </c>
      <c r="L144" s="604" t="s">
        <v>361</v>
      </c>
      <c r="M144" s="605"/>
      <c r="N144" s="603" t="s">
        <v>626</v>
      </c>
      <c r="O144" s="603" t="s">
        <v>361</v>
      </c>
      <c r="P144" s="603"/>
      <c r="Q144" s="467">
        <v>143</v>
      </c>
      <c r="R144" s="467">
        <v>143</v>
      </c>
      <c r="T144" s="461"/>
      <c r="U144" s="1155"/>
      <c r="V144" s="709"/>
      <c r="W144" s="461"/>
    </row>
    <row r="145" spans="1:1706" customFormat="1">
      <c r="A145" s="1205" t="s">
        <v>627</v>
      </c>
      <c r="B145" s="1206"/>
      <c r="C145" s="1206" t="s">
        <v>627</v>
      </c>
      <c r="D145" s="1207" t="s">
        <v>394</v>
      </c>
      <c r="E145" s="1208" t="s">
        <v>395</v>
      </c>
      <c r="F145" s="1209" t="s">
        <v>173</v>
      </c>
      <c r="G145" s="1209"/>
      <c r="H145" s="1210">
        <v>2</v>
      </c>
      <c r="I145" s="1209"/>
      <c r="J145" s="1209">
        <v>59.245784752000098</v>
      </c>
      <c r="K145" s="1209">
        <v>24.710479019000001</v>
      </c>
      <c r="L145" s="1211" t="s">
        <v>361</v>
      </c>
      <c r="M145" s="1212" t="s">
        <v>628</v>
      </c>
      <c r="N145" s="1209" t="s">
        <v>629</v>
      </c>
      <c r="O145" s="1209" t="s">
        <v>361</v>
      </c>
      <c r="P145" s="1213"/>
      <c r="Q145" s="1214">
        <v>144</v>
      </c>
      <c r="R145" s="1214">
        <v>144</v>
      </c>
      <c r="S145" s="1215" t="s">
        <v>586</v>
      </c>
      <c r="T145" s="1216" t="s">
        <v>317</v>
      </c>
      <c r="U145" s="1217"/>
      <c r="V145" s="1218" t="s">
        <v>317</v>
      </c>
      <c r="W145" s="1218"/>
      <c r="X145" s="1219"/>
      <c r="Y145" s="1219"/>
      <c r="Z145" s="1219"/>
      <c r="AA145" s="1219"/>
      <c r="AB145" s="1219"/>
      <c r="AC145" s="1219"/>
      <c r="AD145" s="1219"/>
      <c r="AE145" s="1219"/>
      <c r="AF145" s="1219"/>
      <c r="AG145" s="1219"/>
      <c r="AH145" s="1219"/>
      <c r="AI145" s="1219"/>
      <c r="AJ145" s="1219"/>
      <c r="AK145" s="1219"/>
      <c r="AL145" s="1219"/>
      <c r="AM145" s="1219"/>
      <c r="AN145" s="1219"/>
      <c r="AO145" s="1219"/>
      <c r="AP145" s="1219"/>
      <c r="AQ145" s="1219"/>
      <c r="AR145" s="1219"/>
      <c r="AS145" s="1219"/>
      <c r="AT145" s="1219"/>
      <c r="AU145" s="1219"/>
      <c r="AV145" s="1219"/>
      <c r="AW145" s="1219"/>
      <c r="AX145" s="1219"/>
      <c r="AY145" s="1219"/>
      <c r="AZ145" s="1219"/>
      <c r="BA145" s="1219"/>
      <c r="BB145" s="1219"/>
      <c r="BC145" s="1219"/>
      <c r="BD145" s="1219"/>
      <c r="BE145" s="1219"/>
      <c r="BF145" s="1219"/>
      <c r="BG145" s="1219"/>
      <c r="BH145" s="1219"/>
      <c r="BI145" s="1219"/>
      <c r="BJ145" s="1219"/>
      <c r="BK145" s="1219"/>
      <c r="BL145" s="1219"/>
      <c r="BM145" s="1219"/>
      <c r="BN145" s="1219"/>
      <c r="BO145" s="1219"/>
      <c r="BP145" s="1219"/>
      <c r="BQ145" s="1219"/>
      <c r="BR145" s="1219"/>
      <c r="BS145" s="1219"/>
      <c r="BT145" s="1219"/>
      <c r="BU145" s="1219"/>
      <c r="BV145" s="1219"/>
      <c r="BW145" s="1219"/>
      <c r="BX145" s="1219"/>
      <c r="BY145" s="1219"/>
      <c r="BZ145" s="1219"/>
      <c r="CA145" s="1219"/>
      <c r="CB145" s="1219"/>
      <c r="CC145" s="1219"/>
      <c r="CD145" s="1219"/>
      <c r="CE145" s="1219"/>
      <c r="CF145" s="1219"/>
      <c r="CG145" s="1219"/>
      <c r="CH145" s="1219"/>
      <c r="CI145" s="1219"/>
      <c r="CJ145" s="1219"/>
      <c r="CK145" s="1219"/>
      <c r="CL145" s="1219"/>
      <c r="CM145" s="1219"/>
      <c r="CN145" s="1219"/>
      <c r="CO145" s="1219"/>
      <c r="CP145" s="1219"/>
      <c r="CQ145" s="1219"/>
      <c r="CR145" s="1219"/>
      <c r="CS145" s="1219"/>
      <c r="CT145" s="1219"/>
      <c r="CU145" s="1219"/>
      <c r="CV145" s="1219"/>
      <c r="CW145" s="1219"/>
      <c r="CX145" s="1219"/>
      <c r="CY145" s="1219"/>
      <c r="CZ145" s="1219"/>
      <c r="DA145" s="1219"/>
      <c r="DB145" s="1219"/>
      <c r="DC145" s="1219"/>
      <c r="DD145" s="1219"/>
      <c r="DE145" s="1219"/>
      <c r="DF145" s="1219"/>
      <c r="DG145" s="1219"/>
      <c r="DH145" s="1219"/>
      <c r="DI145" s="1219"/>
      <c r="DJ145" s="1219"/>
      <c r="DK145" s="1219"/>
      <c r="DL145" s="1219"/>
      <c r="DM145" s="1219"/>
      <c r="DN145" s="1219"/>
      <c r="DO145" s="1219"/>
      <c r="DP145" s="1219"/>
      <c r="DQ145" s="1219"/>
      <c r="DR145" s="1219"/>
      <c r="DS145" s="1219"/>
      <c r="DT145" s="1219"/>
      <c r="DU145" s="1219"/>
      <c r="DV145" s="1219"/>
      <c r="DW145" s="1219"/>
      <c r="DX145" s="1219"/>
      <c r="DY145" s="1219"/>
      <c r="DZ145" s="1219"/>
      <c r="EA145" s="1219"/>
      <c r="EB145" s="1219"/>
      <c r="EC145" s="1219"/>
      <c r="ED145" s="1219"/>
      <c r="EE145" s="1219"/>
      <c r="EF145" s="1219"/>
      <c r="EG145" s="1219"/>
      <c r="EH145" s="1219"/>
      <c r="EI145" s="1219"/>
      <c r="EJ145" s="1219"/>
      <c r="EK145" s="1219"/>
      <c r="EL145" s="1219"/>
      <c r="EM145" s="1219"/>
      <c r="EN145" s="1219"/>
      <c r="EO145" s="1219"/>
      <c r="EP145" s="1219"/>
      <c r="EQ145" s="1219"/>
      <c r="ER145" s="1219"/>
      <c r="ES145" s="1219"/>
      <c r="ET145" s="1219"/>
      <c r="EU145" s="1219"/>
      <c r="EV145" s="1219"/>
      <c r="EW145" s="1219"/>
      <c r="EX145" s="1219"/>
      <c r="EY145" s="1219"/>
      <c r="EZ145" s="1219"/>
      <c r="FA145" s="1219"/>
      <c r="FB145" s="1219"/>
      <c r="FC145" s="1219"/>
      <c r="FD145" s="1219"/>
      <c r="FE145" s="1219"/>
      <c r="FF145" s="1219"/>
      <c r="FG145" s="1219"/>
      <c r="FH145" s="1219"/>
      <c r="FI145" s="1219"/>
      <c r="FJ145" s="1219"/>
      <c r="FK145" s="1219"/>
      <c r="FL145" s="1219"/>
      <c r="FM145" s="1219"/>
      <c r="FN145" s="1219"/>
      <c r="FO145" s="1219"/>
      <c r="FP145" s="1219"/>
      <c r="FQ145" s="1219"/>
      <c r="FR145" s="1219"/>
      <c r="FS145" s="1219"/>
      <c r="FT145" s="1219"/>
      <c r="FU145" s="1219"/>
      <c r="FV145" s="1219"/>
      <c r="FW145" s="1219"/>
      <c r="FX145" s="1219"/>
      <c r="FY145" s="1219"/>
      <c r="FZ145" s="1219"/>
      <c r="GA145" s="1219"/>
      <c r="GB145" s="1219"/>
      <c r="GC145" s="1219"/>
      <c r="GD145" s="1219"/>
      <c r="GE145" s="1219"/>
      <c r="GF145" s="1219"/>
      <c r="GG145" s="1219"/>
      <c r="GH145" s="1219"/>
      <c r="GI145" s="1219"/>
      <c r="GJ145" s="1219"/>
      <c r="GK145" s="1219"/>
      <c r="GL145" s="1219"/>
      <c r="GM145" s="1219"/>
      <c r="GN145" s="1219"/>
      <c r="GO145" s="1219"/>
      <c r="GP145" s="1219"/>
      <c r="GQ145" s="1219"/>
      <c r="GR145" s="1219"/>
      <c r="GS145" s="1219"/>
      <c r="GT145" s="1219"/>
      <c r="GU145" s="1219"/>
      <c r="GV145" s="1219"/>
      <c r="GW145" s="1219"/>
      <c r="GX145" s="1219"/>
      <c r="GY145" s="1219"/>
      <c r="GZ145" s="1219"/>
      <c r="HA145" s="1219"/>
      <c r="HB145" s="1219"/>
      <c r="HC145" s="1219"/>
      <c r="HD145" s="1219"/>
      <c r="HE145" s="1219"/>
      <c r="HF145" s="1219"/>
      <c r="HG145" s="1219"/>
      <c r="HH145" s="1219"/>
      <c r="HI145" s="1219"/>
      <c r="HJ145" s="1219"/>
      <c r="HK145" s="1219"/>
      <c r="HL145" s="1219"/>
      <c r="HM145" s="1219"/>
      <c r="HN145" s="1219"/>
      <c r="HO145" s="1219"/>
      <c r="HP145" s="1219"/>
      <c r="HQ145" s="1219"/>
      <c r="HR145" s="1219"/>
      <c r="HS145" s="1219"/>
      <c r="HT145" s="1219"/>
      <c r="HU145" s="1219"/>
      <c r="HV145" s="1219"/>
      <c r="HW145" s="1219"/>
      <c r="HX145" s="1219"/>
      <c r="HY145" s="1219"/>
      <c r="HZ145" s="1219"/>
      <c r="IA145" s="1219"/>
      <c r="IB145" s="1219"/>
      <c r="IC145" s="1219"/>
      <c r="ID145" s="1219"/>
      <c r="IE145" s="1219"/>
      <c r="IF145" s="1219"/>
      <c r="IG145" s="1219"/>
      <c r="IH145" s="1219"/>
      <c r="II145" s="1219"/>
      <c r="IJ145" s="1219"/>
      <c r="IK145" s="1219"/>
      <c r="IL145" s="1219"/>
      <c r="IM145" s="1219"/>
      <c r="IN145" s="1219"/>
      <c r="IO145" s="1219"/>
      <c r="IP145" s="1219"/>
      <c r="IQ145" s="1219"/>
      <c r="IR145" s="1219"/>
      <c r="IS145" s="1219"/>
      <c r="IT145" s="1219"/>
      <c r="IU145" s="1219"/>
      <c r="IV145" s="1219"/>
      <c r="IW145" s="1219"/>
      <c r="IX145" s="1219"/>
      <c r="IY145" s="1219"/>
      <c r="IZ145" s="1219"/>
      <c r="JA145" s="1219"/>
      <c r="JB145" s="1219"/>
      <c r="JC145" s="1219"/>
      <c r="JD145" s="1219"/>
      <c r="JE145" s="1219"/>
      <c r="JF145" s="1219"/>
      <c r="JG145" s="1219"/>
      <c r="JH145" s="1219"/>
      <c r="JI145" s="1219"/>
      <c r="JJ145" s="1219"/>
      <c r="JK145" s="1219"/>
      <c r="JL145" s="1219"/>
      <c r="JM145" s="1219"/>
      <c r="JN145" s="1219"/>
      <c r="JO145" s="1219"/>
      <c r="JP145" s="1219"/>
      <c r="JQ145" s="1219"/>
      <c r="JR145" s="1219"/>
      <c r="JS145" s="1219"/>
      <c r="JT145" s="1219"/>
      <c r="JU145" s="1219"/>
      <c r="JV145" s="1219"/>
      <c r="JW145" s="1219"/>
      <c r="JX145" s="1219"/>
      <c r="JY145" s="1219"/>
      <c r="JZ145" s="1219"/>
      <c r="KA145" s="1219"/>
      <c r="KB145" s="1219"/>
      <c r="KC145" s="1219"/>
      <c r="KD145" s="1219"/>
      <c r="KE145" s="1219"/>
      <c r="KF145" s="1219"/>
      <c r="KG145" s="1219"/>
      <c r="KH145" s="1219"/>
      <c r="KI145" s="1219"/>
      <c r="KJ145" s="1219"/>
      <c r="KK145" s="1219"/>
      <c r="KL145" s="1219"/>
      <c r="KM145" s="1219"/>
      <c r="KN145" s="1219"/>
      <c r="KO145" s="1219"/>
      <c r="KP145" s="1219"/>
      <c r="KQ145" s="1219"/>
      <c r="KR145" s="1219"/>
      <c r="KS145" s="1219"/>
      <c r="KT145" s="1219"/>
      <c r="KU145" s="1219"/>
      <c r="KV145" s="1219"/>
      <c r="KW145" s="1219"/>
      <c r="KX145" s="1219"/>
      <c r="KY145" s="1219"/>
      <c r="KZ145" s="1219"/>
      <c r="LA145" s="1219"/>
      <c r="LB145" s="1219"/>
      <c r="LC145" s="1219"/>
      <c r="LD145" s="1219"/>
      <c r="LE145" s="1219"/>
      <c r="LF145" s="1219"/>
      <c r="LG145" s="1219"/>
      <c r="LH145" s="1219"/>
      <c r="LI145" s="1219"/>
      <c r="LJ145" s="1219"/>
      <c r="LK145" s="1219"/>
      <c r="LL145" s="1219"/>
      <c r="LM145" s="1219"/>
      <c r="LN145" s="1219"/>
      <c r="LO145" s="1219"/>
      <c r="LP145" s="1219"/>
      <c r="LQ145" s="1219"/>
      <c r="LR145" s="1219"/>
      <c r="LS145" s="1219"/>
      <c r="LT145" s="1219"/>
      <c r="LU145" s="1219"/>
      <c r="LV145" s="1219"/>
      <c r="LW145" s="1219"/>
      <c r="LX145" s="1219"/>
      <c r="LY145" s="1219"/>
      <c r="LZ145" s="1219"/>
      <c r="MA145" s="1219"/>
      <c r="MB145" s="1219"/>
      <c r="MC145" s="1219"/>
      <c r="MD145" s="1219"/>
      <c r="ME145" s="1219"/>
      <c r="MF145" s="1219"/>
      <c r="MG145" s="1219"/>
      <c r="MH145" s="1219"/>
      <c r="MI145" s="1219"/>
      <c r="MJ145" s="1219"/>
      <c r="MK145" s="1219"/>
      <c r="ML145" s="1219"/>
      <c r="MM145" s="1219"/>
      <c r="MN145" s="1219"/>
      <c r="MO145" s="1219"/>
      <c r="MP145" s="1219"/>
      <c r="MQ145" s="1219"/>
      <c r="MR145" s="1219"/>
      <c r="MS145" s="1219"/>
      <c r="MT145" s="1219"/>
      <c r="MU145" s="1219"/>
      <c r="MV145" s="1219"/>
      <c r="MW145" s="1219"/>
      <c r="MX145" s="1219"/>
      <c r="MY145" s="1219"/>
      <c r="MZ145" s="1219"/>
      <c r="NA145" s="1219"/>
      <c r="NB145" s="1219"/>
      <c r="NC145" s="1219"/>
      <c r="ND145" s="1219"/>
      <c r="NE145" s="1219"/>
      <c r="NF145" s="1219"/>
      <c r="NG145" s="1219"/>
      <c r="NH145" s="1219"/>
      <c r="NI145" s="1219"/>
      <c r="NJ145" s="1219"/>
      <c r="NK145" s="1219"/>
      <c r="NL145" s="1219"/>
      <c r="NM145" s="1219"/>
      <c r="NN145" s="1219"/>
      <c r="NO145" s="1219"/>
      <c r="NP145" s="1219"/>
      <c r="NQ145" s="1219"/>
      <c r="NR145" s="1219"/>
      <c r="NS145" s="1219"/>
      <c r="NT145" s="1219"/>
      <c r="NU145" s="1219"/>
      <c r="NV145" s="1219"/>
      <c r="NW145" s="1219"/>
      <c r="NX145" s="1219"/>
      <c r="NY145" s="1219"/>
      <c r="NZ145" s="1219"/>
      <c r="OA145" s="1219"/>
      <c r="OB145" s="1219"/>
      <c r="OC145" s="1219"/>
      <c r="OD145" s="1219"/>
      <c r="OE145" s="1219"/>
      <c r="OF145" s="1219"/>
      <c r="OG145" s="1219"/>
      <c r="OH145" s="1219"/>
      <c r="OI145" s="1219"/>
      <c r="OJ145" s="1219"/>
      <c r="OK145" s="1219"/>
      <c r="OL145" s="1219"/>
      <c r="OM145" s="1219"/>
      <c r="ON145" s="1219"/>
      <c r="OO145" s="1219"/>
      <c r="OP145" s="1219"/>
      <c r="OQ145" s="1219"/>
      <c r="OR145" s="1219"/>
      <c r="OS145" s="1219"/>
      <c r="OT145" s="1219"/>
      <c r="OU145" s="1219"/>
      <c r="OV145" s="1219"/>
      <c r="OW145" s="1219"/>
      <c r="OX145" s="1219"/>
      <c r="OY145" s="1219"/>
      <c r="OZ145" s="1219"/>
      <c r="PA145" s="1219"/>
      <c r="PB145" s="1219"/>
      <c r="PC145" s="1219"/>
      <c r="PD145" s="1219"/>
      <c r="PE145" s="1219"/>
      <c r="PF145" s="1219"/>
      <c r="PG145" s="1219"/>
      <c r="PH145" s="1219"/>
      <c r="PI145" s="1219"/>
      <c r="PJ145" s="1219"/>
      <c r="PK145" s="1219"/>
      <c r="PL145" s="1219"/>
      <c r="PM145" s="1219"/>
      <c r="PN145" s="1219"/>
      <c r="PO145" s="1219"/>
      <c r="PP145" s="1219"/>
      <c r="PQ145" s="1219"/>
      <c r="PR145" s="1219"/>
      <c r="PS145" s="1219"/>
      <c r="PT145" s="1219"/>
      <c r="PU145" s="1219"/>
      <c r="PV145" s="1219"/>
      <c r="PW145" s="1219"/>
      <c r="PX145" s="1219"/>
      <c r="PY145" s="1219"/>
      <c r="PZ145" s="1219"/>
      <c r="QA145" s="1219"/>
      <c r="QB145" s="1219"/>
      <c r="QC145" s="1219"/>
      <c r="QD145" s="1219"/>
      <c r="QE145" s="1219"/>
      <c r="QF145" s="1219"/>
      <c r="QG145" s="1219"/>
      <c r="QH145" s="1219"/>
      <c r="QI145" s="1219"/>
      <c r="QJ145" s="1219"/>
      <c r="QK145" s="1219"/>
      <c r="QL145" s="1219"/>
      <c r="QM145" s="1219"/>
      <c r="QN145" s="1219"/>
      <c r="QO145" s="1219"/>
      <c r="QP145" s="1219"/>
      <c r="QQ145" s="1219"/>
      <c r="QR145" s="1219"/>
      <c r="QS145" s="1219"/>
      <c r="QT145" s="1219"/>
      <c r="QU145" s="1219"/>
      <c r="QV145" s="1219"/>
      <c r="QW145" s="1219"/>
      <c r="QX145" s="1219"/>
      <c r="QY145" s="1219"/>
      <c r="QZ145" s="1219"/>
      <c r="RA145" s="1219"/>
      <c r="RB145" s="1219"/>
      <c r="RC145" s="1219"/>
      <c r="RD145" s="1219"/>
      <c r="RE145" s="1219"/>
      <c r="RF145" s="1219"/>
      <c r="RG145" s="1219"/>
      <c r="RH145" s="1219"/>
      <c r="RI145" s="1219"/>
      <c r="RJ145" s="1219"/>
      <c r="RK145" s="1219"/>
      <c r="RL145" s="1219"/>
      <c r="RM145" s="1219"/>
      <c r="RN145" s="1219"/>
      <c r="RO145" s="1219"/>
      <c r="RP145" s="1219"/>
      <c r="RQ145" s="1219"/>
      <c r="RR145" s="1219"/>
      <c r="RS145" s="1219"/>
      <c r="RT145" s="1219"/>
      <c r="RU145" s="1219"/>
      <c r="RV145" s="1219"/>
      <c r="RW145" s="1219"/>
      <c r="RX145" s="1219"/>
      <c r="RY145" s="1219"/>
      <c r="RZ145" s="1219"/>
      <c r="SA145" s="1219"/>
      <c r="SB145" s="1219"/>
      <c r="SC145" s="1219"/>
      <c r="SD145" s="1219"/>
      <c r="SE145" s="1219"/>
      <c r="SF145" s="1219"/>
      <c r="SG145" s="1219"/>
      <c r="SH145" s="1219"/>
      <c r="SI145" s="1219"/>
      <c r="SJ145" s="1219"/>
      <c r="SK145" s="1219"/>
      <c r="SL145" s="1219"/>
      <c r="SM145" s="1219"/>
      <c r="SN145" s="1219"/>
      <c r="SO145" s="1219"/>
      <c r="SP145" s="1219"/>
      <c r="SQ145" s="1219"/>
      <c r="SR145" s="1219"/>
      <c r="SS145" s="1219"/>
      <c r="ST145" s="1219"/>
      <c r="SU145" s="1219"/>
      <c r="SV145" s="1219"/>
      <c r="SW145" s="1219"/>
      <c r="SX145" s="1219"/>
      <c r="SY145" s="1219"/>
      <c r="SZ145" s="1219"/>
      <c r="TA145" s="1219"/>
      <c r="TB145" s="1219"/>
      <c r="TC145" s="1219"/>
      <c r="TD145" s="1219"/>
      <c r="TE145" s="1219"/>
      <c r="TF145" s="1219"/>
      <c r="TG145" s="1219"/>
      <c r="TH145" s="1219"/>
      <c r="TI145" s="1219"/>
      <c r="TJ145" s="1219"/>
      <c r="TK145" s="1219"/>
      <c r="TL145" s="1219"/>
      <c r="TM145" s="1219"/>
      <c r="TN145" s="1219"/>
      <c r="TO145" s="1219"/>
      <c r="TP145" s="1219"/>
      <c r="TQ145" s="1219"/>
      <c r="TR145" s="1219"/>
      <c r="TS145" s="1219"/>
      <c r="TT145" s="1219"/>
      <c r="TU145" s="1219"/>
      <c r="TV145" s="1219"/>
      <c r="TW145" s="1219"/>
      <c r="TX145" s="1219"/>
      <c r="TY145" s="1219"/>
      <c r="TZ145" s="1219"/>
      <c r="UA145" s="1219"/>
      <c r="UB145" s="1219"/>
      <c r="UC145" s="1219"/>
      <c r="UD145" s="1219"/>
      <c r="UE145" s="1219"/>
      <c r="UF145" s="1219"/>
      <c r="UG145" s="1219"/>
      <c r="UH145" s="1219"/>
      <c r="UI145" s="1219"/>
      <c r="UJ145" s="1219"/>
      <c r="UK145" s="1219"/>
      <c r="UL145" s="1219"/>
      <c r="UM145" s="1219"/>
      <c r="UN145" s="1219"/>
      <c r="UO145" s="1219"/>
      <c r="UP145" s="1219"/>
      <c r="UQ145" s="1219"/>
      <c r="UR145" s="1219"/>
      <c r="US145" s="1219"/>
      <c r="UT145" s="1219"/>
      <c r="UU145" s="1219"/>
      <c r="UV145" s="1219"/>
      <c r="UW145" s="1219"/>
      <c r="UX145" s="1219"/>
      <c r="UY145" s="1219"/>
      <c r="UZ145" s="1219"/>
      <c r="VA145" s="1219"/>
      <c r="VB145" s="1219"/>
      <c r="VC145" s="1219"/>
      <c r="VD145" s="1219"/>
      <c r="VE145" s="1219"/>
      <c r="VF145" s="1219"/>
      <c r="VG145" s="1219"/>
      <c r="VH145" s="1219"/>
      <c r="VI145" s="1219"/>
      <c r="VJ145" s="1219"/>
      <c r="VK145" s="1219"/>
      <c r="VL145" s="1219"/>
      <c r="VM145" s="1219"/>
      <c r="VN145" s="1219"/>
      <c r="VO145" s="1219"/>
      <c r="VP145" s="1219"/>
      <c r="VQ145" s="1219"/>
      <c r="VR145" s="1219"/>
      <c r="VS145" s="1219"/>
      <c r="VT145" s="1219"/>
      <c r="VU145" s="1219"/>
      <c r="VV145" s="1219"/>
      <c r="VW145" s="1219"/>
      <c r="VX145" s="1219"/>
      <c r="VY145" s="1219"/>
      <c r="VZ145" s="1219"/>
      <c r="WA145" s="1219"/>
      <c r="WB145" s="1219"/>
      <c r="WC145" s="1219"/>
      <c r="WD145" s="1219"/>
      <c r="WE145" s="1219"/>
      <c r="WF145" s="1219"/>
      <c r="WG145" s="1219"/>
      <c r="WH145" s="1219"/>
      <c r="WI145" s="1219"/>
      <c r="WJ145" s="1219"/>
      <c r="WK145" s="1219"/>
      <c r="WL145" s="1219"/>
      <c r="WM145" s="1219"/>
      <c r="WN145" s="1219"/>
      <c r="WO145" s="1219"/>
      <c r="WP145" s="1219"/>
      <c r="WQ145" s="1219"/>
      <c r="WR145" s="1219"/>
      <c r="WS145" s="1219"/>
      <c r="WT145" s="1219"/>
      <c r="WU145" s="1219"/>
      <c r="WV145" s="1219"/>
      <c r="WW145" s="1219"/>
      <c r="WX145" s="1219"/>
      <c r="WY145" s="1219"/>
      <c r="WZ145" s="1219"/>
      <c r="XA145" s="1219"/>
      <c r="XB145" s="1219"/>
      <c r="XC145" s="1219"/>
      <c r="XD145" s="1219"/>
      <c r="XE145" s="1219"/>
      <c r="XF145" s="1219"/>
      <c r="XG145" s="1219"/>
      <c r="XH145" s="1219"/>
      <c r="XI145" s="1219"/>
      <c r="XJ145" s="1219"/>
      <c r="XK145" s="1219"/>
      <c r="XL145" s="1219"/>
      <c r="XM145" s="1219"/>
      <c r="XN145" s="1219"/>
      <c r="XO145" s="1219"/>
      <c r="XP145" s="1219"/>
      <c r="XQ145" s="1219"/>
      <c r="XR145" s="1219"/>
      <c r="XS145" s="1219"/>
      <c r="XT145" s="1219"/>
      <c r="XU145" s="1219"/>
      <c r="XV145" s="1219"/>
      <c r="XW145" s="1219"/>
      <c r="XX145" s="1219"/>
      <c r="XY145" s="1219"/>
      <c r="XZ145" s="1219"/>
      <c r="YA145" s="1219"/>
      <c r="YB145" s="1219"/>
      <c r="YC145" s="1219"/>
      <c r="YD145" s="1219"/>
      <c r="YE145" s="1219"/>
      <c r="YF145" s="1219"/>
      <c r="YG145" s="1219"/>
      <c r="YH145" s="1219"/>
      <c r="YI145" s="1219"/>
      <c r="YJ145" s="1219"/>
      <c r="YK145" s="1219"/>
      <c r="YL145" s="1219"/>
      <c r="YM145" s="1219"/>
      <c r="YN145" s="1219"/>
      <c r="YO145" s="1219"/>
      <c r="YP145" s="1219"/>
      <c r="YQ145" s="1219"/>
      <c r="YR145" s="1219"/>
      <c r="YS145" s="1219"/>
      <c r="YT145" s="1219"/>
      <c r="YU145" s="1219"/>
      <c r="YV145" s="1219"/>
      <c r="YW145" s="1219"/>
      <c r="YX145" s="1219"/>
      <c r="YY145" s="1219"/>
      <c r="YZ145" s="1219"/>
      <c r="ZA145" s="1219"/>
      <c r="ZB145" s="1219"/>
      <c r="ZC145" s="1219"/>
      <c r="ZD145" s="1219"/>
      <c r="ZE145" s="1219"/>
      <c r="ZF145" s="1219"/>
      <c r="ZG145" s="1219"/>
      <c r="ZH145" s="1219"/>
      <c r="ZI145" s="1219"/>
      <c r="ZJ145" s="1219"/>
      <c r="ZK145" s="1219"/>
      <c r="ZL145" s="1219"/>
      <c r="ZM145" s="1219"/>
      <c r="ZN145" s="1219"/>
      <c r="ZO145" s="1219"/>
      <c r="ZP145" s="1219"/>
      <c r="ZQ145" s="1219"/>
      <c r="ZR145" s="1219"/>
      <c r="ZS145" s="1219"/>
      <c r="ZT145" s="1219"/>
      <c r="ZU145" s="1219"/>
      <c r="ZV145" s="1219"/>
      <c r="ZW145" s="1219"/>
      <c r="ZX145" s="1219"/>
      <c r="ZY145" s="1219"/>
      <c r="ZZ145" s="1219"/>
      <c r="AAA145" s="1219"/>
      <c r="AAB145" s="1219"/>
      <c r="AAC145" s="1219"/>
      <c r="AAD145" s="1219"/>
      <c r="AAE145" s="1219"/>
      <c r="AAF145" s="1219"/>
      <c r="AAG145" s="1219"/>
      <c r="AAH145" s="1219"/>
      <c r="AAI145" s="1219"/>
      <c r="AAJ145" s="1219"/>
      <c r="AAK145" s="1219"/>
      <c r="AAL145" s="1219"/>
      <c r="AAM145" s="1219"/>
      <c r="AAN145" s="1219"/>
      <c r="AAO145" s="1219"/>
      <c r="AAP145" s="1219"/>
      <c r="AAQ145" s="1219"/>
      <c r="AAR145" s="1219"/>
      <c r="AAS145" s="1219"/>
      <c r="AAT145" s="1219"/>
      <c r="AAU145" s="1219"/>
      <c r="AAV145" s="1219"/>
      <c r="AAW145" s="1219"/>
      <c r="AAX145" s="1219"/>
      <c r="AAY145" s="1219"/>
      <c r="AAZ145" s="1219"/>
      <c r="ABA145" s="1219"/>
      <c r="ABB145" s="1219"/>
      <c r="ABC145" s="1219"/>
      <c r="ABD145" s="1219"/>
      <c r="ABE145" s="1219"/>
      <c r="ABF145" s="1219"/>
      <c r="ABG145" s="1219"/>
      <c r="ABH145" s="1219"/>
      <c r="ABI145" s="1219"/>
      <c r="ABJ145" s="1219"/>
      <c r="ABK145" s="1219"/>
      <c r="ABL145" s="1219"/>
      <c r="ABM145" s="1219"/>
      <c r="ABN145" s="1219"/>
      <c r="ABO145" s="1219"/>
      <c r="ABP145" s="1219"/>
      <c r="ABQ145" s="1219"/>
      <c r="ABR145" s="1219"/>
      <c r="ABS145" s="1219"/>
      <c r="ABT145" s="1219"/>
      <c r="ABU145" s="1219"/>
      <c r="ABV145" s="1219"/>
      <c r="ABW145" s="1219"/>
      <c r="ABX145" s="1219"/>
      <c r="ABY145" s="1219"/>
      <c r="ABZ145" s="1219"/>
      <c r="ACA145" s="1219"/>
      <c r="ACB145" s="1219"/>
      <c r="ACC145" s="1219"/>
      <c r="ACD145" s="1219"/>
      <c r="ACE145" s="1219"/>
      <c r="ACF145" s="1219"/>
      <c r="ACG145" s="1219"/>
      <c r="ACH145" s="1219"/>
      <c r="ACI145" s="1219"/>
      <c r="ACJ145" s="1219"/>
      <c r="ACK145" s="1219"/>
      <c r="ACL145" s="1219"/>
      <c r="ACM145" s="1219"/>
      <c r="ACN145" s="1219"/>
      <c r="ACO145" s="1219"/>
      <c r="ACP145" s="1219"/>
      <c r="ACQ145" s="1219"/>
      <c r="ACR145" s="1219"/>
      <c r="ACS145" s="1219"/>
      <c r="ACT145" s="1219"/>
      <c r="ACU145" s="1219"/>
      <c r="ACV145" s="1219"/>
      <c r="ACW145" s="1219"/>
      <c r="ACX145" s="1219"/>
      <c r="ACY145" s="1219"/>
      <c r="ACZ145" s="1219"/>
      <c r="ADA145" s="1219"/>
      <c r="ADB145" s="1219"/>
      <c r="ADC145" s="1219"/>
      <c r="ADD145" s="1219"/>
      <c r="ADE145" s="1219"/>
      <c r="ADF145" s="1219"/>
      <c r="ADG145" s="1219"/>
      <c r="ADH145" s="1219"/>
      <c r="ADI145" s="1219"/>
      <c r="ADJ145" s="1219"/>
      <c r="ADK145" s="1219"/>
      <c r="ADL145" s="1219"/>
      <c r="ADM145" s="1219"/>
      <c r="ADN145" s="1219"/>
      <c r="ADO145" s="1219"/>
      <c r="ADP145" s="1219"/>
      <c r="ADQ145" s="1219"/>
      <c r="ADR145" s="1219"/>
      <c r="ADS145" s="1219"/>
      <c r="ADT145" s="1219"/>
      <c r="ADU145" s="1219"/>
      <c r="ADV145" s="1219"/>
      <c r="ADW145" s="1219"/>
      <c r="ADX145" s="1219"/>
      <c r="ADY145" s="1219"/>
      <c r="ADZ145" s="1219"/>
      <c r="AEA145" s="1219"/>
      <c r="AEB145" s="1219"/>
      <c r="AEC145" s="1219"/>
      <c r="AED145" s="1219"/>
      <c r="AEE145" s="1219"/>
      <c r="AEF145" s="1219"/>
      <c r="AEG145" s="1219"/>
      <c r="AEH145" s="1219"/>
      <c r="AEI145" s="1219"/>
      <c r="AEJ145" s="1219"/>
      <c r="AEK145" s="1219"/>
      <c r="AEL145" s="1219"/>
      <c r="AEM145" s="1219"/>
      <c r="AEN145" s="1219"/>
      <c r="AEO145" s="1219"/>
      <c r="AEP145" s="1219"/>
      <c r="AEQ145" s="1219"/>
      <c r="AER145" s="1219"/>
      <c r="AES145" s="1219"/>
      <c r="AET145" s="1219"/>
      <c r="AEU145" s="1219"/>
      <c r="AEV145" s="1219"/>
      <c r="AEW145" s="1219"/>
      <c r="AEX145" s="1219"/>
      <c r="AEY145" s="1219"/>
      <c r="AEZ145" s="1219"/>
      <c r="AFA145" s="1219"/>
      <c r="AFB145" s="1219"/>
      <c r="AFC145" s="1219"/>
      <c r="AFD145" s="1219"/>
      <c r="AFE145" s="1219"/>
      <c r="AFF145" s="1219"/>
      <c r="AFG145" s="1219"/>
      <c r="AFH145" s="1219"/>
      <c r="AFI145" s="1219"/>
      <c r="AFJ145" s="1219"/>
      <c r="AFK145" s="1219"/>
      <c r="AFL145" s="1219"/>
      <c r="AFM145" s="1219"/>
      <c r="AFN145" s="1219"/>
      <c r="AFO145" s="1219"/>
      <c r="AFP145" s="1219"/>
      <c r="AFQ145" s="1219"/>
      <c r="AFR145" s="1219"/>
      <c r="AFS145" s="1219"/>
      <c r="AFT145" s="1219"/>
      <c r="AFU145" s="1219"/>
      <c r="AFV145" s="1219"/>
      <c r="AFW145" s="1219"/>
      <c r="AFX145" s="1219"/>
      <c r="AFY145" s="1219"/>
      <c r="AFZ145" s="1219"/>
      <c r="AGA145" s="1219"/>
      <c r="AGB145" s="1219"/>
      <c r="AGC145" s="1219"/>
      <c r="AGD145" s="1219"/>
      <c r="AGE145" s="1219"/>
      <c r="AGF145" s="1219"/>
      <c r="AGG145" s="1219"/>
      <c r="AGH145" s="1219"/>
      <c r="AGI145" s="1219"/>
      <c r="AGJ145" s="1219"/>
      <c r="AGK145" s="1219"/>
      <c r="AGL145" s="1219"/>
      <c r="AGM145" s="1219"/>
      <c r="AGN145" s="1219"/>
      <c r="AGO145" s="1219"/>
      <c r="AGP145" s="1219"/>
      <c r="AGQ145" s="1219"/>
      <c r="AGR145" s="1219"/>
      <c r="AGS145" s="1219"/>
      <c r="AGT145" s="1219"/>
      <c r="AGU145" s="1219"/>
      <c r="AGV145" s="1219"/>
      <c r="AGW145" s="1219"/>
      <c r="AGX145" s="1219"/>
      <c r="AGY145" s="1219"/>
      <c r="AGZ145" s="1219"/>
      <c r="AHA145" s="1219"/>
      <c r="AHB145" s="1219"/>
      <c r="AHC145" s="1219"/>
      <c r="AHD145" s="1219"/>
      <c r="AHE145" s="1219"/>
      <c r="AHF145" s="1219"/>
      <c r="AHG145" s="1219"/>
      <c r="AHH145" s="1219"/>
      <c r="AHI145" s="1219"/>
      <c r="AHJ145" s="1219"/>
      <c r="AHK145" s="1219"/>
      <c r="AHL145" s="1219"/>
      <c r="AHM145" s="1219"/>
      <c r="AHN145" s="1219"/>
      <c r="AHO145" s="1219"/>
      <c r="AHP145" s="1219"/>
      <c r="AHQ145" s="1219"/>
      <c r="AHR145" s="1219"/>
      <c r="AHS145" s="1219"/>
      <c r="AHT145" s="1219"/>
      <c r="AHU145" s="1219"/>
      <c r="AHV145" s="1219"/>
      <c r="AHW145" s="1219"/>
      <c r="AHX145" s="1219"/>
      <c r="AHY145" s="1219"/>
      <c r="AHZ145" s="1219"/>
      <c r="AIA145" s="1219"/>
      <c r="AIB145" s="1219"/>
      <c r="AIC145" s="1219"/>
      <c r="AID145" s="1219"/>
      <c r="AIE145" s="1219"/>
      <c r="AIF145" s="1219"/>
      <c r="AIG145" s="1219"/>
      <c r="AIH145" s="1219"/>
      <c r="AII145" s="1219"/>
      <c r="AIJ145" s="1219"/>
      <c r="AIK145" s="1219"/>
      <c r="AIL145" s="1219"/>
      <c r="AIM145" s="1219"/>
      <c r="AIN145" s="1219"/>
      <c r="AIO145" s="1219"/>
      <c r="AIP145" s="1219"/>
      <c r="AIQ145" s="1219"/>
      <c r="AIR145" s="1219"/>
      <c r="AIS145" s="1219"/>
      <c r="AIT145" s="1219"/>
      <c r="AIU145" s="1219"/>
      <c r="AIV145" s="1219"/>
      <c r="AIW145" s="1219"/>
      <c r="AIX145" s="1219"/>
      <c r="AIY145" s="1219"/>
      <c r="AIZ145" s="1219"/>
      <c r="AJA145" s="1219"/>
      <c r="AJB145" s="1219"/>
      <c r="AJC145" s="1219"/>
      <c r="AJD145" s="1219"/>
      <c r="AJE145" s="1219"/>
      <c r="AJF145" s="1219"/>
      <c r="AJG145" s="1219"/>
      <c r="AJH145" s="1219"/>
      <c r="AJI145" s="1219"/>
      <c r="AJJ145" s="1219"/>
      <c r="AJK145" s="1219"/>
      <c r="AJL145" s="1219"/>
      <c r="AJM145" s="1219"/>
      <c r="AJN145" s="1219"/>
      <c r="AJO145" s="1219"/>
      <c r="AJP145" s="1219"/>
      <c r="AJQ145" s="1219"/>
      <c r="AJR145" s="1219"/>
      <c r="AJS145" s="1219"/>
      <c r="AJT145" s="1219"/>
      <c r="AJU145" s="1219"/>
      <c r="AJV145" s="1219"/>
      <c r="AJW145" s="1219"/>
      <c r="AJX145" s="1219"/>
      <c r="AJY145" s="1219"/>
      <c r="AJZ145" s="1219"/>
      <c r="AKA145" s="1219"/>
      <c r="AKB145" s="1219"/>
      <c r="AKC145" s="1219"/>
      <c r="AKD145" s="1219"/>
      <c r="AKE145" s="1219"/>
      <c r="AKF145" s="1219"/>
      <c r="AKG145" s="1219"/>
      <c r="AKH145" s="1219"/>
      <c r="AKI145" s="1219"/>
      <c r="AKJ145" s="1219"/>
      <c r="AKK145" s="1219"/>
      <c r="AKL145" s="1219"/>
      <c r="AKM145" s="1219"/>
      <c r="AKN145" s="1219"/>
      <c r="AKO145" s="1219"/>
      <c r="AKP145" s="1219"/>
      <c r="AKQ145" s="1219"/>
      <c r="AKR145" s="1219"/>
      <c r="AKS145" s="1219"/>
      <c r="AKT145" s="1219"/>
      <c r="AKU145" s="1219"/>
      <c r="AKV145" s="1219"/>
      <c r="AKW145" s="1219"/>
      <c r="AKX145" s="1219"/>
      <c r="AKY145" s="1219"/>
      <c r="AKZ145" s="1219"/>
      <c r="ALA145" s="1219"/>
      <c r="ALB145" s="1219"/>
      <c r="ALC145" s="1219"/>
      <c r="ALD145" s="1219"/>
      <c r="ALE145" s="1219"/>
      <c r="ALF145" s="1219"/>
      <c r="ALG145" s="1219"/>
      <c r="ALH145" s="1219"/>
      <c r="ALI145" s="1219"/>
      <c r="ALJ145" s="1219"/>
      <c r="ALK145" s="1219"/>
      <c r="ALL145" s="1219"/>
      <c r="ALM145" s="1219"/>
      <c r="ALN145" s="1219"/>
      <c r="ALO145" s="1219"/>
      <c r="ALP145" s="1219"/>
      <c r="ALQ145" s="1219"/>
      <c r="ALR145" s="1219"/>
      <c r="ALS145" s="1219"/>
      <c r="ALT145" s="1219"/>
      <c r="ALU145" s="1219"/>
      <c r="ALV145" s="1219"/>
      <c r="ALW145" s="1219"/>
      <c r="ALX145" s="1219"/>
      <c r="ALY145" s="1219"/>
      <c r="ALZ145" s="1219"/>
      <c r="AMA145" s="1219"/>
      <c r="AMB145" s="1219"/>
      <c r="AMC145" s="1219"/>
      <c r="AMD145" s="1219"/>
      <c r="AME145" s="1219"/>
      <c r="AMF145" s="1219"/>
      <c r="AMG145" s="1219"/>
      <c r="AMH145" s="1219"/>
      <c r="AMI145" s="1219"/>
      <c r="AMJ145" s="1219"/>
      <c r="AMK145" s="1219"/>
      <c r="AML145" s="1219"/>
      <c r="AMM145" s="1219"/>
      <c r="AMN145" s="1219"/>
      <c r="AMO145" s="1219"/>
      <c r="AMP145" s="1219"/>
      <c r="AMQ145" s="1219"/>
      <c r="AMR145" s="1219"/>
      <c r="AMS145" s="1219"/>
      <c r="AMT145" s="1219"/>
      <c r="AMU145" s="1219"/>
      <c r="AMV145" s="1219"/>
      <c r="AMW145" s="1219"/>
      <c r="AMX145" s="1219"/>
      <c r="AMY145" s="1219"/>
      <c r="AMZ145" s="1219"/>
      <c r="ANA145" s="1219"/>
      <c r="ANB145" s="1219"/>
      <c r="ANC145" s="1219"/>
      <c r="AND145" s="1219"/>
      <c r="ANE145" s="1219"/>
      <c r="ANF145" s="1219"/>
      <c r="ANG145" s="1219"/>
      <c r="ANH145" s="1219"/>
      <c r="ANI145" s="1219"/>
      <c r="ANJ145" s="1219"/>
      <c r="ANK145" s="1219"/>
      <c r="ANL145" s="1219"/>
      <c r="ANM145" s="1219"/>
      <c r="ANN145" s="1219"/>
      <c r="ANO145" s="1219"/>
      <c r="ANP145" s="1219"/>
      <c r="ANQ145" s="1219"/>
      <c r="ANR145" s="1219"/>
      <c r="ANS145" s="1219"/>
      <c r="ANT145" s="1219"/>
      <c r="ANU145" s="1219"/>
      <c r="ANV145" s="1219"/>
      <c r="ANW145" s="1219"/>
      <c r="ANX145" s="1219"/>
      <c r="ANY145" s="1219"/>
      <c r="ANZ145" s="1219"/>
      <c r="AOA145" s="1219"/>
      <c r="AOB145" s="1219"/>
      <c r="AOC145" s="1219"/>
      <c r="AOD145" s="1219"/>
      <c r="AOE145" s="1219"/>
      <c r="AOF145" s="1219"/>
      <c r="AOG145" s="1219"/>
      <c r="AOH145" s="1219"/>
      <c r="AOI145" s="1219"/>
      <c r="AOJ145" s="1219"/>
      <c r="AOK145" s="1219"/>
      <c r="AOL145" s="1219"/>
      <c r="AOM145" s="1219"/>
      <c r="AON145" s="1219"/>
      <c r="AOO145" s="1219"/>
      <c r="AOP145" s="1219"/>
      <c r="AOQ145" s="1219"/>
      <c r="AOR145" s="1219"/>
      <c r="AOS145" s="1219"/>
      <c r="AOT145" s="1219"/>
      <c r="AOU145" s="1219"/>
      <c r="AOV145" s="1219"/>
      <c r="AOW145" s="1219"/>
      <c r="AOX145" s="1219"/>
      <c r="AOY145" s="1219"/>
      <c r="AOZ145" s="1219"/>
      <c r="APA145" s="1219"/>
      <c r="APB145" s="1219"/>
      <c r="APC145" s="1219"/>
      <c r="APD145" s="1219"/>
      <c r="APE145" s="1219"/>
      <c r="APF145" s="1219"/>
      <c r="APG145" s="1219"/>
      <c r="APH145" s="1219"/>
      <c r="API145" s="1219"/>
      <c r="APJ145" s="1219"/>
      <c r="APK145" s="1219"/>
      <c r="APL145" s="1219"/>
      <c r="APM145" s="1219"/>
      <c r="APN145" s="1219"/>
      <c r="APO145" s="1219"/>
      <c r="APP145" s="1219"/>
      <c r="APQ145" s="1219"/>
      <c r="APR145" s="1219"/>
      <c r="APS145" s="1219"/>
      <c r="APT145" s="1219"/>
      <c r="APU145" s="1219"/>
      <c r="APV145" s="1219"/>
      <c r="APW145" s="1219"/>
      <c r="APX145" s="1219"/>
      <c r="APY145" s="1219"/>
      <c r="APZ145" s="1219"/>
      <c r="AQA145" s="1219"/>
      <c r="AQB145" s="1219"/>
      <c r="AQC145" s="1219"/>
      <c r="AQD145" s="1219"/>
      <c r="AQE145" s="1219"/>
      <c r="AQF145" s="1219"/>
      <c r="AQG145" s="1219"/>
      <c r="AQH145" s="1219"/>
      <c r="AQI145" s="1219"/>
      <c r="AQJ145" s="1219"/>
      <c r="AQK145" s="1219"/>
      <c r="AQL145" s="1219"/>
      <c r="AQM145" s="1219"/>
      <c r="AQN145" s="1219"/>
      <c r="AQO145" s="1219"/>
      <c r="AQP145" s="1219"/>
      <c r="AQQ145" s="1219"/>
      <c r="AQR145" s="1219"/>
      <c r="AQS145" s="1219"/>
      <c r="AQT145" s="1219"/>
      <c r="AQU145" s="1219"/>
      <c r="AQV145" s="1219"/>
      <c r="AQW145" s="1219"/>
      <c r="AQX145" s="1219"/>
      <c r="AQY145" s="1219"/>
      <c r="AQZ145" s="1219"/>
      <c r="ARA145" s="1219"/>
      <c r="ARB145" s="1219"/>
      <c r="ARC145" s="1219"/>
      <c r="ARD145" s="1219"/>
      <c r="ARE145" s="1219"/>
      <c r="ARF145" s="1219"/>
      <c r="ARG145" s="1219"/>
      <c r="ARH145" s="1219"/>
      <c r="ARI145" s="1219"/>
      <c r="ARJ145" s="1219"/>
      <c r="ARK145" s="1219"/>
      <c r="ARL145" s="1219"/>
      <c r="ARM145" s="1219"/>
      <c r="ARN145" s="1219"/>
      <c r="ARO145" s="1219"/>
      <c r="ARP145" s="1219"/>
      <c r="ARQ145" s="1219"/>
      <c r="ARR145" s="1219"/>
      <c r="ARS145" s="1219"/>
      <c r="ART145" s="1219"/>
      <c r="ARU145" s="1219"/>
      <c r="ARV145" s="1219"/>
      <c r="ARW145" s="1219"/>
      <c r="ARX145" s="1219"/>
      <c r="ARY145" s="1219"/>
      <c r="ARZ145" s="1219"/>
      <c r="ASA145" s="1219"/>
      <c r="ASB145" s="1219"/>
      <c r="ASC145" s="1219"/>
      <c r="ASD145" s="1219"/>
      <c r="ASE145" s="1219"/>
      <c r="ASF145" s="1219"/>
      <c r="ASG145" s="1219"/>
      <c r="ASH145" s="1219"/>
      <c r="ASI145" s="1219"/>
      <c r="ASJ145" s="1219"/>
      <c r="ASK145" s="1219"/>
      <c r="ASL145" s="1219"/>
      <c r="ASM145" s="1219"/>
      <c r="ASN145" s="1219"/>
      <c r="ASO145" s="1219"/>
      <c r="ASP145" s="1219"/>
      <c r="ASQ145" s="1219"/>
      <c r="ASR145" s="1219"/>
      <c r="ASS145" s="1219"/>
      <c r="AST145" s="1219"/>
      <c r="ASU145" s="1219"/>
      <c r="ASV145" s="1219"/>
      <c r="ASW145" s="1219"/>
      <c r="ASX145" s="1219"/>
      <c r="ASY145" s="1219"/>
      <c r="ASZ145" s="1219"/>
      <c r="ATA145" s="1219"/>
      <c r="ATB145" s="1219"/>
      <c r="ATC145" s="1219"/>
      <c r="ATD145" s="1219"/>
      <c r="ATE145" s="1219"/>
      <c r="ATF145" s="1219"/>
      <c r="ATG145" s="1219"/>
      <c r="ATH145" s="1219"/>
      <c r="ATI145" s="1219"/>
      <c r="ATJ145" s="1219"/>
      <c r="ATK145" s="1219"/>
      <c r="ATL145" s="1219"/>
      <c r="ATM145" s="1219"/>
      <c r="ATN145" s="1219"/>
      <c r="ATO145" s="1219"/>
      <c r="ATP145" s="1219"/>
      <c r="ATQ145" s="1219"/>
      <c r="ATR145" s="1219"/>
      <c r="ATS145" s="1219"/>
      <c r="ATT145" s="1219"/>
      <c r="ATU145" s="1219"/>
      <c r="ATV145" s="1219"/>
      <c r="ATW145" s="1219"/>
      <c r="ATX145" s="1219"/>
      <c r="ATY145" s="1219"/>
      <c r="ATZ145" s="1219"/>
      <c r="AUA145" s="1219"/>
      <c r="AUB145" s="1219"/>
      <c r="AUC145" s="1219"/>
      <c r="AUD145" s="1219"/>
      <c r="AUE145" s="1219"/>
      <c r="AUF145" s="1219"/>
      <c r="AUG145" s="1219"/>
      <c r="AUH145" s="1219"/>
      <c r="AUI145" s="1219"/>
      <c r="AUJ145" s="1219"/>
      <c r="AUK145" s="1219"/>
      <c r="AUL145" s="1219"/>
      <c r="AUM145" s="1219"/>
      <c r="AUN145" s="1219"/>
      <c r="AUO145" s="1219"/>
      <c r="AUP145" s="1219"/>
      <c r="AUQ145" s="1219"/>
      <c r="AUR145" s="1219"/>
      <c r="AUS145" s="1219"/>
      <c r="AUT145" s="1219"/>
      <c r="AUU145" s="1219"/>
      <c r="AUV145" s="1219"/>
      <c r="AUW145" s="1219"/>
      <c r="AUX145" s="1219"/>
      <c r="AUY145" s="1219"/>
      <c r="AUZ145" s="1219"/>
      <c r="AVA145" s="1219"/>
      <c r="AVB145" s="1219"/>
      <c r="AVC145" s="1219"/>
      <c r="AVD145" s="1219"/>
      <c r="AVE145" s="1219"/>
      <c r="AVF145" s="1219"/>
      <c r="AVG145" s="1219"/>
      <c r="AVH145" s="1219"/>
      <c r="AVI145" s="1219"/>
      <c r="AVJ145" s="1219"/>
      <c r="AVK145" s="1219"/>
      <c r="AVL145" s="1219"/>
      <c r="AVM145" s="1219"/>
      <c r="AVN145" s="1219"/>
      <c r="AVO145" s="1219"/>
      <c r="AVP145" s="1219"/>
      <c r="AVQ145" s="1219"/>
      <c r="AVR145" s="1219"/>
      <c r="AVS145" s="1219"/>
      <c r="AVT145" s="1219"/>
      <c r="AVU145" s="1219"/>
      <c r="AVV145" s="1219"/>
      <c r="AVW145" s="1219"/>
      <c r="AVX145" s="1219"/>
      <c r="AVY145" s="1219"/>
      <c r="AVZ145" s="1219"/>
      <c r="AWA145" s="1219"/>
      <c r="AWB145" s="1219"/>
      <c r="AWC145" s="1219"/>
      <c r="AWD145" s="1219"/>
      <c r="AWE145" s="1219"/>
      <c r="AWF145" s="1219"/>
      <c r="AWG145" s="1219"/>
      <c r="AWH145" s="1219"/>
      <c r="AWI145" s="1219"/>
      <c r="AWJ145" s="1219"/>
      <c r="AWK145" s="1219"/>
      <c r="AWL145" s="1219"/>
      <c r="AWM145" s="1219"/>
      <c r="AWN145" s="1219"/>
      <c r="AWO145" s="1219"/>
      <c r="AWP145" s="1219"/>
      <c r="AWQ145" s="1219"/>
      <c r="AWR145" s="1219"/>
      <c r="AWS145" s="1219"/>
      <c r="AWT145" s="1219"/>
      <c r="AWU145" s="1219"/>
      <c r="AWV145" s="1219"/>
      <c r="AWW145" s="1219"/>
      <c r="AWX145" s="1219"/>
      <c r="AWY145" s="1219"/>
      <c r="AWZ145" s="1219"/>
      <c r="AXA145" s="1219"/>
      <c r="AXB145" s="1219"/>
      <c r="AXC145" s="1219"/>
      <c r="AXD145" s="1219"/>
      <c r="AXE145" s="1219"/>
      <c r="AXF145" s="1219"/>
      <c r="AXG145" s="1219"/>
      <c r="AXH145" s="1219"/>
      <c r="AXI145" s="1219"/>
      <c r="AXJ145" s="1219"/>
      <c r="AXK145" s="1219"/>
      <c r="AXL145" s="1219"/>
      <c r="AXM145" s="1219"/>
      <c r="AXN145" s="1219"/>
      <c r="AXO145" s="1219"/>
      <c r="AXP145" s="1219"/>
      <c r="AXQ145" s="1219"/>
      <c r="AXR145" s="1219"/>
      <c r="AXS145" s="1219"/>
      <c r="AXT145" s="1219"/>
      <c r="AXU145" s="1219"/>
      <c r="AXV145" s="1219"/>
      <c r="AXW145" s="1219"/>
      <c r="AXX145" s="1219"/>
      <c r="AXY145" s="1219"/>
      <c r="AXZ145" s="1219"/>
      <c r="AYA145" s="1219"/>
      <c r="AYB145" s="1219"/>
      <c r="AYC145" s="1219"/>
      <c r="AYD145" s="1219"/>
      <c r="AYE145" s="1219"/>
      <c r="AYF145" s="1219"/>
      <c r="AYG145" s="1219"/>
      <c r="AYH145" s="1219"/>
      <c r="AYI145" s="1219"/>
      <c r="AYJ145" s="1219"/>
      <c r="AYK145" s="1219"/>
      <c r="AYL145" s="1219"/>
      <c r="AYM145" s="1219"/>
      <c r="AYN145" s="1219"/>
      <c r="AYO145" s="1219"/>
      <c r="AYP145" s="1219"/>
      <c r="AYQ145" s="1219"/>
      <c r="AYR145" s="1219"/>
      <c r="AYS145" s="1219"/>
      <c r="AYT145" s="1219"/>
      <c r="AYU145" s="1219"/>
      <c r="AYV145" s="1219"/>
      <c r="AYW145" s="1219"/>
      <c r="AYX145" s="1219"/>
      <c r="AYY145" s="1219"/>
      <c r="AYZ145" s="1219"/>
      <c r="AZA145" s="1219"/>
      <c r="AZB145" s="1219"/>
      <c r="AZC145" s="1219"/>
      <c r="AZD145" s="1219"/>
      <c r="AZE145" s="1219"/>
      <c r="AZF145" s="1219"/>
      <c r="AZG145" s="1219"/>
      <c r="AZH145" s="1219"/>
      <c r="AZI145" s="1219"/>
      <c r="AZJ145" s="1219"/>
      <c r="AZK145" s="1219"/>
      <c r="AZL145" s="1219"/>
      <c r="AZM145" s="1219"/>
      <c r="AZN145" s="1219"/>
      <c r="AZO145" s="1219"/>
      <c r="AZP145" s="1219"/>
      <c r="AZQ145" s="1219"/>
      <c r="AZR145" s="1219"/>
      <c r="AZS145" s="1219"/>
      <c r="AZT145" s="1219"/>
      <c r="AZU145" s="1219"/>
      <c r="AZV145" s="1219"/>
      <c r="AZW145" s="1219"/>
      <c r="AZX145" s="1219"/>
      <c r="AZY145" s="1219"/>
      <c r="AZZ145" s="1219"/>
      <c r="BAA145" s="1219"/>
      <c r="BAB145" s="1219"/>
      <c r="BAC145" s="1219"/>
      <c r="BAD145" s="1219"/>
      <c r="BAE145" s="1219"/>
      <c r="BAF145" s="1219"/>
      <c r="BAG145" s="1219"/>
      <c r="BAH145" s="1219"/>
      <c r="BAI145" s="1219"/>
      <c r="BAJ145" s="1219"/>
      <c r="BAK145" s="1219"/>
      <c r="BAL145" s="1219"/>
      <c r="BAM145" s="1219"/>
      <c r="BAN145" s="1219"/>
      <c r="BAO145" s="1219"/>
      <c r="BAP145" s="1219"/>
      <c r="BAQ145" s="1219"/>
      <c r="BAR145" s="1219"/>
      <c r="BAS145" s="1219"/>
      <c r="BAT145" s="1219"/>
      <c r="BAU145" s="1219"/>
      <c r="BAV145" s="1219"/>
      <c r="BAW145" s="1219"/>
      <c r="BAX145" s="1219"/>
      <c r="BAY145" s="1219"/>
      <c r="BAZ145" s="1219"/>
      <c r="BBA145" s="1219"/>
      <c r="BBB145" s="1219"/>
      <c r="BBC145" s="1219"/>
      <c r="BBD145" s="1219"/>
      <c r="BBE145" s="1219"/>
      <c r="BBF145" s="1219"/>
      <c r="BBG145" s="1219"/>
      <c r="BBH145" s="1219"/>
      <c r="BBI145" s="1219"/>
      <c r="BBJ145" s="1219"/>
      <c r="BBK145" s="1219"/>
      <c r="BBL145" s="1219"/>
      <c r="BBM145" s="1219"/>
      <c r="BBN145" s="1219"/>
      <c r="BBO145" s="1219"/>
      <c r="BBP145" s="1219"/>
      <c r="BBQ145" s="1219"/>
      <c r="BBR145" s="1219"/>
      <c r="BBS145" s="1219"/>
      <c r="BBT145" s="1219"/>
      <c r="BBU145" s="1219"/>
      <c r="BBV145" s="1219"/>
      <c r="BBW145" s="1219"/>
      <c r="BBX145" s="1219"/>
      <c r="BBY145" s="1219"/>
      <c r="BBZ145" s="1219"/>
      <c r="BCA145" s="1219"/>
      <c r="BCB145" s="1219"/>
      <c r="BCC145" s="1219"/>
      <c r="BCD145" s="1219"/>
      <c r="BCE145" s="1219"/>
      <c r="BCF145" s="1219"/>
      <c r="BCG145" s="1219"/>
      <c r="BCH145" s="1219"/>
      <c r="BCI145" s="1219"/>
      <c r="BCJ145" s="1219"/>
      <c r="BCK145" s="1219"/>
      <c r="BCL145" s="1219"/>
      <c r="BCM145" s="1219"/>
      <c r="BCN145" s="1219"/>
      <c r="BCO145" s="1219"/>
      <c r="BCP145" s="1219"/>
      <c r="BCQ145" s="1219"/>
      <c r="BCR145" s="1219"/>
      <c r="BCS145" s="1219"/>
      <c r="BCT145" s="1219"/>
      <c r="BCU145" s="1219"/>
      <c r="BCV145" s="1219"/>
      <c r="BCW145" s="1219"/>
      <c r="BCX145" s="1219"/>
      <c r="BCY145" s="1219"/>
      <c r="BCZ145" s="1219"/>
      <c r="BDA145" s="1219"/>
      <c r="BDB145" s="1219"/>
      <c r="BDC145" s="1219"/>
      <c r="BDD145" s="1219"/>
      <c r="BDE145" s="1219"/>
      <c r="BDF145" s="1219"/>
      <c r="BDG145" s="1219"/>
      <c r="BDH145" s="1219"/>
      <c r="BDI145" s="1219"/>
      <c r="BDJ145" s="1219"/>
      <c r="BDK145" s="1219"/>
      <c r="BDL145" s="1219"/>
      <c r="BDM145" s="1219"/>
      <c r="BDN145" s="1219"/>
      <c r="BDO145" s="1219"/>
      <c r="BDP145" s="1219"/>
      <c r="BDQ145" s="1219"/>
      <c r="BDR145" s="1219"/>
      <c r="BDS145" s="1219"/>
      <c r="BDT145" s="1219"/>
      <c r="BDU145" s="1219"/>
      <c r="BDV145" s="1219"/>
      <c r="BDW145" s="1219"/>
      <c r="BDX145" s="1219"/>
      <c r="BDY145" s="1219"/>
      <c r="BDZ145" s="1219"/>
      <c r="BEA145" s="1219"/>
      <c r="BEB145" s="1219"/>
      <c r="BEC145" s="1219"/>
      <c r="BED145" s="1219"/>
      <c r="BEE145" s="1219"/>
      <c r="BEF145" s="1219"/>
      <c r="BEG145" s="1219"/>
      <c r="BEH145" s="1219"/>
      <c r="BEI145" s="1219"/>
      <c r="BEJ145" s="1219"/>
      <c r="BEK145" s="1219"/>
      <c r="BEL145" s="1219"/>
      <c r="BEM145" s="1219"/>
      <c r="BEN145" s="1219"/>
      <c r="BEO145" s="1219"/>
      <c r="BEP145" s="1219"/>
      <c r="BEQ145" s="1219"/>
      <c r="BER145" s="1219"/>
      <c r="BES145" s="1219"/>
      <c r="BET145" s="1219"/>
      <c r="BEU145" s="1219"/>
      <c r="BEV145" s="1219"/>
      <c r="BEW145" s="1219"/>
      <c r="BEX145" s="1219"/>
      <c r="BEY145" s="1219"/>
      <c r="BEZ145" s="1219"/>
      <c r="BFA145" s="1219"/>
      <c r="BFB145" s="1219"/>
      <c r="BFC145" s="1219"/>
      <c r="BFD145" s="1219"/>
      <c r="BFE145" s="1219"/>
      <c r="BFF145" s="1219"/>
      <c r="BFG145" s="1219"/>
      <c r="BFH145" s="1219"/>
      <c r="BFI145" s="1219"/>
      <c r="BFJ145" s="1219"/>
      <c r="BFK145" s="1219"/>
      <c r="BFL145" s="1219"/>
      <c r="BFM145" s="1219"/>
      <c r="BFN145" s="1219"/>
      <c r="BFO145" s="1219"/>
      <c r="BFP145" s="1219"/>
      <c r="BFQ145" s="1219"/>
      <c r="BFR145" s="1219"/>
      <c r="BFS145" s="1219"/>
      <c r="BFT145" s="1219"/>
      <c r="BFU145" s="1219"/>
      <c r="BFV145" s="1219"/>
      <c r="BFW145" s="1219"/>
      <c r="BFX145" s="1219"/>
      <c r="BFY145" s="1219"/>
      <c r="BFZ145" s="1219"/>
      <c r="BGA145" s="1219"/>
      <c r="BGB145" s="1219"/>
      <c r="BGC145" s="1219"/>
      <c r="BGD145" s="1219"/>
      <c r="BGE145" s="1219"/>
      <c r="BGF145" s="1219"/>
      <c r="BGG145" s="1219"/>
      <c r="BGH145" s="1219"/>
      <c r="BGI145" s="1219"/>
      <c r="BGJ145" s="1219"/>
      <c r="BGK145" s="1219"/>
      <c r="BGL145" s="1219"/>
      <c r="BGM145" s="1219"/>
      <c r="BGN145" s="1219"/>
      <c r="BGO145" s="1219"/>
      <c r="BGP145" s="1219"/>
      <c r="BGQ145" s="1219"/>
      <c r="BGR145" s="1219"/>
      <c r="BGS145" s="1219"/>
      <c r="BGT145" s="1219"/>
      <c r="BGU145" s="1219"/>
      <c r="BGV145" s="1219"/>
      <c r="BGW145" s="1219"/>
      <c r="BGX145" s="1219"/>
      <c r="BGY145" s="1219"/>
      <c r="BGZ145" s="1219"/>
      <c r="BHA145" s="1219"/>
      <c r="BHB145" s="1219"/>
      <c r="BHC145" s="1219"/>
      <c r="BHD145" s="1219"/>
      <c r="BHE145" s="1219"/>
      <c r="BHF145" s="1219"/>
      <c r="BHG145" s="1219"/>
      <c r="BHH145" s="1219"/>
      <c r="BHI145" s="1219"/>
      <c r="BHJ145" s="1219"/>
      <c r="BHK145" s="1219"/>
      <c r="BHL145" s="1219"/>
      <c r="BHM145" s="1219"/>
      <c r="BHN145" s="1219"/>
      <c r="BHO145" s="1219"/>
      <c r="BHP145" s="1219"/>
      <c r="BHQ145" s="1219"/>
      <c r="BHR145" s="1219"/>
      <c r="BHS145" s="1219"/>
      <c r="BHT145" s="1219"/>
      <c r="BHU145" s="1219"/>
      <c r="BHV145" s="1219"/>
      <c r="BHW145" s="1219"/>
      <c r="BHX145" s="1219"/>
      <c r="BHY145" s="1219"/>
      <c r="BHZ145" s="1219"/>
      <c r="BIA145" s="1219"/>
      <c r="BIB145" s="1219"/>
      <c r="BIC145" s="1219"/>
      <c r="BID145" s="1219"/>
      <c r="BIE145" s="1219"/>
      <c r="BIF145" s="1219"/>
      <c r="BIG145" s="1219"/>
      <c r="BIH145" s="1219"/>
      <c r="BII145" s="1219"/>
      <c r="BIJ145" s="1219"/>
      <c r="BIK145" s="1219"/>
      <c r="BIL145" s="1219"/>
      <c r="BIM145" s="1219"/>
      <c r="BIN145" s="1219"/>
      <c r="BIO145" s="1219"/>
      <c r="BIP145" s="1219"/>
      <c r="BIQ145" s="1219"/>
      <c r="BIR145" s="1219"/>
      <c r="BIS145" s="1219"/>
      <c r="BIT145" s="1219"/>
      <c r="BIU145" s="1219"/>
      <c r="BIV145" s="1219"/>
      <c r="BIW145" s="1219"/>
      <c r="BIX145" s="1219"/>
      <c r="BIY145" s="1219"/>
      <c r="BIZ145" s="1219"/>
      <c r="BJA145" s="1219"/>
      <c r="BJB145" s="1219"/>
      <c r="BJC145" s="1219"/>
      <c r="BJD145" s="1219"/>
      <c r="BJE145" s="1219"/>
      <c r="BJF145" s="1219"/>
      <c r="BJG145" s="1219"/>
      <c r="BJH145" s="1219"/>
      <c r="BJI145" s="1219"/>
      <c r="BJJ145" s="1219"/>
      <c r="BJK145" s="1219"/>
      <c r="BJL145" s="1219"/>
      <c r="BJM145" s="1219"/>
      <c r="BJN145" s="1219"/>
      <c r="BJO145" s="1219"/>
      <c r="BJP145" s="1219"/>
      <c r="BJQ145" s="1219"/>
      <c r="BJR145" s="1219"/>
      <c r="BJS145" s="1219"/>
      <c r="BJT145" s="1219"/>
      <c r="BJU145" s="1219"/>
      <c r="BJV145" s="1219"/>
      <c r="BJW145" s="1219"/>
      <c r="BJX145" s="1219"/>
      <c r="BJY145" s="1219"/>
      <c r="BJZ145" s="1219"/>
      <c r="BKA145" s="1219"/>
      <c r="BKB145" s="1219"/>
      <c r="BKC145" s="1219"/>
      <c r="BKD145" s="1219"/>
      <c r="BKE145" s="1219"/>
      <c r="BKF145" s="1219"/>
      <c r="BKG145" s="1219"/>
      <c r="BKH145" s="1219"/>
      <c r="BKI145" s="1219"/>
      <c r="BKJ145" s="1219"/>
      <c r="BKK145" s="1219"/>
      <c r="BKL145" s="1219"/>
      <c r="BKM145" s="1219"/>
      <c r="BKN145" s="1219"/>
      <c r="BKO145" s="1219"/>
      <c r="BKP145" s="1219"/>
      <c r="BKQ145" s="1219"/>
      <c r="BKR145" s="1219"/>
      <c r="BKS145" s="1219"/>
      <c r="BKT145" s="1219"/>
      <c r="BKU145" s="1219"/>
      <c r="BKV145" s="1219"/>
      <c r="BKW145" s="1219"/>
      <c r="BKX145" s="1219"/>
      <c r="BKY145" s="1219"/>
      <c r="BKZ145" s="1219"/>
      <c r="BLA145" s="1219"/>
      <c r="BLB145" s="1219"/>
      <c r="BLC145" s="1219"/>
      <c r="BLD145" s="1219"/>
      <c r="BLE145" s="1219"/>
      <c r="BLF145" s="1219"/>
      <c r="BLG145" s="1219"/>
      <c r="BLH145" s="1219"/>
      <c r="BLI145" s="1219"/>
      <c r="BLJ145" s="1219"/>
      <c r="BLK145" s="1219"/>
      <c r="BLL145" s="1219"/>
      <c r="BLM145" s="1219"/>
      <c r="BLN145" s="1219"/>
      <c r="BLO145" s="1219"/>
      <c r="BLP145" s="1219"/>
      <c r="BLQ145" s="1219"/>
      <c r="BLR145" s="1219"/>
      <c r="BLS145" s="1219"/>
      <c r="BLT145" s="1219"/>
      <c r="BLU145" s="1219"/>
      <c r="BLV145" s="1219"/>
      <c r="BLW145" s="1219"/>
      <c r="BLX145" s="1219"/>
      <c r="BLY145" s="1219"/>
      <c r="BLZ145" s="1219"/>
      <c r="BMA145" s="1219"/>
      <c r="BMB145" s="1219"/>
      <c r="BMC145" s="1219"/>
      <c r="BMD145" s="1219"/>
      <c r="BME145" s="1219"/>
      <c r="BMF145" s="1219"/>
      <c r="BMG145" s="1219"/>
      <c r="BMH145" s="1219"/>
      <c r="BMI145" s="1219"/>
      <c r="BMJ145" s="1219"/>
      <c r="BMK145" s="1219"/>
      <c r="BML145" s="1219"/>
      <c r="BMM145" s="1219"/>
      <c r="BMN145" s="1219"/>
      <c r="BMO145" s="1219"/>
      <c r="BMP145" s="1219"/>
    </row>
    <row r="146" spans="1:1706" customFormat="1">
      <c r="A146" s="1205" t="s">
        <v>630</v>
      </c>
      <c r="B146" s="1206"/>
      <c r="C146" s="1206" t="s">
        <v>630</v>
      </c>
      <c r="D146" s="1207" t="s">
        <v>394</v>
      </c>
      <c r="E146" s="1220" t="s">
        <v>395</v>
      </c>
      <c r="F146" s="1220" t="s">
        <v>173</v>
      </c>
      <c r="G146" s="1220"/>
      <c r="H146" s="1221">
        <v>2</v>
      </c>
      <c r="I146" s="1220"/>
      <c r="J146" s="1220">
        <v>59.245520313</v>
      </c>
      <c r="K146" s="1220">
        <v>24.709472725000101</v>
      </c>
      <c r="L146" s="1222" t="s">
        <v>361</v>
      </c>
      <c r="M146" s="1223" t="s">
        <v>628</v>
      </c>
      <c r="N146" s="1220" t="s">
        <v>631</v>
      </c>
      <c r="O146" s="1220" t="s">
        <v>361</v>
      </c>
      <c r="P146" s="1213"/>
      <c r="Q146" s="1214">
        <v>145</v>
      </c>
      <c r="R146" s="1214">
        <v>145</v>
      </c>
      <c r="S146" s="1215" t="s">
        <v>586</v>
      </c>
      <c r="T146" s="1216" t="s">
        <v>317</v>
      </c>
      <c r="U146" s="1217"/>
      <c r="V146" s="1218" t="s">
        <v>317</v>
      </c>
      <c r="W146" s="1218"/>
      <c r="X146" s="1219"/>
      <c r="Y146" s="1219"/>
      <c r="Z146" s="1219"/>
      <c r="AA146" s="1219"/>
      <c r="AB146" s="1219"/>
      <c r="AC146" s="1219"/>
      <c r="AD146" s="1219"/>
      <c r="AE146" s="1219"/>
      <c r="AF146" s="1219"/>
      <c r="AG146" s="1219"/>
      <c r="AH146" s="1219"/>
      <c r="AI146" s="1219"/>
      <c r="AJ146" s="1219"/>
      <c r="AK146" s="1219"/>
      <c r="AL146" s="1219"/>
      <c r="AM146" s="1219"/>
      <c r="AN146" s="1219"/>
      <c r="AO146" s="1219"/>
      <c r="AP146" s="1219"/>
      <c r="AQ146" s="1219"/>
      <c r="AR146" s="1219"/>
      <c r="AS146" s="1219"/>
      <c r="AT146" s="1219"/>
      <c r="AU146" s="1219"/>
      <c r="AV146" s="1219"/>
      <c r="AW146" s="1219"/>
      <c r="AX146" s="1219"/>
      <c r="AY146" s="1219"/>
      <c r="AZ146" s="1219"/>
      <c r="BA146" s="1219"/>
      <c r="BB146" s="1219"/>
      <c r="BC146" s="1219"/>
      <c r="BD146" s="1219"/>
      <c r="BE146" s="1219"/>
      <c r="BF146" s="1219"/>
      <c r="BG146" s="1219"/>
      <c r="BH146" s="1219"/>
      <c r="BI146" s="1219"/>
      <c r="BJ146" s="1219"/>
      <c r="BK146" s="1219"/>
      <c r="BL146" s="1219"/>
      <c r="BM146" s="1219"/>
      <c r="BN146" s="1219"/>
      <c r="BO146" s="1219"/>
      <c r="BP146" s="1219"/>
      <c r="BQ146" s="1219"/>
      <c r="BR146" s="1219"/>
      <c r="BS146" s="1219"/>
      <c r="BT146" s="1219"/>
      <c r="BU146" s="1219"/>
      <c r="BV146" s="1219"/>
      <c r="BW146" s="1219"/>
      <c r="BX146" s="1219"/>
      <c r="BY146" s="1219"/>
      <c r="BZ146" s="1219"/>
      <c r="CA146" s="1219"/>
      <c r="CB146" s="1219"/>
      <c r="CC146" s="1219"/>
      <c r="CD146" s="1219"/>
      <c r="CE146" s="1219"/>
      <c r="CF146" s="1219"/>
      <c r="CG146" s="1219"/>
      <c r="CH146" s="1219"/>
      <c r="CI146" s="1219"/>
      <c r="CJ146" s="1219"/>
      <c r="CK146" s="1219"/>
      <c r="CL146" s="1219"/>
      <c r="CM146" s="1219"/>
      <c r="CN146" s="1219"/>
      <c r="CO146" s="1219"/>
      <c r="CP146" s="1219"/>
      <c r="CQ146" s="1219"/>
      <c r="CR146" s="1219"/>
      <c r="CS146" s="1219"/>
      <c r="CT146" s="1219"/>
      <c r="CU146" s="1219"/>
      <c r="CV146" s="1219"/>
      <c r="CW146" s="1219"/>
      <c r="CX146" s="1219"/>
      <c r="CY146" s="1219"/>
      <c r="CZ146" s="1219"/>
      <c r="DA146" s="1219"/>
      <c r="DB146" s="1219"/>
      <c r="DC146" s="1219"/>
      <c r="DD146" s="1219"/>
      <c r="DE146" s="1219"/>
      <c r="DF146" s="1219"/>
      <c r="DG146" s="1219"/>
      <c r="DH146" s="1219"/>
      <c r="DI146" s="1219"/>
      <c r="DJ146" s="1219"/>
      <c r="DK146" s="1219"/>
      <c r="DL146" s="1219"/>
      <c r="DM146" s="1219"/>
      <c r="DN146" s="1219"/>
      <c r="DO146" s="1219"/>
      <c r="DP146" s="1219"/>
      <c r="DQ146" s="1219"/>
      <c r="DR146" s="1219"/>
      <c r="DS146" s="1219"/>
      <c r="DT146" s="1219"/>
      <c r="DU146" s="1219"/>
      <c r="DV146" s="1219"/>
      <c r="DW146" s="1219"/>
      <c r="DX146" s="1219"/>
      <c r="DY146" s="1219"/>
      <c r="DZ146" s="1219"/>
      <c r="EA146" s="1219"/>
      <c r="EB146" s="1219"/>
      <c r="EC146" s="1219"/>
      <c r="ED146" s="1219"/>
      <c r="EE146" s="1219"/>
      <c r="EF146" s="1219"/>
      <c r="EG146" s="1219"/>
      <c r="EH146" s="1219"/>
      <c r="EI146" s="1219"/>
      <c r="EJ146" s="1219"/>
      <c r="EK146" s="1219"/>
      <c r="EL146" s="1219"/>
      <c r="EM146" s="1219"/>
      <c r="EN146" s="1219"/>
      <c r="EO146" s="1219"/>
      <c r="EP146" s="1219"/>
      <c r="EQ146" s="1219"/>
      <c r="ER146" s="1219"/>
      <c r="ES146" s="1219"/>
      <c r="ET146" s="1219"/>
      <c r="EU146" s="1219"/>
      <c r="EV146" s="1219"/>
      <c r="EW146" s="1219"/>
      <c r="EX146" s="1219"/>
      <c r="EY146" s="1219"/>
      <c r="EZ146" s="1219"/>
      <c r="FA146" s="1219"/>
      <c r="FB146" s="1219"/>
      <c r="FC146" s="1219"/>
      <c r="FD146" s="1219"/>
      <c r="FE146" s="1219"/>
      <c r="FF146" s="1219"/>
      <c r="FG146" s="1219"/>
      <c r="FH146" s="1219"/>
      <c r="FI146" s="1219"/>
      <c r="FJ146" s="1219"/>
      <c r="FK146" s="1219"/>
      <c r="FL146" s="1219"/>
      <c r="FM146" s="1219"/>
      <c r="FN146" s="1219"/>
      <c r="FO146" s="1219"/>
      <c r="FP146" s="1219"/>
      <c r="FQ146" s="1219"/>
      <c r="FR146" s="1219"/>
      <c r="FS146" s="1219"/>
      <c r="FT146" s="1219"/>
      <c r="FU146" s="1219"/>
      <c r="FV146" s="1219"/>
      <c r="FW146" s="1219"/>
      <c r="FX146" s="1219"/>
      <c r="FY146" s="1219"/>
      <c r="FZ146" s="1219"/>
      <c r="GA146" s="1219"/>
      <c r="GB146" s="1219"/>
      <c r="GC146" s="1219"/>
      <c r="GD146" s="1219"/>
      <c r="GE146" s="1219"/>
      <c r="GF146" s="1219"/>
      <c r="GG146" s="1219"/>
      <c r="GH146" s="1219"/>
      <c r="GI146" s="1219"/>
      <c r="GJ146" s="1219"/>
      <c r="GK146" s="1219"/>
      <c r="GL146" s="1219"/>
      <c r="GM146" s="1219"/>
      <c r="GN146" s="1219"/>
      <c r="GO146" s="1219"/>
      <c r="GP146" s="1219"/>
      <c r="GQ146" s="1219"/>
      <c r="GR146" s="1219"/>
      <c r="GS146" s="1219"/>
      <c r="GT146" s="1219"/>
      <c r="GU146" s="1219"/>
      <c r="GV146" s="1219"/>
      <c r="GW146" s="1219"/>
      <c r="GX146" s="1219"/>
      <c r="GY146" s="1219"/>
      <c r="GZ146" s="1219"/>
      <c r="HA146" s="1219"/>
      <c r="HB146" s="1219"/>
      <c r="HC146" s="1219"/>
      <c r="HD146" s="1219"/>
      <c r="HE146" s="1219"/>
      <c r="HF146" s="1219"/>
      <c r="HG146" s="1219"/>
      <c r="HH146" s="1219"/>
      <c r="HI146" s="1219"/>
      <c r="HJ146" s="1219"/>
      <c r="HK146" s="1219"/>
      <c r="HL146" s="1219"/>
      <c r="HM146" s="1219"/>
      <c r="HN146" s="1219"/>
      <c r="HO146" s="1219"/>
      <c r="HP146" s="1219"/>
      <c r="HQ146" s="1219"/>
      <c r="HR146" s="1219"/>
      <c r="HS146" s="1219"/>
      <c r="HT146" s="1219"/>
      <c r="HU146" s="1219"/>
      <c r="HV146" s="1219"/>
      <c r="HW146" s="1219"/>
      <c r="HX146" s="1219"/>
      <c r="HY146" s="1219"/>
      <c r="HZ146" s="1219"/>
      <c r="IA146" s="1219"/>
      <c r="IB146" s="1219"/>
      <c r="IC146" s="1219"/>
      <c r="ID146" s="1219"/>
      <c r="IE146" s="1219"/>
      <c r="IF146" s="1219"/>
      <c r="IG146" s="1219"/>
      <c r="IH146" s="1219"/>
      <c r="II146" s="1219"/>
      <c r="IJ146" s="1219"/>
      <c r="IK146" s="1219"/>
      <c r="IL146" s="1219"/>
      <c r="IM146" s="1219"/>
      <c r="IN146" s="1219"/>
      <c r="IO146" s="1219"/>
      <c r="IP146" s="1219"/>
      <c r="IQ146" s="1219"/>
      <c r="IR146" s="1219"/>
      <c r="IS146" s="1219"/>
      <c r="IT146" s="1219"/>
      <c r="IU146" s="1219"/>
      <c r="IV146" s="1219"/>
      <c r="IW146" s="1219"/>
      <c r="IX146" s="1219"/>
      <c r="IY146" s="1219"/>
      <c r="IZ146" s="1219"/>
      <c r="JA146" s="1219"/>
      <c r="JB146" s="1219"/>
      <c r="JC146" s="1219"/>
      <c r="JD146" s="1219"/>
      <c r="JE146" s="1219"/>
      <c r="JF146" s="1219"/>
      <c r="JG146" s="1219"/>
      <c r="JH146" s="1219"/>
      <c r="JI146" s="1219"/>
      <c r="JJ146" s="1219"/>
      <c r="JK146" s="1219"/>
      <c r="JL146" s="1219"/>
      <c r="JM146" s="1219"/>
      <c r="JN146" s="1219"/>
      <c r="JO146" s="1219"/>
      <c r="JP146" s="1219"/>
      <c r="JQ146" s="1219"/>
      <c r="JR146" s="1219"/>
      <c r="JS146" s="1219"/>
      <c r="JT146" s="1219"/>
      <c r="JU146" s="1219"/>
      <c r="JV146" s="1219"/>
      <c r="JW146" s="1219"/>
      <c r="JX146" s="1219"/>
      <c r="JY146" s="1219"/>
      <c r="JZ146" s="1219"/>
      <c r="KA146" s="1219"/>
      <c r="KB146" s="1219"/>
      <c r="KC146" s="1219"/>
      <c r="KD146" s="1219"/>
      <c r="KE146" s="1219"/>
      <c r="KF146" s="1219"/>
      <c r="KG146" s="1219"/>
      <c r="KH146" s="1219"/>
      <c r="KI146" s="1219"/>
      <c r="KJ146" s="1219"/>
      <c r="KK146" s="1219"/>
      <c r="KL146" s="1219"/>
      <c r="KM146" s="1219"/>
      <c r="KN146" s="1219"/>
      <c r="KO146" s="1219"/>
      <c r="KP146" s="1219"/>
      <c r="KQ146" s="1219"/>
      <c r="KR146" s="1219"/>
      <c r="KS146" s="1219"/>
      <c r="KT146" s="1219"/>
      <c r="KU146" s="1219"/>
      <c r="KV146" s="1219"/>
      <c r="KW146" s="1219"/>
      <c r="KX146" s="1219"/>
      <c r="KY146" s="1219"/>
      <c r="KZ146" s="1219"/>
      <c r="LA146" s="1219"/>
      <c r="LB146" s="1219"/>
      <c r="LC146" s="1219"/>
      <c r="LD146" s="1219"/>
      <c r="LE146" s="1219"/>
      <c r="LF146" s="1219"/>
      <c r="LG146" s="1219"/>
      <c r="LH146" s="1219"/>
      <c r="LI146" s="1219"/>
      <c r="LJ146" s="1219"/>
      <c r="LK146" s="1219"/>
      <c r="LL146" s="1219"/>
      <c r="LM146" s="1219"/>
      <c r="LN146" s="1219"/>
      <c r="LO146" s="1219"/>
      <c r="LP146" s="1219"/>
      <c r="LQ146" s="1219"/>
      <c r="LR146" s="1219"/>
      <c r="LS146" s="1219"/>
      <c r="LT146" s="1219"/>
      <c r="LU146" s="1219"/>
      <c r="LV146" s="1219"/>
      <c r="LW146" s="1219"/>
      <c r="LX146" s="1219"/>
      <c r="LY146" s="1219"/>
      <c r="LZ146" s="1219"/>
      <c r="MA146" s="1219"/>
      <c r="MB146" s="1219"/>
      <c r="MC146" s="1219"/>
      <c r="MD146" s="1219"/>
      <c r="ME146" s="1219"/>
      <c r="MF146" s="1219"/>
      <c r="MG146" s="1219"/>
      <c r="MH146" s="1219"/>
      <c r="MI146" s="1219"/>
      <c r="MJ146" s="1219"/>
      <c r="MK146" s="1219"/>
      <c r="ML146" s="1219"/>
      <c r="MM146" s="1219"/>
      <c r="MN146" s="1219"/>
      <c r="MO146" s="1219"/>
      <c r="MP146" s="1219"/>
      <c r="MQ146" s="1219"/>
      <c r="MR146" s="1219"/>
      <c r="MS146" s="1219"/>
      <c r="MT146" s="1219"/>
      <c r="MU146" s="1219"/>
      <c r="MV146" s="1219"/>
      <c r="MW146" s="1219"/>
      <c r="MX146" s="1219"/>
      <c r="MY146" s="1219"/>
      <c r="MZ146" s="1219"/>
      <c r="NA146" s="1219"/>
      <c r="NB146" s="1219"/>
      <c r="NC146" s="1219"/>
      <c r="ND146" s="1219"/>
      <c r="NE146" s="1219"/>
      <c r="NF146" s="1219"/>
      <c r="NG146" s="1219"/>
      <c r="NH146" s="1219"/>
      <c r="NI146" s="1219"/>
      <c r="NJ146" s="1219"/>
      <c r="NK146" s="1219"/>
      <c r="NL146" s="1219"/>
      <c r="NM146" s="1219"/>
      <c r="NN146" s="1219"/>
      <c r="NO146" s="1219"/>
      <c r="NP146" s="1219"/>
      <c r="NQ146" s="1219"/>
      <c r="NR146" s="1219"/>
      <c r="NS146" s="1219"/>
      <c r="NT146" s="1219"/>
      <c r="NU146" s="1219"/>
      <c r="NV146" s="1219"/>
      <c r="NW146" s="1219"/>
      <c r="NX146" s="1219"/>
      <c r="NY146" s="1219"/>
      <c r="NZ146" s="1219"/>
      <c r="OA146" s="1219"/>
      <c r="OB146" s="1219"/>
      <c r="OC146" s="1219"/>
      <c r="OD146" s="1219"/>
      <c r="OE146" s="1219"/>
      <c r="OF146" s="1219"/>
      <c r="OG146" s="1219"/>
      <c r="OH146" s="1219"/>
      <c r="OI146" s="1219"/>
      <c r="OJ146" s="1219"/>
      <c r="OK146" s="1219"/>
      <c r="OL146" s="1219"/>
      <c r="OM146" s="1219"/>
      <c r="ON146" s="1219"/>
      <c r="OO146" s="1219"/>
      <c r="OP146" s="1219"/>
      <c r="OQ146" s="1219"/>
      <c r="OR146" s="1219"/>
      <c r="OS146" s="1219"/>
      <c r="OT146" s="1219"/>
      <c r="OU146" s="1219"/>
      <c r="OV146" s="1219"/>
      <c r="OW146" s="1219"/>
      <c r="OX146" s="1219"/>
      <c r="OY146" s="1219"/>
      <c r="OZ146" s="1219"/>
      <c r="PA146" s="1219"/>
      <c r="PB146" s="1219"/>
      <c r="PC146" s="1219"/>
      <c r="PD146" s="1219"/>
      <c r="PE146" s="1219"/>
      <c r="PF146" s="1219"/>
      <c r="PG146" s="1219"/>
      <c r="PH146" s="1219"/>
      <c r="PI146" s="1219"/>
      <c r="PJ146" s="1219"/>
      <c r="PK146" s="1219"/>
      <c r="PL146" s="1219"/>
      <c r="PM146" s="1219"/>
      <c r="PN146" s="1219"/>
      <c r="PO146" s="1219"/>
      <c r="PP146" s="1219"/>
      <c r="PQ146" s="1219"/>
      <c r="PR146" s="1219"/>
      <c r="PS146" s="1219"/>
      <c r="PT146" s="1219"/>
      <c r="PU146" s="1219"/>
      <c r="PV146" s="1219"/>
      <c r="PW146" s="1219"/>
      <c r="PX146" s="1219"/>
      <c r="PY146" s="1219"/>
      <c r="PZ146" s="1219"/>
      <c r="QA146" s="1219"/>
      <c r="QB146" s="1219"/>
      <c r="QC146" s="1219"/>
      <c r="QD146" s="1219"/>
      <c r="QE146" s="1219"/>
      <c r="QF146" s="1219"/>
      <c r="QG146" s="1219"/>
      <c r="QH146" s="1219"/>
      <c r="QI146" s="1219"/>
      <c r="QJ146" s="1219"/>
      <c r="QK146" s="1219"/>
      <c r="QL146" s="1219"/>
      <c r="QM146" s="1219"/>
      <c r="QN146" s="1219"/>
      <c r="QO146" s="1219"/>
      <c r="QP146" s="1219"/>
      <c r="QQ146" s="1219"/>
      <c r="QR146" s="1219"/>
      <c r="QS146" s="1219"/>
      <c r="QT146" s="1219"/>
      <c r="QU146" s="1219"/>
      <c r="QV146" s="1219"/>
      <c r="QW146" s="1219"/>
      <c r="QX146" s="1219"/>
      <c r="QY146" s="1219"/>
      <c r="QZ146" s="1219"/>
      <c r="RA146" s="1219"/>
      <c r="RB146" s="1219"/>
      <c r="RC146" s="1219"/>
      <c r="RD146" s="1219"/>
      <c r="RE146" s="1219"/>
      <c r="RF146" s="1219"/>
      <c r="RG146" s="1219"/>
      <c r="RH146" s="1219"/>
      <c r="RI146" s="1219"/>
      <c r="RJ146" s="1219"/>
      <c r="RK146" s="1219"/>
      <c r="RL146" s="1219"/>
      <c r="RM146" s="1219"/>
      <c r="RN146" s="1219"/>
      <c r="RO146" s="1219"/>
      <c r="RP146" s="1219"/>
      <c r="RQ146" s="1219"/>
      <c r="RR146" s="1219"/>
      <c r="RS146" s="1219"/>
      <c r="RT146" s="1219"/>
      <c r="RU146" s="1219"/>
      <c r="RV146" s="1219"/>
      <c r="RW146" s="1219"/>
      <c r="RX146" s="1219"/>
      <c r="RY146" s="1219"/>
      <c r="RZ146" s="1219"/>
      <c r="SA146" s="1219"/>
      <c r="SB146" s="1219"/>
      <c r="SC146" s="1219"/>
      <c r="SD146" s="1219"/>
      <c r="SE146" s="1219"/>
      <c r="SF146" s="1219"/>
      <c r="SG146" s="1219"/>
      <c r="SH146" s="1219"/>
      <c r="SI146" s="1219"/>
      <c r="SJ146" s="1219"/>
      <c r="SK146" s="1219"/>
      <c r="SL146" s="1219"/>
      <c r="SM146" s="1219"/>
      <c r="SN146" s="1219"/>
      <c r="SO146" s="1219"/>
      <c r="SP146" s="1219"/>
      <c r="SQ146" s="1219"/>
      <c r="SR146" s="1219"/>
      <c r="SS146" s="1219"/>
      <c r="ST146" s="1219"/>
      <c r="SU146" s="1219"/>
      <c r="SV146" s="1219"/>
      <c r="SW146" s="1219"/>
      <c r="SX146" s="1219"/>
      <c r="SY146" s="1219"/>
      <c r="SZ146" s="1219"/>
      <c r="TA146" s="1219"/>
      <c r="TB146" s="1219"/>
      <c r="TC146" s="1219"/>
      <c r="TD146" s="1219"/>
      <c r="TE146" s="1219"/>
      <c r="TF146" s="1219"/>
      <c r="TG146" s="1219"/>
      <c r="TH146" s="1219"/>
      <c r="TI146" s="1219"/>
      <c r="TJ146" s="1219"/>
      <c r="TK146" s="1219"/>
      <c r="TL146" s="1219"/>
      <c r="TM146" s="1219"/>
      <c r="TN146" s="1219"/>
      <c r="TO146" s="1219"/>
      <c r="TP146" s="1219"/>
      <c r="TQ146" s="1219"/>
      <c r="TR146" s="1219"/>
      <c r="TS146" s="1219"/>
      <c r="TT146" s="1219"/>
      <c r="TU146" s="1219"/>
      <c r="TV146" s="1219"/>
      <c r="TW146" s="1219"/>
      <c r="TX146" s="1219"/>
      <c r="TY146" s="1219"/>
      <c r="TZ146" s="1219"/>
      <c r="UA146" s="1219"/>
      <c r="UB146" s="1219"/>
      <c r="UC146" s="1219"/>
      <c r="UD146" s="1219"/>
      <c r="UE146" s="1219"/>
      <c r="UF146" s="1219"/>
      <c r="UG146" s="1219"/>
      <c r="UH146" s="1219"/>
      <c r="UI146" s="1219"/>
      <c r="UJ146" s="1219"/>
      <c r="UK146" s="1219"/>
      <c r="UL146" s="1219"/>
      <c r="UM146" s="1219"/>
      <c r="UN146" s="1219"/>
      <c r="UO146" s="1219"/>
      <c r="UP146" s="1219"/>
      <c r="UQ146" s="1219"/>
      <c r="UR146" s="1219"/>
      <c r="US146" s="1219"/>
      <c r="UT146" s="1219"/>
      <c r="UU146" s="1219"/>
      <c r="UV146" s="1219"/>
      <c r="UW146" s="1219"/>
      <c r="UX146" s="1219"/>
      <c r="UY146" s="1219"/>
      <c r="UZ146" s="1219"/>
      <c r="VA146" s="1219"/>
      <c r="VB146" s="1219"/>
      <c r="VC146" s="1219"/>
      <c r="VD146" s="1219"/>
      <c r="VE146" s="1219"/>
      <c r="VF146" s="1219"/>
      <c r="VG146" s="1219"/>
      <c r="VH146" s="1219"/>
      <c r="VI146" s="1219"/>
      <c r="VJ146" s="1219"/>
      <c r="VK146" s="1219"/>
      <c r="VL146" s="1219"/>
      <c r="VM146" s="1219"/>
      <c r="VN146" s="1219"/>
      <c r="VO146" s="1219"/>
      <c r="VP146" s="1219"/>
      <c r="VQ146" s="1219"/>
      <c r="VR146" s="1219"/>
      <c r="VS146" s="1219"/>
      <c r="VT146" s="1219"/>
      <c r="VU146" s="1219"/>
      <c r="VV146" s="1219"/>
      <c r="VW146" s="1219"/>
      <c r="VX146" s="1219"/>
      <c r="VY146" s="1219"/>
      <c r="VZ146" s="1219"/>
      <c r="WA146" s="1219"/>
      <c r="WB146" s="1219"/>
      <c r="WC146" s="1219"/>
      <c r="WD146" s="1219"/>
      <c r="WE146" s="1219"/>
      <c r="WF146" s="1219"/>
      <c r="WG146" s="1219"/>
      <c r="WH146" s="1219"/>
      <c r="WI146" s="1219"/>
      <c r="WJ146" s="1219"/>
      <c r="WK146" s="1219"/>
      <c r="WL146" s="1219"/>
      <c r="WM146" s="1219"/>
      <c r="WN146" s="1219"/>
      <c r="WO146" s="1219"/>
      <c r="WP146" s="1219"/>
      <c r="WQ146" s="1219"/>
      <c r="WR146" s="1219"/>
      <c r="WS146" s="1219"/>
      <c r="WT146" s="1219"/>
      <c r="WU146" s="1219"/>
      <c r="WV146" s="1219"/>
      <c r="WW146" s="1219"/>
      <c r="WX146" s="1219"/>
      <c r="WY146" s="1219"/>
      <c r="WZ146" s="1219"/>
      <c r="XA146" s="1219"/>
      <c r="XB146" s="1219"/>
      <c r="XC146" s="1219"/>
      <c r="XD146" s="1219"/>
      <c r="XE146" s="1219"/>
      <c r="XF146" s="1219"/>
      <c r="XG146" s="1219"/>
      <c r="XH146" s="1219"/>
      <c r="XI146" s="1219"/>
      <c r="XJ146" s="1219"/>
      <c r="XK146" s="1219"/>
      <c r="XL146" s="1219"/>
      <c r="XM146" s="1219"/>
      <c r="XN146" s="1219"/>
      <c r="XO146" s="1219"/>
      <c r="XP146" s="1219"/>
      <c r="XQ146" s="1219"/>
      <c r="XR146" s="1219"/>
      <c r="XS146" s="1219"/>
      <c r="XT146" s="1219"/>
      <c r="XU146" s="1219"/>
      <c r="XV146" s="1219"/>
      <c r="XW146" s="1219"/>
      <c r="XX146" s="1219"/>
      <c r="XY146" s="1219"/>
      <c r="XZ146" s="1219"/>
      <c r="YA146" s="1219"/>
      <c r="YB146" s="1219"/>
      <c r="YC146" s="1219"/>
      <c r="YD146" s="1219"/>
      <c r="YE146" s="1219"/>
      <c r="YF146" s="1219"/>
      <c r="YG146" s="1219"/>
      <c r="YH146" s="1219"/>
      <c r="YI146" s="1219"/>
      <c r="YJ146" s="1219"/>
      <c r="YK146" s="1219"/>
      <c r="YL146" s="1219"/>
      <c r="YM146" s="1219"/>
      <c r="YN146" s="1219"/>
      <c r="YO146" s="1219"/>
      <c r="YP146" s="1219"/>
      <c r="YQ146" s="1219"/>
      <c r="YR146" s="1219"/>
      <c r="YS146" s="1219"/>
      <c r="YT146" s="1219"/>
      <c r="YU146" s="1219"/>
      <c r="YV146" s="1219"/>
      <c r="YW146" s="1219"/>
      <c r="YX146" s="1219"/>
      <c r="YY146" s="1219"/>
      <c r="YZ146" s="1219"/>
      <c r="ZA146" s="1219"/>
      <c r="ZB146" s="1219"/>
      <c r="ZC146" s="1219"/>
      <c r="ZD146" s="1219"/>
      <c r="ZE146" s="1219"/>
      <c r="ZF146" s="1219"/>
      <c r="ZG146" s="1219"/>
      <c r="ZH146" s="1219"/>
      <c r="ZI146" s="1219"/>
      <c r="ZJ146" s="1219"/>
      <c r="ZK146" s="1219"/>
      <c r="ZL146" s="1219"/>
      <c r="ZM146" s="1219"/>
      <c r="ZN146" s="1219"/>
      <c r="ZO146" s="1219"/>
      <c r="ZP146" s="1219"/>
      <c r="ZQ146" s="1219"/>
      <c r="ZR146" s="1219"/>
      <c r="ZS146" s="1219"/>
      <c r="ZT146" s="1219"/>
      <c r="ZU146" s="1219"/>
      <c r="ZV146" s="1219"/>
      <c r="ZW146" s="1219"/>
      <c r="ZX146" s="1219"/>
      <c r="ZY146" s="1219"/>
      <c r="ZZ146" s="1219"/>
      <c r="AAA146" s="1219"/>
      <c r="AAB146" s="1219"/>
      <c r="AAC146" s="1219"/>
      <c r="AAD146" s="1219"/>
      <c r="AAE146" s="1219"/>
      <c r="AAF146" s="1219"/>
      <c r="AAG146" s="1219"/>
      <c r="AAH146" s="1219"/>
      <c r="AAI146" s="1219"/>
      <c r="AAJ146" s="1219"/>
      <c r="AAK146" s="1219"/>
      <c r="AAL146" s="1219"/>
      <c r="AAM146" s="1219"/>
      <c r="AAN146" s="1219"/>
      <c r="AAO146" s="1219"/>
      <c r="AAP146" s="1219"/>
      <c r="AAQ146" s="1219"/>
      <c r="AAR146" s="1219"/>
      <c r="AAS146" s="1219"/>
      <c r="AAT146" s="1219"/>
      <c r="AAU146" s="1219"/>
      <c r="AAV146" s="1219"/>
      <c r="AAW146" s="1219"/>
      <c r="AAX146" s="1219"/>
      <c r="AAY146" s="1219"/>
      <c r="AAZ146" s="1219"/>
      <c r="ABA146" s="1219"/>
      <c r="ABB146" s="1219"/>
      <c r="ABC146" s="1219"/>
      <c r="ABD146" s="1219"/>
      <c r="ABE146" s="1219"/>
      <c r="ABF146" s="1219"/>
      <c r="ABG146" s="1219"/>
      <c r="ABH146" s="1219"/>
      <c r="ABI146" s="1219"/>
      <c r="ABJ146" s="1219"/>
      <c r="ABK146" s="1219"/>
      <c r="ABL146" s="1219"/>
      <c r="ABM146" s="1219"/>
      <c r="ABN146" s="1219"/>
      <c r="ABO146" s="1219"/>
      <c r="ABP146" s="1219"/>
      <c r="ABQ146" s="1219"/>
      <c r="ABR146" s="1219"/>
      <c r="ABS146" s="1219"/>
      <c r="ABT146" s="1219"/>
      <c r="ABU146" s="1219"/>
      <c r="ABV146" s="1219"/>
      <c r="ABW146" s="1219"/>
      <c r="ABX146" s="1219"/>
      <c r="ABY146" s="1219"/>
      <c r="ABZ146" s="1219"/>
      <c r="ACA146" s="1219"/>
      <c r="ACB146" s="1219"/>
      <c r="ACC146" s="1219"/>
      <c r="ACD146" s="1219"/>
      <c r="ACE146" s="1219"/>
      <c r="ACF146" s="1219"/>
      <c r="ACG146" s="1219"/>
      <c r="ACH146" s="1219"/>
      <c r="ACI146" s="1219"/>
      <c r="ACJ146" s="1219"/>
      <c r="ACK146" s="1219"/>
      <c r="ACL146" s="1219"/>
      <c r="ACM146" s="1219"/>
      <c r="ACN146" s="1219"/>
      <c r="ACO146" s="1219"/>
      <c r="ACP146" s="1219"/>
      <c r="ACQ146" s="1219"/>
      <c r="ACR146" s="1219"/>
      <c r="ACS146" s="1219"/>
      <c r="ACT146" s="1219"/>
      <c r="ACU146" s="1219"/>
      <c r="ACV146" s="1219"/>
      <c r="ACW146" s="1219"/>
      <c r="ACX146" s="1219"/>
      <c r="ACY146" s="1219"/>
      <c r="ACZ146" s="1219"/>
      <c r="ADA146" s="1219"/>
      <c r="ADB146" s="1219"/>
      <c r="ADC146" s="1219"/>
      <c r="ADD146" s="1219"/>
      <c r="ADE146" s="1219"/>
      <c r="ADF146" s="1219"/>
      <c r="ADG146" s="1219"/>
      <c r="ADH146" s="1219"/>
      <c r="ADI146" s="1219"/>
      <c r="ADJ146" s="1219"/>
      <c r="ADK146" s="1219"/>
      <c r="ADL146" s="1219"/>
      <c r="ADM146" s="1219"/>
      <c r="ADN146" s="1219"/>
      <c r="ADO146" s="1219"/>
      <c r="ADP146" s="1219"/>
      <c r="ADQ146" s="1219"/>
      <c r="ADR146" s="1219"/>
      <c r="ADS146" s="1219"/>
      <c r="ADT146" s="1219"/>
      <c r="ADU146" s="1219"/>
      <c r="ADV146" s="1219"/>
      <c r="ADW146" s="1219"/>
      <c r="ADX146" s="1219"/>
      <c r="ADY146" s="1219"/>
      <c r="ADZ146" s="1219"/>
      <c r="AEA146" s="1219"/>
      <c r="AEB146" s="1219"/>
      <c r="AEC146" s="1219"/>
      <c r="AED146" s="1219"/>
      <c r="AEE146" s="1219"/>
      <c r="AEF146" s="1219"/>
      <c r="AEG146" s="1219"/>
      <c r="AEH146" s="1219"/>
      <c r="AEI146" s="1219"/>
      <c r="AEJ146" s="1219"/>
      <c r="AEK146" s="1219"/>
      <c r="AEL146" s="1219"/>
      <c r="AEM146" s="1219"/>
      <c r="AEN146" s="1219"/>
      <c r="AEO146" s="1219"/>
      <c r="AEP146" s="1219"/>
      <c r="AEQ146" s="1219"/>
      <c r="AER146" s="1219"/>
      <c r="AES146" s="1219"/>
      <c r="AET146" s="1219"/>
      <c r="AEU146" s="1219"/>
      <c r="AEV146" s="1219"/>
      <c r="AEW146" s="1219"/>
      <c r="AEX146" s="1219"/>
      <c r="AEY146" s="1219"/>
      <c r="AEZ146" s="1219"/>
      <c r="AFA146" s="1219"/>
      <c r="AFB146" s="1219"/>
      <c r="AFC146" s="1219"/>
      <c r="AFD146" s="1219"/>
      <c r="AFE146" s="1219"/>
      <c r="AFF146" s="1219"/>
      <c r="AFG146" s="1219"/>
      <c r="AFH146" s="1219"/>
      <c r="AFI146" s="1219"/>
      <c r="AFJ146" s="1219"/>
      <c r="AFK146" s="1219"/>
      <c r="AFL146" s="1219"/>
      <c r="AFM146" s="1219"/>
      <c r="AFN146" s="1219"/>
      <c r="AFO146" s="1219"/>
      <c r="AFP146" s="1219"/>
      <c r="AFQ146" s="1219"/>
      <c r="AFR146" s="1219"/>
      <c r="AFS146" s="1219"/>
      <c r="AFT146" s="1219"/>
      <c r="AFU146" s="1219"/>
      <c r="AFV146" s="1219"/>
      <c r="AFW146" s="1219"/>
      <c r="AFX146" s="1219"/>
      <c r="AFY146" s="1219"/>
      <c r="AFZ146" s="1219"/>
      <c r="AGA146" s="1219"/>
      <c r="AGB146" s="1219"/>
      <c r="AGC146" s="1219"/>
      <c r="AGD146" s="1219"/>
      <c r="AGE146" s="1219"/>
      <c r="AGF146" s="1219"/>
      <c r="AGG146" s="1219"/>
      <c r="AGH146" s="1219"/>
      <c r="AGI146" s="1219"/>
      <c r="AGJ146" s="1219"/>
      <c r="AGK146" s="1219"/>
      <c r="AGL146" s="1219"/>
      <c r="AGM146" s="1219"/>
      <c r="AGN146" s="1219"/>
      <c r="AGO146" s="1219"/>
      <c r="AGP146" s="1219"/>
      <c r="AGQ146" s="1219"/>
      <c r="AGR146" s="1219"/>
      <c r="AGS146" s="1219"/>
      <c r="AGT146" s="1219"/>
      <c r="AGU146" s="1219"/>
      <c r="AGV146" s="1219"/>
      <c r="AGW146" s="1219"/>
      <c r="AGX146" s="1219"/>
      <c r="AGY146" s="1219"/>
      <c r="AGZ146" s="1219"/>
      <c r="AHA146" s="1219"/>
      <c r="AHB146" s="1219"/>
      <c r="AHC146" s="1219"/>
      <c r="AHD146" s="1219"/>
      <c r="AHE146" s="1219"/>
      <c r="AHF146" s="1219"/>
      <c r="AHG146" s="1219"/>
      <c r="AHH146" s="1219"/>
      <c r="AHI146" s="1219"/>
      <c r="AHJ146" s="1219"/>
      <c r="AHK146" s="1219"/>
      <c r="AHL146" s="1219"/>
      <c r="AHM146" s="1219"/>
      <c r="AHN146" s="1219"/>
      <c r="AHO146" s="1219"/>
      <c r="AHP146" s="1219"/>
      <c r="AHQ146" s="1219"/>
      <c r="AHR146" s="1219"/>
      <c r="AHS146" s="1219"/>
      <c r="AHT146" s="1219"/>
      <c r="AHU146" s="1219"/>
      <c r="AHV146" s="1219"/>
      <c r="AHW146" s="1219"/>
      <c r="AHX146" s="1219"/>
      <c r="AHY146" s="1219"/>
      <c r="AHZ146" s="1219"/>
      <c r="AIA146" s="1219"/>
      <c r="AIB146" s="1219"/>
      <c r="AIC146" s="1219"/>
      <c r="AID146" s="1219"/>
      <c r="AIE146" s="1219"/>
      <c r="AIF146" s="1219"/>
      <c r="AIG146" s="1219"/>
      <c r="AIH146" s="1219"/>
      <c r="AII146" s="1219"/>
      <c r="AIJ146" s="1219"/>
      <c r="AIK146" s="1219"/>
      <c r="AIL146" s="1219"/>
      <c r="AIM146" s="1219"/>
      <c r="AIN146" s="1219"/>
      <c r="AIO146" s="1219"/>
      <c r="AIP146" s="1219"/>
      <c r="AIQ146" s="1219"/>
      <c r="AIR146" s="1219"/>
      <c r="AIS146" s="1219"/>
      <c r="AIT146" s="1219"/>
      <c r="AIU146" s="1219"/>
      <c r="AIV146" s="1219"/>
      <c r="AIW146" s="1219"/>
      <c r="AIX146" s="1219"/>
      <c r="AIY146" s="1219"/>
      <c r="AIZ146" s="1219"/>
      <c r="AJA146" s="1219"/>
      <c r="AJB146" s="1219"/>
      <c r="AJC146" s="1219"/>
      <c r="AJD146" s="1219"/>
      <c r="AJE146" s="1219"/>
      <c r="AJF146" s="1219"/>
      <c r="AJG146" s="1219"/>
      <c r="AJH146" s="1219"/>
      <c r="AJI146" s="1219"/>
      <c r="AJJ146" s="1219"/>
      <c r="AJK146" s="1219"/>
      <c r="AJL146" s="1219"/>
      <c r="AJM146" s="1219"/>
      <c r="AJN146" s="1219"/>
      <c r="AJO146" s="1219"/>
      <c r="AJP146" s="1219"/>
      <c r="AJQ146" s="1219"/>
      <c r="AJR146" s="1219"/>
      <c r="AJS146" s="1219"/>
      <c r="AJT146" s="1219"/>
      <c r="AJU146" s="1219"/>
      <c r="AJV146" s="1219"/>
      <c r="AJW146" s="1219"/>
      <c r="AJX146" s="1219"/>
      <c r="AJY146" s="1219"/>
      <c r="AJZ146" s="1219"/>
      <c r="AKA146" s="1219"/>
      <c r="AKB146" s="1219"/>
      <c r="AKC146" s="1219"/>
      <c r="AKD146" s="1219"/>
      <c r="AKE146" s="1219"/>
      <c r="AKF146" s="1219"/>
      <c r="AKG146" s="1219"/>
      <c r="AKH146" s="1219"/>
      <c r="AKI146" s="1219"/>
      <c r="AKJ146" s="1219"/>
      <c r="AKK146" s="1219"/>
      <c r="AKL146" s="1219"/>
      <c r="AKM146" s="1219"/>
      <c r="AKN146" s="1219"/>
      <c r="AKO146" s="1219"/>
      <c r="AKP146" s="1219"/>
      <c r="AKQ146" s="1219"/>
      <c r="AKR146" s="1219"/>
      <c r="AKS146" s="1219"/>
      <c r="AKT146" s="1219"/>
      <c r="AKU146" s="1219"/>
      <c r="AKV146" s="1219"/>
      <c r="AKW146" s="1219"/>
      <c r="AKX146" s="1219"/>
      <c r="AKY146" s="1219"/>
      <c r="AKZ146" s="1219"/>
      <c r="ALA146" s="1219"/>
      <c r="ALB146" s="1219"/>
      <c r="ALC146" s="1219"/>
      <c r="ALD146" s="1219"/>
      <c r="ALE146" s="1219"/>
      <c r="ALF146" s="1219"/>
      <c r="ALG146" s="1219"/>
      <c r="ALH146" s="1219"/>
      <c r="ALI146" s="1219"/>
      <c r="ALJ146" s="1219"/>
      <c r="ALK146" s="1219"/>
      <c r="ALL146" s="1219"/>
      <c r="ALM146" s="1219"/>
      <c r="ALN146" s="1219"/>
      <c r="ALO146" s="1219"/>
      <c r="ALP146" s="1219"/>
      <c r="ALQ146" s="1219"/>
      <c r="ALR146" s="1219"/>
      <c r="ALS146" s="1219"/>
      <c r="ALT146" s="1219"/>
      <c r="ALU146" s="1219"/>
      <c r="ALV146" s="1219"/>
      <c r="ALW146" s="1219"/>
      <c r="ALX146" s="1219"/>
      <c r="ALY146" s="1219"/>
      <c r="ALZ146" s="1219"/>
      <c r="AMA146" s="1219"/>
      <c r="AMB146" s="1219"/>
      <c r="AMC146" s="1219"/>
      <c r="AMD146" s="1219"/>
      <c r="AME146" s="1219"/>
      <c r="AMF146" s="1219"/>
      <c r="AMG146" s="1219"/>
      <c r="AMH146" s="1219"/>
      <c r="AMI146" s="1219"/>
      <c r="AMJ146" s="1219"/>
      <c r="AMK146" s="1219"/>
      <c r="AML146" s="1219"/>
      <c r="AMM146" s="1219"/>
      <c r="AMN146" s="1219"/>
      <c r="AMO146" s="1219"/>
      <c r="AMP146" s="1219"/>
      <c r="AMQ146" s="1219"/>
      <c r="AMR146" s="1219"/>
      <c r="AMS146" s="1219"/>
      <c r="AMT146" s="1219"/>
      <c r="AMU146" s="1219"/>
      <c r="AMV146" s="1219"/>
      <c r="AMW146" s="1219"/>
      <c r="AMX146" s="1219"/>
      <c r="AMY146" s="1219"/>
      <c r="AMZ146" s="1219"/>
      <c r="ANA146" s="1219"/>
      <c r="ANB146" s="1219"/>
      <c r="ANC146" s="1219"/>
      <c r="AND146" s="1219"/>
      <c r="ANE146" s="1219"/>
      <c r="ANF146" s="1219"/>
      <c r="ANG146" s="1219"/>
      <c r="ANH146" s="1219"/>
      <c r="ANI146" s="1219"/>
      <c r="ANJ146" s="1219"/>
      <c r="ANK146" s="1219"/>
      <c r="ANL146" s="1219"/>
      <c r="ANM146" s="1219"/>
      <c r="ANN146" s="1219"/>
      <c r="ANO146" s="1219"/>
      <c r="ANP146" s="1219"/>
      <c r="ANQ146" s="1219"/>
      <c r="ANR146" s="1219"/>
      <c r="ANS146" s="1219"/>
      <c r="ANT146" s="1219"/>
      <c r="ANU146" s="1219"/>
      <c r="ANV146" s="1219"/>
      <c r="ANW146" s="1219"/>
      <c r="ANX146" s="1219"/>
      <c r="ANY146" s="1219"/>
      <c r="ANZ146" s="1219"/>
      <c r="AOA146" s="1219"/>
      <c r="AOB146" s="1219"/>
      <c r="AOC146" s="1219"/>
      <c r="AOD146" s="1219"/>
      <c r="AOE146" s="1219"/>
      <c r="AOF146" s="1219"/>
      <c r="AOG146" s="1219"/>
      <c r="AOH146" s="1219"/>
      <c r="AOI146" s="1219"/>
      <c r="AOJ146" s="1219"/>
      <c r="AOK146" s="1219"/>
      <c r="AOL146" s="1219"/>
      <c r="AOM146" s="1219"/>
      <c r="AON146" s="1219"/>
      <c r="AOO146" s="1219"/>
      <c r="AOP146" s="1219"/>
      <c r="AOQ146" s="1219"/>
      <c r="AOR146" s="1219"/>
      <c r="AOS146" s="1219"/>
      <c r="AOT146" s="1219"/>
      <c r="AOU146" s="1219"/>
      <c r="AOV146" s="1219"/>
      <c r="AOW146" s="1219"/>
      <c r="AOX146" s="1219"/>
      <c r="AOY146" s="1219"/>
      <c r="AOZ146" s="1219"/>
      <c r="APA146" s="1219"/>
      <c r="APB146" s="1219"/>
      <c r="APC146" s="1219"/>
      <c r="APD146" s="1219"/>
      <c r="APE146" s="1219"/>
      <c r="APF146" s="1219"/>
      <c r="APG146" s="1219"/>
      <c r="APH146" s="1219"/>
      <c r="API146" s="1219"/>
      <c r="APJ146" s="1219"/>
      <c r="APK146" s="1219"/>
      <c r="APL146" s="1219"/>
      <c r="APM146" s="1219"/>
      <c r="APN146" s="1219"/>
      <c r="APO146" s="1219"/>
      <c r="APP146" s="1219"/>
      <c r="APQ146" s="1219"/>
      <c r="APR146" s="1219"/>
      <c r="APS146" s="1219"/>
      <c r="APT146" s="1219"/>
      <c r="APU146" s="1219"/>
      <c r="APV146" s="1219"/>
      <c r="APW146" s="1219"/>
      <c r="APX146" s="1219"/>
      <c r="APY146" s="1219"/>
      <c r="APZ146" s="1219"/>
      <c r="AQA146" s="1219"/>
      <c r="AQB146" s="1219"/>
      <c r="AQC146" s="1219"/>
      <c r="AQD146" s="1219"/>
      <c r="AQE146" s="1219"/>
      <c r="AQF146" s="1219"/>
      <c r="AQG146" s="1219"/>
      <c r="AQH146" s="1219"/>
      <c r="AQI146" s="1219"/>
      <c r="AQJ146" s="1219"/>
      <c r="AQK146" s="1219"/>
      <c r="AQL146" s="1219"/>
      <c r="AQM146" s="1219"/>
      <c r="AQN146" s="1219"/>
      <c r="AQO146" s="1219"/>
      <c r="AQP146" s="1219"/>
      <c r="AQQ146" s="1219"/>
      <c r="AQR146" s="1219"/>
      <c r="AQS146" s="1219"/>
      <c r="AQT146" s="1219"/>
      <c r="AQU146" s="1219"/>
      <c r="AQV146" s="1219"/>
      <c r="AQW146" s="1219"/>
      <c r="AQX146" s="1219"/>
      <c r="AQY146" s="1219"/>
      <c r="AQZ146" s="1219"/>
      <c r="ARA146" s="1219"/>
      <c r="ARB146" s="1219"/>
      <c r="ARC146" s="1219"/>
      <c r="ARD146" s="1219"/>
      <c r="ARE146" s="1219"/>
      <c r="ARF146" s="1219"/>
      <c r="ARG146" s="1219"/>
      <c r="ARH146" s="1219"/>
      <c r="ARI146" s="1219"/>
      <c r="ARJ146" s="1219"/>
      <c r="ARK146" s="1219"/>
      <c r="ARL146" s="1219"/>
      <c r="ARM146" s="1219"/>
      <c r="ARN146" s="1219"/>
      <c r="ARO146" s="1219"/>
      <c r="ARP146" s="1219"/>
      <c r="ARQ146" s="1219"/>
      <c r="ARR146" s="1219"/>
      <c r="ARS146" s="1219"/>
      <c r="ART146" s="1219"/>
      <c r="ARU146" s="1219"/>
      <c r="ARV146" s="1219"/>
      <c r="ARW146" s="1219"/>
      <c r="ARX146" s="1219"/>
      <c r="ARY146" s="1219"/>
      <c r="ARZ146" s="1219"/>
      <c r="ASA146" s="1219"/>
      <c r="ASB146" s="1219"/>
      <c r="ASC146" s="1219"/>
      <c r="ASD146" s="1219"/>
      <c r="ASE146" s="1219"/>
      <c r="ASF146" s="1219"/>
      <c r="ASG146" s="1219"/>
      <c r="ASH146" s="1219"/>
      <c r="ASI146" s="1219"/>
      <c r="ASJ146" s="1219"/>
      <c r="ASK146" s="1219"/>
      <c r="ASL146" s="1219"/>
      <c r="ASM146" s="1219"/>
      <c r="ASN146" s="1219"/>
      <c r="ASO146" s="1219"/>
      <c r="ASP146" s="1219"/>
      <c r="ASQ146" s="1219"/>
      <c r="ASR146" s="1219"/>
      <c r="ASS146" s="1219"/>
      <c r="AST146" s="1219"/>
      <c r="ASU146" s="1219"/>
      <c r="ASV146" s="1219"/>
      <c r="ASW146" s="1219"/>
      <c r="ASX146" s="1219"/>
      <c r="ASY146" s="1219"/>
      <c r="ASZ146" s="1219"/>
      <c r="ATA146" s="1219"/>
      <c r="ATB146" s="1219"/>
      <c r="ATC146" s="1219"/>
      <c r="ATD146" s="1219"/>
      <c r="ATE146" s="1219"/>
      <c r="ATF146" s="1219"/>
      <c r="ATG146" s="1219"/>
      <c r="ATH146" s="1219"/>
      <c r="ATI146" s="1219"/>
      <c r="ATJ146" s="1219"/>
      <c r="ATK146" s="1219"/>
      <c r="ATL146" s="1219"/>
      <c r="ATM146" s="1219"/>
      <c r="ATN146" s="1219"/>
      <c r="ATO146" s="1219"/>
      <c r="ATP146" s="1219"/>
      <c r="ATQ146" s="1219"/>
      <c r="ATR146" s="1219"/>
      <c r="ATS146" s="1219"/>
      <c r="ATT146" s="1219"/>
      <c r="ATU146" s="1219"/>
      <c r="ATV146" s="1219"/>
      <c r="ATW146" s="1219"/>
      <c r="ATX146" s="1219"/>
      <c r="ATY146" s="1219"/>
      <c r="ATZ146" s="1219"/>
      <c r="AUA146" s="1219"/>
      <c r="AUB146" s="1219"/>
      <c r="AUC146" s="1219"/>
      <c r="AUD146" s="1219"/>
      <c r="AUE146" s="1219"/>
      <c r="AUF146" s="1219"/>
      <c r="AUG146" s="1219"/>
      <c r="AUH146" s="1219"/>
      <c r="AUI146" s="1219"/>
      <c r="AUJ146" s="1219"/>
      <c r="AUK146" s="1219"/>
      <c r="AUL146" s="1219"/>
      <c r="AUM146" s="1219"/>
      <c r="AUN146" s="1219"/>
      <c r="AUO146" s="1219"/>
      <c r="AUP146" s="1219"/>
      <c r="AUQ146" s="1219"/>
      <c r="AUR146" s="1219"/>
      <c r="AUS146" s="1219"/>
      <c r="AUT146" s="1219"/>
      <c r="AUU146" s="1219"/>
      <c r="AUV146" s="1219"/>
      <c r="AUW146" s="1219"/>
      <c r="AUX146" s="1219"/>
      <c r="AUY146" s="1219"/>
      <c r="AUZ146" s="1219"/>
      <c r="AVA146" s="1219"/>
      <c r="AVB146" s="1219"/>
      <c r="AVC146" s="1219"/>
      <c r="AVD146" s="1219"/>
      <c r="AVE146" s="1219"/>
      <c r="AVF146" s="1219"/>
      <c r="AVG146" s="1219"/>
      <c r="AVH146" s="1219"/>
      <c r="AVI146" s="1219"/>
      <c r="AVJ146" s="1219"/>
      <c r="AVK146" s="1219"/>
      <c r="AVL146" s="1219"/>
      <c r="AVM146" s="1219"/>
      <c r="AVN146" s="1219"/>
      <c r="AVO146" s="1219"/>
      <c r="AVP146" s="1219"/>
      <c r="AVQ146" s="1219"/>
      <c r="AVR146" s="1219"/>
      <c r="AVS146" s="1219"/>
      <c r="AVT146" s="1219"/>
      <c r="AVU146" s="1219"/>
      <c r="AVV146" s="1219"/>
      <c r="AVW146" s="1219"/>
      <c r="AVX146" s="1219"/>
      <c r="AVY146" s="1219"/>
      <c r="AVZ146" s="1219"/>
      <c r="AWA146" s="1219"/>
      <c r="AWB146" s="1219"/>
      <c r="AWC146" s="1219"/>
      <c r="AWD146" s="1219"/>
      <c r="AWE146" s="1219"/>
      <c r="AWF146" s="1219"/>
      <c r="AWG146" s="1219"/>
      <c r="AWH146" s="1219"/>
      <c r="AWI146" s="1219"/>
      <c r="AWJ146" s="1219"/>
      <c r="AWK146" s="1219"/>
      <c r="AWL146" s="1219"/>
      <c r="AWM146" s="1219"/>
      <c r="AWN146" s="1219"/>
      <c r="AWO146" s="1219"/>
      <c r="AWP146" s="1219"/>
      <c r="AWQ146" s="1219"/>
      <c r="AWR146" s="1219"/>
      <c r="AWS146" s="1219"/>
      <c r="AWT146" s="1219"/>
      <c r="AWU146" s="1219"/>
      <c r="AWV146" s="1219"/>
      <c r="AWW146" s="1219"/>
      <c r="AWX146" s="1219"/>
      <c r="AWY146" s="1219"/>
      <c r="AWZ146" s="1219"/>
      <c r="AXA146" s="1219"/>
      <c r="AXB146" s="1219"/>
      <c r="AXC146" s="1219"/>
      <c r="AXD146" s="1219"/>
      <c r="AXE146" s="1219"/>
      <c r="AXF146" s="1219"/>
      <c r="AXG146" s="1219"/>
      <c r="AXH146" s="1219"/>
      <c r="AXI146" s="1219"/>
      <c r="AXJ146" s="1219"/>
      <c r="AXK146" s="1219"/>
      <c r="AXL146" s="1219"/>
      <c r="AXM146" s="1219"/>
      <c r="AXN146" s="1219"/>
      <c r="AXO146" s="1219"/>
      <c r="AXP146" s="1219"/>
      <c r="AXQ146" s="1219"/>
      <c r="AXR146" s="1219"/>
      <c r="AXS146" s="1219"/>
      <c r="AXT146" s="1219"/>
      <c r="AXU146" s="1219"/>
      <c r="AXV146" s="1219"/>
      <c r="AXW146" s="1219"/>
      <c r="AXX146" s="1219"/>
      <c r="AXY146" s="1219"/>
      <c r="AXZ146" s="1219"/>
      <c r="AYA146" s="1219"/>
      <c r="AYB146" s="1219"/>
      <c r="AYC146" s="1219"/>
      <c r="AYD146" s="1219"/>
      <c r="AYE146" s="1219"/>
      <c r="AYF146" s="1219"/>
      <c r="AYG146" s="1219"/>
      <c r="AYH146" s="1219"/>
      <c r="AYI146" s="1219"/>
      <c r="AYJ146" s="1219"/>
      <c r="AYK146" s="1219"/>
      <c r="AYL146" s="1219"/>
      <c r="AYM146" s="1219"/>
      <c r="AYN146" s="1219"/>
      <c r="AYO146" s="1219"/>
      <c r="AYP146" s="1219"/>
      <c r="AYQ146" s="1219"/>
      <c r="AYR146" s="1219"/>
      <c r="AYS146" s="1219"/>
      <c r="AYT146" s="1219"/>
      <c r="AYU146" s="1219"/>
      <c r="AYV146" s="1219"/>
      <c r="AYW146" s="1219"/>
      <c r="AYX146" s="1219"/>
      <c r="AYY146" s="1219"/>
      <c r="AYZ146" s="1219"/>
      <c r="AZA146" s="1219"/>
      <c r="AZB146" s="1219"/>
      <c r="AZC146" s="1219"/>
      <c r="AZD146" s="1219"/>
      <c r="AZE146" s="1219"/>
      <c r="AZF146" s="1219"/>
      <c r="AZG146" s="1219"/>
      <c r="AZH146" s="1219"/>
      <c r="AZI146" s="1219"/>
      <c r="AZJ146" s="1219"/>
      <c r="AZK146" s="1219"/>
      <c r="AZL146" s="1219"/>
      <c r="AZM146" s="1219"/>
      <c r="AZN146" s="1219"/>
      <c r="AZO146" s="1219"/>
      <c r="AZP146" s="1219"/>
      <c r="AZQ146" s="1219"/>
      <c r="AZR146" s="1219"/>
      <c r="AZS146" s="1219"/>
      <c r="AZT146" s="1219"/>
      <c r="AZU146" s="1219"/>
      <c r="AZV146" s="1219"/>
      <c r="AZW146" s="1219"/>
      <c r="AZX146" s="1219"/>
      <c r="AZY146" s="1219"/>
      <c r="AZZ146" s="1219"/>
      <c r="BAA146" s="1219"/>
      <c r="BAB146" s="1219"/>
      <c r="BAC146" s="1219"/>
      <c r="BAD146" s="1219"/>
      <c r="BAE146" s="1219"/>
      <c r="BAF146" s="1219"/>
      <c r="BAG146" s="1219"/>
      <c r="BAH146" s="1219"/>
      <c r="BAI146" s="1219"/>
      <c r="BAJ146" s="1219"/>
      <c r="BAK146" s="1219"/>
      <c r="BAL146" s="1219"/>
      <c r="BAM146" s="1219"/>
      <c r="BAN146" s="1219"/>
      <c r="BAO146" s="1219"/>
      <c r="BAP146" s="1219"/>
      <c r="BAQ146" s="1219"/>
      <c r="BAR146" s="1219"/>
      <c r="BAS146" s="1219"/>
      <c r="BAT146" s="1219"/>
      <c r="BAU146" s="1219"/>
      <c r="BAV146" s="1219"/>
      <c r="BAW146" s="1219"/>
      <c r="BAX146" s="1219"/>
      <c r="BAY146" s="1219"/>
      <c r="BAZ146" s="1219"/>
      <c r="BBA146" s="1219"/>
      <c r="BBB146" s="1219"/>
      <c r="BBC146" s="1219"/>
      <c r="BBD146" s="1219"/>
      <c r="BBE146" s="1219"/>
      <c r="BBF146" s="1219"/>
      <c r="BBG146" s="1219"/>
      <c r="BBH146" s="1219"/>
      <c r="BBI146" s="1219"/>
      <c r="BBJ146" s="1219"/>
      <c r="BBK146" s="1219"/>
      <c r="BBL146" s="1219"/>
      <c r="BBM146" s="1219"/>
      <c r="BBN146" s="1219"/>
      <c r="BBO146" s="1219"/>
      <c r="BBP146" s="1219"/>
      <c r="BBQ146" s="1219"/>
      <c r="BBR146" s="1219"/>
      <c r="BBS146" s="1219"/>
      <c r="BBT146" s="1219"/>
      <c r="BBU146" s="1219"/>
      <c r="BBV146" s="1219"/>
      <c r="BBW146" s="1219"/>
      <c r="BBX146" s="1219"/>
      <c r="BBY146" s="1219"/>
      <c r="BBZ146" s="1219"/>
      <c r="BCA146" s="1219"/>
      <c r="BCB146" s="1219"/>
      <c r="BCC146" s="1219"/>
      <c r="BCD146" s="1219"/>
      <c r="BCE146" s="1219"/>
      <c r="BCF146" s="1219"/>
      <c r="BCG146" s="1219"/>
      <c r="BCH146" s="1219"/>
      <c r="BCI146" s="1219"/>
      <c r="BCJ146" s="1219"/>
      <c r="BCK146" s="1219"/>
      <c r="BCL146" s="1219"/>
      <c r="BCM146" s="1219"/>
      <c r="BCN146" s="1219"/>
      <c r="BCO146" s="1219"/>
      <c r="BCP146" s="1219"/>
      <c r="BCQ146" s="1219"/>
      <c r="BCR146" s="1219"/>
      <c r="BCS146" s="1219"/>
      <c r="BCT146" s="1219"/>
      <c r="BCU146" s="1219"/>
      <c r="BCV146" s="1219"/>
      <c r="BCW146" s="1219"/>
      <c r="BCX146" s="1219"/>
      <c r="BCY146" s="1219"/>
      <c r="BCZ146" s="1219"/>
      <c r="BDA146" s="1219"/>
      <c r="BDB146" s="1219"/>
      <c r="BDC146" s="1219"/>
      <c r="BDD146" s="1219"/>
      <c r="BDE146" s="1219"/>
      <c r="BDF146" s="1219"/>
      <c r="BDG146" s="1219"/>
      <c r="BDH146" s="1219"/>
      <c r="BDI146" s="1219"/>
      <c r="BDJ146" s="1219"/>
      <c r="BDK146" s="1219"/>
      <c r="BDL146" s="1219"/>
      <c r="BDM146" s="1219"/>
      <c r="BDN146" s="1219"/>
      <c r="BDO146" s="1219"/>
      <c r="BDP146" s="1219"/>
      <c r="BDQ146" s="1219"/>
      <c r="BDR146" s="1219"/>
      <c r="BDS146" s="1219"/>
      <c r="BDT146" s="1219"/>
      <c r="BDU146" s="1219"/>
      <c r="BDV146" s="1219"/>
      <c r="BDW146" s="1219"/>
      <c r="BDX146" s="1219"/>
      <c r="BDY146" s="1219"/>
      <c r="BDZ146" s="1219"/>
      <c r="BEA146" s="1219"/>
      <c r="BEB146" s="1219"/>
      <c r="BEC146" s="1219"/>
      <c r="BED146" s="1219"/>
      <c r="BEE146" s="1219"/>
      <c r="BEF146" s="1219"/>
      <c r="BEG146" s="1219"/>
      <c r="BEH146" s="1219"/>
      <c r="BEI146" s="1219"/>
      <c r="BEJ146" s="1219"/>
      <c r="BEK146" s="1219"/>
      <c r="BEL146" s="1219"/>
      <c r="BEM146" s="1219"/>
      <c r="BEN146" s="1219"/>
      <c r="BEO146" s="1219"/>
      <c r="BEP146" s="1219"/>
      <c r="BEQ146" s="1219"/>
      <c r="BER146" s="1219"/>
      <c r="BES146" s="1219"/>
      <c r="BET146" s="1219"/>
      <c r="BEU146" s="1219"/>
      <c r="BEV146" s="1219"/>
      <c r="BEW146" s="1219"/>
      <c r="BEX146" s="1219"/>
      <c r="BEY146" s="1219"/>
      <c r="BEZ146" s="1219"/>
      <c r="BFA146" s="1219"/>
      <c r="BFB146" s="1219"/>
      <c r="BFC146" s="1219"/>
      <c r="BFD146" s="1219"/>
      <c r="BFE146" s="1219"/>
      <c r="BFF146" s="1219"/>
      <c r="BFG146" s="1219"/>
      <c r="BFH146" s="1219"/>
      <c r="BFI146" s="1219"/>
      <c r="BFJ146" s="1219"/>
      <c r="BFK146" s="1219"/>
      <c r="BFL146" s="1219"/>
      <c r="BFM146" s="1219"/>
      <c r="BFN146" s="1219"/>
      <c r="BFO146" s="1219"/>
      <c r="BFP146" s="1219"/>
      <c r="BFQ146" s="1219"/>
      <c r="BFR146" s="1219"/>
      <c r="BFS146" s="1219"/>
      <c r="BFT146" s="1219"/>
      <c r="BFU146" s="1219"/>
      <c r="BFV146" s="1219"/>
      <c r="BFW146" s="1219"/>
      <c r="BFX146" s="1219"/>
      <c r="BFY146" s="1219"/>
      <c r="BFZ146" s="1219"/>
      <c r="BGA146" s="1219"/>
      <c r="BGB146" s="1219"/>
      <c r="BGC146" s="1219"/>
      <c r="BGD146" s="1219"/>
      <c r="BGE146" s="1219"/>
      <c r="BGF146" s="1219"/>
      <c r="BGG146" s="1219"/>
      <c r="BGH146" s="1219"/>
      <c r="BGI146" s="1219"/>
      <c r="BGJ146" s="1219"/>
      <c r="BGK146" s="1219"/>
      <c r="BGL146" s="1219"/>
      <c r="BGM146" s="1219"/>
      <c r="BGN146" s="1219"/>
      <c r="BGO146" s="1219"/>
      <c r="BGP146" s="1219"/>
      <c r="BGQ146" s="1219"/>
      <c r="BGR146" s="1219"/>
      <c r="BGS146" s="1219"/>
      <c r="BGT146" s="1219"/>
      <c r="BGU146" s="1219"/>
      <c r="BGV146" s="1219"/>
      <c r="BGW146" s="1219"/>
      <c r="BGX146" s="1219"/>
      <c r="BGY146" s="1219"/>
      <c r="BGZ146" s="1219"/>
      <c r="BHA146" s="1219"/>
      <c r="BHB146" s="1219"/>
      <c r="BHC146" s="1219"/>
      <c r="BHD146" s="1219"/>
      <c r="BHE146" s="1219"/>
      <c r="BHF146" s="1219"/>
      <c r="BHG146" s="1219"/>
      <c r="BHH146" s="1219"/>
      <c r="BHI146" s="1219"/>
      <c r="BHJ146" s="1219"/>
      <c r="BHK146" s="1219"/>
      <c r="BHL146" s="1219"/>
      <c r="BHM146" s="1219"/>
      <c r="BHN146" s="1219"/>
      <c r="BHO146" s="1219"/>
      <c r="BHP146" s="1219"/>
      <c r="BHQ146" s="1219"/>
      <c r="BHR146" s="1219"/>
      <c r="BHS146" s="1219"/>
      <c r="BHT146" s="1219"/>
      <c r="BHU146" s="1219"/>
      <c r="BHV146" s="1219"/>
      <c r="BHW146" s="1219"/>
      <c r="BHX146" s="1219"/>
      <c r="BHY146" s="1219"/>
      <c r="BHZ146" s="1219"/>
      <c r="BIA146" s="1219"/>
      <c r="BIB146" s="1219"/>
      <c r="BIC146" s="1219"/>
      <c r="BID146" s="1219"/>
      <c r="BIE146" s="1219"/>
      <c r="BIF146" s="1219"/>
      <c r="BIG146" s="1219"/>
      <c r="BIH146" s="1219"/>
      <c r="BII146" s="1219"/>
      <c r="BIJ146" s="1219"/>
      <c r="BIK146" s="1219"/>
      <c r="BIL146" s="1219"/>
      <c r="BIM146" s="1219"/>
      <c r="BIN146" s="1219"/>
      <c r="BIO146" s="1219"/>
      <c r="BIP146" s="1219"/>
      <c r="BIQ146" s="1219"/>
      <c r="BIR146" s="1219"/>
      <c r="BIS146" s="1219"/>
      <c r="BIT146" s="1219"/>
      <c r="BIU146" s="1219"/>
      <c r="BIV146" s="1219"/>
      <c r="BIW146" s="1219"/>
      <c r="BIX146" s="1219"/>
      <c r="BIY146" s="1219"/>
      <c r="BIZ146" s="1219"/>
      <c r="BJA146" s="1219"/>
      <c r="BJB146" s="1219"/>
      <c r="BJC146" s="1219"/>
      <c r="BJD146" s="1219"/>
      <c r="BJE146" s="1219"/>
      <c r="BJF146" s="1219"/>
      <c r="BJG146" s="1219"/>
      <c r="BJH146" s="1219"/>
      <c r="BJI146" s="1219"/>
      <c r="BJJ146" s="1219"/>
      <c r="BJK146" s="1219"/>
      <c r="BJL146" s="1219"/>
      <c r="BJM146" s="1219"/>
      <c r="BJN146" s="1219"/>
      <c r="BJO146" s="1219"/>
      <c r="BJP146" s="1219"/>
      <c r="BJQ146" s="1219"/>
      <c r="BJR146" s="1219"/>
      <c r="BJS146" s="1219"/>
      <c r="BJT146" s="1219"/>
      <c r="BJU146" s="1219"/>
      <c r="BJV146" s="1219"/>
      <c r="BJW146" s="1219"/>
      <c r="BJX146" s="1219"/>
      <c r="BJY146" s="1219"/>
      <c r="BJZ146" s="1219"/>
      <c r="BKA146" s="1219"/>
      <c r="BKB146" s="1219"/>
      <c r="BKC146" s="1219"/>
      <c r="BKD146" s="1219"/>
      <c r="BKE146" s="1219"/>
      <c r="BKF146" s="1219"/>
      <c r="BKG146" s="1219"/>
      <c r="BKH146" s="1219"/>
      <c r="BKI146" s="1219"/>
      <c r="BKJ146" s="1219"/>
      <c r="BKK146" s="1219"/>
      <c r="BKL146" s="1219"/>
      <c r="BKM146" s="1219"/>
      <c r="BKN146" s="1219"/>
      <c r="BKO146" s="1219"/>
      <c r="BKP146" s="1219"/>
      <c r="BKQ146" s="1219"/>
      <c r="BKR146" s="1219"/>
      <c r="BKS146" s="1219"/>
      <c r="BKT146" s="1219"/>
      <c r="BKU146" s="1219"/>
      <c r="BKV146" s="1219"/>
      <c r="BKW146" s="1219"/>
      <c r="BKX146" s="1219"/>
      <c r="BKY146" s="1219"/>
      <c r="BKZ146" s="1219"/>
      <c r="BLA146" s="1219"/>
      <c r="BLB146" s="1219"/>
      <c r="BLC146" s="1219"/>
      <c r="BLD146" s="1219"/>
      <c r="BLE146" s="1219"/>
      <c r="BLF146" s="1219"/>
      <c r="BLG146" s="1219"/>
      <c r="BLH146" s="1219"/>
      <c r="BLI146" s="1219"/>
      <c r="BLJ146" s="1219"/>
      <c r="BLK146" s="1219"/>
      <c r="BLL146" s="1219"/>
      <c r="BLM146" s="1219"/>
      <c r="BLN146" s="1219"/>
      <c r="BLO146" s="1219"/>
      <c r="BLP146" s="1219"/>
      <c r="BLQ146" s="1219"/>
      <c r="BLR146" s="1219"/>
      <c r="BLS146" s="1219"/>
      <c r="BLT146" s="1219"/>
      <c r="BLU146" s="1219"/>
      <c r="BLV146" s="1219"/>
      <c r="BLW146" s="1219"/>
      <c r="BLX146" s="1219"/>
      <c r="BLY146" s="1219"/>
      <c r="BLZ146" s="1219"/>
      <c r="BMA146" s="1219"/>
      <c r="BMB146" s="1219"/>
      <c r="BMC146" s="1219"/>
      <c r="BMD146" s="1219"/>
      <c r="BME146" s="1219"/>
      <c r="BMF146" s="1219"/>
      <c r="BMG146" s="1219"/>
      <c r="BMH146" s="1219"/>
      <c r="BMI146" s="1219"/>
      <c r="BMJ146" s="1219"/>
      <c r="BMK146" s="1219"/>
      <c r="BML146" s="1219"/>
      <c r="BMM146" s="1219"/>
      <c r="BMN146" s="1219"/>
      <c r="BMO146" s="1219"/>
      <c r="BMP146" s="1219"/>
    </row>
    <row r="147" spans="1:1706" customFormat="1">
      <c r="A147" s="590" t="s">
        <v>632</v>
      </c>
      <c r="B147" s="591"/>
      <c r="C147" s="591" t="s">
        <v>632</v>
      </c>
      <c r="D147" s="592" t="s">
        <v>394</v>
      </c>
      <c r="E147" s="777" t="s">
        <v>395</v>
      </c>
      <c r="F147" s="777" t="s">
        <v>173</v>
      </c>
      <c r="G147" s="777"/>
      <c r="H147" s="847">
        <v>2</v>
      </c>
      <c r="I147" s="777"/>
      <c r="J147" s="777">
        <v>59.2402569220001</v>
      </c>
      <c r="K147" s="777">
        <v>24.716828990000099</v>
      </c>
      <c r="L147" s="868" t="s">
        <v>361</v>
      </c>
      <c r="M147" s="896" t="s">
        <v>633</v>
      </c>
      <c r="N147" s="777" t="s">
        <v>634</v>
      </c>
      <c r="O147" s="777" t="s">
        <v>361</v>
      </c>
      <c r="P147" s="777"/>
      <c r="Q147" s="467">
        <v>146</v>
      </c>
      <c r="R147" s="467">
        <v>146</v>
      </c>
      <c r="T147" s="461"/>
      <c r="U147" s="1155"/>
      <c r="V147" s="709"/>
      <c r="W147" s="461"/>
    </row>
    <row r="148" spans="1:1706" customFormat="1">
      <c r="A148" s="590" t="s">
        <v>635</v>
      </c>
      <c r="B148" s="591"/>
      <c r="C148" s="591" t="s">
        <v>635</v>
      </c>
      <c r="D148" s="592" t="s">
        <v>394</v>
      </c>
      <c r="E148" s="777" t="s">
        <v>395</v>
      </c>
      <c r="F148" s="777" t="s">
        <v>173</v>
      </c>
      <c r="G148" s="777"/>
      <c r="H148" s="847">
        <v>2</v>
      </c>
      <c r="I148" s="777"/>
      <c r="J148" s="777">
        <v>59.242740136000101</v>
      </c>
      <c r="K148" s="777">
        <v>24.712518792000001</v>
      </c>
      <c r="L148" s="868" t="s">
        <v>361</v>
      </c>
      <c r="M148" s="896" t="s">
        <v>628</v>
      </c>
      <c r="N148" s="777" t="s">
        <v>636</v>
      </c>
      <c r="O148" s="777" t="s">
        <v>361</v>
      </c>
      <c r="P148" s="777"/>
      <c r="Q148" s="467">
        <v>147</v>
      </c>
      <c r="R148" s="467">
        <v>147</v>
      </c>
      <c r="T148" s="461"/>
      <c r="U148" s="1155"/>
      <c r="V148" s="709"/>
      <c r="W148" s="461"/>
    </row>
    <row r="149" spans="1:1706" customFormat="1">
      <c r="A149" s="590" t="s">
        <v>637</v>
      </c>
      <c r="B149" s="591"/>
      <c r="C149" s="591" t="s">
        <v>637</v>
      </c>
      <c r="D149" s="592" t="s">
        <v>394</v>
      </c>
      <c r="E149" s="598" t="s">
        <v>395</v>
      </c>
      <c r="F149" s="594" t="s">
        <v>173</v>
      </c>
      <c r="G149" s="594"/>
      <c r="H149" s="595">
        <v>2</v>
      </c>
      <c r="I149" s="594"/>
      <c r="J149" s="594">
        <v>59.230933535000098</v>
      </c>
      <c r="K149" s="594">
        <v>24.726245897000101</v>
      </c>
      <c r="L149" s="596" t="s">
        <v>361</v>
      </c>
      <c r="M149" s="597" t="s">
        <v>638</v>
      </c>
      <c r="N149" s="594" t="s">
        <v>639</v>
      </c>
      <c r="O149" s="594" t="s">
        <v>361</v>
      </c>
      <c r="P149" s="594"/>
      <c r="Q149" s="467">
        <v>148</v>
      </c>
      <c r="R149" s="467">
        <v>148</v>
      </c>
      <c r="T149" s="461"/>
      <c r="U149" s="1155"/>
      <c r="V149" s="709"/>
      <c r="W149" s="461"/>
    </row>
    <row r="150" spans="1:1706" customFormat="1">
      <c r="A150" s="590" t="s">
        <v>640</v>
      </c>
      <c r="B150" s="591"/>
      <c r="C150" s="591" t="s">
        <v>640</v>
      </c>
      <c r="D150" s="592" t="s">
        <v>394</v>
      </c>
      <c r="E150" s="598" t="s">
        <v>395</v>
      </c>
      <c r="F150" s="594" t="s">
        <v>173</v>
      </c>
      <c r="G150" s="594"/>
      <c r="H150" s="595">
        <v>2</v>
      </c>
      <c r="I150" s="594"/>
      <c r="J150" s="594">
        <v>59.239936802000003</v>
      </c>
      <c r="K150" s="594">
        <v>24.715739642000099</v>
      </c>
      <c r="L150" s="596" t="s">
        <v>361</v>
      </c>
      <c r="M150" s="597" t="s">
        <v>633</v>
      </c>
      <c r="N150" s="594" t="s">
        <v>641</v>
      </c>
      <c r="O150" s="594" t="s">
        <v>361</v>
      </c>
      <c r="P150" s="594"/>
      <c r="Q150" s="467">
        <v>149</v>
      </c>
      <c r="R150" s="467">
        <v>149</v>
      </c>
      <c r="T150" s="461"/>
      <c r="U150" s="1155"/>
      <c r="V150" s="709"/>
      <c r="W150" s="461"/>
    </row>
    <row r="151" spans="1:1706" customFormat="1">
      <c r="A151" s="590" t="s">
        <v>642</v>
      </c>
      <c r="B151" s="591"/>
      <c r="C151" s="591" t="s">
        <v>642</v>
      </c>
      <c r="D151" s="592" t="s">
        <v>394</v>
      </c>
      <c r="E151" s="598" t="s">
        <v>395</v>
      </c>
      <c r="F151" s="594" t="s">
        <v>173</v>
      </c>
      <c r="G151" s="594"/>
      <c r="H151" s="595">
        <v>2</v>
      </c>
      <c r="I151" s="594"/>
      <c r="J151" s="594">
        <v>59.230592617000099</v>
      </c>
      <c r="K151" s="594">
        <v>24.7249616020001</v>
      </c>
      <c r="L151" s="596" t="s">
        <v>361</v>
      </c>
      <c r="M151" s="597" t="s">
        <v>638</v>
      </c>
      <c r="N151" s="594" t="s">
        <v>643</v>
      </c>
      <c r="O151" s="594" t="s">
        <v>361</v>
      </c>
      <c r="P151" s="594"/>
      <c r="Q151" s="467">
        <v>150</v>
      </c>
      <c r="R151" s="467">
        <v>150</v>
      </c>
      <c r="T151" s="461"/>
      <c r="U151" s="1155"/>
      <c r="V151" s="709"/>
      <c r="W151" s="461"/>
    </row>
    <row r="152" spans="1:1706" customFormat="1">
      <c r="A152" s="590" t="s">
        <v>644</v>
      </c>
      <c r="B152" s="591"/>
      <c r="C152" s="591" t="s">
        <v>644</v>
      </c>
      <c r="D152" s="592" t="s">
        <v>394</v>
      </c>
      <c r="E152" s="593" t="s">
        <v>395</v>
      </c>
      <c r="F152" s="594" t="s">
        <v>173</v>
      </c>
      <c r="G152" s="594"/>
      <c r="H152" s="595">
        <v>2</v>
      </c>
      <c r="I152" s="594"/>
      <c r="J152" s="594">
        <v>59.232957957000103</v>
      </c>
      <c r="K152" s="594">
        <v>24.7193024520001</v>
      </c>
      <c r="L152" s="596" t="s">
        <v>432</v>
      </c>
      <c r="M152" s="597" t="s">
        <v>645</v>
      </c>
      <c r="N152" s="594" t="s">
        <v>646</v>
      </c>
      <c r="O152" s="594" t="s">
        <v>361</v>
      </c>
      <c r="P152" s="594"/>
      <c r="Q152" s="467">
        <v>151</v>
      </c>
      <c r="R152" s="467">
        <v>151</v>
      </c>
      <c r="T152" s="461"/>
      <c r="U152" s="1155"/>
      <c r="V152" s="709"/>
      <c r="W152" s="462"/>
    </row>
    <row r="153" spans="1:1706" customFormat="1">
      <c r="A153" s="590" t="s">
        <v>647</v>
      </c>
      <c r="B153" s="591"/>
      <c r="C153" s="591" t="s">
        <v>647</v>
      </c>
      <c r="D153" s="592" t="s">
        <v>394</v>
      </c>
      <c r="E153" s="598" t="s">
        <v>395</v>
      </c>
      <c r="F153" s="594" t="s">
        <v>173</v>
      </c>
      <c r="G153" s="594"/>
      <c r="H153" s="595">
        <v>2</v>
      </c>
      <c r="I153" s="594"/>
      <c r="J153" s="594">
        <v>59.233113545999998</v>
      </c>
      <c r="K153" s="594">
        <v>24.719104369</v>
      </c>
      <c r="L153" s="596" t="s">
        <v>432</v>
      </c>
      <c r="M153" s="597" t="s">
        <v>648</v>
      </c>
      <c r="N153" s="594" t="s">
        <v>649</v>
      </c>
      <c r="O153" s="594" t="s">
        <v>361</v>
      </c>
      <c r="P153" s="594"/>
      <c r="Q153" s="467">
        <v>152</v>
      </c>
      <c r="R153" s="467">
        <v>152</v>
      </c>
      <c r="T153" s="461"/>
      <c r="U153" s="1155"/>
      <c r="V153" s="709"/>
      <c r="W153" s="461"/>
    </row>
    <row r="154" spans="1:1706" customFormat="1">
      <c r="A154" s="590" t="s">
        <v>650</v>
      </c>
      <c r="B154" s="591"/>
      <c r="C154" s="591" t="s">
        <v>650</v>
      </c>
      <c r="D154" s="592" t="s">
        <v>394</v>
      </c>
      <c r="E154" s="593" t="s">
        <v>395</v>
      </c>
      <c r="F154" s="594" t="s">
        <v>173</v>
      </c>
      <c r="G154" s="594"/>
      <c r="H154" s="595">
        <v>2</v>
      </c>
      <c r="I154" s="594"/>
      <c r="J154" s="594">
        <v>59.233166577000098</v>
      </c>
      <c r="K154" s="594">
        <v>24.7185195600001</v>
      </c>
      <c r="L154" s="596" t="s">
        <v>432</v>
      </c>
      <c r="M154" s="597" t="s">
        <v>651</v>
      </c>
      <c r="N154" s="594" t="s">
        <v>652</v>
      </c>
      <c r="O154" s="594" t="s">
        <v>361</v>
      </c>
      <c r="P154" s="594"/>
      <c r="Q154" s="467">
        <v>153</v>
      </c>
      <c r="R154" s="467">
        <v>153</v>
      </c>
      <c r="S154" s="461"/>
      <c r="T154" s="1155"/>
      <c r="U154" s="16"/>
      <c r="V154" s="709"/>
      <c r="W154" s="461"/>
    </row>
    <row r="155" spans="1:1706" customFormat="1">
      <c r="A155" s="740" t="s">
        <v>653</v>
      </c>
      <c r="B155" s="748" t="s">
        <v>653</v>
      </c>
      <c r="C155" s="738"/>
      <c r="D155" s="738" t="s">
        <v>394</v>
      </c>
      <c r="E155" s="797" t="s">
        <v>361</v>
      </c>
      <c r="F155" s="735" t="s">
        <v>173</v>
      </c>
      <c r="G155" s="735"/>
      <c r="H155" s="735">
        <v>1</v>
      </c>
      <c r="I155" s="735"/>
      <c r="J155" s="735">
        <v>59.408754999999999</v>
      </c>
      <c r="K155" s="735">
        <v>24.910185999999999</v>
      </c>
      <c r="L155" s="736" t="s">
        <v>654</v>
      </c>
      <c r="M155" s="736"/>
      <c r="N155" s="735" t="s">
        <v>655</v>
      </c>
      <c r="O155" s="735" t="s">
        <v>361</v>
      </c>
      <c r="P155" s="735"/>
      <c r="Q155" s="467">
        <v>154</v>
      </c>
      <c r="R155" s="467">
        <v>154</v>
      </c>
      <c r="S155" s="713" t="s">
        <v>586</v>
      </c>
      <c r="T155" s="1155" t="s">
        <v>317</v>
      </c>
      <c r="U155" s="16"/>
      <c r="V155" s="709" t="s">
        <v>317</v>
      </c>
      <c r="W155" s="461"/>
    </row>
    <row r="156" spans="1:1706" customFormat="1">
      <c r="A156" s="590" t="s">
        <v>656</v>
      </c>
      <c r="B156" s="591" t="s">
        <v>656</v>
      </c>
      <c r="C156" s="591"/>
      <c r="D156" s="592" t="s">
        <v>541</v>
      </c>
      <c r="E156" s="598" t="s">
        <v>542</v>
      </c>
      <c r="F156" s="594" t="s">
        <v>173</v>
      </c>
      <c r="G156" s="594"/>
      <c r="H156" s="595">
        <v>3</v>
      </c>
      <c r="I156" s="594"/>
      <c r="J156" s="594">
        <v>59.4106209730001</v>
      </c>
      <c r="K156" s="594">
        <v>24.910789140000102</v>
      </c>
      <c r="L156" s="596" t="s">
        <v>657</v>
      </c>
      <c r="M156" s="607"/>
      <c r="N156" s="594" t="s">
        <v>658</v>
      </c>
      <c r="O156" s="594" t="s">
        <v>361</v>
      </c>
      <c r="P156" s="594"/>
      <c r="Q156" s="467">
        <v>155</v>
      </c>
      <c r="R156" s="467">
        <v>155</v>
      </c>
      <c r="S156" s="461"/>
      <c r="T156" s="1155"/>
      <c r="U156" s="16"/>
      <c r="V156" s="709"/>
      <c r="W156" s="461"/>
    </row>
    <row r="157" spans="1:1706" customFormat="1">
      <c r="A157" s="590" t="s">
        <v>659</v>
      </c>
      <c r="B157" s="591"/>
      <c r="C157" s="591" t="s">
        <v>659</v>
      </c>
      <c r="D157" s="592" t="s">
        <v>541</v>
      </c>
      <c r="E157" s="598" t="s">
        <v>542</v>
      </c>
      <c r="F157" s="594" t="s">
        <v>173</v>
      </c>
      <c r="G157" s="594"/>
      <c r="H157" s="595">
        <v>1</v>
      </c>
      <c r="I157" s="594"/>
      <c r="J157" s="594">
        <v>59.408755816999999</v>
      </c>
      <c r="K157" s="594">
        <v>24.910201906000101</v>
      </c>
      <c r="L157" s="596" t="s">
        <v>660</v>
      </c>
      <c r="M157" s="607"/>
      <c r="N157" s="594" t="s">
        <v>661</v>
      </c>
      <c r="O157" s="594" t="s">
        <v>361</v>
      </c>
      <c r="P157" s="594"/>
      <c r="Q157" s="467">
        <v>156</v>
      </c>
      <c r="R157" s="467">
        <v>156</v>
      </c>
      <c r="S157" s="461"/>
      <c r="T157" s="1155"/>
      <c r="U157" s="16"/>
      <c r="V157" s="709"/>
      <c r="W157" s="461"/>
    </row>
    <row r="158" spans="1:1706" customFormat="1">
      <c r="A158" s="600" t="s">
        <v>662</v>
      </c>
      <c r="B158" s="601" t="s">
        <v>662</v>
      </c>
      <c r="C158" s="600"/>
      <c r="D158" s="606" t="s">
        <v>357</v>
      </c>
      <c r="E158" s="602" t="s">
        <v>358</v>
      </c>
      <c r="F158" s="603" t="s">
        <v>173</v>
      </c>
      <c r="G158" s="603"/>
      <c r="H158" s="603">
        <v>1</v>
      </c>
      <c r="I158" s="603"/>
      <c r="J158" s="603">
        <v>59.409819518000099</v>
      </c>
      <c r="K158" s="603">
        <v>24.908655217</v>
      </c>
      <c r="L158" s="604" t="s">
        <v>584</v>
      </c>
      <c r="M158" s="605"/>
      <c r="N158" s="603" t="s">
        <v>663</v>
      </c>
      <c r="O158" s="603" t="s">
        <v>361</v>
      </c>
      <c r="P158" s="603"/>
      <c r="Q158" s="467">
        <v>157</v>
      </c>
      <c r="R158" s="467">
        <v>157</v>
      </c>
      <c r="S158" s="461"/>
      <c r="T158" s="1155"/>
      <c r="U158" s="16"/>
      <c r="V158" s="709"/>
      <c r="W158" s="461"/>
    </row>
    <row r="159" spans="1:1706" customFormat="1">
      <c r="A159" s="590" t="s">
        <v>664</v>
      </c>
      <c r="B159" s="591"/>
      <c r="C159" s="591" t="s">
        <v>664</v>
      </c>
      <c r="D159" s="592" t="s">
        <v>394</v>
      </c>
      <c r="E159" s="593" t="s">
        <v>395</v>
      </c>
      <c r="F159" s="594" t="s">
        <v>173</v>
      </c>
      <c r="G159" s="594"/>
      <c r="H159" s="595">
        <v>2</v>
      </c>
      <c r="I159" s="594"/>
      <c r="J159" s="594">
        <v>59.228931530000096</v>
      </c>
      <c r="K159" s="594">
        <v>24.728206183000101</v>
      </c>
      <c r="L159" s="596" t="s">
        <v>361</v>
      </c>
      <c r="M159" s="597" t="s">
        <v>638</v>
      </c>
      <c r="N159" s="594" t="s">
        <v>665</v>
      </c>
      <c r="O159" s="594" t="s">
        <v>361</v>
      </c>
      <c r="P159" s="594"/>
      <c r="Q159" s="467">
        <v>158</v>
      </c>
      <c r="R159" s="467">
        <v>158</v>
      </c>
      <c r="S159" s="461"/>
      <c r="T159" s="1155"/>
      <c r="U159" s="16"/>
      <c r="V159" s="709"/>
      <c r="W159" s="461"/>
    </row>
    <row r="160" spans="1:1706" customFormat="1">
      <c r="A160" s="590" t="s">
        <v>666</v>
      </c>
      <c r="B160" s="591"/>
      <c r="C160" s="591" t="s">
        <v>666</v>
      </c>
      <c r="D160" s="592" t="s">
        <v>394</v>
      </c>
      <c r="E160" s="598" t="s">
        <v>395</v>
      </c>
      <c r="F160" s="594" t="s">
        <v>173</v>
      </c>
      <c r="G160" s="594"/>
      <c r="H160" s="595">
        <v>2</v>
      </c>
      <c r="I160" s="594"/>
      <c r="J160" s="594">
        <v>59.224224101000097</v>
      </c>
      <c r="K160" s="594">
        <v>24.730829417999999</v>
      </c>
      <c r="L160" s="596" t="s">
        <v>432</v>
      </c>
      <c r="M160" s="597" t="s">
        <v>667</v>
      </c>
      <c r="N160" s="594" t="s">
        <v>668</v>
      </c>
      <c r="O160" s="594" t="s">
        <v>361</v>
      </c>
      <c r="P160" s="594"/>
      <c r="Q160" s="467">
        <v>159</v>
      </c>
      <c r="R160" s="467">
        <v>159</v>
      </c>
      <c r="S160" s="461"/>
      <c r="T160" s="1155"/>
      <c r="U160" s="16"/>
      <c r="V160" s="709"/>
      <c r="W160" s="461"/>
    </row>
    <row r="161" spans="1:23" customFormat="1">
      <c r="A161" s="590" t="s">
        <v>669</v>
      </c>
      <c r="B161" s="591"/>
      <c r="C161" s="591" t="s">
        <v>669</v>
      </c>
      <c r="D161" s="592" t="s">
        <v>394</v>
      </c>
      <c r="E161" s="598" t="s">
        <v>395</v>
      </c>
      <c r="F161" s="594" t="s">
        <v>173</v>
      </c>
      <c r="G161" s="594"/>
      <c r="H161" s="595">
        <v>2</v>
      </c>
      <c r="I161" s="594"/>
      <c r="J161" s="594">
        <v>59.224196128000102</v>
      </c>
      <c r="K161" s="594">
        <v>24.732023596000001</v>
      </c>
      <c r="L161" s="596" t="s">
        <v>670</v>
      </c>
      <c r="M161" s="597" t="s">
        <v>667</v>
      </c>
      <c r="N161" s="594" t="s">
        <v>671</v>
      </c>
      <c r="O161" s="594" t="s">
        <v>361</v>
      </c>
      <c r="P161" s="594"/>
      <c r="Q161" s="467">
        <v>160</v>
      </c>
      <c r="R161" s="467">
        <v>160</v>
      </c>
      <c r="S161" s="461"/>
      <c r="T161" s="1155"/>
      <c r="U161" s="16"/>
      <c r="V161" s="709"/>
      <c r="W161" s="461"/>
    </row>
    <row r="162" spans="1:23" customFormat="1">
      <c r="A162" s="590" t="s">
        <v>672</v>
      </c>
      <c r="B162" s="591"/>
      <c r="C162" s="591" t="s">
        <v>672</v>
      </c>
      <c r="D162" s="592" t="s">
        <v>394</v>
      </c>
      <c r="E162" s="598" t="s">
        <v>395</v>
      </c>
      <c r="F162" s="594" t="s">
        <v>173</v>
      </c>
      <c r="G162" s="594"/>
      <c r="H162" s="595">
        <v>2</v>
      </c>
      <c r="I162" s="594"/>
      <c r="J162" s="594">
        <v>59.227212137999999</v>
      </c>
      <c r="K162" s="594">
        <v>24.72106913</v>
      </c>
      <c r="L162" s="596" t="s">
        <v>432</v>
      </c>
      <c r="M162" s="597" t="s">
        <v>673</v>
      </c>
      <c r="N162" s="594" t="s">
        <v>674</v>
      </c>
      <c r="O162" s="594" t="s">
        <v>361</v>
      </c>
      <c r="P162" s="594"/>
      <c r="Q162" s="467">
        <v>161</v>
      </c>
      <c r="R162" s="467">
        <v>161</v>
      </c>
      <c r="S162" s="461"/>
      <c r="T162" s="1155"/>
      <c r="U162" s="16"/>
      <c r="V162" s="709"/>
      <c r="W162" s="461"/>
    </row>
    <row r="163" spans="1:23" customFormat="1">
      <c r="A163" s="590" t="s">
        <v>675</v>
      </c>
      <c r="B163" s="591" t="s">
        <v>675</v>
      </c>
      <c r="C163" s="591"/>
      <c r="D163" s="592" t="s">
        <v>394</v>
      </c>
      <c r="E163" s="598" t="s">
        <v>395</v>
      </c>
      <c r="F163" s="594" t="s">
        <v>173</v>
      </c>
      <c r="G163" s="594"/>
      <c r="H163" s="595">
        <v>2</v>
      </c>
      <c r="I163" s="594"/>
      <c r="J163" s="594">
        <v>59.224198797</v>
      </c>
      <c r="K163" s="594">
        <v>24.732538267999999</v>
      </c>
      <c r="L163" s="596" t="s">
        <v>432</v>
      </c>
      <c r="M163" s="597" t="s">
        <v>676</v>
      </c>
      <c r="N163" s="594" t="s">
        <v>677</v>
      </c>
      <c r="O163" s="594" t="s">
        <v>361</v>
      </c>
      <c r="P163" s="594"/>
      <c r="Q163" s="467">
        <v>162</v>
      </c>
      <c r="R163" s="467">
        <v>162</v>
      </c>
      <c r="S163" s="461"/>
      <c r="T163" s="1155"/>
      <c r="U163" s="16"/>
      <c r="V163" s="709"/>
      <c r="W163" s="461"/>
    </row>
    <row r="164" spans="1:23" customFormat="1">
      <c r="A164" s="590" t="s">
        <v>678</v>
      </c>
      <c r="B164" s="591"/>
      <c r="C164" s="591" t="s">
        <v>678</v>
      </c>
      <c r="D164" s="592" t="s">
        <v>394</v>
      </c>
      <c r="E164" s="598" t="s">
        <v>395</v>
      </c>
      <c r="F164" s="594" t="s">
        <v>173</v>
      </c>
      <c r="G164" s="594"/>
      <c r="H164" s="595">
        <v>2</v>
      </c>
      <c r="I164" s="594"/>
      <c r="J164" s="594">
        <v>59.227262524000103</v>
      </c>
      <c r="K164" s="594">
        <v>24.720753743</v>
      </c>
      <c r="L164" s="596" t="s">
        <v>432</v>
      </c>
      <c r="M164" s="597" t="s">
        <v>679</v>
      </c>
      <c r="N164" s="594" t="s">
        <v>680</v>
      </c>
      <c r="O164" s="594" t="s">
        <v>361</v>
      </c>
      <c r="P164" s="594"/>
      <c r="Q164" s="467">
        <v>163</v>
      </c>
      <c r="R164" s="467">
        <v>163</v>
      </c>
      <c r="S164" s="461"/>
      <c r="T164" s="1155"/>
      <c r="U164" s="16"/>
      <c r="V164" s="709"/>
      <c r="W164" s="461"/>
    </row>
    <row r="165" spans="1:23" customFormat="1">
      <c r="A165" s="590" t="s">
        <v>681</v>
      </c>
      <c r="B165" s="591"/>
      <c r="C165" s="591" t="s">
        <v>681</v>
      </c>
      <c r="D165" s="592" t="s">
        <v>394</v>
      </c>
      <c r="E165" s="598" t="s">
        <v>395</v>
      </c>
      <c r="F165" s="594" t="s">
        <v>173</v>
      </c>
      <c r="G165" s="594"/>
      <c r="H165" s="595">
        <v>2</v>
      </c>
      <c r="I165" s="594"/>
      <c r="J165" s="594">
        <v>59.228927001000102</v>
      </c>
      <c r="K165" s="594">
        <v>24.730536288000099</v>
      </c>
      <c r="L165" s="596" t="s">
        <v>432</v>
      </c>
      <c r="M165" s="597" t="s">
        <v>682</v>
      </c>
      <c r="N165" s="594" t="s">
        <v>683</v>
      </c>
      <c r="O165" s="594" t="s">
        <v>361</v>
      </c>
      <c r="P165" s="594"/>
      <c r="Q165" s="467">
        <v>164</v>
      </c>
      <c r="R165" s="467">
        <v>164</v>
      </c>
      <c r="S165" s="461"/>
      <c r="T165" s="1155"/>
      <c r="U165" s="16"/>
      <c r="V165" s="709"/>
      <c r="W165" s="461"/>
    </row>
    <row r="166" spans="1:23" customFormat="1">
      <c r="A166" s="590" t="s">
        <v>684</v>
      </c>
      <c r="B166" s="591"/>
      <c r="C166" s="591" t="s">
        <v>684</v>
      </c>
      <c r="D166" s="592" t="s">
        <v>394</v>
      </c>
      <c r="E166" s="598" t="s">
        <v>395</v>
      </c>
      <c r="F166" s="594" t="s">
        <v>173</v>
      </c>
      <c r="G166" s="594"/>
      <c r="H166" s="595">
        <v>2</v>
      </c>
      <c r="I166" s="594"/>
      <c r="J166" s="594">
        <v>59.227115502000103</v>
      </c>
      <c r="K166" s="594">
        <v>24.721427916</v>
      </c>
      <c r="L166" s="596" t="s">
        <v>432</v>
      </c>
      <c r="M166" s="597" t="s">
        <v>685</v>
      </c>
      <c r="N166" s="594" t="s">
        <v>686</v>
      </c>
      <c r="O166" s="594" t="s">
        <v>361</v>
      </c>
      <c r="P166" s="594"/>
      <c r="Q166" s="467">
        <v>165</v>
      </c>
      <c r="R166" s="467">
        <v>165</v>
      </c>
      <c r="S166" s="461"/>
      <c r="T166" s="1155"/>
      <c r="U166" s="16"/>
      <c r="V166" s="709"/>
      <c r="W166" s="461"/>
    </row>
    <row r="167" spans="1:23" customFormat="1">
      <c r="A167" s="590" t="s">
        <v>687</v>
      </c>
      <c r="B167" s="591"/>
      <c r="C167" s="591" t="s">
        <v>687</v>
      </c>
      <c r="D167" s="592" t="s">
        <v>394</v>
      </c>
      <c r="E167" s="598" t="s">
        <v>395</v>
      </c>
      <c r="F167" s="594" t="s">
        <v>173</v>
      </c>
      <c r="G167" s="594"/>
      <c r="H167" s="595">
        <v>2</v>
      </c>
      <c r="I167" s="594"/>
      <c r="J167" s="594">
        <v>59.229884417999997</v>
      </c>
      <c r="K167" s="594">
        <v>24.734501393000102</v>
      </c>
      <c r="L167" s="596" t="s">
        <v>432</v>
      </c>
      <c r="M167" s="597" t="s">
        <v>682</v>
      </c>
      <c r="N167" s="594" t="s">
        <v>301</v>
      </c>
      <c r="O167" s="594" t="s">
        <v>361</v>
      </c>
      <c r="P167" s="594"/>
      <c r="Q167" s="467">
        <v>166</v>
      </c>
      <c r="R167" s="467">
        <v>166</v>
      </c>
      <c r="S167" s="461"/>
      <c r="T167" s="1155"/>
      <c r="U167" s="16"/>
      <c r="V167" s="709"/>
      <c r="W167" s="461"/>
    </row>
    <row r="168" spans="1:23" customFormat="1">
      <c r="A168" s="590" t="s">
        <v>688</v>
      </c>
      <c r="B168" s="591"/>
      <c r="C168" s="591" t="s">
        <v>688</v>
      </c>
      <c r="D168" s="592" t="s">
        <v>394</v>
      </c>
      <c r="E168" s="593" t="s">
        <v>395</v>
      </c>
      <c r="F168" s="594" t="s">
        <v>173</v>
      </c>
      <c r="G168" s="594"/>
      <c r="H168" s="595">
        <v>2</v>
      </c>
      <c r="I168" s="594"/>
      <c r="J168" s="594">
        <v>59.229732883000104</v>
      </c>
      <c r="K168" s="594">
        <v>24.735376603000098</v>
      </c>
      <c r="L168" s="596" t="s">
        <v>432</v>
      </c>
      <c r="M168" s="597" t="s">
        <v>682</v>
      </c>
      <c r="N168" s="594" t="s">
        <v>689</v>
      </c>
      <c r="O168" s="594" t="s">
        <v>361</v>
      </c>
      <c r="P168" s="594"/>
      <c r="Q168" s="467">
        <v>167</v>
      </c>
      <c r="R168" s="467">
        <v>167</v>
      </c>
      <c r="S168" s="461"/>
      <c r="T168" s="1155"/>
      <c r="U168" s="16"/>
      <c r="V168" s="709"/>
      <c r="W168" s="461"/>
    </row>
    <row r="169" spans="1:23" customFormat="1">
      <c r="A169" s="600" t="s">
        <v>690</v>
      </c>
      <c r="B169" s="601" t="s">
        <v>690</v>
      </c>
      <c r="C169" s="601"/>
      <c r="D169" s="606" t="s">
        <v>357</v>
      </c>
      <c r="E169" s="602" t="s">
        <v>358</v>
      </c>
      <c r="F169" s="603" t="s">
        <v>173</v>
      </c>
      <c r="G169" s="603"/>
      <c r="H169" s="603">
        <v>1</v>
      </c>
      <c r="I169" s="603"/>
      <c r="J169" s="603">
        <v>59.415654983000103</v>
      </c>
      <c r="K169" s="603">
        <v>24.8980830040001</v>
      </c>
      <c r="L169" s="604" t="s">
        <v>584</v>
      </c>
      <c r="M169" s="605"/>
      <c r="N169" s="603" t="s">
        <v>691</v>
      </c>
      <c r="O169" s="603" t="s">
        <v>361</v>
      </c>
      <c r="P169" s="603"/>
      <c r="Q169" s="467">
        <v>168</v>
      </c>
      <c r="R169" s="467">
        <v>168</v>
      </c>
      <c r="S169" s="461"/>
      <c r="T169" s="1155"/>
      <c r="U169" s="16"/>
      <c r="V169" s="709"/>
      <c r="W169" s="461"/>
    </row>
    <row r="170" spans="1:23" customFormat="1">
      <c r="A170" s="590" t="s">
        <v>692</v>
      </c>
      <c r="B170" s="591" t="s">
        <v>692</v>
      </c>
      <c r="C170" s="591"/>
      <c r="D170" s="592" t="s">
        <v>363</v>
      </c>
      <c r="E170" s="598" t="s">
        <v>364</v>
      </c>
      <c r="F170" s="594" t="s">
        <v>173</v>
      </c>
      <c r="G170" s="594"/>
      <c r="H170" s="595">
        <v>1</v>
      </c>
      <c r="I170" s="594"/>
      <c r="J170" s="594">
        <v>59.416904552000098</v>
      </c>
      <c r="K170" s="594">
        <v>24.892023153</v>
      </c>
      <c r="L170" s="596" t="s">
        <v>378</v>
      </c>
      <c r="M170" s="597" t="s">
        <v>693</v>
      </c>
      <c r="N170" s="594" t="s">
        <v>694</v>
      </c>
      <c r="O170" s="594" t="s">
        <v>361</v>
      </c>
      <c r="P170" s="594"/>
      <c r="Q170" s="467">
        <v>169</v>
      </c>
      <c r="R170" s="467">
        <v>169</v>
      </c>
      <c r="S170" s="461"/>
      <c r="T170" s="1155"/>
      <c r="U170" s="16"/>
      <c r="V170" s="709"/>
      <c r="W170" s="461"/>
    </row>
    <row r="171" spans="1:23" customFormat="1">
      <c r="A171" s="714" t="s">
        <v>695</v>
      </c>
      <c r="B171" s="715"/>
      <c r="C171" s="715" t="s">
        <v>695</v>
      </c>
      <c r="D171" s="715" t="s">
        <v>363</v>
      </c>
      <c r="E171" s="734" t="s">
        <v>364</v>
      </c>
      <c r="F171" s="719" t="s">
        <v>173</v>
      </c>
      <c r="G171" s="719"/>
      <c r="H171" s="720">
        <v>1</v>
      </c>
      <c r="I171" s="719"/>
      <c r="J171" s="719">
        <v>59.416581853000103</v>
      </c>
      <c r="K171" s="719">
        <v>24.894729327</v>
      </c>
      <c r="L171" s="721" t="s">
        <v>378</v>
      </c>
      <c r="M171" s="722" t="s">
        <v>696</v>
      </c>
      <c r="N171" s="719" t="s">
        <v>697</v>
      </c>
      <c r="O171" s="719" t="s">
        <v>361</v>
      </c>
      <c r="P171" s="719"/>
      <c r="Q171" s="467">
        <v>170</v>
      </c>
      <c r="R171" s="467">
        <v>170</v>
      </c>
      <c r="S171" s="713" t="s">
        <v>586</v>
      </c>
      <c r="T171" s="1155" t="s">
        <v>317</v>
      </c>
      <c r="U171" s="16"/>
      <c r="V171" s="709" t="s">
        <v>317</v>
      </c>
      <c r="W171" s="461"/>
    </row>
    <row r="172" spans="1:23" customFormat="1">
      <c r="A172" s="590" t="s">
        <v>698</v>
      </c>
      <c r="B172" s="591"/>
      <c r="C172" s="591" t="s">
        <v>698</v>
      </c>
      <c r="D172" s="592" t="s">
        <v>363</v>
      </c>
      <c r="E172" s="598" t="s">
        <v>364</v>
      </c>
      <c r="F172" s="594" t="s">
        <v>173</v>
      </c>
      <c r="G172" s="594"/>
      <c r="H172" s="595">
        <v>1</v>
      </c>
      <c r="I172" s="594"/>
      <c r="J172" s="594">
        <v>59.363916695999997</v>
      </c>
      <c r="K172" s="594">
        <v>24.816569938000001</v>
      </c>
      <c r="L172" s="596" t="s">
        <v>361</v>
      </c>
      <c r="M172" s="607"/>
      <c r="N172" s="594" t="s">
        <v>699</v>
      </c>
      <c r="O172" s="594" t="s">
        <v>361</v>
      </c>
      <c r="P172" s="594"/>
      <c r="Q172" s="467">
        <v>171</v>
      </c>
      <c r="R172" s="467">
        <v>171</v>
      </c>
      <c r="S172" s="461"/>
      <c r="T172" s="1155"/>
      <c r="U172" s="16"/>
      <c r="V172" s="709"/>
      <c r="W172" s="461"/>
    </row>
    <row r="173" spans="1:23" customFormat="1">
      <c r="A173" s="600" t="s">
        <v>700</v>
      </c>
      <c r="B173" s="601" t="s">
        <v>700</v>
      </c>
      <c r="C173" s="600"/>
      <c r="D173" s="606" t="s">
        <v>541</v>
      </c>
      <c r="E173" s="602" t="s">
        <v>542</v>
      </c>
      <c r="F173" s="603" t="s">
        <v>173</v>
      </c>
      <c r="G173" s="603"/>
      <c r="H173" s="603">
        <v>1</v>
      </c>
      <c r="I173" s="603"/>
      <c r="J173" s="603">
        <v>59.408693434</v>
      </c>
      <c r="K173" s="603">
        <v>24.909811626000099</v>
      </c>
      <c r="L173" s="604" t="s">
        <v>361</v>
      </c>
      <c r="M173" s="605"/>
      <c r="N173" s="603" t="s">
        <v>701</v>
      </c>
      <c r="O173" s="603" t="s">
        <v>361</v>
      </c>
      <c r="P173" s="603"/>
      <c r="Q173" s="467">
        <v>172</v>
      </c>
      <c r="R173" s="467">
        <v>172</v>
      </c>
      <c r="S173" s="461"/>
      <c r="T173" s="1155"/>
      <c r="U173" s="16"/>
      <c r="V173" s="709"/>
      <c r="W173" s="461"/>
    </row>
    <row r="174" spans="1:23" customFormat="1">
      <c r="A174" s="600" t="s">
        <v>702</v>
      </c>
      <c r="B174" s="601" t="s">
        <v>702</v>
      </c>
      <c r="C174" s="601"/>
      <c r="D174" s="606" t="s">
        <v>703</v>
      </c>
      <c r="E174" s="602" t="s">
        <v>704</v>
      </c>
      <c r="F174" s="603" t="s">
        <v>173</v>
      </c>
      <c r="G174" s="603"/>
      <c r="H174" s="603">
        <v>1</v>
      </c>
      <c r="I174" s="603"/>
      <c r="J174" s="603">
        <v>59.403247563000001</v>
      </c>
      <c r="K174" s="603">
        <v>24.911121812000001</v>
      </c>
      <c r="L174" s="604" t="s">
        <v>705</v>
      </c>
      <c r="M174" s="605"/>
      <c r="N174" s="603" t="s">
        <v>706</v>
      </c>
      <c r="O174" s="603" t="s">
        <v>361</v>
      </c>
      <c r="P174" s="603"/>
      <c r="Q174" s="467">
        <v>173</v>
      </c>
      <c r="R174" s="467">
        <v>173</v>
      </c>
      <c r="S174" s="461"/>
      <c r="T174" s="1155"/>
      <c r="U174" s="16"/>
      <c r="V174" s="709"/>
      <c r="W174" s="461"/>
    </row>
    <row r="175" spans="1:23" customFormat="1">
      <c r="A175" s="600" t="s">
        <v>707</v>
      </c>
      <c r="B175" s="601" t="s">
        <v>707</v>
      </c>
      <c r="C175" s="601"/>
      <c r="D175" s="606" t="s">
        <v>703</v>
      </c>
      <c r="E175" s="602" t="s">
        <v>704</v>
      </c>
      <c r="F175" s="603" t="s">
        <v>173</v>
      </c>
      <c r="G175" s="603"/>
      <c r="H175" s="603">
        <v>1</v>
      </c>
      <c r="I175" s="603"/>
      <c r="J175" s="603">
        <v>59.285255167000102</v>
      </c>
      <c r="K175" s="603">
        <v>24.695297719000099</v>
      </c>
      <c r="L175" s="604" t="s">
        <v>705</v>
      </c>
      <c r="M175" s="605"/>
      <c r="N175" s="640" t="s">
        <v>708</v>
      </c>
      <c r="O175" s="603" t="s">
        <v>361</v>
      </c>
      <c r="P175" s="603"/>
      <c r="Q175" s="467">
        <v>174</v>
      </c>
      <c r="R175" s="467">
        <v>174</v>
      </c>
      <c r="S175" s="461"/>
      <c r="T175" s="1155"/>
      <c r="U175" s="16"/>
      <c r="V175" s="709"/>
      <c r="W175" s="461"/>
    </row>
    <row r="176" spans="1:23" customFormat="1">
      <c r="A176" s="741" t="s">
        <v>709</v>
      </c>
      <c r="B176" s="749" t="s">
        <v>709</v>
      </c>
      <c r="C176" s="759"/>
      <c r="D176" s="606" t="s">
        <v>703</v>
      </c>
      <c r="E176" s="783" t="s">
        <v>704</v>
      </c>
      <c r="F176" s="706" t="s">
        <v>173</v>
      </c>
      <c r="G176" s="706"/>
      <c r="H176" s="706">
        <v>1</v>
      </c>
      <c r="I176" s="706"/>
      <c r="J176" s="706">
        <v>59.285416095000102</v>
      </c>
      <c r="K176" s="706">
        <v>24.694108236000002</v>
      </c>
      <c r="L176" s="707" t="s">
        <v>705</v>
      </c>
      <c r="M176" s="708"/>
      <c r="N176" s="706" t="s">
        <v>710</v>
      </c>
      <c r="O176" s="706" t="s">
        <v>361</v>
      </c>
      <c r="P176" s="706"/>
      <c r="Q176" s="467">
        <v>175</v>
      </c>
      <c r="R176" s="467">
        <v>175</v>
      </c>
      <c r="S176" s="461"/>
      <c r="T176" s="1155"/>
      <c r="U176" s="16"/>
      <c r="V176" s="709"/>
      <c r="W176" s="461"/>
    </row>
    <row r="177" spans="1:1705" customFormat="1">
      <c r="A177" s="600" t="s">
        <v>711</v>
      </c>
      <c r="B177" s="601" t="s">
        <v>711</v>
      </c>
      <c r="C177" s="601"/>
      <c r="D177" s="606" t="s">
        <v>703</v>
      </c>
      <c r="E177" s="602" t="s">
        <v>704</v>
      </c>
      <c r="F177" s="603" t="s">
        <v>173</v>
      </c>
      <c r="G177" s="603"/>
      <c r="H177" s="603">
        <v>1</v>
      </c>
      <c r="I177" s="603"/>
      <c r="J177" s="603">
        <v>59.287033718000004</v>
      </c>
      <c r="K177" s="603">
        <v>24.696531445000101</v>
      </c>
      <c r="L177" s="604" t="s">
        <v>705</v>
      </c>
      <c r="M177" s="605"/>
      <c r="N177" s="603" t="s">
        <v>712</v>
      </c>
      <c r="O177" s="603" t="s">
        <v>361</v>
      </c>
      <c r="P177" s="603"/>
      <c r="Q177" s="467">
        <v>176</v>
      </c>
      <c r="R177" s="467">
        <v>176</v>
      </c>
      <c r="S177" s="461"/>
      <c r="T177" s="1155"/>
      <c r="U177" s="16"/>
      <c r="V177" s="709"/>
      <c r="W177" s="461"/>
      <c r="X177" s="1007"/>
      <c r="Y177" s="1007"/>
      <c r="Z177" s="1007"/>
      <c r="AA177" s="1007"/>
      <c r="AB177" s="1007"/>
      <c r="AC177" s="1007"/>
      <c r="AD177" s="1007"/>
      <c r="AE177" s="1007"/>
      <c r="AF177" s="1007"/>
      <c r="AG177" s="1007"/>
      <c r="AH177" s="1007"/>
      <c r="AI177" s="1007"/>
      <c r="AJ177" s="1007"/>
      <c r="AK177" s="1007"/>
      <c r="AL177" s="1007"/>
      <c r="AM177" s="1007"/>
      <c r="AN177" s="1007"/>
      <c r="AO177" s="1007"/>
      <c r="AP177" s="1007"/>
      <c r="AQ177" s="1007"/>
      <c r="AR177" s="1007"/>
      <c r="AS177" s="1007"/>
      <c r="AT177" s="1007"/>
      <c r="AU177" s="1007"/>
      <c r="AV177" s="1007"/>
      <c r="AW177" s="1007"/>
      <c r="AX177" s="1007"/>
      <c r="AY177" s="1007"/>
      <c r="AZ177" s="1007"/>
      <c r="BA177" s="1007"/>
      <c r="BB177" s="1007"/>
      <c r="BC177" s="1007"/>
      <c r="BD177" s="1007"/>
      <c r="BE177" s="1007"/>
      <c r="BF177" s="1007"/>
      <c r="BG177" s="1007"/>
      <c r="BH177" s="1007"/>
      <c r="BI177" s="1007"/>
      <c r="BJ177" s="1007"/>
      <c r="BK177" s="1007"/>
      <c r="BL177" s="1007"/>
      <c r="BM177" s="1007"/>
      <c r="BN177" s="1007"/>
      <c r="BO177" s="1007"/>
      <c r="BP177" s="1007"/>
      <c r="BQ177" s="1007"/>
      <c r="BR177" s="1007"/>
      <c r="BS177" s="1007"/>
      <c r="BT177" s="1007"/>
      <c r="BU177" s="1007"/>
      <c r="BV177" s="1007"/>
      <c r="BW177" s="1007"/>
      <c r="BX177" s="1007"/>
      <c r="BY177" s="1007"/>
      <c r="BZ177" s="1007"/>
      <c r="CA177" s="1007"/>
      <c r="CB177" s="1007"/>
      <c r="CC177" s="1007"/>
      <c r="CD177" s="1007"/>
      <c r="CE177" s="1007"/>
      <c r="CF177" s="1007"/>
      <c r="CG177" s="1007"/>
      <c r="CH177" s="1007"/>
      <c r="CI177" s="1007"/>
      <c r="CJ177" s="1007"/>
      <c r="CK177" s="1007"/>
      <c r="CL177" s="1007"/>
      <c r="CM177" s="1007"/>
      <c r="CN177" s="1007"/>
      <c r="CO177" s="1007"/>
      <c r="CP177" s="1007"/>
      <c r="CQ177" s="1007"/>
      <c r="CR177" s="1007"/>
      <c r="CS177" s="1007"/>
      <c r="CT177" s="1007"/>
      <c r="CU177" s="1007"/>
      <c r="CV177" s="1007"/>
      <c r="CW177" s="1007"/>
      <c r="CX177" s="1007"/>
      <c r="CY177" s="1007"/>
      <c r="CZ177" s="1007"/>
      <c r="DA177" s="1007"/>
      <c r="DB177" s="1007"/>
      <c r="DC177" s="1007"/>
      <c r="DD177" s="1007"/>
      <c r="DE177" s="1007"/>
      <c r="DF177" s="1007"/>
      <c r="DG177" s="1007"/>
      <c r="DH177" s="1007"/>
      <c r="DI177" s="1007"/>
      <c r="DJ177" s="1007"/>
      <c r="DK177" s="1007"/>
      <c r="DL177" s="1007"/>
      <c r="DM177" s="1007"/>
      <c r="DN177" s="1007"/>
      <c r="DO177" s="1007"/>
      <c r="DP177" s="1007"/>
      <c r="DQ177" s="1007"/>
      <c r="DR177" s="1007"/>
      <c r="DS177" s="1007"/>
      <c r="DT177" s="1007"/>
      <c r="DU177" s="1007"/>
      <c r="DV177" s="1007"/>
      <c r="DW177" s="1007"/>
      <c r="DX177" s="1007"/>
      <c r="DY177" s="1007"/>
      <c r="DZ177" s="1007"/>
      <c r="EA177" s="1007"/>
      <c r="EB177" s="1007"/>
      <c r="EC177" s="1007"/>
      <c r="ED177" s="1007"/>
      <c r="EE177" s="1007"/>
      <c r="EF177" s="1007"/>
      <c r="EG177" s="1007"/>
      <c r="EH177" s="1007"/>
      <c r="EI177" s="1007"/>
      <c r="EJ177" s="1007"/>
      <c r="EK177" s="1007"/>
      <c r="EL177" s="1007"/>
      <c r="EM177" s="1007"/>
      <c r="EN177" s="1007"/>
      <c r="EO177" s="1007"/>
      <c r="EP177" s="1007"/>
      <c r="EQ177" s="1007"/>
      <c r="ER177" s="1007"/>
      <c r="ES177" s="1007"/>
      <c r="ET177" s="1007"/>
      <c r="EU177" s="1007"/>
      <c r="EV177" s="1007"/>
      <c r="EW177" s="1007"/>
      <c r="EX177" s="1007"/>
      <c r="EY177" s="1007"/>
      <c r="EZ177" s="1007"/>
      <c r="FA177" s="1007"/>
      <c r="FB177" s="1007"/>
      <c r="FC177" s="1007"/>
      <c r="FD177" s="1007"/>
      <c r="FE177" s="1007"/>
      <c r="FF177" s="1007"/>
      <c r="FG177" s="1007"/>
      <c r="FH177" s="1007"/>
      <c r="FI177" s="1007"/>
      <c r="FJ177" s="1007"/>
      <c r="FK177" s="1007"/>
      <c r="FL177" s="1007"/>
      <c r="FM177" s="1007"/>
      <c r="FN177" s="1007"/>
      <c r="FO177" s="1007"/>
      <c r="FP177" s="1007"/>
      <c r="FQ177" s="1007"/>
      <c r="FR177" s="1007"/>
      <c r="FS177" s="1007"/>
      <c r="FT177" s="1007"/>
      <c r="FU177" s="1007"/>
      <c r="FV177" s="1007"/>
      <c r="FW177" s="1007"/>
      <c r="FX177" s="1007"/>
      <c r="FY177" s="1007"/>
      <c r="FZ177" s="1007"/>
      <c r="GA177" s="1007"/>
      <c r="GB177" s="1007"/>
      <c r="GC177" s="1007"/>
      <c r="GD177" s="1007"/>
      <c r="GE177" s="1007"/>
      <c r="GF177" s="1007"/>
      <c r="GG177" s="1007"/>
      <c r="GH177" s="1007"/>
      <c r="GI177" s="1007"/>
      <c r="GJ177" s="1007"/>
      <c r="GK177" s="1007"/>
      <c r="GL177" s="1007"/>
      <c r="GM177" s="1007"/>
      <c r="GN177" s="1007"/>
      <c r="GO177" s="1007"/>
      <c r="GP177" s="1007"/>
      <c r="GQ177" s="1007"/>
      <c r="GR177" s="1007"/>
      <c r="GS177" s="1007"/>
      <c r="GT177" s="1007"/>
      <c r="GU177" s="1007"/>
      <c r="GV177" s="1007"/>
      <c r="GW177" s="1007"/>
      <c r="GX177" s="1007"/>
      <c r="GY177" s="1007"/>
      <c r="GZ177" s="1007"/>
      <c r="HA177" s="1007"/>
      <c r="HB177" s="1007"/>
      <c r="HC177" s="1007"/>
      <c r="HD177" s="1007"/>
      <c r="HE177" s="1007"/>
      <c r="HF177" s="1007"/>
      <c r="HG177" s="1007"/>
      <c r="HH177" s="1007"/>
      <c r="HI177" s="1007"/>
      <c r="HJ177" s="1007"/>
      <c r="HK177" s="1007"/>
      <c r="HL177" s="1007"/>
      <c r="HM177" s="1007"/>
      <c r="HN177" s="1007"/>
      <c r="HO177" s="1007"/>
      <c r="HP177" s="1007"/>
      <c r="HQ177" s="1007"/>
      <c r="HR177" s="1007"/>
      <c r="HS177" s="1007"/>
      <c r="HT177" s="1007"/>
      <c r="HU177" s="1007"/>
      <c r="HV177" s="1007"/>
      <c r="HW177" s="1007"/>
      <c r="HX177" s="1007"/>
      <c r="HY177" s="1007"/>
      <c r="HZ177" s="1007"/>
      <c r="IA177" s="1007"/>
      <c r="IB177" s="1007"/>
      <c r="IC177" s="1007"/>
      <c r="ID177" s="1007"/>
      <c r="IE177" s="1007"/>
      <c r="IF177" s="1007"/>
      <c r="IG177" s="1007"/>
      <c r="IH177" s="1007"/>
      <c r="II177" s="1007"/>
      <c r="IJ177" s="1007"/>
      <c r="IK177" s="1007"/>
      <c r="IL177" s="1007"/>
      <c r="IM177" s="1007"/>
      <c r="IN177" s="1007"/>
      <c r="IO177" s="1007"/>
      <c r="IP177" s="1007"/>
      <c r="IQ177" s="1007"/>
      <c r="IR177" s="1007"/>
      <c r="IS177" s="1007"/>
      <c r="IT177" s="1007"/>
      <c r="IU177" s="1007"/>
      <c r="IV177" s="1007"/>
      <c r="IW177" s="1007"/>
      <c r="IX177" s="1007"/>
      <c r="IY177" s="1007"/>
      <c r="IZ177" s="1007"/>
      <c r="JA177" s="1007"/>
      <c r="JB177" s="1007"/>
      <c r="JC177" s="1007"/>
      <c r="JD177" s="1007"/>
      <c r="JE177" s="1007"/>
      <c r="JF177" s="1007"/>
      <c r="JG177" s="1007"/>
      <c r="JH177" s="1007"/>
      <c r="JI177" s="1007"/>
      <c r="JJ177" s="1007"/>
      <c r="JK177" s="1007"/>
      <c r="JL177" s="1007"/>
      <c r="JM177" s="1007"/>
      <c r="JN177" s="1007"/>
      <c r="JO177" s="1007"/>
      <c r="JP177" s="1007"/>
      <c r="JQ177" s="1007"/>
      <c r="JR177" s="1007"/>
      <c r="JS177" s="1007"/>
      <c r="JT177" s="1007"/>
      <c r="JU177" s="1007"/>
      <c r="JV177" s="1007"/>
      <c r="JW177" s="1007"/>
      <c r="JX177" s="1007"/>
      <c r="JY177" s="1007"/>
      <c r="JZ177" s="1007"/>
      <c r="KA177" s="1007"/>
      <c r="KB177" s="1007"/>
      <c r="KC177" s="1007"/>
      <c r="KD177" s="1007"/>
      <c r="KE177" s="1007"/>
      <c r="KF177" s="1007"/>
      <c r="KG177" s="1007"/>
      <c r="KH177" s="1007"/>
      <c r="KI177" s="1007"/>
      <c r="KJ177" s="1007"/>
      <c r="KK177" s="1007"/>
      <c r="KL177" s="1007"/>
      <c r="KM177" s="1007"/>
      <c r="KN177" s="1007"/>
      <c r="KO177" s="1007"/>
      <c r="KP177" s="1007"/>
      <c r="KQ177" s="1007"/>
      <c r="KR177" s="1007"/>
      <c r="KS177" s="1007"/>
      <c r="KT177" s="1007"/>
      <c r="KU177" s="1007"/>
      <c r="KV177" s="1007"/>
      <c r="KW177" s="1007"/>
      <c r="KX177" s="1007"/>
      <c r="KY177" s="1007"/>
      <c r="KZ177" s="1007"/>
      <c r="LA177" s="1007"/>
      <c r="LB177" s="1007"/>
      <c r="LC177" s="1007"/>
      <c r="LD177" s="1007"/>
      <c r="LE177" s="1007"/>
      <c r="LF177" s="1007"/>
      <c r="LG177" s="1007"/>
      <c r="LH177" s="1007"/>
      <c r="LI177" s="1007"/>
      <c r="LJ177" s="1007"/>
      <c r="LK177" s="1007"/>
      <c r="LL177" s="1007"/>
      <c r="LM177" s="1007"/>
      <c r="LN177" s="1007"/>
      <c r="LO177" s="1007"/>
      <c r="LP177" s="1007"/>
      <c r="LQ177" s="1007"/>
      <c r="LR177" s="1007"/>
      <c r="LS177" s="1007"/>
      <c r="LT177" s="1007"/>
      <c r="LU177" s="1007"/>
      <c r="LV177" s="1007"/>
      <c r="LW177" s="1007"/>
      <c r="LX177" s="1007"/>
      <c r="LY177" s="1007"/>
      <c r="LZ177" s="1007"/>
      <c r="MA177" s="1007"/>
      <c r="MB177" s="1007"/>
      <c r="MC177" s="1007"/>
      <c r="MD177" s="1007"/>
      <c r="ME177" s="1007"/>
      <c r="MF177" s="1007"/>
      <c r="MG177" s="1007"/>
      <c r="MH177" s="1007"/>
      <c r="MI177" s="1007"/>
      <c r="MJ177" s="1007"/>
      <c r="MK177" s="1007"/>
      <c r="ML177" s="1007"/>
      <c r="MM177" s="1007"/>
      <c r="MN177" s="1007"/>
      <c r="MO177" s="1007"/>
      <c r="MP177" s="1007"/>
      <c r="MQ177" s="1007"/>
      <c r="MR177" s="1007"/>
      <c r="MS177" s="1007"/>
      <c r="MT177" s="1007"/>
      <c r="MU177" s="1007"/>
      <c r="MV177" s="1007"/>
      <c r="MW177" s="1007"/>
      <c r="MX177" s="1007"/>
      <c r="MY177" s="1007"/>
      <c r="MZ177" s="1007"/>
      <c r="NA177" s="1007"/>
      <c r="NB177" s="1007"/>
      <c r="NC177" s="1007"/>
      <c r="ND177" s="1007"/>
      <c r="NE177" s="1007"/>
      <c r="NF177" s="1007"/>
      <c r="NG177" s="1007"/>
      <c r="NH177" s="1007"/>
      <c r="NI177" s="1007"/>
      <c r="NJ177" s="1007"/>
      <c r="NK177" s="1007"/>
      <c r="NL177" s="1007"/>
      <c r="NM177" s="1007"/>
      <c r="NN177" s="1007"/>
      <c r="NO177" s="1007"/>
      <c r="NP177" s="1007"/>
      <c r="NQ177" s="1007"/>
      <c r="NR177" s="1007"/>
      <c r="NS177" s="1007"/>
      <c r="NT177" s="1007"/>
      <c r="NU177" s="1007"/>
      <c r="NV177" s="1007"/>
      <c r="NW177" s="1007"/>
      <c r="NX177" s="1007"/>
      <c r="NY177" s="1007"/>
      <c r="NZ177" s="1007"/>
      <c r="OA177" s="1007"/>
      <c r="OB177" s="1007"/>
      <c r="OC177" s="1007"/>
      <c r="OD177" s="1007"/>
      <c r="OE177" s="1007"/>
      <c r="OF177" s="1007"/>
      <c r="OG177" s="1007"/>
      <c r="OH177" s="1007"/>
      <c r="OI177" s="1007"/>
      <c r="OJ177" s="1007"/>
      <c r="OK177" s="1007"/>
      <c r="OL177" s="1007"/>
      <c r="OM177" s="1007"/>
      <c r="ON177" s="1007"/>
      <c r="OO177" s="1007"/>
      <c r="OP177" s="1007"/>
      <c r="OQ177" s="1007"/>
      <c r="OR177" s="1007"/>
      <c r="OS177" s="1007"/>
      <c r="OT177" s="1007"/>
      <c r="OU177" s="1007"/>
      <c r="OV177" s="1007"/>
      <c r="OW177" s="1007"/>
      <c r="OX177" s="1007"/>
      <c r="OY177" s="1007"/>
      <c r="OZ177" s="1007"/>
      <c r="PA177" s="1007"/>
      <c r="PB177" s="1007"/>
      <c r="PC177" s="1007"/>
      <c r="PD177" s="1007"/>
      <c r="PE177" s="1007"/>
      <c r="PF177" s="1007"/>
      <c r="PG177" s="1007"/>
      <c r="PH177" s="1007"/>
      <c r="PI177" s="1007"/>
      <c r="PJ177" s="1007"/>
      <c r="PK177" s="1007"/>
      <c r="PL177" s="1007"/>
      <c r="PM177" s="1007"/>
      <c r="PN177" s="1007"/>
      <c r="PO177" s="1007"/>
      <c r="PP177" s="1007"/>
      <c r="PQ177" s="1007"/>
      <c r="PR177" s="1007"/>
      <c r="PS177" s="1007"/>
      <c r="PT177" s="1007"/>
      <c r="PU177" s="1007"/>
      <c r="PV177" s="1007"/>
      <c r="PW177" s="1007"/>
      <c r="PX177" s="1007"/>
      <c r="PY177" s="1007"/>
      <c r="PZ177" s="1007"/>
      <c r="QA177" s="1007"/>
      <c r="QB177" s="1007"/>
      <c r="QC177" s="1007"/>
      <c r="QD177" s="1007"/>
      <c r="QE177" s="1007"/>
      <c r="QF177" s="1007"/>
      <c r="QG177" s="1007"/>
      <c r="QH177" s="1007"/>
      <c r="QI177" s="1007"/>
      <c r="QJ177" s="1007"/>
      <c r="QK177" s="1007"/>
      <c r="QL177" s="1007"/>
      <c r="QM177" s="1007"/>
      <c r="QN177" s="1007"/>
      <c r="QO177" s="1007"/>
      <c r="QP177" s="1007"/>
      <c r="QQ177" s="1007"/>
      <c r="QR177" s="1007"/>
      <c r="QS177" s="1007"/>
      <c r="QT177" s="1007"/>
      <c r="QU177" s="1007"/>
      <c r="QV177" s="1007"/>
      <c r="QW177" s="1007"/>
      <c r="QX177" s="1007"/>
      <c r="QY177" s="1007"/>
      <c r="QZ177" s="1007"/>
      <c r="RA177" s="1007"/>
      <c r="RB177" s="1007"/>
      <c r="RC177" s="1007"/>
      <c r="RD177" s="1007"/>
      <c r="RE177" s="1007"/>
      <c r="RF177" s="1007"/>
      <c r="RG177" s="1007"/>
      <c r="RH177" s="1007"/>
      <c r="RI177" s="1007"/>
      <c r="RJ177" s="1007"/>
      <c r="RK177" s="1007"/>
      <c r="RL177" s="1007"/>
      <c r="RM177" s="1007"/>
      <c r="RN177" s="1007"/>
      <c r="RO177" s="1007"/>
      <c r="RP177" s="1007"/>
      <c r="RQ177" s="1007"/>
      <c r="RR177" s="1007"/>
      <c r="RS177" s="1007"/>
      <c r="RT177" s="1007"/>
      <c r="RU177" s="1007"/>
      <c r="RV177" s="1007"/>
      <c r="RW177" s="1007"/>
      <c r="RX177" s="1007"/>
      <c r="RY177" s="1007"/>
      <c r="RZ177" s="1007"/>
      <c r="SA177" s="1007"/>
      <c r="SB177" s="1007"/>
      <c r="SC177" s="1007"/>
      <c r="SD177" s="1007"/>
      <c r="SE177" s="1007"/>
      <c r="SF177" s="1007"/>
      <c r="SG177" s="1007"/>
      <c r="SH177" s="1007"/>
      <c r="SI177" s="1007"/>
      <c r="SJ177" s="1007"/>
      <c r="SK177" s="1007"/>
      <c r="SL177" s="1007"/>
      <c r="SM177" s="1007"/>
      <c r="SN177" s="1007"/>
      <c r="SO177" s="1007"/>
      <c r="SP177" s="1007"/>
      <c r="SQ177" s="1007"/>
      <c r="SR177" s="1007"/>
      <c r="SS177" s="1007"/>
      <c r="ST177" s="1007"/>
      <c r="SU177" s="1007"/>
      <c r="SV177" s="1007"/>
      <c r="SW177" s="1007"/>
      <c r="SX177" s="1007"/>
      <c r="SY177" s="1007"/>
      <c r="SZ177" s="1007"/>
      <c r="TA177" s="1007"/>
      <c r="TB177" s="1007"/>
      <c r="TC177" s="1007"/>
      <c r="TD177" s="1007"/>
      <c r="TE177" s="1007"/>
      <c r="TF177" s="1007"/>
      <c r="TG177" s="1007"/>
      <c r="TH177" s="1007"/>
      <c r="TI177" s="1007"/>
      <c r="TJ177" s="1007"/>
      <c r="TK177" s="1007"/>
      <c r="TL177" s="1007"/>
      <c r="TM177" s="1007"/>
      <c r="TN177" s="1007"/>
      <c r="TO177" s="1007"/>
      <c r="TP177" s="1007"/>
      <c r="TQ177" s="1007"/>
      <c r="TR177" s="1007"/>
      <c r="TS177" s="1007"/>
      <c r="TT177" s="1007"/>
      <c r="TU177" s="1007"/>
      <c r="TV177" s="1007"/>
      <c r="TW177" s="1007"/>
      <c r="TX177" s="1007"/>
      <c r="TY177" s="1007"/>
      <c r="TZ177" s="1007"/>
      <c r="UA177" s="1007"/>
      <c r="UB177" s="1007"/>
      <c r="UC177" s="1007"/>
      <c r="UD177" s="1007"/>
      <c r="UE177" s="1007"/>
      <c r="UF177" s="1007"/>
      <c r="UG177" s="1007"/>
      <c r="UH177" s="1007"/>
      <c r="UI177" s="1007"/>
      <c r="UJ177" s="1007"/>
      <c r="UK177" s="1007"/>
      <c r="UL177" s="1007"/>
      <c r="UM177" s="1007"/>
      <c r="UN177" s="1007"/>
      <c r="UO177" s="1007"/>
      <c r="UP177" s="1007"/>
      <c r="UQ177" s="1007"/>
      <c r="UR177" s="1007"/>
      <c r="US177" s="1007"/>
      <c r="UT177" s="1007"/>
      <c r="UU177" s="1007"/>
      <c r="UV177" s="1007"/>
      <c r="UW177" s="1007"/>
      <c r="UX177" s="1007"/>
      <c r="UY177" s="1007"/>
      <c r="UZ177" s="1007"/>
      <c r="VA177" s="1007"/>
      <c r="VB177" s="1007"/>
      <c r="VC177" s="1007"/>
      <c r="VD177" s="1007"/>
      <c r="VE177" s="1007"/>
      <c r="VF177" s="1007"/>
      <c r="VG177" s="1007"/>
      <c r="VH177" s="1007"/>
      <c r="VI177" s="1007"/>
      <c r="VJ177" s="1007"/>
      <c r="VK177" s="1007"/>
      <c r="VL177" s="1007"/>
      <c r="VM177" s="1007"/>
      <c r="VN177" s="1007"/>
      <c r="VO177" s="1007"/>
      <c r="VP177" s="1007"/>
      <c r="VQ177" s="1007"/>
      <c r="VR177" s="1007"/>
      <c r="VS177" s="1007"/>
      <c r="VT177" s="1007"/>
      <c r="VU177" s="1007"/>
      <c r="VV177" s="1007"/>
      <c r="VW177" s="1007"/>
      <c r="VX177" s="1007"/>
      <c r="VY177" s="1007"/>
      <c r="VZ177" s="1007"/>
      <c r="WA177" s="1007"/>
      <c r="WB177" s="1007"/>
      <c r="WC177" s="1007"/>
      <c r="WD177" s="1007"/>
      <c r="WE177" s="1007"/>
      <c r="WF177" s="1007"/>
      <c r="WG177" s="1007"/>
      <c r="WH177" s="1007"/>
      <c r="WI177" s="1007"/>
      <c r="WJ177" s="1007"/>
      <c r="WK177" s="1007"/>
      <c r="WL177" s="1007"/>
      <c r="WM177" s="1007"/>
      <c r="WN177" s="1007"/>
      <c r="WO177" s="1007"/>
      <c r="WP177" s="1007"/>
      <c r="WQ177" s="1007"/>
      <c r="WR177" s="1007"/>
      <c r="WS177" s="1007"/>
      <c r="WT177" s="1007"/>
      <c r="WU177" s="1007"/>
      <c r="WV177" s="1007"/>
      <c r="WW177" s="1007"/>
      <c r="WX177" s="1007"/>
      <c r="WY177" s="1007"/>
      <c r="WZ177" s="1007"/>
      <c r="XA177" s="1007"/>
      <c r="XB177" s="1007"/>
      <c r="XC177" s="1007"/>
      <c r="XD177" s="1007"/>
      <c r="XE177" s="1007"/>
      <c r="XF177" s="1007"/>
      <c r="XG177" s="1007"/>
      <c r="XH177" s="1007"/>
      <c r="XI177" s="1007"/>
      <c r="XJ177" s="1007"/>
      <c r="XK177" s="1007"/>
      <c r="XL177" s="1007"/>
      <c r="XM177" s="1007"/>
      <c r="XN177" s="1007"/>
      <c r="XO177" s="1007"/>
      <c r="XP177" s="1007"/>
      <c r="XQ177" s="1007"/>
      <c r="XR177" s="1007"/>
      <c r="XS177" s="1007"/>
      <c r="XT177" s="1007"/>
      <c r="XU177" s="1007"/>
      <c r="XV177" s="1007"/>
      <c r="XW177" s="1007"/>
      <c r="XX177" s="1007"/>
      <c r="XY177" s="1007"/>
      <c r="XZ177" s="1007"/>
      <c r="YA177" s="1007"/>
      <c r="YB177" s="1007"/>
      <c r="YC177" s="1007"/>
      <c r="YD177" s="1007"/>
      <c r="YE177" s="1007"/>
      <c r="YF177" s="1007"/>
      <c r="YG177" s="1007"/>
      <c r="YH177" s="1007"/>
      <c r="YI177" s="1007"/>
      <c r="YJ177" s="1007"/>
      <c r="YK177" s="1007"/>
      <c r="YL177" s="1007"/>
      <c r="YM177" s="1007"/>
      <c r="YN177" s="1007"/>
      <c r="YO177" s="1007"/>
      <c r="YP177" s="1007"/>
      <c r="YQ177" s="1007"/>
      <c r="YR177" s="1007"/>
      <c r="YS177" s="1007"/>
      <c r="YT177" s="1007"/>
      <c r="YU177" s="1007"/>
      <c r="YV177" s="1007"/>
      <c r="YW177" s="1007"/>
      <c r="YX177" s="1007"/>
      <c r="YY177" s="1007"/>
      <c r="YZ177" s="1007"/>
      <c r="ZA177" s="1007"/>
      <c r="ZB177" s="1007"/>
      <c r="ZC177" s="1007"/>
      <c r="ZD177" s="1007"/>
      <c r="ZE177" s="1007"/>
      <c r="ZF177" s="1007"/>
      <c r="ZG177" s="1007"/>
      <c r="ZH177" s="1007"/>
      <c r="ZI177" s="1007"/>
      <c r="ZJ177" s="1007"/>
      <c r="ZK177" s="1007"/>
      <c r="ZL177" s="1007"/>
      <c r="ZM177" s="1007"/>
      <c r="ZN177" s="1007"/>
      <c r="ZO177" s="1007"/>
      <c r="ZP177" s="1007"/>
      <c r="ZQ177" s="1007"/>
      <c r="ZR177" s="1007"/>
      <c r="ZS177" s="1007"/>
      <c r="ZT177" s="1007"/>
      <c r="ZU177" s="1007"/>
      <c r="ZV177" s="1007"/>
      <c r="ZW177" s="1007"/>
      <c r="ZX177" s="1007"/>
      <c r="ZY177" s="1007"/>
      <c r="ZZ177" s="1007"/>
      <c r="AAA177" s="1007"/>
      <c r="AAB177" s="1007"/>
      <c r="AAC177" s="1007"/>
      <c r="AAD177" s="1007"/>
      <c r="AAE177" s="1007"/>
      <c r="AAF177" s="1007"/>
      <c r="AAG177" s="1007"/>
      <c r="AAH177" s="1007"/>
      <c r="AAI177" s="1007"/>
      <c r="AAJ177" s="1007"/>
      <c r="AAK177" s="1007"/>
      <c r="AAL177" s="1007"/>
      <c r="AAM177" s="1007"/>
      <c r="AAN177" s="1007"/>
      <c r="AAO177" s="1007"/>
      <c r="AAP177" s="1007"/>
      <c r="AAQ177" s="1007"/>
      <c r="AAR177" s="1007"/>
      <c r="AAS177" s="1007"/>
      <c r="AAT177" s="1007"/>
      <c r="AAU177" s="1007"/>
      <c r="AAV177" s="1007"/>
      <c r="AAW177" s="1007"/>
      <c r="AAX177" s="1007"/>
      <c r="AAY177" s="1007"/>
      <c r="AAZ177" s="1007"/>
      <c r="ABA177" s="1007"/>
      <c r="ABB177" s="1007"/>
      <c r="ABC177" s="1007"/>
      <c r="ABD177" s="1007"/>
      <c r="ABE177" s="1007"/>
      <c r="ABF177" s="1007"/>
      <c r="ABG177" s="1007"/>
      <c r="ABH177" s="1007"/>
      <c r="ABI177" s="1007"/>
      <c r="ABJ177" s="1007"/>
      <c r="ABK177" s="1007"/>
      <c r="ABL177" s="1007"/>
      <c r="ABM177" s="1007"/>
      <c r="ABN177" s="1007"/>
      <c r="ABO177" s="1007"/>
      <c r="ABP177" s="1007"/>
      <c r="ABQ177" s="1007"/>
      <c r="ABR177" s="1007"/>
      <c r="ABS177" s="1007"/>
      <c r="ABT177" s="1007"/>
      <c r="ABU177" s="1007"/>
      <c r="ABV177" s="1007"/>
      <c r="ABW177" s="1007"/>
      <c r="ABX177" s="1007"/>
      <c r="ABY177" s="1007"/>
      <c r="ABZ177" s="1007"/>
      <c r="ACA177" s="1007"/>
      <c r="ACB177" s="1007"/>
      <c r="ACC177" s="1007"/>
      <c r="ACD177" s="1007"/>
      <c r="ACE177" s="1007"/>
      <c r="ACF177" s="1007"/>
      <c r="ACG177" s="1007"/>
      <c r="ACH177" s="1007"/>
      <c r="ACI177" s="1007"/>
      <c r="ACJ177" s="1007"/>
      <c r="ACK177" s="1007"/>
      <c r="ACL177" s="1007"/>
      <c r="ACM177" s="1007"/>
      <c r="ACN177" s="1007"/>
      <c r="ACO177" s="1007"/>
      <c r="ACP177" s="1007"/>
      <c r="ACQ177" s="1007"/>
      <c r="ACR177" s="1007"/>
      <c r="ACS177" s="1007"/>
      <c r="ACT177" s="1007"/>
      <c r="ACU177" s="1007"/>
      <c r="ACV177" s="1007"/>
      <c r="ACW177" s="1007"/>
      <c r="ACX177" s="1007"/>
      <c r="ACY177" s="1007"/>
      <c r="ACZ177" s="1007"/>
      <c r="ADA177" s="1007"/>
      <c r="ADB177" s="1007"/>
      <c r="ADC177" s="1007"/>
      <c r="ADD177" s="1007"/>
      <c r="ADE177" s="1007"/>
      <c r="ADF177" s="1007"/>
      <c r="ADG177" s="1007"/>
      <c r="ADH177" s="1007"/>
      <c r="ADI177" s="1007"/>
      <c r="ADJ177" s="1007"/>
      <c r="ADK177" s="1007"/>
      <c r="ADL177" s="1007"/>
      <c r="ADM177" s="1007"/>
      <c r="ADN177" s="1007"/>
      <c r="ADO177" s="1007"/>
      <c r="ADP177" s="1007"/>
      <c r="ADQ177" s="1007"/>
      <c r="ADR177" s="1007"/>
      <c r="ADS177" s="1007"/>
      <c r="ADT177" s="1007"/>
      <c r="ADU177" s="1007"/>
      <c r="ADV177" s="1007"/>
      <c r="ADW177" s="1007"/>
      <c r="ADX177" s="1007"/>
      <c r="ADY177" s="1007"/>
      <c r="ADZ177" s="1007"/>
      <c r="AEA177" s="1007"/>
      <c r="AEB177" s="1007"/>
      <c r="AEC177" s="1007"/>
      <c r="AED177" s="1007"/>
      <c r="AEE177" s="1007"/>
      <c r="AEF177" s="1007"/>
      <c r="AEG177" s="1007"/>
      <c r="AEH177" s="1007"/>
      <c r="AEI177" s="1007"/>
      <c r="AEJ177" s="1007"/>
      <c r="AEK177" s="1007"/>
      <c r="AEL177" s="1007"/>
      <c r="AEM177" s="1007"/>
      <c r="AEN177" s="1007"/>
      <c r="AEO177" s="1007"/>
      <c r="AEP177" s="1007"/>
      <c r="AEQ177" s="1007"/>
      <c r="AER177" s="1007"/>
      <c r="AES177" s="1007"/>
      <c r="AET177" s="1007"/>
      <c r="AEU177" s="1007"/>
      <c r="AEV177" s="1007"/>
      <c r="AEW177" s="1007"/>
      <c r="AEX177" s="1007"/>
      <c r="AEY177" s="1007"/>
      <c r="AEZ177" s="1007"/>
      <c r="AFA177" s="1007"/>
      <c r="AFB177" s="1007"/>
      <c r="AFC177" s="1007"/>
      <c r="AFD177" s="1007"/>
      <c r="AFE177" s="1007"/>
      <c r="AFF177" s="1007"/>
      <c r="AFG177" s="1007"/>
      <c r="AFH177" s="1007"/>
      <c r="AFI177" s="1007"/>
      <c r="AFJ177" s="1007"/>
      <c r="AFK177" s="1007"/>
      <c r="AFL177" s="1007"/>
      <c r="AFM177" s="1007"/>
      <c r="AFN177" s="1007"/>
      <c r="AFO177" s="1007"/>
      <c r="AFP177" s="1007"/>
      <c r="AFQ177" s="1007"/>
      <c r="AFR177" s="1007"/>
      <c r="AFS177" s="1007"/>
      <c r="AFT177" s="1007"/>
      <c r="AFU177" s="1007"/>
      <c r="AFV177" s="1007"/>
      <c r="AFW177" s="1007"/>
      <c r="AFX177" s="1007"/>
      <c r="AFY177" s="1007"/>
      <c r="AFZ177" s="1007"/>
      <c r="AGA177" s="1007"/>
      <c r="AGB177" s="1007"/>
      <c r="AGC177" s="1007"/>
      <c r="AGD177" s="1007"/>
      <c r="AGE177" s="1007"/>
      <c r="AGF177" s="1007"/>
      <c r="AGG177" s="1007"/>
      <c r="AGH177" s="1007"/>
      <c r="AGI177" s="1007"/>
      <c r="AGJ177" s="1007"/>
      <c r="AGK177" s="1007"/>
      <c r="AGL177" s="1007"/>
      <c r="AGM177" s="1007"/>
      <c r="AGN177" s="1007"/>
      <c r="AGO177" s="1007"/>
      <c r="AGP177" s="1007"/>
      <c r="AGQ177" s="1007"/>
      <c r="AGR177" s="1007"/>
      <c r="AGS177" s="1007"/>
      <c r="AGT177" s="1007"/>
      <c r="AGU177" s="1007"/>
      <c r="AGV177" s="1007"/>
      <c r="AGW177" s="1007"/>
      <c r="AGX177" s="1007"/>
      <c r="AGY177" s="1007"/>
      <c r="AGZ177" s="1007"/>
      <c r="AHA177" s="1007"/>
      <c r="AHB177" s="1007"/>
      <c r="AHC177" s="1007"/>
      <c r="AHD177" s="1007"/>
      <c r="AHE177" s="1007"/>
      <c r="AHF177" s="1007"/>
      <c r="AHG177" s="1007"/>
      <c r="AHH177" s="1007"/>
      <c r="AHI177" s="1007"/>
      <c r="AHJ177" s="1007"/>
      <c r="AHK177" s="1007"/>
      <c r="AHL177" s="1007"/>
      <c r="AHM177" s="1007"/>
      <c r="AHN177" s="1007"/>
      <c r="AHO177" s="1007"/>
      <c r="AHP177" s="1007"/>
      <c r="AHQ177" s="1007"/>
      <c r="AHR177" s="1007"/>
      <c r="AHS177" s="1007"/>
      <c r="AHT177" s="1007"/>
      <c r="AHU177" s="1007"/>
      <c r="AHV177" s="1007"/>
      <c r="AHW177" s="1007"/>
      <c r="AHX177" s="1007"/>
      <c r="AHY177" s="1007"/>
      <c r="AHZ177" s="1007"/>
      <c r="AIA177" s="1007"/>
      <c r="AIB177" s="1007"/>
      <c r="AIC177" s="1007"/>
      <c r="AID177" s="1007"/>
      <c r="AIE177" s="1007"/>
      <c r="AIF177" s="1007"/>
      <c r="AIG177" s="1007"/>
      <c r="AIH177" s="1007"/>
      <c r="AII177" s="1007"/>
      <c r="AIJ177" s="1007"/>
      <c r="AIK177" s="1007"/>
      <c r="AIL177" s="1007"/>
      <c r="AIM177" s="1007"/>
      <c r="AIN177" s="1007"/>
      <c r="AIO177" s="1007"/>
      <c r="AIP177" s="1007"/>
      <c r="AIQ177" s="1007"/>
      <c r="AIR177" s="1007"/>
      <c r="AIS177" s="1007"/>
      <c r="AIT177" s="1007"/>
      <c r="AIU177" s="1007"/>
      <c r="AIV177" s="1007"/>
      <c r="AIW177" s="1007"/>
      <c r="AIX177" s="1007"/>
      <c r="AIY177" s="1007"/>
      <c r="AIZ177" s="1007"/>
      <c r="AJA177" s="1007"/>
      <c r="AJB177" s="1007"/>
      <c r="AJC177" s="1007"/>
      <c r="AJD177" s="1007"/>
      <c r="AJE177" s="1007"/>
      <c r="AJF177" s="1007"/>
      <c r="AJG177" s="1007"/>
      <c r="AJH177" s="1007"/>
      <c r="AJI177" s="1007"/>
      <c r="AJJ177" s="1007"/>
      <c r="AJK177" s="1007"/>
      <c r="AJL177" s="1007"/>
      <c r="AJM177" s="1007"/>
      <c r="AJN177" s="1007"/>
      <c r="AJO177" s="1007"/>
      <c r="AJP177" s="1007"/>
      <c r="AJQ177" s="1007"/>
      <c r="AJR177" s="1007"/>
      <c r="AJS177" s="1007"/>
      <c r="AJT177" s="1007"/>
      <c r="AJU177" s="1007"/>
      <c r="AJV177" s="1007"/>
      <c r="AJW177" s="1007"/>
      <c r="AJX177" s="1007"/>
      <c r="AJY177" s="1007"/>
      <c r="AJZ177" s="1007"/>
      <c r="AKA177" s="1007"/>
      <c r="AKB177" s="1007"/>
      <c r="AKC177" s="1007"/>
      <c r="AKD177" s="1007"/>
      <c r="AKE177" s="1007"/>
      <c r="AKF177" s="1007"/>
      <c r="AKG177" s="1007"/>
      <c r="AKH177" s="1007"/>
      <c r="AKI177" s="1007"/>
      <c r="AKJ177" s="1007"/>
      <c r="AKK177" s="1007"/>
      <c r="AKL177" s="1007"/>
      <c r="AKM177" s="1007"/>
      <c r="AKN177" s="1007"/>
      <c r="AKO177" s="1007"/>
      <c r="AKP177" s="1007"/>
      <c r="AKQ177" s="1007"/>
      <c r="AKR177" s="1007"/>
      <c r="AKS177" s="1007"/>
      <c r="AKT177" s="1007"/>
      <c r="AKU177" s="1007"/>
      <c r="AKV177" s="1007"/>
      <c r="AKW177" s="1007"/>
      <c r="AKX177" s="1007"/>
      <c r="AKY177" s="1007"/>
      <c r="AKZ177" s="1007"/>
      <c r="ALA177" s="1007"/>
      <c r="ALB177" s="1007"/>
      <c r="ALC177" s="1007"/>
      <c r="ALD177" s="1007"/>
      <c r="ALE177" s="1007"/>
      <c r="ALF177" s="1007"/>
      <c r="ALG177" s="1007"/>
      <c r="ALH177" s="1007"/>
      <c r="ALI177" s="1007"/>
      <c r="ALJ177" s="1007"/>
      <c r="ALK177" s="1007"/>
      <c r="ALL177" s="1007"/>
      <c r="ALM177" s="1007"/>
      <c r="ALN177" s="1007"/>
      <c r="ALO177" s="1007"/>
      <c r="ALP177" s="1007"/>
      <c r="ALQ177" s="1007"/>
      <c r="ALR177" s="1007"/>
      <c r="ALS177" s="1007"/>
      <c r="ALT177" s="1007"/>
      <c r="ALU177" s="1007"/>
      <c r="ALV177" s="1007"/>
      <c r="ALW177" s="1007"/>
      <c r="ALX177" s="1007"/>
      <c r="ALY177" s="1007"/>
      <c r="ALZ177" s="1007"/>
      <c r="AMA177" s="1007"/>
      <c r="AMB177" s="1007"/>
      <c r="AMC177" s="1007"/>
      <c r="AMD177" s="1007"/>
      <c r="AME177" s="1007"/>
      <c r="AMF177" s="1007"/>
      <c r="AMG177" s="1007"/>
      <c r="AMH177" s="1007"/>
      <c r="AMI177" s="1007"/>
      <c r="AMJ177" s="1007"/>
      <c r="AMK177" s="1007"/>
      <c r="AML177" s="1007"/>
      <c r="AMM177" s="1007"/>
      <c r="AMN177" s="1007"/>
      <c r="AMO177" s="1007"/>
      <c r="AMP177" s="1007"/>
      <c r="AMQ177" s="1007"/>
      <c r="AMR177" s="1007"/>
      <c r="AMS177" s="1007"/>
      <c r="AMT177" s="1007"/>
      <c r="AMU177" s="1007"/>
      <c r="AMV177" s="1007"/>
      <c r="AMW177" s="1007"/>
      <c r="AMX177" s="1007"/>
      <c r="AMY177" s="1007"/>
      <c r="AMZ177" s="1007"/>
      <c r="ANA177" s="1007"/>
      <c r="ANB177" s="1007"/>
      <c r="ANC177" s="1007"/>
      <c r="AND177" s="1007"/>
      <c r="ANE177" s="1007"/>
      <c r="ANF177" s="1007"/>
      <c r="ANG177" s="1007"/>
      <c r="ANH177" s="1007"/>
      <c r="ANI177" s="1007"/>
      <c r="ANJ177" s="1007"/>
      <c r="ANK177" s="1007"/>
      <c r="ANL177" s="1007"/>
      <c r="ANM177" s="1007"/>
      <c r="ANN177" s="1007"/>
      <c r="ANO177" s="1007"/>
      <c r="ANP177" s="1007"/>
      <c r="ANQ177" s="1007"/>
      <c r="ANR177" s="1007"/>
      <c r="ANS177" s="1007"/>
      <c r="ANT177" s="1007"/>
      <c r="ANU177" s="1007"/>
      <c r="ANV177" s="1007"/>
      <c r="ANW177" s="1007"/>
      <c r="ANX177" s="1007"/>
      <c r="ANY177" s="1007"/>
      <c r="ANZ177" s="1007"/>
      <c r="AOA177" s="1007"/>
      <c r="AOB177" s="1007"/>
      <c r="AOC177" s="1007"/>
      <c r="AOD177" s="1007"/>
      <c r="AOE177" s="1007"/>
      <c r="AOF177" s="1007"/>
      <c r="AOG177" s="1007"/>
      <c r="AOH177" s="1007"/>
      <c r="AOI177" s="1007"/>
      <c r="AOJ177" s="1007"/>
      <c r="AOK177" s="1007"/>
      <c r="AOL177" s="1007"/>
      <c r="AOM177" s="1007"/>
      <c r="AON177" s="1007"/>
      <c r="AOO177" s="1007"/>
      <c r="AOP177" s="1007"/>
      <c r="AOQ177" s="1007"/>
      <c r="AOR177" s="1007"/>
      <c r="AOS177" s="1007"/>
      <c r="AOT177" s="1007"/>
      <c r="AOU177" s="1007"/>
      <c r="AOV177" s="1007"/>
      <c r="AOW177" s="1007"/>
      <c r="AOX177" s="1007"/>
      <c r="AOY177" s="1007"/>
      <c r="AOZ177" s="1007"/>
      <c r="APA177" s="1007"/>
      <c r="APB177" s="1007"/>
      <c r="APC177" s="1007"/>
      <c r="APD177" s="1007"/>
      <c r="APE177" s="1007"/>
      <c r="APF177" s="1007"/>
      <c r="APG177" s="1007"/>
      <c r="APH177" s="1007"/>
      <c r="API177" s="1007"/>
      <c r="APJ177" s="1007"/>
      <c r="APK177" s="1007"/>
      <c r="APL177" s="1007"/>
      <c r="APM177" s="1007"/>
      <c r="APN177" s="1007"/>
      <c r="APO177" s="1007"/>
      <c r="APP177" s="1007"/>
      <c r="APQ177" s="1007"/>
      <c r="APR177" s="1007"/>
      <c r="APS177" s="1007"/>
      <c r="APT177" s="1007"/>
      <c r="APU177" s="1007"/>
      <c r="APV177" s="1007"/>
      <c r="APW177" s="1007"/>
      <c r="APX177" s="1007"/>
      <c r="APY177" s="1007"/>
      <c r="APZ177" s="1007"/>
      <c r="AQA177" s="1007"/>
      <c r="AQB177" s="1007"/>
      <c r="AQC177" s="1007"/>
      <c r="AQD177" s="1007"/>
      <c r="AQE177" s="1007"/>
      <c r="AQF177" s="1007"/>
      <c r="AQG177" s="1007"/>
      <c r="AQH177" s="1007"/>
      <c r="AQI177" s="1007"/>
      <c r="AQJ177" s="1007"/>
      <c r="AQK177" s="1007"/>
      <c r="AQL177" s="1007"/>
      <c r="AQM177" s="1007"/>
      <c r="AQN177" s="1007"/>
      <c r="AQO177" s="1007"/>
      <c r="AQP177" s="1007"/>
      <c r="AQQ177" s="1007"/>
      <c r="AQR177" s="1007"/>
      <c r="AQS177" s="1007"/>
      <c r="AQT177" s="1007"/>
      <c r="AQU177" s="1007"/>
      <c r="AQV177" s="1007"/>
      <c r="AQW177" s="1007"/>
      <c r="AQX177" s="1007"/>
      <c r="AQY177" s="1007"/>
      <c r="AQZ177" s="1007"/>
      <c r="ARA177" s="1007"/>
      <c r="ARB177" s="1007"/>
      <c r="ARC177" s="1007"/>
      <c r="ARD177" s="1007"/>
      <c r="ARE177" s="1007"/>
      <c r="ARF177" s="1007"/>
      <c r="ARG177" s="1007"/>
      <c r="ARH177" s="1007"/>
      <c r="ARI177" s="1007"/>
      <c r="ARJ177" s="1007"/>
      <c r="ARK177" s="1007"/>
      <c r="ARL177" s="1007"/>
      <c r="ARM177" s="1007"/>
      <c r="ARN177" s="1007"/>
      <c r="ARO177" s="1007"/>
      <c r="ARP177" s="1007"/>
      <c r="ARQ177" s="1007"/>
      <c r="ARR177" s="1007"/>
      <c r="ARS177" s="1007"/>
      <c r="ART177" s="1007"/>
      <c r="ARU177" s="1007"/>
      <c r="ARV177" s="1007"/>
      <c r="ARW177" s="1007"/>
      <c r="ARX177" s="1007"/>
      <c r="ARY177" s="1007"/>
      <c r="ARZ177" s="1007"/>
      <c r="ASA177" s="1007"/>
      <c r="ASB177" s="1007"/>
      <c r="ASC177" s="1007"/>
      <c r="ASD177" s="1007"/>
      <c r="ASE177" s="1007"/>
      <c r="ASF177" s="1007"/>
      <c r="ASG177" s="1007"/>
      <c r="ASH177" s="1007"/>
      <c r="ASI177" s="1007"/>
      <c r="ASJ177" s="1007"/>
      <c r="ASK177" s="1007"/>
      <c r="ASL177" s="1007"/>
      <c r="ASM177" s="1007"/>
      <c r="ASN177" s="1007"/>
      <c r="ASO177" s="1007"/>
      <c r="ASP177" s="1007"/>
      <c r="ASQ177" s="1007"/>
      <c r="ASR177" s="1007"/>
      <c r="ASS177" s="1007"/>
      <c r="AST177" s="1007"/>
      <c r="ASU177" s="1007"/>
      <c r="ASV177" s="1007"/>
      <c r="ASW177" s="1007"/>
      <c r="ASX177" s="1007"/>
      <c r="ASY177" s="1007"/>
      <c r="ASZ177" s="1007"/>
      <c r="ATA177" s="1007"/>
      <c r="ATB177" s="1007"/>
      <c r="ATC177" s="1007"/>
      <c r="ATD177" s="1007"/>
      <c r="ATE177" s="1007"/>
      <c r="ATF177" s="1007"/>
      <c r="ATG177" s="1007"/>
      <c r="ATH177" s="1007"/>
      <c r="ATI177" s="1007"/>
      <c r="ATJ177" s="1007"/>
      <c r="ATK177" s="1007"/>
      <c r="ATL177" s="1007"/>
      <c r="ATM177" s="1007"/>
      <c r="ATN177" s="1007"/>
      <c r="ATO177" s="1007"/>
      <c r="ATP177" s="1007"/>
      <c r="ATQ177" s="1007"/>
      <c r="ATR177" s="1007"/>
      <c r="ATS177" s="1007"/>
      <c r="ATT177" s="1007"/>
      <c r="ATU177" s="1007"/>
      <c r="ATV177" s="1007"/>
      <c r="ATW177" s="1007"/>
      <c r="ATX177" s="1007"/>
      <c r="ATY177" s="1007"/>
      <c r="ATZ177" s="1007"/>
      <c r="AUA177" s="1007"/>
      <c r="AUB177" s="1007"/>
      <c r="AUC177" s="1007"/>
      <c r="AUD177" s="1007"/>
      <c r="AUE177" s="1007"/>
      <c r="AUF177" s="1007"/>
      <c r="AUG177" s="1007"/>
      <c r="AUH177" s="1007"/>
      <c r="AUI177" s="1007"/>
      <c r="AUJ177" s="1007"/>
      <c r="AUK177" s="1007"/>
      <c r="AUL177" s="1007"/>
      <c r="AUM177" s="1007"/>
      <c r="AUN177" s="1007"/>
      <c r="AUO177" s="1007"/>
      <c r="AUP177" s="1007"/>
      <c r="AUQ177" s="1007"/>
      <c r="AUR177" s="1007"/>
      <c r="AUS177" s="1007"/>
      <c r="AUT177" s="1007"/>
      <c r="AUU177" s="1007"/>
      <c r="AUV177" s="1007"/>
      <c r="AUW177" s="1007"/>
      <c r="AUX177" s="1007"/>
      <c r="AUY177" s="1007"/>
      <c r="AUZ177" s="1007"/>
      <c r="AVA177" s="1007"/>
      <c r="AVB177" s="1007"/>
      <c r="AVC177" s="1007"/>
      <c r="AVD177" s="1007"/>
      <c r="AVE177" s="1007"/>
      <c r="AVF177" s="1007"/>
      <c r="AVG177" s="1007"/>
      <c r="AVH177" s="1007"/>
      <c r="AVI177" s="1007"/>
      <c r="AVJ177" s="1007"/>
      <c r="AVK177" s="1007"/>
      <c r="AVL177" s="1007"/>
      <c r="AVM177" s="1007"/>
      <c r="AVN177" s="1007"/>
      <c r="AVO177" s="1007"/>
      <c r="AVP177" s="1007"/>
      <c r="AVQ177" s="1007"/>
      <c r="AVR177" s="1007"/>
      <c r="AVS177" s="1007"/>
      <c r="AVT177" s="1007"/>
      <c r="AVU177" s="1007"/>
      <c r="AVV177" s="1007"/>
      <c r="AVW177" s="1007"/>
      <c r="AVX177" s="1007"/>
      <c r="AVY177" s="1007"/>
      <c r="AVZ177" s="1007"/>
      <c r="AWA177" s="1007"/>
      <c r="AWB177" s="1007"/>
      <c r="AWC177" s="1007"/>
      <c r="AWD177" s="1007"/>
      <c r="AWE177" s="1007"/>
      <c r="AWF177" s="1007"/>
      <c r="AWG177" s="1007"/>
      <c r="AWH177" s="1007"/>
      <c r="AWI177" s="1007"/>
      <c r="AWJ177" s="1007"/>
      <c r="AWK177" s="1007"/>
      <c r="AWL177" s="1007"/>
      <c r="AWM177" s="1007"/>
      <c r="AWN177" s="1007"/>
      <c r="AWO177" s="1007"/>
      <c r="AWP177" s="1007"/>
      <c r="AWQ177" s="1007"/>
      <c r="AWR177" s="1007"/>
      <c r="AWS177" s="1007"/>
      <c r="AWT177" s="1007"/>
      <c r="AWU177" s="1007"/>
      <c r="AWV177" s="1007"/>
      <c r="AWW177" s="1007"/>
      <c r="AWX177" s="1007"/>
      <c r="AWY177" s="1007"/>
      <c r="AWZ177" s="1007"/>
      <c r="AXA177" s="1007"/>
      <c r="AXB177" s="1007"/>
      <c r="AXC177" s="1007"/>
      <c r="AXD177" s="1007"/>
      <c r="AXE177" s="1007"/>
      <c r="AXF177" s="1007"/>
      <c r="AXG177" s="1007"/>
      <c r="AXH177" s="1007"/>
      <c r="AXI177" s="1007"/>
      <c r="AXJ177" s="1007"/>
      <c r="AXK177" s="1007"/>
      <c r="AXL177" s="1007"/>
      <c r="AXM177" s="1007"/>
      <c r="AXN177" s="1007"/>
      <c r="AXO177" s="1007"/>
      <c r="AXP177" s="1007"/>
      <c r="AXQ177" s="1007"/>
      <c r="AXR177" s="1007"/>
      <c r="AXS177" s="1007"/>
      <c r="AXT177" s="1007"/>
      <c r="AXU177" s="1007"/>
      <c r="AXV177" s="1007"/>
      <c r="AXW177" s="1007"/>
      <c r="AXX177" s="1007"/>
      <c r="AXY177" s="1007"/>
      <c r="AXZ177" s="1007"/>
      <c r="AYA177" s="1007"/>
      <c r="AYB177" s="1007"/>
      <c r="AYC177" s="1007"/>
      <c r="AYD177" s="1007"/>
      <c r="AYE177" s="1007"/>
      <c r="AYF177" s="1007"/>
      <c r="AYG177" s="1007"/>
      <c r="AYH177" s="1007"/>
      <c r="AYI177" s="1007"/>
      <c r="AYJ177" s="1007"/>
      <c r="AYK177" s="1007"/>
      <c r="AYL177" s="1007"/>
      <c r="AYM177" s="1007"/>
      <c r="AYN177" s="1007"/>
      <c r="AYO177" s="1007"/>
      <c r="AYP177" s="1007"/>
      <c r="AYQ177" s="1007"/>
      <c r="AYR177" s="1007"/>
      <c r="AYS177" s="1007"/>
      <c r="AYT177" s="1007"/>
      <c r="AYU177" s="1007"/>
      <c r="AYV177" s="1007"/>
      <c r="AYW177" s="1007"/>
      <c r="AYX177" s="1007"/>
      <c r="AYY177" s="1007"/>
      <c r="AYZ177" s="1007"/>
      <c r="AZA177" s="1007"/>
      <c r="AZB177" s="1007"/>
      <c r="AZC177" s="1007"/>
      <c r="AZD177" s="1007"/>
      <c r="AZE177" s="1007"/>
      <c r="AZF177" s="1007"/>
      <c r="AZG177" s="1007"/>
      <c r="AZH177" s="1007"/>
      <c r="AZI177" s="1007"/>
      <c r="AZJ177" s="1007"/>
      <c r="AZK177" s="1007"/>
      <c r="AZL177" s="1007"/>
      <c r="AZM177" s="1007"/>
      <c r="AZN177" s="1007"/>
      <c r="AZO177" s="1007"/>
      <c r="AZP177" s="1007"/>
      <c r="AZQ177" s="1007"/>
      <c r="AZR177" s="1007"/>
      <c r="AZS177" s="1007"/>
      <c r="AZT177" s="1007"/>
      <c r="AZU177" s="1007"/>
      <c r="AZV177" s="1007"/>
      <c r="AZW177" s="1007"/>
      <c r="AZX177" s="1007"/>
      <c r="AZY177" s="1007"/>
      <c r="AZZ177" s="1007"/>
      <c r="BAA177" s="1007"/>
      <c r="BAB177" s="1007"/>
      <c r="BAC177" s="1007"/>
      <c r="BAD177" s="1007"/>
      <c r="BAE177" s="1007"/>
      <c r="BAF177" s="1007"/>
      <c r="BAG177" s="1007"/>
      <c r="BAH177" s="1007"/>
      <c r="BAI177" s="1007"/>
      <c r="BAJ177" s="1007"/>
      <c r="BAK177" s="1007"/>
      <c r="BAL177" s="1007"/>
      <c r="BAM177" s="1007"/>
      <c r="BAN177" s="1007"/>
      <c r="BAO177" s="1007"/>
      <c r="BAP177" s="1007"/>
      <c r="BAQ177" s="1007"/>
      <c r="BAR177" s="1007"/>
      <c r="BAS177" s="1007"/>
      <c r="BAT177" s="1007"/>
      <c r="BAU177" s="1007"/>
      <c r="BAV177" s="1007"/>
      <c r="BAW177" s="1007"/>
      <c r="BAX177" s="1007"/>
      <c r="BAY177" s="1007"/>
      <c r="BAZ177" s="1007"/>
      <c r="BBA177" s="1007"/>
      <c r="BBB177" s="1007"/>
      <c r="BBC177" s="1007"/>
      <c r="BBD177" s="1007"/>
      <c r="BBE177" s="1007"/>
      <c r="BBF177" s="1007"/>
      <c r="BBG177" s="1007"/>
      <c r="BBH177" s="1007"/>
      <c r="BBI177" s="1007"/>
      <c r="BBJ177" s="1007"/>
      <c r="BBK177" s="1007"/>
      <c r="BBL177" s="1007"/>
      <c r="BBM177" s="1007"/>
      <c r="BBN177" s="1007"/>
      <c r="BBO177" s="1007"/>
      <c r="BBP177" s="1007"/>
      <c r="BBQ177" s="1007"/>
      <c r="BBR177" s="1007"/>
      <c r="BBS177" s="1007"/>
      <c r="BBT177" s="1007"/>
      <c r="BBU177" s="1007"/>
      <c r="BBV177" s="1007"/>
      <c r="BBW177" s="1007"/>
      <c r="BBX177" s="1007"/>
      <c r="BBY177" s="1007"/>
      <c r="BBZ177" s="1007"/>
      <c r="BCA177" s="1007"/>
      <c r="BCB177" s="1007"/>
      <c r="BCC177" s="1007"/>
      <c r="BCD177" s="1007"/>
      <c r="BCE177" s="1007"/>
      <c r="BCF177" s="1007"/>
      <c r="BCG177" s="1007"/>
      <c r="BCH177" s="1007"/>
      <c r="BCI177" s="1007"/>
      <c r="BCJ177" s="1007"/>
      <c r="BCK177" s="1007"/>
      <c r="BCL177" s="1007"/>
      <c r="BCM177" s="1007"/>
      <c r="BCN177" s="1007"/>
      <c r="BCO177" s="1007"/>
      <c r="BCP177" s="1007"/>
      <c r="BCQ177" s="1007"/>
      <c r="BCR177" s="1007"/>
      <c r="BCS177" s="1007"/>
      <c r="BCT177" s="1007"/>
      <c r="BCU177" s="1007"/>
      <c r="BCV177" s="1007"/>
      <c r="BCW177" s="1007"/>
      <c r="BCX177" s="1007"/>
      <c r="BCY177" s="1007"/>
      <c r="BCZ177" s="1007"/>
      <c r="BDA177" s="1007"/>
      <c r="BDB177" s="1007"/>
      <c r="BDC177" s="1007"/>
      <c r="BDD177" s="1007"/>
      <c r="BDE177" s="1007"/>
      <c r="BDF177" s="1007"/>
      <c r="BDG177" s="1007"/>
      <c r="BDH177" s="1007"/>
      <c r="BDI177" s="1007"/>
      <c r="BDJ177" s="1007"/>
      <c r="BDK177" s="1007"/>
      <c r="BDL177" s="1007"/>
      <c r="BDM177" s="1007"/>
      <c r="BDN177" s="1007"/>
      <c r="BDO177" s="1007"/>
      <c r="BDP177" s="1007"/>
      <c r="BDQ177" s="1007"/>
      <c r="BDR177" s="1007"/>
      <c r="BDS177" s="1007"/>
      <c r="BDT177" s="1007"/>
      <c r="BDU177" s="1007"/>
      <c r="BDV177" s="1007"/>
      <c r="BDW177" s="1007"/>
      <c r="BDX177" s="1007"/>
      <c r="BDY177" s="1007"/>
      <c r="BDZ177" s="1007"/>
      <c r="BEA177" s="1007"/>
      <c r="BEB177" s="1007"/>
      <c r="BEC177" s="1007"/>
      <c r="BED177" s="1007"/>
      <c r="BEE177" s="1007"/>
      <c r="BEF177" s="1007"/>
      <c r="BEG177" s="1007"/>
      <c r="BEH177" s="1007"/>
      <c r="BEI177" s="1007"/>
      <c r="BEJ177" s="1007"/>
      <c r="BEK177" s="1007"/>
      <c r="BEL177" s="1007"/>
      <c r="BEM177" s="1007"/>
      <c r="BEN177" s="1007"/>
      <c r="BEO177" s="1007"/>
      <c r="BEP177" s="1007"/>
      <c r="BEQ177" s="1007"/>
      <c r="BER177" s="1007"/>
      <c r="BES177" s="1007"/>
      <c r="BET177" s="1007"/>
      <c r="BEU177" s="1007"/>
      <c r="BEV177" s="1007"/>
      <c r="BEW177" s="1007"/>
      <c r="BEX177" s="1007"/>
      <c r="BEY177" s="1007"/>
      <c r="BEZ177" s="1007"/>
      <c r="BFA177" s="1007"/>
      <c r="BFB177" s="1007"/>
      <c r="BFC177" s="1007"/>
      <c r="BFD177" s="1007"/>
      <c r="BFE177" s="1007"/>
      <c r="BFF177" s="1007"/>
      <c r="BFG177" s="1007"/>
      <c r="BFH177" s="1007"/>
      <c r="BFI177" s="1007"/>
      <c r="BFJ177" s="1007"/>
      <c r="BFK177" s="1007"/>
      <c r="BFL177" s="1007"/>
      <c r="BFM177" s="1007"/>
      <c r="BFN177" s="1007"/>
      <c r="BFO177" s="1007"/>
      <c r="BFP177" s="1007"/>
      <c r="BFQ177" s="1007"/>
      <c r="BFR177" s="1007"/>
      <c r="BFS177" s="1007"/>
      <c r="BFT177" s="1007"/>
      <c r="BFU177" s="1007"/>
      <c r="BFV177" s="1007"/>
      <c r="BFW177" s="1007"/>
      <c r="BFX177" s="1007"/>
      <c r="BFY177" s="1007"/>
      <c r="BFZ177" s="1007"/>
      <c r="BGA177" s="1007"/>
      <c r="BGB177" s="1007"/>
      <c r="BGC177" s="1007"/>
      <c r="BGD177" s="1007"/>
      <c r="BGE177" s="1007"/>
      <c r="BGF177" s="1007"/>
      <c r="BGG177" s="1007"/>
      <c r="BGH177" s="1007"/>
      <c r="BGI177" s="1007"/>
      <c r="BGJ177" s="1007"/>
      <c r="BGK177" s="1007"/>
      <c r="BGL177" s="1007"/>
      <c r="BGM177" s="1007"/>
      <c r="BGN177" s="1007"/>
      <c r="BGO177" s="1007"/>
      <c r="BGP177" s="1007"/>
      <c r="BGQ177" s="1007"/>
      <c r="BGR177" s="1007"/>
      <c r="BGS177" s="1007"/>
      <c r="BGT177" s="1007"/>
      <c r="BGU177" s="1007"/>
      <c r="BGV177" s="1007"/>
      <c r="BGW177" s="1007"/>
      <c r="BGX177" s="1007"/>
      <c r="BGY177" s="1007"/>
      <c r="BGZ177" s="1007"/>
      <c r="BHA177" s="1007"/>
      <c r="BHB177" s="1007"/>
      <c r="BHC177" s="1007"/>
      <c r="BHD177" s="1007"/>
      <c r="BHE177" s="1007"/>
      <c r="BHF177" s="1007"/>
      <c r="BHG177" s="1007"/>
      <c r="BHH177" s="1007"/>
      <c r="BHI177" s="1007"/>
      <c r="BHJ177" s="1007"/>
      <c r="BHK177" s="1007"/>
      <c r="BHL177" s="1007"/>
      <c r="BHM177" s="1007"/>
      <c r="BHN177" s="1007"/>
      <c r="BHO177" s="1007"/>
      <c r="BHP177" s="1007"/>
      <c r="BHQ177" s="1007"/>
      <c r="BHR177" s="1007"/>
      <c r="BHS177" s="1007"/>
      <c r="BHT177" s="1007"/>
      <c r="BHU177" s="1007"/>
      <c r="BHV177" s="1007"/>
      <c r="BHW177" s="1007"/>
      <c r="BHX177" s="1007"/>
      <c r="BHY177" s="1007"/>
      <c r="BHZ177" s="1007"/>
      <c r="BIA177" s="1007"/>
      <c r="BIB177" s="1007"/>
      <c r="BIC177" s="1007"/>
      <c r="BID177" s="1007"/>
      <c r="BIE177" s="1007"/>
      <c r="BIF177" s="1007"/>
      <c r="BIG177" s="1007"/>
      <c r="BIH177" s="1007"/>
      <c r="BII177" s="1007"/>
      <c r="BIJ177" s="1007"/>
      <c r="BIK177" s="1007"/>
      <c r="BIL177" s="1007"/>
      <c r="BIM177" s="1007"/>
      <c r="BIN177" s="1007"/>
      <c r="BIO177" s="1007"/>
      <c r="BIP177" s="1007"/>
      <c r="BIQ177" s="1007"/>
      <c r="BIR177" s="1007"/>
      <c r="BIS177" s="1007"/>
      <c r="BIT177" s="1007"/>
      <c r="BIU177" s="1007"/>
      <c r="BIV177" s="1007"/>
      <c r="BIW177" s="1007"/>
      <c r="BIX177" s="1007"/>
      <c r="BIY177" s="1007"/>
      <c r="BIZ177" s="1007"/>
      <c r="BJA177" s="1007"/>
      <c r="BJB177" s="1007"/>
      <c r="BJC177" s="1007"/>
      <c r="BJD177" s="1007"/>
      <c r="BJE177" s="1007"/>
      <c r="BJF177" s="1007"/>
      <c r="BJG177" s="1007"/>
      <c r="BJH177" s="1007"/>
      <c r="BJI177" s="1007"/>
      <c r="BJJ177" s="1007"/>
      <c r="BJK177" s="1007"/>
      <c r="BJL177" s="1007"/>
      <c r="BJM177" s="1007"/>
      <c r="BJN177" s="1007"/>
      <c r="BJO177" s="1007"/>
      <c r="BJP177" s="1007"/>
      <c r="BJQ177" s="1007"/>
      <c r="BJR177" s="1007"/>
      <c r="BJS177" s="1007"/>
      <c r="BJT177" s="1007"/>
      <c r="BJU177" s="1007"/>
      <c r="BJV177" s="1007"/>
      <c r="BJW177" s="1007"/>
      <c r="BJX177" s="1007"/>
      <c r="BJY177" s="1007"/>
      <c r="BJZ177" s="1007"/>
      <c r="BKA177" s="1007"/>
      <c r="BKB177" s="1007"/>
      <c r="BKC177" s="1007"/>
      <c r="BKD177" s="1007"/>
      <c r="BKE177" s="1007"/>
      <c r="BKF177" s="1007"/>
      <c r="BKG177" s="1007"/>
      <c r="BKH177" s="1007"/>
      <c r="BKI177" s="1007"/>
      <c r="BKJ177" s="1007"/>
      <c r="BKK177" s="1007"/>
      <c r="BKL177" s="1007"/>
      <c r="BKM177" s="1007"/>
      <c r="BKN177" s="1007"/>
      <c r="BKO177" s="1007"/>
      <c r="BKP177" s="1007"/>
      <c r="BKQ177" s="1007"/>
      <c r="BKR177" s="1007"/>
      <c r="BKS177" s="1007"/>
      <c r="BKT177" s="1007"/>
      <c r="BKU177" s="1007"/>
      <c r="BKV177" s="1007"/>
      <c r="BKW177" s="1007"/>
      <c r="BKX177" s="1007"/>
      <c r="BKY177" s="1007"/>
      <c r="BKZ177" s="1007"/>
      <c r="BLA177" s="1007"/>
      <c r="BLB177" s="1007"/>
      <c r="BLC177" s="1007"/>
      <c r="BLD177" s="1007"/>
      <c r="BLE177" s="1007"/>
      <c r="BLF177" s="1007"/>
      <c r="BLG177" s="1007"/>
      <c r="BLH177" s="1007"/>
      <c r="BLI177" s="1007"/>
      <c r="BLJ177" s="1007"/>
      <c r="BLK177" s="1007"/>
      <c r="BLL177" s="1007"/>
      <c r="BLM177" s="1007"/>
      <c r="BLN177" s="1007"/>
      <c r="BLO177" s="1007"/>
      <c r="BLP177" s="1007"/>
      <c r="BLQ177" s="1007"/>
      <c r="BLR177" s="1007"/>
      <c r="BLS177" s="1007"/>
      <c r="BLT177" s="1007"/>
      <c r="BLU177" s="1007"/>
      <c r="BLV177" s="1007"/>
      <c r="BLW177" s="1007"/>
      <c r="BLX177" s="1007"/>
      <c r="BLY177" s="1007"/>
      <c r="BLZ177" s="1007"/>
      <c r="BMA177" s="1007"/>
      <c r="BMB177" s="1007"/>
      <c r="BMC177" s="1007"/>
      <c r="BMD177" s="1007"/>
      <c r="BME177" s="1007"/>
      <c r="BMF177" s="1007"/>
      <c r="BMG177" s="1007"/>
      <c r="BMH177" s="1007"/>
      <c r="BMI177" s="1007"/>
      <c r="BMJ177" s="1007"/>
      <c r="BMK177" s="1007"/>
      <c r="BML177" s="1007"/>
      <c r="BMM177" s="1007"/>
      <c r="BMN177" s="1007"/>
      <c r="BMO177" s="1007"/>
    </row>
    <row r="178" spans="1:1705" customFormat="1">
      <c r="A178" s="600" t="s">
        <v>713</v>
      </c>
      <c r="B178" s="601" t="s">
        <v>713</v>
      </c>
      <c r="C178" s="601"/>
      <c r="D178" s="606" t="s">
        <v>703</v>
      </c>
      <c r="E178" s="602" t="s">
        <v>704</v>
      </c>
      <c r="F178" s="603" t="s">
        <v>173</v>
      </c>
      <c r="G178" s="603"/>
      <c r="H178" s="603">
        <v>1</v>
      </c>
      <c r="I178" s="603"/>
      <c r="J178" s="603">
        <v>59.287521519999999</v>
      </c>
      <c r="K178" s="603">
        <v>24.6935275650001</v>
      </c>
      <c r="L178" s="604" t="s">
        <v>705</v>
      </c>
      <c r="M178" s="605"/>
      <c r="N178" s="603" t="s">
        <v>714</v>
      </c>
      <c r="O178" s="603" t="s">
        <v>361</v>
      </c>
      <c r="P178" s="603"/>
      <c r="Q178" s="467">
        <v>177</v>
      </c>
      <c r="R178" s="467">
        <v>177</v>
      </c>
      <c r="S178" s="461"/>
      <c r="T178" s="1155"/>
      <c r="U178" s="16"/>
      <c r="V178" s="709"/>
      <c r="W178" s="461"/>
    </row>
    <row r="179" spans="1:1705" customFormat="1">
      <c r="A179" s="600" t="s">
        <v>715</v>
      </c>
      <c r="B179" s="601" t="s">
        <v>715</v>
      </c>
      <c r="C179" s="601"/>
      <c r="D179" s="606" t="s">
        <v>357</v>
      </c>
      <c r="E179" s="602" t="s">
        <v>358</v>
      </c>
      <c r="F179" s="603" t="s">
        <v>173</v>
      </c>
      <c r="G179" s="603"/>
      <c r="H179" s="603">
        <v>1</v>
      </c>
      <c r="I179" s="603"/>
      <c r="J179" s="603">
        <v>59.287190914000099</v>
      </c>
      <c r="K179" s="603">
        <v>24.696155836999999</v>
      </c>
      <c r="L179" s="604" t="s">
        <v>716</v>
      </c>
      <c r="M179" s="605"/>
      <c r="N179" s="603" t="s">
        <v>717</v>
      </c>
      <c r="O179" s="603" t="s">
        <v>361</v>
      </c>
      <c r="P179" s="603"/>
      <c r="Q179" s="467">
        <v>178</v>
      </c>
      <c r="R179" s="467">
        <v>178</v>
      </c>
      <c r="S179" s="461"/>
      <c r="T179" s="1155"/>
      <c r="U179" s="16"/>
      <c r="V179" s="709"/>
      <c r="W179" s="461"/>
      <c r="X179" s="1007"/>
      <c r="Y179" s="1007"/>
      <c r="Z179" s="1007"/>
      <c r="AA179" s="1007"/>
      <c r="AB179" s="1007"/>
      <c r="AC179" s="1007"/>
      <c r="AD179" s="1007"/>
      <c r="AE179" s="1007"/>
      <c r="AF179" s="1007"/>
      <c r="AG179" s="1007"/>
      <c r="AH179" s="1007"/>
      <c r="AI179" s="1007"/>
      <c r="AJ179" s="1007"/>
      <c r="AK179" s="1007"/>
      <c r="AL179" s="1007"/>
      <c r="AM179" s="1007"/>
      <c r="AN179" s="1007"/>
      <c r="AO179" s="1007"/>
      <c r="AP179" s="1007"/>
      <c r="AQ179" s="1007"/>
      <c r="AR179" s="1007"/>
      <c r="AS179" s="1007"/>
      <c r="AT179" s="1007"/>
      <c r="AU179" s="1007"/>
      <c r="AV179" s="1007"/>
      <c r="AW179" s="1007"/>
      <c r="AX179" s="1007"/>
      <c r="AY179" s="1007"/>
      <c r="AZ179" s="1007"/>
      <c r="BA179" s="1007"/>
      <c r="BB179" s="1007"/>
      <c r="BC179" s="1007"/>
      <c r="BD179" s="1007"/>
      <c r="BE179" s="1007"/>
      <c r="BF179" s="1007"/>
      <c r="BG179" s="1007"/>
      <c r="BH179" s="1007"/>
      <c r="BI179" s="1007"/>
      <c r="BJ179" s="1007"/>
      <c r="BK179" s="1007"/>
      <c r="BL179" s="1007"/>
      <c r="BM179" s="1007"/>
      <c r="BN179" s="1007"/>
      <c r="BO179" s="1007"/>
      <c r="BP179" s="1007"/>
      <c r="BQ179" s="1007"/>
      <c r="BR179" s="1007"/>
      <c r="BS179" s="1007"/>
      <c r="BT179" s="1007"/>
      <c r="BU179" s="1007"/>
      <c r="BV179" s="1007"/>
      <c r="BW179" s="1007"/>
      <c r="BX179" s="1007"/>
      <c r="BY179" s="1007"/>
      <c r="BZ179" s="1007"/>
      <c r="CA179" s="1007"/>
      <c r="CB179" s="1007"/>
      <c r="CC179" s="1007"/>
      <c r="CD179" s="1007"/>
      <c r="CE179" s="1007"/>
      <c r="CF179" s="1007"/>
      <c r="CG179" s="1007"/>
      <c r="CH179" s="1007"/>
      <c r="CI179" s="1007"/>
      <c r="CJ179" s="1007"/>
      <c r="CK179" s="1007"/>
      <c r="CL179" s="1007"/>
      <c r="CM179" s="1007"/>
      <c r="CN179" s="1007"/>
      <c r="CO179" s="1007"/>
      <c r="CP179" s="1007"/>
      <c r="CQ179" s="1007"/>
      <c r="CR179" s="1007"/>
      <c r="CS179" s="1007"/>
      <c r="CT179" s="1007"/>
      <c r="CU179" s="1007"/>
      <c r="CV179" s="1007"/>
      <c r="CW179" s="1007"/>
      <c r="CX179" s="1007"/>
      <c r="CY179" s="1007"/>
      <c r="CZ179" s="1007"/>
      <c r="DA179" s="1007"/>
      <c r="DB179" s="1007"/>
      <c r="DC179" s="1007"/>
      <c r="DD179" s="1007"/>
      <c r="DE179" s="1007"/>
      <c r="DF179" s="1007"/>
      <c r="DG179" s="1007"/>
      <c r="DH179" s="1007"/>
      <c r="DI179" s="1007"/>
      <c r="DJ179" s="1007"/>
      <c r="DK179" s="1007"/>
      <c r="DL179" s="1007"/>
      <c r="DM179" s="1007"/>
      <c r="DN179" s="1007"/>
      <c r="DO179" s="1007"/>
      <c r="DP179" s="1007"/>
      <c r="DQ179" s="1007"/>
      <c r="DR179" s="1007"/>
      <c r="DS179" s="1007"/>
      <c r="DT179" s="1007"/>
      <c r="DU179" s="1007"/>
      <c r="DV179" s="1007"/>
      <c r="DW179" s="1007"/>
      <c r="DX179" s="1007"/>
      <c r="DY179" s="1007"/>
      <c r="DZ179" s="1007"/>
      <c r="EA179" s="1007"/>
      <c r="EB179" s="1007"/>
      <c r="EC179" s="1007"/>
      <c r="ED179" s="1007"/>
      <c r="EE179" s="1007"/>
      <c r="EF179" s="1007"/>
      <c r="EG179" s="1007"/>
      <c r="EH179" s="1007"/>
      <c r="EI179" s="1007"/>
      <c r="EJ179" s="1007"/>
      <c r="EK179" s="1007"/>
      <c r="EL179" s="1007"/>
      <c r="EM179" s="1007"/>
      <c r="EN179" s="1007"/>
      <c r="EO179" s="1007"/>
      <c r="EP179" s="1007"/>
      <c r="EQ179" s="1007"/>
      <c r="ER179" s="1007"/>
      <c r="ES179" s="1007"/>
      <c r="ET179" s="1007"/>
      <c r="EU179" s="1007"/>
      <c r="EV179" s="1007"/>
      <c r="EW179" s="1007"/>
      <c r="EX179" s="1007"/>
      <c r="EY179" s="1007"/>
      <c r="EZ179" s="1007"/>
      <c r="FA179" s="1007"/>
      <c r="FB179" s="1007"/>
      <c r="FC179" s="1007"/>
      <c r="FD179" s="1007"/>
      <c r="FE179" s="1007"/>
      <c r="FF179" s="1007"/>
      <c r="FG179" s="1007"/>
      <c r="FH179" s="1007"/>
      <c r="FI179" s="1007"/>
      <c r="FJ179" s="1007"/>
      <c r="FK179" s="1007"/>
      <c r="FL179" s="1007"/>
      <c r="FM179" s="1007"/>
      <c r="FN179" s="1007"/>
      <c r="FO179" s="1007"/>
      <c r="FP179" s="1007"/>
      <c r="FQ179" s="1007"/>
      <c r="FR179" s="1007"/>
      <c r="FS179" s="1007"/>
      <c r="FT179" s="1007"/>
      <c r="FU179" s="1007"/>
      <c r="FV179" s="1007"/>
      <c r="FW179" s="1007"/>
      <c r="FX179" s="1007"/>
      <c r="FY179" s="1007"/>
      <c r="FZ179" s="1007"/>
      <c r="GA179" s="1007"/>
      <c r="GB179" s="1007"/>
      <c r="GC179" s="1007"/>
      <c r="GD179" s="1007"/>
      <c r="GE179" s="1007"/>
      <c r="GF179" s="1007"/>
      <c r="GG179" s="1007"/>
      <c r="GH179" s="1007"/>
      <c r="GI179" s="1007"/>
      <c r="GJ179" s="1007"/>
      <c r="GK179" s="1007"/>
      <c r="GL179" s="1007"/>
      <c r="GM179" s="1007"/>
      <c r="GN179" s="1007"/>
      <c r="GO179" s="1007"/>
      <c r="GP179" s="1007"/>
      <c r="GQ179" s="1007"/>
      <c r="GR179" s="1007"/>
      <c r="GS179" s="1007"/>
      <c r="GT179" s="1007"/>
      <c r="GU179" s="1007"/>
      <c r="GV179" s="1007"/>
      <c r="GW179" s="1007"/>
      <c r="GX179" s="1007"/>
      <c r="GY179" s="1007"/>
      <c r="GZ179" s="1007"/>
      <c r="HA179" s="1007"/>
      <c r="HB179" s="1007"/>
      <c r="HC179" s="1007"/>
      <c r="HD179" s="1007"/>
      <c r="HE179" s="1007"/>
      <c r="HF179" s="1007"/>
      <c r="HG179" s="1007"/>
      <c r="HH179" s="1007"/>
      <c r="HI179" s="1007"/>
      <c r="HJ179" s="1007"/>
      <c r="HK179" s="1007"/>
      <c r="HL179" s="1007"/>
      <c r="HM179" s="1007"/>
      <c r="HN179" s="1007"/>
      <c r="HO179" s="1007"/>
      <c r="HP179" s="1007"/>
      <c r="HQ179" s="1007"/>
      <c r="HR179" s="1007"/>
      <c r="HS179" s="1007"/>
      <c r="HT179" s="1007"/>
      <c r="HU179" s="1007"/>
      <c r="HV179" s="1007"/>
      <c r="HW179" s="1007"/>
      <c r="HX179" s="1007"/>
      <c r="HY179" s="1007"/>
      <c r="HZ179" s="1007"/>
      <c r="IA179" s="1007"/>
      <c r="IB179" s="1007"/>
      <c r="IC179" s="1007"/>
      <c r="ID179" s="1007"/>
      <c r="IE179" s="1007"/>
      <c r="IF179" s="1007"/>
      <c r="IG179" s="1007"/>
      <c r="IH179" s="1007"/>
      <c r="II179" s="1007"/>
      <c r="IJ179" s="1007"/>
      <c r="IK179" s="1007"/>
      <c r="IL179" s="1007"/>
      <c r="IM179" s="1007"/>
      <c r="IN179" s="1007"/>
      <c r="IO179" s="1007"/>
      <c r="IP179" s="1007"/>
      <c r="IQ179" s="1007"/>
      <c r="IR179" s="1007"/>
      <c r="IS179" s="1007"/>
      <c r="IT179" s="1007"/>
      <c r="IU179" s="1007"/>
      <c r="IV179" s="1007"/>
      <c r="IW179" s="1007"/>
      <c r="IX179" s="1007"/>
      <c r="IY179" s="1007"/>
      <c r="IZ179" s="1007"/>
      <c r="JA179" s="1007"/>
      <c r="JB179" s="1007"/>
      <c r="JC179" s="1007"/>
      <c r="JD179" s="1007"/>
      <c r="JE179" s="1007"/>
      <c r="JF179" s="1007"/>
      <c r="JG179" s="1007"/>
      <c r="JH179" s="1007"/>
      <c r="JI179" s="1007"/>
      <c r="JJ179" s="1007"/>
      <c r="JK179" s="1007"/>
      <c r="JL179" s="1007"/>
      <c r="JM179" s="1007"/>
      <c r="JN179" s="1007"/>
      <c r="JO179" s="1007"/>
      <c r="JP179" s="1007"/>
      <c r="JQ179" s="1007"/>
      <c r="JR179" s="1007"/>
      <c r="JS179" s="1007"/>
      <c r="JT179" s="1007"/>
      <c r="JU179" s="1007"/>
      <c r="JV179" s="1007"/>
      <c r="JW179" s="1007"/>
      <c r="JX179" s="1007"/>
      <c r="JY179" s="1007"/>
      <c r="JZ179" s="1007"/>
      <c r="KA179" s="1007"/>
      <c r="KB179" s="1007"/>
      <c r="KC179" s="1007"/>
      <c r="KD179" s="1007"/>
      <c r="KE179" s="1007"/>
      <c r="KF179" s="1007"/>
      <c r="KG179" s="1007"/>
      <c r="KH179" s="1007"/>
      <c r="KI179" s="1007"/>
      <c r="KJ179" s="1007"/>
      <c r="KK179" s="1007"/>
      <c r="KL179" s="1007"/>
      <c r="KM179" s="1007"/>
      <c r="KN179" s="1007"/>
      <c r="KO179" s="1007"/>
      <c r="KP179" s="1007"/>
      <c r="KQ179" s="1007"/>
      <c r="KR179" s="1007"/>
      <c r="KS179" s="1007"/>
      <c r="KT179" s="1007"/>
      <c r="KU179" s="1007"/>
      <c r="KV179" s="1007"/>
      <c r="KW179" s="1007"/>
      <c r="KX179" s="1007"/>
      <c r="KY179" s="1007"/>
      <c r="KZ179" s="1007"/>
      <c r="LA179" s="1007"/>
      <c r="LB179" s="1007"/>
      <c r="LC179" s="1007"/>
      <c r="LD179" s="1007"/>
      <c r="LE179" s="1007"/>
      <c r="LF179" s="1007"/>
      <c r="LG179" s="1007"/>
      <c r="LH179" s="1007"/>
      <c r="LI179" s="1007"/>
      <c r="LJ179" s="1007"/>
      <c r="LK179" s="1007"/>
      <c r="LL179" s="1007"/>
      <c r="LM179" s="1007"/>
      <c r="LN179" s="1007"/>
      <c r="LO179" s="1007"/>
      <c r="LP179" s="1007"/>
      <c r="LQ179" s="1007"/>
      <c r="LR179" s="1007"/>
      <c r="LS179" s="1007"/>
      <c r="LT179" s="1007"/>
      <c r="LU179" s="1007"/>
      <c r="LV179" s="1007"/>
      <c r="LW179" s="1007"/>
      <c r="LX179" s="1007"/>
      <c r="LY179" s="1007"/>
      <c r="LZ179" s="1007"/>
      <c r="MA179" s="1007"/>
      <c r="MB179" s="1007"/>
      <c r="MC179" s="1007"/>
      <c r="MD179" s="1007"/>
      <c r="ME179" s="1007"/>
      <c r="MF179" s="1007"/>
      <c r="MG179" s="1007"/>
      <c r="MH179" s="1007"/>
      <c r="MI179" s="1007"/>
      <c r="MJ179" s="1007"/>
      <c r="MK179" s="1007"/>
      <c r="ML179" s="1007"/>
      <c r="MM179" s="1007"/>
      <c r="MN179" s="1007"/>
      <c r="MO179" s="1007"/>
      <c r="MP179" s="1007"/>
      <c r="MQ179" s="1007"/>
      <c r="MR179" s="1007"/>
      <c r="MS179" s="1007"/>
      <c r="MT179" s="1007"/>
      <c r="MU179" s="1007"/>
      <c r="MV179" s="1007"/>
      <c r="MW179" s="1007"/>
      <c r="MX179" s="1007"/>
      <c r="MY179" s="1007"/>
      <c r="MZ179" s="1007"/>
      <c r="NA179" s="1007"/>
      <c r="NB179" s="1007"/>
      <c r="NC179" s="1007"/>
      <c r="ND179" s="1007"/>
      <c r="NE179" s="1007"/>
      <c r="NF179" s="1007"/>
      <c r="NG179" s="1007"/>
      <c r="NH179" s="1007"/>
      <c r="NI179" s="1007"/>
      <c r="NJ179" s="1007"/>
      <c r="NK179" s="1007"/>
      <c r="NL179" s="1007"/>
      <c r="NM179" s="1007"/>
      <c r="NN179" s="1007"/>
      <c r="NO179" s="1007"/>
      <c r="NP179" s="1007"/>
      <c r="NQ179" s="1007"/>
      <c r="NR179" s="1007"/>
      <c r="NS179" s="1007"/>
      <c r="NT179" s="1007"/>
      <c r="NU179" s="1007"/>
      <c r="NV179" s="1007"/>
      <c r="NW179" s="1007"/>
      <c r="NX179" s="1007"/>
      <c r="NY179" s="1007"/>
      <c r="NZ179" s="1007"/>
      <c r="OA179" s="1007"/>
      <c r="OB179" s="1007"/>
      <c r="OC179" s="1007"/>
      <c r="OD179" s="1007"/>
      <c r="OE179" s="1007"/>
      <c r="OF179" s="1007"/>
      <c r="OG179" s="1007"/>
      <c r="OH179" s="1007"/>
      <c r="OI179" s="1007"/>
      <c r="OJ179" s="1007"/>
      <c r="OK179" s="1007"/>
      <c r="OL179" s="1007"/>
      <c r="OM179" s="1007"/>
      <c r="ON179" s="1007"/>
      <c r="OO179" s="1007"/>
      <c r="OP179" s="1007"/>
      <c r="OQ179" s="1007"/>
      <c r="OR179" s="1007"/>
      <c r="OS179" s="1007"/>
      <c r="OT179" s="1007"/>
      <c r="OU179" s="1007"/>
      <c r="OV179" s="1007"/>
      <c r="OW179" s="1007"/>
      <c r="OX179" s="1007"/>
      <c r="OY179" s="1007"/>
      <c r="OZ179" s="1007"/>
      <c r="PA179" s="1007"/>
      <c r="PB179" s="1007"/>
      <c r="PC179" s="1007"/>
      <c r="PD179" s="1007"/>
      <c r="PE179" s="1007"/>
      <c r="PF179" s="1007"/>
      <c r="PG179" s="1007"/>
      <c r="PH179" s="1007"/>
      <c r="PI179" s="1007"/>
      <c r="PJ179" s="1007"/>
      <c r="PK179" s="1007"/>
      <c r="PL179" s="1007"/>
      <c r="PM179" s="1007"/>
      <c r="PN179" s="1007"/>
      <c r="PO179" s="1007"/>
      <c r="PP179" s="1007"/>
      <c r="PQ179" s="1007"/>
      <c r="PR179" s="1007"/>
      <c r="PS179" s="1007"/>
      <c r="PT179" s="1007"/>
      <c r="PU179" s="1007"/>
      <c r="PV179" s="1007"/>
      <c r="PW179" s="1007"/>
      <c r="PX179" s="1007"/>
      <c r="PY179" s="1007"/>
      <c r="PZ179" s="1007"/>
      <c r="QA179" s="1007"/>
      <c r="QB179" s="1007"/>
      <c r="QC179" s="1007"/>
      <c r="QD179" s="1007"/>
      <c r="QE179" s="1007"/>
      <c r="QF179" s="1007"/>
      <c r="QG179" s="1007"/>
      <c r="QH179" s="1007"/>
      <c r="QI179" s="1007"/>
      <c r="QJ179" s="1007"/>
      <c r="QK179" s="1007"/>
      <c r="QL179" s="1007"/>
      <c r="QM179" s="1007"/>
      <c r="QN179" s="1007"/>
      <c r="QO179" s="1007"/>
      <c r="QP179" s="1007"/>
      <c r="QQ179" s="1007"/>
      <c r="QR179" s="1007"/>
      <c r="QS179" s="1007"/>
      <c r="QT179" s="1007"/>
      <c r="QU179" s="1007"/>
      <c r="QV179" s="1007"/>
      <c r="QW179" s="1007"/>
      <c r="QX179" s="1007"/>
      <c r="QY179" s="1007"/>
      <c r="QZ179" s="1007"/>
      <c r="RA179" s="1007"/>
      <c r="RB179" s="1007"/>
      <c r="RC179" s="1007"/>
      <c r="RD179" s="1007"/>
      <c r="RE179" s="1007"/>
      <c r="RF179" s="1007"/>
      <c r="RG179" s="1007"/>
      <c r="RH179" s="1007"/>
      <c r="RI179" s="1007"/>
      <c r="RJ179" s="1007"/>
      <c r="RK179" s="1007"/>
      <c r="RL179" s="1007"/>
      <c r="RM179" s="1007"/>
      <c r="RN179" s="1007"/>
      <c r="RO179" s="1007"/>
      <c r="RP179" s="1007"/>
      <c r="RQ179" s="1007"/>
      <c r="RR179" s="1007"/>
      <c r="RS179" s="1007"/>
      <c r="RT179" s="1007"/>
      <c r="RU179" s="1007"/>
      <c r="RV179" s="1007"/>
      <c r="RW179" s="1007"/>
      <c r="RX179" s="1007"/>
      <c r="RY179" s="1007"/>
      <c r="RZ179" s="1007"/>
      <c r="SA179" s="1007"/>
      <c r="SB179" s="1007"/>
      <c r="SC179" s="1007"/>
      <c r="SD179" s="1007"/>
      <c r="SE179" s="1007"/>
      <c r="SF179" s="1007"/>
      <c r="SG179" s="1007"/>
      <c r="SH179" s="1007"/>
      <c r="SI179" s="1007"/>
      <c r="SJ179" s="1007"/>
      <c r="SK179" s="1007"/>
      <c r="SL179" s="1007"/>
      <c r="SM179" s="1007"/>
      <c r="SN179" s="1007"/>
      <c r="SO179" s="1007"/>
      <c r="SP179" s="1007"/>
      <c r="SQ179" s="1007"/>
      <c r="SR179" s="1007"/>
      <c r="SS179" s="1007"/>
      <c r="ST179" s="1007"/>
      <c r="SU179" s="1007"/>
      <c r="SV179" s="1007"/>
      <c r="SW179" s="1007"/>
      <c r="SX179" s="1007"/>
      <c r="SY179" s="1007"/>
      <c r="SZ179" s="1007"/>
      <c r="TA179" s="1007"/>
      <c r="TB179" s="1007"/>
      <c r="TC179" s="1007"/>
      <c r="TD179" s="1007"/>
      <c r="TE179" s="1007"/>
      <c r="TF179" s="1007"/>
      <c r="TG179" s="1007"/>
      <c r="TH179" s="1007"/>
      <c r="TI179" s="1007"/>
      <c r="TJ179" s="1007"/>
      <c r="TK179" s="1007"/>
      <c r="TL179" s="1007"/>
      <c r="TM179" s="1007"/>
      <c r="TN179" s="1007"/>
      <c r="TO179" s="1007"/>
      <c r="TP179" s="1007"/>
      <c r="TQ179" s="1007"/>
      <c r="TR179" s="1007"/>
      <c r="TS179" s="1007"/>
      <c r="TT179" s="1007"/>
      <c r="TU179" s="1007"/>
      <c r="TV179" s="1007"/>
      <c r="TW179" s="1007"/>
      <c r="TX179" s="1007"/>
      <c r="TY179" s="1007"/>
      <c r="TZ179" s="1007"/>
      <c r="UA179" s="1007"/>
      <c r="UB179" s="1007"/>
      <c r="UC179" s="1007"/>
      <c r="UD179" s="1007"/>
      <c r="UE179" s="1007"/>
      <c r="UF179" s="1007"/>
      <c r="UG179" s="1007"/>
      <c r="UH179" s="1007"/>
      <c r="UI179" s="1007"/>
      <c r="UJ179" s="1007"/>
      <c r="UK179" s="1007"/>
      <c r="UL179" s="1007"/>
      <c r="UM179" s="1007"/>
      <c r="UN179" s="1007"/>
      <c r="UO179" s="1007"/>
      <c r="UP179" s="1007"/>
      <c r="UQ179" s="1007"/>
      <c r="UR179" s="1007"/>
      <c r="US179" s="1007"/>
      <c r="UT179" s="1007"/>
      <c r="UU179" s="1007"/>
      <c r="UV179" s="1007"/>
      <c r="UW179" s="1007"/>
      <c r="UX179" s="1007"/>
      <c r="UY179" s="1007"/>
      <c r="UZ179" s="1007"/>
      <c r="VA179" s="1007"/>
      <c r="VB179" s="1007"/>
      <c r="VC179" s="1007"/>
      <c r="VD179" s="1007"/>
      <c r="VE179" s="1007"/>
      <c r="VF179" s="1007"/>
      <c r="VG179" s="1007"/>
      <c r="VH179" s="1007"/>
      <c r="VI179" s="1007"/>
      <c r="VJ179" s="1007"/>
      <c r="VK179" s="1007"/>
      <c r="VL179" s="1007"/>
      <c r="VM179" s="1007"/>
      <c r="VN179" s="1007"/>
      <c r="VO179" s="1007"/>
      <c r="VP179" s="1007"/>
      <c r="VQ179" s="1007"/>
      <c r="VR179" s="1007"/>
      <c r="VS179" s="1007"/>
      <c r="VT179" s="1007"/>
      <c r="VU179" s="1007"/>
      <c r="VV179" s="1007"/>
      <c r="VW179" s="1007"/>
      <c r="VX179" s="1007"/>
      <c r="VY179" s="1007"/>
      <c r="VZ179" s="1007"/>
      <c r="WA179" s="1007"/>
      <c r="WB179" s="1007"/>
      <c r="WC179" s="1007"/>
      <c r="WD179" s="1007"/>
      <c r="WE179" s="1007"/>
      <c r="WF179" s="1007"/>
      <c r="WG179" s="1007"/>
      <c r="WH179" s="1007"/>
      <c r="WI179" s="1007"/>
      <c r="WJ179" s="1007"/>
      <c r="WK179" s="1007"/>
      <c r="WL179" s="1007"/>
      <c r="WM179" s="1007"/>
      <c r="WN179" s="1007"/>
      <c r="WO179" s="1007"/>
      <c r="WP179" s="1007"/>
      <c r="WQ179" s="1007"/>
      <c r="WR179" s="1007"/>
      <c r="WS179" s="1007"/>
      <c r="WT179" s="1007"/>
      <c r="WU179" s="1007"/>
      <c r="WV179" s="1007"/>
      <c r="WW179" s="1007"/>
      <c r="WX179" s="1007"/>
      <c r="WY179" s="1007"/>
      <c r="WZ179" s="1007"/>
      <c r="XA179" s="1007"/>
      <c r="XB179" s="1007"/>
      <c r="XC179" s="1007"/>
      <c r="XD179" s="1007"/>
      <c r="XE179" s="1007"/>
      <c r="XF179" s="1007"/>
      <c r="XG179" s="1007"/>
      <c r="XH179" s="1007"/>
      <c r="XI179" s="1007"/>
      <c r="XJ179" s="1007"/>
      <c r="XK179" s="1007"/>
      <c r="XL179" s="1007"/>
      <c r="XM179" s="1007"/>
      <c r="XN179" s="1007"/>
      <c r="XO179" s="1007"/>
      <c r="XP179" s="1007"/>
      <c r="XQ179" s="1007"/>
      <c r="XR179" s="1007"/>
      <c r="XS179" s="1007"/>
      <c r="XT179" s="1007"/>
      <c r="XU179" s="1007"/>
      <c r="XV179" s="1007"/>
      <c r="XW179" s="1007"/>
      <c r="XX179" s="1007"/>
      <c r="XY179" s="1007"/>
      <c r="XZ179" s="1007"/>
      <c r="YA179" s="1007"/>
      <c r="YB179" s="1007"/>
      <c r="YC179" s="1007"/>
      <c r="YD179" s="1007"/>
      <c r="YE179" s="1007"/>
      <c r="YF179" s="1007"/>
      <c r="YG179" s="1007"/>
      <c r="YH179" s="1007"/>
      <c r="YI179" s="1007"/>
      <c r="YJ179" s="1007"/>
      <c r="YK179" s="1007"/>
      <c r="YL179" s="1007"/>
      <c r="YM179" s="1007"/>
      <c r="YN179" s="1007"/>
      <c r="YO179" s="1007"/>
      <c r="YP179" s="1007"/>
      <c r="YQ179" s="1007"/>
      <c r="YR179" s="1007"/>
      <c r="YS179" s="1007"/>
      <c r="YT179" s="1007"/>
      <c r="YU179" s="1007"/>
      <c r="YV179" s="1007"/>
      <c r="YW179" s="1007"/>
      <c r="YX179" s="1007"/>
      <c r="YY179" s="1007"/>
      <c r="YZ179" s="1007"/>
      <c r="ZA179" s="1007"/>
      <c r="ZB179" s="1007"/>
      <c r="ZC179" s="1007"/>
      <c r="ZD179" s="1007"/>
      <c r="ZE179" s="1007"/>
      <c r="ZF179" s="1007"/>
      <c r="ZG179" s="1007"/>
      <c r="ZH179" s="1007"/>
      <c r="ZI179" s="1007"/>
      <c r="ZJ179" s="1007"/>
      <c r="ZK179" s="1007"/>
      <c r="ZL179" s="1007"/>
      <c r="ZM179" s="1007"/>
      <c r="ZN179" s="1007"/>
      <c r="ZO179" s="1007"/>
      <c r="ZP179" s="1007"/>
      <c r="ZQ179" s="1007"/>
      <c r="ZR179" s="1007"/>
      <c r="ZS179" s="1007"/>
      <c r="ZT179" s="1007"/>
      <c r="ZU179" s="1007"/>
      <c r="ZV179" s="1007"/>
      <c r="ZW179" s="1007"/>
      <c r="ZX179" s="1007"/>
      <c r="ZY179" s="1007"/>
      <c r="ZZ179" s="1007"/>
      <c r="AAA179" s="1007"/>
      <c r="AAB179" s="1007"/>
      <c r="AAC179" s="1007"/>
      <c r="AAD179" s="1007"/>
      <c r="AAE179" s="1007"/>
      <c r="AAF179" s="1007"/>
      <c r="AAG179" s="1007"/>
      <c r="AAH179" s="1007"/>
      <c r="AAI179" s="1007"/>
      <c r="AAJ179" s="1007"/>
      <c r="AAK179" s="1007"/>
      <c r="AAL179" s="1007"/>
      <c r="AAM179" s="1007"/>
      <c r="AAN179" s="1007"/>
      <c r="AAO179" s="1007"/>
      <c r="AAP179" s="1007"/>
      <c r="AAQ179" s="1007"/>
      <c r="AAR179" s="1007"/>
      <c r="AAS179" s="1007"/>
      <c r="AAT179" s="1007"/>
      <c r="AAU179" s="1007"/>
      <c r="AAV179" s="1007"/>
      <c r="AAW179" s="1007"/>
      <c r="AAX179" s="1007"/>
      <c r="AAY179" s="1007"/>
      <c r="AAZ179" s="1007"/>
      <c r="ABA179" s="1007"/>
      <c r="ABB179" s="1007"/>
      <c r="ABC179" s="1007"/>
      <c r="ABD179" s="1007"/>
      <c r="ABE179" s="1007"/>
      <c r="ABF179" s="1007"/>
      <c r="ABG179" s="1007"/>
      <c r="ABH179" s="1007"/>
      <c r="ABI179" s="1007"/>
      <c r="ABJ179" s="1007"/>
      <c r="ABK179" s="1007"/>
      <c r="ABL179" s="1007"/>
      <c r="ABM179" s="1007"/>
      <c r="ABN179" s="1007"/>
      <c r="ABO179" s="1007"/>
      <c r="ABP179" s="1007"/>
      <c r="ABQ179" s="1007"/>
      <c r="ABR179" s="1007"/>
      <c r="ABS179" s="1007"/>
      <c r="ABT179" s="1007"/>
      <c r="ABU179" s="1007"/>
      <c r="ABV179" s="1007"/>
      <c r="ABW179" s="1007"/>
      <c r="ABX179" s="1007"/>
      <c r="ABY179" s="1007"/>
      <c r="ABZ179" s="1007"/>
      <c r="ACA179" s="1007"/>
      <c r="ACB179" s="1007"/>
      <c r="ACC179" s="1007"/>
      <c r="ACD179" s="1007"/>
      <c r="ACE179" s="1007"/>
      <c r="ACF179" s="1007"/>
      <c r="ACG179" s="1007"/>
      <c r="ACH179" s="1007"/>
      <c r="ACI179" s="1007"/>
      <c r="ACJ179" s="1007"/>
      <c r="ACK179" s="1007"/>
      <c r="ACL179" s="1007"/>
      <c r="ACM179" s="1007"/>
      <c r="ACN179" s="1007"/>
      <c r="ACO179" s="1007"/>
      <c r="ACP179" s="1007"/>
      <c r="ACQ179" s="1007"/>
      <c r="ACR179" s="1007"/>
      <c r="ACS179" s="1007"/>
      <c r="ACT179" s="1007"/>
      <c r="ACU179" s="1007"/>
      <c r="ACV179" s="1007"/>
      <c r="ACW179" s="1007"/>
      <c r="ACX179" s="1007"/>
      <c r="ACY179" s="1007"/>
      <c r="ACZ179" s="1007"/>
      <c r="ADA179" s="1007"/>
      <c r="ADB179" s="1007"/>
      <c r="ADC179" s="1007"/>
      <c r="ADD179" s="1007"/>
      <c r="ADE179" s="1007"/>
      <c r="ADF179" s="1007"/>
      <c r="ADG179" s="1007"/>
      <c r="ADH179" s="1007"/>
      <c r="ADI179" s="1007"/>
      <c r="ADJ179" s="1007"/>
      <c r="ADK179" s="1007"/>
      <c r="ADL179" s="1007"/>
      <c r="ADM179" s="1007"/>
      <c r="ADN179" s="1007"/>
      <c r="ADO179" s="1007"/>
      <c r="ADP179" s="1007"/>
      <c r="ADQ179" s="1007"/>
      <c r="ADR179" s="1007"/>
      <c r="ADS179" s="1007"/>
      <c r="ADT179" s="1007"/>
      <c r="ADU179" s="1007"/>
      <c r="ADV179" s="1007"/>
      <c r="ADW179" s="1007"/>
      <c r="ADX179" s="1007"/>
      <c r="ADY179" s="1007"/>
      <c r="ADZ179" s="1007"/>
      <c r="AEA179" s="1007"/>
      <c r="AEB179" s="1007"/>
      <c r="AEC179" s="1007"/>
      <c r="AED179" s="1007"/>
      <c r="AEE179" s="1007"/>
      <c r="AEF179" s="1007"/>
      <c r="AEG179" s="1007"/>
      <c r="AEH179" s="1007"/>
      <c r="AEI179" s="1007"/>
      <c r="AEJ179" s="1007"/>
      <c r="AEK179" s="1007"/>
      <c r="AEL179" s="1007"/>
      <c r="AEM179" s="1007"/>
      <c r="AEN179" s="1007"/>
      <c r="AEO179" s="1007"/>
      <c r="AEP179" s="1007"/>
      <c r="AEQ179" s="1007"/>
      <c r="AER179" s="1007"/>
      <c r="AES179" s="1007"/>
      <c r="AET179" s="1007"/>
      <c r="AEU179" s="1007"/>
      <c r="AEV179" s="1007"/>
      <c r="AEW179" s="1007"/>
      <c r="AEX179" s="1007"/>
      <c r="AEY179" s="1007"/>
      <c r="AEZ179" s="1007"/>
      <c r="AFA179" s="1007"/>
      <c r="AFB179" s="1007"/>
      <c r="AFC179" s="1007"/>
      <c r="AFD179" s="1007"/>
      <c r="AFE179" s="1007"/>
      <c r="AFF179" s="1007"/>
      <c r="AFG179" s="1007"/>
      <c r="AFH179" s="1007"/>
      <c r="AFI179" s="1007"/>
      <c r="AFJ179" s="1007"/>
      <c r="AFK179" s="1007"/>
      <c r="AFL179" s="1007"/>
      <c r="AFM179" s="1007"/>
      <c r="AFN179" s="1007"/>
      <c r="AFO179" s="1007"/>
      <c r="AFP179" s="1007"/>
      <c r="AFQ179" s="1007"/>
      <c r="AFR179" s="1007"/>
      <c r="AFS179" s="1007"/>
      <c r="AFT179" s="1007"/>
      <c r="AFU179" s="1007"/>
      <c r="AFV179" s="1007"/>
      <c r="AFW179" s="1007"/>
      <c r="AFX179" s="1007"/>
      <c r="AFY179" s="1007"/>
      <c r="AFZ179" s="1007"/>
      <c r="AGA179" s="1007"/>
      <c r="AGB179" s="1007"/>
      <c r="AGC179" s="1007"/>
      <c r="AGD179" s="1007"/>
      <c r="AGE179" s="1007"/>
      <c r="AGF179" s="1007"/>
      <c r="AGG179" s="1007"/>
      <c r="AGH179" s="1007"/>
      <c r="AGI179" s="1007"/>
      <c r="AGJ179" s="1007"/>
      <c r="AGK179" s="1007"/>
      <c r="AGL179" s="1007"/>
      <c r="AGM179" s="1007"/>
      <c r="AGN179" s="1007"/>
      <c r="AGO179" s="1007"/>
      <c r="AGP179" s="1007"/>
      <c r="AGQ179" s="1007"/>
      <c r="AGR179" s="1007"/>
      <c r="AGS179" s="1007"/>
      <c r="AGT179" s="1007"/>
      <c r="AGU179" s="1007"/>
      <c r="AGV179" s="1007"/>
      <c r="AGW179" s="1007"/>
      <c r="AGX179" s="1007"/>
      <c r="AGY179" s="1007"/>
      <c r="AGZ179" s="1007"/>
      <c r="AHA179" s="1007"/>
      <c r="AHB179" s="1007"/>
      <c r="AHC179" s="1007"/>
      <c r="AHD179" s="1007"/>
      <c r="AHE179" s="1007"/>
      <c r="AHF179" s="1007"/>
      <c r="AHG179" s="1007"/>
      <c r="AHH179" s="1007"/>
      <c r="AHI179" s="1007"/>
      <c r="AHJ179" s="1007"/>
      <c r="AHK179" s="1007"/>
      <c r="AHL179" s="1007"/>
      <c r="AHM179" s="1007"/>
      <c r="AHN179" s="1007"/>
      <c r="AHO179" s="1007"/>
      <c r="AHP179" s="1007"/>
      <c r="AHQ179" s="1007"/>
      <c r="AHR179" s="1007"/>
      <c r="AHS179" s="1007"/>
      <c r="AHT179" s="1007"/>
      <c r="AHU179" s="1007"/>
      <c r="AHV179" s="1007"/>
      <c r="AHW179" s="1007"/>
      <c r="AHX179" s="1007"/>
      <c r="AHY179" s="1007"/>
      <c r="AHZ179" s="1007"/>
      <c r="AIA179" s="1007"/>
      <c r="AIB179" s="1007"/>
      <c r="AIC179" s="1007"/>
      <c r="AID179" s="1007"/>
      <c r="AIE179" s="1007"/>
      <c r="AIF179" s="1007"/>
      <c r="AIG179" s="1007"/>
      <c r="AIH179" s="1007"/>
      <c r="AII179" s="1007"/>
      <c r="AIJ179" s="1007"/>
      <c r="AIK179" s="1007"/>
      <c r="AIL179" s="1007"/>
      <c r="AIM179" s="1007"/>
      <c r="AIN179" s="1007"/>
      <c r="AIO179" s="1007"/>
      <c r="AIP179" s="1007"/>
      <c r="AIQ179" s="1007"/>
      <c r="AIR179" s="1007"/>
      <c r="AIS179" s="1007"/>
      <c r="AIT179" s="1007"/>
      <c r="AIU179" s="1007"/>
      <c r="AIV179" s="1007"/>
      <c r="AIW179" s="1007"/>
      <c r="AIX179" s="1007"/>
      <c r="AIY179" s="1007"/>
      <c r="AIZ179" s="1007"/>
      <c r="AJA179" s="1007"/>
      <c r="AJB179" s="1007"/>
      <c r="AJC179" s="1007"/>
      <c r="AJD179" s="1007"/>
      <c r="AJE179" s="1007"/>
      <c r="AJF179" s="1007"/>
      <c r="AJG179" s="1007"/>
      <c r="AJH179" s="1007"/>
      <c r="AJI179" s="1007"/>
      <c r="AJJ179" s="1007"/>
      <c r="AJK179" s="1007"/>
      <c r="AJL179" s="1007"/>
      <c r="AJM179" s="1007"/>
      <c r="AJN179" s="1007"/>
      <c r="AJO179" s="1007"/>
      <c r="AJP179" s="1007"/>
      <c r="AJQ179" s="1007"/>
      <c r="AJR179" s="1007"/>
      <c r="AJS179" s="1007"/>
      <c r="AJT179" s="1007"/>
      <c r="AJU179" s="1007"/>
      <c r="AJV179" s="1007"/>
      <c r="AJW179" s="1007"/>
      <c r="AJX179" s="1007"/>
      <c r="AJY179" s="1007"/>
      <c r="AJZ179" s="1007"/>
      <c r="AKA179" s="1007"/>
      <c r="AKB179" s="1007"/>
      <c r="AKC179" s="1007"/>
      <c r="AKD179" s="1007"/>
      <c r="AKE179" s="1007"/>
      <c r="AKF179" s="1007"/>
      <c r="AKG179" s="1007"/>
      <c r="AKH179" s="1007"/>
      <c r="AKI179" s="1007"/>
      <c r="AKJ179" s="1007"/>
      <c r="AKK179" s="1007"/>
      <c r="AKL179" s="1007"/>
      <c r="AKM179" s="1007"/>
      <c r="AKN179" s="1007"/>
      <c r="AKO179" s="1007"/>
      <c r="AKP179" s="1007"/>
      <c r="AKQ179" s="1007"/>
      <c r="AKR179" s="1007"/>
      <c r="AKS179" s="1007"/>
      <c r="AKT179" s="1007"/>
      <c r="AKU179" s="1007"/>
      <c r="AKV179" s="1007"/>
      <c r="AKW179" s="1007"/>
      <c r="AKX179" s="1007"/>
      <c r="AKY179" s="1007"/>
      <c r="AKZ179" s="1007"/>
      <c r="ALA179" s="1007"/>
      <c r="ALB179" s="1007"/>
      <c r="ALC179" s="1007"/>
      <c r="ALD179" s="1007"/>
      <c r="ALE179" s="1007"/>
      <c r="ALF179" s="1007"/>
      <c r="ALG179" s="1007"/>
      <c r="ALH179" s="1007"/>
      <c r="ALI179" s="1007"/>
      <c r="ALJ179" s="1007"/>
      <c r="ALK179" s="1007"/>
      <c r="ALL179" s="1007"/>
      <c r="ALM179" s="1007"/>
      <c r="ALN179" s="1007"/>
      <c r="ALO179" s="1007"/>
      <c r="ALP179" s="1007"/>
      <c r="ALQ179" s="1007"/>
      <c r="ALR179" s="1007"/>
      <c r="ALS179" s="1007"/>
      <c r="ALT179" s="1007"/>
      <c r="ALU179" s="1007"/>
      <c r="ALV179" s="1007"/>
      <c r="ALW179" s="1007"/>
      <c r="ALX179" s="1007"/>
      <c r="ALY179" s="1007"/>
      <c r="ALZ179" s="1007"/>
      <c r="AMA179" s="1007"/>
      <c r="AMB179" s="1007"/>
      <c r="AMC179" s="1007"/>
      <c r="AMD179" s="1007"/>
      <c r="AME179" s="1007"/>
      <c r="AMF179" s="1007"/>
      <c r="AMG179" s="1007"/>
      <c r="AMH179" s="1007"/>
      <c r="AMI179" s="1007"/>
      <c r="AMJ179" s="1007"/>
      <c r="AMK179" s="1007"/>
      <c r="AML179" s="1007"/>
      <c r="AMM179" s="1007"/>
      <c r="AMN179" s="1007"/>
      <c r="AMO179" s="1007"/>
      <c r="AMP179" s="1007"/>
      <c r="AMQ179" s="1007"/>
      <c r="AMR179" s="1007"/>
      <c r="AMS179" s="1007"/>
      <c r="AMT179" s="1007"/>
      <c r="AMU179" s="1007"/>
      <c r="AMV179" s="1007"/>
      <c r="AMW179" s="1007"/>
      <c r="AMX179" s="1007"/>
      <c r="AMY179" s="1007"/>
      <c r="AMZ179" s="1007"/>
      <c r="ANA179" s="1007"/>
      <c r="ANB179" s="1007"/>
      <c r="ANC179" s="1007"/>
      <c r="AND179" s="1007"/>
      <c r="ANE179" s="1007"/>
      <c r="ANF179" s="1007"/>
      <c r="ANG179" s="1007"/>
      <c r="ANH179" s="1007"/>
      <c r="ANI179" s="1007"/>
      <c r="ANJ179" s="1007"/>
      <c r="ANK179" s="1007"/>
      <c r="ANL179" s="1007"/>
      <c r="ANM179" s="1007"/>
      <c r="ANN179" s="1007"/>
      <c r="ANO179" s="1007"/>
      <c r="ANP179" s="1007"/>
      <c r="ANQ179" s="1007"/>
      <c r="ANR179" s="1007"/>
      <c r="ANS179" s="1007"/>
      <c r="ANT179" s="1007"/>
      <c r="ANU179" s="1007"/>
      <c r="ANV179" s="1007"/>
      <c r="ANW179" s="1007"/>
      <c r="ANX179" s="1007"/>
      <c r="ANY179" s="1007"/>
      <c r="ANZ179" s="1007"/>
      <c r="AOA179" s="1007"/>
      <c r="AOB179" s="1007"/>
      <c r="AOC179" s="1007"/>
      <c r="AOD179" s="1007"/>
      <c r="AOE179" s="1007"/>
      <c r="AOF179" s="1007"/>
      <c r="AOG179" s="1007"/>
      <c r="AOH179" s="1007"/>
      <c r="AOI179" s="1007"/>
      <c r="AOJ179" s="1007"/>
      <c r="AOK179" s="1007"/>
      <c r="AOL179" s="1007"/>
      <c r="AOM179" s="1007"/>
      <c r="AON179" s="1007"/>
      <c r="AOO179" s="1007"/>
      <c r="AOP179" s="1007"/>
      <c r="AOQ179" s="1007"/>
      <c r="AOR179" s="1007"/>
      <c r="AOS179" s="1007"/>
      <c r="AOT179" s="1007"/>
      <c r="AOU179" s="1007"/>
      <c r="AOV179" s="1007"/>
      <c r="AOW179" s="1007"/>
      <c r="AOX179" s="1007"/>
      <c r="AOY179" s="1007"/>
      <c r="AOZ179" s="1007"/>
      <c r="APA179" s="1007"/>
      <c r="APB179" s="1007"/>
      <c r="APC179" s="1007"/>
      <c r="APD179" s="1007"/>
      <c r="APE179" s="1007"/>
      <c r="APF179" s="1007"/>
      <c r="APG179" s="1007"/>
      <c r="APH179" s="1007"/>
      <c r="API179" s="1007"/>
      <c r="APJ179" s="1007"/>
      <c r="APK179" s="1007"/>
      <c r="APL179" s="1007"/>
      <c r="APM179" s="1007"/>
      <c r="APN179" s="1007"/>
      <c r="APO179" s="1007"/>
      <c r="APP179" s="1007"/>
      <c r="APQ179" s="1007"/>
      <c r="APR179" s="1007"/>
      <c r="APS179" s="1007"/>
      <c r="APT179" s="1007"/>
      <c r="APU179" s="1007"/>
      <c r="APV179" s="1007"/>
      <c r="APW179" s="1007"/>
      <c r="APX179" s="1007"/>
      <c r="APY179" s="1007"/>
      <c r="APZ179" s="1007"/>
      <c r="AQA179" s="1007"/>
      <c r="AQB179" s="1007"/>
      <c r="AQC179" s="1007"/>
      <c r="AQD179" s="1007"/>
      <c r="AQE179" s="1007"/>
      <c r="AQF179" s="1007"/>
      <c r="AQG179" s="1007"/>
      <c r="AQH179" s="1007"/>
      <c r="AQI179" s="1007"/>
      <c r="AQJ179" s="1007"/>
      <c r="AQK179" s="1007"/>
      <c r="AQL179" s="1007"/>
      <c r="AQM179" s="1007"/>
      <c r="AQN179" s="1007"/>
      <c r="AQO179" s="1007"/>
      <c r="AQP179" s="1007"/>
      <c r="AQQ179" s="1007"/>
      <c r="AQR179" s="1007"/>
      <c r="AQS179" s="1007"/>
      <c r="AQT179" s="1007"/>
      <c r="AQU179" s="1007"/>
      <c r="AQV179" s="1007"/>
      <c r="AQW179" s="1007"/>
      <c r="AQX179" s="1007"/>
      <c r="AQY179" s="1007"/>
      <c r="AQZ179" s="1007"/>
      <c r="ARA179" s="1007"/>
      <c r="ARB179" s="1007"/>
      <c r="ARC179" s="1007"/>
      <c r="ARD179" s="1007"/>
      <c r="ARE179" s="1007"/>
      <c r="ARF179" s="1007"/>
      <c r="ARG179" s="1007"/>
      <c r="ARH179" s="1007"/>
      <c r="ARI179" s="1007"/>
      <c r="ARJ179" s="1007"/>
      <c r="ARK179" s="1007"/>
      <c r="ARL179" s="1007"/>
      <c r="ARM179" s="1007"/>
      <c r="ARN179" s="1007"/>
      <c r="ARO179" s="1007"/>
      <c r="ARP179" s="1007"/>
      <c r="ARQ179" s="1007"/>
      <c r="ARR179" s="1007"/>
      <c r="ARS179" s="1007"/>
      <c r="ART179" s="1007"/>
      <c r="ARU179" s="1007"/>
      <c r="ARV179" s="1007"/>
      <c r="ARW179" s="1007"/>
      <c r="ARX179" s="1007"/>
      <c r="ARY179" s="1007"/>
      <c r="ARZ179" s="1007"/>
      <c r="ASA179" s="1007"/>
      <c r="ASB179" s="1007"/>
      <c r="ASC179" s="1007"/>
      <c r="ASD179" s="1007"/>
      <c r="ASE179" s="1007"/>
      <c r="ASF179" s="1007"/>
      <c r="ASG179" s="1007"/>
      <c r="ASH179" s="1007"/>
      <c r="ASI179" s="1007"/>
      <c r="ASJ179" s="1007"/>
      <c r="ASK179" s="1007"/>
      <c r="ASL179" s="1007"/>
      <c r="ASM179" s="1007"/>
      <c r="ASN179" s="1007"/>
      <c r="ASO179" s="1007"/>
      <c r="ASP179" s="1007"/>
      <c r="ASQ179" s="1007"/>
      <c r="ASR179" s="1007"/>
      <c r="ASS179" s="1007"/>
      <c r="AST179" s="1007"/>
      <c r="ASU179" s="1007"/>
      <c r="ASV179" s="1007"/>
      <c r="ASW179" s="1007"/>
      <c r="ASX179" s="1007"/>
      <c r="ASY179" s="1007"/>
      <c r="ASZ179" s="1007"/>
      <c r="ATA179" s="1007"/>
      <c r="ATB179" s="1007"/>
      <c r="ATC179" s="1007"/>
      <c r="ATD179" s="1007"/>
      <c r="ATE179" s="1007"/>
      <c r="ATF179" s="1007"/>
      <c r="ATG179" s="1007"/>
      <c r="ATH179" s="1007"/>
      <c r="ATI179" s="1007"/>
      <c r="ATJ179" s="1007"/>
      <c r="ATK179" s="1007"/>
      <c r="ATL179" s="1007"/>
      <c r="ATM179" s="1007"/>
      <c r="ATN179" s="1007"/>
      <c r="ATO179" s="1007"/>
      <c r="ATP179" s="1007"/>
      <c r="ATQ179" s="1007"/>
      <c r="ATR179" s="1007"/>
      <c r="ATS179" s="1007"/>
      <c r="ATT179" s="1007"/>
      <c r="ATU179" s="1007"/>
      <c r="ATV179" s="1007"/>
      <c r="ATW179" s="1007"/>
      <c r="ATX179" s="1007"/>
      <c r="ATY179" s="1007"/>
      <c r="ATZ179" s="1007"/>
      <c r="AUA179" s="1007"/>
      <c r="AUB179" s="1007"/>
      <c r="AUC179" s="1007"/>
      <c r="AUD179" s="1007"/>
      <c r="AUE179" s="1007"/>
      <c r="AUF179" s="1007"/>
      <c r="AUG179" s="1007"/>
      <c r="AUH179" s="1007"/>
      <c r="AUI179" s="1007"/>
      <c r="AUJ179" s="1007"/>
      <c r="AUK179" s="1007"/>
      <c r="AUL179" s="1007"/>
      <c r="AUM179" s="1007"/>
      <c r="AUN179" s="1007"/>
      <c r="AUO179" s="1007"/>
      <c r="AUP179" s="1007"/>
      <c r="AUQ179" s="1007"/>
      <c r="AUR179" s="1007"/>
      <c r="AUS179" s="1007"/>
      <c r="AUT179" s="1007"/>
      <c r="AUU179" s="1007"/>
      <c r="AUV179" s="1007"/>
      <c r="AUW179" s="1007"/>
      <c r="AUX179" s="1007"/>
      <c r="AUY179" s="1007"/>
      <c r="AUZ179" s="1007"/>
      <c r="AVA179" s="1007"/>
      <c r="AVB179" s="1007"/>
      <c r="AVC179" s="1007"/>
      <c r="AVD179" s="1007"/>
      <c r="AVE179" s="1007"/>
      <c r="AVF179" s="1007"/>
      <c r="AVG179" s="1007"/>
      <c r="AVH179" s="1007"/>
      <c r="AVI179" s="1007"/>
      <c r="AVJ179" s="1007"/>
      <c r="AVK179" s="1007"/>
      <c r="AVL179" s="1007"/>
      <c r="AVM179" s="1007"/>
      <c r="AVN179" s="1007"/>
      <c r="AVO179" s="1007"/>
      <c r="AVP179" s="1007"/>
      <c r="AVQ179" s="1007"/>
      <c r="AVR179" s="1007"/>
      <c r="AVS179" s="1007"/>
      <c r="AVT179" s="1007"/>
      <c r="AVU179" s="1007"/>
      <c r="AVV179" s="1007"/>
      <c r="AVW179" s="1007"/>
      <c r="AVX179" s="1007"/>
      <c r="AVY179" s="1007"/>
      <c r="AVZ179" s="1007"/>
      <c r="AWA179" s="1007"/>
      <c r="AWB179" s="1007"/>
      <c r="AWC179" s="1007"/>
      <c r="AWD179" s="1007"/>
      <c r="AWE179" s="1007"/>
      <c r="AWF179" s="1007"/>
      <c r="AWG179" s="1007"/>
      <c r="AWH179" s="1007"/>
      <c r="AWI179" s="1007"/>
      <c r="AWJ179" s="1007"/>
      <c r="AWK179" s="1007"/>
      <c r="AWL179" s="1007"/>
      <c r="AWM179" s="1007"/>
      <c r="AWN179" s="1007"/>
      <c r="AWO179" s="1007"/>
      <c r="AWP179" s="1007"/>
      <c r="AWQ179" s="1007"/>
      <c r="AWR179" s="1007"/>
      <c r="AWS179" s="1007"/>
      <c r="AWT179" s="1007"/>
      <c r="AWU179" s="1007"/>
      <c r="AWV179" s="1007"/>
      <c r="AWW179" s="1007"/>
      <c r="AWX179" s="1007"/>
      <c r="AWY179" s="1007"/>
      <c r="AWZ179" s="1007"/>
      <c r="AXA179" s="1007"/>
      <c r="AXB179" s="1007"/>
      <c r="AXC179" s="1007"/>
      <c r="AXD179" s="1007"/>
      <c r="AXE179" s="1007"/>
      <c r="AXF179" s="1007"/>
      <c r="AXG179" s="1007"/>
      <c r="AXH179" s="1007"/>
      <c r="AXI179" s="1007"/>
      <c r="AXJ179" s="1007"/>
      <c r="AXK179" s="1007"/>
      <c r="AXL179" s="1007"/>
      <c r="AXM179" s="1007"/>
      <c r="AXN179" s="1007"/>
      <c r="AXO179" s="1007"/>
      <c r="AXP179" s="1007"/>
      <c r="AXQ179" s="1007"/>
      <c r="AXR179" s="1007"/>
      <c r="AXS179" s="1007"/>
      <c r="AXT179" s="1007"/>
      <c r="AXU179" s="1007"/>
      <c r="AXV179" s="1007"/>
      <c r="AXW179" s="1007"/>
      <c r="AXX179" s="1007"/>
      <c r="AXY179" s="1007"/>
      <c r="AXZ179" s="1007"/>
      <c r="AYA179" s="1007"/>
      <c r="AYB179" s="1007"/>
      <c r="AYC179" s="1007"/>
      <c r="AYD179" s="1007"/>
      <c r="AYE179" s="1007"/>
      <c r="AYF179" s="1007"/>
      <c r="AYG179" s="1007"/>
      <c r="AYH179" s="1007"/>
      <c r="AYI179" s="1007"/>
      <c r="AYJ179" s="1007"/>
      <c r="AYK179" s="1007"/>
      <c r="AYL179" s="1007"/>
      <c r="AYM179" s="1007"/>
      <c r="AYN179" s="1007"/>
      <c r="AYO179" s="1007"/>
      <c r="AYP179" s="1007"/>
      <c r="AYQ179" s="1007"/>
      <c r="AYR179" s="1007"/>
      <c r="AYS179" s="1007"/>
      <c r="AYT179" s="1007"/>
      <c r="AYU179" s="1007"/>
      <c r="AYV179" s="1007"/>
      <c r="AYW179" s="1007"/>
      <c r="AYX179" s="1007"/>
      <c r="AYY179" s="1007"/>
      <c r="AYZ179" s="1007"/>
      <c r="AZA179" s="1007"/>
      <c r="AZB179" s="1007"/>
      <c r="AZC179" s="1007"/>
      <c r="AZD179" s="1007"/>
      <c r="AZE179" s="1007"/>
      <c r="AZF179" s="1007"/>
      <c r="AZG179" s="1007"/>
      <c r="AZH179" s="1007"/>
      <c r="AZI179" s="1007"/>
      <c r="AZJ179" s="1007"/>
      <c r="AZK179" s="1007"/>
      <c r="AZL179" s="1007"/>
      <c r="AZM179" s="1007"/>
      <c r="AZN179" s="1007"/>
      <c r="AZO179" s="1007"/>
      <c r="AZP179" s="1007"/>
      <c r="AZQ179" s="1007"/>
      <c r="AZR179" s="1007"/>
      <c r="AZS179" s="1007"/>
      <c r="AZT179" s="1007"/>
      <c r="AZU179" s="1007"/>
      <c r="AZV179" s="1007"/>
      <c r="AZW179" s="1007"/>
      <c r="AZX179" s="1007"/>
      <c r="AZY179" s="1007"/>
      <c r="AZZ179" s="1007"/>
      <c r="BAA179" s="1007"/>
      <c r="BAB179" s="1007"/>
      <c r="BAC179" s="1007"/>
      <c r="BAD179" s="1007"/>
      <c r="BAE179" s="1007"/>
      <c r="BAF179" s="1007"/>
      <c r="BAG179" s="1007"/>
      <c r="BAH179" s="1007"/>
      <c r="BAI179" s="1007"/>
      <c r="BAJ179" s="1007"/>
      <c r="BAK179" s="1007"/>
      <c r="BAL179" s="1007"/>
      <c r="BAM179" s="1007"/>
      <c r="BAN179" s="1007"/>
      <c r="BAO179" s="1007"/>
      <c r="BAP179" s="1007"/>
      <c r="BAQ179" s="1007"/>
      <c r="BAR179" s="1007"/>
      <c r="BAS179" s="1007"/>
      <c r="BAT179" s="1007"/>
      <c r="BAU179" s="1007"/>
      <c r="BAV179" s="1007"/>
      <c r="BAW179" s="1007"/>
      <c r="BAX179" s="1007"/>
      <c r="BAY179" s="1007"/>
      <c r="BAZ179" s="1007"/>
      <c r="BBA179" s="1007"/>
      <c r="BBB179" s="1007"/>
      <c r="BBC179" s="1007"/>
      <c r="BBD179" s="1007"/>
      <c r="BBE179" s="1007"/>
      <c r="BBF179" s="1007"/>
      <c r="BBG179" s="1007"/>
      <c r="BBH179" s="1007"/>
      <c r="BBI179" s="1007"/>
      <c r="BBJ179" s="1007"/>
      <c r="BBK179" s="1007"/>
      <c r="BBL179" s="1007"/>
      <c r="BBM179" s="1007"/>
      <c r="BBN179" s="1007"/>
      <c r="BBO179" s="1007"/>
      <c r="BBP179" s="1007"/>
      <c r="BBQ179" s="1007"/>
      <c r="BBR179" s="1007"/>
      <c r="BBS179" s="1007"/>
      <c r="BBT179" s="1007"/>
      <c r="BBU179" s="1007"/>
      <c r="BBV179" s="1007"/>
      <c r="BBW179" s="1007"/>
      <c r="BBX179" s="1007"/>
      <c r="BBY179" s="1007"/>
      <c r="BBZ179" s="1007"/>
      <c r="BCA179" s="1007"/>
      <c r="BCB179" s="1007"/>
      <c r="BCC179" s="1007"/>
      <c r="BCD179" s="1007"/>
      <c r="BCE179" s="1007"/>
      <c r="BCF179" s="1007"/>
      <c r="BCG179" s="1007"/>
      <c r="BCH179" s="1007"/>
      <c r="BCI179" s="1007"/>
      <c r="BCJ179" s="1007"/>
      <c r="BCK179" s="1007"/>
      <c r="BCL179" s="1007"/>
      <c r="BCM179" s="1007"/>
      <c r="BCN179" s="1007"/>
      <c r="BCO179" s="1007"/>
      <c r="BCP179" s="1007"/>
      <c r="BCQ179" s="1007"/>
      <c r="BCR179" s="1007"/>
      <c r="BCS179" s="1007"/>
      <c r="BCT179" s="1007"/>
      <c r="BCU179" s="1007"/>
      <c r="BCV179" s="1007"/>
      <c r="BCW179" s="1007"/>
      <c r="BCX179" s="1007"/>
      <c r="BCY179" s="1007"/>
      <c r="BCZ179" s="1007"/>
      <c r="BDA179" s="1007"/>
      <c r="BDB179" s="1007"/>
      <c r="BDC179" s="1007"/>
      <c r="BDD179" s="1007"/>
      <c r="BDE179" s="1007"/>
      <c r="BDF179" s="1007"/>
      <c r="BDG179" s="1007"/>
      <c r="BDH179" s="1007"/>
      <c r="BDI179" s="1007"/>
      <c r="BDJ179" s="1007"/>
      <c r="BDK179" s="1007"/>
      <c r="BDL179" s="1007"/>
      <c r="BDM179" s="1007"/>
      <c r="BDN179" s="1007"/>
      <c r="BDO179" s="1007"/>
      <c r="BDP179" s="1007"/>
      <c r="BDQ179" s="1007"/>
      <c r="BDR179" s="1007"/>
      <c r="BDS179" s="1007"/>
      <c r="BDT179" s="1007"/>
      <c r="BDU179" s="1007"/>
      <c r="BDV179" s="1007"/>
      <c r="BDW179" s="1007"/>
      <c r="BDX179" s="1007"/>
      <c r="BDY179" s="1007"/>
      <c r="BDZ179" s="1007"/>
      <c r="BEA179" s="1007"/>
      <c r="BEB179" s="1007"/>
      <c r="BEC179" s="1007"/>
      <c r="BED179" s="1007"/>
      <c r="BEE179" s="1007"/>
      <c r="BEF179" s="1007"/>
      <c r="BEG179" s="1007"/>
      <c r="BEH179" s="1007"/>
      <c r="BEI179" s="1007"/>
      <c r="BEJ179" s="1007"/>
      <c r="BEK179" s="1007"/>
      <c r="BEL179" s="1007"/>
      <c r="BEM179" s="1007"/>
      <c r="BEN179" s="1007"/>
      <c r="BEO179" s="1007"/>
      <c r="BEP179" s="1007"/>
      <c r="BEQ179" s="1007"/>
      <c r="BER179" s="1007"/>
      <c r="BES179" s="1007"/>
      <c r="BET179" s="1007"/>
      <c r="BEU179" s="1007"/>
      <c r="BEV179" s="1007"/>
      <c r="BEW179" s="1007"/>
      <c r="BEX179" s="1007"/>
      <c r="BEY179" s="1007"/>
      <c r="BEZ179" s="1007"/>
      <c r="BFA179" s="1007"/>
      <c r="BFB179" s="1007"/>
      <c r="BFC179" s="1007"/>
      <c r="BFD179" s="1007"/>
      <c r="BFE179" s="1007"/>
      <c r="BFF179" s="1007"/>
      <c r="BFG179" s="1007"/>
      <c r="BFH179" s="1007"/>
      <c r="BFI179" s="1007"/>
      <c r="BFJ179" s="1007"/>
      <c r="BFK179" s="1007"/>
      <c r="BFL179" s="1007"/>
      <c r="BFM179" s="1007"/>
      <c r="BFN179" s="1007"/>
      <c r="BFO179" s="1007"/>
      <c r="BFP179" s="1007"/>
      <c r="BFQ179" s="1007"/>
      <c r="BFR179" s="1007"/>
      <c r="BFS179" s="1007"/>
      <c r="BFT179" s="1007"/>
      <c r="BFU179" s="1007"/>
      <c r="BFV179" s="1007"/>
      <c r="BFW179" s="1007"/>
      <c r="BFX179" s="1007"/>
      <c r="BFY179" s="1007"/>
      <c r="BFZ179" s="1007"/>
      <c r="BGA179" s="1007"/>
      <c r="BGB179" s="1007"/>
      <c r="BGC179" s="1007"/>
      <c r="BGD179" s="1007"/>
      <c r="BGE179" s="1007"/>
      <c r="BGF179" s="1007"/>
      <c r="BGG179" s="1007"/>
      <c r="BGH179" s="1007"/>
      <c r="BGI179" s="1007"/>
      <c r="BGJ179" s="1007"/>
      <c r="BGK179" s="1007"/>
      <c r="BGL179" s="1007"/>
      <c r="BGM179" s="1007"/>
      <c r="BGN179" s="1007"/>
      <c r="BGO179" s="1007"/>
      <c r="BGP179" s="1007"/>
      <c r="BGQ179" s="1007"/>
      <c r="BGR179" s="1007"/>
      <c r="BGS179" s="1007"/>
      <c r="BGT179" s="1007"/>
      <c r="BGU179" s="1007"/>
      <c r="BGV179" s="1007"/>
      <c r="BGW179" s="1007"/>
      <c r="BGX179" s="1007"/>
      <c r="BGY179" s="1007"/>
      <c r="BGZ179" s="1007"/>
      <c r="BHA179" s="1007"/>
      <c r="BHB179" s="1007"/>
      <c r="BHC179" s="1007"/>
      <c r="BHD179" s="1007"/>
      <c r="BHE179" s="1007"/>
      <c r="BHF179" s="1007"/>
      <c r="BHG179" s="1007"/>
      <c r="BHH179" s="1007"/>
      <c r="BHI179" s="1007"/>
      <c r="BHJ179" s="1007"/>
      <c r="BHK179" s="1007"/>
      <c r="BHL179" s="1007"/>
      <c r="BHM179" s="1007"/>
      <c r="BHN179" s="1007"/>
      <c r="BHO179" s="1007"/>
      <c r="BHP179" s="1007"/>
      <c r="BHQ179" s="1007"/>
      <c r="BHR179" s="1007"/>
      <c r="BHS179" s="1007"/>
      <c r="BHT179" s="1007"/>
      <c r="BHU179" s="1007"/>
      <c r="BHV179" s="1007"/>
      <c r="BHW179" s="1007"/>
      <c r="BHX179" s="1007"/>
      <c r="BHY179" s="1007"/>
      <c r="BHZ179" s="1007"/>
      <c r="BIA179" s="1007"/>
      <c r="BIB179" s="1007"/>
      <c r="BIC179" s="1007"/>
      <c r="BID179" s="1007"/>
      <c r="BIE179" s="1007"/>
      <c r="BIF179" s="1007"/>
      <c r="BIG179" s="1007"/>
      <c r="BIH179" s="1007"/>
      <c r="BII179" s="1007"/>
      <c r="BIJ179" s="1007"/>
      <c r="BIK179" s="1007"/>
      <c r="BIL179" s="1007"/>
      <c r="BIM179" s="1007"/>
      <c r="BIN179" s="1007"/>
      <c r="BIO179" s="1007"/>
      <c r="BIP179" s="1007"/>
      <c r="BIQ179" s="1007"/>
      <c r="BIR179" s="1007"/>
      <c r="BIS179" s="1007"/>
      <c r="BIT179" s="1007"/>
      <c r="BIU179" s="1007"/>
      <c r="BIV179" s="1007"/>
      <c r="BIW179" s="1007"/>
      <c r="BIX179" s="1007"/>
      <c r="BIY179" s="1007"/>
      <c r="BIZ179" s="1007"/>
      <c r="BJA179" s="1007"/>
      <c r="BJB179" s="1007"/>
      <c r="BJC179" s="1007"/>
      <c r="BJD179" s="1007"/>
      <c r="BJE179" s="1007"/>
      <c r="BJF179" s="1007"/>
      <c r="BJG179" s="1007"/>
      <c r="BJH179" s="1007"/>
      <c r="BJI179" s="1007"/>
      <c r="BJJ179" s="1007"/>
      <c r="BJK179" s="1007"/>
      <c r="BJL179" s="1007"/>
      <c r="BJM179" s="1007"/>
      <c r="BJN179" s="1007"/>
      <c r="BJO179" s="1007"/>
      <c r="BJP179" s="1007"/>
      <c r="BJQ179" s="1007"/>
      <c r="BJR179" s="1007"/>
      <c r="BJS179" s="1007"/>
      <c r="BJT179" s="1007"/>
      <c r="BJU179" s="1007"/>
      <c r="BJV179" s="1007"/>
      <c r="BJW179" s="1007"/>
      <c r="BJX179" s="1007"/>
      <c r="BJY179" s="1007"/>
      <c r="BJZ179" s="1007"/>
      <c r="BKA179" s="1007"/>
      <c r="BKB179" s="1007"/>
      <c r="BKC179" s="1007"/>
      <c r="BKD179" s="1007"/>
      <c r="BKE179" s="1007"/>
      <c r="BKF179" s="1007"/>
      <c r="BKG179" s="1007"/>
      <c r="BKH179" s="1007"/>
      <c r="BKI179" s="1007"/>
      <c r="BKJ179" s="1007"/>
      <c r="BKK179" s="1007"/>
      <c r="BKL179" s="1007"/>
      <c r="BKM179" s="1007"/>
      <c r="BKN179" s="1007"/>
      <c r="BKO179" s="1007"/>
      <c r="BKP179" s="1007"/>
      <c r="BKQ179" s="1007"/>
      <c r="BKR179" s="1007"/>
      <c r="BKS179" s="1007"/>
      <c r="BKT179" s="1007"/>
      <c r="BKU179" s="1007"/>
      <c r="BKV179" s="1007"/>
      <c r="BKW179" s="1007"/>
      <c r="BKX179" s="1007"/>
      <c r="BKY179" s="1007"/>
      <c r="BKZ179" s="1007"/>
      <c r="BLA179" s="1007"/>
      <c r="BLB179" s="1007"/>
      <c r="BLC179" s="1007"/>
      <c r="BLD179" s="1007"/>
      <c r="BLE179" s="1007"/>
      <c r="BLF179" s="1007"/>
      <c r="BLG179" s="1007"/>
      <c r="BLH179" s="1007"/>
      <c r="BLI179" s="1007"/>
      <c r="BLJ179" s="1007"/>
      <c r="BLK179" s="1007"/>
      <c r="BLL179" s="1007"/>
      <c r="BLM179" s="1007"/>
      <c r="BLN179" s="1007"/>
      <c r="BLO179" s="1007"/>
      <c r="BLP179" s="1007"/>
      <c r="BLQ179" s="1007"/>
      <c r="BLR179" s="1007"/>
      <c r="BLS179" s="1007"/>
      <c r="BLT179" s="1007"/>
      <c r="BLU179" s="1007"/>
      <c r="BLV179" s="1007"/>
      <c r="BLW179" s="1007"/>
      <c r="BLX179" s="1007"/>
      <c r="BLY179" s="1007"/>
      <c r="BLZ179" s="1007"/>
      <c r="BMA179" s="1007"/>
      <c r="BMB179" s="1007"/>
      <c r="BMC179" s="1007"/>
      <c r="BMD179" s="1007"/>
      <c r="BME179" s="1007"/>
      <c r="BMF179" s="1007"/>
      <c r="BMG179" s="1007"/>
      <c r="BMH179" s="1007"/>
      <c r="BMI179" s="1007"/>
      <c r="BMJ179" s="1007"/>
      <c r="BMK179" s="1007"/>
      <c r="BML179" s="1007"/>
      <c r="BMM179" s="1007"/>
      <c r="BMN179" s="1007"/>
      <c r="BMO179" s="1007"/>
    </row>
    <row r="180" spans="1:1705" customFormat="1">
      <c r="A180" s="723" t="s">
        <v>718</v>
      </c>
      <c r="B180" s="724" t="s">
        <v>718</v>
      </c>
      <c r="C180" s="725"/>
      <c r="D180" s="725" t="s">
        <v>703</v>
      </c>
      <c r="E180" s="726" t="s">
        <v>704</v>
      </c>
      <c r="F180" s="727" t="s">
        <v>173</v>
      </c>
      <c r="G180" s="727"/>
      <c r="H180" s="727">
        <v>1</v>
      </c>
      <c r="I180" s="727"/>
      <c r="J180" s="727">
        <v>59.363337000000001</v>
      </c>
      <c r="K180" s="727">
        <v>24.792532000000001</v>
      </c>
      <c r="L180" s="728" t="s">
        <v>705</v>
      </c>
      <c r="M180" s="728"/>
      <c r="N180" s="727" t="s">
        <v>719</v>
      </c>
      <c r="O180" s="727" t="s">
        <v>361</v>
      </c>
      <c r="P180" s="727"/>
      <c r="Q180" s="467">
        <v>179</v>
      </c>
      <c r="R180" s="467">
        <v>179</v>
      </c>
      <c r="S180" s="713"/>
      <c r="T180" s="1155" t="s">
        <v>317</v>
      </c>
      <c r="U180" s="16"/>
      <c r="V180" s="709" t="s">
        <v>317</v>
      </c>
      <c r="W180" s="461"/>
    </row>
    <row r="181" spans="1:1705" customFormat="1">
      <c r="A181" s="740" t="s">
        <v>720</v>
      </c>
      <c r="B181" s="748" t="s">
        <v>720</v>
      </c>
      <c r="C181" s="738"/>
      <c r="D181" s="738" t="s">
        <v>703</v>
      </c>
      <c r="E181" s="797" t="s">
        <v>704</v>
      </c>
      <c r="F181" s="735" t="s">
        <v>173</v>
      </c>
      <c r="G181" s="735"/>
      <c r="H181" s="735">
        <v>1</v>
      </c>
      <c r="I181" s="735"/>
      <c r="J181" s="735">
        <v>59.362862</v>
      </c>
      <c r="K181" s="735">
        <v>24.791041</v>
      </c>
      <c r="L181" s="736" t="s">
        <v>705</v>
      </c>
      <c r="M181" s="736"/>
      <c r="N181" s="735" t="s">
        <v>721</v>
      </c>
      <c r="O181" s="735" t="s">
        <v>361</v>
      </c>
      <c r="P181" s="735"/>
      <c r="Q181" s="467">
        <v>180</v>
      </c>
      <c r="R181" s="467">
        <v>180</v>
      </c>
      <c r="S181" s="713"/>
      <c r="T181" s="1155" t="s">
        <v>317</v>
      </c>
      <c r="U181" s="16"/>
      <c r="V181" s="709" t="s">
        <v>317</v>
      </c>
      <c r="W181" s="461"/>
    </row>
    <row r="182" spans="1:1705" customFormat="1">
      <c r="A182" s="600" t="s">
        <v>722</v>
      </c>
      <c r="B182" s="601" t="s">
        <v>722</v>
      </c>
      <c r="C182" s="601"/>
      <c r="D182" s="606" t="s">
        <v>703</v>
      </c>
      <c r="E182" s="602" t="s">
        <v>704</v>
      </c>
      <c r="F182" s="603" t="s">
        <v>173</v>
      </c>
      <c r="G182" s="603"/>
      <c r="H182" s="603">
        <v>1</v>
      </c>
      <c r="I182" s="603"/>
      <c r="J182" s="603">
        <v>59.424007150000101</v>
      </c>
      <c r="K182" s="603">
        <v>24.918401382000098</v>
      </c>
      <c r="L182" s="604" t="s">
        <v>705</v>
      </c>
      <c r="M182" s="605"/>
      <c r="N182" s="603" t="s">
        <v>723</v>
      </c>
      <c r="O182" s="603" t="s">
        <v>361</v>
      </c>
      <c r="P182" s="603"/>
      <c r="Q182" s="467">
        <v>181</v>
      </c>
      <c r="R182" s="467">
        <v>181</v>
      </c>
      <c r="S182" s="461"/>
      <c r="T182" s="1155"/>
      <c r="U182" s="16"/>
      <c r="V182" s="709"/>
      <c r="W182" s="461"/>
    </row>
    <row r="183" spans="1:1705" customFormat="1">
      <c r="A183" s="600" t="s">
        <v>724</v>
      </c>
      <c r="B183" s="601" t="s">
        <v>724</v>
      </c>
      <c r="C183" s="601"/>
      <c r="D183" s="606" t="s">
        <v>703</v>
      </c>
      <c r="E183" s="602" t="s">
        <v>704</v>
      </c>
      <c r="F183" s="603" t="s">
        <v>173</v>
      </c>
      <c r="G183" s="603"/>
      <c r="H183" s="603">
        <v>1</v>
      </c>
      <c r="I183" s="603"/>
      <c r="J183" s="603">
        <v>59.375882430000097</v>
      </c>
      <c r="K183" s="603">
        <v>24.900554850999999</v>
      </c>
      <c r="L183" s="604" t="s">
        <v>705</v>
      </c>
      <c r="M183" s="605"/>
      <c r="N183" s="603" t="s">
        <v>725</v>
      </c>
      <c r="O183" s="603" t="s">
        <v>361</v>
      </c>
      <c r="P183" s="603"/>
      <c r="Q183" s="467">
        <v>182</v>
      </c>
      <c r="R183" s="467">
        <v>182</v>
      </c>
      <c r="T183" s="461"/>
      <c r="U183" s="1155"/>
      <c r="V183" s="709"/>
      <c r="W183" s="461"/>
    </row>
    <row r="184" spans="1:1705" customFormat="1">
      <c r="A184" s="590" t="s">
        <v>726</v>
      </c>
      <c r="B184" s="591"/>
      <c r="C184" s="591" t="s">
        <v>726</v>
      </c>
      <c r="D184" s="592" t="s">
        <v>394</v>
      </c>
      <c r="E184" s="598" t="s">
        <v>395</v>
      </c>
      <c r="F184" s="594" t="s">
        <v>173</v>
      </c>
      <c r="G184" s="594"/>
      <c r="H184" s="595">
        <v>2</v>
      </c>
      <c r="I184" s="594"/>
      <c r="J184" s="594">
        <v>59.229563367000097</v>
      </c>
      <c r="K184" s="594">
        <v>24.725435921999999</v>
      </c>
      <c r="L184" s="596" t="s">
        <v>727</v>
      </c>
      <c r="M184" s="597" t="s">
        <v>682</v>
      </c>
      <c r="N184" s="594" t="s">
        <v>728</v>
      </c>
      <c r="O184" s="594" t="s">
        <v>361</v>
      </c>
      <c r="P184" s="594"/>
      <c r="Q184" s="467">
        <v>183</v>
      </c>
      <c r="R184" s="467">
        <v>183</v>
      </c>
      <c r="T184" s="461"/>
      <c r="U184" s="1155"/>
      <c r="V184" s="709"/>
      <c r="W184" s="461"/>
    </row>
    <row r="185" spans="1:1705" customFormat="1">
      <c r="A185" s="590" t="s">
        <v>729</v>
      </c>
      <c r="B185" s="591"/>
      <c r="C185" s="591" t="s">
        <v>729</v>
      </c>
      <c r="D185" s="592" t="s">
        <v>394</v>
      </c>
      <c r="E185" s="598" t="s">
        <v>395</v>
      </c>
      <c r="F185" s="594" t="s">
        <v>173</v>
      </c>
      <c r="G185" s="594"/>
      <c r="H185" s="595">
        <v>2</v>
      </c>
      <c r="I185" s="594"/>
      <c r="J185" s="594">
        <v>59.348616709000098</v>
      </c>
      <c r="K185" s="594">
        <v>24.770717788000098</v>
      </c>
      <c r="L185" s="596" t="s">
        <v>361</v>
      </c>
      <c r="M185" s="597" t="s">
        <v>730</v>
      </c>
      <c r="N185" s="594" t="s">
        <v>731</v>
      </c>
      <c r="O185" s="594" t="s">
        <v>361</v>
      </c>
      <c r="P185" s="594"/>
      <c r="Q185" s="467">
        <v>184</v>
      </c>
      <c r="R185" s="467">
        <v>184</v>
      </c>
      <c r="T185" s="461"/>
      <c r="U185" s="1155"/>
      <c r="V185" s="709"/>
      <c r="W185" s="461"/>
    </row>
    <row r="186" spans="1:1705" customFormat="1">
      <c r="A186" s="590" t="s">
        <v>732</v>
      </c>
      <c r="B186" s="591"/>
      <c r="C186" s="591" t="s">
        <v>732</v>
      </c>
      <c r="D186" s="592" t="s">
        <v>394</v>
      </c>
      <c r="E186" s="598" t="s">
        <v>395</v>
      </c>
      <c r="F186" s="594" t="s">
        <v>173</v>
      </c>
      <c r="G186" s="594"/>
      <c r="H186" s="595">
        <v>2</v>
      </c>
      <c r="I186" s="594"/>
      <c r="J186" s="594">
        <v>59.3491490420001</v>
      </c>
      <c r="K186" s="594">
        <v>24.765001224999999</v>
      </c>
      <c r="L186" s="596" t="s">
        <v>361</v>
      </c>
      <c r="M186" s="597" t="s">
        <v>733</v>
      </c>
      <c r="N186" s="594" t="s">
        <v>734</v>
      </c>
      <c r="O186" s="594" t="s">
        <v>361</v>
      </c>
      <c r="P186" s="594"/>
      <c r="Q186" s="467">
        <v>185</v>
      </c>
      <c r="R186" s="467">
        <v>185</v>
      </c>
      <c r="T186" s="461"/>
      <c r="U186" s="1155"/>
      <c r="V186" s="709"/>
      <c r="W186" s="461"/>
    </row>
    <row r="187" spans="1:1705" customFormat="1">
      <c r="A187" s="590" t="s">
        <v>735</v>
      </c>
      <c r="B187" s="591"/>
      <c r="C187" s="591" t="s">
        <v>735</v>
      </c>
      <c r="D187" s="592" t="s">
        <v>363</v>
      </c>
      <c r="E187" s="598" t="s">
        <v>364</v>
      </c>
      <c r="F187" s="594" t="s">
        <v>173</v>
      </c>
      <c r="G187" s="594"/>
      <c r="H187" s="595">
        <v>2</v>
      </c>
      <c r="I187" s="594"/>
      <c r="J187" s="594">
        <v>59.348913469999999</v>
      </c>
      <c r="K187" s="594">
        <v>24.767388329999999</v>
      </c>
      <c r="L187" s="596" t="s">
        <v>361</v>
      </c>
      <c r="M187" s="597"/>
      <c r="N187" s="594" t="s">
        <v>736</v>
      </c>
      <c r="O187" s="594" t="s">
        <v>361</v>
      </c>
      <c r="P187" s="594" t="s">
        <v>737</v>
      </c>
      <c r="Q187" s="467">
        <v>186</v>
      </c>
      <c r="R187" s="467">
        <v>186</v>
      </c>
      <c r="T187" s="461"/>
      <c r="U187" s="1155"/>
      <c r="V187" s="709"/>
      <c r="W187" s="461"/>
    </row>
    <row r="188" spans="1:1705" customFormat="1">
      <c r="A188" s="675" t="s">
        <v>738</v>
      </c>
      <c r="B188" s="676" t="s">
        <v>738</v>
      </c>
      <c r="C188" s="676"/>
      <c r="D188" s="606" t="s">
        <v>703</v>
      </c>
      <c r="E188" s="602" t="s">
        <v>704</v>
      </c>
      <c r="F188" s="603" t="s">
        <v>173</v>
      </c>
      <c r="G188" s="603"/>
      <c r="H188" s="603">
        <v>2</v>
      </c>
      <c r="I188" s="603"/>
      <c r="J188" s="603">
        <v>59.3779824430001</v>
      </c>
      <c r="K188" s="603">
        <v>24.893903805000001</v>
      </c>
      <c r="L188" s="604" t="s">
        <v>705</v>
      </c>
      <c r="M188" s="605"/>
      <c r="N188" s="640" t="s">
        <v>739</v>
      </c>
      <c r="O188" s="603" t="s">
        <v>361</v>
      </c>
      <c r="P188" s="603"/>
      <c r="Q188" s="467">
        <v>187</v>
      </c>
      <c r="R188" s="467">
        <v>187</v>
      </c>
      <c r="T188" s="461"/>
      <c r="U188" s="1155"/>
      <c r="V188" s="709"/>
      <c r="W188" s="461"/>
    </row>
    <row r="189" spans="1:1705" customFormat="1">
      <c r="A189" s="590" t="s">
        <v>740</v>
      </c>
      <c r="B189" s="591"/>
      <c r="C189" s="591" t="s">
        <v>740</v>
      </c>
      <c r="D189" s="592" t="s">
        <v>363</v>
      </c>
      <c r="E189" s="598" t="s">
        <v>364</v>
      </c>
      <c r="F189" s="594" t="s">
        <v>173</v>
      </c>
      <c r="G189" s="594"/>
      <c r="H189" s="595">
        <v>2</v>
      </c>
      <c r="I189" s="594"/>
      <c r="J189" s="594">
        <v>59.3087293580001</v>
      </c>
      <c r="K189" s="594">
        <v>24.730519097000101</v>
      </c>
      <c r="L189" s="596" t="s">
        <v>378</v>
      </c>
      <c r="M189" s="597" t="s">
        <v>741</v>
      </c>
      <c r="N189" s="594" t="s">
        <v>742</v>
      </c>
      <c r="O189" s="594" t="s">
        <v>361</v>
      </c>
      <c r="P189" s="594"/>
      <c r="Q189" s="467">
        <v>188</v>
      </c>
      <c r="R189" s="467">
        <v>188</v>
      </c>
      <c r="T189" s="461"/>
      <c r="U189" s="1155"/>
      <c r="V189" s="709"/>
      <c r="W189" s="461"/>
    </row>
    <row r="190" spans="1:1705" customFormat="1">
      <c r="A190" s="590" t="s">
        <v>743</v>
      </c>
      <c r="B190" s="591"/>
      <c r="C190" s="591" t="s">
        <v>743</v>
      </c>
      <c r="D190" s="592" t="s">
        <v>363</v>
      </c>
      <c r="E190" s="598" t="s">
        <v>364</v>
      </c>
      <c r="F190" s="594" t="s">
        <v>173</v>
      </c>
      <c r="G190" s="594"/>
      <c r="H190" s="595">
        <v>2</v>
      </c>
      <c r="I190" s="594"/>
      <c r="J190" s="594">
        <v>59.308995930999998</v>
      </c>
      <c r="K190" s="594">
        <v>24.730855834000099</v>
      </c>
      <c r="L190" s="596" t="s">
        <v>378</v>
      </c>
      <c r="M190" s="597" t="s">
        <v>741</v>
      </c>
      <c r="N190" s="594" t="s">
        <v>744</v>
      </c>
      <c r="O190" s="594" t="s">
        <v>361</v>
      </c>
      <c r="P190" s="594"/>
      <c r="Q190" s="467">
        <v>189</v>
      </c>
      <c r="R190" s="467">
        <v>189</v>
      </c>
      <c r="T190" s="461"/>
      <c r="U190" s="1155"/>
      <c r="V190" s="709"/>
      <c r="W190" s="461"/>
    </row>
    <row r="191" spans="1:1705" customFormat="1">
      <c r="A191" s="590" t="s">
        <v>745</v>
      </c>
      <c r="B191" s="591"/>
      <c r="C191" s="591" t="s">
        <v>745</v>
      </c>
      <c r="D191" s="592" t="s">
        <v>363</v>
      </c>
      <c r="E191" s="598" t="s">
        <v>364</v>
      </c>
      <c r="F191" s="594" t="s">
        <v>173</v>
      </c>
      <c r="G191" s="594"/>
      <c r="H191" s="595">
        <v>2</v>
      </c>
      <c r="I191" s="594"/>
      <c r="J191" s="594">
        <v>59.308499505999997</v>
      </c>
      <c r="K191" s="594">
        <v>24.730357771000101</v>
      </c>
      <c r="L191" s="596" t="s">
        <v>378</v>
      </c>
      <c r="M191" s="597" t="s">
        <v>741</v>
      </c>
      <c r="N191" s="594" t="s">
        <v>746</v>
      </c>
      <c r="O191" s="594" t="s">
        <v>361</v>
      </c>
      <c r="P191" s="594"/>
      <c r="Q191" s="467">
        <v>190</v>
      </c>
      <c r="R191" s="467">
        <v>190</v>
      </c>
      <c r="T191" s="461"/>
      <c r="U191" s="1155"/>
      <c r="V191" s="709"/>
      <c r="W191" s="461"/>
    </row>
    <row r="192" spans="1:1705" customFormat="1">
      <c r="A192" s="675" t="s">
        <v>747</v>
      </c>
      <c r="B192" s="676" t="s">
        <v>747</v>
      </c>
      <c r="C192" s="676"/>
      <c r="D192" s="606" t="s">
        <v>703</v>
      </c>
      <c r="E192" s="602" t="s">
        <v>704</v>
      </c>
      <c r="F192" s="603" t="s">
        <v>173</v>
      </c>
      <c r="G192" s="603"/>
      <c r="H192" s="603">
        <v>2</v>
      </c>
      <c r="I192" s="603"/>
      <c r="J192" s="603">
        <v>59.375829511000099</v>
      </c>
      <c r="K192" s="603">
        <v>24.900240495999999</v>
      </c>
      <c r="L192" s="604" t="s">
        <v>705</v>
      </c>
      <c r="M192" s="605"/>
      <c r="N192" s="640" t="s">
        <v>748</v>
      </c>
      <c r="O192" s="603" t="s">
        <v>361</v>
      </c>
      <c r="P192" s="603"/>
      <c r="Q192" s="467">
        <v>191</v>
      </c>
      <c r="R192" s="467">
        <v>191</v>
      </c>
      <c r="T192" s="461"/>
      <c r="U192" s="1155"/>
      <c r="V192" s="709"/>
      <c r="W192" s="461"/>
    </row>
    <row r="193" spans="1:23" customFormat="1">
      <c r="A193" s="675" t="s">
        <v>749</v>
      </c>
      <c r="B193" s="676" t="s">
        <v>749</v>
      </c>
      <c r="C193" s="676"/>
      <c r="D193" s="606" t="s">
        <v>357</v>
      </c>
      <c r="E193" s="602" t="s">
        <v>358</v>
      </c>
      <c r="F193" s="603" t="s">
        <v>173</v>
      </c>
      <c r="G193" s="603"/>
      <c r="H193" s="603">
        <v>2</v>
      </c>
      <c r="I193" s="603"/>
      <c r="J193" s="603">
        <v>59.377767712000001</v>
      </c>
      <c r="K193" s="603">
        <v>24.893423263999999</v>
      </c>
      <c r="L193" s="604" t="s">
        <v>750</v>
      </c>
      <c r="M193" s="605"/>
      <c r="N193" s="603" t="s">
        <v>751</v>
      </c>
      <c r="O193" s="603" t="s">
        <v>361</v>
      </c>
      <c r="P193" s="603"/>
      <c r="Q193" s="467">
        <v>192</v>
      </c>
      <c r="R193" s="467">
        <v>192</v>
      </c>
      <c r="T193" s="461"/>
      <c r="U193" s="1155"/>
      <c r="V193" s="709"/>
      <c r="W193" s="461"/>
    </row>
    <row r="194" spans="1:23" customFormat="1">
      <c r="A194" s="590" t="s">
        <v>752</v>
      </c>
      <c r="B194" s="591"/>
      <c r="C194" s="591" t="s">
        <v>752</v>
      </c>
      <c r="D194" s="592" t="s">
        <v>394</v>
      </c>
      <c r="E194" s="598" t="s">
        <v>395</v>
      </c>
      <c r="F194" s="594" t="s">
        <v>173</v>
      </c>
      <c r="G194" s="594"/>
      <c r="H194" s="595">
        <v>2</v>
      </c>
      <c r="I194" s="594"/>
      <c r="J194" s="594">
        <v>59.297984041000099</v>
      </c>
      <c r="K194" s="594">
        <v>24.707572330000101</v>
      </c>
      <c r="L194" s="596" t="s">
        <v>361</v>
      </c>
      <c r="M194" s="597" t="s">
        <v>753</v>
      </c>
      <c r="N194" s="594" t="s">
        <v>754</v>
      </c>
      <c r="O194" s="594" t="s">
        <v>361</v>
      </c>
      <c r="P194" s="594"/>
      <c r="Q194" s="467">
        <v>193</v>
      </c>
      <c r="R194" s="467">
        <v>193</v>
      </c>
      <c r="T194" s="461"/>
      <c r="U194" s="1155"/>
      <c r="V194" s="709"/>
      <c r="W194" s="461"/>
    </row>
    <row r="195" spans="1:23" customFormat="1">
      <c r="A195" s="590" t="s">
        <v>755</v>
      </c>
      <c r="B195" s="591"/>
      <c r="C195" s="591" t="s">
        <v>755</v>
      </c>
      <c r="D195" s="592" t="s">
        <v>363</v>
      </c>
      <c r="E195" s="598" t="s">
        <v>364</v>
      </c>
      <c r="F195" s="594" t="s">
        <v>173</v>
      </c>
      <c r="G195" s="594"/>
      <c r="H195" s="595">
        <v>2</v>
      </c>
      <c r="I195" s="594"/>
      <c r="J195" s="594">
        <v>59.298433248000002</v>
      </c>
      <c r="K195" s="594">
        <v>24.706602687</v>
      </c>
      <c r="L195" s="596" t="s">
        <v>378</v>
      </c>
      <c r="M195" s="597" t="s">
        <v>753</v>
      </c>
      <c r="N195" s="594" t="s">
        <v>756</v>
      </c>
      <c r="O195" s="594" t="s">
        <v>361</v>
      </c>
      <c r="P195" s="594"/>
      <c r="Q195" s="467">
        <v>194</v>
      </c>
      <c r="R195" s="467">
        <v>194</v>
      </c>
      <c r="T195" s="461"/>
      <c r="U195" s="1155"/>
      <c r="V195" s="709"/>
      <c r="W195" s="461"/>
    </row>
    <row r="196" spans="1:23" customFormat="1">
      <c r="A196" s="590" t="s">
        <v>757</v>
      </c>
      <c r="B196" s="591"/>
      <c r="C196" s="591" t="s">
        <v>757</v>
      </c>
      <c r="D196" s="592" t="s">
        <v>394</v>
      </c>
      <c r="E196" s="598" t="s">
        <v>395</v>
      </c>
      <c r="F196" s="594" t="s">
        <v>173</v>
      </c>
      <c r="G196" s="594"/>
      <c r="H196" s="595">
        <v>2</v>
      </c>
      <c r="I196" s="594"/>
      <c r="J196" s="594">
        <v>59.296957139</v>
      </c>
      <c r="K196" s="594">
        <v>24.707303992000099</v>
      </c>
      <c r="L196" s="596" t="s">
        <v>361</v>
      </c>
      <c r="M196" s="597" t="s">
        <v>758</v>
      </c>
      <c r="N196" s="594" t="s">
        <v>759</v>
      </c>
      <c r="O196" s="594" t="s">
        <v>361</v>
      </c>
      <c r="P196" s="594"/>
      <c r="Q196" s="467">
        <v>195</v>
      </c>
      <c r="R196" s="467">
        <v>195</v>
      </c>
      <c r="T196" s="461"/>
      <c r="U196" s="1155"/>
      <c r="V196" s="709"/>
      <c r="W196" s="461"/>
    </row>
    <row r="197" spans="1:23" customFormat="1">
      <c r="A197" s="590" t="s">
        <v>760</v>
      </c>
      <c r="B197" s="591"/>
      <c r="C197" s="591" t="s">
        <v>760</v>
      </c>
      <c r="D197" s="592" t="s">
        <v>363</v>
      </c>
      <c r="E197" s="598" t="s">
        <v>364</v>
      </c>
      <c r="F197" s="594" t="s">
        <v>173</v>
      </c>
      <c r="G197" s="594"/>
      <c r="H197" s="595">
        <v>2</v>
      </c>
      <c r="I197" s="594"/>
      <c r="J197" s="594">
        <v>59.298318221000002</v>
      </c>
      <c r="K197" s="594">
        <v>24.706333284999999</v>
      </c>
      <c r="L197" s="596" t="s">
        <v>378</v>
      </c>
      <c r="M197" s="597" t="s">
        <v>753</v>
      </c>
      <c r="N197" s="594" t="s">
        <v>761</v>
      </c>
      <c r="O197" s="594" t="s">
        <v>361</v>
      </c>
      <c r="P197" s="594"/>
      <c r="Q197" s="467">
        <v>196</v>
      </c>
      <c r="R197" s="467">
        <v>196</v>
      </c>
      <c r="T197" s="461"/>
      <c r="U197" s="1155"/>
      <c r="V197" s="709"/>
      <c r="W197" s="461"/>
    </row>
    <row r="198" spans="1:23" customFormat="1">
      <c r="A198" s="590" t="s">
        <v>762</v>
      </c>
      <c r="B198" s="591"/>
      <c r="C198" s="591" t="s">
        <v>762</v>
      </c>
      <c r="D198" s="592" t="s">
        <v>394</v>
      </c>
      <c r="E198" s="598" t="s">
        <v>395</v>
      </c>
      <c r="F198" s="594" t="s">
        <v>173</v>
      </c>
      <c r="G198" s="594"/>
      <c r="H198" s="595">
        <v>2</v>
      </c>
      <c r="I198" s="594"/>
      <c r="J198" s="594">
        <v>59.294897871000103</v>
      </c>
      <c r="K198" s="594">
        <v>24.703429883000101</v>
      </c>
      <c r="L198" s="596" t="s">
        <v>361</v>
      </c>
      <c r="M198" s="597" t="s">
        <v>763</v>
      </c>
      <c r="N198" s="594" t="s">
        <v>764</v>
      </c>
      <c r="O198" s="594" t="s">
        <v>361</v>
      </c>
      <c r="P198" s="594"/>
      <c r="Q198" s="467">
        <v>197</v>
      </c>
      <c r="R198" s="467">
        <v>197</v>
      </c>
      <c r="T198" s="461"/>
      <c r="U198" s="1155"/>
      <c r="V198" s="709"/>
      <c r="W198" s="461"/>
    </row>
    <row r="199" spans="1:23" customFormat="1">
      <c r="A199" s="590" t="s">
        <v>765</v>
      </c>
      <c r="B199" s="591" t="s">
        <v>765</v>
      </c>
      <c r="C199" s="591"/>
      <c r="D199" s="592" t="s">
        <v>394</v>
      </c>
      <c r="E199" s="598" t="s">
        <v>395</v>
      </c>
      <c r="F199" s="594" t="s">
        <v>173</v>
      </c>
      <c r="G199" s="594"/>
      <c r="H199" s="595">
        <v>2</v>
      </c>
      <c r="I199" s="594"/>
      <c r="J199" s="594">
        <v>59.288368489000099</v>
      </c>
      <c r="K199" s="594">
        <v>24.697528692999999</v>
      </c>
      <c r="L199" s="596" t="s">
        <v>361</v>
      </c>
      <c r="M199" s="597" t="s">
        <v>766</v>
      </c>
      <c r="N199" s="594" t="s">
        <v>767</v>
      </c>
      <c r="O199" s="594" t="s">
        <v>361</v>
      </c>
      <c r="P199" s="594"/>
      <c r="Q199" s="467">
        <v>198</v>
      </c>
      <c r="R199" s="467">
        <v>198</v>
      </c>
      <c r="S199" s="461"/>
      <c r="T199" s="1155"/>
      <c r="U199" s="16"/>
      <c r="V199" s="709"/>
      <c r="W199" s="461"/>
    </row>
    <row r="200" spans="1:23" customFormat="1">
      <c r="A200" s="740" t="s">
        <v>768</v>
      </c>
      <c r="B200" s="748" t="s">
        <v>768</v>
      </c>
      <c r="C200" s="738"/>
      <c r="D200" s="738" t="s">
        <v>541</v>
      </c>
      <c r="E200" s="797" t="s">
        <v>542</v>
      </c>
      <c r="F200" s="735" t="s">
        <v>173</v>
      </c>
      <c r="G200" s="735"/>
      <c r="H200" s="735">
        <v>2</v>
      </c>
      <c r="I200" s="735"/>
      <c r="J200" s="735">
        <v>59.347855000000003</v>
      </c>
      <c r="K200" s="735">
        <v>24.766107000000002</v>
      </c>
      <c r="L200" s="736" t="s">
        <v>769</v>
      </c>
      <c r="M200" s="736"/>
      <c r="N200" s="735" t="s">
        <v>770</v>
      </c>
      <c r="O200" s="735" t="s">
        <v>361</v>
      </c>
      <c r="P200" s="735"/>
      <c r="Q200" s="467">
        <v>199</v>
      </c>
      <c r="R200" s="467">
        <v>199</v>
      </c>
      <c r="S200" s="713"/>
      <c r="T200" s="1155" t="s">
        <v>317</v>
      </c>
      <c r="U200" s="16"/>
      <c r="V200" s="1155" t="s">
        <v>317</v>
      </c>
      <c r="W200" s="461"/>
    </row>
    <row r="201" spans="1:23" customFormat="1">
      <c r="A201" s="675" t="s">
        <v>771</v>
      </c>
      <c r="B201" s="676" t="s">
        <v>771</v>
      </c>
      <c r="C201" s="676"/>
      <c r="D201" s="606" t="s">
        <v>703</v>
      </c>
      <c r="E201" s="602" t="s">
        <v>704</v>
      </c>
      <c r="F201" s="603" t="s">
        <v>173</v>
      </c>
      <c r="G201" s="603"/>
      <c r="H201" s="603">
        <v>2</v>
      </c>
      <c r="I201" s="603"/>
      <c r="J201" s="603">
        <v>59.371503165</v>
      </c>
      <c r="K201" s="603">
        <v>24.862604025000099</v>
      </c>
      <c r="L201" s="604" t="s">
        <v>705</v>
      </c>
      <c r="M201" s="605"/>
      <c r="N201" s="603" t="s">
        <v>772</v>
      </c>
      <c r="O201" s="603" t="s">
        <v>361</v>
      </c>
      <c r="P201" s="603"/>
      <c r="Q201" s="467">
        <v>200</v>
      </c>
      <c r="R201" s="467">
        <v>200</v>
      </c>
      <c r="S201" s="461"/>
      <c r="T201" s="1155"/>
      <c r="U201" s="16"/>
      <c r="V201" s="1155"/>
      <c r="W201" s="461"/>
    </row>
    <row r="202" spans="1:23" customFormat="1">
      <c r="A202" s="675" t="s">
        <v>773</v>
      </c>
      <c r="B202" s="676" t="s">
        <v>773</v>
      </c>
      <c r="C202" s="676"/>
      <c r="D202" s="606" t="s">
        <v>703</v>
      </c>
      <c r="E202" s="602" t="s">
        <v>704</v>
      </c>
      <c r="F202" s="603" t="s">
        <v>173</v>
      </c>
      <c r="G202" s="603"/>
      <c r="H202" s="603">
        <v>2</v>
      </c>
      <c r="I202" s="603"/>
      <c r="J202" s="603">
        <v>59.3697618160001</v>
      </c>
      <c r="K202" s="603">
        <v>24.863423226000101</v>
      </c>
      <c r="L202" s="604" t="s">
        <v>705</v>
      </c>
      <c r="M202" s="605"/>
      <c r="N202" s="603" t="s">
        <v>774</v>
      </c>
      <c r="O202" s="603" t="s">
        <v>361</v>
      </c>
      <c r="P202" s="603"/>
      <c r="Q202" s="467">
        <v>201</v>
      </c>
      <c r="R202" s="467">
        <v>201</v>
      </c>
      <c r="S202" s="461"/>
      <c r="T202" s="1155"/>
      <c r="U202" s="16"/>
      <c r="V202" s="1155"/>
      <c r="W202" s="461"/>
    </row>
    <row r="203" spans="1:23" customFormat="1">
      <c r="A203" s="740" t="s">
        <v>775</v>
      </c>
      <c r="B203" s="748" t="s">
        <v>775</v>
      </c>
      <c r="C203" s="738"/>
      <c r="D203" s="738" t="s">
        <v>703</v>
      </c>
      <c r="E203" s="797" t="s">
        <v>704</v>
      </c>
      <c r="F203" s="735" t="s">
        <v>173</v>
      </c>
      <c r="G203" s="735"/>
      <c r="H203" s="735">
        <v>2</v>
      </c>
      <c r="I203" s="735"/>
      <c r="J203" s="735">
        <v>59.345747000000003</v>
      </c>
      <c r="K203" s="735">
        <v>24.764609</v>
      </c>
      <c r="L203" s="736" t="s">
        <v>776</v>
      </c>
      <c r="M203" s="736"/>
      <c r="N203" s="735" t="s">
        <v>777</v>
      </c>
      <c r="O203" s="735" t="s">
        <v>361</v>
      </c>
      <c r="P203" s="735"/>
      <c r="Q203" s="467">
        <v>202</v>
      </c>
      <c r="R203" s="467">
        <v>202</v>
      </c>
      <c r="S203" s="713"/>
      <c r="T203" s="1155" t="s">
        <v>317</v>
      </c>
      <c r="U203" s="16"/>
      <c r="V203" s="1155" t="s">
        <v>317</v>
      </c>
      <c r="W203" s="461"/>
    </row>
    <row r="204" spans="1:23" customFormat="1">
      <c r="A204" s="740" t="s">
        <v>778</v>
      </c>
      <c r="B204" s="748" t="s">
        <v>778</v>
      </c>
      <c r="C204" s="738"/>
      <c r="D204" s="738" t="s">
        <v>703</v>
      </c>
      <c r="E204" s="797" t="s">
        <v>704</v>
      </c>
      <c r="F204" s="735" t="s">
        <v>173</v>
      </c>
      <c r="G204" s="735"/>
      <c r="H204" s="735">
        <v>2</v>
      </c>
      <c r="I204" s="735"/>
      <c r="J204" s="735">
        <v>59.344895999999999</v>
      </c>
      <c r="K204" s="735">
        <v>24.764060000000001</v>
      </c>
      <c r="L204" s="736" t="s">
        <v>776</v>
      </c>
      <c r="M204" s="736"/>
      <c r="N204" s="735" t="s">
        <v>779</v>
      </c>
      <c r="O204" s="735" t="s">
        <v>361</v>
      </c>
      <c r="P204" s="735"/>
      <c r="Q204" s="467">
        <v>203</v>
      </c>
      <c r="R204" s="467">
        <v>203</v>
      </c>
      <c r="S204" s="713"/>
      <c r="T204" s="1155" t="s">
        <v>317</v>
      </c>
      <c r="U204" s="16"/>
      <c r="V204" s="1155" t="s">
        <v>317</v>
      </c>
      <c r="W204" s="461"/>
    </row>
    <row r="205" spans="1:23" customFormat="1">
      <c r="A205" s="590" t="s">
        <v>780</v>
      </c>
      <c r="B205" s="591"/>
      <c r="C205" s="591" t="s">
        <v>780</v>
      </c>
      <c r="D205" s="592" t="s">
        <v>394</v>
      </c>
      <c r="E205" s="598" t="s">
        <v>395</v>
      </c>
      <c r="F205" s="594" t="s">
        <v>173</v>
      </c>
      <c r="G205" s="594"/>
      <c r="H205" s="595">
        <v>2</v>
      </c>
      <c r="I205" s="594"/>
      <c r="J205" s="594">
        <v>59.229618342999999</v>
      </c>
      <c r="K205" s="594">
        <v>24.725209444000001</v>
      </c>
      <c r="L205" s="596" t="s">
        <v>781</v>
      </c>
      <c r="M205" s="597" t="s">
        <v>682</v>
      </c>
      <c r="N205" s="594" t="s">
        <v>782</v>
      </c>
      <c r="O205" s="594" t="s">
        <v>361</v>
      </c>
      <c r="P205" s="594"/>
      <c r="Q205" s="467">
        <v>204</v>
      </c>
      <c r="R205" s="467">
        <v>204</v>
      </c>
      <c r="S205" s="461"/>
      <c r="T205" s="1155"/>
      <c r="U205" s="16"/>
      <c r="V205" s="1155"/>
      <c r="W205" s="461"/>
    </row>
    <row r="206" spans="1:23" customFormat="1">
      <c r="A206" s="740" t="s">
        <v>783</v>
      </c>
      <c r="B206" s="748" t="s">
        <v>783</v>
      </c>
      <c r="C206" s="738"/>
      <c r="D206" s="738" t="s">
        <v>703</v>
      </c>
      <c r="E206" s="797" t="s">
        <v>704</v>
      </c>
      <c r="F206" s="735" t="s">
        <v>173</v>
      </c>
      <c r="G206" s="735"/>
      <c r="H206" s="735">
        <v>2</v>
      </c>
      <c r="I206" s="735"/>
      <c r="J206" s="735">
        <v>59.344028999999999</v>
      </c>
      <c r="K206" s="735">
        <v>24.763594000000001</v>
      </c>
      <c r="L206" s="736" t="s">
        <v>776</v>
      </c>
      <c r="M206" s="736"/>
      <c r="N206" s="735" t="s">
        <v>784</v>
      </c>
      <c r="O206" s="735" t="s">
        <v>361</v>
      </c>
      <c r="P206" s="735"/>
      <c r="Q206" s="467">
        <v>205</v>
      </c>
      <c r="R206" s="467">
        <v>205</v>
      </c>
      <c r="S206" s="713"/>
      <c r="T206" s="1155" t="s">
        <v>317</v>
      </c>
      <c r="U206" s="16"/>
      <c r="V206" s="1155" t="s">
        <v>317</v>
      </c>
      <c r="W206" s="462"/>
    </row>
    <row r="207" spans="1:23" customFormat="1">
      <c r="A207" s="740" t="s">
        <v>785</v>
      </c>
      <c r="B207" s="748" t="s">
        <v>785</v>
      </c>
      <c r="C207" s="738"/>
      <c r="D207" s="738" t="s">
        <v>703</v>
      </c>
      <c r="E207" s="776" t="s">
        <v>704</v>
      </c>
      <c r="F207" s="735" t="s">
        <v>173</v>
      </c>
      <c r="G207" s="735"/>
      <c r="H207" s="735">
        <v>2</v>
      </c>
      <c r="I207" s="735"/>
      <c r="J207" s="735">
        <v>59.343162</v>
      </c>
      <c r="K207" s="735">
        <v>24.763128999999999</v>
      </c>
      <c r="L207" s="736" t="s">
        <v>776</v>
      </c>
      <c r="M207" s="736"/>
      <c r="N207" s="735" t="s">
        <v>786</v>
      </c>
      <c r="O207" s="735" t="s">
        <v>361</v>
      </c>
      <c r="P207" s="735"/>
      <c r="Q207" s="467">
        <v>206</v>
      </c>
      <c r="R207" s="467">
        <v>206</v>
      </c>
      <c r="S207" s="713"/>
      <c r="T207" s="1155" t="s">
        <v>317</v>
      </c>
      <c r="U207" s="16"/>
      <c r="V207" s="1155" t="s">
        <v>317</v>
      </c>
      <c r="W207" s="462"/>
    </row>
    <row r="208" spans="1:23" customFormat="1">
      <c r="A208" s="740" t="s">
        <v>787</v>
      </c>
      <c r="B208" s="748" t="s">
        <v>787</v>
      </c>
      <c r="C208" s="738"/>
      <c r="D208" s="738" t="s">
        <v>703</v>
      </c>
      <c r="E208" s="776" t="s">
        <v>704</v>
      </c>
      <c r="F208" s="735" t="s">
        <v>173</v>
      </c>
      <c r="G208" s="735"/>
      <c r="H208" s="735">
        <v>2</v>
      </c>
      <c r="I208" s="735"/>
      <c r="J208" s="735">
        <v>59.342216999999998</v>
      </c>
      <c r="K208" s="735">
        <v>24.762730999999999</v>
      </c>
      <c r="L208" s="736" t="s">
        <v>705</v>
      </c>
      <c r="M208" s="736"/>
      <c r="N208" s="735" t="s">
        <v>788</v>
      </c>
      <c r="O208" s="735" t="s">
        <v>361</v>
      </c>
      <c r="P208" s="735"/>
      <c r="Q208" s="467">
        <v>207</v>
      </c>
      <c r="R208" s="467">
        <v>207</v>
      </c>
      <c r="S208" s="713"/>
      <c r="T208" s="1155" t="s">
        <v>317</v>
      </c>
      <c r="U208" s="16"/>
      <c r="V208" s="1155" t="s">
        <v>317</v>
      </c>
      <c r="W208" s="461"/>
    </row>
    <row r="209" spans="1:23" customFormat="1">
      <c r="A209" s="590" t="s">
        <v>789</v>
      </c>
      <c r="B209" s="591"/>
      <c r="C209" s="591" t="s">
        <v>789</v>
      </c>
      <c r="D209" s="592" t="s">
        <v>394</v>
      </c>
      <c r="E209" s="593" t="s">
        <v>395</v>
      </c>
      <c r="F209" s="594" t="s">
        <v>173</v>
      </c>
      <c r="G209" s="594"/>
      <c r="H209" s="595">
        <v>2</v>
      </c>
      <c r="I209" s="594"/>
      <c r="J209" s="594">
        <v>59.3113912150001</v>
      </c>
      <c r="K209" s="594">
        <v>24.735064453000099</v>
      </c>
      <c r="L209" s="596" t="s">
        <v>432</v>
      </c>
      <c r="M209" s="597" t="s">
        <v>741</v>
      </c>
      <c r="N209" s="594" t="s">
        <v>790</v>
      </c>
      <c r="O209" s="594" t="s">
        <v>361</v>
      </c>
      <c r="P209" s="594"/>
      <c r="Q209" s="467">
        <v>208</v>
      </c>
      <c r="R209" s="467">
        <v>208</v>
      </c>
      <c r="S209" s="461"/>
      <c r="T209" s="1155"/>
      <c r="U209" s="16"/>
      <c r="V209" s="1155"/>
      <c r="W209" s="461"/>
    </row>
    <row r="210" spans="1:23" customFormat="1">
      <c r="A210" s="590" t="s">
        <v>791</v>
      </c>
      <c r="B210" s="591"/>
      <c r="C210" s="591" t="s">
        <v>791</v>
      </c>
      <c r="D210" s="592" t="s">
        <v>394</v>
      </c>
      <c r="E210" s="593" t="s">
        <v>395</v>
      </c>
      <c r="F210" s="594" t="s">
        <v>173</v>
      </c>
      <c r="G210" s="594"/>
      <c r="H210" s="595">
        <v>2</v>
      </c>
      <c r="I210" s="594"/>
      <c r="J210" s="594">
        <v>59.311732886000101</v>
      </c>
      <c r="K210" s="594">
        <v>24.734475404000001</v>
      </c>
      <c r="L210" s="596" t="s">
        <v>432</v>
      </c>
      <c r="M210" s="597" t="s">
        <v>741</v>
      </c>
      <c r="N210" s="594" t="s">
        <v>792</v>
      </c>
      <c r="O210" s="594" t="s">
        <v>361</v>
      </c>
      <c r="P210" s="594"/>
      <c r="Q210" s="467">
        <v>209</v>
      </c>
      <c r="R210" s="467">
        <v>209</v>
      </c>
      <c r="S210" s="461"/>
      <c r="T210" s="1155"/>
      <c r="U210" s="16"/>
      <c r="V210" s="1155"/>
      <c r="W210" s="461"/>
    </row>
    <row r="211" spans="1:23" customFormat="1">
      <c r="A211" s="714" t="s">
        <v>793</v>
      </c>
      <c r="B211" s="715"/>
      <c r="C211" s="715" t="s">
        <v>793</v>
      </c>
      <c r="D211" s="715" t="s">
        <v>394</v>
      </c>
      <c r="E211" s="734" t="s">
        <v>395</v>
      </c>
      <c r="F211" s="719" t="s">
        <v>173</v>
      </c>
      <c r="G211" s="719"/>
      <c r="H211" s="720">
        <v>2</v>
      </c>
      <c r="I211" s="719"/>
      <c r="J211" s="719">
        <v>59.311385364000003</v>
      </c>
      <c r="K211" s="719">
        <v>24.7350490530001</v>
      </c>
      <c r="L211" s="721" t="s">
        <v>432</v>
      </c>
      <c r="M211" s="722" t="s">
        <v>741</v>
      </c>
      <c r="N211" s="719" t="s">
        <v>794</v>
      </c>
      <c r="O211" s="719" t="s">
        <v>361</v>
      </c>
      <c r="P211" s="719"/>
      <c r="Q211" s="467">
        <v>210</v>
      </c>
      <c r="R211" s="467">
        <v>210</v>
      </c>
      <c r="S211" s="713"/>
      <c r="T211" s="1155" t="s">
        <v>317</v>
      </c>
      <c r="U211" s="16"/>
      <c r="V211" s="1155" t="s">
        <v>317</v>
      </c>
      <c r="W211" s="461"/>
    </row>
    <row r="212" spans="1:23" customFormat="1">
      <c r="A212" s="714" t="s">
        <v>795</v>
      </c>
      <c r="B212" s="715"/>
      <c r="C212" s="715" t="s">
        <v>795</v>
      </c>
      <c r="D212" s="715" t="s">
        <v>394</v>
      </c>
      <c r="E212" s="734" t="s">
        <v>395</v>
      </c>
      <c r="F212" s="719" t="s">
        <v>173</v>
      </c>
      <c r="G212" s="719"/>
      <c r="H212" s="720">
        <v>2</v>
      </c>
      <c r="I212" s="719"/>
      <c r="J212" s="719">
        <v>59.311721015000103</v>
      </c>
      <c r="K212" s="719">
        <v>24.734449061000099</v>
      </c>
      <c r="L212" s="721" t="s">
        <v>432</v>
      </c>
      <c r="M212" s="722" t="s">
        <v>741</v>
      </c>
      <c r="N212" s="719" t="s">
        <v>796</v>
      </c>
      <c r="O212" s="719" t="s">
        <v>361</v>
      </c>
      <c r="P212" s="719"/>
      <c r="Q212" s="467">
        <v>211</v>
      </c>
      <c r="R212" s="467">
        <v>211</v>
      </c>
      <c r="S212" s="713"/>
      <c r="T212" s="1155" t="s">
        <v>317</v>
      </c>
      <c r="U212" s="16"/>
      <c r="V212" s="1155" t="s">
        <v>317</v>
      </c>
      <c r="W212" s="461"/>
    </row>
    <row r="213" spans="1:23" customFormat="1">
      <c r="A213" s="590" t="s">
        <v>797</v>
      </c>
      <c r="B213" s="591"/>
      <c r="C213" s="591" t="s">
        <v>797</v>
      </c>
      <c r="D213" s="592" t="s">
        <v>394</v>
      </c>
      <c r="E213" s="593" t="s">
        <v>395</v>
      </c>
      <c r="F213" s="594" t="s">
        <v>173</v>
      </c>
      <c r="G213" s="594"/>
      <c r="H213" s="595">
        <v>2</v>
      </c>
      <c r="I213" s="594"/>
      <c r="J213" s="594">
        <v>59.303991269999997</v>
      </c>
      <c r="K213" s="594">
        <v>24.723386236000099</v>
      </c>
      <c r="L213" s="596" t="s">
        <v>432</v>
      </c>
      <c r="M213" s="597" t="s">
        <v>753</v>
      </c>
      <c r="N213" s="594" t="s">
        <v>798</v>
      </c>
      <c r="O213" s="594" t="s">
        <v>361</v>
      </c>
      <c r="P213" s="594"/>
      <c r="Q213" s="467">
        <v>212</v>
      </c>
      <c r="R213" s="467">
        <v>212</v>
      </c>
      <c r="S213" s="461"/>
      <c r="T213" s="1155"/>
      <c r="U213" s="16"/>
      <c r="V213" s="1155"/>
      <c r="W213" s="461"/>
    </row>
    <row r="214" spans="1:23" customFormat="1">
      <c r="A214" s="590" t="s">
        <v>799</v>
      </c>
      <c r="B214" s="591"/>
      <c r="C214" s="591" t="s">
        <v>799</v>
      </c>
      <c r="D214" s="592" t="s">
        <v>394</v>
      </c>
      <c r="E214" s="593" t="s">
        <v>395</v>
      </c>
      <c r="F214" s="594" t="s">
        <v>173</v>
      </c>
      <c r="G214" s="594"/>
      <c r="H214" s="595">
        <v>2</v>
      </c>
      <c r="I214" s="594"/>
      <c r="J214" s="594">
        <v>59.310222324000101</v>
      </c>
      <c r="K214" s="594">
        <v>24.730888532000002</v>
      </c>
      <c r="L214" s="596" t="s">
        <v>432</v>
      </c>
      <c r="M214" s="597" t="s">
        <v>800</v>
      </c>
      <c r="N214" s="594" t="s">
        <v>801</v>
      </c>
      <c r="O214" s="594" t="s">
        <v>361</v>
      </c>
      <c r="P214" s="594"/>
      <c r="Q214" s="467">
        <v>213</v>
      </c>
      <c r="R214" s="467">
        <v>213</v>
      </c>
      <c r="S214" s="461"/>
      <c r="T214" s="1155"/>
      <c r="U214" s="16"/>
      <c r="V214" s="1155"/>
      <c r="W214" s="461"/>
    </row>
    <row r="215" spans="1:23" customFormat="1">
      <c r="A215" s="590" t="s">
        <v>802</v>
      </c>
      <c r="B215" s="591"/>
      <c r="C215" s="591" t="s">
        <v>802</v>
      </c>
      <c r="D215" s="592" t="s">
        <v>394</v>
      </c>
      <c r="E215" s="593" t="s">
        <v>395</v>
      </c>
      <c r="F215" s="594" t="s">
        <v>173</v>
      </c>
      <c r="G215" s="594"/>
      <c r="H215" s="595">
        <v>2</v>
      </c>
      <c r="I215" s="594"/>
      <c r="J215" s="594">
        <v>59.305391777000096</v>
      </c>
      <c r="K215" s="594">
        <v>24.716821174000099</v>
      </c>
      <c r="L215" s="596" t="s">
        <v>432</v>
      </c>
      <c r="M215" s="597" t="s">
        <v>753</v>
      </c>
      <c r="N215" s="594" t="s">
        <v>803</v>
      </c>
      <c r="O215" s="594" t="s">
        <v>361</v>
      </c>
      <c r="P215" s="594"/>
      <c r="Q215" s="467">
        <v>214</v>
      </c>
      <c r="R215" s="467">
        <v>214</v>
      </c>
      <c r="S215" s="461"/>
      <c r="T215" s="1155"/>
      <c r="U215" s="16"/>
      <c r="V215" s="1155"/>
      <c r="W215" s="461"/>
    </row>
    <row r="216" spans="1:23" customFormat="1">
      <c r="A216" s="740" t="s">
        <v>804</v>
      </c>
      <c r="B216" s="748" t="s">
        <v>804</v>
      </c>
      <c r="C216" s="738"/>
      <c r="D216" s="738" t="s">
        <v>703</v>
      </c>
      <c r="E216" s="776" t="s">
        <v>704</v>
      </c>
      <c r="F216" s="735" t="s">
        <v>173</v>
      </c>
      <c r="G216" s="735"/>
      <c r="H216" s="735">
        <v>2</v>
      </c>
      <c r="I216" s="735"/>
      <c r="J216" s="735">
        <v>59.341363999999999</v>
      </c>
      <c r="K216" s="735">
        <v>24.762391000000001</v>
      </c>
      <c r="L216" s="736" t="s">
        <v>776</v>
      </c>
      <c r="M216" s="736"/>
      <c r="N216" s="735" t="s">
        <v>805</v>
      </c>
      <c r="O216" s="735" t="s">
        <v>361</v>
      </c>
      <c r="P216" s="735"/>
      <c r="Q216" s="467">
        <v>215</v>
      </c>
      <c r="R216" s="467">
        <v>215</v>
      </c>
      <c r="S216" s="713"/>
      <c r="T216" s="1155" t="s">
        <v>317</v>
      </c>
      <c r="U216" s="16"/>
      <c r="V216" s="1155" t="s">
        <v>317</v>
      </c>
      <c r="W216" s="461"/>
    </row>
    <row r="217" spans="1:23" customFormat="1">
      <c r="A217" s="740" t="s">
        <v>806</v>
      </c>
      <c r="B217" s="748" t="s">
        <v>806</v>
      </c>
      <c r="C217" s="738"/>
      <c r="D217" s="738" t="s">
        <v>703</v>
      </c>
      <c r="E217" s="776" t="s">
        <v>704</v>
      </c>
      <c r="F217" s="735" t="s">
        <v>173</v>
      </c>
      <c r="G217" s="735"/>
      <c r="H217" s="735">
        <v>2</v>
      </c>
      <c r="I217" s="735"/>
      <c r="J217" s="735">
        <v>59.340525</v>
      </c>
      <c r="K217" s="735">
        <v>24.762107</v>
      </c>
      <c r="L217" s="736" t="s">
        <v>776</v>
      </c>
      <c r="M217" s="736"/>
      <c r="N217" s="735" t="s">
        <v>807</v>
      </c>
      <c r="O217" s="735" t="s">
        <v>361</v>
      </c>
      <c r="P217" s="735"/>
      <c r="Q217" s="467">
        <v>216</v>
      </c>
      <c r="R217" s="467">
        <v>216</v>
      </c>
      <c r="S217" s="713"/>
      <c r="T217" s="1155" t="s">
        <v>317</v>
      </c>
      <c r="U217" s="16"/>
      <c r="V217" s="1155" t="s">
        <v>317</v>
      </c>
      <c r="W217" s="461"/>
    </row>
    <row r="218" spans="1:23" customFormat="1">
      <c r="A218" s="740" t="s">
        <v>808</v>
      </c>
      <c r="B218" s="748" t="s">
        <v>808</v>
      </c>
      <c r="C218" s="738"/>
      <c r="D218" s="738" t="s">
        <v>703</v>
      </c>
      <c r="E218" s="776" t="s">
        <v>704</v>
      </c>
      <c r="F218" s="735" t="s">
        <v>173</v>
      </c>
      <c r="G218" s="735"/>
      <c r="H218" s="735">
        <v>2</v>
      </c>
      <c r="I218" s="735"/>
      <c r="J218" s="735">
        <v>59.339657000000003</v>
      </c>
      <c r="K218" s="735">
        <v>24.761879</v>
      </c>
      <c r="L218" s="736" t="s">
        <v>705</v>
      </c>
      <c r="M218" s="736"/>
      <c r="N218" s="735" t="s">
        <v>809</v>
      </c>
      <c r="O218" s="735" t="s">
        <v>361</v>
      </c>
      <c r="P218" s="735"/>
      <c r="Q218" s="467">
        <v>217</v>
      </c>
      <c r="R218" s="467">
        <v>217</v>
      </c>
      <c r="S218" s="713"/>
      <c r="T218" s="1155" t="s">
        <v>317</v>
      </c>
      <c r="U218" s="16"/>
      <c r="V218" s="1155" t="s">
        <v>317</v>
      </c>
      <c r="W218" s="461"/>
    </row>
    <row r="219" spans="1:23" customFormat="1">
      <c r="A219" s="740" t="s">
        <v>810</v>
      </c>
      <c r="B219" s="748" t="s">
        <v>810</v>
      </c>
      <c r="C219" s="738"/>
      <c r="D219" s="738" t="s">
        <v>703</v>
      </c>
      <c r="E219" s="776" t="s">
        <v>704</v>
      </c>
      <c r="F219" s="735" t="s">
        <v>173</v>
      </c>
      <c r="G219" s="735"/>
      <c r="H219" s="735">
        <v>2</v>
      </c>
      <c r="I219" s="735"/>
      <c r="J219" s="735">
        <v>59.338796000000002</v>
      </c>
      <c r="K219" s="735">
        <v>24.761621999999999</v>
      </c>
      <c r="L219" s="736" t="s">
        <v>705</v>
      </c>
      <c r="M219" s="736"/>
      <c r="N219" s="735" t="s">
        <v>811</v>
      </c>
      <c r="O219" s="735" t="s">
        <v>361</v>
      </c>
      <c r="P219" s="735"/>
      <c r="Q219" s="467">
        <v>218</v>
      </c>
      <c r="R219" s="467">
        <v>218</v>
      </c>
      <c r="S219" s="713"/>
      <c r="T219" s="1155" t="s">
        <v>317</v>
      </c>
      <c r="U219" s="16"/>
      <c r="V219" s="1155" t="s">
        <v>317</v>
      </c>
      <c r="W219" s="461"/>
    </row>
    <row r="220" spans="1:23" customFormat="1">
      <c r="A220" s="740" t="s">
        <v>812</v>
      </c>
      <c r="B220" s="748" t="s">
        <v>812</v>
      </c>
      <c r="C220" s="738"/>
      <c r="D220" s="738" t="s">
        <v>703</v>
      </c>
      <c r="E220" s="776" t="s">
        <v>704</v>
      </c>
      <c r="F220" s="735" t="s">
        <v>173</v>
      </c>
      <c r="G220" s="735"/>
      <c r="H220" s="735">
        <v>2</v>
      </c>
      <c r="I220" s="735"/>
      <c r="J220" s="735">
        <v>59.337899</v>
      </c>
      <c r="K220" s="735">
        <v>24.761420999999999</v>
      </c>
      <c r="L220" s="736" t="s">
        <v>813</v>
      </c>
      <c r="M220" s="736"/>
      <c r="N220" s="735" t="s">
        <v>814</v>
      </c>
      <c r="O220" s="735" t="s">
        <v>361</v>
      </c>
      <c r="P220" s="735"/>
      <c r="Q220" s="467">
        <v>219</v>
      </c>
      <c r="R220" s="467">
        <v>219</v>
      </c>
      <c r="S220" s="713"/>
      <c r="T220" s="1155" t="s">
        <v>317</v>
      </c>
      <c r="U220" s="16"/>
      <c r="V220" s="1155" t="s">
        <v>317</v>
      </c>
      <c r="W220" s="461"/>
    </row>
    <row r="221" spans="1:23" customFormat="1">
      <c r="A221" s="590" t="s">
        <v>815</v>
      </c>
      <c r="B221" s="591"/>
      <c r="C221" s="591" t="s">
        <v>815</v>
      </c>
      <c r="D221" s="592" t="s">
        <v>394</v>
      </c>
      <c r="E221" s="593" t="s">
        <v>395</v>
      </c>
      <c r="F221" s="594" t="s">
        <v>173</v>
      </c>
      <c r="G221" s="594"/>
      <c r="H221" s="595">
        <v>2</v>
      </c>
      <c r="I221" s="594"/>
      <c r="J221" s="594">
        <v>59.214331373</v>
      </c>
      <c r="K221" s="594">
        <v>24.734002048000001</v>
      </c>
      <c r="L221" s="596" t="s">
        <v>361</v>
      </c>
      <c r="M221" s="597" t="s">
        <v>816</v>
      </c>
      <c r="N221" s="594" t="s">
        <v>817</v>
      </c>
      <c r="O221" s="594" t="s">
        <v>361</v>
      </c>
      <c r="P221" s="594"/>
      <c r="Q221" s="467">
        <v>220</v>
      </c>
      <c r="R221" s="467">
        <v>220</v>
      </c>
      <c r="S221" s="461"/>
      <c r="T221" s="1155"/>
      <c r="U221" s="16"/>
      <c r="V221" s="1155"/>
      <c r="W221" s="461"/>
    </row>
    <row r="222" spans="1:23" customFormat="1">
      <c r="A222" s="590" t="s">
        <v>818</v>
      </c>
      <c r="B222" s="591"/>
      <c r="C222" s="591" t="s">
        <v>818</v>
      </c>
      <c r="D222" s="592" t="s">
        <v>394</v>
      </c>
      <c r="E222" s="593" t="s">
        <v>395</v>
      </c>
      <c r="F222" s="594" t="s">
        <v>173</v>
      </c>
      <c r="G222" s="594"/>
      <c r="H222" s="595">
        <v>2</v>
      </c>
      <c r="I222" s="594"/>
      <c r="J222" s="594">
        <v>59.214359258999998</v>
      </c>
      <c r="K222" s="594">
        <v>24.735128459000101</v>
      </c>
      <c r="L222" s="596" t="s">
        <v>361</v>
      </c>
      <c r="M222" s="597" t="s">
        <v>816</v>
      </c>
      <c r="N222" s="594" t="s">
        <v>819</v>
      </c>
      <c r="O222" s="594" t="s">
        <v>361</v>
      </c>
      <c r="P222" s="594"/>
      <c r="Q222" s="467">
        <v>221</v>
      </c>
      <c r="R222" s="467">
        <v>221</v>
      </c>
      <c r="S222" s="461"/>
      <c r="T222" s="1155"/>
      <c r="U222" s="16"/>
      <c r="V222" s="1155"/>
      <c r="W222" s="461"/>
    </row>
    <row r="223" spans="1:23" customFormat="1">
      <c r="A223" s="675" t="s">
        <v>820</v>
      </c>
      <c r="B223" s="676" t="s">
        <v>820</v>
      </c>
      <c r="C223" s="676"/>
      <c r="D223" s="606" t="s">
        <v>357</v>
      </c>
      <c r="E223" s="677" t="s">
        <v>358</v>
      </c>
      <c r="F223" s="603" t="s">
        <v>173</v>
      </c>
      <c r="G223" s="603"/>
      <c r="H223" s="603">
        <v>2</v>
      </c>
      <c r="I223" s="603"/>
      <c r="J223" s="603">
        <v>59.368627066000101</v>
      </c>
      <c r="K223" s="603">
        <v>24.852691682000099</v>
      </c>
      <c r="L223" s="604" t="s">
        <v>821</v>
      </c>
      <c r="M223" s="605"/>
      <c r="N223" s="603" t="s">
        <v>822</v>
      </c>
      <c r="O223" s="603" t="s">
        <v>361</v>
      </c>
      <c r="P223" s="603"/>
      <c r="Q223" s="467">
        <v>222</v>
      </c>
      <c r="R223" s="467">
        <v>222</v>
      </c>
      <c r="S223" s="461"/>
      <c r="T223" s="1155"/>
      <c r="U223" s="16"/>
      <c r="V223" s="1155"/>
      <c r="W223" s="461"/>
    </row>
    <row r="224" spans="1:23" customFormat="1">
      <c r="A224" s="675" t="s">
        <v>823</v>
      </c>
      <c r="B224" s="676" t="s">
        <v>823</v>
      </c>
      <c r="C224" s="675"/>
      <c r="D224" s="606" t="s">
        <v>357</v>
      </c>
      <c r="E224" s="677" t="s">
        <v>358</v>
      </c>
      <c r="F224" s="603" t="s">
        <v>173</v>
      </c>
      <c r="G224" s="603"/>
      <c r="H224" s="603">
        <v>2</v>
      </c>
      <c r="I224" s="603"/>
      <c r="J224" s="603">
        <v>59.367705899000001</v>
      </c>
      <c r="K224" s="603">
        <v>24.846677982000099</v>
      </c>
      <c r="L224" s="604" t="s">
        <v>824</v>
      </c>
      <c r="M224" s="605"/>
      <c r="N224" s="603" t="s">
        <v>825</v>
      </c>
      <c r="O224" s="603" t="s">
        <v>361</v>
      </c>
      <c r="P224" s="603"/>
      <c r="Q224" s="467">
        <v>223</v>
      </c>
      <c r="R224" s="467">
        <v>223</v>
      </c>
      <c r="S224" s="461"/>
      <c r="T224" s="1155"/>
      <c r="U224" s="16"/>
      <c r="V224" s="1155"/>
      <c r="W224" s="461"/>
    </row>
    <row r="225" spans="1:1705" customFormat="1">
      <c r="A225" s="740" t="s">
        <v>826</v>
      </c>
      <c r="B225" s="748" t="s">
        <v>826</v>
      </c>
      <c r="C225" s="738"/>
      <c r="D225" s="738" t="s">
        <v>703</v>
      </c>
      <c r="E225" s="776" t="s">
        <v>704</v>
      </c>
      <c r="F225" s="735" t="s">
        <v>173</v>
      </c>
      <c r="G225" s="735"/>
      <c r="H225" s="735">
        <v>2</v>
      </c>
      <c r="I225" s="735"/>
      <c r="J225" s="735">
        <v>59.319282999999999</v>
      </c>
      <c r="K225" s="735">
        <v>24.749473999999999</v>
      </c>
      <c r="L225" s="736" t="s">
        <v>705</v>
      </c>
      <c r="M225" s="736"/>
      <c r="N225" s="735" t="s">
        <v>827</v>
      </c>
      <c r="O225" s="735" t="s">
        <v>361</v>
      </c>
      <c r="P225" s="735"/>
      <c r="Q225" s="467">
        <v>224</v>
      </c>
      <c r="R225" s="467">
        <v>224</v>
      </c>
      <c r="S225" s="713"/>
      <c r="T225" s="1155" t="s">
        <v>317</v>
      </c>
      <c r="U225" s="16"/>
      <c r="V225" s="1155" t="s">
        <v>317</v>
      </c>
      <c r="W225" s="461"/>
    </row>
    <row r="226" spans="1:1705" customFormat="1">
      <c r="A226" s="740" t="s">
        <v>828</v>
      </c>
      <c r="B226" s="748" t="s">
        <v>828</v>
      </c>
      <c r="C226" s="738"/>
      <c r="D226" s="738" t="s">
        <v>703</v>
      </c>
      <c r="E226" s="776" t="s">
        <v>704</v>
      </c>
      <c r="F226" s="735" t="s">
        <v>173</v>
      </c>
      <c r="G226" s="735"/>
      <c r="H226" s="735">
        <v>2</v>
      </c>
      <c r="I226" s="735"/>
      <c r="J226" s="735">
        <v>59.313682</v>
      </c>
      <c r="K226" s="735">
        <v>24.739497</v>
      </c>
      <c r="L226" s="736" t="s">
        <v>705</v>
      </c>
      <c r="M226" s="736"/>
      <c r="N226" s="735" t="s">
        <v>829</v>
      </c>
      <c r="O226" s="735" t="s">
        <v>361</v>
      </c>
      <c r="P226" s="735"/>
      <c r="Q226" s="467">
        <v>225</v>
      </c>
      <c r="R226" s="467">
        <v>225</v>
      </c>
      <c r="S226" s="713"/>
      <c r="T226" s="1155" t="s">
        <v>317</v>
      </c>
      <c r="U226" s="16"/>
      <c r="V226" s="1155" t="s">
        <v>317</v>
      </c>
      <c r="W226" s="461"/>
    </row>
    <row r="227" spans="1:1705" customFormat="1">
      <c r="A227" s="742" t="s">
        <v>830</v>
      </c>
      <c r="B227" s="750" t="s">
        <v>830</v>
      </c>
      <c r="C227" s="760"/>
      <c r="D227" s="768" t="s">
        <v>357</v>
      </c>
      <c r="E227" s="677" t="s">
        <v>358</v>
      </c>
      <c r="F227" s="603" t="s">
        <v>173</v>
      </c>
      <c r="G227" s="845"/>
      <c r="H227" s="845">
        <v>2</v>
      </c>
      <c r="I227" s="845"/>
      <c r="J227" s="845">
        <v>59.313358469999997</v>
      </c>
      <c r="K227" s="845">
        <v>24.738864960000001</v>
      </c>
      <c r="L227" s="874" t="s">
        <v>705</v>
      </c>
      <c r="M227" s="903"/>
      <c r="N227" s="845" t="s">
        <v>831</v>
      </c>
      <c r="O227" s="845" t="s">
        <v>361</v>
      </c>
      <c r="P227" s="845"/>
      <c r="Q227" s="467">
        <v>226</v>
      </c>
      <c r="R227" s="467">
        <v>226</v>
      </c>
      <c r="S227" s="461"/>
      <c r="T227" s="1155"/>
      <c r="U227" s="16"/>
      <c r="V227" s="1155"/>
      <c r="W227" s="461"/>
    </row>
    <row r="228" spans="1:1705" customFormat="1">
      <c r="A228" s="723" t="s">
        <v>832</v>
      </c>
      <c r="B228" s="724" t="s">
        <v>832</v>
      </c>
      <c r="C228" s="725"/>
      <c r="D228" s="725" t="s">
        <v>357</v>
      </c>
      <c r="E228" s="726" t="s">
        <v>358</v>
      </c>
      <c r="F228" s="727" t="s">
        <v>173</v>
      </c>
      <c r="G228" s="727"/>
      <c r="H228" s="727">
        <v>2</v>
      </c>
      <c r="I228" s="727"/>
      <c r="J228" s="727">
        <v>59.313084000000003</v>
      </c>
      <c r="K228" s="735">
        <v>24.738160000000001</v>
      </c>
      <c r="L228" s="736" t="s">
        <v>833</v>
      </c>
      <c r="M228" s="728"/>
      <c r="N228" s="727" t="s">
        <v>834</v>
      </c>
      <c r="O228" s="727" t="s">
        <v>361</v>
      </c>
      <c r="P228" s="727"/>
      <c r="Q228" s="467">
        <v>227</v>
      </c>
      <c r="R228" s="467">
        <v>227</v>
      </c>
      <c r="S228" s="713"/>
      <c r="T228" s="1155" t="s">
        <v>317</v>
      </c>
      <c r="U228" s="16"/>
      <c r="V228" s="1155" t="s">
        <v>317</v>
      </c>
      <c r="W228" s="461"/>
    </row>
    <row r="229" spans="1:1705" customFormat="1">
      <c r="A229" s="723" t="s">
        <v>835</v>
      </c>
      <c r="B229" s="724" t="s">
        <v>835</v>
      </c>
      <c r="C229" s="725"/>
      <c r="D229" s="725" t="s">
        <v>703</v>
      </c>
      <c r="E229" s="726" t="s">
        <v>704</v>
      </c>
      <c r="F229" s="727" t="s">
        <v>173</v>
      </c>
      <c r="G229" s="727"/>
      <c r="H229" s="727">
        <v>2</v>
      </c>
      <c r="I229" s="727"/>
      <c r="J229" s="727">
        <v>59.312767000000001</v>
      </c>
      <c r="K229" s="735">
        <v>24.737442000000001</v>
      </c>
      <c r="L229" s="736" t="s">
        <v>705</v>
      </c>
      <c r="M229" s="728"/>
      <c r="N229" s="727" t="s">
        <v>836</v>
      </c>
      <c r="O229" s="727" t="s">
        <v>361</v>
      </c>
      <c r="P229" s="727"/>
      <c r="Q229" s="467">
        <v>228</v>
      </c>
      <c r="R229" s="467">
        <v>228</v>
      </c>
      <c r="S229" s="713"/>
      <c r="T229" s="1155" t="s">
        <v>317</v>
      </c>
      <c r="U229" s="16"/>
      <c r="V229" s="1155" t="s">
        <v>317</v>
      </c>
      <c r="W229" s="461"/>
    </row>
    <row r="230" spans="1:1705" customFormat="1">
      <c r="A230" s="746" t="s">
        <v>837</v>
      </c>
      <c r="B230" s="755" t="s">
        <v>837</v>
      </c>
      <c r="C230" s="705"/>
      <c r="D230" s="772" t="s">
        <v>357</v>
      </c>
      <c r="E230" s="783" t="s">
        <v>358</v>
      </c>
      <c r="F230" s="706" t="s">
        <v>173</v>
      </c>
      <c r="G230" s="706"/>
      <c r="H230" s="706">
        <v>2</v>
      </c>
      <c r="I230" s="706"/>
      <c r="J230" s="811">
        <v>59.369086491000097</v>
      </c>
      <c r="K230" s="468">
        <v>24.820377716000099</v>
      </c>
      <c r="L230" s="604" t="s">
        <v>838</v>
      </c>
      <c r="M230" s="708"/>
      <c r="N230" s="706" t="s">
        <v>839</v>
      </c>
      <c r="O230" s="706" t="s">
        <v>361</v>
      </c>
      <c r="P230" s="706"/>
      <c r="Q230" s="467">
        <v>229</v>
      </c>
      <c r="R230" s="467">
        <v>229</v>
      </c>
      <c r="T230" s="461"/>
      <c r="U230" s="1155"/>
      <c r="V230" s="709"/>
      <c r="W230" s="461"/>
    </row>
    <row r="231" spans="1:1705" customFormat="1">
      <c r="A231" s="590" t="s">
        <v>840</v>
      </c>
      <c r="B231" s="591"/>
      <c r="C231" s="591" t="s">
        <v>840</v>
      </c>
      <c r="D231" s="592" t="s">
        <v>541</v>
      </c>
      <c r="E231" s="598" t="s">
        <v>542</v>
      </c>
      <c r="F231" s="594" t="s">
        <v>173</v>
      </c>
      <c r="G231" s="594"/>
      <c r="H231" s="595">
        <v>2</v>
      </c>
      <c r="I231" s="594"/>
      <c r="J231" s="594">
        <v>59.309028810000001</v>
      </c>
      <c r="K231" s="594">
        <v>24.728901324999999</v>
      </c>
      <c r="L231" s="596" t="s">
        <v>841</v>
      </c>
      <c r="M231" s="607"/>
      <c r="N231" s="594" t="s">
        <v>842</v>
      </c>
      <c r="O231" s="594" t="s">
        <v>361</v>
      </c>
      <c r="P231" s="594"/>
      <c r="Q231" s="467">
        <v>230</v>
      </c>
      <c r="R231" s="467">
        <v>230</v>
      </c>
      <c r="T231" s="461"/>
      <c r="U231" s="1155"/>
      <c r="V231" s="709"/>
      <c r="W231" s="461"/>
    </row>
    <row r="232" spans="1:1705" customFormat="1">
      <c r="A232" s="675" t="s">
        <v>843</v>
      </c>
      <c r="B232" s="676" t="s">
        <v>843</v>
      </c>
      <c r="C232" s="676"/>
      <c r="D232" s="606" t="s">
        <v>703</v>
      </c>
      <c r="E232" s="602" t="s">
        <v>704</v>
      </c>
      <c r="F232" s="603" t="s">
        <v>173</v>
      </c>
      <c r="G232" s="603"/>
      <c r="H232" s="603">
        <v>2</v>
      </c>
      <c r="I232" s="603"/>
      <c r="J232" s="468">
        <v>59.365705363000103</v>
      </c>
      <c r="K232" s="468">
        <v>24.818575104000001</v>
      </c>
      <c r="L232" s="604" t="s">
        <v>776</v>
      </c>
      <c r="M232" s="605"/>
      <c r="N232" s="603" t="s">
        <v>844</v>
      </c>
      <c r="O232" s="640" t="s">
        <v>361</v>
      </c>
      <c r="P232" s="640"/>
      <c r="Q232" s="467">
        <v>231</v>
      </c>
      <c r="R232" s="467">
        <v>231</v>
      </c>
      <c r="T232" s="461"/>
      <c r="U232" s="1155"/>
      <c r="V232" s="709"/>
      <c r="W232" s="461"/>
    </row>
    <row r="233" spans="1:1705" customFormat="1">
      <c r="A233" s="675" t="s">
        <v>845</v>
      </c>
      <c r="B233" s="676" t="s">
        <v>845</v>
      </c>
      <c r="C233" s="676"/>
      <c r="D233" s="606" t="s">
        <v>703</v>
      </c>
      <c r="E233" s="602" t="s">
        <v>704</v>
      </c>
      <c r="F233" s="603" t="s">
        <v>173</v>
      </c>
      <c r="G233" s="603"/>
      <c r="H233" s="603">
        <v>2</v>
      </c>
      <c r="I233" s="603"/>
      <c r="J233" s="468">
        <v>59.368895781000099</v>
      </c>
      <c r="K233" s="468">
        <v>24.819930528</v>
      </c>
      <c r="L233" s="604" t="s">
        <v>705</v>
      </c>
      <c r="M233" s="605"/>
      <c r="N233" s="603" t="s">
        <v>846</v>
      </c>
      <c r="O233" s="603" t="s">
        <v>361</v>
      </c>
      <c r="P233" s="603"/>
      <c r="Q233" s="467">
        <v>232</v>
      </c>
      <c r="R233" s="467">
        <v>232</v>
      </c>
      <c r="T233" s="461"/>
      <c r="U233" s="1155"/>
      <c r="V233" s="709"/>
      <c r="W233" s="461"/>
    </row>
    <row r="234" spans="1:1705" customFormat="1">
      <c r="A234" s="746" t="s">
        <v>847</v>
      </c>
      <c r="B234" s="755" t="s">
        <v>847</v>
      </c>
      <c r="C234" s="705"/>
      <c r="D234" s="772" t="s">
        <v>703</v>
      </c>
      <c r="E234" s="783" t="s">
        <v>704</v>
      </c>
      <c r="F234" s="706" t="s">
        <v>173</v>
      </c>
      <c r="G234" s="706"/>
      <c r="H234" s="706">
        <v>2</v>
      </c>
      <c r="I234" s="706"/>
      <c r="J234" s="811">
        <v>59.365114917</v>
      </c>
      <c r="K234" s="468">
        <v>24.818167603000099</v>
      </c>
      <c r="L234" s="604" t="s">
        <v>848</v>
      </c>
      <c r="M234" s="708"/>
      <c r="N234" s="706" t="s">
        <v>849</v>
      </c>
      <c r="O234" s="706" t="s">
        <v>361</v>
      </c>
      <c r="P234" s="706"/>
      <c r="Q234" s="467">
        <v>233</v>
      </c>
      <c r="R234" s="467">
        <v>233</v>
      </c>
      <c r="T234" s="461"/>
      <c r="U234" s="1155"/>
      <c r="V234" s="709"/>
      <c r="W234" s="461"/>
    </row>
    <row r="235" spans="1:1705" customFormat="1">
      <c r="A235" s="746" t="s">
        <v>850</v>
      </c>
      <c r="B235" s="755" t="s">
        <v>850</v>
      </c>
      <c r="C235" s="705"/>
      <c r="D235" s="772" t="s">
        <v>703</v>
      </c>
      <c r="E235" s="783" t="s">
        <v>704</v>
      </c>
      <c r="F235" s="706" t="s">
        <v>173</v>
      </c>
      <c r="G235" s="706"/>
      <c r="H235" s="706">
        <v>2</v>
      </c>
      <c r="I235" s="706"/>
      <c r="J235" s="811">
        <v>59.368150419000102</v>
      </c>
      <c r="K235" s="468">
        <v>24.819845887</v>
      </c>
      <c r="L235" s="604" t="s">
        <v>705</v>
      </c>
      <c r="M235" s="708"/>
      <c r="N235" s="706" t="s">
        <v>851</v>
      </c>
      <c r="O235" s="706" t="s">
        <v>361</v>
      </c>
      <c r="P235" s="706"/>
      <c r="Q235" s="467">
        <v>234</v>
      </c>
      <c r="R235" s="467">
        <v>234</v>
      </c>
      <c r="T235" s="461"/>
      <c r="U235" s="1155"/>
      <c r="V235" s="709"/>
      <c r="W235" s="461"/>
    </row>
    <row r="236" spans="1:1705" customFormat="1">
      <c r="A236" s="675" t="s">
        <v>852</v>
      </c>
      <c r="B236" s="676" t="s">
        <v>852</v>
      </c>
      <c r="C236" s="676"/>
      <c r="D236" s="606" t="s">
        <v>357</v>
      </c>
      <c r="E236" s="677" t="s">
        <v>358</v>
      </c>
      <c r="F236" s="603" t="s">
        <v>173</v>
      </c>
      <c r="G236" s="603"/>
      <c r="H236" s="603">
        <v>2</v>
      </c>
      <c r="I236" s="603"/>
      <c r="J236" s="468">
        <v>59.367055833999999</v>
      </c>
      <c r="K236" s="468">
        <v>24.824547366000001</v>
      </c>
      <c r="L236" s="604" t="s">
        <v>853</v>
      </c>
      <c r="M236" s="605"/>
      <c r="N236" s="603" t="s">
        <v>854</v>
      </c>
      <c r="O236" s="603" t="s">
        <v>361</v>
      </c>
      <c r="P236" s="603"/>
      <c r="Q236" s="467">
        <v>235</v>
      </c>
      <c r="R236" s="467">
        <v>235</v>
      </c>
      <c r="T236" s="461"/>
      <c r="U236" s="1155"/>
      <c r="V236" s="709"/>
      <c r="W236" s="461"/>
    </row>
    <row r="237" spans="1:1705" s="1007" customFormat="1">
      <c r="A237" s="675" t="s">
        <v>855</v>
      </c>
      <c r="B237" s="676" t="s">
        <v>855</v>
      </c>
      <c r="C237" s="676"/>
      <c r="D237" s="606" t="s">
        <v>703</v>
      </c>
      <c r="E237" s="677" t="s">
        <v>704</v>
      </c>
      <c r="F237" s="603" t="s">
        <v>173</v>
      </c>
      <c r="G237" s="603"/>
      <c r="H237" s="603">
        <v>2</v>
      </c>
      <c r="I237" s="603"/>
      <c r="J237" s="468">
        <v>59.368208365000001</v>
      </c>
      <c r="K237" s="468">
        <v>24.819272919000099</v>
      </c>
      <c r="L237" s="604" t="s">
        <v>705</v>
      </c>
      <c r="M237" s="605"/>
      <c r="N237" s="603" t="s">
        <v>856</v>
      </c>
      <c r="O237" s="603" t="s">
        <v>361</v>
      </c>
      <c r="P237" s="603"/>
      <c r="Q237" s="467">
        <v>236</v>
      </c>
      <c r="R237" s="467">
        <v>236</v>
      </c>
      <c r="S237"/>
      <c r="T237" s="461"/>
      <c r="U237" s="1155"/>
      <c r="V237" s="709"/>
      <c r="W237" s="461"/>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c r="KI237"/>
      <c r="KJ237"/>
      <c r="KK237"/>
      <c r="KL237"/>
      <c r="KM237"/>
      <c r="KN237"/>
      <c r="KO237"/>
      <c r="KP237"/>
      <c r="KQ237"/>
      <c r="KR237"/>
      <c r="KS237"/>
      <c r="KT237"/>
      <c r="KU237"/>
      <c r="KV237"/>
      <c r="KW237"/>
      <c r="KX237"/>
      <c r="KY237"/>
      <c r="KZ237"/>
      <c r="LA237"/>
      <c r="LB237"/>
      <c r="LC237"/>
      <c r="LD237"/>
      <c r="LE237"/>
      <c r="LF237"/>
      <c r="LG237"/>
      <c r="LH237"/>
      <c r="LI237"/>
      <c r="LJ237"/>
      <c r="LK237"/>
      <c r="LL237"/>
      <c r="LM237"/>
      <c r="LN237"/>
      <c r="LO237"/>
      <c r="LP237"/>
      <c r="LQ237"/>
      <c r="LR237"/>
      <c r="LS237"/>
      <c r="LT237"/>
      <c r="LU237"/>
      <c r="LV237"/>
      <c r="LW237"/>
      <c r="LX237"/>
      <c r="LY237"/>
      <c r="LZ237"/>
      <c r="MA237"/>
      <c r="MB237"/>
      <c r="MC237"/>
      <c r="MD237"/>
      <c r="ME237"/>
      <c r="MF237"/>
      <c r="MG237"/>
      <c r="MH237"/>
      <c r="MI237"/>
      <c r="MJ237"/>
      <c r="MK237"/>
      <c r="ML237"/>
      <c r="MM237"/>
      <c r="MN237"/>
      <c r="MO237"/>
      <c r="MP237"/>
      <c r="MQ237"/>
      <c r="MR237"/>
      <c r="MS237"/>
      <c r="MT237"/>
      <c r="MU237"/>
      <c r="MV237"/>
      <c r="MW237"/>
      <c r="MX237"/>
      <c r="MY237"/>
      <c r="MZ237"/>
      <c r="NA237"/>
      <c r="NB237"/>
      <c r="NC237"/>
      <c r="ND237"/>
      <c r="NE237"/>
      <c r="NF237"/>
      <c r="NG237"/>
      <c r="NH237"/>
      <c r="NI237"/>
      <c r="NJ237"/>
      <c r="NK237"/>
      <c r="NL237"/>
      <c r="NM237"/>
      <c r="NN237"/>
      <c r="NO237"/>
      <c r="NP237"/>
      <c r="NQ237"/>
      <c r="NR237"/>
      <c r="NS237"/>
      <c r="NT237"/>
      <c r="NU237"/>
      <c r="NV237"/>
      <c r="NW237"/>
      <c r="NX237"/>
      <c r="NY237"/>
      <c r="NZ237"/>
      <c r="OA237"/>
      <c r="OB237"/>
      <c r="OC237"/>
      <c r="OD237"/>
      <c r="OE237"/>
      <c r="OF237"/>
      <c r="OG237"/>
      <c r="OH237"/>
      <c r="OI237"/>
      <c r="OJ237"/>
      <c r="OK237"/>
      <c r="OL237"/>
      <c r="OM237"/>
      <c r="ON237"/>
      <c r="OO237"/>
      <c r="OP237"/>
      <c r="OQ237"/>
      <c r="OR237"/>
      <c r="OS237"/>
      <c r="OT237"/>
      <c r="OU237"/>
      <c r="OV237"/>
      <c r="OW237"/>
      <c r="OX237"/>
      <c r="OY237"/>
      <c r="OZ237"/>
      <c r="PA237"/>
      <c r="PB237"/>
      <c r="PC237"/>
      <c r="PD237"/>
      <c r="PE237"/>
      <c r="PF237"/>
      <c r="PG237"/>
      <c r="PH237"/>
      <c r="PI237"/>
      <c r="PJ237"/>
      <c r="PK237"/>
      <c r="PL237"/>
      <c r="PM237"/>
      <c r="PN237"/>
      <c r="PO237"/>
      <c r="PP237"/>
      <c r="PQ237"/>
      <c r="PR237"/>
      <c r="PS237"/>
      <c r="PT237"/>
      <c r="PU237"/>
      <c r="PV237"/>
      <c r="PW237"/>
      <c r="PX237"/>
      <c r="PY237"/>
      <c r="PZ237"/>
      <c r="QA237"/>
      <c r="QB237"/>
      <c r="QC237"/>
      <c r="QD237"/>
      <c r="QE237"/>
      <c r="QF237"/>
      <c r="QG237"/>
      <c r="QH237"/>
      <c r="QI237"/>
      <c r="QJ237"/>
      <c r="QK237"/>
      <c r="QL237"/>
      <c r="QM237"/>
      <c r="QN237"/>
      <c r="QO237"/>
      <c r="QP237"/>
      <c r="QQ237"/>
      <c r="QR237"/>
      <c r="QS237"/>
      <c r="QT237"/>
      <c r="QU237"/>
      <c r="QV237"/>
      <c r="QW237"/>
      <c r="QX237"/>
      <c r="QY237"/>
      <c r="QZ237"/>
      <c r="RA237"/>
      <c r="RB237"/>
      <c r="RC237"/>
      <c r="RD237"/>
      <c r="RE237"/>
      <c r="RF237"/>
      <c r="RG237"/>
      <c r="RH237"/>
      <c r="RI237"/>
      <c r="RJ237"/>
      <c r="RK237"/>
      <c r="RL237"/>
      <c r="RM237"/>
      <c r="RN237"/>
      <c r="RO237"/>
      <c r="RP237"/>
      <c r="RQ237"/>
      <c r="RR237"/>
      <c r="RS237"/>
      <c r="RT237"/>
      <c r="RU237"/>
      <c r="RV237"/>
      <c r="RW237"/>
      <c r="RX237"/>
      <c r="RY237"/>
      <c r="RZ237"/>
      <c r="SA237"/>
      <c r="SB237"/>
      <c r="SC237"/>
      <c r="SD237"/>
      <c r="SE237"/>
      <c r="SF237"/>
      <c r="SG237"/>
      <c r="SH237"/>
      <c r="SI237"/>
      <c r="SJ237"/>
      <c r="SK237"/>
      <c r="SL237"/>
      <c r="SM237"/>
      <c r="SN237"/>
      <c r="SO237"/>
      <c r="SP237"/>
      <c r="SQ237"/>
      <c r="SR237"/>
      <c r="SS237"/>
      <c r="ST237"/>
      <c r="SU237"/>
      <c r="SV237"/>
      <c r="SW237"/>
      <c r="SX237"/>
      <c r="SY237"/>
      <c r="SZ237"/>
      <c r="TA237"/>
      <c r="TB237"/>
      <c r="TC237"/>
      <c r="TD237"/>
      <c r="TE237"/>
      <c r="TF237"/>
      <c r="TG237"/>
      <c r="TH237"/>
      <c r="TI237"/>
      <c r="TJ237"/>
      <c r="TK237"/>
      <c r="TL237"/>
      <c r="TM237"/>
      <c r="TN237"/>
      <c r="TO237"/>
      <c r="TP237"/>
      <c r="TQ237"/>
      <c r="TR237"/>
      <c r="TS237"/>
      <c r="TT237"/>
      <c r="TU237"/>
      <c r="TV237"/>
      <c r="TW237"/>
      <c r="TX237"/>
      <c r="TY237"/>
      <c r="TZ237"/>
      <c r="UA237"/>
      <c r="UB237"/>
      <c r="UC237"/>
      <c r="UD237"/>
      <c r="UE237"/>
      <c r="UF237"/>
      <c r="UG237"/>
      <c r="UH237"/>
      <c r="UI237"/>
      <c r="UJ237"/>
      <c r="UK237"/>
      <c r="UL237"/>
      <c r="UM237"/>
      <c r="UN237"/>
      <c r="UO237"/>
      <c r="UP237"/>
      <c r="UQ237"/>
      <c r="UR237"/>
      <c r="US237"/>
      <c r="UT237"/>
      <c r="UU237"/>
      <c r="UV237"/>
      <c r="UW237"/>
      <c r="UX237"/>
      <c r="UY237"/>
      <c r="UZ237"/>
      <c r="VA237"/>
      <c r="VB237"/>
      <c r="VC237"/>
      <c r="VD237"/>
      <c r="VE237"/>
      <c r="VF237"/>
      <c r="VG237"/>
      <c r="VH237"/>
      <c r="VI237"/>
      <c r="VJ237"/>
      <c r="VK237"/>
      <c r="VL237"/>
      <c r="VM237"/>
      <c r="VN237"/>
      <c r="VO237"/>
      <c r="VP237"/>
      <c r="VQ237"/>
      <c r="VR237"/>
      <c r="VS237"/>
      <c r="VT237"/>
      <c r="VU237"/>
      <c r="VV237"/>
      <c r="VW237"/>
      <c r="VX237"/>
      <c r="VY237"/>
      <c r="VZ237"/>
      <c r="WA237"/>
      <c r="WB237"/>
      <c r="WC237"/>
      <c r="WD237"/>
      <c r="WE237"/>
      <c r="WF237"/>
      <c r="WG237"/>
      <c r="WH237"/>
      <c r="WI237"/>
      <c r="WJ237"/>
      <c r="WK237"/>
      <c r="WL237"/>
      <c r="WM237"/>
      <c r="WN237"/>
      <c r="WO237"/>
      <c r="WP237"/>
      <c r="WQ237"/>
      <c r="WR237"/>
      <c r="WS237"/>
      <c r="WT237"/>
      <c r="WU237"/>
      <c r="WV237"/>
      <c r="WW237"/>
      <c r="WX237"/>
      <c r="WY237"/>
      <c r="WZ237"/>
      <c r="XA237"/>
      <c r="XB237"/>
      <c r="XC237"/>
      <c r="XD237"/>
      <c r="XE237"/>
      <c r="XF237"/>
      <c r="XG237"/>
      <c r="XH237"/>
      <c r="XI237"/>
      <c r="XJ237"/>
      <c r="XK237"/>
      <c r="XL237"/>
      <c r="XM237"/>
      <c r="XN237"/>
      <c r="XO237"/>
      <c r="XP237"/>
      <c r="XQ237"/>
      <c r="XR237"/>
      <c r="XS237"/>
      <c r="XT237"/>
      <c r="XU237"/>
      <c r="XV237"/>
      <c r="XW237"/>
      <c r="XX237"/>
      <c r="XY237"/>
      <c r="XZ237"/>
      <c r="YA237"/>
      <c r="YB237"/>
      <c r="YC237"/>
      <c r="YD237"/>
      <c r="YE237"/>
      <c r="YF237"/>
      <c r="YG237"/>
      <c r="YH237"/>
      <c r="YI237"/>
      <c r="YJ237"/>
      <c r="YK237"/>
      <c r="YL237"/>
      <c r="YM237"/>
      <c r="YN237"/>
      <c r="YO237"/>
      <c r="YP237"/>
      <c r="YQ237"/>
      <c r="YR237"/>
      <c r="YS237"/>
      <c r="YT237"/>
      <c r="YU237"/>
      <c r="YV237"/>
      <c r="YW237"/>
      <c r="YX237"/>
      <c r="YY237"/>
      <c r="YZ237"/>
      <c r="ZA237"/>
      <c r="ZB237"/>
      <c r="ZC237"/>
      <c r="ZD237"/>
      <c r="ZE237"/>
      <c r="ZF237"/>
      <c r="ZG237"/>
      <c r="ZH237"/>
      <c r="ZI237"/>
      <c r="ZJ237"/>
      <c r="ZK237"/>
      <c r="ZL237"/>
      <c r="ZM237"/>
      <c r="ZN237"/>
      <c r="ZO237"/>
      <c r="ZP237"/>
      <c r="ZQ237"/>
      <c r="ZR237"/>
      <c r="ZS237"/>
      <c r="ZT237"/>
      <c r="ZU237"/>
      <c r="ZV237"/>
      <c r="ZW237"/>
      <c r="ZX237"/>
      <c r="ZY237"/>
      <c r="ZZ237"/>
      <c r="AAA237"/>
      <c r="AAB237"/>
      <c r="AAC237"/>
      <c r="AAD237"/>
      <c r="AAE237"/>
      <c r="AAF237"/>
      <c r="AAG237"/>
      <c r="AAH237"/>
      <c r="AAI237"/>
      <c r="AAJ237"/>
      <c r="AAK237"/>
      <c r="AAL237"/>
      <c r="AAM237"/>
      <c r="AAN237"/>
      <c r="AAO237"/>
      <c r="AAP237"/>
      <c r="AAQ237"/>
      <c r="AAR237"/>
      <c r="AAS237"/>
      <c r="AAT237"/>
      <c r="AAU237"/>
      <c r="AAV237"/>
      <c r="AAW237"/>
      <c r="AAX237"/>
      <c r="AAY237"/>
      <c r="AAZ237"/>
      <c r="ABA237"/>
      <c r="ABB237"/>
      <c r="ABC237"/>
      <c r="ABD237"/>
      <c r="ABE237"/>
      <c r="ABF237"/>
      <c r="ABG237"/>
      <c r="ABH237"/>
      <c r="ABI237"/>
      <c r="ABJ237"/>
      <c r="ABK237"/>
      <c r="ABL237"/>
      <c r="ABM237"/>
      <c r="ABN237"/>
      <c r="ABO237"/>
      <c r="ABP237"/>
      <c r="ABQ237"/>
      <c r="ABR237"/>
      <c r="ABS237"/>
      <c r="ABT237"/>
      <c r="ABU237"/>
      <c r="ABV237"/>
      <c r="ABW237"/>
      <c r="ABX237"/>
      <c r="ABY237"/>
      <c r="ABZ237"/>
      <c r="ACA237"/>
      <c r="ACB237"/>
      <c r="ACC237"/>
      <c r="ACD237"/>
      <c r="ACE237"/>
      <c r="ACF237"/>
      <c r="ACG237"/>
      <c r="ACH237"/>
      <c r="ACI237"/>
      <c r="ACJ237"/>
      <c r="ACK237"/>
      <c r="ACL237"/>
      <c r="ACM237"/>
      <c r="ACN237"/>
      <c r="ACO237"/>
      <c r="ACP237"/>
      <c r="ACQ237"/>
      <c r="ACR237"/>
      <c r="ACS237"/>
      <c r="ACT237"/>
      <c r="ACU237"/>
      <c r="ACV237"/>
      <c r="ACW237"/>
      <c r="ACX237"/>
      <c r="ACY237"/>
      <c r="ACZ237"/>
      <c r="ADA237"/>
      <c r="ADB237"/>
      <c r="ADC237"/>
      <c r="ADD237"/>
      <c r="ADE237"/>
      <c r="ADF237"/>
      <c r="ADG237"/>
      <c r="ADH237"/>
      <c r="ADI237"/>
      <c r="ADJ237"/>
      <c r="ADK237"/>
      <c r="ADL237"/>
      <c r="ADM237"/>
      <c r="ADN237"/>
      <c r="ADO237"/>
      <c r="ADP237"/>
      <c r="ADQ237"/>
      <c r="ADR237"/>
      <c r="ADS237"/>
      <c r="ADT237"/>
      <c r="ADU237"/>
      <c r="ADV237"/>
      <c r="ADW237"/>
      <c r="ADX237"/>
      <c r="ADY237"/>
      <c r="ADZ237"/>
      <c r="AEA237"/>
      <c r="AEB237"/>
      <c r="AEC237"/>
      <c r="AED237"/>
      <c r="AEE237"/>
      <c r="AEF237"/>
      <c r="AEG237"/>
      <c r="AEH237"/>
      <c r="AEI237"/>
      <c r="AEJ237"/>
      <c r="AEK237"/>
      <c r="AEL237"/>
      <c r="AEM237"/>
      <c r="AEN237"/>
      <c r="AEO237"/>
      <c r="AEP237"/>
      <c r="AEQ237"/>
      <c r="AER237"/>
      <c r="AES237"/>
      <c r="AET237"/>
      <c r="AEU237"/>
      <c r="AEV237"/>
      <c r="AEW237"/>
      <c r="AEX237"/>
      <c r="AEY237"/>
      <c r="AEZ237"/>
      <c r="AFA237"/>
      <c r="AFB237"/>
      <c r="AFC237"/>
      <c r="AFD237"/>
      <c r="AFE237"/>
      <c r="AFF237"/>
      <c r="AFG237"/>
      <c r="AFH237"/>
      <c r="AFI237"/>
      <c r="AFJ237"/>
      <c r="AFK237"/>
      <c r="AFL237"/>
      <c r="AFM237"/>
      <c r="AFN237"/>
      <c r="AFO237"/>
      <c r="AFP237"/>
      <c r="AFQ237"/>
      <c r="AFR237"/>
      <c r="AFS237"/>
      <c r="AFT237"/>
      <c r="AFU237"/>
      <c r="AFV237"/>
      <c r="AFW237"/>
      <c r="AFX237"/>
      <c r="AFY237"/>
      <c r="AFZ237"/>
      <c r="AGA237"/>
      <c r="AGB237"/>
      <c r="AGC237"/>
      <c r="AGD237"/>
      <c r="AGE237"/>
      <c r="AGF237"/>
      <c r="AGG237"/>
      <c r="AGH237"/>
      <c r="AGI237"/>
      <c r="AGJ237"/>
      <c r="AGK237"/>
      <c r="AGL237"/>
      <c r="AGM237"/>
      <c r="AGN237"/>
      <c r="AGO237"/>
      <c r="AGP237"/>
      <c r="AGQ237"/>
      <c r="AGR237"/>
      <c r="AGS237"/>
      <c r="AGT237"/>
      <c r="AGU237"/>
      <c r="AGV237"/>
      <c r="AGW237"/>
      <c r="AGX237"/>
      <c r="AGY237"/>
      <c r="AGZ237"/>
      <c r="AHA237"/>
      <c r="AHB237"/>
      <c r="AHC237"/>
      <c r="AHD237"/>
      <c r="AHE237"/>
      <c r="AHF237"/>
      <c r="AHG237"/>
      <c r="AHH237"/>
      <c r="AHI237"/>
      <c r="AHJ237"/>
      <c r="AHK237"/>
      <c r="AHL237"/>
      <c r="AHM237"/>
      <c r="AHN237"/>
      <c r="AHO237"/>
      <c r="AHP237"/>
      <c r="AHQ237"/>
      <c r="AHR237"/>
      <c r="AHS237"/>
      <c r="AHT237"/>
      <c r="AHU237"/>
      <c r="AHV237"/>
      <c r="AHW237"/>
      <c r="AHX237"/>
      <c r="AHY237"/>
      <c r="AHZ237"/>
      <c r="AIA237"/>
      <c r="AIB237"/>
      <c r="AIC237"/>
      <c r="AID237"/>
      <c r="AIE237"/>
      <c r="AIF237"/>
      <c r="AIG237"/>
      <c r="AIH237"/>
      <c r="AII237"/>
      <c r="AIJ237"/>
      <c r="AIK237"/>
      <c r="AIL237"/>
      <c r="AIM237"/>
      <c r="AIN237"/>
      <c r="AIO237"/>
      <c r="AIP237"/>
      <c r="AIQ237"/>
      <c r="AIR237"/>
      <c r="AIS237"/>
      <c r="AIT237"/>
      <c r="AIU237"/>
      <c r="AIV237"/>
      <c r="AIW237"/>
      <c r="AIX237"/>
      <c r="AIY237"/>
      <c r="AIZ237"/>
      <c r="AJA237"/>
      <c r="AJB237"/>
      <c r="AJC237"/>
      <c r="AJD237"/>
      <c r="AJE237"/>
      <c r="AJF237"/>
      <c r="AJG237"/>
      <c r="AJH237"/>
      <c r="AJI237"/>
      <c r="AJJ237"/>
      <c r="AJK237"/>
      <c r="AJL237"/>
      <c r="AJM237"/>
      <c r="AJN237"/>
      <c r="AJO237"/>
      <c r="AJP237"/>
      <c r="AJQ237"/>
      <c r="AJR237"/>
      <c r="AJS237"/>
      <c r="AJT237"/>
      <c r="AJU237"/>
      <c r="AJV237"/>
      <c r="AJW237"/>
      <c r="AJX237"/>
      <c r="AJY237"/>
      <c r="AJZ237"/>
      <c r="AKA237"/>
      <c r="AKB237"/>
      <c r="AKC237"/>
      <c r="AKD237"/>
      <c r="AKE237"/>
      <c r="AKF237"/>
      <c r="AKG237"/>
      <c r="AKH237"/>
      <c r="AKI237"/>
      <c r="AKJ237"/>
      <c r="AKK237"/>
      <c r="AKL237"/>
      <c r="AKM237"/>
      <c r="AKN237"/>
      <c r="AKO237"/>
      <c r="AKP237"/>
      <c r="AKQ237"/>
      <c r="AKR237"/>
      <c r="AKS237"/>
      <c r="AKT237"/>
      <c r="AKU237"/>
      <c r="AKV237"/>
      <c r="AKW237"/>
      <c r="AKX237"/>
      <c r="AKY237"/>
      <c r="AKZ237"/>
      <c r="ALA237"/>
      <c r="ALB237"/>
      <c r="ALC237"/>
      <c r="ALD237"/>
      <c r="ALE237"/>
      <c r="ALF237"/>
      <c r="ALG237"/>
      <c r="ALH237"/>
      <c r="ALI237"/>
      <c r="ALJ237"/>
      <c r="ALK237"/>
      <c r="ALL237"/>
      <c r="ALM237"/>
      <c r="ALN237"/>
      <c r="ALO237"/>
      <c r="ALP237"/>
      <c r="ALQ237"/>
      <c r="ALR237"/>
      <c r="ALS237"/>
      <c r="ALT237"/>
      <c r="ALU237"/>
      <c r="ALV237"/>
      <c r="ALW237"/>
      <c r="ALX237"/>
      <c r="ALY237"/>
      <c r="ALZ237"/>
      <c r="AMA237"/>
      <c r="AMB237"/>
      <c r="AMC237"/>
      <c r="AMD237"/>
      <c r="AME237"/>
      <c r="AMF237"/>
      <c r="AMG237"/>
      <c r="AMH237"/>
      <c r="AMI237"/>
      <c r="AMJ237"/>
      <c r="AMK237"/>
      <c r="AML237"/>
      <c r="AMM237"/>
      <c r="AMN237"/>
      <c r="AMO237"/>
      <c r="AMP237"/>
      <c r="AMQ237"/>
      <c r="AMR237"/>
      <c r="AMS237"/>
      <c r="AMT237"/>
      <c r="AMU237"/>
      <c r="AMV237"/>
      <c r="AMW237"/>
      <c r="AMX237"/>
      <c r="AMY237"/>
      <c r="AMZ237"/>
      <c r="ANA237"/>
      <c r="ANB237"/>
      <c r="ANC237"/>
      <c r="AND237"/>
      <c r="ANE237"/>
      <c r="ANF237"/>
      <c r="ANG237"/>
      <c r="ANH237"/>
      <c r="ANI237"/>
      <c r="ANJ237"/>
      <c r="ANK237"/>
      <c r="ANL237"/>
      <c r="ANM237"/>
      <c r="ANN237"/>
      <c r="ANO237"/>
      <c r="ANP237"/>
      <c r="ANQ237"/>
      <c r="ANR237"/>
      <c r="ANS237"/>
      <c r="ANT237"/>
      <c r="ANU237"/>
      <c r="ANV237"/>
      <c r="ANW237"/>
      <c r="ANX237"/>
      <c r="ANY237"/>
      <c r="ANZ237"/>
      <c r="AOA237"/>
      <c r="AOB237"/>
      <c r="AOC237"/>
      <c r="AOD237"/>
      <c r="AOE237"/>
      <c r="AOF237"/>
      <c r="AOG237"/>
      <c r="AOH237"/>
      <c r="AOI237"/>
      <c r="AOJ237"/>
      <c r="AOK237"/>
      <c r="AOL237"/>
      <c r="AOM237"/>
      <c r="AON237"/>
      <c r="AOO237"/>
      <c r="AOP237"/>
      <c r="AOQ237"/>
      <c r="AOR237"/>
      <c r="AOS237"/>
      <c r="AOT237"/>
      <c r="AOU237"/>
      <c r="AOV237"/>
      <c r="AOW237"/>
      <c r="AOX237"/>
      <c r="AOY237"/>
      <c r="AOZ237"/>
      <c r="APA237"/>
      <c r="APB237"/>
      <c r="APC237"/>
      <c r="APD237"/>
      <c r="APE237"/>
      <c r="APF237"/>
      <c r="APG237"/>
      <c r="APH237"/>
      <c r="API237"/>
      <c r="APJ237"/>
      <c r="APK237"/>
      <c r="APL237"/>
      <c r="APM237"/>
      <c r="APN237"/>
      <c r="APO237"/>
      <c r="APP237"/>
      <c r="APQ237"/>
      <c r="APR237"/>
      <c r="APS237"/>
      <c r="APT237"/>
      <c r="APU237"/>
      <c r="APV237"/>
      <c r="APW237"/>
      <c r="APX237"/>
      <c r="APY237"/>
      <c r="APZ237"/>
      <c r="AQA237"/>
      <c r="AQB237"/>
      <c r="AQC237"/>
      <c r="AQD237"/>
      <c r="AQE237"/>
      <c r="AQF237"/>
      <c r="AQG237"/>
      <c r="AQH237"/>
      <c r="AQI237"/>
      <c r="AQJ237"/>
      <c r="AQK237"/>
      <c r="AQL237"/>
      <c r="AQM237"/>
      <c r="AQN237"/>
      <c r="AQO237"/>
      <c r="AQP237"/>
      <c r="AQQ237"/>
      <c r="AQR237"/>
      <c r="AQS237"/>
      <c r="AQT237"/>
      <c r="AQU237"/>
      <c r="AQV237"/>
      <c r="AQW237"/>
      <c r="AQX237"/>
      <c r="AQY237"/>
      <c r="AQZ237"/>
      <c r="ARA237"/>
      <c r="ARB237"/>
      <c r="ARC237"/>
      <c r="ARD237"/>
      <c r="ARE237"/>
      <c r="ARF237"/>
      <c r="ARG237"/>
      <c r="ARH237"/>
      <c r="ARI237"/>
      <c r="ARJ237"/>
      <c r="ARK237"/>
      <c r="ARL237"/>
      <c r="ARM237"/>
      <c r="ARN237"/>
      <c r="ARO237"/>
      <c r="ARP237"/>
      <c r="ARQ237"/>
      <c r="ARR237"/>
      <c r="ARS237"/>
      <c r="ART237"/>
      <c r="ARU237"/>
      <c r="ARV237"/>
      <c r="ARW237"/>
      <c r="ARX237"/>
      <c r="ARY237"/>
      <c r="ARZ237"/>
      <c r="ASA237"/>
      <c r="ASB237"/>
      <c r="ASC237"/>
      <c r="ASD237"/>
      <c r="ASE237"/>
      <c r="ASF237"/>
      <c r="ASG237"/>
      <c r="ASH237"/>
      <c r="ASI237"/>
      <c r="ASJ237"/>
      <c r="ASK237"/>
      <c r="ASL237"/>
      <c r="ASM237"/>
      <c r="ASN237"/>
      <c r="ASO237"/>
      <c r="ASP237"/>
      <c r="ASQ237"/>
      <c r="ASR237"/>
      <c r="ASS237"/>
      <c r="AST237"/>
      <c r="ASU237"/>
      <c r="ASV237"/>
      <c r="ASW237"/>
      <c r="ASX237"/>
      <c r="ASY237"/>
      <c r="ASZ237"/>
      <c r="ATA237"/>
      <c r="ATB237"/>
      <c r="ATC237"/>
      <c r="ATD237"/>
      <c r="ATE237"/>
      <c r="ATF237"/>
      <c r="ATG237"/>
      <c r="ATH237"/>
      <c r="ATI237"/>
      <c r="ATJ237"/>
      <c r="ATK237"/>
      <c r="ATL237"/>
      <c r="ATM237"/>
      <c r="ATN237"/>
      <c r="ATO237"/>
      <c r="ATP237"/>
      <c r="ATQ237"/>
      <c r="ATR237"/>
      <c r="ATS237"/>
      <c r="ATT237"/>
      <c r="ATU237"/>
      <c r="ATV237"/>
      <c r="ATW237"/>
      <c r="ATX237"/>
      <c r="ATY237"/>
      <c r="ATZ237"/>
      <c r="AUA237"/>
      <c r="AUB237"/>
      <c r="AUC237"/>
      <c r="AUD237"/>
      <c r="AUE237"/>
      <c r="AUF237"/>
      <c r="AUG237"/>
      <c r="AUH237"/>
      <c r="AUI237"/>
      <c r="AUJ237"/>
      <c r="AUK237"/>
      <c r="AUL237"/>
      <c r="AUM237"/>
      <c r="AUN237"/>
      <c r="AUO237"/>
      <c r="AUP237"/>
      <c r="AUQ237"/>
      <c r="AUR237"/>
      <c r="AUS237"/>
      <c r="AUT237"/>
      <c r="AUU237"/>
      <c r="AUV237"/>
      <c r="AUW237"/>
      <c r="AUX237"/>
      <c r="AUY237"/>
      <c r="AUZ237"/>
      <c r="AVA237"/>
      <c r="AVB237"/>
      <c r="AVC237"/>
      <c r="AVD237"/>
      <c r="AVE237"/>
      <c r="AVF237"/>
      <c r="AVG237"/>
      <c r="AVH237"/>
      <c r="AVI237"/>
      <c r="AVJ237"/>
      <c r="AVK237"/>
      <c r="AVL237"/>
      <c r="AVM237"/>
      <c r="AVN237"/>
      <c r="AVO237"/>
      <c r="AVP237"/>
      <c r="AVQ237"/>
      <c r="AVR237"/>
      <c r="AVS237"/>
      <c r="AVT237"/>
      <c r="AVU237"/>
      <c r="AVV237"/>
      <c r="AVW237"/>
      <c r="AVX237"/>
      <c r="AVY237"/>
      <c r="AVZ237"/>
      <c r="AWA237"/>
      <c r="AWB237"/>
      <c r="AWC237"/>
      <c r="AWD237"/>
      <c r="AWE237"/>
      <c r="AWF237"/>
      <c r="AWG237"/>
      <c r="AWH237"/>
      <c r="AWI237"/>
      <c r="AWJ237"/>
      <c r="AWK237"/>
      <c r="AWL237"/>
      <c r="AWM237"/>
      <c r="AWN237"/>
      <c r="AWO237"/>
      <c r="AWP237"/>
      <c r="AWQ237"/>
      <c r="AWR237"/>
      <c r="AWS237"/>
      <c r="AWT237"/>
      <c r="AWU237"/>
      <c r="AWV237"/>
      <c r="AWW237"/>
      <c r="AWX237"/>
      <c r="AWY237"/>
      <c r="AWZ237"/>
      <c r="AXA237"/>
      <c r="AXB237"/>
      <c r="AXC237"/>
      <c r="AXD237"/>
      <c r="AXE237"/>
      <c r="AXF237"/>
      <c r="AXG237"/>
      <c r="AXH237"/>
      <c r="AXI237"/>
      <c r="AXJ237"/>
      <c r="AXK237"/>
      <c r="AXL237"/>
      <c r="AXM237"/>
      <c r="AXN237"/>
      <c r="AXO237"/>
      <c r="AXP237"/>
      <c r="AXQ237"/>
      <c r="AXR237"/>
      <c r="AXS237"/>
      <c r="AXT237"/>
      <c r="AXU237"/>
      <c r="AXV237"/>
      <c r="AXW237"/>
      <c r="AXX237"/>
      <c r="AXY237"/>
      <c r="AXZ237"/>
      <c r="AYA237"/>
      <c r="AYB237"/>
      <c r="AYC237"/>
      <c r="AYD237"/>
      <c r="AYE237"/>
      <c r="AYF237"/>
      <c r="AYG237"/>
      <c r="AYH237"/>
      <c r="AYI237"/>
      <c r="AYJ237"/>
      <c r="AYK237"/>
      <c r="AYL237"/>
      <c r="AYM237"/>
      <c r="AYN237"/>
      <c r="AYO237"/>
      <c r="AYP237"/>
      <c r="AYQ237"/>
      <c r="AYR237"/>
      <c r="AYS237"/>
      <c r="AYT237"/>
      <c r="AYU237"/>
      <c r="AYV237"/>
      <c r="AYW237"/>
      <c r="AYX237"/>
      <c r="AYY237"/>
      <c r="AYZ237"/>
      <c r="AZA237"/>
      <c r="AZB237"/>
      <c r="AZC237"/>
      <c r="AZD237"/>
      <c r="AZE237"/>
      <c r="AZF237"/>
      <c r="AZG237"/>
      <c r="AZH237"/>
      <c r="AZI237"/>
      <c r="AZJ237"/>
      <c r="AZK237"/>
      <c r="AZL237"/>
      <c r="AZM237"/>
      <c r="AZN237"/>
      <c r="AZO237"/>
      <c r="AZP237"/>
      <c r="AZQ237"/>
      <c r="AZR237"/>
      <c r="AZS237"/>
      <c r="AZT237"/>
      <c r="AZU237"/>
      <c r="AZV237"/>
      <c r="AZW237"/>
      <c r="AZX237"/>
      <c r="AZY237"/>
      <c r="AZZ237"/>
      <c r="BAA237"/>
      <c r="BAB237"/>
      <c r="BAC237"/>
      <c r="BAD237"/>
      <c r="BAE237"/>
      <c r="BAF237"/>
      <c r="BAG237"/>
      <c r="BAH237"/>
      <c r="BAI237"/>
      <c r="BAJ237"/>
      <c r="BAK237"/>
      <c r="BAL237"/>
      <c r="BAM237"/>
      <c r="BAN237"/>
      <c r="BAO237"/>
      <c r="BAP237"/>
      <c r="BAQ237"/>
      <c r="BAR237"/>
      <c r="BAS237"/>
      <c r="BAT237"/>
      <c r="BAU237"/>
      <c r="BAV237"/>
      <c r="BAW237"/>
      <c r="BAX237"/>
      <c r="BAY237"/>
      <c r="BAZ237"/>
      <c r="BBA237"/>
      <c r="BBB237"/>
      <c r="BBC237"/>
      <c r="BBD237"/>
      <c r="BBE237"/>
      <c r="BBF237"/>
      <c r="BBG237"/>
      <c r="BBH237"/>
      <c r="BBI237"/>
      <c r="BBJ237"/>
      <c r="BBK237"/>
      <c r="BBL237"/>
      <c r="BBM237"/>
      <c r="BBN237"/>
      <c r="BBO237"/>
      <c r="BBP237"/>
      <c r="BBQ237"/>
      <c r="BBR237"/>
      <c r="BBS237"/>
      <c r="BBT237"/>
      <c r="BBU237"/>
      <c r="BBV237"/>
      <c r="BBW237"/>
      <c r="BBX237"/>
      <c r="BBY237"/>
      <c r="BBZ237"/>
      <c r="BCA237"/>
      <c r="BCB237"/>
      <c r="BCC237"/>
      <c r="BCD237"/>
      <c r="BCE237"/>
      <c r="BCF237"/>
      <c r="BCG237"/>
      <c r="BCH237"/>
      <c r="BCI237"/>
      <c r="BCJ237"/>
      <c r="BCK237"/>
      <c r="BCL237"/>
      <c r="BCM237"/>
      <c r="BCN237"/>
      <c r="BCO237"/>
      <c r="BCP237"/>
      <c r="BCQ237"/>
      <c r="BCR237"/>
      <c r="BCS237"/>
      <c r="BCT237"/>
      <c r="BCU237"/>
      <c r="BCV237"/>
      <c r="BCW237"/>
      <c r="BCX237"/>
      <c r="BCY237"/>
      <c r="BCZ237"/>
      <c r="BDA237"/>
      <c r="BDB237"/>
      <c r="BDC237"/>
      <c r="BDD237"/>
      <c r="BDE237"/>
      <c r="BDF237"/>
      <c r="BDG237"/>
      <c r="BDH237"/>
      <c r="BDI237"/>
      <c r="BDJ237"/>
      <c r="BDK237"/>
      <c r="BDL237"/>
      <c r="BDM237"/>
      <c r="BDN237"/>
      <c r="BDO237"/>
      <c r="BDP237"/>
      <c r="BDQ237"/>
      <c r="BDR237"/>
      <c r="BDS237"/>
      <c r="BDT237"/>
      <c r="BDU237"/>
      <c r="BDV237"/>
      <c r="BDW237"/>
      <c r="BDX237"/>
      <c r="BDY237"/>
      <c r="BDZ237"/>
      <c r="BEA237"/>
      <c r="BEB237"/>
      <c r="BEC237"/>
      <c r="BED237"/>
      <c r="BEE237"/>
      <c r="BEF237"/>
      <c r="BEG237"/>
      <c r="BEH237"/>
      <c r="BEI237"/>
      <c r="BEJ237"/>
      <c r="BEK237"/>
      <c r="BEL237"/>
      <c r="BEM237"/>
      <c r="BEN237"/>
      <c r="BEO237"/>
      <c r="BEP237"/>
      <c r="BEQ237"/>
      <c r="BER237"/>
      <c r="BES237"/>
      <c r="BET237"/>
      <c r="BEU237"/>
      <c r="BEV237"/>
      <c r="BEW237"/>
      <c r="BEX237"/>
      <c r="BEY237"/>
      <c r="BEZ237"/>
      <c r="BFA237"/>
      <c r="BFB237"/>
      <c r="BFC237"/>
      <c r="BFD237"/>
      <c r="BFE237"/>
      <c r="BFF237"/>
      <c r="BFG237"/>
      <c r="BFH237"/>
      <c r="BFI237"/>
      <c r="BFJ237"/>
      <c r="BFK237"/>
      <c r="BFL237"/>
      <c r="BFM237"/>
      <c r="BFN237"/>
      <c r="BFO237"/>
      <c r="BFP237"/>
      <c r="BFQ237"/>
      <c r="BFR237"/>
      <c r="BFS237"/>
      <c r="BFT237"/>
      <c r="BFU237"/>
      <c r="BFV237"/>
      <c r="BFW237"/>
      <c r="BFX237"/>
      <c r="BFY237"/>
      <c r="BFZ237"/>
      <c r="BGA237"/>
      <c r="BGB237"/>
      <c r="BGC237"/>
      <c r="BGD237"/>
      <c r="BGE237"/>
      <c r="BGF237"/>
      <c r="BGG237"/>
      <c r="BGH237"/>
      <c r="BGI237"/>
      <c r="BGJ237"/>
      <c r="BGK237"/>
      <c r="BGL237"/>
      <c r="BGM237"/>
      <c r="BGN237"/>
      <c r="BGO237"/>
      <c r="BGP237"/>
      <c r="BGQ237"/>
      <c r="BGR237"/>
      <c r="BGS237"/>
      <c r="BGT237"/>
      <c r="BGU237"/>
      <c r="BGV237"/>
      <c r="BGW237"/>
      <c r="BGX237"/>
      <c r="BGY237"/>
      <c r="BGZ237"/>
      <c r="BHA237"/>
      <c r="BHB237"/>
      <c r="BHC237"/>
      <c r="BHD237"/>
      <c r="BHE237"/>
      <c r="BHF237"/>
      <c r="BHG237"/>
      <c r="BHH237"/>
      <c r="BHI237"/>
      <c r="BHJ237"/>
      <c r="BHK237"/>
      <c r="BHL237"/>
      <c r="BHM237"/>
      <c r="BHN237"/>
      <c r="BHO237"/>
      <c r="BHP237"/>
      <c r="BHQ237"/>
      <c r="BHR237"/>
      <c r="BHS237"/>
      <c r="BHT237"/>
      <c r="BHU237"/>
      <c r="BHV237"/>
      <c r="BHW237"/>
      <c r="BHX237"/>
      <c r="BHY237"/>
      <c r="BHZ237"/>
      <c r="BIA237"/>
      <c r="BIB237"/>
      <c r="BIC237"/>
      <c r="BID237"/>
      <c r="BIE237"/>
      <c r="BIF237"/>
      <c r="BIG237"/>
      <c r="BIH237"/>
      <c r="BII237"/>
      <c r="BIJ237"/>
      <c r="BIK237"/>
      <c r="BIL237"/>
      <c r="BIM237"/>
      <c r="BIN237"/>
      <c r="BIO237"/>
      <c r="BIP237"/>
      <c r="BIQ237"/>
      <c r="BIR237"/>
      <c r="BIS237"/>
      <c r="BIT237"/>
      <c r="BIU237"/>
      <c r="BIV237"/>
      <c r="BIW237"/>
      <c r="BIX237"/>
      <c r="BIY237"/>
      <c r="BIZ237"/>
      <c r="BJA237"/>
      <c r="BJB237"/>
      <c r="BJC237"/>
      <c r="BJD237"/>
      <c r="BJE237"/>
      <c r="BJF237"/>
      <c r="BJG237"/>
      <c r="BJH237"/>
      <c r="BJI237"/>
      <c r="BJJ237"/>
      <c r="BJK237"/>
      <c r="BJL237"/>
      <c r="BJM237"/>
      <c r="BJN237"/>
      <c r="BJO237"/>
      <c r="BJP237"/>
      <c r="BJQ237"/>
      <c r="BJR237"/>
      <c r="BJS237"/>
      <c r="BJT237"/>
      <c r="BJU237"/>
      <c r="BJV237"/>
      <c r="BJW237"/>
      <c r="BJX237"/>
      <c r="BJY237"/>
      <c r="BJZ237"/>
      <c r="BKA237"/>
      <c r="BKB237"/>
      <c r="BKC237"/>
      <c r="BKD237"/>
      <c r="BKE237"/>
      <c r="BKF237"/>
      <c r="BKG237"/>
      <c r="BKH237"/>
      <c r="BKI237"/>
      <c r="BKJ237"/>
      <c r="BKK237"/>
      <c r="BKL237"/>
      <c r="BKM237"/>
      <c r="BKN237"/>
      <c r="BKO237"/>
      <c r="BKP237"/>
      <c r="BKQ237"/>
      <c r="BKR237"/>
      <c r="BKS237"/>
      <c r="BKT237"/>
      <c r="BKU237"/>
      <c r="BKV237"/>
      <c r="BKW237"/>
      <c r="BKX237"/>
      <c r="BKY237"/>
      <c r="BKZ237"/>
      <c r="BLA237"/>
      <c r="BLB237"/>
      <c r="BLC237"/>
      <c r="BLD237"/>
      <c r="BLE237"/>
      <c r="BLF237"/>
      <c r="BLG237"/>
      <c r="BLH237"/>
      <c r="BLI237"/>
      <c r="BLJ237"/>
      <c r="BLK237"/>
      <c r="BLL237"/>
      <c r="BLM237"/>
      <c r="BLN237"/>
      <c r="BLO237"/>
      <c r="BLP237"/>
      <c r="BLQ237"/>
      <c r="BLR237"/>
      <c r="BLS237"/>
      <c r="BLT237"/>
      <c r="BLU237"/>
      <c r="BLV237"/>
      <c r="BLW237"/>
      <c r="BLX237"/>
      <c r="BLY237"/>
      <c r="BLZ237"/>
      <c r="BMA237"/>
      <c r="BMB237"/>
      <c r="BMC237"/>
      <c r="BMD237"/>
      <c r="BME237"/>
      <c r="BMF237"/>
      <c r="BMG237"/>
      <c r="BMH237"/>
      <c r="BMI237"/>
      <c r="BMJ237"/>
      <c r="BMK237"/>
      <c r="BML237"/>
      <c r="BMM237"/>
      <c r="BMN237"/>
      <c r="BMO237"/>
    </row>
    <row r="238" spans="1:1705" customFormat="1">
      <c r="A238" s="675" t="s">
        <v>857</v>
      </c>
      <c r="B238" s="676" t="s">
        <v>857</v>
      </c>
      <c r="C238" s="676"/>
      <c r="D238" s="606" t="s">
        <v>703</v>
      </c>
      <c r="E238" s="677" t="s">
        <v>704</v>
      </c>
      <c r="F238" s="603" t="s">
        <v>173</v>
      </c>
      <c r="G238" s="603"/>
      <c r="H238" s="603">
        <v>2</v>
      </c>
      <c r="I238" s="603"/>
      <c r="J238" s="468">
        <v>59.365387301000098</v>
      </c>
      <c r="K238" s="468">
        <v>24.802670078000101</v>
      </c>
      <c r="L238" s="604" t="s">
        <v>705</v>
      </c>
      <c r="M238" s="605"/>
      <c r="N238" s="603" t="s">
        <v>858</v>
      </c>
      <c r="O238" s="603" t="s">
        <v>361</v>
      </c>
      <c r="P238" s="603"/>
      <c r="Q238" s="467">
        <v>237</v>
      </c>
      <c r="R238" s="467">
        <v>237</v>
      </c>
      <c r="T238" s="461"/>
      <c r="U238" s="1155"/>
      <c r="V238" s="709"/>
      <c r="W238" s="461"/>
    </row>
    <row r="239" spans="1:1705" customFormat="1">
      <c r="A239" s="675" t="s">
        <v>859</v>
      </c>
      <c r="B239" s="676" t="s">
        <v>859</v>
      </c>
      <c r="C239" s="676"/>
      <c r="D239" s="606" t="s">
        <v>357</v>
      </c>
      <c r="E239" s="677" t="s">
        <v>358</v>
      </c>
      <c r="F239" s="603" t="s">
        <v>173</v>
      </c>
      <c r="G239" s="603"/>
      <c r="H239" s="603">
        <v>2</v>
      </c>
      <c r="I239" s="603"/>
      <c r="J239" s="468">
        <v>59.368548746000002</v>
      </c>
      <c r="K239" s="468">
        <v>24.819039299000099</v>
      </c>
      <c r="L239" s="604" t="s">
        <v>860</v>
      </c>
      <c r="M239" s="605"/>
      <c r="N239" s="603" t="s">
        <v>861</v>
      </c>
      <c r="O239" s="603" t="s">
        <v>361</v>
      </c>
      <c r="P239" s="603"/>
      <c r="Q239" s="467">
        <v>238</v>
      </c>
      <c r="R239" s="467">
        <v>238</v>
      </c>
      <c r="T239" s="461"/>
      <c r="U239" s="1155"/>
      <c r="V239" s="709"/>
      <c r="W239" s="461"/>
    </row>
    <row r="240" spans="1:1705" customFormat="1">
      <c r="A240" s="675" t="s">
        <v>862</v>
      </c>
      <c r="B240" s="676" t="s">
        <v>862</v>
      </c>
      <c r="C240" s="676"/>
      <c r="D240" s="606" t="s">
        <v>703</v>
      </c>
      <c r="E240" s="677" t="s">
        <v>704</v>
      </c>
      <c r="F240" s="603" t="s">
        <v>173</v>
      </c>
      <c r="G240" s="603"/>
      <c r="H240" s="603">
        <v>2</v>
      </c>
      <c r="I240" s="603"/>
      <c r="J240" s="468">
        <v>59.365243606</v>
      </c>
      <c r="K240" s="468">
        <v>24.801618392000002</v>
      </c>
      <c r="L240" s="604" t="s">
        <v>863</v>
      </c>
      <c r="M240" s="605"/>
      <c r="N240" s="603" t="s">
        <v>864</v>
      </c>
      <c r="O240" s="603" t="s">
        <v>361</v>
      </c>
      <c r="P240" s="603"/>
      <c r="Q240" s="467">
        <v>239</v>
      </c>
      <c r="R240" s="467">
        <v>239</v>
      </c>
      <c r="T240" s="461"/>
      <c r="U240" s="1155"/>
      <c r="V240" s="709"/>
      <c r="W240" s="461"/>
    </row>
    <row r="241" spans="1:23" customFormat="1">
      <c r="A241" s="675" t="s">
        <v>865</v>
      </c>
      <c r="B241" s="676" t="s">
        <v>865</v>
      </c>
      <c r="C241" s="676"/>
      <c r="D241" s="606" t="s">
        <v>703</v>
      </c>
      <c r="E241" s="677" t="s">
        <v>704</v>
      </c>
      <c r="F241" s="603" t="s">
        <v>173</v>
      </c>
      <c r="G241" s="603"/>
      <c r="H241" s="603">
        <v>2</v>
      </c>
      <c r="I241" s="603"/>
      <c r="J241" s="468">
        <v>59.3681780060001</v>
      </c>
      <c r="K241" s="468">
        <v>24.828908441000099</v>
      </c>
      <c r="L241" s="604" t="s">
        <v>866</v>
      </c>
      <c r="M241" s="605"/>
      <c r="N241" s="603" t="s">
        <v>867</v>
      </c>
      <c r="O241" s="603" t="s">
        <v>361</v>
      </c>
      <c r="P241" s="603"/>
      <c r="Q241" s="467">
        <v>240</v>
      </c>
      <c r="R241" s="467">
        <v>240</v>
      </c>
      <c r="T241" s="461"/>
      <c r="U241" s="1155"/>
      <c r="V241" s="709"/>
      <c r="W241" s="461"/>
    </row>
    <row r="242" spans="1:23" customFormat="1">
      <c r="A242" s="675" t="s">
        <v>868</v>
      </c>
      <c r="B242" s="676" t="s">
        <v>868</v>
      </c>
      <c r="C242" s="676"/>
      <c r="D242" s="606" t="s">
        <v>703</v>
      </c>
      <c r="E242" s="677" t="s">
        <v>704</v>
      </c>
      <c r="F242" s="603" t="s">
        <v>173</v>
      </c>
      <c r="G242" s="603"/>
      <c r="H242" s="603">
        <v>2</v>
      </c>
      <c r="I242" s="603"/>
      <c r="J242" s="468">
        <v>59.363563792000001</v>
      </c>
      <c r="K242" s="468">
        <v>24.794429912999998</v>
      </c>
      <c r="L242" s="604" t="s">
        <v>705</v>
      </c>
      <c r="M242" s="605"/>
      <c r="N242" s="603" t="s">
        <v>869</v>
      </c>
      <c r="O242" s="603" t="s">
        <v>361</v>
      </c>
      <c r="P242" s="603"/>
      <c r="Q242" s="467">
        <v>241</v>
      </c>
      <c r="R242" s="467">
        <v>241</v>
      </c>
      <c r="T242" s="461"/>
      <c r="U242" s="1155"/>
      <c r="V242" s="709"/>
      <c r="W242" s="461"/>
    </row>
    <row r="243" spans="1:23" customFormat="1">
      <c r="A243" s="675" t="s">
        <v>870</v>
      </c>
      <c r="B243" s="676" t="s">
        <v>870</v>
      </c>
      <c r="C243" s="676"/>
      <c r="D243" s="606" t="s">
        <v>703</v>
      </c>
      <c r="E243" s="602" t="s">
        <v>704</v>
      </c>
      <c r="F243" s="603" t="s">
        <v>173</v>
      </c>
      <c r="G243" s="603"/>
      <c r="H243" s="603">
        <v>2</v>
      </c>
      <c r="I243" s="603"/>
      <c r="J243" s="468">
        <v>59.368274134000103</v>
      </c>
      <c r="K243" s="468">
        <v>24.8252116580001</v>
      </c>
      <c r="L243" s="604" t="s">
        <v>705</v>
      </c>
      <c r="M243" s="605"/>
      <c r="N243" s="603" t="s">
        <v>871</v>
      </c>
      <c r="O243" s="603" t="s">
        <v>361</v>
      </c>
      <c r="P243" s="603"/>
      <c r="Q243" s="467">
        <v>242</v>
      </c>
      <c r="R243" s="467">
        <v>242</v>
      </c>
      <c r="T243" s="461"/>
      <c r="U243" s="1155"/>
      <c r="V243" s="709"/>
      <c r="W243" s="461"/>
    </row>
    <row r="244" spans="1:23" customFormat="1">
      <c r="A244" s="675" t="s">
        <v>872</v>
      </c>
      <c r="B244" s="676" t="s">
        <v>872</v>
      </c>
      <c r="C244" s="676"/>
      <c r="D244" s="606" t="s">
        <v>703</v>
      </c>
      <c r="E244" s="602" t="s">
        <v>704</v>
      </c>
      <c r="F244" s="603" t="s">
        <v>173</v>
      </c>
      <c r="G244" s="603"/>
      <c r="H244" s="603">
        <v>2</v>
      </c>
      <c r="I244" s="603"/>
      <c r="J244" s="468">
        <v>59.368557674000002</v>
      </c>
      <c r="K244" s="468">
        <v>24.822510179000101</v>
      </c>
      <c r="L244" s="604" t="s">
        <v>705</v>
      </c>
      <c r="M244" s="605"/>
      <c r="N244" s="603" t="s">
        <v>873</v>
      </c>
      <c r="O244" s="603" t="s">
        <v>361</v>
      </c>
      <c r="P244" s="603"/>
      <c r="Q244" s="467">
        <v>243</v>
      </c>
      <c r="R244" s="467">
        <v>243</v>
      </c>
      <c r="T244" s="461"/>
      <c r="U244" s="1155"/>
      <c r="V244" s="709"/>
      <c r="W244" s="461"/>
    </row>
    <row r="245" spans="1:23" customFormat="1">
      <c r="A245" s="675" t="s">
        <v>874</v>
      </c>
      <c r="B245" s="676" t="s">
        <v>874</v>
      </c>
      <c r="C245" s="676"/>
      <c r="D245" s="606" t="s">
        <v>703</v>
      </c>
      <c r="E245" s="677" t="s">
        <v>704</v>
      </c>
      <c r="F245" s="603" t="s">
        <v>173</v>
      </c>
      <c r="G245" s="603"/>
      <c r="H245" s="603">
        <v>2</v>
      </c>
      <c r="I245" s="603"/>
      <c r="J245" s="468">
        <v>59.369844436999998</v>
      </c>
      <c r="K245" s="468">
        <v>24.815070135999999</v>
      </c>
      <c r="L245" s="604" t="s">
        <v>705</v>
      </c>
      <c r="M245" s="605"/>
      <c r="N245" s="603" t="s">
        <v>875</v>
      </c>
      <c r="O245" s="603" t="s">
        <v>361</v>
      </c>
      <c r="P245" s="603"/>
      <c r="Q245" s="467">
        <v>244</v>
      </c>
      <c r="R245" s="467">
        <v>244</v>
      </c>
      <c r="T245" s="461"/>
      <c r="U245" s="1155"/>
      <c r="V245" s="709"/>
      <c r="W245" s="461"/>
    </row>
    <row r="246" spans="1:23" customFormat="1">
      <c r="A246" s="675" t="s">
        <v>876</v>
      </c>
      <c r="B246" s="676" t="s">
        <v>876</v>
      </c>
      <c r="C246" s="676"/>
      <c r="D246" s="606" t="s">
        <v>703</v>
      </c>
      <c r="E246" s="677" t="s">
        <v>704</v>
      </c>
      <c r="F246" s="603" t="s">
        <v>173</v>
      </c>
      <c r="G246" s="603"/>
      <c r="H246" s="603">
        <v>2</v>
      </c>
      <c r="I246" s="603"/>
      <c r="J246" s="468">
        <v>59.367883720000101</v>
      </c>
      <c r="K246" s="468">
        <v>24.815440369000001</v>
      </c>
      <c r="L246" s="604" t="s">
        <v>705</v>
      </c>
      <c r="M246" s="605"/>
      <c r="N246" s="603" t="s">
        <v>877</v>
      </c>
      <c r="O246" s="603" t="s">
        <v>361</v>
      </c>
      <c r="P246" s="603"/>
      <c r="Q246" s="467">
        <v>245</v>
      </c>
      <c r="R246" s="467">
        <v>245</v>
      </c>
      <c r="T246" s="461"/>
      <c r="U246" s="1155"/>
      <c r="V246" s="709"/>
      <c r="W246" s="461"/>
    </row>
    <row r="247" spans="1:23" customFormat="1">
      <c r="A247" s="675" t="s">
        <v>878</v>
      </c>
      <c r="B247" s="676" t="s">
        <v>878</v>
      </c>
      <c r="C247" s="676"/>
      <c r="D247" s="606" t="s">
        <v>703</v>
      </c>
      <c r="E247" s="602" t="s">
        <v>704</v>
      </c>
      <c r="F247" s="603" t="s">
        <v>173</v>
      </c>
      <c r="G247" s="603"/>
      <c r="H247" s="603">
        <v>2</v>
      </c>
      <c r="I247" s="603"/>
      <c r="J247" s="468">
        <v>59.365749586000099</v>
      </c>
      <c r="K247" s="468">
        <v>24.801078577999998</v>
      </c>
      <c r="L247" s="604" t="s">
        <v>705</v>
      </c>
      <c r="M247" s="605"/>
      <c r="N247" s="603" t="s">
        <v>879</v>
      </c>
      <c r="O247" s="603" t="s">
        <v>361</v>
      </c>
      <c r="P247" s="603"/>
      <c r="Q247" s="467">
        <v>246</v>
      </c>
      <c r="R247" s="467">
        <v>246</v>
      </c>
      <c r="T247" s="461"/>
      <c r="U247" s="1155"/>
      <c r="V247" s="709"/>
      <c r="W247" s="461"/>
    </row>
    <row r="248" spans="1:23" customFormat="1">
      <c r="A248" s="675" t="s">
        <v>880</v>
      </c>
      <c r="B248" s="676" t="s">
        <v>880</v>
      </c>
      <c r="C248" s="676"/>
      <c r="D248" s="606" t="s">
        <v>703</v>
      </c>
      <c r="E248" s="602" t="s">
        <v>704</v>
      </c>
      <c r="F248" s="603" t="s">
        <v>173</v>
      </c>
      <c r="G248" s="603"/>
      <c r="H248" s="603">
        <v>2</v>
      </c>
      <c r="I248" s="603"/>
      <c r="J248" s="468">
        <v>59.353568146999997</v>
      </c>
      <c r="K248" s="468">
        <v>24.782230746</v>
      </c>
      <c r="L248" s="604" t="s">
        <v>705</v>
      </c>
      <c r="M248" s="605"/>
      <c r="N248" s="603" t="s">
        <v>881</v>
      </c>
      <c r="O248" s="603" t="s">
        <v>361</v>
      </c>
      <c r="P248" s="603"/>
      <c r="Q248" s="467">
        <v>247</v>
      </c>
      <c r="R248" s="467">
        <v>247</v>
      </c>
      <c r="T248" s="461"/>
      <c r="U248" s="1155"/>
      <c r="V248" s="709"/>
      <c r="W248" s="461"/>
    </row>
    <row r="249" spans="1:23" customFormat="1">
      <c r="A249" s="675" t="s">
        <v>882</v>
      </c>
      <c r="B249" s="676" t="s">
        <v>882</v>
      </c>
      <c r="C249" s="676"/>
      <c r="D249" s="606" t="s">
        <v>541</v>
      </c>
      <c r="E249" s="602" t="s">
        <v>542</v>
      </c>
      <c r="F249" s="603" t="s">
        <v>173</v>
      </c>
      <c r="G249" s="603"/>
      <c r="H249" s="603">
        <v>2</v>
      </c>
      <c r="I249" s="603"/>
      <c r="J249" s="468">
        <v>59.359615648999998</v>
      </c>
      <c r="K249" s="468">
        <v>24.781887802</v>
      </c>
      <c r="L249" s="604" t="s">
        <v>883</v>
      </c>
      <c r="M249" s="605"/>
      <c r="N249" s="603" t="s">
        <v>884</v>
      </c>
      <c r="O249" s="603" t="s">
        <v>361</v>
      </c>
      <c r="P249" s="603"/>
      <c r="Q249" s="467">
        <v>248</v>
      </c>
      <c r="R249" s="467">
        <v>248</v>
      </c>
      <c r="T249" s="461"/>
      <c r="U249" s="1155"/>
      <c r="V249" s="709"/>
      <c r="W249" s="461"/>
    </row>
    <row r="250" spans="1:23" customFormat="1">
      <c r="A250" s="675" t="s">
        <v>885</v>
      </c>
      <c r="B250" s="676" t="s">
        <v>885</v>
      </c>
      <c r="C250" s="676"/>
      <c r="D250" s="606" t="s">
        <v>357</v>
      </c>
      <c r="E250" s="602" t="s">
        <v>358</v>
      </c>
      <c r="F250" s="603" t="s">
        <v>173</v>
      </c>
      <c r="G250" s="603"/>
      <c r="H250" s="603">
        <v>2</v>
      </c>
      <c r="I250" s="603"/>
      <c r="J250" s="468">
        <v>59.42058231</v>
      </c>
      <c r="K250" s="468">
        <v>24.84580922</v>
      </c>
      <c r="L250" s="604" t="s">
        <v>886</v>
      </c>
      <c r="M250" s="605"/>
      <c r="N250" s="603" t="s">
        <v>887</v>
      </c>
      <c r="O250" s="603" t="s">
        <v>361</v>
      </c>
      <c r="P250" s="603"/>
      <c r="Q250" s="467">
        <v>249</v>
      </c>
      <c r="R250" s="467">
        <v>249</v>
      </c>
      <c r="T250" s="461"/>
      <c r="U250" s="1155"/>
      <c r="V250" s="709"/>
      <c r="W250" s="461"/>
    </row>
    <row r="251" spans="1:23" customFormat="1">
      <c r="A251" s="590" t="s">
        <v>888</v>
      </c>
      <c r="B251" s="591"/>
      <c r="C251" s="591" t="s">
        <v>888</v>
      </c>
      <c r="D251" s="592" t="s">
        <v>541</v>
      </c>
      <c r="E251" s="598" t="s">
        <v>542</v>
      </c>
      <c r="F251" s="594" t="s">
        <v>173</v>
      </c>
      <c r="G251" s="594"/>
      <c r="H251" s="595">
        <v>2</v>
      </c>
      <c r="I251" s="594"/>
      <c r="J251" s="594">
        <v>59.279596180000098</v>
      </c>
      <c r="K251" s="594">
        <v>24.692359339000099</v>
      </c>
      <c r="L251" s="596" t="s">
        <v>889</v>
      </c>
      <c r="M251" s="607"/>
      <c r="N251" s="594" t="s">
        <v>890</v>
      </c>
      <c r="O251" s="594" t="s">
        <v>361</v>
      </c>
      <c r="P251" s="594"/>
      <c r="Q251" s="467">
        <v>250</v>
      </c>
      <c r="R251" s="467">
        <v>250</v>
      </c>
      <c r="T251" s="461"/>
      <c r="U251" s="1155"/>
      <c r="V251" s="709"/>
      <c r="W251" s="461"/>
    </row>
    <row r="252" spans="1:23" customFormat="1">
      <c r="A252" s="675" t="s">
        <v>891</v>
      </c>
      <c r="B252" s="676" t="s">
        <v>891</v>
      </c>
      <c r="C252" s="676"/>
      <c r="D252" s="606" t="s">
        <v>703</v>
      </c>
      <c r="E252" s="602" t="s">
        <v>704</v>
      </c>
      <c r="F252" s="603" t="s">
        <v>173</v>
      </c>
      <c r="G252" s="603"/>
      <c r="H252" s="603">
        <v>2</v>
      </c>
      <c r="I252" s="603"/>
      <c r="J252" s="468">
        <v>59.363069364000097</v>
      </c>
      <c r="K252" s="468">
        <v>24.763510271000001</v>
      </c>
      <c r="L252" s="604" t="s">
        <v>705</v>
      </c>
      <c r="M252" s="605"/>
      <c r="N252" s="603" t="s">
        <v>892</v>
      </c>
      <c r="O252" s="603" t="s">
        <v>361</v>
      </c>
      <c r="P252" s="603"/>
      <c r="Q252" s="467">
        <v>251</v>
      </c>
      <c r="R252" s="467">
        <v>251</v>
      </c>
      <c r="T252" s="461"/>
      <c r="U252" s="1155"/>
      <c r="V252" s="709"/>
      <c r="W252" s="461"/>
    </row>
    <row r="253" spans="1:23" customFormat="1">
      <c r="A253" s="675" t="s">
        <v>893</v>
      </c>
      <c r="B253" s="676" t="s">
        <v>893</v>
      </c>
      <c r="C253" s="676"/>
      <c r="D253" s="606" t="s">
        <v>357</v>
      </c>
      <c r="E253" s="677" t="s">
        <v>358</v>
      </c>
      <c r="F253" s="603" t="s">
        <v>173</v>
      </c>
      <c r="G253" s="603"/>
      <c r="H253" s="603">
        <v>2</v>
      </c>
      <c r="I253" s="603"/>
      <c r="J253" s="468">
        <v>59.359697150000002</v>
      </c>
      <c r="K253" s="468">
        <v>24.7669445810001</v>
      </c>
      <c r="L253" s="604" t="s">
        <v>894</v>
      </c>
      <c r="M253" s="605"/>
      <c r="N253" s="603" t="s">
        <v>895</v>
      </c>
      <c r="O253" s="603" t="s">
        <v>361</v>
      </c>
      <c r="P253" s="603"/>
      <c r="Q253" s="467">
        <v>252</v>
      </c>
      <c r="R253" s="467">
        <v>252</v>
      </c>
      <c r="T253" s="461"/>
      <c r="U253" s="1155"/>
      <c r="V253" s="709"/>
      <c r="W253" s="461"/>
    </row>
    <row r="254" spans="1:23" customFormat="1">
      <c r="A254" s="675" t="s">
        <v>896</v>
      </c>
      <c r="B254" s="676" t="s">
        <v>896</v>
      </c>
      <c r="C254" s="676"/>
      <c r="D254" s="606" t="s">
        <v>357</v>
      </c>
      <c r="E254" s="602" t="s">
        <v>358</v>
      </c>
      <c r="F254" s="603" t="s">
        <v>173</v>
      </c>
      <c r="G254" s="603"/>
      <c r="H254" s="603">
        <v>2</v>
      </c>
      <c r="I254" s="603"/>
      <c r="J254" s="468">
        <v>59.343976541000103</v>
      </c>
      <c r="K254" s="468">
        <v>24.772434860000001</v>
      </c>
      <c r="L254" s="604" t="s">
        <v>897</v>
      </c>
      <c r="M254" s="605"/>
      <c r="N254" s="603" t="s">
        <v>898</v>
      </c>
      <c r="O254" s="603" t="s">
        <v>361</v>
      </c>
      <c r="P254" s="603"/>
      <c r="Q254" s="467">
        <v>253</v>
      </c>
      <c r="R254" s="467">
        <v>253</v>
      </c>
      <c r="T254" s="461"/>
      <c r="U254" s="1155"/>
      <c r="V254" s="709"/>
      <c r="W254" s="461"/>
    </row>
    <row r="255" spans="1:23" customFormat="1">
      <c r="A255" s="675" t="s">
        <v>899</v>
      </c>
      <c r="B255" s="676" t="s">
        <v>899</v>
      </c>
      <c r="C255" s="676"/>
      <c r="D255" s="606" t="s">
        <v>703</v>
      </c>
      <c r="E255" s="602" t="s">
        <v>704</v>
      </c>
      <c r="F255" s="603" t="s">
        <v>173</v>
      </c>
      <c r="G255" s="603"/>
      <c r="H255" s="603">
        <v>2</v>
      </c>
      <c r="I255" s="603"/>
      <c r="J255" s="468">
        <v>59.3429523040001</v>
      </c>
      <c r="K255" s="468">
        <v>24.774031416000099</v>
      </c>
      <c r="L255" s="604" t="s">
        <v>900</v>
      </c>
      <c r="M255" s="605"/>
      <c r="N255" s="603" t="s">
        <v>901</v>
      </c>
      <c r="O255" s="603" t="s">
        <v>361</v>
      </c>
      <c r="P255" s="603"/>
      <c r="Q255" s="467">
        <v>254</v>
      </c>
      <c r="R255" s="467">
        <v>254</v>
      </c>
      <c r="T255" s="461"/>
      <c r="U255" s="1155"/>
      <c r="V255" s="709"/>
      <c r="W255" s="461"/>
    </row>
    <row r="256" spans="1:23" customFormat="1">
      <c r="A256" s="675" t="s">
        <v>902</v>
      </c>
      <c r="B256" s="676" t="s">
        <v>902</v>
      </c>
      <c r="C256" s="676"/>
      <c r="D256" s="606" t="s">
        <v>357</v>
      </c>
      <c r="E256" s="602" t="s">
        <v>358</v>
      </c>
      <c r="F256" s="603" t="s">
        <v>173</v>
      </c>
      <c r="G256" s="603"/>
      <c r="H256" s="603">
        <v>2</v>
      </c>
      <c r="I256" s="603"/>
      <c r="J256" s="468">
        <v>59.333304154000103</v>
      </c>
      <c r="K256" s="468">
        <v>24.761060909000001</v>
      </c>
      <c r="L256" s="604" t="s">
        <v>903</v>
      </c>
      <c r="M256" s="605"/>
      <c r="N256" s="603" t="s">
        <v>904</v>
      </c>
      <c r="O256" s="603" t="s">
        <v>361</v>
      </c>
      <c r="P256" s="603"/>
      <c r="Q256" s="467">
        <v>255</v>
      </c>
      <c r="R256" s="467">
        <v>255</v>
      </c>
      <c r="T256" s="461"/>
      <c r="U256" s="1155"/>
      <c r="V256" s="709"/>
      <c r="W256" s="461"/>
    </row>
    <row r="257" spans="1:1705" customFormat="1">
      <c r="A257" s="675" t="s">
        <v>905</v>
      </c>
      <c r="B257" s="676" t="s">
        <v>905</v>
      </c>
      <c r="C257" s="676"/>
      <c r="D257" s="606" t="s">
        <v>703</v>
      </c>
      <c r="E257" s="602" t="s">
        <v>704</v>
      </c>
      <c r="F257" s="603" t="s">
        <v>173</v>
      </c>
      <c r="G257" s="603"/>
      <c r="H257" s="603">
        <v>2</v>
      </c>
      <c r="I257" s="603"/>
      <c r="J257" s="468">
        <v>59.328228629000101</v>
      </c>
      <c r="K257" s="468">
        <v>24.758706558</v>
      </c>
      <c r="L257" s="604" t="s">
        <v>906</v>
      </c>
      <c r="M257" s="605"/>
      <c r="N257" s="603" t="s">
        <v>907</v>
      </c>
      <c r="O257" s="603" t="s">
        <v>361</v>
      </c>
      <c r="P257" s="603"/>
      <c r="Q257" s="467">
        <v>256</v>
      </c>
      <c r="R257" s="467">
        <v>256</v>
      </c>
      <c r="T257" s="461"/>
      <c r="U257" s="1155"/>
      <c r="V257" s="709"/>
      <c r="W257" s="461"/>
    </row>
    <row r="258" spans="1:1705" customFormat="1">
      <c r="A258" s="675" t="s">
        <v>908</v>
      </c>
      <c r="B258" s="676" t="s">
        <v>908</v>
      </c>
      <c r="C258" s="676"/>
      <c r="D258" s="606" t="s">
        <v>357</v>
      </c>
      <c r="E258" s="602" t="s">
        <v>358</v>
      </c>
      <c r="F258" s="603" t="s">
        <v>173</v>
      </c>
      <c r="G258" s="603"/>
      <c r="H258" s="603">
        <v>2</v>
      </c>
      <c r="I258" s="603"/>
      <c r="J258" s="468">
        <v>59.275013116000103</v>
      </c>
      <c r="K258" s="468">
        <v>24.695251639999999</v>
      </c>
      <c r="L258" s="604" t="s">
        <v>909</v>
      </c>
      <c r="M258" s="605"/>
      <c r="N258" s="603" t="s">
        <v>910</v>
      </c>
      <c r="O258" s="603" t="s">
        <v>361</v>
      </c>
      <c r="P258" s="603"/>
      <c r="Q258" s="467">
        <v>257</v>
      </c>
      <c r="R258" s="467">
        <v>257</v>
      </c>
      <c r="T258" s="461"/>
      <c r="U258" s="1155"/>
      <c r="V258" s="709"/>
      <c r="W258" s="461"/>
    </row>
    <row r="259" spans="1:1705" s="16" customFormat="1">
      <c r="A259" s="675" t="s">
        <v>911</v>
      </c>
      <c r="B259" s="676" t="s">
        <v>911</v>
      </c>
      <c r="C259" s="676"/>
      <c r="D259" s="606" t="s">
        <v>541</v>
      </c>
      <c r="E259" s="602" t="s">
        <v>542</v>
      </c>
      <c r="F259" s="603" t="s">
        <v>173</v>
      </c>
      <c r="G259" s="603"/>
      <c r="H259" s="603">
        <v>2</v>
      </c>
      <c r="I259" s="603"/>
      <c r="J259" s="468">
        <v>59.273274514000001</v>
      </c>
      <c r="K259" s="468">
        <v>24.690439598000101</v>
      </c>
      <c r="L259" s="604" t="s">
        <v>912</v>
      </c>
      <c r="M259" s="605"/>
      <c r="N259" s="603" t="s">
        <v>913</v>
      </c>
      <c r="O259" s="603" t="s">
        <v>361</v>
      </c>
      <c r="P259" s="603"/>
      <c r="Q259" s="467">
        <v>258</v>
      </c>
      <c r="R259" s="467">
        <v>258</v>
      </c>
      <c r="S259"/>
      <c r="T259" s="461"/>
      <c r="U259" s="1155"/>
      <c r="V259" s="709"/>
      <c r="W259" s="461"/>
    </row>
    <row r="260" spans="1:1705" s="1007" customFormat="1">
      <c r="A260" s="675" t="s">
        <v>914</v>
      </c>
      <c r="B260" s="676" t="s">
        <v>914</v>
      </c>
      <c r="C260" s="676"/>
      <c r="D260" s="606" t="s">
        <v>357</v>
      </c>
      <c r="E260" s="602" t="s">
        <v>358</v>
      </c>
      <c r="F260" s="603" t="s">
        <v>173</v>
      </c>
      <c r="G260" s="603"/>
      <c r="H260" s="603">
        <v>2</v>
      </c>
      <c r="I260" s="603"/>
      <c r="J260" s="468">
        <v>59.273916426</v>
      </c>
      <c r="K260" s="468">
        <v>24.6848520520001</v>
      </c>
      <c r="L260" s="604" t="s">
        <v>915</v>
      </c>
      <c r="M260" s="605"/>
      <c r="N260" s="640" t="s">
        <v>916</v>
      </c>
      <c r="O260" s="603" t="s">
        <v>361</v>
      </c>
      <c r="P260" s="603"/>
      <c r="Q260" s="467">
        <v>259</v>
      </c>
      <c r="R260" s="467">
        <v>259</v>
      </c>
      <c r="S260"/>
      <c r="T260" s="461"/>
      <c r="U260" s="1155"/>
      <c r="V260" s="709"/>
      <c r="W260" s="461"/>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c r="IW260"/>
      <c r="IX260"/>
      <c r="IY260"/>
      <c r="IZ260"/>
      <c r="JA260"/>
      <c r="JB260"/>
      <c r="JC260"/>
      <c r="JD260"/>
      <c r="JE260"/>
      <c r="JF260"/>
      <c r="JG260"/>
      <c r="JH260"/>
      <c r="JI260"/>
      <c r="JJ260"/>
      <c r="JK260"/>
      <c r="JL260"/>
      <c r="JM260"/>
      <c r="JN260"/>
      <c r="JO260"/>
      <c r="JP260"/>
      <c r="JQ260"/>
      <c r="JR260"/>
      <c r="JS260"/>
      <c r="JT260"/>
      <c r="JU260"/>
      <c r="JV260"/>
      <c r="JW260"/>
      <c r="JX260"/>
      <c r="JY260"/>
      <c r="JZ260"/>
      <c r="KA260"/>
      <c r="KB260"/>
      <c r="KC260"/>
      <c r="KD260"/>
      <c r="KE260"/>
      <c r="KF260"/>
      <c r="KG260"/>
      <c r="KH260"/>
      <c r="KI260"/>
      <c r="KJ260"/>
      <c r="KK260"/>
      <c r="KL260"/>
      <c r="KM260"/>
      <c r="KN260"/>
      <c r="KO260"/>
      <c r="KP260"/>
      <c r="KQ260"/>
      <c r="KR260"/>
      <c r="KS260"/>
      <c r="KT260"/>
      <c r="KU260"/>
      <c r="KV260"/>
      <c r="KW260"/>
      <c r="KX260"/>
      <c r="KY260"/>
      <c r="KZ260"/>
      <c r="LA260"/>
      <c r="LB260"/>
      <c r="LC260"/>
      <c r="LD260"/>
      <c r="LE260"/>
      <c r="LF260"/>
      <c r="LG260"/>
      <c r="LH260"/>
      <c r="LI260"/>
      <c r="LJ260"/>
      <c r="LK260"/>
      <c r="LL260"/>
      <c r="LM260"/>
      <c r="LN260"/>
      <c r="LO260"/>
      <c r="LP260"/>
      <c r="LQ260"/>
      <c r="LR260"/>
      <c r="LS260"/>
      <c r="LT260"/>
      <c r="LU260"/>
      <c r="LV260"/>
      <c r="LW260"/>
      <c r="LX260"/>
      <c r="LY260"/>
      <c r="LZ260"/>
      <c r="MA260"/>
      <c r="MB260"/>
      <c r="MC260"/>
      <c r="MD260"/>
      <c r="ME260"/>
      <c r="MF260"/>
      <c r="MG260"/>
      <c r="MH260"/>
      <c r="MI260"/>
      <c r="MJ260"/>
      <c r="MK260"/>
      <c r="ML260"/>
      <c r="MM260"/>
      <c r="MN260"/>
      <c r="MO260"/>
      <c r="MP260"/>
      <c r="MQ260"/>
      <c r="MR260"/>
      <c r="MS260"/>
      <c r="MT260"/>
      <c r="MU260"/>
      <c r="MV260"/>
      <c r="MW260"/>
      <c r="MX260"/>
      <c r="MY260"/>
      <c r="MZ260"/>
      <c r="NA260"/>
      <c r="NB260"/>
      <c r="NC260"/>
      <c r="ND260"/>
      <c r="NE260"/>
      <c r="NF260"/>
      <c r="NG260"/>
      <c r="NH260"/>
      <c r="NI260"/>
      <c r="NJ260"/>
      <c r="NK260"/>
      <c r="NL260"/>
      <c r="NM260"/>
      <c r="NN260"/>
      <c r="NO260"/>
      <c r="NP260"/>
      <c r="NQ260"/>
      <c r="NR260"/>
      <c r="NS260"/>
      <c r="NT260"/>
      <c r="NU260"/>
      <c r="NV260"/>
      <c r="NW260"/>
      <c r="NX260"/>
      <c r="NY260"/>
      <c r="NZ260"/>
      <c r="OA260"/>
      <c r="OB260"/>
      <c r="OC260"/>
      <c r="OD260"/>
      <c r="OE260"/>
      <c r="OF260"/>
      <c r="OG260"/>
      <c r="OH260"/>
      <c r="OI260"/>
      <c r="OJ260"/>
      <c r="OK260"/>
      <c r="OL260"/>
      <c r="OM260"/>
      <c r="ON260"/>
      <c r="OO260"/>
      <c r="OP260"/>
      <c r="OQ260"/>
      <c r="OR260"/>
      <c r="OS260"/>
      <c r="OT260"/>
      <c r="OU260"/>
      <c r="OV260"/>
      <c r="OW260"/>
      <c r="OX260"/>
      <c r="OY260"/>
      <c r="OZ260"/>
      <c r="PA260"/>
      <c r="PB260"/>
      <c r="PC260"/>
      <c r="PD260"/>
      <c r="PE260"/>
      <c r="PF260"/>
      <c r="PG260"/>
      <c r="PH260"/>
      <c r="PI260"/>
      <c r="PJ260"/>
      <c r="PK260"/>
      <c r="PL260"/>
      <c r="PM260"/>
      <c r="PN260"/>
      <c r="PO260"/>
      <c r="PP260"/>
      <c r="PQ260"/>
      <c r="PR260"/>
      <c r="PS260"/>
      <c r="PT260"/>
      <c r="PU260"/>
      <c r="PV260"/>
      <c r="PW260"/>
      <c r="PX260"/>
      <c r="PY260"/>
      <c r="PZ260"/>
      <c r="QA260"/>
      <c r="QB260"/>
      <c r="QC260"/>
      <c r="QD260"/>
      <c r="QE260"/>
      <c r="QF260"/>
      <c r="QG260"/>
      <c r="QH260"/>
      <c r="QI260"/>
      <c r="QJ260"/>
      <c r="QK260"/>
      <c r="QL260"/>
      <c r="QM260"/>
      <c r="QN260"/>
      <c r="QO260"/>
      <c r="QP260"/>
      <c r="QQ260"/>
      <c r="QR260"/>
      <c r="QS260"/>
      <c r="QT260"/>
      <c r="QU260"/>
      <c r="QV260"/>
      <c r="QW260"/>
      <c r="QX260"/>
      <c r="QY260"/>
      <c r="QZ260"/>
      <c r="RA260"/>
      <c r="RB260"/>
      <c r="RC260"/>
      <c r="RD260"/>
      <c r="RE260"/>
      <c r="RF260"/>
      <c r="RG260"/>
      <c r="RH260"/>
      <c r="RI260"/>
      <c r="RJ260"/>
      <c r="RK260"/>
      <c r="RL260"/>
      <c r="RM260"/>
      <c r="RN260"/>
      <c r="RO260"/>
      <c r="RP260"/>
      <c r="RQ260"/>
      <c r="RR260"/>
      <c r="RS260"/>
      <c r="RT260"/>
      <c r="RU260"/>
      <c r="RV260"/>
      <c r="RW260"/>
      <c r="RX260"/>
      <c r="RY260"/>
      <c r="RZ260"/>
      <c r="SA260"/>
      <c r="SB260"/>
      <c r="SC260"/>
      <c r="SD260"/>
      <c r="SE260"/>
      <c r="SF260"/>
      <c r="SG260"/>
      <c r="SH260"/>
      <c r="SI260"/>
      <c r="SJ260"/>
      <c r="SK260"/>
      <c r="SL260"/>
      <c r="SM260"/>
      <c r="SN260"/>
      <c r="SO260"/>
      <c r="SP260"/>
      <c r="SQ260"/>
      <c r="SR260"/>
      <c r="SS260"/>
      <c r="ST260"/>
      <c r="SU260"/>
      <c r="SV260"/>
      <c r="SW260"/>
      <c r="SX260"/>
      <c r="SY260"/>
      <c r="SZ260"/>
      <c r="TA260"/>
      <c r="TB260"/>
      <c r="TC260"/>
      <c r="TD260"/>
      <c r="TE260"/>
      <c r="TF260"/>
      <c r="TG260"/>
      <c r="TH260"/>
      <c r="TI260"/>
      <c r="TJ260"/>
      <c r="TK260"/>
      <c r="TL260"/>
      <c r="TM260"/>
      <c r="TN260"/>
      <c r="TO260"/>
      <c r="TP260"/>
      <c r="TQ260"/>
      <c r="TR260"/>
      <c r="TS260"/>
      <c r="TT260"/>
      <c r="TU260"/>
      <c r="TV260"/>
      <c r="TW260"/>
      <c r="TX260"/>
      <c r="TY260"/>
      <c r="TZ260"/>
      <c r="UA260"/>
      <c r="UB260"/>
      <c r="UC260"/>
      <c r="UD260"/>
      <c r="UE260"/>
      <c r="UF260"/>
      <c r="UG260"/>
      <c r="UH260"/>
      <c r="UI260"/>
      <c r="UJ260"/>
      <c r="UK260"/>
      <c r="UL260"/>
      <c r="UM260"/>
      <c r="UN260"/>
      <c r="UO260"/>
      <c r="UP260"/>
      <c r="UQ260"/>
      <c r="UR260"/>
      <c r="US260"/>
      <c r="UT260"/>
      <c r="UU260"/>
      <c r="UV260"/>
      <c r="UW260"/>
      <c r="UX260"/>
      <c r="UY260"/>
      <c r="UZ260"/>
      <c r="VA260"/>
      <c r="VB260"/>
      <c r="VC260"/>
      <c r="VD260"/>
      <c r="VE260"/>
      <c r="VF260"/>
      <c r="VG260"/>
      <c r="VH260"/>
      <c r="VI260"/>
      <c r="VJ260"/>
      <c r="VK260"/>
      <c r="VL260"/>
      <c r="VM260"/>
      <c r="VN260"/>
      <c r="VO260"/>
      <c r="VP260"/>
      <c r="VQ260"/>
      <c r="VR260"/>
      <c r="VS260"/>
      <c r="VT260"/>
      <c r="VU260"/>
      <c r="VV260"/>
      <c r="VW260"/>
      <c r="VX260"/>
      <c r="VY260"/>
      <c r="VZ260"/>
      <c r="WA260"/>
      <c r="WB260"/>
      <c r="WC260"/>
      <c r="WD260"/>
      <c r="WE260"/>
      <c r="WF260"/>
      <c r="WG260"/>
      <c r="WH260"/>
      <c r="WI260"/>
      <c r="WJ260"/>
      <c r="WK260"/>
      <c r="WL260"/>
      <c r="WM260"/>
      <c r="WN260"/>
      <c r="WO260"/>
      <c r="WP260"/>
      <c r="WQ260"/>
      <c r="WR260"/>
      <c r="WS260"/>
      <c r="WT260"/>
      <c r="WU260"/>
      <c r="WV260"/>
      <c r="WW260"/>
      <c r="WX260"/>
      <c r="WY260"/>
      <c r="WZ260"/>
      <c r="XA260"/>
      <c r="XB260"/>
      <c r="XC260"/>
      <c r="XD260"/>
      <c r="XE260"/>
      <c r="XF260"/>
      <c r="XG260"/>
      <c r="XH260"/>
      <c r="XI260"/>
      <c r="XJ260"/>
      <c r="XK260"/>
      <c r="XL260"/>
      <c r="XM260"/>
      <c r="XN260"/>
      <c r="XO260"/>
      <c r="XP260"/>
      <c r="XQ260"/>
      <c r="XR260"/>
      <c r="XS260"/>
      <c r="XT260"/>
      <c r="XU260"/>
      <c r="XV260"/>
      <c r="XW260"/>
      <c r="XX260"/>
      <c r="XY260"/>
      <c r="XZ260"/>
      <c r="YA260"/>
      <c r="YB260"/>
      <c r="YC260"/>
      <c r="YD260"/>
      <c r="YE260"/>
      <c r="YF260"/>
      <c r="YG260"/>
      <c r="YH260"/>
      <c r="YI260"/>
      <c r="YJ260"/>
      <c r="YK260"/>
      <c r="YL260"/>
      <c r="YM260"/>
      <c r="YN260"/>
      <c r="YO260"/>
      <c r="YP260"/>
      <c r="YQ260"/>
      <c r="YR260"/>
      <c r="YS260"/>
      <c r="YT260"/>
      <c r="YU260"/>
      <c r="YV260"/>
      <c r="YW260"/>
      <c r="YX260"/>
      <c r="YY260"/>
      <c r="YZ260"/>
      <c r="ZA260"/>
      <c r="ZB260"/>
      <c r="ZC260"/>
      <c r="ZD260"/>
      <c r="ZE260"/>
      <c r="ZF260"/>
      <c r="ZG260"/>
      <c r="ZH260"/>
      <c r="ZI260"/>
      <c r="ZJ260"/>
      <c r="ZK260"/>
      <c r="ZL260"/>
      <c r="ZM260"/>
      <c r="ZN260"/>
      <c r="ZO260"/>
      <c r="ZP260"/>
      <c r="ZQ260"/>
      <c r="ZR260"/>
      <c r="ZS260"/>
      <c r="ZT260"/>
      <c r="ZU260"/>
      <c r="ZV260"/>
      <c r="ZW260"/>
      <c r="ZX260"/>
      <c r="ZY260"/>
      <c r="ZZ260"/>
      <c r="AAA260"/>
      <c r="AAB260"/>
      <c r="AAC260"/>
      <c r="AAD260"/>
      <c r="AAE260"/>
      <c r="AAF260"/>
      <c r="AAG260"/>
      <c r="AAH260"/>
      <c r="AAI260"/>
      <c r="AAJ260"/>
      <c r="AAK260"/>
      <c r="AAL260"/>
      <c r="AAM260"/>
      <c r="AAN260"/>
      <c r="AAO260"/>
      <c r="AAP260"/>
      <c r="AAQ260"/>
      <c r="AAR260"/>
      <c r="AAS260"/>
      <c r="AAT260"/>
      <c r="AAU260"/>
      <c r="AAV260"/>
      <c r="AAW260"/>
      <c r="AAX260"/>
      <c r="AAY260"/>
      <c r="AAZ260"/>
      <c r="ABA260"/>
      <c r="ABB260"/>
      <c r="ABC260"/>
      <c r="ABD260"/>
      <c r="ABE260"/>
      <c r="ABF260"/>
      <c r="ABG260"/>
      <c r="ABH260"/>
      <c r="ABI260"/>
      <c r="ABJ260"/>
      <c r="ABK260"/>
      <c r="ABL260"/>
      <c r="ABM260"/>
      <c r="ABN260"/>
      <c r="ABO260"/>
      <c r="ABP260"/>
      <c r="ABQ260"/>
      <c r="ABR260"/>
      <c r="ABS260"/>
      <c r="ABT260"/>
      <c r="ABU260"/>
      <c r="ABV260"/>
      <c r="ABW260"/>
      <c r="ABX260"/>
      <c r="ABY260"/>
      <c r="ABZ260"/>
      <c r="ACA260"/>
      <c r="ACB260"/>
      <c r="ACC260"/>
      <c r="ACD260"/>
      <c r="ACE260"/>
      <c r="ACF260"/>
      <c r="ACG260"/>
      <c r="ACH260"/>
      <c r="ACI260"/>
      <c r="ACJ260"/>
      <c r="ACK260"/>
      <c r="ACL260"/>
      <c r="ACM260"/>
      <c r="ACN260"/>
      <c r="ACO260"/>
      <c r="ACP260"/>
      <c r="ACQ260"/>
      <c r="ACR260"/>
      <c r="ACS260"/>
      <c r="ACT260"/>
      <c r="ACU260"/>
      <c r="ACV260"/>
      <c r="ACW260"/>
      <c r="ACX260"/>
      <c r="ACY260"/>
      <c r="ACZ260"/>
      <c r="ADA260"/>
      <c r="ADB260"/>
      <c r="ADC260"/>
      <c r="ADD260"/>
      <c r="ADE260"/>
      <c r="ADF260"/>
      <c r="ADG260"/>
      <c r="ADH260"/>
      <c r="ADI260"/>
      <c r="ADJ260"/>
      <c r="ADK260"/>
      <c r="ADL260"/>
      <c r="ADM260"/>
      <c r="ADN260"/>
      <c r="ADO260"/>
      <c r="ADP260"/>
      <c r="ADQ260"/>
      <c r="ADR260"/>
      <c r="ADS260"/>
      <c r="ADT260"/>
      <c r="ADU260"/>
      <c r="ADV260"/>
      <c r="ADW260"/>
      <c r="ADX260"/>
      <c r="ADY260"/>
      <c r="ADZ260"/>
      <c r="AEA260"/>
      <c r="AEB260"/>
      <c r="AEC260"/>
      <c r="AED260"/>
      <c r="AEE260"/>
      <c r="AEF260"/>
      <c r="AEG260"/>
      <c r="AEH260"/>
      <c r="AEI260"/>
      <c r="AEJ260"/>
      <c r="AEK260"/>
      <c r="AEL260"/>
      <c r="AEM260"/>
      <c r="AEN260"/>
      <c r="AEO260"/>
      <c r="AEP260"/>
      <c r="AEQ260"/>
      <c r="AER260"/>
      <c r="AES260"/>
      <c r="AET260"/>
      <c r="AEU260"/>
      <c r="AEV260"/>
      <c r="AEW260"/>
      <c r="AEX260"/>
      <c r="AEY260"/>
      <c r="AEZ260"/>
      <c r="AFA260"/>
      <c r="AFB260"/>
      <c r="AFC260"/>
      <c r="AFD260"/>
      <c r="AFE260"/>
      <c r="AFF260"/>
      <c r="AFG260"/>
      <c r="AFH260"/>
      <c r="AFI260"/>
      <c r="AFJ260"/>
      <c r="AFK260"/>
      <c r="AFL260"/>
      <c r="AFM260"/>
      <c r="AFN260"/>
      <c r="AFO260"/>
      <c r="AFP260"/>
      <c r="AFQ260"/>
      <c r="AFR260"/>
      <c r="AFS260"/>
      <c r="AFT260"/>
      <c r="AFU260"/>
      <c r="AFV260"/>
      <c r="AFW260"/>
      <c r="AFX260"/>
      <c r="AFY260"/>
      <c r="AFZ260"/>
      <c r="AGA260"/>
      <c r="AGB260"/>
      <c r="AGC260"/>
      <c r="AGD260"/>
      <c r="AGE260"/>
      <c r="AGF260"/>
      <c r="AGG260"/>
      <c r="AGH260"/>
      <c r="AGI260"/>
      <c r="AGJ260"/>
      <c r="AGK260"/>
      <c r="AGL260"/>
      <c r="AGM260"/>
      <c r="AGN260"/>
      <c r="AGO260"/>
      <c r="AGP260"/>
      <c r="AGQ260"/>
      <c r="AGR260"/>
      <c r="AGS260"/>
      <c r="AGT260"/>
      <c r="AGU260"/>
      <c r="AGV260"/>
      <c r="AGW260"/>
      <c r="AGX260"/>
      <c r="AGY260"/>
      <c r="AGZ260"/>
      <c r="AHA260"/>
      <c r="AHB260"/>
      <c r="AHC260"/>
      <c r="AHD260"/>
      <c r="AHE260"/>
      <c r="AHF260"/>
      <c r="AHG260"/>
      <c r="AHH260"/>
      <c r="AHI260"/>
      <c r="AHJ260"/>
      <c r="AHK260"/>
      <c r="AHL260"/>
      <c r="AHM260"/>
      <c r="AHN260"/>
      <c r="AHO260"/>
      <c r="AHP260"/>
      <c r="AHQ260"/>
      <c r="AHR260"/>
      <c r="AHS260"/>
      <c r="AHT260"/>
      <c r="AHU260"/>
      <c r="AHV260"/>
      <c r="AHW260"/>
      <c r="AHX260"/>
      <c r="AHY260"/>
      <c r="AHZ260"/>
      <c r="AIA260"/>
      <c r="AIB260"/>
      <c r="AIC260"/>
      <c r="AID260"/>
      <c r="AIE260"/>
      <c r="AIF260"/>
      <c r="AIG260"/>
      <c r="AIH260"/>
      <c r="AII260"/>
      <c r="AIJ260"/>
      <c r="AIK260"/>
      <c r="AIL260"/>
      <c r="AIM260"/>
      <c r="AIN260"/>
      <c r="AIO260"/>
      <c r="AIP260"/>
      <c r="AIQ260"/>
      <c r="AIR260"/>
      <c r="AIS260"/>
      <c r="AIT260"/>
      <c r="AIU260"/>
      <c r="AIV260"/>
      <c r="AIW260"/>
      <c r="AIX260"/>
      <c r="AIY260"/>
      <c r="AIZ260"/>
      <c r="AJA260"/>
      <c r="AJB260"/>
      <c r="AJC260"/>
      <c r="AJD260"/>
      <c r="AJE260"/>
      <c r="AJF260"/>
      <c r="AJG260"/>
      <c r="AJH260"/>
      <c r="AJI260"/>
      <c r="AJJ260"/>
      <c r="AJK260"/>
      <c r="AJL260"/>
      <c r="AJM260"/>
      <c r="AJN260"/>
      <c r="AJO260"/>
      <c r="AJP260"/>
      <c r="AJQ260"/>
      <c r="AJR260"/>
      <c r="AJS260"/>
      <c r="AJT260"/>
      <c r="AJU260"/>
      <c r="AJV260"/>
      <c r="AJW260"/>
      <c r="AJX260"/>
      <c r="AJY260"/>
      <c r="AJZ260"/>
      <c r="AKA260"/>
      <c r="AKB260"/>
      <c r="AKC260"/>
      <c r="AKD260"/>
      <c r="AKE260"/>
      <c r="AKF260"/>
      <c r="AKG260"/>
      <c r="AKH260"/>
      <c r="AKI260"/>
      <c r="AKJ260"/>
      <c r="AKK260"/>
      <c r="AKL260"/>
      <c r="AKM260"/>
      <c r="AKN260"/>
      <c r="AKO260"/>
      <c r="AKP260"/>
      <c r="AKQ260"/>
      <c r="AKR260"/>
      <c r="AKS260"/>
      <c r="AKT260"/>
      <c r="AKU260"/>
      <c r="AKV260"/>
      <c r="AKW260"/>
      <c r="AKX260"/>
      <c r="AKY260"/>
      <c r="AKZ260"/>
      <c r="ALA260"/>
      <c r="ALB260"/>
      <c r="ALC260"/>
      <c r="ALD260"/>
      <c r="ALE260"/>
      <c r="ALF260"/>
      <c r="ALG260"/>
      <c r="ALH260"/>
      <c r="ALI260"/>
      <c r="ALJ260"/>
      <c r="ALK260"/>
      <c r="ALL260"/>
      <c r="ALM260"/>
      <c r="ALN260"/>
      <c r="ALO260"/>
      <c r="ALP260"/>
      <c r="ALQ260"/>
      <c r="ALR260"/>
      <c r="ALS260"/>
      <c r="ALT260"/>
      <c r="ALU260"/>
      <c r="ALV260"/>
      <c r="ALW260"/>
      <c r="ALX260"/>
      <c r="ALY260"/>
      <c r="ALZ260"/>
      <c r="AMA260"/>
      <c r="AMB260"/>
      <c r="AMC260"/>
      <c r="AMD260"/>
      <c r="AME260"/>
      <c r="AMF260"/>
      <c r="AMG260"/>
      <c r="AMH260"/>
      <c r="AMI260"/>
      <c r="AMJ260"/>
      <c r="AMK260"/>
      <c r="AML260"/>
      <c r="AMM260"/>
      <c r="AMN260"/>
      <c r="AMO260"/>
      <c r="AMP260"/>
      <c r="AMQ260"/>
      <c r="AMR260"/>
      <c r="AMS260"/>
      <c r="AMT260"/>
      <c r="AMU260"/>
      <c r="AMV260"/>
      <c r="AMW260"/>
      <c r="AMX260"/>
      <c r="AMY260"/>
      <c r="AMZ260"/>
      <c r="ANA260"/>
      <c r="ANB260"/>
      <c r="ANC260"/>
      <c r="AND260"/>
      <c r="ANE260"/>
      <c r="ANF260"/>
      <c r="ANG260"/>
      <c r="ANH260"/>
      <c r="ANI260"/>
      <c r="ANJ260"/>
      <c r="ANK260"/>
      <c r="ANL260"/>
      <c r="ANM260"/>
      <c r="ANN260"/>
      <c r="ANO260"/>
      <c r="ANP260"/>
      <c r="ANQ260"/>
      <c r="ANR260"/>
      <c r="ANS260"/>
      <c r="ANT260"/>
      <c r="ANU260"/>
      <c r="ANV260"/>
      <c r="ANW260"/>
      <c r="ANX260"/>
      <c r="ANY260"/>
      <c r="ANZ260"/>
      <c r="AOA260"/>
      <c r="AOB260"/>
      <c r="AOC260"/>
      <c r="AOD260"/>
      <c r="AOE260"/>
      <c r="AOF260"/>
      <c r="AOG260"/>
      <c r="AOH260"/>
      <c r="AOI260"/>
      <c r="AOJ260"/>
      <c r="AOK260"/>
      <c r="AOL260"/>
      <c r="AOM260"/>
      <c r="AON260"/>
      <c r="AOO260"/>
      <c r="AOP260"/>
      <c r="AOQ260"/>
      <c r="AOR260"/>
      <c r="AOS260"/>
      <c r="AOT260"/>
      <c r="AOU260"/>
      <c r="AOV260"/>
      <c r="AOW260"/>
      <c r="AOX260"/>
      <c r="AOY260"/>
      <c r="AOZ260"/>
      <c r="APA260"/>
      <c r="APB260"/>
      <c r="APC260"/>
      <c r="APD260"/>
      <c r="APE260"/>
      <c r="APF260"/>
      <c r="APG260"/>
      <c r="APH260"/>
      <c r="API260"/>
      <c r="APJ260"/>
      <c r="APK260"/>
      <c r="APL260"/>
      <c r="APM260"/>
      <c r="APN260"/>
      <c r="APO260"/>
      <c r="APP260"/>
      <c r="APQ260"/>
      <c r="APR260"/>
      <c r="APS260"/>
      <c r="APT260"/>
      <c r="APU260"/>
      <c r="APV260"/>
      <c r="APW260"/>
      <c r="APX260"/>
      <c r="APY260"/>
      <c r="APZ260"/>
      <c r="AQA260"/>
      <c r="AQB260"/>
      <c r="AQC260"/>
      <c r="AQD260"/>
      <c r="AQE260"/>
      <c r="AQF260"/>
      <c r="AQG260"/>
      <c r="AQH260"/>
      <c r="AQI260"/>
      <c r="AQJ260"/>
      <c r="AQK260"/>
      <c r="AQL260"/>
      <c r="AQM260"/>
      <c r="AQN260"/>
      <c r="AQO260"/>
      <c r="AQP260"/>
      <c r="AQQ260"/>
      <c r="AQR260"/>
      <c r="AQS260"/>
      <c r="AQT260"/>
      <c r="AQU260"/>
      <c r="AQV260"/>
      <c r="AQW260"/>
      <c r="AQX260"/>
      <c r="AQY260"/>
      <c r="AQZ260"/>
      <c r="ARA260"/>
      <c r="ARB260"/>
      <c r="ARC260"/>
      <c r="ARD260"/>
      <c r="ARE260"/>
      <c r="ARF260"/>
      <c r="ARG260"/>
      <c r="ARH260"/>
      <c r="ARI260"/>
      <c r="ARJ260"/>
      <c r="ARK260"/>
      <c r="ARL260"/>
      <c r="ARM260"/>
      <c r="ARN260"/>
      <c r="ARO260"/>
      <c r="ARP260"/>
      <c r="ARQ260"/>
      <c r="ARR260"/>
      <c r="ARS260"/>
      <c r="ART260"/>
      <c r="ARU260"/>
      <c r="ARV260"/>
      <c r="ARW260"/>
      <c r="ARX260"/>
      <c r="ARY260"/>
      <c r="ARZ260"/>
      <c r="ASA260"/>
      <c r="ASB260"/>
      <c r="ASC260"/>
      <c r="ASD260"/>
      <c r="ASE260"/>
      <c r="ASF260"/>
      <c r="ASG260"/>
      <c r="ASH260"/>
      <c r="ASI260"/>
      <c r="ASJ260"/>
      <c r="ASK260"/>
      <c r="ASL260"/>
      <c r="ASM260"/>
      <c r="ASN260"/>
      <c r="ASO260"/>
      <c r="ASP260"/>
      <c r="ASQ260"/>
      <c r="ASR260"/>
      <c r="ASS260"/>
      <c r="AST260"/>
      <c r="ASU260"/>
      <c r="ASV260"/>
      <c r="ASW260"/>
      <c r="ASX260"/>
      <c r="ASY260"/>
      <c r="ASZ260"/>
      <c r="ATA260"/>
      <c r="ATB260"/>
      <c r="ATC260"/>
      <c r="ATD260"/>
      <c r="ATE260"/>
      <c r="ATF260"/>
      <c r="ATG260"/>
      <c r="ATH260"/>
      <c r="ATI260"/>
      <c r="ATJ260"/>
      <c r="ATK260"/>
      <c r="ATL260"/>
      <c r="ATM260"/>
      <c r="ATN260"/>
      <c r="ATO260"/>
      <c r="ATP260"/>
      <c r="ATQ260"/>
      <c r="ATR260"/>
      <c r="ATS260"/>
      <c r="ATT260"/>
      <c r="ATU260"/>
      <c r="ATV260"/>
      <c r="ATW260"/>
      <c r="ATX260"/>
      <c r="ATY260"/>
      <c r="ATZ260"/>
      <c r="AUA260"/>
      <c r="AUB260"/>
      <c r="AUC260"/>
      <c r="AUD260"/>
      <c r="AUE260"/>
      <c r="AUF260"/>
      <c r="AUG260"/>
      <c r="AUH260"/>
      <c r="AUI260"/>
      <c r="AUJ260"/>
      <c r="AUK260"/>
      <c r="AUL260"/>
      <c r="AUM260"/>
      <c r="AUN260"/>
      <c r="AUO260"/>
      <c r="AUP260"/>
      <c r="AUQ260"/>
      <c r="AUR260"/>
      <c r="AUS260"/>
      <c r="AUT260"/>
      <c r="AUU260"/>
      <c r="AUV260"/>
      <c r="AUW260"/>
      <c r="AUX260"/>
      <c r="AUY260"/>
      <c r="AUZ260"/>
      <c r="AVA260"/>
      <c r="AVB260"/>
      <c r="AVC260"/>
      <c r="AVD260"/>
      <c r="AVE260"/>
      <c r="AVF260"/>
      <c r="AVG260"/>
      <c r="AVH260"/>
      <c r="AVI260"/>
      <c r="AVJ260"/>
      <c r="AVK260"/>
      <c r="AVL260"/>
      <c r="AVM260"/>
      <c r="AVN260"/>
      <c r="AVO260"/>
      <c r="AVP260"/>
      <c r="AVQ260"/>
      <c r="AVR260"/>
      <c r="AVS260"/>
      <c r="AVT260"/>
      <c r="AVU260"/>
      <c r="AVV260"/>
      <c r="AVW260"/>
      <c r="AVX260"/>
      <c r="AVY260"/>
      <c r="AVZ260"/>
      <c r="AWA260"/>
      <c r="AWB260"/>
      <c r="AWC260"/>
      <c r="AWD260"/>
      <c r="AWE260"/>
      <c r="AWF260"/>
      <c r="AWG260"/>
      <c r="AWH260"/>
      <c r="AWI260"/>
      <c r="AWJ260"/>
      <c r="AWK260"/>
      <c r="AWL260"/>
      <c r="AWM260"/>
      <c r="AWN260"/>
      <c r="AWO260"/>
      <c r="AWP260"/>
      <c r="AWQ260"/>
      <c r="AWR260"/>
      <c r="AWS260"/>
      <c r="AWT260"/>
      <c r="AWU260"/>
      <c r="AWV260"/>
      <c r="AWW260"/>
      <c r="AWX260"/>
      <c r="AWY260"/>
      <c r="AWZ260"/>
      <c r="AXA260"/>
      <c r="AXB260"/>
      <c r="AXC260"/>
      <c r="AXD260"/>
      <c r="AXE260"/>
      <c r="AXF260"/>
      <c r="AXG260"/>
      <c r="AXH260"/>
      <c r="AXI260"/>
      <c r="AXJ260"/>
      <c r="AXK260"/>
      <c r="AXL260"/>
      <c r="AXM260"/>
      <c r="AXN260"/>
      <c r="AXO260"/>
      <c r="AXP260"/>
      <c r="AXQ260"/>
      <c r="AXR260"/>
      <c r="AXS260"/>
      <c r="AXT260"/>
      <c r="AXU260"/>
      <c r="AXV260"/>
      <c r="AXW260"/>
      <c r="AXX260"/>
      <c r="AXY260"/>
      <c r="AXZ260"/>
      <c r="AYA260"/>
      <c r="AYB260"/>
      <c r="AYC260"/>
      <c r="AYD260"/>
      <c r="AYE260"/>
      <c r="AYF260"/>
      <c r="AYG260"/>
      <c r="AYH260"/>
      <c r="AYI260"/>
      <c r="AYJ260"/>
      <c r="AYK260"/>
      <c r="AYL260"/>
      <c r="AYM260"/>
      <c r="AYN260"/>
      <c r="AYO260"/>
      <c r="AYP260"/>
      <c r="AYQ260"/>
      <c r="AYR260"/>
      <c r="AYS260"/>
      <c r="AYT260"/>
      <c r="AYU260"/>
      <c r="AYV260"/>
      <c r="AYW260"/>
      <c r="AYX260"/>
      <c r="AYY260"/>
      <c r="AYZ260"/>
      <c r="AZA260"/>
      <c r="AZB260"/>
      <c r="AZC260"/>
      <c r="AZD260"/>
      <c r="AZE260"/>
      <c r="AZF260"/>
      <c r="AZG260"/>
      <c r="AZH260"/>
      <c r="AZI260"/>
      <c r="AZJ260"/>
      <c r="AZK260"/>
      <c r="AZL260"/>
      <c r="AZM260"/>
      <c r="AZN260"/>
      <c r="AZO260"/>
      <c r="AZP260"/>
      <c r="AZQ260"/>
      <c r="AZR260"/>
      <c r="AZS260"/>
      <c r="AZT260"/>
      <c r="AZU260"/>
      <c r="AZV260"/>
      <c r="AZW260"/>
      <c r="AZX260"/>
      <c r="AZY260"/>
      <c r="AZZ260"/>
      <c r="BAA260"/>
      <c r="BAB260"/>
      <c r="BAC260"/>
      <c r="BAD260"/>
      <c r="BAE260"/>
      <c r="BAF260"/>
      <c r="BAG260"/>
      <c r="BAH260"/>
      <c r="BAI260"/>
      <c r="BAJ260"/>
      <c r="BAK260"/>
      <c r="BAL260"/>
      <c r="BAM260"/>
      <c r="BAN260"/>
      <c r="BAO260"/>
      <c r="BAP260"/>
      <c r="BAQ260"/>
      <c r="BAR260"/>
      <c r="BAS260"/>
      <c r="BAT260"/>
      <c r="BAU260"/>
      <c r="BAV260"/>
      <c r="BAW260"/>
      <c r="BAX260"/>
      <c r="BAY260"/>
      <c r="BAZ260"/>
      <c r="BBA260"/>
      <c r="BBB260"/>
      <c r="BBC260"/>
      <c r="BBD260"/>
      <c r="BBE260"/>
      <c r="BBF260"/>
      <c r="BBG260"/>
      <c r="BBH260"/>
      <c r="BBI260"/>
      <c r="BBJ260"/>
      <c r="BBK260"/>
      <c r="BBL260"/>
      <c r="BBM260"/>
      <c r="BBN260"/>
      <c r="BBO260"/>
      <c r="BBP260"/>
      <c r="BBQ260"/>
      <c r="BBR260"/>
      <c r="BBS260"/>
      <c r="BBT260"/>
      <c r="BBU260"/>
      <c r="BBV260"/>
      <c r="BBW260"/>
      <c r="BBX260"/>
      <c r="BBY260"/>
      <c r="BBZ260"/>
      <c r="BCA260"/>
      <c r="BCB260"/>
      <c r="BCC260"/>
      <c r="BCD260"/>
      <c r="BCE260"/>
      <c r="BCF260"/>
      <c r="BCG260"/>
      <c r="BCH260"/>
      <c r="BCI260"/>
      <c r="BCJ260"/>
      <c r="BCK260"/>
      <c r="BCL260"/>
      <c r="BCM260"/>
      <c r="BCN260"/>
      <c r="BCO260"/>
      <c r="BCP260"/>
      <c r="BCQ260"/>
      <c r="BCR260"/>
      <c r="BCS260"/>
      <c r="BCT260"/>
      <c r="BCU260"/>
      <c r="BCV260"/>
      <c r="BCW260"/>
      <c r="BCX260"/>
      <c r="BCY260"/>
      <c r="BCZ260"/>
      <c r="BDA260"/>
      <c r="BDB260"/>
      <c r="BDC260"/>
      <c r="BDD260"/>
      <c r="BDE260"/>
      <c r="BDF260"/>
      <c r="BDG260"/>
      <c r="BDH260"/>
      <c r="BDI260"/>
      <c r="BDJ260"/>
      <c r="BDK260"/>
      <c r="BDL260"/>
      <c r="BDM260"/>
      <c r="BDN260"/>
      <c r="BDO260"/>
      <c r="BDP260"/>
      <c r="BDQ260"/>
      <c r="BDR260"/>
      <c r="BDS260"/>
      <c r="BDT260"/>
      <c r="BDU260"/>
      <c r="BDV260"/>
      <c r="BDW260"/>
      <c r="BDX260"/>
      <c r="BDY260"/>
      <c r="BDZ260"/>
      <c r="BEA260"/>
      <c r="BEB260"/>
      <c r="BEC260"/>
      <c r="BED260"/>
      <c r="BEE260"/>
      <c r="BEF260"/>
      <c r="BEG260"/>
      <c r="BEH260"/>
      <c r="BEI260"/>
      <c r="BEJ260"/>
      <c r="BEK260"/>
      <c r="BEL260"/>
      <c r="BEM260"/>
      <c r="BEN260"/>
      <c r="BEO260"/>
      <c r="BEP260"/>
      <c r="BEQ260"/>
      <c r="BER260"/>
      <c r="BES260"/>
      <c r="BET260"/>
      <c r="BEU260"/>
      <c r="BEV260"/>
      <c r="BEW260"/>
      <c r="BEX260"/>
      <c r="BEY260"/>
      <c r="BEZ260"/>
      <c r="BFA260"/>
      <c r="BFB260"/>
      <c r="BFC260"/>
      <c r="BFD260"/>
      <c r="BFE260"/>
      <c r="BFF260"/>
      <c r="BFG260"/>
      <c r="BFH260"/>
      <c r="BFI260"/>
      <c r="BFJ260"/>
      <c r="BFK260"/>
      <c r="BFL260"/>
      <c r="BFM260"/>
      <c r="BFN260"/>
      <c r="BFO260"/>
      <c r="BFP260"/>
      <c r="BFQ260"/>
      <c r="BFR260"/>
      <c r="BFS260"/>
      <c r="BFT260"/>
      <c r="BFU260"/>
      <c r="BFV260"/>
      <c r="BFW260"/>
      <c r="BFX260"/>
      <c r="BFY260"/>
      <c r="BFZ260"/>
      <c r="BGA260"/>
      <c r="BGB260"/>
      <c r="BGC260"/>
      <c r="BGD260"/>
      <c r="BGE260"/>
      <c r="BGF260"/>
      <c r="BGG260"/>
      <c r="BGH260"/>
      <c r="BGI260"/>
      <c r="BGJ260"/>
      <c r="BGK260"/>
      <c r="BGL260"/>
      <c r="BGM260"/>
      <c r="BGN260"/>
      <c r="BGO260"/>
      <c r="BGP260"/>
      <c r="BGQ260"/>
      <c r="BGR260"/>
      <c r="BGS260"/>
      <c r="BGT260"/>
      <c r="BGU260"/>
      <c r="BGV260"/>
      <c r="BGW260"/>
      <c r="BGX260"/>
      <c r="BGY260"/>
      <c r="BGZ260"/>
      <c r="BHA260"/>
      <c r="BHB260"/>
      <c r="BHC260"/>
      <c r="BHD260"/>
      <c r="BHE260"/>
      <c r="BHF260"/>
      <c r="BHG260"/>
      <c r="BHH260"/>
      <c r="BHI260"/>
      <c r="BHJ260"/>
      <c r="BHK260"/>
      <c r="BHL260"/>
      <c r="BHM260"/>
      <c r="BHN260"/>
      <c r="BHO260"/>
      <c r="BHP260"/>
      <c r="BHQ260"/>
      <c r="BHR260"/>
      <c r="BHS260"/>
      <c r="BHT260"/>
      <c r="BHU260"/>
      <c r="BHV260"/>
      <c r="BHW260"/>
      <c r="BHX260"/>
      <c r="BHY260"/>
      <c r="BHZ260"/>
      <c r="BIA260"/>
      <c r="BIB260"/>
      <c r="BIC260"/>
      <c r="BID260"/>
      <c r="BIE260"/>
      <c r="BIF260"/>
      <c r="BIG260"/>
      <c r="BIH260"/>
      <c r="BII260"/>
      <c r="BIJ260"/>
      <c r="BIK260"/>
      <c r="BIL260"/>
      <c r="BIM260"/>
      <c r="BIN260"/>
      <c r="BIO260"/>
      <c r="BIP260"/>
      <c r="BIQ260"/>
      <c r="BIR260"/>
      <c r="BIS260"/>
      <c r="BIT260"/>
      <c r="BIU260"/>
      <c r="BIV260"/>
      <c r="BIW260"/>
      <c r="BIX260"/>
      <c r="BIY260"/>
      <c r="BIZ260"/>
      <c r="BJA260"/>
      <c r="BJB260"/>
      <c r="BJC260"/>
      <c r="BJD260"/>
      <c r="BJE260"/>
      <c r="BJF260"/>
      <c r="BJG260"/>
      <c r="BJH260"/>
      <c r="BJI260"/>
      <c r="BJJ260"/>
      <c r="BJK260"/>
      <c r="BJL260"/>
      <c r="BJM260"/>
      <c r="BJN260"/>
      <c r="BJO260"/>
      <c r="BJP260"/>
      <c r="BJQ260"/>
      <c r="BJR260"/>
      <c r="BJS260"/>
      <c r="BJT260"/>
      <c r="BJU260"/>
      <c r="BJV260"/>
      <c r="BJW260"/>
      <c r="BJX260"/>
      <c r="BJY260"/>
      <c r="BJZ260"/>
      <c r="BKA260"/>
      <c r="BKB260"/>
      <c r="BKC260"/>
      <c r="BKD260"/>
      <c r="BKE260"/>
      <c r="BKF260"/>
      <c r="BKG260"/>
      <c r="BKH260"/>
      <c r="BKI260"/>
      <c r="BKJ260"/>
      <c r="BKK260"/>
      <c r="BKL260"/>
      <c r="BKM260"/>
      <c r="BKN260"/>
      <c r="BKO260"/>
      <c r="BKP260"/>
      <c r="BKQ260"/>
      <c r="BKR260"/>
      <c r="BKS260"/>
      <c r="BKT260"/>
      <c r="BKU260"/>
      <c r="BKV260"/>
      <c r="BKW260"/>
      <c r="BKX260"/>
      <c r="BKY260"/>
      <c r="BKZ260"/>
      <c r="BLA260"/>
      <c r="BLB260"/>
      <c r="BLC260"/>
      <c r="BLD260"/>
      <c r="BLE260"/>
      <c r="BLF260"/>
      <c r="BLG260"/>
      <c r="BLH260"/>
      <c r="BLI260"/>
      <c r="BLJ260"/>
      <c r="BLK260"/>
      <c r="BLL260"/>
      <c r="BLM260"/>
      <c r="BLN260"/>
      <c r="BLO260"/>
      <c r="BLP260"/>
      <c r="BLQ260"/>
      <c r="BLR260"/>
      <c r="BLS260"/>
      <c r="BLT260"/>
      <c r="BLU260"/>
      <c r="BLV260"/>
      <c r="BLW260"/>
      <c r="BLX260"/>
      <c r="BLY260"/>
      <c r="BLZ260"/>
      <c r="BMA260"/>
      <c r="BMB260"/>
      <c r="BMC260"/>
      <c r="BMD260"/>
      <c r="BME260"/>
      <c r="BMF260"/>
      <c r="BMG260"/>
      <c r="BMH260"/>
      <c r="BMI260"/>
      <c r="BMJ260"/>
      <c r="BMK260"/>
      <c r="BML260"/>
      <c r="BMM260"/>
      <c r="BMN260"/>
      <c r="BMO260"/>
    </row>
    <row r="261" spans="1:1705" customFormat="1">
      <c r="A261" s="675" t="s">
        <v>917</v>
      </c>
      <c r="B261" s="676" t="s">
        <v>917</v>
      </c>
      <c r="C261" s="676"/>
      <c r="D261" s="606" t="s">
        <v>357</v>
      </c>
      <c r="E261" s="677" t="s">
        <v>358</v>
      </c>
      <c r="F261" s="603" t="s">
        <v>173</v>
      </c>
      <c r="G261" s="603"/>
      <c r="H261" s="603">
        <v>2</v>
      </c>
      <c r="I261" s="603"/>
      <c r="J261" s="468">
        <v>59.274044373999999</v>
      </c>
      <c r="K261" s="468">
        <v>24.682825878000099</v>
      </c>
      <c r="L261" s="604" t="s">
        <v>918</v>
      </c>
      <c r="M261" s="605"/>
      <c r="N261" s="640" t="s">
        <v>919</v>
      </c>
      <c r="O261" s="603" t="s">
        <v>361</v>
      </c>
      <c r="P261" s="603"/>
      <c r="Q261" s="467">
        <v>260</v>
      </c>
      <c r="R261" s="467">
        <v>260</v>
      </c>
      <c r="T261" s="461"/>
      <c r="U261" s="1155"/>
      <c r="V261" s="709"/>
      <c r="W261" s="461"/>
    </row>
    <row r="262" spans="1:1705" customFormat="1">
      <c r="A262" s="675" t="s">
        <v>920</v>
      </c>
      <c r="B262" s="676" t="s">
        <v>920</v>
      </c>
      <c r="C262" s="676"/>
      <c r="D262" s="606" t="s">
        <v>357</v>
      </c>
      <c r="E262" s="602" t="s">
        <v>358</v>
      </c>
      <c r="F262" s="603" t="s">
        <v>173</v>
      </c>
      <c r="G262" s="603"/>
      <c r="H262" s="603">
        <v>2</v>
      </c>
      <c r="I262" s="603"/>
      <c r="J262" s="468">
        <v>59.240094999999997</v>
      </c>
      <c r="K262" s="468">
        <v>24.716246000000002</v>
      </c>
      <c r="L262" s="604" t="s">
        <v>921</v>
      </c>
      <c r="M262" s="605"/>
      <c r="N262" s="640" t="s">
        <v>922</v>
      </c>
      <c r="O262" s="603" t="s">
        <v>361</v>
      </c>
      <c r="P262" s="603"/>
      <c r="Q262" s="467">
        <v>261</v>
      </c>
      <c r="R262" s="467">
        <v>261</v>
      </c>
      <c r="T262" s="461"/>
      <c r="U262" s="1155"/>
      <c r="V262" s="709"/>
      <c r="W262" s="461"/>
    </row>
    <row r="263" spans="1:1705" customFormat="1">
      <c r="A263" s="675" t="s">
        <v>923</v>
      </c>
      <c r="B263" s="676" t="s">
        <v>923</v>
      </c>
      <c r="C263" s="676"/>
      <c r="D263" s="606" t="s">
        <v>703</v>
      </c>
      <c r="E263" s="602" t="s">
        <v>704</v>
      </c>
      <c r="F263" s="603" t="s">
        <v>173</v>
      </c>
      <c r="G263" s="603"/>
      <c r="H263" s="603">
        <v>2</v>
      </c>
      <c r="I263" s="603"/>
      <c r="J263" s="468">
        <v>59.269178662999998</v>
      </c>
      <c r="K263" s="468">
        <v>24.693178538000002</v>
      </c>
      <c r="L263" s="604" t="s">
        <v>924</v>
      </c>
      <c r="M263" s="605"/>
      <c r="N263" s="640" t="s">
        <v>925</v>
      </c>
      <c r="O263" s="603" t="s">
        <v>361</v>
      </c>
      <c r="P263" s="603"/>
      <c r="Q263" s="467">
        <v>262</v>
      </c>
      <c r="R263" s="467">
        <v>262</v>
      </c>
      <c r="T263" s="461"/>
      <c r="U263" s="1155"/>
      <c r="V263" s="709"/>
      <c r="W263" s="461"/>
    </row>
    <row r="264" spans="1:1705" customFormat="1">
      <c r="A264" s="675" t="s">
        <v>926</v>
      </c>
      <c r="B264" s="676" t="s">
        <v>926</v>
      </c>
      <c r="C264" s="675"/>
      <c r="D264" s="606" t="s">
        <v>357</v>
      </c>
      <c r="E264" s="677" t="s">
        <v>358</v>
      </c>
      <c r="F264" s="603" t="s">
        <v>173</v>
      </c>
      <c r="G264" s="603"/>
      <c r="H264" s="603">
        <v>2</v>
      </c>
      <c r="I264" s="603"/>
      <c r="J264" s="468">
        <v>59.262117600000103</v>
      </c>
      <c r="K264" s="468">
        <v>24.6949479250001</v>
      </c>
      <c r="L264" s="604" t="s">
        <v>927</v>
      </c>
      <c r="M264" s="605"/>
      <c r="N264" s="640" t="s">
        <v>928</v>
      </c>
      <c r="O264" s="603" t="s">
        <v>361</v>
      </c>
      <c r="P264" s="603"/>
      <c r="Q264" s="467">
        <v>263</v>
      </c>
      <c r="R264" s="467">
        <v>263</v>
      </c>
      <c r="T264" s="461"/>
      <c r="U264" s="1155"/>
      <c r="V264" s="709"/>
      <c r="W264" s="461"/>
      <c r="X264" s="1007"/>
      <c r="Y264" s="1007"/>
      <c r="Z264" s="1007"/>
      <c r="AA264" s="1007"/>
      <c r="AB264" s="1007"/>
      <c r="AC264" s="1007"/>
      <c r="AD264" s="1007"/>
      <c r="AE264" s="1007"/>
      <c r="AF264" s="1007"/>
      <c r="AG264" s="1007"/>
      <c r="AH264" s="1007"/>
      <c r="AI264" s="1007"/>
      <c r="AJ264" s="1007"/>
      <c r="AK264" s="1007"/>
      <c r="AL264" s="1007"/>
      <c r="AM264" s="1007"/>
      <c r="AN264" s="1007"/>
      <c r="AO264" s="1007"/>
      <c r="AP264" s="1007"/>
      <c r="AQ264" s="1007"/>
      <c r="AR264" s="1007"/>
      <c r="AS264" s="1007"/>
      <c r="AT264" s="1007"/>
      <c r="AU264" s="1007"/>
      <c r="AV264" s="1007"/>
      <c r="AW264" s="1007"/>
      <c r="AX264" s="1007"/>
      <c r="AY264" s="1007"/>
      <c r="AZ264" s="1007"/>
      <c r="BA264" s="1007"/>
      <c r="BB264" s="1007"/>
      <c r="BC264" s="1007"/>
      <c r="BD264" s="1007"/>
      <c r="BE264" s="1007"/>
      <c r="BF264" s="1007"/>
      <c r="BG264" s="1007"/>
      <c r="BH264" s="1007"/>
      <c r="BI264" s="1007"/>
      <c r="BJ264" s="1007"/>
      <c r="BK264" s="1007"/>
      <c r="BL264" s="1007"/>
      <c r="BM264" s="1007"/>
      <c r="BN264" s="1007"/>
      <c r="BO264" s="1007"/>
      <c r="BP264" s="1007"/>
      <c r="BQ264" s="1007"/>
      <c r="BR264" s="1007"/>
      <c r="BS264" s="1007"/>
      <c r="BT264" s="1007"/>
      <c r="BU264" s="1007"/>
      <c r="BV264" s="1007"/>
      <c r="BW264" s="1007"/>
      <c r="BX264" s="1007"/>
      <c r="BY264" s="1007"/>
      <c r="BZ264" s="1007"/>
      <c r="CA264" s="1007"/>
      <c r="CB264" s="1007"/>
      <c r="CC264" s="1007"/>
      <c r="CD264" s="1007"/>
      <c r="CE264" s="1007"/>
      <c r="CF264" s="1007"/>
      <c r="CG264" s="1007"/>
      <c r="CH264" s="1007"/>
      <c r="CI264" s="1007"/>
      <c r="CJ264" s="1007"/>
      <c r="CK264" s="1007"/>
      <c r="CL264" s="1007"/>
      <c r="CM264" s="1007"/>
      <c r="CN264" s="1007"/>
      <c r="CO264" s="1007"/>
      <c r="CP264" s="1007"/>
      <c r="CQ264" s="1007"/>
      <c r="CR264" s="1007"/>
      <c r="CS264" s="1007"/>
      <c r="CT264" s="1007"/>
      <c r="CU264" s="1007"/>
      <c r="CV264" s="1007"/>
      <c r="CW264" s="1007"/>
      <c r="CX264" s="1007"/>
      <c r="CY264" s="1007"/>
      <c r="CZ264" s="1007"/>
      <c r="DA264" s="1007"/>
      <c r="DB264" s="1007"/>
      <c r="DC264" s="1007"/>
      <c r="DD264" s="1007"/>
      <c r="DE264" s="1007"/>
      <c r="DF264" s="1007"/>
      <c r="DG264" s="1007"/>
      <c r="DH264" s="1007"/>
      <c r="DI264" s="1007"/>
      <c r="DJ264" s="1007"/>
      <c r="DK264" s="1007"/>
      <c r="DL264" s="1007"/>
      <c r="DM264" s="1007"/>
      <c r="DN264" s="1007"/>
      <c r="DO264" s="1007"/>
      <c r="DP264" s="1007"/>
      <c r="DQ264" s="1007"/>
      <c r="DR264" s="1007"/>
      <c r="DS264" s="1007"/>
      <c r="DT264" s="1007"/>
      <c r="DU264" s="1007"/>
      <c r="DV264" s="1007"/>
      <c r="DW264" s="1007"/>
      <c r="DX264" s="1007"/>
      <c r="DY264" s="1007"/>
      <c r="DZ264" s="1007"/>
      <c r="EA264" s="1007"/>
      <c r="EB264" s="1007"/>
      <c r="EC264" s="1007"/>
      <c r="ED264" s="1007"/>
      <c r="EE264" s="1007"/>
      <c r="EF264" s="1007"/>
      <c r="EG264" s="1007"/>
      <c r="EH264" s="1007"/>
      <c r="EI264" s="1007"/>
      <c r="EJ264" s="1007"/>
      <c r="EK264" s="1007"/>
      <c r="EL264" s="1007"/>
      <c r="EM264" s="1007"/>
      <c r="EN264" s="1007"/>
      <c r="EO264" s="1007"/>
      <c r="EP264" s="1007"/>
      <c r="EQ264" s="1007"/>
      <c r="ER264" s="1007"/>
      <c r="ES264" s="1007"/>
      <c r="ET264" s="1007"/>
      <c r="EU264" s="1007"/>
      <c r="EV264" s="1007"/>
      <c r="EW264" s="1007"/>
      <c r="EX264" s="1007"/>
      <c r="EY264" s="1007"/>
      <c r="EZ264" s="1007"/>
      <c r="FA264" s="1007"/>
      <c r="FB264" s="1007"/>
      <c r="FC264" s="1007"/>
      <c r="FD264" s="1007"/>
      <c r="FE264" s="1007"/>
      <c r="FF264" s="1007"/>
      <c r="FG264" s="1007"/>
      <c r="FH264" s="1007"/>
      <c r="FI264" s="1007"/>
      <c r="FJ264" s="1007"/>
      <c r="FK264" s="1007"/>
      <c r="FL264" s="1007"/>
      <c r="FM264" s="1007"/>
      <c r="FN264" s="1007"/>
      <c r="FO264" s="1007"/>
      <c r="FP264" s="1007"/>
      <c r="FQ264" s="1007"/>
      <c r="FR264" s="1007"/>
      <c r="FS264" s="1007"/>
      <c r="FT264" s="1007"/>
      <c r="FU264" s="1007"/>
      <c r="FV264" s="1007"/>
      <c r="FW264" s="1007"/>
      <c r="FX264" s="1007"/>
      <c r="FY264" s="1007"/>
      <c r="FZ264" s="1007"/>
      <c r="GA264" s="1007"/>
      <c r="GB264" s="1007"/>
      <c r="GC264" s="1007"/>
      <c r="GD264" s="1007"/>
      <c r="GE264" s="1007"/>
      <c r="GF264" s="1007"/>
      <c r="GG264" s="1007"/>
      <c r="GH264" s="1007"/>
      <c r="GI264" s="1007"/>
      <c r="GJ264" s="1007"/>
      <c r="GK264" s="1007"/>
      <c r="GL264" s="1007"/>
      <c r="GM264" s="1007"/>
      <c r="GN264" s="1007"/>
      <c r="GO264" s="1007"/>
      <c r="GP264" s="1007"/>
      <c r="GQ264" s="1007"/>
      <c r="GR264" s="1007"/>
      <c r="GS264" s="1007"/>
      <c r="GT264" s="1007"/>
      <c r="GU264" s="1007"/>
      <c r="GV264" s="1007"/>
      <c r="GW264" s="1007"/>
      <c r="GX264" s="1007"/>
      <c r="GY264" s="1007"/>
      <c r="GZ264" s="1007"/>
      <c r="HA264" s="1007"/>
      <c r="HB264" s="1007"/>
      <c r="HC264" s="1007"/>
      <c r="HD264" s="1007"/>
      <c r="HE264" s="1007"/>
      <c r="HF264" s="1007"/>
      <c r="HG264" s="1007"/>
      <c r="HH264" s="1007"/>
      <c r="HI264" s="1007"/>
      <c r="HJ264" s="1007"/>
      <c r="HK264" s="1007"/>
      <c r="HL264" s="1007"/>
      <c r="HM264" s="1007"/>
      <c r="HN264" s="1007"/>
      <c r="HO264" s="1007"/>
      <c r="HP264" s="1007"/>
      <c r="HQ264" s="1007"/>
      <c r="HR264" s="1007"/>
      <c r="HS264" s="1007"/>
      <c r="HT264" s="1007"/>
      <c r="HU264" s="1007"/>
      <c r="HV264" s="1007"/>
      <c r="HW264" s="1007"/>
      <c r="HX264" s="1007"/>
      <c r="HY264" s="1007"/>
      <c r="HZ264" s="1007"/>
      <c r="IA264" s="1007"/>
      <c r="IB264" s="1007"/>
      <c r="IC264" s="1007"/>
      <c r="ID264" s="1007"/>
      <c r="IE264" s="1007"/>
      <c r="IF264" s="1007"/>
      <c r="IG264" s="1007"/>
      <c r="IH264" s="1007"/>
      <c r="II264" s="1007"/>
      <c r="IJ264" s="1007"/>
      <c r="IK264" s="1007"/>
      <c r="IL264" s="1007"/>
      <c r="IM264" s="1007"/>
      <c r="IN264" s="1007"/>
      <c r="IO264" s="1007"/>
      <c r="IP264" s="1007"/>
      <c r="IQ264" s="1007"/>
      <c r="IR264" s="1007"/>
      <c r="IS264" s="1007"/>
      <c r="IT264" s="1007"/>
      <c r="IU264" s="1007"/>
      <c r="IV264" s="1007"/>
      <c r="IW264" s="1007"/>
      <c r="IX264" s="1007"/>
      <c r="IY264" s="1007"/>
      <c r="IZ264" s="1007"/>
      <c r="JA264" s="1007"/>
      <c r="JB264" s="1007"/>
      <c r="JC264" s="1007"/>
      <c r="JD264" s="1007"/>
      <c r="JE264" s="1007"/>
      <c r="JF264" s="1007"/>
      <c r="JG264" s="1007"/>
      <c r="JH264" s="1007"/>
      <c r="JI264" s="1007"/>
      <c r="JJ264" s="1007"/>
      <c r="JK264" s="1007"/>
      <c r="JL264" s="1007"/>
      <c r="JM264" s="1007"/>
      <c r="JN264" s="1007"/>
      <c r="JO264" s="1007"/>
      <c r="JP264" s="1007"/>
      <c r="JQ264" s="1007"/>
      <c r="JR264" s="1007"/>
      <c r="JS264" s="1007"/>
      <c r="JT264" s="1007"/>
      <c r="JU264" s="1007"/>
      <c r="JV264" s="1007"/>
      <c r="JW264" s="1007"/>
      <c r="JX264" s="1007"/>
      <c r="JY264" s="1007"/>
      <c r="JZ264" s="1007"/>
      <c r="KA264" s="1007"/>
      <c r="KB264" s="1007"/>
      <c r="KC264" s="1007"/>
      <c r="KD264" s="1007"/>
      <c r="KE264" s="1007"/>
      <c r="KF264" s="1007"/>
      <c r="KG264" s="1007"/>
      <c r="KH264" s="1007"/>
      <c r="KI264" s="1007"/>
      <c r="KJ264" s="1007"/>
      <c r="KK264" s="1007"/>
      <c r="KL264" s="1007"/>
      <c r="KM264" s="1007"/>
      <c r="KN264" s="1007"/>
      <c r="KO264" s="1007"/>
      <c r="KP264" s="1007"/>
      <c r="KQ264" s="1007"/>
      <c r="KR264" s="1007"/>
      <c r="KS264" s="1007"/>
      <c r="KT264" s="1007"/>
      <c r="KU264" s="1007"/>
      <c r="KV264" s="1007"/>
      <c r="KW264" s="1007"/>
      <c r="KX264" s="1007"/>
      <c r="KY264" s="1007"/>
      <c r="KZ264" s="1007"/>
      <c r="LA264" s="1007"/>
      <c r="LB264" s="1007"/>
      <c r="LC264" s="1007"/>
      <c r="LD264" s="1007"/>
      <c r="LE264" s="1007"/>
      <c r="LF264" s="1007"/>
      <c r="LG264" s="1007"/>
      <c r="LH264" s="1007"/>
      <c r="LI264" s="1007"/>
      <c r="LJ264" s="1007"/>
      <c r="LK264" s="1007"/>
      <c r="LL264" s="1007"/>
      <c r="LM264" s="1007"/>
      <c r="LN264" s="1007"/>
      <c r="LO264" s="1007"/>
      <c r="LP264" s="1007"/>
      <c r="LQ264" s="1007"/>
      <c r="LR264" s="1007"/>
      <c r="LS264" s="1007"/>
      <c r="LT264" s="1007"/>
      <c r="LU264" s="1007"/>
      <c r="LV264" s="1007"/>
      <c r="LW264" s="1007"/>
      <c r="LX264" s="1007"/>
      <c r="LY264" s="1007"/>
      <c r="LZ264" s="1007"/>
      <c r="MA264" s="1007"/>
      <c r="MB264" s="1007"/>
      <c r="MC264" s="1007"/>
      <c r="MD264" s="1007"/>
      <c r="ME264" s="1007"/>
      <c r="MF264" s="1007"/>
      <c r="MG264" s="1007"/>
      <c r="MH264" s="1007"/>
      <c r="MI264" s="1007"/>
      <c r="MJ264" s="1007"/>
      <c r="MK264" s="1007"/>
      <c r="ML264" s="1007"/>
      <c r="MM264" s="1007"/>
      <c r="MN264" s="1007"/>
      <c r="MO264" s="1007"/>
      <c r="MP264" s="1007"/>
      <c r="MQ264" s="1007"/>
      <c r="MR264" s="1007"/>
      <c r="MS264" s="1007"/>
      <c r="MT264" s="1007"/>
      <c r="MU264" s="1007"/>
      <c r="MV264" s="1007"/>
      <c r="MW264" s="1007"/>
      <c r="MX264" s="1007"/>
      <c r="MY264" s="1007"/>
      <c r="MZ264" s="1007"/>
      <c r="NA264" s="1007"/>
      <c r="NB264" s="1007"/>
      <c r="NC264" s="1007"/>
      <c r="ND264" s="1007"/>
      <c r="NE264" s="1007"/>
      <c r="NF264" s="1007"/>
      <c r="NG264" s="1007"/>
      <c r="NH264" s="1007"/>
      <c r="NI264" s="1007"/>
      <c r="NJ264" s="1007"/>
      <c r="NK264" s="1007"/>
      <c r="NL264" s="1007"/>
      <c r="NM264" s="1007"/>
      <c r="NN264" s="1007"/>
      <c r="NO264" s="1007"/>
      <c r="NP264" s="1007"/>
      <c r="NQ264" s="1007"/>
      <c r="NR264" s="1007"/>
      <c r="NS264" s="1007"/>
      <c r="NT264" s="1007"/>
      <c r="NU264" s="1007"/>
      <c r="NV264" s="1007"/>
      <c r="NW264" s="1007"/>
      <c r="NX264" s="1007"/>
      <c r="NY264" s="1007"/>
      <c r="NZ264" s="1007"/>
      <c r="OA264" s="1007"/>
      <c r="OB264" s="1007"/>
      <c r="OC264" s="1007"/>
      <c r="OD264" s="1007"/>
      <c r="OE264" s="1007"/>
      <c r="OF264" s="1007"/>
      <c r="OG264" s="1007"/>
      <c r="OH264" s="1007"/>
      <c r="OI264" s="1007"/>
      <c r="OJ264" s="1007"/>
      <c r="OK264" s="1007"/>
      <c r="OL264" s="1007"/>
      <c r="OM264" s="1007"/>
      <c r="ON264" s="1007"/>
      <c r="OO264" s="1007"/>
      <c r="OP264" s="1007"/>
      <c r="OQ264" s="1007"/>
      <c r="OR264" s="1007"/>
      <c r="OS264" s="1007"/>
      <c r="OT264" s="1007"/>
      <c r="OU264" s="1007"/>
      <c r="OV264" s="1007"/>
      <c r="OW264" s="1007"/>
      <c r="OX264" s="1007"/>
      <c r="OY264" s="1007"/>
      <c r="OZ264" s="1007"/>
      <c r="PA264" s="1007"/>
      <c r="PB264" s="1007"/>
      <c r="PC264" s="1007"/>
      <c r="PD264" s="1007"/>
      <c r="PE264" s="1007"/>
      <c r="PF264" s="1007"/>
      <c r="PG264" s="1007"/>
      <c r="PH264" s="1007"/>
      <c r="PI264" s="1007"/>
      <c r="PJ264" s="1007"/>
      <c r="PK264" s="1007"/>
      <c r="PL264" s="1007"/>
      <c r="PM264" s="1007"/>
      <c r="PN264" s="1007"/>
      <c r="PO264" s="1007"/>
      <c r="PP264" s="1007"/>
      <c r="PQ264" s="1007"/>
      <c r="PR264" s="1007"/>
      <c r="PS264" s="1007"/>
      <c r="PT264" s="1007"/>
      <c r="PU264" s="1007"/>
      <c r="PV264" s="1007"/>
      <c r="PW264" s="1007"/>
      <c r="PX264" s="1007"/>
      <c r="PY264" s="1007"/>
      <c r="PZ264" s="1007"/>
      <c r="QA264" s="1007"/>
      <c r="QB264" s="1007"/>
      <c r="QC264" s="1007"/>
      <c r="QD264" s="1007"/>
      <c r="QE264" s="1007"/>
      <c r="QF264" s="1007"/>
      <c r="QG264" s="1007"/>
      <c r="QH264" s="1007"/>
      <c r="QI264" s="1007"/>
      <c r="QJ264" s="1007"/>
      <c r="QK264" s="1007"/>
      <c r="QL264" s="1007"/>
      <c r="QM264" s="1007"/>
      <c r="QN264" s="1007"/>
      <c r="QO264" s="1007"/>
      <c r="QP264" s="1007"/>
      <c r="QQ264" s="1007"/>
      <c r="QR264" s="1007"/>
      <c r="QS264" s="1007"/>
      <c r="QT264" s="1007"/>
      <c r="QU264" s="1007"/>
      <c r="QV264" s="1007"/>
      <c r="QW264" s="1007"/>
      <c r="QX264" s="1007"/>
      <c r="QY264" s="1007"/>
      <c r="QZ264" s="1007"/>
      <c r="RA264" s="1007"/>
      <c r="RB264" s="1007"/>
      <c r="RC264" s="1007"/>
      <c r="RD264" s="1007"/>
      <c r="RE264" s="1007"/>
      <c r="RF264" s="1007"/>
      <c r="RG264" s="1007"/>
      <c r="RH264" s="1007"/>
      <c r="RI264" s="1007"/>
      <c r="RJ264" s="1007"/>
      <c r="RK264" s="1007"/>
      <c r="RL264" s="1007"/>
      <c r="RM264" s="1007"/>
      <c r="RN264" s="1007"/>
      <c r="RO264" s="1007"/>
      <c r="RP264" s="1007"/>
      <c r="RQ264" s="1007"/>
      <c r="RR264" s="1007"/>
      <c r="RS264" s="1007"/>
      <c r="RT264" s="1007"/>
      <c r="RU264" s="1007"/>
      <c r="RV264" s="1007"/>
      <c r="RW264" s="1007"/>
      <c r="RX264" s="1007"/>
      <c r="RY264" s="1007"/>
      <c r="RZ264" s="1007"/>
      <c r="SA264" s="1007"/>
      <c r="SB264" s="1007"/>
      <c r="SC264" s="1007"/>
      <c r="SD264" s="1007"/>
      <c r="SE264" s="1007"/>
      <c r="SF264" s="1007"/>
      <c r="SG264" s="1007"/>
      <c r="SH264" s="1007"/>
      <c r="SI264" s="1007"/>
      <c r="SJ264" s="1007"/>
      <c r="SK264" s="1007"/>
      <c r="SL264" s="1007"/>
      <c r="SM264" s="1007"/>
      <c r="SN264" s="1007"/>
      <c r="SO264" s="1007"/>
      <c r="SP264" s="1007"/>
      <c r="SQ264" s="1007"/>
      <c r="SR264" s="1007"/>
      <c r="SS264" s="1007"/>
      <c r="ST264" s="1007"/>
      <c r="SU264" s="1007"/>
      <c r="SV264" s="1007"/>
      <c r="SW264" s="1007"/>
      <c r="SX264" s="1007"/>
      <c r="SY264" s="1007"/>
      <c r="SZ264" s="1007"/>
      <c r="TA264" s="1007"/>
      <c r="TB264" s="1007"/>
      <c r="TC264" s="1007"/>
      <c r="TD264" s="1007"/>
      <c r="TE264" s="1007"/>
      <c r="TF264" s="1007"/>
      <c r="TG264" s="1007"/>
      <c r="TH264" s="1007"/>
      <c r="TI264" s="1007"/>
      <c r="TJ264" s="1007"/>
      <c r="TK264" s="1007"/>
      <c r="TL264" s="1007"/>
      <c r="TM264" s="1007"/>
      <c r="TN264" s="1007"/>
      <c r="TO264" s="1007"/>
      <c r="TP264" s="1007"/>
      <c r="TQ264" s="1007"/>
      <c r="TR264" s="1007"/>
      <c r="TS264" s="1007"/>
      <c r="TT264" s="1007"/>
      <c r="TU264" s="1007"/>
      <c r="TV264" s="1007"/>
      <c r="TW264" s="1007"/>
      <c r="TX264" s="1007"/>
      <c r="TY264" s="1007"/>
      <c r="TZ264" s="1007"/>
      <c r="UA264" s="1007"/>
      <c r="UB264" s="1007"/>
      <c r="UC264" s="1007"/>
      <c r="UD264" s="1007"/>
      <c r="UE264" s="1007"/>
      <c r="UF264" s="1007"/>
      <c r="UG264" s="1007"/>
      <c r="UH264" s="1007"/>
      <c r="UI264" s="1007"/>
      <c r="UJ264" s="1007"/>
      <c r="UK264" s="1007"/>
      <c r="UL264" s="1007"/>
      <c r="UM264" s="1007"/>
      <c r="UN264" s="1007"/>
      <c r="UO264" s="1007"/>
      <c r="UP264" s="1007"/>
      <c r="UQ264" s="1007"/>
      <c r="UR264" s="1007"/>
      <c r="US264" s="1007"/>
      <c r="UT264" s="1007"/>
      <c r="UU264" s="1007"/>
      <c r="UV264" s="1007"/>
      <c r="UW264" s="1007"/>
      <c r="UX264" s="1007"/>
      <c r="UY264" s="1007"/>
      <c r="UZ264" s="1007"/>
      <c r="VA264" s="1007"/>
      <c r="VB264" s="1007"/>
      <c r="VC264" s="1007"/>
      <c r="VD264" s="1007"/>
      <c r="VE264" s="1007"/>
      <c r="VF264" s="1007"/>
      <c r="VG264" s="1007"/>
      <c r="VH264" s="1007"/>
      <c r="VI264" s="1007"/>
      <c r="VJ264" s="1007"/>
      <c r="VK264" s="1007"/>
      <c r="VL264" s="1007"/>
      <c r="VM264" s="1007"/>
      <c r="VN264" s="1007"/>
      <c r="VO264" s="1007"/>
      <c r="VP264" s="1007"/>
      <c r="VQ264" s="1007"/>
      <c r="VR264" s="1007"/>
      <c r="VS264" s="1007"/>
      <c r="VT264" s="1007"/>
      <c r="VU264" s="1007"/>
      <c r="VV264" s="1007"/>
      <c r="VW264" s="1007"/>
      <c r="VX264" s="1007"/>
      <c r="VY264" s="1007"/>
      <c r="VZ264" s="1007"/>
      <c r="WA264" s="1007"/>
      <c r="WB264" s="1007"/>
      <c r="WC264" s="1007"/>
      <c r="WD264" s="1007"/>
      <c r="WE264" s="1007"/>
      <c r="WF264" s="1007"/>
      <c r="WG264" s="1007"/>
      <c r="WH264" s="1007"/>
      <c r="WI264" s="1007"/>
      <c r="WJ264" s="1007"/>
      <c r="WK264" s="1007"/>
      <c r="WL264" s="1007"/>
      <c r="WM264" s="1007"/>
      <c r="WN264" s="1007"/>
      <c r="WO264" s="1007"/>
      <c r="WP264" s="1007"/>
      <c r="WQ264" s="1007"/>
      <c r="WR264" s="1007"/>
      <c r="WS264" s="1007"/>
      <c r="WT264" s="1007"/>
      <c r="WU264" s="1007"/>
      <c r="WV264" s="1007"/>
      <c r="WW264" s="1007"/>
      <c r="WX264" s="1007"/>
      <c r="WY264" s="1007"/>
      <c r="WZ264" s="1007"/>
      <c r="XA264" s="1007"/>
      <c r="XB264" s="1007"/>
      <c r="XC264" s="1007"/>
      <c r="XD264" s="1007"/>
      <c r="XE264" s="1007"/>
      <c r="XF264" s="1007"/>
      <c r="XG264" s="1007"/>
      <c r="XH264" s="1007"/>
      <c r="XI264" s="1007"/>
      <c r="XJ264" s="1007"/>
      <c r="XK264" s="1007"/>
      <c r="XL264" s="1007"/>
      <c r="XM264" s="1007"/>
      <c r="XN264" s="1007"/>
      <c r="XO264" s="1007"/>
      <c r="XP264" s="1007"/>
      <c r="XQ264" s="1007"/>
      <c r="XR264" s="1007"/>
      <c r="XS264" s="1007"/>
      <c r="XT264" s="1007"/>
      <c r="XU264" s="1007"/>
      <c r="XV264" s="1007"/>
      <c r="XW264" s="1007"/>
      <c r="XX264" s="1007"/>
      <c r="XY264" s="1007"/>
      <c r="XZ264" s="1007"/>
      <c r="YA264" s="1007"/>
      <c r="YB264" s="1007"/>
      <c r="YC264" s="1007"/>
      <c r="YD264" s="1007"/>
      <c r="YE264" s="1007"/>
      <c r="YF264" s="1007"/>
      <c r="YG264" s="1007"/>
      <c r="YH264" s="1007"/>
      <c r="YI264" s="1007"/>
      <c r="YJ264" s="1007"/>
      <c r="YK264" s="1007"/>
      <c r="YL264" s="1007"/>
      <c r="YM264" s="1007"/>
      <c r="YN264" s="1007"/>
      <c r="YO264" s="1007"/>
      <c r="YP264" s="1007"/>
      <c r="YQ264" s="1007"/>
      <c r="YR264" s="1007"/>
      <c r="YS264" s="1007"/>
      <c r="YT264" s="1007"/>
      <c r="YU264" s="1007"/>
      <c r="YV264" s="1007"/>
      <c r="YW264" s="1007"/>
      <c r="YX264" s="1007"/>
      <c r="YY264" s="1007"/>
      <c r="YZ264" s="1007"/>
      <c r="ZA264" s="1007"/>
      <c r="ZB264" s="1007"/>
      <c r="ZC264" s="1007"/>
      <c r="ZD264" s="1007"/>
      <c r="ZE264" s="1007"/>
      <c r="ZF264" s="1007"/>
      <c r="ZG264" s="1007"/>
      <c r="ZH264" s="1007"/>
      <c r="ZI264" s="1007"/>
      <c r="ZJ264" s="1007"/>
      <c r="ZK264" s="1007"/>
      <c r="ZL264" s="1007"/>
      <c r="ZM264" s="1007"/>
      <c r="ZN264" s="1007"/>
      <c r="ZO264" s="1007"/>
      <c r="ZP264" s="1007"/>
      <c r="ZQ264" s="1007"/>
      <c r="ZR264" s="1007"/>
      <c r="ZS264" s="1007"/>
      <c r="ZT264" s="1007"/>
      <c r="ZU264" s="1007"/>
      <c r="ZV264" s="1007"/>
      <c r="ZW264" s="1007"/>
      <c r="ZX264" s="1007"/>
      <c r="ZY264" s="1007"/>
      <c r="ZZ264" s="1007"/>
      <c r="AAA264" s="1007"/>
      <c r="AAB264" s="1007"/>
      <c r="AAC264" s="1007"/>
      <c r="AAD264" s="1007"/>
      <c r="AAE264" s="1007"/>
      <c r="AAF264" s="1007"/>
      <c r="AAG264" s="1007"/>
      <c r="AAH264" s="1007"/>
      <c r="AAI264" s="1007"/>
      <c r="AAJ264" s="1007"/>
      <c r="AAK264" s="1007"/>
      <c r="AAL264" s="1007"/>
      <c r="AAM264" s="1007"/>
      <c r="AAN264" s="1007"/>
      <c r="AAO264" s="1007"/>
      <c r="AAP264" s="1007"/>
      <c r="AAQ264" s="1007"/>
      <c r="AAR264" s="1007"/>
      <c r="AAS264" s="1007"/>
      <c r="AAT264" s="1007"/>
      <c r="AAU264" s="1007"/>
      <c r="AAV264" s="1007"/>
      <c r="AAW264" s="1007"/>
      <c r="AAX264" s="1007"/>
      <c r="AAY264" s="1007"/>
      <c r="AAZ264" s="1007"/>
      <c r="ABA264" s="1007"/>
      <c r="ABB264" s="1007"/>
      <c r="ABC264" s="1007"/>
      <c r="ABD264" s="1007"/>
      <c r="ABE264" s="1007"/>
      <c r="ABF264" s="1007"/>
      <c r="ABG264" s="1007"/>
      <c r="ABH264" s="1007"/>
      <c r="ABI264" s="1007"/>
      <c r="ABJ264" s="1007"/>
      <c r="ABK264" s="1007"/>
      <c r="ABL264" s="1007"/>
      <c r="ABM264" s="1007"/>
      <c r="ABN264" s="1007"/>
      <c r="ABO264" s="1007"/>
      <c r="ABP264" s="1007"/>
      <c r="ABQ264" s="1007"/>
      <c r="ABR264" s="1007"/>
      <c r="ABS264" s="1007"/>
      <c r="ABT264" s="1007"/>
      <c r="ABU264" s="1007"/>
      <c r="ABV264" s="1007"/>
      <c r="ABW264" s="1007"/>
      <c r="ABX264" s="1007"/>
      <c r="ABY264" s="1007"/>
      <c r="ABZ264" s="1007"/>
      <c r="ACA264" s="1007"/>
      <c r="ACB264" s="1007"/>
      <c r="ACC264" s="1007"/>
      <c r="ACD264" s="1007"/>
      <c r="ACE264" s="1007"/>
      <c r="ACF264" s="1007"/>
      <c r="ACG264" s="1007"/>
      <c r="ACH264" s="1007"/>
      <c r="ACI264" s="1007"/>
      <c r="ACJ264" s="1007"/>
      <c r="ACK264" s="1007"/>
      <c r="ACL264" s="1007"/>
      <c r="ACM264" s="1007"/>
      <c r="ACN264" s="1007"/>
      <c r="ACO264" s="1007"/>
      <c r="ACP264" s="1007"/>
      <c r="ACQ264" s="1007"/>
      <c r="ACR264" s="1007"/>
      <c r="ACS264" s="1007"/>
      <c r="ACT264" s="1007"/>
      <c r="ACU264" s="1007"/>
      <c r="ACV264" s="1007"/>
      <c r="ACW264" s="1007"/>
      <c r="ACX264" s="1007"/>
      <c r="ACY264" s="1007"/>
      <c r="ACZ264" s="1007"/>
      <c r="ADA264" s="1007"/>
      <c r="ADB264" s="1007"/>
      <c r="ADC264" s="1007"/>
      <c r="ADD264" s="1007"/>
      <c r="ADE264" s="1007"/>
      <c r="ADF264" s="1007"/>
      <c r="ADG264" s="1007"/>
      <c r="ADH264" s="1007"/>
      <c r="ADI264" s="1007"/>
      <c r="ADJ264" s="1007"/>
      <c r="ADK264" s="1007"/>
      <c r="ADL264" s="1007"/>
      <c r="ADM264" s="1007"/>
      <c r="ADN264" s="1007"/>
      <c r="ADO264" s="1007"/>
      <c r="ADP264" s="1007"/>
      <c r="ADQ264" s="1007"/>
      <c r="ADR264" s="1007"/>
      <c r="ADS264" s="1007"/>
      <c r="ADT264" s="1007"/>
      <c r="ADU264" s="1007"/>
      <c r="ADV264" s="1007"/>
      <c r="ADW264" s="1007"/>
      <c r="ADX264" s="1007"/>
      <c r="ADY264" s="1007"/>
      <c r="ADZ264" s="1007"/>
      <c r="AEA264" s="1007"/>
      <c r="AEB264" s="1007"/>
      <c r="AEC264" s="1007"/>
      <c r="AED264" s="1007"/>
      <c r="AEE264" s="1007"/>
      <c r="AEF264" s="1007"/>
      <c r="AEG264" s="1007"/>
      <c r="AEH264" s="1007"/>
      <c r="AEI264" s="1007"/>
      <c r="AEJ264" s="1007"/>
      <c r="AEK264" s="1007"/>
      <c r="AEL264" s="1007"/>
      <c r="AEM264" s="1007"/>
      <c r="AEN264" s="1007"/>
      <c r="AEO264" s="1007"/>
      <c r="AEP264" s="1007"/>
      <c r="AEQ264" s="1007"/>
      <c r="AER264" s="1007"/>
      <c r="AES264" s="1007"/>
      <c r="AET264" s="1007"/>
      <c r="AEU264" s="1007"/>
      <c r="AEV264" s="1007"/>
      <c r="AEW264" s="1007"/>
      <c r="AEX264" s="1007"/>
      <c r="AEY264" s="1007"/>
      <c r="AEZ264" s="1007"/>
      <c r="AFA264" s="1007"/>
      <c r="AFB264" s="1007"/>
      <c r="AFC264" s="1007"/>
      <c r="AFD264" s="1007"/>
      <c r="AFE264" s="1007"/>
      <c r="AFF264" s="1007"/>
      <c r="AFG264" s="1007"/>
      <c r="AFH264" s="1007"/>
      <c r="AFI264" s="1007"/>
      <c r="AFJ264" s="1007"/>
      <c r="AFK264" s="1007"/>
      <c r="AFL264" s="1007"/>
      <c r="AFM264" s="1007"/>
      <c r="AFN264" s="1007"/>
      <c r="AFO264" s="1007"/>
      <c r="AFP264" s="1007"/>
      <c r="AFQ264" s="1007"/>
      <c r="AFR264" s="1007"/>
      <c r="AFS264" s="1007"/>
      <c r="AFT264" s="1007"/>
      <c r="AFU264" s="1007"/>
      <c r="AFV264" s="1007"/>
      <c r="AFW264" s="1007"/>
      <c r="AFX264" s="1007"/>
      <c r="AFY264" s="1007"/>
      <c r="AFZ264" s="1007"/>
      <c r="AGA264" s="1007"/>
      <c r="AGB264" s="1007"/>
      <c r="AGC264" s="1007"/>
      <c r="AGD264" s="1007"/>
      <c r="AGE264" s="1007"/>
      <c r="AGF264" s="1007"/>
      <c r="AGG264" s="1007"/>
      <c r="AGH264" s="1007"/>
      <c r="AGI264" s="1007"/>
      <c r="AGJ264" s="1007"/>
      <c r="AGK264" s="1007"/>
      <c r="AGL264" s="1007"/>
      <c r="AGM264" s="1007"/>
      <c r="AGN264" s="1007"/>
      <c r="AGO264" s="1007"/>
      <c r="AGP264" s="1007"/>
      <c r="AGQ264" s="1007"/>
      <c r="AGR264" s="1007"/>
      <c r="AGS264" s="1007"/>
      <c r="AGT264" s="1007"/>
      <c r="AGU264" s="1007"/>
      <c r="AGV264" s="1007"/>
      <c r="AGW264" s="1007"/>
      <c r="AGX264" s="1007"/>
      <c r="AGY264" s="1007"/>
      <c r="AGZ264" s="1007"/>
      <c r="AHA264" s="1007"/>
      <c r="AHB264" s="1007"/>
      <c r="AHC264" s="1007"/>
      <c r="AHD264" s="1007"/>
      <c r="AHE264" s="1007"/>
      <c r="AHF264" s="1007"/>
      <c r="AHG264" s="1007"/>
      <c r="AHH264" s="1007"/>
      <c r="AHI264" s="1007"/>
      <c r="AHJ264" s="1007"/>
      <c r="AHK264" s="1007"/>
      <c r="AHL264" s="1007"/>
      <c r="AHM264" s="1007"/>
      <c r="AHN264" s="1007"/>
      <c r="AHO264" s="1007"/>
      <c r="AHP264" s="1007"/>
      <c r="AHQ264" s="1007"/>
      <c r="AHR264" s="1007"/>
      <c r="AHS264" s="1007"/>
      <c r="AHT264" s="1007"/>
      <c r="AHU264" s="1007"/>
      <c r="AHV264" s="1007"/>
      <c r="AHW264" s="1007"/>
      <c r="AHX264" s="1007"/>
      <c r="AHY264" s="1007"/>
      <c r="AHZ264" s="1007"/>
      <c r="AIA264" s="1007"/>
      <c r="AIB264" s="1007"/>
      <c r="AIC264" s="1007"/>
      <c r="AID264" s="1007"/>
      <c r="AIE264" s="1007"/>
      <c r="AIF264" s="1007"/>
      <c r="AIG264" s="1007"/>
      <c r="AIH264" s="1007"/>
      <c r="AII264" s="1007"/>
      <c r="AIJ264" s="1007"/>
      <c r="AIK264" s="1007"/>
      <c r="AIL264" s="1007"/>
      <c r="AIM264" s="1007"/>
      <c r="AIN264" s="1007"/>
      <c r="AIO264" s="1007"/>
      <c r="AIP264" s="1007"/>
      <c r="AIQ264" s="1007"/>
      <c r="AIR264" s="1007"/>
      <c r="AIS264" s="1007"/>
      <c r="AIT264" s="1007"/>
      <c r="AIU264" s="1007"/>
      <c r="AIV264" s="1007"/>
      <c r="AIW264" s="1007"/>
      <c r="AIX264" s="1007"/>
      <c r="AIY264" s="1007"/>
      <c r="AIZ264" s="1007"/>
      <c r="AJA264" s="1007"/>
      <c r="AJB264" s="1007"/>
      <c r="AJC264" s="1007"/>
      <c r="AJD264" s="1007"/>
      <c r="AJE264" s="1007"/>
      <c r="AJF264" s="1007"/>
      <c r="AJG264" s="1007"/>
      <c r="AJH264" s="1007"/>
      <c r="AJI264" s="1007"/>
      <c r="AJJ264" s="1007"/>
      <c r="AJK264" s="1007"/>
      <c r="AJL264" s="1007"/>
      <c r="AJM264" s="1007"/>
      <c r="AJN264" s="1007"/>
      <c r="AJO264" s="1007"/>
      <c r="AJP264" s="1007"/>
      <c r="AJQ264" s="1007"/>
      <c r="AJR264" s="1007"/>
      <c r="AJS264" s="1007"/>
      <c r="AJT264" s="1007"/>
      <c r="AJU264" s="1007"/>
      <c r="AJV264" s="1007"/>
      <c r="AJW264" s="1007"/>
      <c r="AJX264" s="1007"/>
      <c r="AJY264" s="1007"/>
      <c r="AJZ264" s="1007"/>
      <c r="AKA264" s="1007"/>
      <c r="AKB264" s="1007"/>
      <c r="AKC264" s="1007"/>
      <c r="AKD264" s="1007"/>
      <c r="AKE264" s="1007"/>
      <c r="AKF264" s="1007"/>
      <c r="AKG264" s="1007"/>
      <c r="AKH264" s="1007"/>
      <c r="AKI264" s="1007"/>
      <c r="AKJ264" s="1007"/>
      <c r="AKK264" s="1007"/>
      <c r="AKL264" s="1007"/>
      <c r="AKM264" s="1007"/>
      <c r="AKN264" s="1007"/>
      <c r="AKO264" s="1007"/>
      <c r="AKP264" s="1007"/>
      <c r="AKQ264" s="1007"/>
      <c r="AKR264" s="1007"/>
      <c r="AKS264" s="1007"/>
      <c r="AKT264" s="1007"/>
      <c r="AKU264" s="1007"/>
      <c r="AKV264" s="1007"/>
      <c r="AKW264" s="1007"/>
      <c r="AKX264" s="1007"/>
      <c r="AKY264" s="1007"/>
      <c r="AKZ264" s="1007"/>
      <c r="ALA264" s="1007"/>
      <c r="ALB264" s="1007"/>
      <c r="ALC264" s="1007"/>
      <c r="ALD264" s="1007"/>
      <c r="ALE264" s="1007"/>
      <c r="ALF264" s="1007"/>
      <c r="ALG264" s="1007"/>
      <c r="ALH264" s="1007"/>
      <c r="ALI264" s="1007"/>
      <c r="ALJ264" s="1007"/>
      <c r="ALK264" s="1007"/>
      <c r="ALL264" s="1007"/>
      <c r="ALM264" s="1007"/>
      <c r="ALN264" s="1007"/>
      <c r="ALO264" s="1007"/>
      <c r="ALP264" s="1007"/>
      <c r="ALQ264" s="1007"/>
      <c r="ALR264" s="1007"/>
      <c r="ALS264" s="1007"/>
      <c r="ALT264" s="1007"/>
      <c r="ALU264" s="1007"/>
      <c r="ALV264" s="1007"/>
      <c r="ALW264" s="1007"/>
      <c r="ALX264" s="1007"/>
      <c r="ALY264" s="1007"/>
      <c r="ALZ264" s="1007"/>
      <c r="AMA264" s="1007"/>
      <c r="AMB264" s="1007"/>
      <c r="AMC264" s="1007"/>
      <c r="AMD264" s="1007"/>
      <c r="AME264" s="1007"/>
      <c r="AMF264" s="1007"/>
      <c r="AMG264" s="1007"/>
      <c r="AMH264" s="1007"/>
      <c r="AMI264" s="1007"/>
      <c r="AMJ264" s="1007"/>
      <c r="AMK264" s="1007"/>
      <c r="AML264" s="1007"/>
      <c r="AMM264" s="1007"/>
      <c r="AMN264" s="1007"/>
      <c r="AMO264" s="1007"/>
      <c r="AMP264" s="1007"/>
      <c r="AMQ264" s="1007"/>
      <c r="AMR264" s="1007"/>
      <c r="AMS264" s="1007"/>
      <c r="AMT264" s="1007"/>
      <c r="AMU264" s="1007"/>
      <c r="AMV264" s="1007"/>
      <c r="AMW264" s="1007"/>
      <c r="AMX264" s="1007"/>
      <c r="AMY264" s="1007"/>
      <c r="AMZ264" s="1007"/>
      <c r="ANA264" s="1007"/>
      <c r="ANB264" s="1007"/>
      <c r="ANC264" s="1007"/>
      <c r="AND264" s="1007"/>
      <c r="ANE264" s="1007"/>
      <c r="ANF264" s="1007"/>
      <c r="ANG264" s="1007"/>
      <c r="ANH264" s="1007"/>
      <c r="ANI264" s="1007"/>
      <c r="ANJ264" s="1007"/>
      <c r="ANK264" s="1007"/>
      <c r="ANL264" s="1007"/>
      <c r="ANM264" s="1007"/>
      <c r="ANN264" s="1007"/>
      <c r="ANO264" s="1007"/>
      <c r="ANP264" s="1007"/>
      <c r="ANQ264" s="1007"/>
      <c r="ANR264" s="1007"/>
      <c r="ANS264" s="1007"/>
      <c r="ANT264" s="1007"/>
      <c r="ANU264" s="1007"/>
      <c r="ANV264" s="1007"/>
      <c r="ANW264" s="1007"/>
      <c r="ANX264" s="1007"/>
      <c r="ANY264" s="1007"/>
      <c r="ANZ264" s="1007"/>
      <c r="AOA264" s="1007"/>
      <c r="AOB264" s="1007"/>
      <c r="AOC264" s="1007"/>
      <c r="AOD264" s="1007"/>
      <c r="AOE264" s="1007"/>
      <c r="AOF264" s="1007"/>
      <c r="AOG264" s="1007"/>
      <c r="AOH264" s="1007"/>
      <c r="AOI264" s="1007"/>
      <c r="AOJ264" s="1007"/>
      <c r="AOK264" s="1007"/>
      <c r="AOL264" s="1007"/>
      <c r="AOM264" s="1007"/>
      <c r="AON264" s="1007"/>
      <c r="AOO264" s="1007"/>
      <c r="AOP264" s="1007"/>
      <c r="AOQ264" s="1007"/>
      <c r="AOR264" s="1007"/>
      <c r="AOS264" s="1007"/>
      <c r="AOT264" s="1007"/>
      <c r="AOU264" s="1007"/>
      <c r="AOV264" s="1007"/>
      <c r="AOW264" s="1007"/>
      <c r="AOX264" s="1007"/>
      <c r="AOY264" s="1007"/>
      <c r="AOZ264" s="1007"/>
      <c r="APA264" s="1007"/>
      <c r="APB264" s="1007"/>
      <c r="APC264" s="1007"/>
      <c r="APD264" s="1007"/>
      <c r="APE264" s="1007"/>
      <c r="APF264" s="1007"/>
      <c r="APG264" s="1007"/>
      <c r="APH264" s="1007"/>
      <c r="API264" s="1007"/>
      <c r="APJ264" s="1007"/>
      <c r="APK264" s="1007"/>
      <c r="APL264" s="1007"/>
      <c r="APM264" s="1007"/>
      <c r="APN264" s="1007"/>
      <c r="APO264" s="1007"/>
      <c r="APP264" s="1007"/>
      <c r="APQ264" s="1007"/>
      <c r="APR264" s="1007"/>
      <c r="APS264" s="1007"/>
      <c r="APT264" s="1007"/>
      <c r="APU264" s="1007"/>
      <c r="APV264" s="1007"/>
      <c r="APW264" s="1007"/>
      <c r="APX264" s="1007"/>
      <c r="APY264" s="1007"/>
      <c r="APZ264" s="1007"/>
      <c r="AQA264" s="1007"/>
      <c r="AQB264" s="1007"/>
      <c r="AQC264" s="1007"/>
      <c r="AQD264" s="1007"/>
      <c r="AQE264" s="1007"/>
      <c r="AQF264" s="1007"/>
      <c r="AQG264" s="1007"/>
      <c r="AQH264" s="1007"/>
      <c r="AQI264" s="1007"/>
      <c r="AQJ264" s="1007"/>
      <c r="AQK264" s="1007"/>
      <c r="AQL264" s="1007"/>
      <c r="AQM264" s="1007"/>
      <c r="AQN264" s="1007"/>
      <c r="AQO264" s="1007"/>
      <c r="AQP264" s="1007"/>
      <c r="AQQ264" s="1007"/>
      <c r="AQR264" s="1007"/>
      <c r="AQS264" s="1007"/>
      <c r="AQT264" s="1007"/>
      <c r="AQU264" s="1007"/>
      <c r="AQV264" s="1007"/>
      <c r="AQW264" s="1007"/>
      <c r="AQX264" s="1007"/>
      <c r="AQY264" s="1007"/>
      <c r="AQZ264" s="1007"/>
      <c r="ARA264" s="1007"/>
      <c r="ARB264" s="1007"/>
      <c r="ARC264" s="1007"/>
      <c r="ARD264" s="1007"/>
      <c r="ARE264" s="1007"/>
      <c r="ARF264" s="1007"/>
      <c r="ARG264" s="1007"/>
      <c r="ARH264" s="1007"/>
      <c r="ARI264" s="1007"/>
      <c r="ARJ264" s="1007"/>
      <c r="ARK264" s="1007"/>
      <c r="ARL264" s="1007"/>
      <c r="ARM264" s="1007"/>
      <c r="ARN264" s="1007"/>
      <c r="ARO264" s="1007"/>
      <c r="ARP264" s="1007"/>
      <c r="ARQ264" s="1007"/>
      <c r="ARR264" s="1007"/>
      <c r="ARS264" s="1007"/>
      <c r="ART264" s="1007"/>
      <c r="ARU264" s="1007"/>
      <c r="ARV264" s="1007"/>
      <c r="ARW264" s="1007"/>
      <c r="ARX264" s="1007"/>
      <c r="ARY264" s="1007"/>
      <c r="ARZ264" s="1007"/>
      <c r="ASA264" s="1007"/>
      <c r="ASB264" s="1007"/>
      <c r="ASC264" s="1007"/>
      <c r="ASD264" s="1007"/>
      <c r="ASE264" s="1007"/>
      <c r="ASF264" s="1007"/>
      <c r="ASG264" s="1007"/>
      <c r="ASH264" s="1007"/>
      <c r="ASI264" s="1007"/>
      <c r="ASJ264" s="1007"/>
      <c r="ASK264" s="1007"/>
      <c r="ASL264" s="1007"/>
      <c r="ASM264" s="1007"/>
      <c r="ASN264" s="1007"/>
      <c r="ASO264" s="1007"/>
      <c r="ASP264" s="1007"/>
      <c r="ASQ264" s="1007"/>
      <c r="ASR264" s="1007"/>
      <c r="ASS264" s="1007"/>
      <c r="AST264" s="1007"/>
      <c r="ASU264" s="1007"/>
      <c r="ASV264" s="1007"/>
      <c r="ASW264" s="1007"/>
      <c r="ASX264" s="1007"/>
      <c r="ASY264" s="1007"/>
      <c r="ASZ264" s="1007"/>
      <c r="ATA264" s="1007"/>
      <c r="ATB264" s="1007"/>
      <c r="ATC264" s="1007"/>
      <c r="ATD264" s="1007"/>
      <c r="ATE264" s="1007"/>
      <c r="ATF264" s="1007"/>
      <c r="ATG264" s="1007"/>
      <c r="ATH264" s="1007"/>
      <c r="ATI264" s="1007"/>
      <c r="ATJ264" s="1007"/>
      <c r="ATK264" s="1007"/>
      <c r="ATL264" s="1007"/>
      <c r="ATM264" s="1007"/>
      <c r="ATN264" s="1007"/>
      <c r="ATO264" s="1007"/>
      <c r="ATP264" s="1007"/>
      <c r="ATQ264" s="1007"/>
      <c r="ATR264" s="1007"/>
      <c r="ATS264" s="1007"/>
      <c r="ATT264" s="1007"/>
      <c r="ATU264" s="1007"/>
      <c r="ATV264" s="1007"/>
      <c r="ATW264" s="1007"/>
      <c r="ATX264" s="1007"/>
      <c r="ATY264" s="1007"/>
      <c r="ATZ264" s="1007"/>
      <c r="AUA264" s="1007"/>
      <c r="AUB264" s="1007"/>
      <c r="AUC264" s="1007"/>
      <c r="AUD264" s="1007"/>
      <c r="AUE264" s="1007"/>
      <c r="AUF264" s="1007"/>
      <c r="AUG264" s="1007"/>
      <c r="AUH264" s="1007"/>
      <c r="AUI264" s="1007"/>
      <c r="AUJ264" s="1007"/>
      <c r="AUK264" s="1007"/>
      <c r="AUL264" s="1007"/>
      <c r="AUM264" s="1007"/>
      <c r="AUN264" s="1007"/>
      <c r="AUO264" s="1007"/>
      <c r="AUP264" s="1007"/>
      <c r="AUQ264" s="1007"/>
      <c r="AUR264" s="1007"/>
      <c r="AUS264" s="1007"/>
      <c r="AUT264" s="1007"/>
      <c r="AUU264" s="1007"/>
      <c r="AUV264" s="1007"/>
      <c r="AUW264" s="1007"/>
      <c r="AUX264" s="1007"/>
      <c r="AUY264" s="1007"/>
      <c r="AUZ264" s="1007"/>
      <c r="AVA264" s="1007"/>
      <c r="AVB264" s="1007"/>
      <c r="AVC264" s="1007"/>
      <c r="AVD264" s="1007"/>
      <c r="AVE264" s="1007"/>
      <c r="AVF264" s="1007"/>
      <c r="AVG264" s="1007"/>
      <c r="AVH264" s="1007"/>
      <c r="AVI264" s="1007"/>
      <c r="AVJ264" s="1007"/>
      <c r="AVK264" s="1007"/>
      <c r="AVL264" s="1007"/>
      <c r="AVM264" s="1007"/>
      <c r="AVN264" s="1007"/>
      <c r="AVO264" s="1007"/>
      <c r="AVP264" s="1007"/>
      <c r="AVQ264" s="1007"/>
      <c r="AVR264" s="1007"/>
      <c r="AVS264" s="1007"/>
      <c r="AVT264" s="1007"/>
      <c r="AVU264" s="1007"/>
      <c r="AVV264" s="1007"/>
      <c r="AVW264" s="1007"/>
      <c r="AVX264" s="1007"/>
      <c r="AVY264" s="1007"/>
      <c r="AVZ264" s="1007"/>
      <c r="AWA264" s="1007"/>
      <c r="AWB264" s="1007"/>
      <c r="AWC264" s="1007"/>
      <c r="AWD264" s="1007"/>
      <c r="AWE264" s="1007"/>
      <c r="AWF264" s="1007"/>
      <c r="AWG264" s="1007"/>
      <c r="AWH264" s="1007"/>
      <c r="AWI264" s="1007"/>
      <c r="AWJ264" s="1007"/>
      <c r="AWK264" s="1007"/>
      <c r="AWL264" s="1007"/>
      <c r="AWM264" s="1007"/>
      <c r="AWN264" s="1007"/>
      <c r="AWO264" s="1007"/>
      <c r="AWP264" s="1007"/>
      <c r="AWQ264" s="1007"/>
      <c r="AWR264" s="1007"/>
      <c r="AWS264" s="1007"/>
      <c r="AWT264" s="1007"/>
      <c r="AWU264" s="1007"/>
      <c r="AWV264" s="1007"/>
      <c r="AWW264" s="1007"/>
      <c r="AWX264" s="1007"/>
      <c r="AWY264" s="1007"/>
      <c r="AWZ264" s="1007"/>
      <c r="AXA264" s="1007"/>
      <c r="AXB264" s="1007"/>
      <c r="AXC264" s="1007"/>
      <c r="AXD264" s="1007"/>
      <c r="AXE264" s="1007"/>
      <c r="AXF264" s="1007"/>
      <c r="AXG264" s="1007"/>
      <c r="AXH264" s="1007"/>
      <c r="AXI264" s="1007"/>
      <c r="AXJ264" s="1007"/>
      <c r="AXK264" s="1007"/>
      <c r="AXL264" s="1007"/>
      <c r="AXM264" s="1007"/>
      <c r="AXN264" s="1007"/>
      <c r="AXO264" s="1007"/>
      <c r="AXP264" s="1007"/>
      <c r="AXQ264" s="1007"/>
      <c r="AXR264" s="1007"/>
      <c r="AXS264" s="1007"/>
      <c r="AXT264" s="1007"/>
      <c r="AXU264" s="1007"/>
      <c r="AXV264" s="1007"/>
      <c r="AXW264" s="1007"/>
      <c r="AXX264" s="1007"/>
      <c r="AXY264" s="1007"/>
      <c r="AXZ264" s="1007"/>
      <c r="AYA264" s="1007"/>
      <c r="AYB264" s="1007"/>
      <c r="AYC264" s="1007"/>
      <c r="AYD264" s="1007"/>
      <c r="AYE264" s="1007"/>
      <c r="AYF264" s="1007"/>
      <c r="AYG264" s="1007"/>
      <c r="AYH264" s="1007"/>
      <c r="AYI264" s="1007"/>
      <c r="AYJ264" s="1007"/>
      <c r="AYK264" s="1007"/>
      <c r="AYL264" s="1007"/>
      <c r="AYM264" s="1007"/>
      <c r="AYN264" s="1007"/>
      <c r="AYO264" s="1007"/>
      <c r="AYP264" s="1007"/>
      <c r="AYQ264" s="1007"/>
      <c r="AYR264" s="1007"/>
      <c r="AYS264" s="1007"/>
      <c r="AYT264" s="1007"/>
      <c r="AYU264" s="1007"/>
      <c r="AYV264" s="1007"/>
      <c r="AYW264" s="1007"/>
      <c r="AYX264" s="1007"/>
      <c r="AYY264" s="1007"/>
      <c r="AYZ264" s="1007"/>
      <c r="AZA264" s="1007"/>
      <c r="AZB264" s="1007"/>
      <c r="AZC264" s="1007"/>
      <c r="AZD264" s="1007"/>
      <c r="AZE264" s="1007"/>
      <c r="AZF264" s="1007"/>
      <c r="AZG264" s="1007"/>
      <c r="AZH264" s="1007"/>
      <c r="AZI264" s="1007"/>
      <c r="AZJ264" s="1007"/>
      <c r="AZK264" s="1007"/>
      <c r="AZL264" s="1007"/>
      <c r="AZM264" s="1007"/>
      <c r="AZN264" s="1007"/>
      <c r="AZO264" s="1007"/>
      <c r="AZP264" s="1007"/>
      <c r="AZQ264" s="1007"/>
      <c r="AZR264" s="1007"/>
      <c r="AZS264" s="1007"/>
      <c r="AZT264" s="1007"/>
      <c r="AZU264" s="1007"/>
      <c r="AZV264" s="1007"/>
      <c r="AZW264" s="1007"/>
      <c r="AZX264" s="1007"/>
      <c r="AZY264" s="1007"/>
      <c r="AZZ264" s="1007"/>
      <c r="BAA264" s="1007"/>
      <c r="BAB264" s="1007"/>
      <c r="BAC264" s="1007"/>
      <c r="BAD264" s="1007"/>
      <c r="BAE264" s="1007"/>
      <c r="BAF264" s="1007"/>
      <c r="BAG264" s="1007"/>
      <c r="BAH264" s="1007"/>
      <c r="BAI264" s="1007"/>
      <c r="BAJ264" s="1007"/>
      <c r="BAK264" s="1007"/>
      <c r="BAL264" s="1007"/>
      <c r="BAM264" s="1007"/>
      <c r="BAN264" s="1007"/>
      <c r="BAO264" s="1007"/>
      <c r="BAP264" s="1007"/>
      <c r="BAQ264" s="1007"/>
      <c r="BAR264" s="1007"/>
      <c r="BAS264" s="1007"/>
      <c r="BAT264" s="1007"/>
      <c r="BAU264" s="1007"/>
      <c r="BAV264" s="1007"/>
      <c r="BAW264" s="1007"/>
      <c r="BAX264" s="1007"/>
      <c r="BAY264" s="1007"/>
      <c r="BAZ264" s="1007"/>
      <c r="BBA264" s="1007"/>
      <c r="BBB264" s="1007"/>
      <c r="BBC264" s="1007"/>
      <c r="BBD264" s="1007"/>
      <c r="BBE264" s="1007"/>
      <c r="BBF264" s="1007"/>
      <c r="BBG264" s="1007"/>
      <c r="BBH264" s="1007"/>
      <c r="BBI264" s="1007"/>
      <c r="BBJ264" s="1007"/>
      <c r="BBK264" s="1007"/>
      <c r="BBL264" s="1007"/>
      <c r="BBM264" s="1007"/>
      <c r="BBN264" s="1007"/>
      <c r="BBO264" s="1007"/>
      <c r="BBP264" s="1007"/>
      <c r="BBQ264" s="1007"/>
      <c r="BBR264" s="1007"/>
      <c r="BBS264" s="1007"/>
      <c r="BBT264" s="1007"/>
      <c r="BBU264" s="1007"/>
      <c r="BBV264" s="1007"/>
      <c r="BBW264" s="1007"/>
      <c r="BBX264" s="1007"/>
      <c r="BBY264" s="1007"/>
      <c r="BBZ264" s="1007"/>
      <c r="BCA264" s="1007"/>
      <c r="BCB264" s="1007"/>
      <c r="BCC264" s="1007"/>
      <c r="BCD264" s="1007"/>
      <c r="BCE264" s="1007"/>
      <c r="BCF264" s="1007"/>
      <c r="BCG264" s="1007"/>
      <c r="BCH264" s="1007"/>
      <c r="BCI264" s="1007"/>
      <c r="BCJ264" s="1007"/>
      <c r="BCK264" s="1007"/>
      <c r="BCL264" s="1007"/>
      <c r="BCM264" s="1007"/>
      <c r="BCN264" s="1007"/>
      <c r="BCO264" s="1007"/>
      <c r="BCP264" s="1007"/>
      <c r="BCQ264" s="1007"/>
      <c r="BCR264" s="1007"/>
      <c r="BCS264" s="1007"/>
      <c r="BCT264" s="1007"/>
      <c r="BCU264" s="1007"/>
      <c r="BCV264" s="1007"/>
      <c r="BCW264" s="1007"/>
      <c r="BCX264" s="1007"/>
      <c r="BCY264" s="1007"/>
      <c r="BCZ264" s="1007"/>
      <c r="BDA264" s="1007"/>
      <c r="BDB264" s="1007"/>
      <c r="BDC264" s="1007"/>
      <c r="BDD264" s="1007"/>
      <c r="BDE264" s="1007"/>
      <c r="BDF264" s="1007"/>
      <c r="BDG264" s="1007"/>
      <c r="BDH264" s="1007"/>
      <c r="BDI264" s="1007"/>
      <c r="BDJ264" s="1007"/>
      <c r="BDK264" s="1007"/>
      <c r="BDL264" s="1007"/>
      <c r="BDM264" s="1007"/>
      <c r="BDN264" s="1007"/>
      <c r="BDO264" s="1007"/>
      <c r="BDP264" s="1007"/>
      <c r="BDQ264" s="1007"/>
      <c r="BDR264" s="1007"/>
      <c r="BDS264" s="1007"/>
      <c r="BDT264" s="1007"/>
      <c r="BDU264" s="1007"/>
      <c r="BDV264" s="1007"/>
      <c r="BDW264" s="1007"/>
      <c r="BDX264" s="1007"/>
      <c r="BDY264" s="1007"/>
      <c r="BDZ264" s="1007"/>
      <c r="BEA264" s="1007"/>
      <c r="BEB264" s="1007"/>
      <c r="BEC264" s="1007"/>
      <c r="BED264" s="1007"/>
      <c r="BEE264" s="1007"/>
      <c r="BEF264" s="1007"/>
      <c r="BEG264" s="1007"/>
      <c r="BEH264" s="1007"/>
      <c r="BEI264" s="1007"/>
      <c r="BEJ264" s="1007"/>
      <c r="BEK264" s="1007"/>
      <c r="BEL264" s="1007"/>
      <c r="BEM264" s="1007"/>
      <c r="BEN264" s="1007"/>
      <c r="BEO264" s="1007"/>
      <c r="BEP264" s="1007"/>
      <c r="BEQ264" s="1007"/>
      <c r="BER264" s="1007"/>
      <c r="BES264" s="1007"/>
      <c r="BET264" s="1007"/>
      <c r="BEU264" s="1007"/>
      <c r="BEV264" s="1007"/>
      <c r="BEW264" s="1007"/>
      <c r="BEX264" s="1007"/>
      <c r="BEY264" s="1007"/>
      <c r="BEZ264" s="1007"/>
      <c r="BFA264" s="1007"/>
      <c r="BFB264" s="1007"/>
      <c r="BFC264" s="1007"/>
      <c r="BFD264" s="1007"/>
      <c r="BFE264" s="1007"/>
      <c r="BFF264" s="1007"/>
      <c r="BFG264" s="1007"/>
      <c r="BFH264" s="1007"/>
      <c r="BFI264" s="1007"/>
      <c r="BFJ264" s="1007"/>
      <c r="BFK264" s="1007"/>
      <c r="BFL264" s="1007"/>
      <c r="BFM264" s="1007"/>
      <c r="BFN264" s="1007"/>
      <c r="BFO264" s="1007"/>
      <c r="BFP264" s="1007"/>
      <c r="BFQ264" s="1007"/>
      <c r="BFR264" s="1007"/>
      <c r="BFS264" s="1007"/>
      <c r="BFT264" s="1007"/>
      <c r="BFU264" s="1007"/>
      <c r="BFV264" s="1007"/>
      <c r="BFW264" s="1007"/>
      <c r="BFX264" s="1007"/>
      <c r="BFY264" s="1007"/>
      <c r="BFZ264" s="1007"/>
      <c r="BGA264" s="1007"/>
      <c r="BGB264" s="1007"/>
      <c r="BGC264" s="1007"/>
      <c r="BGD264" s="1007"/>
      <c r="BGE264" s="1007"/>
      <c r="BGF264" s="1007"/>
      <c r="BGG264" s="1007"/>
      <c r="BGH264" s="1007"/>
      <c r="BGI264" s="1007"/>
      <c r="BGJ264" s="1007"/>
      <c r="BGK264" s="1007"/>
      <c r="BGL264" s="1007"/>
      <c r="BGM264" s="1007"/>
      <c r="BGN264" s="1007"/>
      <c r="BGO264" s="1007"/>
      <c r="BGP264" s="1007"/>
      <c r="BGQ264" s="1007"/>
      <c r="BGR264" s="1007"/>
      <c r="BGS264" s="1007"/>
      <c r="BGT264" s="1007"/>
      <c r="BGU264" s="1007"/>
      <c r="BGV264" s="1007"/>
      <c r="BGW264" s="1007"/>
      <c r="BGX264" s="1007"/>
      <c r="BGY264" s="1007"/>
      <c r="BGZ264" s="1007"/>
      <c r="BHA264" s="1007"/>
      <c r="BHB264" s="1007"/>
      <c r="BHC264" s="1007"/>
      <c r="BHD264" s="1007"/>
      <c r="BHE264" s="1007"/>
      <c r="BHF264" s="1007"/>
      <c r="BHG264" s="1007"/>
      <c r="BHH264" s="1007"/>
      <c r="BHI264" s="1007"/>
      <c r="BHJ264" s="1007"/>
      <c r="BHK264" s="1007"/>
      <c r="BHL264" s="1007"/>
      <c r="BHM264" s="1007"/>
      <c r="BHN264" s="1007"/>
      <c r="BHO264" s="1007"/>
      <c r="BHP264" s="1007"/>
      <c r="BHQ264" s="1007"/>
      <c r="BHR264" s="1007"/>
      <c r="BHS264" s="1007"/>
      <c r="BHT264" s="1007"/>
      <c r="BHU264" s="1007"/>
      <c r="BHV264" s="1007"/>
      <c r="BHW264" s="1007"/>
      <c r="BHX264" s="1007"/>
      <c r="BHY264" s="1007"/>
      <c r="BHZ264" s="1007"/>
      <c r="BIA264" s="1007"/>
      <c r="BIB264" s="1007"/>
      <c r="BIC264" s="1007"/>
      <c r="BID264" s="1007"/>
      <c r="BIE264" s="1007"/>
      <c r="BIF264" s="1007"/>
      <c r="BIG264" s="1007"/>
      <c r="BIH264" s="1007"/>
      <c r="BII264" s="1007"/>
      <c r="BIJ264" s="1007"/>
      <c r="BIK264" s="1007"/>
      <c r="BIL264" s="1007"/>
      <c r="BIM264" s="1007"/>
      <c r="BIN264" s="1007"/>
      <c r="BIO264" s="1007"/>
      <c r="BIP264" s="1007"/>
      <c r="BIQ264" s="1007"/>
      <c r="BIR264" s="1007"/>
      <c r="BIS264" s="1007"/>
      <c r="BIT264" s="1007"/>
      <c r="BIU264" s="1007"/>
      <c r="BIV264" s="1007"/>
      <c r="BIW264" s="1007"/>
      <c r="BIX264" s="1007"/>
      <c r="BIY264" s="1007"/>
      <c r="BIZ264" s="1007"/>
      <c r="BJA264" s="1007"/>
      <c r="BJB264" s="1007"/>
      <c r="BJC264" s="1007"/>
      <c r="BJD264" s="1007"/>
      <c r="BJE264" s="1007"/>
      <c r="BJF264" s="1007"/>
      <c r="BJG264" s="1007"/>
      <c r="BJH264" s="1007"/>
      <c r="BJI264" s="1007"/>
      <c r="BJJ264" s="1007"/>
      <c r="BJK264" s="1007"/>
      <c r="BJL264" s="1007"/>
      <c r="BJM264" s="1007"/>
      <c r="BJN264" s="1007"/>
      <c r="BJO264" s="1007"/>
      <c r="BJP264" s="1007"/>
      <c r="BJQ264" s="1007"/>
      <c r="BJR264" s="1007"/>
      <c r="BJS264" s="1007"/>
      <c r="BJT264" s="1007"/>
      <c r="BJU264" s="1007"/>
      <c r="BJV264" s="1007"/>
      <c r="BJW264" s="1007"/>
      <c r="BJX264" s="1007"/>
      <c r="BJY264" s="1007"/>
      <c r="BJZ264" s="1007"/>
      <c r="BKA264" s="1007"/>
      <c r="BKB264" s="1007"/>
      <c r="BKC264" s="1007"/>
      <c r="BKD264" s="1007"/>
      <c r="BKE264" s="1007"/>
      <c r="BKF264" s="1007"/>
      <c r="BKG264" s="1007"/>
      <c r="BKH264" s="1007"/>
      <c r="BKI264" s="1007"/>
      <c r="BKJ264" s="1007"/>
      <c r="BKK264" s="1007"/>
      <c r="BKL264" s="1007"/>
      <c r="BKM264" s="1007"/>
      <c r="BKN264" s="1007"/>
      <c r="BKO264" s="1007"/>
      <c r="BKP264" s="1007"/>
      <c r="BKQ264" s="1007"/>
      <c r="BKR264" s="1007"/>
      <c r="BKS264" s="1007"/>
      <c r="BKT264" s="1007"/>
      <c r="BKU264" s="1007"/>
      <c r="BKV264" s="1007"/>
      <c r="BKW264" s="1007"/>
      <c r="BKX264" s="1007"/>
      <c r="BKY264" s="1007"/>
      <c r="BKZ264" s="1007"/>
      <c r="BLA264" s="1007"/>
      <c r="BLB264" s="1007"/>
      <c r="BLC264" s="1007"/>
      <c r="BLD264" s="1007"/>
      <c r="BLE264" s="1007"/>
      <c r="BLF264" s="1007"/>
      <c r="BLG264" s="1007"/>
      <c r="BLH264" s="1007"/>
      <c r="BLI264" s="1007"/>
      <c r="BLJ264" s="1007"/>
      <c r="BLK264" s="1007"/>
      <c r="BLL264" s="1007"/>
      <c r="BLM264" s="1007"/>
      <c r="BLN264" s="1007"/>
      <c r="BLO264" s="1007"/>
      <c r="BLP264" s="1007"/>
      <c r="BLQ264" s="1007"/>
      <c r="BLR264" s="1007"/>
      <c r="BLS264" s="1007"/>
      <c r="BLT264" s="1007"/>
      <c r="BLU264" s="1007"/>
      <c r="BLV264" s="1007"/>
      <c r="BLW264" s="1007"/>
      <c r="BLX264" s="1007"/>
      <c r="BLY264" s="1007"/>
      <c r="BLZ264" s="1007"/>
      <c r="BMA264" s="1007"/>
      <c r="BMB264" s="1007"/>
      <c r="BMC264" s="1007"/>
      <c r="BMD264" s="1007"/>
      <c r="BME264" s="1007"/>
      <c r="BMF264" s="1007"/>
      <c r="BMG264" s="1007"/>
      <c r="BMH264" s="1007"/>
      <c r="BMI264" s="1007"/>
      <c r="BMJ264" s="1007"/>
      <c r="BMK264" s="1007"/>
      <c r="BML264" s="1007"/>
      <c r="BMM264" s="1007"/>
      <c r="BMN264" s="1007"/>
      <c r="BMO264" s="1007"/>
    </row>
    <row r="265" spans="1:1705" customFormat="1">
      <c r="A265" s="675" t="s">
        <v>929</v>
      </c>
      <c r="B265" s="676" t="s">
        <v>929</v>
      </c>
      <c r="C265" s="675"/>
      <c r="D265" s="606" t="s">
        <v>541</v>
      </c>
      <c r="E265" s="677" t="s">
        <v>542</v>
      </c>
      <c r="F265" s="603" t="s">
        <v>173</v>
      </c>
      <c r="G265" s="603"/>
      <c r="H265" s="603">
        <v>2</v>
      </c>
      <c r="I265" s="603"/>
      <c r="J265" s="468">
        <v>59.267415890000102</v>
      </c>
      <c r="K265" s="468">
        <v>24.6936489070001</v>
      </c>
      <c r="L265" s="604" t="s">
        <v>930</v>
      </c>
      <c r="M265" s="605"/>
      <c r="N265" s="603" t="s">
        <v>931</v>
      </c>
      <c r="O265" s="603" t="s">
        <v>361</v>
      </c>
      <c r="P265" s="603"/>
      <c r="Q265" s="467">
        <v>264</v>
      </c>
      <c r="R265" s="467">
        <v>264</v>
      </c>
      <c r="T265" s="461"/>
      <c r="U265" s="1155"/>
      <c r="V265" s="709"/>
      <c r="W265" s="461"/>
    </row>
    <row r="266" spans="1:1705" customFormat="1">
      <c r="A266" s="675" t="s">
        <v>932</v>
      </c>
      <c r="B266" s="676" t="s">
        <v>932</v>
      </c>
      <c r="C266" s="676"/>
      <c r="D266" s="606" t="s">
        <v>357</v>
      </c>
      <c r="E266" s="677" t="s">
        <v>358</v>
      </c>
      <c r="F266" s="603" t="s">
        <v>173</v>
      </c>
      <c r="G266" s="603"/>
      <c r="H266" s="603">
        <v>2</v>
      </c>
      <c r="I266" s="603"/>
      <c r="J266" s="468">
        <v>59.259363785000097</v>
      </c>
      <c r="K266" s="468">
        <v>24.696877464000099</v>
      </c>
      <c r="L266" s="604" t="s">
        <v>933</v>
      </c>
      <c r="M266" s="605"/>
      <c r="N266" s="640" t="s">
        <v>934</v>
      </c>
      <c r="O266" s="603" t="s">
        <v>361</v>
      </c>
      <c r="P266" s="603"/>
      <c r="Q266" s="467">
        <v>265</v>
      </c>
      <c r="R266" s="467">
        <v>265</v>
      </c>
      <c r="T266" s="461"/>
      <c r="U266" s="1155"/>
      <c r="V266" s="709"/>
      <c r="W266" s="461"/>
    </row>
    <row r="267" spans="1:1705" customFormat="1">
      <c r="A267" s="675" t="s">
        <v>935</v>
      </c>
      <c r="B267" s="676" t="s">
        <v>935</v>
      </c>
      <c r="C267" s="676"/>
      <c r="D267" s="606" t="s">
        <v>703</v>
      </c>
      <c r="E267" s="677" t="s">
        <v>704</v>
      </c>
      <c r="F267" s="603" t="s">
        <v>173</v>
      </c>
      <c r="G267" s="603"/>
      <c r="H267" s="603">
        <v>2</v>
      </c>
      <c r="I267" s="603"/>
      <c r="J267" s="468">
        <v>59.254816792</v>
      </c>
      <c r="K267" s="468">
        <v>24.700422619000001</v>
      </c>
      <c r="L267" s="604" t="s">
        <v>705</v>
      </c>
      <c r="M267" s="605"/>
      <c r="N267" s="603" t="s">
        <v>936</v>
      </c>
      <c r="O267" s="603" t="s">
        <v>361</v>
      </c>
      <c r="P267" s="603"/>
      <c r="Q267" s="467">
        <v>266</v>
      </c>
      <c r="R267" s="467">
        <v>266</v>
      </c>
      <c r="T267" s="461"/>
      <c r="U267" s="1155"/>
      <c r="V267" s="709"/>
      <c r="W267" s="461"/>
    </row>
    <row r="268" spans="1:1705" customFormat="1">
      <c r="A268" s="675" t="s">
        <v>937</v>
      </c>
      <c r="B268" s="676" t="s">
        <v>937</v>
      </c>
      <c r="C268" s="676"/>
      <c r="D268" s="606" t="s">
        <v>703</v>
      </c>
      <c r="E268" s="677" t="s">
        <v>704</v>
      </c>
      <c r="F268" s="603" t="s">
        <v>173</v>
      </c>
      <c r="G268" s="603"/>
      <c r="H268" s="603">
        <v>2</v>
      </c>
      <c r="I268" s="603"/>
      <c r="J268" s="468">
        <v>59.252360551000002</v>
      </c>
      <c r="K268" s="468">
        <v>24.702494518000002</v>
      </c>
      <c r="L268" s="604" t="s">
        <v>705</v>
      </c>
      <c r="M268" s="605"/>
      <c r="N268" s="603" t="s">
        <v>938</v>
      </c>
      <c r="O268" s="603" t="s">
        <v>361</v>
      </c>
      <c r="P268" s="603"/>
      <c r="Q268" s="467">
        <v>267</v>
      </c>
      <c r="R268" s="467">
        <v>267</v>
      </c>
      <c r="T268" s="461"/>
      <c r="U268" s="1155"/>
      <c r="V268" s="709"/>
      <c r="W268" s="461"/>
    </row>
    <row r="269" spans="1:1705" customFormat="1">
      <c r="A269" s="675" t="s">
        <v>939</v>
      </c>
      <c r="B269" s="676" t="s">
        <v>939</v>
      </c>
      <c r="C269" s="676"/>
      <c r="D269" s="606" t="s">
        <v>357</v>
      </c>
      <c r="E269" s="677" t="s">
        <v>358</v>
      </c>
      <c r="F269" s="603" t="s">
        <v>173</v>
      </c>
      <c r="G269" s="603"/>
      <c r="H269" s="603">
        <v>2</v>
      </c>
      <c r="I269" s="603"/>
      <c r="J269" s="468">
        <v>59.255887173000097</v>
      </c>
      <c r="K269" s="468">
        <v>24.701344904000099</v>
      </c>
      <c r="L269" s="604" t="s">
        <v>940</v>
      </c>
      <c r="M269" s="605"/>
      <c r="N269" s="603" t="s">
        <v>941</v>
      </c>
      <c r="O269" s="603" t="s">
        <v>361</v>
      </c>
      <c r="P269" s="603"/>
      <c r="Q269" s="467">
        <v>268</v>
      </c>
      <c r="R269" s="467">
        <v>268</v>
      </c>
      <c r="T269" s="461"/>
      <c r="U269" s="1155"/>
      <c r="V269" s="709"/>
      <c r="W269" s="461"/>
    </row>
    <row r="270" spans="1:1705" customFormat="1">
      <c r="A270" s="701" t="s">
        <v>942</v>
      </c>
      <c r="B270" s="702" t="s">
        <v>942</v>
      </c>
      <c r="C270" s="702"/>
      <c r="D270" s="505" t="s">
        <v>943</v>
      </c>
      <c r="E270" s="775" t="s">
        <v>944</v>
      </c>
      <c r="F270" s="689" t="s">
        <v>173</v>
      </c>
      <c r="G270" s="689"/>
      <c r="H270" s="689">
        <v>3</v>
      </c>
      <c r="I270" s="689"/>
      <c r="J270" s="689">
        <v>59.5</v>
      </c>
      <c r="K270" s="689">
        <v>25.013999999999999</v>
      </c>
      <c r="L270" s="861" t="s">
        <v>945</v>
      </c>
      <c r="M270" s="689"/>
      <c r="N270" s="689" t="s">
        <v>946</v>
      </c>
      <c r="O270" s="689"/>
      <c r="P270" s="689"/>
      <c r="Q270" s="467">
        <v>269</v>
      </c>
      <c r="R270" s="467">
        <v>269</v>
      </c>
      <c r="S270" s="461"/>
      <c r="T270" s="461"/>
      <c r="U270" s="1156"/>
      <c r="V270" s="709"/>
      <c r="W270" s="461"/>
    </row>
    <row r="271" spans="1:1705" s="16" customFormat="1">
      <c r="A271" s="624" t="s">
        <v>947</v>
      </c>
      <c r="B271" s="625" t="s">
        <v>947</v>
      </c>
      <c r="C271" s="625"/>
      <c r="D271" s="626" t="s">
        <v>948</v>
      </c>
      <c r="E271" s="627" t="s">
        <v>949</v>
      </c>
      <c r="F271" s="628" t="s">
        <v>173</v>
      </c>
      <c r="G271" s="628"/>
      <c r="H271" s="629">
        <v>3</v>
      </c>
      <c r="I271" s="628"/>
      <c r="J271" s="628">
        <v>59.471585572000002</v>
      </c>
      <c r="K271" s="628">
        <v>24.970752418000099</v>
      </c>
      <c r="L271" s="630" t="s">
        <v>950</v>
      </c>
      <c r="M271" s="631"/>
      <c r="N271" s="628" t="s">
        <v>951</v>
      </c>
      <c r="O271" s="628" t="s">
        <v>952</v>
      </c>
      <c r="P271" s="628"/>
      <c r="Q271" s="467">
        <v>270</v>
      </c>
      <c r="R271" s="467">
        <v>270</v>
      </c>
      <c r="S271"/>
      <c r="T271" s="461"/>
      <c r="U271" s="1155"/>
      <c r="V271" s="709"/>
      <c r="W271" s="461"/>
    </row>
    <row r="272" spans="1:1705" customFormat="1">
      <c r="A272" s="624" t="s">
        <v>953</v>
      </c>
      <c r="B272" s="625" t="s">
        <v>953</v>
      </c>
      <c r="C272" s="625"/>
      <c r="D272" s="626" t="s">
        <v>954</v>
      </c>
      <c r="E272" s="627" t="s">
        <v>955</v>
      </c>
      <c r="F272" s="628" t="s">
        <v>173</v>
      </c>
      <c r="G272" s="628"/>
      <c r="H272" s="629">
        <v>3</v>
      </c>
      <c r="I272" s="628"/>
      <c r="J272" s="628">
        <v>59.4434513</v>
      </c>
      <c r="K272" s="628">
        <v>24.924415750000001</v>
      </c>
      <c r="L272" s="630" t="s">
        <v>956</v>
      </c>
      <c r="M272" s="631"/>
      <c r="N272" s="628" t="s">
        <v>957</v>
      </c>
      <c r="O272" s="628" t="s">
        <v>955</v>
      </c>
      <c r="P272" s="628"/>
      <c r="Q272" s="467">
        <v>271</v>
      </c>
      <c r="R272" s="467">
        <v>271</v>
      </c>
      <c r="T272" s="461"/>
      <c r="U272" s="1155"/>
      <c r="V272" s="709"/>
      <c r="W272" s="461"/>
    </row>
    <row r="273" spans="1:23" customFormat="1">
      <c r="A273" s="624" t="s">
        <v>958</v>
      </c>
      <c r="B273" s="625" t="s">
        <v>958</v>
      </c>
      <c r="C273" s="625"/>
      <c r="D273" s="626" t="s">
        <v>954</v>
      </c>
      <c r="E273" s="627" t="s">
        <v>955</v>
      </c>
      <c r="F273" s="628" t="s">
        <v>173</v>
      </c>
      <c r="G273" s="628"/>
      <c r="H273" s="629">
        <v>3</v>
      </c>
      <c r="I273" s="628"/>
      <c r="J273" s="628">
        <v>59.438728709999999</v>
      </c>
      <c r="K273" s="628">
        <v>24.929514990000001</v>
      </c>
      <c r="L273" s="630" t="s">
        <v>956</v>
      </c>
      <c r="M273" s="631"/>
      <c r="N273" s="628" t="s">
        <v>959</v>
      </c>
      <c r="O273" s="628" t="s">
        <v>955</v>
      </c>
      <c r="P273" s="628"/>
      <c r="Q273" s="467">
        <v>272</v>
      </c>
      <c r="R273" s="467">
        <v>272</v>
      </c>
      <c r="T273" s="461"/>
      <c r="U273" s="1155"/>
      <c r="V273" s="709"/>
      <c r="W273" s="461"/>
    </row>
    <row r="274" spans="1:23" customFormat="1">
      <c r="A274" s="624" t="s">
        <v>960</v>
      </c>
      <c r="B274" s="625" t="s">
        <v>960</v>
      </c>
      <c r="C274" s="625"/>
      <c r="D274" s="626" t="s">
        <v>948</v>
      </c>
      <c r="E274" s="627" t="s">
        <v>949</v>
      </c>
      <c r="F274" s="628" t="s">
        <v>173</v>
      </c>
      <c r="G274" s="628"/>
      <c r="H274" s="629">
        <v>3</v>
      </c>
      <c r="I274" s="628"/>
      <c r="J274" s="628">
        <v>59.434348313999998</v>
      </c>
      <c r="K274" s="628">
        <v>24.9260410320001</v>
      </c>
      <c r="L274" s="630" t="s">
        <v>961</v>
      </c>
      <c r="M274" s="631"/>
      <c r="N274" s="628" t="s">
        <v>962</v>
      </c>
      <c r="O274" s="628" t="s">
        <v>952</v>
      </c>
      <c r="P274" s="628"/>
      <c r="Q274" s="467">
        <v>273</v>
      </c>
      <c r="R274" s="467">
        <v>273</v>
      </c>
      <c r="T274" s="461"/>
      <c r="U274" s="1155"/>
      <c r="V274" s="709"/>
      <c r="W274" s="461"/>
    </row>
    <row r="275" spans="1:23" customFormat="1">
      <c r="A275" s="624" t="s">
        <v>963</v>
      </c>
      <c r="B275" s="625" t="s">
        <v>963</v>
      </c>
      <c r="C275" s="625"/>
      <c r="D275" s="626" t="s">
        <v>954</v>
      </c>
      <c r="E275" s="627" t="s">
        <v>955</v>
      </c>
      <c r="F275" s="628" t="s">
        <v>173</v>
      </c>
      <c r="G275" s="628"/>
      <c r="H275" s="629">
        <v>3</v>
      </c>
      <c r="I275" s="628"/>
      <c r="J275" s="628">
        <v>59.425509470000001</v>
      </c>
      <c r="K275" s="628">
        <v>24.920828400000001</v>
      </c>
      <c r="L275" s="630" t="s">
        <v>964</v>
      </c>
      <c r="M275" s="631"/>
      <c r="N275" s="628" t="s">
        <v>965</v>
      </c>
      <c r="O275" s="628" t="s">
        <v>955</v>
      </c>
      <c r="P275" s="628"/>
      <c r="Q275" s="467">
        <v>274</v>
      </c>
      <c r="R275" s="467">
        <v>274</v>
      </c>
      <c r="T275" s="461"/>
      <c r="U275" s="1155"/>
      <c r="V275" s="709"/>
      <c r="W275" s="461"/>
    </row>
    <row r="276" spans="1:23" customFormat="1">
      <c r="A276" s="624" t="s">
        <v>966</v>
      </c>
      <c r="B276" s="625" t="s">
        <v>966</v>
      </c>
      <c r="C276" s="625"/>
      <c r="D276" s="626" t="s">
        <v>954</v>
      </c>
      <c r="E276" s="826" t="s">
        <v>955</v>
      </c>
      <c r="F276" s="628" t="s">
        <v>173</v>
      </c>
      <c r="G276" s="628"/>
      <c r="H276" s="629">
        <v>3</v>
      </c>
      <c r="I276" s="628"/>
      <c r="J276" s="628">
        <v>59.425578780000002</v>
      </c>
      <c r="K276" s="628">
        <v>24.920940359999999</v>
      </c>
      <c r="L276" s="630" t="s">
        <v>967</v>
      </c>
      <c r="M276" s="631"/>
      <c r="N276" s="628" t="s">
        <v>968</v>
      </c>
      <c r="O276" s="628" t="s">
        <v>955</v>
      </c>
      <c r="P276" s="628"/>
      <c r="Q276" s="467">
        <v>275</v>
      </c>
      <c r="R276" s="467">
        <v>275</v>
      </c>
      <c r="T276" s="461"/>
      <c r="U276" s="1155"/>
      <c r="V276" s="709"/>
      <c r="W276" s="461"/>
    </row>
    <row r="277" spans="1:23" customFormat="1">
      <c r="A277" s="624" t="s">
        <v>969</v>
      </c>
      <c r="B277" s="625" t="s">
        <v>969</v>
      </c>
      <c r="C277" s="625"/>
      <c r="D277" s="626" t="s">
        <v>954</v>
      </c>
      <c r="E277" s="627" t="s">
        <v>955</v>
      </c>
      <c r="F277" s="628" t="s">
        <v>173</v>
      </c>
      <c r="G277" s="628"/>
      <c r="H277" s="629">
        <v>3</v>
      </c>
      <c r="I277" s="628"/>
      <c r="J277" s="628">
        <v>59.424573899999999</v>
      </c>
      <c r="K277" s="628">
        <v>24.919316930000001</v>
      </c>
      <c r="L277" s="630" t="s">
        <v>970</v>
      </c>
      <c r="M277" s="631"/>
      <c r="N277" s="628" t="s">
        <v>971</v>
      </c>
      <c r="O277" s="628" t="s">
        <v>955</v>
      </c>
      <c r="P277" s="628"/>
      <c r="Q277" s="467">
        <v>276</v>
      </c>
      <c r="R277" s="467">
        <v>276</v>
      </c>
      <c r="T277" s="461"/>
      <c r="U277" s="1155"/>
      <c r="V277" s="709"/>
      <c r="W277" s="461"/>
    </row>
    <row r="278" spans="1:23" customFormat="1">
      <c r="A278" s="624" t="s">
        <v>972</v>
      </c>
      <c r="B278" s="625" t="s">
        <v>972</v>
      </c>
      <c r="C278" s="625"/>
      <c r="D278" s="626" t="s">
        <v>954</v>
      </c>
      <c r="E278" s="678" t="s">
        <v>955</v>
      </c>
      <c r="F278" s="628" t="s">
        <v>173</v>
      </c>
      <c r="G278" s="628"/>
      <c r="H278" s="629">
        <v>3</v>
      </c>
      <c r="I278" s="628"/>
      <c r="J278" s="628">
        <v>59.423326430000003</v>
      </c>
      <c r="K278" s="628">
        <v>24.91730179</v>
      </c>
      <c r="L278" s="630" t="s">
        <v>973</v>
      </c>
      <c r="M278" s="631"/>
      <c r="N278" s="628" t="s">
        <v>974</v>
      </c>
      <c r="O278" s="628" t="s">
        <v>955</v>
      </c>
      <c r="P278" s="628"/>
      <c r="Q278" s="467">
        <v>277</v>
      </c>
      <c r="R278" s="467">
        <v>277</v>
      </c>
      <c r="T278" s="461"/>
      <c r="U278" s="1155"/>
      <c r="V278" s="709"/>
      <c r="W278" s="461"/>
    </row>
    <row r="279" spans="1:23" customFormat="1">
      <c r="A279" s="624" t="s">
        <v>975</v>
      </c>
      <c r="B279" s="625" t="s">
        <v>975</v>
      </c>
      <c r="C279" s="625"/>
      <c r="D279" s="626" t="s">
        <v>948</v>
      </c>
      <c r="E279" s="678" t="s">
        <v>949</v>
      </c>
      <c r="F279" s="628" t="s">
        <v>173</v>
      </c>
      <c r="G279" s="628"/>
      <c r="H279" s="629">
        <v>3</v>
      </c>
      <c r="I279" s="628"/>
      <c r="J279" s="628">
        <v>59.422325386000097</v>
      </c>
      <c r="K279" s="628">
        <v>24.916320635000002</v>
      </c>
      <c r="L279" s="630" t="s">
        <v>961</v>
      </c>
      <c r="M279" s="631"/>
      <c r="N279" s="628" t="s">
        <v>976</v>
      </c>
      <c r="O279" s="628" t="s">
        <v>952</v>
      </c>
      <c r="P279" s="628"/>
      <c r="Q279" s="467">
        <v>278</v>
      </c>
      <c r="R279" s="467">
        <v>278</v>
      </c>
      <c r="S279" s="461"/>
      <c r="T279" s="1155"/>
      <c r="U279" s="16"/>
      <c r="V279" s="709"/>
      <c r="W279" s="461"/>
    </row>
    <row r="280" spans="1:23" customFormat="1">
      <c r="A280" s="624" t="s">
        <v>977</v>
      </c>
      <c r="B280" s="625" t="s">
        <v>977</v>
      </c>
      <c r="C280" s="625"/>
      <c r="D280" s="626" t="s">
        <v>948</v>
      </c>
      <c r="E280" s="627" t="s">
        <v>949</v>
      </c>
      <c r="F280" s="628" t="s">
        <v>173</v>
      </c>
      <c r="G280" s="628"/>
      <c r="H280" s="629">
        <v>3</v>
      </c>
      <c r="I280" s="628"/>
      <c r="J280" s="628">
        <v>59.4236346530001</v>
      </c>
      <c r="K280" s="628">
        <v>24.9171940630001</v>
      </c>
      <c r="L280" s="630" t="s">
        <v>950</v>
      </c>
      <c r="M280" s="631"/>
      <c r="N280" s="628" t="s">
        <v>978</v>
      </c>
      <c r="O280" s="628" t="s">
        <v>952</v>
      </c>
      <c r="P280" s="628"/>
      <c r="Q280" s="467">
        <v>279</v>
      </c>
      <c r="R280" s="467">
        <v>279</v>
      </c>
      <c r="S280" s="461"/>
      <c r="T280" s="1155"/>
      <c r="U280" s="16"/>
      <c r="V280" s="709"/>
      <c r="W280" s="461"/>
    </row>
    <row r="281" spans="1:23" customFormat="1">
      <c r="A281" s="740" t="s">
        <v>979</v>
      </c>
      <c r="B281" s="748" t="s">
        <v>979</v>
      </c>
      <c r="C281" s="738"/>
      <c r="D281" s="738" t="s">
        <v>954</v>
      </c>
      <c r="E281" s="797" t="s">
        <v>955</v>
      </c>
      <c r="F281" s="735" t="s">
        <v>173</v>
      </c>
      <c r="G281" s="735"/>
      <c r="H281" s="735">
        <v>1</v>
      </c>
      <c r="I281" s="735"/>
      <c r="J281" s="735"/>
      <c r="K281" s="735"/>
      <c r="L281" s="736" t="s">
        <v>980</v>
      </c>
      <c r="M281" s="739"/>
      <c r="N281" s="735" t="s">
        <v>981</v>
      </c>
      <c r="O281" s="735" t="s">
        <v>982</v>
      </c>
      <c r="P281" s="735"/>
      <c r="Q281" s="467">
        <v>280</v>
      </c>
      <c r="R281" s="467">
        <v>280</v>
      </c>
      <c r="S281" s="713"/>
      <c r="T281" s="1155" t="s">
        <v>317</v>
      </c>
      <c r="U281" s="16"/>
      <c r="V281" s="709" t="s">
        <v>317</v>
      </c>
      <c r="W281" s="461"/>
    </row>
    <row r="282" spans="1:23" customFormat="1">
      <c r="A282" s="624" t="s">
        <v>983</v>
      </c>
      <c r="B282" s="624" t="s">
        <v>983</v>
      </c>
      <c r="C282" s="738"/>
      <c r="D282" s="626" t="s">
        <v>954</v>
      </c>
      <c r="E282" s="627" t="s">
        <v>955</v>
      </c>
      <c r="F282" s="628" t="s">
        <v>173</v>
      </c>
      <c r="G282" s="735"/>
      <c r="H282" s="629">
        <v>1</v>
      </c>
      <c r="I282" s="735"/>
      <c r="J282" s="628">
        <v>59.42320866</v>
      </c>
      <c r="K282" s="628">
        <v>24.790626069999998</v>
      </c>
      <c r="L282" s="630" t="s">
        <v>984</v>
      </c>
      <c r="M282" s="739"/>
      <c r="N282" s="628" t="s">
        <v>985</v>
      </c>
      <c r="O282" s="628" t="s">
        <v>982</v>
      </c>
      <c r="P282" s="735"/>
      <c r="Q282" s="467">
        <v>281</v>
      </c>
      <c r="R282" s="467">
        <v>281</v>
      </c>
      <c r="S282" s="713"/>
      <c r="T282" s="1155"/>
      <c r="U282" s="16"/>
      <c r="V282" s="709"/>
      <c r="W282" s="461"/>
    </row>
    <row r="283" spans="1:23" customFormat="1">
      <c r="A283" s="740" t="s">
        <v>986</v>
      </c>
      <c r="B283" s="748" t="s">
        <v>986</v>
      </c>
      <c r="C283" s="738"/>
      <c r="D283" s="738" t="s">
        <v>954</v>
      </c>
      <c r="E283" s="797" t="s">
        <v>955</v>
      </c>
      <c r="F283" s="735" t="s">
        <v>173</v>
      </c>
      <c r="G283" s="735"/>
      <c r="H283" s="735">
        <v>1</v>
      </c>
      <c r="I283" s="735"/>
      <c r="J283" s="735"/>
      <c r="K283" s="735"/>
      <c r="L283" s="736" t="s">
        <v>984</v>
      </c>
      <c r="M283" s="739"/>
      <c r="N283" s="735" t="s">
        <v>987</v>
      </c>
      <c r="O283" s="735" t="s">
        <v>982</v>
      </c>
      <c r="P283" s="735"/>
      <c r="Q283" s="467">
        <v>282</v>
      </c>
      <c r="R283" s="467">
        <v>282</v>
      </c>
      <c r="S283" s="713"/>
      <c r="T283" s="1155" t="s">
        <v>317</v>
      </c>
      <c r="U283" s="16"/>
      <c r="V283" s="709" t="s">
        <v>317</v>
      </c>
      <c r="W283" s="461"/>
    </row>
    <row r="284" spans="1:23" customFormat="1">
      <c r="A284" s="624" t="s">
        <v>988</v>
      </c>
      <c r="B284" s="625" t="s">
        <v>988</v>
      </c>
      <c r="C284" s="625"/>
      <c r="D284" s="626" t="s">
        <v>954</v>
      </c>
      <c r="E284" s="627" t="s">
        <v>955</v>
      </c>
      <c r="F284" s="628" t="s">
        <v>173</v>
      </c>
      <c r="G284" s="628"/>
      <c r="H284" s="629">
        <v>1</v>
      </c>
      <c r="I284" s="628"/>
      <c r="J284" s="628">
        <v>59.419936</v>
      </c>
      <c r="K284" s="628">
        <v>24.858160999999999</v>
      </c>
      <c r="L284" s="630" t="s">
        <v>989</v>
      </c>
      <c r="M284" s="631"/>
      <c r="N284" s="628" t="s">
        <v>990</v>
      </c>
      <c r="O284" s="628" t="s">
        <v>982</v>
      </c>
      <c r="P284" s="628"/>
      <c r="Q284" s="467">
        <v>283</v>
      </c>
      <c r="R284" s="467">
        <v>283</v>
      </c>
      <c r="S284" s="461"/>
      <c r="T284" s="1155"/>
      <c r="U284" s="16"/>
      <c r="V284" s="709"/>
      <c r="W284" s="461"/>
    </row>
    <row r="285" spans="1:23" customFormat="1">
      <c r="A285" s="624" t="s">
        <v>991</v>
      </c>
      <c r="B285" s="625" t="s">
        <v>991</v>
      </c>
      <c r="C285" s="625"/>
      <c r="D285" s="626" t="s">
        <v>954</v>
      </c>
      <c r="E285" s="627" t="s">
        <v>955</v>
      </c>
      <c r="F285" s="628" t="s">
        <v>173</v>
      </c>
      <c r="G285" s="628"/>
      <c r="H285" s="629">
        <v>1</v>
      </c>
      <c r="I285" s="628"/>
      <c r="J285" s="628">
        <v>59.413851000000001</v>
      </c>
      <c r="K285" s="628">
        <v>24.903891000000002</v>
      </c>
      <c r="L285" s="630" t="s">
        <v>992</v>
      </c>
      <c r="M285" s="631"/>
      <c r="N285" s="628" t="s">
        <v>993</v>
      </c>
      <c r="O285" s="628" t="s">
        <v>982</v>
      </c>
      <c r="P285" s="628"/>
      <c r="Q285" s="467">
        <v>284</v>
      </c>
      <c r="R285" s="467">
        <v>284</v>
      </c>
      <c r="S285" s="461"/>
      <c r="T285" s="1155"/>
      <c r="U285" s="16"/>
      <c r="V285" s="709"/>
      <c r="W285" s="461"/>
    </row>
    <row r="286" spans="1:23" customFormat="1">
      <c r="A286" s="632" t="s">
        <v>994</v>
      </c>
      <c r="B286" s="633" t="s">
        <v>994</v>
      </c>
      <c r="C286" s="633" t="s">
        <v>994</v>
      </c>
      <c r="D286" s="502" t="s">
        <v>948</v>
      </c>
      <c r="E286" s="634" t="s">
        <v>949</v>
      </c>
      <c r="F286" s="472" t="s">
        <v>173</v>
      </c>
      <c r="G286" s="472"/>
      <c r="H286" s="472">
        <v>1</v>
      </c>
      <c r="I286" s="472"/>
      <c r="J286" s="472">
        <v>59.2402569220001</v>
      </c>
      <c r="K286" s="472">
        <v>24.716828990000099</v>
      </c>
      <c r="L286" s="473" t="s">
        <v>995</v>
      </c>
      <c r="M286" s="635"/>
      <c r="N286" s="474" t="s">
        <v>996</v>
      </c>
      <c r="O286" s="472" t="s">
        <v>952</v>
      </c>
      <c r="P286" s="472"/>
      <c r="Q286" s="467">
        <v>285</v>
      </c>
      <c r="R286" s="467">
        <v>285</v>
      </c>
      <c r="S286" s="461"/>
      <c r="T286" s="1155"/>
      <c r="U286" s="16"/>
      <c r="V286" s="709"/>
      <c r="W286" s="461"/>
    </row>
    <row r="287" spans="1:23" customFormat="1">
      <c r="A287" s="624" t="s">
        <v>997</v>
      </c>
      <c r="B287" s="625"/>
      <c r="C287" s="625" t="s">
        <v>997</v>
      </c>
      <c r="D287" s="626" t="s">
        <v>948</v>
      </c>
      <c r="E287" s="627" t="s">
        <v>949</v>
      </c>
      <c r="F287" s="628" t="s">
        <v>173</v>
      </c>
      <c r="G287" s="628"/>
      <c r="H287" s="629">
        <v>1</v>
      </c>
      <c r="I287" s="628"/>
      <c r="J287" s="628">
        <v>59.379953558000103</v>
      </c>
      <c r="K287" s="628">
        <v>24.899346396999999</v>
      </c>
      <c r="L287" s="630" t="s">
        <v>998</v>
      </c>
      <c r="M287" s="631"/>
      <c r="N287" s="628" t="s">
        <v>999</v>
      </c>
      <c r="O287" s="628" t="s">
        <v>952</v>
      </c>
      <c r="P287" s="628"/>
      <c r="Q287" s="467">
        <v>286</v>
      </c>
      <c r="R287" s="467">
        <v>286</v>
      </c>
      <c r="S287" s="461"/>
      <c r="T287" s="1155"/>
      <c r="U287" s="16"/>
      <c r="V287" s="709"/>
      <c r="W287" s="461"/>
    </row>
    <row r="288" spans="1:23" customFormat="1">
      <c r="A288" s="641" t="s">
        <v>1000</v>
      </c>
      <c r="B288" s="642" t="s">
        <v>1000</v>
      </c>
      <c r="C288" s="642"/>
      <c r="D288" s="503" t="s">
        <v>948</v>
      </c>
      <c r="E288" s="799" t="s">
        <v>949</v>
      </c>
      <c r="F288" s="471" t="s">
        <v>173</v>
      </c>
      <c r="G288" s="471"/>
      <c r="H288" s="471">
        <v>1</v>
      </c>
      <c r="I288" s="471"/>
      <c r="J288" s="471">
        <v>59.242740136000101</v>
      </c>
      <c r="K288" s="471">
        <v>24.712518792000001</v>
      </c>
      <c r="L288" s="475" t="s">
        <v>1001</v>
      </c>
      <c r="M288" s="644"/>
      <c r="N288" s="476" t="s">
        <v>1002</v>
      </c>
      <c r="O288" s="471" t="s">
        <v>952</v>
      </c>
      <c r="P288" s="471"/>
      <c r="Q288" s="467">
        <v>287</v>
      </c>
      <c r="R288" s="467">
        <v>287</v>
      </c>
      <c r="S288" s="461"/>
      <c r="T288" s="1155"/>
      <c r="U288" s="16"/>
      <c r="V288" s="709"/>
      <c r="W288" s="461"/>
    </row>
    <row r="289" spans="1:1705" s="1007" customFormat="1">
      <c r="A289" s="624" t="s">
        <v>1003</v>
      </c>
      <c r="B289" s="625"/>
      <c r="C289" s="625" t="s">
        <v>1003</v>
      </c>
      <c r="D289" s="626" t="s">
        <v>948</v>
      </c>
      <c r="E289" s="627" t="s">
        <v>949</v>
      </c>
      <c r="F289" s="628" t="s">
        <v>173</v>
      </c>
      <c r="G289" s="628"/>
      <c r="H289" s="629">
        <v>1</v>
      </c>
      <c r="I289" s="628"/>
      <c r="J289" s="628">
        <v>59.376682019</v>
      </c>
      <c r="K289" s="628">
        <v>24.896305647000101</v>
      </c>
      <c r="L289" s="630" t="s">
        <v>1004</v>
      </c>
      <c r="M289" s="631"/>
      <c r="N289" s="628" t="s">
        <v>1005</v>
      </c>
      <c r="O289" s="628" t="s">
        <v>952</v>
      </c>
      <c r="P289" s="628"/>
      <c r="Q289" s="467">
        <v>288</v>
      </c>
      <c r="R289" s="467">
        <v>288</v>
      </c>
      <c r="S289" s="461"/>
      <c r="T289" s="1155"/>
      <c r="V289" s="709"/>
      <c r="W289" s="461"/>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c r="ES289"/>
      <c r="ET289"/>
      <c r="EU289"/>
      <c r="EV289"/>
      <c r="EW289"/>
      <c r="EX289"/>
      <c r="EY289"/>
      <c r="EZ289"/>
      <c r="FA289"/>
      <c r="FB289"/>
      <c r="FC289"/>
      <c r="FD289"/>
      <c r="FE289"/>
      <c r="FF289"/>
      <c r="FG289"/>
      <c r="FH289"/>
      <c r="FI289"/>
      <c r="FJ289"/>
      <c r="FK289"/>
      <c r="FL289"/>
      <c r="FM289"/>
      <c r="FN289"/>
      <c r="FO289"/>
      <c r="FP289"/>
      <c r="FQ289"/>
      <c r="FR289"/>
      <c r="FS289"/>
      <c r="FT289"/>
      <c r="FU289"/>
      <c r="FV289"/>
      <c r="FW289"/>
      <c r="FX289"/>
      <c r="FY289"/>
      <c r="FZ289"/>
      <c r="GA289"/>
      <c r="GB289"/>
      <c r="GC289"/>
      <c r="GD289"/>
      <c r="GE289"/>
      <c r="GF289"/>
      <c r="GG289"/>
      <c r="GH289"/>
      <c r="GI289"/>
      <c r="GJ289"/>
      <c r="GK289"/>
      <c r="GL289"/>
      <c r="GM289"/>
      <c r="GN289"/>
      <c r="GO289"/>
      <c r="GP289"/>
      <c r="GQ289"/>
      <c r="GR289"/>
      <c r="GS289"/>
      <c r="GT289"/>
      <c r="GU289"/>
      <c r="GV289"/>
      <c r="GW289"/>
      <c r="GX289"/>
      <c r="GY289"/>
      <c r="GZ289"/>
      <c r="HA289"/>
      <c r="HB289"/>
      <c r="HC289"/>
      <c r="HD289"/>
      <c r="HE289"/>
      <c r="HF289"/>
      <c r="HG289"/>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c r="IU289"/>
      <c r="IV289"/>
      <c r="IW289"/>
      <c r="IX289"/>
      <c r="IY289"/>
      <c r="IZ289"/>
      <c r="JA289"/>
      <c r="JB289"/>
      <c r="JC289"/>
      <c r="JD289"/>
      <c r="JE289"/>
      <c r="JF289"/>
      <c r="JG289"/>
      <c r="JH289"/>
      <c r="JI289"/>
      <c r="JJ289"/>
      <c r="JK289"/>
      <c r="JL289"/>
      <c r="JM289"/>
      <c r="JN289"/>
      <c r="JO289"/>
      <c r="JP289"/>
      <c r="JQ289"/>
      <c r="JR289"/>
      <c r="JS289"/>
      <c r="JT289"/>
      <c r="JU289"/>
      <c r="JV289"/>
      <c r="JW289"/>
      <c r="JX289"/>
      <c r="JY289"/>
      <c r="JZ289"/>
      <c r="KA289"/>
      <c r="KB289"/>
      <c r="KC289"/>
      <c r="KD289"/>
      <c r="KE289"/>
      <c r="KF289"/>
      <c r="KG289"/>
      <c r="KH289"/>
      <c r="KI289"/>
      <c r="KJ289"/>
      <c r="KK289"/>
      <c r="KL289"/>
      <c r="KM289"/>
      <c r="KN289"/>
      <c r="KO289"/>
      <c r="KP289"/>
      <c r="KQ289"/>
      <c r="KR289"/>
      <c r="KS289"/>
      <c r="KT289"/>
      <c r="KU289"/>
      <c r="KV289"/>
      <c r="KW289"/>
      <c r="KX289"/>
      <c r="KY289"/>
      <c r="KZ289"/>
      <c r="LA289"/>
      <c r="LB289"/>
      <c r="LC289"/>
      <c r="LD289"/>
      <c r="LE289"/>
      <c r="LF289"/>
      <c r="LG289"/>
      <c r="LH289"/>
      <c r="LI289"/>
      <c r="LJ289"/>
      <c r="LK289"/>
      <c r="LL289"/>
      <c r="LM289"/>
      <c r="LN289"/>
      <c r="LO289"/>
      <c r="LP289"/>
      <c r="LQ289"/>
      <c r="LR289"/>
      <c r="LS289"/>
      <c r="LT289"/>
      <c r="LU289"/>
      <c r="LV289"/>
      <c r="LW289"/>
      <c r="LX289"/>
      <c r="LY289"/>
      <c r="LZ289"/>
      <c r="MA289"/>
      <c r="MB289"/>
      <c r="MC289"/>
      <c r="MD289"/>
      <c r="ME289"/>
      <c r="MF289"/>
      <c r="MG289"/>
      <c r="MH289"/>
      <c r="MI289"/>
      <c r="MJ289"/>
      <c r="MK289"/>
      <c r="ML289"/>
      <c r="MM289"/>
      <c r="MN289"/>
      <c r="MO289"/>
      <c r="MP289"/>
      <c r="MQ289"/>
      <c r="MR289"/>
      <c r="MS289"/>
      <c r="MT289"/>
      <c r="MU289"/>
      <c r="MV289"/>
      <c r="MW289"/>
      <c r="MX289"/>
      <c r="MY289"/>
      <c r="MZ289"/>
      <c r="NA289"/>
      <c r="NB289"/>
      <c r="NC289"/>
      <c r="ND289"/>
      <c r="NE289"/>
      <c r="NF289"/>
      <c r="NG289"/>
      <c r="NH289"/>
      <c r="NI289"/>
      <c r="NJ289"/>
      <c r="NK289"/>
      <c r="NL289"/>
      <c r="NM289"/>
      <c r="NN289"/>
      <c r="NO289"/>
      <c r="NP289"/>
      <c r="NQ289"/>
      <c r="NR289"/>
      <c r="NS289"/>
      <c r="NT289"/>
      <c r="NU289"/>
      <c r="NV289"/>
      <c r="NW289"/>
      <c r="NX289"/>
      <c r="NY289"/>
      <c r="NZ289"/>
      <c r="OA289"/>
      <c r="OB289"/>
      <c r="OC289"/>
      <c r="OD289"/>
      <c r="OE289"/>
      <c r="OF289"/>
      <c r="OG289"/>
      <c r="OH289"/>
      <c r="OI289"/>
      <c r="OJ289"/>
      <c r="OK289"/>
      <c r="OL289"/>
      <c r="OM289"/>
      <c r="ON289"/>
      <c r="OO289"/>
      <c r="OP289"/>
      <c r="OQ289"/>
      <c r="OR289"/>
      <c r="OS289"/>
      <c r="OT289"/>
      <c r="OU289"/>
      <c r="OV289"/>
      <c r="OW289"/>
      <c r="OX289"/>
      <c r="OY289"/>
      <c r="OZ289"/>
      <c r="PA289"/>
      <c r="PB289"/>
      <c r="PC289"/>
      <c r="PD289"/>
      <c r="PE289"/>
      <c r="PF289"/>
      <c r="PG289"/>
      <c r="PH289"/>
      <c r="PI289"/>
      <c r="PJ289"/>
      <c r="PK289"/>
      <c r="PL289"/>
      <c r="PM289"/>
      <c r="PN289"/>
      <c r="PO289"/>
      <c r="PP289"/>
      <c r="PQ289"/>
      <c r="PR289"/>
      <c r="PS289"/>
      <c r="PT289"/>
      <c r="PU289"/>
      <c r="PV289"/>
      <c r="PW289"/>
      <c r="PX289"/>
      <c r="PY289"/>
      <c r="PZ289"/>
      <c r="QA289"/>
      <c r="QB289"/>
      <c r="QC289"/>
      <c r="QD289"/>
      <c r="QE289"/>
      <c r="QF289"/>
      <c r="QG289"/>
      <c r="QH289"/>
      <c r="QI289"/>
      <c r="QJ289"/>
      <c r="QK289"/>
      <c r="QL289"/>
      <c r="QM289"/>
      <c r="QN289"/>
      <c r="QO289"/>
      <c r="QP289"/>
      <c r="QQ289"/>
      <c r="QR289"/>
      <c r="QS289"/>
      <c r="QT289"/>
      <c r="QU289"/>
      <c r="QV289"/>
      <c r="QW289"/>
      <c r="QX289"/>
      <c r="QY289"/>
      <c r="QZ289"/>
      <c r="RA289"/>
      <c r="RB289"/>
      <c r="RC289"/>
      <c r="RD289"/>
      <c r="RE289"/>
      <c r="RF289"/>
      <c r="RG289"/>
      <c r="RH289"/>
      <c r="RI289"/>
      <c r="RJ289"/>
      <c r="RK289"/>
      <c r="RL289"/>
      <c r="RM289"/>
      <c r="RN289"/>
      <c r="RO289"/>
      <c r="RP289"/>
      <c r="RQ289"/>
      <c r="RR289"/>
      <c r="RS289"/>
      <c r="RT289"/>
      <c r="RU289"/>
      <c r="RV289"/>
      <c r="RW289"/>
      <c r="RX289"/>
      <c r="RY289"/>
      <c r="RZ289"/>
      <c r="SA289"/>
      <c r="SB289"/>
      <c r="SC289"/>
      <c r="SD289"/>
      <c r="SE289"/>
      <c r="SF289"/>
      <c r="SG289"/>
      <c r="SH289"/>
      <c r="SI289"/>
      <c r="SJ289"/>
      <c r="SK289"/>
      <c r="SL289"/>
      <c r="SM289"/>
      <c r="SN289"/>
      <c r="SO289"/>
      <c r="SP289"/>
      <c r="SQ289"/>
      <c r="SR289"/>
      <c r="SS289"/>
      <c r="ST289"/>
      <c r="SU289"/>
      <c r="SV289"/>
      <c r="SW289"/>
      <c r="SX289"/>
      <c r="SY289"/>
      <c r="SZ289"/>
      <c r="TA289"/>
      <c r="TB289"/>
      <c r="TC289"/>
      <c r="TD289"/>
      <c r="TE289"/>
      <c r="TF289"/>
      <c r="TG289"/>
      <c r="TH289"/>
      <c r="TI289"/>
      <c r="TJ289"/>
      <c r="TK289"/>
      <c r="TL289"/>
      <c r="TM289"/>
      <c r="TN289"/>
      <c r="TO289"/>
      <c r="TP289"/>
      <c r="TQ289"/>
      <c r="TR289"/>
      <c r="TS289"/>
      <c r="TT289"/>
      <c r="TU289"/>
      <c r="TV289"/>
      <c r="TW289"/>
      <c r="TX289"/>
      <c r="TY289"/>
      <c r="TZ289"/>
      <c r="UA289"/>
      <c r="UB289"/>
      <c r="UC289"/>
      <c r="UD289"/>
      <c r="UE289"/>
      <c r="UF289"/>
      <c r="UG289"/>
      <c r="UH289"/>
      <c r="UI289"/>
      <c r="UJ289"/>
      <c r="UK289"/>
      <c r="UL289"/>
      <c r="UM289"/>
      <c r="UN289"/>
      <c r="UO289"/>
      <c r="UP289"/>
      <c r="UQ289"/>
      <c r="UR289"/>
      <c r="US289"/>
      <c r="UT289"/>
      <c r="UU289"/>
      <c r="UV289"/>
      <c r="UW289"/>
      <c r="UX289"/>
      <c r="UY289"/>
      <c r="UZ289"/>
      <c r="VA289"/>
      <c r="VB289"/>
      <c r="VC289"/>
      <c r="VD289"/>
      <c r="VE289"/>
      <c r="VF289"/>
      <c r="VG289"/>
      <c r="VH289"/>
      <c r="VI289"/>
      <c r="VJ289"/>
      <c r="VK289"/>
      <c r="VL289"/>
      <c r="VM289"/>
      <c r="VN289"/>
      <c r="VO289"/>
      <c r="VP289"/>
      <c r="VQ289"/>
      <c r="VR289"/>
      <c r="VS289"/>
      <c r="VT289"/>
      <c r="VU289"/>
      <c r="VV289"/>
      <c r="VW289"/>
      <c r="VX289"/>
      <c r="VY289"/>
      <c r="VZ289"/>
      <c r="WA289"/>
      <c r="WB289"/>
      <c r="WC289"/>
      <c r="WD289"/>
      <c r="WE289"/>
      <c r="WF289"/>
      <c r="WG289"/>
      <c r="WH289"/>
      <c r="WI289"/>
      <c r="WJ289"/>
      <c r="WK289"/>
      <c r="WL289"/>
      <c r="WM289"/>
      <c r="WN289"/>
      <c r="WO289"/>
      <c r="WP289"/>
      <c r="WQ289"/>
      <c r="WR289"/>
      <c r="WS289"/>
      <c r="WT289"/>
      <c r="WU289"/>
      <c r="WV289"/>
      <c r="WW289"/>
      <c r="WX289"/>
      <c r="WY289"/>
      <c r="WZ289"/>
      <c r="XA289"/>
      <c r="XB289"/>
      <c r="XC289"/>
      <c r="XD289"/>
      <c r="XE289"/>
      <c r="XF289"/>
      <c r="XG289"/>
      <c r="XH289"/>
      <c r="XI289"/>
      <c r="XJ289"/>
      <c r="XK289"/>
      <c r="XL289"/>
      <c r="XM289"/>
      <c r="XN289"/>
      <c r="XO289"/>
      <c r="XP289"/>
      <c r="XQ289"/>
      <c r="XR289"/>
      <c r="XS289"/>
      <c r="XT289"/>
      <c r="XU289"/>
      <c r="XV289"/>
      <c r="XW289"/>
      <c r="XX289"/>
      <c r="XY289"/>
      <c r="XZ289"/>
      <c r="YA289"/>
      <c r="YB289"/>
      <c r="YC289"/>
      <c r="YD289"/>
      <c r="YE289"/>
      <c r="YF289"/>
      <c r="YG289"/>
      <c r="YH289"/>
      <c r="YI289"/>
      <c r="YJ289"/>
      <c r="YK289"/>
      <c r="YL289"/>
      <c r="YM289"/>
      <c r="YN289"/>
      <c r="YO289"/>
      <c r="YP289"/>
      <c r="YQ289"/>
      <c r="YR289"/>
      <c r="YS289"/>
      <c r="YT289"/>
      <c r="YU289"/>
      <c r="YV289"/>
      <c r="YW289"/>
      <c r="YX289"/>
      <c r="YY289"/>
      <c r="YZ289"/>
      <c r="ZA289"/>
      <c r="ZB289"/>
      <c r="ZC289"/>
      <c r="ZD289"/>
      <c r="ZE289"/>
      <c r="ZF289"/>
      <c r="ZG289"/>
      <c r="ZH289"/>
      <c r="ZI289"/>
      <c r="ZJ289"/>
      <c r="ZK289"/>
      <c r="ZL289"/>
      <c r="ZM289"/>
      <c r="ZN289"/>
      <c r="ZO289"/>
      <c r="ZP289"/>
      <c r="ZQ289"/>
      <c r="ZR289"/>
      <c r="ZS289"/>
      <c r="ZT289"/>
      <c r="ZU289"/>
      <c r="ZV289"/>
      <c r="ZW289"/>
      <c r="ZX289"/>
      <c r="ZY289"/>
      <c r="ZZ289"/>
      <c r="AAA289"/>
      <c r="AAB289"/>
      <c r="AAC289"/>
      <c r="AAD289"/>
      <c r="AAE289"/>
      <c r="AAF289"/>
      <c r="AAG289"/>
      <c r="AAH289"/>
      <c r="AAI289"/>
      <c r="AAJ289"/>
      <c r="AAK289"/>
      <c r="AAL289"/>
      <c r="AAM289"/>
      <c r="AAN289"/>
      <c r="AAO289"/>
      <c r="AAP289"/>
      <c r="AAQ289"/>
      <c r="AAR289"/>
      <c r="AAS289"/>
      <c r="AAT289"/>
      <c r="AAU289"/>
      <c r="AAV289"/>
      <c r="AAW289"/>
      <c r="AAX289"/>
      <c r="AAY289"/>
      <c r="AAZ289"/>
      <c r="ABA289"/>
      <c r="ABB289"/>
      <c r="ABC289"/>
      <c r="ABD289"/>
      <c r="ABE289"/>
      <c r="ABF289"/>
      <c r="ABG289"/>
      <c r="ABH289"/>
      <c r="ABI289"/>
      <c r="ABJ289"/>
      <c r="ABK289"/>
      <c r="ABL289"/>
      <c r="ABM289"/>
      <c r="ABN289"/>
      <c r="ABO289"/>
      <c r="ABP289"/>
      <c r="ABQ289"/>
      <c r="ABR289"/>
      <c r="ABS289"/>
      <c r="ABT289"/>
      <c r="ABU289"/>
      <c r="ABV289"/>
      <c r="ABW289"/>
      <c r="ABX289"/>
      <c r="ABY289"/>
      <c r="ABZ289"/>
      <c r="ACA289"/>
      <c r="ACB289"/>
      <c r="ACC289"/>
      <c r="ACD289"/>
      <c r="ACE289"/>
      <c r="ACF289"/>
      <c r="ACG289"/>
      <c r="ACH289"/>
      <c r="ACI289"/>
      <c r="ACJ289"/>
      <c r="ACK289"/>
      <c r="ACL289"/>
      <c r="ACM289"/>
      <c r="ACN289"/>
      <c r="ACO289"/>
      <c r="ACP289"/>
      <c r="ACQ289"/>
      <c r="ACR289"/>
      <c r="ACS289"/>
      <c r="ACT289"/>
      <c r="ACU289"/>
      <c r="ACV289"/>
      <c r="ACW289"/>
      <c r="ACX289"/>
      <c r="ACY289"/>
      <c r="ACZ289"/>
      <c r="ADA289"/>
      <c r="ADB289"/>
      <c r="ADC289"/>
      <c r="ADD289"/>
      <c r="ADE289"/>
      <c r="ADF289"/>
      <c r="ADG289"/>
      <c r="ADH289"/>
      <c r="ADI289"/>
      <c r="ADJ289"/>
      <c r="ADK289"/>
      <c r="ADL289"/>
      <c r="ADM289"/>
      <c r="ADN289"/>
      <c r="ADO289"/>
      <c r="ADP289"/>
      <c r="ADQ289"/>
      <c r="ADR289"/>
      <c r="ADS289"/>
      <c r="ADT289"/>
      <c r="ADU289"/>
      <c r="ADV289"/>
      <c r="ADW289"/>
      <c r="ADX289"/>
      <c r="ADY289"/>
      <c r="ADZ289"/>
      <c r="AEA289"/>
      <c r="AEB289"/>
      <c r="AEC289"/>
      <c r="AED289"/>
      <c r="AEE289"/>
      <c r="AEF289"/>
      <c r="AEG289"/>
      <c r="AEH289"/>
      <c r="AEI289"/>
      <c r="AEJ289"/>
      <c r="AEK289"/>
      <c r="AEL289"/>
      <c r="AEM289"/>
      <c r="AEN289"/>
      <c r="AEO289"/>
      <c r="AEP289"/>
      <c r="AEQ289"/>
      <c r="AER289"/>
      <c r="AES289"/>
      <c r="AET289"/>
      <c r="AEU289"/>
      <c r="AEV289"/>
      <c r="AEW289"/>
      <c r="AEX289"/>
      <c r="AEY289"/>
      <c r="AEZ289"/>
      <c r="AFA289"/>
      <c r="AFB289"/>
      <c r="AFC289"/>
      <c r="AFD289"/>
      <c r="AFE289"/>
      <c r="AFF289"/>
      <c r="AFG289"/>
      <c r="AFH289"/>
      <c r="AFI289"/>
      <c r="AFJ289"/>
      <c r="AFK289"/>
      <c r="AFL289"/>
      <c r="AFM289"/>
      <c r="AFN289"/>
      <c r="AFO289"/>
      <c r="AFP289"/>
      <c r="AFQ289"/>
      <c r="AFR289"/>
      <c r="AFS289"/>
      <c r="AFT289"/>
      <c r="AFU289"/>
      <c r="AFV289"/>
      <c r="AFW289"/>
      <c r="AFX289"/>
      <c r="AFY289"/>
      <c r="AFZ289"/>
      <c r="AGA289"/>
      <c r="AGB289"/>
      <c r="AGC289"/>
      <c r="AGD289"/>
      <c r="AGE289"/>
      <c r="AGF289"/>
      <c r="AGG289"/>
      <c r="AGH289"/>
      <c r="AGI289"/>
      <c r="AGJ289"/>
      <c r="AGK289"/>
      <c r="AGL289"/>
      <c r="AGM289"/>
      <c r="AGN289"/>
      <c r="AGO289"/>
      <c r="AGP289"/>
      <c r="AGQ289"/>
      <c r="AGR289"/>
      <c r="AGS289"/>
      <c r="AGT289"/>
      <c r="AGU289"/>
      <c r="AGV289"/>
      <c r="AGW289"/>
      <c r="AGX289"/>
      <c r="AGY289"/>
      <c r="AGZ289"/>
      <c r="AHA289"/>
      <c r="AHB289"/>
      <c r="AHC289"/>
      <c r="AHD289"/>
      <c r="AHE289"/>
      <c r="AHF289"/>
      <c r="AHG289"/>
      <c r="AHH289"/>
      <c r="AHI289"/>
      <c r="AHJ289"/>
      <c r="AHK289"/>
      <c r="AHL289"/>
      <c r="AHM289"/>
      <c r="AHN289"/>
      <c r="AHO289"/>
      <c r="AHP289"/>
      <c r="AHQ289"/>
      <c r="AHR289"/>
      <c r="AHS289"/>
      <c r="AHT289"/>
      <c r="AHU289"/>
      <c r="AHV289"/>
      <c r="AHW289"/>
      <c r="AHX289"/>
      <c r="AHY289"/>
      <c r="AHZ289"/>
      <c r="AIA289"/>
      <c r="AIB289"/>
      <c r="AIC289"/>
      <c r="AID289"/>
      <c r="AIE289"/>
      <c r="AIF289"/>
      <c r="AIG289"/>
      <c r="AIH289"/>
      <c r="AII289"/>
      <c r="AIJ289"/>
      <c r="AIK289"/>
      <c r="AIL289"/>
      <c r="AIM289"/>
      <c r="AIN289"/>
      <c r="AIO289"/>
      <c r="AIP289"/>
      <c r="AIQ289"/>
      <c r="AIR289"/>
      <c r="AIS289"/>
      <c r="AIT289"/>
      <c r="AIU289"/>
      <c r="AIV289"/>
      <c r="AIW289"/>
      <c r="AIX289"/>
      <c r="AIY289"/>
      <c r="AIZ289"/>
      <c r="AJA289"/>
      <c r="AJB289"/>
      <c r="AJC289"/>
      <c r="AJD289"/>
      <c r="AJE289"/>
      <c r="AJF289"/>
      <c r="AJG289"/>
      <c r="AJH289"/>
      <c r="AJI289"/>
      <c r="AJJ289"/>
      <c r="AJK289"/>
      <c r="AJL289"/>
      <c r="AJM289"/>
      <c r="AJN289"/>
      <c r="AJO289"/>
      <c r="AJP289"/>
      <c r="AJQ289"/>
      <c r="AJR289"/>
      <c r="AJS289"/>
      <c r="AJT289"/>
      <c r="AJU289"/>
      <c r="AJV289"/>
      <c r="AJW289"/>
      <c r="AJX289"/>
      <c r="AJY289"/>
      <c r="AJZ289"/>
      <c r="AKA289"/>
      <c r="AKB289"/>
      <c r="AKC289"/>
      <c r="AKD289"/>
      <c r="AKE289"/>
      <c r="AKF289"/>
      <c r="AKG289"/>
      <c r="AKH289"/>
      <c r="AKI289"/>
      <c r="AKJ289"/>
      <c r="AKK289"/>
      <c r="AKL289"/>
      <c r="AKM289"/>
      <c r="AKN289"/>
      <c r="AKO289"/>
      <c r="AKP289"/>
      <c r="AKQ289"/>
      <c r="AKR289"/>
      <c r="AKS289"/>
      <c r="AKT289"/>
      <c r="AKU289"/>
      <c r="AKV289"/>
      <c r="AKW289"/>
      <c r="AKX289"/>
      <c r="AKY289"/>
      <c r="AKZ289"/>
      <c r="ALA289"/>
      <c r="ALB289"/>
      <c r="ALC289"/>
      <c r="ALD289"/>
      <c r="ALE289"/>
      <c r="ALF289"/>
      <c r="ALG289"/>
      <c r="ALH289"/>
      <c r="ALI289"/>
      <c r="ALJ289"/>
      <c r="ALK289"/>
      <c r="ALL289"/>
      <c r="ALM289"/>
      <c r="ALN289"/>
      <c r="ALO289"/>
      <c r="ALP289"/>
      <c r="ALQ289"/>
      <c r="ALR289"/>
      <c r="ALS289"/>
      <c r="ALT289"/>
      <c r="ALU289"/>
      <c r="ALV289"/>
      <c r="ALW289"/>
      <c r="ALX289"/>
      <c r="ALY289"/>
      <c r="ALZ289"/>
      <c r="AMA289"/>
      <c r="AMB289"/>
      <c r="AMC289"/>
      <c r="AMD289"/>
      <c r="AME289"/>
      <c r="AMF289"/>
      <c r="AMG289"/>
      <c r="AMH289"/>
      <c r="AMI289"/>
      <c r="AMJ289"/>
      <c r="AMK289"/>
      <c r="AML289"/>
      <c r="AMM289"/>
      <c r="AMN289"/>
      <c r="AMO289"/>
      <c r="AMP289"/>
      <c r="AMQ289"/>
      <c r="AMR289"/>
      <c r="AMS289"/>
      <c r="AMT289"/>
      <c r="AMU289"/>
      <c r="AMV289"/>
      <c r="AMW289"/>
      <c r="AMX289"/>
      <c r="AMY289"/>
      <c r="AMZ289"/>
      <c r="ANA289"/>
      <c r="ANB289"/>
      <c r="ANC289"/>
      <c r="AND289"/>
      <c r="ANE289"/>
      <c r="ANF289"/>
      <c r="ANG289"/>
      <c r="ANH289"/>
      <c r="ANI289"/>
      <c r="ANJ289"/>
      <c r="ANK289"/>
      <c r="ANL289"/>
      <c r="ANM289"/>
      <c r="ANN289"/>
      <c r="ANO289"/>
      <c r="ANP289"/>
      <c r="ANQ289"/>
      <c r="ANR289"/>
      <c r="ANS289"/>
      <c r="ANT289"/>
      <c r="ANU289"/>
      <c r="ANV289"/>
      <c r="ANW289"/>
      <c r="ANX289"/>
      <c r="ANY289"/>
      <c r="ANZ289"/>
      <c r="AOA289"/>
      <c r="AOB289"/>
      <c r="AOC289"/>
      <c r="AOD289"/>
      <c r="AOE289"/>
      <c r="AOF289"/>
      <c r="AOG289"/>
      <c r="AOH289"/>
      <c r="AOI289"/>
      <c r="AOJ289"/>
      <c r="AOK289"/>
      <c r="AOL289"/>
      <c r="AOM289"/>
      <c r="AON289"/>
      <c r="AOO289"/>
      <c r="AOP289"/>
      <c r="AOQ289"/>
      <c r="AOR289"/>
      <c r="AOS289"/>
      <c r="AOT289"/>
      <c r="AOU289"/>
      <c r="AOV289"/>
      <c r="AOW289"/>
      <c r="AOX289"/>
      <c r="AOY289"/>
      <c r="AOZ289"/>
      <c r="APA289"/>
      <c r="APB289"/>
      <c r="APC289"/>
      <c r="APD289"/>
      <c r="APE289"/>
      <c r="APF289"/>
      <c r="APG289"/>
      <c r="APH289"/>
      <c r="API289"/>
      <c r="APJ289"/>
      <c r="APK289"/>
      <c r="APL289"/>
      <c r="APM289"/>
      <c r="APN289"/>
      <c r="APO289"/>
      <c r="APP289"/>
      <c r="APQ289"/>
      <c r="APR289"/>
      <c r="APS289"/>
      <c r="APT289"/>
      <c r="APU289"/>
      <c r="APV289"/>
      <c r="APW289"/>
      <c r="APX289"/>
      <c r="APY289"/>
      <c r="APZ289"/>
      <c r="AQA289"/>
      <c r="AQB289"/>
      <c r="AQC289"/>
      <c r="AQD289"/>
      <c r="AQE289"/>
      <c r="AQF289"/>
      <c r="AQG289"/>
      <c r="AQH289"/>
      <c r="AQI289"/>
      <c r="AQJ289"/>
      <c r="AQK289"/>
      <c r="AQL289"/>
      <c r="AQM289"/>
      <c r="AQN289"/>
      <c r="AQO289"/>
      <c r="AQP289"/>
      <c r="AQQ289"/>
      <c r="AQR289"/>
      <c r="AQS289"/>
      <c r="AQT289"/>
      <c r="AQU289"/>
      <c r="AQV289"/>
      <c r="AQW289"/>
      <c r="AQX289"/>
      <c r="AQY289"/>
      <c r="AQZ289"/>
      <c r="ARA289"/>
      <c r="ARB289"/>
      <c r="ARC289"/>
      <c r="ARD289"/>
      <c r="ARE289"/>
      <c r="ARF289"/>
      <c r="ARG289"/>
      <c r="ARH289"/>
      <c r="ARI289"/>
      <c r="ARJ289"/>
      <c r="ARK289"/>
      <c r="ARL289"/>
      <c r="ARM289"/>
      <c r="ARN289"/>
      <c r="ARO289"/>
      <c r="ARP289"/>
      <c r="ARQ289"/>
      <c r="ARR289"/>
      <c r="ARS289"/>
      <c r="ART289"/>
      <c r="ARU289"/>
      <c r="ARV289"/>
      <c r="ARW289"/>
      <c r="ARX289"/>
      <c r="ARY289"/>
      <c r="ARZ289"/>
      <c r="ASA289"/>
      <c r="ASB289"/>
      <c r="ASC289"/>
      <c r="ASD289"/>
      <c r="ASE289"/>
      <c r="ASF289"/>
      <c r="ASG289"/>
      <c r="ASH289"/>
      <c r="ASI289"/>
      <c r="ASJ289"/>
      <c r="ASK289"/>
      <c r="ASL289"/>
      <c r="ASM289"/>
      <c r="ASN289"/>
      <c r="ASO289"/>
      <c r="ASP289"/>
      <c r="ASQ289"/>
      <c r="ASR289"/>
      <c r="ASS289"/>
      <c r="AST289"/>
      <c r="ASU289"/>
      <c r="ASV289"/>
      <c r="ASW289"/>
      <c r="ASX289"/>
      <c r="ASY289"/>
      <c r="ASZ289"/>
      <c r="ATA289"/>
      <c r="ATB289"/>
      <c r="ATC289"/>
      <c r="ATD289"/>
      <c r="ATE289"/>
      <c r="ATF289"/>
      <c r="ATG289"/>
      <c r="ATH289"/>
      <c r="ATI289"/>
      <c r="ATJ289"/>
      <c r="ATK289"/>
      <c r="ATL289"/>
      <c r="ATM289"/>
      <c r="ATN289"/>
      <c r="ATO289"/>
      <c r="ATP289"/>
      <c r="ATQ289"/>
      <c r="ATR289"/>
      <c r="ATS289"/>
      <c r="ATT289"/>
      <c r="ATU289"/>
      <c r="ATV289"/>
      <c r="ATW289"/>
      <c r="ATX289"/>
      <c r="ATY289"/>
      <c r="ATZ289"/>
      <c r="AUA289"/>
      <c r="AUB289"/>
      <c r="AUC289"/>
      <c r="AUD289"/>
      <c r="AUE289"/>
      <c r="AUF289"/>
      <c r="AUG289"/>
      <c r="AUH289"/>
      <c r="AUI289"/>
      <c r="AUJ289"/>
      <c r="AUK289"/>
      <c r="AUL289"/>
      <c r="AUM289"/>
      <c r="AUN289"/>
      <c r="AUO289"/>
      <c r="AUP289"/>
      <c r="AUQ289"/>
      <c r="AUR289"/>
      <c r="AUS289"/>
      <c r="AUT289"/>
      <c r="AUU289"/>
      <c r="AUV289"/>
      <c r="AUW289"/>
      <c r="AUX289"/>
      <c r="AUY289"/>
      <c r="AUZ289"/>
      <c r="AVA289"/>
      <c r="AVB289"/>
      <c r="AVC289"/>
      <c r="AVD289"/>
      <c r="AVE289"/>
      <c r="AVF289"/>
      <c r="AVG289"/>
      <c r="AVH289"/>
      <c r="AVI289"/>
      <c r="AVJ289"/>
      <c r="AVK289"/>
      <c r="AVL289"/>
      <c r="AVM289"/>
      <c r="AVN289"/>
      <c r="AVO289"/>
      <c r="AVP289"/>
      <c r="AVQ289"/>
      <c r="AVR289"/>
      <c r="AVS289"/>
      <c r="AVT289"/>
      <c r="AVU289"/>
      <c r="AVV289"/>
      <c r="AVW289"/>
      <c r="AVX289"/>
      <c r="AVY289"/>
      <c r="AVZ289"/>
      <c r="AWA289"/>
      <c r="AWB289"/>
      <c r="AWC289"/>
      <c r="AWD289"/>
      <c r="AWE289"/>
      <c r="AWF289"/>
      <c r="AWG289"/>
      <c r="AWH289"/>
      <c r="AWI289"/>
      <c r="AWJ289"/>
      <c r="AWK289"/>
      <c r="AWL289"/>
      <c r="AWM289"/>
      <c r="AWN289"/>
      <c r="AWO289"/>
      <c r="AWP289"/>
      <c r="AWQ289"/>
      <c r="AWR289"/>
      <c r="AWS289"/>
      <c r="AWT289"/>
      <c r="AWU289"/>
      <c r="AWV289"/>
      <c r="AWW289"/>
      <c r="AWX289"/>
      <c r="AWY289"/>
      <c r="AWZ289"/>
      <c r="AXA289"/>
      <c r="AXB289"/>
      <c r="AXC289"/>
      <c r="AXD289"/>
      <c r="AXE289"/>
      <c r="AXF289"/>
      <c r="AXG289"/>
      <c r="AXH289"/>
      <c r="AXI289"/>
      <c r="AXJ289"/>
      <c r="AXK289"/>
      <c r="AXL289"/>
      <c r="AXM289"/>
      <c r="AXN289"/>
      <c r="AXO289"/>
      <c r="AXP289"/>
      <c r="AXQ289"/>
      <c r="AXR289"/>
      <c r="AXS289"/>
      <c r="AXT289"/>
      <c r="AXU289"/>
      <c r="AXV289"/>
      <c r="AXW289"/>
      <c r="AXX289"/>
      <c r="AXY289"/>
      <c r="AXZ289"/>
      <c r="AYA289"/>
      <c r="AYB289"/>
      <c r="AYC289"/>
      <c r="AYD289"/>
      <c r="AYE289"/>
      <c r="AYF289"/>
      <c r="AYG289"/>
      <c r="AYH289"/>
      <c r="AYI289"/>
      <c r="AYJ289"/>
      <c r="AYK289"/>
      <c r="AYL289"/>
      <c r="AYM289"/>
      <c r="AYN289"/>
      <c r="AYO289"/>
      <c r="AYP289"/>
      <c r="AYQ289"/>
      <c r="AYR289"/>
      <c r="AYS289"/>
      <c r="AYT289"/>
      <c r="AYU289"/>
      <c r="AYV289"/>
      <c r="AYW289"/>
      <c r="AYX289"/>
      <c r="AYY289"/>
      <c r="AYZ289"/>
      <c r="AZA289"/>
      <c r="AZB289"/>
      <c r="AZC289"/>
      <c r="AZD289"/>
      <c r="AZE289"/>
      <c r="AZF289"/>
      <c r="AZG289"/>
      <c r="AZH289"/>
      <c r="AZI289"/>
      <c r="AZJ289"/>
      <c r="AZK289"/>
      <c r="AZL289"/>
      <c r="AZM289"/>
      <c r="AZN289"/>
      <c r="AZO289"/>
      <c r="AZP289"/>
      <c r="AZQ289"/>
      <c r="AZR289"/>
      <c r="AZS289"/>
      <c r="AZT289"/>
      <c r="AZU289"/>
      <c r="AZV289"/>
      <c r="AZW289"/>
      <c r="AZX289"/>
      <c r="AZY289"/>
      <c r="AZZ289"/>
      <c r="BAA289"/>
      <c r="BAB289"/>
      <c r="BAC289"/>
      <c r="BAD289"/>
      <c r="BAE289"/>
      <c r="BAF289"/>
      <c r="BAG289"/>
      <c r="BAH289"/>
      <c r="BAI289"/>
      <c r="BAJ289"/>
      <c r="BAK289"/>
      <c r="BAL289"/>
      <c r="BAM289"/>
      <c r="BAN289"/>
      <c r="BAO289"/>
      <c r="BAP289"/>
      <c r="BAQ289"/>
      <c r="BAR289"/>
      <c r="BAS289"/>
      <c r="BAT289"/>
      <c r="BAU289"/>
      <c r="BAV289"/>
      <c r="BAW289"/>
      <c r="BAX289"/>
      <c r="BAY289"/>
      <c r="BAZ289"/>
      <c r="BBA289"/>
      <c r="BBB289"/>
      <c r="BBC289"/>
      <c r="BBD289"/>
      <c r="BBE289"/>
      <c r="BBF289"/>
      <c r="BBG289"/>
      <c r="BBH289"/>
      <c r="BBI289"/>
      <c r="BBJ289"/>
      <c r="BBK289"/>
      <c r="BBL289"/>
      <c r="BBM289"/>
      <c r="BBN289"/>
      <c r="BBO289"/>
      <c r="BBP289"/>
      <c r="BBQ289"/>
      <c r="BBR289"/>
      <c r="BBS289"/>
      <c r="BBT289"/>
      <c r="BBU289"/>
      <c r="BBV289"/>
      <c r="BBW289"/>
      <c r="BBX289"/>
      <c r="BBY289"/>
      <c r="BBZ289"/>
      <c r="BCA289"/>
      <c r="BCB289"/>
      <c r="BCC289"/>
      <c r="BCD289"/>
      <c r="BCE289"/>
      <c r="BCF289"/>
      <c r="BCG289"/>
      <c r="BCH289"/>
      <c r="BCI289"/>
      <c r="BCJ289"/>
      <c r="BCK289"/>
      <c r="BCL289"/>
      <c r="BCM289"/>
      <c r="BCN289"/>
      <c r="BCO289"/>
      <c r="BCP289"/>
      <c r="BCQ289"/>
      <c r="BCR289"/>
      <c r="BCS289"/>
      <c r="BCT289"/>
      <c r="BCU289"/>
      <c r="BCV289"/>
      <c r="BCW289"/>
      <c r="BCX289"/>
      <c r="BCY289"/>
      <c r="BCZ289"/>
      <c r="BDA289"/>
      <c r="BDB289"/>
      <c r="BDC289"/>
      <c r="BDD289"/>
      <c r="BDE289"/>
      <c r="BDF289"/>
      <c r="BDG289"/>
      <c r="BDH289"/>
      <c r="BDI289"/>
      <c r="BDJ289"/>
      <c r="BDK289"/>
      <c r="BDL289"/>
      <c r="BDM289"/>
      <c r="BDN289"/>
      <c r="BDO289"/>
      <c r="BDP289"/>
      <c r="BDQ289"/>
      <c r="BDR289"/>
      <c r="BDS289"/>
      <c r="BDT289"/>
      <c r="BDU289"/>
      <c r="BDV289"/>
      <c r="BDW289"/>
      <c r="BDX289"/>
      <c r="BDY289"/>
      <c r="BDZ289"/>
      <c r="BEA289"/>
      <c r="BEB289"/>
      <c r="BEC289"/>
      <c r="BED289"/>
      <c r="BEE289"/>
      <c r="BEF289"/>
      <c r="BEG289"/>
      <c r="BEH289"/>
      <c r="BEI289"/>
      <c r="BEJ289"/>
      <c r="BEK289"/>
      <c r="BEL289"/>
      <c r="BEM289"/>
      <c r="BEN289"/>
      <c r="BEO289"/>
      <c r="BEP289"/>
      <c r="BEQ289"/>
      <c r="BER289"/>
      <c r="BES289"/>
      <c r="BET289"/>
      <c r="BEU289"/>
      <c r="BEV289"/>
      <c r="BEW289"/>
      <c r="BEX289"/>
      <c r="BEY289"/>
      <c r="BEZ289"/>
      <c r="BFA289"/>
      <c r="BFB289"/>
      <c r="BFC289"/>
      <c r="BFD289"/>
      <c r="BFE289"/>
      <c r="BFF289"/>
      <c r="BFG289"/>
      <c r="BFH289"/>
      <c r="BFI289"/>
      <c r="BFJ289"/>
      <c r="BFK289"/>
      <c r="BFL289"/>
      <c r="BFM289"/>
      <c r="BFN289"/>
      <c r="BFO289"/>
      <c r="BFP289"/>
      <c r="BFQ289"/>
      <c r="BFR289"/>
      <c r="BFS289"/>
      <c r="BFT289"/>
      <c r="BFU289"/>
      <c r="BFV289"/>
      <c r="BFW289"/>
      <c r="BFX289"/>
      <c r="BFY289"/>
      <c r="BFZ289"/>
      <c r="BGA289"/>
      <c r="BGB289"/>
      <c r="BGC289"/>
      <c r="BGD289"/>
      <c r="BGE289"/>
      <c r="BGF289"/>
      <c r="BGG289"/>
      <c r="BGH289"/>
      <c r="BGI289"/>
      <c r="BGJ289"/>
      <c r="BGK289"/>
      <c r="BGL289"/>
      <c r="BGM289"/>
      <c r="BGN289"/>
      <c r="BGO289"/>
      <c r="BGP289"/>
      <c r="BGQ289"/>
      <c r="BGR289"/>
      <c r="BGS289"/>
      <c r="BGT289"/>
      <c r="BGU289"/>
      <c r="BGV289"/>
      <c r="BGW289"/>
      <c r="BGX289"/>
      <c r="BGY289"/>
      <c r="BGZ289"/>
      <c r="BHA289"/>
      <c r="BHB289"/>
      <c r="BHC289"/>
      <c r="BHD289"/>
      <c r="BHE289"/>
      <c r="BHF289"/>
      <c r="BHG289"/>
      <c r="BHH289"/>
      <c r="BHI289"/>
      <c r="BHJ289"/>
      <c r="BHK289"/>
      <c r="BHL289"/>
      <c r="BHM289"/>
      <c r="BHN289"/>
      <c r="BHO289"/>
      <c r="BHP289"/>
      <c r="BHQ289"/>
      <c r="BHR289"/>
      <c r="BHS289"/>
      <c r="BHT289"/>
      <c r="BHU289"/>
      <c r="BHV289"/>
      <c r="BHW289"/>
      <c r="BHX289"/>
      <c r="BHY289"/>
      <c r="BHZ289"/>
      <c r="BIA289"/>
      <c r="BIB289"/>
      <c r="BIC289"/>
      <c r="BID289"/>
      <c r="BIE289"/>
      <c r="BIF289"/>
      <c r="BIG289"/>
      <c r="BIH289"/>
      <c r="BII289"/>
      <c r="BIJ289"/>
      <c r="BIK289"/>
      <c r="BIL289"/>
      <c r="BIM289"/>
      <c r="BIN289"/>
      <c r="BIO289"/>
      <c r="BIP289"/>
      <c r="BIQ289"/>
      <c r="BIR289"/>
      <c r="BIS289"/>
      <c r="BIT289"/>
      <c r="BIU289"/>
      <c r="BIV289"/>
      <c r="BIW289"/>
      <c r="BIX289"/>
      <c r="BIY289"/>
      <c r="BIZ289"/>
      <c r="BJA289"/>
      <c r="BJB289"/>
      <c r="BJC289"/>
      <c r="BJD289"/>
      <c r="BJE289"/>
      <c r="BJF289"/>
      <c r="BJG289"/>
      <c r="BJH289"/>
      <c r="BJI289"/>
      <c r="BJJ289"/>
      <c r="BJK289"/>
      <c r="BJL289"/>
      <c r="BJM289"/>
      <c r="BJN289"/>
      <c r="BJO289"/>
      <c r="BJP289"/>
      <c r="BJQ289"/>
      <c r="BJR289"/>
      <c r="BJS289"/>
      <c r="BJT289"/>
      <c r="BJU289"/>
      <c r="BJV289"/>
      <c r="BJW289"/>
      <c r="BJX289"/>
      <c r="BJY289"/>
      <c r="BJZ289"/>
      <c r="BKA289"/>
      <c r="BKB289"/>
      <c r="BKC289"/>
      <c r="BKD289"/>
      <c r="BKE289"/>
      <c r="BKF289"/>
      <c r="BKG289"/>
      <c r="BKH289"/>
      <c r="BKI289"/>
      <c r="BKJ289"/>
      <c r="BKK289"/>
      <c r="BKL289"/>
      <c r="BKM289"/>
      <c r="BKN289"/>
      <c r="BKO289"/>
      <c r="BKP289"/>
      <c r="BKQ289"/>
      <c r="BKR289"/>
      <c r="BKS289"/>
      <c r="BKT289"/>
      <c r="BKU289"/>
      <c r="BKV289"/>
      <c r="BKW289"/>
      <c r="BKX289"/>
      <c r="BKY289"/>
      <c r="BKZ289"/>
      <c r="BLA289"/>
      <c r="BLB289"/>
      <c r="BLC289"/>
      <c r="BLD289"/>
      <c r="BLE289"/>
      <c r="BLF289"/>
      <c r="BLG289"/>
      <c r="BLH289"/>
      <c r="BLI289"/>
      <c r="BLJ289"/>
      <c r="BLK289"/>
      <c r="BLL289"/>
      <c r="BLM289"/>
      <c r="BLN289"/>
      <c r="BLO289"/>
      <c r="BLP289"/>
      <c r="BLQ289"/>
      <c r="BLR289"/>
      <c r="BLS289"/>
      <c r="BLT289"/>
      <c r="BLU289"/>
      <c r="BLV289"/>
      <c r="BLW289"/>
      <c r="BLX289"/>
      <c r="BLY289"/>
      <c r="BLZ289"/>
      <c r="BMA289"/>
      <c r="BMB289"/>
      <c r="BMC289"/>
      <c r="BMD289"/>
      <c r="BME289"/>
      <c r="BMF289"/>
      <c r="BMG289"/>
      <c r="BMH289"/>
      <c r="BMI289"/>
      <c r="BMJ289"/>
      <c r="BMK289"/>
      <c r="BML289"/>
      <c r="BMM289"/>
      <c r="BMN289"/>
      <c r="BMO289"/>
    </row>
    <row r="290" spans="1:1705" customFormat="1">
      <c r="A290" s="624" t="s">
        <v>1006</v>
      </c>
      <c r="B290" s="625"/>
      <c r="C290" s="625" t="s">
        <v>1006</v>
      </c>
      <c r="D290" s="626" t="s">
        <v>948</v>
      </c>
      <c r="E290" s="678" t="s">
        <v>949</v>
      </c>
      <c r="F290" s="628" t="s">
        <v>173</v>
      </c>
      <c r="G290" s="628"/>
      <c r="H290" s="629">
        <v>1</v>
      </c>
      <c r="I290" s="628"/>
      <c r="J290" s="628">
        <v>59.376047344</v>
      </c>
      <c r="K290" s="628">
        <v>24.899232241</v>
      </c>
      <c r="L290" s="630" t="s">
        <v>1004</v>
      </c>
      <c r="M290" s="631"/>
      <c r="N290" s="628" t="s">
        <v>1007</v>
      </c>
      <c r="O290" s="628" t="s">
        <v>952</v>
      </c>
      <c r="P290" s="628"/>
      <c r="Q290" s="467">
        <v>289</v>
      </c>
      <c r="R290" s="467">
        <v>289</v>
      </c>
      <c r="S290" s="461"/>
      <c r="T290" s="1155"/>
      <c r="U290" s="16"/>
      <c r="V290" s="709"/>
      <c r="W290" s="461"/>
    </row>
    <row r="291" spans="1:1705" customFormat="1">
      <c r="A291" s="641" t="s">
        <v>1008</v>
      </c>
      <c r="B291" s="642" t="s">
        <v>1008</v>
      </c>
      <c r="C291" s="642"/>
      <c r="D291" s="503" t="s">
        <v>948</v>
      </c>
      <c r="E291" s="643" t="s">
        <v>949</v>
      </c>
      <c r="F291" s="471" t="s">
        <v>173</v>
      </c>
      <c r="G291" s="471"/>
      <c r="H291" s="471">
        <v>1</v>
      </c>
      <c r="I291" s="471"/>
      <c r="J291" s="471">
        <v>59.230933535000098</v>
      </c>
      <c r="K291" s="471">
        <v>24.726245897000101</v>
      </c>
      <c r="L291" s="475" t="s">
        <v>1009</v>
      </c>
      <c r="M291" s="644"/>
      <c r="N291" s="471" t="s">
        <v>1010</v>
      </c>
      <c r="O291" s="471" t="s">
        <v>952</v>
      </c>
      <c r="P291" s="471"/>
      <c r="Q291" s="467">
        <v>290</v>
      </c>
      <c r="R291" s="467">
        <v>290</v>
      </c>
      <c r="S291" s="461"/>
      <c r="T291" s="1155"/>
      <c r="U291" s="16"/>
      <c r="V291" s="709"/>
      <c r="W291" s="461"/>
    </row>
    <row r="292" spans="1:1705" customFormat="1">
      <c r="A292" s="641" t="s">
        <v>1011</v>
      </c>
      <c r="B292" s="642" t="s">
        <v>1011</v>
      </c>
      <c r="C292" s="642"/>
      <c r="D292" s="503" t="s">
        <v>948</v>
      </c>
      <c r="E292" s="643" t="s">
        <v>949</v>
      </c>
      <c r="F292" s="471" t="s">
        <v>173</v>
      </c>
      <c r="G292" s="471"/>
      <c r="H292" s="471">
        <v>1</v>
      </c>
      <c r="I292" s="471"/>
      <c r="J292" s="471">
        <v>59.239936802000003</v>
      </c>
      <c r="K292" s="471">
        <v>24.715739642000099</v>
      </c>
      <c r="L292" s="475" t="s">
        <v>1012</v>
      </c>
      <c r="M292" s="644"/>
      <c r="N292" s="476" t="s">
        <v>1013</v>
      </c>
      <c r="O292" s="471" t="s">
        <v>952</v>
      </c>
      <c r="P292" s="471"/>
      <c r="Q292" s="467">
        <v>291</v>
      </c>
      <c r="R292" s="467">
        <v>291</v>
      </c>
      <c r="S292" s="461"/>
      <c r="T292" s="1155"/>
      <c r="U292" s="16"/>
      <c r="V292" s="709"/>
      <c r="W292" s="461"/>
    </row>
    <row r="293" spans="1:1705" customFormat="1">
      <c r="A293" s="641" t="s">
        <v>1014</v>
      </c>
      <c r="B293" s="642" t="s">
        <v>1014</v>
      </c>
      <c r="C293" s="642"/>
      <c r="D293" s="503" t="s">
        <v>948</v>
      </c>
      <c r="E293" s="643" t="s">
        <v>949</v>
      </c>
      <c r="F293" s="471" t="s">
        <v>173</v>
      </c>
      <c r="G293" s="471"/>
      <c r="H293" s="471">
        <v>1</v>
      </c>
      <c r="I293" s="471"/>
      <c r="J293" s="471">
        <v>59.230592617000099</v>
      </c>
      <c r="K293" s="471">
        <v>24.7249616020001</v>
      </c>
      <c r="L293" s="475" t="s">
        <v>1009</v>
      </c>
      <c r="M293" s="644" t="s">
        <v>1015</v>
      </c>
      <c r="N293" s="471" t="s">
        <v>1016</v>
      </c>
      <c r="O293" s="471" t="s">
        <v>952</v>
      </c>
      <c r="P293" s="471"/>
      <c r="Q293" s="467">
        <v>292</v>
      </c>
      <c r="R293" s="467">
        <v>292</v>
      </c>
      <c r="S293" s="461"/>
      <c r="T293" s="1155"/>
      <c r="U293" s="16"/>
      <c r="V293" s="709"/>
      <c r="W293" s="461"/>
    </row>
    <row r="294" spans="1:1705" customFormat="1">
      <c r="A294" s="740" t="s">
        <v>1017</v>
      </c>
      <c r="B294" s="748" t="s">
        <v>1017</v>
      </c>
      <c r="C294" s="738"/>
      <c r="D294" s="738" t="s">
        <v>948</v>
      </c>
      <c r="E294" s="797" t="s">
        <v>949</v>
      </c>
      <c r="F294" s="735" t="s">
        <v>173</v>
      </c>
      <c r="G294" s="735"/>
      <c r="H294" s="735">
        <v>1</v>
      </c>
      <c r="I294" s="735"/>
      <c r="J294" s="735"/>
      <c r="K294" s="735"/>
      <c r="L294" s="736" t="s">
        <v>1009</v>
      </c>
      <c r="M294" s="739"/>
      <c r="N294" s="735" t="s">
        <v>1018</v>
      </c>
      <c r="O294" s="735" t="s">
        <v>952</v>
      </c>
      <c r="P294" s="735"/>
      <c r="Q294" s="467">
        <v>293</v>
      </c>
      <c r="R294" s="467">
        <v>293</v>
      </c>
      <c r="S294" s="713"/>
      <c r="T294" s="1155" t="s">
        <v>317</v>
      </c>
      <c r="U294" s="16"/>
      <c r="V294" s="709" t="s">
        <v>317</v>
      </c>
      <c r="W294" s="461"/>
    </row>
    <row r="295" spans="1:1705" customFormat="1">
      <c r="A295" s="740" t="s">
        <v>1019</v>
      </c>
      <c r="B295" s="748" t="s">
        <v>1019</v>
      </c>
      <c r="C295" s="738"/>
      <c r="D295" s="738" t="s">
        <v>954</v>
      </c>
      <c r="E295" s="797" t="s">
        <v>955</v>
      </c>
      <c r="F295" s="735" t="s">
        <v>173</v>
      </c>
      <c r="G295" s="735"/>
      <c r="H295" s="735">
        <v>1</v>
      </c>
      <c r="I295" s="735"/>
      <c r="J295" s="735"/>
      <c r="K295" s="735"/>
      <c r="L295" s="736" t="s">
        <v>980</v>
      </c>
      <c r="M295" s="739"/>
      <c r="N295" s="735" t="s">
        <v>1020</v>
      </c>
      <c r="O295" s="735" t="s">
        <v>982</v>
      </c>
      <c r="P295" s="735"/>
      <c r="Q295" s="467">
        <v>294</v>
      </c>
      <c r="R295" s="467">
        <v>294</v>
      </c>
      <c r="S295" s="713"/>
      <c r="T295" s="1155" t="s">
        <v>317</v>
      </c>
      <c r="U295" s="16"/>
      <c r="V295" s="709" t="s">
        <v>317</v>
      </c>
      <c r="W295" s="461"/>
    </row>
    <row r="296" spans="1:1705" customFormat="1">
      <c r="A296" s="740" t="s">
        <v>1021</v>
      </c>
      <c r="B296" s="748" t="s">
        <v>1021</v>
      </c>
      <c r="C296" s="738"/>
      <c r="D296" s="738" t="s">
        <v>954</v>
      </c>
      <c r="E296" s="797" t="s">
        <v>955</v>
      </c>
      <c r="F296" s="735" t="s">
        <v>173</v>
      </c>
      <c r="G296" s="735"/>
      <c r="H296" s="735">
        <v>1</v>
      </c>
      <c r="I296" s="735"/>
      <c r="J296" s="735"/>
      <c r="K296" s="735"/>
      <c r="L296" s="736" t="s">
        <v>984</v>
      </c>
      <c r="M296" s="739"/>
      <c r="N296" s="735" t="s">
        <v>1022</v>
      </c>
      <c r="O296" s="735" t="s">
        <v>982</v>
      </c>
      <c r="P296" s="735"/>
      <c r="Q296" s="467">
        <v>295</v>
      </c>
      <c r="R296" s="467">
        <v>295</v>
      </c>
      <c r="S296" s="713"/>
      <c r="T296" s="1155" t="s">
        <v>317</v>
      </c>
      <c r="U296" s="16"/>
      <c r="V296" s="709" t="s">
        <v>317</v>
      </c>
      <c r="W296" s="461"/>
    </row>
    <row r="297" spans="1:1705" s="1007" customFormat="1">
      <c r="A297" s="641" t="s">
        <v>1023</v>
      </c>
      <c r="B297" s="642" t="s">
        <v>1023</v>
      </c>
      <c r="C297" s="642"/>
      <c r="D297" s="503" t="s">
        <v>948</v>
      </c>
      <c r="E297" s="643" t="s">
        <v>949</v>
      </c>
      <c r="F297" s="471" t="s">
        <v>173</v>
      </c>
      <c r="G297" s="471"/>
      <c r="H297" s="471">
        <v>1</v>
      </c>
      <c r="I297" s="471"/>
      <c r="J297" s="471">
        <v>59.370558000000003</v>
      </c>
      <c r="K297" s="471">
        <v>24.860816</v>
      </c>
      <c r="L297" s="475" t="s">
        <v>1001</v>
      </c>
      <c r="M297" s="644"/>
      <c r="N297" s="476" t="s">
        <v>1024</v>
      </c>
      <c r="O297" s="471" t="s">
        <v>952</v>
      </c>
      <c r="P297" s="471"/>
      <c r="Q297" s="467">
        <v>296</v>
      </c>
      <c r="R297" s="467">
        <v>296</v>
      </c>
      <c r="S297" s="461"/>
      <c r="T297" s="1155"/>
      <c r="V297" s="709"/>
      <c r="W297" s="461"/>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c r="IW297"/>
      <c r="IX297"/>
      <c r="IY297"/>
      <c r="IZ297"/>
      <c r="JA297"/>
      <c r="JB297"/>
      <c r="JC297"/>
      <c r="JD297"/>
      <c r="JE297"/>
      <c r="JF297"/>
      <c r="JG297"/>
      <c r="JH297"/>
      <c r="JI297"/>
      <c r="JJ297"/>
      <c r="JK297"/>
      <c r="JL297"/>
      <c r="JM297"/>
      <c r="JN297"/>
      <c r="JO297"/>
      <c r="JP297"/>
      <c r="JQ297"/>
      <c r="JR297"/>
      <c r="JS297"/>
      <c r="JT297"/>
      <c r="JU297"/>
      <c r="JV297"/>
      <c r="JW297"/>
      <c r="JX297"/>
      <c r="JY297"/>
      <c r="JZ297"/>
      <c r="KA297"/>
      <c r="KB297"/>
      <c r="KC297"/>
      <c r="KD297"/>
      <c r="KE297"/>
      <c r="KF297"/>
      <c r="KG297"/>
      <c r="KH297"/>
      <c r="KI297"/>
      <c r="KJ297"/>
      <c r="KK297"/>
      <c r="KL297"/>
      <c r="KM297"/>
      <c r="KN297"/>
      <c r="KO297"/>
      <c r="KP297"/>
      <c r="KQ297"/>
      <c r="KR297"/>
      <c r="KS297"/>
      <c r="KT297"/>
      <c r="KU297"/>
      <c r="KV297"/>
      <c r="KW297"/>
      <c r="KX297"/>
      <c r="KY297"/>
      <c r="KZ297"/>
      <c r="LA297"/>
      <c r="LB297"/>
      <c r="LC297"/>
      <c r="LD297"/>
      <c r="LE297"/>
      <c r="LF297"/>
      <c r="LG297"/>
      <c r="LH297"/>
      <c r="LI297"/>
      <c r="LJ297"/>
      <c r="LK297"/>
      <c r="LL297"/>
      <c r="LM297"/>
      <c r="LN297"/>
      <c r="LO297"/>
      <c r="LP297"/>
      <c r="LQ297"/>
      <c r="LR297"/>
      <c r="LS297"/>
      <c r="LT297"/>
      <c r="LU297"/>
      <c r="LV297"/>
      <c r="LW297"/>
      <c r="LX297"/>
      <c r="LY297"/>
      <c r="LZ297"/>
      <c r="MA297"/>
      <c r="MB297"/>
      <c r="MC297"/>
      <c r="MD297"/>
      <c r="ME297"/>
      <c r="MF297"/>
      <c r="MG297"/>
      <c r="MH297"/>
      <c r="MI297"/>
      <c r="MJ297"/>
      <c r="MK297"/>
      <c r="ML297"/>
      <c r="MM297"/>
      <c r="MN297"/>
      <c r="MO297"/>
      <c r="MP297"/>
      <c r="MQ297"/>
      <c r="MR297"/>
      <c r="MS297"/>
      <c r="MT297"/>
      <c r="MU297"/>
      <c r="MV297"/>
      <c r="MW297"/>
      <c r="MX297"/>
      <c r="MY297"/>
      <c r="MZ297"/>
      <c r="NA297"/>
      <c r="NB297"/>
      <c r="NC297"/>
      <c r="ND297"/>
      <c r="NE297"/>
      <c r="NF297"/>
      <c r="NG297"/>
      <c r="NH297"/>
      <c r="NI297"/>
      <c r="NJ297"/>
      <c r="NK297"/>
      <c r="NL297"/>
      <c r="NM297"/>
      <c r="NN297"/>
      <c r="NO297"/>
      <c r="NP297"/>
      <c r="NQ297"/>
      <c r="NR297"/>
      <c r="NS297"/>
      <c r="NT297"/>
      <c r="NU297"/>
      <c r="NV297"/>
      <c r="NW297"/>
      <c r="NX297"/>
      <c r="NY297"/>
      <c r="NZ297"/>
      <c r="OA297"/>
      <c r="OB297"/>
      <c r="OC297"/>
      <c r="OD297"/>
      <c r="OE297"/>
      <c r="OF297"/>
      <c r="OG297"/>
      <c r="OH297"/>
      <c r="OI297"/>
      <c r="OJ297"/>
      <c r="OK297"/>
      <c r="OL297"/>
      <c r="OM297"/>
      <c r="ON297"/>
      <c r="OO297"/>
      <c r="OP297"/>
      <c r="OQ297"/>
      <c r="OR297"/>
      <c r="OS297"/>
      <c r="OT297"/>
      <c r="OU297"/>
      <c r="OV297"/>
      <c r="OW297"/>
      <c r="OX297"/>
      <c r="OY297"/>
      <c r="OZ297"/>
      <c r="PA297"/>
      <c r="PB297"/>
      <c r="PC297"/>
      <c r="PD297"/>
      <c r="PE297"/>
      <c r="PF297"/>
      <c r="PG297"/>
      <c r="PH297"/>
      <c r="PI297"/>
      <c r="PJ297"/>
      <c r="PK297"/>
      <c r="PL297"/>
      <c r="PM297"/>
      <c r="PN297"/>
      <c r="PO297"/>
      <c r="PP297"/>
      <c r="PQ297"/>
      <c r="PR297"/>
      <c r="PS297"/>
      <c r="PT297"/>
      <c r="PU297"/>
      <c r="PV297"/>
      <c r="PW297"/>
      <c r="PX297"/>
      <c r="PY297"/>
      <c r="PZ297"/>
      <c r="QA297"/>
      <c r="QB297"/>
      <c r="QC297"/>
      <c r="QD297"/>
      <c r="QE297"/>
      <c r="QF297"/>
      <c r="QG297"/>
      <c r="QH297"/>
      <c r="QI297"/>
      <c r="QJ297"/>
      <c r="QK297"/>
      <c r="QL297"/>
      <c r="QM297"/>
      <c r="QN297"/>
      <c r="QO297"/>
      <c r="QP297"/>
      <c r="QQ297"/>
      <c r="QR297"/>
      <c r="QS297"/>
      <c r="QT297"/>
      <c r="QU297"/>
      <c r="QV297"/>
      <c r="QW297"/>
      <c r="QX297"/>
      <c r="QY297"/>
      <c r="QZ297"/>
      <c r="RA297"/>
      <c r="RB297"/>
      <c r="RC297"/>
      <c r="RD297"/>
      <c r="RE297"/>
      <c r="RF297"/>
      <c r="RG297"/>
      <c r="RH297"/>
      <c r="RI297"/>
      <c r="RJ297"/>
      <c r="RK297"/>
      <c r="RL297"/>
      <c r="RM297"/>
      <c r="RN297"/>
      <c r="RO297"/>
      <c r="RP297"/>
      <c r="RQ297"/>
      <c r="RR297"/>
      <c r="RS297"/>
      <c r="RT297"/>
      <c r="RU297"/>
      <c r="RV297"/>
      <c r="RW297"/>
      <c r="RX297"/>
      <c r="RY297"/>
      <c r="RZ297"/>
      <c r="SA297"/>
      <c r="SB297"/>
      <c r="SC297"/>
      <c r="SD297"/>
      <c r="SE297"/>
      <c r="SF297"/>
      <c r="SG297"/>
      <c r="SH297"/>
      <c r="SI297"/>
      <c r="SJ297"/>
      <c r="SK297"/>
      <c r="SL297"/>
      <c r="SM297"/>
      <c r="SN297"/>
      <c r="SO297"/>
      <c r="SP297"/>
      <c r="SQ297"/>
      <c r="SR297"/>
      <c r="SS297"/>
      <c r="ST297"/>
      <c r="SU297"/>
      <c r="SV297"/>
      <c r="SW297"/>
      <c r="SX297"/>
      <c r="SY297"/>
      <c r="SZ297"/>
      <c r="TA297"/>
      <c r="TB297"/>
      <c r="TC297"/>
      <c r="TD297"/>
      <c r="TE297"/>
      <c r="TF297"/>
      <c r="TG297"/>
      <c r="TH297"/>
      <c r="TI297"/>
      <c r="TJ297"/>
      <c r="TK297"/>
      <c r="TL297"/>
      <c r="TM297"/>
      <c r="TN297"/>
      <c r="TO297"/>
      <c r="TP297"/>
      <c r="TQ297"/>
      <c r="TR297"/>
      <c r="TS297"/>
      <c r="TT297"/>
      <c r="TU297"/>
      <c r="TV297"/>
      <c r="TW297"/>
      <c r="TX297"/>
      <c r="TY297"/>
      <c r="TZ297"/>
      <c r="UA297"/>
      <c r="UB297"/>
      <c r="UC297"/>
      <c r="UD297"/>
      <c r="UE297"/>
      <c r="UF297"/>
      <c r="UG297"/>
      <c r="UH297"/>
      <c r="UI297"/>
      <c r="UJ297"/>
      <c r="UK297"/>
      <c r="UL297"/>
      <c r="UM297"/>
      <c r="UN297"/>
      <c r="UO297"/>
      <c r="UP297"/>
      <c r="UQ297"/>
      <c r="UR297"/>
      <c r="US297"/>
      <c r="UT297"/>
      <c r="UU297"/>
      <c r="UV297"/>
      <c r="UW297"/>
      <c r="UX297"/>
      <c r="UY297"/>
      <c r="UZ297"/>
      <c r="VA297"/>
      <c r="VB297"/>
      <c r="VC297"/>
      <c r="VD297"/>
      <c r="VE297"/>
      <c r="VF297"/>
      <c r="VG297"/>
      <c r="VH297"/>
      <c r="VI297"/>
      <c r="VJ297"/>
      <c r="VK297"/>
      <c r="VL297"/>
      <c r="VM297"/>
      <c r="VN297"/>
      <c r="VO297"/>
      <c r="VP297"/>
      <c r="VQ297"/>
      <c r="VR297"/>
      <c r="VS297"/>
      <c r="VT297"/>
      <c r="VU297"/>
      <c r="VV297"/>
      <c r="VW297"/>
      <c r="VX297"/>
      <c r="VY297"/>
      <c r="VZ297"/>
      <c r="WA297"/>
      <c r="WB297"/>
      <c r="WC297"/>
      <c r="WD297"/>
      <c r="WE297"/>
      <c r="WF297"/>
      <c r="WG297"/>
      <c r="WH297"/>
      <c r="WI297"/>
      <c r="WJ297"/>
      <c r="WK297"/>
      <c r="WL297"/>
      <c r="WM297"/>
      <c r="WN297"/>
      <c r="WO297"/>
      <c r="WP297"/>
      <c r="WQ297"/>
      <c r="WR297"/>
      <c r="WS297"/>
      <c r="WT297"/>
      <c r="WU297"/>
      <c r="WV297"/>
      <c r="WW297"/>
      <c r="WX297"/>
      <c r="WY297"/>
      <c r="WZ297"/>
      <c r="XA297"/>
      <c r="XB297"/>
      <c r="XC297"/>
      <c r="XD297"/>
      <c r="XE297"/>
      <c r="XF297"/>
      <c r="XG297"/>
      <c r="XH297"/>
      <c r="XI297"/>
      <c r="XJ297"/>
      <c r="XK297"/>
      <c r="XL297"/>
      <c r="XM297"/>
      <c r="XN297"/>
      <c r="XO297"/>
      <c r="XP297"/>
      <c r="XQ297"/>
      <c r="XR297"/>
      <c r="XS297"/>
      <c r="XT297"/>
      <c r="XU297"/>
      <c r="XV297"/>
      <c r="XW297"/>
      <c r="XX297"/>
      <c r="XY297"/>
      <c r="XZ297"/>
      <c r="YA297"/>
      <c r="YB297"/>
      <c r="YC297"/>
      <c r="YD297"/>
      <c r="YE297"/>
      <c r="YF297"/>
      <c r="YG297"/>
      <c r="YH297"/>
      <c r="YI297"/>
      <c r="YJ297"/>
      <c r="YK297"/>
      <c r="YL297"/>
      <c r="YM297"/>
      <c r="YN297"/>
      <c r="YO297"/>
      <c r="YP297"/>
      <c r="YQ297"/>
      <c r="YR297"/>
      <c r="YS297"/>
      <c r="YT297"/>
      <c r="YU297"/>
      <c r="YV297"/>
      <c r="YW297"/>
      <c r="YX297"/>
      <c r="YY297"/>
      <c r="YZ297"/>
      <c r="ZA297"/>
      <c r="ZB297"/>
      <c r="ZC297"/>
      <c r="ZD297"/>
      <c r="ZE297"/>
      <c r="ZF297"/>
      <c r="ZG297"/>
      <c r="ZH297"/>
      <c r="ZI297"/>
      <c r="ZJ297"/>
      <c r="ZK297"/>
      <c r="ZL297"/>
      <c r="ZM297"/>
      <c r="ZN297"/>
      <c r="ZO297"/>
      <c r="ZP297"/>
      <c r="ZQ297"/>
      <c r="ZR297"/>
      <c r="ZS297"/>
      <c r="ZT297"/>
      <c r="ZU297"/>
      <c r="ZV297"/>
      <c r="ZW297"/>
      <c r="ZX297"/>
      <c r="ZY297"/>
      <c r="ZZ297"/>
      <c r="AAA297"/>
      <c r="AAB297"/>
      <c r="AAC297"/>
      <c r="AAD297"/>
      <c r="AAE297"/>
      <c r="AAF297"/>
      <c r="AAG297"/>
      <c r="AAH297"/>
      <c r="AAI297"/>
      <c r="AAJ297"/>
      <c r="AAK297"/>
      <c r="AAL297"/>
      <c r="AAM297"/>
      <c r="AAN297"/>
      <c r="AAO297"/>
      <c r="AAP297"/>
      <c r="AAQ297"/>
      <c r="AAR297"/>
      <c r="AAS297"/>
      <c r="AAT297"/>
      <c r="AAU297"/>
      <c r="AAV297"/>
      <c r="AAW297"/>
      <c r="AAX297"/>
      <c r="AAY297"/>
      <c r="AAZ297"/>
      <c r="ABA297"/>
      <c r="ABB297"/>
      <c r="ABC297"/>
      <c r="ABD297"/>
      <c r="ABE297"/>
      <c r="ABF297"/>
      <c r="ABG297"/>
      <c r="ABH297"/>
      <c r="ABI297"/>
      <c r="ABJ297"/>
      <c r="ABK297"/>
      <c r="ABL297"/>
      <c r="ABM297"/>
      <c r="ABN297"/>
      <c r="ABO297"/>
      <c r="ABP297"/>
      <c r="ABQ297"/>
      <c r="ABR297"/>
      <c r="ABS297"/>
      <c r="ABT297"/>
      <c r="ABU297"/>
      <c r="ABV297"/>
      <c r="ABW297"/>
      <c r="ABX297"/>
      <c r="ABY297"/>
      <c r="ABZ297"/>
      <c r="ACA297"/>
      <c r="ACB297"/>
      <c r="ACC297"/>
      <c r="ACD297"/>
      <c r="ACE297"/>
      <c r="ACF297"/>
      <c r="ACG297"/>
      <c r="ACH297"/>
      <c r="ACI297"/>
      <c r="ACJ297"/>
      <c r="ACK297"/>
      <c r="ACL297"/>
      <c r="ACM297"/>
      <c r="ACN297"/>
      <c r="ACO297"/>
      <c r="ACP297"/>
      <c r="ACQ297"/>
      <c r="ACR297"/>
      <c r="ACS297"/>
      <c r="ACT297"/>
      <c r="ACU297"/>
      <c r="ACV297"/>
      <c r="ACW297"/>
      <c r="ACX297"/>
      <c r="ACY297"/>
      <c r="ACZ297"/>
      <c r="ADA297"/>
      <c r="ADB297"/>
      <c r="ADC297"/>
      <c r="ADD297"/>
      <c r="ADE297"/>
      <c r="ADF297"/>
      <c r="ADG297"/>
      <c r="ADH297"/>
      <c r="ADI297"/>
      <c r="ADJ297"/>
      <c r="ADK297"/>
      <c r="ADL297"/>
      <c r="ADM297"/>
      <c r="ADN297"/>
      <c r="ADO297"/>
      <c r="ADP297"/>
      <c r="ADQ297"/>
      <c r="ADR297"/>
      <c r="ADS297"/>
      <c r="ADT297"/>
      <c r="ADU297"/>
      <c r="ADV297"/>
      <c r="ADW297"/>
      <c r="ADX297"/>
      <c r="ADY297"/>
      <c r="ADZ297"/>
      <c r="AEA297"/>
      <c r="AEB297"/>
      <c r="AEC297"/>
      <c r="AED297"/>
      <c r="AEE297"/>
      <c r="AEF297"/>
      <c r="AEG297"/>
      <c r="AEH297"/>
      <c r="AEI297"/>
      <c r="AEJ297"/>
      <c r="AEK297"/>
      <c r="AEL297"/>
      <c r="AEM297"/>
      <c r="AEN297"/>
      <c r="AEO297"/>
      <c r="AEP297"/>
      <c r="AEQ297"/>
      <c r="AER297"/>
      <c r="AES297"/>
      <c r="AET297"/>
      <c r="AEU297"/>
      <c r="AEV297"/>
      <c r="AEW297"/>
      <c r="AEX297"/>
      <c r="AEY297"/>
      <c r="AEZ297"/>
      <c r="AFA297"/>
      <c r="AFB297"/>
      <c r="AFC297"/>
      <c r="AFD297"/>
      <c r="AFE297"/>
      <c r="AFF297"/>
      <c r="AFG297"/>
      <c r="AFH297"/>
      <c r="AFI297"/>
      <c r="AFJ297"/>
      <c r="AFK297"/>
      <c r="AFL297"/>
      <c r="AFM297"/>
      <c r="AFN297"/>
      <c r="AFO297"/>
      <c r="AFP297"/>
      <c r="AFQ297"/>
      <c r="AFR297"/>
      <c r="AFS297"/>
      <c r="AFT297"/>
      <c r="AFU297"/>
      <c r="AFV297"/>
      <c r="AFW297"/>
      <c r="AFX297"/>
      <c r="AFY297"/>
      <c r="AFZ297"/>
      <c r="AGA297"/>
      <c r="AGB297"/>
      <c r="AGC297"/>
      <c r="AGD297"/>
      <c r="AGE297"/>
      <c r="AGF297"/>
      <c r="AGG297"/>
      <c r="AGH297"/>
      <c r="AGI297"/>
      <c r="AGJ297"/>
      <c r="AGK297"/>
      <c r="AGL297"/>
      <c r="AGM297"/>
      <c r="AGN297"/>
      <c r="AGO297"/>
      <c r="AGP297"/>
      <c r="AGQ297"/>
      <c r="AGR297"/>
      <c r="AGS297"/>
      <c r="AGT297"/>
      <c r="AGU297"/>
      <c r="AGV297"/>
      <c r="AGW297"/>
      <c r="AGX297"/>
      <c r="AGY297"/>
      <c r="AGZ297"/>
      <c r="AHA297"/>
      <c r="AHB297"/>
      <c r="AHC297"/>
      <c r="AHD297"/>
      <c r="AHE297"/>
      <c r="AHF297"/>
      <c r="AHG297"/>
      <c r="AHH297"/>
      <c r="AHI297"/>
      <c r="AHJ297"/>
      <c r="AHK297"/>
      <c r="AHL297"/>
      <c r="AHM297"/>
      <c r="AHN297"/>
      <c r="AHO297"/>
      <c r="AHP297"/>
      <c r="AHQ297"/>
      <c r="AHR297"/>
      <c r="AHS297"/>
      <c r="AHT297"/>
      <c r="AHU297"/>
      <c r="AHV297"/>
      <c r="AHW297"/>
      <c r="AHX297"/>
      <c r="AHY297"/>
      <c r="AHZ297"/>
      <c r="AIA297"/>
      <c r="AIB297"/>
      <c r="AIC297"/>
      <c r="AID297"/>
      <c r="AIE297"/>
      <c r="AIF297"/>
      <c r="AIG297"/>
      <c r="AIH297"/>
      <c r="AII297"/>
      <c r="AIJ297"/>
      <c r="AIK297"/>
      <c r="AIL297"/>
      <c r="AIM297"/>
      <c r="AIN297"/>
      <c r="AIO297"/>
      <c r="AIP297"/>
      <c r="AIQ297"/>
      <c r="AIR297"/>
      <c r="AIS297"/>
      <c r="AIT297"/>
      <c r="AIU297"/>
      <c r="AIV297"/>
      <c r="AIW297"/>
      <c r="AIX297"/>
      <c r="AIY297"/>
      <c r="AIZ297"/>
      <c r="AJA297"/>
      <c r="AJB297"/>
      <c r="AJC297"/>
      <c r="AJD297"/>
      <c r="AJE297"/>
      <c r="AJF297"/>
      <c r="AJG297"/>
      <c r="AJH297"/>
      <c r="AJI297"/>
      <c r="AJJ297"/>
      <c r="AJK297"/>
      <c r="AJL297"/>
      <c r="AJM297"/>
      <c r="AJN297"/>
      <c r="AJO297"/>
      <c r="AJP297"/>
      <c r="AJQ297"/>
      <c r="AJR297"/>
      <c r="AJS297"/>
      <c r="AJT297"/>
      <c r="AJU297"/>
      <c r="AJV297"/>
      <c r="AJW297"/>
      <c r="AJX297"/>
      <c r="AJY297"/>
      <c r="AJZ297"/>
      <c r="AKA297"/>
      <c r="AKB297"/>
      <c r="AKC297"/>
      <c r="AKD297"/>
      <c r="AKE297"/>
      <c r="AKF297"/>
      <c r="AKG297"/>
      <c r="AKH297"/>
      <c r="AKI297"/>
      <c r="AKJ297"/>
      <c r="AKK297"/>
      <c r="AKL297"/>
      <c r="AKM297"/>
      <c r="AKN297"/>
      <c r="AKO297"/>
      <c r="AKP297"/>
      <c r="AKQ297"/>
      <c r="AKR297"/>
      <c r="AKS297"/>
      <c r="AKT297"/>
      <c r="AKU297"/>
      <c r="AKV297"/>
      <c r="AKW297"/>
      <c r="AKX297"/>
      <c r="AKY297"/>
      <c r="AKZ297"/>
      <c r="ALA297"/>
      <c r="ALB297"/>
      <c r="ALC297"/>
      <c r="ALD297"/>
      <c r="ALE297"/>
      <c r="ALF297"/>
      <c r="ALG297"/>
      <c r="ALH297"/>
      <c r="ALI297"/>
      <c r="ALJ297"/>
      <c r="ALK297"/>
      <c r="ALL297"/>
      <c r="ALM297"/>
      <c r="ALN297"/>
      <c r="ALO297"/>
      <c r="ALP297"/>
      <c r="ALQ297"/>
      <c r="ALR297"/>
      <c r="ALS297"/>
      <c r="ALT297"/>
      <c r="ALU297"/>
      <c r="ALV297"/>
      <c r="ALW297"/>
      <c r="ALX297"/>
      <c r="ALY297"/>
      <c r="ALZ297"/>
      <c r="AMA297"/>
      <c r="AMB297"/>
      <c r="AMC297"/>
      <c r="AMD297"/>
      <c r="AME297"/>
      <c r="AMF297"/>
      <c r="AMG297"/>
      <c r="AMH297"/>
      <c r="AMI297"/>
      <c r="AMJ297"/>
      <c r="AMK297"/>
      <c r="AML297"/>
      <c r="AMM297"/>
      <c r="AMN297"/>
      <c r="AMO297"/>
      <c r="AMP297"/>
      <c r="AMQ297"/>
      <c r="AMR297"/>
      <c r="AMS297"/>
      <c r="AMT297"/>
      <c r="AMU297"/>
      <c r="AMV297"/>
      <c r="AMW297"/>
      <c r="AMX297"/>
      <c r="AMY297"/>
      <c r="AMZ297"/>
      <c r="ANA297"/>
      <c r="ANB297"/>
      <c r="ANC297"/>
      <c r="AND297"/>
      <c r="ANE297"/>
      <c r="ANF297"/>
      <c r="ANG297"/>
      <c r="ANH297"/>
      <c r="ANI297"/>
      <c r="ANJ297"/>
      <c r="ANK297"/>
      <c r="ANL297"/>
      <c r="ANM297"/>
      <c r="ANN297"/>
      <c r="ANO297"/>
      <c r="ANP297"/>
      <c r="ANQ297"/>
      <c r="ANR297"/>
      <c r="ANS297"/>
      <c r="ANT297"/>
      <c r="ANU297"/>
      <c r="ANV297"/>
      <c r="ANW297"/>
      <c r="ANX297"/>
      <c r="ANY297"/>
      <c r="ANZ297"/>
      <c r="AOA297"/>
      <c r="AOB297"/>
      <c r="AOC297"/>
      <c r="AOD297"/>
      <c r="AOE297"/>
      <c r="AOF297"/>
      <c r="AOG297"/>
      <c r="AOH297"/>
      <c r="AOI297"/>
      <c r="AOJ297"/>
      <c r="AOK297"/>
      <c r="AOL297"/>
      <c r="AOM297"/>
      <c r="AON297"/>
      <c r="AOO297"/>
      <c r="AOP297"/>
      <c r="AOQ297"/>
      <c r="AOR297"/>
      <c r="AOS297"/>
      <c r="AOT297"/>
      <c r="AOU297"/>
      <c r="AOV297"/>
      <c r="AOW297"/>
      <c r="AOX297"/>
      <c r="AOY297"/>
      <c r="AOZ297"/>
      <c r="APA297"/>
      <c r="APB297"/>
      <c r="APC297"/>
      <c r="APD297"/>
      <c r="APE297"/>
      <c r="APF297"/>
      <c r="APG297"/>
      <c r="APH297"/>
      <c r="API297"/>
      <c r="APJ297"/>
      <c r="APK297"/>
      <c r="APL297"/>
      <c r="APM297"/>
      <c r="APN297"/>
      <c r="APO297"/>
      <c r="APP297"/>
      <c r="APQ297"/>
      <c r="APR297"/>
      <c r="APS297"/>
      <c r="APT297"/>
      <c r="APU297"/>
      <c r="APV297"/>
      <c r="APW297"/>
      <c r="APX297"/>
      <c r="APY297"/>
      <c r="APZ297"/>
      <c r="AQA297"/>
      <c r="AQB297"/>
      <c r="AQC297"/>
      <c r="AQD297"/>
      <c r="AQE297"/>
      <c r="AQF297"/>
      <c r="AQG297"/>
      <c r="AQH297"/>
      <c r="AQI297"/>
      <c r="AQJ297"/>
      <c r="AQK297"/>
      <c r="AQL297"/>
      <c r="AQM297"/>
      <c r="AQN297"/>
      <c r="AQO297"/>
      <c r="AQP297"/>
      <c r="AQQ297"/>
      <c r="AQR297"/>
      <c r="AQS297"/>
      <c r="AQT297"/>
      <c r="AQU297"/>
      <c r="AQV297"/>
      <c r="AQW297"/>
      <c r="AQX297"/>
      <c r="AQY297"/>
      <c r="AQZ297"/>
      <c r="ARA297"/>
      <c r="ARB297"/>
      <c r="ARC297"/>
      <c r="ARD297"/>
      <c r="ARE297"/>
      <c r="ARF297"/>
      <c r="ARG297"/>
      <c r="ARH297"/>
      <c r="ARI297"/>
      <c r="ARJ297"/>
      <c r="ARK297"/>
      <c r="ARL297"/>
      <c r="ARM297"/>
      <c r="ARN297"/>
      <c r="ARO297"/>
      <c r="ARP297"/>
      <c r="ARQ297"/>
      <c r="ARR297"/>
      <c r="ARS297"/>
      <c r="ART297"/>
      <c r="ARU297"/>
      <c r="ARV297"/>
      <c r="ARW297"/>
      <c r="ARX297"/>
      <c r="ARY297"/>
      <c r="ARZ297"/>
      <c r="ASA297"/>
      <c r="ASB297"/>
      <c r="ASC297"/>
      <c r="ASD297"/>
      <c r="ASE297"/>
      <c r="ASF297"/>
      <c r="ASG297"/>
      <c r="ASH297"/>
      <c r="ASI297"/>
      <c r="ASJ297"/>
      <c r="ASK297"/>
      <c r="ASL297"/>
      <c r="ASM297"/>
      <c r="ASN297"/>
      <c r="ASO297"/>
      <c r="ASP297"/>
      <c r="ASQ297"/>
      <c r="ASR297"/>
      <c r="ASS297"/>
      <c r="AST297"/>
      <c r="ASU297"/>
      <c r="ASV297"/>
      <c r="ASW297"/>
      <c r="ASX297"/>
      <c r="ASY297"/>
      <c r="ASZ297"/>
      <c r="ATA297"/>
      <c r="ATB297"/>
      <c r="ATC297"/>
      <c r="ATD297"/>
      <c r="ATE297"/>
      <c r="ATF297"/>
      <c r="ATG297"/>
      <c r="ATH297"/>
      <c r="ATI297"/>
      <c r="ATJ297"/>
      <c r="ATK297"/>
      <c r="ATL297"/>
      <c r="ATM297"/>
      <c r="ATN297"/>
      <c r="ATO297"/>
      <c r="ATP297"/>
      <c r="ATQ297"/>
      <c r="ATR297"/>
      <c r="ATS297"/>
      <c r="ATT297"/>
      <c r="ATU297"/>
      <c r="ATV297"/>
      <c r="ATW297"/>
      <c r="ATX297"/>
      <c r="ATY297"/>
      <c r="ATZ297"/>
      <c r="AUA297"/>
      <c r="AUB297"/>
      <c r="AUC297"/>
      <c r="AUD297"/>
      <c r="AUE297"/>
      <c r="AUF297"/>
      <c r="AUG297"/>
      <c r="AUH297"/>
      <c r="AUI297"/>
      <c r="AUJ297"/>
      <c r="AUK297"/>
      <c r="AUL297"/>
      <c r="AUM297"/>
      <c r="AUN297"/>
      <c r="AUO297"/>
      <c r="AUP297"/>
      <c r="AUQ297"/>
      <c r="AUR297"/>
      <c r="AUS297"/>
      <c r="AUT297"/>
      <c r="AUU297"/>
      <c r="AUV297"/>
      <c r="AUW297"/>
      <c r="AUX297"/>
      <c r="AUY297"/>
      <c r="AUZ297"/>
      <c r="AVA297"/>
      <c r="AVB297"/>
      <c r="AVC297"/>
      <c r="AVD297"/>
      <c r="AVE297"/>
      <c r="AVF297"/>
      <c r="AVG297"/>
      <c r="AVH297"/>
      <c r="AVI297"/>
      <c r="AVJ297"/>
      <c r="AVK297"/>
      <c r="AVL297"/>
      <c r="AVM297"/>
      <c r="AVN297"/>
      <c r="AVO297"/>
      <c r="AVP297"/>
      <c r="AVQ297"/>
      <c r="AVR297"/>
      <c r="AVS297"/>
      <c r="AVT297"/>
      <c r="AVU297"/>
      <c r="AVV297"/>
      <c r="AVW297"/>
      <c r="AVX297"/>
      <c r="AVY297"/>
      <c r="AVZ297"/>
      <c r="AWA297"/>
      <c r="AWB297"/>
      <c r="AWC297"/>
      <c r="AWD297"/>
      <c r="AWE297"/>
      <c r="AWF297"/>
      <c r="AWG297"/>
      <c r="AWH297"/>
      <c r="AWI297"/>
      <c r="AWJ297"/>
      <c r="AWK297"/>
      <c r="AWL297"/>
      <c r="AWM297"/>
      <c r="AWN297"/>
      <c r="AWO297"/>
      <c r="AWP297"/>
      <c r="AWQ297"/>
      <c r="AWR297"/>
      <c r="AWS297"/>
      <c r="AWT297"/>
      <c r="AWU297"/>
      <c r="AWV297"/>
      <c r="AWW297"/>
      <c r="AWX297"/>
      <c r="AWY297"/>
      <c r="AWZ297"/>
      <c r="AXA297"/>
      <c r="AXB297"/>
      <c r="AXC297"/>
      <c r="AXD297"/>
      <c r="AXE297"/>
      <c r="AXF297"/>
      <c r="AXG297"/>
      <c r="AXH297"/>
      <c r="AXI297"/>
      <c r="AXJ297"/>
      <c r="AXK297"/>
      <c r="AXL297"/>
      <c r="AXM297"/>
      <c r="AXN297"/>
      <c r="AXO297"/>
      <c r="AXP297"/>
      <c r="AXQ297"/>
      <c r="AXR297"/>
      <c r="AXS297"/>
      <c r="AXT297"/>
      <c r="AXU297"/>
      <c r="AXV297"/>
      <c r="AXW297"/>
      <c r="AXX297"/>
      <c r="AXY297"/>
      <c r="AXZ297"/>
      <c r="AYA297"/>
      <c r="AYB297"/>
      <c r="AYC297"/>
      <c r="AYD297"/>
      <c r="AYE297"/>
      <c r="AYF297"/>
      <c r="AYG297"/>
      <c r="AYH297"/>
      <c r="AYI297"/>
      <c r="AYJ297"/>
      <c r="AYK297"/>
      <c r="AYL297"/>
      <c r="AYM297"/>
      <c r="AYN297"/>
      <c r="AYO297"/>
      <c r="AYP297"/>
      <c r="AYQ297"/>
      <c r="AYR297"/>
      <c r="AYS297"/>
      <c r="AYT297"/>
      <c r="AYU297"/>
      <c r="AYV297"/>
      <c r="AYW297"/>
      <c r="AYX297"/>
      <c r="AYY297"/>
      <c r="AYZ297"/>
      <c r="AZA297"/>
      <c r="AZB297"/>
      <c r="AZC297"/>
      <c r="AZD297"/>
      <c r="AZE297"/>
      <c r="AZF297"/>
      <c r="AZG297"/>
      <c r="AZH297"/>
      <c r="AZI297"/>
      <c r="AZJ297"/>
      <c r="AZK297"/>
      <c r="AZL297"/>
      <c r="AZM297"/>
      <c r="AZN297"/>
      <c r="AZO297"/>
      <c r="AZP297"/>
      <c r="AZQ297"/>
      <c r="AZR297"/>
      <c r="AZS297"/>
      <c r="AZT297"/>
      <c r="AZU297"/>
      <c r="AZV297"/>
      <c r="AZW297"/>
      <c r="AZX297"/>
      <c r="AZY297"/>
      <c r="AZZ297"/>
      <c r="BAA297"/>
      <c r="BAB297"/>
      <c r="BAC297"/>
      <c r="BAD297"/>
      <c r="BAE297"/>
      <c r="BAF297"/>
      <c r="BAG297"/>
      <c r="BAH297"/>
      <c r="BAI297"/>
      <c r="BAJ297"/>
      <c r="BAK297"/>
      <c r="BAL297"/>
      <c r="BAM297"/>
      <c r="BAN297"/>
      <c r="BAO297"/>
      <c r="BAP297"/>
      <c r="BAQ297"/>
      <c r="BAR297"/>
      <c r="BAS297"/>
      <c r="BAT297"/>
      <c r="BAU297"/>
      <c r="BAV297"/>
      <c r="BAW297"/>
      <c r="BAX297"/>
      <c r="BAY297"/>
      <c r="BAZ297"/>
      <c r="BBA297"/>
      <c r="BBB297"/>
      <c r="BBC297"/>
      <c r="BBD297"/>
      <c r="BBE297"/>
      <c r="BBF297"/>
      <c r="BBG297"/>
      <c r="BBH297"/>
      <c r="BBI297"/>
      <c r="BBJ297"/>
      <c r="BBK297"/>
      <c r="BBL297"/>
      <c r="BBM297"/>
      <c r="BBN297"/>
      <c r="BBO297"/>
      <c r="BBP297"/>
      <c r="BBQ297"/>
      <c r="BBR297"/>
      <c r="BBS297"/>
      <c r="BBT297"/>
      <c r="BBU297"/>
      <c r="BBV297"/>
      <c r="BBW297"/>
      <c r="BBX297"/>
      <c r="BBY297"/>
      <c r="BBZ297"/>
      <c r="BCA297"/>
      <c r="BCB297"/>
      <c r="BCC297"/>
      <c r="BCD297"/>
      <c r="BCE297"/>
      <c r="BCF297"/>
      <c r="BCG297"/>
      <c r="BCH297"/>
      <c r="BCI297"/>
      <c r="BCJ297"/>
      <c r="BCK297"/>
      <c r="BCL297"/>
      <c r="BCM297"/>
      <c r="BCN297"/>
      <c r="BCO297"/>
      <c r="BCP297"/>
      <c r="BCQ297"/>
      <c r="BCR297"/>
      <c r="BCS297"/>
      <c r="BCT297"/>
      <c r="BCU297"/>
      <c r="BCV297"/>
      <c r="BCW297"/>
      <c r="BCX297"/>
      <c r="BCY297"/>
      <c r="BCZ297"/>
      <c r="BDA297"/>
      <c r="BDB297"/>
      <c r="BDC297"/>
      <c r="BDD297"/>
      <c r="BDE297"/>
      <c r="BDF297"/>
      <c r="BDG297"/>
      <c r="BDH297"/>
      <c r="BDI297"/>
      <c r="BDJ297"/>
      <c r="BDK297"/>
      <c r="BDL297"/>
      <c r="BDM297"/>
      <c r="BDN297"/>
      <c r="BDO297"/>
      <c r="BDP297"/>
      <c r="BDQ297"/>
      <c r="BDR297"/>
      <c r="BDS297"/>
      <c r="BDT297"/>
      <c r="BDU297"/>
      <c r="BDV297"/>
      <c r="BDW297"/>
      <c r="BDX297"/>
      <c r="BDY297"/>
      <c r="BDZ297"/>
      <c r="BEA297"/>
      <c r="BEB297"/>
      <c r="BEC297"/>
      <c r="BED297"/>
      <c r="BEE297"/>
      <c r="BEF297"/>
      <c r="BEG297"/>
      <c r="BEH297"/>
      <c r="BEI297"/>
      <c r="BEJ297"/>
      <c r="BEK297"/>
      <c r="BEL297"/>
      <c r="BEM297"/>
      <c r="BEN297"/>
      <c r="BEO297"/>
      <c r="BEP297"/>
      <c r="BEQ297"/>
      <c r="BER297"/>
      <c r="BES297"/>
      <c r="BET297"/>
      <c r="BEU297"/>
      <c r="BEV297"/>
      <c r="BEW297"/>
      <c r="BEX297"/>
      <c r="BEY297"/>
      <c r="BEZ297"/>
      <c r="BFA297"/>
      <c r="BFB297"/>
      <c r="BFC297"/>
      <c r="BFD297"/>
      <c r="BFE297"/>
      <c r="BFF297"/>
      <c r="BFG297"/>
      <c r="BFH297"/>
      <c r="BFI297"/>
      <c r="BFJ297"/>
      <c r="BFK297"/>
      <c r="BFL297"/>
      <c r="BFM297"/>
      <c r="BFN297"/>
      <c r="BFO297"/>
      <c r="BFP297"/>
      <c r="BFQ297"/>
      <c r="BFR297"/>
      <c r="BFS297"/>
      <c r="BFT297"/>
      <c r="BFU297"/>
      <c r="BFV297"/>
      <c r="BFW297"/>
      <c r="BFX297"/>
      <c r="BFY297"/>
      <c r="BFZ297"/>
      <c r="BGA297"/>
      <c r="BGB297"/>
      <c r="BGC297"/>
      <c r="BGD297"/>
      <c r="BGE297"/>
      <c r="BGF297"/>
      <c r="BGG297"/>
      <c r="BGH297"/>
      <c r="BGI297"/>
      <c r="BGJ297"/>
      <c r="BGK297"/>
      <c r="BGL297"/>
      <c r="BGM297"/>
      <c r="BGN297"/>
      <c r="BGO297"/>
      <c r="BGP297"/>
      <c r="BGQ297"/>
      <c r="BGR297"/>
      <c r="BGS297"/>
      <c r="BGT297"/>
      <c r="BGU297"/>
      <c r="BGV297"/>
      <c r="BGW297"/>
      <c r="BGX297"/>
      <c r="BGY297"/>
      <c r="BGZ297"/>
      <c r="BHA297"/>
      <c r="BHB297"/>
      <c r="BHC297"/>
      <c r="BHD297"/>
      <c r="BHE297"/>
      <c r="BHF297"/>
      <c r="BHG297"/>
      <c r="BHH297"/>
      <c r="BHI297"/>
      <c r="BHJ297"/>
      <c r="BHK297"/>
      <c r="BHL297"/>
      <c r="BHM297"/>
      <c r="BHN297"/>
      <c r="BHO297"/>
      <c r="BHP297"/>
      <c r="BHQ297"/>
      <c r="BHR297"/>
      <c r="BHS297"/>
      <c r="BHT297"/>
      <c r="BHU297"/>
      <c r="BHV297"/>
      <c r="BHW297"/>
      <c r="BHX297"/>
      <c r="BHY297"/>
      <c r="BHZ297"/>
      <c r="BIA297"/>
      <c r="BIB297"/>
      <c r="BIC297"/>
      <c r="BID297"/>
      <c r="BIE297"/>
      <c r="BIF297"/>
      <c r="BIG297"/>
      <c r="BIH297"/>
      <c r="BII297"/>
      <c r="BIJ297"/>
      <c r="BIK297"/>
      <c r="BIL297"/>
      <c r="BIM297"/>
      <c r="BIN297"/>
      <c r="BIO297"/>
      <c r="BIP297"/>
      <c r="BIQ297"/>
      <c r="BIR297"/>
      <c r="BIS297"/>
      <c r="BIT297"/>
      <c r="BIU297"/>
      <c r="BIV297"/>
      <c r="BIW297"/>
      <c r="BIX297"/>
      <c r="BIY297"/>
      <c r="BIZ297"/>
      <c r="BJA297"/>
      <c r="BJB297"/>
      <c r="BJC297"/>
      <c r="BJD297"/>
      <c r="BJE297"/>
      <c r="BJF297"/>
      <c r="BJG297"/>
      <c r="BJH297"/>
      <c r="BJI297"/>
      <c r="BJJ297"/>
      <c r="BJK297"/>
      <c r="BJL297"/>
      <c r="BJM297"/>
      <c r="BJN297"/>
      <c r="BJO297"/>
      <c r="BJP297"/>
      <c r="BJQ297"/>
      <c r="BJR297"/>
      <c r="BJS297"/>
      <c r="BJT297"/>
      <c r="BJU297"/>
      <c r="BJV297"/>
      <c r="BJW297"/>
      <c r="BJX297"/>
      <c r="BJY297"/>
      <c r="BJZ297"/>
      <c r="BKA297"/>
      <c r="BKB297"/>
      <c r="BKC297"/>
      <c r="BKD297"/>
      <c r="BKE297"/>
      <c r="BKF297"/>
      <c r="BKG297"/>
      <c r="BKH297"/>
      <c r="BKI297"/>
      <c r="BKJ297"/>
      <c r="BKK297"/>
      <c r="BKL297"/>
      <c r="BKM297"/>
      <c r="BKN297"/>
      <c r="BKO297"/>
      <c r="BKP297"/>
      <c r="BKQ297"/>
      <c r="BKR297"/>
      <c r="BKS297"/>
      <c r="BKT297"/>
      <c r="BKU297"/>
      <c r="BKV297"/>
      <c r="BKW297"/>
      <c r="BKX297"/>
      <c r="BKY297"/>
      <c r="BKZ297"/>
      <c r="BLA297"/>
      <c r="BLB297"/>
      <c r="BLC297"/>
      <c r="BLD297"/>
      <c r="BLE297"/>
      <c r="BLF297"/>
      <c r="BLG297"/>
      <c r="BLH297"/>
      <c r="BLI297"/>
      <c r="BLJ297"/>
      <c r="BLK297"/>
      <c r="BLL297"/>
      <c r="BLM297"/>
      <c r="BLN297"/>
      <c r="BLO297"/>
      <c r="BLP297"/>
      <c r="BLQ297"/>
      <c r="BLR297"/>
      <c r="BLS297"/>
      <c r="BLT297"/>
      <c r="BLU297"/>
      <c r="BLV297"/>
      <c r="BLW297"/>
      <c r="BLX297"/>
      <c r="BLY297"/>
      <c r="BLZ297"/>
      <c r="BMA297"/>
      <c r="BMB297"/>
      <c r="BMC297"/>
      <c r="BMD297"/>
      <c r="BME297"/>
      <c r="BMF297"/>
      <c r="BMG297"/>
      <c r="BMH297"/>
      <c r="BMI297"/>
      <c r="BMJ297"/>
      <c r="BMK297"/>
      <c r="BML297"/>
      <c r="BMM297"/>
      <c r="BMN297"/>
      <c r="BMO297"/>
    </row>
    <row r="298" spans="1:1705" customFormat="1">
      <c r="A298" s="645" t="s">
        <v>1025</v>
      </c>
      <c r="B298" s="646" t="s">
        <v>1025</v>
      </c>
      <c r="C298" s="646"/>
      <c r="D298" s="503" t="s">
        <v>954</v>
      </c>
      <c r="E298" s="643" t="s">
        <v>955</v>
      </c>
      <c r="F298" s="471" t="s">
        <v>173</v>
      </c>
      <c r="G298" s="471"/>
      <c r="H298" s="471">
        <v>1</v>
      </c>
      <c r="I298" s="471"/>
      <c r="J298" s="471">
        <v>59.367863999999997</v>
      </c>
      <c r="K298" s="471">
        <v>24.830075999999998</v>
      </c>
      <c r="L298" s="475" t="s">
        <v>1026</v>
      </c>
      <c r="M298" s="644"/>
      <c r="N298" s="471" t="s">
        <v>1027</v>
      </c>
      <c r="O298" s="471" t="s">
        <v>982</v>
      </c>
      <c r="P298" s="471"/>
      <c r="Q298" s="467">
        <v>297</v>
      </c>
      <c r="R298" s="467">
        <v>297</v>
      </c>
      <c r="T298" s="461"/>
      <c r="U298" s="1155"/>
      <c r="V298" s="709"/>
      <c r="W298" s="461"/>
    </row>
    <row r="299" spans="1:1705" customFormat="1">
      <c r="A299" s="645" t="s">
        <v>1028</v>
      </c>
      <c r="B299" s="646" t="s">
        <v>1028</v>
      </c>
      <c r="C299" s="646"/>
      <c r="D299" s="503" t="s">
        <v>954</v>
      </c>
      <c r="E299" s="799" t="s">
        <v>955</v>
      </c>
      <c r="F299" s="471" t="s">
        <v>173</v>
      </c>
      <c r="G299" s="471"/>
      <c r="H299" s="471">
        <v>1</v>
      </c>
      <c r="I299" s="471"/>
      <c r="J299" s="471">
        <v>59.367483999999997</v>
      </c>
      <c r="K299" s="471">
        <v>24.829270999999999</v>
      </c>
      <c r="L299" s="475" t="s">
        <v>1029</v>
      </c>
      <c r="M299" s="644"/>
      <c r="N299" s="471" t="s">
        <v>1030</v>
      </c>
      <c r="O299" s="471" t="s">
        <v>982</v>
      </c>
      <c r="P299" s="471"/>
      <c r="Q299" s="467">
        <v>298</v>
      </c>
      <c r="R299" s="467">
        <v>298</v>
      </c>
      <c r="T299" s="461"/>
      <c r="U299" s="1155"/>
      <c r="V299" s="709"/>
      <c r="W299" s="461"/>
    </row>
    <row r="300" spans="1:1705" customFormat="1" ht="27">
      <c r="A300" s="645" t="s">
        <v>1031</v>
      </c>
      <c r="B300" s="646" t="s">
        <v>1031</v>
      </c>
      <c r="C300" s="646"/>
      <c r="D300" s="503" t="s">
        <v>948</v>
      </c>
      <c r="E300" s="799" t="s">
        <v>949</v>
      </c>
      <c r="F300" s="471" t="s">
        <v>173</v>
      </c>
      <c r="G300" s="471"/>
      <c r="H300" s="471">
        <v>1</v>
      </c>
      <c r="I300" s="471"/>
      <c r="J300" s="471">
        <v>59.388966461000102</v>
      </c>
      <c r="K300" s="471">
        <v>24.910675363999999</v>
      </c>
      <c r="L300" s="475" t="s">
        <v>1032</v>
      </c>
      <c r="M300" s="644" t="s">
        <v>1033</v>
      </c>
      <c r="N300" s="471" t="s">
        <v>1034</v>
      </c>
      <c r="O300" s="471" t="s">
        <v>952</v>
      </c>
      <c r="P300" s="471"/>
      <c r="Q300" s="467">
        <v>299</v>
      </c>
      <c r="R300" s="467">
        <v>299</v>
      </c>
      <c r="T300" s="461"/>
      <c r="U300" s="1155"/>
      <c r="V300" s="709"/>
      <c r="W300" s="461"/>
    </row>
    <row r="301" spans="1:1705" customFormat="1">
      <c r="A301" s="645" t="str">
        <f>IF(C301="", B301, C301)</f>
        <v>LS0452</v>
      </c>
      <c r="B301" s="646"/>
      <c r="C301" s="645" t="s">
        <v>1035</v>
      </c>
      <c r="D301" s="503" t="s">
        <v>954</v>
      </c>
      <c r="E301" s="643" t="s">
        <v>955</v>
      </c>
      <c r="F301" s="471" t="s">
        <v>173</v>
      </c>
      <c r="G301" s="471"/>
      <c r="H301" s="471">
        <v>1</v>
      </c>
      <c r="I301" s="471"/>
      <c r="J301" s="471">
        <v>59.367795020000003</v>
      </c>
      <c r="K301" s="471">
        <v>24.81946786</v>
      </c>
      <c r="L301" s="475" t="s">
        <v>955</v>
      </c>
      <c r="M301" s="644"/>
      <c r="N301" s="471" t="s">
        <v>1036</v>
      </c>
      <c r="O301" s="471" t="s">
        <v>955</v>
      </c>
      <c r="P301" s="471"/>
      <c r="Q301" s="467">
        <v>300</v>
      </c>
      <c r="R301" s="467">
        <v>300</v>
      </c>
      <c r="S301" t="s">
        <v>1037</v>
      </c>
      <c r="T301" s="461"/>
      <c r="U301" s="1155"/>
      <c r="V301" s="709"/>
      <c r="W301" s="461"/>
    </row>
    <row r="302" spans="1:1705" customFormat="1">
      <c r="A302" s="645" t="s">
        <v>1038</v>
      </c>
      <c r="B302" s="646" t="s">
        <v>1038</v>
      </c>
      <c r="C302" s="646"/>
      <c r="D302" s="503" t="s">
        <v>948</v>
      </c>
      <c r="E302" s="643" t="s">
        <v>949</v>
      </c>
      <c r="F302" s="471" t="s">
        <v>173</v>
      </c>
      <c r="G302" s="471"/>
      <c r="H302" s="471">
        <v>1</v>
      </c>
      <c r="I302" s="471"/>
      <c r="J302" s="471">
        <v>59.228931530000096</v>
      </c>
      <c r="K302" s="471">
        <v>24.728206183000101</v>
      </c>
      <c r="L302" s="475" t="s">
        <v>955</v>
      </c>
      <c r="M302" s="644"/>
      <c r="N302" s="471" t="s">
        <v>1039</v>
      </c>
      <c r="O302" s="471" t="s">
        <v>982</v>
      </c>
      <c r="P302" s="471"/>
      <c r="Q302" s="467">
        <v>301</v>
      </c>
      <c r="R302" s="467">
        <v>301</v>
      </c>
      <c r="T302" s="461"/>
      <c r="U302" s="1155"/>
      <c r="V302" s="709"/>
      <c r="W302" s="461"/>
    </row>
    <row r="303" spans="1:1705" customFormat="1">
      <c r="A303" s="624" t="s">
        <v>1040</v>
      </c>
      <c r="B303" s="625"/>
      <c r="C303" s="625" t="s">
        <v>1040</v>
      </c>
      <c r="D303" s="626" t="s">
        <v>948</v>
      </c>
      <c r="E303" s="627" t="s">
        <v>949</v>
      </c>
      <c r="F303" s="628" t="s">
        <v>173</v>
      </c>
      <c r="G303" s="628"/>
      <c r="H303" s="629">
        <v>1</v>
      </c>
      <c r="I303" s="628"/>
      <c r="J303" s="628">
        <v>59.367000360000098</v>
      </c>
      <c r="K303" s="628">
        <v>24.814145968999998</v>
      </c>
      <c r="L303" s="630" t="s">
        <v>1041</v>
      </c>
      <c r="M303" s="631"/>
      <c r="N303" s="628" t="s">
        <v>1042</v>
      </c>
      <c r="O303" s="628" t="s">
        <v>952</v>
      </c>
      <c r="P303" s="628"/>
      <c r="Q303" s="467">
        <v>302</v>
      </c>
      <c r="R303" s="467">
        <v>302</v>
      </c>
      <c r="T303" s="461"/>
      <c r="U303" s="1155"/>
      <c r="V303" s="709"/>
      <c r="W303" s="461"/>
    </row>
    <row r="304" spans="1:1705" customFormat="1">
      <c r="A304" s="624" t="s">
        <v>1043</v>
      </c>
      <c r="B304" s="625"/>
      <c r="C304" s="625" t="s">
        <v>1043</v>
      </c>
      <c r="D304" s="626" t="s">
        <v>948</v>
      </c>
      <c r="E304" s="678" t="s">
        <v>949</v>
      </c>
      <c r="F304" s="628" t="s">
        <v>173</v>
      </c>
      <c r="G304" s="628"/>
      <c r="H304" s="629">
        <v>1</v>
      </c>
      <c r="I304" s="628"/>
      <c r="J304" s="628">
        <v>59.366344094000098</v>
      </c>
      <c r="K304" s="628">
        <v>24.808339647</v>
      </c>
      <c r="L304" s="630" t="s">
        <v>1044</v>
      </c>
      <c r="M304" s="631"/>
      <c r="N304" s="628" t="s">
        <v>1045</v>
      </c>
      <c r="O304" s="628" t="s">
        <v>952</v>
      </c>
      <c r="P304" s="628"/>
      <c r="Q304" s="467">
        <v>303</v>
      </c>
      <c r="R304" s="467">
        <v>303</v>
      </c>
      <c r="T304" s="461"/>
      <c r="U304" s="1155"/>
      <c r="V304" s="709"/>
      <c r="W304" s="461"/>
    </row>
    <row r="305" spans="1:23" customFormat="1">
      <c r="A305" s="624" t="str">
        <f>IF(C305="", B305, C305)</f>
        <v>LS0459</v>
      </c>
      <c r="B305" s="625"/>
      <c r="C305" s="625" t="s">
        <v>1046</v>
      </c>
      <c r="D305" s="626" t="s">
        <v>954</v>
      </c>
      <c r="E305" s="678" t="s">
        <v>955</v>
      </c>
      <c r="F305" s="628" t="s">
        <v>173</v>
      </c>
      <c r="G305" s="628"/>
      <c r="H305" s="629">
        <v>1</v>
      </c>
      <c r="I305" s="628"/>
      <c r="J305" s="471">
        <v>59.367414150000002</v>
      </c>
      <c r="K305" s="471">
        <v>24.818845769999999</v>
      </c>
      <c r="L305" s="475" t="s">
        <v>955</v>
      </c>
      <c r="M305" s="631"/>
      <c r="N305" s="628" t="s">
        <v>1047</v>
      </c>
      <c r="O305" s="628" t="s">
        <v>955</v>
      </c>
      <c r="P305" s="628"/>
      <c r="Q305" s="467">
        <v>304</v>
      </c>
      <c r="R305" s="467">
        <v>304</v>
      </c>
      <c r="S305" t="s">
        <v>1037</v>
      </c>
      <c r="T305" s="461"/>
      <c r="U305" s="1155"/>
      <c r="V305" s="709"/>
      <c r="W305" s="461"/>
    </row>
    <row r="306" spans="1:23" customFormat="1">
      <c r="A306" s="624" t="s">
        <v>1048</v>
      </c>
      <c r="B306" s="625"/>
      <c r="C306" s="625" t="s">
        <v>1048</v>
      </c>
      <c r="D306" s="626" t="s">
        <v>948</v>
      </c>
      <c r="E306" s="678" t="s">
        <v>949</v>
      </c>
      <c r="F306" s="628" t="s">
        <v>173</v>
      </c>
      <c r="G306" s="628"/>
      <c r="H306" s="629">
        <v>1</v>
      </c>
      <c r="I306" s="628"/>
      <c r="J306" s="628">
        <v>59.365471163000102</v>
      </c>
      <c r="K306" s="628">
        <v>24.800785702999999</v>
      </c>
      <c r="L306" s="475" t="s">
        <v>955</v>
      </c>
      <c r="M306" s="631"/>
      <c r="N306" s="628" t="s">
        <v>1049</v>
      </c>
      <c r="O306" s="628" t="s">
        <v>955</v>
      </c>
      <c r="P306" s="628"/>
      <c r="Q306" s="467">
        <v>305</v>
      </c>
      <c r="R306" s="467">
        <v>305</v>
      </c>
      <c r="T306" s="461"/>
      <c r="U306" s="1155"/>
      <c r="V306" s="709"/>
      <c r="W306" s="461"/>
    </row>
    <row r="307" spans="1:23" customFormat="1">
      <c r="A307" s="679" t="s">
        <v>1050</v>
      </c>
      <c r="B307" s="680" t="s">
        <v>1050</v>
      </c>
      <c r="C307" s="680"/>
      <c r="D307" s="681" t="s">
        <v>948</v>
      </c>
      <c r="E307" s="686" t="s">
        <v>949</v>
      </c>
      <c r="F307" s="683" t="s">
        <v>173</v>
      </c>
      <c r="G307" s="683"/>
      <c r="H307" s="683">
        <v>2</v>
      </c>
      <c r="I307" s="683"/>
      <c r="J307" s="683">
        <v>59.224224101000097</v>
      </c>
      <c r="K307" s="683">
        <v>24.730829417999999</v>
      </c>
      <c r="L307" s="684" t="s">
        <v>1032</v>
      </c>
      <c r="M307" s="685"/>
      <c r="N307" s="683" t="s">
        <v>1051</v>
      </c>
      <c r="O307" s="683" t="s">
        <v>952</v>
      </c>
      <c r="P307" s="683"/>
      <c r="Q307" s="467">
        <v>306</v>
      </c>
      <c r="R307" s="467">
        <v>306</v>
      </c>
      <c r="T307" s="461"/>
      <c r="U307" s="1155"/>
      <c r="V307" s="709"/>
      <c r="W307" s="461"/>
    </row>
    <row r="308" spans="1:23" customFormat="1">
      <c r="A308" s="679" t="s">
        <v>1052</v>
      </c>
      <c r="B308" s="680" t="s">
        <v>1052</v>
      </c>
      <c r="C308" s="680"/>
      <c r="D308" s="681" t="s">
        <v>954</v>
      </c>
      <c r="E308" s="682" t="s">
        <v>955</v>
      </c>
      <c r="F308" s="683" t="s">
        <v>173</v>
      </c>
      <c r="G308" s="683"/>
      <c r="H308" s="683">
        <v>2</v>
      </c>
      <c r="I308" s="683"/>
      <c r="J308" s="683">
        <v>59.353740999999999</v>
      </c>
      <c r="K308" s="683">
        <v>24.772869</v>
      </c>
      <c r="L308" s="684" t="s">
        <v>980</v>
      </c>
      <c r="M308" s="685"/>
      <c r="N308" s="683" t="s">
        <v>1053</v>
      </c>
      <c r="O308" s="683" t="s">
        <v>982</v>
      </c>
      <c r="P308" s="683"/>
      <c r="Q308" s="467">
        <v>307</v>
      </c>
      <c r="R308" s="467">
        <v>307</v>
      </c>
      <c r="T308" s="461"/>
      <c r="U308" s="1155"/>
      <c r="V308" s="709"/>
      <c r="W308" s="461"/>
    </row>
    <row r="309" spans="1:23" customFormat="1">
      <c r="A309" s="679" t="s">
        <v>1054</v>
      </c>
      <c r="B309" s="680" t="s">
        <v>1054</v>
      </c>
      <c r="C309" s="680"/>
      <c r="D309" s="681" t="s">
        <v>954</v>
      </c>
      <c r="E309" s="682" t="s">
        <v>955</v>
      </c>
      <c r="F309" s="683" t="s">
        <v>173</v>
      </c>
      <c r="G309" s="683"/>
      <c r="H309" s="683">
        <v>2</v>
      </c>
      <c r="I309" s="683"/>
      <c r="J309" s="683">
        <v>59.344225000000002</v>
      </c>
      <c r="K309" s="683">
        <v>24.763656000000001</v>
      </c>
      <c r="L309" s="684" t="s">
        <v>1055</v>
      </c>
      <c r="M309" s="685"/>
      <c r="N309" s="683" t="s">
        <v>1056</v>
      </c>
      <c r="O309" s="683" t="s">
        <v>982</v>
      </c>
      <c r="P309" s="683"/>
      <c r="Q309" s="467">
        <v>308</v>
      </c>
      <c r="R309" s="467">
        <v>308</v>
      </c>
      <c r="T309" s="461"/>
      <c r="U309" s="1155"/>
      <c r="V309" s="709"/>
      <c r="W309" s="461"/>
    </row>
    <row r="310" spans="1:23" customFormat="1">
      <c r="A310" s="679" t="s">
        <v>1057</v>
      </c>
      <c r="B310" s="680" t="s">
        <v>1057</v>
      </c>
      <c r="C310" s="680"/>
      <c r="D310" s="681" t="s">
        <v>948</v>
      </c>
      <c r="E310" s="682" t="s">
        <v>949</v>
      </c>
      <c r="F310" s="683" t="s">
        <v>173</v>
      </c>
      <c r="G310" s="683"/>
      <c r="H310" s="683">
        <v>2</v>
      </c>
      <c r="I310" s="683"/>
      <c r="J310" s="683">
        <v>59.224198797</v>
      </c>
      <c r="K310" s="683">
        <v>24.732538267999999</v>
      </c>
      <c r="L310" s="684" t="s">
        <v>1009</v>
      </c>
      <c r="M310" s="685"/>
      <c r="N310" s="683" t="s">
        <v>1058</v>
      </c>
      <c r="O310" s="683" t="s">
        <v>952</v>
      </c>
      <c r="P310" s="683"/>
      <c r="Q310" s="467">
        <v>309</v>
      </c>
      <c r="R310" s="467">
        <v>309</v>
      </c>
      <c r="T310" s="461"/>
      <c r="U310" s="1155"/>
      <c r="V310" s="709"/>
      <c r="W310" s="461"/>
    </row>
    <row r="311" spans="1:23" customFormat="1">
      <c r="A311" s="679" t="s">
        <v>1059</v>
      </c>
      <c r="B311" s="680" t="s">
        <v>1059</v>
      </c>
      <c r="C311" s="680"/>
      <c r="D311" s="681" t="s">
        <v>948</v>
      </c>
      <c r="E311" s="682" t="s">
        <v>949</v>
      </c>
      <c r="F311" s="683" t="s">
        <v>173</v>
      </c>
      <c r="G311" s="683"/>
      <c r="H311" s="683">
        <v>2</v>
      </c>
      <c r="I311" s="683"/>
      <c r="J311" s="683">
        <v>59.227262524000103</v>
      </c>
      <c r="K311" s="683">
        <v>24.720753743</v>
      </c>
      <c r="L311" s="684" t="s">
        <v>1032</v>
      </c>
      <c r="M311" s="685"/>
      <c r="N311" s="683" t="s">
        <v>1060</v>
      </c>
      <c r="O311" s="683" t="s">
        <v>952</v>
      </c>
      <c r="P311" s="683"/>
      <c r="Q311" s="467">
        <v>310</v>
      </c>
      <c r="R311" s="467">
        <v>310</v>
      </c>
      <c r="T311" s="461"/>
      <c r="U311" s="1155"/>
      <c r="V311" s="709"/>
      <c r="W311" s="461"/>
    </row>
    <row r="312" spans="1:23" customFormat="1">
      <c r="A312" s="679" t="s">
        <v>1061</v>
      </c>
      <c r="B312" s="680" t="s">
        <v>1061</v>
      </c>
      <c r="C312" s="680"/>
      <c r="D312" s="681" t="s">
        <v>948</v>
      </c>
      <c r="E312" s="682" t="s">
        <v>949</v>
      </c>
      <c r="F312" s="683" t="s">
        <v>173</v>
      </c>
      <c r="G312" s="683"/>
      <c r="H312" s="683">
        <v>2</v>
      </c>
      <c r="I312" s="683"/>
      <c r="J312" s="683">
        <v>59.228927001000102</v>
      </c>
      <c r="K312" s="683">
        <v>24.730536288000099</v>
      </c>
      <c r="L312" s="684" t="s">
        <v>1032</v>
      </c>
      <c r="M312" s="685"/>
      <c r="N312" s="683" t="s">
        <v>1062</v>
      </c>
      <c r="O312" s="683" t="s">
        <v>952</v>
      </c>
      <c r="P312" s="683"/>
      <c r="Q312" s="467">
        <v>311</v>
      </c>
      <c r="R312" s="467">
        <v>311</v>
      </c>
      <c r="S312" s="461"/>
      <c r="T312" s="1155"/>
      <c r="U312" s="709"/>
      <c r="V312" s="16"/>
      <c r="W312" s="461"/>
    </row>
    <row r="313" spans="1:23" customFormat="1">
      <c r="A313" s="679" t="s">
        <v>1063</v>
      </c>
      <c r="B313" s="680" t="s">
        <v>1063</v>
      </c>
      <c r="C313" s="680"/>
      <c r="D313" s="681" t="s">
        <v>948</v>
      </c>
      <c r="E313" s="682" t="s">
        <v>949</v>
      </c>
      <c r="F313" s="683" t="s">
        <v>173</v>
      </c>
      <c r="G313" s="683"/>
      <c r="H313" s="683">
        <v>2</v>
      </c>
      <c r="I313" s="683"/>
      <c r="J313" s="683">
        <v>59.227115502000103</v>
      </c>
      <c r="K313" s="683">
        <v>24.721427916</v>
      </c>
      <c r="L313" s="684" t="s">
        <v>1032</v>
      </c>
      <c r="M313" s="685"/>
      <c r="N313" s="683" t="s">
        <v>1062</v>
      </c>
      <c r="O313" s="683" t="s">
        <v>952</v>
      </c>
      <c r="P313" s="683"/>
      <c r="Q313" s="467">
        <v>312</v>
      </c>
      <c r="R313" s="467">
        <v>312</v>
      </c>
      <c r="S313" s="461"/>
      <c r="T313" s="1155"/>
      <c r="U313" s="709"/>
      <c r="V313" s="16"/>
      <c r="W313" s="461"/>
    </row>
    <row r="314" spans="1:23" customFormat="1">
      <c r="A314" s="714" t="s">
        <v>1064</v>
      </c>
      <c r="B314" s="715" t="s">
        <v>1064</v>
      </c>
      <c r="C314" s="715"/>
      <c r="D314" s="715" t="s">
        <v>948</v>
      </c>
      <c r="E314" s="718" t="s">
        <v>949</v>
      </c>
      <c r="F314" s="719" t="s">
        <v>173</v>
      </c>
      <c r="G314" s="719"/>
      <c r="H314" s="720">
        <v>2</v>
      </c>
      <c r="I314" s="719"/>
      <c r="J314" s="719">
        <v>59.274414790999998</v>
      </c>
      <c r="K314" s="719">
        <v>24.6919663830001</v>
      </c>
      <c r="L314" s="721" t="s">
        <v>1065</v>
      </c>
      <c r="M314" s="722"/>
      <c r="N314" s="719" t="s">
        <v>1066</v>
      </c>
      <c r="O314" s="719" t="s">
        <v>952</v>
      </c>
      <c r="P314" s="719"/>
      <c r="Q314" s="467">
        <v>313</v>
      </c>
      <c r="R314" s="467">
        <v>313</v>
      </c>
      <c r="S314" s="713"/>
      <c r="T314" s="1155" t="s">
        <v>317</v>
      </c>
      <c r="U314" s="709" t="s">
        <v>317</v>
      </c>
      <c r="V314" s="16"/>
      <c r="W314" s="461"/>
    </row>
    <row r="315" spans="1:23" customFormat="1">
      <c r="A315" s="624" t="s">
        <v>1067</v>
      </c>
      <c r="B315" s="625" t="s">
        <v>1067</v>
      </c>
      <c r="C315" s="625"/>
      <c r="D315" s="626" t="s">
        <v>948</v>
      </c>
      <c r="E315" s="627" t="s">
        <v>949</v>
      </c>
      <c r="F315" s="628" t="s">
        <v>173</v>
      </c>
      <c r="G315" s="628"/>
      <c r="H315" s="629">
        <v>2</v>
      </c>
      <c r="I315" s="628"/>
      <c r="J315" s="628">
        <v>59.273507850000001</v>
      </c>
      <c r="K315" s="628">
        <v>24.69173318</v>
      </c>
      <c r="L315" s="630" t="s">
        <v>1068</v>
      </c>
      <c r="M315" s="631"/>
      <c r="N315" s="628" t="s">
        <v>1069</v>
      </c>
      <c r="O315" s="628" t="s">
        <v>952</v>
      </c>
      <c r="P315" s="628"/>
      <c r="Q315" s="467">
        <v>314</v>
      </c>
      <c r="R315" s="467">
        <v>314</v>
      </c>
      <c r="S315" s="461"/>
      <c r="T315" s="1155"/>
      <c r="U315" s="709"/>
      <c r="V315" s="16"/>
      <c r="W315" s="461"/>
    </row>
    <row r="316" spans="1:23" customFormat="1">
      <c r="A316" s="624" t="s">
        <v>1070</v>
      </c>
      <c r="B316" s="625"/>
      <c r="C316" s="625" t="s">
        <v>1070</v>
      </c>
      <c r="D316" s="626" t="s">
        <v>948</v>
      </c>
      <c r="E316" s="627" t="s">
        <v>949</v>
      </c>
      <c r="F316" s="628" t="s">
        <v>173</v>
      </c>
      <c r="G316" s="628"/>
      <c r="H316" s="629">
        <v>2</v>
      </c>
      <c r="I316" s="628"/>
      <c r="J316" s="628">
        <v>59.274951521000098</v>
      </c>
      <c r="K316" s="628">
        <v>24.695466065000101</v>
      </c>
      <c r="L316" s="630" t="s">
        <v>1071</v>
      </c>
      <c r="M316" s="631"/>
      <c r="N316" s="628" t="s">
        <v>1072</v>
      </c>
      <c r="O316" s="628" t="s">
        <v>952</v>
      </c>
      <c r="P316" s="628"/>
      <c r="Q316" s="467">
        <v>315</v>
      </c>
      <c r="R316" s="467">
        <v>315</v>
      </c>
      <c r="S316" s="461"/>
      <c r="T316" s="1155"/>
      <c r="U316" s="709"/>
      <c r="V316" s="16"/>
      <c r="W316" s="461"/>
    </row>
    <row r="317" spans="1:23" customFormat="1">
      <c r="A317" s="624" t="s">
        <v>1073</v>
      </c>
      <c r="B317" s="625" t="s">
        <v>1073</v>
      </c>
      <c r="C317" s="625"/>
      <c r="D317" s="626" t="s">
        <v>948</v>
      </c>
      <c r="E317" s="627" t="s">
        <v>949</v>
      </c>
      <c r="F317" s="628" t="s">
        <v>173</v>
      </c>
      <c r="G317" s="628"/>
      <c r="H317" s="629">
        <v>2</v>
      </c>
      <c r="I317" s="628"/>
      <c r="J317" s="628">
        <v>59.257030248</v>
      </c>
      <c r="K317" s="628">
        <v>24.699932443000002</v>
      </c>
      <c r="L317" s="630" t="s">
        <v>1074</v>
      </c>
      <c r="M317" s="631"/>
      <c r="N317" s="628" t="s">
        <v>1075</v>
      </c>
      <c r="O317" s="628" t="s">
        <v>952</v>
      </c>
      <c r="P317" s="628"/>
      <c r="Q317" s="467">
        <v>316</v>
      </c>
      <c r="R317" s="467">
        <v>316</v>
      </c>
      <c r="S317" s="461"/>
      <c r="T317" s="1155"/>
      <c r="U317" s="709"/>
      <c r="V317" s="16"/>
      <c r="W317" s="461"/>
    </row>
    <row r="318" spans="1:23" customFormat="1">
      <c r="A318" s="679" t="s">
        <v>1076</v>
      </c>
      <c r="B318" s="680" t="s">
        <v>1076</v>
      </c>
      <c r="C318" s="680"/>
      <c r="D318" s="681" t="s">
        <v>948</v>
      </c>
      <c r="E318" s="682" t="s">
        <v>949</v>
      </c>
      <c r="F318" s="683" t="s">
        <v>173</v>
      </c>
      <c r="G318" s="683"/>
      <c r="H318" s="683">
        <v>2</v>
      </c>
      <c r="I318" s="683"/>
      <c r="J318" s="683">
        <v>59.229884417999997</v>
      </c>
      <c r="K318" s="683">
        <v>24.734501393000102</v>
      </c>
      <c r="L318" s="684" t="s">
        <v>998</v>
      </c>
      <c r="M318" s="685"/>
      <c r="N318" s="683" t="s">
        <v>1077</v>
      </c>
      <c r="O318" s="683" t="s">
        <v>952</v>
      </c>
      <c r="P318" s="683"/>
      <c r="Q318" s="467">
        <v>317</v>
      </c>
      <c r="R318" s="467">
        <v>317</v>
      </c>
      <c r="S318" s="461"/>
      <c r="T318" s="1155"/>
      <c r="U318" s="709"/>
      <c r="V318" s="16"/>
      <c r="W318" s="461"/>
    </row>
    <row r="319" spans="1:23" customFormat="1">
      <c r="A319" s="679" t="s">
        <v>1078</v>
      </c>
      <c r="B319" s="680" t="s">
        <v>1078</v>
      </c>
      <c r="C319" s="680"/>
      <c r="D319" s="681" t="s">
        <v>948</v>
      </c>
      <c r="E319" s="682" t="s">
        <v>949</v>
      </c>
      <c r="F319" s="683" t="s">
        <v>173</v>
      </c>
      <c r="G319" s="683"/>
      <c r="H319" s="683">
        <v>2</v>
      </c>
      <c r="I319" s="683"/>
      <c r="J319" s="683">
        <v>59.229732883000104</v>
      </c>
      <c r="K319" s="683">
        <v>24.735376603000098</v>
      </c>
      <c r="L319" s="684" t="s">
        <v>1032</v>
      </c>
      <c r="M319" s="685"/>
      <c r="N319" s="683" t="s">
        <v>1079</v>
      </c>
      <c r="O319" s="683" t="s">
        <v>952</v>
      </c>
      <c r="P319" s="683"/>
      <c r="Q319" s="467">
        <v>318</v>
      </c>
      <c r="R319" s="467">
        <v>318</v>
      </c>
      <c r="S319" s="461"/>
      <c r="T319" s="1155"/>
      <c r="U319" s="709"/>
      <c r="V319" s="16"/>
      <c r="W319" s="461"/>
    </row>
    <row r="320" spans="1:23" customFormat="1">
      <c r="A320" s="679" t="s">
        <v>1080</v>
      </c>
      <c r="B320" s="680" t="s">
        <v>1080</v>
      </c>
      <c r="C320" s="680"/>
      <c r="D320" s="681" t="s">
        <v>948</v>
      </c>
      <c r="E320" s="682" t="s">
        <v>949</v>
      </c>
      <c r="F320" s="683" t="s">
        <v>173</v>
      </c>
      <c r="G320" s="683"/>
      <c r="H320" s="683">
        <v>2</v>
      </c>
      <c r="I320" s="683"/>
      <c r="J320" s="683">
        <v>59.383230058000002</v>
      </c>
      <c r="K320" s="683">
        <v>24.905211232000099</v>
      </c>
      <c r="L320" s="684" t="s">
        <v>998</v>
      </c>
      <c r="M320" s="685"/>
      <c r="N320" s="687" t="s">
        <v>1081</v>
      </c>
      <c r="O320" s="683" t="s">
        <v>952</v>
      </c>
      <c r="P320" s="683"/>
      <c r="Q320" s="467">
        <v>319</v>
      </c>
      <c r="R320" s="467">
        <v>319</v>
      </c>
      <c r="S320" s="461"/>
      <c r="T320" s="1155"/>
      <c r="U320" s="709"/>
      <c r="V320" s="16"/>
      <c r="W320" s="461"/>
    </row>
    <row r="321" spans="1:1705" customFormat="1">
      <c r="A321" s="608" t="s">
        <v>1082</v>
      </c>
      <c r="B321" s="609"/>
      <c r="C321" s="609" t="s">
        <v>1082</v>
      </c>
      <c r="D321" s="610" t="s">
        <v>1083</v>
      </c>
      <c r="E321" s="611" t="s">
        <v>1084</v>
      </c>
      <c r="F321" s="612" t="s">
        <v>173</v>
      </c>
      <c r="G321" s="612"/>
      <c r="H321" s="613">
        <v>1</v>
      </c>
      <c r="I321" s="612"/>
      <c r="J321" s="612">
        <v>59.368452015000102</v>
      </c>
      <c r="K321" s="612">
        <v>24.8218691800001</v>
      </c>
      <c r="L321" s="614" t="s">
        <v>1085</v>
      </c>
      <c r="M321" s="615"/>
      <c r="N321" s="612" t="s">
        <v>1086</v>
      </c>
      <c r="O321" s="612" t="s">
        <v>1087</v>
      </c>
      <c r="P321" s="612"/>
      <c r="Q321" s="467">
        <v>320</v>
      </c>
      <c r="R321" s="467">
        <v>320</v>
      </c>
      <c r="S321" s="461"/>
      <c r="T321" s="1155"/>
      <c r="U321" s="709"/>
      <c r="V321" s="16"/>
      <c r="W321" s="461"/>
    </row>
    <row r="322" spans="1:1705" customFormat="1">
      <c r="A322" s="714" t="s">
        <v>1088</v>
      </c>
      <c r="B322" s="715"/>
      <c r="C322" s="715" t="s">
        <v>1088</v>
      </c>
      <c r="D322" s="715" t="s">
        <v>1083</v>
      </c>
      <c r="E322" s="718" t="s">
        <v>1084</v>
      </c>
      <c r="F322" s="719" t="s">
        <v>173</v>
      </c>
      <c r="G322" s="719"/>
      <c r="H322" s="720">
        <v>1</v>
      </c>
      <c r="I322" s="719"/>
      <c r="J322" s="719">
        <v>59.344070911000102</v>
      </c>
      <c r="K322" s="719">
        <v>24.773362651000099</v>
      </c>
      <c r="L322" s="721" t="s">
        <v>1084</v>
      </c>
      <c r="M322" s="722"/>
      <c r="N322" s="719" t="s">
        <v>1089</v>
      </c>
      <c r="O322" s="719" t="s">
        <v>1087</v>
      </c>
      <c r="P322" s="719"/>
      <c r="Q322" s="467">
        <v>321</v>
      </c>
      <c r="R322" s="467">
        <v>321</v>
      </c>
      <c r="S322" s="713"/>
      <c r="T322" s="1155" t="s">
        <v>317</v>
      </c>
      <c r="U322" s="709" t="s">
        <v>317</v>
      </c>
      <c r="V322" s="16"/>
      <c r="W322" s="461"/>
    </row>
    <row r="323" spans="1:1705" customFormat="1">
      <c r="A323" s="714" t="s">
        <v>1090</v>
      </c>
      <c r="B323" s="715"/>
      <c r="C323" s="715" t="s">
        <v>1090</v>
      </c>
      <c r="D323" s="715" t="s">
        <v>1083</v>
      </c>
      <c r="E323" s="718" t="s">
        <v>1084</v>
      </c>
      <c r="F323" s="719" t="s">
        <v>173</v>
      </c>
      <c r="G323" s="719"/>
      <c r="H323" s="720">
        <v>1</v>
      </c>
      <c r="I323" s="719"/>
      <c r="J323" s="719">
        <v>59.342910446000097</v>
      </c>
      <c r="K323" s="719">
        <v>24.773378450000099</v>
      </c>
      <c r="L323" s="721" t="s">
        <v>1084</v>
      </c>
      <c r="M323" s="722"/>
      <c r="N323" s="719" t="s">
        <v>1091</v>
      </c>
      <c r="O323" s="719" t="s">
        <v>1087</v>
      </c>
      <c r="P323" s="719"/>
      <c r="Q323" s="467">
        <v>322</v>
      </c>
      <c r="R323" s="467">
        <v>322</v>
      </c>
      <c r="S323" s="713"/>
      <c r="T323" s="1155" t="s">
        <v>317</v>
      </c>
      <c r="U323" s="709" t="s">
        <v>317</v>
      </c>
      <c r="V323" s="16"/>
      <c r="W323" s="461"/>
    </row>
    <row r="324" spans="1:1705" customFormat="1">
      <c r="A324" s="608" t="s">
        <v>1092</v>
      </c>
      <c r="B324" s="609"/>
      <c r="C324" s="608" t="s">
        <v>1092</v>
      </c>
      <c r="D324" s="610" t="s">
        <v>1083</v>
      </c>
      <c r="E324" s="611" t="s">
        <v>1084</v>
      </c>
      <c r="F324" s="612" t="s">
        <v>173</v>
      </c>
      <c r="G324" s="612"/>
      <c r="H324" s="613">
        <v>1</v>
      </c>
      <c r="I324" s="612"/>
      <c r="J324" s="612">
        <v>59.382050999999997</v>
      </c>
      <c r="K324" s="612">
        <v>24.905011999999999</v>
      </c>
      <c r="L324" s="614" t="s">
        <v>1093</v>
      </c>
      <c r="M324" s="615"/>
      <c r="N324" s="612" t="s">
        <v>1094</v>
      </c>
      <c r="O324" s="612" t="s">
        <v>1087</v>
      </c>
      <c r="P324" s="612"/>
      <c r="Q324" s="467">
        <v>323</v>
      </c>
      <c r="R324" s="467">
        <v>323</v>
      </c>
      <c r="S324" s="461"/>
      <c r="T324" s="1155"/>
      <c r="U324" s="709"/>
      <c r="V324" s="16"/>
      <c r="W324" s="461"/>
    </row>
    <row r="325" spans="1:1705" customFormat="1">
      <c r="A325" s="608" t="s">
        <v>1095</v>
      </c>
      <c r="B325" s="609"/>
      <c r="C325" s="609" t="s">
        <v>1095</v>
      </c>
      <c r="D325" s="610" t="s">
        <v>1083</v>
      </c>
      <c r="E325" s="611" t="s">
        <v>1084</v>
      </c>
      <c r="F325" s="612" t="s">
        <v>173</v>
      </c>
      <c r="G325" s="612"/>
      <c r="H325" s="613">
        <v>2</v>
      </c>
      <c r="I325" s="612"/>
      <c r="J325" s="612">
        <v>59.249821081999997</v>
      </c>
      <c r="K325" s="612">
        <v>24.704743035</v>
      </c>
      <c r="L325" s="614" t="s">
        <v>1096</v>
      </c>
      <c r="M325" s="615"/>
      <c r="N325" s="612" t="s">
        <v>1097</v>
      </c>
      <c r="O325" s="612" t="s">
        <v>1087</v>
      </c>
      <c r="P325" s="612"/>
      <c r="Q325" s="467">
        <v>324</v>
      </c>
      <c r="R325" s="467">
        <v>324</v>
      </c>
      <c r="S325" s="461"/>
      <c r="T325" s="1155"/>
      <c r="U325" s="709"/>
      <c r="V325" s="16"/>
      <c r="W325" s="461"/>
    </row>
    <row r="326" spans="1:1705" customFormat="1">
      <c r="A326" s="608" t="s">
        <v>753</v>
      </c>
      <c r="B326" s="609"/>
      <c r="C326" s="609" t="s">
        <v>753</v>
      </c>
      <c r="D326" s="610" t="s">
        <v>1083</v>
      </c>
      <c r="E326" s="611" t="s">
        <v>1084</v>
      </c>
      <c r="F326" s="612" t="s">
        <v>173</v>
      </c>
      <c r="G326" s="612"/>
      <c r="H326" s="613">
        <v>2</v>
      </c>
      <c r="I326" s="612"/>
      <c r="J326" s="612">
        <v>59.249890227000002</v>
      </c>
      <c r="K326" s="612">
        <v>24.702799630000101</v>
      </c>
      <c r="L326" s="614" t="s">
        <v>1098</v>
      </c>
      <c r="M326" s="615"/>
      <c r="N326" s="612" t="s">
        <v>1099</v>
      </c>
      <c r="O326" s="612" t="s">
        <v>1087</v>
      </c>
      <c r="P326" s="612"/>
      <c r="Q326" s="467">
        <v>325</v>
      </c>
      <c r="R326" s="467">
        <v>325</v>
      </c>
      <c r="T326" s="461"/>
      <c r="U326" s="1155"/>
      <c r="V326" s="709"/>
      <c r="W326" s="461"/>
    </row>
    <row r="327" spans="1:1705" customFormat="1">
      <c r="A327" s="608" t="s">
        <v>1100</v>
      </c>
      <c r="B327" s="609"/>
      <c r="C327" s="609" t="s">
        <v>1100</v>
      </c>
      <c r="D327" s="610" t="s">
        <v>1083</v>
      </c>
      <c r="E327" s="611" t="s">
        <v>1084</v>
      </c>
      <c r="F327" s="612" t="s">
        <v>173</v>
      </c>
      <c r="G327" s="612"/>
      <c r="H327" s="613">
        <v>2</v>
      </c>
      <c r="I327" s="612"/>
      <c r="J327" s="612">
        <v>59.280805000000001</v>
      </c>
      <c r="K327" s="612">
        <v>24.693311000000001</v>
      </c>
      <c r="L327" s="614" t="s">
        <v>1084</v>
      </c>
      <c r="M327" s="615"/>
      <c r="N327" s="612" t="s">
        <v>1101</v>
      </c>
      <c r="O327" s="612" t="s">
        <v>1087</v>
      </c>
      <c r="P327" s="612"/>
      <c r="Q327" s="467">
        <v>326</v>
      </c>
      <c r="R327" s="467">
        <v>326</v>
      </c>
      <c r="T327" s="461"/>
      <c r="U327" s="1155"/>
      <c r="V327" s="709"/>
      <c r="W327" s="461"/>
    </row>
    <row r="328" spans="1:1705" customFormat="1">
      <c r="A328" s="608" t="s">
        <v>575</v>
      </c>
      <c r="B328" s="609"/>
      <c r="C328" s="609" t="s">
        <v>575</v>
      </c>
      <c r="D328" s="610" t="s">
        <v>1083</v>
      </c>
      <c r="E328" s="611" t="s">
        <v>1084</v>
      </c>
      <c r="F328" s="612" t="s">
        <v>173</v>
      </c>
      <c r="G328" s="612"/>
      <c r="H328" s="613">
        <v>2</v>
      </c>
      <c r="I328" s="612"/>
      <c r="J328" s="612">
        <v>59.370568249000002</v>
      </c>
      <c r="K328" s="612">
        <v>24.860870864999999</v>
      </c>
      <c r="L328" s="614" t="s">
        <v>1102</v>
      </c>
      <c r="M328" s="615"/>
      <c r="N328" s="612" t="s">
        <v>1103</v>
      </c>
      <c r="O328" s="612" t="s">
        <v>1087</v>
      </c>
      <c r="P328" s="612"/>
      <c r="Q328" s="467">
        <v>327</v>
      </c>
      <c r="R328" s="467">
        <v>327</v>
      </c>
      <c r="T328" s="461"/>
      <c r="U328" s="1155"/>
      <c r="V328" s="709"/>
      <c r="W328" s="461"/>
    </row>
    <row r="329" spans="1:1705" customFormat="1">
      <c r="A329" s="608" t="s">
        <v>1104</v>
      </c>
      <c r="B329" s="609"/>
      <c r="C329" s="609" t="s">
        <v>1104</v>
      </c>
      <c r="D329" s="610" t="s">
        <v>1083</v>
      </c>
      <c r="E329" s="611" t="s">
        <v>1084</v>
      </c>
      <c r="F329" s="612" t="s">
        <v>173</v>
      </c>
      <c r="G329" s="612"/>
      <c r="H329" s="613">
        <v>2</v>
      </c>
      <c r="I329" s="612"/>
      <c r="J329" s="612">
        <v>59.348138577</v>
      </c>
      <c r="K329" s="612">
        <v>24.7668200140001</v>
      </c>
      <c r="L329" s="614" t="s">
        <v>1084</v>
      </c>
      <c r="M329" s="615"/>
      <c r="N329" s="612" t="s">
        <v>1105</v>
      </c>
      <c r="O329" s="612" t="s">
        <v>1087</v>
      </c>
      <c r="P329" s="612"/>
      <c r="Q329" s="467">
        <v>328</v>
      </c>
      <c r="R329" s="467">
        <v>328</v>
      </c>
      <c r="T329" s="461"/>
      <c r="U329" s="1155"/>
      <c r="V329" s="709"/>
      <c r="W329" s="461"/>
    </row>
    <row r="330" spans="1:1705" customFormat="1">
      <c r="A330" s="608" t="s">
        <v>763</v>
      </c>
      <c r="B330" s="609"/>
      <c r="C330" s="609" t="s">
        <v>763</v>
      </c>
      <c r="D330" s="610" t="s">
        <v>1083</v>
      </c>
      <c r="E330" s="611" t="s">
        <v>1084</v>
      </c>
      <c r="F330" s="612" t="s">
        <v>173</v>
      </c>
      <c r="G330" s="612"/>
      <c r="H330" s="613">
        <v>2</v>
      </c>
      <c r="I330" s="612"/>
      <c r="J330" s="612">
        <v>59.348692698000001</v>
      </c>
      <c r="K330" s="612">
        <v>24.774130018000001</v>
      </c>
      <c r="L330" s="614" t="s">
        <v>1084</v>
      </c>
      <c r="M330" s="615"/>
      <c r="N330" s="612" t="s">
        <v>1106</v>
      </c>
      <c r="O330" s="612" t="s">
        <v>1087</v>
      </c>
      <c r="P330" s="612"/>
      <c r="Q330" s="467">
        <v>329</v>
      </c>
      <c r="R330" s="467">
        <v>329</v>
      </c>
      <c r="T330" s="461"/>
      <c r="U330" s="1155"/>
      <c r="V330" s="709"/>
      <c r="W330" s="461"/>
    </row>
    <row r="331" spans="1:1705" customFormat="1">
      <c r="A331" s="608" t="s">
        <v>1107</v>
      </c>
      <c r="B331" s="609"/>
      <c r="C331" s="609" t="s">
        <v>1107</v>
      </c>
      <c r="D331" s="610" t="s">
        <v>1083</v>
      </c>
      <c r="E331" s="611" t="s">
        <v>1084</v>
      </c>
      <c r="F331" s="612" t="s">
        <v>173</v>
      </c>
      <c r="G331" s="612"/>
      <c r="H331" s="613">
        <v>2</v>
      </c>
      <c r="I331" s="612"/>
      <c r="J331" s="612">
        <v>59.348581707999998</v>
      </c>
      <c r="K331" s="612">
        <v>24.767362861999999</v>
      </c>
      <c r="L331" s="614" t="s">
        <v>1084</v>
      </c>
      <c r="M331" s="615"/>
      <c r="N331" s="612" t="s">
        <v>1108</v>
      </c>
      <c r="O331" s="612" t="s">
        <v>1087</v>
      </c>
      <c r="P331" s="612"/>
      <c r="Q331" s="467">
        <v>330</v>
      </c>
      <c r="R331" s="467">
        <v>330</v>
      </c>
      <c r="T331" s="461"/>
      <c r="U331" s="1155"/>
      <c r="V331" s="709"/>
      <c r="W331" s="461"/>
      <c r="X331" s="1160"/>
      <c r="Y331" s="1160"/>
      <c r="Z331" s="1160"/>
      <c r="AA331" s="1160"/>
      <c r="AB331" s="1160"/>
      <c r="AC331" s="1160"/>
      <c r="AD331" s="1160"/>
      <c r="AE331" s="1160"/>
      <c r="AF331" s="1160"/>
      <c r="AG331" s="1160"/>
      <c r="AH331" s="1160"/>
      <c r="AI331" s="1160"/>
      <c r="AJ331" s="1160"/>
      <c r="AK331" s="1160"/>
      <c r="AL331" s="1160"/>
      <c r="AM331" s="1160"/>
      <c r="AN331" s="1160"/>
      <c r="AO331" s="1160"/>
      <c r="AP331" s="1160"/>
      <c r="AQ331" s="1160"/>
      <c r="AR331" s="1160"/>
      <c r="AS331" s="1160"/>
      <c r="AT331" s="1160"/>
      <c r="AU331" s="1160"/>
      <c r="AV331" s="1160"/>
      <c r="AW331" s="1160"/>
      <c r="AX331" s="1160"/>
      <c r="AY331" s="1160"/>
      <c r="AZ331" s="1160"/>
      <c r="BA331" s="1160"/>
      <c r="BB331" s="1160"/>
      <c r="BC331" s="1160"/>
      <c r="BD331" s="1160"/>
      <c r="BE331" s="1160"/>
      <c r="BF331" s="1160"/>
      <c r="BG331" s="1160"/>
      <c r="BH331" s="1160"/>
      <c r="BI331" s="1160"/>
      <c r="BJ331" s="1160"/>
      <c r="BK331" s="1160"/>
      <c r="BL331" s="1160"/>
      <c r="BM331" s="1160"/>
      <c r="BN331" s="1160"/>
      <c r="BO331" s="1160"/>
      <c r="BP331" s="1160"/>
      <c r="BQ331" s="1160"/>
      <c r="BR331" s="1160"/>
      <c r="BS331" s="1160"/>
      <c r="BT331" s="1160"/>
      <c r="BU331" s="1160"/>
      <c r="BV331" s="1160"/>
      <c r="BW331" s="1160"/>
      <c r="BX331" s="1160"/>
      <c r="BY331" s="1160"/>
      <c r="BZ331" s="1160"/>
      <c r="CA331" s="1160"/>
      <c r="CB331" s="1160"/>
      <c r="CC331" s="1160"/>
      <c r="CD331" s="1160"/>
      <c r="CE331" s="1160"/>
      <c r="CF331" s="1160"/>
      <c r="CG331" s="1160"/>
      <c r="CH331" s="1160"/>
      <c r="CI331" s="1160"/>
      <c r="CJ331" s="1160"/>
      <c r="CK331" s="1160"/>
      <c r="CL331" s="1160"/>
      <c r="CM331" s="1160"/>
      <c r="CN331" s="1160"/>
      <c r="CO331" s="1160"/>
      <c r="CP331" s="1160"/>
      <c r="CQ331" s="1160"/>
      <c r="CR331" s="1160"/>
      <c r="CS331" s="1160"/>
      <c r="CT331" s="1160"/>
      <c r="CU331" s="1160"/>
      <c r="CV331" s="1160"/>
      <c r="CW331" s="1160"/>
      <c r="CX331" s="1160"/>
      <c r="CY331" s="1160"/>
      <c r="CZ331" s="1160"/>
      <c r="DA331" s="1160"/>
      <c r="DB331" s="1160"/>
      <c r="DC331" s="1160"/>
      <c r="DD331" s="1160"/>
      <c r="DE331" s="1160"/>
      <c r="DF331" s="1160"/>
      <c r="DG331" s="1160"/>
      <c r="DH331" s="1160"/>
      <c r="DI331" s="1160"/>
      <c r="DJ331" s="1160"/>
      <c r="DK331" s="1160"/>
      <c r="DL331" s="1160"/>
      <c r="DM331" s="1160"/>
      <c r="DN331" s="1160"/>
      <c r="DO331" s="1160"/>
      <c r="DP331" s="1160"/>
      <c r="DQ331" s="1160"/>
      <c r="DR331" s="1160"/>
      <c r="DS331" s="1160"/>
      <c r="DT331" s="1160"/>
      <c r="DU331" s="1160"/>
      <c r="DV331" s="1160"/>
      <c r="DW331" s="1160"/>
      <c r="DX331" s="1160"/>
      <c r="DY331" s="1160"/>
      <c r="DZ331" s="1160"/>
      <c r="EA331" s="1160"/>
      <c r="EB331" s="1160"/>
      <c r="EC331" s="1160"/>
      <c r="ED331" s="1160"/>
      <c r="EE331" s="1160"/>
      <c r="EF331" s="1160"/>
      <c r="EG331" s="1160"/>
      <c r="EH331" s="1160"/>
      <c r="EI331" s="1160"/>
      <c r="EJ331" s="1160"/>
      <c r="EK331" s="1160"/>
      <c r="EL331" s="1160"/>
      <c r="EM331" s="1160"/>
      <c r="EN331" s="1160"/>
      <c r="EO331" s="1160"/>
      <c r="EP331" s="1160"/>
      <c r="EQ331" s="1160"/>
      <c r="ER331" s="1160"/>
      <c r="ES331" s="1160"/>
      <c r="ET331" s="1160"/>
      <c r="EU331" s="1160"/>
      <c r="EV331" s="1160"/>
      <c r="EW331" s="1160"/>
      <c r="EX331" s="1160"/>
      <c r="EY331" s="1160"/>
      <c r="EZ331" s="1160"/>
      <c r="FA331" s="1160"/>
      <c r="FB331" s="1160"/>
      <c r="FC331" s="1160"/>
      <c r="FD331" s="1160"/>
      <c r="FE331" s="1160"/>
      <c r="FF331" s="1160"/>
      <c r="FG331" s="1160"/>
      <c r="FH331" s="1160"/>
      <c r="FI331" s="1160"/>
      <c r="FJ331" s="1160"/>
      <c r="FK331" s="1160"/>
      <c r="FL331" s="1160"/>
      <c r="FM331" s="1160"/>
      <c r="FN331" s="1160"/>
      <c r="FO331" s="1160"/>
      <c r="FP331" s="1160"/>
      <c r="FQ331" s="1160"/>
      <c r="FR331" s="1160"/>
      <c r="FS331" s="1160"/>
      <c r="FT331" s="1160"/>
      <c r="FU331" s="1160"/>
      <c r="FV331" s="1160"/>
      <c r="FW331" s="1160"/>
      <c r="FX331" s="1160"/>
      <c r="FY331" s="1160"/>
      <c r="FZ331" s="1160"/>
      <c r="GA331" s="1160"/>
      <c r="GB331" s="1160"/>
      <c r="GC331" s="1160"/>
      <c r="GD331" s="1160"/>
      <c r="GE331" s="1160"/>
      <c r="GF331" s="1160"/>
      <c r="GG331" s="1160"/>
      <c r="GH331" s="1160"/>
      <c r="GI331" s="1160"/>
      <c r="GJ331" s="1160"/>
      <c r="GK331" s="1160"/>
      <c r="GL331" s="1160"/>
      <c r="GM331" s="1160"/>
      <c r="GN331" s="1160"/>
      <c r="GO331" s="1160"/>
      <c r="GP331" s="1160"/>
      <c r="GQ331" s="1160"/>
      <c r="GR331" s="1160"/>
      <c r="GS331" s="1160"/>
      <c r="GT331" s="1160"/>
      <c r="GU331" s="1160"/>
      <c r="GV331" s="1160"/>
      <c r="GW331" s="1160"/>
      <c r="GX331" s="1160"/>
      <c r="GY331" s="1160"/>
      <c r="GZ331" s="1160"/>
      <c r="HA331" s="1160"/>
      <c r="HB331" s="1160"/>
      <c r="HC331" s="1160"/>
      <c r="HD331" s="1160"/>
      <c r="HE331" s="1160"/>
      <c r="HF331" s="1160"/>
      <c r="HG331" s="1160"/>
      <c r="HH331" s="1160"/>
      <c r="HI331" s="1160"/>
      <c r="HJ331" s="1160"/>
      <c r="HK331" s="1160"/>
      <c r="HL331" s="1160"/>
      <c r="HM331" s="1160"/>
      <c r="HN331" s="1160"/>
      <c r="HO331" s="1160"/>
      <c r="HP331" s="1160"/>
      <c r="HQ331" s="1160"/>
      <c r="HR331" s="1160"/>
      <c r="HS331" s="1160"/>
      <c r="HT331" s="1160"/>
      <c r="HU331" s="1160"/>
      <c r="HV331" s="1160"/>
      <c r="HW331" s="1160"/>
      <c r="HX331" s="1160"/>
      <c r="HY331" s="1160"/>
      <c r="HZ331" s="1160"/>
      <c r="IA331" s="1160"/>
      <c r="IB331" s="1160"/>
      <c r="IC331" s="1160"/>
      <c r="ID331" s="1160"/>
      <c r="IE331" s="1160"/>
      <c r="IF331" s="1160"/>
      <c r="IG331" s="1160"/>
      <c r="IH331" s="1160"/>
      <c r="II331" s="1160"/>
      <c r="IJ331" s="1160"/>
      <c r="IK331" s="1160"/>
      <c r="IL331" s="1160"/>
      <c r="IM331" s="1160"/>
      <c r="IN331" s="1160"/>
      <c r="IO331" s="1160"/>
      <c r="IP331" s="1160"/>
      <c r="IQ331" s="1160"/>
      <c r="IR331" s="1160"/>
      <c r="IS331" s="1160"/>
      <c r="IT331" s="1160"/>
      <c r="IU331" s="1160"/>
      <c r="IV331" s="1160"/>
      <c r="IW331" s="1160"/>
      <c r="IX331" s="1160"/>
      <c r="IY331" s="1160"/>
      <c r="IZ331" s="1160"/>
      <c r="JA331" s="1160"/>
      <c r="JB331" s="1160"/>
      <c r="JC331" s="1160"/>
      <c r="JD331" s="1160"/>
      <c r="JE331" s="1160"/>
      <c r="JF331" s="1160"/>
      <c r="JG331" s="1160"/>
      <c r="JH331" s="1160"/>
      <c r="JI331" s="1160"/>
      <c r="JJ331" s="1160"/>
      <c r="JK331" s="1160"/>
      <c r="JL331" s="1160"/>
      <c r="JM331" s="1160"/>
      <c r="JN331" s="1160"/>
      <c r="JO331" s="1160"/>
      <c r="JP331" s="1160"/>
      <c r="JQ331" s="1160"/>
      <c r="JR331" s="1160"/>
      <c r="JS331" s="1160"/>
      <c r="JT331" s="1160"/>
      <c r="JU331" s="1160"/>
      <c r="JV331" s="1160"/>
      <c r="JW331" s="1160"/>
      <c r="JX331" s="1160"/>
      <c r="JY331" s="1160"/>
      <c r="JZ331" s="1160"/>
      <c r="KA331" s="1160"/>
      <c r="KB331" s="1160"/>
      <c r="KC331" s="1160"/>
      <c r="KD331" s="1160"/>
      <c r="KE331" s="1160"/>
      <c r="KF331" s="1160"/>
      <c r="KG331" s="1160"/>
      <c r="KH331" s="1160"/>
      <c r="KI331" s="1160"/>
      <c r="KJ331" s="1160"/>
      <c r="KK331" s="1160"/>
      <c r="KL331" s="1160"/>
      <c r="KM331" s="1160"/>
      <c r="KN331" s="1160"/>
      <c r="KO331" s="1160"/>
      <c r="KP331" s="1160"/>
      <c r="KQ331" s="1160"/>
      <c r="KR331" s="1160"/>
      <c r="KS331" s="1160"/>
      <c r="KT331" s="1160"/>
      <c r="KU331" s="1160"/>
      <c r="KV331" s="1160"/>
      <c r="KW331" s="1160"/>
      <c r="KX331" s="1160"/>
      <c r="KY331" s="1160"/>
      <c r="KZ331" s="1160"/>
      <c r="LA331" s="1160"/>
      <c r="LB331" s="1160"/>
      <c r="LC331" s="1160"/>
      <c r="LD331" s="1160"/>
      <c r="LE331" s="1160"/>
      <c r="LF331" s="1160"/>
      <c r="LG331" s="1160"/>
      <c r="LH331" s="1160"/>
      <c r="LI331" s="1160"/>
      <c r="LJ331" s="1160"/>
      <c r="LK331" s="1160"/>
      <c r="LL331" s="1160"/>
      <c r="LM331" s="1160"/>
      <c r="LN331" s="1160"/>
      <c r="LO331" s="1160"/>
      <c r="LP331" s="1160"/>
      <c r="LQ331" s="1160"/>
      <c r="LR331" s="1160"/>
      <c r="LS331" s="1160"/>
      <c r="LT331" s="1160"/>
      <c r="LU331" s="1160"/>
      <c r="LV331" s="1160"/>
      <c r="LW331" s="1160"/>
      <c r="LX331" s="1160"/>
      <c r="LY331" s="1160"/>
      <c r="LZ331" s="1160"/>
      <c r="MA331" s="1160"/>
      <c r="MB331" s="1160"/>
      <c r="MC331" s="1160"/>
      <c r="MD331" s="1160"/>
      <c r="ME331" s="1160"/>
      <c r="MF331" s="1160"/>
      <c r="MG331" s="1160"/>
      <c r="MH331" s="1160"/>
      <c r="MI331" s="1160"/>
      <c r="MJ331" s="1160"/>
      <c r="MK331" s="1160"/>
      <c r="ML331" s="1160"/>
      <c r="MM331" s="1160"/>
      <c r="MN331" s="1160"/>
      <c r="MO331" s="1160"/>
      <c r="MP331" s="1160"/>
      <c r="MQ331" s="1160"/>
      <c r="MR331" s="1160"/>
      <c r="MS331" s="1160"/>
      <c r="MT331" s="1160"/>
      <c r="MU331" s="1160"/>
      <c r="MV331" s="1160"/>
      <c r="MW331" s="1160"/>
      <c r="MX331" s="1160"/>
      <c r="MY331" s="1160"/>
      <c r="MZ331" s="1160"/>
      <c r="NA331" s="1160"/>
      <c r="NB331" s="1160"/>
      <c r="NC331" s="1160"/>
      <c r="ND331" s="1160"/>
      <c r="NE331" s="1160"/>
      <c r="NF331" s="1160"/>
      <c r="NG331" s="1160"/>
      <c r="NH331" s="1160"/>
      <c r="NI331" s="1160"/>
      <c r="NJ331" s="1160"/>
      <c r="NK331" s="1160"/>
      <c r="NL331" s="1160"/>
      <c r="NM331" s="1160"/>
      <c r="NN331" s="1160"/>
      <c r="NO331" s="1160"/>
      <c r="NP331" s="1160"/>
      <c r="NQ331" s="1160"/>
      <c r="NR331" s="1160"/>
      <c r="NS331" s="1160"/>
      <c r="NT331" s="1160"/>
      <c r="NU331" s="1160"/>
      <c r="NV331" s="1160"/>
      <c r="NW331" s="1160"/>
      <c r="NX331" s="1160"/>
      <c r="NY331" s="1160"/>
      <c r="NZ331" s="1160"/>
      <c r="OA331" s="1160"/>
      <c r="OB331" s="1160"/>
      <c r="OC331" s="1160"/>
      <c r="OD331" s="1160"/>
      <c r="OE331" s="1160"/>
      <c r="OF331" s="1160"/>
      <c r="OG331" s="1160"/>
      <c r="OH331" s="1160"/>
      <c r="OI331" s="1160"/>
      <c r="OJ331" s="1160"/>
      <c r="OK331" s="1160"/>
      <c r="OL331" s="1160"/>
      <c r="OM331" s="1160"/>
      <c r="ON331" s="1160"/>
      <c r="OO331" s="1160"/>
      <c r="OP331" s="1160"/>
      <c r="OQ331" s="1160"/>
      <c r="OR331" s="1160"/>
      <c r="OS331" s="1160"/>
      <c r="OT331" s="1160"/>
      <c r="OU331" s="1160"/>
      <c r="OV331" s="1160"/>
      <c r="OW331" s="1160"/>
      <c r="OX331" s="1160"/>
      <c r="OY331" s="1160"/>
      <c r="OZ331" s="1160"/>
      <c r="PA331" s="1160"/>
      <c r="PB331" s="1160"/>
      <c r="PC331" s="1160"/>
      <c r="PD331" s="1160"/>
      <c r="PE331" s="1160"/>
      <c r="PF331" s="1160"/>
      <c r="PG331" s="1160"/>
      <c r="PH331" s="1160"/>
      <c r="PI331" s="1160"/>
      <c r="PJ331" s="1160"/>
      <c r="PK331" s="1160"/>
      <c r="PL331" s="1160"/>
      <c r="PM331" s="1160"/>
      <c r="PN331" s="1160"/>
      <c r="PO331" s="1160"/>
      <c r="PP331" s="1160"/>
      <c r="PQ331" s="1160"/>
      <c r="PR331" s="1160"/>
      <c r="PS331" s="1160"/>
      <c r="PT331" s="1160"/>
      <c r="PU331" s="1160"/>
      <c r="PV331" s="1160"/>
      <c r="PW331" s="1160"/>
      <c r="PX331" s="1160"/>
      <c r="PY331" s="1160"/>
      <c r="PZ331" s="1160"/>
      <c r="QA331" s="1160"/>
      <c r="QB331" s="1160"/>
      <c r="QC331" s="1160"/>
      <c r="QD331" s="1160"/>
      <c r="QE331" s="1160"/>
      <c r="QF331" s="1160"/>
      <c r="QG331" s="1160"/>
      <c r="QH331" s="1160"/>
      <c r="QI331" s="1160"/>
      <c r="QJ331" s="1160"/>
      <c r="QK331" s="1160"/>
      <c r="QL331" s="1160"/>
      <c r="QM331" s="1160"/>
      <c r="QN331" s="1160"/>
      <c r="QO331" s="1160"/>
      <c r="QP331" s="1160"/>
      <c r="QQ331" s="1160"/>
      <c r="QR331" s="1160"/>
      <c r="QS331" s="1160"/>
      <c r="QT331" s="1160"/>
      <c r="QU331" s="1160"/>
      <c r="QV331" s="1160"/>
      <c r="QW331" s="1160"/>
      <c r="QX331" s="1160"/>
      <c r="QY331" s="1160"/>
      <c r="QZ331" s="1160"/>
      <c r="RA331" s="1160"/>
      <c r="RB331" s="1160"/>
      <c r="RC331" s="1160"/>
      <c r="RD331" s="1160"/>
      <c r="RE331" s="1160"/>
      <c r="RF331" s="1160"/>
      <c r="RG331" s="1160"/>
      <c r="RH331" s="1160"/>
      <c r="RI331" s="1160"/>
      <c r="RJ331" s="1160"/>
      <c r="RK331" s="1160"/>
      <c r="RL331" s="1160"/>
      <c r="RM331" s="1160"/>
      <c r="RN331" s="1160"/>
      <c r="RO331" s="1160"/>
      <c r="RP331" s="1160"/>
      <c r="RQ331" s="1160"/>
      <c r="RR331" s="1160"/>
      <c r="RS331" s="1160"/>
      <c r="RT331" s="1160"/>
      <c r="RU331" s="1160"/>
      <c r="RV331" s="1160"/>
      <c r="RW331" s="1160"/>
      <c r="RX331" s="1160"/>
      <c r="RY331" s="1160"/>
      <c r="RZ331" s="1160"/>
      <c r="SA331" s="1160"/>
      <c r="SB331" s="1160"/>
      <c r="SC331" s="1160"/>
      <c r="SD331" s="1160"/>
      <c r="SE331" s="1160"/>
      <c r="SF331" s="1160"/>
      <c r="SG331" s="1160"/>
      <c r="SH331" s="1160"/>
      <c r="SI331" s="1160"/>
      <c r="SJ331" s="1160"/>
      <c r="SK331" s="1160"/>
      <c r="SL331" s="1160"/>
      <c r="SM331" s="1160"/>
      <c r="SN331" s="1160"/>
      <c r="SO331" s="1160"/>
      <c r="SP331" s="1160"/>
      <c r="SQ331" s="1160"/>
      <c r="SR331" s="1160"/>
      <c r="SS331" s="1160"/>
      <c r="ST331" s="1160"/>
      <c r="SU331" s="1160"/>
      <c r="SV331" s="1160"/>
      <c r="SW331" s="1160"/>
      <c r="SX331" s="1160"/>
      <c r="SY331" s="1160"/>
      <c r="SZ331" s="1160"/>
      <c r="TA331" s="1160"/>
      <c r="TB331" s="1160"/>
      <c r="TC331" s="1160"/>
      <c r="TD331" s="1160"/>
      <c r="TE331" s="1160"/>
      <c r="TF331" s="1160"/>
      <c r="TG331" s="1160"/>
      <c r="TH331" s="1160"/>
      <c r="TI331" s="1160"/>
      <c r="TJ331" s="1160"/>
      <c r="TK331" s="1160"/>
      <c r="TL331" s="1160"/>
      <c r="TM331" s="1160"/>
      <c r="TN331" s="1160"/>
      <c r="TO331" s="1160"/>
      <c r="TP331" s="1160"/>
      <c r="TQ331" s="1160"/>
      <c r="TR331" s="1160"/>
      <c r="TS331" s="1160"/>
      <c r="TT331" s="1160"/>
      <c r="TU331" s="1160"/>
      <c r="TV331" s="1160"/>
      <c r="TW331" s="1160"/>
      <c r="TX331" s="1160"/>
      <c r="TY331" s="1160"/>
      <c r="TZ331" s="1160"/>
      <c r="UA331" s="1160"/>
      <c r="UB331" s="1160"/>
      <c r="UC331" s="1160"/>
      <c r="UD331" s="1160"/>
      <c r="UE331" s="1160"/>
      <c r="UF331" s="1160"/>
      <c r="UG331" s="1160"/>
      <c r="UH331" s="1160"/>
      <c r="UI331" s="1160"/>
      <c r="UJ331" s="1160"/>
      <c r="UK331" s="1160"/>
      <c r="UL331" s="1160"/>
      <c r="UM331" s="1160"/>
      <c r="UN331" s="1160"/>
      <c r="UO331" s="1160"/>
      <c r="UP331" s="1160"/>
      <c r="UQ331" s="1160"/>
      <c r="UR331" s="1160"/>
      <c r="US331" s="1160"/>
      <c r="UT331" s="1160"/>
      <c r="UU331" s="1160"/>
      <c r="UV331" s="1160"/>
      <c r="UW331" s="1160"/>
      <c r="UX331" s="1160"/>
      <c r="UY331" s="1160"/>
      <c r="UZ331" s="1160"/>
      <c r="VA331" s="1160"/>
      <c r="VB331" s="1160"/>
      <c r="VC331" s="1160"/>
      <c r="VD331" s="1160"/>
      <c r="VE331" s="1160"/>
      <c r="VF331" s="1160"/>
      <c r="VG331" s="1160"/>
      <c r="VH331" s="1160"/>
      <c r="VI331" s="1160"/>
      <c r="VJ331" s="1160"/>
      <c r="VK331" s="1160"/>
      <c r="VL331" s="1160"/>
      <c r="VM331" s="1160"/>
      <c r="VN331" s="1160"/>
      <c r="VO331" s="1160"/>
      <c r="VP331" s="1160"/>
      <c r="VQ331" s="1160"/>
      <c r="VR331" s="1160"/>
      <c r="VS331" s="1160"/>
      <c r="VT331" s="1160"/>
      <c r="VU331" s="1160"/>
      <c r="VV331" s="1160"/>
      <c r="VW331" s="1160"/>
      <c r="VX331" s="1160"/>
      <c r="VY331" s="1160"/>
      <c r="VZ331" s="1160"/>
      <c r="WA331" s="1160"/>
      <c r="WB331" s="1160"/>
      <c r="WC331" s="1160"/>
      <c r="WD331" s="1160"/>
      <c r="WE331" s="1160"/>
      <c r="WF331" s="1160"/>
      <c r="WG331" s="1160"/>
      <c r="WH331" s="1160"/>
      <c r="WI331" s="1160"/>
      <c r="WJ331" s="1160"/>
      <c r="WK331" s="1160"/>
      <c r="WL331" s="1160"/>
      <c r="WM331" s="1160"/>
      <c r="WN331" s="1160"/>
      <c r="WO331" s="1160"/>
      <c r="WP331" s="1160"/>
      <c r="WQ331" s="1160"/>
      <c r="WR331" s="1160"/>
      <c r="WS331" s="1160"/>
      <c r="WT331" s="1160"/>
      <c r="WU331" s="1160"/>
      <c r="WV331" s="1160"/>
      <c r="WW331" s="1160"/>
      <c r="WX331" s="1160"/>
      <c r="WY331" s="1160"/>
      <c r="WZ331" s="1160"/>
      <c r="XA331" s="1160"/>
      <c r="XB331" s="1160"/>
      <c r="XC331" s="1160"/>
      <c r="XD331" s="1160"/>
      <c r="XE331" s="1160"/>
      <c r="XF331" s="1160"/>
      <c r="XG331" s="1160"/>
      <c r="XH331" s="1160"/>
      <c r="XI331" s="1160"/>
      <c r="XJ331" s="1160"/>
      <c r="XK331" s="1160"/>
      <c r="XL331" s="1160"/>
      <c r="XM331" s="1160"/>
      <c r="XN331" s="1160"/>
      <c r="XO331" s="1160"/>
      <c r="XP331" s="1160"/>
      <c r="XQ331" s="1160"/>
      <c r="XR331" s="1160"/>
      <c r="XS331" s="1160"/>
      <c r="XT331" s="1160"/>
      <c r="XU331" s="1160"/>
      <c r="XV331" s="1160"/>
      <c r="XW331" s="1160"/>
      <c r="XX331" s="1160"/>
      <c r="XY331" s="1160"/>
      <c r="XZ331" s="1160"/>
      <c r="YA331" s="1160"/>
      <c r="YB331" s="1160"/>
      <c r="YC331" s="1160"/>
      <c r="YD331" s="1160"/>
      <c r="YE331" s="1160"/>
      <c r="YF331" s="1160"/>
      <c r="YG331" s="1160"/>
      <c r="YH331" s="1160"/>
      <c r="YI331" s="1160"/>
      <c r="YJ331" s="1160"/>
      <c r="YK331" s="1160"/>
      <c r="YL331" s="1160"/>
      <c r="YM331" s="1160"/>
      <c r="YN331" s="1160"/>
      <c r="YO331" s="1160"/>
      <c r="YP331" s="1160"/>
      <c r="YQ331" s="1160"/>
      <c r="YR331" s="1160"/>
      <c r="YS331" s="1160"/>
      <c r="YT331" s="1160"/>
      <c r="YU331" s="1160"/>
      <c r="YV331" s="1160"/>
      <c r="YW331" s="1160"/>
      <c r="YX331" s="1160"/>
      <c r="YY331" s="1160"/>
      <c r="YZ331" s="1160"/>
      <c r="ZA331" s="1160"/>
      <c r="ZB331" s="1160"/>
      <c r="ZC331" s="1160"/>
      <c r="ZD331" s="1160"/>
      <c r="ZE331" s="1160"/>
      <c r="ZF331" s="1160"/>
      <c r="ZG331" s="1160"/>
      <c r="ZH331" s="1160"/>
      <c r="ZI331" s="1160"/>
      <c r="ZJ331" s="1160"/>
      <c r="ZK331" s="1160"/>
      <c r="ZL331" s="1160"/>
      <c r="ZM331" s="1160"/>
      <c r="ZN331" s="1160"/>
      <c r="ZO331" s="1160"/>
      <c r="ZP331" s="1160"/>
      <c r="ZQ331" s="1160"/>
      <c r="ZR331" s="1160"/>
      <c r="ZS331" s="1160"/>
      <c r="ZT331" s="1160"/>
      <c r="ZU331" s="1160"/>
      <c r="ZV331" s="1160"/>
      <c r="ZW331" s="1160"/>
      <c r="ZX331" s="1160"/>
      <c r="ZY331" s="1160"/>
      <c r="ZZ331" s="1160"/>
      <c r="AAA331" s="1160"/>
      <c r="AAB331" s="1160"/>
      <c r="AAC331" s="1160"/>
      <c r="AAD331" s="1160"/>
      <c r="AAE331" s="1160"/>
      <c r="AAF331" s="1160"/>
      <c r="AAG331" s="1160"/>
      <c r="AAH331" s="1160"/>
      <c r="AAI331" s="1160"/>
      <c r="AAJ331" s="1160"/>
      <c r="AAK331" s="1160"/>
      <c r="AAL331" s="1160"/>
      <c r="AAM331" s="1160"/>
      <c r="AAN331" s="1160"/>
      <c r="AAO331" s="1160"/>
      <c r="AAP331" s="1160"/>
      <c r="AAQ331" s="1160"/>
      <c r="AAR331" s="1160"/>
      <c r="AAS331" s="1160"/>
      <c r="AAT331" s="1160"/>
      <c r="AAU331" s="1160"/>
      <c r="AAV331" s="1160"/>
      <c r="AAW331" s="1160"/>
      <c r="AAX331" s="1160"/>
      <c r="AAY331" s="1160"/>
      <c r="AAZ331" s="1160"/>
      <c r="ABA331" s="1160"/>
      <c r="ABB331" s="1160"/>
      <c r="ABC331" s="1160"/>
      <c r="ABD331" s="1160"/>
      <c r="ABE331" s="1160"/>
      <c r="ABF331" s="1160"/>
      <c r="ABG331" s="1160"/>
      <c r="ABH331" s="1160"/>
      <c r="ABI331" s="1160"/>
      <c r="ABJ331" s="1160"/>
      <c r="ABK331" s="1160"/>
      <c r="ABL331" s="1160"/>
      <c r="ABM331" s="1160"/>
      <c r="ABN331" s="1160"/>
      <c r="ABO331" s="1160"/>
      <c r="ABP331" s="1160"/>
      <c r="ABQ331" s="1160"/>
      <c r="ABR331" s="1160"/>
      <c r="ABS331" s="1160"/>
      <c r="ABT331" s="1160"/>
      <c r="ABU331" s="1160"/>
      <c r="ABV331" s="1160"/>
      <c r="ABW331" s="1160"/>
      <c r="ABX331" s="1160"/>
      <c r="ABY331" s="1160"/>
      <c r="ABZ331" s="1160"/>
      <c r="ACA331" s="1160"/>
      <c r="ACB331" s="1160"/>
      <c r="ACC331" s="1160"/>
      <c r="ACD331" s="1160"/>
      <c r="ACE331" s="1160"/>
      <c r="ACF331" s="1160"/>
      <c r="ACG331" s="1160"/>
      <c r="ACH331" s="1160"/>
      <c r="ACI331" s="1160"/>
      <c r="ACJ331" s="1160"/>
      <c r="ACK331" s="1160"/>
      <c r="ACL331" s="1160"/>
      <c r="ACM331" s="1160"/>
      <c r="ACN331" s="1160"/>
      <c r="ACO331" s="1160"/>
      <c r="ACP331" s="1160"/>
      <c r="ACQ331" s="1160"/>
      <c r="ACR331" s="1160"/>
      <c r="ACS331" s="1160"/>
      <c r="ACT331" s="1160"/>
      <c r="ACU331" s="1160"/>
      <c r="ACV331" s="1160"/>
      <c r="ACW331" s="1160"/>
      <c r="ACX331" s="1160"/>
      <c r="ACY331" s="1160"/>
      <c r="ACZ331" s="1160"/>
      <c r="ADA331" s="1160"/>
      <c r="ADB331" s="1160"/>
      <c r="ADC331" s="1160"/>
      <c r="ADD331" s="1160"/>
      <c r="ADE331" s="1160"/>
      <c r="ADF331" s="1160"/>
      <c r="ADG331" s="1160"/>
      <c r="ADH331" s="1160"/>
      <c r="ADI331" s="1160"/>
      <c r="ADJ331" s="1160"/>
      <c r="ADK331" s="1160"/>
      <c r="ADL331" s="1160"/>
      <c r="ADM331" s="1160"/>
      <c r="ADN331" s="1160"/>
      <c r="ADO331" s="1160"/>
      <c r="ADP331" s="1160"/>
      <c r="ADQ331" s="1160"/>
      <c r="ADR331" s="1160"/>
      <c r="ADS331" s="1160"/>
      <c r="ADT331" s="1160"/>
      <c r="ADU331" s="1160"/>
      <c r="ADV331" s="1160"/>
      <c r="ADW331" s="1160"/>
      <c r="ADX331" s="1160"/>
      <c r="ADY331" s="1160"/>
      <c r="ADZ331" s="1160"/>
      <c r="AEA331" s="1160"/>
      <c r="AEB331" s="1160"/>
      <c r="AEC331" s="1160"/>
      <c r="AED331" s="1160"/>
      <c r="AEE331" s="1160"/>
      <c r="AEF331" s="1160"/>
      <c r="AEG331" s="1160"/>
      <c r="AEH331" s="1160"/>
      <c r="AEI331" s="1160"/>
      <c r="AEJ331" s="1160"/>
      <c r="AEK331" s="1160"/>
      <c r="AEL331" s="1160"/>
      <c r="AEM331" s="1160"/>
      <c r="AEN331" s="1160"/>
      <c r="AEO331" s="1160"/>
      <c r="AEP331" s="1160"/>
      <c r="AEQ331" s="1160"/>
      <c r="AER331" s="1160"/>
      <c r="AES331" s="1160"/>
      <c r="AET331" s="1160"/>
      <c r="AEU331" s="1160"/>
      <c r="AEV331" s="1160"/>
      <c r="AEW331" s="1160"/>
      <c r="AEX331" s="1160"/>
      <c r="AEY331" s="1160"/>
      <c r="AEZ331" s="1160"/>
      <c r="AFA331" s="1160"/>
      <c r="AFB331" s="1160"/>
      <c r="AFC331" s="1160"/>
      <c r="AFD331" s="1160"/>
      <c r="AFE331" s="1160"/>
      <c r="AFF331" s="1160"/>
      <c r="AFG331" s="1160"/>
      <c r="AFH331" s="1160"/>
      <c r="AFI331" s="1160"/>
      <c r="AFJ331" s="1160"/>
      <c r="AFK331" s="1160"/>
      <c r="AFL331" s="1160"/>
      <c r="AFM331" s="1160"/>
      <c r="AFN331" s="1160"/>
      <c r="AFO331" s="1160"/>
      <c r="AFP331" s="1160"/>
      <c r="AFQ331" s="1160"/>
      <c r="AFR331" s="1160"/>
      <c r="AFS331" s="1160"/>
      <c r="AFT331" s="1160"/>
      <c r="AFU331" s="1160"/>
      <c r="AFV331" s="1160"/>
      <c r="AFW331" s="1160"/>
      <c r="AFX331" s="1160"/>
      <c r="AFY331" s="1160"/>
      <c r="AFZ331" s="1160"/>
      <c r="AGA331" s="1160"/>
      <c r="AGB331" s="1160"/>
      <c r="AGC331" s="1160"/>
      <c r="AGD331" s="1160"/>
      <c r="AGE331" s="1160"/>
      <c r="AGF331" s="1160"/>
      <c r="AGG331" s="1160"/>
      <c r="AGH331" s="1160"/>
      <c r="AGI331" s="1160"/>
      <c r="AGJ331" s="1160"/>
      <c r="AGK331" s="1160"/>
      <c r="AGL331" s="1160"/>
      <c r="AGM331" s="1160"/>
      <c r="AGN331" s="1160"/>
      <c r="AGO331" s="1160"/>
      <c r="AGP331" s="1160"/>
      <c r="AGQ331" s="1160"/>
      <c r="AGR331" s="1160"/>
      <c r="AGS331" s="1160"/>
      <c r="AGT331" s="1160"/>
      <c r="AGU331" s="1160"/>
      <c r="AGV331" s="1160"/>
      <c r="AGW331" s="1160"/>
      <c r="AGX331" s="1160"/>
      <c r="AGY331" s="1160"/>
      <c r="AGZ331" s="1160"/>
      <c r="AHA331" s="1160"/>
      <c r="AHB331" s="1160"/>
      <c r="AHC331" s="1160"/>
      <c r="AHD331" s="1160"/>
      <c r="AHE331" s="1160"/>
      <c r="AHF331" s="1160"/>
      <c r="AHG331" s="1160"/>
      <c r="AHH331" s="1160"/>
      <c r="AHI331" s="1160"/>
      <c r="AHJ331" s="1160"/>
      <c r="AHK331" s="1160"/>
      <c r="AHL331" s="1160"/>
      <c r="AHM331" s="1160"/>
      <c r="AHN331" s="1160"/>
      <c r="AHO331" s="1160"/>
      <c r="AHP331" s="1160"/>
      <c r="AHQ331" s="1160"/>
      <c r="AHR331" s="1160"/>
      <c r="AHS331" s="1160"/>
      <c r="AHT331" s="1160"/>
      <c r="AHU331" s="1160"/>
      <c r="AHV331" s="1160"/>
      <c r="AHW331" s="1160"/>
      <c r="AHX331" s="1160"/>
      <c r="AHY331" s="1160"/>
      <c r="AHZ331" s="1160"/>
      <c r="AIA331" s="1160"/>
      <c r="AIB331" s="1160"/>
      <c r="AIC331" s="1160"/>
      <c r="AID331" s="1160"/>
      <c r="AIE331" s="1160"/>
      <c r="AIF331" s="1160"/>
      <c r="AIG331" s="1160"/>
      <c r="AIH331" s="1160"/>
      <c r="AII331" s="1160"/>
      <c r="AIJ331" s="1160"/>
      <c r="AIK331" s="1160"/>
      <c r="AIL331" s="1160"/>
      <c r="AIM331" s="1160"/>
      <c r="AIN331" s="1160"/>
      <c r="AIO331" s="1160"/>
      <c r="AIP331" s="1160"/>
      <c r="AIQ331" s="1160"/>
      <c r="AIR331" s="1160"/>
      <c r="AIS331" s="1160"/>
      <c r="AIT331" s="1160"/>
      <c r="AIU331" s="1160"/>
      <c r="AIV331" s="1160"/>
      <c r="AIW331" s="1160"/>
      <c r="AIX331" s="1160"/>
      <c r="AIY331" s="1160"/>
      <c r="AIZ331" s="1160"/>
      <c r="AJA331" s="1160"/>
      <c r="AJB331" s="1160"/>
      <c r="AJC331" s="1160"/>
      <c r="AJD331" s="1160"/>
      <c r="AJE331" s="1160"/>
      <c r="AJF331" s="1160"/>
      <c r="AJG331" s="1160"/>
      <c r="AJH331" s="1160"/>
      <c r="AJI331" s="1160"/>
      <c r="AJJ331" s="1160"/>
      <c r="AJK331" s="1160"/>
      <c r="AJL331" s="1160"/>
      <c r="AJM331" s="1160"/>
      <c r="AJN331" s="1160"/>
      <c r="AJO331" s="1160"/>
      <c r="AJP331" s="1160"/>
      <c r="AJQ331" s="1160"/>
      <c r="AJR331" s="1160"/>
      <c r="AJS331" s="1160"/>
      <c r="AJT331" s="1160"/>
      <c r="AJU331" s="1160"/>
      <c r="AJV331" s="1160"/>
      <c r="AJW331" s="1160"/>
      <c r="AJX331" s="1160"/>
      <c r="AJY331" s="1160"/>
      <c r="AJZ331" s="1160"/>
      <c r="AKA331" s="1160"/>
      <c r="AKB331" s="1160"/>
      <c r="AKC331" s="1160"/>
      <c r="AKD331" s="1160"/>
      <c r="AKE331" s="1160"/>
      <c r="AKF331" s="1160"/>
      <c r="AKG331" s="1160"/>
      <c r="AKH331" s="1160"/>
      <c r="AKI331" s="1160"/>
      <c r="AKJ331" s="1160"/>
      <c r="AKK331" s="1160"/>
      <c r="AKL331" s="1160"/>
      <c r="AKM331" s="1160"/>
      <c r="AKN331" s="1160"/>
      <c r="AKO331" s="1160"/>
      <c r="AKP331" s="1160"/>
      <c r="AKQ331" s="1160"/>
      <c r="AKR331" s="1160"/>
      <c r="AKS331" s="1160"/>
      <c r="AKT331" s="1160"/>
      <c r="AKU331" s="1160"/>
      <c r="AKV331" s="1160"/>
      <c r="AKW331" s="1160"/>
      <c r="AKX331" s="1160"/>
      <c r="AKY331" s="1160"/>
      <c r="AKZ331" s="1160"/>
      <c r="ALA331" s="1160"/>
      <c r="ALB331" s="1160"/>
      <c r="ALC331" s="1160"/>
      <c r="ALD331" s="1160"/>
      <c r="ALE331" s="1160"/>
      <c r="ALF331" s="1160"/>
      <c r="ALG331" s="1160"/>
      <c r="ALH331" s="1160"/>
      <c r="ALI331" s="1160"/>
      <c r="ALJ331" s="1160"/>
      <c r="ALK331" s="1160"/>
      <c r="ALL331" s="1160"/>
      <c r="ALM331" s="1160"/>
      <c r="ALN331" s="1160"/>
      <c r="ALO331" s="1160"/>
      <c r="ALP331" s="1160"/>
      <c r="ALQ331" s="1160"/>
      <c r="ALR331" s="1160"/>
      <c r="ALS331" s="1160"/>
      <c r="ALT331" s="1160"/>
      <c r="ALU331" s="1160"/>
      <c r="ALV331" s="1160"/>
      <c r="ALW331" s="1160"/>
      <c r="ALX331" s="1160"/>
      <c r="ALY331" s="1160"/>
      <c r="ALZ331" s="1160"/>
      <c r="AMA331" s="1160"/>
      <c r="AMB331" s="1160"/>
      <c r="AMC331" s="1160"/>
      <c r="AMD331" s="1160"/>
      <c r="AME331" s="1160"/>
      <c r="AMF331" s="1160"/>
      <c r="AMG331" s="1160"/>
      <c r="AMH331" s="1160"/>
      <c r="AMI331" s="1160"/>
      <c r="AMJ331" s="1160"/>
      <c r="AMK331" s="1160"/>
      <c r="AML331" s="1160"/>
      <c r="AMM331" s="1160"/>
      <c r="AMN331" s="1160"/>
      <c r="AMO331" s="1160"/>
      <c r="AMP331" s="1160"/>
      <c r="AMQ331" s="1160"/>
      <c r="AMR331" s="1160"/>
      <c r="AMS331" s="1160"/>
      <c r="AMT331" s="1160"/>
      <c r="AMU331" s="1160"/>
      <c r="AMV331" s="1160"/>
      <c r="AMW331" s="1160"/>
      <c r="AMX331" s="1160"/>
      <c r="AMY331" s="1160"/>
      <c r="AMZ331" s="1160"/>
      <c r="ANA331" s="1160"/>
      <c r="ANB331" s="1160"/>
      <c r="ANC331" s="1160"/>
      <c r="AND331" s="1160"/>
      <c r="ANE331" s="1160"/>
      <c r="ANF331" s="1160"/>
      <c r="ANG331" s="1160"/>
      <c r="ANH331" s="1160"/>
      <c r="ANI331" s="1160"/>
      <c r="ANJ331" s="1160"/>
      <c r="ANK331" s="1160"/>
      <c r="ANL331" s="1160"/>
      <c r="ANM331" s="1160"/>
      <c r="ANN331" s="1160"/>
      <c r="ANO331" s="1160"/>
      <c r="ANP331" s="1160"/>
      <c r="ANQ331" s="1160"/>
      <c r="ANR331" s="1160"/>
      <c r="ANS331" s="1160"/>
      <c r="ANT331" s="1160"/>
      <c r="ANU331" s="1160"/>
      <c r="ANV331" s="1160"/>
      <c r="ANW331" s="1160"/>
      <c r="ANX331" s="1160"/>
      <c r="ANY331" s="1160"/>
      <c r="ANZ331" s="1160"/>
      <c r="AOA331" s="1160"/>
      <c r="AOB331" s="1160"/>
      <c r="AOC331" s="1160"/>
      <c r="AOD331" s="1160"/>
      <c r="AOE331" s="1160"/>
      <c r="AOF331" s="1160"/>
      <c r="AOG331" s="1160"/>
      <c r="AOH331" s="1160"/>
      <c r="AOI331" s="1160"/>
      <c r="AOJ331" s="1160"/>
      <c r="AOK331" s="1160"/>
      <c r="AOL331" s="1160"/>
      <c r="AOM331" s="1160"/>
      <c r="AON331" s="1160"/>
      <c r="AOO331" s="1160"/>
      <c r="AOP331" s="1160"/>
      <c r="AOQ331" s="1160"/>
      <c r="AOR331" s="1160"/>
      <c r="AOS331" s="1160"/>
      <c r="AOT331" s="1160"/>
      <c r="AOU331" s="1160"/>
      <c r="AOV331" s="1160"/>
      <c r="AOW331" s="1160"/>
      <c r="AOX331" s="1160"/>
      <c r="AOY331" s="1160"/>
      <c r="AOZ331" s="1160"/>
      <c r="APA331" s="1160"/>
      <c r="APB331" s="1160"/>
      <c r="APC331" s="1160"/>
      <c r="APD331" s="1160"/>
      <c r="APE331" s="1160"/>
      <c r="APF331" s="1160"/>
      <c r="APG331" s="1160"/>
      <c r="APH331" s="1160"/>
      <c r="API331" s="1160"/>
      <c r="APJ331" s="1160"/>
      <c r="APK331" s="1160"/>
      <c r="APL331" s="1160"/>
      <c r="APM331" s="1160"/>
      <c r="APN331" s="1160"/>
      <c r="APO331" s="1160"/>
      <c r="APP331" s="1160"/>
      <c r="APQ331" s="1160"/>
      <c r="APR331" s="1160"/>
      <c r="APS331" s="1160"/>
      <c r="APT331" s="1160"/>
      <c r="APU331" s="1160"/>
      <c r="APV331" s="1160"/>
      <c r="APW331" s="1160"/>
      <c r="APX331" s="1160"/>
      <c r="APY331" s="1160"/>
      <c r="APZ331" s="1160"/>
      <c r="AQA331" s="1160"/>
      <c r="AQB331" s="1160"/>
      <c r="AQC331" s="1160"/>
      <c r="AQD331" s="1160"/>
      <c r="AQE331" s="1160"/>
      <c r="AQF331" s="1160"/>
      <c r="AQG331" s="1160"/>
      <c r="AQH331" s="1160"/>
      <c r="AQI331" s="1160"/>
      <c r="AQJ331" s="1160"/>
      <c r="AQK331" s="1160"/>
      <c r="AQL331" s="1160"/>
      <c r="AQM331" s="1160"/>
      <c r="AQN331" s="1160"/>
      <c r="AQO331" s="1160"/>
      <c r="AQP331" s="1160"/>
      <c r="AQQ331" s="1160"/>
      <c r="AQR331" s="1160"/>
      <c r="AQS331" s="1160"/>
      <c r="AQT331" s="1160"/>
      <c r="AQU331" s="1160"/>
      <c r="AQV331" s="1160"/>
      <c r="AQW331" s="1160"/>
      <c r="AQX331" s="1160"/>
      <c r="AQY331" s="1160"/>
      <c r="AQZ331" s="1160"/>
      <c r="ARA331" s="1160"/>
      <c r="ARB331" s="1160"/>
      <c r="ARC331" s="1160"/>
      <c r="ARD331" s="1160"/>
      <c r="ARE331" s="1160"/>
      <c r="ARF331" s="1160"/>
      <c r="ARG331" s="1160"/>
      <c r="ARH331" s="1160"/>
      <c r="ARI331" s="1160"/>
      <c r="ARJ331" s="1160"/>
      <c r="ARK331" s="1160"/>
      <c r="ARL331" s="1160"/>
      <c r="ARM331" s="1160"/>
      <c r="ARN331" s="1160"/>
      <c r="ARO331" s="1160"/>
      <c r="ARP331" s="1160"/>
      <c r="ARQ331" s="1160"/>
      <c r="ARR331" s="1160"/>
      <c r="ARS331" s="1160"/>
      <c r="ART331" s="1160"/>
      <c r="ARU331" s="1160"/>
      <c r="ARV331" s="1160"/>
      <c r="ARW331" s="1160"/>
      <c r="ARX331" s="1160"/>
      <c r="ARY331" s="1160"/>
      <c r="ARZ331" s="1160"/>
      <c r="ASA331" s="1160"/>
      <c r="ASB331" s="1160"/>
      <c r="ASC331" s="1160"/>
      <c r="ASD331" s="1160"/>
      <c r="ASE331" s="1160"/>
      <c r="ASF331" s="1160"/>
      <c r="ASG331" s="1160"/>
      <c r="ASH331" s="1160"/>
      <c r="ASI331" s="1160"/>
      <c r="ASJ331" s="1160"/>
      <c r="ASK331" s="1160"/>
      <c r="ASL331" s="1160"/>
      <c r="ASM331" s="1160"/>
      <c r="ASN331" s="1160"/>
      <c r="ASO331" s="1160"/>
      <c r="ASP331" s="1160"/>
      <c r="ASQ331" s="1160"/>
      <c r="ASR331" s="1160"/>
      <c r="ASS331" s="1160"/>
      <c r="AST331" s="1160"/>
      <c r="ASU331" s="1160"/>
      <c r="ASV331" s="1160"/>
      <c r="ASW331" s="1160"/>
      <c r="ASX331" s="1160"/>
      <c r="ASY331" s="1160"/>
      <c r="ASZ331" s="1160"/>
      <c r="ATA331" s="1160"/>
      <c r="ATB331" s="1160"/>
      <c r="ATC331" s="1160"/>
      <c r="ATD331" s="1160"/>
      <c r="ATE331" s="1160"/>
      <c r="ATF331" s="1160"/>
      <c r="ATG331" s="1160"/>
      <c r="ATH331" s="1160"/>
      <c r="ATI331" s="1160"/>
      <c r="ATJ331" s="1160"/>
      <c r="ATK331" s="1160"/>
      <c r="ATL331" s="1160"/>
      <c r="ATM331" s="1160"/>
      <c r="ATN331" s="1160"/>
      <c r="ATO331" s="1160"/>
      <c r="ATP331" s="1160"/>
      <c r="ATQ331" s="1160"/>
      <c r="ATR331" s="1160"/>
      <c r="ATS331" s="1160"/>
      <c r="ATT331" s="1160"/>
      <c r="ATU331" s="1160"/>
      <c r="ATV331" s="1160"/>
      <c r="ATW331" s="1160"/>
      <c r="ATX331" s="1160"/>
      <c r="ATY331" s="1160"/>
      <c r="ATZ331" s="1160"/>
      <c r="AUA331" s="1160"/>
      <c r="AUB331" s="1160"/>
      <c r="AUC331" s="1160"/>
      <c r="AUD331" s="1160"/>
      <c r="AUE331" s="1160"/>
      <c r="AUF331" s="1160"/>
      <c r="AUG331" s="1160"/>
      <c r="AUH331" s="1160"/>
      <c r="AUI331" s="1160"/>
      <c r="AUJ331" s="1160"/>
      <c r="AUK331" s="1160"/>
      <c r="AUL331" s="1160"/>
      <c r="AUM331" s="1160"/>
      <c r="AUN331" s="1160"/>
      <c r="AUO331" s="1160"/>
      <c r="AUP331" s="1160"/>
      <c r="AUQ331" s="1160"/>
      <c r="AUR331" s="1160"/>
      <c r="AUS331" s="1160"/>
      <c r="AUT331" s="1160"/>
      <c r="AUU331" s="1160"/>
      <c r="AUV331" s="1160"/>
      <c r="AUW331" s="1160"/>
      <c r="AUX331" s="1160"/>
      <c r="AUY331" s="1160"/>
      <c r="AUZ331" s="1160"/>
      <c r="AVA331" s="1160"/>
      <c r="AVB331" s="1160"/>
      <c r="AVC331" s="1160"/>
      <c r="AVD331" s="1160"/>
      <c r="AVE331" s="1160"/>
      <c r="AVF331" s="1160"/>
      <c r="AVG331" s="1160"/>
      <c r="AVH331" s="1160"/>
      <c r="AVI331" s="1160"/>
      <c r="AVJ331" s="1160"/>
      <c r="AVK331" s="1160"/>
      <c r="AVL331" s="1160"/>
      <c r="AVM331" s="1160"/>
      <c r="AVN331" s="1160"/>
      <c r="AVO331" s="1160"/>
      <c r="AVP331" s="1160"/>
      <c r="AVQ331" s="1160"/>
      <c r="AVR331" s="1160"/>
      <c r="AVS331" s="1160"/>
      <c r="AVT331" s="1160"/>
      <c r="AVU331" s="1160"/>
      <c r="AVV331" s="1160"/>
      <c r="AVW331" s="1160"/>
      <c r="AVX331" s="1160"/>
      <c r="AVY331" s="1160"/>
      <c r="AVZ331" s="1160"/>
      <c r="AWA331" s="1160"/>
      <c r="AWB331" s="1160"/>
      <c r="AWC331" s="1160"/>
      <c r="AWD331" s="1160"/>
      <c r="AWE331" s="1160"/>
      <c r="AWF331" s="1160"/>
      <c r="AWG331" s="1160"/>
      <c r="AWH331" s="1160"/>
      <c r="AWI331" s="1160"/>
      <c r="AWJ331" s="1160"/>
      <c r="AWK331" s="1160"/>
      <c r="AWL331" s="1160"/>
      <c r="AWM331" s="1160"/>
      <c r="AWN331" s="1160"/>
      <c r="AWO331" s="1160"/>
      <c r="AWP331" s="1160"/>
      <c r="AWQ331" s="1160"/>
      <c r="AWR331" s="1160"/>
      <c r="AWS331" s="1160"/>
      <c r="AWT331" s="1160"/>
      <c r="AWU331" s="1160"/>
      <c r="AWV331" s="1160"/>
      <c r="AWW331" s="1160"/>
      <c r="AWX331" s="1160"/>
      <c r="AWY331" s="1160"/>
      <c r="AWZ331" s="1160"/>
      <c r="AXA331" s="1160"/>
      <c r="AXB331" s="1160"/>
      <c r="AXC331" s="1160"/>
      <c r="AXD331" s="1160"/>
      <c r="AXE331" s="1160"/>
      <c r="AXF331" s="1160"/>
      <c r="AXG331" s="1160"/>
      <c r="AXH331" s="1160"/>
      <c r="AXI331" s="1160"/>
      <c r="AXJ331" s="1160"/>
      <c r="AXK331" s="1160"/>
      <c r="AXL331" s="1160"/>
      <c r="AXM331" s="1160"/>
      <c r="AXN331" s="1160"/>
      <c r="AXO331" s="1160"/>
      <c r="AXP331" s="1160"/>
      <c r="AXQ331" s="1160"/>
      <c r="AXR331" s="1160"/>
      <c r="AXS331" s="1160"/>
      <c r="AXT331" s="1160"/>
      <c r="AXU331" s="1160"/>
      <c r="AXV331" s="1160"/>
      <c r="AXW331" s="1160"/>
      <c r="AXX331" s="1160"/>
      <c r="AXY331" s="1160"/>
      <c r="AXZ331" s="1160"/>
      <c r="AYA331" s="1160"/>
      <c r="AYB331" s="1160"/>
      <c r="AYC331" s="1160"/>
      <c r="AYD331" s="1160"/>
      <c r="AYE331" s="1160"/>
      <c r="AYF331" s="1160"/>
      <c r="AYG331" s="1160"/>
      <c r="AYH331" s="1160"/>
      <c r="AYI331" s="1160"/>
      <c r="AYJ331" s="1160"/>
      <c r="AYK331" s="1160"/>
      <c r="AYL331" s="1160"/>
      <c r="AYM331" s="1160"/>
      <c r="AYN331" s="1160"/>
      <c r="AYO331" s="1160"/>
      <c r="AYP331" s="1160"/>
      <c r="AYQ331" s="1160"/>
      <c r="AYR331" s="1160"/>
      <c r="AYS331" s="1160"/>
      <c r="AYT331" s="1160"/>
      <c r="AYU331" s="1160"/>
      <c r="AYV331" s="1160"/>
      <c r="AYW331" s="1160"/>
      <c r="AYX331" s="1160"/>
      <c r="AYY331" s="1160"/>
      <c r="AYZ331" s="1160"/>
      <c r="AZA331" s="1160"/>
      <c r="AZB331" s="1160"/>
      <c r="AZC331" s="1160"/>
      <c r="AZD331" s="1160"/>
      <c r="AZE331" s="1160"/>
      <c r="AZF331" s="1160"/>
      <c r="AZG331" s="1160"/>
      <c r="AZH331" s="1160"/>
      <c r="AZI331" s="1160"/>
      <c r="AZJ331" s="1160"/>
      <c r="AZK331" s="1160"/>
      <c r="AZL331" s="1160"/>
      <c r="AZM331" s="1160"/>
      <c r="AZN331" s="1160"/>
      <c r="AZO331" s="1160"/>
      <c r="AZP331" s="1160"/>
      <c r="AZQ331" s="1160"/>
      <c r="AZR331" s="1160"/>
      <c r="AZS331" s="1160"/>
      <c r="AZT331" s="1160"/>
      <c r="AZU331" s="1160"/>
      <c r="AZV331" s="1160"/>
      <c r="AZW331" s="1160"/>
      <c r="AZX331" s="1160"/>
      <c r="AZY331" s="1160"/>
      <c r="AZZ331" s="1160"/>
      <c r="BAA331" s="1160"/>
      <c r="BAB331" s="1160"/>
      <c r="BAC331" s="1160"/>
      <c r="BAD331" s="1160"/>
      <c r="BAE331" s="1160"/>
      <c r="BAF331" s="1160"/>
      <c r="BAG331" s="1160"/>
      <c r="BAH331" s="1160"/>
      <c r="BAI331" s="1160"/>
      <c r="BAJ331" s="1160"/>
      <c r="BAK331" s="1160"/>
      <c r="BAL331" s="1160"/>
      <c r="BAM331" s="1160"/>
      <c r="BAN331" s="1160"/>
      <c r="BAO331" s="1160"/>
      <c r="BAP331" s="1160"/>
      <c r="BAQ331" s="1160"/>
      <c r="BAR331" s="1160"/>
      <c r="BAS331" s="1160"/>
      <c r="BAT331" s="1160"/>
      <c r="BAU331" s="1160"/>
      <c r="BAV331" s="1160"/>
      <c r="BAW331" s="1160"/>
      <c r="BAX331" s="1160"/>
      <c r="BAY331" s="1160"/>
      <c r="BAZ331" s="1160"/>
      <c r="BBA331" s="1160"/>
      <c r="BBB331" s="1160"/>
      <c r="BBC331" s="1160"/>
      <c r="BBD331" s="1160"/>
      <c r="BBE331" s="1160"/>
      <c r="BBF331" s="1160"/>
      <c r="BBG331" s="1160"/>
      <c r="BBH331" s="1160"/>
      <c r="BBI331" s="1160"/>
      <c r="BBJ331" s="1160"/>
      <c r="BBK331" s="1160"/>
      <c r="BBL331" s="1160"/>
      <c r="BBM331" s="1160"/>
      <c r="BBN331" s="1160"/>
      <c r="BBO331" s="1160"/>
      <c r="BBP331" s="1160"/>
      <c r="BBQ331" s="1160"/>
      <c r="BBR331" s="1160"/>
      <c r="BBS331" s="1160"/>
      <c r="BBT331" s="1160"/>
      <c r="BBU331" s="1160"/>
      <c r="BBV331" s="1160"/>
      <c r="BBW331" s="1160"/>
      <c r="BBX331" s="1160"/>
      <c r="BBY331" s="1160"/>
      <c r="BBZ331" s="1160"/>
      <c r="BCA331" s="1160"/>
      <c r="BCB331" s="1160"/>
      <c r="BCC331" s="1160"/>
      <c r="BCD331" s="1160"/>
      <c r="BCE331" s="1160"/>
      <c r="BCF331" s="1160"/>
      <c r="BCG331" s="1160"/>
      <c r="BCH331" s="1160"/>
      <c r="BCI331" s="1160"/>
      <c r="BCJ331" s="1160"/>
      <c r="BCK331" s="1160"/>
      <c r="BCL331" s="1160"/>
      <c r="BCM331" s="1160"/>
      <c r="BCN331" s="1160"/>
      <c r="BCO331" s="1160"/>
      <c r="BCP331" s="1160"/>
      <c r="BCQ331" s="1160"/>
      <c r="BCR331" s="1160"/>
      <c r="BCS331" s="1160"/>
      <c r="BCT331" s="1160"/>
      <c r="BCU331" s="1160"/>
      <c r="BCV331" s="1160"/>
      <c r="BCW331" s="1160"/>
      <c r="BCX331" s="1160"/>
      <c r="BCY331" s="1160"/>
      <c r="BCZ331" s="1160"/>
      <c r="BDA331" s="1160"/>
      <c r="BDB331" s="1160"/>
      <c r="BDC331" s="1160"/>
      <c r="BDD331" s="1160"/>
      <c r="BDE331" s="1160"/>
      <c r="BDF331" s="1160"/>
      <c r="BDG331" s="1160"/>
      <c r="BDH331" s="1160"/>
      <c r="BDI331" s="1160"/>
      <c r="BDJ331" s="1160"/>
      <c r="BDK331" s="1160"/>
      <c r="BDL331" s="1160"/>
      <c r="BDM331" s="1160"/>
      <c r="BDN331" s="1160"/>
      <c r="BDO331" s="1160"/>
      <c r="BDP331" s="1160"/>
      <c r="BDQ331" s="1160"/>
      <c r="BDR331" s="1160"/>
      <c r="BDS331" s="1160"/>
      <c r="BDT331" s="1160"/>
      <c r="BDU331" s="1160"/>
      <c r="BDV331" s="1160"/>
      <c r="BDW331" s="1160"/>
      <c r="BDX331" s="1160"/>
      <c r="BDY331" s="1160"/>
      <c r="BDZ331" s="1160"/>
      <c r="BEA331" s="1160"/>
      <c r="BEB331" s="1160"/>
      <c r="BEC331" s="1160"/>
      <c r="BED331" s="1160"/>
      <c r="BEE331" s="1160"/>
      <c r="BEF331" s="1160"/>
      <c r="BEG331" s="1160"/>
      <c r="BEH331" s="1160"/>
      <c r="BEI331" s="1160"/>
      <c r="BEJ331" s="1160"/>
      <c r="BEK331" s="1160"/>
      <c r="BEL331" s="1160"/>
      <c r="BEM331" s="1160"/>
      <c r="BEN331" s="1160"/>
      <c r="BEO331" s="1160"/>
      <c r="BEP331" s="1160"/>
      <c r="BEQ331" s="1160"/>
      <c r="BER331" s="1160"/>
      <c r="BES331" s="1160"/>
      <c r="BET331" s="1160"/>
      <c r="BEU331" s="1160"/>
      <c r="BEV331" s="1160"/>
      <c r="BEW331" s="1160"/>
      <c r="BEX331" s="1160"/>
      <c r="BEY331" s="1160"/>
      <c r="BEZ331" s="1160"/>
      <c r="BFA331" s="1160"/>
      <c r="BFB331" s="1160"/>
      <c r="BFC331" s="1160"/>
      <c r="BFD331" s="1160"/>
      <c r="BFE331" s="1160"/>
      <c r="BFF331" s="1160"/>
      <c r="BFG331" s="1160"/>
      <c r="BFH331" s="1160"/>
      <c r="BFI331" s="1160"/>
      <c r="BFJ331" s="1160"/>
      <c r="BFK331" s="1160"/>
      <c r="BFL331" s="1160"/>
      <c r="BFM331" s="1160"/>
      <c r="BFN331" s="1160"/>
      <c r="BFO331" s="1160"/>
      <c r="BFP331" s="1160"/>
      <c r="BFQ331" s="1160"/>
      <c r="BFR331" s="1160"/>
      <c r="BFS331" s="1160"/>
      <c r="BFT331" s="1160"/>
      <c r="BFU331" s="1160"/>
      <c r="BFV331" s="1160"/>
      <c r="BFW331" s="1160"/>
      <c r="BFX331" s="1160"/>
      <c r="BFY331" s="1160"/>
      <c r="BFZ331" s="1160"/>
      <c r="BGA331" s="1160"/>
      <c r="BGB331" s="1160"/>
      <c r="BGC331" s="1160"/>
      <c r="BGD331" s="1160"/>
      <c r="BGE331" s="1160"/>
      <c r="BGF331" s="1160"/>
      <c r="BGG331" s="1160"/>
      <c r="BGH331" s="1160"/>
      <c r="BGI331" s="1160"/>
      <c r="BGJ331" s="1160"/>
      <c r="BGK331" s="1160"/>
      <c r="BGL331" s="1160"/>
      <c r="BGM331" s="1160"/>
      <c r="BGN331" s="1160"/>
      <c r="BGO331" s="1160"/>
      <c r="BGP331" s="1160"/>
      <c r="BGQ331" s="1160"/>
      <c r="BGR331" s="1160"/>
      <c r="BGS331" s="1160"/>
      <c r="BGT331" s="1160"/>
      <c r="BGU331" s="1160"/>
      <c r="BGV331" s="1160"/>
      <c r="BGW331" s="1160"/>
      <c r="BGX331" s="1160"/>
      <c r="BGY331" s="1160"/>
      <c r="BGZ331" s="1160"/>
      <c r="BHA331" s="1160"/>
      <c r="BHB331" s="1160"/>
      <c r="BHC331" s="1160"/>
      <c r="BHD331" s="1160"/>
      <c r="BHE331" s="1160"/>
      <c r="BHF331" s="1160"/>
      <c r="BHG331" s="1160"/>
      <c r="BHH331" s="1160"/>
      <c r="BHI331" s="1160"/>
      <c r="BHJ331" s="1160"/>
      <c r="BHK331" s="1160"/>
      <c r="BHL331" s="1160"/>
      <c r="BHM331" s="1160"/>
      <c r="BHN331" s="1160"/>
      <c r="BHO331" s="1160"/>
      <c r="BHP331" s="1160"/>
      <c r="BHQ331" s="1160"/>
      <c r="BHR331" s="1160"/>
      <c r="BHS331" s="1160"/>
      <c r="BHT331" s="1160"/>
      <c r="BHU331" s="1160"/>
      <c r="BHV331" s="1160"/>
      <c r="BHW331" s="1160"/>
      <c r="BHX331" s="1160"/>
      <c r="BHY331" s="1160"/>
      <c r="BHZ331" s="1160"/>
      <c r="BIA331" s="1160"/>
      <c r="BIB331" s="1160"/>
      <c r="BIC331" s="1160"/>
      <c r="BID331" s="1160"/>
      <c r="BIE331" s="1160"/>
      <c r="BIF331" s="1160"/>
      <c r="BIG331" s="1160"/>
      <c r="BIH331" s="1160"/>
      <c r="BII331" s="1160"/>
      <c r="BIJ331" s="1160"/>
      <c r="BIK331" s="1160"/>
      <c r="BIL331" s="1160"/>
      <c r="BIM331" s="1160"/>
      <c r="BIN331" s="1160"/>
      <c r="BIO331" s="1160"/>
      <c r="BIP331" s="1160"/>
      <c r="BIQ331" s="1160"/>
      <c r="BIR331" s="1160"/>
      <c r="BIS331" s="1160"/>
      <c r="BIT331" s="1160"/>
      <c r="BIU331" s="1160"/>
      <c r="BIV331" s="1160"/>
      <c r="BIW331" s="1160"/>
      <c r="BIX331" s="1160"/>
      <c r="BIY331" s="1160"/>
      <c r="BIZ331" s="1160"/>
      <c r="BJA331" s="1160"/>
      <c r="BJB331" s="1160"/>
      <c r="BJC331" s="1160"/>
      <c r="BJD331" s="1160"/>
      <c r="BJE331" s="1160"/>
      <c r="BJF331" s="1160"/>
      <c r="BJG331" s="1160"/>
      <c r="BJH331" s="1160"/>
      <c r="BJI331" s="1160"/>
      <c r="BJJ331" s="1160"/>
      <c r="BJK331" s="1160"/>
      <c r="BJL331" s="1160"/>
      <c r="BJM331" s="1160"/>
      <c r="BJN331" s="1160"/>
      <c r="BJO331" s="1160"/>
      <c r="BJP331" s="1160"/>
      <c r="BJQ331" s="1160"/>
      <c r="BJR331" s="1160"/>
      <c r="BJS331" s="1160"/>
      <c r="BJT331" s="1160"/>
      <c r="BJU331" s="1160"/>
      <c r="BJV331" s="1160"/>
      <c r="BJW331" s="1160"/>
      <c r="BJX331" s="1160"/>
      <c r="BJY331" s="1160"/>
      <c r="BJZ331" s="1160"/>
      <c r="BKA331" s="1160"/>
      <c r="BKB331" s="1160"/>
      <c r="BKC331" s="1160"/>
      <c r="BKD331" s="1160"/>
      <c r="BKE331" s="1160"/>
      <c r="BKF331" s="1160"/>
      <c r="BKG331" s="1160"/>
      <c r="BKH331" s="1160"/>
      <c r="BKI331" s="1160"/>
      <c r="BKJ331" s="1160"/>
      <c r="BKK331" s="1160"/>
      <c r="BKL331" s="1160"/>
      <c r="BKM331" s="1160"/>
      <c r="BKN331" s="1160"/>
      <c r="BKO331" s="1160"/>
      <c r="BKP331" s="1160"/>
      <c r="BKQ331" s="1160"/>
      <c r="BKR331" s="1160"/>
      <c r="BKS331" s="1160"/>
      <c r="BKT331" s="1160"/>
      <c r="BKU331" s="1160"/>
      <c r="BKV331" s="1160"/>
      <c r="BKW331" s="1160"/>
      <c r="BKX331" s="1160"/>
      <c r="BKY331" s="1160"/>
      <c r="BKZ331" s="1160"/>
      <c r="BLA331" s="1160"/>
      <c r="BLB331" s="1160"/>
      <c r="BLC331" s="1160"/>
      <c r="BLD331" s="1160"/>
      <c r="BLE331" s="1160"/>
      <c r="BLF331" s="1160"/>
      <c r="BLG331" s="1160"/>
      <c r="BLH331" s="1160"/>
      <c r="BLI331" s="1160"/>
      <c r="BLJ331" s="1160"/>
      <c r="BLK331" s="1160"/>
      <c r="BLL331" s="1160"/>
      <c r="BLM331" s="1160"/>
      <c r="BLN331" s="1160"/>
      <c r="BLO331" s="1160"/>
      <c r="BLP331" s="1160"/>
      <c r="BLQ331" s="1160"/>
      <c r="BLR331" s="1160"/>
      <c r="BLS331" s="1160"/>
      <c r="BLT331" s="1160"/>
      <c r="BLU331" s="1160"/>
      <c r="BLV331" s="1160"/>
      <c r="BLW331" s="1160"/>
      <c r="BLX331" s="1160"/>
      <c r="BLY331" s="1160"/>
      <c r="BLZ331" s="1160"/>
      <c r="BMA331" s="1160"/>
      <c r="BMB331" s="1160"/>
      <c r="BMC331" s="1160"/>
      <c r="BMD331" s="1160"/>
      <c r="BME331" s="1160"/>
      <c r="BMF331" s="1160"/>
      <c r="BMG331" s="1160"/>
      <c r="BMH331" s="1160"/>
      <c r="BMI331" s="1160"/>
      <c r="BMJ331" s="1160"/>
      <c r="BMK331" s="1160"/>
      <c r="BML331" s="1160"/>
      <c r="BMM331" s="1160"/>
      <c r="BMN331" s="1160"/>
      <c r="BMO331" s="1160"/>
    </row>
    <row r="332" spans="1:1705" customFormat="1">
      <c r="A332" s="609" t="s">
        <v>766</v>
      </c>
      <c r="B332" s="609"/>
      <c r="C332" s="609" t="s">
        <v>766</v>
      </c>
      <c r="D332" s="610" t="s">
        <v>1083</v>
      </c>
      <c r="E332" s="666" t="s">
        <v>1084</v>
      </c>
      <c r="F332" s="612" t="s">
        <v>173</v>
      </c>
      <c r="G332" s="612"/>
      <c r="H332" s="613">
        <v>2</v>
      </c>
      <c r="I332" s="612"/>
      <c r="J332" s="612">
        <v>59.348866252999997</v>
      </c>
      <c r="K332" s="612">
        <v>24.767417278</v>
      </c>
      <c r="L332" s="614" t="s">
        <v>1084</v>
      </c>
      <c r="M332" s="615"/>
      <c r="N332" s="612" t="s">
        <v>1109</v>
      </c>
      <c r="O332" s="612" t="s">
        <v>1087</v>
      </c>
      <c r="P332" s="612"/>
      <c r="Q332" s="467">
        <v>331</v>
      </c>
      <c r="R332" s="467">
        <v>331</v>
      </c>
      <c r="T332" s="461"/>
      <c r="U332" s="1155"/>
      <c r="V332" s="709"/>
      <c r="W332" s="461"/>
    </row>
    <row r="333" spans="1:1705" customFormat="1">
      <c r="A333" s="608" t="s">
        <v>1110</v>
      </c>
      <c r="B333" s="609"/>
      <c r="C333" s="609" t="s">
        <v>1110</v>
      </c>
      <c r="D333" s="610" t="s">
        <v>1083</v>
      </c>
      <c r="E333" s="666" t="s">
        <v>1084</v>
      </c>
      <c r="F333" s="612" t="s">
        <v>173</v>
      </c>
      <c r="G333" s="612"/>
      <c r="H333" s="613">
        <v>2</v>
      </c>
      <c r="I333" s="612"/>
      <c r="J333" s="612">
        <v>59.309183919000098</v>
      </c>
      <c r="K333" s="612">
        <v>24.729716591000098</v>
      </c>
      <c r="L333" s="614" t="s">
        <v>1084</v>
      </c>
      <c r="M333" s="615"/>
      <c r="N333" s="612" t="s">
        <v>1111</v>
      </c>
      <c r="O333" s="612" t="s">
        <v>1087</v>
      </c>
      <c r="P333" s="612"/>
      <c r="Q333" s="467">
        <v>332</v>
      </c>
      <c r="R333" s="467">
        <v>332</v>
      </c>
      <c r="T333" s="461"/>
      <c r="U333" s="1155"/>
      <c r="V333" s="709"/>
      <c r="W333" s="461"/>
    </row>
    <row r="334" spans="1:1705" customFormat="1">
      <c r="A334" s="608" t="s">
        <v>1112</v>
      </c>
      <c r="B334" s="609"/>
      <c r="C334" s="609" t="s">
        <v>1112</v>
      </c>
      <c r="D334" s="610" t="s">
        <v>1083</v>
      </c>
      <c r="E334" s="666" t="s">
        <v>1084</v>
      </c>
      <c r="F334" s="612" t="s">
        <v>173</v>
      </c>
      <c r="G334" s="612"/>
      <c r="H334" s="613">
        <v>2</v>
      </c>
      <c r="I334" s="612"/>
      <c r="J334" s="612">
        <v>59.309183919000098</v>
      </c>
      <c r="K334" s="612">
        <v>24.729716591000098</v>
      </c>
      <c r="L334" s="614" t="s">
        <v>1084</v>
      </c>
      <c r="M334" s="615"/>
      <c r="N334" s="612" t="s">
        <v>884</v>
      </c>
      <c r="O334" s="612" t="s">
        <v>1087</v>
      </c>
      <c r="P334" s="612"/>
      <c r="Q334" s="467">
        <v>333</v>
      </c>
      <c r="R334" s="467">
        <v>333</v>
      </c>
      <c r="T334" s="461"/>
      <c r="U334" s="1155"/>
      <c r="V334" s="709"/>
      <c r="W334" s="461"/>
    </row>
    <row r="335" spans="1:1705" customFormat="1">
      <c r="A335" s="608" t="s">
        <v>1113</v>
      </c>
      <c r="B335" s="609"/>
      <c r="C335" s="609" t="s">
        <v>1113</v>
      </c>
      <c r="D335" s="610" t="s">
        <v>1083</v>
      </c>
      <c r="E335" s="666" t="s">
        <v>1084</v>
      </c>
      <c r="F335" s="612" t="s">
        <v>173</v>
      </c>
      <c r="G335" s="612"/>
      <c r="H335" s="613">
        <v>2</v>
      </c>
      <c r="I335" s="612"/>
      <c r="J335" s="612">
        <v>59.282674</v>
      </c>
      <c r="K335" s="612">
        <v>24.692819</v>
      </c>
      <c r="L335" s="614" t="s">
        <v>1084</v>
      </c>
      <c r="M335" s="615"/>
      <c r="N335" s="612" t="s">
        <v>1114</v>
      </c>
      <c r="O335" s="612" t="s">
        <v>1087</v>
      </c>
      <c r="P335" s="612"/>
      <c r="Q335" s="467">
        <v>334</v>
      </c>
      <c r="R335" s="467">
        <v>334</v>
      </c>
      <c r="T335" s="461"/>
      <c r="U335" s="1155"/>
      <c r="V335" s="709"/>
      <c r="W335" s="461"/>
    </row>
    <row r="336" spans="1:1705" customFormat="1">
      <c r="A336" s="608" t="s">
        <v>594</v>
      </c>
      <c r="B336" s="609"/>
      <c r="C336" s="609" t="s">
        <v>594</v>
      </c>
      <c r="D336" s="610" t="s">
        <v>1083</v>
      </c>
      <c r="E336" s="666" t="s">
        <v>1084</v>
      </c>
      <c r="F336" s="612" t="s">
        <v>173</v>
      </c>
      <c r="G336" s="612"/>
      <c r="H336" s="613">
        <v>2</v>
      </c>
      <c r="I336" s="612"/>
      <c r="J336" s="612">
        <v>59.317664606999998</v>
      </c>
      <c r="K336" s="612">
        <v>24.747341250000002</v>
      </c>
      <c r="L336" s="614" t="s">
        <v>1084</v>
      </c>
      <c r="M336" s="615"/>
      <c r="N336" s="612" t="s">
        <v>1115</v>
      </c>
      <c r="O336" s="612" t="s">
        <v>1087</v>
      </c>
      <c r="P336" s="612"/>
      <c r="Q336" s="467">
        <v>335</v>
      </c>
      <c r="R336" s="467">
        <v>335</v>
      </c>
      <c r="T336" s="461"/>
      <c r="U336" s="1155"/>
      <c r="V336" s="709"/>
      <c r="W336" s="461"/>
    </row>
    <row r="337" spans="1:23" customFormat="1">
      <c r="A337" s="608" t="s">
        <v>591</v>
      </c>
      <c r="B337" s="609"/>
      <c r="C337" s="609" t="s">
        <v>591</v>
      </c>
      <c r="D337" s="610" t="s">
        <v>1083</v>
      </c>
      <c r="E337" s="666" t="s">
        <v>1084</v>
      </c>
      <c r="F337" s="612" t="s">
        <v>173</v>
      </c>
      <c r="G337" s="612"/>
      <c r="H337" s="613">
        <v>2</v>
      </c>
      <c r="I337" s="612"/>
      <c r="J337" s="612">
        <v>59.310792885000097</v>
      </c>
      <c r="K337" s="612">
        <v>24.732165470999998</v>
      </c>
      <c r="L337" s="614" t="s">
        <v>1084</v>
      </c>
      <c r="M337" s="615"/>
      <c r="N337" s="612" t="s">
        <v>1116</v>
      </c>
      <c r="O337" s="612" t="s">
        <v>1087</v>
      </c>
      <c r="P337" s="612"/>
      <c r="Q337" s="467">
        <v>336</v>
      </c>
      <c r="R337" s="467">
        <v>336</v>
      </c>
      <c r="T337" s="461"/>
      <c r="U337" s="1155"/>
      <c r="V337" s="709"/>
      <c r="W337" s="461"/>
    </row>
    <row r="338" spans="1:23" customFormat="1">
      <c r="A338" s="608" t="s">
        <v>607</v>
      </c>
      <c r="B338" s="609"/>
      <c r="C338" s="609" t="s">
        <v>607</v>
      </c>
      <c r="D338" s="610" t="s">
        <v>1083</v>
      </c>
      <c r="E338" s="666" t="s">
        <v>1084</v>
      </c>
      <c r="F338" s="612" t="s">
        <v>173</v>
      </c>
      <c r="G338" s="612"/>
      <c r="H338" s="613">
        <v>2</v>
      </c>
      <c r="I338" s="612"/>
      <c r="J338" s="612">
        <v>59.312686136000103</v>
      </c>
      <c r="K338" s="612">
        <v>24.737754423000101</v>
      </c>
      <c r="L338" s="614" t="s">
        <v>1084</v>
      </c>
      <c r="M338" s="615"/>
      <c r="N338" s="612" t="s">
        <v>1117</v>
      </c>
      <c r="O338" s="612" t="s">
        <v>1087</v>
      </c>
      <c r="P338" s="612"/>
      <c r="Q338" s="467">
        <v>337</v>
      </c>
      <c r="R338" s="467">
        <v>337</v>
      </c>
      <c r="T338" s="461"/>
      <c r="U338" s="1155"/>
      <c r="V338" s="709"/>
      <c r="W338" s="461"/>
    </row>
    <row r="339" spans="1:23" customFormat="1">
      <c r="A339" s="608" t="s">
        <v>613</v>
      </c>
      <c r="B339" s="609"/>
      <c r="C339" s="609" t="s">
        <v>613</v>
      </c>
      <c r="D339" s="610" t="s">
        <v>1083</v>
      </c>
      <c r="E339" s="666" t="s">
        <v>1084</v>
      </c>
      <c r="F339" s="612" t="s">
        <v>173</v>
      </c>
      <c r="G339" s="612"/>
      <c r="H339" s="613">
        <v>2</v>
      </c>
      <c r="I339" s="612"/>
      <c r="J339" s="612">
        <v>59.303278784</v>
      </c>
      <c r="K339" s="612">
        <v>24.721652754000001</v>
      </c>
      <c r="L339" s="614" t="s">
        <v>1084</v>
      </c>
      <c r="M339" s="615"/>
      <c r="N339" s="612" t="s">
        <v>1118</v>
      </c>
      <c r="O339" s="612" t="s">
        <v>1087</v>
      </c>
      <c r="P339" s="612"/>
      <c r="Q339" s="467">
        <v>338</v>
      </c>
      <c r="R339" s="467">
        <v>338</v>
      </c>
      <c r="T339" s="461"/>
      <c r="U339" s="1155"/>
      <c r="V339" s="709"/>
      <c r="W339" s="461"/>
    </row>
    <row r="340" spans="1:23" customFormat="1">
      <c r="A340" s="608" t="s">
        <v>628</v>
      </c>
      <c r="B340" s="609"/>
      <c r="C340" s="609" t="s">
        <v>628</v>
      </c>
      <c r="D340" s="610" t="s">
        <v>1083</v>
      </c>
      <c r="E340" s="666" t="s">
        <v>1084</v>
      </c>
      <c r="F340" s="612" t="s">
        <v>173</v>
      </c>
      <c r="G340" s="612"/>
      <c r="H340" s="613">
        <v>2</v>
      </c>
      <c r="I340" s="612"/>
      <c r="J340" s="612">
        <v>59.3055512440001</v>
      </c>
      <c r="K340" s="612">
        <v>24.722205357000099</v>
      </c>
      <c r="L340" s="614" t="s">
        <v>1084</v>
      </c>
      <c r="M340" s="615"/>
      <c r="N340" s="612" t="s">
        <v>1119</v>
      </c>
      <c r="O340" s="612" t="s">
        <v>1087</v>
      </c>
      <c r="P340" s="612"/>
      <c r="Q340" s="467">
        <v>339</v>
      </c>
      <c r="R340" s="467">
        <v>339</v>
      </c>
      <c r="T340" s="461"/>
      <c r="U340" s="1155"/>
      <c r="V340" s="709"/>
      <c r="W340" s="461"/>
    </row>
    <row r="341" spans="1:23" customFormat="1">
      <c r="A341" s="608" t="s">
        <v>633</v>
      </c>
      <c r="B341" s="609"/>
      <c r="C341" s="609" t="s">
        <v>633</v>
      </c>
      <c r="D341" s="610" t="s">
        <v>1083</v>
      </c>
      <c r="E341" s="666" t="s">
        <v>1084</v>
      </c>
      <c r="F341" s="612" t="s">
        <v>173</v>
      </c>
      <c r="G341" s="612"/>
      <c r="H341" s="613">
        <v>2</v>
      </c>
      <c r="I341" s="612"/>
      <c r="J341" s="612">
        <v>59.298310686000001</v>
      </c>
      <c r="K341" s="612">
        <v>24.7069306970001</v>
      </c>
      <c r="L341" s="614" t="s">
        <v>1084</v>
      </c>
      <c r="M341" s="615"/>
      <c r="N341" s="612" t="s">
        <v>1120</v>
      </c>
      <c r="O341" s="612" t="s">
        <v>1087</v>
      </c>
      <c r="P341" s="612"/>
      <c r="Q341" s="467">
        <v>340</v>
      </c>
      <c r="R341" s="467">
        <v>340</v>
      </c>
      <c r="T341" s="461"/>
      <c r="U341" s="1155"/>
      <c r="V341" s="709"/>
      <c r="W341" s="461"/>
    </row>
    <row r="342" spans="1:23" customFormat="1">
      <c r="A342" s="608" t="s">
        <v>638</v>
      </c>
      <c r="B342" s="609"/>
      <c r="C342" s="609" t="s">
        <v>638</v>
      </c>
      <c r="D342" s="610" t="s">
        <v>1083</v>
      </c>
      <c r="E342" s="666" t="s">
        <v>1084</v>
      </c>
      <c r="F342" s="612" t="s">
        <v>173</v>
      </c>
      <c r="G342" s="612"/>
      <c r="H342" s="613">
        <v>2</v>
      </c>
      <c r="I342" s="612"/>
      <c r="J342" s="612">
        <v>59.297736360000002</v>
      </c>
      <c r="K342" s="612">
        <v>24.707512355000102</v>
      </c>
      <c r="L342" s="614" t="s">
        <v>1084</v>
      </c>
      <c r="M342" s="615"/>
      <c r="N342" s="612" t="s">
        <v>1121</v>
      </c>
      <c r="O342" s="612" t="s">
        <v>1087</v>
      </c>
      <c r="P342" s="612"/>
      <c r="Q342" s="467">
        <v>341</v>
      </c>
      <c r="R342" s="467">
        <v>341</v>
      </c>
      <c r="T342" s="461"/>
      <c r="U342" s="1155"/>
      <c r="V342" s="709"/>
      <c r="W342" s="461"/>
    </row>
    <row r="343" spans="1:23" customFormat="1">
      <c r="A343" s="608" t="s">
        <v>667</v>
      </c>
      <c r="B343" s="609"/>
      <c r="C343" s="609" t="s">
        <v>667</v>
      </c>
      <c r="D343" s="610" t="s">
        <v>1083</v>
      </c>
      <c r="E343" s="611" t="s">
        <v>1084</v>
      </c>
      <c r="F343" s="612" t="s">
        <v>173</v>
      </c>
      <c r="G343" s="612"/>
      <c r="H343" s="613">
        <v>2</v>
      </c>
      <c r="I343" s="612"/>
      <c r="J343" s="612">
        <v>59.298615263000002</v>
      </c>
      <c r="K343" s="612">
        <v>24.7067604850001</v>
      </c>
      <c r="L343" s="614" t="s">
        <v>1084</v>
      </c>
      <c r="M343" s="615"/>
      <c r="N343" s="612" t="s">
        <v>1122</v>
      </c>
      <c r="O343" s="612" t="s">
        <v>1087</v>
      </c>
      <c r="P343" s="612"/>
      <c r="Q343" s="467">
        <v>342</v>
      </c>
      <c r="R343" s="467">
        <v>342</v>
      </c>
      <c r="T343" s="461"/>
      <c r="U343" s="1155"/>
      <c r="V343" s="709"/>
      <c r="W343" s="461"/>
    </row>
    <row r="344" spans="1:23" customFormat="1">
      <c r="A344" s="608" t="s">
        <v>816</v>
      </c>
      <c r="B344" s="609"/>
      <c r="C344" s="609" t="s">
        <v>816</v>
      </c>
      <c r="D344" s="610" t="s">
        <v>1083</v>
      </c>
      <c r="E344" s="611" t="s">
        <v>1084</v>
      </c>
      <c r="F344" s="612" t="s">
        <v>173</v>
      </c>
      <c r="G344" s="612"/>
      <c r="H344" s="613">
        <v>2</v>
      </c>
      <c r="I344" s="612"/>
      <c r="J344" s="612">
        <v>59.289079980000103</v>
      </c>
      <c r="K344" s="612">
        <v>24.697905224000099</v>
      </c>
      <c r="L344" s="614" t="s">
        <v>1084</v>
      </c>
      <c r="M344" s="615"/>
      <c r="N344" s="612" t="s">
        <v>1123</v>
      </c>
      <c r="O344" s="612" t="s">
        <v>1087</v>
      </c>
      <c r="P344" s="612"/>
      <c r="Q344" s="467">
        <v>343</v>
      </c>
      <c r="R344" s="467">
        <v>343</v>
      </c>
      <c r="T344" s="461"/>
      <c r="U344" s="1155"/>
      <c r="V344" s="709"/>
      <c r="W344" s="461"/>
    </row>
    <row r="345" spans="1:23" customFormat="1">
      <c r="A345" s="608" t="s">
        <v>1124</v>
      </c>
      <c r="B345" s="609"/>
      <c r="C345" s="609" t="s">
        <v>1124</v>
      </c>
      <c r="D345" s="610" t="s">
        <v>1083</v>
      </c>
      <c r="E345" s="611" t="s">
        <v>1084</v>
      </c>
      <c r="F345" s="612" t="s">
        <v>173</v>
      </c>
      <c r="G345" s="612"/>
      <c r="H345" s="613">
        <v>2</v>
      </c>
      <c r="I345" s="612"/>
      <c r="J345" s="612">
        <v>59.303789376000097</v>
      </c>
      <c r="K345" s="612">
        <v>24.717741891000099</v>
      </c>
      <c r="L345" s="614" t="s">
        <v>1084</v>
      </c>
      <c r="M345" s="615"/>
      <c r="N345" s="612" t="s">
        <v>1125</v>
      </c>
      <c r="O345" s="612" t="s">
        <v>1087</v>
      </c>
      <c r="P345" s="612"/>
      <c r="Q345" s="467">
        <v>344</v>
      </c>
      <c r="R345" s="467">
        <v>344</v>
      </c>
      <c r="T345" s="461"/>
      <c r="U345" s="1155"/>
      <c r="V345" s="709"/>
      <c r="W345" s="461"/>
    </row>
    <row r="346" spans="1:23" customFormat="1">
      <c r="A346" s="608" t="s">
        <v>1126</v>
      </c>
      <c r="B346" s="1130"/>
      <c r="C346" s="609" t="s">
        <v>1126</v>
      </c>
      <c r="D346" s="610" t="s">
        <v>1127</v>
      </c>
      <c r="E346" s="611" t="s">
        <v>1128</v>
      </c>
      <c r="F346" s="612" t="s">
        <v>173</v>
      </c>
      <c r="G346" s="612"/>
      <c r="H346" s="613">
        <v>1</v>
      </c>
      <c r="I346" s="612"/>
      <c r="J346" s="612">
        <v>59.423190179999999</v>
      </c>
      <c r="K346" s="612">
        <v>24.80958605</v>
      </c>
      <c r="L346" s="614" t="s">
        <v>1129</v>
      </c>
      <c r="M346" s="615" t="s">
        <v>1130</v>
      </c>
      <c r="N346" s="612"/>
      <c r="O346" s="612" t="s">
        <v>1131</v>
      </c>
      <c r="P346" s="612" t="s">
        <v>737</v>
      </c>
      <c r="Q346" s="467">
        <v>345</v>
      </c>
      <c r="R346" s="467">
        <v>345</v>
      </c>
      <c r="T346" s="461"/>
      <c r="U346" s="1155"/>
      <c r="V346" s="709"/>
      <c r="W346" s="461"/>
    </row>
    <row r="347" spans="1:23" customFormat="1">
      <c r="A347" s="580" t="s">
        <v>1132</v>
      </c>
      <c r="B347" s="580" t="s">
        <v>1132</v>
      </c>
      <c r="C347" s="609"/>
      <c r="D347" s="582" t="s">
        <v>1127</v>
      </c>
      <c r="E347" s="611" t="s">
        <v>1128</v>
      </c>
      <c r="F347" s="612" t="s">
        <v>173</v>
      </c>
      <c r="G347" s="612"/>
      <c r="H347" s="613">
        <v>1</v>
      </c>
      <c r="I347" s="612"/>
      <c r="J347" s="612">
        <v>59.4188294</v>
      </c>
      <c r="K347" s="612">
        <v>24.878493840000001</v>
      </c>
      <c r="L347" s="614" t="s">
        <v>1133</v>
      </c>
      <c r="M347" s="615" t="s">
        <v>546</v>
      </c>
      <c r="N347" s="612" t="s">
        <v>1134</v>
      </c>
      <c r="O347" s="612" t="s">
        <v>1131</v>
      </c>
      <c r="P347" s="612" t="s">
        <v>1135</v>
      </c>
      <c r="Q347" s="467">
        <v>346</v>
      </c>
      <c r="R347" s="467">
        <v>346</v>
      </c>
      <c r="T347" s="461"/>
      <c r="U347" s="1155"/>
      <c r="V347" s="709"/>
      <c r="W347" s="461"/>
    </row>
    <row r="348" spans="1:23" customFormat="1">
      <c r="A348" s="580" t="s">
        <v>1136</v>
      </c>
      <c r="B348" s="580" t="s">
        <v>1136</v>
      </c>
      <c r="C348" s="609"/>
      <c r="D348" s="610" t="s">
        <v>1137</v>
      </c>
      <c r="E348" s="611" t="s">
        <v>1138</v>
      </c>
      <c r="F348" s="612" t="s">
        <v>173</v>
      </c>
      <c r="G348" s="612"/>
      <c r="H348" s="613">
        <v>1</v>
      </c>
      <c r="I348" s="612"/>
      <c r="J348" s="612">
        <v>59.419148909999997</v>
      </c>
      <c r="K348" s="612">
        <v>24.877607900000001</v>
      </c>
      <c r="L348" s="614" t="s">
        <v>1139</v>
      </c>
      <c r="M348" s="615" t="s">
        <v>546</v>
      </c>
      <c r="N348" s="612" t="s">
        <v>1140</v>
      </c>
      <c r="O348" s="612" t="s">
        <v>1087</v>
      </c>
      <c r="P348" s="612" t="s">
        <v>1135</v>
      </c>
      <c r="Q348" s="467">
        <v>347</v>
      </c>
      <c r="R348" s="467">
        <v>347</v>
      </c>
      <c r="T348" s="461"/>
      <c r="U348" s="1155"/>
      <c r="V348" s="709"/>
      <c r="W348" s="461"/>
    </row>
    <row r="349" spans="1:23" customFormat="1">
      <c r="A349" s="608" t="s">
        <v>1141</v>
      </c>
      <c r="B349" s="608" t="s">
        <v>1141</v>
      </c>
      <c r="C349" s="609"/>
      <c r="D349" s="582" t="s">
        <v>1142</v>
      </c>
      <c r="E349" s="611" t="s">
        <v>1143</v>
      </c>
      <c r="F349" s="612" t="s">
        <v>173</v>
      </c>
      <c r="G349" s="612"/>
      <c r="H349" s="613">
        <v>1</v>
      </c>
      <c r="I349" s="612"/>
      <c r="J349" s="612">
        <v>59.424116089999998</v>
      </c>
      <c r="K349" s="612">
        <v>24.87708155</v>
      </c>
      <c r="L349" s="614" t="s">
        <v>1143</v>
      </c>
      <c r="M349" s="615" t="s">
        <v>550</v>
      </c>
      <c r="N349" s="612" t="s">
        <v>1144</v>
      </c>
      <c r="O349" s="612" t="s">
        <v>1131</v>
      </c>
      <c r="P349" s="612" t="s">
        <v>548</v>
      </c>
      <c r="Q349" s="467">
        <v>348</v>
      </c>
      <c r="R349" s="467">
        <v>348</v>
      </c>
      <c r="T349" s="461"/>
      <c r="U349" s="1155"/>
      <c r="V349" s="709"/>
      <c r="W349" s="461"/>
    </row>
    <row r="350" spans="1:23" customFormat="1">
      <c r="A350" s="608" t="s">
        <v>1145</v>
      </c>
      <c r="B350" s="608" t="s">
        <v>1145</v>
      </c>
      <c r="C350" s="609"/>
      <c r="D350" s="610" t="s">
        <v>1137</v>
      </c>
      <c r="E350" s="611" t="s">
        <v>1138</v>
      </c>
      <c r="F350" s="612" t="s">
        <v>173</v>
      </c>
      <c r="G350" s="612"/>
      <c r="H350" s="613">
        <v>1</v>
      </c>
      <c r="I350" s="612"/>
      <c r="J350" s="612">
        <v>59.424255180000003</v>
      </c>
      <c r="K350" s="612">
        <v>24.87826789</v>
      </c>
      <c r="L350" s="614" t="s">
        <v>1139</v>
      </c>
      <c r="M350" s="615" t="s">
        <v>550</v>
      </c>
      <c r="N350" s="612" t="s">
        <v>1134</v>
      </c>
      <c r="O350" s="612" t="s">
        <v>1087</v>
      </c>
      <c r="P350" s="612" t="s">
        <v>548</v>
      </c>
      <c r="Q350" s="467">
        <v>349</v>
      </c>
      <c r="R350" s="467">
        <v>349</v>
      </c>
      <c r="T350" s="461"/>
      <c r="U350" s="1155"/>
      <c r="V350" s="709"/>
      <c r="W350" s="461"/>
    </row>
    <row r="351" spans="1:23" customFormat="1">
      <c r="A351" s="580" t="s">
        <v>1146</v>
      </c>
      <c r="B351" s="581"/>
      <c r="C351" s="581" t="s">
        <v>1146</v>
      </c>
      <c r="D351" s="582" t="s">
        <v>1142</v>
      </c>
      <c r="E351" s="583" t="s">
        <v>1143</v>
      </c>
      <c r="F351" s="584" t="s">
        <v>173</v>
      </c>
      <c r="G351" s="584"/>
      <c r="H351" s="584">
        <v>1</v>
      </c>
      <c r="I351" s="584"/>
      <c r="J351" s="585">
        <v>59.4202370880001</v>
      </c>
      <c r="K351" s="585">
        <v>24.847847621</v>
      </c>
      <c r="L351" s="586" t="s">
        <v>1147</v>
      </c>
      <c r="M351" s="587"/>
      <c r="N351" s="588" t="s">
        <v>1148</v>
      </c>
      <c r="O351" s="584" t="s">
        <v>1131</v>
      </c>
      <c r="P351" s="584"/>
      <c r="Q351" s="467">
        <v>350</v>
      </c>
      <c r="R351" s="467">
        <v>350</v>
      </c>
      <c r="T351" s="461"/>
      <c r="U351" s="1155"/>
      <c r="V351" s="709"/>
      <c r="W351" s="461"/>
    </row>
    <row r="352" spans="1:23" customFormat="1">
      <c r="A352" s="580" t="s">
        <v>1149</v>
      </c>
      <c r="B352" s="581"/>
      <c r="C352" s="581" t="s">
        <v>1149</v>
      </c>
      <c r="D352" s="582" t="s">
        <v>1142</v>
      </c>
      <c r="E352" s="583" t="s">
        <v>1143</v>
      </c>
      <c r="F352" s="584" t="s">
        <v>173</v>
      </c>
      <c r="G352" s="584"/>
      <c r="H352" s="584">
        <v>1</v>
      </c>
      <c r="I352" s="584"/>
      <c r="J352" s="585">
        <v>59.419646569000101</v>
      </c>
      <c r="K352" s="585">
        <v>24.855416698999999</v>
      </c>
      <c r="L352" s="586" t="s">
        <v>1147</v>
      </c>
      <c r="M352" s="587"/>
      <c r="N352" s="588" t="s">
        <v>1150</v>
      </c>
      <c r="O352" s="584" t="s">
        <v>1131</v>
      </c>
      <c r="P352" s="584"/>
      <c r="Q352" s="467">
        <v>351</v>
      </c>
      <c r="R352" s="467">
        <v>351</v>
      </c>
      <c r="T352" s="461"/>
      <c r="U352" s="1155"/>
      <c r="V352" s="709"/>
      <c r="W352" s="461"/>
    </row>
    <row r="353" spans="1:1705" customFormat="1">
      <c r="A353" s="580" t="s">
        <v>1151</v>
      </c>
      <c r="B353" s="581"/>
      <c r="C353" s="581" t="s">
        <v>1151</v>
      </c>
      <c r="D353" s="582" t="s">
        <v>1142</v>
      </c>
      <c r="E353" s="583" t="s">
        <v>1143</v>
      </c>
      <c r="F353" s="584" t="s">
        <v>173</v>
      </c>
      <c r="G353" s="584"/>
      <c r="H353" s="584">
        <v>1</v>
      </c>
      <c r="I353" s="584"/>
      <c r="J353" s="585">
        <v>59.419686297000098</v>
      </c>
      <c r="K353" s="585">
        <v>24.856415780000098</v>
      </c>
      <c r="L353" s="586" t="s">
        <v>1147</v>
      </c>
      <c r="M353" s="587"/>
      <c r="N353" s="588" t="s">
        <v>1152</v>
      </c>
      <c r="O353" s="584" t="s">
        <v>1131</v>
      </c>
      <c r="P353" s="584"/>
      <c r="Q353" s="467">
        <v>352</v>
      </c>
      <c r="R353" s="467">
        <v>352</v>
      </c>
      <c r="T353" s="461"/>
      <c r="U353" s="1155"/>
      <c r="V353" s="709"/>
      <c r="W353" s="461"/>
    </row>
    <row r="354" spans="1:1705" customFormat="1">
      <c r="A354" s="580" t="s">
        <v>1153</v>
      </c>
      <c r="B354" s="581"/>
      <c r="C354" s="581" t="s">
        <v>1153</v>
      </c>
      <c r="D354" s="582" t="s">
        <v>1142</v>
      </c>
      <c r="E354" s="589" t="s">
        <v>1143</v>
      </c>
      <c r="F354" s="584" t="s">
        <v>173</v>
      </c>
      <c r="G354" s="584"/>
      <c r="H354" s="584">
        <v>1</v>
      </c>
      <c r="I354" s="584"/>
      <c r="J354" s="585">
        <v>59.419857317000002</v>
      </c>
      <c r="K354" s="585">
        <v>24.855693561000098</v>
      </c>
      <c r="L354" s="586" t="s">
        <v>1147</v>
      </c>
      <c r="M354" s="587"/>
      <c r="N354" s="588" t="s">
        <v>1154</v>
      </c>
      <c r="O354" s="584" t="s">
        <v>1131</v>
      </c>
      <c r="P354" s="584"/>
      <c r="Q354" s="467">
        <v>353</v>
      </c>
      <c r="R354" s="467">
        <v>353</v>
      </c>
      <c r="T354" s="461"/>
      <c r="U354" s="1155"/>
      <c r="V354" s="709"/>
      <c r="W354" s="461"/>
    </row>
    <row r="355" spans="1:1705" customFormat="1">
      <c r="A355" s="580" t="s">
        <v>1155</v>
      </c>
      <c r="B355" s="581"/>
      <c r="C355" s="581" t="s">
        <v>1155</v>
      </c>
      <c r="D355" s="582" t="s">
        <v>1142</v>
      </c>
      <c r="E355" s="583" t="s">
        <v>1143</v>
      </c>
      <c r="F355" s="584" t="s">
        <v>173</v>
      </c>
      <c r="G355" s="584"/>
      <c r="H355" s="584">
        <v>1</v>
      </c>
      <c r="I355" s="584"/>
      <c r="J355" s="585">
        <v>59.419022130000002</v>
      </c>
      <c r="K355" s="585">
        <v>24.8619126080001</v>
      </c>
      <c r="L355" s="586" t="s">
        <v>1147</v>
      </c>
      <c r="M355" s="587"/>
      <c r="N355" s="588" t="s">
        <v>1156</v>
      </c>
      <c r="O355" s="584" t="s">
        <v>1131</v>
      </c>
      <c r="P355" s="584"/>
      <c r="Q355" s="467">
        <v>354</v>
      </c>
      <c r="R355" s="467">
        <v>354</v>
      </c>
      <c r="T355" s="461"/>
      <c r="U355" s="1155"/>
      <c r="V355" s="709"/>
      <c r="W355" s="461"/>
    </row>
    <row r="356" spans="1:1705" customFormat="1">
      <c r="A356" s="580" t="s">
        <v>1157</v>
      </c>
      <c r="B356" s="581"/>
      <c r="C356" s="581" t="s">
        <v>1157</v>
      </c>
      <c r="D356" s="582" t="s">
        <v>1142</v>
      </c>
      <c r="E356" s="589" t="s">
        <v>1143</v>
      </c>
      <c r="F356" s="584" t="s">
        <v>173</v>
      </c>
      <c r="G356" s="584"/>
      <c r="H356" s="584">
        <v>1</v>
      </c>
      <c r="I356" s="584"/>
      <c r="J356" s="585">
        <v>59.418863039000001</v>
      </c>
      <c r="K356" s="585">
        <v>24.862195471000099</v>
      </c>
      <c r="L356" s="586" t="s">
        <v>1147</v>
      </c>
      <c r="M356" s="587"/>
      <c r="N356" s="588" t="s">
        <v>1158</v>
      </c>
      <c r="O356" s="584" t="s">
        <v>1131</v>
      </c>
      <c r="P356" s="584"/>
      <c r="Q356" s="467">
        <v>355</v>
      </c>
      <c r="R356" s="467">
        <v>355</v>
      </c>
      <c r="T356" s="461"/>
      <c r="U356" s="1155"/>
      <c r="V356" s="709"/>
      <c r="W356" s="461"/>
    </row>
    <row r="357" spans="1:1705" customFormat="1">
      <c r="A357" s="580" t="s">
        <v>1159</v>
      </c>
      <c r="B357" s="581"/>
      <c r="C357" s="581" t="s">
        <v>1159</v>
      </c>
      <c r="D357" s="582" t="s">
        <v>1142</v>
      </c>
      <c r="E357" s="583" t="s">
        <v>1143</v>
      </c>
      <c r="F357" s="584" t="s">
        <v>173</v>
      </c>
      <c r="G357" s="584"/>
      <c r="H357" s="584">
        <v>1</v>
      </c>
      <c r="I357" s="584"/>
      <c r="J357" s="585">
        <v>59.418998145000003</v>
      </c>
      <c r="K357" s="585">
        <v>24.865357555999999</v>
      </c>
      <c r="L357" s="586" t="s">
        <v>1147</v>
      </c>
      <c r="M357" s="587"/>
      <c r="N357" s="588" t="s">
        <v>786</v>
      </c>
      <c r="O357" s="584" t="s">
        <v>1131</v>
      </c>
      <c r="P357" s="584"/>
      <c r="Q357" s="467">
        <v>356</v>
      </c>
      <c r="R357" s="467">
        <v>356</v>
      </c>
      <c r="T357" s="461"/>
      <c r="U357" s="1155"/>
      <c r="V357" s="709"/>
      <c r="W357" s="461"/>
    </row>
    <row r="358" spans="1:1705" customFormat="1">
      <c r="A358" s="580" t="s">
        <v>1160</v>
      </c>
      <c r="B358" s="581"/>
      <c r="C358" s="581" t="s">
        <v>1160</v>
      </c>
      <c r="D358" s="582" t="s">
        <v>1142</v>
      </c>
      <c r="E358" s="583" t="s">
        <v>1143</v>
      </c>
      <c r="F358" s="584" t="s">
        <v>173</v>
      </c>
      <c r="G358" s="584"/>
      <c r="H358" s="584">
        <v>1</v>
      </c>
      <c r="I358" s="584"/>
      <c r="J358" s="585">
        <v>59.419105439000099</v>
      </c>
      <c r="K358" s="585">
        <v>24.865427931000099</v>
      </c>
      <c r="L358" s="586" t="s">
        <v>1147</v>
      </c>
      <c r="M358" s="587"/>
      <c r="N358" s="588" t="s">
        <v>1161</v>
      </c>
      <c r="O358" s="584" t="s">
        <v>1131</v>
      </c>
      <c r="P358" s="584"/>
      <c r="Q358" s="467">
        <v>357</v>
      </c>
      <c r="R358" s="467">
        <v>357</v>
      </c>
      <c r="T358" s="461"/>
      <c r="U358" s="1155"/>
      <c r="V358" s="709"/>
      <c r="W358" s="461"/>
    </row>
    <row r="359" spans="1:1705" customFormat="1">
      <c r="A359" s="580" t="s">
        <v>1162</v>
      </c>
      <c r="B359" s="581"/>
      <c r="C359" s="581" t="s">
        <v>1162</v>
      </c>
      <c r="D359" s="582" t="s">
        <v>1142</v>
      </c>
      <c r="E359" s="589" t="s">
        <v>1143</v>
      </c>
      <c r="F359" s="584" t="s">
        <v>173</v>
      </c>
      <c r="G359" s="584"/>
      <c r="H359" s="584">
        <v>1</v>
      </c>
      <c r="I359" s="584"/>
      <c r="J359" s="585">
        <v>59.419031519999997</v>
      </c>
      <c r="K359" s="585">
        <v>24.867118398999999</v>
      </c>
      <c r="L359" s="586" t="s">
        <v>1147</v>
      </c>
      <c r="M359" s="587"/>
      <c r="N359" s="588" t="s">
        <v>1163</v>
      </c>
      <c r="O359" s="584" t="s">
        <v>1131</v>
      </c>
      <c r="P359" s="584"/>
      <c r="Q359" s="467">
        <v>358</v>
      </c>
      <c r="R359" s="467">
        <v>358</v>
      </c>
      <c r="T359" s="461"/>
      <c r="U359" s="1155"/>
      <c r="V359" s="709"/>
      <c r="W359" s="461"/>
    </row>
    <row r="360" spans="1:1705" customFormat="1">
      <c r="A360" s="580" t="s">
        <v>1164</v>
      </c>
      <c r="B360" s="581"/>
      <c r="C360" s="581" t="s">
        <v>1164</v>
      </c>
      <c r="D360" s="582" t="s">
        <v>1142</v>
      </c>
      <c r="E360" s="583" t="s">
        <v>1143</v>
      </c>
      <c r="F360" s="584" t="s">
        <v>173</v>
      </c>
      <c r="G360" s="584"/>
      <c r="H360" s="584">
        <v>1</v>
      </c>
      <c r="I360" s="584"/>
      <c r="J360" s="585">
        <v>59.420162666000103</v>
      </c>
      <c r="K360" s="585">
        <v>24.851516289000099</v>
      </c>
      <c r="L360" s="586" t="s">
        <v>1147</v>
      </c>
      <c r="M360" s="587"/>
      <c r="N360" s="588" t="s">
        <v>1165</v>
      </c>
      <c r="O360" s="584" t="s">
        <v>1131</v>
      </c>
      <c r="P360" s="584"/>
      <c r="Q360" s="467">
        <v>359</v>
      </c>
      <c r="R360" s="467">
        <v>359</v>
      </c>
      <c r="T360" s="461"/>
      <c r="U360" s="1155"/>
      <c r="V360" s="709"/>
      <c r="W360" s="461"/>
    </row>
    <row r="361" spans="1:1705" customFormat="1">
      <c r="A361" s="580" t="s">
        <v>1166</v>
      </c>
      <c r="B361" s="581"/>
      <c r="C361" s="581" t="s">
        <v>1166</v>
      </c>
      <c r="D361" s="582" t="s">
        <v>1142</v>
      </c>
      <c r="E361" s="589" t="s">
        <v>1143</v>
      </c>
      <c r="F361" s="584" t="s">
        <v>173</v>
      </c>
      <c r="G361" s="584"/>
      <c r="H361" s="584">
        <v>1</v>
      </c>
      <c r="I361" s="584"/>
      <c r="J361" s="585">
        <v>59.418796568000097</v>
      </c>
      <c r="K361" s="585">
        <v>24.870199206000098</v>
      </c>
      <c r="L361" s="586" t="s">
        <v>1147</v>
      </c>
      <c r="M361" s="587"/>
      <c r="N361" s="588" t="s">
        <v>1167</v>
      </c>
      <c r="O361" s="584" t="s">
        <v>1131</v>
      </c>
      <c r="P361" s="584"/>
      <c r="Q361" s="467">
        <v>360</v>
      </c>
      <c r="R361" s="467">
        <v>360</v>
      </c>
      <c r="T361" s="461"/>
      <c r="U361" s="1155"/>
      <c r="V361" s="709"/>
      <c r="W361" s="461"/>
    </row>
    <row r="362" spans="1:1705" customFormat="1">
      <c r="A362" s="580" t="s">
        <v>1168</v>
      </c>
      <c r="B362" s="581"/>
      <c r="C362" s="581" t="s">
        <v>1168</v>
      </c>
      <c r="D362" s="582" t="s">
        <v>1142</v>
      </c>
      <c r="E362" s="583" t="s">
        <v>1143</v>
      </c>
      <c r="F362" s="584" t="s">
        <v>173</v>
      </c>
      <c r="G362" s="584"/>
      <c r="H362" s="584">
        <v>1</v>
      </c>
      <c r="I362" s="584"/>
      <c r="J362" s="585">
        <v>59.416814008000102</v>
      </c>
      <c r="K362" s="585">
        <v>24.877547847000098</v>
      </c>
      <c r="L362" s="586" t="s">
        <v>1147</v>
      </c>
      <c r="M362" s="587"/>
      <c r="N362" s="588" t="s">
        <v>1169</v>
      </c>
      <c r="O362" s="584" t="s">
        <v>1131</v>
      </c>
      <c r="P362" s="584"/>
      <c r="Q362" s="467">
        <v>361</v>
      </c>
      <c r="R362" s="467">
        <v>361</v>
      </c>
      <c r="T362" s="461"/>
      <c r="U362" s="1155"/>
      <c r="V362" s="709"/>
      <c r="W362" s="461"/>
    </row>
    <row r="363" spans="1:1705" customFormat="1">
      <c r="A363" s="580" t="s">
        <v>1170</v>
      </c>
      <c r="B363" s="581"/>
      <c r="C363" s="581" t="s">
        <v>1170</v>
      </c>
      <c r="D363" s="582" t="s">
        <v>1142</v>
      </c>
      <c r="E363" s="583" t="s">
        <v>1143</v>
      </c>
      <c r="F363" s="584" t="s">
        <v>173</v>
      </c>
      <c r="G363" s="584"/>
      <c r="H363" s="584">
        <v>1</v>
      </c>
      <c r="I363" s="584"/>
      <c r="J363" s="585">
        <v>59.417094002000098</v>
      </c>
      <c r="K363" s="585">
        <v>24.878865865000002</v>
      </c>
      <c r="L363" s="586" t="s">
        <v>1147</v>
      </c>
      <c r="M363" s="587"/>
      <c r="N363" s="588" t="s">
        <v>1171</v>
      </c>
      <c r="O363" s="584" t="s">
        <v>1131</v>
      </c>
      <c r="P363" s="584"/>
      <c r="Q363" s="467">
        <v>362</v>
      </c>
      <c r="R363" s="467">
        <v>362</v>
      </c>
      <c r="T363" s="461"/>
      <c r="U363" s="1155"/>
      <c r="V363" s="709"/>
      <c r="W363" s="461"/>
    </row>
    <row r="364" spans="1:1705" customFormat="1">
      <c r="A364" s="580" t="s">
        <v>1172</v>
      </c>
      <c r="B364" s="581"/>
      <c r="C364" s="581" t="s">
        <v>1172</v>
      </c>
      <c r="D364" s="582" t="s">
        <v>1142</v>
      </c>
      <c r="E364" s="589" t="s">
        <v>1143</v>
      </c>
      <c r="F364" s="584" t="s">
        <v>173</v>
      </c>
      <c r="G364" s="584"/>
      <c r="H364" s="584">
        <v>1</v>
      </c>
      <c r="I364" s="584"/>
      <c r="J364" s="585">
        <v>59.419899700000002</v>
      </c>
      <c r="K364" s="585">
        <v>24.852269489000001</v>
      </c>
      <c r="L364" s="586" t="s">
        <v>1147</v>
      </c>
      <c r="M364" s="587"/>
      <c r="N364" s="588" t="s">
        <v>1173</v>
      </c>
      <c r="O364" s="584" t="s">
        <v>1131</v>
      </c>
      <c r="P364" s="584"/>
      <c r="Q364" s="467">
        <v>363</v>
      </c>
      <c r="R364" s="467">
        <v>363</v>
      </c>
      <c r="T364" s="461"/>
      <c r="U364" s="1155"/>
      <c r="V364" s="709"/>
      <c r="W364" s="461"/>
    </row>
    <row r="365" spans="1:1705" s="1007" customFormat="1">
      <c r="A365" s="580" t="s">
        <v>1174</v>
      </c>
      <c r="B365" s="581"/>
      <c r="C365" s="581" t="s">
        <v>1174</v>
      </c>
      <c r="D365" s="582" t="s">
        <v>1142</v>
      </c>
      <c r="E365" s="589" t="s">
        <v>1143</v>
      </c>
      <c r="F365" s="584" t="s">
        <v>173</v>
      </c>
      <c r="G365" s="584"/>
      <c r="H365" s="584">
        <v>1</v>
      </c>
      <c r="I365" s="584"/>
      <c r="J365" s="585">
        <v>59.416922980000002</v>
      </c>
      <c r="K365" s="585">
        <v>24.879328966999999</v>
      </c>
      <c r="L365" s="586" t="s">
        <v>1147</v>
      </c>
      <c r="M365" s="587"/>
      <c r="N365" s="588" t="s">
        <v>1175</v>
      </c>
      <c r="O365" s="584" t="s">
        <v>1131</v>
      </c>
      <c r="P365" s="584"/>
      <c r="Q365" s="467">
        <v>364</v>
      </c>
      <c r="R365" s="467">
        <v>364</v>
      </c>
      <c r="S365"/>
      <c r="T365" s="461"/>
      <c r="U365" s="1155"/>
      <c r="V365" s="709"/>
      <c r="W365" s="461"/>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CF365"/>
      <c r="CG365"/>
      <c r="CH365"/>
      <c r="CI365"/>
      <c r="CJ365"/>
      <c r="CK365"/>
      <c r="CL365"/>
      <c r="CM365"/>
      <c r="CN365"/>
      <c r="CO365"/>
      <c r="CP365"/>
      <c r="CQ365"/>
      <c r="CR365"/>
      <c r="CS365"/>
      <c r="CT365"/>
      <c r="CU365"/>
      <c r="CV365"/>
      <c r="CW365"/>
      <c r="CX365"/>
      <c r="CY365"/>
      <c r="CZ365"/>
      <c r="DA365"/>
      <c r="DB365"/>
      <c r="DC365"/>
      <c r="DD365"/>
      <c r="DE365"/>
      <c r="DF365"/>
      <c r="DG365"/>
      <c r="DH365"/>
      <c r="DI365"/>
      <c r="DJ365"/>
      <c r="DK365"/>
      <c r="DL365"/>
      <c r="DM365"/>
      <c r="DN365"/>
      <c r="DO365"/>
      <c r="DP365"/>
      <c r="DQ365"/>
      <c r="DR365"/>
      <c r="DS365"/>
      <c r="DT365"/>
      <c r="DU365"/>
      <c r="DV365"/>
      <c r="DW365"/>
      <c r="DX365"/>
      <c r="DY365"/>
      <c r="DZ365"/>
      <c r="EA365"/>
      <c r="EB365"/>
      <c r="EC365"/>
      <c r="ED365"/>
      <c r="EE365"/>
      <c r="EF365"/>
      <c r="EG365"/>
      <c r="EH365"/>
      <c r="EI365"/>
      <c r="EJ365"/>
      <c r="EK365"/>
      <c r="EL365"/>
      <c r="EM365"/>
      <c r="EN365"/>
      <c r="EO365"/>
      <c r="EP365"/>
      <c r="EQ365"/>
      <c r="ER365"/>
      <c r="ES365"/>
      <c r="ET365"/>
      <c r="EU365"/>
      <c r="EV365"/>
      <c r="EW365"/>
      <c r="EX365"/>
      <c r="EY365"/>
      <c r="EZ365"/>
      <c r="FA365"/>
      <c r="FB365"/>
      <c r="FC365"/>
      <c r="FD365"/>
      <c r="FE365"/>
      <c r="FF365"/>
      <c r="FG365"/>
      <c r="FH365"/>
      <c r="FI365"/>
      <c r="FJ365"/>
      <c r="FK365"/>
      <c r="FL365"/>
      <c r="FM365"/>
      <c r="FN365"/>
      <c r="FO365"/>
      <c r="FP365"/>
      <c r="FQ365"/>
      <c r="FR365"/>
      <c r="FS365"/>
      <c r="FT365"/>
      <c r="FU365"/>
      <c r="FV365"/>
      <c r="FW365"/>
      <c r="FX365"/>
      <c r="FY365"/>
      <c r="FZ365"/>
      <c r="GA365"/>
      <c r="GB365"/>
      <c r="GC365"/>
      <c r="GD365"/>
      <c r="GE365"/>
      <c r="GF365"/>
      <c r="GG365"/>
      <c r="GH365"/>
      <c r="GI365"/>
      <c r="GJ365"/>
      <c r="GK365"/>
      <c r="GL365"/>
      <c r="GM365"/>
      <c r="GN365"/>
      <c r="GO365"/>
      <c r="GP365"/>
      <c r="GQ365"/>
      <c r="GR365"/>
      <c r="GS365"/>
      <c r="GT365"/>
      <c r="GU365"/>
      <c r="GV365"/>
      <c r="GW365"/>
      <c r="GX365"/>
      <c r="GY365"/>
      <c r="GZ365"/>
      <c r="HA365"/>
      <c r="HB365"/>
      <c r="HC365"/>
      <c r="HD365"/>
      <c r="HE365"/>
      <c r="HF365"/>
      <c r="HG365"/>
      <c r="HH365"/>
      <c r="HI365"/>
      <c r="HJ365"/>
      <c r="HK365"/>
      <c r="HL365"/>
      <c r="HM365"/>
      <c r="HN365"/>
      <c r="HO365"/>
      <c r="HP365"/>
      <c r="HQ365"/>
      <c r="HR365"/>
      <c r="HS365"/>
      <c r="HT365"/>
      <c r="HU365"/>
      <c r="HV365"/>
      <c r="HW365"/>
      <c r="HX365"/>
      <c r="HY365"/>
      <c r="HZ365"/>
      <c r="IA365"/>
      <c r="IB365"/>
      <c r="IC365"/>
      <c r="ID365"/>
      <c r="IE365"/>
      <c r="IF365"/>
      <c r="IG365"/>
      <c r="IH365"/>
      <c r="II365"/>
      <c r="IJ365"/>
      <c r="IK365"/>
      <c r="IL365"/>
      <c r="IM365"/>
      <c r="IN365"/>
      <c r="IO365"/>
      <c r="IP365"/>
      <c r="IQ365"/>
      <c r="IR365"/>
      <c r="IS365"/>
      <c r="IT365"/>
      <c r="IU365"/>
      <c r="IV365"/>
      <c r="IW365"/>
      <c r="IX365"/>
      <c r="IY365"/>
      <c r="IZ365"/>
      <c r="JA365"/>
      <c r="JB365"/>
      <c r="JC365"/>
      <c r="JD365"/>
      <c r="JE365"/>
      <c r="JF365"/>
      <c r="JG365"/>
      <c r="JH365"/>
      <c r="JI365"/>
      <c r="JJ365"/>
      <c r="JK365"/>
      <c r="JL365"/>
      <c r="JM365"/>
      <c r="JN365"/>
      <c r="JO365"/>
      <c r="JP365"/>
      <c r="JQ365"/>
      <c r="JR365"/>
      <c r="JS365"/>
      <c r="JT365"/>
      <c r="JU365"/>
      <c r="JV365"/>
      <c r="JW365"/>
      <c r="JX365"/>
      <c r="JY365"/>
      <c r="JZ365"/>
      <c r="KA365"/>
      <c r="KB365"/>
      <c r="KC365"/>
      <c r="KD365"/>
      <c r="KE365"/>
      <c r="KF365"/>
      <c r="KG365"/>
      <c r="KH365"/>
      <c r="KI365"/>
      <c r="KJ365"/>
      <c r="KK365"/>
      <c r="KL365"/>
      <c r="KM365"/>
      <c r="KN365"/>
      <c r="KO365"/>
      <c r="KP365"/>
      <c r="KQ365"/>
      <c r="KR365"/>
      <c r="KS365"/>
      <c r="KT365"/>
      <c r="KU365"/>
      <c r="KV365"/>
      <c r="KW365"/>
      <c r="KX365"/>
      <c r="KY365"/>
      <c r="KZ365"/>
      <c r="LA365"/>
      <c r="LB365"/>
      <c r="LC365"/>
      <c r="LD365"/>
      <c r="LE365"/>
      <c r="LF365"/>
      <c r="LG365"/>
      <c r="LH365"/>
      <c r="LI365"/>
      <c r="LJ365"/>
      <c r="LK365"/>
      <c r="LL365"/>
      <c r="LM365"/>
      <c r="LN365"/>
      <c r="LO365"/>
      <c r="LP365"/>
      <c r="LQ365"/>
      <c r="LR365"/>
      <c r="LS365"/>
      <c r="LT365"/>
      <c r="LU365"/>
      <c r="LV365"/>
      <c r="LW365"/>
      <c r="LX365"/>
      <c r="LY365"/>
      <c r="LZ365"/>
      <c r="MA365"/>
      <c r="MB365"/>
      <c r="MC365"/>
      <c r="MD365"/>
      <c r="ME365"/>
      <c r="MF365"/>
      <c r="MG365"/>
      <c r="MH365"/>
      <c r="MI365"/>
      <c r="MJ365"/>
      <c r="MK365"/>
      <c r="ML365"/>
      <c r="MM365"/>
      <c r="MN365"/>
      <c r="MO365"/>
      <c r="MP365"/>
      <c r="MQ365"/>
      <c r="MR365"/>
      <c r="MS365"/>
      <c r="MT365"/>
      <c r="MU365"/>
      <c r="MV365"/>
      <c r="MW365"/>
      <c r="MX365"/>
      <c r="MY365"/>
      <c r="MZ365"/>
      <c r="NA365"/>
      <c r="NB365"/>
      <c r="NC365"/>
      <c r="ND365"/>
      <c r="NE365"/>
      <c r="NF365"/>
      <c r="NG365"/>
      <c r="NH365"/>
      <c r="NI365"/>
      <c r="NJ365"/>
      <c r="NK365"/>
      <c r="NL365"/>
      <c r="NM365"/>
      <c r="NN365"/>
      <c r="NO365"/>
      <c r="NP365"/>
      <c r="NQ365"/>
      <c r="NR365"/>
      <c r="NS365"/>
      <c r="NT365"/>
      <c r="NU365"/>
      <c r="NV365"/>
      <c r="NW365"/>
      <c r="NX365"/>
      <c r="NY365"/>
      <c r="NZ365"/>
      <c r="OA365"/>
      <c r="OB365"/>
      <c r="OC365"/>
      <c r="OD365"/>
      <c r="OE365"/>
      <c r="OF365"/>
      <c r="OG365"/>
      <c r="OH365"/>
      <c r="OI365"/>
      <c r="OJ365"/>
      <c r="OK365"/>
      <c r="OL365"/>
      <c r="OM365"/>
      <c r="ON365"/>
      <c r="OO365"/>
      <c r="OP365"/>
      <c r="OQ365"/>
      <c r="OR365"/>
      <c r="OS365"/>
      <c r="OT365"/>
      <c r="OU365"/>
      <c r="OV365"/>
      <c r="OW365"/>
      <c r="OX365"/>
      <c r="OY365"/>
      <c r="OZ365"/>
      <c r="PA365"/>
      <c r="PB365"/>
      <c r="PC365"/>
      <c r="PD365"/>
      <c r="PE365"/>
      <c r="PF365"/>
      <c r="PG365"/>
      <c r="PH365"/>
      <c r="PI365"/>
      <c r="PJ365"/>
      <c r="PK365"/>
      <c r="PL365"/>
      <c r="PM365"/>
      <c r="PN365"/>
      <c r="PO365"/>
      <c r="PP365"/>
      <c r="PQ365"/>
      <c r="PR365"/>
      <c r="PS365"/>
      <c r="PT365"/>
      <c r="PU365"/>
      <c r="PV365"/>
      <c r="PW365"/>
      <c r="PX365"/>
      <c r="PY365"/>
      <c r="PZ365"/>
      <c r="QA365"/>
      <c r="QB365"/>
      <c r="QC365"/>
      <c r="QD365"/>
      <c r="QE365"/>
      <c r="QF365"/>
      <c r="QG365"/>
      <c r="QH365"/>
      <c r="QI365"/>
      <c r="QJ365"/>
      <c r="QK365"/>
      <c r="QL365"/>
      <c r="QM365"/>
      <c r="QN365"/>
      <c r="QO365"/>
      <c r="QP365"/>
      <c r="QQ365"/>
      <c r="QR365"/>
      <c r="QS365"/>
      <c r="QT365"/>
      <c r="QU365"/>
      <c r="QV365"/>
      <c r="QW365"/>
      <c r="QX365"/>
      <c r="QY365"/>
      <c r="QZ365"/>
      <c r="RA365"/>
      <c r="RB365"/>
      <c r="RC365"/>
      <c r="RD365"/>
      <c r="RE365"/>
      <c r="RF365"/>
      <c r="RG365"/>
      <c r="RH365"/>
      <c r="RI365"/>
      <c r="RJ365"/>
      <c r="RK365"/>
      <c r="RL365"/>
      <c r="RM365"/>
      <c r="RN365"/>
      <c r="RO365"/>
      <c r="RP365"/>
      <c r="RQ365"/>
      <c r="RR365"/>
      <c r="RS365"/>
      <c r="RT365"/>
      <c r="RU365"/>
      <c r="RV365"/>
      <c r="RW365"/>
      <c r="RX365"/>
      <c r="RY365"/>
      <c r="RZ365"/>
      <c r="SA365"/>
      <c r="SB365"/>
      <c r="SC365"/>
      <c r="SD365"/>
      <c r="SE365"/>
      <c r="SF365"/>
      <c r="SG365"/>
      <c r="SH365"/>
      <c r="SI365"/>
      <c r="SJ365"/>
      <c r="SK365"/>
      <c r="SL365"/>
      <c r="SM365"/>
      <c r="SN365"/>
      <c r="SO365"/>
      <c r="SP365"/>
      <c r="SQ365"/>
      <c r="SR365"/>
      <c r="SS365"/>
      <c r="ST365"/>
      <c r="SU365"/>
      <c r="SV365"/>
      <c r="SW365"/>
      <c r="SX365"/>
      <c r="SY365"/>
      <c r="SZ365"/>
      <c r="TA365"/>
      <c r="TB365"/>
      <c r="TC365"/>
      <c r="TD365"/>
      <c r="TE365"/>
      <c r="TF365"/>
      <c r="TG365"/>
      <c r="TH365"/>
      <c r="TI365"/>
      <c r="TJ365"/>
      <c r="TK365"/>
      <c r="TL365"/>
      <c r="TM365"/>
      <c r="TN365"/>
      <c r="TO365"/>
      <c r="TP365"/>
      <c r="TQ365"/>
      <c r="TR365"/>
      <c r="TS365"/>
      <c r="TT365"/>
      <c r="TU365"/>
      <c r="TV365"/>
      <c r="TW365"/>
      <c r="TX365"/>
      <c r="TY365"/>
      <c r="TZ365"/>
      <c r="UA365"/>
      <c r="UB365"/>
      <c r="UC365"/>
      <c r="UD365"/>
      <c r="UE365"/>
      <c r="UF365"/>
      <c r="UG365"/>
      <c r="UH365"/>
      <c r="UI365"/>
      <c r="UJ365"/>
      <c r="UK365"/>
      <c r="UL365"/>
      <c r="UM365"/>
      <c r="UN365"/>
      <c r="UO365"/>
      <c r="UP365"/>
      <c r="UQ365"/>
      <c r="UR365"/>
      <c r="US365"/>
      <c r="UT365"/>
      <c r="UU365"/>
      <c r="UV365"/>
      <c r="UW365"/>
      <c r="UX365"/>
      <c r="UY365"/>
      <c r="UZ365"/>
      <c r="VA365"/>
      <c r="VB365"/>
      <c r="VC365"/>
      <c r="VD365"/>
      <c r="VE365"/>
      <c r="VF365"/>
      <c r="VG365"/>
      <c r="VH365"/>
      <c r="VI365"/>
      <c r="VJ365"/>
      <c r="VK365"/>
      <c r="VL365"/>
      <c r="VM365"/>
      <c r="VN365"/>
      <c r="VO365"/>
      <c r="VP365"/>
      <c r="VQ365"/>
      <c r="VR365"/>
      <c r="VS365"/>
      <c r="VT365"/>
      <c r="VU365"/>
      <c r="VV365"/>
      <c r="VW365"/>
      <c r="VX365"/>
      <c r="VY365"/>
      <c r="VZ365"/>
      <c r="WA365"/>
      <c r="WB365"/>
      <c r="WC365"/>
      <c r="WD365"/>
      <c r="WE365"/>
      <c r="WF365"/>
      <c r="WG365"/>
      <c r="WH365"/>
      <c r="WI365"/>
      <c r="WJ365"/>
      <c r="WK365"/>
      <c r="WL365"/>
      <c r="WM365"/>
      <c r="WN365"/>
      <c r="WO365"/>
      <c r="WP365"/>
      <c r="WQ365"/>
      <c r="WR365"/>
      <c r="WS365"/>
      <c r="WT365"/>
      <c r="WU365"/>
      <c r="WV365"/>
      <c r="WW365"/>
      <c r="WX365"/>
      <c r="WY365"/>
      <c r="WZ365"/>
      <c r="XA365"/>
      <c r="XB365"/>
      <c r="XC365"/>
      <c r="XD365"/>
      <c r="XE365"/>
      <c r="XF365"/>
      <c r="XG365"/>
      <c r="XH365"/>
      <c r="XI365"/>
      <c r="XJ365"/>
      <c r="XK365"/>
      <c r="XL365"/>
      <c r="XM365"/>
      <c r="XN365"/>
      <c r="XO365"/>
      <c r="XP365"/>
      <c r="XQ365"/>
      <c r="XR365"/>
      <c r="XS365"/>
      <c r="XT365"/>
      <c r="XU365"/>
      <c r="XV365"/>
      <c r="XW365"/>
      <c r="XX365"/>
      <c r="XY365"/>
      <c r="XZ365"/>
      <c r="YA365"/>
      <c r="YB365"/>
      <c r="YC365"/>
      <c r="YD365"/>
      <c r="YE365"/>
      <c r="YF365"/>
      <c r="YG365"/>
      <c r="YH365"/>
      <c r="YI365"/>
      <c r="YJ365"/>
      <c r="YK365"/>
      <c r="YL365"/>
      <c r="YM365"/>
      <c r="YN365"/>
      <c r="YO365"/>
      <c r="YP365"/>
      <c r="YQ365"/>
      <c r="YR365"/>
      <c r="YS365"/>
      <c r="YT365"/>
      <c r="YU365"/>
      <c r="YV365"/>
      <c r="YW365"/>
      <c r="YX365"/>
      <c r="YY365"/>
      <c r="YZ365"/>
      <c r="ZA365"/>
      <c r="ZB365"/>
      <c r="ZC365"/>
      <c r="ZD365"/>
      <c r="ZE365"/>
      <c r="ZF365"/>
      <c r="ZG365"/>
      <c r="ZH365"/>
      <c r="ZI365"/>
      <c r="ZJ365"/>
      <c r="ZK365"/>
      <c r="ZL365"/>
      <c r="ZM365"/>
      <c r="ZN365"/>
      <c r="ZO365"/>
      <c r="ZP365"/>
      <c r="ZQ365"/>
      <c r="ZR365"/>
      <c r="ZS365"/>
      <c r="ZT365"/>
      <c r="ZU365"/>
      <c r="ZV365"/>
      <c r="ZW365"/>
      <c r="ZX365"/>
      <c r="ZY365"/>
      <c r="ZZ365"/>
      <c r="AAA365"/>
      <c r="AAB365"/>
      <c r="AAC365"/>
      <c r="AAD365"/>
      <c r="AAE365"/>
      <c r="AAF365"/>
      <c r="AAG365"/>
      <c r="AAH365"/>
      <c r="AAI365"/>
      <c r="AAJ365"/>
      <c r="AAK365"/>
      <c r="AAL365"/>
      <c r="AAM365"/>
      <c r="AAN365"/>
      <c r="AAO365"/>
      <c r="AAP365"/>
      <c r="AAQ365"/>
      <c r="AAR365"/>
      <c r="AAS365"/>
      <c r="AAT365"/>
      <c r="AAU365"/>
      <c r="AAV365"/>
      <c r="AAW365"/>
      <c r="AAX365"/>
      <c r="AAY365"/>
      <c r="AAZ365"/>
      <c r="ABA365"/>
      <c r="ABB365"/>
      <c r="ABC365"/>
      <c r="ABD365"/>
      <c r="ABE365"/>
      <c r="ABF365"/>
      <c r="ABG365"/>
      <c r="ABH365"/>
      <c r="ABI365"/>
      <c r="ABJ365"/>
      <c r="ABK365"/>
      <c r="ABL365"/>
      <c r="ABM365"/>
      <c r="ABN365"/>
      <c r="ABO365"/>
      <c r="ABP365"/>
      <c r="ABQ365"/>
      <c r="ABR365"/>
      <c r="ABS365"/>
      <c r="ABT365"/>
      <c r="ABU365"/>
      <c r="ABV365"/>
      <c r="ABW365"/>
      <c r="ABX365"/>
      <c r="ABY365"/>
      <c r="ABZ365"/>
      <c r="ACA365"/>
      <c r="ACB365"/>
      <c r="ACC365"/>
      <c r="ACD365"/>
      <c r="ACE365"/>
      <c r="ACF365"/>
      <c r="ACG365"/>
      <c r="ACH365"/>
      <c r="ACI365"/>
      <c r="ACJ365"/>
      <c r="ACK365"/>
      <c r="ACL365"/>
      <c r="ACM365"/>
      <c r="ACN365"/>
      <c r="ACO365"/>
      <c r="ACP365"/>
      <c r="ACQ365"/>
      <c r="ACR365"/>
      <c r="ACS365"/>
      <c r="ACT365"/>
      <c r="ACU365"/>
      <c r="ACV365"/>
      <c r="ACW365"/>
      <c r="ACX365"/>
      <c r="ACY365"/>
      <c r="ACZ365"/>
      <c r="ADA365"/>
      <c r="ADB365"/>
      <c r="ADC365"/>
      <c r="ADD365"/>
      <c r="ADE365"/>
      <c r="ADF365"/>
      <c r="ADG365"/>
      <c r="ADH365"/>
      <c r="ADI365"/>
      <c r="ADJ365"/>
      <c r="ADK365"/>
      <c r="ADL365"/>
      <c r="ADM365"/>
      <c r="ADN365"/>
      <c r="ADO365"/>
      <c r="ADP365"/>
      <c r="ADQ365"/>
      <c r="ADR365"/>
      <c r="ADS365"/>
      <c r="ADT365"/>
      <c r="ADU365"/>
      <c r="ADV365"/>
      <c r="ADW365"/>
      <c r="ADX365"/>
      <c r="ADY365"/>
      <c r="ADZ365"/>
      <c r="AEA365"/>
      <c r="AEB365"/>
      <c r="AEC365"/>
      <c r="AED365"/>
      <c r="AEE365"/>
      <c r="AEF365"/>
      <c r="AEG365"/>
      <c r="AEH365"/>
      <c r="AEI365"/>
      <c r="AEJ365"/>
      <c r="AEK365"/>
      <c r="AEL365"/>
      <c r="AEM365"/>
      <c r="AEN365"/>
      <c r="AEO365"/>
      <c r="AEP365"/>
      <c r="AEQ365"/>
      <c r="AER365"/>
      <c r="AES365"/>
      <c r="AET365"/>
      <c r="AEU365"/>
      <c r="AEV365"/>
      <c r="AEW365"/>
      <c r="AEX365"/>
      <c r="AEY365"/>
      <c r="AEZ365"/>
      <c r="AFA365"/>
      <c r="AFB365"/>
      <c r="AFC365"/>
      <c r="AFD365"/>
      <c r="AFE365"/>
      <c r="AFF365"/>
      <c r="AFG365"/>
      <c r="AFH365"/>
      <c r="AFI365"/>
      <c r="AFJ365"/>
      <c r="AFK365"/>
      <c r="AFL365"/>
      <c r="AFM365"/>
      <c r="AFN365"/>
      <c r="AFO365"/>
      <c r="AFP365"/>
      <c r="AFQ365"/>
      <c r="AFR365"/>
      <c r="AFS365"/>
      <c r="AFT365"/>
      <c r="AFU365"/>
      <c r="AFV365"/>
      <c r="AFW365"/>
      <c r="AFX365"/>
      <c r="AFY365"/>
      <c r="AFZ365"/>
      <c r="AGA365"/>
      <c r="AGB365"/>
      <c r="AGC365"/>
      <c r="AGD365"/>
      <c r="AGE365"/>
      <c r="AGF365"/>
      <c r="AGG365"/>
      <c r="AGH365"/>
      <c r="AGI365"/>
      <c r="AGJ365"/>
      <c r="AGK365"/>
      <c r="AGL365"/>
      <c r="AGM365"/>
      <c r="AGN365"/>
      <c r="AGO365"/>
      <c r="AGP365"/>
      <c r="AGQ365"/>
      <c r="AGR365"/>
      <c r="AGS365"/>
      <c r="AGT365"/>
      <c r="AGU365"/>
      <c r="AGV365"/>
      <c r="AGW365"/>
      <c r="AGX365"/>
      <c r="AGY365"/>
      <c r="AGZ365"/>
      <c r="AHA365"/>
      <c r="AHB365"/>
      <c r="AHC365"/>
      <c r="AHD365"/>
      <c r="AHE365"/>
      <c r="AHF365"/>
      <c r="AHG365"/>
      <c r="AHH365"/>
      <c r="AHI365"/>
      <c r="AHJ365"/>
      <c r="AHK365"/>
      <c r="AHL365"/>
      <c r="AHM365"/>
      <c r="AHN365"/>
      <c r="AHO365"/>
      <c r="AHP365"/>
      <c r="AHQ365"/>
      <c r="AHR365"/>
      <c r="AHS365"/>
      <c r="AHT365"/>
      <c r="AHU365"/>
      <c r="AHV365"/>
      <c r="AHW365"/>
      <c r="AHX365"/>
      <c r="AHY365"/>
      <c r="AHZ365"/>
      <c r="AIA365"/>
      <c r="AIB365"/>
      <c r="AIC365"/>
      <c r="AID365"/>
      <c r="AIE365"/>
      <c r="AIF365"/>
      <c r="AIG365"/>
      <c r="AIH365"/>
      <c r="AII365"/>
      <c r="AIJ365"/>
      <c r="AIK365"/>
      <c r="AIL365"/>
      <c r="AIM365"/>
      <c r="AIN365"/>
      <c r="AIO365"/>
      <c r="AIP365"/>
      <c r="AIQ365"/>
      <c r="AIR365"/>
      <c r="AIS365"/>
      <c r="AIT365"/>
      <c r="AIU365"/>
      <c r="AIV365"/>
      <c r="AIW365"/>
      <c r="AIX365"/>
      <c r="AIY365"/>
      <c r="AIZ365"/>
      <c r="AJA365"/>
      <c r="AJB365"/>
      <c r="AJC365"/>
      <c r="AJD365"/>
      <c r="AJE365"/>
      <c r="AJF365"/>
      <c r="AJG365"/>
      <c r="AJH365"/>
      <c r="AJI365"/>
      <c r="AJJ365"/>
      <c r="AJK365"/>
      <c r="AJL365"/>
      <c r="AJM365"/>
      <c r="AJN365"/>
      <c r="AJO365"/>
      <c r="AJP365"/>
      <c r="AJQ365"/>
      <c r="AJR365"/>
      <c r="AJS365"/>
      <c r="AJT365"/>
      <c r="AJU365"/>
      <c r="AJV365"/>
      <c r="AJW365"/>
      <c r="AJX365"/>
      <c r="AJY365"/>
      <c r="AJZ365"/>
      <c r="AKA365"/>
      <c r="AKB365"/>
      <c r="AKC365"/>
      <c r="AKD365"/>
      <c r="AKE365"/>
      <c r="AKF365"/>
      <c r="AKG365"/>
      <c r="AKH365"/>
      <c r="AKI365"/>
      <c r="AKJ365"/>
      <c r="AKK365"/>
      <c r="AKL365"/>
      <c r="AKM365"/>
      <c r="AKN365"/>
      <c r="AKO365"/>
      <c r="AKP365"/>
      <c r="AKQ365"/>
      <c r="AKR365"/>
      <c r="AKS365"/>
      <c r="AKT365"/>
      <c r="AKU365"/>
      <c r="AKV365"/>
      <c r="AKW365"/>
      <c r="AKX365"/>
      <c r="AKY365"/>
      <c r="AKZ365"/>
      <c r="ALA365"/>
      <c r="ALB365"/>
      <c r="ALC365"/>
      <c r="ALD365"/>
      <c r="ALE365"/>
      <c r="ALF365"/>
      <c r="ALG365"/>
      <c r="ALH365"/>
      <c r="ALI365"/>
      <c r="ALJ365"/>
      <c r="ALK365"/>
      <c r="ALL365"/>
      <c r="ALM365"/>
      <c r="ALN365"/>
      <c r="ALO365"/>
      <c r="ALP365"/>
      <c r="ALQ365"/>
      <c r="ALR365"/>
      <c r="ALS365"/>
      <c r="ALT365"/>
      <c r="ALU365"/>
      <c r="ALV365"/>
      <c r="ALW365"/>
      <c r="ALX365"/>
      <c r="ALY365"/>
      <c r="ALZ365"/>
      <c r="AMA365"/>
      <c r="AMB365"/>
      <c r="AMC365"/>
      <c r="AMD365"/>
      <c r="AME365"/>
      <c r="AMF365"/>
      <c r="AMG365"/>
      <c r="AMH365"/>
      <c r="AMI365"/>
      <c r="AMJ365"/>
      <c r="AMK365"/>
      <c r="AML365"/>
      <c r="AMM365"/>
      <c r="AMN365"/>
      <c r="AMO365"/>
      <c r="AMP365"/>
      <c r="AMQ365"/>
      <c r="AMR365"/>
      <c r="AMS365"/>
      <c r="AMT365"/>
      <c r="AMU365"/>
      <c r="AMV365"/>
      <c r="AMW365"/>
      <c r="AMX365"/>
      <c r="AMY365"/>
      <c r="AMZ365"/>
      <c r="ANA365"/>
      <c r="ANB365"/>
      <c r="ANC365"/>
      <c r="AND365"/>
      <c r="ANE365"/>
      <c r="ANF365"/>
      <c r="ANG365"/>
      <c r="ANH365"/>
      <c r="ANI365"/>
      <c r="ANJ365"/>
      <c r="ANK365"/>
      <c r="ANL365"/>
      <c r="ANM365"/>
      <c r="ANN365"/>
      <c r="ANO365"/>
      <c r="ANP365"/>
      <c r="ANQ365"/>
      <c r="ANR365"/>
      <c r="ANS365"/>
      <c r="ANT365"/>
      <c r="ANU365"/>
      <c r="ANV365"/>
      <c r="ANW365"/>
      <c r="ANX365"/>
      <c r="ANY365"/>
      <c r="ANZ365"/>
      <c r="AOA365"/>
      <c r="AOB365"/>
      <c r="AOC365"/>
      <c r="AOD365"/>
      <c r="AOE365"/>
      <c r="AOF365"/>
      <c r="AOG365"/>
      <c r="AOH365"/>
      <c r="AOI365"/>
      <c r="AOJ365"/>
      <c r="AOK365"/>
      <c r="AOL365"/>
      <c r="AOM365"/>
      <c r="AON365"/>
      <c r="AOO365"/>
      <c r="AOP365"/>
      <c r="AOQ365"/>
      <c r="AOR365"/>
      <c r="AOS365"/>
      <c r="AOT365"/>
      <c r="AOU365"/>
      <c r="AOV365"/>
      <c r="AOW365"/>
      <c r="AOX365"/>
      <c r="AOY365"/>
      <c r="AOZ365"/>
      <c r="APA365"/>
      <c r="APB365"/>
      <c r="APC365"/>
      <c r="APD365"/>
      <c r="APE365"/>
      <c r="APF365"/>
      <c r="APG365"/>
      <c r="APH365"/>
      <c r="API365"/>
      <c r="APJ365"/>
      <c r="APK365"/>
      <c r="APL365"/>
      <c r="APM365"/>
      <c r="APN365"/>
      <c r="APO365"/>
      <c r="APP365"/>
      <c r="APQ365"/>
      <c r="APR365"/>
      <c r="APS365"/>
      <c r="APT365"/>
      <c r="APU365"/>
      <c r="APV365"/>
      <c r="APW365"/>
      <c r="APX365"/>
      <c r="APY365"/>
      <c r="APZ365"/>
      <c r="AQA365"/>
      <c r="AQB365"/>
      <c r="AQC365"/>
      <c r="AQD365"/>
      <c r="AQE365"/>
      <c r="AQF365"/>
      <c r="AQG365"/>
      <c r="AQH365"/>
      <c r="AQI365"/>
      <c r="AQJ365"/>
      <c r="AQK365"/>
      <c r="AQL365"/>
      <c r="AQM365"/>
      <c r="AQN365"/>
      <c r="AQO365"/>
      <c r="AQP365"/>
      <c r="AQQ365"/>
      <c r="AQR365"/>
      <c r="AQS365"/>
      <c r="AQT365"/>
      <c r="AQU365"/>
      <c r="AQV365"/>
      <c r="AQW365"/>
      <c r="AQX365"/>
      <c r="AQY365"/>
      <c r="AQZ365"/>
      <c r="ARA365"/>
      <c r="ARB365"/>
      <c r="ARC365"/>
      <c r="ARD365"/>
      <c r="ARE365"/>
      <c r="ARF365"/>
      <c r="ARG365"/>
      <c r="ARH365"/>
      <c r="ARI365"/>
      <c r="ARJ365"/>
      <c r="ARK365"/>
      <c r="ARL365"/>
      <c r="ARM365"/>
      <c r="ARN365"/>
      <c r="ARO365"/>
      <c r="ARP365"/>
      <c r="ARQ365"/>
      <c r="ARR365"/>
      <c r="ARS365"/>
      <c r="ART365"/>
      <c r="ARU365"/>
      <c r="ARV365"/>
      <c r="ARW365"/>
      <c r="ARX365"/>
      <c r="ARY365"/>
      <c r="ARZ365"/>
      <c r="ASA365"/>
      <c r="ASB365"/>
      <c r="ASC365"/>
      <c r="ASD365"/>
      <c r="ASE365"/>
      <c r="ASF365"/>
      <c r="ASG365"/>
      <c r="ASH365"/>
      <c r="ASI365"/>
      <c r="ASJ365"/>
      <c r="ASK365"/>
      <c r="ASL365"/>
      <c r="ASM365"/>
      <c r="ASN365"/>
      <c r="ASO365"/>
      <c r="ASP365"/>
      <c r="ASQ365"/>
      <c r="ASR365"/>
      <c r="ASS365"/>
      <c r="AST365"/>
      <c r="ASU365"/>
      <c r="ASV365"/>
      <c r="ASW365"/>
      <c r="ASX365"/>
      <c r="ASY365"/>
      <c r="ASZ365"/>
      <c r="ATA365"/>
      <c r="ATB365"/>
      <c r="ATC365"/>
      <c r="ATD365"/>
      <c r="ATE365"/>
      <c r="ATF365"/>
      <c r="ATG365"/>
      <c r="ATH365"/>
      <c r="ATI365"/>
      <c r="ATJ365"/>
      <c r="ATK365"/>
      <c r="ATL365"/>
      <c r="ATM365"/>
      <c r="ATN365"/>
      <c r="ATO365"/>
      <c r="ATP365"/>
      <c r="ATQ365"/>
      <c r="ATR365"/>
      <c r="ATS365"/>
      <c r="ATT365"/>
      <c r="ATU365"/>
      <c r="ATV365"/>
      <c r="ATW365"/>
      <c r="ATX365"/>
      <c r="ATY365"/>
      <c r="ATZ365"/>
      <c r="AUA365"/>
      <c r="AUB365"/>
      <c r="AUC365"/>
      <c r="AUD365"/>
      <c r="AUE365"/>
      <c r="AUF365"/>
      <c r="AUG365"/>
      <c r="AUH365"/>
      <c r="AUI365"/>
      <c r="AUJ365"/>
      <c r="AUK365"/>
      <c r="AUL365"/>
      <c r="AUM365"/>
      <c r="AUN365"/>
      <c r="AUO365"/>
      <c r="AUP365"/>
      <c r="AUQ365"/>
      <c r="AUR365"/>
      <c r="AUS365"/>
      <c r="AUT365"/>
      <c r="AUU365"/>
      <c r="AUV365"/>
      <c r="AUW365"/>
      <c r="AUX365"/>
      <c r="AUY365"/>
      <c r="AUZ365"/>
      <c r="AVA365"/>
      <c r="AVB365"/>
      <c r="AVC365"/>
      <c r="AVD365"/>
      <c r="AVE365"/>
      <c r="AVF365"/>
      <c r="AVG365"/>
      <c r="AVH365"/>
      <c r="AVI365"/>
      <c r="AVJ365"/>
      <c r="AVK365"/>
      <c r="AVL365"/>
      <c r="AVM365"/>
      <c r="AVN365"/>
      <c r="AVO365"/>
      <c r="AVP365"/>
      <c r="AVQ365"/>
      <c r="AVR365"/>
      <c r="AVS365"/>
      <c r="AVT365"/>
      <c r="AVU365"/>
      <c r="AVV365"/>
      <c r="AVW365"/>
      <c r="AVX365"/>
      <c r="AVY365"/>
      <c r="AVZ365"/>
      <c r="AWA365"/>
      <c r="AWB365"/>
      <c r="AWC365"/>
      <c r="AWD365"/>
      <c r="AWE365"/>
      <c r="AWF365"/>
      <c r="AWG365"/>
      <c r="AWH365"/>
      <c r="AWI365"/>
      <c r="AWJ365"/>
      <c r="AWK365"/>
      <c r="AWL365"/>
      <c r="AWM365"/>
      <c r="AWN365"/>
      <c r="AWO365"/>
      <c r="AWP365"/>
      <c r="AWQ365"/>
      <c r="AWR365"/>
      <c r="AWS365"/>
      <c r="AWT365"/>
      <c r="AWU365"/>
      <c r="AWV365"/>
      <c r="AWW365"/>
      <c r="AWX365"/>
      <c r="AWY365"/>
      <c r="AWZ365"/>
      <c r="AXA365"/>
      <c r="AXB365"/>
      <c r="AXC365"/>
      <c r="AXD365"/>
      <c r="AXE365"/>
      <c r="AXF365"/>
      <c r="AXG365"/>
      <c r="AXH365"/>
      <c r="AXI365"/>
      <c r="AXJ365"/>
      <c r="AXK365"/>
      <c r="AXL365"/>
      <c r="AXM365"/>
      <c r="AXN365"/>
      <c r="AXO365"/>
      <c r="AXP365"/>
      <c r="AXQ365"/>
      <c r="AXR365"/>
      <c r="AXS365"/>
      <c r="AXT365"/>
      <c r="AXU365"/>
      <c r="AXV365"/>
      <c r="AXW365"/>
      <c r="AXX365"/>
      <c r="AXY365"/>
      <c r="AXZ365"/>
      <c r="AYA365"/>
      <c r="AYB365"/>
      <c r="AYC365"/>
      <c r="AYD365"/>
      <c r="AYE365"/>
      <c r="AYF365"/>
      <c r="AYG365"/>
      <c r="AYH365"/>
      <c r="AYI365"/>
      <c r="AYJ365"/>
      <c r="AYK365"/>
      <c r="AYL365"/>
      <c r="AYM365"/>
      <c r="AYN365"/>
      <c r="AYO365"/>
      <c r="AYP365"/>
      <c r="AYQ365"/>
      <c r="AYR365"/>
      <c r="AYS365"/>
      <c r="AYT365"/>
      <c r="AYU365"/>
      <c r="AYV365"/>
      <c r="AYW365"/>
      <c r="AYX365"/>
      <c r="AYY365"/>
      <c r="AYZ365"/>
      <c r="AZA365"/>
      <c r="AZB365"/>
      <c r="AZC365"/>
      <c r="AZD365"/>
      <c r="AZE365"/>
      <c r="AZF365"/>
      <c r="AZG365"/>
      <c r="AZH365"/>
      <c r="AZI365"/>
      <c r="AZJ365"/>
      <c r="AZK365"/>
      <c r="AZL365"/>
      <c r="AZM365"/>
      <c r="AZN365"/>
      <c r="AZO365"/>
      <c r="AZP365"/>
      <c r="AZQ365"/>
      <c r="AZR365"/>
      <c r="AZS365"/>
      <c r="AZT365"/>
      <c r="AZU365"/>
      <c r="AZV365"/>
      <c r="AZW365"/>
      <c r="AZX365"/>
      <c r="AZY365"/>
      <c r="AZZ365"/>
      <c r="BAA365"/>
      <c r="BAB365"/>
      <c r="BAC365"/>
      <c r="BAD365"/>
      <c r="BAE365"/>
      <c r="BAF365"/>
      <c r="BAG365"/>
      <c r="BAH365"/>
      <c r="BAI365"/>
      <c r="BAJ365"/>
      <c r="BAK365"/>
      <c r="BAL365"/>
      <c r="BAM365"/>
      <c r="BAN365"/>
      <c r="BAO365"/>
      <c r="BAP365"/>
      <c r="BAQ365"/>
      <c r="BAR365"/>
      <c r="BAS365"/>
      <c r="BAT365"/>
      <c r="BAU365"/>
      <c r="BAV365"/>
      <c r="BAW365"/>
      <c r="BAX365"/>
      <c r="BAY365"/>
      <c r="BAZ365"/>
      <c r="BBA365"/>
      <c r="BBB365"/>
      <c r="BBC365"/>
      <c r="BBD365"/>
      <c r="BBE365"/>
      <c r="BBF365"/>
      <c r="BBG365"/>
      <c r="BBH365"/>
      <c r="BBI365"/>
      <c r="BBJ365"/>
      <c r="BBK365"/>
      <c r="BBL365"/>
      <c r="BBM365"/>
      <c r="BBN365"/>
      <c r="BBO365"/>
      <c r="BBP365"/>
      <c r="BBQ365"/>
      <c r="BBR365"/>
      <c r="BBS365"/>
      <c r="BBT365"/>
      <c r="BBU365"/>
      <c r="BBV365"/>
      <c r="BBW365"/>
      <c r="BBX365"/>
      <c r="BBY365"/>
      <c r="BBZ365"/>
      <c r="BCA365"/>
      <c r="BCB365"/>
      <c r="BCC365"/>
      <c r="BCD365"/>
      <c r="BCE365"/>
      <c r="BCF365"/>
      <c r="BCG365"/>
      <c r="BCH365"/>
      <c r="BCI365"/>
      <c r="BCJ365"/>
      <c r="BCK365"/>
      <c r="BCL365"/>
      <c r="BCM365"/>
      <c r="BCN365"/>
      <c r="BCO365"/>
      <c r="BCP365"/>
      <c r="BCQ365"/>
      <c r="BCR365"/>
      <c r="BCS365"/>
      <c r="BCT365"/>
      <c r="BCU365"/>
      <c r="BCV365"/>
      <c r="BCW365"/>
      <c r="BCX365"/>
      <c r="BCY365"/>
      <c r="BCZ365"/>
      <c r="BDA365"/>
      <c r="BDB365"/>
      <c r="BDC365"/>
      <c r="BDD365"/>
      <c r="BDE365"/>
      <c r="BDF365"/>
      <c r="BDG365"/>
      <c r="BDH365"/>
      <c r="BDI365"/>
      <c r="BDJ365"/>
      <c r="BDK365"/>
      <c r="BDL365"/>
      <c r="BDM365"/>
      <c r="BDN365"/>
      <c r="BDO365"/>
      <c r="BDP365"/>
      <c r="BDQ365"/>
      <c r="BDR365"/>
      <c r="BDS365"/>
      <c r="BDT365"/>
      <c r="BDU365"/>
      <c r="BDV365"/>
      <c r="BDW365"/>
      <c r="BDX365"/>
      <c r="BDY365"/>
      <c r="BDZ365"/>
      <c r="BEA365"/>
      <c r="BEB365"/>
      <c r="BEC365"/>
      <c r="BED365"/>
      <c r="BEE365"/>
      <c r="BEF365"/>
      <c r="BEG365"/>
      <c r="BEH365"/>
      <c r="BEI365"/>
      <c r="BEJ365"/>
      <c r="BEK365"/>
      <c r="BEL365"/>
      <c r="BEM365"/>
      <c r="BEN365"/>
      <c r="BEO365"/>
      <c r="BEP365"/>
      <c r="BEQ365"/>
      <c r="BER365"/>
      <c r="BES365"/>
      <c r="BET365"/>
      <c r="BEU365"/>
      <c r="BEV365"/>
      <c r="BEW365"/>
      <c r="BEX365"/>
      <c r="BEY365"/>
      <c r="BEZ365"/>
      <c r="BFA365"/>
      <c r="BFB365"/>
      <c r="BFC365"/>
      <c r="BFD365"/>
      <c r="BFE365"/>
      <c r="BFF365"/>
      <c r="BFG365"/>
      <c r="BFH365"/>
      <c r="BFI365"/>
      <c r="BFJ365"/>
      <c r="BFK365"/>
      <c r="BFL365"/>
      <c r="BFM365"/>
      <c r="BFN365"/>
      <c r="BFO365"/>
      <c r="BFP365"/>
      <c r="BFQ365"/>
      <c r="BFR365"/>
      <c r="BFS365"/>
      <c r="BFT365"/>
      <c r="BFU365"/>
      <c r="BFV365"/>
      <c r="BFW365"/>
      <c r="BFX365"/>
      <c r="BFY365"/>
      <c r="BFZ365"/>
      <c r="BGA365"/>
      <c r="BGB365"/>
      <c r="BGC365"/>
      <c r="BGD365"/>
      <c r="BGE365"/>
      <c r="BGF365"/>
      <c r="BGG365"/>
      <c r="BGH365"/>
      <c r="BGI365"/>
      <c r="BGJ365"/>
      <c r="BGK365"/>
      <c r="BGL365"/>
      <c r="BGM365"/>
      <c r="BGN365"/>
      <c r="BGO365"/>
      <c r="BGP365"/>
      <c r="BGQ365"/>
      <c r="BGR365"/>
      <c r="BGS365"/>
      <c r="BGT365"/>
      <c r="BGU365"/>
      <c r="BGV365"/>
      <c r="BGW365"/>
      <c r="BGX365"/>
      <c r="BGY365"/>
      <c r="BGZ365"/>
      <c r="BHA365"/>
      <c r="BHB365"/>
      <c r="BHC365"/>
      <c r="BHD365"/>
      <c r="BHE365"/>
      <c r="BHF365"/>
      <c r="BHG365"/>
      <c r="BHH365"/>
      <c r="BHI365"/>
      <c r="BHJ365"/>
      <c r="BHK365"/>
      <c r="BHL365"/>
      <c r="BHM365"/>
      <c r="BHN365"/>
      <c r="BHO365"/>
      <c r="BHP365"/>
      <c r="BHQ365"/>
      <c r="BHR365"/>
      <c r="BHS365"/>
      <c r="BHT365"/>
      <c r="BHU365"/>
      <c r="BHV365"/>
      <c r="BHW365"/>
      <c r="BHX365"/>
      <c r="BHY365"/>
      <c r="BHZ365"/>
      <c r="BIA365"/>
      <c r="BIB365"/>
      <c r="BIC365"/>
      <c r="BID365"/>
      <c r="BIE365"/>
      <c r="BIF365"/>
      <c r="BIG365"/>
      <c r="BIH365"/>
      <c r="BII365"/>
      <c r="BIJ365"/>
      <c r="BIK365"/>
      <c r="BIL365"/>
      <c r="BIM365"/>
      <c r="BIN365"/>
      <c r="BIO365"/>
      <c r="BIP365"/>
      <c r="BIQ365"/>
      <c r="BIR365"/>
      <c r="BIS365"/>
      <c r="BIT365"/>
      <c r="BIU365"/>
      <c r="BIV365"/>
      <c r="BIW365"/>
      <c r="BIX365"/>
      <c r="BIY365"/>
      <c r="BIZ365"/>
      <c r="BJA365"/>
      <c r="BJB365"/>
      <c r="BJC365"/>
      <c r="BJD365"/>
      <c r="BJE365"/>
      <c r="BJF365"/>
      <c r="BJG365"/>
      <c r="BJH365"/>
      <c r="BJI365"/>
      <c r="BJJ365"/>
      <c r="BJK365"/>
      <c r="BJL365"/>
      <c r="BJM365"/>
      <c r="BJN365"/>
      <c r="BJO365"/>
      <c r="BJP365"/>
      <c r="BJQ365"/>
      <c r="BJR365"/>
      <c r="BJS365"/>
      <c r="BJT365"/>
      <c r="BJU365"/>
      <c r="BJV365"/>
      <c r="BJW365"/>
      <c r="BJX365"/>
      <c r="BJY365"/>
      <c r="BJZ365"/>
      <c r="BKA365"/>
      <c r="BKB365"/>
      <c r="BKC365"/>
      <c r="BKD365"/>
      <c r="BKE365"/>
      <c r="BKF365"/>
      <c r="BKG365"/>
      <c r="BKH365"/>
      <c r="BKI365"/>
      <c r="BKJ365"/>
      <c r="BKK365"/>
      <c r="BKL365"/>
      <c r="BKM365"/>
      <c r="BKN365"/>
      <c r="BKO365"/>
      <c r="BKP365"/>
      <c r="BKQ365"/>
      <c r="BKR365"/>
      <c r="BKS365"/>
      <c r="BKT365"/>
      <c r="BKU365"/>
      <c r="BKV365"/>
      <c r="BKW365"/>
      <c r="BKX365"/>
      <c r="BKY365"/>
      <c r="BKZ365"/>
      <c r="BLA365"/>
      <c r="BLB365"/>
      <c r="BLC365"/>
      <c r="BLD365"/>
      <c r="BLE365"/>
      <c r="BLF365"/>
      <c r="BLG365"/>
      <c r="BLH365"/>
      <c r="BLI365"/>
      <c r="BLJ365"/>
      <c r="BLK365"/>
      <c r="BLL365"/>
      <c r="BLM365"/>
      <c r="BLN365"/>
      <c r="BLO365"/>
      <c r="BLP365"/>
      <c r="BLQ365"/>
      <c r="BLR365"/>
      <c r="BLS365"/>
      <c r="BLT365"/>
      <c r="BLU365"/>
      <c r="BLV365"/>
      <c r="BLW365"/>
      <c r="BLX365"/>
      <c r="BLY365"/>
      <c r="BLZ365"/>
      <c r="BMA365"/>
      <c r="BMB365"/>
      <c r="BMC365"/>
      <c r="BMD365"/>
      <c r="BME365"/>
      <c r="BMF365"/>
      <c r="BMG365"/>
      <c r="BMH365"/>
      <c r="BMI365"/>
      <c r="BMJ365"/>
      <c r="BMK365"/>
      <c r="BML365"/>
      <c r="BMM365"/>
      <c r="BMN365"/>
      <c r="BMO365"/>
    </row>
    <row r="366" spans="1:1705" customFormat="1">
      <c r="A366" s="580" t="s">
        <v>1176</v>
      </c>
      <c r="B366" s="581"/>
      <c r="C366" s="581" t="s">
        <v>1176</v>
      </c>
      <c r="D366" s="582" t="s">
        <v>1142</v>
      </c>
      <c r="E366" s="589" t="s">
        <v>1143</v>
      </c>
      <c r="F366" s="584" t="s">
        <v>173</v>
      </c>
      <c r="G366" s="584"/>
      <c r="H366" s="584">
        <v>1</v>
      </c>
      <c r="I366" s="584"/>
      <c r="J366" s="585">
        <v>59.417613468000098</v>
      </c>
      <c r="K366" s="585">
        <v>24.874324544</v>
      </c>
      <c r="L366" s="586" t="s">
        <v>1147</v>
      </c>
      <c r="M366" s="587"/>
      <c r="N366" s="588" t="s">
        <v>1177</v>
      </c>
      <c r="O366" s="584" t="s">
        <v>1131</v>
      </c>
      <c r="P366" s="584"/>
      <c r="Q366" s="467">
        <v>365</v>
      </c>
      <c r="R366" s="467">
        <v>365</v>
      </c>
      <c r="T366" s="461"/>
      <c r="U366" s="1155"/>
      <c r="V366" s="709"/>
      <c r="W366" s="461"/>
    </row>
    <row r="367" spans="1:1705" customFormat="1">
      <c r="A367" s="580" t="s">
        <v>1178</v>
      </c>
      <c r="B367" s="581"/>
      <c r="C367" s="581" t="s">
        <v>1178</v>
      </c>
      <c r="D367" s="582" t="s">
        <v>1142</v>
      </c>
      <c r="E367" s="583" t="s">
        <v>1143</v>
      </c>
      <c r="F367" s="584" t="s">
        <v>173</v>
      </c>
      <c r="G367" s="584"/>
      <c r="H367" s="584">
        <v>1</v>
      </c>
      <c r="I367" s="584"/>
      <c r="J367" s="585">
        <v>59.417148511999997</v>
      </c>
      <c r="K367" s="585">
        <v>24.875291654000002</v>
      </c>
      <c r="L367" s="586" t="s">
        <v>1147</v>
      </c>
      <c r="M367" s="587"/>
      <c r="N367" s="588" t="s">
        <v>1179</v>
      </c>
      <c r="O367" s="584" t="s">
        <v>1131</v>
      </c>
      <c r="P367" s="584"/>
      <c r="Q367" s="467">
        <v>366</v>
      </c>
      <c r="R367" s="467">
        <v>366</v>
      </c>
      <c r="T367" s="461"/>
      <c r="U367" s="1155"/>
      <c r="V367" s="709"/>
      <c r="W367" s="461"/>
    </row>
    <row r="368" spans="1:1705" customFormat="1">
      <c r="A368" s="580" t="s">
        <v>1180</v>
      </c>
      <c r="B368" s="581"/>
      <c r="C368" s="581" t="s">
        <v>1180</v>
      </c>
      <c r="D368" s="582" t="s">
        <v>1142</v>
      </c>
      <c r="E368" s="589" t="s">
        <v>1143</v>
      </c>
      <c r="F368" s="584" t="s">
        <v>173</v>
      </c>
      <c r="G368" s="584"/>
      <c r="H368" s="584">
        <v>1</v>
      </c>
      <c r="I368" s="584"/>
      <c r="J368" s="585">
        <v>59.417628078000099</v>
      </c>
      <c r="K368" s="585">
        <v>24.883683663000099</v>
      </c>
      <c r="L368" s="586" t="s">
        <v>1147</v>
      </c>
      <c r="M368" s="587"/>
      <c r="N368" s="588" t="s">
        <v>1181</v>
      </c>
      <c r="O368" s="584" t="s">
        <v>1131</v>
      </c>
      <c r="P368" s="584"/>
      <c r="Q368" s="467">
        <v>367</v>
      </c>
      <c r="R368" s="467">
        <v>367</v>
      </c>
      <c r="T368" s="462"/>
      <c r="U368" s="1155"/>
      <c r="V368" s="709"/>
      <c r="W368" s="461"/>
    </row>
    <row r="369" spans="1:23" customFormat="1">
      <c r="A369" s="580" t="s">
        <v>1182</v>
      </c>
      <c r="B369" s="581"/>
      <c r="C369" s="581" t="s">
        <v>1182</v>
      </c>
      <c r="D369" s="582" t="s">
        <v>1142</v>
      </c>
      <c r="E369" s="589" t="s">
        <v>1143</v>
      </c>
      <c r="F369" s="584" t="s">
        <v>173</v>
      </c>
      <c r="G369" s="584"/>
      <c r="H369" s="584">
        <v>1</v>
      </c>
      <c r="I369" s="584"/>
      <c r="J369" s="585">
        <v>59.421790214000097</v>
      </c>
      <c r="K369" s="585">
        <v>24.830836510000001</v>
      </c>
      <c r="L369" s="586" t="s">
        <v>1147</v>
      </c>
      <c r="M369" s="587"/>
      <c r="N369" s="588" t="s">
        <v>1183</v>
      </c>
      <c r="O369" s="584" t="s">
        <v>1131</v>
      </c>
      <c r="P369" s="584"/>
      <c r="Q369" s="467">
        <v>368</v>
      </c>
      <c r="R369" s="467">
        <v>368</v>
      </c>
      <c r="T369" s="462"/>
      <c r="U369" s="1155"/>
      <c r="V369" s="709"/>
      <c r="W369" s="461"/>
    </row>
    <row r="370" spans="1:23" customFormat="1">
      <c r="A370" s="580" t="s">
        <v>1184</v>
      </c>
      <c r="B370" s="581" t="s">
        <v>1184</v>
      </c>
      <c r="C370" s="581"/>
      <c r="D370" s="582" t="s">
        <v>1185</v>
      </c>
      <c r="E370" s="583" t="s">
        <v>1186</v>
      </c>
      <c r="F370" s="584" t="s">
        <v>173</v>
      </c>
      <c r="G370" s="584"/>
      <c r="H370" s="584">
        <v>1</v>
      </c>
      <c r="I370" s="584"/>
      <c r="J370" s="584">
        <v>59.416904552000098</v>
      </c>
      <c r="K370" s="584">
        <v>24.892023153</v>
      </c>
      <c r="L370" s="586" t="s">
        <v>1187</v>
      </c>
      <c r="M370" s="587"/>
      <c r="N370" s="584" t="s">
        <v>1188</v>
      </c>
      <c r="O370" s="584" t="s">
        <v>1131</v>
      </c>
      <c r="P370" s="584"/>
      <c r="Q370" s="467">
        <v>369</v>
      </c>
      <c r="R370" s="467">
        <v>369</v>
      </c>
      <c r="T370" s="462"/>
      <c r="U370" s="1155"/>
      <c r="V370" s="709"/>
      <c r="W370" s="461"/>
    </row>
    <row r="371" spans="1:23" customFormat="1">
      <c r="A371" s="580" t="s">
        <v>372</v>
      </c>
      <c r="B371" s="581" t="s">
        <v>372</v>
      </c>
      <c r="C371" s="581"/>
      <c r="D371" s="582" t="s">
        <v>1127</v>
      </c>
      <c r="E371" s="589" t="s">
        <v>1128</v>
      </c>
      <c r="F371" s="584" t="s">
        <v>173</v>
      </c>
      <c r="G371" s="584"/>
      <c r="H371" s="584">
        <v>1</v>
      </c>
      <c r="I371" s="584"/>
      <c r="J371" s="585">
        <v>59.413719659000002</v>
      </c>
      <c r="K371" s="585">
        <v>24.903057586999999</v>
      </c>
      <c r="L371" s="586" t="s">
        <v>1131</v>
      </c>
      <c r="M371" s="587"/>
      <c r="N371" s="588" t="s">
        <v>1189</v>
      </c>
      <c r="O371" s="584" t="s">
        <v>1131</v>
      </c>
      <c r="P371" s="584"/>
      <c r="Q371" s="467">
        <v>370</v>
      </c>
      <c r="R371" s="467">
        <v>370</v>
      </c>
      <c r="T371" s="461"/>
      <c r="U371" s="1155"/>
      <c r="V371" s="709"/>
      <c r="W371" s="461"/>
    </row>
    <row r="372" spans="1:23" customFormat="1">
      <c r="A372" s="580" t="s">
        <v>375</v>
      </c>
      <c r="B372" s="581" t="s">
        <v>375</v>
      </c>
      <c r="C372" s="581"/>
      <c r="D372" s="582" t="s">
        <v>1127</v>
      </c>
      <c r="E372" s="589" t="s">
        <v>1128</v>
      </c>
      <c r="F372" s="584" t="s">
        <v>173</v>
      </c>
      <c r="G372" s="584"/>
      <c r="H372" s="584">
        <v>1</v>
      </c>
      <c r="I372" s="584"/>
      <c r="J372" s="585">
        <v>59.413468743000102</v>
      </c>
      <c r="K372" s="585">
        <v>24.903040501000099</v>
      </c>
      <c r="L372" s="586" t="s">
        <v>1131</v>
      </c>
      <c r="M372" s="587"/>
      <c r="N372" s="588" t="s">
        <v>1190</v>
      </c>
      <c r="O372" s="584" t="s">
        <v>1131</v>
      </c>
      <c r="P372" s="584"/>
      <c r="Q372" s="467">
        <v>371</v>
      </c>
      <c r="R372" s="467">
        <v>371</v>
      </c>
      <c r="T372" s="461"/>
      <c r="U372" s="1155"/>
      <c r="V372" s="709"/>
      <c r="W372" s="461"/>
    </row>
    <row r="373" spans="1:23" customFormat="1">
      <c r="A373" s="580" t="s">
        <v>1191</v>
      </c>
      <c r="B373" s="581"/>
      <c r="C373" s="580" t="s">
        <v>1191</v>
      </c>
      <c r="D373" s="582" t="s">
        <v>1192</v>
      </c>
      <c r="E373" s="589" t="s">
        <v>1193</v>
      </c>
      <c r="F373" s="584" t="s">
        <v>173</v>
      </c>
      <c r="G373" s="584"/>
      <c r="H373" s="584">
        <v>1</v>
      </c>
      <c r="I373" s="584"/>
      <c r="J373" s="585">
        <v>59.413626520000001</v>
      </c>
      <c r="K373" s="585">
        <v>24.90542378</v>
      </c>
      <c r="L373" s="586" t="s">
        <v>1131</v>
      </c>
      <c r="M373" s="587"/>
      <c r="N373" s="588" t="s">
        <v>1194</v>
      </c>
      <c r="O373" s="584" t="s">
        <v>1131</v>
      </c>
      <c r="P373" s="584" t="s">
        <v>548</v>
      </c>
      <c r="Q373" s="467">
        <v>372</v>
      </c>
      <c r="R373" s="467">
        <v>372</v>
      </c>
      <c r="T373" s="461"/>
      <c r="U373" s="1155"/>
      <c r="V373" s="709"/>
      <c r="W373" s="461"/>
    </row>
    <row r="374" spans="1:23" customFormat="1">
      <c r="A374" s="580" t="s">
        <v>1195</v>
      </c>
      <c r="B374" s="581" t="s">
        <v>1195</v>
      </c>
      <c r="C374" s="581"/>
      <c r="D374" s="582" t="s">
        <v>1127</v>
      </c>
      <c r="E374" s="589" t="s">
        <v>1128</v>
      </c>
      <c r="F374" s="584" t="s">
        <v>173</v>
      </c>
      <c r="G374" s="584"/>
      <c r="H374" s="584">
        <v>1</v>
      </c>
      <c r="I374" s="584"/>
      <c r="J374" s="585">
        <v>59.413213501000001</v>
      </c>
      <c r="K374" s="585">
        <v>24.903505935999998</v>
      </c>
      <c r="L374" s="586" t="s">
        <v>1131</v>
      </c>
      <c r="M374" s="587"/>
      <c r="N374" s="588" t="s">
        <v>1196</v>
      </c>
      <c r="O374" s="584" t="s">
        <v>1131</v>
      </c>
      <c r="P374" s="584"/>
      <c r="Q374" s="467">
        <v>373</v>
      </c>
      <c r="R374" s="467">
        <v>373</v>
      </c>
      <c r="T374" s="461"/>
      <c r="U374" s="1155"/>
      <c r="V374" s="709"/>
      <c r="W374" s="461"/>
    </row>
    <row r="375" spans="1:23" customFormat="1">
      <c r="A375" s="580" t="s">
        <v>1197</v>
      </c>
      <c r="B375" s="581" t="s">
        <v>1197</v>
      </c>
      <c r="C375" s="581"/>
      <c r="D375" s="582" t="s">
        <v>1127</v>
      </c>
      <c r="E375" s="583" t="s">
        <v>1128</v>
      </c>
      <c r="F375" s="584" t="s">
        <v>173</v>
      </c>
      <c r="G375" s="584"/>
      <c r="H375" s="584">
        <v>1</v>
      </c>
      <c r="I375" s="584"/>
      <c r="J375" s="585">
        <v>59.413222449999999</v>
      </c>
      <c r="K375" s="585">
        <v>24.903279912000102</v>
      </c>
      <c r="L375" s="586" t="s">
        <v>1131</v>
      </c>
      <c r="M375" s="587"/>
      <c r="N375" s="588" t="s">
        <v>1198</v>
      </c>
      <c r="O375" s="584" t="s">
        <v>1131</v>
      </c>
      <c r="P375" s="584"/>
      <c r="Q375" s="467">
        <v>374</v>
      </c>
      <c r="R375" s="467">
        <v>374</v>
      </c>
      <c r="T375" s="461"/>
      <c r="U375" s="1155"/>
      <c r="V375" s="709"/>
      <c r="W375" s="461"/>
    </row>
    <row r="376" spans="1:23" customFormat="1">
      <c r="A376" s="580" t="s">
        <v>696</v>
      </c>
      <c r="B376" s="581"/>
      <c r="C376" s="581" t="s">
        <v>696</v>
      </c>
      <c r="D376" s="582" t="s">
        <v>1185</v>
      </c>
      <c r="E376" s="583" t="s">
        <v>1186</v>
      </c>
      <c r="F376" s="584" t="s">
        <v>173</v>
      </c>
      <c r="G376" s="584"/>
      <c r="H376" s="584">
        <v>1</v>
      </c>
      <c r="I376" s="584"/>
      <c r="J376" s="584">
        <v>59.357462007000002</v>
      </c>
      <c r="K376" s="584">
        <v>24.771668353000099</v>
      </c>
      <c r="L376" s="599" t="s">
        <v>1199</v>
      </c>
      <c r="M376" s="587"/>
      <c r="N376" s="588" t="s">
        <v>1200</v>
      </c>
      <c r="O376" s="588" t="s">
        <v>1131</v>
      </c>
      <c r="P376" s="588"/>
      <c r="Q376" s="467">
        <v>375</v>
      </c>
      <c r="R376" s="467">
        <v>375</v>
      </c>
      <c r="T376" s="461"/>
      <c r="U376" s="1155"/>
      <c r="V376" s="709"/>
      <c r="W376" s="461"/>
    </row>
    <row r="377" spans="1:23" customFormat="1">
      <c r="A377" s="580" t="s">
        <v>1201</v>
      </c>
      <c r="B377" s="581"/>
      <c r="C377" s="581" t="s">
        <v>1201</v>
      </c>
      <c r="D377" s="582" t="s">
        <v>1185</v>
      </c>
      <c r="E377" s="583" t="s">
        <v>1186</v>
      </c>
      <c r="F377" s="584" t="s">
        <v>173</v>
      </c>
      <c r="G377" s="584"/>
      <c r="H377" s="584">
        <v>1</v>
      </c>
      <c r="I377" s="584"/>
      <c r="J377" s="584">
        <v>59.365525517999998</v>
      </c>
      <c r="K377" s="584">
        <v>24.802311604000099</v>
      </c>
      <c r="L377" s="599" t="s">
        <v>1202</v>
      </c>
      <c r="M377" s="587"/>
      <c r="N377" s="588" t="s">
        <v>1203</v>
      </c>
      <c r="O377" s="588" t="s">
        <v>1131</v>
      </c>
      <c r="P377" s="588"/>
      <c r="Q377" s="467">
        <v>376</v>
      </c>
      <c r="R377" s="467">
        <v>376</v>
      </c>
      <c r="T377" s="461"/>
      <c r="U377" s="1155"/>
      <c r="V377" s="709"/>
      <c r="W377" s="461"/>
    </row>
    <row r="378" spans="1:23" customFormat="1">
      <c r="A378" s="580" t="s">
        <v>1204</v>
      </c>
      <c r="B378" s="581"/>
      <c r="C378" s="581" t="s">
        <v>1204</v>
      </c>
      <c r="D378" s="582" t="s">
        <v>1185</v>
      </c>
      <c r="E378" s="589" t="s">
        <v>1186</v>
      </c>
      <c r="F378" s="584" t="s">
        <v>173</v>
      </c>
      <c r="G378" s="584"/>
      <c r="H378" s="584">
        <v>1</v>
      </c>
      <c r="I378" s="584"/>
      <c r="J378" s="584">
        <v>59.356565754000002</v>
      </c>
      <c r="K378" s="584">
        <v>24.773788908</v>
      </c>
      <c r="L378" s="586" t="s">
        <v>1205</v>
      </c>
      <c r="M378" s="587"/>
      <c r="N378" s="588" t="s">
        <v>1206</v>
      </c>
      <c r="O378" s="588" t="s">
        <v>1131</v>
      </c>
      <c r="P378" s="588"/>
      <c r="Q378" s="467">
        <v>377</v>
      </c>
      <c r="R378" s="467">
        <v>377</v>
      </c>
      <c r="T378" s="461"/>
      <c r="U378" s="1155"/>
      <c r="V378" s="709"/>
      <c r="W378" s="461"/>
    </row>
    <row r="379" spans="1:23" customFormat="1">
      <c r="A379" s="580" t="s">
        <v>1207</v>
      </c>
      <c r="B379" s="581" t="s">
        <v>1207</v>
      </c>
      <c r="C379" s="581"/>
      <c r="D379" s="582" t="s">
        <v>1192</v>
      </c>
      <c r="E379" s="589" t="s">
        <v>1193</v>
      </c>
      <c r="F379" s="584" t="s">
        <v>173</v>
      </c>
      <c r="G379" s="584"/>
      <c r="H379" s="584">
        <v>1</v>
      </c>
      <c r="I379" s="584"/>
      <c r="J379" s="585">
        <v>59.407915432999999</v>
      </c>
      <c r="K379" s="585">
        <v>24.911919438999998</v>
      </c>
      <c r="L379" s="586" t="s">
        <v>1131</v>
      </c>
      <c r="M379" s="587"/>
      <c r="N379" s="588" t="s">
        <v>1208</v>
      </c>
      <c r="O379" s="584" t="s">
        <v>1131</v>
      </c>
      <c r="P379" s="584"/>
      <c r="Q379" s="467">
        <v>378</v>
      </c>
      <c r="R379" s="467">
        <v>378</v>
      </c>
      <c r="T379" s="461"/>
      <c r="U379" s="1155"/>
      <c r="V379" s="709"/>
      <c r="W379" s="461"/>
    </row>
    <row r="380" spans="1:23" customFormat="1">
      <c r="A380" s="580" t="s">
        <v>382</v>
      </c>
      <c r="B380" s="581"/>
      <c r="C380" s="581" t="s">
        <v>382</v>
      </c>
      <c r="D380" s="582" t="s">
        <v>1127</v>
      </c>
      <c r="E380" s="583" t="s">
        <v>1128</v>
      </c>
      <c r="F380" s="584" t="s">
        <v>173</v>
      </c>
      <c r="G380" s="584"/>
      <c r="H380" s="584">
        <v>1</v>
      </c>
      <c r="I380" s="584"/>
      <c r="J380" s="585">
        <v>59.4106911740001</v>
      </c>
      <c r="K380" s="585">
        <v>24.908013809000099</v>
      </c>
      <c r="L380" s="586" t="s">
        <v>1209</v>
      </c>
      <c r="M380" s="587"/>
      <c r="N380" s="588" t="s">
        <v>1210</v>
      </c>
      <c r="O380" s="584" t="s">
        <v>1131</v>
      </c>
      <c r="P380" s="584"/>
      <c r="Q380" s="467">
        <v>379</v>
      </c>
      <c r="R380" s="467">
        <v>379</v>
      </c>
      <c r="T380" s="461"/>
      <c r="U380" s="1155"/>
      <c r="V380" s="709"/>
      <c r="W380" s="461"/>
    </row>
    <row r="381" spans="1:23" customFormat="1">
      <c r="A381" s="580" t="s">
        <v>1211</v>
      </c>
      <c r="B381" s="581"/>
      <c r="C381" s="581" t="s">
        <v>1211</v>
      </c>
      <c r="D381" s="582" t="s">
        <v>1127</v>
      </c>
      <c r="E381" s="589" t="s">
        <v>1128</v>
      </c>
      <c r="F381" s="584" t="s">
        <v>173</v>
      </c>
      <c r="G381" s="584"/>
      <c r="H381" s="584">
        <v>1</v>
      </c>
      <c r="I381" s="584"/>
      <c r="J381" s="585">
        <v>59.392559429000102</v>
      </c>
      <c r="K381" s="585">
        <v>24.9118820630001</v>
      </c>
      <c r="L381" s="586" t="s">
        <v>1209</v>
      </c>
      <c r="M381" s="587"/>
      <c r="N381" s="588" t="s">
        <v>1212</v>
      </c>
      <c r="O381" s="584" t="s">
        <v>1131</v>
      </c>
      <c r="P381" s="584"/>
      <c r="Q381" s="467">
        <v>380</v>
      </c>
      <c r="R381" s="467">
        <v>380</v>
      </c>
      <c r="T381" s="461"/>
      <c r="U381" s="1155"/>
      <c r="V381" s="709"/>
      <c r="W381" s="461"/>
    </row>
    <row r="382" spans="1:23" customFormat="1">
      <c r="A382" s="580" t="s">
        <v>368</v>
      </c>
      <c r="B382" s="581"/>
      <c r="C382" s="581" t="s">
        <v>368</v>
      </c>
      <c r="D382" s="582" t="s">
        <v>1127</v>
      </c>
      <c r="E382" s="583" t="s">
        <v>1128</v>
      </c>
      <c r="F382" s="584" t="s">
        <v>173</v>
      </c>
      <c r="G382" s="584"/>
      <c r="H382" s="584">
        <v>1</v>
      </c>
      <c r="I382" s="584"/>
      <c r="J382" s="585" t="s">
        <v>1213</v>
      </c>
      <c r="K382" s="585">
        <v>24.9101414410001</v>
      </c>
      <c r="L382" s="586" t="s">
        <v>1209</v>
      </c>
      <c r="M382" s="587"/>
      <c r="N382" s="588" t="s">
        <v>1214</v>
      </c>
      <c r="O382" s="584" t="s">
        <v>1131</v>
      </c>
      <c r="P382" s="584"/>
      <c r="Q382" s="467">
        <v>381</v>
      </c>
      <c r="R382" s="467">
        <v>381</v>
      </c>
      <c r="T382" s="461"/>
      <c r="U382" s="1155"/>
      <c r="V382" s="709"/>
      <c r="W382" s="461"/>
    </row>
    <row r="383" spans="1:23" customFormat="1">
      <c r="A383" s="580" t="s">
        <v>407</v>
      </c>
      <c r="B383" s="581" t="s">
        <v>407</v>
      </c>
      <c r="C383" s="581"/>
      <c r="D383" s="582" t="s">
        <v>1192</v>
      </c>
      <c r="E383" s="583" t="s">
        <v>1193</v>
      </c>
      <c r="F383" s="584" t="s">
        <v>173</v>
      </c>
      <c r="G383" s="584"/>
      <c r="H383" s="584">
        <v>2</v>
      </c>
      <c r="I383" s="584"/>
      <c r="J383" s="585">
        <v>59.416581853000103</v>
      </c>
      <c r="K383" s="585">
        <v>24.894729327</v>
      </c>
      <c r="L383" s="586" t="s">
        <v>1215</v>
      </c>
      <c r="M383" s="587"/>
      <c r="N383" s="588" t="s">
        <v>1216</v>
      </c>
      <c r="O383" s="584" t="s">
        <v>1131</v>
      </c>
      <c r="P383" s="584"/>
      <c r="Q383" s="467">
        <v>382</v>
      </c>
      <c r="R383" s="467">
        <v>382</v>
      </c>
      <c r="T383" s="461"/>
      <c r="U383" s="1155"/>
      <c r="V383" s="709"/>
      <c r="W383" s="461"/>
    </row>
    <row r="384" spans="1:23" customFormat="1">
      <c r="A384" s="580" t="s">
        <v>1217</v>
      </c>
      <c r="B384" s="581"/>
      <c r="C384" s="581" t="s">
        <v>1217</v>
      </c>
      <c r="D384" s="582" t="s">
        <v>1127</v>
      </c>
      <c r="E384" s="583" t="s">
        <v>1128</v>
      </c>
      <c r="F384" s="584" t="s">
        <v>173</v>
      </c>
      <c r="G384" s="584"/>
      <c r="H384" s="584">
        <v>2</v>
      </c>
      <c r="I384" s="584"/>
      <c r="J384" s="585">
        <v>59.286958515999999</v>
      </c>
      <c r="K384" s="585">
        <v>24.697540972000098</v>
      </c>
      <c r="L384" s="586" t="s">
        <v>1209</v>
      </c>
      <c r="M384" s="587"/>
      <c r="N384" s="588" t="s">
        <v>1218</v>
      </c>
      <c r="O384" s="584" t="s">
        <v>1131</v>
      </c>
      <c r="P384" s="584"/>
      <c r="Q384" s="467">
        <v>383</v>
      </c>
      <c r="R384" s="467">
        <v>383</v>
      </c>
      <c r="T384" s="461"/>
      <c r="U384" s="1155"/>
      <c r="V384" s="709"/>
      <c r="W384" s="461"/>
    </row>
    <row r="385" spans="1:23" customFormat="1">
      <c r="A385" s="580" t="s">
        <v>1219</v>
      </c>
      <c r="B385" s="581"/>
      <c r="C385" s="581" t="s">
        <v>1219</v>
      </c>
      <c r="D385" s="582" t="s">
        <v>1192</v>
      </c>
      <c r="E385" s="589" t="s">
        <v>1193</v>
      </c>
      <c r="F385" s="584" t="s">
        <v>173</v>
      </c>
      <c r="G385" s="584"/>
      <c r="H385" s="584">
        <v>2</v>
      </c>
      <c r="I385" s="584"/>
      <c r="J385" s="585">
        <v>59.287234383000097</v>
      </c>
      <c r="K385" s="585">
        <v>24.695554728000001</v>
      </c>
      <c r="L385" s="586" t="s">
        <v>1131</v>
      </c>
      <c r="M385" s="587"/>
      <c r="N385" s="588" t="s">
        <v>1220</v>
      </c>
      <c r="O385" s="584" t="s">
        <v>1131</v>
      </c>
      <c r="P385" s="584"/>
      <c r="Q385" s="467">
        <v>384</v>
      </c>
      <c r="R385" s="467">
        <v>384</v>
      </c>
      <c r="T385" s="461"/>
      <c r="U385" s="1155"/>
      <c r="V385" s="709"/>
      <c r="W385" s="461"/>
    </row>
    <row r="386" spans="1:23" customFormat="1">
      <c r="A386" s="580" t="s">
        <v>1221</v>
      </c>
      <c r="B386" s="581"/>
      <c r="C386" s="581" t="s">
        <v>1221</v>
      </c>
      <c r="D386" s="582" t="s">
        <v>1127</v>
      </c>
      <c r="E386" s="589" t="s">
        <v>1128</v>
      </c>
      <c r="F386" s="584" t="s">
        <v>173</v>
      </c>
      <c r="G386" s="584"/>
      <c r="H386" s="584">
        <v>2</v>
      </c>
      <c r="I386" s="584"/>
      <c r="J386" s="585">
        <v>59.286522341000101</v>
      </c>
      <c r="K386" s="585">
        <v>24.696034375000099</v>
      </c>
      <c r="L386" s="586" t="s">
        <v>1209</v>
      </c>
      <c r="M386" s="587"/>
      <c r="N386" s="588" t="s">
        <v>1222</v>
      </c>
      <c r="O386" s="584" t="s">
        <v>1131</v>
      </c>
      <c r="P386" s="584"/>
      <c r="Q386" s="467">
        <v>385</v>
      </c>
      <c r="R386" s="467">
        <v>385</v>
      </c>
      <c r="T386" s="461"/>
      <c r="U386" s="1155"/>
      <c r="V386" s="709"/>
      <c r="W386" s="461"/>
    </row>
    <row r="387" spans="1:23" customFormat="1">
      <c r="A387" s="580" t="s">
        <v>404</v>
      </c>
      <c r="B387" s="581"/>
      <c r="C387" s="581" t="s">
        <v>404</v>
      </c>
      <c r="D387" s="582" t="s">
        <v>1127</v>
      </c>
      <c r="E387" s="583" t="s">
        <v>1128</v>
      </c>
      <c r="F387" s="584" t="s">
        <v>173</v>
      </c>
      <c r="G387" s="584"/>
      <c r="H387" s="584">
        <v>2</v>
      </c>
      <c r="I387" s="584"/>
      <c r="J387" s="585">
        <v>59.285893805999997</v>
      </c>
      <c r="K387" s="585">
        <v>24.693976673000101</v>
      </c>
      <c r="L387" s="586" t="s">
        <v>1209</v>
      </c>
      <c r="M387" s="587"/>
      <c r="N387" s="588" t="s">
        <v>1223</v>
      </c>
      <c r="O387" s="584" t="s">
        <v>1131</v>
      </c>
      <c r="P387" s="584"/>
      <c r="Q387" s="467">
        <v>386</v>
      </c>
      <c r="R387" s="467">
        <v>386</v>
      </c>
      <c r="T387" s="461"/>
      <c r="U387" s="1155"/>
      <c r="V387" s="709"/>
      <c r="W387" s="461"/>
    </row>
    <row r="388" spans="1:23" customFormat="1">
      <c r="A388" s="580" t="s">
        <v>1224</v>
      </c>
      <c r="B388" s="581"/>
      <c r="C388" s="581" t="s">
        <v>1224</v>
      </c>
      <c r="D388" s="582" t="s">
        <v>1127</v>
      </c>
      <c r="E388" s="589" t="s">
        <v>1128</v>
      </c>
      <c r="F388" s="584" t="s">
        <v>173</v>
      </c>
      <c r="G388" s="584"/>
      <c r="H388" s="584">
        <v>2</v>
      </c>
      <c r="I388" s="584"/>
      <c r="J388" s="585">
        <v>59.2832208190001</v>
      </c>
      <c r="K388" s="585">
        <v>24.694212095000101</v>
      </c>
      <c r="L388" s="586" t="s">
        <v>1209</v>
      </c>
      <c r="M388" s="587"/>
      <c r="N388" s="588" t="s">
        <v>1225</v>
      </c>
      <c r="O388" s="584" t="s">
        <v>1131</v>
      </c>
      <c r="P388" s="584"/>
      <c r="Q388" s="467">
        <v>387</v>
      </c>
      <c r="R388" s="467">
        <v>387</v>
      </c>
      <c r="T388" s="461"/>
      <c r="U388" s="1155"/>
      <c r="V388" s="709"/>
      <c r="W388" s="461"/>
    </row>
    <row r="389" spans="1:23" customFormat="1">
      <c r="A389" s="580" t="s">
        <v>1226</v>
      </c>
      <c r="B389" s="581"/>
      <c r="C389" s="581" t="s">
        <v>1226</v>
      </c>
      <c r="D389" s="582" t="s">
        <v>1142</v>
      </c>
      <c r="E389" s="589" t="s">
        <v>1143</v>
      </c>
      <c r="F389" s="584" t="s">
        <v>173</v>
      </c>
      <c r="G389" s="584"/>
      <c r="H389" s="584">
        <v>2</v>
      </c>
      <c r="I389" s="584"/>
      <c r="J389" s="585">
        <v>59.283327891000098</v>
      </c>
      <c r="K389" s="585">
        <v>24.693152831000099</v>
      </c>
      <c r="L389" s="586" t="s">
        <v>1128</v>
      </c>
      <c r="M389" s="587"/>
      <c r="N389" s="588" t="s">
        <v>1227</v>
      </c>
      <c r="O389" s="584" t="s">
        <v>1131</v>
      </c>
      <c r="P389" s="584"/>
      <c r="Q389" s="467">
        <v>388</v>
      </c>
      <c r="R389" s="467">
        <v>388</v>
      </c>
      <c r="T389" s="461"/>
      <c r="U389" s="1155"/>
      <c r="V389" s="709"/>
      <c r="W389" s="461"/>
    </row>
    <row r="390" spans="1:23" customFormat="1">
      <c r="A390" s="580" t="s">
        <v>1228</v>
      </c>
      <c r="B390" s="765"/>
      <c r="C390" s="765" t="s">
        <v>1228</v>
      </c>
      <c r="D390" s="582" t="s">
        <v>1192</v>
      </c>
      <c r="E390" s="589" t="s">
        <v>1193</v>
      </c>
      <c r="F390" s="584" t="s">
        <v>173</v>
      </c>
      <c r="G390" s="584"/>
      <c r="H390" s="584">
        <v>2</v>
      </c>
      <c r="I390" s="584"/>
      <c r="J390" s="585">
        <v>59.286893669999998</v>
      </c>
      <c r="K390" s="585">
        <v>24.694116999999999</v>
      </c>
      <c r="L390" s="586" t="s">
        <v>1229</v>
      </c>
      <c r="M390" s="587"/>
      <c r="N390" s="588" t="s">
        <v>1230</v>
      </c>
      <c r="O390" s="584" t="s">
        <v>1131</v>
      </c>
      <c r="P390" s="584" t="s">
        <v>1231</v>
      </c>
      <c r="Q390" s="467">
        <v>389</v>
      </c>
      <c r="R390" s="467">
        <v>389</v>
      </c>
      <c r="T390" s="461"/>
      <c r="U390" s="1155"/>
      <c r="V390" s="709"/>
      <c r="W390" s="461"/>
    </row>
    <row r="391" spans="1:23" customFormat="1">
      <c r="A391" s="580" t="s">
        <v>1232</v>
      </c>
      <c r="B391" s="580"/>
      <c r="C391" s="580" t="s">
        <v>1232</v>
      </c>
      <c r="D391" s="582" t="s">
        <v>1233</v>
      </c>
      <c r="E391" s="589" t="s">
        <v>1234</v>
      </c>
      <c r="F391" s="584" t="s">
        <v>173</v>
      </c>
      <c r="G391" s="584"/>
      <c r="H391" s="584">
        <v>2</v>
      </c>
      <c r="I391" s="584"/>
      <c r="J391" s="584">
        <v>59.287405059999998</v>
      </c>
      <c r="K391" s="584">
        <v>24.6933133</v>
      </c>
      <c r="L391" s="586" t="s">
        <v>1235</v>
      </c>
      <c r="M391" s="586"/>
      <c r="N391" s="588" t="s">
        <v>1236</v>
      </c>
      <c r="O391" s="588" t="s">
        <v>1131</v>
      </c>
      <c r="P391" s="588"/>
      <c r="Q391" s="467">
        <v>390</v>
      </c>
      <c r="R391" s="467">
        <v>390</v>
      </c>
      <c r="T391" s="461"/>
      <c r="U391" s="1155"/>
      <c r="V391" s="709"/>
      <c r="W391" s="461"/>
    </row>
    <row r="392" spans="1:23" customFormat="1">
      <c r="A392" s="580" t="s">
        <v>1237</v>
      </c>
      <c r="B392" s="580"/>
      <c r="C392" s="580" t="s">
        <v>1237</v>
      </c>
      <c r="D392" s="582" t="s">
        <v>1127</v>
      </c>
      <c r="E392" s="589" t="s">
        <v>1128</v>
      </c>
      <c r="F392" s="584" t="s">
        <v>173</v>
      </c>
      <c r="G392" s="584"/>
      <c r="H392" s="584">
        <v>2</v>
      </c>
      <c r="I392" s="584"/>
      <c r="J392" s="585">
        <v>59.283030842000102</v>
      </c>
      <c r="K392" s="585">
        <v>24.6942068120001</v>
      </c>
      <c r="L392" s="586" t="s">
        <v>1209</v>
      </c>
      <c r="M392" s="587"/>
      <c r="N392" s="588" t="s">
        <v>1238</v>
      </c>
      <c r="O392" s="584" t="s">
        <v>1131</v>
      </c>
      <c r="P392" s="584"/>
      <c r="Q392" s="467">
        <v>391</v>
      </c>
      <c r="R392" s="467">
        <v>391</v>
      </c>
      <c r="T392" s="461"/>
      <c r="U392" s="1155"/>
      <c r="V392" s="709"/>
      <c r="W392" s="461"/>
    </row>
    <row r="393" spans="1:23" customFormat="1">
      <c r="A393" s="714" t="s">
        <v>1239</v>
      </c>
      <c r="B393" s="715"/>
      <c r="C393" s="715" t="s">
        <v>1239</v>
      </c>
      <c r="D393" s="715" t="s">
        <v>1142</v>
      </c>
      <c r="E393" s="718" t="s">
        <v>1240</v>
      </c>
      <c r="F393" s="1058" t="s">
        <v>173</v>
      </c>
      <c r="G393" s="719"/>
      <c r="H393" s="720">
        <v>2</v>
      </c>
      <c r="I393" s="719"/>
      <c r="J393" s="719">
        <v>59.285623000000001</v>
      </c>
      <c r="K393" s="719">
        <v>24.693954000000002</v>
      </c>
      <c r="L393" s="721" t="s">
        <v>1241</v>
      </c>
      <c r="M393" s="722"/>
      <c r="N393" s="719" t="s">
        <v>1242</v>
      </c>
      <c r="O393" s="719" t="s">
        <v>1131</v>
      </c>
      <c r="P393" s="719"/>
      <c r="Q393" s="467">
        <v>392</v>
      </c>
      <c r="R393" s="467">
        <v>392</v>
      </c>
      <c r="T393" s="1155" t="s">
        <v>317</v>
      </c>
      <c r="U393" s="16"/>
      <c r="V393" s="709" t="s">
        <v>317</v>
      </c>
      <c r="W393" s="461"/>
    </row>
    <row r="394" spans="1:23" customFormat="1">
      <c r="A394" s="580" t="s">
        <v>1243</v>
      </c>
      <c r="B394" s="580"/>
      <c r="C394" s="580" t="s">
        <v>1243</v>
      </c>
      <c r="D394" s="582" t="s">
        <v>1244</v>
      </c>
      <c r="E394" s="589" t="s">
        <v>1245</v>
      </c>
      <c r="F394" s="1129" t="s">
        <v>173</v>
      </c>
      <c r="G394" s="584"/>
      <c r="H394" s="584">
        <v>2</v>
      </c>
      <c r="I394" s="584"/>
      <c r="J394" s="584">
        <v>59.276026940000001</v>
      </c>
      <c r="K394" s="584">
        <v>24.692182849999998</v>
      </c>
      <c r="L394" s="586" t="s">
        <v>1245</v>
      </c>
      <c r="M394" s="586"/>
      <c r="N394" s="588" t="s">
        <v>1246</v>
      </c>
      <c r="O394" s="588" t="s">
        <v>1131</v>
      </c>
      <c r="P394" s="588"/>
      <c r="Q394" s="467">
        <v>393</v>
      </c>
      <c r="R394" s="467">
        <v>393</v>
      </c>
      <c r="T394" s="461"/>
      <c r="U394" s="1155"/>
      <c r="V394" s="709"/>
      <c r="W394" s="461"/>
    </row>
    <row r="395" spans="1:23" customFormat="1">
      <c r="A395" s="580" t="s">
        <v>1247</v>
      </c>
      <c r="B395" s="765"/>
      <c r="C395" s="765" t="s">
        <v>1247</v>
      </c>
      <c r="D395" s="582" t="s">
        <v>1127</v>
      </c>
      <c r="E395" s="589" t="s">
        <v>1128</v>
      </c>
      <c r="F395" s="1047" t="s">
        <v>173</v>
      </c>
      <c r="G395" s="818"/>
      <c r="H395" s="584">
        <v>2</v>
      </c>
      <c r="I395" s="584"/>
      <c r="J395" s="584">
        <v>59.285958479999998</v>
      </c>
      <c r="K395" s="584">
        <v>24.693692989999999</v>
      </c>
      <c r="L395" s="586" t="s">
        <v>1248</v>
      </c>
      <c r="M395" s="586"/>
      <c r="N395" s="588" t="s">
        <v>1249</v>
      </c>
      <c r="O395" s="588" t="s">
        <v>1131</v>
      </c>
      <c r="P395" s="588" t="s">
        <v>1250</v>
      </c>
      <c r="Q395" s="467">
        <v>394</v>
      </c>
      <c r="R395" s="467">
        <v>394</v>
      </c>
      <c r="T395" s="461"/>
      <c r="U395" s="1155"/>
      <c r="V395" s="709"/>
      <c r="W395" s="461"/>
    </row>
    <row r="396" spans="1:23" customFormat="1">
      <c r="A396" s="580" t="s">
        <v>1251</v>
      </c>
      <c r="B396" s="581" t="s">
        <v>1251</v>
      </c>
      <c r="C396" s="581"/>
      <c r="D396" s="582" t="s">
        <v>1192</v>
      </c>
      <c r="E396" s="589" t="s">
        <v>1193</v>
      </c>
      <c r="F396" s="798" t="s">
        <v>173</v>
      </c>
      <c r="G396" s="584"/>
      <c r="H396" s="584">
        <v>3</v>
      </c>
      <c r="I396" s="584"/>
      <c r="J396" s="585">
        <v>59.296830590000098</v>
      </c>
      <c r="K396" s="585">
        <v>24.705994279999999</v>
      </c>
      <c r="L396" s="586" t="s">
        <v>1252</v>
      </c>
      <c r="M396" s="587"/>
      <c r="N396" s="588" t="s">
        <v>246</v>
      </c>
      <c r="O396" s="584" t="s">
        <v>1131</v>
      </c>
      <c r="P396" s="584"/>
      <c r="Q396" s="467">
        <v>395</v>
      </c>
      <c r="R396" s="467">
        <v>395</v>
      </c>
      <c r="T396" s="461"/>
      <c r="U396" s="1155"/>
      <c r="V396" s="709"/>
      <c r="W396" s="461"/>
    </row>
    <row r="397" spans="1:23" customFormat="1">
      <c r="A397" s="580" t="s">
        <v>1253</v>
      </c>
      <c r="B397" s="580" t="s">
        <v>1253</v>
      </c>
      <c r="C397" s="581"/>
      <c r="D397" s="582" t="s">
        <v>1192</v>
      </c>
      <c r="E397" s="589" t="s">
        <v>1193</v>
      </c>
      <c r="F397" s="798" t="s">
        <v>173</v>
      </c>
      <c r="G397" s="584"/>
      <c r="H397" s="584">
        <v>3</v>
      </c>
      <c r="I397" s="584"/>
      <c r="J397" s="585">
        <v>59.46759059</v>
      </c>
      <c r="K397" s="585">
        <v>24.97638165</v>
      </c>
      <c r="L397" s="586" t="s">
        <v>1254</v>
      </c>
      <c r="M397" s="587" t="s">
        <v>1251</v>
      </c>
      <c r="N397" s="588" t="s">
        <v>1255</v>
      </c>
      <c r="O397" s="584" t="s">
        <v>1131</v>
      </c>
      <c r="P397" s="584" t="s">
        <v>204</v>
      </c>
      <c r="Q397" s="467">
        <v>396</v>
      </c>
      <c r="R397" s="467">
        <v>396</v>
      </c>
      <c r="T397" s="461"/>
      <c r="U397" s="1155"/>
      <c r="V397" s="709"/>
      <c r="W397" s="461"/>
    </row>
    <row r="398" spans="1:23" customFormat="1">
      <c r="A398" s="580" t="s">
        <v>1256</v>
      </c>
      <c r="B398" s="580" t="s">
        <v>1256</v>
      </c>
      <c r="C398" s="581"/>
      <c r="D398" s="582" t="s">
        <v>1192</v>
      </c>
      <c r="E398" s="589" t="s">
        <v>1193</v>
      </c>
      <c r="F398" s="798" t="s">
        <v>173</v>
      </c>
      <c r="G398" s="584"/>
      <c r="H398" s="584">
        <v>3</v>
      </c>
      <c r="I398" s="584"/>
      <c r="J398" s="585">
        <v>59.466699310000003</v>
      </c>
      <c r="K398" s="585">
        <v>24.981745849999999</v>
      </c>
      <c r="L398" s="586" t="s">
        <v>1254</v>
      </c>
      <c r="M398" s="587" t="s">
        <v>1257</v>
      </c>
      <c r="N398" s="588" t="s">
        <v>1258</v>
      </c>
      <c r="O398" s="584" t="s">
        <v>1131</v>
      </c>
      <c r="P398" s="584" t="s">
        <v>204</v>
      </c>
      <c r="Q398" s="467">
        <v>397</v>
      </c>
      <c r="R398" s="467">
        <v>397</v>
      </c>
      <c r="T398" s="461"/>
      <c r="U398" s="1155"/>
      <c r="V398" s="709"/>
      <c r="W398" s="461"/>
    </row>
    <row r="399" spans="1:23" customFormat="1">
      <c r="A399" s="580" t="s">
        <v>1259</v>
      </c>
      <c r="B399" s="580" t="s">
        <v>1259</v>
      </c>
      <c r="C399" s="581"/>
      <c r="D399" s="582" t="s">
        <v>1185</v>
      </c>
      <c r="E399" s="589" t="s">
        <v>1186</v>
      </c>
      <c r="F399" s="798" t="s">
        <v>173</v>
      </c>
      <c r="G399" s="584"/>
      <c r="H399" s="584">
        <v>3</v>
      </c>
      <c r="I399" s="584"/>
      <c r="J399" s="585">
        <v>59.455032670000001</v>
      </c>
      <c r="K399" s="585">
        <v>24.980628280000001</v>
      </c>
      <c r="L399" s="586" t="s">
        <v>1260</v>
      </c>
      <c r="M399" s="587" t="s">
        <v>247</v>
      </c>
      <c r="N399" s="588" t="s">
        <v>1261</v>
      </c>
      <c r="O399" s="584" t="s">
        <v>1131</v>
      </c>
      <c r="P399" s="584" t="s">
        <v>204</v>
      </c>
      <c r="Q399" s="467">
        <v>398</v>
      </c>
      <c r="R399" s="467">
        <v>398</v>
      </c>
      <c r="T399" s="461"/>
      <c r="U399" s="1155"/>
      <c r="V399" s="709"/>
      <c r="W399" s="461"/>
    </row>
    <row r="400" spans="1:23" customFormat="1">
      <c r="A400" s="580" t="s">
        <v>1262</v>
      </c>
      <c r="B400" s="580" t="s">
        <v>1262</v>
      </c>
      <c r="C400" s="581"/>
      <c r="D400" s="582" t="s">
        <v>1142</v>
      </c>
      <c r="E400" s="589" t="s">
        <v>1143</v>
      </c>
      <c r="F400" s="798" t="s">
        <v>173</v>
      </c>
      <c r="G400" s="584"/>
      <c r="H400" s="584">
        <v>3</v>
      </c>
      <c r="I400" s="584"/>
      <c r="J400" s="585">
        <v>59.448200759999999</v>
      </c>
      <c r="K400" s="585">
        <v>24.939516399999999</v>
      </c>
      <c r="L400" s="586" t="s">
        <v>1263</v>
      </c>
      <c r="M400" s="587" t="s">
        <v>1257</v>
      </c>
      <c r="N400" s="588" t="s">
        <v>827</v>
      </c>
      <c r="O400" s="584" t="s">
        <v>1131</v>
      </c>
      <c r="P400" s="584" t="s">
        <v>204</v>
      </c>
      <c r="Q400" s="467">
        <v>399</v>
      </c>
      <c r="R400" s="467">
        <v>399</v>
      </c>
      <c r="T400" s="461"/>
      <c r="U400" s="1155"/>
      <c r="V400" s="709"/>
      <c r="W400" s="461"/>
    </row>
    <row r="401" spans="1:1705" customFormat="1">
      <c r="A401" s="580" t="s">
        <v>1264</v>
      </c>
      <c r="B401" s="581" t="s">
        <v>1264</v>
      </c>
      <c r="C401" s="581"/>
      <c r="D401" s="582" t="s">
        <v>1192</v>
      </c>
      <c r="E401" s="589" t="s">
        <v>1193</v>
      </c>
      <c r="F401" s="798" t="s">
        <v>173</v>
      </c>
      <c r="G401" s="584"/>
      <c r="H401" s="584">
        <v>3</v>
      </c>
      <c r="I401" s="584"/>
      <c r="J401" s="584">
        <v>59.443458999999997</v>
      </c>
      <c r="K401" s="584">
        <v>24.924402000000001</v>
      </c>
      <c r="L401" s="586" t="s">
        <v>1265</v>
      </c>
      <c r="M401" s="587"/>
      <c r="N401" s="588" t="s">
        <v>252</v>
      </c>
      <c r="O401" s="584" t="s">
        <v>1131</v>
      </c>
      <c r="P401" s="584"/>
      <c r="Q401" s="467">
        <v>400</v>
      </c>
      <c r="R401" s="467">
        <v>400</v>
      </c>
      <c r="T401" s="461"/>
      <c r="U401" s="1155"/>
      <c r="V401" s="709"/>
      <c r="W401" s="461"/>
    </row>
    <row r="402" spans="1:1705" customFormat="1">
      <c r="A402" s="580" t="s">
        <v>1266</v>
      </c>
      <c r="B402" s="580" t="s">
        <v>1266</v>
      </c>
      <c r="C402" s="581"/>
      <c r="D402" s="582" t="s">
        <v>1185</v>
      </c>
      <c r="E402" s="589" t="s">
        <v>1186</v>
      </c>
      <c r="F402" s="798" t="s">
        <v>173</v>
      </c>
      <c r="G402" s="584"/>
      <c r="H402" s="584">
        <v>3</v>
      </c>
      <c r="I402" s="584"/>
      <c r="J402" s="585">
        <v>59.446498779999999</v>
      </c>
      <c r="K402" s="585">
        <v>24.925154559999999</v>
      </c>
      <c r="L402" s="586" t="s">
        <v>1267</v>
      </c>
      <c r="M402" s="587" t="s">
        <v>187</v>
      </c>
      <c r="N402" s="588" t="s">
        <v>1268</v>
      </c>
      <c r="O402" s="584" t="s">
        <v>1131</v>
      </c>
      <c r="P402" s="584" t="s">
        <v>204</v>
      </c>
      <c r="Q402" s="467">
        <v>401</v>
      </c>
      <c r="R402" s="467">
        <v>401</v>
      </c>
      <c r="T402" s="461"/>
      <c r="U402" s="1155"/>
      <c r="V402" s="709"/>
      <c r="W402" s="461"/>
    </row>
    <row r="403" spans="1:1705" customFormat="1">
      <c r="A403" s="580" t="s">
        <v>1269</v>
      </c>
      <c r="B403" s="580" t="s">
        <v>1269</v>
      </c>
      <c r="C403" s="581"/>
      <c r="D403" s="582" t="s">
        <v>1142</v>
      </c>
      <c r="E403" s="589" t="s">
        <v>1143</v>
      </c>
      <c r="F403" s="798" t="s">
        <v>173</v>
      </c>
      <c r="G403" s="584"/>
      <c r="H403" s="584">
        <v>3</v>
      </c>
      <c r="I403" s="584"/>
      <c r="J403" s="585">
        <v>59.437150449999997</v>
      </c>
      <c r="K403" s="585">
        <v>24.92953563</v>
      </c>
      <c r="L403" s="586" t="s">
        <v>1147</v>
      </c>
      <c r="M403" s="587" t="s">
        <v>1257</v>
      </c>
      <c r="N403" s="588" t="s">
        <v>1270</v>
      </c>
      <c r="O403" s="584" t="s">
        <v>1131</v>
      </c>
      <c r="P403" s="584" t="s">
        <v>204</v>
      </c>
      <c r="Q403" s="467">
        <v>402</v>
      </c>
      <c r="R403" s="467">
        <v>402</v>
      </c>
      <c r="T403" s="461"/>
      <c r="U403" s="1155"/>
      <c r="V403" s="709"/>
      <c r="W403" s="461"/>
    </row>
    <row r="404" spans="1:1705" customFormat="1">
      <c r="A404" s="580" t="s">
        <v>1271</v>
      </c>
      <c r="B404" s="580" t="s">
        <v>1271</v>
      </c>
      <c r="C404" s="581"/>
      <c r="D404" s="582" t="s">
        <v>1192</v>
      </c>
      <c r="E404" s="589" t="s">
        <v>1193</v>
      </c>
      <c r="F404" s="798" t="s">
        <v>173</v>
      </c>
      <c r="G404" s="584"/>
      <c r="H404" s="584">
        <v>3</v>
      </c>
      <c r="I404" s="584"/>
      <c r="J404" s="585">
        <v>59.435286619999999</v>
      </c>
      <c r="K404" s="585">
        <v>24.926334409999999</v>
      </c>
      <c r="L404" s="586" t="s">
        <v>1272</v>
      </c>
      <c r="M404" s="587"/>
      <c r="N404" s="588" t="s">
        <v>1273</v>
      </c>
      <c r="O404" s="584" t="s">
        <v>1131</v>
      </c>
      <c r="P404" s="584" t="s">
        <v>204</v>
      </c>
      <c r="Q404" s="467">
        <v>403</v>
      </c>
      <c r="R404" s="467">
        <v>403</v>
      </c>
      <c r="T404" s="461"/>
      <c r="U404" s="1155"/>
      <c r="V404" s="709"/>
      <c r="W404" s="461"/>
      <c r="X404" s="1007"/>
      <c r="Y404" s="1007"/>
      <c r="Z404" s="1007"/>
      <c r="AA404" s="1007"/>
      <c r="AB404" s="1007"/>
      <c r="AC404" s="1007"/>
      <c r="AD404" s="1007"/>
      <c r="AE404" s="1007"/>
      <c r="AF404" s="1007"/>
      <c r="AG404" s="1007"/>
      <c r="AH404" s="1007"/>
      <c r="AI404" s="1007"/>
      <c r="AJ404" s="1007"/>
      <c r="AK404" s="1007"/>
      <c r="AL404" s="1007"/>
      <c r="AM404" s="1007"/>
      <c r="AN404" s="1007"/>
      <c r="AO404" s="1007"/>
      <c r="AP404" s="1007"/>
      <c r="AQ404" s="1007"/>
      <c r="AR404" s="1007"/>
      <c r="AS404" s="1007"/>
      <c r="AT404" s="1007"/>
      <c r="AU404" s="1007"/>
      <c r="AV404" s="1007"/>
      <c r="AW404" s="1007"/>
      <c r="AX404" s="1007"/>
      <c r="AY404" s="1007"/>
      <c r="AZ404" s="1007"/>
      <c r="BA404" s="1007"/>
      <c r="BB404" s="1007"/>
      <c r="BC404" s="1007"/>
      <c r="BD404" s="1007"/>
      <c r="BE404" s="1007"/>
      <c r="BF404" s="1007"/>
      <c r="BG404" s="1007"/>
      <c r="BH404" s="1007"/>
      <c r="BI404" s="1007"/>
      <c r="BJ404" s="1007"/>
      <c r="BK404" s="1007"/>
      <c r="BL404" s="1007"/>
      <c r="BM404" s="1007"/>
      <c r="BN404" s="1007"/>
      <c r="BO404" s="1007"/>
      <c r="BP404" s="1007"/>
      <c r="BQ404" s="1007"/>
      <c r="BR404" s="1007"/>
      <c r="BS404" s="1007"/>
      <c r="BT404" s="1007"/>
      <c r="BU404" s="1007"/>
      <c r="BV404" s="1007"/>
      <c r="BW404" s="1007"/>
      <c r="BX404" s="1007"/>
      <c r="BY404" s="1007"/>
      <c r="BZ404" s="1007"/>
      <c r="CA404" s="1007"/>
      <c r="CB404" s="1007"/>
      <c r="CC404" s="1007"/>
      <c r="CD404" s="1007"/>
      <c r="CE404" s="1007"/>
      <c r="CF404" s="1007"/>
      <c r="CG404" s="1007"/>
      <c r="CH404" s="1007"/>
      <c r="CI404" s="1007"/>
      <c r="CJ404" s="1007"/>
      <c r="CK404" s="1007"/>
      <c r="CL404" s="1007"/>
      <c r="CM404" s="1007"/>
      <c r="CN404" s="1007"/>
      <c r="CO404" s="1007"/>
      <c r="CP404" s="1007"/>
      <c r="CQ404" s="1007"/>
      <c r="CR404" s="1007"/>
      <c r="CS404" s="1007"/>
      <c r="CT404" s="1007"/>
      <c r="CU404" s="1007"/>
      <c r="CV404" s="1007"/>
      <c r="CW404" s="1007"/>
      <c r="CX404" s="1007"/>
      <c r="CY404" s="1007"/>
      <c r="CZ404" s="1007"/>
      <c r="DA404" s="1007"/>
      <c r="DB404" s="1007"/>
      <c r="DC404" s="1007"/>
      <c r="DD404" s="1007"/>
      <c r="DE404" s="1007"/>
      <c r="DF404" s="1007"/>
      <c r="DG404" s="1007"/>
      <c r="DH404" s="1007"/>
      <c r="DI404" s="1007"/>
      <c r="DJ404" s="1007"/>
      <c r="DK404" s="1007"/>
      <c r="DL404" s="1007"/>
      <c r="DM404" s="1007"/>
      <c r="DN404" s="1007"/>
      <c r="DO404" s="1007"/>
      <c r="DP404" s="1007"/>
      <c r="DQ404" s="1007"/>
      <c r="DR404" s="1007"/>
      <c r="DS404" s="1007"/>
      <c r="DT404" s="1007"/>
      <c r="DU404" s="1007"/>
      <c r="DV404" s="1007"/>
      <c r="DW404" s="1007"/>
      <c r="DX404" s="1007"/>
      <c r="DY404" s="1007"/>
      <c r="DZ404" s="1007"/>
      <c r="EA404" s="1007"/>
      <c r="EB404" s="1007"/>
      <c r="EC404" s="1007"/>
      <c r="ED404" s="1007"/>
      <c r="EE404" s="1007"/>
      <c r="EF404" s="1007"/>
      <c r="EG404" s="1007"/>
      <c r="EH404" s="1007"/>
      <c r="EI404" s="1007"/>
      <c r="EJ404" s="1007"/>
      <c r="EK404" s="1007"/>
      <c r="EL404" s="1007"/>
      <c r="EM404" s="1007"/>
      <c r="EN404" s="1007"/>
      <c r="EO404" s="1007"/>
      <c r="EP404" s="1007"/>
      <c r="EQ404" s="1007"/>
      <c r="ER404" s="1007"/>
      <c r="ES404" s="1007"/>
      <c r="ET404" s="1007"/>
      <c r="EU404" s="1007"/>
      <c r="EV404" s="1007"/>
      <c r="EW404" s="1007"/>
      <c r="EX404" s="1007"/>
      <c r="EY404" s="1007"/>
      <c r="EZ404" s="1007"/>
      <c r="FA404" s="1007"/>
      <c r="FB404" s="1007"/>
      <c r="FC404" s="1007"/>
      <c r="FD404" s="1007"/>
      <c r="FE404" s="1007"/>
      <c r="FF404" s="1007"/>
      <c r="FG404" s="1007"/>
      <c r="FH404" s="1007"/>
      <c r="FI404" s="1007"/>
      <c r="FJ404" s="1007"/>
      <c r="FK404" s="1007"/>
      <c r="FL404" s="1007"/>
      <c r="FM404" s="1007"/>
      <c r="FN404" s="1007"/>
      <c r="FO404" s="1007"/>
      <c r="FP404" s="1007"/>
      <c r="FQ404" s="1007"/>
      <c r="FR404" s="1007"/>
      <c r="FS404" s="1007"/>
      <c r="FT404" s="1007"/>
      <c r="FU404" s="1007"/>
      <c r="FV404" s="1007"/>
      <c r="FW404" s="1007"/>
      <c r="FX404" s="1007"/>
      <c r="FY404" s="1007"/>
      <c r="FZ404" s="1007"/>
      <c r="GA404" s="1007"/>
      <c r="GB404" s="1007"/>
      <c r="GC404" s="1007"/>
      <c r="GD404" s="1007"/>
      <c r="GE404" s="1007"/>
      <c r="GF404" s="1007"/>
      <c r="GG404" s="1007"/>
      <c r="GH404" s="1007"/>
      <c r="GI404" s="1007"/>
      <c r="GJ404" s="1007"/>
      <c r="GK404" s="1007"/>
      <c r="GL404" s="1007"/>
      <c r="GM404" s="1007"/>
      <c r="GN404" s="1007"/>
      <c r="GO404" s="1007"/>
      <c r="GP404" s="1007"/>
      <c r="GQ404" s="1007"/>
      <c r="GR404" s="1007"/>
      <c r="GS404" s="1007"/>
      <c r="GT404" s="1007"/>
      <c r="GU404" s="1007"/>
      <c r="GV404" s="1007"/>
      <c r="GW404" s="1007"/>
      <c r="GX404" s="1007"/>
      <c r="GY404" s="1007"/>
      <c r="GZ404" s="1007"/>
      <c r="HA404" s="1007"/>
      <c r="HB404" s="1007"/>
      <c r="HC404" s="1007"/>
      <c r="HD404" s="1007"/>
      <c r="HE404" s="1007"/>
      <c r="HF404" s="1007"/>
      <c r="HG404" s="1007"/>
      <c r="HH404" s="1007"/>
      <c r="HI404" s="1007"/>
      <c r="HJ404" s="1007"/>
      <c r="HK404" s="1007"/>
      <c r="HL404" s="1007"/>
      <c r="HM404" s="1007"/>
      <c r="HN404" s="1007"/>
      <c r="HO404" s="1007"/>
      <c r="HP404" s="1007"/>
      <c r="HQ404" s="1007"/>
      <c r="HR404" s="1007"/>
      <c r="HS404" s="1007"/>
      <c r="HT404" s="1007"/>
      <c r="HU404" s="1007"/>
      <c r="HV404" s="1007"/>
      <c r="HW404" s="1007"/>
      <c r="HX404" s="1007"/>
      <c r="HY404" s="1007"/>
      <c r="HZ404" s="1007"/>
      <c r="IA404" s="1007"/>
      <c r="IB404" s="1007"/>
      <c r="IC404" s="1007"/>
      <c r="ID404" s="1007"/>
      <c r="IE404" s="1007"/>
      <c r="IF404" s="1007"/>
      <c r="IG404" s="1007"/>
      <c r="IH404" s="1007"/>
      <c r="II404" s="1007"/>
      <c r="IJ404" s="1007"/>
      <c r="IK404" s="1007"/>
      <c r="IL404" s="1007"/>
      <c r="IM404" s="1007"/>
      <c r="IN404" s="1007"/>
      <c r="IO404" s="1007"/>
      <c r="IP404" s="1007"/>
      <c r="IQ404" s="1007"/>
      <c r="IR404" s="1007"/>
      <c r="IS404" s="1007"/>
      <c r="IT404" s="1007"/>
      <c r="IU404" s="1007"/>
      <c r="IV404" s="1007"/>
      <c r="IW404" s="1007"/>
      <c r="IX404" s="1007"/>
      <c r="IY404" s="1007"/>
      <c r="IZ404" s="1007"/>
      <c r="JA404" s="1007"/>
      <c r="JB404" s="1007"/>
      <c r="JC404" s="1007"/>
      <c r="JD404" s="1007"/>
      <c r="JE404" s="1007"/>
      <c r="JF404" s="1007"/>
      <c r="JG404" s="1007"/>
      <c r="JH404" s="1007"/>
      <c r="JI404" s="1007"/>
      <c r="JJ404" s="1007"/>
      <c r="JK404" s="1007"/>
      <c r="JL404" s="1007"/>
      <c r="JM404" s="1007"/>
      <c r="JN404" s="1007"/>
      <c r="JO404" s="1007"/>
      <c r="JP404" s="1007"/>
      <c r="JQ404" s="1007"/>
      <c r="JR404" s="1007"/>
      <c r="JS404" s="1007"/>
      <c r="JT404" s="1007"/>
      <c r="JU404" s="1007"/>
      <c r="JV404" s="1007"/>
      <c r="JW404" s="1007"/>
      <c r="JX404" s="1007"/>
      <c r="JY404" s="1007"/>
      <c r="JZ404" s="1007"/>
      <c r="KA404" s="1007"/>
      <c r="KB404" s="1007"/>
      <c r="KC404" s="1007"/>
      <c r="KD404" s="1007"/>
      <c r="KE404" s="1007"/>
      <c r="KF404" s="1007"/>
      <c r="KG404" s="1007"/>
      <c r="KH404" s="1007"/>
      <c r="KI404" s="1007"/>
      <c r="KJ404" s="1007"/>
      <c r="KK404" s="1007"/>
      <c r="KL404" s="1007"/>
      <c r="KM404" s="1007"/>
      <c r="KN404" s="1007"/>
      <c r="KO404" s="1007"/>
      <c r="KP404" s="1007"/>
      <c r="KQ404" s="1007"/>
      <c r="KR404" s="1007"/>
      <c r="KS404" s="1007"/>
      <c r="KT404" s="1007"/>
      <c r="KU404" s="1007"/>
      <c r="KV404" s="1007"/>
      <c r="KW404" s="1007"/>
      <c r="KX404" s="1007"/>
      <c r="KY404" s="1007"/>
      <c r="KZ404" s="1007"/>
      <c r="LA404" s="1007"/>
      <c r="LB404" s="1007"/>
      <c r="LC404" s="1007"/>
      <c r="LD404" s="1007"/>
      <c r="LE404" s="1007"/>
      <c r="LF404" s="1007"/>
      <c r="LG404" s="1007"/>
      <c r="LH404" s="1007"/>
      <c r="LI404" s="1007"/>
      <c r="LJ404" s="1007"/>
      <c r="LK404" s="1007"/>
      <c r="LL404" s="1007"/>
      <c r="LM404" s="1007"/>
      <c r="LN404" s="1007"/>
      <c r="LO404" s="1007"/>
      <c r="LP404" s="1007"/>
      <c r="LQ404" s="1007"/>
      <c r="LR404" s="1007"/>
      <c r="LS404" s="1007"/>
      <c r="LT404" s="1007"/>
      <c r="LU404" s="1007"/>
      <c r="LV404" s="1007"/>
      <c r="LW404" s="1007"/>
      <c r="LX404" s="1007"/>
      <c r="LY404" s="1007"/>
      <c r="LZ404" s="1007"/>
      <c r="MA404" s="1007"/>
      <c r="MB404" s="1007"/>
      <c r="MC404" s="1007"/>
      <c r="MD404" s="1007"/>
      <c r="ME404" s="1007"/>
      <c r="MF404" s="1007"/>
      <c r="MG404" s="1007"/>
      <c r="MH404" s="1007"/>
      <c r="MI404" s="1007"/>
      <c r="MJ404" s="1007"/>
      <c r="MK404" s="1007"/>
      <c r="ML404" s="1007"/>
      <c r="MM404" s="1007"/>
      <c r="MN404" s="1007"/>
      <c r="MO404" s="1007"/>
      <c r="MP404" s="1007"/>
      <c r="MQ404" s="1007"/>
      <c r="MR404" s="1007"/>
      <c r="MS404" s="1007"/>
      <c r="MT404" s="1007"/>
      <c r="MU404" s="1007"/>
      <c r="MV404" s="1007"/>
      <c r="MW404" s="1007"/>
      <c r="MX404" s="1007"/>
      <c r="MY404" s="1007"/>
      <c r="MZ404" s="1007"/>
      <c r="NA404" s="1007"/>
      <c r="NB404" s="1007"/>
      <c r="NC404" s="1007"/>
      <c r="ND404" s="1007"/>
      <c r="NE404" s="1007"/>
      <c r="NF404" s="1007"/>
      <c r="NG404" s="1007"/>
      <c r="NH404" s="1007"/>
      <c r="NI404" s="1007"/>
      <c r="NJ404" s="1007"/>
      <c r="NK404" s="1007"/>
      <c r="NL404" s="1007"/>
      <c r="NM404" s="1007"/>
      <c r="NN404" s="1007"/>
      <c r="NO404" s="1007"/>
      <c r="NP404" s="1007"/>
      <c r="NQ404" s="1007"/>
      <c r="NR404" s="1007"/>
      <c r="NS404" s="1007"/>
      <c r="NT404" s="1007"/>
      <c r="NU404" s="1007"/>
      <c r="NV404" s="1007"/>
      <c r="NW404" s="1007"/>
      <c r="NX404" s="1007"/>
      <c r="NY404" s="1007"/>
      <c r="NZ404" s="1007"/>
      <c r="OA404" s="1007"/>
      <c r="OB404" s="1007"/>
      <c r="OC404" s="1007"/>
      <c r="OD404" s="1007"/>
      <c r="OE404" s="1007"/>
      <c r="OF404" s="1007"/>
      <c r="OG404" s="1007"/>
      <c r="OH404" s="1007"/>
      <c r="OI404" s="1007"/>
      <c r="OJ404" s="1007"/>
      <c r="OK404" s="1007"/>
      <c r="OL404" s="1007"/>
      <c r="OM404" s="1007"/>
      <c r="ON404" s="1007"/>
      <c r="OO404" s="1007"/>
      <c r="OP404" s="1007"/>
      <c r="OQ404" s="1007"/>
      <c r="OR404" s="1007"/>
      <c r="OS404" s="1007"/>
      <c r="OT404" s="1007"/>
      <c r="OU404" s="1007"/>
      <c r="OV404" s="1007"/>
      <c r="OW404" s="1007"/>
      <c r="OX404" s="1007"/>
      <c r="OY404" s="1007"/>
      <c r="OZ404" s="1007"/>
      <c r="PA404" s="1007"/>
      <c r="PB404" s="1007"/>
      <c r="PC404" s="1007"/>
      <c r="PD404" s="1007"/>
      <c r="PE404" s="1007"/>
      <c r="PF404" s="1007"/>
      <c r="PG404" s="1007"/>
      <c r="PH404" s="1007"/>
      <c r="PI404" s="1007"/>
      <c r="PJ404" s="1007"/>
      <c r="PK404" s="1007"/>
      <c r="PL404" s="1007"/>
      <c r="PM404" s="1007"/>
      <c r="PN404" s="1007"/>
      <c r="PO404" s="1007"/>
      <c r="PP404" s="1007"/>
      <c r="PQ404" s="1007"/>
      <c r="PR404" s="1007"/>
      <c r="PS404" s="1007"/>
      <c r="PT404" s="1007"/>
      <c r="PU404" s="1007"/>
      <c r="PV404" s="1007"/>
      <c r="PW404" s="1007"/>
      <c r="PX404" s="1007"/>
      <c r="PY404" s="1007"/>
      <c r="PZ404" s="1007"/>
      <c r="QA404" s="1007"/>
      <c r="QB404" s="1007"/>
      <c r="QC404" s="1007"/>
      <c r="QD404" s="1007"/>
      <c r="QE404" s="1007"/>
      <c r="QF404" s="1007"/>
      <c r="QG404" s="1007"/>
      <c r="QH404" s="1007"/>
      <c r="QI404" s="1007"/>
      <c r="QJ404" s="1007"/>
      <c r="QK404" s="1007"/>
      <c r="QL404" s="1007"/>
      <c r="QM404" s="1007"/>
      <c r="QN404" s="1007"/>
      <c r="QO404" s="1007"/>
      <c r="QP404" s="1007"/>
      <c r="QQ404" s="1007"/>
      <c r="QR404" s="1007"/>
      <c r="QS404" s="1007"/>
      <c r="QT404" s="1007"/>
      <c r="QU404" s="1007"/>
      <c r="QV404" s="1007"/>
      <c r="QW404" s="1007"/>
      <c r="QX404" s="1007"/>
      <c r="QY404" s="1007"/>
      <c r="QZ404" s="1007"/>
      <c r="RA404" s="1007"/>
      <c r="RB404" s="1007"/>
      <c r="RC404" s="1007"/>
      <c r="RD404" s="1007"/>
      <c r="RE404" s="1007"/>
      <c r="RF404" s="1007"/>
      <c r="RG404" s="1007"/>
      <c r="RH404" s="1007"/>
      <c r="RI404" s="1007"/>
      <c r="RJ404" s="1007"/>
      <c r="RK404" s="1007"/>
      <c r="RL404" s="1007"/>
      <c r="RM404" s="1007"/>
      <c r="RN404" s="1007"/>
      <c r="RO404" s="1007"/>
      <c r="RP404" s="1007"/>
      <c r="RQ404" s="1007"/>
      <c r="RR404" s="1007"/>
      <c r="RS404" s="1007"/>
      <c r="RT404" s="1007"/>
      <c r="RU404" s="1007"/>
      <c r="RV404" s="1007"/>
      <c r="RW404" s="1007"/>
      <c r="RX404" s="1007"/>
      <c r="RY404" s="1007"/>
      <c r="RZ404" s="1007"/>
      <c r="SA404" s="1007"/>
      <c r="SB404" s="1007"/>
      <c r="SC404" s="1007"/>
      <c r="SD404" s="1007"/>
      <c r="SE404" s="1007"/>
      <c r="SF404" s="1007"/>
      <c r="SG404" s="1007"/>
      <c r="SH404" s="1007"/>
      <c r="SI404" s="1007"/>
      <c r="SJ404" s="1007"/>
      <c r="SK404" s="1007"/>
      <c r="SL404" s="1007"/>
      <c r="SM404" s="1007"/>
      <c r="SN404" s="1007"/>
      <c r="SO404" s="1007"/>
      <c r="SP404" s="1007"/>
      <c r="SQ404" s="1007"/>
      <c r="SR404" s="1007"/>
      <c r="SS404" s="1007"/>
      <c r="ST404" s="1007"/>
      <c r="SU404" s="1007"/>
      <c r="SV404" s="1007"/>
      <c r="SW404" s="1007"/>
      <c r="SX404" s="1007"/>
      <c r="SY404" s="1007"/>
      <c r="SZ404" s="1007"/>
      <c r="TA404" s="1007"/>
      <c r="TB404" s="1007"/>
      <c r="TC404" s="1007"/>
      <c r="TD404" s="1007"/>
      <c r="TE404" s="1007"/>
      <c r="TF404" s="1007"/>
      <c r="TG404" s="1007"/>
      <c r="TH404" s="1007"/>
      <c r="TI404" s="1007"/>
      <c r="TJ404" s="1007"/>
      <c r="TK404" s="1007"/>
      <c r="TL404" s="1007"/>
      <c r="TM404" s="1007"/>
      <c r="TN404" s="1007"/>
      <c r="TO404" s="1007"/>
      <c r="TP404" s="1007"/>
      <c r="TQ404" s="1007"/>
      <c r="TR404" s="1007"/>
      <c r="TS404" s="1007"/>
      <c r="TT404" s="1007"/>
      <c r="TU404" s="1007"/>
      <c r="TV404" s="1007"/>
      <c r="TW404" s="1007"/>
      <c r="TX404" s="1007"/>
      <c r="TY404" s="1007"/>
      <c r="TZ404" s="1007"/>
      <c r="UA404" s="1007"/>
      <c r="UB404" s="1007"/>
      <c r="UC404" s="1007"/>
      <c r="UD404" s="1007"/>
      <c r="UE404" s="1007"/>
      <c r="UF404" s="1007"/>
      <c r="UG404" s="1007"/>
      <c r="UH404" s="1007"/>
      <c r="UI404" s="1007"/>
      <c r="UJ404" s="1007"/>
      <c r="UK404" s="1007"/>
      <c r="UL404" s="1007"/>
      <c r="UM404" s="1007"/>
      <c r="UN404" s="1007"/>
      <c r="UO404" s="1007"/>
      <c r="UP404" s="1007"/>
      <c r="UQ404" s="1007"/>
      <c r="UR404" s="1007"/>
      <c r="US404" s="1007"/>
      <c r="UT404" s="1007"/>
      <c r="UU404" s="1007"/>
      <c r="UV404" s="1007"/>
      <c r="UW404" s="1007"/>
      <c r="UX404" s="1007"/>
      <c r="UY404" s="1007"/>
      <c r="UZ404" s="1007"/>
      <c r="VA404" s="1007"/>
      <c r="VB404" s="1007"/>
      <c r="VC404" s="1007"/>
      <c r="VD404" s="1007"/>
      <c r="VE404" s="1007"/>
      <c r="VF404" s="1007"/>
      <c r="VG404" s="1007"/>
      <c r="VH404" s="1007"/>
      <c r="VI404" s="1007"/>
      <c r="VJ404" s="1007"/>
      <c r="VK404" s="1007"/>
      <c r="VL404" s="1007"/>
      <c r="VM404" s="1007"/>
      <c r="VN404" s="1007"/>
      <c r="VO404" s="1007"/>
      <c r="VP404" s="1007"/>
      <c r="VQ404" s="1007"/>
      <c r="VR404" s="1007"/>
      <c r="VS404" s="1007"/>
      <c r="VT404" s="1007"/>
      <c r="VU404" s="1007"/>
      <c r="VV404" s="1007"/>
      <c r="VW404" s="1007"/>
      <c r="VX404" s="1007"/>
      <c r="VY404" s="1007"/>
      <c r="VZ404" s="1007"/>
      <c r="WA404" s="1007"/>
      <c r="WB404" s="1007"/>
      <c r="WC404" s="1007"/>
      <c r="WD404" s="1007"/>
      <c r="WE404" s="1007"/>
      <c r="WF404" s="1007"/>
      <c r="WG404" s="1007"/>
      <c r="WH404" s="1007"/>
      <c r="WI404" s="1007"/>
      <c r="WJ404" s="1007"/>
      <c r="WK404" s="1007"/>
      <c r="WL404" s="1007"/>
      <c r="WM404" s="1007"/>
      <c r="WN404" s="1007"/>
      <c r="WO404" s="1007"/>
      <c r="WP404" s="1007"/>
      <c r="WQ404" s="1007"/>
      <c r="WR404" s="1007"/>
      <c r="WS404" s="1007"/>
      <c r="WT404" s="1007"/>
      <c r="WU404" s="1007"/>
      <c r="WV404" s="1007"/>
      <c r="WW404" s="1007"/>
      <c r="WX404" s="1007"/>
      <c r="WY404" s="1007"/>
      <c r="WZ404" s="1007"/>
      <c r="XA404" s="1007"/>
      <c r="XB404" s="1007"/>
      <c r="XC404" s="1007"/>
      <c r="XD404" s="1007"/>
      <c r="XE404" s="1007"/>
      <c r="XF404" s="1007"/>
      <c r="XG404" s="1007"/>
      <c r="XH404" s="1007"/>
      <c r="XI404" s="1007"/>
      <c r="XJ404" s="1007"/>
      <c r="XK404" s="1007"/>
      <c r="XL404" s="1007"/>
      <c r="XM404" s="1007"/>
      <c r="XN404" s="1007"/>
      <c r="XO404" s="1007"/>
      <c r="XP404" s="1007"/>
      <c r="XQ404" s="1007"/>
      <c r="XR404" s="1007"/>
      <c r="XS404" s="1007"/>
      <c r="XT404" s="1007"/>
      <c r="XU404" s="1007"/>
      <c r="XV404" s="1007"/>
      <c r="XW404" s="1007"/>
      <c r="XX404" s="1007"/>
      <c r="XY404" s="1007"/>
      <c r="XZ404" s="1007"/>
      <c r="YA404" s="1007"/>
      <c r="YB404" s="1007"/>
      <c r="YC404" s="1007"/>
      <c r="YD404" s="1007"/>
      <c r="YE404" s="1007"/>
      <c r="YF404" s="1007"/>
      <c r="YG404" s="1007"/>
      <c r="YH404" s="1007"/>
      <c r="YI404" s="1007"/>
      <c r="YJ404" s="1007"/>
      <c r="YK404" s="1007"/>
      <c r="YL404" s="1007"/>
      <c r="YM404" s="1007"/>
      <c r="YN404" s="1007"/>
      <c r="YO404" s="1007"/>
      <c r="YP404" s="1007"/>
      <c r="YQ404" s="1007"/>
      <c r="YR404" s="1007"/>
      <c r="YS404" s="1007"/>
      <c r="YT404" s="1007"/>
      <c r="YU404" s="1007"/>
      <c r="YV404" s="1007"/>
      <c r="YW404" s="1007"/>
      <c r="YX404" s="1007"/>
      <c r="YY404" s="1007"/>
      <c r="YZ404" s="1007"/>
      <c r="ZA404" s="1007"/>
      <c r="ZB404" s="1007"/>
      <c r="ZC404" s="1007"/>
      <c r="ZD404" s="1007"/>
      <c r="ZE404" s="1007"/>
      <c r="ZF404" s="1007"/>
      <c r="ZG404" s="1007"/>
      <c r="ZH404" s="1007"/>
      <c r="ZI404" s="1007"/>
      <c r="ZJ404" s="1007"/>
      <c r="ZK404" s="1007"/>
      <c r="ZL404" s="1007"/>
      <c r="ZM404" s="1007"/>
      <c r="ZN404" s="1007"/>
      <c r="ZO404" s="1007"/>
      <c r="ZP404" s="1007"/>
      <c r="ZQ404" s="1007"/>
      <c r="ZR404" s="1007"/>
      <c r="ZS404" s="1007"/>
      <c r="ZT404" s="1007"/>
      <c r="ZU404" s="1007"/>
      <c r="ZV404" s="1007"/>
      <c r="ZW404" s="1007"/>
      <c r="ZX404" s="1007"/>
      <c r="ZY404" s="1007"/>
      <c r="ZZ404" s="1007"/>
      <c r="AAA404" s="1007"/>
      <c r="AAB404" s="1007"/>
      <c r="AAC404" s="1007"/>
      <c r="AAD404" s="1007"/>
      <c r="AAE404" s="1007"/>
      <c r="AAF404" s="1007"/>
      <c r="AAG404" s="1007"/>
      <c r="AAH404" s="1007"/>
      <c r="AAI404" s="1007"/>
      <c r="AAJ404" s="1007"/>
      <c r="AAK404" s="1007"/>
      <c r="AAL404" s="1007"/>
      <c r="AAM404" s="1007"/>
      <c r="AAN404" s="1007"/>
      <c r="AAO404" s="1007"/>
      <c r="AAP404" s="1007"/>
      <c r="AAQ404" s="1007"/>
      <c r="AAR404" s="1007"/>
      <c r="AAS404" s="1007"/>
      <c r="AAT404" s="1007"/>
      <c r="AAU404" s="1007"/>
      <c r="AAV404" s="1007"/>
      <c r="AAW404" s="1007"/>
      <c r="AAX404" s="1007"/>
      <c r="AAY404" s="1007"/>
      <c r="AAZ404" s="1007"/>
      <c r="ABA404" s="1007"/>
      <c r="ABB404" s="1007"/>
      <c r="ABC404" s="1007"/>
      <c r="ABD404" s="1007"/>
      <c r="ABE404" s="1007"/>
      <c r="ABF404" s="1007"/>
      <c r="ABG404" s="1007"/>
      <c r="ABH404" s="1007"/>
      <c r="ABI404" s="1007"/>
      <c r="ABJ404" s="1007"/>
      <c r="ABK404" s="1007"/>
      <c r="ABL404" s="1007"/>
      <c r="ABM404" s="1007"/>
      <c r="ABN404" s="1007"/>
      <c r="ABO404" s="1007"/>
      <c r="ABP404" s="1007"/>
      <c r="ABQ404" s="1007"/>
      <c r="ABR404" s="1007"/>
      <c r="ABS404" s="1007"/>
      <c r="ABT404" s="1007"/>
      <c r="ABU404" s="1007"/>
      <c r="ABV404" s="1007"/>
      <c r="ABW404" s="1007"/>
      <c r="ABX404" s="1007"/>
      <c r="ABY404" s="1007"/>
      <c r="ABZ404" s="1007"/>
      <c r="ACA404" s="1007"/>
      <c r="ACB404" s="1007"/>
      <c r="ACC404" s="1007"/>
      <c r="ACD404" s="1007"/>
      <c r="ACE404" s="1007"/>
      <c r="ACF404" s="1007"/>
      <c r="ACG404" s="1007"/>
      <c r="ACH404" s="1007"/>
      <c r="ACI404" s="1007"/>
      <c r="ACJ404" s="1007"/>
      <c r="ACK404" s="1007"/>
      <c r="ACL404" s="1007"/>
      <c r="ACM404" s="1007"/>
      <c r="ACN404" s="1007"/>
      <c r="ACO404" s="1007"/>
      <c r="ACP404" s="1007"/>
      <c r="ACQ404" s="1007"/>
      <c r="ACR404" s="1007"/>
      <c r="ACS404" s="1007"/>
      <c r="ACT404" s="1007"/>
      <c r="ACU404" s="1007"/>
      <c r="ACV404" s="1007"/>
      <c r="ACW404" s="1007"/>
      <c r="ACX404" s="1007"/>
      <c r="ACY404" s="1007"/>
      <c r="ACZ404" s="1007"/>
      <c r="ADA404" s="1007"/>
      <c r="ADB404" s="1007"/>
      <c r="ADC404" s="1007"/>
      <c r="ADD404" s="1007"/>
      <c r="ADE404" s="1007"/>
      <c r="ADF404" s="1007"/>
      <c r="ADG404" s="1007"/>
      <c r="ADH404" s="1007"/>
      <c r="ADI404" s="1007"/>
      <c r="ADJ404" s="1007"/>
      <c r="ADK404" s="1007"/>
      <c r="ADL404" s="1007"/>
      <c r="ADM404" s="1007"/>
      <c r="ADN404" s="1007"/>
      <c r="ADO404" s="1007"/>
      <c r="ADP404" s="1007"/>
      <c r="ADQ404" s="1007"/>
      <c r="ADR404" s="1007"/>
      <c r="ADS404" s="1007"/>
      <c r="ADT404" s="1007"/>
      <c r="ADU404" s="1007"/>
      <c r="ADV404" s="1007"/>
      <c r="ADW404" s="1007"/>
      <c r="ADX404" s="1007"/>
      <c r="ADY404" s="1007"/>
      <c r="ADZ404" s="1007"/>
      <c r="AEA404" s="1007"/>
      <c r="AEB404" s="1007"/>
      <c r="AEC404" s="1007"/>
      <c r="AED404" s="1007"/>
      <c r="AEE404" s="1007"/>
      <c r="AEF404" s="1007"/>
      <c r="AEG404" s="1007"/>
      <c r="AEH404" s="1007"/>
      <c r="AEI404" s="1007"/>
      <c r="AEJ404" s="1007"/>
      <c r="AEK404" s="1007"/>
      <c r="AEL404" s="1007"/>
      <c r="AEM404" s="1007"/>
      <c r="AEN404" s="1007"/>
      <c r="AEO404" s="1007"/>
      <c r="AEP404" s="1007"/>
      <c r="AEQ404" s="1007"/>
      <c r="AER404" s="1007"/>
      <c r="AES404" s="1007"/>
      <c r="AET404" s="1007"/>
      <c r="AEU404" s="1007"/>
      <c r="AEV404" s="1007"/>
      <c r="AEW404" s="1007"/>
      <c r="AEX404" s="1007"/>
      <c r="AEY404" s="1007"/>
      <c r="AEZ404" s="1007"/>
      <c r="AFA404" s="1007"/>
      <c r="AFB404" s="1007"/>
      <c r="AFC404" s="1007"/>
      <c r="AFD404" s="1007"/>
      <c r="AFE404" s="1007"/>
      <c r="AFF404" s="1007"/>
      <c r="AFG404" s="1007"/>
      <c r="AFH404" s="1007"/>
      <c r="AFI404" s="1007"/>
      <c r="AFJ404" s="1007"/>
      <c r="AFK404" s="1007"/>
      <c r="AFL404" s="1007"/>
      <c r="AFM404" s="1007"/>
      <c r="AFN404" s="1007"/>
      <c r="AFO404" s="1007"/>
      <c r="AFP404" s="1007"/>
      <c r="AFQ404" s="1007"/>
      <c r="AFR404" s="1007"/>
      <c r="AFS404" s="1007"/>
      <c r="AFT404" s="1007"/>
      <c r="AFU404" s="1007"/>
      <c r="AFV404" s="1007"/>
      <c r="AFW404" s="1007"/>
      <c r="AFX404" s="1007"/>
      <c r="AFY404" s="1007"/>
      <c r="AFZ404" s="1007"/>
      <c r="AGA404" s="1007"/>
      <c r="AGB404" s="1007"/>
      <c r="AGC404" s="1007"/>
      <c r="AGD404" s="1007"/>
      <c r="AGE404" s="1007"/>
      <c r="AGF404" s="1007"/>
      <c r="AGG404" s="1007"/>
      <c r="AGH404" s="1007"/>
      <c r="AGI404" s="1007"/>
      <c r="AGJ404" s="1007"/>
      <c r="AGK404" s="1007"/>
      <c r="AGL404" s="1007"/>
      <c r="AGM404" s="1007"/>
      <c r="AGN404" s="1007"/>
      <c r="AGO404" s="1007"/>
      <c r="AGP404" s="1007"/>
      <c r="AGQ404" s="1007"/>
      <c r="AGR404" s="1007"/>
      <c r="AGS404" s="1007"/>
      <c r="AGT404" s="1007"/>
      <c r="AGU404" s="1007"/>
      <c r="AGV404" s="1007"/>
      <c r="AGW404" s="1007"/>
      <c r="AGX404" s="1007"/>
      <c r="AGY404" s="1007"/>
      <c r="AGZ404" s="1007"/>
      <c r="AHA404" s="1007"/>
      <c r="AHB404" s="1007"/>
      <c r="AHC404" s="1007"/>
      <c r="AHD404" s="1007"/>
      <c r="AHE404" s="1007"/>
      <c r="AHF404" s="1007"/>
      <c r="AHG404" s="1007"/>
      <c r="AHH404" s="1007"/>
      <c r="AHI404" s="1007"/>
      <c r="AHJ404" s="1007"/>
      <c r="AHK404" s="1007"/>
      <c r="AHL404" s="1007"/>
      <c r="AHM404" s="1007"/>
      <c r="AHN404" s="1007"/>
      <c r="AHO404" s="1007"/>
      <c r="AHP404" s="1007"/>
      <c r="AHQ404" s="1007"/>
      <c r="AHR404" s="1007"/>
      <c r="AHS404" s="1007"/>
      <c r="AHT404" s="1007"/>
      <c r="AHU404" s="1007"/>
      <c r="AHV404" s="1007"/>
      <c r="AHW404" s="1007"/>
      <c r="AHX404" s="1007"/>
      <c r="AHY404" s="1007"/>
      <c r="AHZ404" s="1007"/>
      <c r="AIA404" s="1007"/>
      <c r="AIB404" s="1007"/>
      <c r="AIC404" s="1007"/>
      <c r="AID404" s="1007"/>
      <c r="AIE404" s="1007"/>
      <c r="AIF404" s="1007"/>
      <c r="AIG404" s="1007"/>
      <c r="AIH404" s="1007"/>
      <c r="AII404" s="1007"/>
      <c r="AIJ404" s="1007"/>
      <c r="AIK404" s="1007"/>
      <c r="AIL404" s="1007"/>
      <c r="AIM404" s="1007"/>
      <c r="AIN404" s="1007"/>
      <c r="AIO404" s="1007"/>
      <c r="AIP404" s="1007"/>
      <c r="AIQ404" s="1007"/>
      <c r="AIR404" s="1007"/>
      <c r="AIS404" s="1007"/>
      <c r="AIT404" s="1007"/>
      <c r="AIU404" s="1007"/>
      <c r="AIV404" s="1007"/>
      <c r="AIW404" s="1007"/>
      <c r="AIX404" s="1007"/>
      <c r="AIY404" s="1007"/>
      <c r="AIZ404" s="1007"/>
      <c r="AJA404" s="1007"/>
      <c r="AJB404" s="1007"/>
      <c r="AJC404" s="1007"/>
      <c r="AJD404" s="1007"/>
      <c r="AJE404" s="1007"/>
      <c r="AJF404" s="1007"/>
      <c r="AJG404" s="1007"/>
      <c r="AJH404" s="1007"/>
      <c r="AJI404" s="1007"/>
      <c r="AJJ404" s="1007"/>
      <c r="AJK404" s="1007"/>
      <c r="AJL404" s="1007"/>
      <c r="AJM404" s="1007"/>
      <c r="AJN404" s="1007"/>
      <c r="AJO404" s="1007"/>
      <c r="AJP404" s="1007"/>
      <c r="AJQ404" s="1007"/>
      <c r="AJR404" s="1007"/>
      <c r="AJS404" s="1007"/>
      <c r="AJT404" s="1007"/>
      <c r="AJU404" s="1007"/>
      <c r="AJV404" s="1007"/>
      <c r="AJW404" s="1007"/>
      <c r="AJX404" s="1007"/>
      <c r="AJY404" s="1007"/>
      <c r="AJZ404" s="1007"/>
      <c r="AKA404" s="1007"/>
      <c r="AKB404" s="1007"/>
      <c r="AKC404" s="1007"/>
      <c r="AKD404" s="1007"/>
      <c r="AKE404" s="1007"/>
      <c r="AKF404" s="1007"/>
      <c r="AKG404" s="1007"/>
      <c r="AKH404" s="1007"/>
      <c r="AKI404" s="1007"/>
      <c r="AKJ404" s="1007"/>
      <c r="AKK404" s="1007"/>
      <c r="AKL404" s="1007"/>
      <c r="AKM404" s="1007"/>
      <c r="AKN404" s="1007"/>
      <c r="AKO404" s="1007"/>
      <c r="AKP404" s="1007"/>
      <c r="AKQ404" s="1007"/>
      <c r="AKR404" s="1007"/>
      <c r="AKS404" s="1007"/>
      <c r="AKT404" s="1007"/>
      <c r="AKU404" s="1007"/>
      <c r="AKV404" s="1007"/>
      <c r="AKW404" s="1007"/>
      <c r="AKX404" s="1007"/>
      <c r="AKY404" s="1007"/>
      <c r="AKZ404" s="1007"/>
      <c r="ALA404" s="1007"/>
      <c r="ALB404" s="1007"/>
      <c r="ALC404" s="1007"/>
      <c r="ALD404" s="1007"/>
      <c r="ALE404" s="1007"/>
      <c r="ALF404" s="1007"/>
      <c r="ALG404" s="1007"/>
      <c r="ALH404" s="1007"/>
      <c r="ALI404" s="1007"/>
      <c r="ALJ404" s="1007"/>
      <c r="ALK404" s="1007"/>
      <c r="ALL404" s="1007"/>
      <c r="ALM404" s="1007"/>
      <c r="ALN404" s="1007"/>
      <c r="ALO404" s="1007"/>
      <c r="ALP404" s="1007"/>
      <c r="ALQ404" s="1007"/>
      <c r="ALR404" s="1007"/>
      <c r="ALS404" s="1007"/>
      <c r="ALT404" s="1007"/>
      <c r="ALU404" s="1007"/>
      <c r="ALV404" s="1007"/>
      <c r="ALW404" s="1007"/>
      <c r="ALX404" s="1007"/>
      <c r="ALY404" s="1007"/>
      <c r="ALZ404" s="1007"/>
      <c r="AMA404" s="1007"/>
      <c r="AMB404" s="1007"/>
      <c r="AMC404" s="1007"/>
      <c r="AMD404" s="1007"/>
      <c r="AME404" s="1007"/>
      <c r="AMF404" s="1007"/>
      <c r="AMG404" s="1007"/>
      <c r="AMH404" s="1007"/>
      <c r="AMI404" s="1007"/>
      <c r="AMJ404" s="1007"/>
      <c r="AMK404" s="1007"/>
      <c r="AML404" s="1007"/>
      <c r="AMM404" s="1007"/>
      <c r="AMN404" s="1007"/>
      <c r="AMO404" s="1007"/>
      <c r="AMP404" s="1007"/>
      <c r="AMQ404" s="1007"/>
      <c r="AMR404" s="1007"/>
      <c r="AMS404" s="1007"/>
      <c r="AMT404" s="1007"/>
      <c r="AMU404" s="1007"/>
      <c r="AMV404" s="1007"/>
      <c r="AMW404" s="1007"/>
      <c r="AMX404" s="1007"/>
      <c r="AMY404" s="1007"/>
      <c r="AMZ404" s="1007"/>
      <c r="ANA404" s="1007"/>
      <c r="ANB404" s="1007"/>
      <c r="ANC404" s="1007"/>
      <c r="AND404" s="1007"/>
      <c r="ANE404" s="1007"/>
      <c r="ANF404" s="1007"/>
      <c r="ANG404" s="1007"/>
      <c r="ANH404" s="1007"/>
      <c r="ANI404" s="1007"/>
      <c r="ANJ404" s="1007"/>
      <c r="ANK404" s="1007"/>
      <c r="ANL404" s="1007"/>
      <c r="ANM404" s="1007"/>
      <c r="ANN404" s="1007"/>
      <c r="ANO404" s="1007"/>
      <c r="ANP404" s="1007"/>
      <c r="ANQ404" s="1007"/>
      <c r="ANR404" s="1007"/>
      <c r="ANS404" s="1007"/>
      <c r="ANT404" s="1007"/>
      <c r="ANU404" s="1007"/>
      <c r="ANV404" s="1007"/>
      <c r="ANW404" s="1007"/>
      <c r="ANX404" s="1007"/>
      <c r="ANY404" s="1007"/>
      <c r="ANZ404" s="1007"/>
      <c r="AOA404" s="1007"/>
      <c r="AOB404" s="1007"/>
      <c r="AOC404" s="1007"/>
      <c r="AOD404" s="1007"/>
      <c r="AOE404" s="1007"/>
      <c r="AOF404" s="1007"/>
      <c r="AOG404" s="1007"/>
      <c r="AOH404" s="1007"/>
      <c r="AOI404" s="1007"/>
      <c r="AOJ404" s="1007"/>
      <c r="AOK404" s="1007"/>
      <c r="AOL404" s="1007"/>
      <c r="AOM404" s="1007"/>
      <c r="AON404" s="1007"/>
      <c r="AOO404" s="1007"/>
      <c r="AOP404" s="1007"/>
      <c r="AOQ404" s="1007"/>
      <c r="AOR404" s="1007"/>
      <c r="AOS404" s="1007"/>
      <c r="AOT404" s="1007"/>
      <c r="AOU404" s="1007"/>
      <c r="AOV404" s="1007"/>
      <c r="AOW404" s="1007"/>
      <c r="AOX404" s="1007"/>
      <c r="AOY404" s="1007"/>
      <c r="AOZ404" s="1007"/>
      <c r="APA404" s="1007"/>
      <c r="APB404" s="1007"/>
      <c r="APC404" s="1007"/>
      <c r="APD404" s="1007"/>
      <c r="APE404" s="1007"/>
      <c r="APF404" s="1007"/>
      <c r="APG404" s="1007"/>
      <c r="APH404" s="1007"/>
      <c r="API404" s="1007"/>
      <c r="APJ404" s="1007"/>
      <c r="APK404" s="1007"/>
      <c r="APL404" s="1007"/>
      <c r="APM404" s="1007"/>
      <c r="APN404" s="1007"/>
      <c r="APO404" s="1007"/>
      <c r="APP404" s="1007"/>
      <c r="APQ404" s="1007"/>
      <c r="APR404" s="1007"/>
      <c r="APS404" s="1007"/>
      <c r="APT404" s="1007"/>
      <c r="APU404" s="1007"/>
      <c r="APV404" s="1007"/>
      <c r="APW404" s="1007"/>
      <c r="APX404" s="1007"/>
      <c r="APY404" s="1007"/>
      <c r="APZ404" s="1007"/>
      <c r="AQA404" s="1007"/>
      <c r="AQB404" s="1007"/>
      <c r="AQC404" s="1007"/>
      <c r="AQD404" s="1007"/>
      <c r="AQE404" s="1007"/>
      <c r="AQF404" s="1007"/>
      <c r="AQG404" s="1007"/>
      <c r="AQH404" s="1007"/>
      <c r="AQI404" s="1007"/>
      <c r="AQJ404" s="1007"/>
      <c r="AQK404" s="1007"/>
      <c r="AQL404" s="1007"/>
      <c r="AQM404" s="1007"/>
      <c r="AQN404" s="1007"/>
      <c r="AQO404" s="1007"/>
      <c r="AQP404" s="1007"/>
      <c r="AQQ404" s="1007"/>
      <c r="AQR404" s="1007"/>
      <c r="AQS404" s="1007"/>
      <c r="AQT404" s="1007"/>
      <c r="AQU404" s="1007"/>
      <c r="AQV404" s="1007"/>
      <c r="AQW404" s="1007"/>
      <c r="AQX404" s="1007"/>
      <c r="AQY404" s="1007"/>
      <c r="AQZ404" s="1007"/>
      <c r="ARA404" s="1007"/>
      <c r="ARB404" s="1007"/>
      <c r="ARC404" s="1007"/>
      <c r="ARD404" s="1007"/>
      <c r="ARE404" s="1007"/>
      <c r="ARF404" s="1007"/>
      <c r="ARG404" s="1007"/>
      <c r="ARH404" s="1007"/>
      <c r="ARI404" s="1007"/>
      <c r="ARJ404" s="1007"/>
      <c r="ARK404" s="1007"/>
      <c r="ARL404" s="1007"/>
      <c r="ARM404" s="1007"/>
      <c r="ARN404" s="1007"/>
      <c r="ARO404" s="1007"/>
      <c r="ARP404" s="1007"/>
      <c r="ARQ404" s="1007"/>
      <c r="ARR404" s="1007"/>
      <c r="ARS404" s="1007"/>
      <c r="ART404" s="1007"/>
      <c r="ARU404" s="1007"/>
      <c r="ARV404" s="1007"/>
      <c r="ARW404" s="1007"/>
      <c r="ARX404" s="1007"/>
      <c r="ARY404" s="1007"/>
      <c r="ARZ404" s="1007"/>
      <c r="ASA404" s="1007"/>
      <c r="ASB404" s="1007"/>
      <c r="ASC404" s="1007"/>
      <c r="ASD404" s="1007"/>
      <c r="ASE404" s="1007"/>
      <c r="ASF404" s="1007"/>
      <c r="ASG404" s="1007"/>
      <c r="ASH404" s="1007"/>
      <c r="ASI404" s="1007"/>
      <c r="ASJ404" s="1007"/>
      <c r="ASK404" s="1007"/>
      <c r="ASL404" s="1007"/>
      <c r="ASM404" s="1007"/>
      <c r="ASN404" s="1007"/>
      <c r="ASO404" s="1007"/>
      <c r="ASP404" s="1007"/>
      <c r="ASQ404" s="1007"/>
      <c r="ASR404" s="1007"/>
      <c r="ASS404" s="1007"/>
      <c r="AST404" s="1007"/>
      <c r="ASU404" s="1007"/>
      <c r="ASV404" s="1007"/>
      <c r="ASW404" s="1007"/>
      <c r="ASX404" s="1007"/>
      <c r="ASY404" s="1007"/>
      <c r="ASZ404" s="1007"/>
      <c r="ATA404" s="1007"/>
      <c r="ATB404" s="1007"/>
      <c r="ATC404" s="1007"/>
      <c r="ATD404" s="1007"/>
      <c r="ATE404" s="1007"/>
      <c r="ATF404" s="1007"/>
      <c r="ATG404" s="1007"/>
      <c r="ATH404" s="1007"/>
      <c r="ATI404" s="1007"/>
      <c r="ATJ404" s="1007"/>
      <c r="ATK404" s="1007"/>
      <c r="ATL404" s="1007"/>
      <c r="ATM404" s="1007"/>
      <c r="ATN404" s="1007"/>
      <c r="ATO404" s="1007"/>
      <c r="ATP404" s="1007"/>
      <c r="ATQ404" s="1007"/>
      <c r="ATR404" s="1007"/>
      <c r="ATS404" s="1007"/>
      <c r="ATT404" s="1007"/>
      <c r="ATU404" s="1007"/>
      <c r="ATV404" s="1007"/>
      <c r="ATW404" s="1007"/>
      <c r="ATX404" s="1007"/>
      <c r="ATY404" s="1007"/>
      <c r="ATZ404" s="1007"/>
      <c r="AUA404" s="1007"/>
      <c r="AUB404" s="1007"/>
      <c r="AUC404" s="1007"/>
      <c r="AUD404" s="1007"/>
      <c r="AUE404" s="1007"/>
      <c r="AUF404" s="1007"/>
      <c r="AUG404" s="1007"/>
      <c r="AUH404" s="1007"/>
      <c r="AUI404" s="1007"/>
      <c r="AUJ404" s="1007"/>
      <c r="AUK404" s="1007"/>
      <c r="AUL404" s="1007"/>
      <c r="AUM404" s="1007"/>
      <c r="AUN404" s="1007"/>
      <c r="AUO404" s="1007"/>
      <c r="AUP404" s="1007"/>
      <c r="AUQ404" s="1007"/>
      <c r="AUR404" s="1007"/>
      <c r="AUS404" s="1007"/>
      <c r="AUT404" s="1007"/>
      <c r="AUU404" s="1007"/>
      <c r="AUV404" s="1007"/>
      <c r="AUW404" s="1007"/>
      <c r="AUX404" s="1007"/>
      <c r="AUY404" s="1007"/>
      <c r="AUZ404" s="1007"/>
      <c r="AVA404" s="1007"/>
      <c r="AVB404" s="1007"/>
      <c r="AVC404" s="1007"/>
      <c r="AVD404" s="1007"/>
      <c r="AVE404" s="1007"/>
      <c r="AVF404" s="1007"/>
      <c r="AVG404" s="1007"/>
      <c r="AVH404" s="1007"/>
      <c r="AVI404" s="1007"/>
      <c r="AVJ404" s="1007"/>
      <c r="AVK404" s="1007"/>
      <c r="AVL404" s="1007"/>
      <c r="AVM404" s="1007"/>
      <c r="AVN404" s="1007"/>
      <c r="AVO404" s="1007"/>
      <c r="AVP404" s="1007"/>
      <c r="AVQ404" s="1007"/>
      <c r="AVR404" s="1007"/>
      <c r="AVS404" s="1007"/>
      <c r="AVT404" s="1007"/>
      <c r="AVU404" s="1007"/>
      <c r="AVV404" s="1007"/>
      <c r="AVW404" s="1007"/>
      <c r="AVX404" s="1007"/>
      <c r="AVY404" s="1007"/>
      <c r="AVZ404" s="1007"/>
      <c r="AWA404" s="1007"/>
      <c r="AWB404" s="1007"/>
      <c r="AWC404" s="1007"/>
      <c r="AWD404" s="1007"/>
      <c r="AWE404" s="1007"/>
      <c r="AWF404" s="1007"/>
      <c r="AWG404" s="1007"/>
      <c r="AWH404" s="1007"/>
      <c r="AWI404" s="1007"/>
      <c r="AWJ404" s="1007"/>
      <c r="AWK404" s="1007"/>
      <c r="AWL404" s="1007"/>
      <c r="AWM404" s="1007"/>
      <c r="AWN404" s="1007"/>
      <c r="AWO404" s="1007"/>
      <c r="AWP404" s="1007"/>
      <c r="AWQ404" s="1007"/>
      <c r="AWR404" s="1007"/>
      <c r="AWS404" s="1007"/>
      <c r="AWT404" s="1007"/>
      <c r="AWU404" s="1007"/>
      <c r="AWV404" s="1007"/>
      <c r="AWW404" s="1007"/>
      <c r="AWX404" s="1007"/>
      <c r="AWY404" s="1007"/>
      <c r="AWZ404" s="1007"/>
      <c r="AXA404" s="1007"/>
      <c r="AXB404" s="1007"/>
      <c r="AXC404" s="1007"/>
      <c r="AXD404" s="1007"/>
      <c r="AXE404" s="1007"/>
      <c r="AXF404" s="1007"/>
      <c r="AXG404" s="1007"/>
      <c r="AXH404" s="1007"/>
      <c r="AXI404" s="1007"/>
      <c r="AXJ404" s="1007"/>
      <c r="AXK404" s="1007"/>
      <c r="AXL404" s="1007"/>
      <c r="AXM404" s="1007"/>
      <c r="AXN404" s="1007"/>
      <c r="AXO404" s="1007"/>
      <c r="AXP404" s="1007"/>
      <c r="AXQ404" s="1007"/>
      <c r="AXR404" s="1007"/>
      <c r="AXS404" s="1007"/>
      <c r="AXT404" s="1007"/>
      <c r="AXU404" s="1007"/>
      <c r="AXV404" s="1007"/>
      <c r="AXW404" s="1007"/>
      <c r="AXX404" s="1007"/>
      <c r="AXY404" s="1007"/>
      <c r="AXZ404" s="1007"/>
      <c r="AYA404" s="1007"/>
      <c r="AYB404" s="1007"/>
      <c r="AYC404" s="1007"/>
      <c r="AYD404" s="1007"/>
      <c r="AYE404" s="1007"/>
      <c r="AYF404" s="1007"/>
      <c r="AYG404" s="1007"/>
      <c r="AYH404" s="1007"/>
      <c r="AYI404" s="1007"/>
      <c r="AYJ404" s="1007"/>
      <c r="AYK404" s="1007"/>
      <c r="AYL404" s="1007"/>
      <c r="AYM404" s="1007"/>
      <c r="AYN404" s="1007"/>
      <c r="AYO404" s="1007"/>
      <c r="AYP404" s="1007"/>
      <c r="AYQ404" s="1007"/>
      <c r="AYR404" s="1007"/>
      <c r="AYS404" s="1007"/>
      <c r="AYT404" s="1007"/>
      <c r="AYU404" s="1007"/>
      <c r="AYV404" s="1007"/>
      <c r="AYW404" s="1007"/>
      <c r="AYX404" s="1007"/>
      <c r="AYY404" s="1007"/>
      <c r="AYZ404" s="1007"/>
      <c r="AZA404" s="1007"/>
      <c r="AZB404" s="1007"/>
      <c r="AZC404" s="1007"/>
      <c r="AZD404" s="1007"/>
      <c r="AZE404" s="1007"/>
      <c r="AZF404" s="1007"/>
      <c r="AZG404" s="1007"/>
      <c r="AZH404" s="1007"/>
      <c r="AZI404" s="1007"/>
      <c r="AZJ404" s="1007"/>
      <c r="AZK404" s="1007"/>
      <c r="AZL404" s="1007"/>
      <c r="AZM404" s="1007"/>
      <c r="AZN404" s="1007"/>
      <c r="AZO404" s="1007"/>
      <c r="AZP404" s="1007"/>
      <c r="AZQ404" s="1007"/>
      <c r="AZR404" s="1007"/>
      <c r="AZS404" s="1007"/>
      <c r="AZT404" s="1007"/>
      <c r="AZU404" s="1007"/>
      <c r="AZV404" s="1007"/>
      <c r="AZW404" s="1007"/>
      <c r="AZX404" s="1007"/>
      <c r="AZY404" s="1007"/>
      <c r="AZZ404" s="1007"/>
      <c r="BAA404" s="1007"/>
      <c r="BAB404" s="1007"/>
      <c r="BAC404" s="1007"/>
      <c r="BAD404" s="1007"/>
      <c r="BAE404" s="1007"/>
      <c r="BAF404" s="1007"/>
      <c r="BAG404" s="1007"/>
      <c r="BAH404" s="1007"/>
      <c r="BAI404" s="1007"/>
      <c r="BAJ404" s="1007"/>
      <c r="BAK404" s="1007"/>
      <c r="BAL404" s="1007"/>
      <c r="BAM404" s="1007"/>
      <c r="BAN404" s="1007"/>
      <c r="BAO404" s="1007"/>
      <c r="BAP404" s="1007"/>
      <c r="BAQ404" s="1007"/>
      <c r="BAR404" s="1007"/>
      <c r="BAS404" s="1007"/>
      <c r="BAT404" s="1007"/>
      <c r="BAU404" s="1007"/>
      <c r="BAV404" s="1007"/>
      <c r="BAW404" s="1007"/>
      <c r="BAX404" s="1007"/>
      <c r="BAY404" s="1007"/>
      <c r="BAZ404" s="1007"/>
      <c r="BBA404" s="1007"/>
      <c r="BBB404" s="1007"/>
      <c r="BBC404" s="1007"/>
      <c r="BBD404" s="1007"/>
      <c r="BBE404" s="1007"/>
      <c r="BBF404" s="1007"/>
      <c r="BBG404" s="1007"/>
      <c r="BBH404" s="1007"/>
      <c r="BBI404" s="1007"/>
      <c r="BBJ404" s="1007"/>
      <c r="BBK404" s="1007"/>
      <c r="BBL404" s="1007"/>
      <c r="BBM404" s="1007"/>
      <c r="BBN404" s="1007"/>
      <c r="BBO404" s="1007"/>
      <c r="BBP404" s="1007"/>
      <c r="BBQ404" s="1007"/>
      <c r="BBR404" s="1007"/>
      <c r="BBS404" s="1007"/>
      <c r="BBT404" s="1007"/>
      <c r="BBU404" s="1007"/>
      <c r="BBV404" s="1007"/>
      <c r="BBW404" s="1007"/>
      <c r="BBX404" s="1007"/>
      <c r="BBY404" s="1007"/>
      <c r="BBZ404" s="1007"/>
      <c r="BCA404" s="1007"/>
      <c r="BCB404" s="1007"/>
      <c r="BCC404" s="1007"/>
      <c r="BCD404" s="1007"/>
      <c r="BCE404" s="1007"/>
      <c r="BCF404" s="1007"/>
      <c r="BCG404" s="1007"/>
      <c r="BCH404" s="1007"/>
      <c r="BCI404" s="1007"/>
      <c r="BCJ404" s="1007"/>
      <c r="BCK404" s="1007"/>
      <c r="BCL404" s="1007"/>
      <c r="BCM404" s="1007"/>
      <c r="BCN404" s="1007"/>
      <c r="BCO404" s="1007"/>
      <c r="BCP404" s="1007"/>
      <c r="BCQ404" s="1007"/>
      <c r="BCR404" s="1007"/>
      <c r="BCS404" s="1007"/>
      <c r="BCT404" s="1007"/>
      <c r="BCU404" s="1007"/>
      <c r="BCV404" s="1007"/>
      <c r="BCW404" s="1007"/>
      <c r="BCX404" s="1007"/>
      <c r="BCY404" s="1007"/>
      <c r="BCZ404" s="1007"/>
      <c r="BDA404" s="1007"/>
      <c r="BDB404" s="1007"/>
      <c r="BDC404" s="1007"/>
      <c r="BDD404" s="1007"/>
      <c r="BDE404" s="1007"/>
      <c r="BDF404" s="1007"/>
      <c r="BDG404" s="1007"/>
      <c r="BDH404" s="1007"/>
      <c r="BDI404" s="1007"/>
      <c r="BDJ404" s="1007"/>
      <c r="BDK404" s="1007"/>
      <c r="BDL404" s="1007"/>
      <c r="BDM404" s="1007"/>
      <c r="BDN404" s="1007"/>
      <c r="BDO404" s="1007"/>
      <c r="BDP404" s="1007"/>
      <c r="BDQ404" s="1007"/>
      <c r="BDR404" s="1007"/>
      <c r="BDS404" s="1007"/>
      <c r="BDT404" s="1007"/>
      <c r="BDU404" s="1007"/>
      <c r="BDV404" s="1007"/>
      <c r="BDW404" s="1007"/>
      <c r="BDX404" s="1007"/>
      <c r="BDY404" s="1007"/>
      <c r="BDZ404" s="1007"/>
      <c r="BEA404" s="1007"/>
      <c r="BEB404" s="1007"/>
      <c r="BEC404" s="1007"/>
      <c r="BED404" s="1007"/>
      <c r="BEE404" s="1007"/>
      <c r="BEF404" s="1007"/>
      <c r="BEG404" s="1007"/>
      <c r="BEH404" s="1007"/>
      <c r="BEI404" s="1007"/>
      <c r="BEJ404" s="1007"/>
      <c r="BEK404" s="1007"/>
      <c r="BEL404" s="1007"/>
      <c r="BEM404" s="1007"/>
      <c r="BEN404" s="1007"/>
      <c r="BEO404" s="1007"/>
      <c r="BEP404" s="1007"/>
      <c r="BEQ404" s="1007"/>
      <c r="BER404" s="1007"/>
      <c r="BES404" s="1007"/>
      <c r="BET404" s="1007"/>
      <c r="BEU404" s="1007"/>
      <c r="BEV404" s="1007"/>
      <c r="BEW404" s="1007"/>
      <c r="BEX404" s="1007"/>
      <c r="BEY404" s="1007"/>
      <c r="BEZ404" s="1007"/>
      <c r="BFA404" s="1007"/>
      <c r="BFB404" s="1007"/>
      <c r="BFC404" s="1007"/>
      <c r="BFD404" s="1007"/>
      <c r="BFE404" s="1007"/>
      <c r="BFF404" s="1007"/>
      <c r="BFG404" s="1007"/>
      <c r="BFH404" s="1007"/>
      <c r="BFI404" s="1007"/>
      <c r="BFJ404" s="1007"/>
      <c r="BFK404" s="1007"/>
      <c r="BFL404" s="1007"/>
      <c r="BFM404" s="1007"/>
      <c r="BFN404" s="1007"/>
      <c r="BFO404" s="1007"/>
      <c r="BFP404" s="1007"/>
      <c r="BFQ404" s="1007"/>
      <c r="BFR404" s="1007"/>
      <c r="BFS404" s="1007"/>
      <c r="BFT404" s="1007"/>
      <c r="BFU404" s="1007"/>
      <c r="BFV404" s="1007"/>
      <c r="BFW404" s="1007"/>
      <c r="BFX404" s="1007"/>
      <c r="BFY404" s="1007"/>
      <c r="BFZ404" s="1007"/>
      <c r="BGA404" s="1007"/>
      <c r="BGB404" s="1007"/>
      <c r="BGC404" s="1007"/>
      <c r="BGD404" s="1007"/>
      <c r="BGE404" s="1007"/>
      <c r="BGF404" s="1007"/>
      <c r="BGG404" s="1007"/>
      <c r="BGH404" s="1007"/>
      <c r="BGI404" s="1007"/>
      <c r="BGJ404" s="1007"/>
      <c r="BGK404" s="1007"/>
      <c r="BGL404" s="1007"/>
      <c r="BGM404" s="1007"/>
      <c r="BGN404" s="1007"/>
      <c r="BGO404" s="1007"/>
      <c r="BGP404" s="1007"/>
      <c r="BGQ404" s="1007"/>
      <c r="BGR404" s="1007"/>
      <c r="BGS404" s="1007"/>
      <c r="BGT404" s="1007"/>
      <c r="BGU404" s="1007"/>
      <c r="BGV404" s="1007"/>
      <c r="BGW404" s="1007"/>
      <c r="BGX404" s="1007"/>
      <c r="BGY404" s="1007"/>
      <c r="BGZ404" s="1007"/>
      <c r="BHA404" s="1007"/>
      <c r="BHB404" s="1007"/>
      <c r="BHC404" s="1007"/>
      <c r="BHD404" s="1007"/>
      <c r="BHE404" s="1007"/>
      <c r="BHF404" s="1007"/>
      <c r="BHG404" s="1007"/>
      <c r="BHH404" s="1007"/>
      <c r="BHI404" s="1007"/>
      <c r="BHJ404" s="1007"/>
      <c r="BHK404" s="1007"/>
      <c r="BHL404" s="1007"/>
      <c r="BHM404" s="1007"/>
      <c r="BHN404" s="1007"/>
      <c r="BHO404" s="1007"/>
      <c r="BHP404" s="1007"/>
      <c r="BHQ404" s="1007"/>
      <c r="BHR404" s="1007"/>
      <c r="BHS404" s="1007"/>
      <c r="BHT404" s="1007"/>
      <c r="BHU404" s="1007"/>
      <c r="BHV404" s="1007"/>
      <c r="BHW404" s="1007"/>
      <c r="BHX404" s="1007"/>
      <c r="BHY404" s="1007"/>
      <c r="BHZ404" s="1007"/>
      <c r="BIA404" s="1007"/>
      <c r="BIB404" s="1007"/>
      <c r="BIC404" s="1007"/>
      <c r="BID404" s="1007"/>
      <c r="BIE404" s="1007"/>
      <c r="BIF404" s="1007"/>
      <c r="BIG404" s="1007"/>
      <c r="BIH404" s="1007"/>
      <c r="BII404" s="1007"/>
      <c r="BIJ404" s="1007"/>
      <c r="BIK404" s="1007"/>
      <c r="BIL404" s="1007"/>
      <c r="BIM404" s="1007"/>
      <c r="BIN404" s="1007"/>
      <c r="BIO404" s="1007"/>
      <c r="BIP404" s="1007"/>
      <c r="BIQ404" s="1007"/>
      <c r="BIR404" s="1007"/>
      <c r="BIS404" s="1007"/>
      <c r="BIT404" s="1007"/>
      <c r="BIU404" s="1007"/>
      <c r="BIV404" s="1007"/>
      <c r="BIW404" s="1007"/>
      <c r="BIX404" s="1007"/>
      <c r="BIY404" s="1007"/>
      <c r="BIZ404" s="1007"/>
      <c r="BJA404" s="1007"/>
      <c r="BJB404" s="1007"/>
      <c r="BJC404" s="1007"/>
      <c r="BJD404" s="1007"/>
      <c r="BJE404" s="1007"/>
      <c r="BJF404" s="1007"/>
      <c r="BJG404" s="1007"/>
      <c r="BJH404" s="1007"/>
      <c r="BJI404" s="1007"/>
      <c r="BJJ404" s="1007"/>
      <c r="BJK404" s="1007"/>
      <c r="BJL404" s="1007"/>
      <c r="BJM404" s="1007"/>
      <c r="BJN404" s="1007"/>
      <c r="BJO404" s="1007"/>
      <c r="BJP404" s="1007"/>
      <c r="BJQ404" s="1007"/>
      <c r="BJR404" s="1007"/>
      <c r="BJS404" s="1007"/>
      <c r="BJT404" s="1007"/>
      <c r="BJU404" s="1007"/>
      <c r="BJV404" s="1007"/>
      <c r="BJW404" s="1007"/>
      <c r="BJX404" s="1007"/>
      <c r="BJY404" s="1007"/>
      <c r="BJZ404" s="1007"/>
      <c r="BKA404" s="1007"/>
      <c r="BKB404" s="1007"/>
      <c r="BKC404" s="1007"/>
      <c r="BKD404" s="1007"/>
      <c r="BKE404" s="1007"/>
      <c r="BKF404" s="1007"/>
      <c r="BKG404" s="1007"/>
      <c r="BKH404" s="1007"/>
      <c r="BKI404" s="1007"/>
      <c r="BKJ404" s="1007"/>
      <c r="BKK404" s="1007"/>
      <c r="BKL404" s="1007"/>
      <c r="BKM404" s="1007"/>
      <c r="BKN404" s="1007"/>
      <c r="BKO404" s="1007"/>
      <c r="BKP404" s="1007"/>
      <c r="BKQ404" s="1007"/>
      <c r="BKR404" s="1007"/>
      <c r="BKS404" s="1007"/>
      <c r="BKT404" s="1007"/>
      <c r="BKU404" s="1007"/>
      <c r="BKV404" s="1007"/>
      <c r="BKW404" s="1007"/>
      <c r="BKX404" s="1007"/>
      <c r="BKY404" s="1007"/>
      <c r="BKZ404" s="1007"/>
      <c r="BLA404" s="1007"/>
      <c r="BLB404" s="1007"/>
      <c r="BLC404" s="1007"/>
      <c r="BLD404" s="1007"/>
      <c r="BLE404" s="1007"/>
      <c r="BLF404" s="1007"/>
      <c r="BLG404" s="1007"/>
      <c r="BLH404" s="1007"/>
      <c r="BLI404" s="1007"/>
      <c r="BLJ404" s="1007"/>
      <c r="BLK404" s="1007"/>
      <c r="BLL404" s="1007"/>
      <c r="BLM404" s="1007"/>
      <c r="BLN404" s="1007"/>
      <c r="BLO404" s="1007"/>
      <c r="BLP404" s="1007"/>
      <c r="BLQ404" s="1007"/>
      <c r="BLR404" s="1007"/>
      <c r="BLS404" s="1007"/>
      <c r="BLT404" s="1007"/>
      <c r="BLU404" s="1007"/>
      <c r="BLV404" s="1007"/>
      <c r="BLW404" s="1007"/>
      <c r="BLX404" s="1007"/>
      <c r="BLY404" s="1007"/>
      <c r="BLZ404" s="1007"/>
      <c r="BMA404" s="1007"/>
      <c r="BMB404" s="1007"/>
      <c r="BMC404" s="1007"/>
      <c r="BMD404" s="1007"/>
      <c r="BME404" s="1007"/>
      <c r="BMF404" s="1007"/>
      <c r="BMG404" s="1007"/>
      <c r="BMH404" s="1007"/>
      <c r="BMI404" s="1007"/>
      <c r="BMJ404" s="1007"/>
      <c r="BMK404" s="1007"/>
      <c r="BML404" s="1007"/>
      <c r="BMM404" s="1007"/>
      <c r="BMN404" s="1007"/>
      <c r="BMO404" s="1007"/>
    </row>
    <row r="405" spans="1:1705" customFormat="1">
      <c r="A405" s="580" t="s">
        <v>1274</v>
      </c>
      <c r="B405" s="580" t="s">
        <v>1274</v>
      </c>
      <c r="C405" s="581"/>
      <c r="D405" s="582" t="s">
        <v>1185</v>
      </c>
      <c r="E405" s="589" t="s">
        <v>1186</v>
      </c>
      <c r="F405" s="798" t="s">
        <v>173</v>
      </c>
      <c r="G405" s="584"/>
      <c r="H405" s="584">
        <v>3</v>
      </c>
      <c r="I405" s="584"/>
      <c r="J405" s="585">
        <v>59.425343410000004</v>
      </c>
      <c r="K405" s="585">
        <v>24.920590829999998</v>
      </c>
      <c r="L405" s="586" t="s">
        <v>1275</v>
      </c>
      <c r="M405" s="587" t="s">
        <v>253</v>
      </c>
      <c r="N405" s="588" t="s">
        <v>1276</v>
      </c>
      <c r="O405" s="584" t="s">
        <v>1131</v>
      </c>
      <c r="P405" s="584" t="s">
        <v>204</v>
      </c>
      <c r="Q405" s="467">
        <v>404</v>
      </c>
      <c r="R405" s="467">
        <v>404</v>
      </c>
      <c r="T405" s="461"/>
      <c r="U405" s="1155"/>
      <c r="V405" s="709"/>
      <c r="W405" s="461"/>
    </row>
    <row r="406" spans="1:1705" customFormat="1">
      <c r="A406" s="580" t="s">
        <v>1277</v>
      </c>
      <c r="B406" s="580" t="s">
        <v>1277</v>
      </c>
      <c r="C406" s="581"/>
      <c r="D406" s="582" t="s">
        <v>1185</v>
      </c>
      <c r="E406" s="589" t="s">
        <v>1186</v>
      </c>
      <c r="F406" s="798" t="s">
        <v>173</v>
      </c>
      <c r="G406" s="584"/>
      <c r="H406" s="584">
        <v>3</v>
      </c>
      <c r="I406" s="584"/>
      <c r="J406" s="585">
        <v>59.424852739999999</v>
      </c>
      <c r="K406" s="585">
        <v>24.920082730000001</v>
      </c>
      <c r="L406" s="586" t="s">
        <v>1278</v>
      </c>
      <c r="M406" s="587" t="s">
        <v>253</v>
      </c>
      <c r="N406" s="588" t="s">
        <v>1279</v>
      </c>
      <c r="O406" s="584" t="s">
        <v>1131</v>
      </c>
      <c r="P406" s="584" t="s">
        <v>204</v>
      </c>
      <c r="Q406" s="467">
        <v>405</v>
      </c>
      <c r="R406" s="467">
        <v>405</v>
      </c>
      <c r="T406" s="461"/>
      <c r="U406" s="1155"/>
      <c r="V406" s="709"/>
      <c r="W406" s="461"/>
    </row>
    <row r="407" spans="1:1705" customFormat="1">
      <c r="A407" s="580" t="s">
        <v>1280</v>
      </c>
      <c r="B407" s="580" t="s">
        <v>1280</v>
      </c>
      <c r="C407" s="581"/>
      <c r="D407" s="582" t="s">
        <v>1142</v>
      </c>
      <c r="E407" s="589" t="s">
        <v>1143</v>
      </c>
      <c r="F407" s="798" t="s">
        <v>173</v>
      </c>
      <c r="G407" s="584"/>
      <c r="H407" s="584">
        <v>3</v>
      </c>
      <c r="I407" s="584"/>
      <c r="J407" s="585">
        <v>59.423896370000001</v>
      </c>
      <c r="K407" s="585">
        <v>24.919031350000001</v>
      </c>
      <c r="L407" s="586" t="s">
        <v>1147</v>
      </c>
      <c r="M407" s="587" t="s">
        <v>1257</v>
      </c>
      <c r="N407" s="588" t="s">
        <v>1281</v>
      </c>
      <c r="O407" s="584" t="s">
        <v>1131</v>
      </c>
      <c r="P407" s="584" t="s">
        <v>204</v>
      </c>
      <c r="Q407" s="467">
        <v>406</v>
      </c>
      <c r="R407" s="467">
        <v>406</v>
      </c>
      <c r="T407" s="461"/>
      <c r="U407" s="1155"/>
      <c r="V407" s="709"/>
      <c r="W407" s="461"/>
    </row>
    <row r="408" spans="1:1705" customFormat="1">
      <c r="A408" s="580" t="s">
        <v>1282</v>
      </c>
      <c r="B408" s="581" t="s">
        <v>1282</v>
      </c>
      <c r="C408" s="581"/>
      <c r="D408" s="582" t="s">
        <v>1192</v>
      </c>
      <c r="E408" s="589" t="s">
        <v>1193</v>
      </c>
      <c r="F408" s="798" t="s">
        <v>173</v>
      </c>
      <c r="G408" s="584"/>
      <c r="H408" s="584">
        <v>3</v>
      </c>
      <c r="I408" s="584"/>
      <c r="J408" s="584">
        <v>59.419102000000002</v>
      </c>
      <c r="K408" s="584">
        <v>24.911961999999999</v>
      </c>
      <c r="L408" s="586" t="s">
        <v>1283</v>
      </c>
      <c r="M408" s="587"/>
      <c r="N408" s="588" t="s">
        <v>258</v>
      </c>
      <c r="O408" s="584" t="s">
        <v>1131</v>
      </c>
      <c r="P408" s="584"/>
      <c r="Q408" s="467">
        <v>407</v>
      </c>
      <c r="R408" s="467">
        <v>407</v>
      </c>
      <c r="T408" s="461"/>
      <c r="U408" s="1155"/>
      <c r="V408" s="709"/>
      <c r="W408" s="461"/>
    </row>
    <row r="409" spans="1:1705" customFormat="1">
      <c r="A409" s="580" t="s">
        <v>1284</v>
      </c>
      <c r="B409" s="580" t="s">
        <v>1284</v>
      </c>
      <c r="C409" s="581"/>
      <c r="D409" s="582" t="s">
        <v>1192</v>
      </c>
      <c r="E409" s="589" t="s">
        <v>1193</v>
      </c>
      <c r="F409" s="798" t="s">
        <v>173</v>
      </c>
      <c r="G409" s="584"/>
      <c r="H409" s="584">
        <v>3</v>
      </c>
      <c r="I409" s="584"/>
      <c r="J409" s="585">
        <v>59.417732219999998</v>
      </c>
      <c r="K409" s="585">
        <v>24.913277170000001</v>
      </c>
      <c r="L409" s="586" t="s">
        <v>1285</v>
      </c>
      <c r="M409" s="587"/>
      <c r="N409" s="588" t="s">
        <v>1286</v>
      </c>
      <c r="O409" s="584" t="s">
        <v>1131</v>
      </c>
      <c r="P409" s="584" t="s">
        <v>204</v>
      </c>
      <c r="Q409" s="467">
        <v>408</v>
      </c>
      <c r="R409" s="467">
        <v>408</v>
      </c>
      <c r="T409" s="461"/>
      <c r="U409" s="1155"/>
      <c r="V409" s="709"/>
      <c r="W409" s="461"/>
    </row>
    <row r="410" spans="1:1705" customFormat="1">
      <c r="A410" s="580" t="s">
        <v>1287</v>
      </c>
      <c r="B410" s="580" t="s">
        <v>1287</v>
      </c>
      <c r="C410" s="581"/>
      <c r="D410" s="582" t="s">
        <v>1127</v>
      </c>
      <c r="E410" s="589" t="s">
        <v>1128</v>
      </c>
      <c r="F410" s="798" t="s">
        <v>173</v>
      </c>
      <c r="G410" s="584"/>
      <c r="H410" s="584">
        <v>3</v>
      </c>
      <c r="I410" s="584"/>
      <c r="J410" s="585">
        <v>59.421487980000002</v>
      </c>
      <c r="K410" s="585">
        <v>24.913407370000002</v>
      </c>
      <c r="L410" s="586" t="s">
        <v>1209</v>
      </c>
      <c r="M410" s="587" t="s">
        <v>1257</v>
      </c>
      <c r="N410" s="588" t="s">
        <v>1288</v>
      </c>
      <c r="O410" s="584" t="s">
        <v>1131</v>
      </c>
      <c r="P410" s="584" t="s">
        <v>204</v>
      </c>
      <c r="Q410" s="467">
        <v>409</v>
      </c>
      <c r="R410" s="467">
        <v>409</v>
      </c>
      <c r="T410" s="461"/>
      <c r="U410" s="1155"/>
      <c r="V410" s="709"/>
      <c r="W410" s="461"/>
    </row>
    <row r="411" spans="1:1705" customFormat="1">
      <c r="A411" s="580" t="s">
        <v>1289</v>
      </c>
      <c r="B411" s="581" t="s">
        <v>1289</v>
      </c>
      <c r="C411" s="581"/>
      <c r="D411" s="582" t="s">
        <v>1192</v>
      </c>
      <c r="E411" s="589" t="s">
        <v>1193</v>
      </c>
      <c r="F411" s="798" t="s">
        <v>173</v>
      </c>
      <c r="G411" s="584"/>
      <c r="H411" s="584">
        <v>3</v>
      </c>
      <c r="I411" s="584"/>
      <c r="J411" s="584">
        <v>59.214436712000101</v>
      </c>
      <c r="K411" s="584">
        <v>24.735454895</v>
      </c>
      <c r="L411" s="586" t="s">
        <v>1290</v>
      </c>
      <c r="M411" s="587"/>
      <c r="N411" s="588" t="s">
        <v>264</v>
      </c>
      <c r="O411" s="584" t="s">
        <v>1131</v>
      </c>
      <c r="P411" s="584"/>
      <c r="Q411" s="467">
        <v>410</v>
      </c>
      <c r="R411" s="467">
        <v>410</v>
      </c>
      <c r="T411" s="461"/>
      <c r="U411" s="1155"/>
      <c r="V411" s="709"/>
      <c r="W411" s="461"/>
    </row>
    <row r="412" spans="1:1705" s="16" customFormat="1">
      <c r="A412" s="580" t="s">
        <v>1291</v>
      </c>
      <c r="B412" s="580" t="s">
        <v>1291</v>
      </c>
      <c r="C412" s="581"/>
      <c r="D412" s="582" t="s">
        <v>1192</v>
      </c>
      <c r="E412" s="589" t="s">
        <v>1193</v>
      </c>
      <c r="F412" s="798" t="s">
        <v>173</v>
      </c>
      <c r="G412" s="584"/>
      <c r="H412" s="584">
        <v>3</v>
      </c>
      <c r="I412" s="584"/>
      <c r="J412" s="585">
        <v>59.414015429999999</v>
      </c>
      <c r="K412" s="585">
        <v>24.91212144</v>
      </c>
      <c r="L412" s="586" t="s">
        <v>1205</v>
      </c>
      <c r="M412" s="587" t="s">
        <v>1257</v>
      </c>
      <c r="N412" s="588" t="s">
        <v>1292</v>
      </c>
      <c r="O412" s="584" t="s">
        <v>1131</v>
      </c>
      <c r="P412" s="584" t="s">
        <v>204</v>
      </c>
      <c r="Q412" s="467">
        <v>411</v>
      </c>
      <c r="R412" s="467">
        <v>411</v>
      </c>
      <c r="S412"/>
      <c r="T412" s="461"/>
      <c r="U412" s="1155"/>
      <c r="V412" s="709"/>
      <c r="W412" s="461"/>
      <c r="X412" s="1007"/>
      <c r="Y412" s="1007"/>
      <c r="Z412" s="1007"/>
      <c r="AA412" s="1007"/>
      <c r="AB412" s="1007"/>
      <c r="AC412" s="1007"/>
      <c r="AD412" s="1007"/>
      <c r="AE412" s="1007"/>
      <c r="AF412" s="1007"/>
      <c r="AG412" s="1007"/>
      <c r="AH412" s="1007"/>
      <c r="AI412" s="1007"/>
      <c r="AJ412" s="1007"/>
      <c r="AK412" s="1007"/>
      <c r="AL412" s="1007"/>
      <c r="AM412" s="1007"/>
      <c r="AN412" s="1007"/>
      <c r="AO412" s="1007"/>
      <c r="AP412" s="1007"/>
      <c r="AQ412" s="1007"/>
      <c r="AR412" s="1007"/>
      <c r="AS412" s="1007"/>
      <c r="AT412" s="1007"/>
      <c r="AU412" s="1007"/>
      <c r="AV412" s="1007"/>
      <c r="AW412" s="1007"/>
      <c r="AX412" s="1007"/>
      <c r="AY412" s="1007"/>
      <c r="AZ412" s="1007"/>
      <c r="BA412" s="1007"/>
      <c r="BB412" s="1007"/>
      <c r="BC412" s="1007"/>
      <c r="BD412" s="1007"/>
      <c r="BE412" s="1007"/>
      <c r="BF412" s="1007"/>
      <c r="BG412" s="1007"/>
      <c r="BH412" s="1007"/>
      <c r="BI412" s="1007"/>
      <c r="BJ412" s="1007"/>
      <c r="BK412" s="1007"/>
      <c r="BL412" s="1007"/>
      <c r="BM412" s="1007"/>
      <c r="BN412" s="1007"/>
      <c r="BO412" s="1007"/>
      <c r="BP412" s="1007"/>
      <c r="BQ412" s="1007"/>
      <c r="BR412" s="1007"/>
      <c r="BS412" s="1007"/>
      <c r="BT412" s="1007"/>
      <c r="BU412" s="1007"/>
      <c r="BV412" s="1007"/>
      <c r="BW412" s="1007"/>
      <c r="BX412" s="1007"/>
      <c r="BY412" s="1007"/>
      <c r="BZ412" s="1007"/>
      <c r="CA412" s="1007"/>
      <c r="CB412" s="1007"/>
      <c r="CC412" s="1007"/>
      <c r="CD412" s="1007"/>
      <c r="CE412" s="1007"/>
      <c r="CF412" s="1007"/>
      <c r="CG412" s="1007"/>
      <c r="CH412" s="1007"/>
      <c r="CI412" s="1007"/>
      <c r="CJ412" s="1007"/>
      <c r="CK412" s="1007"/>
      <c r="CL412" s="1007"/>
      <c r="CM412" s="1007"/>
      <c r="CN412" s="1007"/>
      <c r="CO412" s="1007"/>
      <c r="CP412" s="1007"/>
      <c r="CQ412" s="1007"/>
      <c r="CR412" s="1007"/>
      <c r="CS412" s="1007"/>
      <c r="CT412" s="1007"/>
      <c r="CU412" s="1007"/>
      <c r="CV412" s="1007"/>
      <c r="CW412" s="1007"/>
      <c r="CX412" s="1007"/>
      <c r="CY412" s="1007"/>
      <c r="CZ412" s="1007"/>
      <c r="DA412" s="1007"/>
      <c r="DB412" s="1007"/>
      <c r="DC412" s="1007"/>
      <c r="DD412" s="1007"/>
      <c r="DE412" s="1007"/>
      <c r="DF412" s="1007"/>
      <c r="DG412" s="1007"/>
      <c r="DH412" s="1007"/>
      <c r="DI412" s="1007"/>
      <c r="DJ412" s="1007"/>
      <c r="DK412" s="1007"/>
      <c r="DL412" s="1007"/>
      <c r="DM412" s="1007"/>
      <c r="DN412" s="1007"/>
      <c r="DO412" s="1007"/>
      <c r="DP412" s="1007"/>
      <c r="DQ412" s="1007"/>
      <c r="DR412" s="1007"/>
      <c r="DS412" s="1007"/>
      <c r="DT412" s="1007"/>
      <c r="DU412" s="1007"/>
      <c r="DV412" s="1007"/>
      <c r="DW412" s="1007"/>
      <c r="DX412" s="1007"/>
      <c r="DY412" s="1007"/>
      <c r="DZ412" s="1007"/>
      <c r="EA412" s="1007"/>
      <c r="EB412" s="1007"/>
      <c r="EC412" s="1007"/>
      <c r="ED412" s="1007"/>
      <c r="EE412" s="1007"/>
      <c r="EF412" s="1007"/>
      <c r="EG412" s="1007"/>
      <c r="EH412" s="1007"/>
      <c r="EI412" s="1007"/>
      <c r="EJ412" s="1007"/>
      <c r="EK412" s="1007"/>
      <c r="EL412" s="1007"/>
      <c r="EM412" s="1007"/>
      <c r="EN412" s="1007"/>
      <c r="EO412" s="1007"/>
      <c r="EP412" s="1007"/>
      <c r="EQ412" s="1007"/>
      <c r="ER412" s="1007"/>
      <c r="ES412" s="1007"/>
      <c r="ET412" s="1007"/>
      <c r="EU412" s="1007"/>
      <c r="EV412" s="1007"/>
      <c r="EW412" s="1007"/>
      <c r="EX412" s="1007"/>
      <c r="EY412" s="1007"/>
      <c r="EZ412" s="1007"/>
      <c r="FA412" s="1007"/>
      <c r="FB412" s="1007"/>
      <c r="FC412" s="1007"/>
      <c r="FD412" s="1007"/>
      <c r="FE412" s="1007"/>
      <c r="FF412" s="1007"/>
      <c r="FG412" s="1007"/>
      <c r="FH412" s="1007"/>
      <c r="FI412" s="1007"/>
      <c r="FJ412" s="1007"/>
      <c r="FK412" s="1007"/>
      <c r="FL412" s="1007"/>
      <c r="FM412" s="1007"/>
      <c r="FN412" s="1007"/>
      <c r="FO412" s="1007"/>
      <c r="FP412" s="1007"/>
      <c r="FQ412" s="1007"/>
      <c r="FR412" s="1007"/>
      <c r="FS412" s="1007"/>
      <c r="FT412" s="1007"/>
      <c r="FU412" s="1007"/>
      <c r="FV412" s="1007"/>
      <c r="FW412" s="1007"/>
      <c r="FX412" s="1007"/>
      <c r="FY412" s="1007"/>
      <c r="FZ412" s="1007"/>
      <c r="GA412" s="1007"/>
      <c r="GB412" s="1007"/>
      <c r="GC412" s="1007"/>
      <c r="GD412" s="1007"/>
      <c r="GE412" s="1007"/>
      <c r="GF412" s="1007"/>
      <c r="GG412" s="1007"/>
      <c r="GH412" s="1007"/>
      <c r="GI412" s="1007"/>
      <c r="GJ412" s="1007"/>
      <c r="GK412" s="1007"/>
      <c r="GL412" s="1007"/>
      <c r="GM412" s="1007"/>
      <c r="GN412" s="1007"/>
      <c r="GO412" s="1007"/>
      <c r="GP412" s="1007"/>
      <c r="GQ412" s="1007"/>
      <c r="GR412" s="1007"/>
      <c r="GS412" s="1007"/>
      <c r="GT412" s="1007"/>
      <c r="GU412" s="1007"/>
      <c r="GV412" s="1007"/>
      <c r="GW412" s="1007"/>
      <c r="GX412" s="1007"/>
      <c r="GY412" s="1007"/>
      <c r="GZ412" s="1007"/>
      <c r="HA412" s="1007"/>
      <c r="HB412" s="1007"/>
      <c r="HC412" s="1007"/>
      <c r="HD412" s="1007"/>
      <c r="HE412" s="1007"/>
      <c r="HF412" s="1007"/>
      <c r="HG412" s="1007"/>
      <c r="HH412" s="1007"/>
      <c r="HI412" s="1007"/>
      <c r="HJ412" s="1007"/>
      <c r="HK412" s="1007"/>
      <c r="HL412" s="1007"/>
      <c r="HM412" s="1007"/>
      <c r="HN412" s="1007"/>
      <c r="HO412" s="1007"/>
      <c r="HP412" s="1007"/>
      <c r="HQ412" s="1007"/>
      <c r="HR412" s="1007"/>
      <c r="HS412" s="1007"/>
      <c r="HT412" s="1007"/>
      <c r="HU412" s="1007"/>
      <c r="HV412" s="1007"/>
      <c r="HW412" s="1007"/>
      <c r="HX412" s="1007"/>
      <c r="HY412" s="1007"/>
      <c r="HZ412" s="1007"/>
      <c r="IA412" s="1007"/>
      <c r="IB412" s="1007"/>
      <c r="IC412" s="1007"/>
      <c r="ID412" s="1007"/>
      <c r="IE412" s="1007"/>
      <c r="IF412" s="1007"/>
      <c r="IG412" s="1007"/>
      <c r="IH412" s="1007"/>
      <c r="II412" s="1007"/>
      <c r="IJ412" s="1007"/>
      <c r="IK412" s="1007"/>
      <c r="IL412" s="1007"/>
      <c r="IM412" s="1007"/>
      <c r="IN412" s="1007"/>
      <c r="IO412" s="1007"/>
      <c r="IP412" s="1007"/>
      <c r="IQ412" s="1007"/>
      <c r="IR412" s="1007"/>
      <c r="IS412" s="1007"/>
      <c r="IT412" s="1007"/>
      <c r="IU412" s="1007"/>
      <c r="IV412" s="1007"/>
      <c r="IW412" s="1007"/>
      <c r="IX412" s="1007"/>
      <c r="IY412" s="1007"/>
      <c r="IZ412" s="1007"/>
      <c r="JA412" s="1007"/>
      <c r="JB412" s="1007"/>
      <c r="JC412" s="1007"/>
      <c r="JD412" s="1007"/>
      <c r="JE412" s="1007"/>
      <c r="JF412" s="1007"/>
      <c r="JG412" s="1007"/>
      <c r="JH412" s="1007"/>
      <c r="JI412" s="1007"/>
      <c r="JJ412" s="1007"/>
      <c r="JK412" s="1007"/>
      <c r="JL412" s="1007"/>
      <c r="JM412" s="1007"/>
      <c r="JN412" s="1007"/>
      <c r="JO412" s="1007"/>
      <c r="JP412" s="1007"/>
      <c r="JQ412" s="1007"/>
      <c r="JR412" s="1007"/>
      <c r="JS412" s="1007"/>
      <c r="JT412" s="1007"/>
      <c r="JU412" s="1007"/>
      <c r="JV412" s="1007"/>
      <c r="JW412" s="1007"/>
      <c r="JX412" s="1007"/>
      <c r="JY412" s="1007"/>
      <c r="JZ412" s="1007"/>
      <c r="KA412" s="1007"/>
      <c r="KB412" s="1007"/>
      <c r="KC412" s="1007"/>
      <c r="KD412" s="1007"/>
      <c r="KE412" s="1007"/>
      <c r="KF412" s="1007"/>
      <c r="KG412" s="1007"/>
      <c r="KH412" s="1007"/>
      <c r="KI412" s="1007"/>
      <c r="KJ412" s="1007"/>
      <c r="KK412" s="1007"/>
      <c r="KL412" s="1007"/>
      <c r="KM412" s="1007"/>
      <c r="KN412" s="1007"/>
      <c r="KO412" s="1007"/>
      <c r="KP412" s="1007"/>
      <c r="KQ412" s="1007"/>
      <c r="KR412" s="1007"/>
      <c r="KS412" s="1007"/>
      <c r="KT412" s="1007"/>
      <c r="KU412" s="1007"/>
      <c r="KV412" s="1007"/>
      <c r="KW412" s="1007"/>
      <c r="KX412" s="1007"/>
      <c r="KY412" s="1007"/>
      <c r="KZ412" s="1007"/>
      <c r="LA412" s="1007"/>
      <c r="LB412" s="1007"/>
      <c r="LC412" s="1007"/>
      <c r="LD412" s="1007"/>
      <c r="LE412" s="1007"/>
      <c r="LF412" s="1007"/>
      <c r="LG412" s="1007"/>
      <c r="LH412" s="1007"/>
      <c r="LI412" s="1007"/>
      <c r="LJ412" s="1007"/>
      <c r="LK412" s="1007"/>
      <c r="LL412" s="1007"/>
      <c r="LM412" s="1007"/>
      <c r="LN412" s="1007"/>
      <c r="LO412" s="1007"/>
      <c r="LP412" s="1007"/>
      <c r="LQ412" s="1007"/>
      <c r="LR412" s="1007"/>
      <c r="LS412" s="1007"/>
      <c r="LT412" s="1007"/>
      <c r="LU412" s="1007"/>
      <c r="LV412" s="1007"/>
      <c r="LW412" s="1007"/>
      <c r="LX412" s="1007"/>
      <c r="LY412" s="1007"/>
      <c r="LZ412" s="1007"/>
      <c r="MA412" s="1007"/>
      <c r="MB412" s="1007"/>
      <c r="MC412" s="1007"/>
      <c r="MD412" s="1007"/>
      <c r="ME412" s="1007"/>
      <c r="MF412" s="1007"/>
      <c r="MG412" s="1007"/>
      <c r="MH412" s="1007"/>
      <c r="MI412" s="1007"/>
      <c r="MJ412" s="1007"/>
      <c r="MK412" s="1007"/>
      <c r="ML412" s="1007"/>
      <c r="MM412" s="1007"/>
      <c r="MN412" s="1007"/>
      <c r="MO412" s="1007"/>
      <c r="MP412" s="1007"/>
      <c r="MQ412" s="1007"/>
      <c r="MR412" s="1007"/>
      <c r="MS412" s="1007"/>
      <c r="MT412" s="1007"/>
      <c r="MU412" s="1007"/>
      <c r="MV412" s="1007"/>
      <c r="MW412" s="1007"/>
      <c r="MX412" s="1007"/>
      <c r="MY412" s="1007"/>
      <c r="MZ412" s="1007"/>
      <c r="NA412" s="1007"/>
      <c r="NB412" s="1007"/>
      <c r="NC412" s="1007"/>
      <c r="ND412" s="1007"/>
      <c r="NE412" s="1007"/>
      <c r="NF412" s="1007"/>
      <c r="NG412" s="1007"/>
      <c r="NH412" s="1007"/>
      <c r="NI412" s="1007"/>
      <c r="NJ412" s="1007"/>
      <c r="NK412" s="1007"/>
      <c r="NL412" s="1007"/>
      <c r="NM412" s="1007"/>
      <c r="NN412" s="1007"/>
      <c r="NO412" s="1007"/>
      <c r="NP412" s="1007"/>
      <c r="NQ412" s="1007"/>
      <c r="NR412" s="1007"/>
      <c r="NS412" s="1007"/>
      <c r="NT412" s="1007"/>
      <c r="NU412" s="1007"/>
      <c r="NV412" s="1007"/>
      <c r="NW412" s="1007"/>
      <c r="NX412" s="1007"/>
      <c r="NY412" s="1007"/>
      <c r="NZ412" s="1007"/>
      <c r="OA412" s="1007"/>
      <c r="OB412" s="1007"/>
      <c r="OC412" s="1007"/>
      <c r="OD412" s="1007"/>
      <c r="OE412" s="1007"/>
      <c r="OF412" s="1007"/>
      <c r="OG412" s="1007"/>
      <c r="OH412" s="1007"/>
      <c r="OI412" s="1007"/>
      <c r="OJ412" s="1007"/>
      <c r="OK412" s="1007"/>
      <c r="OL412" s="1007"/>
      <c r="OM412" s="1007"/>
      <c r="ON412" s="1007"/>
      <c r="OO412" s="1007"/>
      <c r="OP412" s="1007"/>
      <c r="OQ412" s="1007"/>
      <c r="OR412" s="1007"/>
      <c r="OS412" s="1007"/>
      <c r="OT412" s="1007"/>
      <c r="OU412" s="1007"/>
      <c r="OV412" s="1007"/>
      <c r="OW412" s="1007"/>
      <c r="OX412" s="1007"/>
      <c r="OY412" s="1007"/>
      <c r="OZ412" s="1007"/>
      <c r="PA412" s="1007"/>
      <c r="PB412" s="1007"/>
      <c r="PC412" s="1007"/>
      <c r="PD412" s="1007"/>
      <c r="PE412" s="1007"/>
      <c r="PF412" s="1007"/>
      <c r="PG412" s="1007"/>
      <c r="PH412" s="1007"/>
      <c r="PI412" s="1007"/>
      <c r="PJ412" s="1007"/>
      <c r="PK412" s="1007"/>
      <c r="PL412" s="1007"/>
      <c r="PM412" s="1007"/>
      <c r="PN412" s="1007"/>
      <c r="PO412" s="1007"/>
      <c r="PP412" s="1007"/>
      <c r="PQ412" s="1007"/>
      <c r="PR412" s="1007"/>
      <c r="PS412" s="1007"/>
      <c r="PT412" s="1007"/>
      <c r="PU412" s="1007"/>
      <c r="PV412" s="1007"/>
      <c r="PW412" s="1007"/>
      <c r="PX412" s="1007"/>
      <c r="PY412" s="1007"/>
      <c r="PZ412" s="1007"/>
      <c r="QA412" s="1007"/>
      <c r="QB412" s="1007"/>
      <c r="QC412" s="1007"/>
      <c r="QD412" s="1007"/>
      <c r="QE412" s="1007"/>
      <c r="QF412" s="1007"/>
      <c r="QG412" s="1007"/>
      <c r="QH412" s="1007"/>
      <c r="QI412" s="1007"/>
      <c r="QJ412" s="1007"/>
      <c r="QK412" s="1007"/>
      <c r="QL412" s="1007"/>
      <c r="QM412" s="1007"/>
      <c r="QN412" s="1007"/>
      <c r="QO412" s="1007"/>
      <c r="QP412" s="1007"/>
      <c r="QQ412" s="1007"/>
      <c r="QR412" s="1007"/>
      <c r="QS412" s="1007"/>
      <c r="QT412" s="1007"/>
      <c r="QU412" s="1007"/>
      <c r="QV412" s="1007"/>
      <c r="QW412" s="1007"/>
      <c r="QX412" s="1007"/>
      <c r="QY412" s="1007"/>
      <c r="QZ412" s="1007"/>
      <c r="RA412" s="1007"/>
      <c r="RB412" s="1007"/>
      <c r="RC412" s="1007"/>
      <c r="RD412" s="1007"/>
      <c r="RE412" s="1007"/>
      <c r="RF412" s="1007"/>
      <c r="RG412" s="1007"/>
      <c r="RH412" s="1007"/>
      <c r="RI412" s="1007"/>
      <c r="RJ412" s="1007"/>
      <c r="RK412" s="1007"/>
      <c r="RL412" s="1007"/>
      <c r="RM412" s="1007"/>
      <c r="RN412" s="1007"/>
      <c r="RO412" s="1007"/>
      <c r="RP412" s="1007"/>
      <c r="RQ412" s="1007"/>
      <c r="RR412" s="1007"/>
      <c r="RS412" s="1007"/>
      <c r="RT412" s="1007"/>
      <c r="RU412" s="1007"/>
      <c r="RV412" s="1007"/>
      <c r="RW412" s="1007"/>
      <c r="RX412" s="1007"/>
      <c r="RY412" s="1007"/>
      <c r="RZ412" s="1007"/>
      <c r="SA412" s="1007"/>
      <c r="SB412" s="1007"/>
      <c r="SC412" s="1007"/>
      <c r="SD412" s="1007"/>
      <c r="SE412" s="1007"/>
      <c r="SF412" s="1007"/>
      <c r="SG412" s="1007"/>
      <c r="SH412" s="1007"/>
      <c r="SI412" s="1007"/>
      <c r="SJ412" s="1007"/>
      <c r="SK412" s="1007"/>
      <c r="SL412" s="1007"/>
      <c r="SM412" s="1007"/>
      <c r="SN412" s="1007"/>
      <c r="SO412" s="1007"/>
      <c r="SP412" s="1007"/>
      <c r="SQ412" s="1007"/>
      <c r="SR412" s="1007"/>
      <c r="SS412" s="1007"/>
      <c r="ST412" s="1007"/>
      <c r="SU412" s="1007"/>
      <c r="SV412" s="1007"/>
      <c r="SW412" s="1007"/>
      <c r="SX412" s="1007"/>
      <c r="SY412" s="1007"/>
      <c r="SZ412" s="1007"/>
      <c r="TA412" s="1007"/>
      <c r="TB412" s="1007"/>
      <c r="TC412" s="1007"/>
      <c r="TD412" s="1007"/>
      <c r="TE412" s="1007"/>
      <c r="TF412" s="1007"/>
      <c r="TG412" s="1007"/>
      <c r="TH412" s="1007"/>
      <c r="TI412" s="1007"/>
      <c r="TJ412" s="1007"/>
      <c r="TK412" s="1007"/>
      <c r="TL412" s="1007"/>
      <c r="TM412" s="1007"/>
      <c r="TN412" s="1007"/>
      <c r="TO412" s="1007"/>
      <c r="TP412" s="1007"/>
      <c r="TQ412" s="1007"/>
      <c r="TR412" s="1007"/>
      <c r="TS412" s="1007"/>
      <c r="TT412" s="1007"/>
      <c r="TU412" s="1007"/>
      <c r="TV412" s="1007"/>
      <c r="TW412" s="1007"/>
      <c r="TX412" s="1007"/>
      <c r="TY412" s="1007"/>
      <c r="TZ412" s="1007"/>
      <c r="UA412" s="1007"/>
      <c r="UB412" s="1007"/>
      <c r="UC412" s="1007"/>
      <c r="UD412" s="1007"/>
      <c r="UE412" s="1007"/>
      <c r="UF412" s="1007"/>
      <c r="UG412" s="1007"/>
      <c r="UH412" s="1007"/>
      <c r="UI412" s="1007"/>
      <c r="UJ412" s="1007"/>
      <c r="UK412" s="1007"/>
      <c r="UL412" s="1007"/>
      <c r="UM412" s="1007"/>
      <c r="UN412" s="1007"/>
      <c r="UO412" s="1007"/>
      <c r="UP412" s="1007"/>
      <c r="UQ412" s="1007"/>
      <c r="UR412" s="1007"/>
      <c r="US412" s="1007"/>
      <c r="UT412" s="1007"/>
      <c r="UU412" s="1007"/>
      <c r="UV412" s="1007"/>
      <c r="UW412" s="1007"/>
      <c r="UX412" s="1007"/>
      <c r="UY412" s="1007"/>
      <c r="UZ412" s="1007"/>
      <c r="VA412" s="1007"/>
      <c r="VB412" s="1007"/>
      <c r="VC412" s="1007"/>
      <c r="VD412" s="1007"/>
      <c r="VE412" s="1007"/>
      <c r="VF412" s="1007"/>
      <c r="VG412" s="1007"/>
      <c r="VH412" s="1007"/>
      <c r="VI412" s="1007"/>
      <c r="VJ412" s="1007"/>
      <c r="VK412" s="1007"/>
      <c r="VL412" s="1007"/>
      <c r="VM412" s="1007"/>
      <c r="VN412" s="1007"/>
      <c r="VO412" s="1007"/>
      <c r="VP412" s="1007"/>
      <c r="VQ412" s="1007"/>
      <c r="VR412" s="1007"/>
      <c r="VS412" s="1007"/>
      <c r="VT412" s="1007"/>
      <c r="VU412" s="1007"/>
      <c r="VV412" s="1007"/>
      <c r="VW412" s="1007"/>
      <c r="VX412" s="1007"/>
      <c r="VY412" s="1007"/>
      <c r="VZ412" s="1007"/>
      <c r="WA412" s="1007"/>
      <c r="WB412" s="1007"/>
      <c r="WC412" s="1007"/>
      <c r="WD412" s="1007"/>
      <c r="WE412" s="1007"/>
      <c r="WF412" s="1007"/>
      <c r="WG412" s="1007"/>
      <c r="WH412" s="1007"/>
      <c r="WI412" s="1007"/>
      <c r="WJ412" s="1007"/>
      <c r="WK412" s="1007"/>
      <c r="WL412" s="1007"/>
      <c r="WM412" s="1007"/>
      <c r="WN412" s="1007"/>
      <c r="WO412" s="1007"/>
      <c r="WP412" s="1007"/>
      <c r="WQ412" s="1007"/>
      <c r="WR412" s="1007"/>
      <c r="WS412" s="1007"/>
      <c r="WT412" s="1007"/>
      <c r="WU412" s="1007"/>
      <c r="WV412" s="1007"/>
      <c r="WW412" s="1007"/>
      <c r="WX412" s="1007"/>
      <c r="WY412" s="1007"/>
      <c r="WZ412" s="1007"/>
      <c r="XA412" s="1007"/>
      <c r="XB412" s="1007"/>
      <c r="XC412" s="1007"/>
      <c r="XD412" s="1007"/>
      <c r="XE412" s="1007"/>
      <c r="XF412" s="1007"/>
      <c r="XG412" s="1007"/>
      <c r="XH412" s="1007"/>
      <c r="XI412" s="1007"/>
      <c r="XJ412" s="1007"/>
      <c r="XK412" s="1007"/>
      <c r="XL412" s="1007"/>
      <c r="XM412" s="1007"/>
      <c r="XN412" s="1007"/>
      <c r="XO412" s="1007"/>
      <c r="XP412" s="1007"/>
      <c r="XQ412" s="1007"/>
      <c r="XR412" s="1007"/>
      <c r="XS412" s="1007"/>
      <c r="XT412" s="1007"/>
      <c r="XU412" s="1007"/>
      <c r="XV412" s="1007"/>
      <c r="XW412" s="1007"/>
      <c r="XX412" s="1007"/>
      <c r="XY412" s="1007"/>
      <c r="XZ412" s="1007"/>
      <c r="YA412" s="1007"/>
      <c r="YB412" s="1007"/>
      <c r="YC412" s="1007"/>
      <c r="YD412" s="1007"/>
      <c r="YE412" s="1007"/>
      <c r="YF412" s="1007"/>
      <c r="YG412" s="1007"/>
      <c r="YH412" s="1007"/>
      <c r="YI412" s="1007"/>
      <c r="YJ412" s="1007"/>
      <c r="YK412" s="1007"/>
      <c r="YL412" s="1007"/>
      <c r="YM412" s="1007"/>
      <c r="YN412" s="1007"/>
      <c r="YO412" s="1007"/>
      <c r="YP412" s="1007"/>
      <c r="YQ412" s="1007"/>
      <c r="YR412" s="1007"/>
      <c r="YS412" s="1007"/>
      <c r="YT412" s="1007"/>
      <c r="YU412" s="1007"/>
      <c r="YV412" s="1007"/>
      <c r="YW412" s="1007"/>
      <c r="YX412" s="1007"/>
      <c r="YY412" s="1007"/>
      <c r="YZ412" s="1007"/>
      <c r="ZA412" s="1007"/>
      <c r="ZB412" s="1007"/>
      <c r="ZC412" s="1007"/>
      <c r="ZD412" s="1007"/>
      <c r="ZE412" s="1007"/>
      <c r="ZF412" s="1007"/>
      <c r="ZG412" s="1007"/>
      <c r="ZH412" s="1007"/>
      <c r="ZI412" s="1007"/>
      <c r="ZJ412" s="1007"/>
      <c r="ZK412" s="1007"/>
      <c r="ZL412" s="1007"/>
      <c r="ZM412" s="1007"/>
      <c r="ZN412" s="1007"/>
      <c r="ZO412" s="1007"/>
      <c r="ZP412" s="1007"/>
      <c r="ZQ412" s="1007"/>
      <c r="ZR412" s="1007"/>
      <c r="ZS412" s="1007"/>
      <c r="ZT412" s="1007"/>
      <c r="ZU412" s="1007"/>
      <c r="ZV412" s="1007"/>
      <c r="ZW412" s="1007"/>
      <c r="ZX412" s="1007"/>
      <c r="ZY412" s="1007"/>
      <c r="ZZ412" s="1007"/>
      <c r="AAA412" s="1007"/>
      <c r="AAB412" s="1007"/>
      <c r="AAC412" s="1007"/>
      <c r="AAD412" s="1007"/>
      <c r="AAE412" s="1007"/>
      <c r="AAF412" s="1007"/>
      <c r="AAG412" s="1007"/>
      <c r="AAH412" s="1007"/>
      <c r="AAI412" s="1007"/>
      <c r="AAJ412" s="1007"/>
      <c r="AAK412" s="1007"/>
      <c r="AAL412" s="1007"/>
      <c r="AAM412" s="1007"/>
      <c r="AAN412" s="1007"/>
      <c r="AAO412" s="1007"/>
      <c r="AAP412" s="1007"/>
      <c r="AAQ412" s="1007"/>
      <c r="AAR412" s="1007"/>
      <c r="AAS412" s="1007"/>
      <c r="AAT412" s="1007"/>
      <c r="AAU412" s="1007"/>
      <c r="AAV412" s="1007"/>
      <c r="AAW412" s="1007"/>
      <c r="AAX412" s="1007"/>
      <c r="AAY412" s="1007"/>
      <c r="AAZ412" s="1007"/>
      <c r="ABA412" s="1007"/>
      <c r="ABB412" s="1007"/>
      <c r="ABC412" s="1007"/>
      <c r="ABD412" s="1007"/>
      <c r="ABE412" s="1007"/>
      <c r="ABF412" s="1007"/>
      <c r="ABG412" s="1007"/>
      <c r="ABH412" s="1007"/>
      <c r="ABI412" s="1007"/>
      <c r="ABJ412" s="1007"/>
      <c r="ABK412" s="1007"/>
      <c r="ABL412" s="1007"/>
      <c r="ABM412" s="1007"/>
      <c r="ABN412" s="1007"/>
      <c r="ABO412" s="1007"/>
      <c r="ABP412" s="1007"/>
      <c r="ABQ412" s="1007"/>
      <c r="ABR412" s="1007"/>
      <c r="ABS412" s="1007"/>
      <c r="ABT412" s="1007"/>
      <c r="ABU412" s="1007"/>
      <c r="ABV412" s="1007"/>
      <c r="ABW412" s="1007"/>
      <c r="ABX412" s="1007"/>
      <c r="ABY412" s="1007"/>
      <c r="ABZ412" s="1007"/>
      <c r="ACA412" s="1007"/>
      <c r="ACB412" s="1007"/>
      <c r="ACC412" s="1007"/>
      <c r="ACD412" s="1007"/>
      <c r="ACE412" s="1007"/>
      <c r="ACF412" s="1007"/>
      <c r="ACG412" s="1007"/>
      <c r="ACH412" s="1007"/>
      <c r="ACI412" s="1007"/>
      <c r="ACJ412" s="1007"/>
      <c r="ACK412" s="1007"/>
      <c r="ACL412" s="1007"/>
      <c r="ACM412" s="1007"/>
      <c r="ACN412" s="1007"/>
      <c r="ACO412" s="1007"/>
      <c r="ACP412" s="1007"/>
      <c r="ACQ412" s="1007"/>
      <c r="ACR412" s="1007"/>
      <c r="ACS412" s="1007"/>
      <c r="ACT412" s="1007"/>
      <c r="ACU412" s="1007"/>
      <c r="ACV412" s="1007"/>
      <c r="ACW412" s="1007"/>
      <c r="ACX412" s="1007"/>
      <c r="ACY412" s="1007"/>
      <c r="ACZ412" s="1007"/>
      <c r="ADA412" s="1007"/>
      <c r="ADB412" s="1007"/>
      <c r="ADC412" s="1007"/>
      <c r="ADD412" s="1007"/>
      <c r="ADE412" s="1007"/>
      <c r="ADF412" s="1007"/>
      <c r="ADG412" s="1007"/>
      <c r="ADH412" s="1007"/>
      <c r="ADI412" s="1007"/>
      <c r="ADJ412" s="1007"/>
      <c r="ADK412" s="1007"/>
      <c r="ADL412" s="1007"/>
      <c r="ADM412" s="1007"/>
      <c r="ADN412" s="1007"/>
      <c r="ADO412" s="1007"/>
      <c r="ADP412" s="1007"/>
      <c r="ADQ412" s="1007"/>
      <c r="ADR412" s="1007"/>
      <c r="ADS412" s="1007"/>
      <c r="ADT412" s="1007"/>
      <c r="ADU412" s="1007"/>
      <c r="ADV412" s="1007"/>
      <c r="ADW412" s="1007"/>
      <c r="ADX412" s="1007"/>
      <c r="ADY412" s="1007"/>
      <c r="ADZ412" s="1007"/>
      <c r="AEA412" s="1007"/>
      <c r="AEB412" s="1007"/>
      <c r="AEC412" s="1007"/>
      <c r="AED412" s="1007"/>
      <c r="AEE412" s="1007"/>
      <c r="AEF412" s="1007"/>
      <c r="AEG412" s="1007"/>
      <c r="AEH412" s="1007"/>
      <c r="AEI412" s="1007"/>
      <c r="AEJ412" s="1007"/>
      <c r="AEK412" s="1007"/>
      <c r="AEL412" s="1007"/>
      <c r="AEM412" s="1007"/>
      <c r="AEN412" s="1007"/>
      <c r="AEO412" s="1007"/>
      <c r="AEP412" s="1007"/>
      <c r="AEQ412" s="1007"/>
      <c r="AER412" s="1007"/>
      <c r="AES412" s="1007"/>
      <c r="AET412" s="1007"/>
      <c r="AEU412" s="1007"/>
      <c r="AEV412" s="1007"/>
      <c r="AEW412" s="1007"/>
      <c r="AEX412" s="1007"/>
      <c r="AEY412" s="1007"/>
      <c r="AEZ412" s="1007"/>
      <c r="AFA412" s="1007"/>
      <c r="AFB412" s="1007"/>
      <c r="AFC412" s="1007"/>
      <c r="AFD412" s="1007"/>
      <c r="AFE412" s="1007"/>
      <c r="AFF412" s="1007"/>
      <c r="AFG412" s="1007"/>
      <c r="AFH412" s="1007"/>
      <c r="AFI412" s="1007"/>
      <c r="AFJ412" s="1007"/>
      <c r="AFK412" s="1007"/>
      <c r="AFL412" s="1007"/>
      <c r="AFM412" s="1007"/>
      <c r="AFN412" s="1007"/>
      <c r="AFO412" s="1007"/>
      <c r="AFP412" s="1007"/>
      <c r="AFQ412" s="1007"/>
      <c r="AFR412" s="1007"/>
      <c r="AFS412" s="1007"/>
      <c r="AFT412" s="1007"/>
      <c r="AFU412" s="1007"/>
      <c r="AFV412" s="1007"/>
      <c r="AFW412" s="1007"/>
      <c r="AFX412" s="1007"/>
      <c r="AFY412" s="1007"/>
      <c r="AFZ412" s="1007"/>
      <c r="AGA412" s="1007"/>
      <c r="AGB412" s="1007"/>
      <c r="AGC412" s="1007"/>
      <c r="AGD412" s="1007"/>
      <c r="AGE412" s="1007"/>
      <c r="AGF412" s="1007"/>
      <c r="AGG412" s="1007"/>
      <c r="AGH412" s="1007"/>
      <c r="AGI412" s="1007"/>
      <c r="AGJ412" s="1007"/>
      <c r="AGK412" s="1007"/>
      <c r="AGL412" s="1007"/>
      <c r="AGM412" s="1007"/>
      <c r="AGN412" s="1007"/>
      <c r="AGO412" s="1007"/>
      <c r="AGP412" s="1007"/>
      <c r="AGQ412" s="1007"/>
      <c r="AGR412" s="1007"/>
      <c r="AGS412" s="1007"/>
      <c r="AGT412" s="1007"/>
      <c r="AGU412" s="1007"/>
      <c r="AGV412" s="1007"/>
      <c r="AGW412" s="1007"/>
      <c r="AGX412" s="1007"/>
      <c r="AGY412" s="1007"/>
      <c r="AGZ412" s="1007"/>
      <c r="AHA412" s="1007"/>
      <c r="AHB412" s="1007"/>
      <c r="AHC412" s="1007"/>
      <c r="AHD412" s="1007"/>
      <c r="AHE412" s="1007"/>
      <c r="AHF412" s="1007"/>
      <c r="AHG412" s="1007"/>
      <c r="AHH412" s="1007"/>
      <c r="AHI412" s="1007"/>
      <c r="AHJ412" s="1007"/>
      <c r="AHK412" s="1007"/>
      <c r="AHL412" s="1007"/>
      <c r="AHM412" s="1007"/>
      <c r="AHN412" s="1007"/>
      <c r="AHO412" s="1007"/>
      <c r="AHP412" s="1007"/>
      <c r="AHQ412" s="1007"/>
      <c r="AHR412" s="1007"/>
      <c r="AHS412" s="1007"/>
      <c r="AHT412" s="1007"/>
      <c r="AHU412" s="1007"/>
      <c r="AHV412" s="1007"/>
      <c r="AHW412" s="1007"/>
      <c r="AHX412" s="1007"/>
      <c r="AHY412" s="1007"/>
      <c r="AHZ412" s="1007"/>
      <c r="AIA412" s="1007"/>
      <c r="AIB412" s="1007"/>
      <c r="AIC412" s="1007"/>
      <c r="AID412" s="1007"/>
      <c r="AIE412" s="1007"/>
      <c r="AIF412" s="1007"/>
      <c r="AIG412" s="1007"/>
      <c r="AIH412" s="1007"/>
      <c r="AII412" s="1007"/>
      <c r="AIJ412" s="1007"/>
      <c r="AIK412" s="1007"/>
      <c r="AIL412" s="1007"/>
      <c r="AIM412" s="1007"/>
      <c r="AIN412" s="1007"/>
      <c r="AIO412" s="1007"/>
      <c r="AIP412" s="1007"/>
      <c r="AIQ412" s="1007"/>
      <c r="AIR412" s="1007"/>
      <c r="AIS412" s="1007"/>
      <c r="AIT412" s="1007"/>
      <c r="AIU412" s="1007"/>
      <c r="AIV412" s="1007"/>
      <c r="AIW412" s="1007"/>
      <c r="AIX412" s="1007"/>
      <c r="AIY412" s="1007"/>
      <c r="AIZ412" s="1007"/>
      <c r="AJA412" s="1007"/>
      <c r="AJB412" s="1007"/>
      <c r="AJC412" s="1007"/>
      <c r="AJD412" s="1007"/>
      <c r="AJE412" s="1007"/>
      <c r="AJF412" s="1007"/>
      <c r="AJG412" s="1007"/>
      <c r="AJH412" s="1007"/>
      <c r="AJI412" s="1007"/>
      <c r="AJJ412" s="1007"/>
      <c r="AJK412" s="1007"/>
      <c r="AJL412" s="1007"/>
      <c r="AJM412" s="1007"/>
      <c r="AJN412" s="1007"/>
      <c r="AJO412" s="1007"/>
      <c r="AJP412" s="1007"/>
      <c r="AJQ412" s="1007"/>
      <c r="AJR412" s="1007"/>
      <c r="AJS412" s="1007"/>
      <c r="AJT412" s="1007"/>
      <c r="AJU412" s="1007"/>
      <c r="AJV412" s="1007"/>
      <c r="AJW412" s="1007"/>
      <c r="AJX412" s="1007"/>
      <c r="AJY412" s="1007"/>
      <c r="AJZ412" s="1007"/>
      <c r="AKA412" s="1007"/>
      <c r="AKB412" s="1007"/>
      <c r="AKC412" s="1007"/>
      <c r="AKD412" s="1007"/>
      <c r="AKE412" s="1007"/>
      <c r="AKF412" s="1007"/>
      <c r="AKG412" s="1007"/>
      <c r="AKH412" s="1007"/>
      <c r="AKI412" s="1007"/>
      <c r="AKJ412" s="1007"/>
      <c r="AKK412" s="1007"/>
      <c r="AKL412" s="1007"/>
      <c r="AKM412" s="1007"/>
      <c r="AKN412" s="1007"/>
      <c r="AKO412" s="1007"/>
      <c r="AKP412" s="1007"/>
      <c r="AKQ412" s="1007"/>
      <c r="AKR412" s="1007"/>
      <c r="AKS412" s="1007"/>
      <c r="AKT412" s="1007"/>
      <c r="AKU412" s="1007"/>
      <c r="AKV412" s="1007"/>
      <c r="AKW412" s="1007"/>
      <c r="AKX412" s="1007"/>
      <c r="AKY412" s="1007"/>
      <c r="AKZ412" s="1007"/>
      <c r="ALA412" s="1007"/>
      <c r="ALB412" s="1007"/>
      <c r="ALC412" s="1007"/>
      <c r="ALD412" s="1007"/>
      <c r="ALE412" s="1007"/>
      <c r="ALF412" s="1007"/>
      <c r="ALG412" s="1007"/>
      <c r="ALH412" s="1007"/>
      <c r="ALI412" s="1007"/>
      <c r="ALJ412" s="1007"/>
      <c r="ALK412" s="1007"/>
      <c r="ALL412" s="1007"/>
      <c r="ALM412" s="1007"/>
      <c r="ALN412" s="1007"/>
      <c r="ALO412" s="1007"/>
      <c r="ALP412" s="1007"/>
      <c r="ALQ412" s="1007"/>
      <c r="ALR412" s="1007"/>
      <c r="ALS412" s="1007"/>
      <c r="ALT412" s="1007"/>
      <c r="ALU412" s="1007"/>
      <c r="ALV412" s="1007"/>
      <c r="ALW412" s="1007"/>
      <c r="ALX412" s="1007"/>
      <c r="ALY412" s="1007"/>
      <c r="ALZ412" s="1007"/>
      <c r="AMA412" s="1007"/>
      <c r="AMB412" s="1007"/>
      <c r="AMC412" s="1007"/>
      <c r="AMD412" s="1007"/>
      <c r="AME412" s="1007"/>
      <c r="AMF412" s="1007"/>
      <c r="AMG412" s="1007"/>
      <c r="AMH412" s="1007"/>
      <c r="AMI412" s="1007"/>
      <c r="AMJ412" s="1007"/>
      <c r="AMK412" s="1007"/>
      <c r="AML412" s="1007"/>
      <c r="AMM412" s="1007"/>
      <c r="AMN412" s="1007"/>
      <c r="AMO412" s="1007"/>
      <c r="AMP412" s="1007"/>
      <c r="AMQ412" s="1007"/>
      <c r="AMR412" s="1007"/>
      <c r="AMS412" s="1007"/>
      <c r="AMT412" s="1007"/>
      <c r="AMU412" s="1007"/>
      <c r="AMV412" s="1007"/>
      <c r="AMW412" s="1007"/>
      <c r="AMX412" s="1007"/>
      <c r="AMY412" s="1007"/>
      <c r="AMZ412" s="1007"/>
      <c r="ANA412" s="1007"/>
      <c r="ANB412" s="1007"/>
      <c r="ANC412" s="1007"/>
      <c r="AND412" s="1007"/>
      <c r="ANE412" s="1007"/>
      <c r="ANF412" s="1007"/>
      <c r="ANG412" s="1007"/>
      <c r="ANH412" s="1007"/>
      <c r="ANI412" s="1007"/>
      <c r="ANJ412" s="1007"/>
      <c r="ANK412" s="1007"/>
      <c r="ANL412" s="1007"/>
      <c r="ANM412" s="1007"/>
      <c r="ANN412" s="1007"/>
      <c r="ANO412" s="1007"/>
      <c r="ANP412" s="1007"/>
      <c r="ANQ412" s="1007"/>
      <c r="ANR412" s="1007"/>
      <c r="ANS412" s="1007"/>
      <c r="ANT412" s="1007"/>
      <c r="ANU412" s="1007"/>
      <c r="ANV412" s="1007"/>
      <c r="ANW412" s="1007"/>
      <c r="ANX412" s="1007"/>
      <c r="ANY412" s="1007"/>
      <c r="ANZ412" s="1007"/>
      <c r="AOA412" s="1007"/>
      <c r="AOB412" s="1007"/>
      <c r="AOC412" s="1007"/>
      <c r="AOD412" s="1007"/>
      <c r="AOE412" s="1007"/>
      <c r="AOF412" s="1007"/>
      <c r="AOG412" s="1007"/>
      <c r="AOH412" s="1007"/>
      <c r="AOI412" s="1007"/>
      <c r="AOJ412" s="1007"/>
      <c r="AOK412" s="1007"/>
      <c r="AOL412" s="1007"/>
      <c r="AOM412" s="1007"/>
      <c r="AON412" s="1007"/>
      <c r="AOO412" s="1007"/>
      <c r="AOP412" s="1007"/>
      <c r="AOQ412" s="1007"/>
      <c r="AOR412" s="1007"/>
      <c r="AOS412" s="1007"/>
      <c r="AOT412" s="1007"/>
      <c r="AOU412" s="1007"/>
      <c r="AOV412" s="1007"/>
      <c r="AOW412" s="1007"/>
      <c r="AOX412" s="1007"/>
      <c r="AOY412" s="1007"/>
      <c r="AOZ412" s="1007"/>
      <c r="APA412" s="1007"/>
      <c r="APB412" s="1007"/>
      <c r="APC412" s="1007"/>
      <c r="APD412" s="1007"/>
      <c r="APE412" s="1007"/>
      <c r="APF412" s="1007"/>
      <c r="APG412" s="1007"/>
      <c r="APH412" s="1007"/>
      <c r="API412" s="1007"/>
      <c r="APJ412" s="1007"/>
      <c r="APK412" s="1007"/>
      <c r="APL412" s="1007"/>
      <c r="APM412" s="1007"/>
      <c r="APN412" s="1007"/>
      <c r="APO412" s="1007"/>
      <c r="APP412" s="1007"/>
      <c r="APQ412" s="1007"/>
      <c r="APR412" s="1007"/>
      <c r="APS412" s="1007"/>
      <c r="APT412" s="1007"/>
      <c r="APU412" s="1007"/>
      <c r="APV412" s="1007"/>
      <c r="APW412" s="1007"/>
      <c r="APX412" s="1007"/>
      <c r="APY412" s="1007"/>
      <c r="APZ412" s="1007"/>
      <c r="AQA412" s="1007"/>
      <c r="AQB412" s="1007"/>
      <c r="AQC412" s="1007"/>
      <c r="AQD412" s="1007"/>
      <c r="AQE412" s="1007"/>
      <c r="AQF412" s="1007"/>
      <c r="AQG412" s="1007"/>
      <c r="AQH412" s="1007"/>
      <c r="AQI412" s="1007"/>
      <c r="AQJ412" s="1007"/>
      <c r="AQK412" s="1007"/>
      <c r="AQL412" s="1007"/>
      <c r="AQM412" s="1007"/>
      <c r="AQN412" s="1007"/>
      <c r="AQO412" s="1007"/>
      <c r="AQP412" s="1007"/>
      <c r="AQQ412" s="1007"/>
      <c r="AQR412" s="1007"/>
      <c r="AQS412" s="1007"/>
      <c r="AQT412" s="1007"/>
      <c r="AQU412" s="1007"/>
      <c r="AQV412" s="1007"/>
      <c r="AQW412" s="1007"/>
      <c r="AQX412" s="1007"/>
      <c r="AQY412" s="1007"/>
      <c r="AQZ412" s="1007"/>
      <c r="ARA412" s="1007"/>
      <c r="ARB412" s="1007"/>
      <c r="ARC412" s="1007"/>
      <c r="ARD412" s="1007"/>
      <c r="ARE412" s="1007"/>
      <c r="ARF412" s="1007"/>
      <c r="ARG412" s="1007"/>
      <c r="ARH412" s="1007"/>
      <c r="ARI412" s="1007"/>
      <c r="ARJ412" s="1007"/>
      <c r="ARK412" s="1007"/>
      <c r="ARL412" s="1007"/>
      <c r="ARM412" s="1007"/>
      <c r="ARN412" s="1007"/>
      <c r="ARO412" s="1007"/>
      <c r="ARP412" s="1007"/>
      <c r="ARQ412" s="1007"/>
      <c r="ARR412" s="1007"/>
      <c r="ARS412" s="1007"/>
      <c r="ART412" s="1007"/>
      <c r="ARU412" s="1007"/>
      <c r="ARV412" s="1007"/>
      <c r="ARW412" s="1007"/>
      <c r="ARX412" s="1007"/>
      <c r="ARY412" s="1007"/>
      <c r="ARZ412" s="1007"/>
      <c r="ASA412" s="1007"/>
      <c r="ASB412" s="1007"/>
      <c r="ASC412" s="1007"/>
      <c r="ASD412" s="1007"/>
      <c r="ASE412" s="1007"/>
      <c r="ASF412" s="1007"/>
      <c r="ASG412" s="1007"/>
      <c r="ASH412" s="1007"/>
      <c r="ASI412" s="1007"/>
      <c r="ASJ412" s="1007"/>
      <c r="ASK412" s="1007"/>
      <c r="ASL412" s="1007"/>
      <c r="ASM412" s="1007"/>
      <c r="ASN412" s="1007"/>
      <c r="ASO412" s="1007"/>
      <c r="ASP412" s="1007"/>
      <c r="ASQ412" s="1007"/>
      <c r="ASR412" s="1007"/>
      <c r="ASS412" s="1007"/>
      <c r="AST412" s="1007"/>
      <c r="ASU412" s="1007"/>
      <c r="ASV412" s="1007"/>
      <c r="ASW412" s="1007"/>
      <c r="ASX412" s="1007"/>
      <c r="ASY412" s="1007"/>
      <c r="ASZ412" s="1007"/>
      <c r="ATA412" s="1007"/>
      <c r="ATB412" s="1007"/>
      <c r="ATC412" s="1007"/>
      <c r="ATD412" s="1007"/>
      <c r="ATE412" s="1007"/>
      <c r="ATF412" s="1007"/>
      <c r="ATG412" s="1007"/>
      <c r="ATH412" s="1007"/>
      <c r="ATI412" s="1007"/>
      <c r="ATJ412" s="1007"/>
      <c r="ATK412" s="1007"/>
      <c r="ATL412" s="1007"/>
      <c r="ATM412" s="1007"/>
      <c r="ATN412" s="1007"/>
      <c r="ATO412" s="1007"/>
      <c r="ATP412" s="1007"/>
      <c r="ATQ412" s="1007"/>
      <c r="ATR412" s="1007"/>
      <c r="ATS412" s="1007"/>
      <c r="ATT412" s="1007"/>
      <c r="ATU412" s="1007"/>
      <c r="ATV412" s="1007"/>
      <c r="ATW412" s="1007"/>
      <c r="ATX412" s="1007"/>
      <c r="ATY412" s="1007"/>
      <c r="ATZ412" s="1007"/>
      <c r="AUA412" s="1007"/>
      <c r="AUB412" s="1007"/>
      <c r="AUC412" s="1007"/>
      <c r="AUD412" s="1007"/>
      <c r="AUE412" s="1007"/>
      <c r="AUF412" s="1007"/>
      <c r="AUG412" s="1007"/>
      <c r="AUH412" s="1007"/>
      <c r="AUI412" s="1007"/>
      <c r="AUJ412" s="1007"/>
      <c r="AUK412" s="1007"/>
      <c r="AUL412" s="1007"/>
      <c r="AUM412" s="1007"/>
      <c r="AUN412" s="1007"/>
      <c r="AUO412" s="1007"/>
      <c r="AUP412" s="1007"/>
      <c r="AUQ412" s="1007"/>
      <c r="AUR412" s="1007"/>
      <c r="AUS412" s="1007"/>
      <c r="AUT412" s="1007"/>
      <c r="AUU412" s="1007"/>
      <c r="AUV412" s="1007"/>
      <c r="AUW412" s="1007"/>
      <c r="AUX412" s="1007"/>
      <c r="AUY412" s="1007"/>
      <c r="AUZ412" s="1007"/>
      <c r="AVA412" s="1007"/>
      <c r="AVB412" s="1007"/>
      <c r="AVC412" s="1007"/>
      <c r="AVD412" s="1007"/>
      <c r="AVE412" s="1007"/>
      <c r="AVF412" s="1007"/>
      <c r="AVG412" s="1007"/>
      <c r="AVH412" s="1007"/>
      <c r="AVI412" s="1007"/>
      <c r="AVJ412" s="1007"/>
      <c r="AVK412" s="1007"/>
      <c r="AVL412" s="1007"/>
      <c r="AVM412" s="1007"/>
      <c r="AVN412" s="1007"/>
      <c r="AVO412" s="1007"/>
      <c r="AVP412" s="1007"/>
      <c r="AVQ412" s="1007"/>
      <c r="AVR412" s="1007"/>
      <c r="AVS412" s="1007"/>
      <c r="AVT412" s="1007"/>
      <c r="AVU412" s="1007"/>
      <c r="AVV412" s="1007"/>
      <c r="AVW412" s="1007"/>
      <c r="AVX412" s="1007"/>
      <c r="AVY412" s="1007"/>
      <c r="AVZ412" s="1007"/>
      <c r="AWA412" s="1007"/>
      <c r="AWB412" s="1007"/>
      <c r="AWC412" s="1007"/>
      <c r="AWD412" s="1007"/>
      <c r="AWE412" s="1007"/>
      <c r="AWF412" s="1007"/>
      <c r="AWG412" s="1007"/>
      <c r="AWH412" s="1007"/>
      <c r="AWI412" s="1007"/>
      <c r="AWJ412" s="1007"/>
      <c r="AWK412" s="1007"/>
      <c r="AWL412" s="1007"/>
      <c r="AWM412" s="1007"/>
      <c r="AWN412" s="1007"/>
      <c r="AWO412" s="1007"/>
      <c r="AWP412" s="1007"/>
      <c r="AWQ412" s="1007"/>
      <c r="AWR412" s="1007"/>
      <c r="AWS412" s="1007"/>
      <c r="AWT412" s="1007"/>
      <c r="AWU412" s="1007"/>
      <c r="AWV412" s="1007"/>
      <c r="AWW412" s="1007"/>
      <c r="AWX412" s="1007"/>
      <c r="AWY412" s="1007"/>
      <c r="AWZ412" s="1007"/>
      <c r="AXA412" s="1007"/>
      <c r="AXB412" s="1007"/>
      <c r="AXC412" s="1007"/>
      <c r="AXD412" s="1007"/>
      <c r="AXE412" s="1007"/>
      <c r="AXF412" s="1007"/>
      <c r="AXG412" s="1007"/>
      <c r="AXH412" s="1007"/>
      <c r="AXI412" s="1007"/>
      <c r="AXJ412" s="1007"/>
      <c r="AXK412" s="1007"/>
      <c r="AXL412" s="1007"/>
      <c r="AXM412" s="1007"/>
      <c r="AXN412" s="1007"/>
      <c r="AXO412" s="1007"/>
      <c r="AXP412" s="1007"/>
      <c r="AXQ412" s="1007"/>
      <c r="AXR412" s="1007"/>
      <c r="AXS412" s="1007"/>
      <c r="AXT412" s="1007"/>
      <c r="AXU412" s="1007"/>
      <c r="AXV412" s="1007"/>
      <c r="AXW412" s="1007"/>
      <c r="AXX412" s="1007"/>
      <c r="AXY412" s="1007"/>
      <c r="AXZ412" s="1007"/>
      <c r="AYA412" s="1007"/>
      <c r="AYB412" s="1007"/>
      <c r="AYC412" s="1007"/>
      <c r="AYD412" s="1007"/>
      <c r="AYE412" s="1007"/>
      <c r="AYF412" s="1007"/>
      <c r="AYG412" s="1007"/>
      <c r="AYH412" s="1007"/>
      <c r="AYI412" s="1007"/>
      <c r="AYJ412" s="1007"/>
      <c r="AYK412" s="1007"/>
      <c r="AYL412" s="1007"/>
      <c r="AYM412" s="1007"/>
      <c r="AYN412" s="1007"/>
      <c r="AYO412" s="1007"/>
      <c r="AYP412" s="1007"/>
      <c r="AYQ412" s="1007"/>
      <c r="AYR412" s="1007"/>
      <c r="AYS412" s="1007"/>
      <c r="AYT412" s="1007"/>
      <c r="AYU412" s="1007"/>
      <c r="AYV412" s="1007"/>
      <c r="AYW412" s="1007"/>
      <c r="AYX412" s="1007"/>
      <c r="AYY412" s="1007"/>
      <c r="AYZ412" s="1007"/>
      <c r="AZA412" s="1007"/>
      <c r="AZB412" s="1007"/>
      <c r="AZC412" s="1007"/>
      <c r="AZD412" s="1007"/>
      <c r="AZE412" s="1007"/>
      <c r="AZF412" s="1007"/>
      <c r="AZG412" s="1007"/>
      <c r="AZH412" s="1007"/>
      <c r="AZI412" s="1007"/>
      <c r="AZJ412" s="1007"/>
      <c r="AZK412" s="1007"/>
      <c r="AZL412" s="1007"/>
      <c r="AZM412" s="1007"/>
      <c r="AZN412" s="1007"/>
      <c r="AZO412" s="1007"/>
      <c r="AZP412" s="1007"/>
      <c r="AZQ412" s="1007"/>
      <c r="AZR412" s="1007"/>
      <c r="AZS412" s="1007"/>
      <c r="AZT412" s="1007"/>
      <c r="AZU412" s="1007"/>
      <c r="AZV412" s="1007"/>
      <c r="AZW412" s="1007"/>
      <c r="AZX412" s="1007"/>
      <c r="AZY412" s="1007"/>
      <c r="AZZ412" s="1007"/>
      <c r="BAA412" s="1007"/>
      <c r="BAB412" s="1007"/>
      <c r="BAC412" s="1007"/>
      <c r="BAD412" s="1007"/>
      <c r="BAE412" s="1007"/>
      <c r="BAF412" s="1007"/>
      <c r="BAG412" s="1007"/>
      <c r="BAH412" s="1007"/>
      <c r="BAI412" s="1007"/>
      <c r="BAJ412" s="1007"/>
      <c r="BAK412" s="1007"/>
      <c r="BAL412" s="1007"/>
      <c r="BAM412" s="1007"/>
      <c r="BAN412" s="1007"/>
      <c r="BAO412" s="1007"/>
      <c r="BAP412" s="1007"/>
      <c r="BAQ412" s="1007"/>
      <c r="BAR412" s="1007"/>
      <c r="BAS412" s="1007"/>
      <c r="BAT412" s="1007"/>
      <c r="BAU412" s="1007"/>
      <c r="BAV412" s="1007"/>
      <c r="BAW412" s="1007"/>
      <c r="BAX412" s="1007"/>
      <c r="BAY412" s="1007"/>
      <c r="BAZ412" s="1007"/>
      <c r="BBA412" s="1007"/>
      <c r="BBB412" s="1007"/>
      <c r="BBC412" s="1007"/>
      <c r="BBD412" s="1007"/>
      <c r="BBE412" s="1007"/>
      <c r="BBF412" s="1007"/>
      <c r="BBG412" s="1007"/>
      <c r="BBH412" s="1007"/>
      <c r="BBI412" s="1007"/>
      <c r="BBJ412" s="1007"/>
      <c r="BBK412" s="1007"/>
      <c r="BBL412" s="1007"/>
      <c r="BBM412" s="1007"/>
      <c r="BBN412" s="1007"/>
      <c r="BBO412" s="1007"/>
      <c r="BBP412" s="1007"/>
      <c r="BBQ412" s="1007"/>
      <c r="BBR412" s="1007"/>
      <c r="BBS412" s="1007"/>
      <c r="BBT412" s="1007"/>
      <c r="BBU412" s="1007"/>
      <c r="BBV412" s="1007"/>
      <c r="BBW412" s="1007"/>
      <c r="BBX412" s="1007"/>
      <c r="BBY412" s="1007"/>
      <c r="BBZ412" s="1007"/>
      <c r="BCA412" s="1007"/>
      <c r="BCB412" s="1007"/>
      <c r="BCC412" s="1007"/>
      <c r="BCD412" s="1007"/>
      <c r="BCE412" s="1007"/>
      <c r="BCF412" s="1007"/>
      <c r="BCG412" s="1007"/>
      <c r="BCH412" s="1007"/>
      <c r="BCI412" s="1007"/>
      <c r="BCJ412" s="1007"/>
      <c r="BCK412" s="1007"/>
      <c r="BCL412" s="1007"/>
      <c r="BCM412" s="1007"/>
      <c r="BCN412" s="1007"/>
      <c r="BCO412" s="1007"/>
      <c r="BCP412" s="1007"/>
      <c r="BCQ412" s="1007"/>
      <c r="BCR412" s="1007"/>
      <c r="BCS412" s="1007"/>
      <c r="BCT412" s="1007"/>
      <c r="BCU412" s="1007"/>
      <c r="BCV412" s="1007"/>
      <c r="BCW412" s="1007"/>
      <c r="BCX412" s="1007"/>
      <c r="BCY412" s="1007"/>
      <c r="BCZ412" s="1007"/>
      <c r="BDA412" s="1007"/>
      <c r="BDB412" s="1007"/>
      <c r="BDC412" s="1007"/>
      <c r="BDD412" s="1007"/>
      <c r="BDE412" s="1007"/>
      <c r="BDF412" s="1007"/>
      <c r="BDG412" s="1007"/>
      <c r="BDH412" s="1007"/>
      <c r="BDI412" s="1007"/>
      <c r="BDJ412" s="1007"/>
      <c r="BDK412" s="1007"/>
      <c r="BDL412" s="1007"/>
      <c r="BDM412" s="1007"/>
      <c r="BDN412" s="1007"/>
      <c r="BDO412" s="1007"/>
      <c r="BDP412" s="1007"/>
      <c r="BDQ412" s="1007"/>
      <c r="BDR412" s="1007"/>
      <c r="BDS412" s="1007"/>
      <c r="BDT412" s="1007"/>
      <c r="BDU412" s="1007"/>
      <c r="BDV412" s="1007"/>
      <c r="BDW412" s="1007"/>
      <c r="BDX412" s="1007"/>
      <c r="BDY412" s="1007"/>
      <c r="BDZ412" s="1007"/>
      <c r="BEA412" s="1007"/>
      <c r="BEB412" s="1007"/>
      <c r="BEC412" s="1007"/>
      <c r="BED412" s="1007"/>
      <c r="BEE412" s="1007"/>
      <c r="BEF412" s="1007"/>
      <c r="BEG412" s="1007"/>
      <c r="BEH412" s="1007"/>
      <c r="BEI412" s="1007"/>
      <c r="BEJ412" s="1007"/>
      <c r="BEK412" s="1007"/>
      <c r="BEL412" s="1007"/>
      <c r="BEM412" s="1007"/>
      <c r="BEN412" s="1007"/>
      <c r="BEO412" s="1007"/>
      <c r="BEP412" s="1007"/>
      <c r="BEQ412" s="1007"/>
      <c r="BER412" s="1007"/>
      <c r="BES412" s="1007"/>
      <c r="BET412" s="1007"/>
      <c r="BEU412" s="1007"/>
      <c r="BEV412" s="1007"/>
      <c r="BEW412" s="1007"/>
      <c r="BEX412" s="1007"/>
      <c r="BEY412" s="1007"/>
      <c r="BEZ412" s="1007"/>
      <c r="BFA412" s="1007"/>
      <c r="BFB412" s="1007"/>
      <c r="BFC412" s="1007"/>
      <c r="BFD412" s="1007"/>
      <c r="BFE412" s="1007"/>
      <c r="BFF412" s="1007"/>
      <c r="BFG412" s="1007"/>
      <c r="BFH412" s="1007"/>
      <c r="BFI412" s="1007"/>
      <c r="BFJ412" s="1007"/>
      <c r="BFK412" s="1007"/>
      <c r="BFL412" s="1007"/>
      <c r="BFM412" s="1007"/>
      <c r="BFN412" s="1007"/>
      <c r="BFO412" s="1007"/>
      <c r="BFP412" s="1007"/>
      <c r="BFQ412" s="1007"/>
      <c r="BFR412" s="1007"/>
      <c r="BFS412" s="1007"/>
      <c r="BFT412" s="1007"/>
      <c r="BFU412" s="1007"/>
      <c r="BFV412" s="1007"/>
      <c r="BFW412" s="1007"/>
      <c r="BFX412" s="1007"/>
      <c r="BFY412" s="1007"/>
      <c r="BFZ412" s="1007"/>
      <c r="BGA412" s="1007"/>
      <c r="BGB412" s="1007"/>
      <c r="BGC412" s="1007"/>
      <c r="BGD412" s="1007"/>
      <c r="BGE412" s="1007"/>
      <c r="BGF412" s="1007"/>
      <c r="BGG412" s="1007"/>
      <c r="BGH412" s="1007"/>
      <c r="BGI412" s="1007"/>
      <c r="BGJ412" s="1007"/>
      <c r="BGK412" s="1007"/>
      <c r="BGL412" s="1007"/>
      <c r="BGM412" s="1007"/>
      <c r="BGN412" s="1007"/>
      <c r="BGO412" s="1007"/>
      <c r="BGP412" s="1007"/>
      <c r="BGQ412" s="1007"/>
      <c r="BGR412" s="1007"/>
      <c r="BGS412" s="1007"/>
      <c r="BGT412" s="1007"/>
      <c r="BGU412" s="1007"/>
      <c r="BGV412" s="1007"/>
      <c r="BGW412" s="1007"/>
      <c r="BGX412" s="1007"/>
      <c r="BGY412" s="1007"/>
      <c r="BGZ412" s="1007"/>
      <c r="BHA412" s="1007"/>
      <c r="BHB412" s="1007"/>
      <c r="BHC412" s="1007"/>
      <c r="BHD412" s="1007"/>
      <c r="BHE412" s="1007"/>
      <c r="BHF412" s="1007"/>
      <c r="BHG412" s="1007"/>
      <c r="BHH412" s="1007"/>
      <c r="BHI412" s="1007"/>
      <c r="BHJ412" s="1007"/>
      <c r="BHK412" s="1007"/>
      <c r="BHL412" s="1007"/>
      <c r="BHM412" s="1007"/>
      <c r="BHN412" s="1007"/>
      <c r="BHO412" s="1007"/>
      <c r="BHP412" s="1007"/>
      <c r="BHQ412" s="1007"/>
      <c r="BHR412" s="1007"/>
      <c r="BHS412" s="1007"/>
      <c r="BHT412" s="1007"/>
      <c r="BHU412" s="1007"/>
      <c r="BHV412" s="1007"/>
      <c r="BHW412" s="1007"/>
      <c r="BHX412" s="1007"/>
      <c r="BHY412" s="1007"/>
      <c r="BHZ412" s="1007"/>
      <c r="BIA412" s="1007"/>
      <c r="BIB412" s="1007"/>
      <c r="BIC412" s="1007"/>
      <c r="BID412" s="1007"/>
      <c r="BIE412" s="1007"/>
      <c r="BIF412" s="1007"/>
      <c r="BIG412" s="1007"/>
      <c r="BIH412" s="1007"/>
      <c r="BII412" s="1007"/>
      <c r="BIJ412" s="1007"/>
      <c r="BIK412" s="1007"/>
      <c r="BIL412" s="1007"/>
      <c r="BIM412" s="1007"/>
      <c r="BIN412" s="1007"/>
      <c r="BIO412" s="1007"/>
      <c r="BIP412" s="1007"/>
      <c r="BIQ412" s="1007"/>
      <c r="BIR412" s="1007"/>
      <c r="BIS412" s="1007"/>
      <c r="BIT412" s="1007"/>
      <c r="BIU412" s="1007"/>
      <c r="BIV412" s="1007"/>
      <c r="BIW412" s="1007"/>
      <c r="BIX412" s="1007"/>
      <c r="BIY412" s="1007"/>
      <c r="BIZ412" s="1007"/>
      <c r="BJA412" s="1007"/>
      <c r="BJB412" s="1007"/>
      <c r="BJC412" s="1007"/>
      <c r="BJD412" s="1007"/>
      <c r="BJE412" s="1007"/>
      <c r="BJF412" s="1007"/>
      <c r="BJG412" s="1007"/>
      <c r="BJH412" s="1007"/>
      <c r="BJI412" s="1007"/>
      <c r="BJJ412" s="1007"/>
      <c r="BJK412" s="1007"/>
      <c r="BJL412" s="1007"/>
      <c r="BJM412" s="1007"/>
      <c r="BJN412" s="1007"/>
      <c r="BJO412" s="1007"/>
      <c r="BJP412" s="1007"/>
      <c r="BJQ412" s="1007"/>
      <c r="BJR412" s="1007"/>
      <c r="BJS412" s="1007"/>
      <c r="BJT412" s="1007"/>
      <c r="BJU412" s="1007"/>
      <c r="BJV412" s="1007"/>
      <c r="BJW412" s="1007"/>
      <c r="BJX412" s="1007"/>
      <c r="BJY412" s="1007"/>
      <c r="BJZ412" s="1007"/>
      <c r="BKA412" s="1007"/>
      <c r="BKB412" s="1007"/>
      <c r="BKC412" s="1007"/>
      <c r="BKD412" s="1007"/>
      <c r="BKE412" s="1007"/>
      <c r="BKF412" s="1007"/>
      <c r="BKG412" s="1007"/>
      <c r="BKH412" s="1007"/>
      <c r="BKI412" s="1007"/>
      <c r="BKJ412" s="1007"/>
      <c r="BKK412" s="1007"/>
      <c r="BKL412" s="1007"/>
      <c r="BKM412" s="1007"/>
      <c r="BKN412" s="1007"/>
      <c r="BKO412" s="1007"/>
      <c r="BKP412" s="1007"/>
      <c r="BKQ412" s="1007"/>
      <c r="BKR412" s="1007"/>
      <c r="BKS412" s="1007"/>
      <c r="BKT412" s="1007"/>
      <c r="BKU412" s="1007"/>
      <c r="BKV412" s="1007"/>
      <c r="BKW412" s="1007"/>
      <c r="BKX412" s="1007"/>
      <c r="BKY412" s="1007"/>
      <c r="BKZ412" s="1007"/>
      <c r="BLA412" s="1007"/>
      <c r="BLB412" s="1007"/>
      <c r="BLC412" s="1007"/>
      <c r="BLD412" s="1007"/>
      <c r="BLE412" s="1007"/>
      <c r="BLF412" s="1007"/>
      <c r="BLG412" s="1007"/>
      <c r="BLH412" s="1007"/>
      <c r="BLI412" s="1007"/>
      <c r="BLJ412" s="1007"/>
      <c r="BLK412" s="1007"/>
      <c r="BLL412" s="1007"/>
      <c r="BLM412" s="1007"/>
      <c r="BLN412" s="1007"/>
      <c r="BLO412" s="1007"/>
      <c r="BLP412" s="1007"/>
      <c r="BLQ412" s="1007"/>
      <c r="BLR412" s="1007"/>
      <c r="BLS412" s="1007"/>
      <c r="BLT412" s="1007"/>
      <c r="BLU412" s="1007"/>
      <c r="BLV412" s="1007"/>
      <c r="BLW412" s="1007"/>
      <c r="BLX412" s="1007"/>
      <c r="BLY412" s="1007"/>
      <c r="BLZ412" s="1007"/>
      <c r="BMA412" s="1007"/>
      <c r="BMB412" s="1007"/>
      <c r="BMC412" s="1007"/>
      <c r="BMD412" s="1007"/>
      <c r="BME412" s="1007"/>
      <c r="BMF412" s="1007"/>
      <c r="BMG412" s="1007"/>
      <c r="BMH412" s="1007"/>
      <c r="BMI412" s="1007"/>
      <c r="BMJ412" s="1007"/>
      <c r="BMK412" s="1007"/>
      <c r="BML412" s="1007"/>
      <c r="BMM412" s="1007"/>
      <c r="BMN412" s="1007"/>
      <c r="BMO412" s="1007"/>
    </row>
    <row r="413" spans="1:1705" customFormat="1">
      <c r="A413" s="580" t="s">
        <v>1293</v>
      </c>
      <c r="B413" s="580" t="s">
        <v>1293</v>
      </c>
      <c r="C413" s="581"/>
      <c r="D413" s="582" t="s">
        <v>1127</v>
      </c>
      <c r="E413" s="589" t="s">
        <v>1128</v>
      </c>
      <c r="F413" s="798" t="s">
        <v>173</v>
      </c>
      <c r="G413" s="584"/>
      <c r="H413" s="584">
        <v>3</v>
      </c>
      <c r="I413" s="584"/>
      <c r="J413" s="585">
        <v>59.414214999999999</v>
      </c>
      <c r="K413" s="585">
        <v>24.912189770000001</v>
      </c>
      <c r="L413" s="586" t="s">
        <v>1209</v>
      </c>
      <c r="M413" s="587" t="s">
        <v>1289</v>
      </c>
      <c r="N413" s="588" t="s">
        <v>1294</v>
      </c>
      <c r="O413" s="584" t="s">
        <v>1131</v>
      </c>
      <c r="P413" s="584" t="s">
        <v>204</v>
      </c>
      <c r="Q413" s="467">
        <v>412</v>
      </c>
      <c r="R413" s="467">
        <v>412</v>
      </c>
      <c r="T413" s="461"/>
      <c r="U413" s="1155"/>
      <c r="V413" s="709"/>
      <c r="W413" s="461"/>
    </row>
    <row r="414" spans="1:1705" customFormat="1">
      <c r="A414" s="580" t="s">
        <v>1295</v>
      </c>
      <c r="B414" s="580" t="s">
        <v>1295</v>
      </c>
      <c r="C414" s="581"/>
      <c r="D414" s="582" t="s">
        <v>1127</v>
      </c>
      <c r="E414" s="589" t="s">
        <v>1128</v>
      </c>
      <c r="F414" s="798" t="s">
        <v>173</v>
      </c>
      <c r="G414" s="584"/>
      <c r="H414" s="584">
        <v>3</v>
      </c>
      <c r="I414" s="584"/>
      <c r="J414" s="585">
        <v>59.416638579999997</v>
      </c>
      <c r="K414" s="585">
        <v>24.904080100000002</v>
      </c>
      <c r="L414" s="586" t="s">
        <v>1209</v>
      </c>
      <c r="M414" s="587"/>
      <c r="N414" s="588" t="s">
        <v>1296</v>
      </c>
      <c r="O414" s="584" t="s">
        <v>1131</v>
      </c>
      <c r="P414" s="584" t="s">
        <v>204</v>
      </c>
      <c r="Q414" s="467">
        <v>413</v>
      </c>
      <c r="R414" s="467">
        <v>413</v>
      </c>
      <c r="T414" s="461"/>
      <c r="U414" s="1155"/>
      <c r="V414" s="709"/>
      <c r="W414" s="461"/>
    </row>
    <row r="415" spans="1:1705" customFormat="1">
      <c r="A415" s="580" t="s">
        <v>1297</v>
      </c>
      <c r="B415" s="580" t="s">
        <v>1297</v>
      </c>
      <c r="C415" s="581"/>
      <c r="D415" s="582" t="s">
        <v>1127</v>
      </c>
      <c r="E415" s="589" t="s">
        <v>1128</v>
      </c>
      <c r="F415" s="798" t="s">
        <v>173</v>
      </c>
      <c r="G415" s="584"/>
      <c r="H415" s="584">
        <v>3</v>
      </c>
      <c r="I415" s="584"/>
      <c r="J415" s="585">
        <v>59.413682790000003</v>
      </c>
      <c r="K415" s="585">
        <v>24.911867000000001</v>
      </c>
      <c r="L415" s="586" t="s">
        <v>1209</v>
      </c>
      <c r="M415" s="587"/>
      <c r="N415" s="588" t="s">
        <v>1298</v>
      </c>
      <c r="O415" s="584" t="s">
        <v>1131</v>
      </c>
      <c r="P415" s="584" t="s">
        <v>204</v>
      </c>
      <c r="Q415" s="467">
        <v>414</v>
      </c>
      <c r="R415" s="467">
        <v>414</v>
      </c>
      <c r="T415" s="461"/>
      <c r="U415" s="1155"/>
      <c r="V415" s="709"/>
      <c r="W415" s="461"/>
    </row>
    <row r="416" spans="1:1705" s="16" customFormat="1">
      <c r="A416" s="580" t="s">
        <v>1299</v>
      </c>
      <c r="B416" s="580" t="s">
        <v>1299</v>
      </c>
      <c r="C416" s="581"/>
      <c r="D416" s="582" t="s">
        <v>1127</v>
      </c>
      <c r="E416" s="589" t="s">
        <v>1128</v>
      </c>
      <c r="F416" s="798" t="s">
        <v>173</v>
      </c>
      <c r="G416" s="584"/>
      <c r="H416" s="584">
        <v>3</v>
      </c>
      <c r="I416" s="584"/>
      <c r="J416" s="585">
        <v>59.414977999999998</v>
      </c>
      <c r="K416" s="585">
        <v>24.905107999999998</v>
      </c>
      <c r="L416" s="586" t="s">
        <v>1209</v>
      </c>
      <c r="M416" s="587"/>
      <c r="N416" s="588"/>
      <c r="O416" s="584" t="s">
        <v>1131</v>
      </c>
      <c r="P416" s="584" t="s">
        <v>204</v>
      </c>
      <c r="Q416" s="467">
        <v>415</v>
      </c>
      <c r="R416" s="467">
        <v>415</v>
      </c>
      <c r="S416"/>
      <c r="T416" s="461"/>
      <c r="U416" s="1155"/>
      <c r="V416" s="709"/>
      <c r="W416" s="461"/>
      <c r="X416" s="1007"/>
      <c r="Y416" s="1007"/>
      <c r="Z416" s="1007"/>
      <c r="AA416" s="1007"/>
      <c r="AB416" s="1007"/>
      <c r="AC416" s="1007"/>
      <c r="AD416" s="1007"/>
      <c r="AE416" s="1007"/>
      <c r="AF416" s="1007"/>
      <c r="AG416" s="1007"/>
      <c r="AH416" s="1007"/>
      <c r="AI416" s="1007"/>
      <c r="AJ416" s="1007"/>
      <c r="AK416" s="1007"/>
      <c r="AL416" s="1007"/>
      <c r="AM416" s="1007"/>
      <c r="AN416" s="1007"/>
      <c r="AO416" s="1007"/>
      <c r="AP416" s="1007"/>
      <c r="AQ416" s="1007"/>
      <c r="AR416" s="1007"/>
      <c r="AS416" s="1007"/>
      <c r="AT416" s="1007"/>
      <c r="AU416" s="1007"/>
      <c r="AV416" s="1007"/>
      <c r="AW416" s="1007"/>
      <c r="AX416" s="1007"/>
      <c r="AY416" s="1007"/>
      <c r="AZ416" s="1007"/>
      <c r="BA416" s="1007"/>
      <c r="BB416" s="1007"/>
      <c r="BC416" s="1007"/>
      <c r="BD416" s="1007"/>
      <c r="BE416" s="1007"/>
      <c r="BF416" s="1007"/>
      <c r="BG416" s="1007"/>
      <c r="BH416" s="1007"/>
      <c r="BI416" s="1007"/>
      <c r="BJ416" s="1007"/>
      <c r="BK416" s="1007"/>
      <c r="BL416" s="1007"/>
      <c r="BM416" s="1007"/>
      <c r="BN416" s="1007"/>
      <c r="BO416" s="1007"/>
      <c r="BP416" s="1007"/>
      <c r="BQ416" s="1007"/>
      <c r="BR416" s="1007"/>
      <c r="BS416" s="1007"/>
      <c r="BT416" s="1007"/>
      <c r="BU416" s="1007"/>
      <c r="BV416" s="1007"/>
      <c r="BW416" s="1007"/>
      <c r="BX416" s="1007"/>
      <c r="BY416" s="1007"/>
      <c r="BZ416" s="1007"/>
      <c r="CA416" s="1007"/>
      <c r="CB416" s="1007"/>
      <c r="CC416" s="1007"/>
      <c r="CD416" s="1007"/>
      <c r="CE416" s="1007"/>
      <c r="CF416" s="1007"/>
      <c r="CG416" s="1007"/>
      <c r="CH416" s="1007"/>
      <c r="CI416" s="1007"/>
      <c r="CJ416" s="1007"/>
      <c r="CK416" s="1007"/>
      <c r="CL416" s="1007"/>
      <c r="CM416" s="1007"/>
      <c r="CN416" s="1007"/>
      <c r="CO416" s="1007"/>
      <c r="CP416" s="1007"/>
      <c r="CQ416" s="1007"/>
      <c r="CR416" s="1007"/>
      <c r="CS416" s="1007"/>
      <c r="CT416" s="1007"/>
      <c r="CU416" s="1007"/>
      <c r="CV416" s="1007"/>
      <c r="CW416" s="1007"/>
      <c r="CX416" s="1007"/>
      <c r="CY416" s="1007"/>
      <c r="CZ416" s="1007"/>
      <c r="DA416" s="1007"/>
      <c r="DB416" s="1007"/>
      <c r="DC416" s="1007"/>
      <c r="DD416" s="1007"/>
      <c r="DE416" s="1007"/>
      <c r="DF416" s="1007"/>
      <c r="DG416" s="1007"/>
      <c r="DH416" s="1007"/>
      <c r="DI416" s="1007"/>
      <c r="DJ416" s="1007"/>
      <c r="DK416" s="1007"/>
      <c r="DL416" s="1007"/>
      <c r="DM416" s="1007"/>
      <c r="DN416" s="1007"/>
      <c r="DO416" s="1007"/>
      <c r="DP416" s="1007"/>
      <c r="DQ416" s="1007"/>
      <c r="DR416" s="1007"/>
      <c r="DS416" s="1007"/>
      <c r="DT416" s="1007"/>
      <c r="DU416" s="1007"/>
      <c r="DV416" s="1007"/>
      <c r="DW416" s="1007"/>
      <c r="DX416" s="1007"/>
      <c r="DY416" s="1007"/>
      <c r="DZ416" s="1007"/>
      <c r="EA416" s="1007"/>
      <c r="EB416" s="1007"/>
      <c r="EC416" s="1007"/>
      <c r="ED416" s="1007"/>
      <c r="EE416" s="1007"/>
      <c r="EF416" s="1007"/>
      <c r="EG416" s="1007"/>
      <c r="EH416" s="1007"/>
      <c r="EI416" s="1007"/>
      <c r="EJ416" s="1007"/>
      <c r="EK416" s="1007"/>
      <c r="EL416" s="1007"/>
      <c r="EM416" s="1007"/>
      <c r="EN416" s="1007"/>
      <c r="EO416" s="1007"/>
      <c r="EP416" s="1007"/>
      <c r="EQ416" s="1007"/>
      <c r="ER416" s="1007"/>
      <c r="ES416" s="1007"/>
      <c r="ET416" s="1007"/>
      <c r="EU416" s="1007"/>
      <c r="EV416" s="1007"/>
      <c r="EW416" s="1007"/>
      <c r="EX416" s="1007"/>
      <c r="EY416" s="1007"/>
      <c r="EZ416" s="1007"/>
      <c r="FA416" s="1007"/>
      <c r="FB416" s="1007"/>
      <c r="FC416" s="1007"/>
      <c r="FD416" s="1007"/>
      <c r="FE416" s="1007"/>
      <c r="FF416" s="1007"/>
      <c r="FG416" s="1007"/>
      <c r="FH416" s="1007"/>
      <c r="FI416" s="1007"/>
      <c r="FJ416" s="1007"/>
      <c r="FK416" s="1007"/>
      <c r="FL416" s="1007"/>
      <c r="FM416" s="1007"/>
      <c r="FN416" s="1007"/>
      <c r="FO416" s="1007"/>
      <c r="FP416" s="1007"/>
      <c r="FQ416" s="1007"/>
      <c r="FR416" s="1007"/>
      <c r="FS416" s="1007"/>
      <c r="FT416" s="1007"/>
      <c r="FU416" s="1007"/>
      <c r="FV416" s="1007"/>
      <c r="FW416" s="1007"/>
      <c r="FX416" s="1007"/>
      <c r="FY416" s="1007"/>
      <c r="FZ416" s="1007"/>
      <c r="GA416" s="1007"/>
      <c r="GB416" s="1007"/>
      <c r="GC416" s="1007"/>
      <c r="GD416" s="1007"/>
      <c r="GE416" s="1007"/>
      <c r="GF416" s="1007"/>
      <c r="GG416" s="1007"/>
      <c r="GH416" s="1007"/>
      <c r="GI416" s="1007"/>
      <c r="GJ416" s="1007"/>
      <c r="GK416" s="1007"/>
      <c r="GL416" s="1007"/>
      <c r="GM416" s="1007"/>
      <c r="GN416" s="1007"/>
      <c r="GO416" s="1007"/>
      <c r="GP416" s="1007"/>
      <c r="GQ416" s="1007"/>
      <c r="GR416" s="1007"/>
      <c r="GS416" s="1007"/>
      <c r="GT416" s="1007"/>
      <c r="GU416" s="1007"/>
      <c r="GV416" s="1007"/>
      <c r="GW416" s="1007"/>
      <c r="GX416" s="1007"/>
      <c r="GY416" s="1007"/>
      <c r="GZ416" s="1007"/>
      <c r="HA416" s="1007"/>
      <c r="HB416" s="1007"/>
      <c r="HC416" s="1007"/>
      <c r="HD416" s="1007"/>
      <c r="HE416" s="1007"/>
      <c r="HF416" s="1007"/>
      <c r="HG416" s="1007"/>
      <c r="HH416" s="1007"/>
      <c r="HI416" s="1007"/>
      <c r="HJ416" s="1007"/>
      <c r="HK416" s="1007"/>
      <c r="HL416" s="1007"/>
      <c r="HM416" s="1007"/>
      <c r="HN416" s="1007"/>
      <c r="HO416" s="1007"/>
      <c r="HP416" s="1007"/>
      <c r="HQ416" s="1007"/>
      <c r="HR416" s="1007"/>
      <c r="HS416" s="1007"/>
      <c r="HT416" s="1007"/>
      <c r="HU416" s="1007"/>
      <c r="HV416" s="1007"/>
      <c r="HW416" s="1007"/>
      <c r="HX416" s="1007"/>
      <c r="HY416" s="1007"/>
      <c r="HZ416" s="1007"/>
      <c r="IA416" s="1007"/>
      <c r="IB416" s="1007"/>
      <c r="IC416" s="1007"/>
      <c r="ID416" s="1007"/>
      <c r="IE416" s="1007"/>
      <c r="IF416" s="1007"/>
      <c r="IG416" s="1007"/>
      <c r="IH416" s="1007"/>
      <c r="II416" s="1007"/>
      <c r="IJ416" s="1007"/>
      <c r="IK416" s="1007"/>
      <c r="IL416" s="1007"/>
      <c r="IM416" s="1007"/>
      <c r="IN416" s="1007"/>
      <c r="IO416" s="1007"/>
      <c r="IP416" s="1007"/>
      <c r="IQ416" s="1007"/>
      <c r="IR416" s="1007"/>
      <c r="IS416" s="1007"/>
      <c r="IT416" s="1007"/>
      <c r="IU416" s="1007"/>
      <c r="IV416" s="1007"/>
      <c r="IW416" s="1007"/>
      <c r="IX416" s="1007"/>
      <c r="IY416" s="1007"/>
      <c r="IZ416" s="1007"/>
      <c r="JA416" s="1007"/>
      <c r="JB416" s="1007"/>
      <c r="JC416" s="1007"/>
      <c r="JD416" s="1007"/>
      <c r="JE416" s="1007"/>
      <c r="JF416" s="1007"/>
      <c r="JG416" s="1007"/>
      <c r="JH416" s="1007"/>
      <c r="JI416" s="1007"/>
      <c r="JJ416" s="1007"/>
      <c r="JK416" s="1007"/>
      <c r="JL416" s="1007"/>
      <c r="JM416" s="1007"/>
      <c r="JN416" s="1007"/>
      <c r="JO416" s="1007"/>
      <c r="JP416" s="1007"/>
      <c r="JQ416" s="1007"/>
      <c r="JR416" s="1007"/>
      <c r="JS416" s="1007"/>
      <c r="JT416" s="1007"/>
      <c r="JU416" s="1007"/>
      <c r="JV416" s="1007"/>
      <c r="JW416" s="1007"/>
      <c r="JX416" s="1007"/>
      <c r="JY416" s="1007"/>
      <c r="JZ416" s="1007"/>
      <c r="KA416" s="1007"/>
      <c r="KB416" s="1007"/>
      <c r="KC416" s="1007"/>
      <c r="KD416" s="1007"/>
      <c r="KE416" s="1007"/>
      <c r="KF416" s="1007"/>
      <c r="KG416" s="1007"/>
      <c r="KH416" s="1007"/>
      <c r="KI416" s="1007"/>
      <c r="KJ416" s="1007"/>
      <c r="KK416" s="1007"/>
      <c r="KL416" s="1007"/>
      <c r="KM416" s="1007"/>
      <c r="KN416" s="1007"/>
      <c r="KO416" s="1007"/>
      <c r="KP416" s="1007"/>
      <c r="KQ416" s="1007"/>
      <c r="KR416" s="1007"/>
      <c r="KS416" s="1007"/>
      <c r="KT416" s="1007"/>
      <c r="KU416" s="1007"/>
      <c r="KV416" s="1007"/>
      <c r="KW416" s="1007"/>
      <c r="KX416" s="1007"/>
      <c r="KY416" s="1007"/>
      <c r="KZ416" s="1007"/>
      <c r="LA416" s="1007"/>
      <c r="LB416" s="1007"/>
      <c r="LC416" s="1007"/>
      <c r="LD416" s="1007"/>
      <c r="LE416" s="1007"/>
      <c r="LF416" s="1007"/>
      <c r="LG416" s="1007"/>
      <c r="LH416" s="1007"/>
      <c r="LI416" s="1007"/>
      <c r="LJ416" s="1007"/>
      <c r="LK416" s="1007"/>
      <c r="LL416" s="1007"/>
      <c r="LM416" s="1007"/>
      <c r="LN416" s="1007"/>
      <c r="LO416" s="1007"/>
      <c r="LP416" s="1007"/>
      <c r="LQ416" s="1007"/>
      <c r="LR416" s="1007"/>
      <c r="LS416" s="1007"/>
      <c r="LT416" s="1007"/>
      <c r="LU416" s="1007"/>
      <c r="LV416" s="1007"/>
      <c r="LW416" s="1007"/>
      <c r="LX416" s="1007"/>
      <c r="LY416" s="1007"/>
      <c r="LZ416" s="1007"/>
      <c r="MA416" s="1007"/>
      <c r="MB416" s="1007"/>
      <c r="MC416" s="1007"/>
      <c r="MD416" s="1007"/>
      <c r="ME416" s="1007"/>
      <c r="MF416" s="1007"/>
      <c r="MG416" s="1007"/>
      <c r="MH416" s="1007"/>
      <c r="MI416" s="1007"/>
      <c r="MJ416" s="1007"/>
      <c r="MK416" s="1007"/>
      <c r="ML416" s="1007"/>
      <c r="MM416" s="1007"/>
      <c r="MN416" s="1007"/>
      <c r="MO416" s="1007"/>
      <c r="MP416" s="1007"/>
      <c r="MQ416" s="1007"/>
      <c r="MR416" s="1007"/>
      <c r="MS416" s="1007"/>
      <c r="MT416" s="1007"/>
      <c r="MU416" s="1007"/>
      <c r="MV416" s="1007"/>
      <c r="MW416" s="1007"/>
      <c r="MX416" s="1007"/>
      <c r="MY416" s="1007"/>
      <c r="MZ416" s="1007"/>
      <c r="NA416" s="1007"/>
      <c r="NB416" s="1007"/>
      <c r="NC416" s="1007"/>
      <c r="ND416" s="1007"/>
      <c r="NE416" s="1007"/>
      <c r="NF416" s="1007"/>
      <c r="NG416" s="1007"/>
      <c r="NH416" s="1007"/>
      <c r="NI416" s="1007"/>
      <c r="NJ416" s="1007"/>
      <c r="NK416" s="1007"/>
      <c r="NL416" s="1007"/>
      <c r="NM416" s="1007"/>
      <c r="NN416" s="1007"/>
      <c r="NO416" s="1007"/>
      <c r="NP416" s="1007"/>
      <c r="NQ416" s="1007"/>
      <c r="NR416" s="1007"/>
      <c r="NS416" s="1007"/>
      <c r="NT416" s="1007"/>
      <c r="NU416" s="1007"/>
      <c r="NV416" s="1007"/>
      <c r="NW416" s="1007"/>
      <c r="NX416" s="1007"/>
      <c r="NY416" s="1007"/>
      <c r="NZ416" s="1007"/>
      <c r="OA416" s="1007"/>
      <c r="OB416" s="1007"/>
      <c r="OC416" s="1007"/>
      <c r="OD416" s="1007"/>
      <c r="OE416" s="1007"/>
      <c r="OF416" s="1007"/>
      <c r="OG416" s="1007"/>
      <c r="OH416" s="1007"/>
      <c r="OI416" s="1007"/>
      <c r="OJ416" s="1007"/>
      <c r="OK416" s="1007"/>
      <c r="OL416" s="1007"/>
      <c r="OM416" s="1007"/>
      <c r="ON416" s="1007"/>
      <c r="OO416" s="1007"/>
      <c r="OP416" s="1007"/>
      <c r="OQ416" s="1007"/>
      <c r="OR416" s="1007"/>
      <c r="OS416" s="1007"/>
      <c r="OT416" s="1007"/>
      <c r="OU416" s="1007"/>
      <c r="OV416" s="1007"/>
      <c r="OW416" s="1007"/>
      <c r="OX416" s="1007"/>
      <c r="OY416" s="1007"/>
      <c r="OZ416" s="1007"/>
      <c r="PA416" s="1007"/>
      <c r="PB416" s="1007"/>
      <c r="PC416" s="1007"/>
      <c r="PD416" s="1007"/>
      <c r="PE416" s="1007"/>
      <c r="PF416" s="1007"/>
      <c r="PG416" s="1007"/>
      <c r="PH416" s="1007"/>
      <c r="PI416" s="1007"/>
      <c r="PJ416" s="1007"/>
      <c r="PK416" s="1007"/>
      <c r="PL416" s="1007"/>
      <c r="PM416" s="1007"/>
      <c r="PN416" s="1007"/>
      <c r="PO416" s="1007"/>
      <c r="PP416" s="1007"/>
      <c r="PQ416" s="1007"/>
      <c r="PR416" s="1007"/>
      <c r="PS416" s="1007"/>
      <c r="PT416" s="1007"/>
      <c r="PU416" s="1007"/>
      <c r="PV416" s="1007"/>
      <c r="PW416" s="1007"/>
      <c r="PX416" s="1007"/>
      <c r="PY416" s="1007"/>
      <c r="PZ416" s="1007"/>
      <c r="QA416" s="1007"/>
      <c r="QB416" s="1007"/>
      <c r="QC416" s="1007"/>
      <c r="QD416" s="1007"/>
      <c r="QE416" s="1007"/>
      <c r="QF416" s="1007"/>
      <c r="QG416" s="1007"/>
      <c r="QH416" s="1007"/>
      <c r="QI416" s="1007"/>
      <c r="QJ416" s="1007"/>
      <c r="QK416" s="1007"/>
      <c r="QL416" s="1007"/>
      <c r="QM416" s="1007"/>
      <c r="QN416" s="1007"/>
      <c r="QO416" s="1007"/>
      <c r="QP416" s="1007"/>
      <c r="QQ416" s="1007"/>
      <c r="QR416" s="1007"/>
      <c r="QS416" s="1007"/>
      <c r="QT416" s="1007"/>
      <c r="QU416" s="1007"/>
      <c r="QV416" s="1007"/>
      <c r="QW416" s="1007"/>
      <c r="QX416" s="1007"/>
      <c r="QY416" s="1007"/>
      <c r="QZ416" s="1007"/>
      <c r="RA416" s="1007"/>
      <c r="RB416" s="1007"/>
      <c r="RC416" s="1007"/>
      <c r="RD416" s="1007"/>
      <c r="RE416" s="1007"/>
      <c r="RF416" s="1007"/>
      <c r="RG416" s="1007"/>
      <c r="RH416" s="1007"/>
      <c r="RI416" s="1007"/>
      <c r="RJ416" s="1007"/>
      <c r="RK416" s="1007"/>
      <c r="RL416" s="1007"/>
      <c r="RM416" s="1007"/>
      <c r="RN416" s="1007"/>
      <c r="RO416" s="1007"/>
      <c r="RP416" s="1007"/>
      <c r="RQ416" s="1007"/>
      <c r="RR416" s="1007"/>
      <c r="RS416" s="1007"/>
      <c r="RT416" s="1007"/>
      <c r="RU416" s="1007"/>
      <c r="RV416" s="1007"/>
      <c r="RW416" s="1007"/>
      <c r="RX416" s="1007"/>
      <c r="RY416" s="1007"/>
      <c r="RZ416" s="1007"/>
      <c r="SA416" s="1007"/>
      <c r="SB416" s="1007"/>
      <c r="SC416" s="1007"/>
      <c r="SD416" s="1007"/>
      <c r="SE416" s="1007"/>
      <c r="SF416" s="1007"/>
      <c r="SG416" s="1007"/>
      <c r="SH416" s="1007"/>
      <c r="SI416" s="1007"/>
      <c r="SJ416" s="1007"/>
      <c r="SK416" s="1007"/>
      <c r="SL416" s="1007"/>
      <c r="SM416" s="1007"/>
      <c r="SN416" s="1007"/>
      <c r="SO416" s="1007"/>
      <c r="SP416" s="1007"/>
      <c r="SQ416" s="1007"/>
      <c r="SR416" s="1007"/>
      <c r="SS416" s="1007"/>
      <c r="ST416" s="1007"/>
      <c r="SU416" s="1007"/>
      <c r="SV416" s="1007"/>
      <c r="SW416" s="1007"/>
      <c r="SX416" s="1007"/>
      <c r="SY416" s="1007"/>
      <c r="SZ416" s="1007"/>
      <c r="TA416" s="1007"/>
      <c r="TB416" s="1007"/>
      <c r="TC416" s="1007"/>
      <c r="TD416" s="1007"/>
      <c r="TE416" s="1007"/>
      <c r="TF416" s="1007"/>
      <c r="TG416" s="1007"/>
      <c r="TH416" s="1007"/>
      <c r="TI416" s="1007"/>
      <c r="TJ416" s="1007"/>
      <c r="TK416" s="1007"/>
      <c r="TL416" s="1007"/>
      <c r="TM416" s="1007"/>
      <c r="TN416" s="1007"/>
      <c r="TO416" s="1007"/>
      <c r="TP416" s="1007"/>
      <c r="TQ416" s="1007"/>
      <c r="TR416" s="1007"/>
      <c r="TS416" s="1007"/>
      <c r="TT416" s="1007"/>
      <c r="TU416" s="1007"/>
      <c r="TV416" s="1007"/>
      <c r="TW416" s="1007"/>
      <c r="TX416" s="1007"/>
      <c r="TY416" s="1007"/>
      <c r="TZ416" s="1007"/>
      <c r="UA416" s="1007"/>
      <c r="UB416" s="1007"/>
      <c r="UC416" s="1007"/>
      <c r="UD416" s="1007"/>
      <c r="UE416" s="1007"/>
      <c r="UF416" s="1007"/>
      <c r="UG416" s="1007"/>
      <c r="UH416" s="1007"/>
      <c r="UI416" s="1007"/>
      <c r="UJ416" s="1007"/>
      <c r="UK416" s="1007"/>
      <c r="UL416" s="1007"/>
      <c r="UM416" s="1007"/>
      <c r="UN416" s="1007"/>
      <c r="UO416" s="1007"/>
      <c r="UP416" s="1007"/>
      <c r="UQ416" s="1007"/>
      <c r="UR416" s="1007"/>
      <c r="US416" s="1007"/>
      <c r="UT416" s="1007"/>
      <c r="UU416" s="1007"/>
      <c r="UV416" s="1007"/>
      <c r="UW416" s="1007"/>
      <c r="UX416" s="1007"/>
      <c r="UY416" s="1007"/>
      <c r="UZ416" s="1007"/>
      <c r="VA416" s="1007"/>
      <c r="VB416" s="1007"/>
      <c r="VC416" s="1007"/>
      <c r="VD416" s="1007"/>
      <c r="VE416" s="1007"/>
      <c r="VF416" s="1007"/>
      <c r="VG416" s="1007"/>
      <c r="VH416" s="1007"/>
      <c r="VI416" s="1007"/>
      <c r="VJ416" s="1007"/>
      <c r="VK416" s="1007"/>
      <c r="VL416" s="1007"/>
      <c r="VM416" s="1007"/>
      <c r="VN416" s="1007"/>
      <c r="VO416" s="1007"/>
      <c r="VP416" s="1007"/>
      <c r="VQ416" s="1007"/>
      <c r="VR416" s="1007"/>
      <c r="VS416" s="1007"/>
      <c r="VT416" s="1007"/>
      <c r="VU416" s="1007"/>
      <c r="VV416" s="1007"/>
      <c r="VW416" s="1007"/>
      <c r="VX416" s="1007"/>
      <c r="VY416" s="1007"/>
      <c r="VZ416" s="1007"/>
      <c r="WA416" s="1007"/>
      <c r="WB416" s="1007"/>
      <c r="WC416" s="1007"/>
      <c r="WD416" s="1007"/>
      <c r="WE416" s="1007"/>
      <c r="WF416" s="1007"/>
      <c r="WG416" s="1007"/>
      <c r="WH416" s="1007"/>
      <c r="WI416" s="1007"/>
      <c r="WJ416" s="1007"/>
      <c r="WK416" s="1007"/>
      <c r="WL416" s="1007"/>
      <c r="WM416" s="1007"/>
      <c r="WN416" s="1007"/>
      <c r="WO416" s="1007"/>
      <c r="WP416" s="1007"/>
      <c r="WQ416" s="1007"/>
      <c r="WR416" s="1007"/>
      <c r="WS416" s="1007"/>
      <c r="WT416" s="1007"/>
      <c r="WU416" s="1007"/>
      <c r="WV416" s="1007"/>
      <c r="WW416" s="1007"/>
      <c r="WX416" s="1007"/>
      <c r="WY416" s="1007"/>
      <c r="WZ416" s="1007"/>
      <c r="XA416" s="1007"/>
      <c r="XB416" s="1007"/>
      <c r="XC416" s="1007"/>
      <c r="XD416" s="1007"/>
      <c r="XE416" s="1007"/>
      <c r="XF416" s="1007"/>
      <c r="XG416" s="1007"/>
      <c r="XH416" s="1007"/>
      <c r="XI416" s="1007"/>
      <c r="XJ416" s="1007"/>
      <c r="XK416" s="1007"/>
      <c r="XL416" s="1007"/>
      <c r="XM416" s="1007"/>
      <c r="XN416" s="1007"/>
      <c r="XO416" s="1007"/>
      <c r="XP416" s="1007"/>
      <c r="XQ416" s="1007"/>
      <c r="XR416" s="1007"/>
      <c r="XS416" s="1007"/>
      <c r="XT416" s="1007"/>
      <c r="XU416" s="1007"/>
      <c r="XV416" s="1007"/>
      <c r="XW416" s="1007"/>
      <c r="XX416" s="1007"/>
      <c r="XY416" s="1007"/>
      <c r="XZ416" s="1007"/>
      <c r="YA416" s="1007"/>
      <c r="YB416" s="1007"/>
      <c r="YC416" s="1007"/>
      <c r="YD416" s="1007"/>
      <c r="YE416" s="1007"/>
      <c r="YF416" s="1007"/>
      <c r="YG416" s="1007"/>
      <c r="YH416" s="1007"/>
      <c r="YI416" s="1007"/>
      <c r="YJ416" s="1007"/>
      <c r="YK416" s="1007"/>
      <c r="YL416" s="1007"/>
      <c r="YM416" s="1007"/>
      <c r="YN416" s="1007"/>
      <c r="YO416" s="1007"/>
      <c r="YP416" s="1007"/>
      <c r="YQ416" s="1007"/>
      <c r="YR416" s="1007"/>
      <c r="YS416" s="1007"/>
      <c r="YT416" s="1007"/>
      <c r="YU416" s="1007"/>
      <c r="YV416" s="1007"/>
      <c r="YW416" s="1007"/>
      <c r="YX416" s="1007"/>
      <c r="YY416" s="1007"/>
      <c r="YZ416" s="1007"/>
      <c r="ZA416" s="1007"/>
      <c r="ZB416" s="1007"/>
      <c r="ZC416" s="1007"/>
      <c r="ZD416" s="1007"/>
      <c r="ZE416" s="1007"/>
      <c r="ZF416" s="1007"/>
      <c r="ZG416" s="1007"/>
      <c r="ZH416" s="1007"/>
      <c r="ZI416" s="1007"/>
      <c r="ZJ416" s="1007"/>
      <c r="ZK416" s="1007"/>
      <c r="ZL416" s="1007"/>
      <c r="ZM416" s="1007"/>
      <c r="ZN416" s="1007"/>
      <c r="ZO416" s="1007"/>
      <c r="ZP416" s="1007"/>
      <c r="ZQ416" s="1007"/>
      <c r="ZR416" s="1007"/>
      <c r="ZS416" s="1007"/>
      <c r="ZT416" s="1007"/>
      <c r="ZU416" s="1007"/>
      <c r="ZV416" s="1007"/>
      <c r="ZW416" s="1007"/>
      <c r="ZX416" s="1007"/>
      <c r="ZY416" s="1007"/>
      <c r="ZZ416" s="1007"/>
      <c r="AAA416" s="1007"/>
      <c r="AAB416" s="1007"/>
      <c r="AAC416" s="1007"/>
      <c r="AAD416" s="1007"/>
      <c r="AAE416" s="1007"/>
      <c r="AAF416" s="1007"/>
      <c r="AAG416" s="1007"/>
      <c r="AAH416" s="1007"/>
      <c r="AAI416" s="1007"/>
      <c r="AAJ416" s="1007"/>
      <c r="AAK416" s="1007"/>
      <c r="AAL416" s="1007"/>
      <c r="AAM416" s="1007"/>
      <c r="AAN416" s="1007"/>
      <c r="AAO416" s="1007"/>
      <c r="AAP416" s="1007"/>
      <c r="AAQ416" s="1007"/>
      <c r="AAR416" s="1007"/>
      <c r="AAS416" s="1007"/>
      <c r="AAT416" s="1007"/>
      <c r="AAU416" s="1007"/>
      <c r="AAV416" s="1007"/>
      <c r="AAW416" s="1007"/>
      <c r="AAX416" s="1007"/>
      <c r="AAY416" s="1007"/>
      <c r="AAZ416" s="1007"/>
      <c r="ABA416" s="1007"/>
      <c r="ABB416" s="1007"/>
      <c r="ABC416" s="1007"/>
      <c r="ABD416" s="1007"/>
      <c r="ABE416" s="1007"/>
      <c r="ABF416" s="1007"/>
      <c r="ABG416" s="1007"/>
      <c r="ABH416" s="1007"/>
      <c r="ABI416" s="1007"/>
      <c r="ABJ416" s="1007"/>
      <c r="ABK416" s="1007"/>
      <c r="ABL416" s="1007"/>
      <c r="ABM416" s="1007"/>
      <c r="ABN416" s="1007"/>
      <c r="ABO416" s="1007"/>
      <c r="ABP416" s="1007"/>
      <c r="ABQ416" s="1007"/>
      <c r="ABR416" s="1007"/>
      <c r="ABS416" s="1007"/>
      <c r="ABT416" s="1007"/>
      <c r="ABU416" s="1007"/>
      <c r="ABV416" s="1007"/>
      <c r="ABW416" s="1007"/>
      <c r="ABX416" s="1007"/>
      <c r="ABY416" s="1007"/>
      <c r="ABZ416" s="1007"/>
      <c r="ACA416" s="1007"/>
      <c r="ACB416" s="1007"/>
      <c r="ACC416" s="1007"/>
      <c r="ACD416" s="1007"/>
      <c r="ACE416" s="1007"/>
      <c r="ACF416" s="1007"/>
      <c r="ACG416" s="1007"/>
      <c r="ACH416" s="1007"/>
      <c r="ACI416" s="1007"/>
      <c r="ACJ416" s="1007"/>
      <c r="ACK416" s="1007"/>
      <c r="ACL416" s="1007"/>
      <c r="ACM416" s="1007"/>
      <c r="ACN416" s="1007"/>
      <c r="ACO416" s="1007"/>
      <c r="ACP416" s="1007"/>
      <c r="ACQ416" s="1007"/>
      <c r="ACR416" s="1007"/>
      <c r="ACS416" s="1007"/>
      <c r="ACT416" s="1007"/>
      <c r="ACU416" s="1007"/>
      <c r="ACV416" s="1007"/>
      <c r="ACW416" s="1007"/>
      <c r="ACX416" s="1007"/>
      <c r="ACY416" s="1007"/>
      <c r="ACZ416" s="1007"/>
      <c r="ADA416" s="1007"/>
      <c r="ADB416" s="1007"/>
      <c r="ADC416" s="1007"/>
      <c r="ADD416" s="1007"/>
      <c r="ADE416" s="1007"/>
      <c r="ADF416" s="1007"/>
      <c r="ADG416" s="1007"/>
      <c r="ADH416" s="1007"/>
      <c r="ADI416" s="1007"/>
      <c r="ADJ416" s="1007"/>
      <c r="ADK416" s="1007"/>
      <c r="ADL416" s="1007"/>
      <c r="ADM416" s="1007"/>
      <c r="ADN416" s="1007"/>
      <c r="ADO416" s="1007"/>
      <c r="ADP416" s="1007"/>
      <c r="ADQ416" s="1007"/>
      <c r="ADR416" s="1007"/>
      <c r="ADS416" s="1007"/>
      <c r="ADT416" s="1007"/>
      <c r="ADU416" s="1007"/>
      <c r="ADV416" s="1007"/>
      <c r="ADW416" s="1007"/>
      <c r="ADX416" s="1007"/>
      <c r="ADY416" s="1007"/>
      <c r="ADZ416" s="1007"/>
      <c r="AEA416" s="1007"/>
      <c r="AEB416" s="1007"/>
      <c r="AEC416" s="1007"/>
      <c r="AED416" s="1007"/>
      <c r="AEE416" s="1007"/>
      <c r="AEF416" s="1007"/>
      <c r="AEG416" s="1007"/>
      <c r="AEH416" s="1007"/>
      <c r="AEI416" s="1007"/>
      <c r="AEJ416" s="1007"/>
      <c r="AEK416" s="1007"/>
      <c r="AEL416" s="1007"/>
      <c r="AEM416" s="1007"/>
      <c r="AEN416" s="1007"/>
      <c r="AEO416" s="1007"/>
      <c r="AEP416" s="1007"/>
      <c r="AEQ416" s="1007"/>
      <c r="AER416" s="1007"/>
      <c r="AES416" s="1007"/>
      <c r="AET416" s="1007"/>
      <c r="AEU416" s="1007"/>
      <c r="AEV416" s="1007"/>
      <c r="AEW416" s="1007"/>
      <c r="AEX416" s="1007"/>
      <c r="AEY416" s="1007"/>
      <c r="AEZ416" s="1007"/>
      <c r="AFA416" s="1007"/>
      <c r="AFB416" s="1007"/>
      <c r="AFC416" s="1007"/>
      <c r="AFD416" s="1007"/>
      <c r="AFE416" s="1007"/>
      <c r="AFF416" s="1007"/>
      <c r="AFG416" s="1007"/>
      <c r="AFH416" s="1007"/>
      <c r="AFI416" s="1007"/>
      <c r="AFJ416" s="1007"/>
      <c r="AFK416" s="1007"/>
      <c r="AFL416" s="1007"/>
      <c r="AFM416" s="1007"/>
      <c r="AFN416" s="1007"/>
      <c r="AFO416" s="1007"/>
      <c r="AFP416" s="1007"/>
      <c r="AFQ416" s="1007"/>
      <c r="AFR416" s="1007"/>
      <c r="AFS416" s="1007"/>
      <c r="AFT416" s="1007"/>
      <c r="AFU416" s="1007"/>
      <c r="AFV416" s="1007"/>
      <c r="AFW416" s="1007"/>
      <c r="AFX416" s="1007"/>
      <c r="AFY416" s="1007"/>
      <c r="AFZ416" s="1007"/>
      <c r="AGA416" s="1007"/>
      <c r="AGB416" s="1007"/>
      <c r="AGC416" s="1007"/>
      <c r="AGD416" s="1007"/>
      <c r="AGE416" s="1007"/>
      <c r="AGF416" s="1007"/>
      <c r="AGG416" s="1007"/>
      <c r="AGH416" s="1007"/>
      <c r="AGI416" s="1007"/>
      <c r="AGJ416" s="1007"/>
      <c r="AGK416" s="1007"/>
      <c r="AGL416" s="1007"/>
      <c r="AGM416" s="1007"/>
      <c r="AGN416" s="1007"/>
      <c r="AGO416" s="1007"/>
      <c r="AGP416" s="1007"/>
      <c r="AGQ416" s="1007"/>
      <c r="AGR416" s="1007"/>
      <c r="AGS416" s="1007"/>
      <c r="AGT416" s="1007"/>
      <c r="AGU416" s="1007"/>
      <c r="AGV416" s="1007"/>
      <c r="AGW416" s="1007"/>
      <c r="AGX416" s="1007"/>
      <c r="AGY416" s="1007"/>
      <c r="AGZ416" s="1007"/>
      <c r="AHA416" s="1007"/>
      <c r="AHB416" s="1007"/>
      <c r="AHC416" s="1007"/>
      <c r="AHD416" s="1007"/>
      <c r="AHE416" s="1007"/>
      <c r="AHF416" s="1007"/>
      <c r="AHG416" s="1007"/>
      <c r="AHH416" s="1007"/>
      <c r="AHI416" s="1007"/>
      <c r="AHJ416" s="1007"/>
      <c r="AHK416" s="1007"/>
      <c r="AHL416" s="1007"/>
      <c r="AHM416" s="1007"/>
      <c r="AHN416" s="1007"/>
      <c r="AHO416" s="1007"/>
      <c r="AHP416" s="1007"/>
      <c r="AHQ416" s="1007"/>
      <c r="AHR416" s="1007"/>
      <c r="AHS416" s="1007"/>
      <c r="AHT416" s="1007"/>
      <c r="AHU416" s="1007"/>
      <c r="AHV416" s="1007"/>
      <c r="AHW416" s="1007"/>
      <c r="AHX416" s="1007"/>
      <c r="AHY416" s="1007"/>
      <c r="AHZ416" s="1007"/>
      <c r="AIA416" s="1007"/>
      <c r="AIB416" s="1007"/>
      <c r="AIC416" s="1007"/>
      <c r="AID416" s="1007"/>
      <c r="AIE416" s="1007"/>
      <c r="AIF416" s="1007"/>
      <c r="AIG416" s="1007"/>
      <c r="AIH416" s="1007"/>
      <c r="AII416" s="1007"/>
      <c r="AIJ416" s="1007"/>
      <c r="AIK416" s="1007"/>
      <c r="AIL416" s="1007"/>
      <c r="AIM416" s="1007"/>
      <c r="AIN416" s="1007"/>
      <c r="AIO416" s="1007"/>
      <c r="AIP416" s="1007"/>
      <c r="AIQ416" s="1007"/>
      <c r="AIR416" s="1007"/>
      <c r="AIS416" s="1007"/>
      <c r="AIT416" s="1007"/>
      <c r="AIU416" s="1007"/>
      <c r="AIV416" s="1007"/>
      <c r="AIW416" s="1007"/>
      <c r="AIX416" s="1007"/>
      <c r="AIY416" s="1007"/>
      <c r="AIZ416" s="1007"/>
      <c r="AJA416" s="1007"/>
      <c r="AJB416" s="1007"/>
      <c r="AJC416" s="1007"/>
      <c r="AJD416" s="1007"/>
      <c r="AJE416" s="1007"/>
      <c r="AJF416" s="1007"/>
      <c r="AJG416" s="1007"/>
      <c r="AJH416" s="1007"/>
      <c r="AJI416" s="1007"/>
      <c r="AJJ416" s="1007"/>
      <c r="AJK416" s="1007"/>
      <c r="AJL416" s="1007"/>
      <c r="AJM416" s="1007"/>
      <c r="AJN416" s="1007"/>
      <c r="AJO416" s="1007"/>
      <c r="AJP416" s="1007"/>
      <c r="AJQ416" s="1007"/>
      <c r="AJR416" s="1007"/>
      <c r="AJS416" s="1007"/>
      <c r="AJT416" s="1007"/>
      <c r="AJU416" s="1007"/>
      <c r="AJV416" s="1007"/>
      <c r="AJW416" s="1007"/>
      <c r="AJX416" s="1007"/>
      <c r="AJY416" s="1007"/>
      <c r="AJZ416" s="1007"/>
      <c r="AKA416" s="1007"/>
      <c r="AKB416" s="1007"/>
      <c r="AKC416" s="1007"/>
      <c r="AKD416" s="1007"/>
      <c r="AKE416" s="1007"/>
      <c r="AKF416" s="1007"/>
      <c r="AKG416" s="1007"/>
      <c r="AKH416" s="1007"/>
      <c r="AKI416" s="1007"/>
      <c r="AKJ416" s="1007"/>
      <c r="AKK416" s="1007"/>
      <c r="AKL416" s="1007"/>
      <c r="AKM416" s="1007"/>
      <c r="AKN416" s="1007"/>
      <c r="AKO416" s="1007"/>
      <c r="AKP416" s="1007"/>
      <c r="AKQ416" s="1007"/>
      <c r="AKR416" s="1007"/>
      <c r="AKS416" s="1007"/>
      <c r="AKT416" s="1007"/>
      <c r="AKU416" s="1007"/>
      <c r="AKV416" s="1007"/>
      <c r="AKW416" s="1007"/>
      <c r="AKX416" s="1007"/>
      <c r="AKY416" s="1007"/>
      <c r="AKZ416" s="1007"/>
      <c r="ALA416" s="1007"/>
      <c r="ALB416" s="1007"/>
      <c r="ALC416" s="1007"/>
      <c r="ALD416" s="1007"/>
      <c r="ALE416" s="1007"/>
      <c r="ALF416" s="1007"/>
      <c r="ALG416" s="1007"/>
      <c r="ALH416" s="1007"/>
      <c r="ALI416" s="1007"/>
      <c r="ALJ416" s="1007"/>
      <c r="ALK416" s="1007"/>
      <c r="ALL416" s="1007"/>
      <c r="ALM416" s="1007"/>
      <c r="ALN416" s="1007"/>
      <c r="ALO416" s="1007"/>
      <c r="ALP416" s="1007"/>
      <c r="ALQ416" s="1007"/>
      <c r="ALR416" s="1007"/>
      <c r="ALS416" s="1007"/>
      <c r="ALT416" s="1007"/>
      <c r="ALU416" s="1007"/>
      <c r="ALV416" s="1007"/>
      <c r="ALW416" s="1007"/>
      <c r="ALX416" s="1007"/>
      <c r="ALY416" s="1007"/>
      <c r="ALZ416" s="1007"/>
      <c r="AMA416" s="1007"/>
      <c r="AMB416" s="1007"/>
      <c r="AMC416" s="1007"/>
      <c r="AMD416" s="1007"/>
      <c r="AME416" s="1007"/>
      <c r="AMF416" s="1007"/>
      <c r="AMG416" s="1007"/>
      <c r="AMH416" s="1007"/>
      <c r="AMI416" s="1007"/>
      <c r="AMJ416" s="1007"/>
      <c r="AMK416" s="1007"/>
      <c r="AML416" s="1007"/>
      <c r="AMM416" s="1007"/>
      <c r="AMN416" s="1007"/>
      <c r="AMO416" s="1007"/>
      <c r="AMP416" s="1007"/>
      <c r="AMQ416" s="1007"/>
      <c r="AMR416" s="1007"/>
      <c r="AMS416" s="1007"/>
      <c r="AMT416" s="1007"/>
      <c r="AMU416" s="1007"/>
      <c r="AMV416" s="1007"/>
      <c r="AMW416" s="1007"/>
      <c r="AMX416" s="1007"/>
      <c r="AMY416" s="1007"/>
      <c r="AMZ416" s="1007"/>
      <c r="ANA416" s="1007"/>
      <c r="ANB416" s="1007"/>
      <c r="ANC416" s="1007"/>
      <c r="AND416" s="1007"/>
      <c r="ANE416" s="1007"/>
      <c r="ANF416" s="1007"/>
      <c r="ANG416" s="1007"/>
      <c r="ANH416" s="1007"/>
      <c r="ANI416" s="1007"/>
      <c r="ANJ416" s="1007"/>
      <c r="ANK416" s="1007"/>
      <c r="ANL416" s="1007"/>
      <c r="ANM416" s="1007"/>
      <c r="ANN416" s="1007"/>
      <c r="ANO416" s="1007"/>
      <c r="ANP416" s="1007"/>
      <c r="ANQ416" s="1007"/>
      <c r="ANR416" s="1007"/>
      <c r="ANS416" s="1007"/>
      <c r="ANT416" s="1007"/>
      <c r="ANU416" s="1007"/>
      <c r="ANV416" s="1007"/>
      <c r="ANW416" s="1007"/>
      <c r="ANX416" s="1007"/>
      <c r="ANY416" s="1007"/>
      <c r="ANZ416" s="1007"/>
      <c r="AOA416" s="1007"/>
      <c r="AOB416" s="1007"/>
      <c r="AOC416" s="1007"/>
      <c r="AOD416" s="1007"/>
      <c r="AOE416" s="1007"/>
      <c r="AOF416" s="1007"/>
      <c r="AOG416" s="1007"/>
      <c r="AOH416" s="1007"/>
      <c r="AOI416" s="1007"/>
      <c r="AOJ416" s="1007"/>
      <c r="AOK416" s="1007"/>
      <c r="AOL416" s="1007"/>
      <c r="AOM416" s="1007"/>
      <c r="AON416" s="1007"/>
      <c r="AOO416" s="1007"/>
      <c r="AOP416" s="1007"/>
      <c r="AOQ416" s="1007"/>
      <c r="AOR416" s="1007"/>
      <c r="AOS416" s="1007"/>
      <c r="AOT416" s="1007"/>
      <c r="AOU416" s="1007"/>
      <c r="AOV416" s="1007"/>
      <c r="AOW416" s="1007"/>
      <c r="AOX416" s="1007"/>
      <c r="AOY416" s="1007"/>
      <c r="AOZ416" s="1007"/>
      <c r="APA416" s="1007"/>
      <c r="APB416" s="1007"/>
      <c r="APC416" s="1007"/>
      <c r="APD416" s="1007"/>
      <c r="APE416" s="1007"/>
      <c r="APF416" s="1007"/>
      <c r="APG416" s="1007"/>
      <c r="APH416" s="1007"/>
      <c r="API416" s="1007"/>
      <c r="APJ416" s="1007"/>
      <c r="APK416" s="1007"/>
      <c r="APL416" s="1007"/>
      <c r="APM416" s="1007"/>
      <c r="APN416" s="1007"/>
      <c r="APO416" s="1007"/>
      <c r="APP416" s="1007"/>
      <c r="APQ416" s="1007"/>
      <c r="APR416" s="1007"/>
      <c r="APS416" s="1007"/>
      <c r="APT416" s="1007"/>
      <c r="APU416" s="1007"/>
      <c r="APV416" s="1007"/>
      <c r="APW416" s="1007"/>
      <c r="APX416" s="1007"/>
      <c r="APY416" s="1007"/>
      <c r="APZ416" s="1007"/>
      <c r="AQA416" s="1007"/>
      <c r="AQB416" s="1007"/>
      <c r="AQC416" s="1007"/>
      <c r="AQD416" s="1007"/>
      <c r="AQE416" s="1007"/>
      <c r="AQF416" s="1007"/>
      <c r="AQG416" s="1007"/>
      <c r="AQH416" s="1007"/>
      <c r="AQI416" s="1007"/>
      <c r="AQJ416" s="1007"/>
      <c r="AQK416" s="1007"/>
      <c r="AQL416" s="1007"/>
      <c r="AQM416" s="1007"/>
      <c r="AQN416" s="1007"/>
      <c r="AQO416" s="1007"/>
      <c r="AQP416" s="1007"/>
      <c r="AQQ416" s="1007"/>
      <c r="AQR416" s="1007"/>
      <c r="AQS416" s="1007"/>
      <c r="AQT416" s="1007"/>
      <c r="AQU416" s="1007"/>
      <c r="AQV416" s="1007"/>
      <c r="AQW416" s="1007"/>
      <c r="AQX416" s="1007"/>
      <c r="AQY416" s="1007"/>
      <c r="AQZ416" s="1007"/>
      <c r="ARA416" s="1007"/>
      <c r="ARB416" s="1007"/>
      <c r="ARC416" s="1007"/>
      <c r="ARD416" s="1007"/>
      <c r="ARE416" s="1007"/>
      <c r="ARF416" s="1007"/>
      <c r="ARG416" s="1007"/>
      <c r="ARH416" s="1007"/>
      <c r="ARI416" s="1007"/>
      <c r="ARJ416" s="1007"/>
      <c r="ARK416" s="1007"/>
      <c r="ARL416" s="1007"/>
      <c r="ARM416" s="1007"/>
      <c r="ARN416" s="1007"/>
      <c r="ARO416" s="1007"/>
      <c r="ARP416" s="1007"/>
      <c r="ARQ416" s="1007"/>
      <c r="ARR416" s="1007"/>
      <c r="ARS416" s="1007"/>
      <c r="ART416" s="1007"/>
      <c r="ARU416" s="1007"/>
      <c r="ARV416" s="1007"/>
      <c r="ARW416" s="1007"/>
      <c r="ARX416" s="1007"/>
      <c r="ARY416" s="1007"/>
      <c r="ARZ416" s="1007"/>
      <c r="ASA416" s="1007"/>
      <c r="ASB416" s="1007"/>
      <c r="ASC416" s="1007"/>
      <c r="ASD416" s="1007"/>
      <c r="ASE416" s="1007"/>
      <c r="ASF416" s="1007"/>
      <c r="ASG416" s="1007"/>
      <c r="ASH416" s="1007"/>
      <c r="ASI416" s="1007"/>
      <c r="ASJ416" s="1007"/>
      <c r="ASK416" s="1007"/>
      <c r="ASL416" s="1007"/>
      <c r="ASM416" s="1007"/>
      <c r="ASN416" s="1007"/>
      <c r="ASO416" s="1007"/>
      <c r="ASP416" s="1007"/>
      <c r="ASQ416" s="1007"/>
      <c r="ASR416" s="1007"/>
      <c r="ASS416" s="1007"/>
      <c r="AST416" s="1007"/>
      <c r="ASU416" s="1007"/>
      <c r="ASV416" s="1007"/>
      <c r="ASW416" s="1007"/>
      <c r="ASX416" s="1007"/>
      <c r="ASY416" s="1007"/>
      <c r="ASZ416" s="1007"/>
      <c r="ATA416" s="1007"/>
      <c r="ATB416" s="1007"/>
      <c r="ATC416" s="1007"/>
      <c r="ATD416" s="1007"/>
      <c r="ATE416" s="1007"/>
      <c r="ATF416" s="1007"/>
      <c r="ATG416" s="1007"/>
      <c r="ATH416" s="1007"/>
      <c r="ATI416" s="1007"/>
      <c r="ATJ416" s="1007"/>
      <c r="ATK416" s="1007"/>
      <c r="ATL416" s="1007"/>
      <c r="ATM416" s="1007"/>
      <c r="ATN416" s="1007"/>
      <c r="ATO416" s="1007"/>
      <c r="ATP416" s="1007"/>
      <c r="ATQ416" s="1007"/>
      <c r="ATR416" s="1007"/>
      <c r="ATS416" s="1007"/>
      <c r="ATT416" s="1007"/>
      <c r="ATU416" s="1007"/>
      <c r="ATV416" s="1007"/>
      <c r="ATW416" s="1007"/>
      <c r="ATX416" s="1007"/>
      <c r="ATY416" s="1007"/>
      <c r="ATZ416" s="1007"/>
      <c r="AUA416" s="1007"/>
      <c r="AUB416" s="1007"/>
      <c r="AUC416" s="1007"/>
      <c r="AUD416" s="1007"/>
      <c r="AUE416" s="1007"/>
      <c r="AUF416" s="1007"/>
      <c r="AUG416" s="1007"/>
      <c r="AUH416" s="1007"/>
      <c r="AUI416" s="1007"/>
      <c r="AUJ416" s="1007"/>
      <c r="AUK416" s="1007"/>
      <c r="AUL416" s="1007"/>
      <c r="AUM416" s="1007"/>
      <c r="AUN416" s="1007"/>
      <c r="AUO416" s="1007"/>
      <c r="AUP416" s="1007"/>
      <c r="AUQ416" s="1007"/>
      <c r="AUR416" s="1007"/>
      <c r="AUS416" s="1007"/>
      <c r="AUT416" s="1007"/>
      <c r="AUU416" s="1007"/>
      <c r="AUV416" s="1007"/>
      <c r="AUW416" s="1007"/>
      <c r="AUX416" s="1007"/>
      <c r="AUY416" s="1007"/>
      <c r="AUZ416" s="1007"/>
      <c r="AVA416" s="1007"/>
      <c r="AVB416" s="1007"/>
      <c r="AVC416" s="1007"/>
      <c r="AVD416" s="1007"/>
      <c r="AVE416" s="1007"/>
      <c r="AVF416" s="1007"/>
      <c r="AVG416" s="1007"/>
      <c r="AVH416" s="1007"/>
      <c r="AVI416" s="1007"/>
      <c r="AVJ416" s="1007"/>
      <c r="AVK416" s="1007"/>
      <c r="AVL416" s="1007"/>
      <c r="AVM416" s="1007"/>
      <c r="AVN416" s="1007"/>
      <c r="AVO416" s="1007"/>
      <c r="AVP416" s="1007"/>
      <c r="AVQ416" s="1007"/>
      <c r="AVR416" s="1007"/>
      <c r="AVS416" s="1007"/>
      <c r="AVT416" s="1007"/>
      <c r="AVU416" s="1007"/>
      <c r="AVV416" s="1007"/>
      <c r="AVW416" s="1007"/>
      <c r="AVX416" s="1007"/>
      <c r="AVY416" s="1007"/>
      <c r="AVZ416" s="1007"/>
      <c r="AWA416" s="1007"/>
      <c r="AWB416" s="1007"/>
      <c r="AWC416" s="1007"/>
      <c r="AWD416" s="1007"/>
      <c r="AWE416" s="1007"/>
      <c r="AWF416" s="1007"/>
      <c r="AWG416" s="1007"/>
      <c r="AWH416" s="1007"/>
      <c r="AWI416" s="1007"/>
      <c r="AWJ416" s="1007"/>
      <c r="AWK416" s="1007"/>
      <c r="AWL416" s="1007"/>
      <c r="AWM416" s="1007"/>
      <c r="AWN416" s="1007"/>
      <c r="AWO416" s="1007"/>
      <c r="AWP416" s="1007"/>
      <c r="AWQ416" s="1007"/>
      <c r="AWR416" s="1007"/>
      <c r="AWS416" s="1007"/>
      <c r="AWT416" s="1007"/>
      <c r="AWU416" s="1007"/>
      <c r="AWV416" s="1007"/>
      <c r="AWW416" s="1007"/>
      <c r="AWX416" s="1007"/>
      <c r="AWY416" s="1007"/>
      <c r="AWZ416" s="1007"/>
      <c r="AXA416" s="1007"/>
      <c r="AXB416" s="1007"/>
      <c r="AXC416" s="1007"/>
      <c r="AXD416" s="1007"/>
      <c r="AXE416" s="1007"/>
      <c r="AXF416" s="1007"/>
      <c r="AXG416" s="1007"/>
      <c r="AXH416" s="1007"/>
      <c r="AXI416" s="1007"/>
      <c r="AXJ416" s="1007"/>
      <c r="AXK416" s="1007"/>
      <c r="AXL416" s="1007"/>
      <c r="AXM416" s="1007"/>
      <c r="AXN416" s="1007"/>
      <c r="AXO416" s="1007"/>
      <c r="AXP416" s="1007"/>
      <c r="AXQ416" s="1007"/>
      <c r="AXR416" s="1007"/>
      <c r="AXS416" s="1007"/>
      <c r="AXT416" s="1007"/>
      <c r="AXU416" s="1007"/>
      <c r="AXV416" s="1007"/>
      <c r="AXW416" s="1007"/>
      <c r="AXX416" s="1007"/>
      <c r="AXY416" s="1007"/>
      <c r="AXZ416" s="1007"/>
      <c r="AYA416" s="1007"/>
      <c r="AYB416" s="1007"/>
      <c r="AYC416" s="1007"/>
      <c r="AYD416" s="1007"/>
      <c r="AYE416" s="1007"/>
      <c r="AYF416" s="1007"/>
      <c r="AYG416" s="1007"/>
      <c r="AYH416" s="1007"/>
      <c r="AYI416" s="1007"/>
      <c r="AYJ416" s="1007"/>
      <c r="AYK416" s="1007"/>
      <c r="AYL416" s="1007"/>
      <c r="AYM416" s="1007"/>
      <c r="AYN416" s="1007"/>
      <c r="AYO416" s="1007"/>
      <c r="AYP416" s="1007"/>
      <c r="AYQ416" s="1007"/>
      <c r="AYR416" s="1007"/>
      <c r="AYS416" s="1007"/>
      <c r="AYT416" s="1007"/>
      <c r="AYU416" s="1007"/>
      <c r="AYV416" s="1007"/>
      <c r="AYW416" s="1007"/>
      <c r="AYX416" s="1007"/>
      <c r="AYY416" s="1007"/>
      <c r="AYZ416" s="1007"/>
      <c r="AZA416" s="1007"/>
      <c r="AZB416" s="1007"/>
      <c r="AZC416" s="1007"/>
      <c r="AZD416" s="1007"/>
      <c r="AZE416" s="1007"/>
      <c r="AZF416" s="1007"/>
      <c r="AZG416" s="1007"/>
      <c r="AZH416" s="1007"/>
      <c r="AZI416" s="1007"/>
      <c r="AZJ416" s="1007"/>
      <c r="AZK416" s="1007"/>
      <c r="AZL416" s="1007"/>
      <c r="AZM416" s="1007"/>
      <c r="AZN416" s="1007"/>
      <c r="AZO416" s="1007"/>
      <c r="AZP416" s="1007"/>
      <c r="AZQ416" s="1007"/>
      <c r="AZR416" s="1007"/>
      <c r="AZS416" s="1007"/>
      <c r="AZT416" s="1007"/>
      <c r="AZU416" s="1007"/>
      <c r="AZV416" s="1007"/>
      <c r="AZW416" s="1007"/>
      <c r="AZX416" s="1007"/>
      <c r="AZY416" s="1007"/>
      <c r="AZZ416" s="1007"/>
      <c r="BAA416" s="1007"/>
      <c r="BAB416" s="1007"/>
      <c r="BAC416" s="1007"/>
      <c r="BAD416" s="1007"/>
      <c r="BAE416" s="1007"/>
      <c r="BAF416" s="1007"/>
      <c r="BAG416" s="1007"/>
      <c r="BAH416" s="1007"/>
      <c r="BAI416" s="1007"/>
      <c r="BAJ416" s="1007"/>
      <c r="BAK416" s="1007"/>
      <c r="BAL416" s="1007"/>
      <c r="BAM416" s="1007"/>
      <c r="BAN416" s="1007"/>
      <c r="BAO416" s="1007"/>
      <c r="BAP416" s="1007"/>
      <c r="BAQ416" s="1007"/>
      <c r="BAR416" s="1007"/>
      <c r="BAS416" s="1007"/>
      <c r="BAT416" s="1007"/>
      <c r="BAU416" s="1007"/>
      <c r="BAV416" s="1007"/>
      <c r="BAW416" s="1007"/>
      <c r="BAX416" s="1007"/>
      <c r="BAY416" s="1007"/>
      <c r="BAZ416" s="1007"/>
      <c r="BBA416" s="1007"/>
      <c r="BBB416" s="1007"/>
      <c r="BBC416" s="1007"/>
      <c r="BBD416" s="1007"/>
      <c r="BBE416" s="1007"/>
      <c r="BBF416" s="1007"/>
      <c r="BBG416" s="1007"/>
      <c r="BBH416" s="1007"/>
      <c r="BBI416" s="1007"/>
      <c r="BBJ416" s="1007"/>
      <c r="BBK416" s="1007"/>
      <c r="BBL416" s="1007"/>
      <c r="BBM416" s="1007"/>
      <c r="BBN416" s="1007"/>
      <c r="BBO416" s="1007"/>
      <c r="BBP416" s="1007"/>
      <c r="BBQ416" s="1007"/>
      <c r="BBR416" s="1007"/>
      <c r="BBS416" s="1007"/>
      <c r="BBT416" s="1007"/>
      <c r="BBU416" s="1007"/>
      <c r="BBV416" s="1007"/>
      <c r="BBW416" s="1007"/>
      <c r="BBX416" s="1007"/>
      <c r="BBY416" s="1007"/>
      <c r="BBZ416" s="1007"/>
      <c r="BCA416" s="1007"/>
      <c r="BCB416" s="1007"/>
      <c r="BCC416" s="1007"/>
      <c r="BCD416" s="1007"/>
      <c r="BCE416" s="1007"/>
      <c r="BCF416" s="1007"/>
      <c r="BCG416" s="1007"/>
      <c r="BCH416" s="1007"/>
      <c r="BCI416" s="1007"/>
      <c r="BCJ416" s="1007"/>
      <c r="BCK416" s="1007"/>
      <c r="BCL416" s="1007"/>
      <c r="BCM416" s="1007"/>
      <c r="BCN416" s="1007"/>
      <c r="BCO416" s="1007"/>
      <c r="BCP416" s="1007"/>
      <c r="BCQ416" s="1007"/>
      <c r="BCR416" s="1007"/>
      <c r="BCS416" s="1007"/>
      <c r="BCT416" s="1007"/>
      <c r="BCU416" s="1007"/>
      <c r="BCV416" s="1007"/>
      <c r="BCW416" s="1007"/>
      <c r="BCX416" s="1007"/>
      <c r="BCY416" s="1007"/>
      <c r="BCZ416" s="1007"/>
      <c r="BDA416" s="1007"/>
      <c r="BDB416" s="1007"/>
      <c r="BDC416" s="1007"/>
      <c r="BDD416" s="1007"/>
      <c r="BDE416" s="1007"/>
      <c r="BDF416" s="1007"/>
      <c r="BDG416" s="1007"/>
      <c r="BDH416" s="1007"/>
      <c r="BDI416" s="1007"/>
      <c r="BDJ416" s="1007"/>
      <c r="BDK416" s="1007"/>
      <c r="BDL416" s="1007"/>
      <c r="BDM416" s="1007"/>
      <c r="BDN416" s="1007"/>
      <c r="BDO416" s="1007"/>
      <c r="BDP416" s="1007"/>
      <c r="BDQ416" s="1007"/>
      <c r="BDR416" s="1007"/>
      <c r="BDS416" s="1007"/>
      <c r="BDT416" s="1007"/>
      <c r="BDU416" s="1007"/>
      <c r="BDV416" s="1007"/>
      <c r="BDW416" s="1007"/>
      <c r="BDX416" s="1007"/>
      <c r="BDY416" s="1007"/>
      <c r="BDZ416" s="1007"/>
      <c r="BEA416" s="1007"/>
      <c r="BEB416" s="1007"/>
      <c r="BEC416" s="1007"/>
      <c r="BED416" s="1007"/>
      <c r="BEE416" s="1007"/>
      <c r="BEF416" s="1007"/>
      <c r="BEG416" s="1007"/>
      <c r="BEH416" s="1007"/>
      <c r="BEI416" s="1007"/>
      <c r="BEJ416" s="1007"/>
      <c r="BEK416" s="1007"/>
      <c r="BEL416" s="1007"/>
      <c r="BEM416" s="1007"/>
      <c r="BEN416" s="1007"/>
      <c r="BEO416" s="1007"/>
      <c r="BEP416" s="1007"/>
      <c r="BEQ416" s="1007"/>
      <c r="BER416" s="1007"/>
      <c r="BES416" s="1007"/>
      <c r="BET416" s="1007"/>
      <c r="BEU416" s="1007"/>
      <c r="BEV416" s="1007"/>
      <c r="BEW416" s="1007"/>
      <c r="BEX416" s="1007"/>
      <c r="BEY416" s="1007"/>
      <c r="BEZ416" s="1007"/>
      <c r="BFA416" s="1007"/>
      <c r="BFB416" s="1007"/>
      <c r="BFC416" s="1007"/>
      <c r="BFD416" s="1007"/>
      <c r="BFE416" s="1007"/>
      <c r="BFF416" s="1007"/>
      <c r="BFG416" s="1007"/>
      <c r="BFH416" s="1007"/>
      <c r="BFI416" s="1007"/>
      <c r="BFJ416" s="1007"/>
      <c r="BFK416" s="1007"/>
      <c r="BFL416" s="1007"/>
      <c r="BFM416" s="1007"/>
      <c r="BFN416" s="1007"/>
      <c r="BFO416" s="1007"/>
      <c r="BFP416" s="1007"/>
      <c r="BFQ416" s="1007"/>
      <c r="BFR416" s="1007"/>
      <c r="BFS416" s="1007"/>
      <c r="BFT416" s="1007"/>
      <c r="BFU416" s="1007"/>
      <c r="BFV416" s="1007"/>
      <c r="BFW416" s="1007"/>
      <c r="BFX416" s="1007"/>
      <c r="BFY416" s="1007"/>
      <c r="BFZ416" s="1007"/>
      <c r="BGA416" s="1007"/>
      <c r="BGB416" s="1007"/>
      <c r="BGC416" s="1007"/>
      <c r="BGD416" s="1007"/>
      <c r="BGE416" s="1007"/>
      <c r="BGF416" s="1007"/>
      <c r="BGG416" s="1007"/>
      <c r="BGH416" s="1007"/>
      <c r="BGI416" s="1007"/>
      <c r="BGJ416" s="1007"/>
      <c r="BGK416" s="1007"/>
      <c r="BGL416" s="1007"/>
      <c r="BGM416" s="1007"/>
      <c r="BGN416" s="1007"/>
      <c r="BGO416" s="1007"/>
      <c r="BGP416" s="1007"/>
      <c r="BGQ416" s="1007"/>
      <c r="BGR416" s="1007"/>
      <c r="BGS416" s="1007"/>
      <c r="BGT416" s="1007"/>
      <c r="BGU416" s="1007"/>
      <c r="BGV416" s="1007"/>
      <c r="BGW416" s="1007"/>
      <c r="BGX416" s="1007"/>
      <c r="BGY416" s="1007"/>
      <c r="BGZ416" s="1007"/>
      <c r="BHA416" s="1007"/>
      <c r="BHB416" s="1007"/>
      <c r="BHC416" s="1007"/>
      <c r="BHD416" s="1007"/>
      <c r="BHE416" s="1007"/>
      <c r="BHF416" s="1007"/>
      <c r="BHG416" s="1007"/>
      <c r="BHH416" s="1007"/>
      <c r="BHI416" s="1007"/>
      <c r="BHJ416" s="1007"/>
      <c r="BHK416" s="1007"/>
      <c r="BHL416" s="1007"/>
      <c r="BHM416" s="1007"/>
      <c r="BHN416" s="1007"/>
      <c r="BHO416" s="1007"/>
      <c r="BHP416" s="1007"/>
      <c r="BHQ416" s="1007"/>
      <c r="BHR416" s="1007"/>
      <c r="BHS416" s="1007"/>
      <c r="BHT416" s="1007"/>
      <c r="BHU416" s="1007"/>
      <c r="BHV416" s="1007"/>
      <c r="BHW416" s="1007"/>
      <c r="BHX416" s="1007"/>
      <c r="BHY416" s="1007"/>
      <c r="BHZ416" s="1007"/>
      <c r="BIA416" s="1007"/>
      <c r="BIB416" s="1007"/>
      <c r="BIC416" s="1007"/>
      <c r="BID416" s="1007"/>
      <c r="BIE416" s="1007"/>
      <c r="BIF416" s="1007"/>
      <c r="BIG416" s="1007"/>
      <c r="BIH416" s="1007"/>
      <c r="BII416" s="1007"/>
      <c r="BIJ416" s="1007"/>
      <c r="BIK416" s="1007"/>
      <c r="BIL416" s="1007"/>
      <c r="BIM416" s="1007"/>
      <c r="BIN416" s="1007"/>
      <c r="BIO416" s="1007"/>
      <c r="BIP416" s="1007"/>
      <c r="BIQ416" s="1007"/>
      <c r="BIR416" s="1007"/>
      <c r="BIS416" s="1007"/>
      <c r="BIT416" s="1007"/>
      <c r="BIU416" s="1007"/>
      <c r="BIV416" s="1007"/>
      <c r="BIW416" s="1007"/>
      <c r="BIX416" s="1007"/>
      <c r="BIY416" s="1007"/>
      <c r="BIZ416" s="1007"/>
      <c r="BJA416" s="1007"/>
      <c r="BJB416" s="1007"/>
      <c r="BJC416" s="1007"/>
      <c r="BJD416" s="1007"/>
      <c r="BJE416" s="1007"/>
      <c r="BJF416" s="1007"/>
      <c r="BJG416" s="1007"/>
      <c r="BJH416" s="1007"/>
      <c r="BJI416" s="1007"/>
      <c r="BJJ416" s="1007"/>
      <c r="BJK416" s="1007"/>
      <c r="BJL416" s="1007"/>
      <c r="BJM416" s="1007"/>
      <c r="BJN416" s="1007"/>
      <c r="BJO416" s="1007"/>
      <c r="BJP416" s="1007"/>
      <c r="BJQ416" s="1007"/>
      <c r="BJR416" s="1007"/>
      <c r="BJS416" s="1007"/>
      <c r="BJT416" s="1007"/>
      <c r="BJU416" s="1007"/>
      <c r="BJV416" s="1007"/>
      <c r="BJW416" s="1007"/>
      <c r="BJX416" s="1007"/>
      <c r="BJY416" s="1007"/>
      <c r="BJZ416" s="1007"/>
      <c r="BKA416" s="1007"/>
      <c r="BKB416" s="1007"/>
      <c r="BKC416" s="1007"/>
      <c r="BKD416" s="1007"/>
      <c r="BKE416" s="1007"/>
      <c r="BKF416" s="1007"/>
      <c r="BKG416" s="1007"/>
      <c r="BKH416" s="1007"/>
      <c r="BKI416" s="1007"/>
      <c r="BKJ416" s="1007"/>
      <c r="BKK416" s="1007"/>
      <c r="BKL416" s="1007"/>
      <c r="BKM416" s="1007"/>
      <c r="BKN416" s="1007"/>
      <c r="BKO416" s="1007"/>
      <c r="BKP416" s="1007"/>
      <c r="BKQ416" s="1007"/>
      <c r="BKR416" s="1007"/>
      <c r="BKS416" s="1007"/>
      <c r="BKT416" s="1007"/>
      <c r="BKU416" s="1007"/>
      <c r="BKV416" s="1007"/>
      <c r="BKW416" s="1007"/>
      <c r="BKX416" s="1007"/>
      <c r="BKY416" s="1007"/>
      <c r="BKZ416" s="1007"/>
      <c r="BLA416" s="1007"/>
      <c r="BLB416" s="1007"/>
      <c r="BLC416" s="1007"/>
      <c r="BLD416" s="1007"/>
      <c r="BLE416" s="1007"/>
      <c r="BLF416" s="1007"/>
      <c r="BLG416" s="1007"/>
      <c r="BLH416" s="1007"/>
      <c r="BLI416" s="1007"/>
      <c r="BLJ416" s="1007"/>
      <c r="BLK416" s="1007"/>
      <c r="BLL416" s="1007"/>
      <c r="BLM416" s="1007"/>
      <c r="BLN416" s="1007"/>
      <c r="BLO416" s="1007"/>
      <c r="BLP416" s="1007"/>
      <c r="BLQ416" s="1007"/>
      <c r="BLR416" s="1007"/>
      <c r="BLS416" s="1007"/>
      <c r="BLT416" s="1007"/>
      <c r="BLU416" s="1007"/>
      <c r="BLV416" s="1007"/>
      <c r="BLW416" s="1007"/>
      <c r="BLX416" s="1007"/>
      <c r="BLY416" s="1007"/>
      <c r="BLZ416" s="1007"/>
      <c r="BMA416" s="1007"/>
      <c r="BMB416" s="1007"/>
      <c r="BMC416" s="1007"/>
      <c r="BMD416" s="1007"/>
      <c r="BME416" s="1007"/>
      <c r="BMF416" s="1007"/>
      <c r="BMG416" s="1007"/>
      <c r="BMH416" s="1007"/>
      <c r="BMI416" s="1007"/>
      <c r="BMJ416" s="1007"/>
      <c r="BMK416" s="1007"/>
      <c r="BML416" s="1007"/>
      <c r="BMM416" s="1007"/>
      <c r="BMN416" s="1007"/>
      <c r="BMO416" s="1007"/>
    </row>
    <row r="417" spans="1:1705" customFormat="1">
      <c r="A417" s="580" t="s">
        <v>1300</v>
      </c>
      <c r="B417" s="765" t="s">
        <v>1300</v>
      </c>
      <c r="C417" s="581"/>
      <c r="D417" s="582" t="s">
        <v>1301</v>
      </c>
      <c r="E417" s="589" t="s">
        <v>1302</v>
      </c>
      <c r="F417" s="798" t="s">
        <v>173</v>
      </c>
      <c r="G417" s="584"/>
      <c r="H417" s="584">
        <v>3</v>
      </c>
      <c r="I417" s="584"/>
      <c r="J417" s="585">
        <v>59.41050688</v>
      </c>
      <c r="K417" s="585">
        <v>24.91057099</v>
      </c>
      <c r="L417" s="586" t="s">
        <v>1303</v>
      </c>
      <c r="M417" s="587" t="s">
        <v>1304</v>
      </c>
      <c r="N417" s="588" t="s">
        <v>1238</v>
      </c>
      <c r="O417" s="584" t="s">
        <v>1131</v>
      </c>
      <c r="P417" s="584" t="s">
        <v>1305</v>
      </c>
      <c r="Q417" s="467">
        <v>416</v>
      </c>
      <c r="R417" s="467">
        <v>416</v>
      </c>
      <c r="T417" s="461"/>
      <c r="U417" s="709"/>
      <c r="V417" s="16"/>
      <c r="W417" s="461"/>
    </row>
    <row r="418" spans="1:1705" customFormat="1">
      <c r="A418" s="580" t="s">
        <v>422</v>
      </c>
      <c r="B418" s="581" t="s">
        <v>422</v>
      </c>
      <c r="C418" s="581"/>
      <c r="D418" s="582" t="s">
        <v>1185</v>
      </c>
      <c r="E418" s="589" t="s">
        <v>1186</v>
      </c>
      <c r="F418" s="584" t="s">
        <v>173</v>
      </c>
      <c r="G418" s="584"/>
      <c r="H418" s="584">
        <v>1</v>
      </c>
      <c r="I418" s="584"/>
      <c r="J418" s="585">
        <v>59.410947192000002</v>
      </c>
      <c r="K418" s="585">
        <v>24.892102565000101</v>
      </c>
      <c r="L418" s="586" t="s">
        <v>1306</v>
      </c>
      <c r="M418" s="587"/>
      <c r="N418" s="588" t="s">
        <v>1307</v>
      </c>
      <c r="O418" s="584" t="s">
        <v>1131</v>
      </c>
      <c r="P418" s="584"/>
      <c r="Q418" s="467">
        <v>417</v>
      </c>
      <c r="R418" s="467">
        <v>417</v>
      </c>
      <c r="T418" s="461"/>
      <c r="U418" s="1155"/>
      <c r="V418" s="709"/>
      <c r="W418" s="461"/>
    </row>
    <row r="419" spans="1:1705" customFormat="1">
      <c r="A419" s="580" t="s">
        <v>1308</v>
      </c>
      <c r="B419" s="581"/>
      <c r="C419" s="581" t="s">
        <v>1308</v>
      </c>
      <c r="D419" s="582" t="s">
        <v>1185</v>
      </c>
      <c r="E419" s="583" t="s">
        <v>1186</v>
      </c>
      <c r="F419" s="584" t="s">
        <v>173</v>
      </c>
      <c r="G419" s="584"/>
      <c r="H419" s="584">
        <v>1</v>
      </c>
      <c r="I419" s="584"/>
      <c r="J419" s="585">
        <v>59.376072223000101</v>
      </c>
      <c r="K419" s="585">
        <v>24.899282159999998</v>
      </c>
      <c r="L419" s="586" t="s">
        <v>1309</v>
      </c>
      <c r="M419" s="587"/>
      <c r="N419" s="588" t="s">
        <v>1310</v>
      </c>
      <c r="O419" s="584" t="s">
        <v>1131</v>
      </c>
      <c r="P419" s="584"/>
      <c r="Q419" s="467">
        <v>418</v>
      </c>
      <c r="R419" s="467">
        <v>418</v>
      </c>
      <c r="T419" s="461"/>
      <c r="U419" s="1155"/>
      <c r="V419" s="709"/>
      <c r="W419" s="461"/>
    </row>
    <row r="420" spans="1:1705" customFormat="1">
      <c r="A420" s="580" t="s">
        <v>425</v>
      </c>
      <c r="B420" s="581" t="s">
        <v>425</v>
      </c>
      <c r="C420" s="581"/>
      <c r="D420" s="582" t="s">
        <v>1127</v>
      </c>
      <c r="E420" s="589" t="s">
        <v>1128</v>
      </c>
      <c r="F420" s="584" t="s">
        <v>173</v>
      </c>
      <c r="G420" s="584"/>
      <c r="H420" s="584">
        <v>1</v>
      </c>
      <c r="I420" s="584"/>
      <c r="J420" s="585">
        <v>59.376334638000102</v>
      </c>
      <c r="K420" s="585">
        <v>24.8978669860001</v>
      </c>
      <c r="L420" s="586" t="s">
        <v>1311</v>
      </c>
      <c r="M420" s="587"/>
      <c r="N420" s="588" t="s">
        <v>1307</v>
      </c>
      <c r="O420" s="584" t="s">
        <v>1131</v>
      </c>
      <c r="P420" s="584"/>
      <c r="Q420" s="467">
        <v>419</v>
      </c>
      <c r="R420" s="467">
        <v>419</v>
      </c>
      <c r="T420" s="461"/>
      <c r="U420" s="1155"/>
      <c r="V420" s="709"/>
      <c r="W420" s="461"/>
    </row>
    <row r="421" spans="1:1705" s="16" customFormat="1">
      <c r="A421" s="580" t="s">
        <v>1312</v>
      </c>
      <c r="B421" s="581"/>
      <c r="C421" s="581" t="s">
        <v>1312</v>
      </c>
      <c r="D421" s="582" t="s">
        <v>1127</v>
      </c>
      <c r="E421" s="589" t="s">
        <v>1128</v>
      </c>
      <c r="F421" s="584" t="s">
        <v>173</v>
      </c>
      <c r="G421" s="584"/>
      <c r="H421" s="584">
        <v>1</v>
      </c>
      <c r="I421" s="584"/>
      <c r="J421" s="585">
        <v>59.378714860000102</v>
      </c>
      <c r="K421" s="585">
        <v>24.896453465</v>
      </c>
      <c r="L421" s="586" t="s">
        <v>1209</v>
      </c>
      <c r="M421" s="587"/>
      <c r="N421" s="588" t="s">
        <v>1313</v>
      </c>
      <c r="O421" s="584" t="s">
        <v>1131</v>
      </c>
      <c r="P421" s="584"/>
      <c r="Q421" s="467">
        <v>420</v>
      </c>
      <c r="R421" s="467">
        <v>420</v>
      </c>
      <c r="S421"/>
      <c r="T421" s="461"/>
      <c r="U421" s="1155"/>
      <c r="V421" s="709"/>
      <c r="W421" s="461"/>
      <c r="X421" s="1007"/>
      <c r="Y421" s="1007"/>
      <c r="Z421" s="1007"/>
      <c r="AA421" s="1007"/>
      <c r="AB421" s="1007"/>
      <c r="AC421" s="1007"/>
      <c r="AD421" s="1007"/>
      <c r="AE421" s="1007"/>
      <c r="AF421" s="1007"/>
      <c r="AG421" s="1007"/>
      <c r="AH421" s="1007"/>
      <c r="AI421" s="1007"/>
      <c r="AJ421" s="1007"/>
      <c r="AK421" s="1007"/>
      <c r="AL421" s="1007"/>
      <c r="AM421" s="1007"/>
      <c r="AN421" s="1007"/>
      <c r="AO421" s="1007"/>
      <c r="AP421" s="1007"/>
      <c r="AQ421" s="1007"/>
      <c r="AR421" s="1007"/>
      <c r="AS421" s="1007"/>
      <c r="AT421" s="1007"/>
      <c r="AU421" s="1007"/>
      <c r="AV421" s="1007"/>
      <c r="AW421" s="1007"/>
      <c r="AX421" s="1007"/>
      <c r="AY421" s="1007"/>
      <c r="AZ421" s="1007"/>
      <c r="BA421" s="1007"/>
      <c r="BB421" s="1007"/>
      <c r="BC421" s="1007"/>
      <c r="BD421" s="1007"/>
      <c r="BE421" s="1007"/>
      <c r="BF421" s="1007"/>
      <c r="BG421" s="1007"/>
      <c r="BH421" s="1007"/>
      <c r="BI421" s="1007"/>
      <c r="BJ421" s="1007"/>
      <c r="BK421" s="1007"/>
      <c r="BL421" s="1007"/>
      <c r="BM421" s="1007"/>
      <c r="BN421" s="1007"/>
      <c r="BO421" s="1007"/>
      <c r="BP421" s="1007"/>
      <c r="BQ421" s="1007"/>
      <c r="BR421" s="1007"/>
      <c r="BS421" s="1007"/>
      <c r="BT421" s="1007"/>
      <c r="BU421" s="1007"/>
      <c r="BV421" s="1007"/>
      <c r="BW421" s="1007"/>
      <c r="BX421" s="1007"/>
      <c r="BY421" s="1007"/>
      <c r="BZ421" s="1007"/>
      <c r="CA421" s="1007"/>
      <c r="CB421" s="1007"/>
      <c r="CC421" s="1007"/>
      <c r="CD421" s="1007"/>
      <c r="CE421" s="1007"/>
      <c r="CF421" s="1007"/>
      <c r="CG421" s="1007"/>
      <c r="CH421" s="1007"/>
      <c r="CI421" s="1007"/>
      <c r="CJ421" s="1007"/>
      <c r="CK421" s="1007"/>
      <c r="CL421" s="1007"/>
      <c r="CM421" s="1007"/>
      <c r="CN421" s="1007"/>
      <c r="CO421" s="1007"/>
      <c r="CP421" s="1007"/>
      <c r="CQ421" s="1007"/>
      <c r="CR421" s="1007"/>
      <c r="CS421" s="1007"/>
      <c r="CT421" s="1007"/>
      <c r="CU421" s="1007"/>
      <c r="CV421" s="1007"/>
      <c r="CW421" s="1007"/>
      <c r="CX421" s="1007"/>
      <c r="CY421" s="1007"/>
      <c r="CZ421" s="1007"/>
      <c r="DA421" s="1007"/>
      <c r="DB421" s="1007"/>
      <c r="DC421" s="1007"/>
      <c r="DD421" s="1007"/>
      <c r="DE421" s="1007"/>
      <c r="DF421" s="1007"/>
      <c r="DG421" s="1007"/>
      <c r="DH421" s="1007"/>
      <c r="DI421" s="1007"/>
      <c r="DJ421" s="1007"/>
      <c r="DK421" s="1007"/>
      <c r="DL421" s="1007"/>
      <c r="DM421" s="1007"/>
      <c r="DN421" s="1007"/>
      <c r="DO421" s="1007"/>
      <c r="DP421" s="1007"/>
      <c r="DQ421" s="1007"/>
      <c r="DR421" s="1007"/>
      <c r="DS421" s="1007"/>
      <c r="DT421" s="1007"/>
      <c r="DU421" s="1007"/>
      <c r="DV421" s="1007"/>
      <c r="DW421" s="1007"/>
      <c r="DX421" s="1007"/>
      <c r="DY421" s="1007"/>
      <c r="DZ421" s="1007"/>
      <c r="EA421" s="1007"/>
      <c r="EB421" s="1007"/>
      <c r="EC421" s="1007"/>
      <c r="ED421" s="1007"/>
      <c r="EE421" s="1007"/>
      <c r="EF421" s="1007"/>
      <c r="EG421" s="1007"/>
      <c r="EH421" s="1007"/>
      <c r="EI421" s="1007"/>
      <c r="EJ421" s="1007"/>
      <c r="EK421" s="1007"/>
      <c r="EL421" s="1007"/>
      <c r="EM421" s="1007"/>
      <c r="EN421" s="1007"/>
      <c r="EO421" s="1007"/>
      <c r="EP421" s="1007"/>
      <c r="EQ421" s="1007"/>
      <c r="ER421" s="1007"/>
      <c r="ES421" s="1007"/>
      <c r="ET421" s="1007"/>
      <c r="EU421" s="1007"/>
      <c r="EV421" s="1007"/>
      <c r="EW421" s="1007"/>
      <c r="EX421" s="1007"/>
      <c r="EY421" s="1007"/>
      <c r="EZ421" s="1007"/>
      <c r="FA421" s="1007"/>
      <c r="FB421" s="1007"/>
      <c r="FC421" s="1007"/>
      <c r="FD421" s="1007"/>
      <c r="FE421" s="1007"/>
      <c r="FF421" s="1007"/>
      <c r="FG421" s="1007"/>
      <c r="FH421" s="1007"/>
      <c r="FI421" s="1007"/>
      <c r="FJ421" s="1007"/>
      <c r="FK421" s="1007"/>
      <c r="FL421" s="1007"/>
      <c r="FM421" s="1007"/>
      <c r="FN421" s="1007"/>
      <c r="FO421" s="1007"/>
      <c r="FP421" s="1007"/>
      <c r="FQ421" s="1007"/>
      <c r="FR421" s="1007"/>
      <c r="FS421" s="1007"/>
      <c r="FT421" s="1007"/>
      <c r="FU421" s="1007"/>
      <c r="FV421" s="1007"/>
      <c r="FW421" s="1007"/>
      <c r="FX421" s="1007"/>
      <c r="FY421" s="1007"/>
      <c r="FZ421" s="1007"/>
      <c r="GA421" s="1007"/>
      <c r="GB421" s="1007"/>
      <c r="GC421" s="1007"/>
      <c r="GD421" s="1007"/>
      <c r="GE421" s="1007"/>
      <c r="GF421" s="1007"/>
      <c r="GG421" s="1007"/>
      <c r="GH421" s="1007"/>
      <c r="GI421" s="1007"/>
      <c r="GJ421" s="1007"/>
      <c r="GK421" s="1007"/>
      <c r="GL421" s="1007"/>
      <c r="GM421" s="1007"/>
      <c r="GN421" s="1007"/>
      <c r="GO421" s="1007"/>
      <c r="GP421" s="1007"/>
      <c r="GQ421" s="1007"/>
      <c r="GR421" s="1007"/>
      <c r="GS421" s="1007"/>
      <c r="GT421" s="1007"/>
      <c r="GU421" s="1007"/>
      <c r="GV421" s="1007"/>
      <c r="GW421" s="1007"/>
      <c r="GX421" s="1007"/>
      <c r="GY421" s="1007"/>
      <c r="GZ421" s="1007"/>
      <c r="HA421" s="1007"/>
      <c r="HB421" s="1007"/>
      <c r="HC421" s="1007"/>
      <c r="HD421" s="1007"/>
      <c r="HE421" s="1007"/>
      <c r="HF421" s="1007"/>
      <c r="HG421" s="1007"/>
      <c r="HH421" s="1007"/>
      <c r="HI421" s="1007"/>
      <c r="HJ421" s="1007"/>
      <c r="HK421" s="1007"/>
      <c r="HL421" s="1007"/>
      <c r="HM421" s="1007"/>
      <c r="HN421" s="1007"/>
      <c r="HO421" s="1007"/>
      <c r="HP421" s="1007"/>
      <c r="HQ421" s="1007"/>
      <c r="HR421" s="1007"/>
      <c r="HS421" s="1007"/>
      <c r="HT421" s="1007"/>
      <c r="HU421" s="1007"/>
      <c r="HV421" s="1007"/>
      <c r="HW421" s="1007"/>
      <c r="HX421" s="1007"/>
      <c r="HY421" s="1007"/>
      <c r="HZ421" s="1007"/>
      <c r="IA421" s="1007"/>
      <c r="IB421" s="1007"/>
      <c r="IC421" s="1007"/>
      <c r="ID421" s="1007"/>
      <c r="IE421" s="1007"/>
      <c r="IF421" s="1007"/>
      <c r="IG421" s="1007"/>
      <c r="IH421" s="1007"/>
      <c r="II421" s="1007"/>
      <c r="IJ421" s="1007"/>
      <c r="IK421" s="1007"/>
      <c r="IL421" s="1007"/>
      <c r="IM421" s="1007"/>
      <c r="IN421" s="1007"/>
      <c r="IO421" s="1007"/>
      <c r="IP421" s="1007"/>
      <c r="IQ421" s="1007"/>
      <c r="IR421" s="1007"/>
      <c r="IS421" s="1007"/>
      <c r="IT421" s="1007"/>
      <c r="IU421" s="1007"/>
      <c r="IV421" s="1007"/>
      <c r="IW421" s="1007"/>
      <c r="IX421" s="1007"/>
      <c r="IY421" s="1007"/>
      <c r="IZ421" s="1007"/>
      <c r="JA421" s="1007"/>
      <c r="JB421" s="1007"/>
      <c r="JC421" s="1007"/>
      <c r="JD421" s="1007"/>
      <c r="JE421" s="1007"/>
      <c r="JF421" s="1007"/>
      <c r="JG421" s="1007"/>
      <c r="JH421" s="1007"/>
      <c r="JI421" s="1007"/>
      <c r="JJ421" s="1007"/>
      <c r="JK421" s="1007"/>
      <c r="JL421" s="1007"/>
      <c r="JM421" s="1007"/>
      <c r="JN421" s="1007"/>
      <c r="JO421" s="1007"/>
      <c r="JP421" s="1007"/>
      <c r="JQ421" s="1007"/>
      <c r="JR421" s="1007"/>
      <c r="JS421" s="1007"/>
      <c r="JT421" s="1007"/>
      <c r="JU421" s="1007"/>
      <c r="JV421" s="1007"/>
      <c r="JW421" s="1007"/>
      <c r="JX421" s="1007"/>
      <c r="JY421" s="1007"/>
      <c r="JZ421" s="1007"/>
      <c r="KA421" s="1007"/>
      <c r="KB421" s="1007"/>
      <c r="KC421" s="1007"/>
      <c r="KD421" s="1007"/>
      <c r="KE421" s="1007"/>
      <c r="KF421" s="1007"/>
      <c r="KG421" s="1007"/>
      <c r="KH421" s="1007"/>
      <c r="KI421" s="1007"/>
      <c r="KJ421" s="1007"/>
      <c r="KK421" s="1007"/>
      <c r="KL421" s="1007"/>
      <c r="KM421" s="1007"/>
      <c r="KN421" s="1007"/>
      <c r="KO421" s="1007"/>
      <c r="KP421" s="1007"/>
      <c r="KQ421" s="1007"/>
      <c r="KR421" s="1007"/>
      <c r="KS421" s="1007"/>
      <c r="KT421" s="1007"/>
      <c r="KU421" s="1007"/>
      <c r="KV421" s="1007"/>
      <c r="KW421" s="1007"/>
      <c r="KX421" s="1007"/>
      <c r="KY421" s="1007"/>
      <c r="KZ421" s="1007"/>
      <c r="LA421" s="1007"/>
      <c r="LB421" s="1007"/>
      <c r="LC421" s="1007"/>
      <c r="LD421" s="1007"/>
      <c r="LE421" s="1007"/>
      <c r="LF421" s="1007"/>
      <c r="LG421" s="1007"/>
      <c r="LH421" s="1007"/>
      <c r="LI421" s="1007"/>
      <c r="LJ421" s="1007"/>
      <c r="LK421" s="1007"/>
      <c r="LL421" s="1007"/>
      <c r="LM421" s="1007"/>
      <c r="LN421" s="1007"/>
      <c r="LO421" s="1007"/>
      <c r="LP421" s="1007"/>
      <c r="LQ421" s="1007"/>
      <c r="LR421" s="1007"/>
      <c r="LS421" s="1007"/>
      <c r="LT421" s="1007"/>
      <c r="LU421" s="1007"/>
      <c r="LV421" s="1007"/>
      <c r="LW421" s="1007"/>
      <c r="LX421" s="1007"/>
      <c r="LY421" s="1007"/>
      <c r="LZ421" s="1007"/>
      <c r="MA421" s="1007"/>
      <c r="MB421" s="1007"/>
      <c r="MC421" s="1007"/>
      <c r="MD421" s="1007"/>
      <c r="ME421" s="1007"/>
      <c r="MF421" s="1007"/>
      <c r="MG421" s="1007"/>
      <c r="MH421" s="1007"/>
      <c r="MI421" s="1007"/>
      <c r="MJ421" s="1007"/>
      <c r="MK421" s="1007"/>
      <c r="ML421" s="1007"/>
      <c r="MM421" s="1007"/>
      <c r="MN421" s="1007"/>
      <c r="MO421" s="1007"/>
      <c r="MP421" s="1007"/>
      <c r="MQ421" s="1007"/>
      <c r="MR421" s="1007"/>
      <c r="MS421" s="1007"/>
      <c r="MT421" s="1007"/>
      <c r="MU421" s="1007"/>
      <c r="MV421" s="1007"/>
      <c r="MW421" s="1007"/>
      <c r="MX421" s="1007"/>
      <c r="MY421" s="1007"/>
      <c r="MZ421" s="1007"/>
      <c r="NA421" s="1007"/>
      <c r="NB421" s="1007"/>
      <c r="NC421" s="1007"/>
      <c r="ND421" s="1007"/>
      <c r="NE421" s="1007"/>
      <c r="NF421" s="1007"/>
      <c r="NG421" s="1007"/>
      <c r="NH421" s="1007"/>
      <c r="NI421" s="1007"/>
      <c r="NJ421" s="1007"/>
      <c r="NK421" s="1007"/>
      <c r="NL421" s="1007"/>
      <c r="NM421" s="1007"/>
      <c r="NN421" s="1007"/>
      <c r="NO421" s="1007"/>
      <c r="NP421" s="1007"/>
      <c r="NQ421" s="1007"/>
      <c r="NR421" s="1007"/>
      <c r="NS421" s="1007"/>
      <c r="NT421" s="1007"/>
      <c r="NU421" s="1007"/>
      <c r="NV421" s="1007"/>
      <c r="NW421" s="1007"/>
      <c r="NX421" s="1007"/>
      <c r="NY421" s="1007"/>
      <c r="NZ421" s="1007"/>
      <c r="OA421" s="1007"/>
      <c r="OB421" s="1007"/>
      <c r="OC421" s="1007"/>
      <c r="OD421" s="1007"/>
      <c r="OE421" s="1007"/>
      <c r="OF421" s="1007"/>
      <c r="OG421" s="1007"/>
      <c r="OH421" s="1007"/>
      <c r="OI421" s="1007"/>
      <c r="OJ421" s="1007"/>
      <c r="OK421" s="1007"/>
      <c r="OL421" s="1007"/>
      <c r="OM421" s="1007"/>
      <c r="ON421" s="1007"/>
      <c r="OO421" s="1007"/>
      <c r="OP421" s="1007"/>
      <c r="OQ421" s="1007"/>
      <c r="OR421" s="1007"/>
      <c r="OS421" s="1007"/>
      <c r="OT421" s="1007"/>
      <c r="OU421" s="1007"/>
      <c r="OV421" s="1007"/>
      <c r="OW421" s="1007"/>
      <c r="OX421" s="1007"/>
      <c r="OY421" s="1007"/>
      <c r="OZ421" s="1007"/>
      <c r="PA421" s="1007"/>
      <c r="PB421" s="1007"/>
      <c r="PC421" s="1007"/>
      <c r="PD421" s="1007"/>
      <c r="PE421" s="1007"/>
      <c r="PF421" s="1007"/>
      <c r="PG421" s="1007"/>
      <c r="PH421" s="1007"/>
      <c r="PI421" s="1007"/>
      <c r="PJ421" s="1007"/>
      <c r="PK421" s="1007"/>
      <c r="PL421" s="1007"/>
      <c r="PM421" s="1007"/>
      <c r="PN421" s="1007"/>
      <c r="PO421" s="1007"/>
      <c r="PP421" s="1007"/>
      <c r="PQ421" s="1007"/>
      <c r="PR421" s="1007"/>
      <c r="PS421" s="1007"/>
      <c r="PT421" s="1007"/>
      <c r="PU421" s="1007"/>
      <c r="PV421" s="1007"/>
      <c r="PW421" s="1007"/>
      <c r="PX421" s="1007"/>
      <c r="PY421" s="1007"/>
      <c r="PZ421" s="1007"/>
      <c r="QA421" s="1007"/>
      <c r="QB421" s="1007"/>
      <c r="QC421" s="1007"/>
      <c r="QD421" s="1007"/>
      <c r="QE421" s="1007"/>
      <c r="QF421" s="1007"/>
      <c r="QG421" s="1007"/>
      <c r="QH421" s="1007"/>
      <c r="QI421" s="1007"/>
      <c r="QJ421" s="1007"/>
      <c r="QK421" s="1007"/>
      <c r="QL421" s="1007"/>
      <c r="QM421" s="1007"/>
      <c r="QN421" s="1007"/>
      <c r="QO421" s="1007"/>
      <c r="QP421" s="1007"/>
      <c r="QQ421" s="1007"/>
      <c r="QR421" s="1007"/>
      <c r="QS421" s="1007"/>
      <c r="QT421" s="1007"/>
      <c r="QU421" s="1007"/>
      <c r="QV421" s="1007"/>
      <c r="QW421" s="1007"/>
      <c r="QX421" s="1007"/>
      <c r="QY421" s="1007"/>
      <c r="QZ421" s="1007"/>
      <c r="RA421" s="1007"/>
      <c r="RB421" s="1007"/>
      <c r="RC421" s="1007"/>
      <c r="RD421" s="1007"/>
      <c r="RE421" s="1007"/>
      <c r="RF421" s="1007"/>
      <c r="RG421" s="1007"/>
      <c r="RH421" s="1007"/>
      <c r="RI421" s="1007"/>
      <c r="RJ421" s="1007"/>
      <c r="RK421" s="1007"/>
      <c r="RL421" s="1007"/>
      <c r="RM421" s="1007"/>
      <c r="RN421" s="1007"/>
      <c r="RO421" s="1007"/>
      <c r="RP421" s="1007"/>
      <c r="RQ421" s="1007"/>
      <c r="RR421" s="1007"/>
      <c r="RS421" s="1007"/>
      <c r="RT421" s="1007"/>
      <c r="RU421" s="1007"/>
      <c r="RV421" s="1007"/>
      <c r="RW421" s="1007"/>
      <c r="RX421" s="1007"/>
      <c r="RY421" s="1007"/>
      <c r="RZ421" s="1007"/>
      <c r="SA421" s="1007"/>
      <c r="SB421" s="1007"/>
      <c r="SC421" s="1007"/>
      <c r="SD421" s="1007"/>
      <c r="SE421" s="1007"/>
      <c r="SF421" s="1007"/>
      <c r="SG421" s="1007"/>
      <c r="SH421" s="1007"/>
      <c r="SI421" s="1007"/>
      <c r="SJ421" s="1007"/>
      <c r="SK421" s="1007"/>
      <c r="SL421" s="1007"/>
      <c r="SM421" s="1007"/>
      <c r="SN421" s="1007"/>
      <c r="SO421" s="1007"/>
      <c r="SP421" s="1007"/>
      <c r="SQ421" s="1007"/>
      <c r="SR421" s="1007"/>
      <c r="SS421" s="1007"/>
      <c r="ST421" s="1007"/>
      <c r="SU421" s="1007"/>
      <c r="SV421" s="1007"/>
      <c r="SW421" s="1007"/>
      <c r="SX421" s="1007"/>
      <c r="SY421" s="1007"/>
      <c r="SZ421" s="1007"/>
      <c r="TA421" s="1007"/>
      <c r="TB421" s="1007"/>
      <c r="TC421" s="1007"/>
      <c r="TD421" s="1007"/>
      <c r="TE421" s="1007"/>
      <c r="TF421" s="1007"/>
      <c r="TG421" s="1007"/>
      <c r="TH421" s="1007"/>
      <c r="TI421" s="1007"/>
      <c r="TJ421" s="1007"/>
      <c r="TK421" s="1007"/>
      <c r="TL421" s="1007"/>
      <c r="TM421" s="1007"/>
      <c r="TN421" s="1007"/>
      <c r="TO421" s="1007"/>
      <c r="TP421" s="1007"/>
      <c r="TQ421" s="1007"/>
      <c r="TR421" s="1007"/>
      <c r="TS421" s="1007"/>
      <c r="TT421" s="1007"/>
      <c r="TU421" s="1007"/>
      <c r="TV421" s="1007"/>
      <c r="TW421" s="1007"/>
      <c r="TX421" s="1007"/>
      <c r="TY421" s="1007"/>
      <c r="TZ421" s="1007"/>
      <c r="UA421" s="1007"/>
      <c r="UB421" s="1007"/>
      <c r="UC421" s="1007"/>
      <c r="UD421" s="1007"/>
      <c r="UE421" s="1007"/>
      <c r="UF421" s="1007"/>
      <c r="UG421" s="1007"/>
      <c r="UH421" s="1007"/>
      <c r="UI421" s="1007"/>
      <c r="UJ421" s="1007"/>
      <c r="UK421" s="1007"/>
      <c r="UL421" s="1007"/>
      <c r="UM421" s="1007"/>
      <c r="UN421" s="1007"/>
      <c r="UO421" s="1007"/>
      <c r="UP421" s="1007"/>
      <c r="UQ421" s="1007"/>
      <c r="UR421" s="1007"/>
      <c r="US421" s="1007"/>
      <c r="UT421" s="1007"/>
      <c r="UU421" s="1007"/>
      <c r="UV421" s="1007"/>
      <c r="UW421" s="1007"/>
      <c r="UX421" s="1007"/>
      <c r="UY421" s="1007"/>
      <c r="UZ421" s="1007"/>
      <c r="VA421" s="1007"/>
      <c r="VB421" s="1007"/>
      <c r="VC421" s="1007"/>
      <c r="VD421" s="1007"/>
      <c r="VE421" s="1007"/>
      <c r="VF421" s="1007"/>
      <c r="VG421" s="1007"/>
      <c r="VH421" s="1007"/>
      <c r="VI421" s="1007"/>
      <c r="VJ421" s="1007"/>
      <c r="VK421" s="1007"/>
      <c r="VL421" s="1007"/>
      <c r="VM421" s="1007"/>
      <c r="VN421" s="1007"/>
      <c r="VO421" s="1007"/>
      <c r="VP421" s="1007"/>
      <c r="VQ421" s="1007"/>
      <c r="VR421" s="1007"/>
      <c r="VS421" s="1007"/>
      <c r="VT421" s="1007"/>
      <c r="VU421" s="1007"/>
      <c r="VV421" s="1007"/>
      <c r="VW421" s="1007"/>
      <c r="VX421" s="1007"/>
      <c r="VY421" s="1007"/>
      <c r="VZ421" s="1007"/>
      <c r="WA421" s="1007"/>
      <c r="WB421" s="1007"/>
      <c r="WC421" s="1007"/>
      <c r="WD421" s="1007"/>
      <c r="WE421" s="1007"/>
      <c r="WF421" s="1007"/>
      <c r="WG421" s="1007"/>
      <c r="WH421" s="1007"/>
      <c r="WI421" s="1007"/>
      <c r="WJ421" s="1007"/>
      <c r="WK421" s="1007"/>
      <c r="WL421" s="1007"/>
      <c r="WM421" s="1007"/>
      <c r="WN421" s="1007"/>
      <c r="WO421" s="1007"/>
      <c r="WP421" s="1007"/>
      <c r="WQ421" s="1007"/>
      <c r="WR421" s="1007"/>
      <c r="WS421" s="1007"/>
      <c r="WT421" s="1007"/>
      <c r="WU421" s="1007"/>
      <c r="WV421" s="1007"/>
      <c r="WW421" s="1007"/>
      <c r="WX421" s="1007"/>
      <c r="WY421" s="1007"/>
      <c r="WZ421" s="1007"/>
      <c r="XA421" s="1007"/>
      <c r="XB421" s="1007"/>
      <c r="XC421" s="1007"/>
      <c r="XD421" s="1007"/>
      <c r="XE421" s="1007"/>
      <c r="XF421" s="1007"/>
      <c r="XG421" s="1007"/>
      <c r="XH421" s="1007"/>
      <c r="XI421" s="1007"/>
      <c r="XJ421" s="1007"/>
      <c r="XK421" s="1007"/>
      <c r="XL421" s="1007"/>
      <c r="XM421" s="1007"/>
      <c r="XN421" s="1007"/>
      <c r="XO421" s="1007"/>
      <c r="XP421" s="1007"/>
      <c r="XQ421" s="1007"/>
      <c r="XR421" s="1007"/>
      <c r="XS421" s="1007"/>
      <c r="XT421" s="1007"/>
      <c r="XU421" s="1007"/>
      <c r="XV421" s="1007"/>
      <c r="XW421" s="1007"/>
      <c r="XX421" s="1007"/>
      <c r="XY421" s="1007"/>
      <c r="XZ421" s="1007"/>
      <c r="YA421" s="1007"/>
      <c r="YB421" s="1007"/>
      <c r="YC421" s="1007"/>
      <c r="YD421" s="1007"/>
      <c r="YE421" s="1007"/>
      <c r="YF421" s="1007"/>
      <c r="YG421" s="1007"/>
      <c r="YH421" s="1007"/>
      <c r="YI421" s="1007"/>
      <c r="YJ421" s="1007"/>
      <c r="YK421" s="1007"/>
      <c r="YL421" s="1007"/>
      <c r="YM421" s="1007"/>
      <c r="YN421" s="1007"/>
      <c r="YO421" s="1007"/>
      <c r="YP421" s="1007"/>
      <c r="YQ421" s="1007"/>
      <c r="YR421" s="1007"/>
      <c r="YS421" s="1007"/>
      <c r="YT421" s="1007"/>
      <c r="YU421" s="1007"/>
      <c r="YV421" s="1007"/>
      <c r="YW421" s="1007"/>
      <c r="YX421" s="1007"/>
      <c r="YY421" s="1007"/>
      <c r="YZ421" s="1007"/>
      <c r="ZA421" s="1007"/>
      <c r="ZB421" s="1007"/>
      <c r="ZC421" s="1007"/>
      <c r="ZD421" s="1007"/>
      <c r="ZE421" s="1007"/>
      <c r="ZF421" s="1007"/>
      <c r="ZG421" s="1007"/>
      <c r="ZH421" s="1007"/>
      <c r="ZI421" s="1007"/>
      <c r="ZJ421" s="1007"/>
      <c r="ZK421" s="1007"/>
      <c r="ZL421" s="1007"/>
      <c r="ZM421" s="1007"/>
      <c r="ZN421" s="1007"/>
      <c r="ZO421" s="1007"/>
      <c r="ZP421" s="1007"/>
      <c r="ZQ421" s="1007"/>
      <c r="ZR421" s="1007"/>
      <c r="ZS421" s="1007"/>
      <c r="ZT421" s="1007"/>
      <c r="ZU421" s="1007"/>
      <c r="ZV421" s="1007"/>
      <c r="ZW421" s="1007"/>
      <c r="ZX421" s="1007"/>
      <c r="ZY421" s="1007"/>
      <c r="ZZ421" s="1007"/>
      <c r="AAA421" s="1007"/>
      <c r="AAB421" s="1007"/>
      <c r="AAC421" s="1007"/>
      <c r="AAD421" s="1007"/>
      <c r="AAE421" s="1007"/>
      <c r="AAF421" s="1007"/>
      <c r="AAG421" s="1007"/>
      <c r="AAH421" s="1007"/>
      <c r="AAI421" s="1007"/>
      <c r="AAJ421" s="1007"/>
      <c r="AAK421" s="1007"/>
      <c r="AAL421" s="1007"/>
      <c r="AAM421" s="1007"/>
      <c r="AAN421" s="1007"/>
      <c r="AAO421" s="1007"/>
      <c r="AAP421" s="1007"/>
      <c r="AAQ421" s="1007"/>
      <c r="AAR421" s="1007"/>
      <c r="AAS421" s="1007"/>
      <c r="AAT421" s="1007"/>
      <c r="AAU421" s="1007"/>
      <c r="AAV421" s="1007"/>
      <c r="AAW421" s="1007"/>
      <c r="AAX421" s="1007"/>
      <c r="AAY421" s="1007"/>
      <c r="AAZ421" s="1007"/>
      <c r="ABA421" s="1007"/>
      <c r="ABB421" s="1007"/>
      <c r="ABC421" s="1007"/>
      <c r="ABD421" s="1007"/>
      <c r="ABE421" s="1007"/>
      <c r="ABF421" s="1007"/>
      <c r="ABG421" s="1007"/>
      <c r="ABH421" s="1007"/>
      <c r="ABI421" s="1007"/>
      <c r="ABJ421" s="1007"/>
      <c r="ABK421" s="1007"/>
      <c r="ABL421" s="1007"/>
      <c r="ABM421" s="1007"/>
      <c r="ABN421" s="1007"/>
      <c r="ABO421" s="1007"/>
      <c r="ABP421" s="1007"/>
      <c r="ABQ421" s="1007"/>
      <c r="ABR421" s="1007"/>
      <c r="ABS421" s="1007"/>
      <c r="ABT421" s="1007"/>
      <c r="ABU421" s="1007"/>
      <c r="ABV421" s="1007"/>
      <c r="ABW421" s="1007"/>
      <c r="ABX421" s="1007"/>
      <c r="ABY421" s="1007"/>
      <c r="ABZ421" s="1007"/>
      <c r="ACA421" s="1007"/>
      <c r="ACB421" s="1007"/>
      <c r="ACC421" s="1007"/>
      <c r="ACD421" s="1007"/>
      <c r="ACE421" s="1007"/>
      <c r="ACF421" s="1007"/>
      <c r="ACG421" s="1007"/>
      <c r="ACH421" s="1007"/>
      <c r="ACI421" s="1007"/>
      <c r="ACJ421" s="1007"/>
      <c r="ACK421" s="1007"/>
      <c r="ACL421" s="1007"/>
      <c r="ACM421" s="1007"/>
      <c r="ACN421" s="1007"/>
      <c r="ACO421" s="1007"/>
      <c r="ACP421" s="1007"/>
      <c r="ACQ421" s="1007"/>
      <c r="ACR421" s="1007"/>
      <c r="ACS421" s="1007"/>
      <c r="ACT421" s="1007"/>
      <c r="ACU421" s="1007"/>
      <c r="ACV421" s="1007"/>
      <c r="ACW421" s="1007"/>
      <c r="ACX421" s="1007"/>
      <c r="ACY421" s="1007"/>
      <c r="ACZ421" s="1007"/>
      <c r="ADA421" s="1007"/>
      <c r="ADB421" s="1007"/>
      <c r="ADC421" s="1007"/>
      <c r="ADD421" s="1007"/>
      <c r="ADE421" s="1007"/>
      <c r="ADF421" s="1007"/>
      <c r="ADG421" s="1007"/>
      <c r="ADH421" s="1007"/>
      <c r="ADI421" s="1007"/>
      <c r="ADJ421" s="1007"/>
      <c r="ADK421" s="1007"/>
      <c r="ADL421" s="1007"/>
      <c r="ADM421" s="1007"/>
      <c r="ADN421" s="1007"/>
      <c r="ADO421" s="1007"/>
      <c r="ADP421" s="1007"/>
      <c r="ADQ421" s="1007"/>
      <c r="ADR421" s="1007"/>
      <c r="ADS421" s="1007"/>
      <c r="ADT421" s="1007"/>
      <c r="ADU421" s="1007"/>
      <c r="ADV421" s="1007"/>
      <c r="ADW421" s="1007"/>
      <c r="ADX421" s="1007"/>
      <c r="ADY421" s="1007"/>
      <c r="ADZ421" s="1007"/>
      <c r="AEA421" s="1007"/>
      <c r="AEB421" s="1007"/>
      <c r="AEC421" s="1007"/>
      <c r="AED421" s="1007"/>
      <c r="AEE421" s="1007"/>
      <c r="AEF421" s="1007"/>
      <c r="AEG421" s="1007"/>
      <c r="AEH421" s="1007"/>
      <c r="AEI421" s="1007"/>
      <c r="AEJ421" s="1007"/>
      <c r="AEK421" s="1007"/>
      <c r="AEL421" s="1007"/>
      <c r="AEM421" s="1007"/>
      <c r="AEN421" s="1007"/>
      <c r="AEO421" s="1007"/>
      <c r="AEP421" s="1007"/>
      <c r="AEQ421" s="1007"/>
      <c r="AER421" s="1007"/>
      <c r="AES421" s="1007"/>
      <c r="AET421" s="1007"/>
      <c r="AEU421" s="1007"/>
      <c r="AEV421" s="1007"/>
      <c r="AEW421" s="1007"/>
      <c r="AEX421" s="1007"/>
      <c r="AEY421" s="1007"/>
      <c r="AEZ421" s="1007"/>
      <c r="AFA421" s="1007"/>
      <c r="AFB421" s="1007"/>
      <c r="AFC421" s="1007"/>
      <c r="AFD421" s="1007"/>
      <c r="AFE421" s="1007"/>
      <c r="AFF421" s="1007"/>
      <c r="AFG421" s="1007"/>
      <c r="AFH421" s="1007"/>
      <c r="AFI421" s="1007"/>
      <c r="AFJ421" s="1007"/>
      <c r="AFK421" s="1007"/>
      <c r="AFL421" s="1007"/>
      <c r="AFM421" s="1007"/>
      <c r="AFN421" s="1007"/>
      <c r="AFO421" s="1007"/>
      <c r="AFP421" s="1007"/>
      <c r="AFQ421" s="1007"/>
      <c r="AFR421" s="1007"/>
      <c r="AFS421" s="1007"/>
      <c r="AFT421" s="1007"/>
      <c r="AFU421" s="1007"/>
      <c r="AFV421" s="1007"/>
      <c r="AFW421" s="1007"/>
      <c r="AFX421" s="1007"/>
      <c r="AFY421" s="1007"/>
      <c r="AFZ421" s="1007"/>
      <c r="AGA421" s="1007"/>
      <c r="AGB421" s="1007"/>
      <c r="AGC421" s="1007"/>
      <c r="AGD421" s="1007"/>
      <c r="AGE421" s="1007"/>
      <c r="AGF421" s="1007"/>
      <c r="AGG421" s="1007"/>
      <c r="AGH421" s="1007"/>
      <c r="AGI421" s="1007"/>
      <c r="AGJ421" s="1007"/>
      <c r="AGK421" s="1007"/>
      <c r="AGL421" s="1007"/>
      <c r="AGM421" s="1007"/>
      <c r="AGN421" s="1007"/>
      <c r="AGO421" s="1007"/>
      <c r="AGP421" s="1007"/>
      <c r="AGQ421" s="1007"/>
      <c r="AGR421" s="1007"/>
      <c r="AGS421" s="1007"/>
      <c r="AGT421" s="1007"/>
      <c r="AGU421" s="1007"/>
      <c r="AGV421" s="1007"/>
      <c r="AGW421" s="1007"/>
      <c r="AGX421" s="1007"/>
      <c r="AGY421" s="1007"/>
      <c r="AGZ421" s="1007"/>
      <c r="AHA421" s="1007"/>
      <c r="AHB421" s="1007"/>
      <c r="AHC421" s="1007"/>
      <c r="AHD421" s="1007"/>
      <c r="AHE421" s="1007"/>
      <c r="AHF421" s="1007"/>
      <c r="AHG421" s="1007"/>
      <c r="AHH421" s="1007"/>
      <c r="AHI421" s="1007"/>
      <c r="AHJ421" s="1007"/>
      <c r="AHK421" s="1007"/>
      <c r="AHL421" s="1007"/>
      <c r="AHM421" s="1007"/>
      <c r="AHN421" s="1007"/>
      <c r="AHO421" s="1007"/>
      <c r="AHP421" s="1007"/>
      <c r="AHQ421" s="1007"/>
      <c r="AHR421" s="1007"/>
      <c r="AHS421" s="1007"/>
      <c r="AHT421" s="1007"/>
      <c r="AHU421" s="1007"/>
      <c r="AHV421" s="1007"/>
      <c r="AHW421" s="1007"/>
      <c r="AHX421" s="1007"/>
      <c r="AHY421" s="1007"/>
      <c r="AHZ421" s="1007"/>
      <c r="AIA421" s="1007"/>
      <c r="AIB421" s="1007"/>
      <c r="AIC421" s="1007"/>
      <c r="AID421" s="1007"/>
      <c r="AIE421" s="1007"/>
      <c r="AIF421" s="1007"/>
      <c r="AIG421" s="1007"/>
      <c r="AIH421" s="1007"/>
      <c r="AII421" s="1007"/>
      <c r="AIJ421" s="1007"/>
      <c r="AIK421" s="1007"/>
      <c r="AIL421" s="1007"/>
      <c r="AIM421" s="1007"/>
      <c r="AIN421" s="1007"/>
      <c r="AIO421" s="1007"/>
      <c r="AIP421" s="1007"/>
      <c r="AIQ421" s="1007"/>
      <c r="AIR421" s="1007"/>
      <c r="AIS421" s="1007"/>
      <c r="AIT421" s="1007"/>
      <c r="AIU421" s="1007"/>
      <c r="AIV421" s="1007"/>
      <c r="AIW421" s="1007"/>
      <c r="AIX421" s="1007"/>
      <c r="AIY421" s="1007"/>
      <c r="AIZ421" s="1007"/>
      <c r="AJA421" s="1007"/>
      <c r="AJB421" s="1007"/>
      <c r="AJC421" s="1007"/>
      <c r="AJD421" s="1007"/>
      <c r="AJE421" s="1007"/>
      <c r="AJF421" s="1007"/>
      <c r="AJG421" s="1007"/>
      <c r="AJH421" s="1007"/>
      <c r="AJI421" s="1007"/>
      <c r="AJJ421" s="1007"/>
      <c r="AJK421" s="1007"/>
      <c r="AJL421" s="1007"/>
      <c r="AJM421" s="1007"/>
      <c r="AJN421" s="1007"/>
      <c r="AJO421" s="1007"/>
      <c r="AJP421" s="1007"/>
      <c r="AJQ421" s="1007"/>
      <c r="AJR421" s="1007"/>
      <c r="AJS421" s="1007"/>
      <c r="AJT421" s="1007"/>
      <c r="AJU421" s="1007"/>
      <c r="AJV421" s="1007"/>
      <c r="AJW421" s="1007"/>
      <c r="AJX421" s="1007"/>
      <c r="AJY421" s="1007"/>
      <c r="AJZ421" s="1007"/>
      <c r="AKA421" s="1007"/>
      <c r="AKB421" s="1007"/>
      <c r="AKC421" s="1007"/>
      <c r="AKD421" s="1007"/>
      <c r="AKE421" s="1007"/>
      <c r="AKF421" s="1007"/>
      <c r="AKG421" s="1007"/>
      <c r="AKH421" s="1007"/>
      <c r="AKI421" s="1007"/>
      <c r="AKJ421" s="1007"/>
      <c r="AKK421" s="1007"/>
      <c r="AKL421" s="1007"/>
      <c r="AKM421" s="1007"/>
      <c r="AKN421" s="1007"/>
      <c r="AKO421" s="1007"/>
      <c r="AKP421" s="1007"/>
      <c r="AKQ421" s="1007"/>
      <c r="AKR421" s="1007"/>
      <c r="AKS421" s="1007"/>
      <c r="AKT421" s="1007"/>
      <c r="AKU421" s="1007"/>
      <c r="AKV421" s="1007"/>
      <c r="AKW421" s="1007"/>
      <c r="AKX421" s="1007"/>
      <c r="AKY421" s="1007"/>
      <c r="AKZ421" s="1007"/>
      <c r="ALA421" s="1007"/>
      <c r="ALB421" s="1007"/>
      <c r="ALC421" s="1007"/>
      <c r="ALD421" s="1007"/>
      <c r="ALE421" s="1007"/>
      <c r="ALF421" s="1007"/>
      <c r="ALG421" s="1007"/>
      <c r="ALH421" s="1007"/>
      <c r="ALI421" s="1007"/>
      <c r="ALJ421" s="1007"/>
      <c r="ALK421" s="1007"/>
      <c r="ALL421" s="1007"/>
      <c r="ALM421" s="1007"/>
      <c r="ALN421" s="1007"/>
      <c r="ALO421" s="1007"/>
      <c r="ALP421" s="1007"/>
      <c r="ALQ421" s="1007"/>
      <c r="ALR421" s="1007"/>
      <c r="ALS421" s="1007"/>
      <c r="ALT421" s="1007"/>
      <c r="ALU421" s="1007"/>
      <c r="ALV421" s="1007"/>
      <c r="ALW421" s="1007"/>
      <c r="ALX421" s="1007"/>
      <c r="ALY421" s="1007"/>
      <c r="ALZ421" s="1007"/>
      <c r="AMA421" s="1007"/>
      <c r="AMB421" s="1007"/>
      <c r="AMC421" s="1007"/>
      <c r="AMD421" s="1007"/>
      <c r="AME421" s="1007"/>
      <c r="AMF421" s="1007"/>
      <c r="AMG421" s="1007"/>
      <c r="AMH421" s="1007"/>
      <c r="AMI421" s="1007"/>
      <c r="AMJ421" s="1007"/>
      <c r="AMK421" s="1007"/>
      <c r="AML421" s="1007"/>
      <c r="AMM421" s="1007"/>
      <c r="AMN421" s="1007"/>
      <c r="AMO421" s="1007"/>
      <c r="AMP421" s="1007"/>
      <c r="AMQ421" s="1007"/>
      <c r="AMR421" s="1007"/>
      <c r="AMS421" s="1007"/>
      <c r="AMT421" s="1007"/>
      <c r="AMU421" s="1007"/>
      <c r="AMV421" s="1007"/>
      <c r="AMW421" s="1007"/>
      <c r="AMX421" s="1007"/>
      <c r="AMY421" s="1007"/>
      <c r="AMZ421" s="1007"/>
      <c r="ANA421" s="1007"/>
      <c r="ANB421" s="1007"/>
      <c r="ANC421" s="1007"/>
      <c r="AND421" s="1007"/>
      <c r="ANE421" s="1007"/>
      <c r="ANF421" s="1007"/>
      <c r="ANG421" s="1007"/>
      <c r="ANH421" s="1007"/>
      <c r="ANI421" s="1007"/>
      <c r="ANJ421" s="1007"/>
      <c r="ANK421" s="1007"/>
      <c r="ANL421" s="1007"/>
      <c r="ANM421" s="1007"/>
      <c r="ANN421" s="1007"/>
      <c r="ANO421" s="1007"/>
      <c r="ANP421" s="1007"/>
      <c r="ANQ421" s="1007"/>
      <c r="ANR421" s="1007"/>
      <c r="ANS421" s="1007"/>
      <c r="ANT421" s="1007"/>
      <c r="ANU421" s="1007"/>
      <c r="ANV421" s="1007"/>
      <c r="ANW421" s="1007"/>
      <c r="ANX421" s="1007"/>
      <c r="ANY421" s="1007"/>
      <c r="ANZ421" s="1007"/>
      <c r="AOA421" s="1007"/>
      <c r="AOB421" s="1007"/>
      <c r="AOC421" s="1007"/>
      <c r="AOD421" s="1007"/>
      <c r="AOE421" s="1007"/>
      <c r="AOF421" s="1007"/>
      <c r="AOG421" s="1007"/>
      <c r="AOH421" s="1007"/>
      <c r="AOI421" s="1007"/>
      <c r="AOJ421" s="1007"/>
      <c r="AOK421" s="1007"/>
      <c r="AOL421" s="1007"/>
      <c r="AOM421" s="1007"/>
      <c r="AON421" s="1007"/>
      <c r="AOO421" s="1007"/>
      <c r="AOP421" s="1007"/>
      <c r="AOQ421" s="1007"/>
      <c r="AOR421" s="1007"/>
      <c r="AOS421" s="1007"/>
      <c r="AOT421" s="1007"/>
      <c r="AOU421" s="1007"/>
      <c r="AOV421" s="1007"/>
      <c r="AOW421" s="1007"/>
      <c r="AOX421" s="1007"/>
      <c r="AOY421" s="1007"/>
      <c r="AOZ421" s="1007"/>
      <c r="APA421" s="1007"/>
      <c r="APB421" s="1007"/>
      <c r="APC421" s="1007"/>
      <c r="APD421" s="1007"/>
      <c r="APE421" s="1007"/>
      <c r="APF421" s="1007"/>
      <c r="APG421" s="1007"/>
      <c r="APH421" s="1007"/>
      <c r="API421" s="1007"/>
      <c r="APJ421" s="1007"/>
      <c r="APK421" s="1007"/>
      <c r="APL421" s="1007"/>
      <c r="APM421" s="1007"/>
      <c r="APN421" s="1007"/>
      <c r="APO421" s="1007"/>
      <c r="APP421" s="1007"/>
      <c r="APQ421" s="1007"/>
      <c r="APR421" s="1007"/>
      <c r="APS421" s="1007"/>
      <c r="APT421" s="1007"/>
      <c r="APU421" s="1007"/>
      <c r="APV421" s="1007"/>
      <c r="APW421" s="1007"/>
      <c r="APX421" s="1007"/>
      <c r="APY421" s="1007"/>
      <c r="APZ421" s="1007"/>
      <c r="AQA421" s="1007"/>
      <c r="AQB421" s="1007"/>
      <c r="AQC421" s="1007"/>
      <c r="AQD421" s="1007"/>
      <c r="AQE421" s="1007"/>
      <c r="AQF421" s="1007"/>
      <c r="AQG421" s="1007"/>
      <c r="AQH421" s="1007"/>
      <c r="AQI421" s="1007"/>
      <c r="AQJ421" s="1007"/>
      <c r="AQK421" s="1007"/>
      <c r="AQL421" s="1007"/>
      <c r="AQM421" s="1007"/>
      <c r="AQN421" s="1007"/>
      <c r="AQO421" s="1007"/>
      <c r="AQP421" s="1007"/>
      <c r="AQQ421" s="1007"/>
      <c r="AQR421" s="1007"/>
      <c r="AQS421" s="1007"/>
      <c r="AQT421" s="1007"/>
      <c r="AQU421" s="1007"/>
      <c r="AQV421" s="1007"/>
      <c r="AQW421" s="1007"/>
      <c r="AQX421" s="1007"/>
      <c r="AQY421" s="1007"/>
      <c r="AQZ421" s="1007"/>
      <c r="ARA421" s="1007"/>
      <c r="ARB421" s="1007"/>
      <c r="ARC421" s="1007"/>
      <c r="ARD421" s="1007"/>
      <c r="ARE421" s="1007"/>
      <c r="ARF421" s="1007"/>
      <c r="ARG421" s="1007"/>
      <c r="ARH421" s="1007"/>
      <c r="ARI421" s="1007"/>
      <c r="ARJ421" s="1007"/>
      <c r="ARK421" s="1007"/>
      <c r="ARL421" s="1007"/>
      <c r="ARM421" s="1007"/>
      <c r="ARN421" s="1007"/>
      <c r="ARO421" s="1007"/>
      <c r="ARP421" s="1007"/>
      <c r="ARQ421" s="1007"/>
      <c r="ARR421" s="1007"/>
      <c r="ARS421" s="1007"/>
      <c r="ART421" s="1007"/>
      <c r="ARU421" s="1007"/>
      <c r="ARV421" s="1007"/>
      <c r="ARW421" s="1007"/>
      <c r="ARX421" s="1007"/>
      <c r="ARY421" s="1007"/>
      <c r="ARZ421" s="1007"/>
      <c r="ASA421" s="1007"/>
      <c r="ASB421" s="1007"/>
      <c r="ASC421" s="1007"/>
      <c r="ASD421" s="1007"/>
      <c r="ASE421" s="1007"/>
      <c r="ASF421" s="1007"/>
      <c r="ASG421" s="1007"/>
      <c r="ASH421" s="1007"/>
      <c r="ASI421" s="1007"/>
      <c r="ASJ421" s="1007"/>
      <c r="ASK421" s="1007"/>
      <c r="ASL421" s="1007"/>
      <c r="ASM421" s="1007"/>
      <c r="ASN421" s="1007"/>
      <c r="ASO421" s="1007"/>
      <c r="ASP421" s="1007"/>
      <c r="ASQ421" s="1007"/>
      <c r="ASR421" s="1007"/>
      <c r="ASS421" s="1007"/>
      <c r="AST421" s="1007"/>
      <c r="ASU421" s="1007"/>
      <c r="ASV421" s="1007"/>
      <c r="ASW421" s="1007"/>
      <c r="ASX421" s="1007"/>
      <c r="ASY421" s="1007"/>
      <c r="ASZ421" s="1007"/>
      <c r="ATA421" s="1007"/>
      <c r="ATB421" s="1007"/>
      <c r="ATC421" s="1007"/>
      <c r="ATD421" s="1007"/>
      <c r="ATE421" s="1007"/>
      <c r="ATF421" s="1007"/>
      <c r="ATG421" s="1007"/>
      <c r="ATH421" s="1007"/>
      <c r="ATI421" s="1007"/>
      <c r="ATJ421" s="1007"/>
      <c r="ATK421" s="1007"/>
      <c r="ATL421" s="1007"/>
      <c r="ATM421" s="1007"/>
      <c r="ATN421" s="1007"/>
      <c r="ATO421" s="1007"/>
      <c r="ATP421" s="1007"/>
      <c r="ATQ421" s="1007"/>
      <c r="ATR421" s="1007"/>
      <c r="ATS421" s="1007"/>
      <c r="ATT421" s="1007"/>
      <c r="ATU421" s="1007"/>
      <c r="ATV421" s="1007"/>
      <c r="ATW421" s="1007"/>
      <c r="ATX421" s="1007"/>
      <c r="ATY421" s="1007"/>
      <c r="ATZ421" s="1007"/>
      <c r="AUA421" s="1007"/>
      <c r="AUB421" s="1007"/>
      <c r="AUC421" s="1007"/>
      <c r="AUD421" s="1007"/>
      <c r="AUE421" s="1007"/>
      <c r="AUF421" s="1007"/>
      <c r="AUG421" s="1007"/>
      <c r="AUH421" s="1007"/>
      <c r="AUI421" s="1007"/>
      <c r="AUJ421" s="1007"/>
      <c r="AUK421" s="1007"/>
      <c r="AUL421" s="1007"/>
      <c r="AUM421" s="1007"/>
      <c r="AUN421" s="1007"/>
      <c r="AUO421" s="1007"/>
      <c r="AUP421" s="1007"/>
      <c r="AUQ421" s="1007"/>
      <c r="AUR421" s="1007"/>
      <c r="AUS421" s="1007"/>
      <c r="AUT421" s="1007"/>
      <c r="AUU421" s="1007"/>
      <c r="AUV421" s="1007"/>
      <c r="AUW421" s="1007"/>
      <c r="AUX421" s="1007"/>
      <c r="AUY421" s="1007"/>
      <c r="AUZ421" s="1007"/>
      <c r="AVA421" s="1007"/>
      <c r="AVB421" s="1007"/>
      <c r="AVC421" s="1007"/>
      <c r="AVD421" s="1007"/>
      <c r="AVE421" s="1007"/>
      <c r="AVF421" s="1007"/>
      <c r="AVG421" s="1007"/>
      <c r="AVH421" s="1007"/>
      <c r="AVI421" s="1007"/>
      <c r="AVJ421" s="1007"/>
      <c r="AVK421" s="1007"/>
      <c r="AVL421" s="1007"/>
      <c r="AVM421" s="1007"/>
      <c r="AVN421" s="1007"/>
      <c r="AVO421" s="1007"/>
      <c r="AVP421" s="1007"/>
      <c r="AVQ421" s="1007"/>
      <c r="AVR421" s="1007"/>
      <c r="AVS421" s="1007"/>
      <c r="AVT421" s="1007"/>
      <c r="AVU421" s="1007"/>
      <c r="AVV421" s="1007"/>
      <c r="AVW421" s="1007"/>
      <c r="AVX421" s="1007"/>
      <c r="AVY421" s="1007"/>
      <c r="AVZ421" s="1007"/>
      <c r="AWA421" s="1007"/>
      <c r="AWB421" s="1007"/>
      <c r="AWC421" s="1007"/>
      <c r="AWD421" s="1007"/>
      <c r="AWE421" s="1007"/>
      <c r="AWF421" s="1007"/>
      <c r="AWG421" s="1007"/>
      <c r="AWH421" s="1007"/>
      <c r="AWI421" s="1007"/>
      <c r="AWJ421" s="1007"/>
      <c r="AWK421" s="1007"/>
      <c r="AWL421" s="1007"/>
      <c r="AWM421" s="1007"/>
      <c r="AWN421" s="1007"/>
      <c r="AWO421" s="1007"/>
      <c r="AWP421" s="1007"/>
      <c r="AWQ421" s="1007"/>
      <c r="AWR421" s="1007"/>
      <c r="AWS421" s="1007"/>
      <c r="AWT421" s="1007"/>
      <c r="AWU421" s="1007"/>
      <c r="AWV421" s="1007"/>
      <c r="AWW421" s="1007"/>
      <c r="AWX421" s="1007"/>
      <c r="AWY421" s="1007"/>
      <c r="AWZ421" s="1007"/>
      <c r="AXA421" s="1007"/>
      <c r="AXB421" s="1007"/>
      <c r="AXC421" s="1007"/>
      <c r="AXD421" s="1007"/>
      <c r="AXE421" s="1007"/>
      <c r="AXF421" s="1007"/>
      <c r="AXG421" s="1007"/>
      <c r="AXH421" s="1007"/>
      <c r="AXI421" s="1007"/>
      <c r="AXJ421" s="1007"/>
      <c r="AXK421" s="1007"/>
      <c r="AXL421" s="1007"/>
      <c r="AXM421" s="1007"/>
      <c r="AXN421" s="1007"/>
      <c r="AXO421" s="1007"/>
      <c r="AXP421" s="1007"/>
      <c r="AXQ421" s="1007"/>
      <c r="AXR421" s="1007"/>
      <c r="AXS421" s="1007"/>
      <c r="AXT421" s="1007"/>
      <c r="AXU421" s="1007"/>
      <c r="AXV421" s="1007"/>
      <c r="AXW421" s="1007"/>
      <c r="AXX421" s="1007"/>
      <c r="AXY421" s="1007"/>
      <c r="AXZ421" s="1007"/>
      <c r="AYA421" s="1007"/>
      <c r="AYB421" s="1007"/>
      <c r="AYC421" s="1007"/>
      <c r="AYD421" s="1007"/>
      <c r="AYE421" s="1007"/>
      <c r="AYF421" s="1007"/>
      <c r="AYG421" s="1007"/>
      <c r="AYH421" s="1007"/>
      <c r="AYI421" s="1007"/>
      <c r="AYJ421" s="1007"/>
      <c r="AYK421" s="1007"/>
      <c r="AYL421" s="1007"/>
      <c r="AYM421" s="1007"/>
      <c r="AYN421" s="1007"/>
      <c r="AYO421" s="1007"/>
      <c r="AYP421" s="1007"/>
      <c r="AYQ421" s="1007"/>
      <c r="AYR421" s="1007"/>
      <c r="AYS421" s="1007"/>
      <c r="AYT421" s="1007"/>
      <c r="AYU421" s="1007"/>
      <c r="AYV421" s="1007"/>
      <c r="AYW421" s="1007"/>
      <c r="AYX421" s="1007"/>
      <c r="AYY421" s="1007"/>
      <c r="AYZ421" s="1007"/>
      <c r="AZA421" s="1007"/>
      <c r="AZB421" s="1007"/>
      <c r="AZC421" s="1007"/>
      <c r="AZD421" s="1007"/>
      <c r="AZE421" s="1007"/>
      <c r="AZF421" s="1007"/>
      <c r="AZG421" s="1007"/>
      <c r="AZH421" s="1007"/>
      <c r="AZI421" s="1007"/>
      <c r="AZJ421" s="1007"/>
      <c r="AZK421" s="1007"/>
      <c r="AZL421" s="1007"/>
      <c r="AZM421" s="1007"/>
      <c r="AZN421" s="1007"/>
      <c r="AZO421" s="1007"/>
      <c r="AZP421" s="1007"/>
      <c r="AZQ421" s="1007"/>
      <c r="AZR421" s="1007"/>
      <c r="AZS421" s="1007"/>
      <c r="AZT421" s="1007"/>
      <c r="AZU421" s="1007"/>
      <c r="AZV421" s="1007"/>
      <c r="AZW421" s="1007"/>
      <c r="AZX421" s="1007"/>
      <c r="AZY421" s="1007"/>
      <c r="AZZ421" s="1007"/>
      <c r="BAA421" s="1007"/>
      <c r="BAB421" s="1007"/>
      <c r="BAC421" s="1007"/>
      <c r="BAD421" s="1007"/>
      <c r="BAE421" s="1007"/>
      <c r="BAF421" s="1007"/>
      <c r="BAG421" s="1007"/>
      <c r="BAH421" s="1007"/>
      <c r="BAI421" s="1007"/>
      <c r="BAJ421" s="1007"/>
      <c r="BAK421" s="1007"/>
      <c r="BAL421" s="1007"/>
      <c r="BAM421" s="1007"/>
      <c r="BAN421" s="1007"/>
      <c r="BAO421" s="1007"/>
      <c r="BAP421" s="1007"/>
      <c r="BAQ421" s="1007"/>
      <c r="BAR421" s="1007"/>
      <c r="BAS421" s="1007"/>
      <c r="BAT421" s="1007"/>
      <c r="BAU421" s="1007"/>
      <c r="BAV421" s="1007"/>
      <c r="BAW421" s="1007"/>
      <c r="BAX421" s="1007"/>
      <c r="BAY421" s="1007"/>
      <c r="BAZ421" s="1007"/>
      <c r="BBA421" s="1007"/>
      <c r="BBB421" s="1007"/>
      <c r="BBC421" s="1007"/>
      <c r="BBD421" s="1007"/>
      <c r="BBE421" s="1007"/>
      <c r="BBF421" s="1007"/>
      <c r="BBG421" s="1007"/>
      <c r="BBH421" s="1007"/>
      <c r="BBI421" s="1007"/>
      <c r="BBJ421" s="1007"/>
      <c r="BBK421" s="1007"/>
      <c r="BBL421" s="1007"/>
      <c r="BBM421" s="1007"/>
      <c r="BBN421" s="1007"/>
      <c r="BBO421" s="1007"/>
      <c r="BBP421" s="1007"/>
      <c r="BBQ421" s="1007"/>
      <c r="BBR421" s="1007"/>
      <c r="BBS421" s="1007"/>
      <c r="BBT421" s="1007"/>
      <c r="BBU421" s="1007"/>
      <c r="BBV421" s="1007"/>
      <c r="BBW421" s="1007"/>
      <c r="BBX421" s="1007"/>
      <c r="BBY421" s="1007"/>
      <c r="BBZ421" s="1007"/>
      <c r="BCA421" s="1007"/>
      <c r="BCB421" s="1007"/>
      <c r="BCC421" s="1007"/>
      <c r="BCD421" s="1007"/>
      <c r="BCE421" s="1007"/>
      <c r="BCF421" s="1007"/>
      <c r="BCG421" s="1007"/>
      <c r="BCH421" s="1007"/>
      <c r="BCI421" s="1007"/>
      <c r="BCJ421" s="1007"/>
      <c r="BCK421" s="1007"/>
      <c r="BCL421" s="1007"/>
      <c r="BCM421" s="1007"/>
      <c r="BCN421" s="1007"/>
      <c r="BCO421" s="1007"/>
      <c r="BCP421" s="1007"/>
      <c r="BCQ421" s="1007"/>
      <c r="BCR421" s="1007"/>
      <c r="BCS421" s="1007"/>
      <c r="BCT421" s="1007"/>
      <c r="BCU421" s="1007"/>
      <c r="BCV421" s="1007"/>
      <c r="BCW421" s="1007"/>
      <c r="BCX421" s="1007"/>
      <c r="BCY421" s="1007"/>
      <c r="BCZ421" s="1007"/>
      <c r="BDA421" s="1007"/>
      <c r="BDB421" s="1007"/>
      <c r="BDC421" s="1007"/>
      <c r="BDD421" s="1007"/>
      <c r="BDE421" s="1007"/>
      <c r="BDF421" s="1007"/>
      <c r="BDG421" s="1007"/>
      <c r="BDH421" s="1007"/>
      <c r="BDI421" s="1007"/>
      <c r="BDJ421" s="1007"/>
      <c r="BDK421" s="1007"/>
      <c r="BDL421" s="1007"/>
      <c r="BDM421" s="1007"/>
      <c r="BDN421" s="1007"/>
      <c r="BDO421" s="1007"/>
      <c r="BDP421" s="1007"/>
      <c r="BDQ421" s="1007"/>
      <c r="BDR421" s="1007"/>
      <c r="BDS421" s="1007"/>
      <c r="BDT421" s="1007"/>
      <c r="BDU421" s="1007"/>
      <c r="BDV421" s="1007"/>
      <c r="BDW421" s="1007"/>
      <c r="BDX421" s="1007"/>
      <c r="BDY421" s="1007"/>
      <c r="BDZ421" s="1007"/>
      <c r="BEA421" s="1007"/>
      <c r="BEB421" s="1007"/>
      <c r="BEC421" s="1007"/>
      <c r="BED421" s="1007"/>
      <c r="BEE421" s="1007"/>
      <c r="BEF421" s="1007"/>
      <c r="BEG421" s="1007"/>
      <c r="BEH421" s="1007"/>
      <c r="BEI421" s="1007"/>
      <c r="BEJ421" s="1007"/>
      <c r="BEK421" s="1007"/>
      <c r="BEL421" s="1007"/>
      <c r="BEM421" s="1007"/>
      <c r="BEN421" s="1007"/>
      <c r="BEO421" s="1007"/>
      <c r="BEP421" s="1007"/>
      <c r="BEQ421" s="1007"/>
      <c r="BER421" s="1007"/>
      <c r="BES421" s="1007"/>
      <c r="BET421" s="1007"/>
      <c r="BEU421" s="1007"/>
      <c r="BEV421" s="1007"/>
      <c r="BEW421" s="1007"/>
      <c r="BEX421" s="1007"/>
      <c r="BEY421" s="1007"/>
      <c r="BEZ421" s="1007"/>
      <c r="BFA421" s="1007"/>
      <c r="BFB421" s="1007"/>
      <c r="BFC421" s="1007"/>
      <c r="BFD421" s="1007"/>
      <c r="BFE421" s="1007"/>
      <c r="BFF421" s="1007"/>
      <c r="BFG421" s="1007"/>
      <c r="BFH421" s="1007"/>
      <c r="BFI421" s="1007"/>
      <c r="BFJ421" s="1007"/>
      <c r="BFK421" s="1007"/>
      <c r="BFL421" s="1007"/>
      <c r="BFM421" s="1007"/>
      <c r="BFN421" s="1007"/>
      <c r="BFO421" s="1007"/>
      <c r="BFP421" s="1007"/>
      <c r="BFQ421" s="1007"/>
      <c r="BFR421" s="1007"/>
      <c r="BFS421" s="1007"/>
      <c r="BFT421" s="1007"/>
      <c r="BFU421" s="1007"/>
      <c r="BFV421" s="1007"/>
      <c r="BFW421" s="1007"/>
      <c r="BFX421" s="1007"/>
      <c r="BFY421" s="1007"/>
      <c r="BFZ421" s="1007"/>
      <c r="BGA421" s="1007"/>
      <c r="BGB421" s="1007"/>
      <c r="BGC421" s="1007"/>
      <c r="BGD421" s="1007"/>
      <c r="BGE421" s="1007"/>
      <c r="BGF421" s="1007"/>
      <c r="BGG421" s="1007"/>
      <c r="BGH421" s="1007"/>
      <c r="BGI421" s="1007"/>
      <c r="BGJ421" s="1007"/>
      <c r="BGK421" s="1007"/>
      <c r="BGL421" s="1007"/>
      <c r="BGM421" s="1007"/>
      <c r="BGN421" s="1007"/>
      <c r="BGO421" s="1007"/>
      <c r="BGP421" s="1007"/>
      <c r="BGQ421" s="1007"/>
      <c r="BGR421" s="1007"/>
      <c r="BGS421" s="1007"/>
      <c r="BGT421" s="1007"/>
      <c r="BGU421" s="1007"/>
      <c r="BGV421" s="1007"/>
      <c r="BGW421" s="1007"/>
      <c r="BGX421" s="1007"/>
      <c r="BGY421" s="1007"/>
      <c r="BGZ421" s="1007"/>
      <c r="BHA421" s="1007"/>
      <c r="BHB421" s="1007"/>
      <c r="BHC421" s="1007"/>
      <c r="BHD421" s="1007"/>
      <c r="BHE421" s="1007"/>
      <c r="BHF421" s="1007"/>
      <c r="BHG421" s="1007"/>
      <c r="BHH421" s="1007"/>
      <c r="BHI421" s="1007"/>
      <c r="BHJ421" s="1007"/>
      <c r="BHK421" s="1007"/>
      <c r="BHL421" s="1007"/>
      <c r="BHM421" s="1007"/>
      <c r="BHN421" s="1007"/>
      <c r="BHO421" s="1007"/>
      <c r="BHP421" s="1007"/>
      <c r="BHQ421" s="1007"/>
      <c r="BHR421" s="1007"/>
      <c r="BHS421" s="1007"/>
      <c r="BHT421" s="1007"/>
      <c r="BHU421" s="1007"/>
      <c r="BHV421" s="1007"/>
      <c r="BHW421" s="1007"/>
      <c r="BHX421" s="1007"/>
      <c r="BHY421" s="1007"/>
      <c r="BHZ421" s="1007"/>
      <c r="BIA421" s="1007"/>
      <c r="BIB421" s="1007"/>
      <c r="BIC421" s="1007"/>
      <c r="BID421" s="1007"/>
      <c r="BIE421" s="1007"/>
      <c r="BIF421" s="1007"/>
      <c r="BIG421" s="1007"/>
      <c r="BIH421" s="1007"/>
      <c r="BII421" s="1007"/>
      <c r="BIJ421" s="1007"/>
      <c r="BIK421" s="1007"/>
      <c r="BIL421" s="1007"/>
      <c r="BIM421" s="1007"/>
      <c r="BIN421" s="1007"/>
      <c r="BIO421" s="1007"/>
      <c r="BIP421" s="1007"/>
      <c r="BIQ421" s="1007"/>
      <c r="BIR421" s="1007"/>
      <c r="BIS421" s="1007"/>
      <c r="BIT421" s="1007"/>
      <c r="BIU421" s="1007"/>
      <c r="BIV421" s="1007"/>
      <c r="BIW421" s="1007"/>
      <c r="BIX421" s="1007"/>
      <c r="BIY421" s="1007"/>
      <c r="BIZ421" s="1007"/>
      <c r="BJA421" s="1007"/>
      <c r="BJB421" s="1007"/>
      <c r="BJC421" s="1007"/>
      <c r="BJD421" s="1007"/>
      <c r="BJE421" s="1007"/>
      <c r="BJF421" s="1007"/>
      <c r="BJG421" s="1007"/>
      <c r="BJH421" s="1007"/>
      <c r="BJI421" s="1007"/>
      <c r="BJJ421" s="1007"/>
      <c r="BJK421" s="1007"/>
      <c r="BJL421" s="1007"/>
      <c r="BJM421" s="1007"/>
      <c r="BJN421" s="1007"/>
      <c r="BJO421" s="1007"/>
      <c r="BJP421" s="1007"/>
      <c r="BJQ421" s="1007"/>
      <c r="BJR421" s="1007"/>
      <c r="BJS421" s="1007"/>
      <c r="BJT421" s="1007"/>
      <c r="BJU421" s="1007"/>
      <c r="BJV421" s="1007"/>
      <c r="BJW421" s="1007"/>
      <c r="BJX421" s="1007"/>
      <c r="BJY421" s="1007"/>
      <c r="BJZ421" s="1007"/>
      <c r="BKA421" s="1007"/>
      <c r="BKB421" s="1007"/>
      <c r="BKC421" s="1007"/>
      <c r="BKD421" s="1007"/>
      <c r="BKE421" s="1007"/>
      <c r="BKF421" s="1007"/>
      <c r="BKG421" s="1007"/>
      <c r="BKH421" s="1007"/>
      <c r="BKI421" s="1007"/>
      <c r="BKJ421" s="1007"/>
      <c r="BKK421" s="1007"/>
      <c r="BKL421" s="1007"/>
      <c r="BKM421" s="1007"/>
      <c r="BKN421" s="1007"/>
      <c r="BKO421" s="1007"/>
      <c r="BKP421" s="1007"/>
      <c r="BKQ421" s="1007"/>
      <c r="BKR421" s="1007"/>
      <c r="BKS421" s="1007"/>
      <c r="BKT421" s="1007"/>
      <c r="BKU421" s="1007"/>
      <c r="BKV421" s="1007"/>
      <c r="BKW421" s="1007"/>
      <c r="BKX421" s="1007"/>
      <c r="BKY421" s="1007"/>
      <c r="BKZ421" s="1007"/>
      <c r="BLA421" s="1007"/>
      <c r="BLB421" s="1007"/>
      <c r="BLC421" s="1007"/>
      <c r="BLD421" s="1007"/>
      <c r="BLE421" s="1007"/>
      <c r="BLF421" s="1007"/>
      <c r="BLG421" s="1007"/>
      <c r="BLH421" s="1007"/>
      <c r="BLI421" s="1007"/>
      <c r="BLJ421" s="1007"/>
      <c r="BLK421" s="1007"/>
      <c r="BLL421" s="1007"/>
      <c r="BLM421" s="1007"/>
      <c r="BLN421" s="1007"/>
      <c r="BLO421" s="1007"/>
      <c r="BLP421" s="1007"/>
      <c r="BLQ421" s="1007"/>
      <c r="BLR421" s="1007"/>
      <c r="BLS421" s="1007"/>
      <c r="BLT421" s="1007"/>
      <c r="BLU421" s="1007"/>
      <c r="BLV421" s="1007"/>
      <c r="BLW421" s="1007"/>
      <c r="BLX421" s="1007"/>
      <c r="BLY421" s="1007"/>
      <c r="BLZ421" s="1007"/>
      <c r="BMA421" s="1007"/>
      <c r="BMB421" s="1007"/>
      <c r="BMC421" s="1007"/>
      <c r="BMD421" s="1007"/>
      <c r="BME421" s="1007"/>
      <c r="BMF421" s="1007"/>
      <c r="BMG421" s="1007"/>
      <c r="BMH421" s="1007"/>
      <c r="BMI421" s="1007"/>
      <c r="BMJ421" s="1007"/>
      <c r="BMK421" s="1007"/>
      <c r="BML421" s="1007"/>
      <c r="BMM421" s="1007"/>
      <c r="BMN421" s="1007"/>
      <c r="BMO421" s="1007"/>
    </row>
    <row r="422" spans="1:1705" customFormat="1">
      <c r="A422" s="580" t="s">
        <v>1314</v>
      </c>
      <c r="B422" s="581"/>
      <c r="C422" s="581" t="s">
        <v>1314</v>
      </c>
      <c r="D422" s="582" t="s">
        <v>1127</v>
      </c>
      <c r="E422" s="589" t="s">
        <v>1128</v>
      </c>
      <c r="F422" s="584" t="s">
        <v>173</v>
      </c>
      <c r="G422" s="584"/>
      <c r="H422" s="584">
        <v>1</v>
      </c>
      <c r="I422" s="584"/>
      <c r="J422" s="585">
        <v>59.376658040999999</v>
      </c>
      <c r="K422" s="585">
        <v>24.895370057000001</v>
      </c>
      <c r="L422" s="586" t="s">
        <v>1209</v>
      </c>
      <c r="M422" s="587"/>
      <c r="N422" s="588" t="s">
        <v>1315</v>
      </c>
      <c r="O422" s="584" t="s">
        <v>1131</v>
      </c>
      <c r="P422" s="584"/>
      <c r="Q422" s="467">
        <v>421</v>
      </c>
      <c r="R422" s="467">
        <v>421</v>
      </c>
      <c r="T422" s="461"/>
      <c r="U422" s="1155"/>
      <c r="V422" s="709"/>
      <c r="W422" s="461"/>
    </row>
    <row r="423" spans="1:1705" customFormat="1">
      <c r="A423" s="580" t="s">
        <v>1316</v>
      </c>
      <c r="B423" s="758"/>
      <c r="C423" s="581" t="s">
        <v>1316</v>
      </c>
      <c r="D423" s="582" t="s">
        <v>1127</v>
      </c>
      <c r="E423" s="589" t="s">
        <v>1128</v>
      </c>
      <c r="F423" s="584" t="s">
        <v>173</v>
      </c>
      <c r="G423" s="584"/>
      <c r="H423" s="584">
        <v>1</v>
      </c>
      <c r="I423" s="584"/>
      <c r="J423" s="585">
        <v>59.3789710550001</v>
      </c>
      <c r="K423" s="585">
        <v>24.891536747</v>
      </c>
      <c r="L423" s="586" t="s">
        <v>1209</v>
      </c>
      <c r="M423" s="587"/>
      <c r="N423" s="588" t="s">
        <v>1317</v>
      </c>
      <c r="O423" s="919" t="s">
        <v>1131</v>
      </c>
      <c r="P423" s="919"/>
      <c r="Q423" s="467">
        <v>422</v>
      </c>
      <c r="R423" s="467">
        <v>422</v>
      </c>
      <c r="T423" s="461"/>
      <c r="U423" s="1155"/>
      <c r="V423" s="709"/>
      <c r="W423" s="461"/>
    </row>
    <row r="424" spans="1:1705" customFormat="1">
      <c r="A424" s="580" t="s">
        <v>1318</v>
      </c>
      <c r="B424" s="581"/>
      <c r="C424" s="581" t="s">
        <v>1318</v>
      </c>
      <c r="D424" s="582" t="s">
        <v>1127</v>
      </c>
      <c r="E424" s="589" t="s">
        <v>1128</v>
      </c>
      <c r="F424" s="584" t="s">
        <v>173</v>
      </c>
      <c r="G424" s="584"/>
      <c r="H424" s="584">
        <v>1</v>
      </c>
      <c r="I424" s="584"/>
      <c r="J424" s="585">
        <v>59.376725549000099</v>
      </c>
      <c r="K424" s="585">
        <v>24.894638485000002</v>
      </c>
      <c r="L424" s="586" t="s">
        <v>1209</v>
      </c>
      <c r="M424" s="587"/>
      <c r="N424" s="588" t="s">
        <v>1319</v>
      </c>
      <c r="O424" s="584" t="s">
        <v>1131</v>
      </c>
      <c r="P424" s="584"/>
      <c r="Q424" s="467">
        <v>423</v>
      </c>
      <c r="R424" s="467">
        <v>423</v>
      </c>
      <c r="T424" s="461"/>
      <c r="U424" s="1155"/>
      <c r="V424" s="709"/>
      <c r="W424" s="461"/>
    </row>
    <row r="425" spans="1:1705" customFormat="1">
      <c r="A425" s="580" t="s">
        <v>1320</v>
      </c>
      <c r="B425" s="581"/>
      <c r="C425" s="581" t="s">
        <v>1320</v>
      </c>
      <c r="D425" s="582" t="s">
        <v>1185</v>
      </c>
      <c r="E425" s="589" t="s">
        <v>1186</v>
      </c>
      <c r="F425" s="584" t="s">
        <v>173</v>
      </c>
      <c r="G425" s="584"/>
      <c r="H425" s="584">
        <v>1</v>
      </c>
      <c r="I425" s="584"/>
      <c r="J425" s="585">
        <v>59.378388485000102</v>
      </c>
      <c r="K425" s="585">
        <v>24.892469282</v>
      </c>
      <c r="L425" s="586" t="s">
        <v>1309</v>
      </c>
      <c r="M425" s="587"/>
      <c r="N425" s="588" t="s">
        <v>429</v>
      </c>
      <c r="O425" s="584" t="s">
        <v>1131</v>
      </c>
      <c r="P425" s="584"/>
      <c r="Q425" s="467">
        <v>424</v>
      </c>
      <c r="R425" s="467">
        <v>424</v>
      </c>
      <c r="T425" s="461"/>
      <c r="U425" s="1155"/>
      <c r="V425" s="709"/>
      <c r="W425" s="461"/>
    </row>
    <row r="426" spans="1:1705" customFormat="1">
      <c r="A426" s="580" t="s">
        <v>1321</v>
      </c>
      <c r="B426" s="581" t="s">
        <v>1321</v>
      </c>
      <c r="C426" s="581"/>
      <c r="D426" s="582" t="s">
        <v>1127</v>
      </c>
      <c r="E426" s="589" t="s">
        <v>1128</v>
      </c>
      <c r="F426" s="584" t="s">
        <v>173</v>
      </c>
      <c r="G426" s="584"/>
      <c r="H426" s="584">
        <v>1</v>
      </c>
      <c r="I426" s="584"/>
      <c r="J426" s="585">
        <v>59.3762895610001</v>
      </c>
      <c r="K426" s="585">
        <v>24.899492140000099</v>
      </c>
      <c r="L426" s="586" t="s">
        <v>1322</v>
      </c>
      <c r="M426" s="587"/>
      <c r="N426" s="588" t="s">
        <v>1323</v>
      </c>
      <c r="O426" s="584" t="s">
        <v>1131</v>
      </c>
      <c r="P426" s="584"/>
      <c r="Q426" s="467">
        <v>425</v>
      </c>
      <c r="R426" s="467">
        <v>425</v>
      </c>
      <c r="T426" s="461"/>
      <c r="U426" s="1155"/>
      <c r="V426" s="709"/>
      <c r="W426" s="461"/>
    </row>
    <row r="427" spans="1:1705" customFormat="1">
      <c r="A427" s="580" t="s">
        <v>428</v>
      </c>
      <c r="B427" s="581"/>
      <c r="C427" s="581" t="s">
        <v>428</v>
      </c>
      <c r="D427" s="582" t="s">
        <v>1127</v>
      </c>
      <c r="E427" s="589" t="s">
        <v>1128</v>
      </c>
      <c r="F427" s="584" t="s">
        <v>173</v>
      </c>
      <c r="G427" s="584"/>
      <c r="H427" s="584">
        <v>1</v>
      </c>
      <c r="I427" s="584"/>
      <c r="J427" s="585">
        <v>59.377696847999999</v>
      </c>
      <c r="K427" s="585">
        <v>24.893462279000101</v>
      </c>
      <c r="L427" s="586" t="s">
        <v>1209</v>
      </c>
      <c r="M427" s="587"/>
      <c r="N427" s="588" t="s">
        <v>1317</v>
      </c>
      <c r="O427" s="584" t="s">
        <v>1131</v>
      </c>
      <c r="P427" s="584"/>
      <c r="Q427" s="467">
        <v>426</v>
      </c>
      <c r="R427" s="467">
        <v>426</v>
      </c>
      <c r="T427" s="461"/>
      <c r="U427" s="1155"/>
      <c r="V427" s="709"/>
      <c r="W427" s="461"/>
    </row>
    <row r="428" spans="1:1705" customFormat="1">
      <c r="A428" s="580" t="s">
        <v>1324</v>
      </c>
      <c r="B428" s="580"/>
      <c r="C428" s="581" t="s">
        <v>1324</v>
      </c>
      <c r="D428" s="582" t="s">
        <v>1127</v>
      </c>
      <c r="E428" s="589" t="s">
        <v>1128</v>
      </c>
      <c r="F428" s="584" t="s">
        <v>173</v>
      </c>
      <c r="G428" s="584"/>
      <c r="H428" s="584">
        <v>1</v>
      </c>
      <c r="I428" s="584"/>
      <c r="J428" s="585">
        <v>59.377952506</v>
      </c>
      <c r="K428" s="585">
        <v>24.896555060000001</v>
      </c>
      <c r="L428" s="586" t="s">
        <v>1209</v>
      </c>
      <c r="M428" s="587"/>
      <c r="N428" s="588" t="s">
        <v>1325</v>
      </c>
      <c r="O428" s="584" t="s">
        <v>1131</v>
      </c>
      <c r="P428" s="584"/>
      <c r="Q428" s="467">
        <v>427</v>
      </c>
      <c r="R428" s="467">
        <v>427</v>
      </c>
      <c r="T428" s="461"/>
      <c r="U428" s="1155"/>
      <c r="V428" s="709"/>
      <c r="W428" s="461"/>
    </row>
    <row r="429" spans="1:1705" customFormat="1">
      <c r="A429" s="580" t="s">
        <v>1326</v>
      </c>
      <c r="B429" s="581"/>
      <c r="C429" s="581" t="s">
        <v>1326</v>
      </c>
      <c r="D429" s="582" t="s">
        <v>1127</v>
      </c>
      <c r="E429" s="583" t="s">
        <v>1128</v>
      </c>
      <c r="F429" s="584" t="s">
        <v>173</v>
      </c>
      <c r="G429" s="584"/>
      <c r="H429" s="584">
        <v>1</v>
      </c>
      <c r="I429" s="584"/>
      <c r="J429" s="585">
        <v>59.375728674000101</v>
      </c>
      <c r="K429" s="585">
        <v>24.9006068690001</v>
      </c>
      <c r="L429" s="586" t="s">
        <v>1209</v>
      </c>
      <c r="M429" s="587"/>
      <c r="N429" s="588" t="s">
        <v>1327</v>
      </c>
      <c r="O429" s="584" t="s">
        <v>1131</v>
      </c>
      <c r="P429" s="584"/>
      <c r="Q429" s="467">
        <v>428</v>
      </c>
      <c r="R429" s="467">
        <v>428</v>
      </c>
      <c r="T429" s="461"/>
      <c r="U429" s="1155"/>
      <c r="V429" s="709"/>
      <c r="W429" s="461"/>
    </row>
    <row r="430" spans="1:1705" customFormat="1">
      <c r="A430" s="580" t="str">
        <f>IF(C430="", B430, C430)</f>
        <v>OR028013</v>
      </c>
      <c r="B430" s="581"/>
      <c r="C430" s="1224" t="s">
        <v>1328</v>
      </c>
      <c r="D430" s="1225" t="s">
        <v>1142</v>
      </c>
      <c r="E430" s="1091" t="s">
        <v>1329</v>
      </c>
      <c r="F430" s="1048" t="s">
        <v>173</v>
      </c>
      <c r="G430" s="1048"/>
      <c r="H430" s="584">
        <v>1</v>
      </c>
      <c r="I430" s="1048"/>
      <c r="J430" s="858">
        <v>59.37675411</v>
      </c>
      <c r="K430" s="585">
        <v>24.897181679999999</v>
      </c>
      <c r="L430" s="586" t="s">
        <v>1147</v>
      </c>
      <c r="M430" s="587"/>
      <c r="N430" s="588" t="s">
        <v>1330</v>
      </c>
      <c r="O430" s="584" t="s">
        <v>1131</v>
      </c>
      <c r="P430" s="584" t="s">
        <v>1331</v>
      </c>
      <c r="Q430" s="467">
        <v>429</v>
      </c>
      <c r="R430" s="467">
        <v>429</v>
      </c>
      <c r="T430" s="461"/>
      <c r="U430" s="1155"/>
      <c r="V430" s="709"/>
      <c r="W430" s="461"/>
    </row>
    <row r="431" spans="1:1705" customFormat="1">
      <c r="A431" s="580" t="s">
        <v>1332</v>
      </c>
      <c r="B431" s="580"/>
      <c r="C431" s="580" t="s">
        <v>1332</v>
      </c>
      <c r="D431" s="582" t="s">
        <v>1244</v>
      </c>
      <c r="E431" s="583" t="s">
        <v>1245</v>
      </c>
      <c r="F431" s="1050" t="s">
        <v>173</v>
      </c>
      <c r="G431" s="1052"/>
      <c r="H431" s="583"/>
      <c r="I431" s="1059"/>
      <c r="J431" s="1050">
        <v>59.37588496</v>
      </c>
      <c r="K431" s="583">
        <v>24.888933510000001</v>
      </c>
      <c r="L431" s="586" t="s">
        <v>1245</v>
      </c>
      <c r="M431" s="588"/>
      <c r="N431" s="588" t="s">
        <v>1333</v>
      </c>
      <c r="O431" s="588" t="s">
        <v>1131</v>
      </c>
      <c r="P431" s="588"/>
      <c r="Q431" s="467">
        <v>430</v>
      </c>
      <c r="R431" s="467">
        <v>430</v>
      </c>
      <c r="T431" s="461"/>
      <c r="U431" s="1155"/>
      <c r="V431" s="709"/>
      <c r="W431" s="461"/>
    </row>
    <row r="432" spans="1:1705" customFormat="1">
      <c r="A432" s="580" t="s">
        <v>1334</v>
      </c>
      <c r="B432" s="580"/>
      <c r="C432" s="580" t="s">
        <v>1334</v>
      </c>
      <c r="D432" s="582" t="s">
        <v>1244</v>
      </c>
      <c r="E432" s="583" t="s">
        <v>1245</v>
      </c>
      <c r="F432" s="1051" t="s">
        <v>173</v>
      </c>
      <c r="G432" s="1053"/>
      <c r="H432" s="583"/>
      <c r="I432" s="1060"/>
      <c r="J432" s="1051">
        <v>59.375351240000001</v>
      </c>
      <c r="K432" s="583">
        <v>24.88977272</v>
      </c>
      <c r="L432" s="586" t="s">
        <v>1245</v>
      </c>
      <c r="M432" s="588"/>
      <c r="N432" s="588" t="s">
        <v>1335</v>
      </c>
      <c r="O432" s="588" t="s">
        <v>1131</v>
      </c>
      <c r="P432" s="588"/>
      <c r="Q432" s="467">
        <v>431</v>
      </c>
      <c r="R432" s="467">
        <v>431</v>
      </c>
      <c r="T432" s="461"/>
      <c r="U432" s="1155"/>
      <c r="V432" s="709"/>
      <c r="W432" s="461"/>
    </row>
    <row r="433" spans="1:1705" customFormat="1">
      <c r="A433" s="580" t="s">
        <v>1336</v>
      </c>
      <c r="B433" s="581" t="s">
        <v>1336</v>
      </c>
      <c r="C433" s="581"/>
      <c r="D433" s="582" t="s">
        <v>1185</v>
      </c>
      <c r="E433" s="589" t="s">
        <v>1186</v>
      </c>
      <c r="F433" s="798" t="s">
        <v>173</v>
      </c>
      <c r="G433" s="798"/>
      <c r="H433" s="584">
        <v>1</v>
      </c>
      <c r="I433" s="798"/>
      <c r="J433" s="859">
        <v>59.380508278000001</v>
      </c>
      <c r="K433" s="585">
        <v>24.900780001000001</v>
      </c>
      <c r="L433" s="586" t="s">
        <v>1337</v>
      </c>
      <c r="M433" s="587"/>
      <c r="N433" s="588" t="s">
        <v>1338</v>
      </c>
      <c r="O433" s="584" t="s">
        <v>1131</v>
      </c>
      <c r="P433" s="584"/>
      <c r="Q433" s="467">
        <v>432</v>
      </c>
      <c r="R433" s="467">
        <v>432</v>
      </c>
      <c r="T433" s="461"/>
      <c r="U433" s="1155"/>
      <c r="V433" s="709"/>
      <c r="W433" s="461"/>
    </row>
    <row r="434" spans="1:1705" customFormat="1">
      <c r="A434" s="580" t="s">
        <v>1339</v>
      </c>
      <c r="B434" s="581"/>
      <c r="C434" s="581" t="s">
        <v>1339</v>
      </c>
      <c r="D434" s="582" t="s">
        <v>1127</v>
      </c>
      <c r="E434" s="583" t="s">
        <v>1128</v>
      </c>
      <c r="F434" s="584" t="s">
        <v>173</v>
      </c>
      <c r="G434" s="584"/>
      <c r="H434" s="584">
        <v>1</v>
      </c>
      <c r="I434" s="584"/>
      <c r="J434" s="585">
        <v>59.371407029000103</v>
      </c>
      <c r="K434" s="585">
        <v>24.868041701999999</v>
      </c>
      <c r="L434" s="586" t="s">
        <v>1209</v>
      </c>
      <c r="M434" s="587"/>
      <c r="N434" s="588" t="s">
        <v>1340</v>
      </c>
      <c r="O434" s="584" t="s">
        <v>1131</v>
      </c>
      <c r="P434" s="584"/>
      <c r="Q434" s="467">
        <v>433</v>
      </c>
      <c r="R434" s="467">
        <v>433</v>
      </c>
      <c r="T434" s="461"/>
      <c r="U434" s="1155"/>
      <c r="V434" s="709"/>
      <c r="W434" s="461"/>
    </row>
    <row r="435" spans="1:1705" s="1007" customFormat="1">
      <c r="A435" s="580" t="s">
        <v>1341</v>
      </c>
      <c r="B435" s="581"/>
      <c r="C435" s="581" t="s">
        <v>1341</v>
      </c>
      <c r="D435" s="582" t="s">
        <v>1127</v>
      </c>
      <c r="E435" s="583" t="s">
        <v>1128</v>
      </c>
      <c r="F435" s="584" t="s">
        <v>173</v>
      </c>
      <c r="G435" s="584"/>
      <c r="H435" s="584">
        <v>1</v>
      </c>
      <c r="I435" s="584"/>
      <c r="J435" s="585">
        <v>59.372423042000001</v>
      </c>
      <c r="K435" s="585">
        <v>24.870435495999999</v>
      </c>
      <c r="L435" s="586" t="s">
        <v>1209</v>
      </c>
      <c r="M435" s="587"/>
      <c r="N435" s="588" t="s">
        <v>1342</v>
      </c>
      <c r="O435" s="584" t="s">
        <v>1131</v>
      </c>
      <c r="P435" s="584"/>
      <c r="Q435" s="467">
        <v>434</v>
      </c>
      <c r="R435" s="467">
        <v>434</v>
      </c>
      <c r="S435"/>
      <c r="T435" s="461"/>
      <c r="U435" s="1155"/>
      <c r="V435" s="709"/>
      <c r="W435" s="461"/>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c r="CG435"/>
      <c r="CH435"/>
      <c r="CI435"/>
      <c r="CJ435"/>
      <c r="CK435"/>
      <c r="CL435"/>
      <c r="CM435"/>
      <c r="CN435"/>
      <c r="CO435"/>
      <c r="CP435"/>
      <c r="CQ435"/>
      <c r="CR435"/>
      <c r="CS435"/>
      <c r="CT435"/>
      <c r="CU435"/>
      <c r="CV435"/>
      <c r="CW435"/>
      <c r="CX435"/>
      <c r="CY435"/>
      <c r="CZ435"/>
      <c r="DA435"/>
      <c r="DB435"/>
      <c r="DC435"/>
      <c r="DD435"/>
      <c r="DE435"/>
      <c r="DF435"/>
      <c r="DG435"/>
      <c r="DH435"/>
      <c r="DI435"/>
      <c r="DJ435"/>
      <c r="DK435"/>
      <c r="DL435"/>
      <c r="DM435"/>
      <c r="DN435"/>
      <c r="DO435"/>
      <c r="DP435"/>
      <c r="DQ435"/>
      <c r="DR435"/>
      <c r="DS435"/>
      <c r="DT435"/>
      <c r="DU435"/>
      <c r="DV435"/>
      <c r="DW435"/>
      <c r="DX435"/>
      <c r="DY435"/>
      <c r="DZ435"/>
      <c r="EA435"/>
      <c r="EB435"/>
      <c r="EC435"/>
      <c r="ED435"/>
      <c r="EE435"/>
      <c r="EF435"/>
      <c r="EG435"/>
      <c r="EH435"/>
      <c r="EI435"/>
      <c r="EJ435"/>
      <c r="EK435"/>
      <c r="EL435"/>
      <c r="EM435"/>
      <c r="EN435"/>
      <c r="EO435"/>
      <c r="EP435"/>
      <c r="EQ435"/>
      <c r="ER435"/>
      <c r="ES435"/>
      <c r="ET435"/>
      <c r="EU435"/>
      <c r="EV435"/>
      <c r="EW435"/>
      <c r="EX435"/>
      <c r="EY435"/>
      <c r="EZ435"/>
      <c r="FA435"/>
      <c r="FB435"/>
      <c r="FC435"/>
      <c r="FD435"/>
      <c r="FE435"/>
      <c r="FF435"/>
      <c r="FG435"/>
      <c r="FH435"/>
      <c r="FI435"/>
      <c r="FJ435"/>
      <c r="FK435"/>
      <c r="FL435"/>
      <c r="FM435"/>
      <c r="FN435"/>
      <c r="FO435"/>
      <c r="FP435"/>
      <c r="FQ435"/>
      <c r="FR435"/>
      <c r="FS435"/>
      <c r="FT435"/>
      <c r="FU435"/>
      <c r="FV435"/>
      <c r="FW435"/>
      <c r="FX435"/>
      <c r="FY435"/>
      <c r="FZ435"/>
      <c r="GA435"/>
      <c r="GB435"/>
      <c r="GC435"/>
      <c r="GD435"/>
      <c r="GE435"/>
      <c r="GF435"/>
      <c r="GG435"/>
      <c r="GH435"/>
      <c r="GI435"/>
      <c r="GJ435"/>
      <c r="GK435"/>
      <c r="GL435"/>
      <c r="GM435"/>
      <c r="GN435"/>
      <c r="GO435"/>
      <c r="GP435"/>
      <c r="GQ435"/>
      <c r="GR435"/>
      <c r="GS435"/>
      <c r="GT435"/>
      <c r="GU435"/>
      <c r="GV435"/>
      <c r="GW435"/>
      <c r="GX435"/>
      <c r="GY435"/>
      <c r="GZ435"/>
      <c r="HA435"/>
      <c r="HB435"/>
      <c r="HC435"/>
      <c r="HD435"/>
      <c r="HE435"/>
      <c r="HF435"/>
      <c r="HG435"/>
      <c r="HH435"/>
      <c r="HI435"/>
      <c r="HJ435"/>
      <c r="HK435"/>
      <c r="HL435"/>
      <c r="HM435"/>
      <c r="HN435"/>
      <c r="HO435"/>
      <c r="HP435"/>
      <c r="HQ435"/>
      <c r="HR435"/>
      <c r="HS435"/>
      <c r="HT435"/>
      <c r="HU435"/>
      <c r="HV435"/>
      <c r="HW435"/>
      <c r="HX435"/>
      <c r="HY435"/>
      <c r="HZ435"/>
      <c r="IA435"/>
      <c r="IB435"/>
      <c r="IC435"/>
      <c r="ID435"/>
      <c r="IE435"/>
      <c r="IF435"/>
      <c r="IG435"/>
      <c r="IH435"/>
      <c r="II435"/>
      <c r="IJ435"/>
      <c r="IK435"/>
      <c r="IL435"/>
      <c r="IM435"/>
      <c r="IN435"/>
      <c r="IO435"/>
      <c r="IP435"/>
      <c r="IQ435"/>
      <c r="IR435"/>
      <c r="IS435"/>
      <c r="IT435"/>
      <c r="IU435"/>
      <c r="IV435"/>
      <c r="IW435"/>
      <c r="IX435"/>
      <c r="IY435"/>
      <c r="IZ435"/>
      <c r="JA435"/>
      <c r="JB435"/>
      <c r="JC435"/>
      <c r="JD435"/>
      <c r="JE435"/>
      <c r="JF435"/>
      <c r="JG435"/>
      <c r="JH435"/>
      <c r="JI435"/>
      <c r="JJ435"/>
      <c r="JK435"/>
      <c r="JL435"/>
      <c r="JM435"/>
      <c r="JN435"/>
      <c r="JO435"/>
      <c r="JP435"/>
      <c r="JQ435"/>
      <c r="JR435"/>
      <c r="JS435"/>
      <c r="JT435"/>
      <c r="JU435"/>
      <c r="JV435"/>
      <c r="JW435"/>
      <c r="JX435"/>
      <c r="JY435"/>
      <c r="JZ435"/>
      <c r="KA435"/>
      <c r="KB435"/>
      <c r="KC435"/>
      <c r="KD435"/>
      <c r="KE435"/>
      <c r="KF435"/>
      <c r="KG435"/>
      <c r="KH435"/>
      <c r="KI435"/>
      <c r="KJ435"/>
      <c r="KK435"/>
      <c r="KL435"/>
      <c r="KM435"/>
      <c r="KN435"/>
      <c r="KO435"/>
      <c r="KP435"/>
      <c r="KQ435"/>
      <c r="KR435"/>
      <c r="KS435"/>
      <c r="KT435"/>
      <c r="KU435"/>
      <c r="KV435"/>
      <c r="KW435"/>
      <c r="KX435"/>
      <c r="KY435"/>
      <c r="KZ435"/>
      <c r="LA435"/>
      <c r="LB435"/>
      <c r="LC435"/>
      <c r="LD435"/>
      <c r="LE435"/>
      <c r="LF435"/>
      <c r="LG435"/>
      <c r="LH435"/>
      <c r="LI435"/>
      <c r="LJ435"/>
      <c r="LK435"/>
      <c r="LL435"/>
      <c r="LM435"/>
      <c r="LN435"/>
      <c r="LO435"/>
      <c r="LP435"/>
      <c r="LQ435"/>
      <c r="LR435"/>
      <c r="LS435"/>
      <c r="LT435"/>
      <c r="LU435"/>
      <c r="LV435"/>
      <c r="LW435"/>
      <c r="LX435"/>
      <c r="LY435"/>
      <c r="LZ435"/>
      <c r="MA435"/>
      <c r="MB435"/>
      <c r="MC435"/>
      <c r="MD435"/>
      <c r="ME435"/>
      <c r="MF435"/>
      <c r="MG435"/>
      <c r="MH435"/>
      <c r="MI435"/>
      <c r="MJ435"/>
      <c r="MK435"/>
      <c r="ML435"/>
      <c r="MM435"/>
      <c r="MN435"/>
      <c r="MO435"/>
      <c r="MP435"/>
      <c r="MQ435"/>
      <c r="MR435"/>
      <c r="MS435"/>
      <c r="MT435"/>
      <c r="MU435"/>
      <c r="MV435"/>
      <c r="MW435"/>
      <c r="MX435"/>
      <c r="MY435"/>
      <c r="MZ435"/>
      <c r="NA435"/>
      <c r="NB435"/>
      <c r="NC435"/>
      <c r="ND435"/>
      <c r="NE435"/>
      <c r="NF435"/>
      <c r="NG435"/>
      <c r="NH435"/>
      <c r="NI435"/>
      <c r="NJ435"/>
      <c r="NK435"/>
      <c r="NL435"/>
      <c r="NM435"/>
      <c r="NN435"/>
      <c r="NO435"/>
      <c r="NP435"/>
      <c r="NQ435"/>
      <c r="NR435"/>
      <c r="NS435"/>
      <c r="NT435"/>
      <c r="NU435"/>
      <c r="NV435"/>
      <c r="NW435"/>
      <c r="NX435"/>
      <c r="NY435"/>
      <c r="NZ435"/>
      <c r="OA435"/>
      <c r="OB435"/>
      <c r="OC435"/>
      <c r="OD435"/>
      <c r="OE435"/>
      <c r="OF435"/>
      <c r="OG435"/>
      <c r="OH435"/>
      <c r="OI435"/>
      <c r="OJ435"/>
      <c r="OK435"/>
      <c r="OL435"/>
      <c r="OM435"/>
      <c r="ON435"/>
      <c r="OO435"/>
      <c r="OP435"/>
      <c r="OQ435"/>
      <c r="OR435"/>
      <c r="OS435"/>
      <c r="OT435"/>
      <c r="OU435"/>
      <c r="OV435"/>
      <c r="OW435"/>
      <c r="OX435"/>
      <c r="OY435"/>
      <c r="OZ435"/>
      <c r="PA435"/>
      <c r="PB435"/>
      <c r="PC435"/>
      <c r="PD435"/>
      <c r="PE435"/>
      <c r="PF435"/>
      <c r="PG435"/>
      <c r="PH435"/>
      <c r="PI435"/>
      <c r="PJ435"/>
      <c r="PK435"/>
      <c r="PL435"/>
      <c r="PM435"/>
      <c r="PN435"/>
      <c r="PO435"/>
      <c r="PP435"/>
      <c r="PQ435"/>
      <c r="PR435"/>
      <c r="PS435"/>
      <c r="PT435"/>
      <c r="PU435"/>
      <c r="PV435"/>
      <c r="PW435"/>
      <c r="PX435"/>
      <c r="PY435"/>
      <c r="PZ435"/>
      <c r="QA435"/>
      <c r="QB435"/>
      <c r="QC435"/>
      <c r="QD435"/>
      <c r="QE435"/>
      <c r="QF435"/>
      <c r="QG435"/>
      <c r="QH435"/>
      <c r="QI435"/>
      <c r="QJ435"/>
      <c r="QK435"/>
      <c r="QL435"/>
      <c r="QM435"/>
      <c r="QN435"/>
      <c r="QO435"/>
      <c r="QP435"/>
      <c r="QQ435"/>
      <c r="QR435"/>
      <c r="QS435"/>
      <c r="QT435"/>
      <c r="QU435"/>
      <c r="QV435"/>
      <c r="QW435"/>
      <c r="QX435"/>
      <c r="QY435"/>
      <c r="QZ435"/>
      <c r="RA435"/>
      <c r="RB435"/>
      <c r="RC435"/>
      <c r="RD435"/>
      <c r="RE435"/>
      <c r="RF435"/>
      <c r="RG435"/>
      <c r="RH435"/>
      <c r="RI435"/>
      <c r="RJ435"/>
      <c r="RK435"/>
      <c r="RL435"/>
      <c r="RM435"/>
      <c r="RN435"/>
      <c r="RO435"/>
      <c r="RP435"/>
      <c r="RQ435"/>
      <c r="RR435"/>
      <c r="RS435"/>
      <c r="RT435"/>
      <c r="RU435"/>
      <c r="RV435"/>
      <c r="RW435"/>
      <c r="RX435"/>
      <c r="RY435"/>
      <c r="RZ435"/>
      <c r="SA435"/>
      <c r="SB435"/>
      <c r="SC435"/>
      <c r="SD435"/>
      <c r="SE435"/>
      <c r="SF435"/>
      <c r="SG435"/>
      <c r="SH435"/>
      <c r="SI435"/>
      <c r="SJ435"/>
      <c r="SK435"/>
      <c r="SL435"/>
      <c r="SM435"/>
      <c r="SN435"/>
      <c r="SO435"/>
      <c r="SP435"/>
      <c r="SQ435"/>
      <c r="SR435"/>
      <c r="SS435"/>
      <c r="ST435"/>
      <c r="SU435"/>
      <c r="SV435"/>
      <c r="SW435"/>
      <c r="SX435"/>
      <c r="SY435"/>
      <c r="SZ435"/>
      <c r="TA435"/>
      <c r="TB435"/>
      <c r="TC435"/>
      <c r="TD435"/>
      <c r="TE435"/>
      <c r="TF435"/>
      <c r="TG435"/>
      <c r="TH435"/>
      <c r="TI435"/>
      <c r="TJ435"/>
      <c r="TK435"/>
      <c r="TL435"/>
      <c r="TM435"/>
      <c r="TN435"/>
      <c r="TO435"/>
      <c r="TP435"/>
      <c r="TQ435"/>
      <c r="TR435"/>
      <c r="TS435"/>
      <c r="TT435"/>
      <c r="TU435"/>
      <c r="TV435"/>
      <c r="TW435"/>
      <c r="TX435"/>
      <c r="TY435"/>
      <c r="TZ435"/>
      <c r="UA435"/>
      <c r="UB435"/>
      <c r="UC435"/>
      <c r="UD435"/>
      <c r="UE435"/>
      <c r="UF435"/>
      <c r="UG435"/>
      <c r="UH435"/>
      <c r="UI435"/>
      <c r="UJ435"/>
      <c r="UK435"/>
      <c r="UL435"/>
      <c r="UM435"/>
      <c r="UN435"/>
      <c r="UO435"/>
      <c r="UP435"/>
      <c r="UQ435"/>
      <c r="UR435"/>
      <c r="US435"/>
      <c r="UT435"/>
      <c r="UU435"/>
      <c r="UV435"/>
      <c r="UW435"/>
      <c r="UX435"/>
      <c r="UY435"/>
      <c r="UZ435"/>
      <c r="VA435"/>
      <c r="VB435"/>
      <c r="VC435"/>
      <c r="VD435"/>
      <c r="VE435"/>
      <c r="VF435"/>
      <c r="VG435"/>
      <c r="VH435"/>
      <c r="VI435"/>
      <c r="VJ435"/>
      <c r="VK435"/>
      <c r="VL435"/>
      <c r="VM435"/>
      <c r="VN435"/>
      <c r="VO435"/>
      <c r="VP435"/>
      <c r="VQ435"/>
      <c r="VR435"/>
      <c r="VS435"/>
      <c r="VT435"/>
      <c r="VU435"/>
      <c r="VV435"/>
      <c r="VW435"/>
      <c r="VX435"/>
      <c r="VY435"/>
      <c r="VZ435"/>
      <c r="WA435"/>
      <c r="WB435"/>
      <c r="WC435"/>
      <c r="WD435"/>
      <c r="WE435"/>
      <c r="WF435"/>
      <c r="WG435"/>
      <c r="WH435"/>
      <c r="WI435"/>
      <c r="WJ435"/>
      <c r="WK435"/>
      <c r="WL435"/>
      <c r="WM435"/>
      <c r="WN435"/>
      <c r="WO435"/>
      <c r="WP435"/>
      <c r="WQ435"/>
      <c r="WR435"/>
      <c r="WS435"/>
      <c r="WT435"/>
      <c r="WU435"/>
      <c r="WV435"/>
      <c r="WW435"/>
      <c r="WX435"/>
      <c r="WY435"/>
      <c r="WZ435"/>
      <c r="XA435"/>
      <c r="XB435"/>
      <c r="XC435"/>
      <c r="XD435"/>
      <c r="XE435"/>
      <c r="XF435"/>
      <c r="XG435"/>
      <c r="XH435"/>
      <c r="XI435"/>
      <c r="XJ435"/>
      <c r="XK435"/>
      <c r="XL435"/>
      <c r="XM435"/>
      <c r="XN435"/>
      <c r="XO435"/>
      <c r="XP435"/>
      <c r="XQ435"/>
      <c r="XR435"/>
      <c r="XS435"/>
      <c r="XT435"/>
      <c r="XU435"/>
      <c r="XV435"/>
      <c r="XW435"/>
      <c r="XX435"/>
      <c r="XY435"/>
      <c r="XZ435"/>
      <c r="YA435"/>
      <c r="YB435"/>
      <c r="YC435"/>
      <c r="YD435"/>
      <c r="YE435"/>
      <c r="YF435"/>
      <c r="YG435"/>
      <c r="YH435"/>
      <c r="YI435"/>
      <c r="YJ435"/>
      <c r="YK435"/>
      <c r="YL435"/>
      <c r="YM435"/>
      <c r="YN435"/>
      <c r="YO435"/>
      <c r="YP435"/>
      <c r="YQ435"/>
      <c r="YR435"/>
      <c r="YS435"/>
      <c r="YT435"/>
      <c r="YU435"/>
      <c r="YV435"/>
      <c r="YW435"/>
      <c r="YX435"/>
      <c r="YY435"/>
      <c r="YZ435"/>
      <c r="ZA435"/>
      <c r="ZB435"/>
      <c r="ZC435"/>
      <c r="ZD435"/>
      <c r="ZE435"/>
      <c r="ZF435"/>
      <c r="ZG435"/>
      <c r="ZH435"/>
      <c r="ZI435"/>
      <c r="ZJ435"/>
      <c r="ZK435"/>
      <c r="ZL435"/>
      <c r="ZM435"/>
      <c r="ZN435"/>
      <c r="ZO435"/>
      <c r="ZP435"/>
      <c r="ZQ435"/>
      <c r="ZR435"/>
      <c r="ZS435"/>
      <c r="ZT435"/>
      <c r="ZU435"/>
      <c r="ZV435"/>
      <c r="ZW435"/>
      <c r="ZX435"/>
      <c r="ZY435"/>
      <c r="ZZ435"/>
      <c r="AAA435"/>
      <c r="AAB435"/>
      <c r="AAC435"/>
      <c r="AAD435"/>
      <c r="AAE435"/>
      <c r="AAF435"/>
      <c r="AAG435"/>
      <c r="AAH435"/>
      <c r="AAI435"/>
      <c r="AAJ435"/>
      <c r="AAK435"/>
      <c r="AAL435"/>
      <c r="AAM435"/>
      <c r="AAN435"/>
      <c r="AAO435"/>
      <c r="AAP435"/>
      <c r="AAQ435"/>
      <c r="AAR435"/>
      <c r="AAS435"/>
      <c r="AAT435"/>
      <c r="AAU435"/>
      <c r="AAV435"/>
      <c r="AAW435"/>
      <c r="AAX435"/>
      <c r="AAY435"/>
      <c r="AAZ435"/>
      <c r="ABA435"/>
      <c r="ABB435"/>
      <c r="ABC435"/>
      <c r="ABD435"/>
      <c r="ABE435"/>
      <c r="ABF435"/>
      <c r="ABG435"/>
      <c r="ABH435"/>
      <c r="ABI435"/>
      <c r="ABJ435"/>
      <c r="ABK435"/>
      <c r="ABL435"/>
      <c r="ABM435"/>
      <c r="ABN435"/>
      <c r="ABO435"/>
      <c r="ABP435"/>
      <c r="ABQ435"/>
      <c r="ABR435"/>
      <c r="ABS435"/>
      <c r="ABT435"/>
      <c r="ABU435"/>
      <c r="ABV435"/>
      <c r="ABW435"/>
      <c r="ABX435"/>
      <c r="ABY435"/>
      <c r="ABZ435"/>
      <c r="ACA435"/>
      <c r="ACB435"/>
      <c r="ACC435"/>
      <c r="ACD435"/>
      <c r="ACE435"/>
      <c r="ACF435"/>
      <c r="ACG435"/>
      <c r="ACH435"/>
      <c r="ACI435"/>
      <c r="ACJ435"/>
      <c r="ACK435"/>
      <c r="ACL435"/>
      <c r="ACM435"/>
      <c r="ACN435"/>
      <c r="ACO435"/>
      <c r="ACP435"/>
      <c r="ACQ435"/>
      <c r="ACR435"/>
      <c r="ACS435"/>
      <c r="ACT435"/>
      <c r="ACU435"/>
      <c r="ACV435"/>
      <c r="ACW435"/>
      <c r="ACX435"/>
      <c r="ACY435"/>
      <c r="ACZ435"/>
      <c r="ADA435"/>
      <c r="ADB435"/>
      <c r="ADC435"/>
      <c r="ADD435"/>
      <c r="ADE435"/>
      <c r="ADF435"/>
      <c r="ADG435"/>
      <c r="ADH435"/>
      <c r="ADI435"/>
      <c r="ADJ435"/>
      <c r="ADK435"/>
      <c r="ADL435"/>
      <c r="ADM435"/>
      <c r="ADN435"/>
      <c r="ADO435"/>
      <c r="ADP435"/>
      <c r="ADQ435"/>
      <c r="ADR435"/>
      <c r="ADS435"/>
      <c r="ADT435"/>
      <c r="ADU435"/>
      <c r="ADV435"/>
      <c r="ADW435"/>
      <c r="ADX435"/>
      <c r="ADY435"/>
      <c r="ADZ435"/>
      <c r="AEA435"/>
      <c r="AEB435"/>
      <c r="AEC435"/>
      <c r="AED435"/>
      <c r="AEE435"/>
      <c r="AEF435"/>
      <c r="AEG435"/>
      <c r="AEH435"/>
      <c r="AEI435"/>
      <c r="AEJ435"/>
      <c r="AEK435"/>
      <c r="AEL435"/>
      <c r="AEM435"/>
      <c r="AEN435"/>
      <c r="AEO435"/>
      <c r="AEP435"/>
      <c r="AEQ435"/>
      <c r="AER435"/>
      <c r="AES435"/>
      <c r="AET435"/>
      <c r="AEU435"/>
      <c r="AEV435"/>
      <c r="AEW435"/>
      <c r="AEX435"/>
      <c r="AEY435"/>
      <c r="AEZ435"/>
      <c r="AFA435"/>
      <c r="AFB435"/>
      <c r="AFC435"/>
      <c r="AFD435"/>
      <c r="AFE435"/>
      <c r="AFF435"/>
      <c r="AFG435"/>
      <c r="AFH435"/>
      <c r="AFI435"/>
      <c r="AFJ435"/>
      <c r="AFK435"/>
      <c r="AFL435"/>
      <c r="AFM435"/>
      <c r="AFN435"/>
      <c r="AFO435"/>
      <c r="AFP435"/>
      <c r="AFQ435"/>
      <c r="AFR435"/>
      <c r="AFS435"/>
      <c r="AFT435"/>
      <c r="AFU435"/>
      <c r="AFV435"/>
      <c r="AFW435"/>
      <c r="AFX435"/>
      <c r="AFY435"/>
      <c r="AFZ435"/>
      <c r="AGA435"/>
      <c r="AGB435"/>
      <c r="AGC435"/>
      <c r="AGD435"/>
      <c r="AGE435"/>
      <c r="AGF435"/>
      <c r="AGG435"/>
      <c r="AGH435"/>
      <c r="AGI435"/>
      <c r="AGJ435"/>
      <c r="AGK435"/>
      <c r="AGL435"/>
      <c r="AGM435"/>
      <c r="AGN435"/>
      <c r="AGO435"/>
      <c r="AGP435"/>
      <c r="AGQ435"/>
      <c r="AGR435"/>
      <c r="AGS435"/>
      <c r="AGT435"/>
      <c r="AGU435"/>
      <c r="AGV435"/>
      <c r="AGW435"/>
      <c r="AGX435"/>
      <c r="AGY435"/>
      <c r="AGZ435"/>
      <c r="AHA435"/>
      <c r="AHB435"/>
      <c r="AHC435"/>
      <c r="AHD435"/>
      <c r="AHE435"/>
      <c r="AHF435"/>
      <c r="AHG435"/>
      <c r="AHH435"/>
      <c r="AHI435"/>
      <c r="AHJ435"/>
      <c r="AHK435"/>
      <c r="AHL435"/>
      <c r="AHM435"/>
      <c r="AHN435"/>
      <c r="AHO435"/>
      <c r="AHP435"/>
      <c r="AHQ435"/>
      <c r="AHR435"/>
      <c r="AHS435"/>
      <c r="AHT435"/>
      <c r="AHU435"/>
      <c r="AHV435"/>
      <c r="AHW435"/>
      <c r="AHX435"/>
      <c r="AHY435"/>
      <c r="AHZ435"/>
      <c r="AIA435"/>
      <c r="AIB435"/>
      <c r="AIC435"/>
      <c r="AID435"/>
      <c r="AIE435"/>
      <c r="AIF435"/>
      <c r="AIG435"/>
      <c r="AIH435"/>
      <c r="AII435"/>
      <c r="AIJ435"/>
      <c r="AIK435"/>
      <c r="AIL435"/>
      <c r="AIM435"/>
      <c r="AIN435"/>
      <c r="AIO435"/>
      <c r="AIP435"/>
      <c r="AIQ435"/>
      <c r="AIR435"/>
      <c r="AIS435"/>
      <c r="AIT435"/>
      <c r="AIU435"/>
      <c r="AIV435"/>
      <c r="AIW435"/>
      <c r="AIX435"/>
      <c r="AIY435"/>
      <c r="AIZ435"/>
      <c r="AJA435"/>
      <c r="AJB435"/>
      <c r="AJC435"/>
      <c r="AJD435"/>
      <c r="AJE435"/>
      <c r="AJF435"/>
      <c r="AJG435"/>
      <c r="AJH435"/>
      <c r="AJI435"/>
      <c r="AJJ435"/>
      <c r="AJK435"/>
      <c r="AJL435"/>
      <c r="AJM435"/>
      <c r="AJN435"/>
      <c r="AJO435"/>
      <c r="AJP435"/>
      <c r="AJQ435"/>
      <c r="AJR435"/>
      <c r="AJS435"/>
      <c r="AJT435"/>
      <c r="AJU435"/>
      <c r="AJV435"/>
      <c r="AJW435"/>
      <c r="AJX435"/>
      <c r="AJY435"/>
      <c r="AJZ435"/>
      <c r="AKA435"/>
      <c r="AKB435"/>
      <c r="AKC435"/>
      <c r="AKD435"/>
      <c r="AKE435"/>
      <c r="AKF435"/>
      <c r="AKG435"/>
      <c r="AKH435"/>
      <c r="AKI435"/>
      <c r="AKJ435"/>
      <c r="AKK435"/>
      <c r="AKL435"/>
      <c r="AKM435"/>
      <c r="AKN435"/>
      <c r="AKO435"/>
      <c r="AKP435"/>
      <c r="AKQ435"/>
      <c r="AKR435"/>
      <c r="AKS435"/>
      <c r="AKT435"/>
      <c r="AKU435"/>
      <c r="AKV435"/>
      <c r="AKW435"/>
      <c r="AKX435"/>
      <c r="AKY435"/>
      <c r="AKZ435"/>
      <c r="ALA435"/>
      <c r="ALB435"/>
      <c r="ALC435"/>
      <c r="ALD435"/>
      <c r="ALE435"/>
      <c r="ALF435"/>
      <c r="ALG435"/>
      <c r="ALH435"/>
      <c r="ALI435"/>
      <c r="ALJ435"/>
      <c r="ALK435"/>
      <c r="ALL435"/>
      <c r="ALM435"/>
      <c r="ALN435"/>
      <c r="ALO435"/>
      <c r="ALP435"/>
      <c r="ALQ435"/>
      <c r="ALR435"/>
      <c r="ALS435"/>
      <c r="ALT435"/>
      <c r="ALU435"/>
      <c r="ALV435"/>
      <c r="ALW435"/>
      <c r="ALX435"/>
      <c r="ALY435"/>
      <c r="ALZ435"/>
      <c r="AMA435"/>
      <c r="AMB435"/>
      <c r="AMC435"/>
      <c r="AMD435"/>
      <c r="AME435"/>
      <c r="AMF435"/>
      <c r="AMG435"/>
      <c r="AMH435"/>
      <c r="AMI435"/>
      <c r="AMJ435"/>
      <c r="AMK435"/>
      <c r="AML435"/>
      <c r="AMM435"/>
      <c r="AMN435"/>
      <c r="AMO435"/>
      <c r="AMP435"/>
      <c r="AMQ435"/>
      <c r="AMR435"/>
      <c r="AMS435"/>
      <c r="AMT435"/>
      <c r="AMU435"/>
      <c r="AMV435"/>
      <c r="AMW435"/>
      <c r="AMX435"/>
      <c r="AMY435"/>
      <c r="AMZ435"/>
      <c r="ANA435"/>
      <c r="ANB435"/>
      <c r="ANC435"/>
      <c r="AND435"/>
      <c r="ANE435"/>
      <c r="ANF435"/>
      <c r="ANG435"/>
      <c r="ANH435"/>
      <c r="ANI435"/>
      <c r="ANJ435"/>
      <c r="ANK435"/>
      <c r="ANL435"/>
      <c r="ANM435"/>
      <c r="ANN435"/>
      <c r="ANO435"/>
      <c r="ANP435"/>
      <c r="ANQ435"/>
      <c r="ANR435"/>
      <c r="ANS435"/>
      <c r="ANT435"/>
      <c r="ANU435"/>
      <c r="ANV435"/>
      <c r="ANW435"/>
      <c r="ANX435"/>
      <c r="ANY435"/>
      <c r="ANZ435"/>
      <c r="AOA435"/>
      <c r="AOB435"/>
      <c r="AOC435"/>
      <c r="AOD435"/>
      <c r="AOE435"/>
      <c r="AOF435"/>
      <c r="AOG435"/>
      <c r="AOH435"/>
      <c r="AOI435"/>
      <c r="AOJ435"/>
      <c r="AOK435"/>
      <c r="AOL435"/>
      <c r="AOM435"/>
      <c r="AON435"/>
      <c r="AOO435"/>
      <c r="AOP435"/>
      <c r="AOQ435"/>
      <c r="AOR435"/>
      <c r="AOS435"/>
      <c r="AOT435"/>
      <c r="AOU435"/>
      <c r="AOV435"/>
      <c r="AOW435"/>
      <c r="AOX435"/>
      <c r="AOY435"/>
      <c r="AOZ435"/>
      <c r="APA435"/>
      <c r="APB435"/>
      <c r="APC435"/>
      <c r="APD435"/>
      <c r="APE435"/>
      <c r="APF435"/>
      <c r="APG435"/>
      <c r="APH435"/>
      <c r="API435"/>
      <c r="APJ435"/>
      <c r="APK435"/>
      <c r="APL435"/>
      <c r="APM435"/>
      <c r="APN435"/>
      <c r="APO435"/>
      <c r="APP435"/>
      <c r="APQ435"/>
      <c r="APR435"/>
      <c r="APS435"/>
      <c r="APT435"/>
      <c r="APU435"/>
      <c r="APV435"/>
      <c r="APW435"/>
      <c r="APX435"/>
      <c r="APY435"/>
      <c r="APZ435"/>
      <c r="AQA435"/>
      <c r="AQB435"/>
      <c r="AQC435"/>
      <c r="AQD435"/>
      <c r="AQE435"/>
      <c r="AQF435"/>
      <c r="AQG435"/>
      <c r="AQH435"/>
      <c r="AQI435"/>
      <c r="AQJ435"/>
      <c r="AQK435"/>
      <c r="AQL435"/>
      <c r="AQM435"/>
      <c r="AQN435"/>
      <c r="AQO435"/>
      <c r="AQP435"/>
      <c r="AQQ435"/>
      <c r="AQR435"/>
      <c r="AQS435"/>
      <c r="AQT435"/>
      <c r="AQU435"/>
      <c r="AQV435"/>
      <c r="AQW435"/>
      <c r="AQX435"/>
      <c r="AQY435"/>
      <c r="AQZ435"/>
      <c r="ARA435"/>
      <c r="ARB435"/>
      <c r="ARC435"/>
      <c r="ARD435"/>
      <c r="ARE435"/>
      <c r="ARF435"/>
      <c r="ARG435"/>
      <c r="ARH435"/>
      <c r="ARI435"/>
      <c r="ARJ435"/>
      <c r="ARK435"/>
      <c r="ARL435"/>
      <c r="ARM435"/>
      <c r="ARN435"/>
      <c r="ARO435"/>
      <c r="ARP435"/>
      <c r="ARQ435"/>
      <c r="ARR435"/>
      <c r="ARS435"/>
      <c r="ART435"/>
      <c r="ARU435"/>
      <c r="ARV435"/>
      <c r="ARW435"/>
      <c r="ARX435"/>
      <c r="ARY435"/>
      <c r="ARZ435"/>
      <c r="ASA435"/>
      <c r="ASB435"/>
      <c r="ASC435"/>
      <c r="ASD435"/>
      <c r="ASE435"/>
      <c r="ASF435"/>
      <c r="ASG435"/>
      <c r="ASH435"/>
      <c r="ASI435"/>
      <c r="ASJ435"/>
      <c r="ASK435"/>
      <c r="ASL435"/>
      <c r="ASM435"/>
      <c r="ASN435"/>
      <c r="ASO435"/>
      <c r="ASP435"/>
      <c r="ASQ435"/>
      <c r="ASR435"/>
      <c r="ASS435"/>
      <c r="AST435"/>
      <c r="ASU435"/>
      <c r="ASV435"/>
      <c r="ASW435"/>
      <c r="ASX435"/>
      <c r="ASY435"/>
      <c r="ASZ435"/>
      <c r="ATA435"/>
      <c r="ATB435"/>
      <c r="ATC435"/>
      <c r="ATD435"/>
      <c r="ATE435"/>
      <c r="ATF435"/>
      <c r="ATG435"/>
      <c r="ATH435"/>
      <c r="ATI435"/>
      <c r="ATJ435"/>
      <c r="ATK435"/>
      <c r="ATL435"/>
      <c r="ATM435"/>
      <c r="ATN435"/>
      <c r="ATO435"/>
      <c r="ATP435"/>
      <c r="ATQ435"/>
      <c r="ATR435"/>
      <c r="ATS435"/>
      <c r="ATT435"/>
      <c r="ATU435"/>
      <c r="ATV435"/>
      <c r="ATW435"/>
      <c r="ATX435"/>
      <c r="ATY435"/>
      <c r="ATZ435"/>
      <c r="AUA435"/>
      <c r="AUB435"/>
      <c r="AUC435"/>
      <c r="AUD435"/>
      <c r="AUE435"/>
      <c r="AUF435"/>
      <c r="AUG435"/>
      <c r="AUH435"/>
      <c r="AUI435"/>
      <c r="AUJ435"/>
      <c r="AUK435"/>
      <c r="AUL435"/>
      <c r="AUM435"/>
      <c r="AUN435"/>
      <c r="AUO435"/>
      <c r="AUP435"/>
      <c r="AUQ435"/>
      <c r="AUR435"/>
      <c r="AUS435"/>
      <c r="AUT435"/>
      <c r="AUU435"/>
      <c r="AUV435"/>
      <c r="AUW435"/>
      <c r="AUX435"/>
      <c r="AUY435"/>
      <c r="AUZ435"/>
      <c r="AVA435"/>
      <c r="AVB435"/>
      <c r="AVC435"/>
      <c r="AVD435"/>
      <c r="AVE435"/>
      <c r="AVF435"/>
      <c r="AVG435"/>
      <c r="AVH435"/>
      <c r="AVI435"/>
      <c r="AVJ435"/>
      <c r="AVK435"/>
      <c r="AVL435"/>
      <c r="AVM435"/>
      <c r="AVN435"/>
      <c r="AVO435"/>
      <c r="AVP435"/>
      <c r="AVQ435"/>
      <c r="AVR435"/>
      <c r="AVS435"/>
      <c r="AVT435"/>
      <c r="AVU435"/>
      <c r="AVV435"/>
      <c r="AVW435"/>
      <c r="AVX435"/>
      <c r="AVY435"/>
      <c r="AVZ435"/>
      <c r="AWA435"/>
      <c r="AWB435"/>
      <c r="AWC435"/>
      <c r="AWD435"/>
      <c r="AWE435"/>
      <c r="AWF435"/>
      <c r="AWG435"/>
      <c r="AWH435"/>
      <c r="AWI435"/>
      <c r="AWJ435"/>
      <c r="AWK435"/>
      <c r="AWL435"/>
      <c r="AWM435"/>
      <c r="AWN435"/>
      <c r="AWO435"/>
      <c r="AWP435"/>
      <c r="AWQ435"/>
      <c r="AWR435"/>
      <c r="AWS435"/>
      <c r="AWT435"/>
      <c r="AWU435"/>
      <c r="AWV435"/>
      <c r="AWW435"/>
      <c r="AWX435"/>
      <c r="AWY435"/>
      <c r="AWZ435"/>
      <c r="AXA435"/>
      <c r="AXB435"/>
      <c r="AXC435"/>
      <c r="AXD435"/>
      <c r="AXE435"/>
      <c r="AXF435"/>
      <c r="AXG435"/>
      <c r="AXH435"/>
      <c r="AXI435"/>
      <c r="AXJ435"/>
      <c r="AXK435"/>
      <c r="AXL435"/>
      <c r="AXM435"/>
      <c r="AXN435"/>
      <c r="AXO435"/>
      <c r="AXP435"/>
      <c r="AXQ435"/>
      <c r="AXR435"/>
      <c r="AXS435"/>
      <c r="AXT435"/>
      <c r="AXU435"/>
      <c r="AXV435"/>
      <c r="AXW435"/>
      <c r="AXX435"/>
      <c r="AXY435"/>
      <c r="AXZ435"/>
      <c r="AYA435"/>
      <c r="AYB435"/>
      <c r="AYC435"/>
      <c r="AYD435"/>
      <c r="AYE435"/>
      <c r="AYF435"/>
      <c r="AYG435"/>
      <c r="AYH435"/>
      <c r="AYI435"/>
      <c r="AYJ435"/>
      <c r="AYK435"/>
      <c r="AYL435"/>
      <c r="AYM435"/>
      <c r="AYN435"/>
      <c r="AYO435"/>
      <c r="AYP435"/>
      <c r="AYQ435"/>
      <c r="AYR435"/>
      <c r="AYS435"/>
      <c r="AYT435"/>
      <c r="AYU435"/>
      <c r="AYV435"/>
      <c r="AYW435"/>
      <c r="AYX435"/>
      <c r="AYY435"/>
      <c r="AYZ435"/>
      <c r="AZA435"/>
      <c r="AZB435"/>
      <c r="AZC435"/>
      <c r="AZD435"/>
      <c r="AZE435"/>
      <c r="AZF435"/>
      <c r="AZG435"/>
      <c r="AZH435"/>
      <c r="AZI435"/>
      <c r="AZJ435"/>
      <c r="AZK435"/>
      <c r="AZL435"/>
      <c r="AZM435"/>
      <c r="AZN435"/>
      <c r="AZO435"/>
      <c r="AZP435"/>
      <c r="AZQ435"/>
      <c r="AZR435"/>
      <c r="AZS435"/>
      <c r="AZT435"/>
      <c r="AZU435"/>
      <c r="AZV435"/>
      <c r="AZW435"/>
      <c r="AZX435"/>
      <c r="AZY435"/>
      <c r="AZZ435"/>
      <c r="BAA435"/>
      <c r="BAB435"/>
      <c r="BAC435"/>
      <c r="BAD435"/>
      <c r="BAE435"/>
      <c r="BAF435"/>
      <c r="BAG435"/>
      <c r="BAH435"/>
      <c r="BAI435"/>
      <c r="BAJ435"/>
      <c r="BAK435"/>
      <c r="BAL435"/>
      <c r="BAM435"/>
      <c r="BAN435"/>
      <c r="BAO435"/>
      <c r="BAP435"/>
      <c r="BAQ435"/>
      <c r="BAR435"/>
      <c r="BAS435"/>
      <c r="BAT435"/>
      <c r="BAU435"/>
      <c r="BAV435"/>
      <c r="BAW435"/>
      <c r="BAX435"/>
      <c r="BAY435"/>
      <c r="BAZ435"/>
      <c r="BBA435"/>
      <c r="BBB435"/>
      <c r="BBC435"/>
      <c r="BBD435"/>
      <c r="BBE435"/>
      <c r="BBF435"/>
      <c r="BBG435"/>
      <c r="BBH435"/>
      <c r="BBI435"/>
      <c r="BBJ435"/>
      <c r="BBK435"/>
      <c r="BBL435"/>
      <c r="BBM435"/>
      <c r="BBN435"/>
      <c r="BBO435"/>
      <c r="BBP435"/>
      <c r="BBQ435"/>
      <c r="BBR435"/>
      <c r="BBS435"/>
      <c r="BBT435"/>
      <c r="BBU435"/>
      <c r="BBV435"/>
      <c r="BBW435"/>
      <c r="BBX435"/>
      <c r="BBY435"/>
      <c r="BBZ435"/>
      <c r="BCA435"/>
      <c r="BCB435"/>
      <c r="BCC435"/>
      <c r="BCD435"/>
      <c r="BCE435"/>
      <c r="BCF435"/>
      <c r="BCG435"/>
      <c r="BCH435"/>
      <c r="BCI435"/>
      <c r="BCJ435"/>
      <c r="BCK435"/>
      <c r="BCL435"/>
      <c r="BCM435"/>
      <c r="BCN435"/>
      <c r="BCO435"/>
      <c r="BCP435"/>
      <c r="BCQ435"/>
      <c r="BCR435"/>
      <c r="BCS435"/>
      <c r="BCT435"/>
      <c r="BCU435"/>
      <c r="BCV435"/>
      <c r="BCW435"/>
      <c r="BCX435"/>
      <c r="BCY435"/>
      <c r="BCZ435"/>
      <c r="BDA435"/>
      <c r="BDB435"/>
      <c r="BDC435"/>
      <c r="BDD435"/>
      <c r="BDE435"/>
      <c r="BDF435"/>
      <c r="BDG435"/>
      <c r="BDH435"/>
      <c r="BDI435"/>
      <c r="BDJ435"/>
      <c r="BDK435"/>
      <c r="BDL435"/>
      <c r="BDM435"/>
      <c r="BDN435"/>
      <c r="BDO435"/>
      <c r="BDP435"/>
      <c r="BDQ435"/>
      <c r="BDR435"/>
      <c r="BDS435"/>
      <c r="BDT435"/>
      <c r="BDU435"/>
      <c r="BDV435"/>
      <c r="BDW435"/>
      <c r="BDX435"/>
      <c r="BDY435"/>
      <c r="BDZ435"/>
      <c r="BEA435"/>
      <c r="BEB435"/>
      <c r="BEC435"/>
      <c r="BED435"/>
      <c r="BEE435"/>
      <c r="BEF435"/>
      <c r="BEG435"/>
      <c r="BEH435"/>
      <c r="BEI435"/>
      <c r="BEJ435"/>
      <c r="BEK435"/>
      <c r="BEL435"/>
      <c r="BEM435"/>
      <c r="BEN435"/>
      <c r="BEO435"/>
      <c r="BEP435"/>
      <c r="BEQ435"/>
      <c r="BER435"/>
      <c r="BES435"/>
      <c r="BET435"/>
      <c r="BEU435"/>
      <c r="BEV435"/>
      <c r="BEW435"/>
      <c r="BEX435"/>
      <c r="BEY435"/>
      <c r="BEZ435"/>
      <c r="BFA435"/>
      <c r="BFB435"/>
      <c r="BFC435"/>
      <c r="BFD435"/>
      <c r="BFE435"/>
      <c r="BFF435"/>
      <c r="BFG435"/>
      <c r="BFH435"/>
      <c r="BFI435"/>
      <c r="BFJ435"/>
      <c r="BFK435"/>
      <c r="BFL435"/>
      <c r="BFM435"/>
      <c r="BFN435"/>
      <c r="BFO435"/>
      <c r="BFP435"/>
      <c r="BFQ435"/>
      <c r="BFR435"/>
      <c r="BFS435"/>
      <c r="BFT435"/>
      <c r="BFU435"/>
      <c r="BFV435"/>
      <c r="BFW435"/>
      <c r="BFX435"/>
      <c r="BFY435"/>
      <c r="BFZ435"/>
      <c r="BGA435"/>
      <c r="BGB435"/>
      <c r="BGC435"/>
      <c r="BGD435"/>
      <c r="BGE435"/>
      <c r="BGF435"/>
      <c r="BGG435"/>
      <c r="BGH435"/>
      <c r="BGI435"/>
      <c r="BGJ435"/>
      <c r="BGK435"/>
      <c r="BGL435"/>
      <c r="BGM435"/>
      <c r="BGN435"/>
      <c r="BGO435"/>
      <c r="BGP435"/>
      <c r="BGQ435"/>
      <c r="BGR435"/>
      <c r="BGS435"/>
      <c r="BGT435"/>
      <c r="BGU435"/>
      <c r="BGV435"/>
      <c r="BGW435"/>
      <c r="BGX435"/>
      <c r="BGY435"/>
      <c r="BGZ435"/>
      <c r="BHA435"/>
      <c r="BHB435"/>
      <c r="BHC435"/>
      <c r="BHD435"/>
      <c r="BHE435"/>
      <c r="BHF435"/>
      <c r="BHG435"/>
      <c r="BHH435"/>
      <c r="BHI435"/>
      <c r="BHJ435"/>
      <c r="BHK435"/>
      <c r="BHL435"/>
      <c r="BHM435"/>
      <c r="BHN435"/>
      <c r="BHO435"/>
      <c r="BHP435"/>
      <c r="BHQ435"/>
      <c r="BHR435"/>
      <c r="BHS435"/>
      <c r="BHT435"/>
      <c r="BHU435"/>
      <c r="BHV435"/>
      <c r="BHW435"/>
      <c r="BHX435"/>
      <c r="BHY435"/>
      <c r="BHZ435"/>
      <c r="BIA435"/>
      <c r="BIB435"/>
      <c r="BIC435"/>
      <c r="BID435"/>
      <c r="BIE435"/>
      <c r="BIF435"/>
      <c r="BIG435"/>
      <c r="BIH435"/>
      <c r="BII435"/>
      <c r="BIJ435"/>
      <c r="BIK435"/>
      <c r="BIL435"/>
      <c r="BIM435"/>
      <c r="BIN435"/>
      <c r="BIO435"/>
      <c r="BIP435"/>
      <c r="BIQ435"/>
      <c r="BIR435"/>
      <c r="BIS435"/>
      <c r="BIT435"/>
      <c r="BIU435"/>
      <c r="BIV435"/>
      <c r="BIW435"/>
      <c r="BIX435"/>
      <c r="BIY435"/>
      <c r="BIZ435"/>
      <c r="BJA435"/>
      <c r="BJB435"/>
      <c r="BJC435"/>
      <c r="BJD435"/>
      <c r="BJE435"/>
      <c r="BJF435"/>
      <c r="BJG435"/>
      <c r="BJH435"/>
      <c r="BJI435"/>
      <c r="BJJ435"/>
      <c r="BJK435"/>
      <c r="BJL435"/>
      <c r="BJM435"/>
      <c r="BJN435"/>
      <c r="BJO435"/>
      <c r="BJP435"/>
      <c r="BJQ435"/>
      <c r="BJR435"/>
      <c r="BJS435"/>
      <c r="BJT435"/>
      <c r="BJU435"/>
      <c r="BJV435"/>
      <c r="BJW435"/>
      <c r="BJX435"/>
      <c r="BJY435"/>
      <c r="BJZ435"/>
      <c r="BKA435"/>
      <c r="BKB435"/>
      <c r="BKC435"/>
      <c r="BKD435"/>
      <c r="BKE435"/>
      <c r="BKF435"/>
      <c r="BKG435"/>
      <c r="BKH435"/>
      <c r="BKI435"/>
      <c r="BKJ435"/>
      <c r="BKK435"/>
      <c r="BKL435"/>
      <c r="BKM435"/>
      <c r="BKN435"/>
      <c r="BKO435"/>
      <c r="BKP435"/>
      <c r="BKQ435"/>
      <c r="BKR435"/>
      <c r="BKS435"/>
      <c r="BKT435"/>
      <c r="BKU435"/>
      <c r="BKV435"/>
      <c r="BKW435"/>
      <c r="BKX435"/>
      <c r="BKY435"/>
      <c r="BKZ435"/>
      <c r="BLA435"/>
      <c r="BLB435"/>
      <c r="BLC435"/>
      <c r="BLD435"/>
      <c r="BLE435"/>
      <c r="BLF435"/>
      <c r="BLG435"/>
      <c r="BLH435"/>
      <c r="BLI435"/>
      <c r="BLJ435"/>
      <c r="BLK435"/>
      <c r="BLL435"/>
      <c r="BLM435"/>
      <c r="BLN435"/>
      <c r="BLO435"/>
      <c r="BLP435"/>
      <c r="BLQ435"/>
      <c r="BLR435"/>
      <c r="BLS435"/>
      <c r="BLT435"/>
      <c r="BLU435"/>
      <c r="BLV435"/>
      <c r="BLW435"/>
      <c r="BLX435"/>
      <c r="BLY435"/>
      <c r="BLZ435"/>
      <c r="BMA435"/>
      <c r="BMB435"/>
      <c r="BMC435"/>
      <c r="BMD435"/>
      <c r="BME435"/>
      <c r="BMF435"/>
      <c r="BMG435"/>
      <c r="BMH435"/>
      <c r="BMI435"/>
      <c r="BMJ435"/>
      <c r="BMK435"/>
      <c r="BML435"/>
      <c r="BMM435"/>
      <c r="BMN435"/>
      <c r="BMO435"/>
    </row>
    <row r="436" spans="1:1705" customFormat="1">
      <c r="A436" s="580" t="s">
        <v>1343</v>
      </c>
      <c r="B436" s="581"/>
      <c r="C436" s="581" t="s">
        <v>1343</v>
      </c>
      <c r="D436" s="582" t="s">
        <v>1127</v>
      </c>
      <c r="E436" s="583" t="s">
        <v>1128</v>
      </c>
      <c r="F436" s="584" t="s">
        <v>173</v>
      </c>
      <c r="G436" s="584"/>
      <c r="H436" s="584">
        <v>1</v>
      </c>
      <c r="I436" s="584"/>
      <c r="J436" s="585">
        <v>59.370406048000099</v>
      </c>
      <c r="K436" s="585">
        <v>24.863406586000099</v>
      </c>
      <c r="L436" s="586" t="s">
        <v>1209</v>
      </c>
      <c r="M436" s="587"/>
      <c r="N436" s="588" t="s">
        <v>1344</v>
      </c>
      <c r="O436" s="584" t="s">
        <v>1131</v>
      </c>
      <c r="P436" s="584"/>
      <c r="Q436" s="467">
        <v>435</v>
      </c>
      <c r="R436" s="467">
        <v>435</v>
      </c>
      <c r="T436" s="461"/>
      <c r="U436" s="1155"/>
      <c r="V436" s="709"/>
      <c r="W436" s="461"/>
    </row>
    <row r="437" spans="1:1705" customFormat="1">
      <c r="A437" s="580" t="s">
        <v>1345</v>
      </c>
      <c r="B437" s="581"/>
      <c r="C437" s="581" t="s">
        <v>1345</v>
      </c>
      <c r="D437" s="582" t="s">
        <v>1127</v>
      </c>
      <c r="E437" s="583" t="s">
        <v>1128</v>
      </c>
      <c r="F437" s="584" t="s">
        <v>173</v>
      </c>
      <c r="G437" s="584"/>
      <c r="H437" s="584">
        <v>1</v>
      </c>
      <c r="I437" s="584"/>
      <c r="J437" s="585">
        <v>59.371734007999997</v>
      </c>
      <c r="K437" s="585">
        <v>24.867836114999999</v>
      </c>
      <c r="L437" s="586" t="s">
        <v>1209</v>
      </c>
      <c r="M437" s="587"/>
      <c r="N437" s="588" t="s">
        <v>1340</v>
      </c>
      <c r="O437" s="584" t="s">
        <v>1131</v>
      </c>
      <c r="P437" s="584"/>
      <c r="Q437" s="467">
        <v>436</v>
      </c>
      <c r="R437" s="467">
        <v>436</v>
      </c>
      <c r="T437" s="461"/>
      <c r="U437" s="1155"/>
      <c r="V437" s="709"/>
      <c r="W437" s="461"/>
    </row>
    <row r="438" spans="1:1705" customFormat="1">
      <c r="A438" s="580" t="s">
        <v>1346</v>
      </c>
      <c r="B438" s="581"/>
      <c r="C438" s="581" t="s">
        <v>1346</v>
      </c>
      <c r="D438" s="582" t="s">
        <v>1127</v>
      </c>
      <c r="E438" s="583" t="s">
        <v>1128</v>
      </c>
      <c r="F438" s="584" t="s">
        <v>173</v>
      </c>
      <c r="G438" s="584"/>
      <c r="H438" s="584">
        <v>1</v>
      </c>
      <c r="I438" s="584"/>
      <c r="J438" s="585">
        <v>59.3699864640001</v>
      </c>
      <c r="K438" s="585">
        <v>24.8624425420001</v>
      </c>
      <c r="L438" s="586" t="s">
        <v>1209</v>
      </c>
      <c r="M438" s="587"/>
      <c r="N438" s="588" t="s">
        <v>1347</v>
      </c>
      <c r="O438" s="584" t="s">
        <v>1131</v>
      </c>
      <c r="P438" s="584"/>
      <c r="Q438" s="467">
        <v>437</v>
      </c>
      <c r="R438" s="467">
        <v>437</v>
      </c>
      <c r="T438" s="461"/>
      <c r="U438" s="1155"/>
      <c r="V438" s="709"/>
      <c r="W438" s="461"/>
    </row>
    <row r="439" spans="1:1705" customFormat="1">
      <c r="A439" s="580" t="s">
        <v>1348</v>
      </c>
      <c r="B439" s="581"/>
      <c r="C439" s="581" t="s">
        <v>1348</v>
      </c>
      <c r="D439" s="582" t="s">
        <v>1127</v>
      </c>
      <c r="E439" s="583" t="s">
        <v>1128</v>
      </c>
      <c r="F439" s="584" t="s">
        <v>173</v>
      </c>
      <c r="G439" s="584"/>
      <c r="H439" s="584">
        <v>1</v>
      </c>
      <c r="I439" s="584"/>
      <c r="J439" s="585">
        <v>59.371577982000098</v>
      </c>
      <c r="K439" s="585">
        <v>24.863811544000001</v>
      </c>
      <c r="L439" s="586" t="s">
        <v>1209</v>
      </c>
      <c r="M439" s="587"/>
      <c r="N439" s="588" t="s">
        <v>1349</v>
      </c>
      <c r="O439" s="584" t="s">
        <v>1131</v>
      </c>
      <c r="P439" s="584"/>
      <c r="Q439" s="467">
        <v>438</v>
      </c>
      <c r="R439" s="467">
        <v>438</v>
      </c>
      <c r="T439" s="461"/>
      <c r="U439" s="1155"/>
      <c r="V439" s="709"/>
      <c r="W439" s="461"/>
    </row>
    <row r="440" spans="1:1705" customFormat="1">
      <c r="A440" s="580" t="s">
        <v>1350</v>
      </c>
      <c r="B440" s="581"/>
      <c r="C440" s="581" t="s">
        <v>1350</v>
      </c>
      <c r="D440" s="582" t="s">
        <v>1127</v>
      </c>
      <c r="E440" s="583" t="s">
        <v>1128</v>
      </c>
      <c r="F440" s="584" t="s">
        <v>173</v>
      </c>
      <c r="G440" s="584"/>
      <c r="H440" s="584">
        <v>1</v>
      </c>
      <c r="I440" s="584"/>
      <c r="J440" s="585">
        <v>59.371187097000103</v>
      </c>
      <c r="K440" s="585">
        <v>24.86079131</v>
      </c>
      <c r="L440" s="586" t="s">
        <v>1209</v>
      </c>
      <c r="M440" s="587"/>
      <c r="N440" s="588" t="s">
        <v>1351</v>
      </c>
      <c r="O440" s="584" t="s">
        <v>1131</v>
      </c>
      <c r="P440" s="584"/>
      <c r="Q440" s="467">
        <v>439</v>
      </c>
      <c r="R440" s="467">
        <v>439</v>
      </c>
      <c r="T440" s="461"/>
      <c r="U440" s="1155"/>
      <c r="V440" s="709"/>
      <c r="W440" s="461"/>
    </row>
    <row r="441" spans="1:1705" customFormat="1">
      <c r="A441" s="580" t="s">
        <v>442</v>
      </c>
      <c r="B441" s="581"/>
      <c r="C441" s="581" t="s">
        <v>442</v>
      </c>
      <c r="D441" s="582" t="s">
        <v>1127</v>
      </c>
      <c r="E441" s="583" t="s">
        <v>1128</v>
      </c>
      <c r="F441" s="584" t="s">
        <v>173</v>
      </c>
      <c r="G441" s="584"/>
      <c r="H441" s="584">
        <v>1</v>
      </c>
      <c r="I441" s="584"/>
      <c r="J441" s="585">
        <v>59.371077232000097</v>
      </c>
      <c r="K441" s="585">
        <v>24.862122862</v>
      </c>
      <c r="L441" s="586" t="s">
        <v>1209</v>
      </c>
      <c r="M441" s="587"/>
      <c r="N441" s="588" t="s">
        <v>1352</v>
      </c>
      <c r="O441" s="584" t="s">
        <v>1131</v>
      </c>
      <c r="P441" s="584"/>
      <c r="Q441" s="467">
        <v>440</v>
      </c>
      <c r="R441" s="467">
        <v>440</v>
      </c>
      <c r="T441" s="461"/>
      <c r="U441" s="1155"/>
      <c r="V441" s="709"/>
      <c r="W441" s="461"/>
    </row>
    <row r="442" spans="1:1705" s="16" customFormat="1">
      <c r="A442" s="580" t="s">
        <v>1353</v>
      </c>
      <c r="B442" s="581"/>
      <c r="C442" s="581" t="s">
        <v>1353</v>
      </c>
      <c r="D442" s="582" t="s">
        <v>1127</v>
      </c>
      <c r="E442" s="583" t="s">
        <v>1128</v>
      </c>
      <c r="F442" s="584" t="s">
        <v>173</v>
      </c>
      <c r="G442" s="584"/>
      <c r="H442" s="584">
        <v>1</v>
      </c>
      <c r="I442" s="584"/>
      <c r="J442" s="585">
        <v>59.369951696999998</v>
      </c>
      <c r="K442" s="585">
        <v>24.861169992000001</v>
      </c>
      <c r="L442" s="586" t="s">
        <v>1209</v>
      </c>
      <c r="M442" s="587"/>
      <c r="N442" s="588" t="s">
        <v>1024</v>
      </c>
      <c r="O442" s="584" t="s">
        <v>1131</v>
      </c>
      <c r="P442" s="584"/>
      <c r="Q442" s="467">
        <v>441</v>
      </c>
      <c r="R442" s="467">
        <v>441</v>
      </c>
      <c r="S442"/>
      <c r="T442" s="461"/>
      <c r="U442" s="1155"/>
      <c r="V442" s="709"/>
      <c r="W442" s="461"/>
      <c r="X442" s="1007"/>
      <c r="Y442" s="1007"/>
      <c r="Z442" s="1007"/>
      <c r="AA442" s="1007"/>
      <c r="AB442" s="1007"/>
      <c r="AC442" s="1007"/>
      <c r="AD442" s="1007"/>
      <c r="AE442" s="1007"/>
      <c r="AF442" s="1007"/>
      <c r="AG442" s="1007"/>
      <c r="AH442" s="1007"/>
      <c r="AI442" s="1007"/>
      <c r="AJ442" s="1007"/>
      <c r="AK442" s="1007"/>
      <c r="AL442" s="1007"/>
      <c r="AM442" s="1007"/>
      <c r="AN442" s="1007"/>
      <c r="AO442" s="1007"/>
      <c r="AP442" s="1007"/>
      <c r="AQ442" s="1007"/>
      <c r="AR442" s="1007"/>
      <c r="AS442" s="1007"/>
      <c r="AT442" s="1007"/>
      <c r="AU442" s="1007"/>
      <c r="AV442" s="1007"/>
      <c r="AW442" s="1007"/>
      <c r="AX442" s="1007"/>
      <c r="AY442" s="1007"/>
      <c r="AZ442" s="1007"/>
      <c r="BA442" s="1007"/>
      <c r="BB442" s="1007"/>
      <c r="BC442" s="1007"/>
      <c r="BD442" s="1007"/>
      <c r="BE442" s="1007"/>
      <c r="BF442" s="1007"/>
      <c r="BG442" s="1007"/>
      <c r="BH442" s="1007"/>
      <c r="BI442" s="1007"/>
      <c r="BJ442" s="1007"/>
      <c r="BK442" s="1007"/>
      <c r="BL442" s="1007"/>
      <c r="BM442" s="1007"/>
      <c r="BN442" s="1007"/>
      <c r="BO442" s="1007"/>
      <c r="BP442" s="1007"/>
      <c r="BQ442" s="1007"/>
      <c r="BR442" s="1007"/>
      <c r="BS442" s="1007"/>
      <c r="BT442" s="1007"/>
      <c r="BU442" s="1007"/>
      <c r="BV442" s="1007"/>
      <c r="BW442" s="1007"/>
      <c r="BX442" s="1007"/>
      <c r="BY442" s="1007"/>
      <c r="BZ442" s="1007"/>
      <c r="CA442" s="1007"/>
      <c r="CB442" s="1007"/>
      <c r="CC442" s="1007"/>
      <c r="CD442" s="1007"/>
      <c r="CE442" s="1007"/>
      <c r="CF442" s="1007"/>
      <c r="CG442" s="1007"/>
      <c r="CH442" s="1007"/>
      <c r="CI442" s="1007"/>
      <c r="CJ442" s="1007"/>
      <c r="CK442" s="1007"/>
      <c r="CL442" s="1007"/>
      <c r="CM442" s="1007"/>
      <c r="CN442" s="1007"/>
      <c r="CO442" s="1007"/>
      <c r="CP442" s="1007"/>
      <c r="CQ442" s="1007"/>
      <c r="CR442" s="1007"/>
      <c r="CS442" s="1007"/>
      <c r="CT442" s="1007"/>
      <c r="CU442" s="1007"/>
      <c r="CV442" s="1007"/>
      <c r="CW442" s="1007"/>
      <c r="CX442" s="1007"/>
      <c r="CY442" s="1007"/>
      <c r="CZ442" s="1007"/>
      <c r="DA442" s="1007"/>
      <c r="DB442" s="1007"/>
      <c r="DC442" s="1007"/>
      <c r="DD442" s="1007"/>
      <c r="DE442" s="1007"/>
      <c r="DF442" s="1007"/>
      <c r="DG442" s="1007"/>
      <c r="DH442" s="1007"/>
      <c r="DI442" s="1007"/>
      <c r="DJ442" s="1007"/>
      <c r="DK442" s="1007"/>
      <c r="DL442" s="1007"/>
      <c r="DM442" s="1007"/>
      <c r="DN442" s="1007"/>
      <c r="DO442" s="1007"/>
      <c r="DP442" s="1007"/>
      <c r="DQ442" s="1007"/>
      <c r="DR442" s="1007"/>
      <c r="DS442" s="1007"/>
      <c r="DT442" s="1007"/>
      <c r="DU442" s="1007"/>
      <c r="DV442" s="1007"/>
      <c r="DW442" s="1007"/>
      <c r="DX442" s="1007"/>
      <c r="DY442" s="1007"/>
      <c r="DZ442" s="1007"/>
      <c r="EA442" s="1007"/>
      <c r="EB442" s="1007"/>
      <c r="EC442" s="1007"/>
      <c r="ED442" s="1007"/>
      <c r="EE442" s="1007"/>
      <c r="EF442" s="1007"/>
      <c r="EG442" s="1007"/>
      <c r="EH442" s="1007"/>
      <c r="EI442" s="1007"/>
      <c r="EJ442" s="1007"/>
      <c r="EK442" s="1007"/>
      <c r="EL442" s="1007"/>
      <c r="EM442" s="1007"/>
      <c r="EN442" s="1007"/>
      <c r="EO442" s="1007"/>
      <c r="EP442" s="1007"/>
      <c r="EQ442" s="1007"/>
      <c r="ER442" s="1007"/>
      <c r="ES442" s="1007"/>
      <c r="ET442" s="1007"/>
      <c r="EU442" s="1007"/>
      <c r="EV442" s="1007"/>
      <c r="EW442" s="1007"/>
      <c r="EX442" s="1007"/>
      <c r="EY442" s="1007"/>
      <c r="EZ442" s="1007"/>
      <c r="FA442" s="1007"/>
      <c r="FB442" s="1007"/>
      <c r="FC442" s="1007"/>
      <c r="FD442" s="1007"/>
      <c r="FE442" s="1007"/>
      <c r="FF442" s="1007"/>
      <c r="FG442" s="1007"/>
      <c r="FH442" s="1007"/>
      <c r="FI442" s="1007"/>
      <c r="FJ442" s="1007"/>
      <c r="FK442" s="1007"/>
      <c r="FL442" s="1007"/>
      <c r="FM442" s="1007"/>
      <c r="FN442" s="1007"/>
      <c r="FO442" s="1007"/>
      <c r="FP442" s="1007"/>
      <c r="FQ442" s="1007"/>
      <c r="FR442" s="1007"/>
      <c r="FS442" s="1007"/>
      <c r="FT442" s="1007"/>
      <c r="FU442" s="1007"/>
      <c r="FV442" s="1007"/>
      <c r="FW442" s="1007"/>
      <c r="FX442" s="1007"/>
      <c r="FY442" s="1007"/>
      <c r="FZ442" s="1007"/>
      <c r="GA442" s="1007"/>
      <c r="GB442" s="1007"/>
      <c r="GC442" s="1007"/>
      <c r="GD442" s="1007"/>
      <c r="GE442" s="1007"/>
      <c r="GF442" s="1007"/>
      <c r="GG442" s="1007"/>
      <c r="GH442" s="1007"/>
      <c r="GI442" s="1007"/>
      <c r="GJ442" s="1007"/>
      <c r="GK442" s="1007"/>
      <c r="GL442" s="1007"/>
      <c r="GM442" s="1007"/>
      <c r="GN442" s="1007"/>
      <c r="GO442" s="1007"/>
      <c r="GP442" s="1007"/>
      <c r="GQ442" s="1007"/>
      <c r="GR442" s="1007"/>
      <c r="GS442" s="1007"/>
      <c r="GT442" s="1007"/>
      <c r="GU442" s="1007"/>
      <c r="GV442" s="1007"/>
      <c r="GW442" s="1007"/>
      <c r="GX442" s="1007"/>
      <c r="GY442" s="1007"/>
      <c r="GZ442" s="1007"/>
      <c r="HA442" s="1007"/>
      <c r="HB442" s="1007"/>
      <c r="HC442" s="1007"/>
      <c r="HD442" s="1007"/>
      <c r="HE442" s="1007"/>
      <c r="HF442" s="1007"/>
      <c r="HG442" s="1007"/>
      <c r="HH442" s="1007"/>
      <c r="HI442" s="1007"/>
      <c r="HJ442" s="1007"/>
      <c r="HK442" s="1007"/>
      <c r="HL442" s="1007"/>
      <c r="HM442" s="1007"/>
      <c r="HN442" s="1007"/>
      <c r="HO442" s="1007"/>
      <c r="HP442" s="1007"/>
      <c r="HQ442" s="1007"/>
      <c r="HR442" s="1007"/>
      <c r="HS442" s="1007"/>
      <c r="HT442" s="1007"/>
      <c r="HU442" s="1007"/>
      <c r="HV442" s="1007"/>
      <c r="HW442" s="1007"/>
      <c r="HX442" s="1007"/>
      <c r="HY442" s="1007"/>
      <c r="HZ442" s="1007"/>
      <c r="IA442" s="1007"/>
      <c r="IB442" s="1007"/>
      <c r="IC442" s="1007"/>
      <c r="ID442" s="1007"/>
      <c r="IE442" s="1007"/>
      <c r="IF442" s="1007"/>
      <c r="IG442" s="1007"/>
      <c r="IH442" s="1007"/>
      <c r="II442" s="1007"/>
      <c r="IJ442" s="1007"/>
      <c r="IK442" s="1007"/>
      <c r="IL442" s="1007"/>
      <c r="IM442" s="1007"/>
      <c r="IN442" s="1007"/>
      <c r="IO442" s="1007"/>
      <c r="IP442" s="1007"/>
      <c r="IQ442" s="1007"/>
      <c r="IR442" s="1007"/>
      <c r="IS442" s="1007"/>
      <c r="IT442" s="1007"/>
      <c r="IU442" s="1007"/>
      <c r="IV442" s="1007"/>
      <c r="IW442" s="1007"/>
      <c r="IX442" s="1007"/>
      <c r="IY442" s="1007"/>
      <c r="IZ442" s="1007"/>
      <c r="JA442" s="1007"/>
      <c r="JB442" s="1007"/>
      <c r="JC442" s="1007"/>
      <c r="JD442" s="1007"/>
      <c r="JE442" s="1007"/>
      <c r="JF442" s="1007"/>
      <c r="JG442" s="1007"/>
      <c r="JH442" s="1007"/>
      <c r="JI442" s="1007"/>
      <c r="JJ442" s="1007"/>
      <c r="JK442" s="1007"/>
      <c r="JL442" s="1007"/>
      <c r="JM442" s="1007"/>
      <c r="JN442" s="1007"/>
      <c r="JO442" s="1007"/>
      <c r="JP442" s="1007"/>
      <c r="JQ442" s="1007"/>
      <c r="JR442" s="1007"/>
      <c r="JS442" s="1007"/>
      <c r="JT442" s="1007"/>
      <c r="JU442" s="1007"/>
      <c r="JV442" s="1007"/>
      <c r="JW442" s="1007"/>
      <c r="JX442" s="1007"/>
      <c r="JY442" s="1007"/>
      <c r="JZ442" s="1007"/>
      <c r="KA442" s="1007"/>
      <c r="KB442" s="1007"/>
      <c r="KC442" s="1007"/>
      <c r="KD442" s="1007"/>
      <c r="KE442" s="1007"/>
      <c r="KF442" s="1007"/>
      <c r="KG442" s="1007"/>
      <c r="KH442" s="1007"/>
      <c r="KI442" s="1007"/>
      <c r="KJ442" s="1007"/>
      <c r="KK442" s="1007"/>
      <c r="KL442" s="1007"/>
      <c r="KM442" s="1007"/>
      <c r="KN442" s="1007"/>
      <c r="KO442" s="1007"/>
      <c r="KP442" s="1007"/>
      <c r="KQ442" s="1007"/>
      <c r="KR442" s="1007"/>
      <c r="KS442" s="1007"/>
      <c r="KT442" s="1007"/>
      <c r="KU442" s="1007"/>
      <c r="KV442" s="1007"/>
      <c r="KW442" s="1007"/>
      <c r="KX442" s="1007"/>
      <c r="KY442" s="1007"/>
      <c r="KZ442" s="1007"/>
      <c r="LA442" s="1007"/>
      <c r="LB442" s="1007"/>
      <c r="LC442" s="1007"/>
      <c r="LD442" s="1007"/>
      <c r="LE442" s="1007"/>
      <c r="LF442" s="1007"/>
      <c r="LG442" s="1007"/>
      <c r="LH442" s="1007"/>
      <c r="LI442" s="1007"/>
      <c r="LJ442" s="1007"/>
      <c r="LK442" s="1007"/>
      <c r="LL442" s="1007"/>
      <c r="LM442" s="1007"/>
      <c r="LN442" s="1007"/>
      <c r="LO442" s="1007"/>
      <c r="LP442" s="1007"/>
      <c r="LQ442" s="1007"/>
      <c r="LR442" s="1007"/>
      <c r="LS442" s="1007"/>
      <c r="LT442" s="1007"/>
      <c r="LU442" s="1007"/>
      <c r="LV442" s="1007"/>
      <c r="LW442" s="1007"/>
      <c r="LX442" s="1007"/>
      <c r="LY442" s="1007"/>
      <c r="LZ442" s="1007"/>
      <c r="MA442" s="1007"/>
      <c r="MB442" s="1007"/>
      <c r="MC442" s="1007"/>
      <c r="MD442" s="1007"/>
      <c r="ME442" s="1007"/>
      <c r="MF442" s="1007"/>
      <c r="MG442" s="1007"/>
      <c r="MH442" s="1007"/>
      <c r="MI442" s="1007"/>
      <c r="MJ442" s="1007"/>
      <c r="MK442" s="1007"/>
      <c r="ML442" s="1007"/>
      <c r="MM442" s="1007"/>
      <c r="MN442" s="1007"/>
      <c r="MO442" s="1007"/>
      <c r="MP442" s="1007"/>
      <c r="MQ442" s="1007"/>
      <c r="MR442" s="1007"/>
      <c r="MS442" s="1007"/>
      <c r="MT442" s="1007"/>
      <c r="MU442" s="1007"/>
      <c r="MV442" s="1007"/>
      <c r="MW442" s="1007"/>
      <c r="MX442" s="1007"/>
      <c r="MY442" s="1007"/>
      <c r="MZ442" s="1007"/>
      <c r="NA442" s="1007"/>
      <c r="NB442" s="1007"/>
      <c r="NC442" s="1007"/>
      <c r="ND442" s="1007"/>
      <c r="NE442" s="1007"/>
      <c r="NF442" s="1007"/>
      <c r="NG442" s="1007"/>
      <c r="NH442" s="1007"/>
      <c r="NI442" s="1007"/>
      <c r="NJ442" s="1007"/>
      <c r="NK442" s="1007"/>
      <c r="NL442" s="1007"/>
      <c r="NM442" s="1007"/>
      <c r="NN442" s="1007"/>
      <c r="NO442" s="1007"/>
      <c r="NP442" s="1007"/>
      <c r="NQ442" s="1007"/>
      <c r="NR442" s="1007"/>
      <c r="NS442" s="1007"/>
      <c r="NT442" s="1007"/>
      <c r="NU442" s="1007"/>
      <c r="NV442" s="1007"/>
      <c r="NW442" s="1007"/>
      <c r="NX442" s="1007"/>
      <c r="NY442" s="1007"/>
      <c r="NZ442" s="1007"/>
      <c r="OA442" s="1007"/>
      <c r="OB442" s="1007"/>
      <c r="OC442" s="1007"/>
      <c r="OD442" s="1007"/>
      <c r="OE442" s="1007"/>
      <c r="OF442" s="1007"/>
      <c r="OG442" s="1007"/>
      <c r="OH442" s="1007"/>
      <c r="OI442" s="1007"/>
      <c r="OJ442" s="1007"/>
      <c r="OK442" s="1007"/>
      <c r="OL442" s="1007"/>
      <c r="OM442" s="1007"/>
      <c r="ON442" s="1007"/>
      <c r="OO442" s="1007"/>
      <c r="OP442" s="1007"/>
      <c r="OQ442" s="1007"/>
      <c r="OR442" s="1007"/>
      <c r="OS442" s="1007"/>
      <c r="OT442" s="1007"/>
      <c r="OU442" s="1007"/>
      <c r="OV442" s="1007"/>
      <c r="OW442" s="1007"/>
      <c r="OX442" s="1007"/>
      <c r="OY442" s="1007"/>
      <c r="OZ442" s="1007"/>
      <c r="PA442" s="1007"/>
      <c r="PB442" s="1007"/>
      <c r="PC442" s="1007"/>
      <c r="PD442" s="1007"/>
      <c r="PE442" s="1007"/>
      <c r="PF442" s="1007"/>
      <c r="PG442" s="1007"/>
      <c r="PH442" s="1007"/>
      <c r="PI442" s="1007"/>
      <c r="PJ442" s="1007"/>
      <c r="PK442" s="1007"/>
      <c r="PL442" s="1007"/>
      <c r="PM442" s="1007"/>
      <c r="PN442" s="1007"/>
      <c r="PO442" s="1007"/>
      <c r="PP442" s="1007"/>
      <c r="PQ442" s="1007"/>
      <c r="PR442" s="1007"/>
      <c r="PS442" s="1007"/>
      <c r="PT442" s="1007"/>
      <c r="PU442" s="1007"/>
      <c r="PV442" s="1007"/>
      <c r="PW442" s="1007"/>
      <c r="PX442" s="1007"/>
      <c r="PY442" s="1007"/>
      <c r="PZ442" s="1007"/>
      <c r="QA442" s="1007"/>
      <c r="QB442" s="1007"/>
      <c r="QC442" s="1007"/>
      <c r="QD442" s="1007"/>
      <c r="QE442" s="1007"/>
      <c r="QF442" s="1007"/>
      <c r="QG442" s="1007"/>
      <c r="QH442" s="1007"/>
      <c r="QI442" s="1007"/>
      <c r="QJ442" s="1007"/>
      <c r="QK442" s="1007"/>
      <c r="QL442" s="1007"/>
      <c r="QM442" s="1007"/>
      <c r="QN442" s="1007"/>
      <c r="QO442" s="1007"/>
      <c r="QP442" s="1007"/>
      <c r="QQ442" s="1007"/>
      <c r="QR442" s="1007"/>
      <c r="QS442" s="1007"/>
      <c r="QT442" s="1007"/>
      <c r="QU442" s="1007"/>
      <c r="QV442" s="1007"/>
      <c r="QW442" s="1007"/>
      <c r="QX442" s="1007"/>
      <c r="QY442" s="1007"/>
      <c r="QZ442" s="1007"/>
      <c r="RA442" s="1007"/>
      <c r="RB442" s="1007"/>
      <c r="RC442" s="1007"/>
      <c r="RD442" s="1007"/>
      <c r="RE442" s="1007"/>
      <c r="RF442" s="1007"/>
      <c r="RG442" s="1007"/>
      <c r="RH442" s="1007"/>
      <c r="RI442" s="1007"/>
      <c r="RJ442" s="1007"/>
      <c r="RK442" s="1007"/>
      <c r="RL442" s="1007"/>
      <c r="RM442" s="1007"/>
      <c r="RN442" s="1007"/>
      <c r="RO442" s="1007"/>
      <c r="RP442" s="1007"/>
      <c r="RQ442" s="1007"/>
      <c r="RR442" s="1007"/>
      <c r="RS442" s="1007"/>
      <c r="RT442" s="1007"/>
      <c r="RU442" s="1007"/>
      <c r="RV442" s="1007"/>
      <c r="RW442" s="1007"/>
      <c r="RX442" s="1007"/>
      <c r="RY442" s="1007"/>
      <c r="RZ442" s="1007"/>
      <c r="SA442" s="1007"/>
      <c r="SB442" s="1007"/>
      <c r="SC442" s="1007"/>
      <c r="SD442" s="1007"/>
      <c r="SE442" s="1007"/>
      <c r="SF442" s="1007"/>
      <c r="SG442" s="1007"/>
      <c r="SH442" s="1007"/>
      <c r="SI442" s="1007"/>
      <c r="SJ442" s="1007"/>
      <c r="SK442" s="1007"/>
      <c r="SL442" s="1007"/>
      <c r="SM442" s="1007"/>
      <c r="SN442" s="1007"/>
      <c r="SO442" s="1007"/>
      <c r="SP442" s="1007"/>
      <c r="SQ442" s="1007"/>
      <c r="SR442" s="1007"/>
      <c r="SS442" s="1007"/>
      <c r="ST442" s="1007"/>
      <c r="SU442" s="1007"/>
      <c r="SV442" s="1007"/>
      <c r="SW442" s="1007"/>
      <c r="SX442" s="1007"/>
      <c r="SY442" s="1007"/>
      <c r="SZ442" s="1007"/>
      <c r="TA442" s="1007"/>
      <c r="TB442" s="1007"/>
      <c r="TC442" s="1007"/>
      <c r="TD442" s="1007"/>
      <c r="TE442" s="1007"/>
      <c r="TF442" s="1007"/>
      <c r="TG442" s="1007"/>
      <c r="TH442" s="1007"/>
      <c r="TI442" s="1007"/>
      <c r="TJ442" s="1007"/>
      <c r="TK442" s="1007"/>
      <c r="TL442" s="1007"/>
      <c r="TM442" s="1007"/>
      <c r="TN442" s="1007"/>
      <c r="TO442" s="1007"/>
      <c r="TP442" s="1007"/>
      <c r="TQ442" s="1007"/>
      <c r="TR442" s="1007"/>
      <c r="TS442" s="1007"/>
      <c r="TT442" s="1007"/>
      <c r="TU442" s="1007"/>
      <c r="TV442" s="1007"/>
      <c r="TW442" s="1007"/>
      <c r="TX442" s="1007"/>
      <c r="TY442" s="1007"/>
      <c r="TZ442" s="1007"/>
      <c r="UA442" s="1007"/>
      <c r="UB442" s="1007"/>
      <c r="UC442" s="1007"/>
      <c r="UD442" s="1007"/>
      <c r="UE442" s="1007"/>
      <c r="UF442" s="1007"/>
      <c r="UG442" s="1007"/>
      <c r="UH442" s="1007"/>
      <c r="UI442" s="1007"/>
      <c r="UJ442" s="1007"/>
      <c r="UK442" s="1007"/>
      <c r="UL442" s="1007"/>
      <c r="UM442" s="1007"/>
      <c r="UN442" s="1007"/>
      <c r="UO442" s="1007"/>
      <c r="UP442" s="1007"/>
      <c r="UQ442" s="1007"/>
      <c r="UR442" s="1007"/>
      <c r="US442" s="1007"/>
      <c r="UT442" s="1007"/>
      <c r="UU442" s="1007"/>
      <c r="UV442" s="1007"/>
      <c r="UW442" s="1007"/>
      <c r="UX442" s="1007"/>
      <c r="UY442" s="1007"/>
      <c r="UZ442" s="1007"/>
      <c r="VA442" s="1007"/>
      <c r="VB442" s="1007"/>
      <c r="VC442" s="1007"/>
      <c r="VD442" s="1007"/>
      <c r="VE442" s="1007"/>
      <c r="VF442" s="1007"/>
      <c r="VG442" s="1007"/>
      <c r="VH442" s="1007"/>
      <c r="VI442" s="1007"/>
      <c r="VJ442" s="1007"/>
      <c r="VK442" s="1007"/>
      <c r="VL442" s="1007"/>
      <c r="VM442" s="1007"/>
      <c r="VN442" s="1007"/>
      <c r="VO442" s="1007"/>
      <c r="VP442" s="1007"/>
      <c r="VQ442" s="1007"/>
      <c r="VR442" s="1007"/>
      <c r="VS442" s="1007"/>
      <c r="VT442" s="1007"/>
      <c r="VU442" s="1007"/>
      <c r="VV442" s="1007"/>
      <c r="VW442" s="1007"/>
      <c r="VX442" s="1007"/>
      <c r="VY442" s="1007"/>
      <c r="VZ442" s="1007"/>
      <c r="WA442" s="1007"/>
      <c r="WB442" s="1007"/>
      <c r="WC442" s="1007"/>
      <c r="WD442" s="1007"/>
      <c r="WE442" s="1007"/>
      <c r="WF442" s="1007"/>
      <c r="WG442" s="1007"/>
      <c r="WH442" s="1007"/>
      <c r="WI442" s="1007"/>
      <c r="WJ442" s="1007"/>
      <c r="WK442" s="1007"/>
      <c r="WL442" s="1007"/>
      <c r="WM442" s="1007"/>
      <c r="WN442" s="1007"/>
      <c r="WO442" s="1007"/>
      <c r="WP442" s="1007"/>
      <c r="WQ442" s="1007"/>
      <c r="WR442" s="1007"/>
      <c r="WS442" s="1007"/>
      <c r="WT442" s="1007"/>
      <c r="WU442" s="1007"/>
      <c r="WV442" s="1007"/>
      <c r="WW442" s="1007"/>
      <c r="WX442" s="1007"/>
      <c r="WY442" s="1007"/>
      <c r="WZ442" s="1007"/>
      <c r="XA442" s="1007"/>
      <c r="XB442" s="1007"/>
      <c r="XC442" s="1007"/>
      <c r="XD442" s="1007"/>
      <c r="XE442" s="1007"/>
      <c r="XF442" s="1007"/>
      <c r="XG442" s="1007"/>
      <c r="XH442" s="1007"/>
      <c r="XI442" s="1007"/>
      <c r="XJ442" s="1007"/>
      <c r="XK442" s="1007"/>
      <c r="XL442" s="1007"/>
      <c r="XM442" s="1007"/>
      <c r="XN442" s="1007"/>
      <c r="XO442" s="1007"/>
      <c r="XP442" s="1007"/>
      <c r="XQ442" s="1007"/>
      <c r="XR442" s="1007"/>
      <c r="XS442" s="1007"/>
      <c r="XT442" s="1007"/>
      <c r="XU442" s="1007"/>
      <c r="XV442" s="1007"/>
      <c r="XW442" s="1007"/>
      <c r="XX442" s="1007"/>
      <c r="XY442" s="1007"/>
      <c r="XZ442" s="1007"/>
      <c r="YA442" s="1007"/>
      <c r="YB442" s="1007"/>
      <c r="YC442" s="1007"/>
      <c r="YD442" s="1007"/>
      <c r="YE442" s="1007"/>
      <c r="YF442" s="1007"/>
      <c r="YG442" s="1007"/>
      <c r="YH442" s="1007"/>
      <c r="YI442" s="1007"/>
      <c r="YJ442" s="1007"/>
      <c r="YK442" s="1007"/>
      <c r="YL442" s="1007"/>
      <c r="YM442" s="1007"/>
      <c r="YN442" s="1007"/>
      <c r="YO442" s="1007"/>
      <c r="YP442" s="1007"/>
      <c r="YQ442" s="1007"/>
      <c r="YR442" s="1007"/>
      <c r="YS442" s="1007"/>
      <c r="YT442" s="1007"/>
      <c r="YU442" s="1007"/>
      <c r="YV442" s="1007"/>
      <c r="YW442" s="1007"/>
      <c r="YX442" s="1007"/>
      <c r="YY442" s="1007"/>
      <c r="YZ442" s="1007"/>
      <c r="ZA442" s="1007"/>
      <c r="ZB442" s="1007"/>
      <c r="ZC442" s="1007"/>
      <c r="ZD442" s="1007"/>
      <c r="ZE442" s="1007"/>
      <c r="ZF442" s="1007"/>
      <c r="ZG442" s="1007"/>
      <c r="ZH442" s="1007"/>
      <c r="ZI442" s="1007"/>
      <c r="ZJ442" s="1007"/>
      <c r="ZK442" s="1007"/>
      <c r="ZL442" s="1007"/>
      <c r="ZM442" s="1007"/>
      <c r="ZN442" s="1007"/>
      <c r="ZO442" s="1007"/>
      <c r="ZP442" s="1007"/>
      <c r="ZQ442" s="1007"/>
      <c r="ZR442" s="1007"/>
      <c r="ZS442" s="1007"/>
      <c r="ZT442" s="1007"/>
      <c r="ZU442" s="1007"/>
      <c r="ZV442" s="1007"/>
      <c r="ZW442" s="1007"/>
      <c r="ZX442" s="1007"/>
      <c r="ZY442" s="1007"/>
      <c r="ZZ442" s="1007"/>
      <c r="AAA442" s="1007"/>
      <c r="AAB442" s="1007"/>
      <c r="AAC442" s="1007"/>
      <c r="AAD442" s="1007"/>
      <c r="AAE442" s="1007"/>
      <c r="AAF442" s="1007"/>
      <c r="AAG442" s="1007"/>
      <c r="AAH442" s="1007"/>
      <c r="AAI442" s="1007"/>
      <c r="AAJ442" s="1007"/>
      <c r="AAK442" s="1007"/>
      <c r="AAL442" s="1007"/>
      <c r="AAM442" s="1007"/>
      <c r="AAN442" s="1007"/>
      <c r="AAO442" s="1007"/>
      <c r="AAP442" s="1007"/>
      <c r="AAQ442" s="1007"/>
      <c r="AAR442" s="1007"/>
      <c r="AAS442" s="1007"/>
      <c r="AAT442" s="1007"/>
      <c r="AAU442" s="1007"/>
      <c r="AAV442" s="1007"/>
      <c r="AAW442" s="1007"/>
      <c r="AAX442" s="1007"/>
      <c r="AAY442" s="1007"/>
      <c r="AAZ442" s="1007"/>
      <c r="ABA442" s="1007"/>
      <c r="ABB442" s="1007"/>
      <c r="ABC442" s="1007"/>
      <c r="ABD442" s="1007"/>
      <c r="ABE442" s="1007"/>
      <c r="ABF442" s="1007"/>
      <c r="ABG442" s="1007"/>
      <c r="ABH442" s="1007"/>
      <c r="ABI442" s="1007"/>
      <c r="ABJ442" s="1007"/>
      <c r="ABK442" s="1007"/>
      <c r="ABL442" s="1007"/>
      <c r="ABM442" s="1007"/>
      <c r="ABN442" s="1007"/>
      <c r="ABO442" s="1007"/>
      <c r="ABP442" s="1007"/>
      <c r="ABQ442" s="1007"/>
      <c r="ABR442" s="1007"/>
      <c r="ABS442" s="1007"/>
      <c r="ABT442" s="1007"/>
      <c r="ABU442" s="1007"/>
      <c r="ABV442" s="1007"/>
      <c r="ABW442" s="1007"/>
      <c r="ABX442" s="1007"/>
      <c r="ABY442" s="1007"/>
      <c r="ABZ442" s="1007"/>
      <c r="ACA442" s="1007"/>
      <c r="ACB442" s="1007"/>
      <c r="ACC442" s="1007"/>
      <c r="ACD442" s="1007"/>
      <c r="ACE442" s="1007"/>
      <c r="ACF442" s="1007"/>
      <c r="ACG442" s="1007"/>
      <c r="ACH442" s="1007"/>
      <c r="ACI442" s="1007"/>
      <c r="ACJ442" s="1007"/>
      <c r="ACK442" s="1007"/>
      <c r="ACL442" s="1007"/>
      <c r="ACM442" s="1007"/>
      <c r="ACN442" s="1007"/>
      <c r="ACO442" s="1007"/>
      <c r="ACP442" s="1007"/>
      <c r="ACQ442" s="1007"/>
      <c r="ACR442" s="1007"/>
      <c r="ACS442" s="1007"/>
      <c r="ACT442" s="1007"/>
      <c r="ACU442" s="1007"/>
      <c r="ACV442" s="1007"/>
      <c r="ACW442" s="1007"/>
      <c r="ACX442" s="1007"/>
      <c r="ACY442" s="1007"/>
      <c r="ACZ442" s="1007"/>
      <c r="ADA442" s="1007"/>
      <c r="ADB442" s="1007"/>
      <c r="ADC442" s="1007"/>
      <c r="ADD442" s="1007"/>
      <c r="ADE442" s="1007"/>
      <c r="ADF442" s="1007"/>
      <c r="ADG442" s="1007"/>
      <c r="ADH442" s="1007"/>
      <c r="ADI442" s="1007"/>
      <c r="ADJ442" s="1007"/>
      <c r="ADK442" s="1007"/>
      <c r="ADL442" s="1007"/>
      <c r="ADM442" s="1007"/>
      <c r="ADN442" s="1007"/>
      <c r="ADO442" s="1007"/>
      <c r="ADP442" s="1007"/>
      <c r="ADQ442" s="1007"/>
      <c r="ADR442" s="1007"/>
      <c r="ADS442" s="1007"/>
      <c r="ADT442" s="1007"/>
      <c r="ADU442" s="1007"/>
      <c r="ADV442" s="1007"/>
      <c r="ADW442" s="1007"/>
      <c r="ADX442" s="1007"/>
      <c r="ADY442" s="1007"/>
      <c r="ADZ442" s="1007"/>
      <c r="AEA442" s="1007"/>
      <c r="AEB442" s="1007"/>
      <c r="AEC442" s="1007"/>
      <c r="AED442" s="1007"/>
      <c r="AEE442" s="1007"/>
      <c r="AEF442" s="1007"/>
      <c r="AEG442" s="1007"/>
      <c r="AEH442" s="1007"/>
      <c r="AEI442" s="1007"/>
      <c r="AEJ442" s="1007"/>
      <c r="AEK442" s="1007"/>
      <c r="AEL442" s="1007"/>
      <c r="AEM442" s="1007"/>
      <c r="AEN442" s="1007"/>
      <c r="AEO442" s="1007"/>
      <c r="AEP442" s="1007"/>
      <c r="AEQ442" s="1007"/>
      <c r="AER442" s="1007"/>
      <c r="AES442" s="1007"/>
      <c r="AET442" s="1007"/>
      <c r="AEU442" s="1007"/>
      <c r="AEV442" s="1007"/>
      <c r="AEW442" s="1007"/>
      <c r="AEX442" s="1007"/>
      <c r="AEY442" s="1007"/>
      <c r="AEZ442" s="1007"/>
      <c r="AFA442" s="1007"/>
      <c r="AFB442" s="1007"/>
      <c r="AFC442" s="1007"/>
      <c r="AFD442" s="1007"/>
      <c r="AFE442" s="1007"/>
      <c r="AFF442" s="1007"/>
      <c r="AFG442" s="1007"/>
      <c r="AFH442" s="1007"/>
      <c r="AFI442" s="1007"/>
      <c r="AFJ442" s="1007"/>
      <c r="AFK442" s="1007"/>
      <c r="AFL442" s="1007"/>
      <c r="AFM442" s="1007"/>
      <c r="AFN442" s="1007"/>
      <c r="AFO442" s="1007"/>
      <c r="AFP442" s="1007"/>
      <c r="AFQ442" s="1007"/>
      <c r="AFR442" s="1007"/>
      <c r="AFS442" s="1007"/>
      <c r="AFT442" s="1007"/>
      <c r="AFU442" s="1007"/>
      <c r="AFV442" s="1007"/>
      <c r="AFW442" s="1007"/>
      <c r="AFX442" s="1007"/>
      <c r="AFY442" s="1007"/>
      <c r="AFZ442" s="1007"/>
      <c r="AGA442" s="1007"/>
      <c r="AGB442" s="1007"/>
      <c r="AGC442" s="1007"/>
      <c r="AGD442" s="1007"/>
      <c r="AGE442" s="1007"/>
      <c r="AGF442" s="1007"/>
      <c r="AGG442" s="1007"/>
      <c r="AGH442" s="1007"/>
      <c r="AGI442" s="1007"/>
      <c r="AGJ442" s="1007"/>
      <c r="AGK442" s="1007"/>
      <c r="AGL442" s="1007"/>
      <c r="AGM442" s="1007"/>
      <c r="AGN442" s="1007"/>
      <c r="AGO442" s="1007"/>
      <c r="AGP442" s="1007"/>
      <c r="AGQ442" s="1007"/>
      <c r="AGR442" s="1007"/>
      <c r="AGS442" s="1007"/>
      <c r="AGT442" s="1007"/>
      <c r="AGU442" s="1007"/>
      <c r="AGV442" s="1007"/>
      <c r="AGW442" s="1007"/>
      <c r="AGX442" s="1007"/>
      <c r="AGY442" s="1007"/>
      <c r="AGZ442" s="1007"/>
      <c r="AHA442" s="1007"/>
      <c r="AHB442" s="1007"/>
      <c r="AHC442" s="1007"/>
      <c r="AHD442" s="1007"/>
      <c r="AHE442" s="1007"/>
      <c r="AHF442" s="1007"/>
      <c r="AHG442" s="1007"/>
      <c r="AHH442" s="1007"/>
      <c r="AHI442" s="1007"/>
      <c r="AHJ442" s="1007"/>
      <c r="AHK442" s="1007"/>
      <c r="AHL442" s="1007"/>
      <c r="AHM442" s="1007"/>
      <c r="AHN442" s="1007"/>
      <c r="AHO442" s="1007"/>
      <c r="AHP442" s="1007"/>
      <c r="AHQ442" s="1007"/>
      <c r="AHR442" s="1007"/>
      <c r="AHS442" s="1007"/>
      <c r="AHT442" s="1007"/>
      <c r="AHU442" s="1007"/>
      <c r="AHV442" s="1007"/>
      <c r="AHW442" s="1007"/>
      <c r="AHX442" s="1007"/>
      <c r="AHY442" s="1007"/>
      <c r="AHZ442" s="1007"/>
      <c r="AIA442" s="1007"/>
      <c r="AIB442" s="1007"/>
      <c r="AIC442" s="1007"/>
      <c r="AID442" s="1007"/>
      <c r="AIE442" s="1007"/>
      <c r="AIF442" s="1007"/>
      <c r="AIG442" s="1007"/>
      <c r="AIH442" s="1007"/>
      <c r="AII442" s="1007"/>
      <c r="AIJ442" s="1007"/>
      <c r="AIK442" s="1007"/>
      <c r="AIL442" s="1007"/>
      <c r="AIM442" s="1007"/>
      <c r="AIN442" s="1007"/>
      <c r="AIO442" s="1007"/>
      <c r="AIP442" s="1007"/>
      <c r="AIQ442" s="1007"/>
      <c r="AIR442" s="1007"/>
      <c r="AIS442" s="1007"/>
      <c r="AIT442" s="1007"/>
      <c r="AIU442" s="1007"/>
      <c r="AIV442" s="1007"/>
      <c r="AIW442" s="1007"/>
      <c r="AIX442" s="1007"/>
      <c r="AIY442" s="1007"/>
      <c r="AIZ442" s="1007"/>
      <c r="AJA442" s="1007"/>
      <c r="AJB442" s="1007"/>
      <c r="AJC442" s="1007"/>
      <c r="AJD442" s="1007"/>
      <c r="AJE442" s="1007"/>
      <c r="AJF442" s="1007"/>
      <c r="AJG442" s="1007"/>
      <c r="AJH442" s="1007"/>
      <c r="AJI442" s="1007"/>
      <c r="AJJ442" s="1007"/>
      <c r="AJK442" s="1007"/>
      <c r="AJL442" s="1007"/>
      <c r="AJM442" s="1007"/>
      <c r="AJN442" s="1007"/>
      <c r="AJO442" s="1007"/>
      <c r="AJP442" s="1007"/>
      <c r="AJQ442" s="1007"/>
      <c r="AJR442" s="1007"/>
      <c r="AJS442" s="1007"/>
      <c r="AJT442" s="1007"/>
      <c r="AJU442" s="1007"/>
      <c r="AJV442" s="1007"/>
      <c r="AJW442" s="1007"/>
      <c r="AJX442" s="1007"/>
      <c r="AJY442" s="1007"/>
      <c r="AJZ442" s="1007"/>
      <c r="AKA442" s="1007"/>
      <c r="AKB442" s="1007"/>
      <c r="AKC442" s="1007"/>
      <c r="AKD442" s="1007"/>
      <c r="AKE442" s="1007"/>
      <c r="AKF442" s="1007"/>
      <c r="AKG442" s="1007"/>
      <c r="AKH442" s="1007"/>
      <c r="AKI442" s="1007"/>
      <c r="AKJ442" s="1007"/>
      <c r="AKK442" s="1007"/>
      <c r="AKL442" s="1007"/>
      <c r="AKM442" s="1007"/>
      <c r="AKN442" s="1007"/>
      <c r="AKO442" s="1007"/>
      <c r="AKP442" s="1007"/>
      <c r="AKQ442" s="1007"/>
      <c r="AKR442" s="1007"/>
      <c r="AKS442" s="1007"/>
      <c r="AKT442" s="1007"/>
      <c r="AKU442" s="1007"/>
      <c r="AKV442" s="1007"/>
      <c r="AKW442" s="1007"/>
      <c r="AKX442" s="1007"/>
      <c r="AKY442" s="1007"/>
      <c r="AKZ442" s="1007"/>
      <c r="ALA442" s="1007"/>
      <c r="ALB442" s="1007"/>
      <c r="ALC442" s="1007"/>
      <c r="ALD442" s="1007"/>
      <c r="ALE442" s="1007"/>
      <c r="ALF442" s="1007"/>
      <c r="ALG442" s="1007"/>
      <c r="ALH442" s="1007"/>
      <c r="ALI442" s="1007"/>
      <c r="ALJ442" s="1007"/>
      <c r="ALK442" s="1007"/>
      <c r="ALL442" s="1007"/>
      <c r="ALM442" s="1007"/>
      <c r="ALN442" s="1007"/>
      <c r="ALO442" s="1007"/>
      <c r="ALP442" s="1007"/>
      <c r="ALQ442" s="1007"/>
      <c r="ALR442" s="1007"/>
      <c r="ALS442" s="1007"/>
      <c r="ALT442" s="1007"/>
      <c r="ALU442" s="1007"/>
      <c r="ALV442" s="1007"/>
      <c r="ALW442" s="1007"/>
      <c r="ALX442" s="1007"/>
      <c r="ALY442" s="1007"/>
      <c r="ALZ442" s="1007"/>
      <c r="AMA442" s="1007"/>
      <c r="AMB442" s="1007"/>
      <c r="AMC442" s="1007"/>
      <c r="AMD442" s="1007"/>
      <c r="AME442" s="1007"/>
      <c r="AMF442" s="1007"/>
      <c r="AMG442" s="1007"/>
      <c r="AMH442" s="1007"/>
      <c r="AMI442" s="1007"/>
      <c r="AMJ442" s="1007"/>
      <c r="AMK442" s="1007"/>
      <c r="AML442" s="1007"/>
      <c r="AMM442" s="1007"/>
      <c r="AMN442" s="1007"/>
      <c r="AMO442" s="1007"/>
      <c r="AMP442" s="1007"/>
      <c r="AMQ442" s="1007"/>
      <c r="AMR442" s="1007"/>
      <c r="AMS442" s="1007"/>
      <c r="AMT442" s="1007"/>
      <c r="AMU442" s="1007"/>
      <c r="AMV442" s="1007"/>
      <c r="AMW442" s="1007"/>
      <c r="AMX442" s="1007"/>
      <c r="AMY442" s="1007"/>
      <c r="AMZ442" s="1007"/>
      <c r="ANA442" s="1007"/>
      <c r="ANB442" s="1007"/>
      <c r="ANC442" s="1007"/>
      <c r="AND442" s="1007"/>
      <c r="ANE442" s="1007"/>
      <c r="ANF442" s="1007"/>
      <c r="ANG442" s="1007"/>
      <c r="ANH442" s="1007"/>
      <c r="ANI442" s="1007"/>
      <c r="ANJ442" s="1007"/>
      <c r="ANK442" s="1007"/>
      <c r="ANL442" s="1007"/>
      <c r="ANM442" s="1007"/>
      <c r="ANN442" s="1007"/>
      <c r="ANO442" s="1007"/>
      <c r="ANP442" s="1007"/>
      <c r="ANQ442" s="1007"/>
      <c r="ANR442" s="1007"/>
      <c r="ANS442" s="1007"/>
      <c r="ANT442" s="1007"/>
      <c r="ANU442" s="1007"/>
      <c r="ANV442" s="1007"/>
      <c r="ANW442" s="1007"/>
      <c r="ANX442" s="1007"/>
      <c r="ANY442" s="1007"/>
      <c r="ANZ442" s="1007"/>
      <c r="AOA442" s="1007"/>
      <c r="AOB442" s="1007"/>
      <c r="AOC442" s="1007"/>
      <c r="AOD442" s="1007"/>
      <c r="AOE442" s="1007"/>
      <c r="AOF442" s="1007"/>
      <c r="AOG442" s="1007"/>
      <c r="AOH442" s="1007"/>
      <c r="AOI442" s="1007"/>
      <c r="AOJ442" s="1007"/>
      <c r="AOK442" s="1007"/>
      <c r="AOL442" s="1007"/>
      <c r="AOM442" s="1007"/>
      <c r="AON442" s="1007"/>
      <c r="AOO442" s="1007"/>
      <c r="AOP442" s="1007"/>
      <c r="AOQ442" s="1007"/>
      <c r="AOR442" s="1007"/>
      <c r="AOS442" s="1007"/>
      <c r="AOT442" s="1007"/>
      <c r="AOU442" s="1007"/>
      <c r="AOV442" s="1007"/>
      <c r="AOW442" s="1007"/>
      <c r="AOX442" s="1007"/>
      <c r="AOY442" s="1007"/>
      <c r="AOZ442" s="1007"/>
      <c r="APA442" s="1007"/>
      <c r="APB442" s="1007"/>
      <c r="APC442" s="1007"/>
      <c r="APD442" s="1007"/>
      <c r="APE442" s="1007"/>
      <c r="APF442" s="1007"/>
      <c r="APG442" s="1007"/>
      <c r="APH442" s="1007"/>
      <c r="API442" s="1007"/>
      <c r="APJ442" s="1007"/>
      <c r="APK442" s="1007"/>
      <c r="APL442" s="1007"/>
      <c r="APM442" s="1007"/>
      <c r="APN442" s="1007"/>
      <c r="APO442" s="1007"/>
      <c r="APP442" s="1007"/>
      <c r="APQ442" s="1007"/>
      <c r="APR442" s="1007"/>
      <c r="APS442" s="1007"/>
      <c r="APT442" s="1007"/>
      <c r="APU442" s="1007"/>
      <c r="APV442" s="1007"/>
      <c r="APW442" s="1007"/>
      <c r="APX442" s="1007"/>
      <c r="APY442" s="1007"/>
      <c r="APZ442" s="1007"/>
      <c r="AQA442" s="1007"/>
      <c r="AQB442" s="1007"/>
      <c r="AQC442" s="1007"/>
      <c r="AQD442" s="1007"/>
      <c r="AQE442" s="1007"/>
      <c r="AQF442" s="1007"/>
      <c r="AQG442" s="1007"/>
      <c r="AQH442" s="1007"/>
      <c r="AQI442" s="1007"/>
      <c r="AQJ442" s="1007"/>
      <c r="AQK442" s="1007"/>
      <c r="AQL442" s="1007"/>
      <c r="AQM442" s="1007"/>
      <c r="AQN442" s="1007"/>
      <c r="AQO442" s="1007"/>
      <c r="AQP442" s="1007"/>
      <c r="AQQ442" s="1007"/>
      <c r="AQR442" s="1007"/>
      <c r="AQS442" s="1007"/>
      <c r="AQT442" s="1007"/>
      <c r="AQU442" s="1007"/>
      <c r="AQV442" s="1007"/>
      <c r="AQW442" s="1007"/>
      <c r="AQX442" s="1007"/>
      <c r="AQY442" s="1007"/>
      <c r="AQZ442" s="1007"/>
      <c r="ARA442" s="1007"/>
      <c r="ARB442" s="1007"/>
      <c r="ARC442" s="1007"/>
      <c r="ARD442" s="1007"/>
      <c r="ARE442" s="1007"/>
      <c r="ARF442" s="1007"/>
      <c r="ARG442" s="1007"/>
      <c r="ARH442" s="1007"/>
      <c r="ARI442" s="1007"/>
      <c r="ARJ442" s="1007"/>
      <c r="ARK442" s="1007"/>
      <c r="ARL442" s="1007"/>
      <c r="ARM442" s="1007"/>
      <c r="ARN442" s="1007"/>
      <c r="ARO442" s="1007"/>
      <c r="ARP442" s="1007"/>
      <c r="ARQ442" s="1007"/>
      <c r="ARR442" s="1007"/>
      <c r="ARS442" s="1007"/>
      <c r="ART442" s="1007"/>
      <c r="ARU442" s="1007"/>
      <c r="ARV442" s="1007"/>
      <c r="ARW442" s="1007"/>
      <c r="ARX442" s="1007"/>
      <c r="ARY442" s="1007"/>
      <c r="ARZ442" s="1007"/>
      <c r="ASA442" s="1007"/>
      <c r="ASB442" s="1007"/>
      <c r="ASC442" s="1007"/>
      <c r="ASD442" s="1007"/>
      <c r="ASE442" s="1007"/>
      <c r="ASF442" s="1007"/>
      <c r="ASG442" s="1007"/>
      <c r="ASH442" s="1007"/>
      <c r="ASI442" s="1007"/>
      <c r="ASJ442" s="1007"/>
      <c r="ASK442" s="1007"/>
      <c r="ASL442" s="1007"/>
      <c r="ASM442" s="1007"/>
      <c r="ASN442" s="1007"/>
      <c r="ASO442" s="1007"/>
      <c r="ASP442" s="1007"/>
      <c r="ASQ442" s="1007"/>
      <c r="ASR442" s="1007"/>
      <c r="ASS442" s="1007"/>
      <c r="AST442" s="1007"/>
      <c r="ASU442" s="1007"/>
      <c r="ASV442" s="1007"/>
      <c r="ASW442" s="1007"/>
      <c r="ASX442" s="1007"/>
      <c r="ASY442" s="1007"/>
      <c r="ASZ442" s="1007"/>
      <c r="ATA442" s="1007"/>
      <c r="ATB442" s="1007"/>
      <c r="ATC442" s="1007"/>
      <c r="ATD442" s="1007"/>
      <c r="ATE442" s="1007"/>
      <c r="ATF442" s="1007"/>
      <c r="ATG442" s="1007"/>
      <c r="ATH442" s="1007"/>
      <c r="ATI442" s="1007"/>
      <c r="ATJ442" s="1007"/>
      <c r="ATK442" s="1007"/>
      <c r="ATL442" s="1007"/>
      <c r="ATM442" s="1007"/>
      <c r="ATN442" s="1007"/>
      <c r="ATO442" s="1007"/>
      <c r="ATP442" s="1007"/>
      <c r="ATQ442" s="1007"/>
      <c r="ATR442" s="1007"/>
      <c r="ATS442" s="1007"/>
      <c r="ATT442" s="1007"/>
      <c r="ATU442" s="1007"/>
      <c r="ATV442" s="1007"/>
      <c r="ATW442" s="1007"/>
      <c r="ATX442" s="1007"/>
      <c r="ATY442" s="1007"/>
      <c r="ATZ442" s="1007"/>
      <c r="AUA442" s="1007"/>
      <c r="AUB442" s="1007"/>
      <c r="AUC442" s="1007"/>
      <c r="AUD442" s="1007"/>
      <c r="AUE442" s="1007"/>
      <c r="AUF442" s="1007"/>
      <c r="AUG442" s="1007"/>
      <c r="AUH442" s="1007"/>
      <c r="AUI442" s="1007"/>
      <c r="AUJ442" s="1007"/>
      <c r="AUK442" s="1007"/>
      <c r="AUL442" s="1007"/>
      <c r="AUM442" s="1007"/>
      <c r="AUN442" s="1007"/>
      <c r="AUO442" s="1007"/>
      <c r="AUP442" s="1007"/>
      <c r="AUQ442" s="1007"/>
      <c r="AUR442" s="1007"/>
      <c r="AUS442" s="1007"/>
      <c r="AUT442" s="1007"/>
      <c r="AUU442" s="1007"/>
      <c r="AUV442" s="1007"/>
      <c r="AUW442" s="1007"/>
      <c r="AUX442" s="1007"/>
      <c r="AUY442" s="1007"/>
      <c r="AUZ442" s="1007"/>
      <c r="AVA442" s="1007"/>
      <c r="AVB442" s="1007"/>
      <c r="AVC442" s="1007"/>
      <c r="AVD442" s="1007"/>
      <c r="AVE442" s="1007"/>
      <c r="AVF442" s="1007"/>
      <c r="AVG442" s="1007"/>
      <c r="AVH442" s="1007"/>
      <c r="AVI442" s="1007"/>
      <c r="AVJ442" s="1007"/>
      <c r="AVK442" s="1007"/>
      <c r="AVL442" s="1007"/>
      <c r="AVM442" s="1007"/>
      <c r="AVN442" s="1007"/>
      <c r="AVO442" s="1007"/>
      <c r="AVP442" s="1007"/>
      <c r="AVQ442" s="1007"/>
      <c r="AVR442" s="1007"/>
      <c r="AVS442" s="1007"/>
      <c r="AVT442" s="1007"/>
      <c r="AVU442" s="1007"/>
      <c r="AVV442" s="1007"/>
      <c r="AVW442" s="1007"/>
      <c r="AVX442" s="1007"/>
      <c r="AVY442" s="1007"/>
      <c r="AVZ442" s="1007"/>
      <c r="AWA442" s="1007"/>
      <c r="AWB442" s="1007"/>
      <c r="AWC442" s="1007"/>
      <c r="AWD442" s="1007"/>
      <c r="AWE442" s="1007"/>
      <c r="AWF442" s="1007"/>
      <c r="AWG442" s="1007"/>
      <c r="AWH442" s="1007"/>
      <c r="AWI442" s="1007"/>
      <c r="AWJ442" s="1007"/>
      <c r="AWK442" s="1007"/>
      <c r="AWL442" s="1007"/>
      <c r="AWM442" s="1007"/>
      <c r="AWN442" s="1007"/>
      <c r="AWO442" s="1007"/>
      <c r="AWP442" s="1007"/>
      <c r="AWQ442" s="1007"/>
      <c r="AWR442" s="1007"/>
      <c r="AWS442" s="1007"/>
      <c r="AWT442" s="1007"/>
      <c r="AWU442" s="1007"/>
      <c r="AWV442" s="1007"/>
      <c r="AWW442" s="1007"/>
      <c r="AWX442" s="1007"/>
      <c r="AWY442" s="1007"/>
      <c r="AWZ442" s="1007"/>
      <c r="AXA442" s="1007"/>
      <c r="AXB442" s="1007"/>
      <c r="AXC442" s="1007"/>
      <c r="AXD442" s="1007"/>
      <c r="AXE442" s="1007"/>
      <c r="AXF442" s="1007"/>
      <c r="AXG442" s="1007"/>
      <c r="AXH442" s="1007"/>
      <c r="AXI442" s="1007"/>
      <c r="AXJ442" s="1007"/>
      <c r="AXK442" s="1007"/>
      <c r="AXL442" s="1007"/>
      <c r="AXM442" s="1007"/>
      <c r="AXN442" s="1007"/>
      <c r="AXO442" s="1007"/>
      <c r="AXP442" s="1007"/>
      <c r="AXQ442" s="1007"/>
      <c r="AXR442" s="1007"/>
      <c r="AXS442" s="1007"/>
      <c r="AXT442" s="1007"/>
      <c r="AXU442" s="1007"/>
      <c r="AXV442" s="1007"/>
      <c r="AXW442" s="1007"/>
      <c r="AXX442" s="1007"/>
      <c r="AXY442" s="1007"/>
      <c r="AXZ442" s="1007"/>
      <c r="AYA442" s="1007"/>
      <c r="AYB442" s="1007"/>
      <c r="AYC442" s="1007"/>
      <c r="AYD442" s="1007"/>
      <c r="AYE442" s="1007"/>
      <c r="AYF442" s="1007"/>
      <c r="AYG442" s="1007"/>
      <c r="AYH442" s="1007"/>
      <c r="AYI442" s="1007"/>
      <c r="AYJ442" s="1007"/>
      <c r="AYK442" s="1007"/>
      <c r="AYL442" s="1007"/>
      <c r="AYM442" s="1007"/>
      <c r="AYN442" s="1007"/>
      <c r="AYO442" s="1007"/>
      <c r="AYP442" s="1007"/>
      <c r="AYQ442" s="1007"/>
      <c r="AYR442" s="1007"/>
      <c r="AYS442" s="1007"/>
      <c r="AYT442" s="1007"/>
      <c r="AYU442" s="1007"/>
      <c r="AYV442" s="1007"/>
      <c r="AYW442" s="1007"/>
      <c r="AYX442" s="1007"/>
      <c r="AYY442" s="1007"/>
      <c r="AYZ442" s="1007"/>
      <c r="AZA442" s="1007"/>
      <c r="AZB442" s="1007"/>
      <c r="AZC442" s="1007"/>
      <c r="AZD442" s="1007"/>
      <c r="AZE442" s="1007"/>
      <c r="AZF442" s="1007"/>
      <c r="AZG442" s="1007"/>
      <c r="AZH442" s="1007"/>
      <c r="AZI442" s="1007"/>
      <c r="AZJ442" s="1007"/>
      <c r="AZK442" s="1007"/>
      <c r="AZL442" s="1007"/>
      <c r="AZM442" s="1007"/>
      <c r="AZN442" s="1007"/>
      <c r="AZO442" s="1007"/>
      <c r="AZP442" s="1007"/>
      <c r="AZQ442" s="1007"/>
      <c r="AZR442" s="1007"/>
      <c r="AZS442" s="1007"/>
      <c r="AZT442" s="1007"/>
      <c r="AZU442" s="1007"/>
      <c r="AZV442" s="1007"/>
      <c r="AZW442" s="1007"/>
      <c r="AZX442" s="1007"/>
      <c r="AZY442" s="1007"/>
      <c r="AZZ442" s="1007"/>
      <c r="BAA442" s="1007"/>
      <c r="BAB442" s="1007"/>
      <c r="BAC442" s="1007"/>
      <c r="BAD442" s="1007"/>
      <c r="BAE442" s="1007"/>
      <c r="BAF442" s="1007"/>
      <c r="BAG442" s="1007"/>
      <c r="BAH442" s="1007"/>
      <c r="BAI442" s="1007"/>
      <c r="BAJ442" s="1007"/>
      <c r="BAK442" s="1007"/>
      <c r="BAL442" s="1007"/>
      <c r="BAM442" s="1007"/>
      <c r="BAN442" s="1007"/>
      <c r="BAO442" s="1007"/>
      <c r="BAP442" s="1007"/>
      <c r="BAQ442" s="1007"/>
      <c r="BAR442" s="1007"/>
      <c r="BAS442" s="1007"/>
      <c r="BAT442" s="1007"/>
      <c r="BAU442" s="1007"/>
      <c r="BAV442" s="1007"/>
      <c r="BAW442" s="1007"/>
      <c r="BAX442" s="1007"/>
      <c r="BAY442" s="1007"/>
      <c r="BAZ442" s="1007"/>
      <c r="BBA442" s="1007"/>
      <c r="BBB442" s="1007"/>
      <c r="BBC442" s="1007"/>
      <c r="BBD442" s="1007"/>
      <c r="BBE442" s="1007"/>
      <c r="BBF442" s="1007"/>
      <c r="BBG442" s="1007"/>
      <c r="BBH442" s="1007"/>
      <c r="BBI442" s="1007"/>
      <c r="BBJ442" s="1007"/>
      <c r="BBK442" s="1007"/>
      <c r="BBL442" s="1007"/>
      <c r="BBM442" s="1007"/>
      <c r="BBN442" s="1007"/>
      <c r="BBO442" s="1007"/>
      <c r="BBP442" s="1007"/>
      <c r="BBQ442" s="1007"/>
      <c r="BBR442" s="1007"/>
      <c r="BBS442" s="1007"/>
      <c r="BBT442" s="1007"/>
      <c r="BBU442" s="1007"/>
      <c r="BBV442" s="1007"/>
      <c r="BBW442" s="1007"/>
      <c r="BBX442" s="1007"/>
      <c r="BBY442" s="1007"/>
      <c r="BBZ442" s="1007"/>
      <c r="BCA442" s="1007"/>
      <c r="BCB442" s="1007"/>
      <c r="BCC442" s="1007"/>
      <c r="BCD442" s="1007"/>
      <c r="BCE442" s="1007"/>
      <c r="BCF442" s="1007"/>
      <c r="BCG442" s="1007"/>
      <c r="BCH442" s="1007"/>
      <c r="BCI442" s="1007"/>
      <c r="BCJ442" s="1007"/>
      <c r="BCK442" s="1007"/>
      <c r="BCL442" s="1007"/>
      <c r="BCM442" s="1007"/>
      <c r="BCN442" s="1007"/>
      <c r="BCO442" s="1007"/>
      <c r="BCP442" s="1007"/>
      <c r="BCQ442" s="1007"/>
      <c r="BCR442" s="1007"/>
      <c r="BCS442" s="1007"/>
      <c r="BCT442" s="1007"/>
      <c r="BCU442" s="1007"/>
      <c r="BCV442" s="1007"/>
      <c r="BCW442" s="1007"/>
      <c r="BCX442" s="1007"/>
      <c r="BCY442" s="1007"/>
      <c r="BCZ442" s="1007"/>
      <c r="BDA442" s="1007"/>
      <c r="BDB442" s="1007"/>
      <c r="BDC442" s="1007"/>
      <c r="BDD442" s="1007"/>
      <c r="BDE442" s="1007"/>
      <c r="BDF442" s="1007"/>
      <c r="BDG442" s="1007"/>
      <c r="BDH442" s="1007"/>
      <c r="BDI442" s="1007"/>
      <c r="BDJ442" s="1007"/>
      <c r="BDK442" s="1007"/>
      <c r="BDL442" s="1007"/>
      <c r="BDM442" s="1007"/>
      <c r="BDN442" s="1007"/>
      <c r="BDO442" s="1007"/>
      <c r="BDP442" s="1007"/>
      <c r="BDQ442" s="1007"/>
      <c r="BDR442" s="1007"/>
      <c r="BDS442" s="1007"/>
      <c r="BDT442" s="1007"/>
      <c r="BDU442" s="1007"/>
      <c r="BDV442" s="1007"/>
      <c r="BDW442" s="1007"/>
      <c r="BDX442" s="1007"/>
      <c r="BDY442" s="1007"/>
      <c r="BDZ442" s="1007"/>
      <c r="BEA442" s="1007"/>
      <c r="BEB442" s="1007"/>
      <c r="BEC442" s="1007"/>
      <c r="BED442" s="1007"/>
      <c r="BEE442" s="1007"/>
      <c r="BEF442" s="1007"/>
      <c r="BEG442" s="1007"/>
      <c r="BEH442" s="1007"/>
      <c r="BEI442" s="1007"/>
      <c r="BEJ442" s="1007"/>
      <c r="BEK442" s="1007"/>
      <c r="BEL442" s="1007"/>
      <c r="BEM442" s="1007"/>
      <c r="BEN442" s="1007"/>
      <c r="BEO442" s="1007"/>
      <c r="BEP442" s="1007"/>
      <c r="BEQ442" s="1007"/>
      <c r="BER442" s="1007"/>
      <c r="BES442" s="1007"/>
      <c r="BET442" s="1007"/>
      <c r="BEU442" s="1007"/>
      <c r="BEV442" s="1007"/>
      <c r="BEW442" s="1007"/>
      <c r="BEX442" s="1007"/>
      <c r="BEY442" s="1007"/>
      <c r="BEZ442" s="1007"/>
      <c r="BFA442" s="1007"/>
      <c r="BFB442" s="1007"/>
      <c r="BFC442" s="1007"/>
      <c r="BFD442" s="1007"/>
      <c r="BFE442" s="1007"/>
      <c r="BFF442" s="1007"/>
      <c r="BFG442" s="1007"/>
      <c r="BFH442" s="1007"/>
      <c r="BFI442" s="1007"/>
      <c r="BFJ442" s="1007"/>
      <c r="BFK442" s="1007"/>
      <c r="BFL442" s="1007"/>
      <c r="BFM442" s="1007"/>
      <c r="BFN442" s="1007"/>
      <c r="BFO442" s="1007"/>
      <c r="BFP442" s="1007"/>
      <c r="BFQ442" s="1007"/>
      <c r="BFR442" s="1007"/>
      <c r="BFS442" s="1007"/>
      <c r="BFT442" s="1007"/>
      <c r="BFU442" s="1007"/>
      <c r="BFV442" s="1007"/>
      <c r="BFW442" s="1007"/>
      <c r="BFX442" s="1007"/>
      <c r="BFY442" s="1007"/>
      <c r="BFZ442" s="1007"/>
      <c r="BGA442" s="1007"/>
      <c r="BGB442" s="1007"/>
      <c r="BGC442" s="1007"/>
      <c r="BGD442" s="1007"/>
      <c r="BGE442" s="1007"/>
      <c r="BGF442" s="1007"/>
      <c r="BGG442" s="1007"/>
      <c r="BGH442" s="1007"/>
      <c r="BGI442" s="1007"/>
      <c r="BGJ442" s="1007"/>
      <c r="BGK442" s="1007"/>
      <c r="BGL442" s="1007"/>
      <c r="BGM442" s="1007"/>
      <c r="BGN442" s="1007"/>
      <c r="BGO442" s="1007"/>
      <c r="BGP442" s="1007"/>
      <c r="BGQ442" s="1007"/>
      <c r="BGR442" s="1007"/>
      <c r="BGS442" s="1007"/>
      <c r="BGT442" s="1007"/>
      <c r="BGU442" s="1007"/>
      <c r="BGV442" s="1007"/>
      <c r="BGW442" s="1007"/>
      <c r="BGX442" s="1007"/>
      <c r="BGY442" s="1007"/>
      <c r="BGZ442" s="1007"/>
      <c r="BHA442" s="1007"/>
      <c r="BHB442" s="1007"/>
      <c r="BHC442" s="1007"/>
      <c r="BHD442" s="1007"/>
      <c r="BHE442" s="1007"/>
      <c r="BHF442" s="1007"/>
      <c r="BHG442" s="1007"/>
      <c r="BHH442" s="1007"/>
      <c r="BHI442" s="1007"/>
      <c r="BHJ442" s="1007"/>
      <c r="BHK442" s="1007"/>
      <c r="BHL442" s="1007"/>
      <c r="BHM442" s="1007"/>
      <c r="BHN442" s="1007"/>
      <c r="BHO442" s="1007"/>
      <c r="BHP442" s="1007"/>
      <c r="BHQ442" s="1007"/>
      <c r="BHR442" s="1007"/>
      <c r="BHS442" s="1007"/>
      <c r="BHT442" s="1007"/>
      <c r="BHU442" s="1007"/>
      <c r="BHV442" s="1007"/>
      <c r="BHW442" s="1007"/>
      <c r="BHX442" s="1007"/>
      <c r="BHY442" s="1007"/>
      <c r="BHZ442" s="1007"/>
      <c r="BIA442" s="1007"/>
      <c r="BIB442" s="1007"/>
      <c r="BIC442" s="1007"/>
      <c r="BID442" s="1007"/>
      <c r="BIE442" s="1007"/>
      <c r="BIF442" s="1007"/>
      <c r="BIG442" s="1007"/>
      <c r="BIH442" s="1007"/>
      <c r="BII442" s="1007"/>
      <c r="BIJ442" s="1007"/>
      <c r="BIK442" s="1007"/>
      <c r="BIL442" s="1007"/>
      <c r="BIM442" s="1007"/>
      <c r="BIN442" s="1007"/>
      <c r="BIO442" s="1007"/>
      <c r="BIP442" s="1007"/>
      <c r="BIQ442" s="1007"/>
      <c r="BIR442" s="1007"/>
      <c r="BIS442" s="1007"/>
      <c r="BIT442" s="1007"/>
      <c r="BIU442" s="1007"/>
      <c r="BIV442" s="1007"/>
      <c r="BIW442" s="1007"/>
      <c r="BIX442" s="1007"/>
      <c r="BIY442" s="1007"/>
      <c r="BIZ442" s="1007"/>
      <c r="BJA442" s="1007"/>
      <c r="BJB442" s="1007"/>
      <c r="BJC442" s="1007"/>
      <c r="BJD442" s="1007"/>
      <c r="BJE442" s="1007"/>
      <c r="BJF442" s="1007"/>
      <c r="BJG442" s="1007"/>
      <c r="BJH442" s="1007"/>
      <c r="BJI442" s="1007"/>
      <c r="BJJ442" s="1007"/>
      <c r="BJK442" s="1007"/>
      <c r="BJL442" s="1007"/>
      <c r="BJM442" s="1007"/>
      <c r="BJN442" s="1007"/>
      <c r="BJO442" s="1007"/>
      <c r="BJP442" s="1007"/>
      <c r="BJQ442" s="1007"/>
      <c r="BJR442" s="1007"/>
      <c r="BJS442" s="1007"/>
      <c r="BJT442" s="1007"/>
      <c r="BJU442" s="1007"/>
      <c r="BJV442" s="1007"/>
      <c r="BJW442" s="1007"/>
      <c r="BJX442" s="1007"/>
      <c r="BJY442" s="1007"/>
      <c r="BJZ442" s="1007"/>
      <c r="BKA442" s="1007"/>
      <c r="BKB442" s="1007"/>
      <c r="BKC442" s="1007"/>
      <c r="BKD442" s="1007"/>
      <c r="BKE442" s="1007"/>
      <c r="BKF442" s="1007"/>
      <c r="BKG442" s="1007"/>
      <c r="BKH442" s="1007"/>
      <c r="BKI442" s="1007"/>
      <c r="BKJ442" s="1007"/>
      <c r="BKK442" s="1007"/>
      <c r="BKL442" s="1007"/>
      <c r="BKM442" s="1007"/>
      <c r="BKN442" s="1007"/>
      <c r="BKO442" s="1007"/>
      <c r="BKP442" s="1007"/>
      <c r="BKQ442" s="1007"/>
      <c r="BKR442" s="1007"/>
      <c r="BKS442" s="1007"/>
      <c r="BKT442" s="1007"/>
      <c r="BKU442" s="1007"/>
      <c r="BKV442" s="1007"/>
      <c r="BKW442" s="1007"/>
      <c r="BKX442" s="1007"/>
      <c r="BKY442" s="1007"/>
      <c r="BKZ442" s="1007"/>
      <c r="BLA442" s="1007"/>
      <c r="BLB442" s="1007"/>
      <c r="BLC442" s="1007"/>
      <c r="BLD442" s="1007"/>
      <c r="BLE442" s="1007"/>
      <c r="BLF442" s="1007"/>
      <c r="BLG442" s="1007"/>
      <c r="BLH442" s="1007"/>
      <c r="BLI442" s="1007"/>
      <c r="BLJ442" s="1007"/>
      <c r="BLK442" s="1007"/>
      <c r="BLL442" s="1007"/>
      <c r="BLM442" s="1007"/>
      <c r="BLN442" s="1007"/>
      <c r="BLO442" s="1007"/>
      <c r="BLP442" s="1007"/>
      <c r="BLQ442" s="1007"/>
      <c r="BLR442" s="1007"/>
      <c r="BLS442" s="1007"/>
      <c r="BLT442" s="1007"/>
      <c r="BLU442" s="1007"/>
      <c r="BLV442" s="1007"/>
      <c r="BLW442" s="1007"/>
      <c r="BLX442" s="1007"/>
      <c r="BLY442" s="1007"/>
      <c r="BLZ442" s="1007"/>
      <c r="BMA442" s="1007"/>
      <c r="BMB442" s="1007"/>
      <c r="BMC442" s="1007"/>
      <c r="BMD442" s="1007"/>
      <c r="BME442" s="1007"/>
      <c r="BMF442" s="1007"/>
      <c r="BMG442" s="1007"/>
      <c r="BMH442" s="1007"/>
      <c r="BMI442" s="1007"/>
      <c r="BMJ442" s="1007"/>
      <c r="BMK442" s="1007"/>
      <c r="BML442" s="1007"/>
      <c r="BMM442" s="1007"/>
      <c r="BMN442" s="1007"/>
      <c r="BMO442" s="1007"/>
    </row>
    <row r="443" spans="1:1705" customFormat="1">
      <c r="A443" s="744" t="s">
        <v>1354</v>
      </c>
      <c r="B443" s="751"/>
      <c r="C443" s="761" t="s">
        <v>1354</v>
      </c>
      <c r="D443" s="769" t="s">
        <v>1127</v>
      </c>
      <c r="E443" s="798" t="s">
        <v>1128</v>
      </c>
      <c r="F443" s="780" t="s">
        <v>173</v>
      </c>
      <c r="G443" s="780"/>
      <c r="H443" s="780">
        <v>1</v>
      </c>
      <c r="I443" s="780"/>
      <c r="J443" s="856">
        <v>59.370956947000103</v>
      </c>
      <c r="K443" s="856">
        <v>24.861539146999998</v>
      </c>
      <c r="L443" s="871" t="s">
        <v>1209</v>
      </c>
      <c r="M443" s="898"/>
      <c r="N443" s="911" t="s">
        <v>1355</v>
      </c>
      <c r="O443" s="780" t="s">
        <v>1131</v>
      </c>
      <c r="P443" s="780"/>
      <c r="Q443" s="467">
        <v>442</v>
      </c>
      <c r="R443" s="467">
        <v>442</v>
      </c>
      <c r="T443" s="461"/>
      <c r="U443" s="1155"/>
      <c r="V443" s="709"/>
      <c r="W443" s="461"/>
    </row>
    <row r="444" spans="1:1705" customFormat="1">
      <c r="A444" s="744" t="s">
        <v>1356</v>
      </c>
      <c r="B444" s="751"/>
      <c r="C444" s="761" t="s">
        <v>1356</v>
      </c>
      <c r="D444" s="769" t="s">
        <v>1127</v>
      </c>
      <c r="E444" s="798" t="s">
        <v>1128</v>
      </c>
      <c r="F444" s="780" t="s">
        <v>173</v>
      </c>
      <c r="G444" s="780"/>
      <c r="H444" s="780">
        <v>1</v>
      </c>
      <c r="I444" s="780"/>
      <c r="J444" s="856">
        <v>59.369583948000098</v>
      </c>
      <c r="K444" s="856">
        <v>24.8640599820001</v>
      </c>
      <c r="L444" s="871" t="s">
        <v>1209</v>
      </c>
      <c r="M444" s="898"/>
      <c r="N444" s="911" t="s">
        <v>1357</v>
      </c>
      <c r="O444" s="780" t="s">
        <v>1131</v>
      </c>
      <c r="P444" s="780"/>
      <c r="Q444" s="467">
        <v>443</v>
      </c>
      <c r="R444" s="467">
        <v>443</v>
      </c>
      <c r="T444" s="461"/>
      <c r="U444" s="1155"/>
      <c r="V444" s="709"/>
      <c r="W444" s="461"/>
    </row>
    <row r="445" spans="1:1705" customFormat="1">
      <c r="A445" s="580" t="s">
        <v>1358</v>
      </c>
      <c r="B445" s="581"/>
      <c r="C445" s="581" t="s">
        <v>1358</v>
      </c>
      <c r="D445" s="582" t="s">
        <v>1127</v>
      </c>
      <c r="E445" s="583" t="s">
        <v>1128</v>
      </c>
      <c r="F445" s="584" t="s">
        <v>173</v>
      </c>
      <c r="G445" s="584"/>
      <c r="H445" s="584">
        <v>1</v>
      </c>
      <c r="I445" s="584"/>
      <c r="J445" s="585">
        <v>59.3712965120001</v>
      </c>
      <c r="K445" s="585">
        <v>24.860300164000002</v>
      </c>
      <c r="L445" s="586" t="s">
        <v>1209</v>
      </c>
      <c r="M445" s="587"/>
      <c r="N445" s="588" t="s">
        <v>1359</v>
      </c>
      <c r="O445" s="584" t="s">
        <v>1131</v>
      </c>
      <c r="P445" s="584"/>
      <c r="Q445" s="467">
        <v>444</v>
      </c>
      <c r="R445" s="467">
        <v>444</v>
      </c>
      <c r="T445" s="461"/>
      <c r="U445" s="1155"/>
      <c r="V445" s="709"/>
      <c r="W445" s="461"/>
    </row>
    <row r="446" spans="1:1705" s="16" customFormat="1">
      <c r="A446" s="580" t="s">
        <v>439</v>
      </c>
      <c r="B446" s="581"/>
      <c r="C446" s="581" t="s">
        <v>439</v>
      </c>
      <c r="D446" s="582" t="s">
        <v>1127</v>
      </c>
      <c r="E446" s="583" t="s">
        <v>1128</v>
      </c>
      <c r="F446" s="584" t="s">
        <v>173</v>
      </c>
      <c r="G446" s="584"/>
      <c r="H446" s="584">
        <v>1</v>
      </c>
      <c r="I446" s="584"/>
      <c r="J446" s="585">
        <v>59.369850953000103</v>
      </c>
      <c r="K446" s="585">
        <v>24.8634596250001</v>
      </c>
      <c r="L446" s="586" t="s">
        <v>1209</v>
      </c>
      <c r="M446" s="587"/>
      <c r="N446" s="588" t="s">
        <v>1360</v>
      </c>
      <c r="O446" s="584" t="s">
        <v>1131</v>
      </c>
      <c r="P446" s="584"/>
      <c r="Q446" s="467">
        <v>445</v>
      </c>
      <c r="R446" s="467">
        <v>445</v>
      </c>
      <c r="S446" s="461"/>
      <c r="T446" s="1155"/>
      <c r="U446" s="709"/>
      <c r="W446" s="461"/>
      <c r="X446" s="1007"/>
      <c r="Y446" s="1007"/>
      <c r="Z446" s="1007"/>
      <c r="AA446" s="1007"/>
      <c r="AB446" s="1007"/>
      <c r="AC446" s="1007"/>
      <c r="AD446" s="1007"/>
      <c r="AE446" s="1007"/>
      <c r="AF446" s="1007"/>
      <c r="AG446" s="1007"/>
      <c r="AH446" s="1007"/>
      <c r="AI446" s="1007"/>
      <c r="AJ446" s="1007"/>
      <c r="AK446" s="1007"/>
      <c r="AL446" s="1007"/>
      <c r="AM446" s="1007"/>
      <c r="AN446" s="1007"/>
      <c r="AO446" s="1007"/>
      <c r="AP446" s="1007"/>
      <c r="AQ446" s="1007"/>
      <c r="AR446" s="1007"/>
      <c r="AS446" s="1007"/>
      <c r="AT446" s="1007"/>
      <c r="AU446" s="1007"/>
      <c r="AV446" s="1007"/>
      <c r="AW446" s="1007"/>
      <c r="AX446" s="1007"/>
      <c r="AY446" s="1007"/>
      <c r="AZ446" s="1007"/>
      <c r="BA446" s="1007"/>
      <c r="BB446" s="1007"/>
      <c r="BC446" s="1007"/>
      <c r="BD446" s="1007"/>
      <c r="BE446" s="1007"/>
      <c r="BF446" s="1007"/>
      <c r="BG446" s="1007"/>
      <c r="BH446" s="1007"/>
      <c r="BI446" s="1007"/>
      <c r="BJ446" s="1007"/>
      <c r="BK446" s="1007"/>
      <c r="BL446" s="1007"/>
      <c r="BM446" s="1007"/>
      <c r="BN446" s="1007"/>
      <c r="BO446" s="1007"/>
      <c r="BP446" s="1007"/>
      <c r="BQ446" s="1007"/>
      <c r="BR446" s="1007"/>
      <c r="BS446" s="1007"/>
      <c r="BT446" s="1007"/>
      <c r="BU446" s="1007"/>
      <c r="BV446" s="1007"/>
      <c r="BW446" s="1007"/>
      <c r="BX446" s="1007"/>
      <c r="BY446" s="1007"/>
      <c r="BZ446" s="1007"/>
      <c r="CA446" s="1007"/>
      <c r="CB446" s="1007"/>
      <c r="CC446" s="1007"/>
      <c r="CD446" s="1007"/>
      <c r="CE446" s="1007"/>
      <c r="CF446" s="1007"/>
      <c r="CG446" s="1007"/>
      <c r="CH446" s="1007"/>
      <c r="CI446" s="1007"/>
      <c r="CJ446" s="1007"/>
      <c r="CK446" s="1007"/>
      <c r="CL446" s="1007"/>
      <c r="CM446" s="1007"/>
      <c r="CN446" s="1007"/>
      <c r="CO446" s="1007"/>
      <c r="CP446" s="1007"/>
      <c r="CQ446" s="1007"/>
      <c r="CR446" s="1007"/>
      <c r="CS446" s="1007"/>
      <c r="CT446" s="1007"/>
      <c r="CU446" s="1007"/>
      <c r="CV446" s="1007"/>
      <c r="CW446" s="1007"/>
      <c r="CX446" s="1007"/>
      <c r="CY446" s="1007"/>
      <c r="CZ446" s="1007"/>
      <c r="DA446" s="1007"/>
      <c r="DB446" s="1007"/>
      <c r="DC446" s="1007"/>
      <c r="DD446" s="1007"/>
      <c r="DE446" s="1007"/>
      <c r="DF446" s="1007"/>
      <c r="DG446" s="1007"/>
      <c r="DH446" s="1007"/>
      <c r="DI446" s="1007"/>
      <c r="DJ446" s="1007"/>
      <c r="DK446" s="1007"/>
      <c r="DL446" s="1007"/>
      <c r="DM446" s="1007"/>
      <c r="DN446" s="1007"/>
      <c r="DO446" s="1007"/>
      <c r="DP446" s="1007"/>
      <c r="DQ446" s="1007"/>
      <c r="DR446" s="1007"/>
      <c r="DS446" s="1007"/>
      <c r="DT446" s="1007"/>
      <c r="DU446" s="1007"/>
      <c r="DV446" s="1007"/>
      <c r="DW446" s="1007"/>
      <c r="DX446" s="1007"/>
      <c r="DY446" s="1007"/>
      <c r="DZ446" s="1007"/>
      <c r="EA446" s="1007"/>
      <c r="EB446" s="1007"/>
      <c r="EC446" s="1007"/>
      <c r="ED446" s="1007"/>
      <c r="EE446" s="1007"/>
      <c r="EF446" s="1007"/>
      <c r="EG446" s="1007"/>
      <c r="EH446" s="1007"/>
      <c r="EI446" s="1007"/>
      <c r="EJ446" s="1007"/>
      <c r="EK446" s="1007"/>
      <c r="EL446" s="1007"/>
      <c r="EM446" s="1007"/>
      <c r="EN446" s="1007"/>
      <c r="EO446" s="1007"/>
      <c r="EP446" s="1007"/>
      <c r="EQ446" s="1007"/>
      <c r="ER446" s="1007"/>
      <c r="ES446" s="1007"/>
      <c r="ET446" s="1007"/>
      <c r="EU446" s="1007"/>
      <c r="EV446" s="1007"/>
      <c r="EW446" s="1007"/>
      <c r="EX446" s="1007"/>
      <c r="EY446" s="1007"/>
      <c r="EZ446" s="1007"/>
      <c r="FA446" s="1007"/>
      <c r="FB446" s="1007"/>
      <c r="FC446" s="1007"/>
      <c r="FD446" s="1007"/>
      <c r="FE446" s="1007"/>
      <c r="FF446" s="1007"/>
      <c r="FG446" s="1007"/>
      <c r="FH446" s="1007"/>
      <c r="FI446" s="1007"/>
      <c r="FJ446" s="1007"/>
      <c r="FK446" s="1007"/>
      <c r="FL446" s="1007"/>
      <c r="FM446" s="1007"/>
      <c r="FN446" s="1007"/>
      <c r="FO446" s="1007"/>
      <c r="FP446" s="1007"/>
      <c r="FQ446" s="1007"/>
      <c r="FR446" s="1007"/>
      <c r="FS446" s="1007"/>
      <c r="FT446" s="1007"/>
      <c r="FU446" s="1007"/>
      <c r="FV446" s="1007"/>
      <c r="FW446" s="1007"/>
      <c r="FX446" s="1007"/>
      <c r="FY446" s="1007"/>
      <c r="FZ446" s="1007"/>
      <c r="GA446" s="1007"/>
      <c r="GB446" s="1007"/>
      <c r="GC446" s="1007"/>
      <c r="GD446" s="1007"/>
      <c r="GE446" s="1007"/>
      <c r="GF446" s="1007"/>
      <c r="GG446" s="1007"/>
      <c r="GH446" s="1007"/>
      <c r="GI446" s="1007"/>
      <c r="GJ446" s="1007"/>
      <c r="GK446" s="1007"/>
      <c r="GL446" s="1007"/>
      <c r="GM446" s="1007"/>
      <c r="GN446" s="1007"/>
      <c r="GO446" s="1007"/>
      <c r="GP446" s="1007"/>
      <c r="GQ446" s="1007"/>
      <c r="GR446" s="1007"/>
      <c r="GS446" s="1007"/>
      <c r="GT446" s="1007"/>
      <c r="GU446" s="1007"/>
      <c r="GV446" s="1007"/>
      <c r="GW446" s="1007"/>
      <c r="GX446" s="1007"/>
      <c r="GY446" s="1007"/>
      <c r="GZ446" s="1007"/>
      <c r="HA446" s="1007"/>
      <c r="HB446" s="1007"/>
      <c r="HC446" s="1007"/>
      <c r="HD446" s="1007"/>
      <c r="HE446" s="1007"/>
      <c r="HF446" s="1007"/>
      <c r="HG446" s="1007"/>
      <c r="HH446" s="1007"/>
      <c r="HI446" s="1007"/>
      <c r="HJ446" s="1007"/>
      <c r="HK446" s="1007"/>
      <c r="HL446" s="1007"/>
      <c r="HM446" s="1007"/>
      <c r="HN446" s="1007"/>
      <c r="HO446" s="1007"/>
      <c r="HP446" s="1007"/>
      <c r="HQ446" s="1007"/>
      <c r="HR446" s="1007"/>
      <c r="HS446" s="1007"/>
      <c r="HT446" s="1007"/>
      <c r="HU446" s="1007"/>
      <c r="HV446" s="1007"/>
      <c r="HW446" s="1007"/>
      <c r="HX446" s="1007"/>
      <c r="HY446" s="1007"/>
      <c r="HZ446" s="1007"/>
      <c r="IA446" s="1007"/>
      <c r="IB446" s="1007"/>
      <c r="IC446" s="1007"/>
      <c r="ID446" s="1007"/>
      <c r="IE446" s="1007"/>
      <c r="IF446" s="1007"/>
      <c r="IG446" s="1007"/>
      <c r="IH446" s="1007"/>
      <c r="II446" s="1007"/>
      <c r="IJ446" s="1007"/>
      <c r="IK446" s="1007"/>
      <c r="IL446" s="1007"/>
      <c r="IM446" s="1007"/>
      <c r="IN446" s="1007"/>
      <c r="IO446" s="1007"/>
      <c r="IP446" s="1007"/>
      <c r="IQ446" s="1007"/>
      <c r="IR446" s="1007"/>
      <c r="IS446" s="1007"/>
      <c r="IT446" s="1007"/>
      <c r="IU446" s="1007"/>
      <c r="IV446" s="1007"/>
      <c r="IW446" s="1007"/>
      <c r="IX446" s="1007"/>
      <c r="IY446" s="1007"/>
      <c r="IZ446" s="1007"/>
      <c r="JA446" s="1007"/>
      <c r="JB446" s="1007"/>
      <c r="JC446" s="1007"/>
      <c r="JD446" s="1007"/>
      <c r="JE446" s="1007"/>
      <c r="JF446" s="1007"/>
      <c r="JG446" s="1007"/>
      <c r="JH446" s="1007"/>
      <c r="JI446" s="1007"/>
      <c r="JJ446" s="1007"/>
      <c r="JK446" s="1007"/>
      <c r="JL446" s="1007"/>
      <c r="JM446" s="1007"/>
      <c r="JN446" s="1007"/>
      <c r="JO446" s="1007"/>
      <c r="JP446" s="1007"/>
      <c r="JQ446" s="1007"/>
      <c r="JR446" s="1007"/>
      <c r="JS446" s="1007"/>
      <c r="JT446" s="1007"/>
      <c r="JU446" s="1007"/>
      <c r="JV446" s="1007"/>
      <c r="JW446" s="1007"/>
      <c r="JX446" s="1007"/>
      <c r="JY446" s="1007"/>
      <c r="JZ446" s="1007"/>
      <c r="KA446" s="1007"/>
      <c r="KB446" s="1007"/>
      <c r="KC446" s="1007"/>
      <c r="KD446" s="1007"/>
      <c r="KE446" s="1007"/>
      <c r="KF446" s="1007"/>
      <c r="KG446" s="1007"/>
      <c r="KH446" s="1007"/>
      <c r="KI446" s="1007"/>
      <c r="KJ446" s="1007"/>
      <c r="KK446" s="1007"/>
      <c r="KL446" s="1007"/>
      <c r="KM446" s="1007"/>
      <c r="KN446" s="1007"/>
      <c r="KO446" s="1007"/>
      <c r="KP446" s="1007"/>
      <c r="KQ446" s="1007"/>
      <c r="KR446" s="1007"/>
      <c r="KS446" s="1007"/>
      <c r="KT446" s="1007"/>
      <c r="KU446" s="1007"/>
      <c r="KV446" s="1007"/>
      <c r="KW446" s="1007"/>
      <c r="KX446" s="1007"/>
      <c r="KY446" s="1007"/>
      <c r="KZ446" s="1007"/>
      <c r="LA446" s="1007"/>
      <c r="LB446" s="1007"/>
      <c r="LC446" s="1007"/>
      <c r="LD446" s="1007"/>
      <c r="LE446" s="1007"/>
      <c r="LF446" s="1007"/>
      <c r="LG446" s="1007"/>
      <c r="LH446" s="1007"/>
      <c r="LI446" s="1007"/>
      <c r="LJ446" s="1007"/>
      <c r="LK446" s="1007"/>
      <c r="LL446" s="1007"/>
      <c r="LM446" s="1007"/>
      <c r="LN446" s="1007"/>
      <c r="LO446" s="1007"/>
      <c r="LP446" s="1007"/>
      <c r="LQ446" s="1007"/>
      <c r="LR446" s="1007"/>
      <c r="LS446" s="1007"/>
      <c r="LT446" s="1007"/>
      <c r="LU446" s="1007"/>
      <c r="LV446" s="1007"/>
      <c r="LW446" s="1007"/>
      <c r="LX446" s="1007"/>
      <c r="LY446" s="1007"/>
      <c r="LZ446" s="1007"/>
      <c r="MA446" s="1007"/>
      <c r="MB446" s="1007"/>
      <c r="MC446" s="1007"/>
      <c r="MD446" s="1007"/>
      <c r="ME446" s="1007"/>
      <c r="MF446" s="1007"/>
      <c r="MG446" s="1007"/>
      <c r="MH446" s="1007"/>
      <c r="MI446" s="1007"/>
      <c r="MJ446" s="1007"/>
      <c r="MK446" s="1007"/>
      <c r="ML446" s="1007"/>
      <c r="MM446" s="1007"/>
      <c r="MN446" s="1007"/>
      <c r="MO446" s="1007"/>
      <c r="MP446" s="1007"/>
      <c r="MQ446" s="1007"/>
      <c r="MR446" s="1007"/>
      <c r="MS446" s="1007"/>
      <c r="MT446" s="1007"/>
      <c r="MU446" s="1007"/>
      <c r="MV446" s="1007"/>
      <c r="MW446" s="1007"/>
      <c r="MX446" s="1007"/>
      <c r="MY446" s="1007"/>
      <c r="MZ446" s="1007"/>
      <c r="NA446" s="1007"/>
      <c r="NB446" s="1007"/>
      <c r="NC446" s="1007"/>
      <c r="ND446" s="1007"/>
      <c r="NE446" s="1007"/>
      <c r="NF446" s="1007"/>
      <c r="NG446" s="1007"/>
      <c r="NH446" s="1007"/>
      <c r="NI446" s="1007"/>
      <c r="NJ446" s="1007"/>
      <c r="NK446" s="1007"/>
      <c r="NL446" s="1007"/>
      <c r="NM446" s="1007"/>
      <c r="NN446" s="1007"/>
      <c r="NO446" s="1007"/>
      <c r="NP446" s="1007"/>
      <c r="NQ446" s="1007"/>
      <c r="NR446" s="1007"/>
      <c r="NS446" s="1007"/>
      <c r="NT446" s="1007"/>
      <c r="NU446" s="1007"/>
      <c r="NV446" s="1007"/>
      <c r="NW446" s="1007"/>
      <c r="NX446" s="1007"/>
      <c r="NY446" s="1007"/>
      <c r="NZ446" s="1007"/>
      <c r="OA446" s="1007"/>
      <c r="OB446" s="1007"/>
      <c r="OC446" s="1007"/>
      <c r="OD446" s="1007"/>
      <c r="OE446" s="1007"/>
      <c r="OF446" s="1007"/>
      <c r="OG446" s="1007"/>
      <c r="OH446" s="1007"/>
      <c r="OI446" s="1007"/>
      <c r="OJ446" s="1007"/>
      <c r="OK446" s="1007"/>
      <c r="OL446" s="1007"/>
      <c r="OM446" s="1007"/>
      <c r="ON446" s="1007"/>
      <c r="OO446" s="1007"/>
      <c r="OP446" s="1007"/>
      <c r="OQ446" s="1007"/>
      <c r="OR446" s="1007"/>
      <c r="OS446" s="1007"/>
      <c r="OT446" s="1007"/>
      <c r="OU446" s="1007"/>
      <c r="OV446" s="1007"/>
      <c r="OW446" s="1007"/>
      <c r="OX446" s="1007"/>
      <c r="OY446" s="1007"/>
      <c r="OZ446" s="1007"/>
      <c r="PA446" s="1007"/>
      <c r="PB446" s="1007"/>
      <c r="PC446" s="1007"/>
      <c r="PD446" s="1007"/>
      <c r="PE446" s="1007"/>
      <c r="PF446" s="1007"/>
      <c r="PG446" s="1007"/>
      <c r="PH446" s="1007"/>
      <c r="PI446" s="1007"/>
      <c r="PJ446" s="1007"/>
      <c r="PK446" s="1007"/>
      <c r="PL446" s="1007"/>
      <c r="PM446" s="1007"/>
      <c r="PN446" s="1007"/>
      <c r="PO446" s="1007"/>
      <c r="PP446" s="1007"/>
      <c r="PQ446" s="1007"/>
      <c r="PR446" s="1007"/>
      <c r="PS446" s="1007"/>
      <c r="PT446" s="1007"/>
      <c r="PU446" s="1007"/>
      <c r="PV446" s="1007"/>
      <c r="PW446" s="1007"/>
      <c r="PX446" s="1007"/>
      <c r="PY446" s="1007"/>
      <c r="PZ446" s="1007"/>
      <c r="QA446" s="1007"/>
      <c r="QB446" s="1007"/>
      <c r="QC446" s="1007"/>
      <c r="QD446" s="1007"/>
      <c r="QE446" s="1007"/>
      <c r="QF446" s="1007"/>
      <c r="QG446" s="1007"/>
      <c r="QH446" s="1007"/>
      <c r="QI446" s="1007"/>
      <c r="QJ446" s="1007"/>
      <c r="QK446" s="1007"/>
      <c r="QL446" s="1007"/>
      <c r="QM446" s="1007"/>
      <c r="QN446" s="1007"/>
      <c r="QO446" s="1007"/>
      <c r="QP446" s="1007"/>
      <c r="QQ446" s="1007"/>
      <c r="QR446" s="1007"/>
      <c r="QS446" s="1007"/>
      <c r="QT446" s="1007"/>
      <c r="QU446" s="1007"/>
      <c r="QV446" s="1007"/>
      <c r="QW446" s="1007"/>
      <c r="QX446" s="1007"/>
      <c r="QY446" s="1007"/>
      <c r="QZ446" s="1007"/>
      <c r="RA446" s="1007"/>
      <c r="RB446" s="1007"/>
      <c r="RC446" s="1007"/>
      <c r="RD446" s="1007"/>
      <c r="RE446" s="1007"/>
      <c r="RF446" s="1007"/>
      <c r="RG446" s="1007"/>
      <c r="RH446" s="1007"/>
      <c r="RI446" s="1007"/>
      <c r="RJ446" s="1007"/>
      <c r="RK446" s="1007"/>
      <c r="RL446" s="1007"/>
      <c r="RM446" s="1007"/>
      <c r="RN446" s="1007"/>
      <c r="RO446" s="1007"/>
      <c r="RP446" s="1007"/>
      <c r="RQ446" s="1007"/>
      <c r="RR446" s="1007"/>
      <c r="RS446" s="1007"/>
      <c r="RT446" s="1007"/>
      <c r="RU446" s="1007"/>
      <c r="RV446" s="1007"/>
      <c r="RW446" s="1007"/>
      <c r="RX446" s="1007"/>
      <c r="RY446" s="1007"/>
      <c r="RZ446" s="1007"/>
      <c r="SA446" s="1007"/>
      <c r="SB446" s="1007"/>
      <c r="SC446" s="1007"/>
      <c r="SD446" s="1007"/>
      <c r="SE446" s="1007"/>
      <c r="SF446" s="1007"/>
      <c r="SG446" s="1007"/>
      <c r="SH446" s="1007"/>
      <c r="SI446" s="1007"/>
      <c r="SJ446" s="1007"/>
      <c r="SK446" s="1007"/>
      <c r="SL446" s="1007"/>
      <c r="SM446" s="1007"/>
      <c r="SN446" s="1007"/>
      <c r="SO446" s="1007"/>
      <c r="SP446" s="1007"/>
      <c r="SQ446" s="1007"/>
      <c r="SR446" s="1007"/>
      <c r="SS446" s="1007"/>
      <c r="ST446" s="1007"/>
      <c r="SU446" s="1007"/>
      <c r="SV446" s="1007"/>
      <c r="SW446" s="1007"/>
      <c r="SX446" s="1007"/>
      <c r="SY446" s="1007"/>
      <c r="SZ446" s="1007"/>
      <c r="TA446" s="1007"/>
      <c r="TB446" s="1007"/>
      <c r="TC446" s="1007"/>
      <c r="TD446" s="1007"/>
      <c r="TE446" s="1007"/>
      <c r="TF446" s="1007"/>
      <c r="TG446" s="1007"/>
      <c r="TH446" s="1007"/>
      <c r="TI446" s="1007"/>
      <c r="TJ446" s="1007"/>
      <c r="TK446" s="1007"/>
      <c r="TL446" s="1007"/>
      <c r="TM446" s="1007"/>
      <c r="TN446" s="1007"/>
      <c r="TO446" s="1007"/>
      <c r="TP446" s="1007"/>
      <c r="TQ446" s="1007"/>
      <c r="TR446" s="1007"/>
      <c r="TS446" s="1007"/>
      <c r="TT446" s="1007"/>
      <c r="TU446" s="1007"/>
      <c r="TV446" s="1007"/>
      <c r="TW446" s="1007"/>
      <c r="TX446" s="1007"/>
      <c r="TY446" s="1007"/>
      <c r="TZ446" s="1007"/>
      <c r="UA446" s="1007"/>
      <c r="UB446" s="1007"/>
      <c r="UC446" s="1007"/>
      <c r="UD446" s="1007"/>
      <c r="UE446" s="1007"/>
      <c r="UF446" s="1007"/>
      <c r="UG446" s="1007"/>
      <c r="UH446" s="1007"/>
      <c r="UI446" s="1007"/>
      <c r="UJ446" s="1007"/>
      <c r="UK446" s="1007"/>
      <c r="UL446" s="1007"/>
      <c r="UM446" s="1007"/>
      <c r="UN446" s="1007"/>
      <c r="UO446" s="1007"/>
      <c r="UP446" s="1007"/>
      <c r="UQ446" s="1007"/>
      <c r="UR446" s="1007"/>
      <c r="US446" s="1007"/>
      <c r="UT446" s="1007"/>
      <c r="UU446" s="1007"/>
      <c r="UV446" s="1007"/>
      <c r="UW446" s="1007"/>
      <c r="UX446" s="1007"/>
      <c r="UY446" s="1007"/>
      <c r="UZ446" s="1007"/>
      <c r="VA446" s="1007"/>
      <c r="VB446" s="1007"/>
      <c r="VC446" s="1007"/>
      <c r="VD446" s="1007"/>
      <c r="VE446" s="1007"/>
      <c r="VF446" s="1007"/>
      <c r="VG446" s="1007"/>
      <c r="VH446" s="1007"/>
      <c r="VI446" s="1007"/>
      <c r="VJ446" s="1007"/>
      <c r="VK446" s="1007"/>
      <c r="VL446" s="1007"/>
      <c r="VM446" s="1007"/>
      <c r="VN446" s="1007"/>
      <c r="VO446" s="1007"/>
      <c r="VP446" s="1007"/>
      <c r="VQ446" s="1007"/>
      <c r="VR446" s="1007"/>
      <c r="VS446" s="1007"/>
      <c r="VT446" s="1007"/>
      <c r="VU446" s="1007"/>
      <c r="VV446" s="1007"/>
      <c r="VW446" s="1007"/>
      <c r="VX446" s="1007"/>
      <c r="VY446" s="1007"/>
      <c r="VZ446" s="1007"/>
      <c r="WA446" s="1007"/>
      <c r="WB446" s="1007"/>
      <c r="WC446" s="1007"/>
      <c r="WD446" s="1007"/>
      <c r="WE446" s="1007"/>
      <c r="WF446" s="1007"/>
      <c r="WG446" s="1007"/>
      <c r="WH446" s="1007"/>
      <c r="WI446" s="1007"/>
      <c r="WJ446" s="1007"/>
      <c r="WK446" s="1007"/>
      <c r="WL446" s="1007"/>
      <c r="WM446" s="1007"/>
      <c r="WN446" s="1007"/>
      <c r="WO446" s="1007"/>
      <c r="WP446" s="1007"/>
      <c r="WQ446" s="1007"/>
      <c r="WR446" s="1007"/>
      <c r="WS446" s="1007"/>
      <c r="WT446" s="1007"/>
      <c r="WU446" s="1007"/>
      <c r="WV446" s="1007"/>
      <c r="WW446" s="1007"/>
      <c r="WX446" s="1007"/>
      <c r="WY446" s="1007"/>
      <c r="WZ446" s="1007"/>
      <c r="XA446" s="1007"/>
      <c r="XB446" s="1007"/>
      <c r="XC446" s="1007"/>
      <c r="XD446" s="1007"/>
      <c r="XE446" s="1007"/>
      <c r="XF446" s="1007"/>
      <c r="XG446" s="1007"/>
      <c r="XH446" s="1007"/>
      <c r="XI446" s="1007"/>
      <c r="XJ446" s="1007"/>
      <c r="XK446" s="1007"/>
      <c r="XL446" s="1007"/>
      <c r="XM446" s="1007"/>
      <c r="XN446" s="1007"/>
      <c r="XO446" s="1007"/>
      <c r="XP446" s="1007"/>
      <c r="XQ446" s="1007"/>
      <c r="XR446" s="1007"/>
      <c r="XS446" s="1007"/>
      <c r="XT446" s="1007"/>
      <c r="XU446" s="1007"/>
      <c r="XV446" s="1007"/>
      <c r="XW446" s="1007"/>
      <c r="XX446" s="1007"/>
      <c r="XY446" s="1007"/>
      <c r="XZ446" s="1007"/>
      <c r="YA446" s="1007"/>
      <c r="YB446" s="1007"/>
      <c r="YC446" s="1007"/>
      <c r="YD446" s="1007"/>
      <c r="YE446" s="1007"/>
      <c r="YF446" s="1007"/>
      <c r="YG446" s="1007"/>
      <c r="YH446" s="1007"/>
      <c r="YI446" s="1007"/>
      <c r="YJ446" s="1007"/>
      <c r="YK446" s="1007"/>
      <c r="YL446" s="1007"/>
      <c r="YM446" s="1007"/>
      <c r="YN446" s="1007"/>
      <c r="YO446" s="1007"/>
      <c r="YP446" s="1007"/>
      <c r="YQ446" s="1007"/>
      <c r="YR446" s="1007"/>
      <c r="YS446" s="1007"/>
      <c r="YT446" s="1007"/>
      <c r="YU446" s="1007"/>
      <c r="YV446" s="1007"/>
      <c r="YW446" s="1007"/>
      <c r="YX446" s="1007"/>
      <c r="YY446" s="1007"/>
      <c r="YZ446" s="1007"/>
      <c r="ZA446" s="1007"/>
      <c r="ZB446" s="1007"/>
      <c r="ZC446" s="1007"/>
      <c r="ZD446" s="1007"/>
      <c r="ZE446" s="1007"/>
      <c r="ZF446" s="1007"/>
      <c r="ZG446" s="1007"/>
      <c r="ZH446" s="1007"/>
      <c r="ZI446" s="1007"/>
      <c r="ZJ446" s="1007"/>
      <c r="ZK446" s="1007"/>
      <c r="ZL446" s="1007"/>
      <c r="ZM446" s="1007"/>
      <c r="ZN446" s="1007"/>
      <c r="ZO446" s="1007"/>
      <c r="ZP446" s="1007"/>
      <c r="ZQ446" s="1007"/>
      <c r="ZR446" s="1007"/>
      <c r="ZS446" s="1007"/>
      <c r="ZT446" s="1007"/>
      <c r="ZU446" s="1007"/>
      <c r="ZV446" s="1007"/>
      <c r="ZW446" s="1007"/>
      <c r="ZX446" s="1007"/>
      <c r="ZY446" s="1007"/>
      <c r="ZZ446" s="1007"/>
      <c r="AAA446" s="1007"/>
      <c r="AAB446" s="1007"/>
      <c r="AAC446" s="1007"/>
      <c r="AAD446" s="1007"/>
      <c r="AAE446" s="1007"/>
      <c r="AAF446" s="1007"/>
      <c r="AAG446" s="1007"/>
      <c r="AAH446" s="1007"/>
      <c r="AAI446" s="1007"/>
      <c r="AAJ446" s="1007"/>
      <c r="AAK446" s="1007"/>
      <c r="AAL446" s="1007"/>
      <c r="AAM446" s="1007"/>
      <c r="AAN446" s="1007"/>
      <c r="AAO446" s="1007"/>
      <c r="AAP446" s="1007"/>
      <c r="AAQ446" s="1007"/>
      <c r="AAR446" s="1007"/>
      <c r="AAS446" s="1007"/>
      <c r="AAT446" s="1007"/>
      <c r="AAU446" s="1007"/>
      <c r="AAV446" s="1007"/>
      <c r="AAW446" s="1007"/>
      <c r="AAX446" s="1007"/>
      <c r="AAY446" s="1007"/>
      <c r="AAZ446" s="1007"/>
      <c r="ABA446" s="1007"/>
      <c r="ABB446" s="1007"/>
      <c r="ABC446" s="1007"/>
      <c r="ABD446" s="1007"/>
      <c r="ABE446" s="1007"/>
      <c r="ABF446" s="1007"/>
      <c r="ABG446" s="1007"/>
      <c r="ABH446" s="1007"/>
      <c r="ABI446" s="1007"/>
      <c r="ABJ446" s="1007"/>
      <c r="ABK446" s="1007"/>
      <c r="ABL446" s="1007"/>
      <c r="ABM446" s="1007"/>
      <c r="ABN446" s="1007"/>
      <c r="ABO446" s="1007"/>
      <c r="ABP446" s="1007"/>
      <c r="ABQ446" s="1007"/>
      <c r="ABR446" s="1007"/>
      <c r="ABS446" s="1007"/>
      <c r="ABT446" s="1007"/>
      <c r="ABU446" s="1007"/>
      <c r="ABV446" s="1007"/>
      <c r="ABW446" s="1007"/>
      <c r="ABX446" s="1007"/>
      <c r="ABY446" s="1007"/>
      <c r="ABZ446" s="1007"/>
      <c r="ACA446" s="1007"/>
      <c r="ACB446" s="1007"/>
      <c r="ACC446" s="1007"/>
      <c r="ACD446" s="1007"/>
      <c r="ACE446" s="1007"/>
      <c r="ACF446" s="1007"/>
      <c r="ACG446" s="1007"/>
      <c r="ACH446" s="1007"/>
      <c r="ACI446" s="1007"/>
      <c r="ACJ446" s="1007"/>
      <c r="ACK446" s="1007"/>
      <c r="ACL446" s="1007"/>
      <c r="ACM446" s="1007"/>
      <c r="ACN446" s="1007"/>
      <c r="ACO446" s="1007"/>
      <c r="ACP446" s="1007"/>
      <c r="ACQ446" s="1007"/>
      <c r="ACR446" s="1007"/>
      <c r="ACS446" s="1007"/>
      <c r="ACT446" s="1007"/>
      <c r="ACU446" s="1007"/>
      <c r="ACV446" s="1007"/>
      <c r="ACW446" s="1007"/>
      <c r="ACX446" s="1007"/>
      <c r="ACY446" s="1007"/>
      <c r="ACZ446" s="1007"/>
      <c r="ADA446" s="1007"/>
      <c r="ADB446" s="1007"/>
      <c r="ADC446" s="1007"/>
      <c r="ADD446" s="1007"/>
      <c r="ADE446" s="1007"/>
      <c r="ADF446" s="1007"/>
      <c r="ADG446" s="1007"/>
      <c r="ADH446" s="1007"/>
      <c r="ADI446" s="1007"/>
      <c r="ADJ446" s="1007"/>
      <c r="ADK446" s="1007"/>
      <c r="ADL446" s="1007"/>
      <c r="ADM446" s="1007"/>
      <c r="ADN446" s="1007"/>
      <c r="ADO446" s="1007"/>
      <c r="ADP446" s="1007"/>
      <c r="ADQ446" s="1007"/>
      <c r="ADR446" s="1007"/>
      <c r="ADS446" s="1007"/>
      <c r="ADT446" s="1007"/>
      <c r="ADU446" s="1007"/>
      <c r="ADV446" s="1007"/>
      <c r="ADW446" s="1007"/>
      <c r="ADX446" s="1007"/>
      <c r="ADY446" s="1007"/>
      <c r="ADZ446" s="1007"/>
      <c r="AEA446" s="1007"/>
      <c r="AEB446" s="1007"/>
      <c r="AEC446" s="1007"/>
      <c r="AED446" s="1007"/>
      <c r="AEE446" s="1007"/>
      <c r="AEF446" s="1007"/>
      <c r="AEG446" s="1007"/>
      <c r="AEH446" s="1007"/>
      <c r="AEI446" s="1007"/>
      <c r="AEJ446" s="1007"/>
      <c r="AEK446" s="1007"/>
      <c r="AEL446" s="1007"/>
      <c r="AEM446" s="1007"/>
      <c r="AEN446" s="1007"/>
      <c r="AEO446" s="1007"/>
      <c r="AEP446" s="1007"/>
      <c r="AEQ446" s="1007"/>
      <c r="AER446" s="1007"/>
      <c r="AES446" s="1007"/>
      <c r="AET446" s="1007"/>
      <c r="AEU446" s="1007"/>
      <c r="AEV446" s="1007"/>
      <c r="AEW446" s="1007"/>
      <c r="AEX446" s="1007"/>
      <c r="AEY446" s="1007"/>
      <c r="AEZ446" s="1007"/>
      <c r="AFA446" s="1007"/>
      <c r="AFB446" s="1007"/>
      <c r="AFC446" s="1007"/>
      <c r="AFD446" s="1007"/>
      <c r="AFE446" s="1007"/>
      <c r="AFF446" s="1007"/>
      <c r="AFG446" s="1007"/>
      <c r="AFH446" s="1007"/>
      <c r="AFI446" s="1007"/>
      <c r="AFJ446" s="1007"/>
      <c r="AFK446" s="1007"/>
      <c r="AFL446" s="1007"/>
      <c r="AFM446" s="1007"/>
      <c r="AFN446" s="1007"/>
      <c r="AFO446" s="1007"/>
      <c r="AFP446" s="1007"/>
      <c r="AFQ446" s="1007"/>
      <c r="AFR446" s="1007"/>
      <c r="AFS446" s="1007"/>
      <c r="AFT446" s="1007"/>
      <c r="AFU446" s="1007"/>
      <c r="AFV446" s="1007"/>
      <c r="AFW446" s="1007"/>
      <c r="AFX446" s="1007"/>
      <c r="AFY446" s="1007"/>
      <c r="AFZ446" s="1007"/>
      <c r="AGA446" s="1007"/>
      <c r="AGB446" s="1007"/>
      <c r="AGC446" s="1007"/>
      <c r="AGD446" s="1007"/>
      <c r="AGE446" s="1007"/>
      <c r="AGF446" s="1007"/>
      <c r="AGG446" s="1007"/>
      <c r="AGH446" s="1007"/>
      <c r="AGI446" s="1007"/>
      <c r="AGJ446" s="1007"/>
      <c r="AGK446" s="1007"/>
      <c r="AGL446" s="1007"/>
      <c r="AGM446" s="1007"/>
      <c r="AGN446" s="1007"/>
      <c r="AGO446" s="1007"/>
      <c r="AGP446" s="1007"/>
      <c r="AGQ446" s="1007"/>
      <c r="AGR446" s="1007"/>
      <c r="AGS446" s="1007"/>
      <c r="AGT446" s="1007"/>
      <c r="AGU446" s="1007"/>
      <c r="AGV446" s="1007"/>
      <c r="AGW446" s="1007"/>
      <c r="AGX446" s="1007"/>
      <c r="AGY446" s="1007"/>
      <c r="AGZ446" s="1007"/>
      <c r="AHA446" s="1007"/>
      <c r="AHB446" s="1007"/>
      <c r="AHC446" s="1007"/>
      <c r="AHD446" s="1007"/>
      <c r="AHE446" s="1007"/>
      <c r="AHF446" s="1007"/>
      <c r="AHG446" s="1007"/>
      <c r="AHH446" s="1007"/>
      <c r="AHI446" s="1007"/>
      <c r="AHJ446" s="1007"/>
      <c r="AHK446" s="1007"/>
      <c r="AHL446" s="1007"/>
      <c r="AHM446" s="1007"/>
      <c r="AHN446" s="1007"/>
      <c r="AHO446" s="1007"/>
      <c r="AHP446" s="1007"/>
      <c r="AHQ446" s="1007"/>
      <c r="AHR446" s="1007"/>
      <c r="AHS446" s="1007"/>
      <c r="AHT446" s="1007"/>
      <c r="AHU446" s="1007"/>
      <c r="AHV446" s="1007"/>
      <c r="AHW446" s="1007"/>
      <c r="AHX446" s="1007"/>
      <c r="AHY446" s="1007"/>
      <c r="AHZ446" s="1007"/>
      <c r="AIA446" s="1007"/>
      <c r="AIB446" s="1007"/>
      <c r="AIC446" s="1007"/>
      <c r="AID446" s="1007"/>
      <c r="AIE446" s="1007"/>
      <c r="AIF446" s="1007"/>
      <c r="AIG446" s="1007"/>
      <c r="AIH446" s="1007"/>
      <c r="AII446" s="1007"/>
      <c r="AIJ446" s="1007"/>
      <c r="AIK446" s="1007"/>
      <c r="AIL446" s="1007"/>
      <c r="AIM446" s="1007"/>
      <c r="AIN446" s="1007"/>
      <c r="AIO446" s="1007"/>
      <c r="AIP446" s="1007"/>
      <c r="AIQ446" s="1007"/>
      <c r="AIR446" s="1007"/>
      <c r="AIS446" s="1007"/>
      <c r="AIT446" s="1007"/>
      <c r="AIU446" s="1007"/>
      <c r="AIV446" s="1007"/>
      <c r="AIW446" s="1007"/>
      <c r="AIX446" s="1007"/>
      <c r="AIY446" s="1007"/>
      <c r="AIZ446" s="1007"/>
      <c r="AJA446" s="1007"/>
      <c r="AJB446" s="1007"/>
      <c r="AJC446" s="1007"/>
      <c r="AJD446" s="1007"/>
      <c r="AJE446" s="1007"/>
      <c r="AJF446" s="1007"/>
      <c r="AJG446" s="1007"/>
      <c r="AJH446" s="1007"/>
      <c r="AJI446" s="1007"/>
      <c r="AJJ446" s="1007"/>
      <c r="AJK446" s="1007"/>
      <c r="AJL446" s="1007"/>
      <c r="AJM446" s="1007"/>
      <c r="AJN446" s="1007"/>
      <c r="AJO446" s="1007"/>
      <c r="AJP446" s="1007"/>
      <c r="AJQ446" s="1007"/>
      <c r="AJR446" s="1007"/>
      <c r="AJS446" s="1007"/>
      <c r="AJT446" s="1007"/>
      <c r="AJU446" s="1007"/>
      <c r="AJV446" s="1007"/>
      <c r="AJW446" s="1007"/>
      <c r="AJX446" s="1007"/>
      <c r="AJY446" s="1007"/>
      <c r="AJZ446" s="1007"/>
      <c r="AKA446" s="1007"/>
      <c r="AKB446" s="1007"/>
      <c r="AKC446" s="1007"/>
      <c r="AKD446" s="1007"/>
      <c r="AKE446" s="1007"/>
      <c r="AKF446" s="1007"/>
      <c r="AKG446" s="1007"/>
      <c r="AKH446" s="1007"/>
      <c r="AKI446" s="1007"/>
      <c r="AKJ446" s="1007"/>
      <c r="AKK446" s="1007"/>
      <c r="AKL446" s="1007"/>
      <c r="AKM446" s="1007"/>
      <c r="AKN446" s="1007"/>
      <c r="AKO446" s="1007"/>
      <c r="AKP446" s="1007"/>
      <c r="AKQ446" s="1007"/>
      <c r="AKR446" s="1007"/>
      <c r="AKS446" s="1007"/>
      <c r="AKT446" s="1007"/>
      <c r="AKU446" s="1007"/>
      <c r="AKV446" s="1007"/>
      <c r="AKW446" s="1007"/>
      <c r="AKX446" s="1007"/>
      <c r="AKY446" s="1007"/>
      <c r="AKZ446" s="1007"/>
      <c r="ALA446" s="1007"/>
      <c r="ALB446" s="1007"/>
      <c r="ALC446" s="1007"/>
      <c r="ALD446" s="1007"/>
      <c r="ALE446" s="1007"/>
      <c r="ALF446" s="1007"/>
      <c r="ALG446" s="1007"/>
      <c r="ALH446" s="1007"/>
      <c r="ALI446" s="1007"/>
      <c r="ALJ446" s="1007"/>
      <c r="ALK446" s="1007"/>
      <c r="ALL446" s="1007"/>
      <c r="ALM446" s="1007"/>
      <c r="ALN446" s="1007"/>
      <c r="ALO446" s="1007"/>
      <c r="ALP446" s="1007"/>
      <c r="ALQ446" s="1007"/>
      <c r="ALR446" s="1007"/>
      <c r="ALS446" s="1007"/>
      <c r="ALT446" s="1007"/>
      <c r="ALU446" s="1007"/>
      <c r="ALV446" s="1007"/>
      <c r="ALW446" s="1007"/>
      <c r="ALX446" s="1007"/>
      <c r="ALY446" s="1007"/>
      <c r="ALZ446" s="1007"/>
      <c r="AMA446" s="1007"/>
      <c r="AMB446" s="1007"/>
      <c r="AMC446" s="1007"/>
      <c r="AMD446" s="1007"/>
      <c r="AME446" s="1007"/>
      <c r="AMF446" s="1007"/>
      <c r="AMG446" s="1007"/>
      <c r="AMH446" s="1007"/>
      <c r="AMI446" s="1007"/>
      <c r="AMJ446" s="1007"/>
      <c r="AMK446" s="1007"/>
      <c r="AML446" s="1007"/>
      <c r="AMM446" s="1007"/>
      <c r="AMN446" s="1007"/>
      <c r="AMO446" s="1007"/>
      <c r="AMP446" s="1007"/>
      <c r="AMQ446" s="1007"/>
      <c r="AMR446" s="1007"/>
      <c r="AMS446" s="1007"/>
      <c r="AMT446" s="1007"/>
      <c r="AMU446" s="1007"/>
      <c r="AMV446" s="1007"/>
      <c r="AMW446" s="1007"/>
      <c r="AMX446" s="1007"/>
      <c r="AMY446" s="1007"/>
      <c r="AMZ446" s="1007"/>
      <c r="ANA446" s="1007"/>
      <c r="ANB446" s="1007"/>
      <c r="ANC446" s="1007"/>
      <c r="AND446" s="1007"/>
      <c r="ANE446" s="1007"/>
      <c r="ANF446" s="1007"/>
      <c r="ANG446" s="1007"/>
      <c r="ANH446" s="1007"/>
      <c r="ANI446" s="1007"/>
      <c r="ANJ446" s="1007"/>
      <c r="ANK446" s="1007"/>
      <c r="ANL446" s="1007"/>
      <c r="ANM446" s="1007"/>
      <c r="ANN446" s="1007"/>
      <c r="ANO446" s="1007"/>
      <c r="ANP446" s="1007"/>
      <c r="ANQ446" s="1007"/>
      <c r="ANR446" s="1007"/>
      <c r="ANS446" s="1007"/>
      <c r="ANT446" s="1007"/>
      <c r="ANU446" s="1007"/>
      <c r="ANV446" s="1007"/>
      <c r="ANW446" s="1007"/>
      <c r="ANX446" s="1007"/>
      <c r="ANY446" s="1007"/>
      <c r="ANZ446" s="1007"/>
      <c r="AOA446" s="1007"/>
      <c r="AOB446" s="1007"/>
      <c r="AOC446" s="1007"/>
      <c r="AOD446" s="1007"/>
      <c r="AOE446" s="1007"/>
      <c r="AOF446" s="1007"/>
      <c r="AOG446" s="1007"/>
      <c r="AOH446" s="1007"/>
      <c r="AOI446" s="1007"/>
      <c r="AOJ446" s="1007"/>
      <c r="AOK446" s="1007"/>
      <c r="AOL446" s="1007"/>
      <c r="AOM446" s="1007"/>
      <c r="AON446" s="1007"/>
      <c r="AOO446" s="1007"/>
      <c r="AOP446" s="1007"/>
      <c r="AOQ446" s="1007"/>
      <c r="AOR446" s="1007"/>
      <c r="AOS446" s="1007"/>
      <c r="AOT446" s="1007"/>
      <c r="AOU446" s="1007"/>
      <c r="AOV446" s="1007"/>
      <c r="AOW446" s="1007"/>
      <c r="AOX446" s="1007"/>
      <c r="AOY446" s="1007"/>
      <c r="AOZ446" s="1007"/>
      <c r="APA446" s="1007"/>
      <c r="APB446" s="1007"/>
      <c r="APC446" s="1007"/>
      <c r="APD446" s="1007"/>
      <c r="APE446" s="1007"/>
      <c r="APF446" s="1007"/>
      <c r="APG446" s="1007"/>
      <c r="APH446" s="1007"/>
      <c r="API446" s="1007"/>
      <c r="APJ446" s="1007"/>
      <c r="APK446" s="1007"/>
      <c r="APL446" s="1007"/>
      <c r="APM446" s="1007"/>
      <c r="APN446" s="1007"/>
      <c r="APO446" s="1007"/>
      <c r="APP446" s="1007"/>
      <c r="APQ446" s="1007"/>
      <c r="APR446" s="1007"/>
      <c r="APS446" s="1007"/>
      <c r="APT446" s="1007"/>
      <c r="APU446" s="1007"/>
      <c r="APV446" s="1007"/>
      <c r="APW446" s="1007"/>
      <c r="APX446" s="1007"/>
      <c r="APY446" s="1007"/>
      <c r="APZ446" s="1007"/>
      <c r="AQA446" s="1007"/>
      <c r="AQB446" s="1007"/>
      <c r="AQC446" s="1007"/>
      <c r="AQD446" s="1007"/>
      <c r="AQE446" s="1007"/>
      <c r="AQF446" s="1007"/>
      <c r="AQG446" s="1007"/>
      <c r="AQH446" s="1007"/>
      <c r="AQI446" s="1007"/>
      <c r="AQJ446" s="1007"/>
      <c r="AQK446" s="1007"/>
      <c r="AQL446" s="1007"/>
      <c r="AQM446" s="1007"/>
      <c r="AQN446" s="1007"/>
      <c r="AQO446" s="1007"/>
      <c r="AQP446" s="1007"/>
      <c r="AQQ446" s="1007"/>
      <c r="AQR446" s="1007"/>
      <c r="AQS446" s="1007"/>
      <c r="AQT446" s="1007"/>
      <c r="AQU446" s="1007"/>
      <c r="AQV446" s="1007"/>
      <c r="AQW446" s="1007"/>
      <c r="AQX446" s="1007"/>
      <c r="AQY446" s="1007"/>
      <c r="AQZ446" s="1007"/>
      <c r="ARA446" s="1007"/>
      <c r="ARB446" s="1007"/>
      <c r="ARC446" s="1007"/>
      <c r="ARD446" s="1007"/>
      <c r="ARE446" s="1007"/>
      <c r="ARF446" s="1007"/>
      <c r="ARG446" s="1007"/>
      <c r="ARH446" s="1007"/>
      <c r="ARI446" s="1007"/>
      <c r="ARJ446" s="1007"/>
      <c r="ARK446" s="1007"/>
      <c r="ARL446" s="1007"/>
      <c r="ARM446" s="1007"/>
      <c r="ARN446" s="1007"/>
      <c r="ARO446" s="1007"/>
      <c r="ARP446" s="1007"/>
      <c r="ARQ446" s="1007"/>
      <c r="ARR446" s="1007"/>
      <c r="ARS446" s="1007"/>
      <c r="ART446" s="1007"/>
      <c r="ARU446" s="1007"/>
      <c r="ARV446" s="1007"/>
      <c r="ARW446" s="1007"/>
      <c r="ARX446" s="1007"/>
      <c r="ARY446" s="1007"/>
      <c r="ARZ446" s="1007"/>
      <c r="ASA446" s="1007"/>
      <c r="ASB446" s="1007"/>
      <c r="ASC446" s="1007"/>
      <c r="ASD446" s="1007"/>
      <c r="ASE446" s="1007"/>
      <c r="ASF446" s="1007"/>
      <c r="ASG446" s="1007"/>
      <c r="ASH446" s="1007"/>
      <c r="ASI446" s="1007"/>
      <c r="ASJ446" s="1007"/>
      <c r="ASK446" s="1007"/>
      <c r="ASL446" s="1007"/>
      <c r="ASM446" s="1007"/>
      <c r="ASN446" s="1007"/>
      <c r="ASO446" s="1007"/>
      <c r="ASP446" s="1007"/>
      <c r="ASQ446" s="1007"/>
      <c r="ASR446" s="1007"/>
      <c r="ASS446" s="1007"/>
      <c r="AST446" s="1007"/>
      <c r="ASU446" s="1007"/>
      <c r="ASV446" s="1007"/>
      <c r="ASW446" s="1007"/>
      <c r="ASX446" s="1007"/>
      <c r="ASY446" s="1007"/>
      <c r="ASZ446" s="1007"/>
      <c r="ATA446" s="1007"/>
      <c r="ATB446" s="1007"/>
      <c r="ATC446" s="1007"/>
      <c r="ATD446" s="1007"/>
      <c r="ATE446" s="1007"/>
      <c r="ATF446" s="1007"/>
      <c r="ATG446" s="1007"/>
      <c r="ATH446" s="1007"/>
      <c r="ATI446" s="1007"/>
      <c r="ATJ446" s="1007"/>
      <c r="ATK446" s="1007"/>
      <c r="ATL446" s="1007"/>
      <c r="ATM446" s="1007"/>
      <c r="ATN446" s="1007"/>
      <c r="ATO446" s="1007"/>
      <c r="ATP446" s="1007"/>
      <c r="ATQ446" s="1007"/>
      <c r="ATR446" s="1007"/>
      <c r="ATS446" s="1007"/>
      <c r="ATT446" s="1007"/>
      <c r="ATU446" s="1007"/>
      <c r="ATV446" s="1007"/>
      <c r="ATW446" s="1007"/>
      <c r="ATX446" s="1007"/>
      <c r="ATY446" s="1007"/>
      <c r="ATZ446" s="1007"/>
      <c r="AUA446" s="1007"/>
      <c r="AUB446" s="1007"/>
      <c r="AUC446" s="1007"/>
      <c r="AUD446" s="1007"/>
      <c r="AUE446" s="1007"/>
      <c r="AUF446" s="1007"/>
      <c r="AUG446" s="1007"/>
      <c r="AUH446" s="1007"/>
      <c r="AUI446" s="1007"/>
      <c r="AUJ446" s="1007"/>
      <c r="AUK446" s="1007"/>
      <c r="AUL446" s="1007"/>
      <c r="AUM446" s="1007"/>
      <c r="AUN446" s="1007"/>
      <c r="AUO446" s="1007"/>
      <c r="AUP446" s="1007"/>
      <c r="AUQ446" s="1007"/>
      <c r="AUR446" s="1007"/>
      <c r="AUS446" s="1007"/>
      <c r="AUT446" s="1007"/>
      <c r="AUU446" s="1007"/>
      <c r="AUV446" s="1007"/>
      <c r="AUW446" s="1007"/>
      <c r="AUX446" s="1007"/>
      <c r="AUY446" s="1007"/>
      <c r="AUZ446" s="1007"/>
      <c r="AVA446" s="1007"/>
      <c r="AVB446" s="1007"/>
      <c r="AVC446" s="1007"/>
      <c r="AVD446" s="1007"/>
      <c r="AVE446" s="1007"/>
      <c r="AVF446" s="1007"/>
      <c r="AVG446" s="1007"/>
      <c r="AVH446" s="1007"/>
      <c r="AVI446" s="1007"/>
      <c r="AVJ446" s="1007"/>
      <c r="AVK446" s="1007"/>
      <c r="AVL446" s="1007"/>
      <c r="AVM446" s="1007"/>
      <c r="AVN446" s="1007"/>
      <c r="AVO446" s="1007"/>
      <c r="AVP446" s="1007"/>
      <c r="AVQ446" s="1007"/>
      <c r="AVR446" s="1007"/>
      <c r="AVS446" s="1007"/>
      <c r="AVT446" s="1007"/>
      <c r="AVU446" s="1007"/>
      <c r="AVV446" s="1007"/>
      <c r="AVW446" s="1007"/>
      <c r="AVX446" s="1007"/>
      <c r="AVY446" s="1007"/>
      <c r="AVZ446" s="1007"/>
      <c r="AWA446" s="1007"/>
      <c r="AWB446" s="1007"/>
      <c r="AWC446" s="1007"/>
      <c r="AWD446" s="1007"/>
      <c r="AWE446" s="1007"/>
      <c r="AWF446" s="1007"/>
      <c r="AWG446" s="1007"/>
      <c r="AWH446" s="1007"/>
      <c r="AWI446" s="1007"/>
      <c r="AWJ446" s="1007"/>
      <c r="AWK446" s="1007"/>
      <c r="AWL446" s="1007"/>
      <c r="AWM446" s="1007"/>
      <c r="AWN446" s="1007"/>
      <c r="AWO446" s="1007"/>
      <c r="AWP446" s="1007"/>
      <c r="AWQ446" s="1007"/>
      <c r="AWR446" s="1007"/>
      <c r="AWS446" s="1007"/>
      <c r="AWT446" s="1007"/>
      <c r="AWU446" s="1007"/>
      <c r="AWV446" s="1007"/>
      <c r="AWW446" s="1007"/>
      <c r="AWX446" s="1007"/>
      <c r="AWY446" s="1007"/>
      <c r="AWZ446" s="1007"/>
      <c r="AXA446" s="1007"/>
      <c r="AXB446" s="1007"/>
      <c r="AXC446" s="1007"/>
      <c r="AXD446" s="1007"/>
      <c r="AXE446" s="1007"/>
      <c r="AXF446" s="1007"/>
      <c r="AXG446" s="1007"/>
      <c r="AXH446" s="1007"/>
      <c r="AXI446" s="1007"/>
      <c r="AXJ446" s="1007"/>
      <c r="AXK446" s="1007"/>
      <c r="AXL446" s="1007"/>
      <c r="AXM446" s="1007"/>
      <c r="AXN446" s="1007"/>
      <c r="AXO446" s="1007"/>
      <c r="AXP446" s="1007"/>
      <c r="AXQ446" s="1007"/>
      <c r="AXR446" s="1007"/>
      <c r="AXS446" s="1007"/>
      <c r="AXT446" s="1007"/>
      <c r="AXU446" s="1007"/>
      <c r="AXV446" s="1007"/>
      <c r="AXW446" s="1007"/>
      <c r="AXX446" s="1007"/>
      <c r="AXY446" s="1007"/>
      <c r="AXZ446" s="1007"/>
      <c r="AYA446" s="1007"/>
      <c r="AYB446" s="1007"/>
      <c r="AYC446" s="1007"/>
      <c r="AYD446" s="1007"/>
      <c r="AYE446" s="1007"/>
      <c r="AYF446" s="1007"/>
      <c r="AYG446" s="1007"/>
      <c r="AYH446" s="1007"/>
      <c r="AYI446" s="1007"/>
      <c r="AYJ446" s="1007"/>
      <c r="AYK446" s="1007"/>
      <c r="AYL446" s="1007"/>
      <c r="AYM446" s="1007"/>
      <c r="AYN446" s="1007"/>
      <c r="AYO446" s="1007"/>
      <c r="AYP446" s="1007"/>
      <c r="AYQ446" s="1007"/>
      <c r="AYR446" s="1007"/>
      <c r="AYS446" s="1007"/>
      <c r="AYT446" s="1007"/>
      <c r="AYU446" s="1007"/>
      <c r="AYV446" s="1007"/>
      <c r="AYW446" s="1007"/>
      <c r="AYX446" s="1007"/>
      <c r="AYY446" s="1007"/>
      <c r="AYZ446" s="1007"/>
      <c r="AZA446" s="1007"/>
      <c r="AZB446" s="1007"/>
      <c r="AZC446" s="1007"/>
      <c r="AZD446" s="1007"/>
      <c r="AZE446" s="1007"/>
      <c r="AZF446" s="1007"/>
      <c r="AZG446" s="1007"/>
      <c r="AZH446" s="1007"/>
      <c r="AZI446" s="1007"/>
      <c r="AZJ446" s="1007"/>
      <c r="AZK446" s="1007"/>
      <c r="AZL446" s="1007"/>
      <c r="AZM446" s="1007"/>
      <c r="AZN446" s="1007"/>
      <c r="AZO446" s="1007"/>
      <c r="AZP446" s="1007"/>
      <c r="AZQ446" s="1007"/>
      <c r="AZR446" s="1007"/>
      <c r="AZS446" s="1007"/>
      <c r="AZT446" s="1007"/>
      <c r="AZU446" s="1007"/>
      <c r="AZV446" s="1007"/>
      <c r="AZW446" s="1007"/>
      <c r="AZX446" s="1007"/>
      <c r="AZY446" s="1007"/>
      <c r="AZZ446" s="1007"/>
      <c r="BAA446" s="1007"/>
      <c r="BAB446" s="1007"/>
      <c r="BAC446" s="1007"/>
      <c r="BAD446" s="1007"/>
      <c r="BAE446" s="1007"/>
      <c r="BAF446" s="1007"/>
      <c r="BAG446" s="1007"/>
      <c r="BAH446" s="1007"/>
      <c r="BAI446" s="1007"/>
      <c r="BAJ446" s="1007"/>
      <c r="BAK446" s="1007"/>
      <c r="BAL446" s="1007"/>
      <c r="BAM446" s="1007"/>
      <c r="BAN446" s="1007"/>
      <c r="BAO446" s="1007"/>
      <c r="BAP446" s="1007"/>
      <c r="BAQ446" s="1007"/>
      <c r="BAR446" s="1007"/>
      <c r="BAS446" s="1007"/>
      <c r="BAT446" s="1007"/>
      <c r="BAU446" s="1007"/>
      <c r="BAV446" s="1007"/>
      <c r="BAW446" s="1007"/>
      <c r="BAX446" s="1007"/>
      <c r="BAY446" s="1007"/>
      <c r="BAZ446" s="1007"/>
      <c r="BBA446" s="1007"/>
      <c r="BBB446" s="1007"/>
      <c r="BBC446" s="1007"/>
      <c r="BBD446" s="1007"/>
      <c r="BBE446" s="1007"/>
      <c r="BBF446" s="1007"/>
      <c r="BBG446" s="1007"/>
      <c r="BBH446" s="1007"/>
      <c r="BBI446" s="1007"/>
      <c r="BBJ446" s="1007"/>
      <c r="BBK446" s="1007"/>
      <c r="BBL446" s="1007"/>
      <c r="BBM446" s="1007"/>
      <c r="BBN446" s="1007"/>
      <c r="BBO446" s="1007"/>
      <c r="BBP446" s="1007"/>
      <c r="BBQ446" s="1007"/>
      <c r="BBR446" s="1007"/>
      <c r="BBS446" s="1007"/>
      <c r="BBT446" s="1007"/>
      <c r="BBU446" s="1007"/>
      <c r="BBV446" s="1007"/>
      <c r="BBW446" s="1007"/>
      <c r="BBX446" s="1007"/>
      <c r="BBY446" s="1007"/>
      <c r="BBZ446" s="1007"/>
      <c r="BCA446" s="1007"/>
      <c r="BCB446" s="1007"/>
      <c r="BCC446" s="1007"/>
      <c r="BCD446" s="1007"/>
      <c r="BCE446" s="1007"/>
      <c r="BCF446" s="1007"/>
      <c r="BCG446" s="1007"/>
      <c r="BCH446" s="1007"/>
      <c r="BCI446" s="1007"/>
      <c r="BCJ446" s="1007"/>
      <c r="BCK446" s="1007"/>
      <c r="BCL446" s="1007"/>
      <c r="BCM446" s="1007"/>
      <c r="BCN446" s="1007"/>
      <c r="BCO446" s="1007"/>
      <c r="BCP446" s="1007"/>
      <c r="BCQ446" s="1007"/>
      <c r="BCR446" s="1007"/>
      <c r="BCS446" s="1007"/>
      <c r="BCT446" s="1007"/>
      <c r="BCU446" s="1007"/>
      <c r="BCV446" s="1007"/>
      <c r="BCW446" s="1007"/>
      <c r="BCX446" s="1007"/>
      <c r="BCY446" s="1007"/>
      <c r="BCZ446" s="1007"/>
      <c r="BDA446" s="1007"/>
      <c r="BDB446" s="1007"/>
      <c r="BDC446" s="1007"/>
      <c r="BDD446" s="1007"/>
      <c r="BDE446" s="1007"/>
      <c r="BDF446" s="1007"/>
      <c r="BDG446" s="1007"/>
      <c r="BDH446" s="1007"/>
      <c r="BDI446" s="1007"/>
      <c r="BDJ446" s="1007"/>
      <c r="BDK446" s="1007"/>
      <c r="BDL446" s="1007"/>
      <c r="BDM446" s="1007"/>
      <c r="BDN446" s="1007"/>
      <c r="BDO446" s="1007"/>
      <c r="BDP446" s="1007"/>
      <c r="BDQ446" s="1007"/>
      <c r="BDR446" s="1007"/>
      <c r="BDS446" s="1007"/>
      <c r="BDT446" s="1007"/>
      <c r="BDU446" s="1007"/>
      <c r="BDV446" s="1007"/>
      <c r="BDW446" s="1007"/>
      <c r="BDX446" s="1007"/>
      <c r="BDY446" s="1007"/>
      <c r="BDZ446" s="1007"/>
      <c r="BEA446" s="1007"/>
      <c r="BEB446" s="1007"/>
      <c r="BEC446" s="1007"/>
      <c r="BED446" s="1007"/>
      <c r="BEE446" s="1007"/>
      <c r="BEF446" s="1007"/>
      <c r="BEG446" s="1007"/>
      <c r="BEH446" s="1007"/>
      <c r="BEI446" s="1007"/>
      <c r="BEJ446" s="1007"/>
      <c r="BEK446" s="1007"/>
      <c r="BEL446" s="1007"/>
      <c r="BEM446" s="1007"/>
      <c r="BEN446" s="1007"/>
      <c r="BEO446" s="1007"/>
      <c r="BEP446" s="1007"/>
      <c r="BEQ446" s="1007"/>
      <c r="BER446" s="1007"/>
      <c r="BES446" s="1007"/>
      <c r="BET446" s="1007"/>
      <c r="BEU446" s="1007"/>
      <c r="BEV446" s="1007"/>
      <c r="BEW446" s="1007"/>
      <c r="BEX446" s="1007"/>
      <c r="BEY446" s="1007"/>
      <c r="BEZ446" s="1007"/>
      <c r="BFA446" s="1007"/>
      <c r="BFB446" s="1007"/>
      <c r="BFC446" s="1007"/>
      <c r="BFD446" s="1007"/>
      <c r="BFE446" s="1007"/>
      <c r="BFF446" s="1007"/>
      <c r="BFG446" s="1007"/>
      <c r="BFH446" s="1007"/>
      <c r="BFI446" s="1007"/>
      <c r="BFJ446" s="1007"/>
      <c r="BFK446" s="1007"/>
      <c r="BFL446" s="1007"/>
      <c r="BFM446" s="1007"/>
      <c r="BFN446" s="1007"/>
      <c r="BFO446" s="1007"/>
      <c r="BFP446" s="1007"/>
      <c r="BFQ446" s="1007"/>
      <c r="BFR446" s="1007"/>
      <c r="BFS446" s="1007"/>
      <c r="BFT446" s="1007"/>
      <c r="BFU446" s="1007"/>
      <c r="BFV446" s="1007"/>
      <c r="BFW446" s="1007"/>
      <c r="BFX446" s="1007"/>
      <c r="BFY446" s="1007"/>
      <c r="BFZ446" s="1007"/>
      <c r="BGA446" s="1007"/>
      <c r="BGB446" s="1007"/>
      <c r="BGC446" s="1007"/>
      <c r="BGD446" s="1007"/>
      <c r="BGE446" s="1007"/>
      <c r="BGF446" s="1007"/>
      <c r="BGG446" s="1007"/>
      <c r="BGH446" s="1007"/>
      <c r="BGI446" s="1007"/>
      <c r="BGJ446" s="1007"/>
      <c r="BGK446" s="1007"/>
      <c r="BGL446" s="1007"/>
      <c r="BGM446" s="1007"/>
      <c r="BGN446" s="1007"/>
      <c r="BGO446" s="1007"/>
      <c r="BGP446" s="1007"/>
      <c r="BGQ446" s="1007"/>
      <c r="BGR446" s="1007"/>
      <c r="BGS446" s="1007"/>
      <c r="BGT446" s="1007"/>
      <c r="BGU446" s="1007"/>
      <c r="BGV446" s="1007"/>
      <c r="BGW446" s="1007"/>
      <c r="BGX446" s="1007"/>
      <c r="BGY446" s="1007"/>
      <c r="BGZ446" s="1007"/>
      <c r="BHA446" s="1007"/>
      <c r="BHB446" s="1007"/>
      <c r="BHC446" s="1007"/>
      <c r="BHD446" s="1007"/>
      <c r="BHE446" s="1007"/>
      <c r="BHF446" s="1007"/>
      <c r="BHG446" s="1007"/>
      <c r="BHH446" s="1007"/>
      <c r="BHI446" s="1007"/>
      <c r="BHJ446" s="1007"/>
      <c r="BHK446" s="1007"/>
      <c r="BHL446" s="1007"/>
      <c r="BHM446" s="1007"/>
      <c r="BHN446" s="1007"/>
      <c r="BHO446" s="1007"/>
      <c r="BHP446" s="1007"/>
      <c r="BHQ446" s="1007"/>
      <c r="BHR446" s="1007"/>
      <c r="BHS446" s="1007"/>
      <c r="BHT446" s="1007"/>
      <c r="BHU446" s="1007"/>
      <c r="BHV446" s="1007"/>
      <c r="BHW446" s="1007"/>
      <c r="BHX446" s="1007"/>
      <c r="BHY446" s="1007"/>
      <c r="BHZ446" s="1007"/>
      <c r="BIA446" s="1007"/>
      <c r="BIB446" s="1007"/>
      <c r="BIC446" s="1007"/>
      <c r="BID446" s="1007"/>
      <c r="BIE446" s="1007"/>
      <c r="BIF446" s="1007"/>
      <c r="BIG446" s="1007"/>
      <c r="BIH446" s="1007"/>
      <c r="BII446" s="1007"/>
      <c r="BIJ446" s="1007"/>
      <c r="BIK446" s="1007"/>
      <c r="BIL446" s="1007"/>
      <c r="BIM446" s="1007"/>
      <c r="BIN446" s="1007"/>
      <c r="BIO446" s="1007"/>
      <c r="BIP446" s="1007"/>
      <c r="BIQ446" s="1007"/>
      <c r="BIR446" s="1007"/>
      <c r="BIS446" s="1007"/>
      <c r="BIT446" s="1007"/>
      <c r="BIU446" s="1007"/>
      <c r="BIV446" s="1007"/>
      <c r="BIW446" s="1007"/>
      <c r="BIX446" s="1007"/>
      <c r="BIY446" s="1007"/>
      <c r="BIZ446" s="1007"/>
      <c r="BJA446" s="1007"/>
      <c r="BJB446" s="1007"/>
      <c r="BJC446" s="1007"/>
      <c r="BJD446" s="1007"/>
      <c r="BJE446" s="1007"/>
      <c r="BJF446" s="1007"/>
      <c r="BJG446" s="1007"/>
      <c r="BJH446" s="1007"/>
      <c r="BJI446" s="1007"/>
      <c r="BJJ446" s="1007"/>
      <c r="BJK446" s="1007"/>
      <c r="BJL446" s="1007"/>
      <c r="BJM446" s="1007"/>
      <c r="BJN446" s="1007"/>
      <c r="BJO446" s="1007"/>
      <c r="BJP446" s="1007"/>
      <c r="BJQ446" s="1007"/>
      <c r="BJR446" s="1007"/>
      <c r="BJS446" s="1007"/>
      <c r="BJT446" s="1007"/>
      <c r="BJU446" s="1007"/>
      <c r="BJV446" s="1007"/>
      <c r="BJW446" s="1007"/>
      <c r="BJX446" s="1007"/>
      <c r="BJY446" s="1007"/>
      <c r="BJZ446" s="1007"/>
      <c r="BKA446" s="1007"/>
      <c r="BKB446" s="1007"/>
      <c r="BKC446" s="1007"/>
      <c r="BKD446" s="1007"/>
      <c r="BKE446" s="1007"/>
      <c r="BKF446" s="1007"/>
      <c r="BKG446" s="1007"/>
      <c r="BKH446" s="1007"/>
      <c r="BKI446" s="1007"/>
      <c r="BKJ446" s="1007"/>
      <c r="BKK446" s="1007"/>
      <c r="BKL446" s="1007"/>
      <c r="BKM446" s="1007"/>
      <c r="BKN446" s="1007"/>
      <c r="BKO446" s="1007"/>
      <c r="BKP446" s="1007"/>
      <c r="BKQ446" s="1007"/>
      <c r="BKR446" s="1007"/>
      <c r="BKS446" s="1007"/>
      <c r="BKT446" s="1007"/>
      <c r="BKU446" s="1007"/>
      <c r="BKV446" s="1007"/>
      <c r="BKW446" s="1007"/>
      <c r="BKX446" s="1007"/>
      <c r="BKY446" s="1007"/>
      <c r="BKZ446" s="1007"/>
      <c r="BLA446" s="1007"/>
      <c r="BLB446" s="1007"/>
      <c r="BLC446" s="1007"/>
      <c r="BLD446" s="1007"/>
      <c r="BLE446" s="1007"/>
      <c r="BLF446" s="1007"/>
      <c r="BLG446" s="1007"/>
      <c r="BLH446" s="1007"/>
      <c r="BLI446" s="1007"/>
      <c r="BLJ446" s="1007"/>
      <c r="BLK446" s="1007"/>
      <c r="BLL446" s="1007"/>
      <c r="BLM446" s="1007"/>
      <c r="BLN446" s="1007"/>
      <c r="BLO446" s="1007"/>
      <c r="BLP446" s="1007"/>
      <c r="BLQ446" s="1007"/>
      <c r="BLR446" s="1007"/>
      <c r="BLS446" s="1007"/>
      <c r="BLT446" s="1007"/>
      <c r="BLU446" s="1007"/>
      <c r="BLV446" s="1007"/>
      <c r="BLW446" s="1007"/>
      <c r="BLX446" s="1007"/>
      <c r="BLY446" s="1007"/>
      <c r="BLZ446" s="1007"/>
      <c r="BMA446" s="1007"/>
      <c r="BMB446" s="1007"/>
      <c r="BMC446" s="1007"/>
      <c r="BMD446" s="1007"/>
      <c r="BME446" s="1007"/>
      <c r="BMF446" s="1007"/>
      <c r="BMG446" s="1007"/>
      <c r="BMH446" s="1007"/>
      <c r="BMI446" s="1007"/>
      <c r="BMJ446" s="1007"/>
      <c r="BMK446" s="1007"/>
      <c r="BML446" s="1007"/>
      <c r="BMM446" s="1007"/>
      <c r="BMN446" s="1007"/>
      <c r="BMO446" s="1007"/>
    </row>
    <row r="447" spans="1:1705" customFormat="1">
      <c r="A447" s="580" t="s">
        <v>444</v>
      </c>
      <c r="B447" s="581"/>
      <c r="C447" s="581" t="s">
        <v>444</v>
      </c>
      <c r="D447" s="582" t="s">
        <v>1127</v>
      </c>
      <c r="E447" s="589" t="s">
        <v>1128</v>
      </c>
      <c r="F447" s="584" t="s">
        <v>173</v>
      </c>
      <c r="G447" s="584"/>
      <c r="H447" s="584">
        <v>1</v>
      </c>
      <c r="I447" s="584"/>
      <c r="J447" s="585">
        <v>59.371307690999998</v>
      </c>
      <c r="K447" s="585">
        <v>24.860937956000001</v>
      </c>
      <c r="L447" s="586" t="s">
        <v>1209</v>
      </c>
      <c r="M447" s="587"/>
      <c r="N447" s="588" t="s">
        <v>1361</v>
      </c>
      <c r="O447" s="584" t="s">
        <v>1131</v>
      </c>
      <c r="P447" s="584"/>
      <c r="Q447" s="467">
        <v>446</v>
      </c>
      <c r="R447" s="467">
        <v>446</v>
      </c>
      <c r="S447" s="461"/>
      <c r="T447" s="1155"/>
      <c r="U447" s="709"/>
      <c r="V447" s="16"/>
      <c r="W447" s="461"/>
    </row>
    <row r="448" spans="1:1705" customFormat="1">
      <c r="A448" s="580" t="s">
        <v>1362</v>
      </c>
      <c r="B448" s="581"/>
      <c r="C448" s="581" t="s">
        <v>1362</v>
      </c>
      <c r="D448" s="582" t="s">
        <v>1127</v>
      </c>
      <c r="E448" s="589" t="s">
        <v>1128</v>
      </c>
      <c r="F448" s="584" t="s">
        <v>173</v>
      </c>
      <c r="G448" s="584"/>
      <c r="H448" s="584">
        <v>1</v>
      </c>
      <c r="I448" s="584"/>
      <c r="J448" s="585">
        <v>59.369747255999997</v>
      </c>
      <c r="K448" s="585">
        <v>24.8591274730001</v>
      </c>
      <c r="L448" s="586" t="s">
        <v>1209</v>
      </c>
      <c r="M448" s="587"/>
      <c r="N448" s="588" t="s">
        <v>1363</v>
      </c>
      <c r="O448" s="584" t="s">
        <v>1131</v>
      </c>
      <c r="P448" s="584"/>
      <c r="Q448" s="467">
        <v>447</v>
      </c>
      <c r="R448" s="467">
        <v>447</v>
      </c>
      <c r="S448" s="461"/>
      <c r="T448" s="1155"/>
      <c r="U448" s="709"/>
      <c r="W448" s="461"/>
    </row>
    <row r="449" spans="1:1705" customFormat="1">
      <c r="A449" s="580" t="s">
        <v>1364</v>
      </c>
      <c r="B449" s="581"/>
      <c r="C449" s="581" t="s">
        <v>1364</v>
      </c>
      <c r="D449" s="582" t="s">
        <v>1127</v>
      </c>
      <c r="E449" s="589" t="s">
        <v>1128</v>
      </c>
      <c r="F449" s="584" t="s">
        <v>173</v>
      </c>
      <c r="G449" s="584"/>
      <c r="H449" s="584">
        <v>1</v>
      </c>
      <c r="I449" s="584"/>
      <c r="J449" s="585">
        <v>59.372232537999999</v>
      </c>
      <c r="K449" s="585">
        <v>24.860791844000101</v>
      </c>
      <c r="L449" s="586" t="s">
        <v>1209</v>
      </c>
      <c r="M449" s="587"/>
      <c r="N449" s="588" t="s">
        <v>1355</v>
      </c>
      <c r="O449" s="584" t="s">
        <v>1131</v>
      </c>
      <c r="P449" s="584"/>
      <c r="Q449" s="467">
        <v>448</v>
      </c>
      <c r="R449" s="467">
        <v>448</v>
      </c>
      <c r="S449" s="461"/>
      <c r="T449" s="1155"/>
      <c r="U449" s="709"/>
      <c r="V449" s="16"/>
      <c r="W449" s="461"/>
    </row>
    <row r="450" spans="1:1705" s="16" customFormat="1">
      <c r="A450" s="580" t="s">
        <v>1365</v>
      </c>
      <c r="B450" s="581"/>
      <c r="C450" s="581" t="s">
        <v>1365</v>
      </c>
      <c r="D450" s="582" t="s">
        <v>1127</v>
      </c>
      <c r="E450" s="589" t="s">
        <v>1128</v>
      </c>
      <c r="F450" s="584" t="s">
        <v>173</v>
      </c>
      <c r="G450" s="584"/>
      <c r="H450" s="584">
        <v>1</v>
      </c>
      <c r="I450" s="584"/>
      <c r="J450" s="585">
        <v>59.369992000000103</v>
      </c>
      <c r="K450" s="585">
        <v>24.862049008</v>
      </c>
      <c r="L450" s="586" t="s">
        <v>1209</v>
      </c>
      <c r="M450" s="587"/>
      <c r="N450" s="588" t="s">
        <v>1366</v>
      </c>
      <c r="O450" s="588" t="s">
        <v>1131</v>
      </c>
      <c r="P450" s="588"/>
      <c r="Q450" s="467">
        <v>449</v>
      </c>
      <c r="R450" s="467">
        <v>449</v>
      </c>
      <c r="S450" s="461"/>
      <c r="T450" s="1155"/>
      <c r="U450" s="709"/>
      <c r="W450" s="461"/>
      <c r="X450" s="1007"/>
      <c r="Y450" s="1007"/>
      <c r="Z450" s="1007"/>
      <c r="AA450" s="1007"/>
      <c r="AB450" s="1007"/>
      <c r="AC450" s="1007"/>
      <c r="AD450" s="1007"/>
      <c r="AE450" s="1007"/>
      <c r="AF450" s="1007"/>
      <c r="AG450" s="1007"/>
      <c r="AH450" s="1007"/>
      <c r="AI450" s="1007"/>
      <c r="AJ450" s="1007"/>
      <c r="AK450" s="1007"/>
      <c r="AL450" s="1007"/>
      <c r="AM450" s="1007"/>
      <c r="AN450" s="1007"/>
      <c r="AO450" s="1007"/>
      <c r="AP450" s="1007"/>
      <c r="AQ450" s="1007"/>
      <c r="AR450" s="1007"/>
      <c r="AS450" s="1007"/>
      <c r="AT450" s="1007"/>
      <c r="AU450" s="1007"/>
      <c r="AV450" s="1007"/>
      <c r="AW450" s="1007"/>
      <c r="AX450" s="1007"/>
      <c r="AY450" s="1007"/>
      <c r="AZ450" s="1007"/>
      <c r="BA450" s="1007"/>
      <c r="BB450" s="1007"/>
      <c r="BC450" s="1007"/>
      <c r="BD450" s="1007"/>
      <c r="BE450" s="1007"/>
      <c r="BF450" s="1007"/>
      <c r="BG450" s="1007"/>
      <c r="BH450" s="1007"/>
      <c r="BI450" s="1007"/>
      <c r="BJ450" s="1007"/>
      <c r="BK450" s="1007"/>
      <c r="BL450" s="1007"/>
      <c r="BM450" s="1007"/>
      <c r="BN450" s="1007"/>
      <c r="BO450" s="1007"/>
      <c r="BP450" s="1007"/>
      <c r="BQ450" s="1007"/>
      <c r="BR450" s="1007"/>
      <c r="BS450" s="1007"/>
      <c r="BT450" s="1007"/>
      <c r="BU450" s="1007"/>
      <c r="BV450" s="1007"/>
      <c r="BW450" s="1007"/>
      <c r="BX450" s="1007"/>
      <c r="BY450" s="1007"/>
      <c r="BZ450" s="1007"/>
      <c r="CA450" s="1007"/>
      <c r="CB450" s="1007"/>
      <c r="CC450" s="1007"/>
      <c r="CD450" s="1007"/>
      <c r="CE450" s="1007"/>
      <c r="CF450" s="1007"/>
      <c r="CG450" s="1007"/>
      <c r="CH450" s="1007"/>
      <c r="CI450" s="1007"/>
      <c r="CJ450" s="1007"/>
      <c r="CK450" s="1007"/>
      <c r="CL450" s="1007"/>
      <c r="CM450" s="1007"/>
      <c r="CN450" s="1007"/>
      <c r="CO450" s="1007"/>
      <c r="CP450" s="1007"/>
      <c r="CQ450" s="1007"/>
      <c r="CR450" s="1007"/>
      <c r="CS450" s="1007"/>
      <c r="CT450" s="1007"/>
      <c r="CU450" s="1007"/>
      <c r="CV450" s="1007"/>
      <c r="CW450" s="1007"/>
      <c r="CX450" s="1007"/>
      <c r="CY450" s="1007"/>
      <c r="CZ450" s="1007"/>
      <c r="DA450" s="1007"/>
      <c r="DB450" s="1007"/>
      <c r="DC450" s="1007"/>
      <c r="DD450" s="1007"/>
      <c r="DE450" s="1007"/>
      <c r="DF450" s="1007"/>
      <c r="DG450" s="1007"/>
      <c r="DH450" s="1007"/>
      <c r="DI450" s="1007"/>
      <c r="DJ450" s="1007"/>
      <c r="DK450" s="1007"/>
      <c r="DL450" s="1007"/>
      <c r="DM450" s="1007"/>
      <c r="DN450" s="1007"/>
      <c r="DO450" s="1007"/>
      <c r="DP450" s="1007"/>
      <c r="DQ450" s="1007"/>
      <c r="DR450" s="1007"/>
      <c r="DS450" s="1007"/>
      <c r="DT450" s="1007"/>
      <c r="DU450" s="1007"/>
      <c r="DV450" s="1007"/>
      <c r="DW450" s="1007"/>
      <c r="DX450" s="1007"/>
      <c r="DY450" s="1007"/>
      <c r="DZ450" s="1007"/>
      <c r="EA450" s="1007"/>
      <c r="EB450" s="1007"/>
      <c r="EC450" s="1007"/>
      <c r="ED450" s="1007"/>
      <c r="EE450" s="1007"/>
      <c r="EF450" s="1007"/>
      <c r="EG450" s="1007"/>
      <c r="EH450" s="1007"/>
      <c r="EI450" s="1007"/>
      <c r="EJ450" s="1007"/>
      <c r="EK450" s="1007"/>
      <c r="EL450" s="1007"/>
      <c r="EM450" s="1007"/>
      <c r="EN450" s="1007"/>
      <c r="EO450" s="1007"/>
      <c r="EP450" s="1007"/>
      <c r="EQ450" s="1007"/>
      <c r="ER450" s="1007"/>
      <c r="ES450" s="1007"/>
      <c r="ET450" s="1007"/>
      <c r="EU450" s="1007"/>
      <c r="EV450" s="1007"/>
      <c r="EW450" s="1007"/>
      <c r="EX450" s="1007"/>
      <c r="EY450" s="1007"/>
      <c r="EZ450" s="1007"/>
      <c r="FA450" s="1007"/>
      <c r="FB450" s="1007"/>
      <c r="FC450" s="1007"/>
      <c r="FD450" s="1007"/>
      <c r="FE450" s="1007"/>
      <c r="FF450" s="1007"/>
      <c r="FG450" s="1007"/>
      <c r="FH450" s="1007"/>
      <c r="FI450" s="1007"/>
      <c r="FJ450" s="1007"/>
      <c r="FK450" s="1007"/>
      <c r="FL450" s="1007"/>
      <c r="FM450" s="1007"/>
      <c r="FN450" s="1007"/>
      <c r="FO450" s="1007"/>
      <c r="FP450" s="1007"/>
      <c r="FQ450" s="1007"/>
      <c r="FR450" s="1007"/>
      <c r="FS450" s="1007"/>
      <c r="FT450" s="1007"/>
      <c r="FU450" s="1007"/>
      <c r="FV450" s="1007"/>
      <c r="FW450" s="1007"/>
      <c r="FX450" s="1007"/>
      <c r="FY450" s="1007"/>
      <c r="FZ450" s="1007"/>
      <c r="GA450" s="1007"/>
      <c r="GB450" s="1007"/>
      <c r="GC450" s="1007"/>
      <c r="GD450" s="1007"/>
      <c r="GE450" s="1007"/>
      <c r="GF450" s="1007"/>
      <c r="GG450" s="1007"/>
      <c r="GH450" s="1007"/>
      <c r="GI450" s="1007"/>
      <c r="GJ450" s="1007"/>
      <c r="GK450" s="1007"/>
      <c r="GL450" s="1007"/>
      <c r="GM450" s="1007"/>
      <c r="GN450" s="1007"/>
      <c r="GO450" s="1007"/>
      <c r="GP450" s="1007"/>
      <c r="GQ450" s="1007"/>
      <c r="GR450" s="1007"/>
      <c r="GS450" s="1007"/>
      <c r="GT450" s="1007"/>
      <c r="GU450" s="1007"/>
      <c r="GV450" s="1007"/>
      <c r="GW450" s="1007"/>
      <c r="GX450" s="1007"/>
      <c r="GY450" s="1007"/>
      <c r="GZ450" s="1007"/>
      <c r="HA450" s="1007"/>
      <c r="HB450" s="1007"/>
      <c r="HC450" s="1007"/>
      <c r="HD450" s="1007"/>
      <c r="HE450" s="1007"/>
      <c r="HF450" s="1007"/>
      <c r="HG450" s="1007"/>
      <c r="HH450" s="1007"/>
      <c r="HI450" s="1007"/>
      <c r="HJ450" s="1007"/>
      <c r="HK450" s="1007"/>
      <c r="HL450" s="1007"/>
      <c r="HM450" s="1007"/>
      <c r="HN450" s="1007"/>
      <c r="HO450" s="1007"/>
      <c r="HP450" s="1007"/>
      <c r="HQ450" s="1007"/>
      <c r="HR450" s="1007"/>
      <c r="HS450" s="1007"/>
      <c r="HT450" s="1007"/>
      <c r="HU450" s="1007"/>
      <c r="HV450" s="1007"/>
      <c r="HW450" s="1007"/>
      <c r="HX450" s="1007"/>
      <c r="HY450" s="1007"/>
      <c r="HZ450" s="1007"/>
      <c r="IA450" s="1007"/>
      <c r="IB450" s="1007"/>
      <c r="IC450" s="1007"/>
      <c r="ID450" s="1007"/>
      <c r="IE450" s="1007"/>
      <c r="IF450" s="1007"/>
      <c r="IG450" s="1007"/>
      <c r="IH450" s="1007"/>
      <c r="II450" s="1007"/>
      <c r="IJ450" s="1007"/>
      <c r="IK450" s="1007"/>
      <c r="IL450" s="1007"/>
      <c r="IM450" s="1007"/>
      <c r="IN450" s="1007"/>
      <c r="IO450" s="1007"/>
      <c r="IP450" s="1007"/>
      <c r="IQ450" s="1007"/>
      <c r="IR450" s="1007"/>
      <c r="IS450" s="1007"/>
      <c r="IT450" s="1007"/>
      <c r="IU450" s="1007"/>
      <c r="IV450" s="1007"/>
      <c r="IW450" s="1007"/>
      <c r="IX450" s="1007"/>
      <c r="IY450" s="1007"/>
      <c r="IZ450" s="1007"/>
      <c r="JA450" s="1007"/>
      <c r="JB450" s="1007"/>
      <c r="JC450" s="1007"/>
      <c r="JD450" s="1007"/>
      <c r="JE450" s="1007"/>
      <c r="JF450" s="1007"/>
      <c r="JG450" s="1007"/>
      <c r="JH450" s="1007"/>
      <c r="JI450" s="1007"/>
      <c r="JJ450" s="1007"/>
      <c r="JK450" s="1007"/>
      <c r="JL450" s="1007"/>
      <c r="JM450" s="1007"/>
      <c r="JN450" s="1007"/>
      <c r="JO450" s="1007"/>
      <c r="JP450" s="1007"/>
      <c r="JQ450" s="1007"/>
      <c r="JR450" s="1007"/>
      <c r="JS450" s="1007"/>
      <c r="JT450" s="1007"/>
      <c r="JU450" s="1007"/>
      <c r="JV450" s="1007"/>
      <c r="JW450" s="1007"/>
      <c r="JX450" s="1007"/>
      <c r="JY450" s="1007"/>
      <c r="JZ450" s="1007"/>
      <c r="KA450" s="1007"/>
      <c r="KB450" s="1007"/>
      <c r="KC450" s="1007"/>
      <c r="KD450" s="1007"/>
      <c r="KE450" s="1007"/>
      <c r="KF450" s="1007"/>
      <c r="KG450" s="1007"/>
      <c r="KH450" s="1007"/>
      <c r="KI450" s="1007"/>
      <c r="KJ450" s="1007"/>
      <c r="KK450" s="1007"/>
      <c r="KL450" s="1007"/>
      <c r="KM450" s="1007"/>
      <c r="KN450" s="1007"/>
      <c r="KO450" s="1007"/>
      <c r="KP450" s="1007"/>
      <c r="KQ450" s="1007"/>
      <c r="KR450" s="1007"/>
      <c r="KS450" s="1007"/>
      <c r="KT450" s="1007"/>
      <c r="KU450" s="1007"/>
      <c r="KV450" s="1007"/>
      <c r="KW450" s="1007"/>
      <c r="KX450" s="1007"/>
      <c r="KY450" s="1007"/>
      <c r="KZ450" s="1007"/>
      <c r="LA450" s="1007"/>
      <c r="LB450" s="1007"/>
      <c r="LC450" s="1007"/>
      <c r="LD450" s="1007"/>
      <c r="LE450" s="1007"/>
      <c r="LF450" s="1007"/>
      <c r="LG450" s="1007"/>
      <c r="LH450" s="1007"/>
      <c r="LI450" s="1007"/>
      <c r="LJ450" s="1007"/>
      <c r="LK450" s="1007"/>
      <c r="LL450" s="1007"/>
      <c r="LM450" s="1007"/>
      <c r="LN450" s="1007"/>
      <c r="LO450" s="1007"/>
      <c r="LP450" s="1007"/>
      <c r="LQ450" s="1007"/>
      <c r="LR450" s="1007"/>
      <c r="LS450" s="1007"/>
      <c r="LT450" s="1007"/>
      <c r="LU450" s="1007"/>
      <c r="LV450" s="1007"/>
      <c r="LW450" s="1007"/>
      <c r="LX450" s="1007"/>
      <c r="LY450" s="1007"/>
      <c r="LZ450" s="1007"/>
      <c r="MA450" s="1007"/>
      <c r="MB450" s="1007"/>
      <c r="MC450" s="1007"/>
      <c r="MD450" s="1007"/>
      <c r="ME450" s="1007"/>
      <c r="MF450" s="1007"/>
      <c r="MG450" s="1007"/>
      <c r="MH450" s="1007"/>
      <c r="MI450" s="1007"/>
      <c r="MJ450" s="1007"/>
      <c r="MK450" s="1007"/>
      <c r="ML450" s="1007"/>
      <c r="MM450" s="1007"/>
      <c r="MN450" s="1007"/>
      <c r="MO450" s="1007"/>
      <c r="MP450" s="1007"/>
      <c r="MQ450" s="1007"/>
      <c r="MR450" s="1007"/>
      <c r="MS450" s="1007"/>
      <c r="MT450" s="1007"/>
      <c r="MU450" s="1007"/>
      <c r="MV450" s="1007"/>
      <c r="MW450" s="1007"/>
      <c r="MX450" s="1007"/>
      <c r="MY450" s="1007"/>
      <c r="MZ450" s="1007"/>
      <c r="NA450" s="1007"/>
      <c r="NB450" s="1007"/>
      <c r="NC450" s="1007"/>
      <c r="ND450" s="1007"/>
      <c r="NE450" s="1007"/>
      <c r="NF450" s="1007"/>
      <c r="NG450" s="1007"/>
      <c r="NH450" s="1007"/>
      <c r="NI450" s="1007"/>
      <c r="NJ450" s="1007"/>
      <c r="NK450" s="1007"/>
      <c r="NL450" s="1007"/>
      <c r="NM450" s="1007"/>
      <c r="NN450" s="1007"/>
      <c r="NO450" s="1007"/>
      <c r="NP450" s="1007"/>
      <c r="NQ450" s="1007"/>
      <c r="NR450" s="1007"/>
      <c r="NS450" s="1007"/>
      <c r="NT450" s="1007"/>
      <c r="NU450" s="1007"/>
      <c r="NV450" s="1007"/>
      <c r="NW450" s="1007"/>
      <c r="NX450" s="1007"/>
      <c r="NY450" s="1007"/>
      <c r="NZ450" s="1007"/>
      <c r="OA450" s="1007"/>
      <c r="OB450" s="1007"/>
      <c r="OC450" s="1007"/>
      <c r="OD450" s="1007"/>
      <c r="OE450" s="1007"/>
      <c r="OF450" s="1007"/>
      <c r="OG450" s="1007"/>
      <c r="OH450" s="1007"/>
      <c r="OI450" s="1007"/>
      <c r="OJ450" s="1007"/>
      <c r="OK450" s="1007"/>
      <c r="OL450" s="1007"/>
      <c r="OM450" s="1007"/>
      <c r="ON450" s="1007"/>
      <c r="OO450" s="1007"/>
      <c r="OP450" s="1007"/>
      <c r="OQ450" s="1007"/>
      <c r="OR450" s="1007"/>
      <c r="OS450" s="1007"/>
      <c r="OT450" s="1007"/>
      <c r="OU450" s="1007"/>
      <c r="OV450" s="1007"/>
      <c r="OW450" s="1007"/>
      <c r="OX450" s="1007"/>
      <c r="OY450" s="1007"/>
      <c r="OZ450" s="1007"/>
      <c r="PA450" s="1007"/>
      <c r="PB450" s="1007"/>
      <c r="PC450" s="1007"/>
      <c r="PD450" s="1007"/>
      <c r="PE450" s="1007"/>
      <c r="PF450" s="1007"/>
      <c r="PG450" s="1007"/>
      <c r="PH450" s="1007"/>
      <c r="PI450" s="1007"/>
      <c r="PJ450" s="1007"/>
      <c r="PK450" s="1007"/>
      <c r="PL450" s="1007"/>
      <c r="PM450" s="1007"/>
      <c r="PN450" s="1007"/>
      <c r="PO450" s="1007"/>
      <c r="PP450" s="1007"/>
      <c r="PQ450" s="1007"/>
      <c r="PR450" s="1007"/>
      <c r="PS450" s="1007"/>
      <c r="PT450" s="1007"/>
      <c r="PU450" s="1007"/>
      <c r="PV450" s="1007"/>
      <c r="PW450" s="1007"/>
      <c r="PX450" s="1007"/>
      <c r="PY450" s="1007"/>
      <c r="PZ450" s="1007"/>
      <c r="QA450" s="1007"/>
      <c r="QB450" s="1007"/>
      <c r="QC450" s="1007"/>
      <c r="QD450" s="1007"/>
      <c r="QE450" s="1007"/>
      <c r="QF450" s="1007"/>
      <c r="QG450" s="1007"/>
      <c r="QH450" s="1007"/>
      <c r="QI450" s="1007"/>
      <c r="QJ450" s="1007"/>
      <c r="QK450" s="1007"/>
      <c r="QL450" s="1007"/>
      <c r="QM450" s="1007"/>
      <c r="QN450" s="1007"/>
      <c r="QO450" s="1007"/>
      <c r="QP450" s="1007"/>
      <c r="QQ450" s="1007"/>
      <c r="QR450" s="1007"/>
      <c r="QS450" s="1007"/>
      <c r="QT450" s="1007"/>
      <c r="QU450" s="1007"/>
      <c r="QV450" s="1007"/>
      <c r="QW450" s="1007"/>
      <c r="QX450" s="1007"/>
      <c r="QY450" s="1007"/>
      <c r="QZ450" s="1007"/>
      <c r="RA450" s="1007"/>
      <c r="RB450" s="1007"/>
      <c r="RC450" s="1007"/>
      <c r="RD450" s="1007"/>
      <c r="RE450" s="1007"/>
      <c r="RF450" s="1007"/>
      <c r="RG450" s="1007"/>
      <c r="RH450" s="1007"/>
      <c r="RI450" s="1007"/>
      <c r="RJ450" s="1007"/>
      <c r="RK450" s="1007"/>
      <c r="RL450" s="1007"/>
      <c r="RM450" s="1007"/>
      <c r="RN450" s="1007"/>
      <c r="RO450" s="1007"/>
      <c r="RP450" s="1007"/>
      <c r="RQ450" s="1007"/>
      <c r="RR450" s="1007"/>
      <c r="RS450" s="1007"/>
      <c r="RT450" s="1007"/>
      <c r="RU450" s="1007"/>
      <c r="RV450" s="1007"/>
      <c r="RW450" s="1007"/>
      <c r="RX450" s="1007"/>
      <c r="RY450" s="1007"/>
      <c r="RZ450" s="1007"/>
      <c r="SA450" s="1007"/>
      <c r="SB450" s="1007"/>
      <c r="SC450" s="1007"/>
      <c r="SD450" s="1007"/>
      <c r="SE450" s="1007"/>
      <c r="SF450" s="1007"/>
      <c r="SG450" s="1007"/>
      <c r="SH450" s="1007"/>
      <c r="SI450" s="1007"/>
      <c r="SJ450" s="1007"/>
      <c r="SK450" s="1007"/>
      <c r="SL450" s="1007"/>
      <c r="SM450" s="1007"/>
      <c r="SN450" s="1007"/>
      <c r="SO450" s="1007"/>
      <c r="SP450" s="1007"/>
      <c r="SQ450" s="1007"/>
      <c r="SR450" s="1007"/>
      <c r="SS450" s="1007"/>
      <c r="ST450" s="1007"/>
      <c r="SU450" s="1007"/>
      <c r="SV450" s="1007"/>
      <c r="SW450" s="1007"/>
      <c r="SX450" s="1007"/>
      <c r="SY450" s="1007"/>
      <c r="SZ450" s="1007"/>
      <c r="TA450" s="1007"/>
      <c r="TB450" s="1007"/>
      <c r="TC450" s="1007"/>
      <c r="TD450" s="1007"/>
      <c r="TE450" s="1007"/>
      <c r="TF450" s="1007"/>
      <c r="TG450" s="1007"/>
      <c r="TH450" s="1007"/>
      <c r="TI450" s="1007"/>
      <c r="TJ450" s="1007"/>
      <c r="TK450" s="1007"/>
      <c r="TL450" s="1007"/>
      <c r="TM450" s="1007"/>
      <c r="TN450" s="1007"/>
      <c r="TO450" s="1007"/>
      <c r="TP450" s="1007"/>
      <c r="TQ450" s="1007"/>
      <c r="TR450" s="1007"/>
      <c r="TS450" s="1007"/>
      <c r="TT450" s="1007"/>
      <c r="TU450" s="1007"/>
      <c r="TV450" s="1007"/>
      <c r="TW450" s="1007"/>
      <c r="TX450" s="1007"/>
      <c r="TY450" s="1007"/>
      <c r="TZ450" s="1007"/>
      <c r="UA450" s="1007"/>
      <c r="UB450" s="1007"/>
      <c r="UC450" s="1007"/>
      <c r="UD450" s="1007"/>
      <c r="UE450" s="1007"/>
      <c r="UF450" s="1007"/>
      <c r="UG450" s="1007"/>
      <c r="UH450" s="1007"/>
      <c r="UI450" s="1007"/>
      <c r="UJ450" s="1007"/>
      <c r="UK450" s="1007"/>
      <c r="UL450" s="1007"/>
      <c r="UM450" s="1007"/>
      <c r="UN450" s="1007"/>
      <c r="UO450" s="1007"/>
      <c r="UP450" s="1007"/>
      <c r="UQ450" s="1007"/>
      <c r="UR450" s="1007"/>
      <c r="US450" s="1007"/>
      <c r="UT450" s="1007"/>
      <c r="UU450" s="1007"/>
      <c r="UV450" s="1007"/>
      <c r="UW450" s="1007"/>
      <c r="UX450" s="1007"/>
      <c r="UY450" s="1007"/>
      <c r="UZ450" s="1007"/>
      <c r="VA450" s="1007"/>
      <c r="VB450" s="1007"/>
      <c r="VC450" s="1007"/>
      <c r="VD450" s="1007"/>
      <c r="VE450" s="1007"/>
      <c r="VF450" s="1007"/>
      <c r="VG450" s="1007"/>
      <c r="VH450" s="1007"/>
      <c r="VI450" s="1007"/>
      <c r="VJ450" s="1007"/>
      <c r="VK450" s="1007"/>
      <c r="VL450" s="1007"/>
      <c r="VM450" s="1007"/>
      <c r="VN450" s="1007"/>
      <c r="VO450" s="1007"/>
      <c r="VP450" s="1007"/>
      <c r="VQ450" s="1007"/>
      <c r="VR450" s="1007"/>
      <c r="VS450" s="1007"/>
      <c r="VT450" s="1007"/>
      <c r="VU450" s="1007"/>
      <c r="VV450" s="1007"/>
      <c r="VW450" s="1007"/>
      <c r="VX450" s="1007"/>
      <c r="VY450" s="1007"/>
      <c r="VZ450" s="1007"/>
      <c r="WA450" s="1007"/>
      <c r="WB450" s="1007"/>
      <c r="WC450" s="1007"/>
      <c r="WD450" s="1007"/>
      <c r="WE450" s="1007"/>
      <c r="WF450" s="1007"/>
      <c r="WG450" s="1007"/>
      <c r="WH450" s="1007"/>
      <c r="WI450" s="1007"/>
      <c r="WJ450" s="1007"/>
      <c r="WK450" s="1007"/>
      <c r="WL450" s="1007"/>
      <c r="WM450" s="1007"/>
      <c r="WN450" s="1007"/>
      <c r="WO450" s="1007"/>
      <c r="WP450" s="1007"/>
      <c r="WQ450" s="1007"/>
      <c r="WR450" s="1007"/>
      <c r="WS450" s="1007"/>
      <c r="WT450" s="1007"/>
      <c r="WU450" s="1007"/>
      <c r="WV450" s="1007"/>
      <c r="WW450" s="1007"/>
      <c r="WX450" s="1007"/>
      <c r="WY450" s="1007"/>
      <c r="WZ450" s="1007"/>
      <c r="XA450" s="1007"/>
      <c r="XB450" s="1007"/>
      <c r="XC450" s="1007"/>
      <c r="XD450" s="1007"/>
      <c r="XE450" s="1007"/>
      <c r="XF450" s="1007"/>
      <c r="XG450" s="1007"/>
      <c r="XH450" s="1007"/>
      <c r="XI450" s="1007"/>
      <c r="XJ450" s="1007"/>
      <c r="XK450" s="1007"/>
      <c r="XL450" s="1007"/>
      <c r="XM450" s="1007"/>
      <c r="XN450" s="1007"/>
      <c r="XO450" s="1007"/>
      <c r="XP450" s="1007"/>
      <c r="XQ450" s="1007"/>
      <c r="XR450" s="1007"/>
      <c r="XS450" s="1007"/>
      <c r="XT450" s="1007"/>
      <c r="XU450" s="1007"/>
      <c r="XV450" s="1007"/>
      <c r="XW450" s="1007"/>
      <c r="XX450" s="1007"/>
      <c r="XY450" s="1007"/>
      <c r="XZ450" s="1007"/>
      <c r="YA450" s="1007"/>
      <c r="YB450" s="1007"/>
      <c r="YC450" s="1007"/>
      <c r="YD450" s="1007"/>
      <c r="YE450" s="1007"/>
      <c r="YF450" s="1007"/>
      <c r="YG450" s="1007"/>
      <c r="YH450" s="1007"/>
      <c r="YI450" s="1007"/>
      <c r="YJ450" s="1007"/>
      <c r="YK450" s="1007"/>
      <c r="YL450" s="1007"/>
      <c r="YM450" s="1007"/>
      <c r="YN450" s="1007"/>
      <c r="YO450" s="1007"/>
      <c r="YP450" s="1007"/>
      <c r="YQ450" s="1007"/>
      <c r="YR450" s="1007"/>
      <c r="YS450" s="1007"/>
      <c r="YT450" s="1007"/>
      <c r="YU450" s="1007"/>
      <c r="YV450" s="1007"/>
      <c r="YW450" s="1007"/>
      <c r="YX450" s="1007"/>
      <c r="YY450" s="1007"/>
      <c r="YZ450" s="1007"/>
      <c r="ZA450" s="1007"/>
      <c r="ZB450" s="1007"/>
      <c r="ZC450" s="1007"/>
      <c r="ZD450" s="1007"/>
      <c r="ZE450" s="1007"/>
      <c r="ZF450" s="1007"/>
      <c r="ZG450" s="1007"/>
      <c r="ZH450" s="1007"/>
      <c r="ZI450" s="1007"/>
      <c r="ZJ450" s="1007"/>
      <c r="ZK450" s="1007"/>
      <c r="ZL450" s="1007"/>
      <c r="ZM450" s="1007"/>
      <c r="ZN450" s="1007"/>
      <c r="ZO450" s="1007"/>
      <c r="ZP450" s="1007"/>
      <c r="ZQ450" s="1007"/>
      <c r="ZR450" s="1007"/>
      <c r="ZS450" s="1007"/>
      <c r="ZT450" s="1007"/>
      <c r="ZU450" s="1007"/>
      <c r="ZV450" s="1007"/>
      <c r="ZW450" s="1007"/>
      <c r="ZX450" s="1007"/>
      <c r="ZY450" s="1007"/>
      <c r="ZZ450" s="1007"/>
      <c r="AAA450" s="1007"/>
      <c r="AAB450" s="1007"/>
      <c r="AAC450" s="1007"/>
      <c r="AAD450" s="1007"/>
      <c r="AAE450" s="1007"/>
      <c r="AAF450" s="1007"/>
      <c r="AAG450" s="1007"/>
      <c r="AAH450" s="1007"/>
      <c r="AAI450" s="1007"/>
      <c r="AAJ450" s="1007"/>
      <c r="AAK450" s="1007"/>
      <c r="AAL450" s="1007"/>
      <c r="AAM450" s="1007"/>
      <c r="AAN450" s="1007"/>
      <c r="AAO450" s="1007"/>
      <c r="AAP450" s="1007"/>
      <c r="AAQ450" s="1007"/>
      <c r="AAR450" s="1007"/>
      <c r="AAS450" s="1007"/>
      <c r="AAT450" s="1007"/>
      <c r="AAU450" s="1007"/>
      <c r="AAV450" s="1007"/>
      <c r="AAW450" s="1007"/>
      <c r="AAX450" s="1007"/>
      <c r="AAY450" s="1007"/>
      <c r="AAZ450" s="1007"/>
      <c r="ABA450" s="1007"/>
      <c r="ABB450" s="1007"/>
      <c r="ABC450" s="1007"/>
      <c r="ABD450" s="1007"/>
      <c r="ABE450" s="1007"/>
      <c r="ABF450" s="1007"/>
      <c r="ABG450" s="1007"/>
      <c r="ABH450" s="1007"/>
      <c r="ABI450" s="1007"/>
      <c r="ABJ450" s="1007"/>
      <c r="ABK450" s="1007"/>
      <c r="ABL450" s="1007"/>
      <c r="ABM450" s="1007"/>
      <c r="ABN450" s="1007"/>
      <c r="ABO450" s="1007"/>
      <c r="ABP450" s="1007"/>
      <c r="ABQ450" s="1007"/>
      <c r="ABR450" s="1007"/>
      <c r="ABS450" s="1007"/>
      <c r="ABT450" s="1007"/>
      <c r="ABU450" s="1007"/>
      <c r="ABV450" s="1007"/>
      <c r="ABW450" s="1007"/>
      <c r="ABX450" s="1007"/>
      <c r="ABY450" s="1007"/>
      <c r="ABZ450" s="1007"/>
      <c r="ACA450" s="1007"/>
      <c r="ACB450" s="1007"/>
      <c r="ACC450" s="1007"/>
      <c r="ACD450" s="1007"/>
      <c r="ACE450" s="1007"/>
      <c r="ACF450" s="1007"/>
      <c r="ACG450" s="1007"/>
      <c r="ACH450" s="1007"/>
      <c r="ACI450" s="1007"/>
      <c r="ACJ450" s="1007"/>
      <c r="ACK450" s="1007"/>
      <c r="ACL450" s="1007"/>
      <c r="ACM450" s="1007"/>
      <c r="ACN450" s="1007"/>
      <c r="ACO450" s="1007"/>
      <c r="ACP450" s="1007"/>
      <c r="ACQ450" s="1007"/>
      <c r="ACR450" s="1007"/>
      <c r="ACS450" s="1007"/>
      <c r="ACT450" s="1007"/>
      <c r="ACU450" s="1007"/>
      <c r="ACV450" s="1007"/>
      <c r="ACW450" s="1007"/>
      <c r="ACX450" s="1007"/>
      <c r="ACY450" s="1007"/>
      <c r="ACZ450" s="1007"/>
      <c r="ADA450" s="1007"/>
      <c r="ADB450" s="1007"/>
      <c r="ADC450" s="1007"/>
      <c r="ADD450" s="1007"/>
      <c r="ADE450" s="1007"/>
      <c r="ADF450" s="1007"/>
      <c r="ADG450" s="1007"/>
      <c r="ADH450" s="1007"/>
      <c r="ADI450" s="1007"/>
      <c r="ADJ450" s="1007"/>
      <c r="ADK450" s="1007"/>
      <c r="ADL450" s="1007"/>
      <c r="ADM450" s="1007"/>
      <c r="ADN450" s="1007"/>
      <c r="ADO450" s="1007"/>
      <c r="ADP450" s="1007"/>
      <c r="ADQ450" s="1007"/>
      <c r="ADR450" s="1007"/>
      <c r="ADS450" s="1007"/>
      <c r="ADT450" s="1007"/>
      <c r="ADU450" s="1007"/>
      <c r="ADV450" s="1007"/>
      <c r="ADW450" s="1007"/>
      <c r="ADX450" s="1007"/>
      <c r="ADY450" s="1007"/>
      <c r="ADZ450" s="1007"/>
      <c r="AEA450" s="1007"/>
      <c r="AEB450" s="1007"/>
      <c r="AEC450" s="1007"/>
      <c r="AED450" s="1007"/>
      <c r="AEE450" s="1007"/>
      <c r="AEF450" s="1007"/>
      <c r="AEG450" s="1007"/>
      <c r="AEH450" s="1007"/>
      <c r="AEI450" s="1007"/>
      <c r="AEJ450" s="1007"/>
      <c r="AEK450" s="1007"/>
      <c r="AEL450" s="1007"/>
      <c r="AEM450" s="1007"/>
      <c r="AEN450" s="1007"/>
      <c r="AEO450" s="1007"/>
      <c r="AEP450" s="1007"/>
      <c r="AEQ450" s="1007"/>
      <c r="AER450" s="1007"/>
      <c r="AES450" s="1007"/>
      <c r="AET450" s="1007"/>
      <c r="AEU450" s="1007"/>
      <c r="AEV450" s="1007"/>
      <c r="AEW450" s="1007"/>
      <c r="AEX450" s="1007"/>
      <c r="AEY450" s="1007"/>
      <c r="AEZ450" s="1007"/>
      <c r="AFA450" s="1007"/>
      <c r="AFB450" s="1007"/>
      <c r="AFC450" s="1007"/>
      <c r="AFD450" s="1007"/>
      <c r="AFE450" s="1007"/>
      <c r="AFF450" s="1007"/>
      <c r="AFG450" s="1007"/>
      <c r="AFH450" s="1007"/>
      <c r="AFI450" s="1007"/>
      <c r="AFJ450" s="1007"/>
      <c r="AFK450" s="1007"/>
      <c r="AFL450" s="1007"/>
      <c r="AFM450" s="1007"/>
      <c r="AFN450" s="1007"/>
      <c r="AFO450" s="1007"/>
      <c r="AFP450" s="1007"/>
      <c r="AFQ450" s="1007"/>
      <c r="AFR450" s="1007"/>
      <c r="AFS450" s="1007"/>
      <c r="AFT450" s="1007"/>
      <c r="AFU450" s="1007"/>
      <c r="AFV450" s="1007"/>
      <c r="AFW450" s="1007"/>
      <c r="AFX450" s="1007"/>
      <c r="AFY450" s="1007"/>
      <c r="AFZ450" s="1007"/>
      <c r="AGA450" s="1007"/>
      <c r="AGB450" s="1007"/>
      <c r="AGC450" s="1007"/>
      <c r="AGD450" s="1007"/>
      <c r="AGE450" s="1007"/>
      <c r="AGF450" s="1007"/>
      <c r="AGG450" s="1007"/>
      <c r="AGH450" s="1007"/>
      <c r="AGI450" s="1007"/>
      <c r="AGJ450" s="1007"/>
      <c r="AGK450" s="1007"/>
      <c r="AGL450" s="1007"/>
      <c r="AGM450" s="1007"/>
      <c r="AGN450" s="1007"/>
      <c r="AGO450" s="1007"/>
      <c r="AGP450" s="1007"/>
      <c r="AGQ450" s="1007"/>
      <c r="AGR450" s="1007"/>
      <c r="AGS450" s="1007"/>
      <c r="AGT450" s="1007"/>
      <c r="AGU450" s="1007"/>
      <c r="AGV450" s="1007"/>
      <c r="AGW450" s="1007"/>
      <c r="AGX450" s="1007"/>
      <c r="AGY450" s="1007"/>
      <c r="AGZ450" s="1007"/>
      <c r="AHA450" s="1007"/>
      <c r="AHB450" s="1007"/>
      <c r="AHC450" s="1007"/>
      <c r="AHD450" s="1007"/>
      <c r="AHE450" s="1007"/>
      <c r="AHF450" s="1007"/>
      <c r="AHG450" s="1007"/>
      <c r="AHH450" s="1007"/>
      <c r="AHI450" s="1007"/>
      <c r="AHJ450" s="1007"/>
      <c r="AHK450" s="1007"/>
      <c r="AHL450" s="1007"/>
      <c r="AHM450" s="1007"/>
      <c r="AHN450" s="1007"/>
      <c r="AHO450" s="1007"/>
      <c r="AHP450" s="1007"/>
      <c r="AHQ450" s="1007"/>
      <c r="AHR450" s="1007"/>
      <c r="AHS450" s="1007"/>
      <c r="AHT450" s="1007"/>
      <c r="AHU450" s="1007"/>
      <c r="AHV450" s="1007"/>
      <c r="AHW450" s="1007"/>
      <c r="AHX450" s="1007"/>
      <c r="AHY450" s="1007"/>
      <c r="AHZ450" s="1007"/>
      <c r="AIA450" s="1007"/>
      <c r="AIB450" s="1007"/>
      <c r="AIC450" s="1007"/>
      <c r="AID450" s="1007"/>
      <c r="AIE450" s="1007"/>
      <c r="AIF450" s="1007"/>
      <c r="AIG450" s="1007"/>
      <c r="AIH450" s="1007"/>
      <c r="AII450" s="1007"/>
      <c r="AIJ450" s="1007"/>
      <c r="AIK450" s="1007"/>
      <c r="AIL450" s="1007"/>
      <c r="AIM450" s="1007"/>
      <c r="AIN450" s="1007"/>
      <c r="AIO450" s="1007"/>
      <c r="AIP450" s="1007"/>
      <c r="AIQ450" s="1007"/>
      <c r="AIR450" s="1007"/>
      <c r="AIS450" s="1007"/>
      <c r="AIT450" s="1007"/>
      <c r="AIU450" s="1007"/>
      <c r="AIV450" s="1007"/>
      <c r="AIW450" s="1007"/>
      <c r="AIX450" s="1007"/>
      <c r="AIY450" s="1007"/>
      <c r="AIZ450" s="1007"/>
      <c r="AJA450" s="1007"/>
      <c r="AJB450" s="1007"/>
      <c r="AJC450" s="1007"/>
      <c r="AJD450" s="1007"/>
      <c r="AJE450" s="1007"/>
      <c r="AJF450" s="1007"/>
      <c r="AJG450" s="1007"/>
      <c r="AJH450" s="1007"/>
      <c r="AJI450" s="1007"/>
      <c r="AJJ450" s="1007"/>
      <c r="AJK450" s="1007"/>
      <c r="AJL450" s="1007"/>
      <c r="AJM450" s="1007"/>
      <c r="AJN450" s="1007"/>
      <c r="AJO450" s="1007"/>
      <c r="AJP450" s="1007"/>
      <c r="AJQ450" s="1007"/>
      <c r="AJR450" s="1007"/>
      <c r="AJS450" s="1007"/>
      <c r="AJT450" s="1007"/>
      <c r="AJU450" s="1007"/>
      <c r="AJV450" s="1007"/>
      <c r="AJW450" s="1007"/>
      <c r="AJX450" s="1007"/>
      <c r="AJY450" s="1007"/>
      <c r="AJZ450" s="1007"/>
      <c r="AKA450" s="1007"/>
      <c r="AKB450" s="1007"/>
      <c r="AKC450" s="1007"/>
      <c r="AKD450" s="1007"/>
      <c r="AKE450" s="1007"/>
      <c r="AKF450" s="1007"/>
      <c r="AKG450" s="1007"/>
      <c r="AKH450" s="1007"/>
      <c r="AKI450" s="1007"/>
      <c r="AKJ450" s="1007"/>
      <c r="AKK450" s="1007"/>
      <c r="AKL450" s="1007"/>
      <c r="AKM450" s="1007"/>
      <c r="AKN450" s="1007"/>
      <c r="AKO450" s="1007"/>
      <c r="AKP450" s="1007"/>
      <c r="AKQ450" s="1007"/>
      <c r="AKR450" s="1007"/>
      <c r="AKS450" s="1007"/>
      <c r="AKT450" s="1007"/>
      <c r="AKU450" s="1007"/>
      <c r="AKV450" s="1007"/>
      <c r="AKW450" s="1007"/>
      <c r="AKX450" s="1007"/>
      <c r="AKY450" s="1007"/>
      <c r="AKZ450" s="1007"/>
      <c r="ALA450" s="1007"/>
      <c r="ALB450" s="1007"/>
      <c r="ALC450" s="1007"/>
      <c r="ALD450" s="1007"/>
      <c r="ALE450" s="1007"/>
      <c r="ALF450" s="1007"/>
      <c r="ALG450" s="1007"/>
      <c r="ALH450" s="1007"/>
      <c r="ALI450" s="1007"/>
      <c r="ALJ450" s="1007"/>
      <c r="ALK450" s="1007"/>
      <c r="ALL450" s="1007"/>
      <c r="ALM450" s="1007"/>
      <c r="ALN450" s="1007"/>
      <c r="ALO450" s="1007"/>
      <c r="ALP450" s="1007"/>
      <c r="ALQ450" s="1007"/>
      <c r="ALR450" s="1007"/>
      <c r="ALS450" s="1007"/>
      <c r="ALT450" s="1007"/>
      <c r="ALU450" s="1007"/>
      <c r="ALV450" s="1007"/>
      <c r="ALW450" s="1007"/>
      <c r="ALX450" s="1007"/>
      <c r="ALY450" s="1007"/>
      <c r="ALZ450" s="1007"/>
      <c r="AMA450" s="1007"/>
      <c r="AMB450" s="1007"/>
      <c r="AMC450" s="1007"/>
      <c r="AMD450" s="1007"/>
      <c r="AME450" s="1007"/>
      <c r="AMF450" s="1007"/>
      <c r="AMG450" s="1007"/>
      <c r="AMH450" s="1007"/>
      <c r="AMI450" s="1007"/>
      <c r="AMJ450" s="1007"/>
      <c r="AMK450" s="1007"/>
      <c r="AML450" s="1007"/>
      <c r="AMM450" s="1007"/>
      <c r="AMN450" s="1007"/>
      <c r="AMO450" s="1007"/>
      <c r="AMP450" s="1007"/>
      <c r="AMQ450" s="1007"/>
      <c r="AMR450" s="1007"/>
      <c r="AMS450" s="1007"/>
      <c r="AMT450" s="1007"/>
      <c r="AMU450" s="1007"/>
      <c r="AMV450" s="1007"/>
      <c r="AMW450" s="1007"/>
      <c r="AMX450" s="1007"/>
      <c r="AMY450" s="1007"/>
      <c r="AMZ450" s="1007"/>
      <c r="ANA450" s="1007"/>
      <c r="ANB450" s="1007"/>
      <c r="ANC450" s="1007"/>
      <c r="AND450" s="1007"/>
      <c r="ANE450" s="1007"/>
      <c r="ANF450" s="1007"/>
      <c r="ANG450" s="1007"/>
      <c r="ANH450" s="1007"/>
      <c r="ANI450" s="1007"/>
      <c r="ANJ450" s="1007"/>
      <c r="ANK450" s="1007"/>
      <c r="ANL450" s="1007"/>
      <c r="ANM450" s="1007"/>
      <c r="ANN450" s="1007"/>
      <c r="ANO450" s="1007"/>
      <c r="ANP450" s="1007"/>
      <c r="ANQ450" s="1007"/>
      <c r="ANR450" s="1007"/>
      <c r="ANS450" s="1007"/>
      <c r="ANT450" s="1007"/>
      <c r="ANU450" s="1007"/>
      <c r="ANV450" s="1007"/>
      <c r="ANW450" s="1007"/>
      <c r="ANX450" s="1007"/>
      <c r="ANY450" s="1007"/>
      <c r="ANZ450" s="1007"/>
      <c r="AOA450" s="1007"/>
      <c r="AOB450" s="1007"/>
      <c r="AOC450" s="1007"/>
      <c r="AOD450" s="1007"/>
      <c r="AOE450" s="1007"/>
      <c r="AOF450" s="1007"/>
      <c r="AOG450" s="1007"/>
      <c r="AOH450" s="1007"/>
      <c r="AOI450" s="1007"/>
      <c r="AOJ450" s="1007"/>
      <c r="AOK450" s="1007"/>
      <c r="AOL450" s="1007"/>
      <c r="AOM450" s="1007"/>
      <c r="AON450" s="1007"/>
      <c r="AOO450" s="1007"/>
      <c r="AOP450" s="1007"/>
      <c r="AOQ450" s="1007"/>
      <c r="AOR450" s="1007"/>
      <c r="AOS450" s="1007"/>
      <c r="AOT450" s="1007"/>
      <c r="AOU450" s="1007"/>
      <c r="AOV450" s="1007"/>
      <c r="AOW450" s="1007"/>
      <c r="AOX450" s="1007"/>
      <c r="AOY450" s="1007"/>
      <c r="AOZ450" s="1007"/>
      <c r="APA450" s="1007"/>
      <c r="APB450" s="1007"/>
      <c r="APC450" s="1007"/>
      <c r="APD450" s="1007"/>
      <c r="APE450" s="1007"/>
      <c r="APF450" s="1007"/>
      <c r="APG450" s="1007"/>
      <c r="APH450" s="1007"/>
      <c r="API450" s="1007"/>
      <c r="APJ450" s="1007"/>
      <c r="APK450" s="1007"/>
      <c r="APL450" s="1007"/>
      <c r="APM450" s="1007"/>
      <c r="APN450" s="1007"/>
      <c r="APO450" s="1007"/>
      <c r="APP450" s="1007"/>
      <c r="APQ450" s="1007"/>
      <c r="APR450" s="1007"/>
      <c r="APS450" s="1007"/>
      <c r="APT450" s="1007"/>
      <c r="APU450" s="1007"/>
      <c r="APV450" s="1007"/>
      <c r="APW450" s="1007"/>
      <c r="APX450" s="1007"/>
      <c r="APY450" s="1007"/>
      <c r="APZ450" s="1007"/>
      <c r="AQA450" s="1007"/>
      <c r="AQB450" s="1007"/>
      <c r="AQC450" s="1007"/>
      <c r="AQD450" s="1007"/>
      <c r="AQE450" s="1007"/>
      <c r="AQF450" s="1007"/>
      <c r="AQG450" s="1007"/>
      <c r="AQH450" s="1007"/>
      <c r="AQI450" s="1007"/>
      <c r="AQJ450" s="1007"/>
      <c r="AQK450" s="1007"/>
      <c r="AQL450" s="1007"/>
      <c r="AQM450" s="1007"/>
      <c r="AQN450" s="1007"/>
      <c r="AQO450" s="1007"/>
      <c r="AQP450" s="1007"/>
      <c r="AQQ450" s="1007"/>
      <c r="AQR450" s="1007"/>
      <c r="AQS450" s="1007"/>
      <c r="AQT450" s="1007"/>
      <c r="AQU450" s="1007"/>
      <c r="AQV450" s="1007"/>
      <c r="AQW450" s="1007"/>
      <c r="AQX450" s="1007"/>
      <c r="AQY450" s="1007"/>
      <c r="AQZ450" s="1007"/>
      <c r="ARA450" s="1007"/>
      <c r="ARB450" s="1007"/>
      <c r="ARC450" s="1007"/>
      <c r="ARD450" s="1007"/>
      <c r="ARE450" s="1007"/>
      <c r="ARF450" s="1007"/>
      <c r="ARG450" s="1007"/>
      <c r="ARH450" s="1007"/>
      <c r="ARI450" s="1007"/>
      <c r="ARJ450" s="1007"/>
      <c r="ARK450" s="1007"/>
      <c r="ARL450" s="1007"/>
      <c r="ARM450" s="1007"/>
      <c r="ARN450" s="1007"/>
      <c r="ARO450" s="1007"/>
      <c r="ARP450" s="1007"/>
      <c r="ARQ450" s="1007"/>
      <c r="ARR450" s="1007"/>
      <c r="ARS450" s="1007"/>
      <c r="ART450" s="1007"/>
      <c r="ARU450" s="1007"/>
      <c r="ARV450" s="1007"/>
      <c r="ARW450" s="1007"/>
      <c r="ARX450" s="1007"/>
      <c r="ARY450" s="1007"/>
      <c r="ARZ450" s="1007"/>
      <c r="ASA450" s="1007"/>
      <c r="ASB450" s="1007"/>
      <c r="ASC450" s="1007"/>
      <c r="ASD450" s="1007"/>
      <c r="ASE450" s="1007"/>
      <c r="ASF450" s="1007"/>
      <c r="ASG450" s="1007"/>
      <c r="ASH450" s="1007"/>
      <c r="ASI450" s="1007"/>
      <c r="ASJ450" s="1007"/>
      <c r="ASK450" s="1007"/>
      <c r="ASL450" s="1007"/>
      <c r="ASM450" s="1007"/>
      <c r="ASN450" s="1007"/>
      <c r="ASO450" s="1007"/>
      <c r="ASP450" s="1007"/>
      <c r="ASQ450" s="1007"/>
      <c r="ASR450" s="1007"/>
      <c r="ASS450" s="1007"/>
      <c r="AST450" s="1007"/>
      <c r="ASU450" s="1007"/>
      <c r="ASV450" s="1007"/>
      <c r="ASW450" s="1007"/>
      <c r="ASX450" s="1007"/>
      <c r="ASY450" s="1007"/>
      <c r="ASZ450" s="1007"/>
      <c r="ATA450" s="1007"/>
      <c r="ATB450" s="1007"/>
      <c r="ATC450" s="1007"/>
      <c r="ATD450" s="1007"/>
      <c r="ATE450" s="1007"/>
      <c r="ATF450" s="1007"/>
      <c r="ATG450" s="1007"/>
      <c r="ATH450" s="1007"/>
      <c r="ATI450" s="1007"/>
      <c r="ATJ450" s="1007"/>
      <c r="ATK450" s="1007"/>
      <c r="ATL450" s="1007"/>
      <c r="ATM450" s="1007"/>
      <c r="ATN450" s="1007"/>
      <c r="ATO450" s="1007"/>
      <c r="ATP450" s="1007"/>
      <c r="ATQ450" s="1007"/>
      <c r="ATR450" s="1007"/>
      <c r="ATS450" s="1007"/>
      <c r="ATT450" s="1007"/>
      <c r="ATU450" s="1007"/>
      <c r="ATV450" s="1007"/>
      <c r="ATW450" s="1007"/>
      <c r="ATX450" s="1007"/>
      <c r="ATY450" s="1007"/>
      <c r="ATZ450" s="1007"/>
      <c r="AUA450" s="1007"/>
      <c r="AUB450" s="1007"/>
      <c r="AUC450" s="1007"/>
      <c r="AUD450" s="1007"/>
      <c r="AUE450" s="1007"/>
      <c r="AUF450" s="1007"/>
      <c r="AUG450" s="1007"/>
      <c r="AUH450" s="1007"/>
      <c r="AUI450" s="1007"/>
      <c r="AUJ450" s="1007"/>
      <c r="AUK450" s="1007"/>
      <c r="AUL450" s="1007"/>
      <c r="AUM450" s="1007"/>
      <c r="AUN450" s="1007"/>
      <c r="AUO450" s="1007"/>
      <c r="AUP450" s="1007"/>
      <c r="AUQ450" s="1007"/>
      <c r="AUR450" s="1007"/>
      <c r="AUS450" s="1007"/>
      <c r="AUT450" s="1007"/>
      <c r="AUU450" s="1007"/>
      <c r="AUV450" s="1007"/>
      <c r="AUW450" s="1007"/>
      <c r="AUX450" s="1007"/>
      <c r="AUY450" s="1007"/>
      <c r="AUZ450" s="1007"/>
      <c r="AVA450" s="1007"/>
      <c r="AVB450" s="1007"/>
      <c r="AVC450" s="1007"/>
      <c r="AVD450" s="1007"/>
      <c r="AVE450" s="1007"/>
      <c r="AVF450" s="1007"/>
      <c r="AVG450" s="1007"/>
      <c r="AVH450" s="1007"/>
      <c r="AVI450" s="1007"/>
      <c r="AVJ450" s="1007"/>
      <c r="AVK450" s="1007"/>
      <c r="AVL450" s="1007"/>
      <c r="AVM450" s="1007"/>
      <c r="AVN450" s="1007"/>
      <c r="AVO450" s="1007"/>
      <c r="AVP450" s="1007"/>
      <c r="AVQ450" s="1007"/>
      <c r="AVR450" s="1007"/>
      <c r="AVS450" s="1007"/>
      <c r="AVT450" s="1007"/>
      <c r="AVU450" s="1007"/>
      <c r="AVV450" s="1007"/>
      <c r="AVW450" s="1007"/>
      <c r="AVX450" s="1007"/>
      <c r="AVY450" s="1007"/>
      <c r="AVZ450" s="1007"/>
      <c r="AWA450" s="1007"/>
      <c r="AWB450" s="1007"/>
      <c r="AWC450" s="1007"/>
      <c r="AWD450" s="1007"/>
      <c r="AWE450" s="1007"/>
      <c r="AWF450" s="1007"/>
      <c r="AWG450" s="1007"/>
      <c r="AWH450" s="1007"/>
      <c r="AWI450" s="1007"/>
      <c r="AWJ450" s="1007"/>
      <c r="AWK450" s="1007"/>
      <c r="AWL450" s="1007"/>
      <c r="AWM450" s="1007"/>
      <c r="AWN450" s="1007"/>
      <c r="AWO450" s="1007"/>
      <c r="AWP450" s="1007"/>
      <c r="AWQ450" s="1007"/>
      <c r="AWR450" s="1007"/>
      <c r="AWS450" s="1007"/>
      <c r="AWT450" s="1007"/>
      <c r="AWU450" s="1007"/>
      <c r="AWV450" s="1007"/>
      <c r="AWW450" s="1007"/>
      <c r="AWX450" s="1007"/>
      <c r="AWY450" s="1007"/>
      <c r="AWZ450" s="1007"/>
      <c r="AXA450" s="1007"/>
      <c r="AXB450" s="1007"/>
      <c r="AXC450" s="1007"/>
      <c r="AXD450" s="1007"/>
      <c r="AXE450" s="1007"/>
      <c r="AXF450" s="1007"/>
      <c r="AXG450" s="1007"/>
      <c r="AXH450" s="1007"/>
      <c r="AXI450" s="1007"/>
      <c r="AXJ450" s="1007"/>
      <c r="AXK450" s="1007"/>
      <c r="AXL450" s="1007"/>
      <c r="AXM450" s="1007"/>
      <c r="AXN450" s="1007"/>
      <c r="AXO450" s="1007"/>
      <c r="AXP450" s="1007"/>
      <c r="AXQ450" s="1007"/>
      <c r="AXR450" s="1007"/>
      <c r="AXS450" s="1007"/>
      <c r="AXT450" s="1007"/>
      <c r="AXU450" s="1007"/>
      <c r="AXV450" s="1007"/>
      <c r="AXW450" s="1007"/>
      <c r="AXX450" s="1007"/>
      <c r="AXY450" s="1007"/>
      <c r="AXZ450" s="1007"/>
      <c r="AYA450" s="1007"/>
      <c r="AYB450" s="1007"/>
      <c r="AYC450" s="1007"/>
      <c r="AYD450" s="1007"/>
      <c r="AYE450" s="1007"/>
      <c r="AYF450" s="1007"/>
      <c r="AYG450" s="1007"/>
      <c r="AYH450" s="1007"/>
      <c r="AYI450" s="1007"/>
      <c r="AYJ450" s="1007"/>
      <c r="AYK450" s="1007"/>
      <c r="AYL450" s="1007"/>
      <c r="AYM450" s="1007"/>
      <c r="AYN450" s="1007"/>
      <c r="AYO450" s="1007"/>
      <c r="AYP450" s="1007"/>
      <c r="AYQ450" s="1007"/>
      <c r="AYR450" s="1007"/>
      <c r="AYS450" s="1007"/>
      <c r="AYT450" s="1007"/>
      <c r="AYU450" s="1007"/>
      <c r="AYV450" s="1007"/>
      <c r="AYW450" s="1007"/>
      <c r="AYX450" s="1007"/>
      <c r="AYY450" s="1007"/>
      <c r="AYZ450" s="1007"/>
      <c r="AZA450" s="1007"/>
      <c r="AZB450" s="1007"/>
      <c r="AZC450" s="1007"/>
      <c r="AZD450" s="1007"/>
      <c r="AZE450" s="1007"/>
      <c r="AZF450" s="1007"/>
      <c r="AZG450" s="1007"/>
      <c r="AZH450" s="1007"/>
      <c r="AZI450" s="1007"/>
      <c r="AZJ450" s="1007"/>
      <c r="AZK450" s="1007"/>
      <c r="AZL450" s="1007"/>
      <c r="AZM450" s="1007"/>
      <c r="AZN450" s="1007"/>
      <c r="AZO450" s="1007"/>
      <c r="AZP450" s="1007"/>
      <c r="AZQ450" s="1007"/>
      <c r="AZR450" s="1007"/>
      <c r="AZS450" s="1007"/>
      <c r="AZT450" s="1007"/>
      <c r="AZU450" s="1007"/>
      <c r="AZV450" s="1007"/>
      <c r="AZW450" s="1007"/>
      <c r="AZX450" s="1007"/>
      <c r="AZY450" s="1007"/>
      <c r="AZZ450" s="1007"/>
      <c r="BAA450" s="1007"/>
      <c r="BAB450" s="1007"/>
      <c r="BAC450" s="1007"/>
      <c r="BAD450" s="1007"/>
      <c r="BAE450" s="1007"/>
      <c r="BAF450" s="1007"/>
      <c r="BAG450" s="1007"/>
      <c r="BAH450" s="1007"/>
      <c r="BAI450" s="1007"/>
      <c r="BAJ450" s="1007"/>
      <c r="BAK450" s="1007"/>
      <c r="BAL450" s="1007"/>
      <c r="BAM450" s="1007"/>
      <c r="BAN450" s="1007"/>
      <c r="BAO450" s="1007"/>
      <c r="BAP450" s="1007"/>
      <c r="BAQ450" s="1007"/>
      <c r="BAR450" s="1007"/>
      <c r="BAS450" s="1007"/>
      <c r="BAT450" s="1007"/>
      <c r="BAU450" s="1007"/>
      <c r="BAV450" s="1007"/>
      <c r="BAW450" s="1007"/>
      <c r="BAX450" s="1007"/>
      <c r="BAY450" s="1007"/>
      <c r="BAZ450" s="1007"/>
      <c r="BBA450" s="1007"/>
      <c r="BBB450" s="1007"/>
      <c r="BBC450" s="1007"/>
      <c r="BBD450" s="1007"/>
      <c r="BBE450" s="1007"/>
      <c r="BBF450" s="1007"/>
      <c r="BBG450" s="1007"/>
      <c r="BBH450" s="1007"/>
      <c r="BBI450" s="1007"/>
      <c r="BBJ450" s="1007"/>
      <c r="BBK450" s="1007"/>
      <c r="BBL450" s="1007"/>
      <c r="BBM450" s="1007"/>
      <c r="BBN450" s="1007"/>
      <c r="BBO450" s="1007"/>
      <c r="BBP450" s="1007"/>
      <c r="BBQ450" s="1007"/>
      <c r="BBR450" s="1007"/>
      <c r="BBS450" s="1007"/>
      <c r="BBT450" s="1007"/>
      <c r="BBU450" s="1007"/>
      <c r="BBV450" s="1007"/>
      <c r="BBW450" s="1007"/>
      <c r="BBX450" s="1007"/>
      <c r="BBY450" s="1007"/>
      <c r="BBZ450" s="1007"/>
      <c r="BCA450" s="1007"/>
      <c r="BCB450" s="1007"/>
      <c r="BCC450" s="1007"/>
      <c r="BCD450" s="1007"/>
      <c r="BCE450" s="1007"/>
      <c r="BCF450" s="1007"/>
      <c r="BCG450" s="1007"/>
      <c r="BCH450" s="1007"/>
      <c r="BCI450" s="1007"/>
      <c r="BCJ450" s="1007"/>
      <c r="BCK450" s="1007"/>
      <c r="BCL450" s="1007"/>
      <c r="BCM450" s="1007"/>
      <c r="BCN450" s="1007"/>
      <c r="BCO450" s="1007"/>
      <c r="BCP450" s="1007"/>
      <c r="BCQ450" s="1007"/>
      <c r="BCR450" s="1007"/>
      <c r="BCS450" s="1007"/>
      <c r="BCT450" s="1007"/>
      <c r="BCU450" s="1007"/>
      <c r="BCV450" s="1007"/>
      <c r="BCW450" s="1007"/>
      <c r="BCX450" s="1007"/>
      <c r="BCY450" s="1007"/>
      <c r="BCZ450" s="1007"/>
      <c r="BDA450" s="1007"/>
      <c r="BDB450" s="1007"/>
      <c r="BDC450" s="1007"/>
      <c r="BDD450" s="1007"/>
      <c r="BDE450" s="1007"/>
      <c r="BDF450" s="1007"/>
      <c r="BDG450" s="1007"/>
      <c r="BDH450" s="1007"/>
      <c r="BDI450" s="1007"/>
      <c r="BDJ450" s="1007"/>
      <c r="BDK450" s="1007"/>
      <c r="BDL450" s="1007"/>
      <c r="BDM450" s="1007"/>
      <c r="BDN450" s="1007"/>
      <c r="BDO450" s="1007"/>
      <c r="BDP450" s="1007"/>
      <c r="BDQ450" s="1007"/>
      <c r="BDR450" s="1007"/>
      <c r="BDS450" s="1007"/>
      <c r="BDT450" s="1007"/>
      <c r="BDU450" s="1007"/>
      <c r="BDV450" s="1007"/>
      <c r="BDW450" s="1007"/>
      <c r="BDX450" s="1007"/>
      <c r="BDY450" s="1007"/>
      <c r="BDZ450" s="1007"/>
      <c r="BEA450" s="1007"/>
      <c r="BEB450" s="1007"/>
      <c r="BEC450" s="1007"/>
      <c r="BED450" s="1007"/>
      <c r="BEE450" s="1007"/>
      <c r="BEF450" s="1007"/>
      <c r="BEG450" s="1007"/>
      <c r="BEH450" s="1007"/>
      <c r="BEI450" s="1007"/>
      <c r="BEJ450" s="1007"/>
      <c r="BEK450" s="1007"/>
      <c r="BEL450" s="1007"/>
      <c r="BEM450" s="1007"/>
      <c r="BEN450" s="1007"/>
      <c r="BEO450" s="1007"/>
      <c r="BEP450" s="1007"/>
      <c r="BEQ450" s="1007"/>
      <c r="BER450" s="1007"/>
      <c r="BES450" s="1007"/>
      <c r="BET450" s="1007"/>
      <c r="BEU450" s="1007"/>
      <c r="BEV450" s="1007"/>
      <c r="BEW450" s="1007"/>
      <c r="BEX450" s="1007"/>
      <c r="BEY450" s="1007"/>
      <c r="BEZ450" s="1007"/>
      <c r="BFA450" s="1007"/>
      <c r="BFB450" s="1007"/>
      <c r="BFC450" s="1007"/>
      <c r="BFD450" s="1007"/>
      <c r="BFE450" s="1007"/>
      <c r="BFF450" s="1007"/>
      <c r="BFG450" s="1007"/>
      <c r="BFH450" s="1007"/>
      <c r="BFI450" s="1007"/>
      <c r="BFJ450" s="1007"/>
      <c r="BFK450" s="1007"/>
      <c r="BFL450" s="1007"/>
      <c r="BFM450" s="1007"/>
      <c r="BFN450" s="1007"/>
      <c r="BFO450" s="1007"/>
      <c r="BFP450" s="1007"/>
      <c r="BFQ450" s="1007"/>
      <c r="BFR450" s="1007"/>
      <c r="BFS450" s="1007"/>
      <c r="BFT450" s="1007"/>
      <c r="BFU450" s="1007"/>
      <c r="BFV450" s="1007"/>
      <c r="BFW450" s="1007"/>
      <c r="BFX450" s="1007"/>
      <c r="BFY450" s="1007"/>
      <c r="BFZ450" s="1007"/>
      <c r="BGA450" s="1007"/>
      <c r="BGB450" s="1007"/>
      <c r="BGC450" s="1007"/>
      <c r="BGD450" s="1007"/>
      <c r="BGE450" s="1007"/>
      <c r="BGF450" s="1007"/>
      <c r="BGG450" s="1007"/>
      <c r="BGH450" s="1007"/>
      <c r="BGI450" s="1007"/>
      <c r="BGJ450" s="1007"/>
      <c r="BGK450" s="1007"/>
      <c r="BGL450" s="1007"/>
      <c r="BGM450" s="1007"/>
      <c r="BGN450" s="1007"/>
      <c r="BGO450" s="1007"/>
      <c r="BGP450" s="1007"/>
      <c r="BGQ450" s="1007"/>
      <c r="BGR450" s="1007"/>
      <c r="BGS450" s="1007"/>
      <c r="BGT450" s="1007"/>
      <c r="BGU450" s="1007"/>
      <c r="BGV450" s="1007"/>
      <c r="BGW450" s="1007"/>
      <c r="BGX450" s="1007"/>
      <c r="BGY450" s="1007"/>
      <c r="BGZ450" s="1007"/>
      <c r="BHA450" s="1007"/>
      <c r="BHB450" s="1007"/>
      <c r="BHC450" s="1007"/>
      <c r="BHD450" s="1007"/>
      <c r="BHE450" s="1007"/>
      <c r="BHF450" s="1007"/>
      <c r="BHG450" s="1007"/>
      <c r="BHH450" s="1007"/>
      <c r="BHI450" s="1007"/>
      <c r="BHJ450" s="1007"/>
      <c r="BHK450" s="1007"/>
      <c r="BHL450" s="1007"/>
      <c r="BHM450" s="1007"/>
      <c r="BHN450" s="1007"/>
      <c r="BHO450" s="1007"/>
      <c r="BHP450" s="1007"/>
      <c r="BHQ450" s="1007"/>
      <c r="BHR450" s="1007"/>
      <c r="BHS450" s="1007"/>
      <c r="BHT450" s="1007"/>
      <c r="BHU450" s="1007"/>
      <c r="BHV450" s="1007"/>
      <c r="BHW450" s="1007"/>
      <c r="BHX450" s="1007"/>
      <c r="BHY450" s="1007"/>
      <c r="BHZ450" s="1007"/>
      <c r="BIA450" s="1007"/>
      <c r="BIB450" s="1007"/>
      <c r="BIC450" s="1007"/>
      <c r="BID450" s="1007"/>
      <c r="BIE450" s="1007"/>
      <c r="BIF450" s="1007"/>
      <c r="BIG450" s="1007"/>
      <c r="BIH450" s="1007"/>
      <c r="BII450" s="1007"/>
      <c r="BIJ450" s="1007"/>
      <c r="BIK450" s="1007"/>
      <c r="BIL450" s="1007"/>
      <c r="BIM450" s="1007"/>
      <c r="BIN450" s="1007"/>
      <c r="BIO450" s="1007"/>
      <c r="BIP450" s="1007"/>
      <c r="BIQ450" s="1007"/>
      <c r="BIR450" s="1007"/>
      <c r="BIS450" s="1007"/>
      <c r="BIT450" s="1007"/>
      <c r="BIU450" s="1007"/>
      <c r="BIV450" s="1007"/>
      <c r="BIW450" s="1007"/>
      <c r="BIX450" s="1007"/>
      <c r="BIY450" s="1007"/>
      <c r="BIZ450" s="1007"/>
      <c r="BJA450" s="1007"/>
      <c r="BJB450" s="1007"/>
      <c r="BJC450" s="1007"/>
      <c r="BJD450" s="1007"/>
      <c r="BJE450" s="1007"/>
      <c r="BJF450" s="1007"/>
      <c r="BJG450" s="1007"/>
      <c r="BJH450" s="1007"/>
      <c r="BJI450" s="1007"/>
      <c r="BJJ450" s="1007"/>
      <c r="BJK450" s="1007"/>
      <c r="BJL450" s="1007"/>
      <c r="BJM450" s="1007"/>
      <c r="BJN450" s="1007"/>
      <c r="BJO450" s="1007"/>
      <c r="BJP450" s="1007"/>
      <c r="BJQ450" s="1007"/>
      <c r="BJR450" s="1007"/>
      <c r="BJS450" s="1007"/>
      <c r="BJT450" s="1007"/>
      <c r="BJU450" s="1007"/>
      <c r="BJV450" s="1007"/>
      <c r="BJW450" s="1007"/>
      <c r="BJX450" s="1007"/>
      <c r="BJY450" s="1007"/>
      <c r="BJZ450" s="1007"/>
      <c r="BKA450" s="1007"/>
      <c r="BKB450" s="1007"/>
      <c r="BKC450" s="1007"/>
      <c r="BKD450" s="1007"/>
      <c r="BKE450" s="1007"/>
      <c r="BKF450" s="1007"/>
      <c r="BKG450" s="1007"/>
      <c r="BKH450" s="1007"/>
      <c r="BKI450" s="1007"/>
      <c r="BKJ450" s="1007"/>
      <c r="BKK450" s="1007"/>
      <c r="BKL450" s="1007"/>
      <c r="BKM450" s="1007"/>
      <c r="BKN450" s="1007"/>
      <c r="BKO450" s="1007"/>
      <c r="BKP450" s="1007"/>
      <c r="BKQ450" s="1007"/>
      <c r="BKR450" s="1007"/>
      <c r="BKS450" s="1007"/>
      <c r="BKT450" s="1007"/>
      <c r="BKU450" s="1007"/>
      <c r="BKV450" s="1007"/>
      <c r="BKW450" s="1007"/>
      <c r="BKX450" s="1007"/>
      <c r="BKY450" s="1007"/>
      <c r="BKZ450" s="1007"/>
      <c r="BLA450" s="1007"/>
      <c r="BLB450" s="1007"/>
      <c r="BLC450" s="1007"/>
      <c r="BLD450" s="1007"/>
      <c r="BLE450" s="1007"/>
      <c r="BLF450" s="1007"/>
      <c r="BLG450" s="1007"/>
      <c r="BLH450" s="1007"/>
      <c r="BLI450" s="1007"/>
      <c r="BLJ450" s="1007"/>
      <c r="BLK450" s="1007"/>
      <c r="BLL450" s="1007"/>
      <c r="BLM450" s="1007"/>
      <c r="BLN450" s="1007"/>
      <c r="BLO450" s="1007"/>
      <c r="BLP450" s="1007"/>
      <c r="BLQ450" s="1007"/>
      <c r="BLR450" s="1007"/>
      <c r="BLS450" s="1007"/>
      <c r="BLT450" s="1007"/>
      <c r="BLU450" s="1007"/>
      <c r="BLV450" s="1007"/>
      <c r="BLW450" s="1007"/>
      <c r="BLX450" s="1007"/>
      <c r="BLY450" s="1007"/>
      <c r="BLZ450" s="1007"/>
      <c r="BMA450" s="1007"/>
      <c r="BMB450" s="1007"/>
      <c r="BMC450" s="1007"/>
      <c r="BMD450" s="1007"/>
      <c r="BME450" s="1007"/>
      <c r="BMF450" s="1007"/>
      <c r="BMG450" s="1007"/>
      <c r="BMH450" s="1007"/>
      <c r="BMI450" s="1007"/>
      <c r="BMJ450" s="1007"/>
      <c r="BMK450" s="1007"/>
      <c r="BML450" s="1007"/>
      <c r="BMM450" s="1007"/>
      <c r="BMN450" s="1007"/>
      <c r="BMO450" s="1007"/>
    </row>
    <row r="451" spans="1:1705" customFormat="1">
      <c r="A451" s="580" t="s">
        <v>1367</v>
      </c>
      <c r="B451" s="581"/>
      <c r="C451" s="581" t="s">
        <v>1367</v>
      </c>
      <c r="D451" s="582" t="s">
        <v>1127</v>
      </c>
      <c r="E451" s="589" t="s">
        <v>1128</v>
      </c>
      <c r="F451" s="584" t="s">
        <v>173</v>
      </c>
      <c r="G451" s="584"/>
      <c r="H451" s="584">
        <v>1</v>
      </c>
      <c r="I451" s="584"/>
      <c r="J451" s="585">
        <v>59.372081833999999</v>
      </c>
      <c r="K451" s="585">
        <v>24.861625284000102</v>
      </c>
      <c r="L451" s="586" t="s">
        <v>1209</v>
      </c>
      <c r="M451" s="587"/>
      <c r="N451" s="588" t="s">
        <v>1368</v>
      </c>
      <c r="O451" s="588" t="s">
        <v>1131</v>
      </c>
      <c r="P451" s="588"/>
      <c r="Q451" s="467">
        <v>450</v>
      </c>
      <c r="R451" s="467">
        <v>450</v>
      </c>
      <c r="S451" s="461"/>
      <c r="T451" s="1155"/>
      <c r="U451" s="709"/>
      <c r="V451" s="16"/>
      <c r="W451" s="461"/>
    </row>
    <row r="452" spans="1:1705" s="16" customFormat="1">
      <c r="A452" s="580" t="s">
        <v>1369</v>
      </c>
      <c r="B452" s="581"/>
      <c r="C452" s="581" t="s">
        <v>1369</v>
      </c>
      <c r="D452" s="582" t="s">
        <v>1244</v>
      </c>
      <c r="E452" s="589" t="s">
        <v>1245</v>
      </c>
      <c r="F452" s="584" t="s">
        <v>173</v>
      </c>
      <c r="G452" s="584"/>
      <c r="H452" s="584">
        <v>1</v>
      </c>
      <c r="I452" s="584"/>
      <c r="J452" s="584">
        <v>59.371153489999998</v>
      </c>
      <c r="K452" s="584">
        <v>24.867723470000001</v>
      </c>
      <c r="L452" s="586" t="s">
        <v>1245</v>
      </c>
      <c r="M452" s="586"/>
      <c r="N452" s="588" t="s">
        <v>1370</v>
      </c>
      <c r="O452" s="588" t="s">
        <v>1131</v>
      </c>
      <c r="P452" s="588"/>
      <c r="Q452" s="467">
        <v>451</v>
      </c>
      <c r="R452" s="467">
        <v>451</v>
      </c>
      <c r="S452" s="461"/>
      <c r="T452" s="1155"/>
      <c r="U452" s="709"/>
      <c r="W452" s="461"/>
      <c r="X452" s="1007"/>
      <c r="Y452" s="1007"/>
      <c r="Z452" s="1007"/>
      <c r="AA452" s="1007"/>
      <c r="AB452" s="1007"/>
      <c r="AC452" s="1007"/>
      <c r="AD452" s="1007"/>
      <c r="AE452" s="1007"/>
      <c r="AF452" s="1007"/>
      <c r="AG452" s="1007"/>
      <c r="AH452" s="1007"/>
      <c r="AI452" s="1007"/>
      <c r="AJ452" s="1007"/>
      <c r="AK452" s="1007"/>
      <c r="AL452" s="1007"/>
      <c r="AM452" s="1007"/>
      <c r="AN452" s="1007"/>
      <c r="AO452" s="1007"/>
      <c r="AP452" s="1007"/>
      <c r="AQ452" s="1007"/>
      <c r="AR452" s="1007"/>
      <c r="AS452" s="1007"/>
      <c r="AT452" s="1007"/>
      <c r="AU452" s="1007"/>
      <c r="AV452" s="1007"/>
      <c r="AW452" s="1007"/>
      <c r="AX452" s="1007"/>
      <c r="AY452" s="1007"/>
      <c r="AZ452" s="1007"/>
      <c r="BA452" s="1007"/>
      <c r="BB452" s="1007"/>
      <c r="BC452" s="1007"/>
      <c r="BD452" s="1007"/>
      <c r="BE452" s="1007"/>
      <c r="BF452" s="1007"/>
      <c r="BG452" s="1007"/>
      <c r="BH452" s="1007"/>
      <c r="BI452" s="1007"/>
      <c r="BJ452" s="1007"/>
      <c r="BK452" s="1007"/>
      <c r="BL452" s="1007"/>
      <c r="BM452" s="1007"/>
      <c r="BN452" s="1007"/>
      <c r="BO452" s="1007"/>
      <c r="BP452" s="1007"/>
      <c r="BQ452" s="1007"/>
      <c r="BR452" s="1007"/>
      <c r="BS452" s="1007"/>
      <c r="BT452" s="1007"/>
      <c r="BU452" s="1007"/>
      <c r="BV452" s="1007"/>
      <c r="BW452" s="1007"/>
      <c r="BX452" s="1007"/>
      <c r="BY452" s="1007"/>
      <c r="BZ452" s="1007"/>
      <c r="CA452" s="1007"/>
      <c r="CB452" s="1007"/>
      <c r="CC452" s="1007"/>
      <c r="CD452" s="1007"/>
      <c r="CE452" s="1007"/>
      <c r="CF452" s="1007"/>
      <c r="CG452" s="1007"/>
      <c r="CH452" s="1007"/>
      <c r="CI452" s="1007"/>
      <c r="CJ452" s="1007"/>
      <c r="CK452" s="1007"/>
      <c r="CL452" s="1007"/>
      <c r="CM452" s="1007"/>
      <c r="CN452" s="1007"/>
      <c r="CO452" s="1007"/>
      <c r="CP452" s="1007"/>
      <c r="CQ452" s="1007"/>
      <c r="CR452" s="1007"/>
      <c r="CS452" s="1007"/>
      <c r="CT452" s="1007"/>
      <c r="CU452" s="1007"/>
      <c r="CV452" s="1007"/>
      <c r="CW452" s="1007"/>
      <c r="CX452" s="1007"/>
      <c r="CY452" s="1007"/>
      <c r="CZ452" s="1007"/>
      <c r="DA452" s="1007"/>
      <c r="DB452" s="1007"/>
      <c r="DC452" s="1007"/>
      <c r="DD452" s="1007"/>
      <c r="DE452" s="1007"/>
      <c r="DF452" s="1007"/>
      <c r="DG452" s="1007"/>
      <c r="DH452" s="1007"/>
      <c r="DI452" s="1007"/>
      <c r="DJ452" s="1007"/>
      <c r="DK452" s="1007"/>
      <c r="DL452" s="1007"/>
      <c r="DM452" s="1007"/>
      <c r="DN452" s="1007"/>
      <c r="DO452" s="1007"/>
      <c r="DP452" s="1007"/>
      <c r="DQ452" s="1007"/>
      <c r="DR452" s="1007"/>
      <c r="DS452" s="1007"/>
      <c r="DT452" s="1007"/>
      <c r="DU452" s="1007"/>
      <c r="DV452" s="1007"/>
      <c r="DW452" s="1007"/>
      <c r="DX452" s="1007"/>
      <c r="DY452" s="1007"/>
      <c r="DZ452" s="1007"/>
      <c r="EA452" s="1007"/>
      <c r="EB452" s="1007"/>
      <c r="EC452" s="1007"/>
      <c r="ED452" s="1007"/>
      <c r="EE452" s="1007"/>
      <c r="EF452" s="1007"/>
      <c r="EG452" s="1007"/>
      <c r="EH452" s="1007"/>
      <c r="EI452" s="1007"/>
      <c r="EJ452" s="1007"/>
      <c r="EK452" s="1007"/>
      <c r="EL452" s="1007"/>
      <c r="EM452" s="1007"/>
      <c r="EN452" s="1007"/>
      <c r="EO452" s="1007"/>
      <c r="EP452" s="1007"/>
      <c r="EQ452" s="1007"/>
      <c r="ER452" s="1007"/>
      <c r="ES452" s="1007"/>
      <c r="ET452" s="1007"/>
      <c r="EU452" s="1007"/>
      <c r="EV452" s="1007"/>
      <c r="EW452" s="1007"/>
      <c r="EX452" s="1007"/>
      <c r="EY452" s="1007"/>
      <c r="EZ452" s="1007"/>
      <c r="FA452" s="1007"/>
      <c r="FB452" s="1007"/>
      <c r="FC452" s="1007"/>
      <c r="FD452" s="1007"/>
      <c r="FE452" s="1007"/>
      <c r="FF452" s="1007"/>
      <c r="FG452" s="1007"/>
      <c r="FH452" s="1007"/>
      <c r="FI452" s="1007"/>
      <c r="FJ452" s="1007"/>
      <c r="FK452" s="1007"/>
      <c r="FL452" s="1007"/>
      <c r="FM452" s="1007"/>
      <c r="FN452" s="1007"/>
      <c r="FO452" s="1007"/>
      <c r="FP452" s="1007"/>
      <c r="FQ452" s="1007"/>
      <c r="FR452" s="1007"/>
      <c r="FS452" s="1007"/>
      <c r="FT452" s="1007"/>
      <c r="FU452" s="1007"/>
      <c r="FV452" s="1007"/>
      <c r="FW452" s="1007"/>
      <c r="FX452" s="1007"/>
      <c r="FY452" s="1007"/>
      <c r="FZ452" s="1007"/>
      <c r="GA452" s="1007"/>
      <c r="GB452" s="1007"/>
      <c r="GC452" s="1007"/>
      <c r="GD452" s="1007"/>
      <c r="GE452" s="1007"/>
      <c r="GF452" s="1007"/>
      <c r="GG452" s="1007"/>
      <c r="GH452" s="1007"/>
      <c r="GI452" s="1007"/>
      <c r="GJ452" s="1007"/>
      <c r="GK452" s="1007"/>
      <c r="GL452" s="1007"/>
      <c r="GM452" s="1007"/>
      <c r="GN452" s="1007"/>
      <c r="GO452" s="1007"/>
      <c r="GP452" s="1007"/>
      <c r="GQ452" s="1007"/>
      <c r="GR452" s="1007"/>
      <c r="GS452" s="1007"/>
      <c r="GT452" s="1007"/>
      <c r="GU452" s="1007"/>
      <c r="GV452" s="1007"/>
      <c r="GW452" s="1007"/>
      <c r="GX452" s="1007"/>
      <c r="GY452" s="1007"/>
      <c r="GZ452" s="1007"/>
      <c r="HA452" s="1007"/>
      <c r="HB452" s="1007"/>
      <c r="HC452" s="1007"/>
      <c r="HD452" s="1007"/>
      <c r="HE452" s="1007"/>
      <c r="HF452" s="1007"/>
      <c r="HG452" s="1007"/>
      <c r="HH452" s="1007"/>
      <c r="HI452" s="1007"/>
      <c r="HJ452" s="1007"/>
      <c r="HK452" s="1007"/>
      <c r="HL452" s="1007"/>
      <c r="HM452" s="1007"/>
      <c r="HN452" s="1007"/>
      <c r="HO452" s="1007"/>
      <c r="HP452" s="1007"/>
      <c r="HQ452" s="1007"/>
      <c r="HR452" s="1007"/>
      <c r="HS452" s="1007"/>
      <c r="HT452" s="1007"/>
      <c r="HU452" s="1007"/>
      <c r="HV452" s="1007"/>
      <c r="HW452" s="1007"/>
      <c r="HX452" s="1007"/>
      <c r="HY452" s="1007"/>
      <c r="HZ452" s="1007"/>
      <c r="IA452" s="1007"/>
      <c r="IB452" s="1007"/>
      <c r="IC452" s="1007"/>
      <c r="ID452" s="1007"/>
      <c r="IE452" s="1007"/>
      <c r="IF452" s="1007"/>
      <c r="IG452" s="1007"/>
      <c r="IH452" s="1007"/>
      <c r="II452" s="1007"/>
      <c r="IJ452" s="1007"/>
      <c r="IK452" s="1007"/>
      <c r="IL452" s="1007"/>
      <c r="IM452" s="1007"/>
      <c r="IN452" s="1007"/>
      <c r="IO452" s="1007"/>
      <c r="IP452" s="1007"/>
      <c r="IQ452" s="1007"/>
      <c r="IR452" s="1007"/>
      <c r="IS452" s="1007"/>
      <c r="IT452" s="1007"/>
      <c r="IU452" s="1007"/>
      <c r="IV452" s="1007"/>
      <c r="IW452" s="1007"/>
      <c r="IX452" s="1007"/>
      <c r="IY452" s="1007"/>
      <c r="IZ452" s="1007"/>
      <c r="JA452" s="1007"/>
      <c r="JB452" s="1007"/>
      <c r="JC452" s="1007"/>
      <c r="JD452" s="1007"/>
      <c r="JE452" s="1007"/>
      <c r="JF452" s="1007"/>
      <c r="JG452" s="1007"/>
      <c r="JH452" s="1007"/>
      <c r="JI452" s="1007"/>
      <c r="JJ452" s="1007"/>
      <c r="JK452" s="1007"/>
      <c r="JL452" s="1007"/>
      <c r="JM452" s="1007"/>
      <c r="JN452" s="1007"/>
      <c r="JO452" s="1007"/>
      <c r="JP452" s="1007"/>
      <c r="JQ452" s="1007"/>
      <c r="JR452" s="1007"/>
      <c r="JS452" s="1007"/>
      <c r="JT452" s="1007"/>
      <c r="JU452" s="1007"/>
      <c r="JV452" s="1007"/>
      <c r="JW452" s="1007"/>
      <c r="JX452" s="1007"/>
      <c r="JY452" s="1007"/>
      <c r="JZ452" s="1007"/>
      <c r="KA452" s="1007"/>
      <c r="KB452" s="1007"/>
      <c r="KC452" s="1007"/>
      <c r="KD452" s="1007"/>
      <c r="KE452" s="1007"/>
      <c r="KF452" s="1007"/>
      <c r="KG452" s="1007"/>
      <c r="KH452" s="1007"/>
      <c r="KI452" s="1007"/>
      <c r="KJ452" s="1007"/>
      <c r="KK452" s="1007"/>
      <c r="KL452" s="1007"/>
      <c r="KM452" s="1007"/>
      <c r="KN452" s="1007"/>
      <c r="KO452" s="1007"/>
      <c r="KP452" s="1007"/>
      <c r="KQ452" s="1007"/>
      <c r="KR452" s="1007"/>
      <c r="KS452" s="1007"/>
      <c r="KT452" s="1007"/>
      <c r="KU452" s="1007"/>
      <c r="KV452" s="1007"/>
      <c r="KW452" s="1007"/>
      <c r="KX452" s="1007"/>
      <c r="KY452" s="1007"/>
      <c r="KZ452" s="1007"/>
      <c r="LA452" s="1007"/>
      <c r="LB452" s="1007"/>
      <c r="LC452" s="1007"/>
      <c r="LD452" s="1007"/>
      <c r="LE452" s="1007"/>
      <c r="LF452" s="1007"/>
      <c r="LG452" s="1007"/>
      <c r="LH452" s="1007"/>
      <c r="LI452" s="1007"/>
      <c r="LJ452" s="1007"/>
      <c r="LK452" s="1007"/>
      <c r="LL452" s="1007"/>
      <c r="LM452" s="1007"/>
      <c r="LN452" s="1007"/>
      <c r="LO452" s="1007"/>
      <c r="LP452" s="1007"/>
      <c r="LQ452" s="1007"/>
      <c r="LR452" s="1007"/>
      <c r="LS452" s="1007"/>
      <c r="LT452" s="1007"/>
      <c r="LU452" s="1007"/>
      <c r="LV452" s="1007"/>
      <c r="LW452" s="1007"/>
      <c r="LX452" s="1007"/>
      <c r="LY452" s="1007"/>
      <c r="LZ452" s="1007"/>
      <c r="MA452" s="1007"/>
      <c r="MB452" s="1007"/>
      <c r="MC452" s="1007"/>
      <c r="MD452" s="1007"/>
      <c r="ME452" s="1007"/>
      <c r="MF452" s="1007"/>
      <c r="MG452" s="1007"/>
      <c r="MH452" s="1007"/>
      <c r="MI452" s="1007"/>
      <c r="MJ452" s="1007"/>
      <c r="MK452" s="1007"/>
      <c r="ML452" s="1007"/>
      <c r="MM452" s="1007"/>
      <c r="MN452" s="1007"/>
      <c r="MO452" s="1007"/>
      <c r="MP452" s="1007"/>
      <c r="MQ452" s="1007"/>
      <c r="MR452" s="1007"/>
      <c r="MS452" s="1007"/>
      <c r="MT452" s="1007"/>
      <c r="MU452" s="1007"/>
      <c r="MV452" s="1007"/>
      <c r="MW452" s="1007"/>
      <c r="MX452" s="1007"/>
      <c r="MY452" s="1007"/>
      <c r="MZ452" s="1007"/>
      <c r="NA452" s="1007"/>
      <c r="NB452" s="1007"/>
      <c r="NC452" s="1007"/>
      <c r="ND452" s="1007"/>
      <c r="NE452" s="1007"/>
      <c r="NF452" s="1007"/>
      <c r="NG452" s="1007"/>
      <c r="NH452" s="1007"/>
      <c r="NI452" s="1007"/>
      <c r="NJ452" s="1007"/>
      <c r="NK452" s="1007"/>
      <c r="NL452" s="1007"/>
      <c r="NM452" s="1007"/>
      <c r="NN452" s="1007"/>
      <c r="NO452" s="1007"/>
      <c r="NP452" s="1007"/>
      <c r="NQ452" s="1007"/>
      <c r="NR452" s="1007"/>
      <c r="NS452" s="1007"/>
      <c r="NT452" s="1007"/>
      <c r="NU452" s="1007"/>
      <c r="NV452" s="1007"/>
      <c r="NW452" s="1007"/>
      <c r="NX452" s="1007"/>
      <c r="NY452" s="1007"/>
      <c r="NZ452" s="1007"/>
      <c r="OA452" s="1007"/>
      <c r="OB452" s="1007"/>
      <c r="OC452" s="1007"/>
      <c r="OD452" s="1007"/>
      <c r="OE452" s="1007"/>
      <c r="OF452" s="1007"/>
      <c r="OG452" s="1007"/>
      <c r="OH452" s="1007"/>
      <c r="OI452" s="1007"/>
      <c r="OJ452" s="1007"/>
      <c r="OK452" s="1007"/>
      <c r="OL452" s="1007"/>
      <c r="OM452" s="1007"/>
      <c r="ON452" s="1007"/>
      <c r="OO452" s="1007"/>
      <c r="OP452" s="1007"/>
      <c r="OQ452" s="1007"/>
      <c r="OR452" s="1007"/>
      <c r="OS452" s="1007"/>
      <c r="OT452" s="1007"/>
      <c r="OU452" s="1007"/>
      <c r="OV452" s="1007"/>
      <c r="OW452" s="1007"/>
      <c r="OX452" s="1007"/>
      <c r="OY452" s="1007"/>
      <c r="OZ452" s="1007"/>
      <c r="PA452" s="1007"/>
      <c r="PB452" s="1007"/>
      <c r="PC452" s="1007"/>
      <c r="PD452" s="1007"/>
      <c r="PE452" s="1007"/>
      <c r="PF452" s="1007"/>
      <c r="PG452" s="1007"/>
      <c r="PH452" s="1007"/>
      <c r="PI452" s="1007"/>
      <c r="PJ452" s="1007"/>
      <c r="PK452" s="1007"/>
      <c r="PL452" s="1007"/>
      <c r="PM452" s="1007"/>
      <c r="PN452" s="1007"/>
      <c r="PO452" s="1007"/>
      <c r="PP452" s="1007"/>
      <c r="PQ452" s="1007"/>
      <c r="PR452" s="1007"/>
      <c r="PS452" s="1007"/>
      <c r="PT452" s="1007"/>
      <c r="PU452" s="1007"/>
      <c r="PV452" s="1007"/>
      <c r="PW452" s="1007"/>
      <c r="PX452" s="1007"/>
      <c r="PY452" s="1007"/>
      <c r="PZ452" s="1007"/>
      <c r="QA452" s="1007"/>
      <c r="QB452" s="1007"/>
      <c r="QC452" s="1007"/>
      <c r="QD452" s="1007"/>
      <c r="QE452" s="1007"/>
      <c r="QF452" s="1007"/>
      <c r="QG452" s="1007"/>
      <c r="QH452" s="1007"/>
      <c r="QI452" s="1007"/>
      <c r="QJ452" s="1007"/>
      <c r="QK452" s="1007"/>
      <c r="QL452" s="1007"/>
      <c r="QM452" s="1007"/>
      <c r="QN452" s="1007"/>
      <c r="QO452" s="1007"/>
      <c r="QP452" s="1007"/>
      <c r="QQ452" s="1007"/>
      <c r="QR452" s="1007"/>
      <c r="QS452" s="1007"/>
      <c r="QT452" s="1007"/>
      <c r="QU452" s="1007"/>
      <c r="QV452" s="1007"/>
      <c r="QW452" s="1007"/>
      <c r="QX452" s="1007"/>
      <c r="QY452" s="1007"/>
      <c r="QZ452" s="1007"/>
      <c r="RA452" s="1007"/>
      <c r="RB452" s="1007"/>
      <c r="RC452" s="1007"/>
      <c r="RD452" s="1007"/>
      <c r="RE452" s="1007"/>
      <c r="RF452" s="1007"/>
      <c r="RG452" s="1007"/>
      <c r="RH452" s="1007"/>
      <c r="RI452" s="1007"/>
      <c r="RJ452" s="1007"/>
      <c r="RK452" s="1007"/>
      <c r="RL452" s="1007"/>
      <c r="RM452" s="1007"/>
      <c r="RN452" s="1007"/>
      <c r="RO452" s="1007"/>
      <c r="RP452" s="1007"/>
      <c r="RQ452" s="1007"/>
      <c r="RR452" s="1007"/>
      <c r="RS452" s="1007"/>
      <c r="RT452" s="1007"/>
      <c r="RU452" s="1007"/>
      <c r="RV452" s="1007"/>
      <c r="RW452" s="1007"/>
      <c r="RX452" s="1007"/>
      <c r="RY452" s="1007"/>
      <c r="RZ452" s="1007"/>
      <c r="SA452" s="1007"/>
      <c r="SB452" s="1007"/>
      <c r="SC452" s="1007"/>
      <c r="SD452" s="1007"/>
      <c r="SE452" s="1007"/>
      <c r="SF452" s="1007"/>
      <c r="SG452" s="1007"/>
      <c r="SH452" s="1007"/>
      <c r="SI452" s="1007"/>
      <c r="SJ452" s="1007"/>
      <c r="SK452" s="1007"/>
      <c r="SL452" s="1007"/>
      <c r="SM452" s="1007"/>
      <c r="SN452" s="1007"/>
      <c r="SO452" s="1007"/>
      <c r="SP452" s="1007"/>
      <c r="SQ452" s="1007"/>
      <c r="SR452" s="1007"/>
      <c r="SS452" s="1007"/>
      <c r="ST452" s="1007"/>
      <c r="SU452" s="1007"/>
      <c r="SV452" s="1007"/>
      <c r="SW452" s="1007"/>
      <c r="SX452" s="1007"/>
      <c r="SY452" s="1007"/>
      <c r="SZ452" s="1007"/>
      <c r="TA452" s="1007"/>
      <c r="TB452" s="1007"/>
      <c r="TC452" s="1007"/>
      <c r="TD452" s="1007"/>
      <c r="TE452" s="1007"/>
      <c r="TF452" s="1007"/>
      <c r="TG452" s="1007"/>
      <c r="TH452" s="1007"/>
      <c r="TI452" s="1007"/>
      <c r="TJ452" s="1007"/>
      <c r="TK452" s="1007"/>
      <c r="TL452" s="1007"/>
      <c r="TM452" s="1007"/>
      <c r="TN452" s="1007"/>
      <c r="TO452" s="1007"/>
      <c r="TP452" s="1007"/>
      <c r="TQ452" s="1007"/>
      <c r="TR452" s="1007"/>
      <c r="TS452" s="1007"/>
      <c r="TT452" s="1007"/>
      <c r="TU452" s="1007"/>
      <c r="TV452" s="1007"/>
      <c r="TW452" s="1007"/>
      <c r="TX452" s="1007"/>
      <c r="TY452" s="1007"/>
      <c r="TZ452" s="1007"/>
      <c r="UA452" s="1007"/>
      <c r="UB452" s="1007"/>
      <c r="UC452" s="1007"/>
      <c r="UD452" s="1007"/>
      <c r="UE452" s="1007"/>
      <c r="UF452" s="1007"/>
      <c r="UG452" s="1007"/>
      <c r="UH452" s="1007"/>
      <c r="UI452" s="1007"/>
      <c r="UJ452" s="1007"/>
      <c r="UK452" s="1007"/>
      <c r="UL452" s="1007"/>
      <c r="UM452" s="1007"/>
      <c r="UN452" s="1007"/>
      <c r="UO452" s="1007"/>
      <c r="UP452" s="1007"/>
      <c r="UQ452" s="1007"/>
      <c r="UR452" s="1007"/>
      <c r="US452" s="1007"/>
      <c r="UT452" s="1007"/>
      <c r="UU452" s="1007"/>
      <c r="UV452" s="1007"/>
      <c r="UW452" s="1007"/>
      <c r="UX452" s="1007"/>
      <c r="UY452" s="1007"/>
      <c r="UZ452" s="1007"/>
      <c r="VA452" s="1007"/>
      <c r="VB452" s="1007"/>
      <c r="VC452" s="1007"/>
      <c r="VD452" s="1007"/>
      <c r="VE452" s="1007"/>
      <c r="VF452" s="1007"/>
      <c r="VG452" s="1007"/>
      <c r="VH452" s="1007"/>
      <c r="VI452" s="1007"/>
      <c r="VJ452" s="1007"/>
      <c r="VK452" s="1007"/>
      <c r="VL452" s="1007"/>
      <c r="VM452" s="1007"/>
      <c r="VN452" s="1007"/>
      <c r="VO452" s="1007"/>
      <c r="VP452" s="1007"/>
      <c r="VQ452" s="1007"/>
      <c r="VR452" s="1007"/>
      <c r="VS452" s="1007"/>
      <c r="VT452" s="1007"/>
      <c r="VU452" s="1007"/>
      <c r="VV452" s="1007"/>
      <c r="VW452" s="1007"/>
      <c r="VX452" s="1007"/>
      <c r="VY452" s="1007"/>
      <c r="VZ452" s="1007"/>
      <c r="WA452" s="1007"/>
      <c r="WB452" s="1007"/>
      <c r="WC452" s="1007"/>
      <c r="WD452" s="1007"/>
      <c r="WE452" s="1007"/>
      <c r="WF452" s="1007"/>
      <c r="WG452" s="1007"/>
      <c r="WH452" s="1007"/>
      <c r="WI452" s="1007"/>
      <c r="WJ452" s="1007"/>
      <c r="WK452" s="1007"/>
      <c r="WL452" s="1007"/>
      <c r="WM452" s="1007"/>
      <c r="WN452" s="1007"/>
      <c r="WO452" s="1007"/>
      <c r="WP452" s="1007"/>
      <c r="WQ452" s="1007"/>
      <c r="WR452" s="1007"/>
      <c r="WS452" s="1007"/>
      <c r="WT452" s="1007"/>
      <c r="WU452" s="1007"/>
      <c r="WV452" s="1007"/>
      <c r="WW452" s="1007"/>
      <c r="WX452" s="1007"/>
      <c r="WY452" s="1007"/>
      <c r="WZ452" s="1007"/>
      <c r="XA452" s="1007"/>
      <c r="XB452" s="1007"/>
      <c r="XC452" s="1007"/>
      <c r="XD452" s="1007"/>
      <c r="XE452" s="1007"/>
      <c r="XF452" s="1007"/>
      <c r="XG452" s="1007"/>
      <c r="XH452" s="1007"/>
      <c r="XI452" s="1007"/>
      <c r="XJ452" s="1007"/>
      <c r="XK452" s="1007"/>
      <c r="XL452" s="1007"/>
      <c r="XM452" s="1007"/>
      <c r="XN452" s="1007"/>
      <c r="XO452" s="1007"/>
      <c r="XP452" s="1007"/>
      <c r="XQ452" s="1007"/>
      <c r="XR452" s="1007"/>
      <c r="XS452" s="1007"/>
      <c r="XT452" s="1007"/>
      <c r="XU452" s="1007"/>
      <c r="XV452" s="1007"/>
      <c r="XW452" s="1007"/>
      <c r="XX452" s="1007"/>
      <c r="XY452" s="1007"/>
      <c r="XZ452" s="1007"/>
      <c r="YA452" s="1007"/>
      <c r="YB452" s="1007"/>
      <c r="YC452" s="1007"/>
      <c r="YD452" s="1007"/>
      <c r="YE452" s="1007"/>
      <c r="YF452" s="1007"/>
      <c r="YG452" s="1007"/>
      <c r="YH452" s="1007"/>
      <c r="YI452" s="1007"/>
      <c r="YJ452" s="1007"/>
      <c r="YK452" s="1007"/>
      <c r="YL452" s="1007"/>
      <c r="YM452" s="1007"/>
      <c r="YN452" s="1007"/>
      <c r="YO452" s="1007"/>
      <c r="YP452" s="1007"/>
      <c r="YQ452" s="1007"/>
      <c r="YR452" s="1007"/>
      <c r="YS452" s="1007"/>
      <c r="YT452" s="1007"/>
      <c r="YU452" s="1007"/>
      <c r="YV452" s="1007"/>
      <c r="YW452" s="1007"/>
      <c r="YX452" s="1007"/>
      <c r="YY452" s="1007"/>
      <c r="YZ452" s="1007"/>
      <c r="ZA452" s="1007"/>
      <c r="ZB452" s="1007"/>
      <c r="ZC452" s="1007"/>
      <c r="ZD452" s="1007"/>
      <c r="ZE452" s="1007"/>
      <c r="ZF452" s="1007"/>
      <c r="ZG452" s="1007"/>
      <c r="ZH452" s="1007"/>
      <c r="ZI452" s="1007"/>
      <c r="ZJ452" s="1007"/>
      <c r="ZK452" s="1007"/>
      <c r="ZL452" s="1007"/>
      <c r="ZM452" s="1007"/>
      <c r="ZN452" s="1007"/>
      <c r="ZO452" s="1007"/>
      <c r="ZP452" s="1007"/>
      <c r="ZQ452" s="1007"/>
      <c r="ZR452" s="1007"/>
      <c r="ZS452" s="1007"/>
      <c r="ZT452" s="1007"/>
      <c r="ZU452" s="1007"/>
      <c r="ZV452" s="1007"/>
      <c r="ZW452" s="1007"/>
      <c r="ZX452" s="1007"/>
      <c r="ZY452" s="1007"/>
      <c r="ZZ452" s="1007"/>
      <c r="AAA452" s="1007"/>
      <c r="AAB452" s="1007"/>
      <c r="AAC452" s="1007"/>
      <c r="AAD452" s="1007"/>
      <c r="AAE452" s="1007"/>
      <c r="AAF452" s="1007"/>
      <c r="AAG452" s="1007"/>
      <c r="AAH452" s="1007"/>
      <c r="AAI452" s="1007"/>
      <c r="AAJ452" s="1007"/>
      <c r="AAK452" s="1007"/>
      <c r="AAL452" s="1007"/>
      <c r="AAM452" s="1007"/>
      <c r="AAN452" s="1007"/>
      <c r="AAO452" s="1007"/>
      <c r="AAP452" s="1007"/>
      <c r="AAQ452" s="1007"/>
      <c r="AAR452" s="1007"/>
      <c r="AAS452" s="1007"/>
      <c r="AAT452" s="1007"/>
      <c r="AAU452" s="1007"/>
      <c r="AAV452" s="1007"/>
      <c r="AAW452" s="1007"/>
      <c r="AAX452" s="1007"/>
      <c r="AAY452" s="1007"/>
      <c r="AAZ452" s="1007"/>
      <c r="ABA452" s="1007"/>
      <c r="ABB452" s="1007"/>
      <c r="ABC452" s="1007"/>
      <c r="ABD452" s="1007"/>
      <c r="ABE452" s="1007"/>
      <c r="ABF452" s="1007"/>
      <c r="ABG452" s="1007"/>
      <c r="ABH452" s="1007"/>
      <c r="ABI452" s="1007"/>
      <c r="ABJ452" s="1007"/>
      <c r="ABK452" s="1007"/>
      <c r="ABL452" s="1007"/>
      <c r="ABM452" s="1007"/>
      <c r="ABN452" s="1007"/>
      <c r="ABO452" s="1007"/>
      <c r="ABP452" s="1007"/>
      <c r="ABQ452" s="1007"/>
      <c r="ABR452" s="1007"/>
      <c r="ABS452" s="1007"/>
      <c r="ABT452" s="1007"/>
      <c r="ABU452" s="1007"/>
      <c r="ABV452" s="1007"/>
      <c r="ABW452" s="1007"/>
      <c r="ABX452" s="1007"/>
      <c r="ABY452" s="1007"/>
      <c r="ABZ452" s="1007"/>
      <c r="ACA452" s="1007"/>
      <c r="ACB452" s="1007"/>
      <c r="ACC452" s="1007"/>
      <c r="ACD452" s="1007"/>
      <c r="ACE452" s="1007"/>
      <c r="ACF452" s="1007"/>
      <c r="ACG452" s="1007"/>
      <c r="ACH452" s="1007"/>
      <c r="ACI452" s="1007"/>
      <c r="ACJ452" s="1007"/>
      <c r="ACK452" s="1007"/>
      <c r="ACL452" s="1007"/>
      <c r="ACM452" s="1007"/>
      <c r="ACN452" s="1007"/>
      <c r="ACO452" s="1007"/>
      <c r="ACP452" s="1007"/>
      <c r="ACQ452" s="1007"/>
      <c r="ACR452" s="1007"/>
      <c r="ACS452" s="1007"/>
      <c r="ACT452" s="1007"/>
      <c r="ACU452" s="1007"/>
      <c r="ACV452" s="1007"/>
      <c r="ACW452" s="1007"/>
      <c r="ACX452" s="1007"/>
      <c r="ACY452" s="1007"/>
      <c r="ACZ452" s="1007"/>
      <c r="ADA452" s="1007"/>
      <c r="ADB452" s="1007"/>
      <c r="ADC452" s="1007"/>
      <c r="ADD452" s="1007"/>
      <c r="ADE452" s="1007"/>
      <c r="ADF452" s="1007"/>
      <c r="ADG452" s="1007"/>
      <c r="ADH452" s="1007"/>
      <c r="ADI452" s="1007"/>
      <c r="ADJ452" s="1007"/>
      <c r="ADK452" s="1007"/>
      <c r="ADL452" s="1007"/>
      <c r="ADM452" s="1007"/>
      <c r="ADN452" s="1007"/>
      <c r="ADO452" s="1007"/>
      <c r="ADP452" s="1007"/>
      <c r="ADQ452" s="1007"/>
      <c r="ADR452" s="1007"/>
      <c r="ADS452" s="1007"/>
      <c r="ADT452" s="1007"/>
      <c r="ADU452" s="1007"/>
      <c r="ADV452" s="1007"/>
      <c r="ADW452" s="1007"/>
      <c r="ADX452" s="1007"/>
      <c r="ADY452" s="1007"/>
      <c r="ADZ452" s="1007"/>
      <c r="AEA452" s="1007"/>
      <c r="AEB452" s="1007"/>
      <c r="AEC452" s="1007"/>
      <c r="AED452" s="1007"/>
      <c r="AEE452" s="1007"/>
      <c r="AEF452" s="1007"/>
      <c r="AEG452" s="1007"/>
      <c r="AEH452" s="1007"/>
      <c r="AEI452" s="1007"/>
      <c r="AEJ452" s="1007"/>
      <c r="AEK452" s="1007"/>
      <c r="AEL452" s="1007"/>
      <c r="AEM452" s="1007"/>
      <c r="AEN452" s="1007"/>
      <c r="AEO452" s="1007"/>
      <c r="AEP452" s="1007"/>
      <c r="AEQ452" s="1007"/>
      <c r="AER452" s="1007"/>
      <c r="AES452" s="1007"/>
      <c r="AET452" s="1007"/>
      <c r="AEU452" s="1007"/>
      <c r="AEV452" s="1007"/>
      <c r="AEW452" s="1007"/>
      <c r="AEX452" s="1007"/>
      <c r="AEY452" s="1007"/>
      <c r="AEZ452" s="1007"/>
      <c r="AFA452" s="1007"/>
      <c r="AFB452" s="1007"/>
      <c r="AFC452" s="1007"/>
      <c r="AFD452" s="1007"/>
      <c r="AFE452" s="1007"/>
      <c r="AFF452" s="1007"/>
      <c r="AFG452" s="1007"/>
      <c r="AFH452" s="1007"/>
      <c r="AFI452" s="1007"/>
      <c r="AFJ452" s="1007"/>
      <c r="AFK452" s="1007"/>
      <c r="AFL452" s="1007"/>
      <c r="AFM452" s="1007"/>
      <c r="AFN452" s="1007"/>
      <c r="AFO452" s="1007"/>
      <c r="AFP452" s="1007"/>
      <c r="AFQ452" s="1007"/>
      <c r="AFR452" s="1007"/>
      <c r="AFS452" s="1007"/>
      <c r="AFT452" s="1007"/>
      <c r="AFU452" s="1007"/>
      <c r="AFV452" s="1007"/>
      <c r="AFW452" s="1007"/>
      <c r="AFX452" s="1007"/>
      <c r="AFY452" s="1007"/>
      <c r="AFZ452" s="1007"/>
      <c r="AGA452" s="1007"/>
      <c r="AGB452" s="1007"/>
      <c r="AGC452" s="1007"/>
      <c r="AGD452" s="1007"/>
      <c r="AGE452" s="1007"/>
      <c r="AGF452" s="1007"/>
      <c r="AGG452" s="1007"/>
      <c r="AGH452" s="1007"/>
      <c r="AGI452" s="1007"/>
      <c r="AGJ452" s="1007"/>
      <c r="AGK452" s="1007"/>
      <c r="AGL452" s="1007"/>
      <c r="AGM452" s="1007"/>
      <c r="AGN452" s="1007"/>
      <c r="AGO452" s="1007"/>
      <c r="AGP452" s="1007"/>
      <c r="AGQ452" s="1007"/>
      <c r="AGR452" s="1007"/>
      <c r="AGS452" s="1007"/>
      <c r="AGT452" s="1007"/>
      <c r="AGU452" s="1007"/>
      <c r="AGV452" s="1007"/>
      <c r="AGW452" s="1007"/>
      <c r="AGX452" s="1007"/>
      <c r="AGY452" s="1007"/>
      <c r="AGZ452" s="1007"/>
      <c r="AHA452" s="1007"/>
      <c r="AHB452" s="1007"/>
      <c r="AHC452" s="1007"/>
      <c r="AHD452" s="1007"/>
      <c r="AHE452" s="1007"/>
      <c r="AHF452" s="1007"/>
      <c r="AHG452" s="1007"/>
      <c r="AHH452" s="1007"/>
      <c r="AHI452" s="1007"/>
      <c r="AHJ452" s="1007"/>
      <c r="AHK452" s="1007"/>
      <c r="AHL452" s="1007"/>
      <c r="AHM452" s="1007"/>
      <c r="AHN452" s="1007"/>
      <c r="AHO452" s="1007"/>
      <c r="AHP452" s="1007"/>
      <c r="AHQ452" s="1007"/>
      <c r="AHR452" s="1007"/>
      <c r="AHS452" s="1007"/>
      <c r="AHT452" s="1007"/>
      <c r="AHU452" s="1007"/>
      <c r="AHV452" s="1007"/>
      <c r="AHW452" s="1007"/>
      <c r="AHX452" s="1007"/>
      <c r="AHY452" s="1007"/>
      <c r="AHZ452" s="1007"/>
      <c r="AIA452" s="1007"/>
      <c r="AIB452" s="1007"/>
      <c r="AIC452" s="1007"/>
      <c r="AID452" s="1007"/>
      <c r="AIE452" s="1007"/>
      <c r="AIF452" s="1007"/>
      <c r="AIG452" s="1007"/>
      <c r="AIH452" s="1007"/>
      <c r="AII452" s="1007"/>
      <c r="AIJ452" s="1007"/>
      <c r="AIK452" s="1007"/>
      <c r="AIL452" s="1007"/>
      <c r="AIM452" s="1007"/>
      <c r="AIN452" s="1007"/>
      <c r="AIO452" s="1007"/>
      <c r="AIP452" s="1007"/>
      <c r="AIQ452" s="1007"/>
      <c r="AIR452" s="1007"/>
      <c r="AIS452" s="1007"/>
      <c r="AIT452" s="1007"/>
      <c r="AIU452" s="1007"/>
      <c r="AIV452" s="1007"/>
      <c r="AIW452" s="1007"/>
      <c r="AIX452" s="1007"/>
      <c r="AIY452" s="1007"/>
      <c r="AIZ452" s="1007"/>
      <c r="AJA452" s="1007"/>
      <c r="AJB452" s="1007"/>
      <c r="AJC452" s="1007"/>
      <c r="AJD452" s="1007"/>
      <c r="AJE452" s="1007"/>
      <c r="AJF452" s="1007"/>
      <c r="AJG452" s="1007"/>
      <c r="AJH452" s="1007"/>
      <c r="AJI452" s="1007"/>
      <c r="AJJ452" s="1007"/>
      <c r="AJK452" s="1007"/>
      <c r="AJL452" s="1007"/>
      <c r="AJM452" s="1007"/>
      <c r="AJN452" s="1007"/>
      <c r="AJO452" s="1007"/>
      <c r="AJP452" s="1007"/>
      <c r="AJQ452" s="1007"/>
      <c r="AJR452" s="1007"/>
      <c r="AJS452" s="1007"/>
      <c r="AJT452" s="1007"/>
      <c r="AJU452" s="1007"/>
      <c r="AJV452" s="1007"/>
      <c r="AJW452" s="1007"/>
      <c r="AJX452" s="1007"/>
      <c r="AJY452" s="1007"/>
      <c r="AJZ452" s="1007"/>
      <c r="AKA452" s="1007"/>
      <c r="AKB452" s="1007"/>
      <c r="AKC452" s="1007"/>
      <c r="AKD452" s="1007"/>
      <c r="AKE452" s="1007"/>
      <c r="AKF452" s="1007"/>
      <c r="AKG452" s="1007"/>
      <c r="AKH452" s="1007"/>
      <c r="AKI452" s="1007"/>
      <c r="AKJ452" s="1007"/>
      <c r="AKK452" s="1007"/>
      <c r="AKL452" s="1007"/>
      <c r="AKM452" s="1007"/>
      <c r="AKN452" s="1007"/>
      <c r="AKO452" s="1007"/>
      <c r="AKP452" s="1007"/>
      <c r="AKQ452" s="1007"/>
      <c r="AKR452" s="1007"/>
      <c r="AKS452" s="1007"/>
      <c r="AKT452" s="1007"/>
      <c r="AKU452" s="1007"/>
      <c r="AKV452" s="1007"/>
      <c r="AKW452" s="1007"/>
      <c r="AKX452" s="1007"/>
      <c r="AKY452" s="1007"/>
      <c r="AKZ452" s="1007"/>
      <c r="ALA452" s="1007"/>
      <c r="ALB452" s="1007"/>
      <c r="ALC452" s="1007"/>
      <c r="ALD452" s="1007"/>
      <c r="ALE452" s="1007"/>
      <c r="ALF452" s="1007"/>
      <c r="ALG452" s="1007"/>
      <c r="ALH452" s="1007"/>
      <c r="ALI452" s="1007"/>
      <c r="ALJ452" s="1007"/>
      <c r="ALK452" s="1007"/>
      <c r="ALL452" s="1007"/>
      <c r="ALM452" s="1007"/>
      <c r="ALN452" s="1007"/>
      <c r="ALO452" s="1007"/>
      <c r="ALP452" s="1007"/>
      <c r="ALQ452" s="1007"/>
      <c r="ALR452" s="1007"/>
      <c r="ALS452" s="1007"/>
      <c r="ALT452" s="1007"/>
      <c r="ALU452" s="1007"/>
      <c r="ALV452" s="1007"/>
      <c r="ALW452" s="1007"/>
      <c r="ALX452" s="1007"/>
      <c r="ALY452" s="1007"/>
      <c r="ALZ452" s="1007"/>
      <c r="AMA452" s="1007"/>
      <c r="AMB452" s="1007"/>
      <c r="AMC452" s="1007"/>
      <c r="AMD452" s="1007"/>
      <c r="AME452" s="1007"/>
      <c r="AMF452" s="1007"/>
      <c r="AMG452" s="1007"/>
      <c r="AMH452" s="1007"/>
      <c r="AMI452" s="1007"/>
      <c r="AMJ452" s="1007"/>
      <c r="AMK452" s="1007"/>
      <c r="AML452" s="1007"/>
      <c r="AMM452" s="1007"/>
      <c r="AMN452" s="1007"/>
      <c r="AMO452" s="1007"/>
      <c r="AMP452" s="1007"/>
      <c r="AMQ452" s="1007"/>
      <c r="AMR452" s="1007"/>
      <c r="AMS452" s="1007"/>
      <c r="AMT452" s="1007"/>
      <c r="AMU452" s="1007"/>
      <c r="AMV452" s="1007"/>
      <c r="AMW452" s="1007"/>
      <c r="AMX452" s="1007"/>
      <c r="AMY452" s="1007"/>
      <c r="AMZ452" s="1007"/>
      <c r="ANA452" s="1007"/>
      <c r="ANB452" s="1007"/>
      <c r="ANC452" s="1007"/>
      <c r="AND452" s="1007"/>
      <c r="ANE452" s="1007"/>
      <c r="ANF452" s="1007"/>
      <c r="ANG452" s="1007"/>
      <c r="ANH452" s="1007"/>
      <c r="ANI452" s="1007"/>
      <c r="ANJ452" s="1007"/>
      <c r="ANK452" s="1007"/>
      <c r="ANL452" s="1007"/>
      <c r="ANM452" s="1007"/>
      <c r="ANN452" s="1007"/>
      <c r="ANO452" s="1007"/>
      <c r="ANP452" s="1007"/>
      <c r="ANQ452" s="1007"/>
      <c r="ANR452" s="1007"/>
      <c r="ANS452" s="1007"/>
      <c r="ANT452" s="1007"/>
      <c r="ANU452" s="1007"/>
      <c r="ANV452" s="1007"/>
      <c r="ANW452" s="1007"/>
      <c r="ANX452" s="1007"/>
      <c r="ANY452" s="1007"/>
      <c r="ANZ452" s="1007"/>
      <c r="AOA452" s="1007"/>
      <c r="AOB452" s="1007"/>
      <c r="AOC452" s="1007"/>
      <c r="AOD452" s="1007"/>
      <c r="AOE452" s="1007"/>
      <c r="AOF452" s="1007"/>
      <c r="AOG452" s="1007"/>
      <c r="AOH452" s="1007"/>
      <c r="AOI452" s="1007"/>
      <c r="AOJ452" s="1007"/>
      <c r="AOK452" s="1007"/>
      <c r="AOL452" s="1007"/>
      <c r="AOM452" s="1007"/>
      <c r="AON452" s="1007"/>
      <c r="AOO452" s="1007"/>
      <c r="AOP452" s="1007"/>
      <c r="AOQ452" s="1007"/>
      <c r="AOR452" s="1007"/>
      <c r="AOS452" s="1007"/>
      <c r="AOT452" s="1007"/>
      <c r="AOU452" s="1007"/>
      <c r="AOV452" s="1007"/>
      <c r="AOW452" s="1007"/>
      <c r="AOX452" s="1007"/>
      <c r="AOY452" s="1007"/>
      <c r="AOZ452" s="1007"/>
      <c r="APA452" s="1007"/>
      <c r="APB452" s="1007"/>
      <c r="APC452" s="1007"/>
      <c r="APD452" s="1007"/>
      <c r="APE452" s="1007"/>
      <c r="APF452" s="1007"/>
      <c r="APG452" s="1007"/>
      <c r="APH452" s="1007"/>
      <c r="API452" s="1007"/>
      <c r="APJ452" s="1007"/>
      <c r="APK452" s="1007"/>
      <c r="APL452" s="1007"/>
      <c r="APM452" s="1007"/>
      <c r="APN452" s="1007"/>
      <c r="APO452" s="1007"/>
      <c r="APP452" s="1007"/>
      <c r="APQ452" s="1007"/>
      <c r="APR452" s="1007"/>
      <c r="APS452" s="1007"/>
      <c r="APT452" s="1007"/>
      <c r="APU452" s="1007"/>
      <c r="APV452" s="1007"/>
      <c r="APW452" s="1007"/>
      <c r="APX452" s="1007"/>
      <c r="APY452" s="1007"/>
      <c r="APZ452" s="1007"/>
      <c r="AQA452" s="1007"/>
      <c r="AQB452" s="1007"/>
      <c r="AQC452" s="1007"/>
      <c r="AQD452" s="1007"/>
      <c r="AQE452" s="1007"/>
      <c r="AQF452" s="1007"/>
      <c r="AQG452" s="1007"/>
      <c r="AQH452" s="1007"/>
      <c r="AQI452" s="1007"/>
      <c r="AQJ452" s="1007"/>
      <c r="AQK452" s="1007"/>
      <c r="AQL452" s="1007"/>
      <c r="AQM452" s="1007"/>
      <c r="AQN452" s="1007"/>
      <c r="AQO452" s="1007"/>
      <c r="AQP452" s="1007"/>
      <c r="AQQ452" s="1007"/>
      <c r="AQR452" s="1007"/>
      <c r="AQS452" s="1007"/>
      <c r="AQT452" s="1007"/>
      <c r="AQU452" s="1007"/>
      <c r="AQV452" s="1007"/>
      <c r="AQW452" s="1007"/>
      <c r="AQX452" s="1007"/>
      <c r="AQY452" s="1007"/>
      <c r="AQZ452" s="1007"/>
      <c r="ARA452" s="1007"/>
      <c r="ARB452" s="1007"/>
      <c r="ARC452" s="1007"/>
      <c r="ARD452" s="1007"/>
      <c r="ARE452" s="1007"/>
      <c r="ARF452" s="1007"/>
      <c r="ARG452" s="1007"/>
      <c r="ARH452" s="1007"/>
      <c r="ARI452" s="1007"/>
      <c r="ARJ452" s="1007"/>
      <c r="ARK452" s="1007"/>
      <c r="ARL452" s="1007"/>
      <c r="ARM452" s="1007"/>
      <c r="ARN452" s="1007"/>
      <c r="ARO452" s="1007"/>
      <c r="ARP452" s="1007"/>
      <c r="ARQ452" s="1007"/>
      <c r="ARR452" s="1007"/>
      <c r="ARS452" s="1007"/>
      <c r="ART452" s="1007"/>
      <c r="ARU452" s="1007"/>
      <c r="ARV452" s="1007"/>
      <c r="ARW452" s="1007"/>
      <c r="ARX452" s="1007"/>
      <c r="ARY452" s="1007"/>
      <c r="ARZ452" s="1007"/>
      <c r="ASA452" s="1007"/>
      <c r="ASB452" s="1007"/>
      <c r="ASC452" s="1007"/>
      <c r="ASD452" s="1007"/>
      <c r="ASE452" s="1007"/>
      <c r="ASF452" s="1007"/>
      <c r="ASG452" s="1007"/>
      <c r="ASH452" s="1007"/>
      <c r="ASI452" s="1007"/>
      <c r="ASJ452" s="1007"/>
      <c r="ASK452" s="1007"/>
      <c r="ASL452" s="1007"/>
      <c r="ASM452" s="1007"/>
      <c r="ASN452" s="1007"/>
      <c r="ASO452" s="1007"/>
      <c r="ASP452" s="1007"/>
      <c r="ASQ452" s="1007"/>
      <c r="ASR452" s="1007"/>
      <c r="ASS452" s="1007"/>
      <c r="AST452" s="1007"/>
      <c r="ASU452" s="1007"/>
      <c r="ASV452" s="1007"/>
      <c r="ASW452" s="1007"/>
      <c r="ASX452" s="1007"/>
      <c r="ASY452" s="1007"/>
      <c r="ASZ452" s="1007"/>
      <c r="ATA452" s="1007"/>
      <c r="ATB452" s="1007"/>
      <c r="ATC452" s="1007"/>
      <c r="ATD452" s="1007"/>
      <c r="ATE452" s="1007"/>
      <c r="ATF452" s="1007"/>
      <c r="ATG452" s="1007"/>
      <c r="ATH452" s="1007"/>
      <c r="ATI452" s="1007"/>
      <c r="ATJ452" s="1007"/>
      <c r="ATK452" s="1007"/>
      <c r="ATL452" s="1007"/>
      <c r="ATM452" s="1007"/>
      <c r="ATN452" s="1007"/>
      <c r="ATO452" s="1007"/>
      <c r="ATP452" s="1007"/>
      <c r="ATQ452" s="1007"/>
      <c r="ATR452" s="1007"/>
      <c r="ATS452" s="1007"/>
      <c r="ATT452" s="1007"/>
      <c r="ATU452" s="1007"/>
      <c r="ATV452" s="1007"/>
      <c r="ATW452" s="1007"/>
      <c r="ATX452" s="1007"/>
      <c r="ATY452" s="1007"/>
      <c r="ATZ452" s="1007"/>
      <c r="AUA452" s="1007"/>
      <c r="AUB452" s="1007"/>
      <c r="AUC452" s="1007"/>
      <c r="AUD452" s="1007"/>
      <c r="AUE452" s="1007"/>
      <c r="AUF452" s="1007"/>
      <c r="AUG452" s="1007"/>
      <c r="AUH452" s="1007"/>
      <c r="AUI452" s="1007"/>
      <c r="AUJ452" s="1007"/>
      <c r="AUK452" s="1007"/>
      <c r="AUL452" s="1007"/>
      <c r="AUM452" s="1007"/>
      <c r="AUN452" s="1007"/>
      <c r="AUO452" s="1007"/>
      <c r="AUP452" s="1007"/>
      <c r="AUQ452" s="1007"/>
      <c r="AUR452" s="1007"/>
      <c r="AUS452" s="1007"/>
      <c r="AUT452" s="1007"/>
      <c r="AUU452" s="1007"/>
      <c r="AUV452" s="1007"/>
      <c r="AUW452" s="1007"/>
      <c r="AUX452" s="1007"/>
      <c r="AUY452" s="1007"/>
      <c r="AUZ452" s="1007"/>
      <c r="AVA452" s="1007"/>
      <c r="AVB452" s="1007"/>
      <c r="AVC452" s="1007"/>
      <c r="AVD452" s="1007"/>
      <c r="AVE452" s="1007"/>
      <c r="AVF452" s="1007"/>
      <c r="AVG452" s="1007"/>
      <c r="AVH452" s="1007"/>
      <c r="AVI452" s="1007"/>
      <c r="AVJ452" s="1007"/>
      <c r="AVK452" s="1007"/>
      <c r="AVL452" s="1007"/>
      <c r="AVM452" s="1007"/>
      <c r="AVN452" s="1007"/>
      <c r="AVO452" s="1007"/>
      <c r="AVP452" s="1007"/>
      <c r="AVQ452" s="1007"/>
      <c r="AVR452" s="1007"/>
      <c r="AVS452" s="1007"/>
      <c r="AVT452" s="1007"/>
      <c r="AVU452" s="1007"/>
      <c r="AVV452" s="1007"/>
      <c r="AVW452" s="1007"/>
      <c r="AVX452" s="1007"/>
      <c r="AVY452" s="1007"/>
      <c r="AVZ452" s="1007"/>
      <c r="AWA452" s="1007"/>
      <c r="AWB452" s="1007"/>
      <c r="AWC452" s="1007"/>
      <c r="AWD452" s="1007"/>
      <c r="AWE452" s="1007"/>
      <c r="AWF452" s="1007"/>
      <c r="AWG452" s="1007"/>
      <c r="AWH452" s="1007"/>
      <c r="AWI452" s="1007"/>
      <c r="AWJ452" s="1007"/>
      <c r="AWK452" s="1007"/>
      <c r="AWL452" s="1007"/>
      <c r="AWM452" s="1007"/>
      <c r="AWN452" s="1007"/>
      <c r="AWO452" s="1007"/>
      <c r="AWP452" s="1007"/>
      <c r="AWQ452" s="1007"/>
      <c r="AWR452" s="1007"/>
      <c r="AWS452" s="1007"/>
      <c r="AWT452" s="1007"/>
      <c r="AWU452" s="1007"/>
      <c r="AWV452" s="1007"/>
      <c r="AWW452" s="1007"/>
      <c r="AWX452" s="1007"/>
      <c r="AWY452" s="1007"/>
      <c r="AWZ452" s="1007"/>
      <c r="AXA452" s="1007"/>
      <c r="AXB452" s="1007"/>
      <c r="AXC452" s="1007"/>
      <c r="AXD452" s="1007"/>
      <c r="AXE452" s="1007"/>
      <c r="AXF452" s="1007"/>
      <c r="AXG452" s="1007"/>
      <c r="AXH452" s="1007"/>
      <c r="AXI452" s="1007"/>
      <c r="AXJ452" s="1007"/>
      <c r="AXK452" s="1007"/>
      <c r="AXL452" s="1007"/>
      <c r="AXM452" s="1007"/>
      <c r="AXN452" s="1007"/>
      <c r="AXO452" s="1007"/>
      <c r="AXP452" s="1007"/>
      <c r="AXQ452" s="1007"/>
      <c r="AXR452" s="1007"/>
      <c r="AXS452" s="1007"/>
      <c r="AXT452" s="1007"/>
      <c r="AXU452" s="1007"/>
      <c r="AXV452" s="1007"/>
      <c r="AXW452" s="1007"/>
      <c r="AXX452" s="1007"/>
      <c r="AXY452" s="1007"/>
      <c r="AXZ452" s="1007"/>
      <c r="AYA452" s="1007"/>
      <c r="AYB452" s="1007"/>
      <c r="AYC452" s="1007"/>
      <c r="AYD452" s="1007"/>
      <c r="AYE452" s="1007"/>
      <c r="AYF452" s="1007"/>
      <c r="AYG452" s="1007"/>
      <c r="AYH452" s="1007"/>
      <c r="AYI452" s="1007"/>
      <c r="AYJ452" s="1007"/>
      <c r="AYK452" s="1007"/>
      <c r="AYL452" s="1007"/>
      <c r="AYM452" s="1007"/>
      <c r="AYN452" s="1007"/>
      <c r="AYO452" s="1007"/>
      <c r="AYP452" s="1007"/>
      <c r="AYQ452" s="1007"/>
      <c r="AYR452" s="1007"/>
      <c r="AYS452" s="1007"/>
      <c r="AYT452" s="1007"/>
      <c r="AYU452" s="1007"/>
      <c r="AYV452" s="1007"/>
      <c r="AYW452" s="1007"/>
      <c r="AYX452" s="1007"/>
      <c r="AYY452" s="1007"/>
      <c r="AYZ452" s="1007"/>
      <c r="AZA452" s="1007"/>
      <c r="AZB452" s="1007"/>
      <c r="AZC452" s="1007"/>
      <c r="AZD452" s="1007"/>
      <c r="AZE452" s="1007"/>
      <c r="AZF452" s="1007"/>
      <c r="AZG452" s="1007"/>
      <c r="AZH452" s="1007"/>
      <c r="AZI452" s="1007"/>
      <c r="AZJ452" s="1007"/>
      <c r="AZK452" s="1007"/>
      <c r="AZL452" s="1007"/>
      <c r="AZM452" s="1007"/>
      <c r="AZN452" s="1007"/>
      <c r="AZO452" s="1007"/>
      <c r="AZP452" s="1007"/>
      <c r="AZQ452" s="1007"/>
      <c r="AZR452" s="1007"/>
      <c r="AZS452" s="1007"/>
      <c r="AZT452" s="1007"/>
      <c r="AZU452" s="1007"/>
      <c r="AZV452" s="1007"/>
      <c r="AZW452" s="1007"/>
      <c r="AZX452" s="1007"/>
      <c r="AZY452" s="1007"/>
      <c r="AZZ452" s="1007"/>
      <c r="BAA452" s="1007"/>
      <c r="BAB452" s="1007"/>
      <c r="BAC452" s="1007"/>
      <c r="BAD452" s="1007"/>
      <c r="BAE452" s="1007"/>
      <c r="BAF452" s="1007"/>
      <c r="BAG452" s="1007"/>
      <c r="BAH452" s="1007"/>
      <c r="BAI452" s="1007"/>
      <c r="BAJ452" s="1007"/>
      <c r="BAK452" s="1007"/>
      <c r="BAL452" s="1007"/>
      <c r="BAM452" s="1007"/>
      <c r="BAN452" s="1007"/>
      <c r="BAO452" s="1007"/>
      <c r="BAP452" s="1007"/>
      <c r="BAQ452" s="1007"/>
      <c r="BAR452" s="1007"/>
      <c r="BAS452" s="1007"/>
      <c r="BAT452" s="1007"/>
      <c r="BAU452" s="1007"/>
      <c r="BAV452" s="1007"/>
      <c r="BAW452" s="1007"/>
      <c r="BAX452" s="1007"/>
      <c r="BAY452" s="1007"/>
      <c r="BAZ452" s="1007"/>
      <c r="BBA452" s="1007"/>
      <c r="BBB452" s="1007"/>
      <c r="BBC452" s="1007"/>
      <c r="BBD452" s="1007"/>
      <c r="BBE452" s="1007"/>
      <c r="BBF452" s="1007"/>
      <c r="BBG452" s="1007"/>
      <c r="BBH452" s="1007"/>
      <c r="BBI452" s="1007"/>
      <c r="BBJ452" s="1007"/>
      <c r="BBK452" s="1007"/>
      <c r="BBL452" s="1007"/>
      <c r="BBM452" s="1007"/>
      <c r="BBN452" s="1007"/>
      <c r="BBO452" s="1007"/>
      <c r="BBP452" s="1007"/>
      <c r="BBQ452" s="1007"/>
      <c r="BBR452" s="1007"/>
      <c r="BBS452" s="1007"/>
      <c r="BBT452" s="1007"/>
      <c r="BBU452" s="1007"/>
      <c r="BBV452" s="1007"/>
      <c r="BBW452" s="1007"/>
      <c r="BBX452" s="1007"/>
      <c r="BBY452" s="1007"/>
      <c r="BBZ452" s="1007"/>
      <c r="BCA452" s="1007"/>
      <c r="BCB452" s="1007"/>
      <c r="BCC452" s="1007"/>
      <c r="BCD452" s="1007"/>
      <c r="BCE452" s="1007"/>
      <c r="BCF452" s="1007"/>
      <c r="BCG452" s="1007"/>
      <c r="BCH452" s="1007"/>
      <c r="BCI452" s="1007"/>
      <c r="BCJ452" s="1007"/>
      <c r="BCK452" s="1007"/>
      <c r="BCL452" s="1007"/>
      <c r="BCM452" s="1007"/>
      <c r="BCN452" s="1007"/>
      <c r="BCO452" s="1007"/>
      <c r="BCP452" s="1007"/>
      <c r="BCQ452" s="1007"/>
      <c r="BCR452" s="1007"/>
      <c r="BCS452" s="1007"/>
      <c r="BCT452" s="1007"/>
      <c r="BCU452" s="1007"/>
      <c r="BCV452" s="1007"/>
      <c r="BCW452" s="1007"/>
      <c r="BCX452" s="1007"/>
      <c r="BCY452" s="1007"/>
      <c r="BCZ452" s="1007"/>
      <c r="BDA452" s="1007"/>
      <c r="BDB452" s="1007"/>
      <c r="BDC452" s="1007"/>
      <c r="BDD452" s="1007"/>
      <c r="BDE452" s="1007"/>
      <c r="BDF452" s="1007"/>
      <c r="BDG452" s="1007"/>
      <c r="BDH452" s="1007"/>
      <c r="BDI452" s="1007"/>
      <c r="BDJ452" s="1007"/>
      <c r="BDK452" s="1007"/>
      <c r="BDL452" s="1007"/>
      <c r="BDM452" s="1007"/>
      <c r="BDN452" s="1007"/>
      <c r="BDO452" s="1007"/>
      <c r="BDP452" s="1007"/>
      <c r="BDQ452" s="1007"/>
      <c r="BDR452" s="1007"/>
      <c r="BDS452" s="1007"/>
      <c r="BDT452" s="1007"/>
      <c r="BDU452" s="1007"/>
      <c r="BDV452" s="1007"/>
      <c r="BDW452" s="1007"/>
      <c r="BDX452" s="1007"/>
      <c r="BDY452" s="1007"/>
      <c r="BDZ452" s="1007"/>
      <c r="BEA452" s="1007"/>
      <c r="BEB452" s="1007"/>
      <c r="BEC452" s="1007"/>
      <c r="BED452" s="1007"/>
      <c r="BEE452" s="1007"/>
      <c r="BEF452" s="1007"/>
      <c r="BEG452" s="1007"/>
      <c r="BEH452" s="1007"/>
      <c r="BEI452" s="1007"/>
      <c r="BEJ452" s="1007"/>
      <c r="BEK452" s="1007"/>
      <c r="BEL452" s="1007"/>
      <c r="BEM452" s="1007"/>
      <c r="BEN452" s="1007"/>
      <c r="BEO452" s="1007"/>
      <c r="BEP452" s="1007"/>
      <c r="BEQ452" s="1007"/>
      <c r="BER452" s="1007"/>
      <c r="BES452" s="1007"/>
      <c r="BET452" s="1007"/>
      <c r="BEU452" s="1007"/>
      <c r="BEV452" s="1007"/>
      <c r="BEW452" s="1007"/>
      <c r="BEX452" s="1007"/>
      <c r="BEY452" s="1007"/>
      <c r="BEZ452" s="1007"/>
      <c r="BFA452" s="1007"/>
      <c r="BFB452" s="1007"/>
      <c r="BFC452" s="1007"/>
      <c r="BFD452" s="1007"/>
      <c r="BFE452" s="1007"/>
      <c r="BFF452" s="1007"/>
      <c r="BFG452" s="1007"/>
      <c r="BFH452" s="1007"/>
      <c r="BFI452" s="1007"/>
      <c r="BFJ452" s="1007"/>
      <c r="BFK452" s="1007"/>
      <c r="BFL452" s="1007"/>
      <c r="BFM452" s="1007"/>
      <c r="BFN452" s="1007"/>
      <c r="BFO452" s="1007"/>
      <c r="BFP452" s="1007"/>
      <c r="BFQ452" s="1007"/>
      <c r="BFR452" s="1007"/>
      <c r="BFS452" s="1007"/>
      <c r="BFT452" s="1007"/>
      <c r="BFU452" s="1007"/>
      <c r="BFV452" s="1007"/>
      <c r="BFW452" s="1007"/>
      <c r="BFX452" s="1007"/>
      <c r="BFY452" s="1007"/>
      <c r="BFZ452" s="1007"/>
      <c r="BGA452" s="1007"/>
      <c r="BGB452" s="1007"/>
      <c r="BGC452" s="1007"/>
      <c r="BGD452" s="1007"/>
      <c r="BGE452" s="1007"/>
      <c r="BGF452" s="1007"/>
      <c r="BGG452" s="1007"/>
      <c r="BGH452" s="1007"/>
      <c r="BGI452" s="1007"/>
      <c r="BGJ452" s="1007"/>
      <c r="BGK452" s="1007"/>
      <c r="BGL452" s="1007"/>
      <c r="BGM452" s="1007"/>
      <c r="BGN452" s="1007"/>
      <c r="BGO452" s="1007"/>
      <c r="BGP452" s="1007"/>
      <c r="BGQ452" s="1007"/>
      <c r="BGR452" s="1007"/>
      <c r="BGS452" s="1007"/>
      <c r="BGT452" s="1007"/>
      <c r="BGU452" s="1007"/>
      <c r="BGV452" s="1007"/>
      <c r="BGW452" s="1007"/>
      <c r="BGX452" s="1007"/>
      <c r="BGY452" s="1007"/>
      <c r="BGZ452" s="1007"/>
      <c r="BHA452" s="1007"/>
      <c r="BHB452" s="1007"/>
      <c r="BHC452" s="1007"/>
      <c r="BHD452" s="1007"/>
      <c r="BHE452" s="1007"/>
      <c r="BHF452" s="1007"/>
      <c r="BHG452" s="1007"/>
      <c r="BHH452" s="1007"/>
      <c r="BHI452" s="1007"/>
      <c r="BHJ452" s="1007"/>
      <c r="BHK452" s="1007"/>
      <c r="BHL452" s="1007"/>
      <c r="BHM452" s="1007"/>
      <c r="BHN452" s="1007"/>
      <c r="BHO452" s="1007"/>
      <c r="BHP452" s="1007"/>
      <c r="BHQ452" s="1007"/>
      <c r="BHR452" s="1007"/>
      <c r="BHS452" s="1007"/>
      <c r="BHT452" s="1007"/>
      <c r="BHU452" s="1007"/>
      <c r="BHV452" s="1007"/>
      <c r="BHW452" s="1007"/>
      <c r="BHX452" s="1007"/>
      <c r="BHY452" s="1007"/>
      <c r="BHZ452" s="1007"/>
      <c r="BIA452" s="1007"/>
      <c r="BIB452" s="1007"/>
      <c r="BIC452" s="1007"/>
      <c r="BID452" s="1007"/>
      <c r="BIE452" s="1007"/>
      <c r="BIF452" s="1007"/>
      <c r="BIG452" s="1007"/>
      <c r="BIH452" s="1007"/>
      <c r="BII452" s="1007"/>
      <c r="BIJ452" s="1007"/>
      <c r="BIK452" s="1007"/>
      <c r="BIL452" s="1007"/>
      <c r="BIM452" s="1007"/>
      <c r="BIN452" s="1007"/>
      <c r="BIO452" s="1007"/>
      <c r="BIP452" s="1007"/>
      <c r="BIQ452" s="1007"/>
      <c r="BIR452" s="1007"/>
      <c r="BIS452" s="1007"/>
      <c r="BIT452" s="1007"/>
      <c r="BIU452" s="1007"/>
      <c r="BIV452" s="1007"/>
      <c r="BIW452" s="1007"/>
      <c r="BIX452" s="1007"/>
      <c r="BIY452" s="1007"/>
      <c r="BIZ452" s="1007"/>
      <c r="BJA452" s="1007"/>
      <c r="BJB452" s="1007"/>
      <c r="BJC452" s="1007"/>
      <c r="BJD452" s="1007"/>
      <c r="BJE452" s="1007"/>
      <c r="BJF452" s="1007"/>
      <c r="BJG452" s="1007"/>
      <c r="BJH452" s="1007"/>
      <c r="BJI452" s="1007"/>
      <c r="BJJ452" s="1007"/>
      <c r="BJK452" s="1007"/>
      <c r="BJL452" s="1007"/>
      <c r="BJM452" s="1007"/>
      <c r="BJN452" s="1007"/>
      <c r="BJO452" s="1007"/>
      <c r="BJP452" s="1007"/>
      <c r="BJQ452" s="1007"/>
      <c r="BJR452" s="1007"/>
      <c r="BJS452" s="1007"/>
      <c r="BJT452" s="1007"/>
      <c r="BJU452" s="1007"/>
      <c r="BJV452" s="1007"/>
      <c r="BJW452" s="1007"/>
      <c r="BJX452" s="1007"/>
      <c r="BJY452" s="1007"/>
      <c r="BJZ452" s="1007"/>
      <c r="BKA452" s="1007"/>
      <c r="BKB452" s="1007"/>
      <c r="BKC452" s="1007"/>
      <c r="BKD452" s="1007"/>
      <c r="BKE452" s="1007"/>
      <c r="BKF452" s="1007"/>
      <c r="BKG452" s="1007"/>
      <c r="BKH452" s="1007"/>
      <c r="BKI452" s="1007"/>
      <c r="BKJ452" s="1007"/>
      <c r="BKK452" s="1007"/>
      <c r="BKL452" s="1007"/>
      <c r="BKM452" s="1007"/>
      <c r="BKN452" s="1007"/>
      <c r="BKO452" s="1007"/>
      <c r="BKP452" s="1007"/>
      <c r="BKQ452" s="1007"/>
      <c r="BKR452" s="1007"/>
      <c r="BKS452" s="1007"/>
      <c r="BKT452" s="1007"/>
      <c r="BKU452" s="1007"/>
      <c r="BKV452" s="1007"/>
      <c r="BKW452" s="1007"/>
      <c r="BKX452" s="1007"/>
      <c r="BKY452" s="1007"/>
      <c r="BKZ452" s="1007"/>
      <c r="BLA452" s="1007"/>
      <c r="BLB452" s="1007"/>
      <c r="BLC452" s="1007"/>
      <c r="BLD452" s="1007"/>
      <c r="BLE452" s="1007"/>
      <c r="BLF452" s="1007"/>
      <c r="BLG452" s="1007"/>
      <c r="BLH452" s="1007"/>
      <c r="BLI452" s="1007"/>
      <c r="BLJ452" s="1007"/>
      <c r="BLK452" s="1007"/>
      <c r="BLL452" s="1007"/>
      <c r="BLM452" s="1007"/>
      <c r="BLN452" s="1007"/>
      <c r="BLO452" s="1007"/>
      <c r="BLP452" s="1007"/>
      <c r="BLQ452" s="1007"/>
      <c r="BLR452" s="1007"/>
      <c r="BLS452" s="1007"/>
      <c r="BLT452" s="1007"/>
      <c r="BLU452" s="1007"/>
      <c r="BLV452" s="1007"/>
      <c r="BLW452" s="1007"/>
      <c r="BLX452" s="1007"/>
      <c r="BLY452" s="1007"/>
      <c r="BLZ452" s="1007"/>
      <c r="BMA452" s="1007"/>
      <c r="BMB452" s="1007"/>
      <c r="BMC452" s="1007"/>
      <c r="BMD452" s="1007"/>
      <c r="BME452" s="1007"/>
      <c r="BMF452" s="1007"/>
      <c r="BMG452" s="1007"/>
      <c r="BMH452" s="1007"/>
      <c r="BMI452" s="1007"/>
      <c r="BMJ452" s="1007"/>
      <c r="BMK452" s="1007"/>
      <c r="BML452" s="1007"/>
      <c r="BMM452" s="1007"/>
      <c r="BMN452" s="1007"/>
      <c r="BMO452" s="1007"/>
    </row>
    <row r="453" spans="1:1705" customFormat="1">
      <c r="A453" s="580" t="s">
        <v>1371</v>
      </c>
      <c r="B453" s="581"/>
      <c r="C453" s="581" t="s">
        <v>1371</v>
      </c>
      <c r="D453" s="582" t="s">
        <v>1233</v>
      </c>
      <c r="E453" s="589" t="s">
        <v>1234</v>
      </c>
      <c r="F453" s="584" t="s">
        <v>173</v>
      </c>
      <c r="G453" s="584"/>
      <c r="H453" s="584">
        <v>1</v>
      </c>
      <c r="I453" s="584"/>
      <c r="J453" s="584">
        <v>59.3709481</v>
      </c>
      <c r="K453" s="584">
        <v>24.859952570000001</v>
      </c>
      <c r="L453" s="586" t="s">
        <v>1372</v>
      </c>
      <c r="M453" s="586"/>
      <c r="N453" s="588" t="s">
        <v>1373</v>
      </c>
      <c r="O453" s="588" t="s">
        <v>1131</v>
      </c>
      <c r="P453" s="588"/>
      <c r="Q453" s="467">
        <v>452</v>
      </c>
      <c r="R453" s="467">
        <v>452</v>
      </c>
      <c r="S453" s="461"/>
      <c r="T453" s="1155"/>
      <c r="U453" s="709"/>
      <c r="V453" s="16"/>
      <c r="W453" s="461"/>
    </row>
    <row r="454" spans="1:1705" customFormat="1">
      <c r="A454" s="581" t="s">
        <v>1374</v>
      </c>
      <c r="B454" s="581"/>
      <c r="C454" s="581" t="s">
        <v>1374</v>
      </c>
      <c r="D454" s="988" t="s">
        <v>1142</v>
      </c>
      <c r="E454" s="589" t="s">
        <v>1143</v>
      </c>
      <c r="F454" s="584" t="s">
        <v>173</v>
      </c>
      <c r="G454" s="584"/>
      <c r="H454" s="584">
        <v>1</v>
      </c>
      <c r="I454" s="584"/>
      <c r="J454" s="584">
        <v>59.371870800000003</v>
      </c>
      <c r="K454" s="584">
        <v>24.86295376</v>
      </c>
      <c r="L454" s="586" t="s">
        <v>1147</v>
      </c>
      <c r="M454" s="586"/>
      <c r="N454" s="588" t="s">
        <v>1375</v>
      </c>
      <c r="O454" s="588" t="s">
        <v>1131</v>
      </c>
      <c r="P454" s="588"/>
      <c r="Q454" s="467">
        <v>453</v>
      </c>
      <c r="R454" s="467">
        <v>453</v>
      </c>
      <c r="S454" s="713"/>
      <c r="T454" s="1155"/>
      <c r="U454" s="709"/>
      <c r="V454" s="16"/>
      <c r="W454" s="461"/>
    </row>
    <row r="455" spans="1:1705" customFormat="1">
      <c r="A455" s="581" t="s">
        <v>1376</v>
      </c>
      <c r="B455" s="581"/>
      <c r="C455" s="581" t="s">
        <v>1376</v>
      </c>
      <c r="D455" s="988" t="s">
        <v>1127</v>
      </c>
      <c r="E455" s="589" t="s">
        <v>1128</v>
      </c>
      <c r="F455" s="584" t="s">
        <v>173</v>
      </c>
      <c r="G455" s="584"/>
      <c r="H455" s="584">
        <v>1</v>
      </c>
      <c r="I455" s="584"/>
      <c r="J455" s="584">
        <v>59.371853889999997</v>
      </c>
      <c r="K455" s="584">
        <v>24.861981979999999</v>
      </c>
      <c r="L455" s="586" t="s">
        <v>1209</v>
      </c>
      <c r="M455" s="586"/>
      <c r="N455" s="588" t="s">
        <v>1377</v>
      </c>
      <c r="O455" s="588" t="s">
        <v>1131</v>
      </c>
      <c r="P455" s="588"/>
      <c r="Q455" s="467">
        <v>454</v>
      </c>
      <c r="R455" s="467">
        <v>454</v>
      </c>
      <c r="S455" s="713"/>
      <c r="T455" s="1155"/>
      <c r="U455" s="709"/>
      <c r="V455" s="16"/>
      <c r="W455" s="461"/>
    </row>
    <row r="456" spans="1:1705" customFormat="1">
      <c r="A456" s="580" t="s">
        <v>1378</v>
      </c>
      <c r="B456" s="581"/>
      <c r="C456" s="581" t="s">
        <v>1378</v>
      </c>
      <c r="D456" s="582" t="s">
        <v>1127</v>
      </c>
      <c r="E456" s="589" t="s">
        <v>1128</v>
      </c>
      <c r="F456" s="584" t="s">
        <v>173</v>
      </c>
      <c r="G456" s="584"/>
      <c r="H456" s="584">
        <v>1</v>
      </c>
      <c r="I456" s="584"/>
      <c r="J456" s="584">
        <v>59.372014839999999</v>
      </c>
      <c r="K456" s="584">
        <v>24.861355150000001</v>
      </c>
      <c r="L456" s="586" t="s">
        <v>1209</v>
      </c>
      <c r="M456" s="586"/>
      <c r="N456" s="588" t="s">
        <v>1379</v>
      </c>
      <c r="O456" s="588" t="s">
        <v>1131</v>
      </c>
      <c r="P456" s="588"/>
      <c r="Q456" s="467">
        <v>455</v>
      </c>
      <c r="R456" s="467">
        <v>455</v>
      </c>
      <c r="S456" s="713"/>
      <c r="T456" s="1155"/>
      <c r="U456" s="709"/>
      <c r="V456" s="16"/>
      <c r="W456" s="461"/>
    </row>
    <row r="457" spans="1:1705" customFormat="1">
      <c r="A457" s="580" t="s">
        <v>1380</v>
      </c>
      <c r="B457" s="1161"/>
      <c r="C457" s="1161" t="s">
        <v>1380</v>
      </c>
      <c r="D457" s="495" t="s">
        <v>1192</v>
      </c>
      <c r="E457" s="583" t="s">
        <v>1193</v>
      </c>
      <c r="F457" s="584" t="s">
        <v>173</v>
      </c>
      <c r="G457" s="584"/>
      <c r="H457" s="584">
        <v>1</v>
      </c>
      <c r="I457" s="489"/>
      <c r="J457" s="584">
        <v>59.371512250000002</v>
      </c>
      <c r="K457" s="584">
        <v>24.860182999999999</v>
      </c>
      <c r="L457" s="490" t="s">
        <v>1381</v>
      </c>
      <c r="M457" s="490"/>
      <c r="N457" s="1162" t="s">
        <v>1382</v>
      </c>
      <c r="O457" s="588" t="s">
        <v>1131</v>
      </c>
      <c r="P457" s="1162" t="s">
        <v>1383</v>
      </c>
      <c r="Q457" s="467">
        <v>456</v>
      </c>
      <c r="R457" s="467">
        <v>456</v>
      </c>
      <c r="S457" s="713"/>
      <c r="T457" s="1155"/>
      <c r="U457" s="709"/>
      <c r="V457" s="16"/>
      <c r="W457" s="461"/>
    </row>
    <row r="458" spans="1:1705" customFormat="1">
      <c r="A458" s="580" t="s">
        <v>1384</v>
      </c>
      <c r="B458" s="581"/>
      <c r="C458" s="581" t="s">
        <v>1384</v>
      </c>
      <c r="D458" s="582" t="s">
        <v>1185</v>
      </c>
      <c r="E458" s="589" t="s">
        <v>1186</v>
      </c>
      <c r="F458" s="584" t="s">
        <v>173</v>
      </c>
      <c r="G458" s="584"/>
      <c r="H458" s="584">
        <v>1</v>
      </c>
      <c r="I458" s="584"/>
      <c r="J458" s="584">
        <v>59.371443589999998</v>
      </c>
      <c r="K458" s="584">
        <v>24.860263060000001</v>
      </c>
      <c r="L458" s="586" t="s">
        <v>1385</v>
      </c>
      <c r="M458" s="586"/>
      <c r="N458" s="1162" t="s">
        <v>1386</v>
      </c>
      <c r="O458" s="588" t="s">
        <v>1131</v>
      </c>
      <c r="P458" s="1162" t="s">
        <v>1383</v>
      </c>
      <c r="Q458" s="467">
        <v>457</v>
      </c>
      <c r="R458" s="467">
        <v>457</v>
      </c>
      <c r="S458" s="713"/>
      <c r="T458" s="1155"/>
      <c r="U458" s="709"/>
      <c r="V458" s="16"/>
      <c r="W458" s="461"/>
    </row>
    <row r="459" spans="1:1705" customFormat="1">
      <c r="A459" s="580" t="s">
        <v>1387</v>
      </c>
      <c r="B459" s="581" t="s">
        <v>1387</v>
      </c>
      <c r="C459" s="581"/>
      <c r="D459" s="582" t="s">
        <v>1185</v>
      </c>
      <c r="E459" s="589" t="s">
        <v>1186</v>
      </c>
      <c r="F459" s="584" t="s">
        <v>173</v>
      </c>
      <c r="G459" s="584"/>
      <c r="H459" s="584">
        <v>1</v>
      </c>
      <c r="I459" s="584"/>
      <c r="J459" s="585">
        <v>59.3655014510001</v>
      </c>
      <c r="K459" s="585">
        <v>24.8012296210001</v>
      </c>
      <c r="L459" s="586" t="s">
        <v>1388</v>
      </c>
      <c r="M459" s="586"/>
      <c r="N459" s="588" t="s">
        <v>1389</v>
      </c>
      <c r="O459" s="588" t="s">
        <v>1131</v>
      </c>
      <c r="P459" s="588"/>
      <c r="Q459" s="467">
        <v>458</v>
      </c>
      <c r="R459" s="467">
        <v>458</v>
      </c>
      <c r="S459" s="461"/>
      <c r="T459" s="1155"/>
      <c r="U459" s="709"/>
      <c r="V459" s="16"/>
      <c r="W459" s="461"/>
    </row>
    <row r="460" spans="1:1705" customFormat="1">
      <c r="A460" s="580" t="s">
        <v>454</v>
      </c>
      <c r="B460" s="581" t="s">
        <v>454</v>
      </c>
      <c r="C460" s="581"/>
      <c r="D460" s="582" t="s">
        <v>1192</v>
      </c>
      <c r="E460" s="583" t="s">
        <v>1193</v>
      </c>
      <c r="F460" s="584" t="s">
        <v>173</v>
      </c>
      <c r="G460" s="584"/>
      <c r="H460" s="584">
        <v>1</v>
      </c>
      <c r="I460" s="584"/>
      <c r="J460" s="585">
        <v>59.365196320000102</v>
      </c>
      <c r="K460" s="585">
        <v>24.799748730000001</v>
      </c>
      <c r="L460" s="586" t="s">
        <v>1390</v>
      </c>
      <c r="M460" s="586"/>
      <c r="N460" s="588" t="s">
        <v>276</v>
      </c>
      <c r="O460" s="588" t="s">
        <v>1131</v>
      </c>
      <c r="P460" s="588"/>
      <c r="Q460" s="467">
        <v>459</v>
      </c>
      <c r="R460" s="467">
        <v>459</v>
      </c>
      <c r="S460" s="461"/>
      <c r="T460" s="1155"/>
      <c r="U460" s="709"/>
      <c r="V460" s="16"/>
      <c r="W460" s="461"/>
    </row>
    <row r="461" spans="1:1705" customFormat="1">
      <c r="A461" s="580" t="s">
        <v>460</v>
      </c>
      <c r="B461" s="581" t="s">
        <v>460</v>
      </c>
      <c r="C461" s="581"/>
      <c r="D461" s="582" t="s">
        <v>1127</v>
      </c>
      <c r="E461" s="583" t="s">
        <v>1128</v>
      </c>
      <c r="F461" s="584" t="s">
        <v>173</v>
      </c>
      <c r="G461" s="584"/>
      <c r="H461" s="584">
        <v>1</v>
      </c>
      <c r="I461" s="584"/>
      <c r="J461" s="585">
        <v>59.364147930999998</v>
      </c>
      <c r="K461" s="585">
        <v>24.795471465999999</v>
      </c>
      <c r="L461" s="586" t="s">
        <v>1391</v>
      </c>
      <c r="M461" s="586"/>
      <c r="N461" s="588" t="s">
        <v>352</v>
      </c>
      <c r="O461" s="588" t="s">
        <v>1131</v>
      </c>
      <c r="P461" s="588"/>
      <c r="Q461" s="467">
        <v>460</v>
      </c>
      <c r="R461" s="467">
        <v>460</v>
      </c>
      <c r="S461" s="461"/>
      <c r="T461" s="1155"/>
      <c r="U461" s="709"/>
      <c r="V461" s="16"/>
      <c r="W461" s="461"/>
    </row>
    <row r="462" spans="1:1705" customFormat="1">
      <c r="A462" s="580" t="s">
        <v>1392</v>
      </c>
      <c r="B462" s="581"/>
      <c r="C462" s="581" t="s">
        <v>1392</v>
      </c>
      <c r="D462" s="582" t="s">
        <v>1127</v>
      </c>
      <c r="E462" s="583" t="s">
        <v>1128</v>
      </c>
      <c r="F462" s="584" t="s">
        <v>173</v>
      </c>
      <c r="G462" s="584"/>
      <c r="H462" s="584">
        <v>1</v>
      </c>
      <c r="I462" s="584"/>
      <c r="J462" s="585">
        <v>59.370100098000101</v>
      </c>
      <c r="K462" s="585">
        <v>24.8541975260001</v>
      </c>
      <c r="L462" s="586" t="s">
        <v>1209</v>
      </c>
      <c r="M462" s="586"/>
      <c r="N462" s="588" t="s">
        <v>1393</v>
      </c>
      <c r="O462" s="588" t="s">
        <v>1131</v>
      </c>
      <c r="P462" s="588"/>
      <c r="Q462" s="467">
        <v>461</v>
      </c>
      <c r="R462" s="467">
        <v>461</v>
      </c>
      <c r="S462" s="461"/>
      <c r="T462" s="1155"/>
      <c r="U462" s="709"/>
      <c r="V462" s="16"/>
      <c r="W462" s="461"/>
    </row>
    <row r="463" spans="1:1705" customFormat="1">
      <c r="A463" s="580" t="s">
        <v>1394</v>
      </c>
      <c r="B463" s="581"/>
      <c r="C463" s="581" t="s">
        <v>1394</v>
      </c>
      <c r="D463" s="582" t="s">
        <v>1127</v>
      </c>
      <c r="E463" s="583" t="s">
        <v>1128</v>
      </c>
      <c r="F463" s="584" t="s">
        <v>173</v>
      </c>
      <c r="G463" s="584"/>
      <c r="H463" s="584">
        <v>1</v>
      </c>
      <c r="I463" s="584"/>
      <c r="J463" s="585">
        <v>59.367306824000103</v>
      </c>
      <c r="K463" s="585">
        <v>24.838161563</v>
      </c>
      <c r="L463" s="586" t="s">
        <v>1209</v>
      </c>
      <c r="M463" s="586"/>
      <c r="N463" s="588" t="s">
        <v>1395</v>
      </c>
      <c r="O463" s="588" t="s">
        <v>1131</v>
      </c>
      <c r="P463" s="588"/>
      <c r="Q463" s="467">
        <v>462</v>
      </c>
      <c r="R463" s="467">
        <v>462</v>
      </c>
      <c r="S463" s="461"/>
      <c r="T463" s="1155"/>
      <c r="U463" s="709"/>
      <c r="V463" s="16"/>
      <c r="W463" s="461"/>
    </row>
    <row r="464" spans="1:1705" customFormat="1">
      <c r="A464" s="580" t="s">
        <v>1396</v>
      </c>
      <c r="B464" s="581" t="s">
        <v>1396</v>
      </c>
      <c r="C464" s="581"/>
      <c r="D464" s="582" t="s">
        <v>1127</v>
      </c>
      <c r="E464" s="583" t="s">
        <v>1128</v>
      </c>
      <c r="F464" s="584" t="s">
        <v>173</v>
      </c>
      <c r="G464" s="584"/>
      <c r="H464" s="584">
        <v>1</v>
      </c>
      <c r="I464" s="584"/>
      <c r="J464" s="585">
        <v>59.364869900000002</v>
      </c>
      <c r="K464" s="585">
        <v>24.798301050000099</v>
      </c>
      <c r="L464" s="586" t="s">
        <v>1391</v>
      </c>
      <c r="M464" s="586"/>
      <c r="N464" s="588" t="s">
        <v>1397</v>
      </c>
      <c r="O464" s="588" t="s">
        <v>1131</v>
      </c>
      <c r="P464" s="588"/>
      <c r="Q464" s="467">
        <v>463</v>
      </c>
      <c r="R464" s="467">
        <v>463</v>
      </c>
      <c r="S464" s="461"/>
      <c r="T464" s="1155"/>
      <c r="U464" s="709"/>
      <c r="V464" s="16"/>
      <c r="W464" s="461"/>
    </row>
    <row r="465" spans="1:1705" customFormat="1">
      <c r="A465" s="580" t="s">
        <v>472</v>
      </c>
      <c r="B465" s="581"/>
      <c r="C465" s="581" t="s">
        <v>472</v>
      </c>
      <c r="D465" s="582" t="s">
        <v>1127</v>
      </c>
      <c r="E465" s="583" t="s">
        <v>1128</v>
      </c>
      <c r="F465" s="584" t="s">
        <v>173</v>
      </c>
      <c r="G465" s="584"/>
      <c r="H465" s="584">
        <v>1</v>
      </c>
      <c r="I465" s="584"/>
      <c r="J465" s="585">
        <v>59.368388590999999</v>
      </c>
      <c r="K465" s="585">
        <v>24.849834826000102</v>
      </c>
      <c r="L465" s="586" t="s">
        <v>1209</v>
      </c>
      <c r="M465" s="586"/>
      <c r="N465" s="588" t="s">
        <v>1398</v>
      </c>
      <c r="O465" s="588" t="s">
        <v>1131</v>
      </c>
      <c r="P465" s="588"/>
      <c r="Q465" s="467">
        <v>464</v>
      </c>
      <c r="R465" s="467">
        <v>464</v>
      </c>
      <c r="S465" s="461"/>
      <c r="T465" s="1155"/>
      <c r="U465" s="709"/>
      <c r="V465" s="16"/>
      <c r="W465" s="461"/>
    </row>
    <row r="466" spans="1:1705" customFormat="1">
      <c r="A466" s="744" t="s">
        <v>457</v>
      </c>
      <c r="B466" s="751" t="s">
        <v>457</v>
      </c>
      <c r="C466" s="761"/>
      <c r="D466" s="769" t="s">
        <v>1127</v>
      </c>
      <c r="E466" s="798" t="s">
        <v>1128</v>
      </c>
      <c r="F466" s="780" t="s">
        <v>173</v>
      </c>
      <c r="G466" s="780"/>
      <c r="H466" s="780">
        <v>1</v>
      </c>
      <c r="I466" s="780"/>
      <c r="J466" s="856">
        <v>59.364510942000003</v>
      </c>
      <c r="K466" s="585">
        <v>24.796888039000098</v>
      </c>
      <c r="L466" s="586" t="s">
        <v>1391</v>
      </c>
      <c r="M466" s="586"/>
      <c r="N466" s="588" t="s">
        <v>1397</v>
      </c>
      <c r="O466" s="588" t="s">
        <v>1131</v>
      </c>
      <c r="P466" s="588"/>
      <c r="Q466" s="467">
        <v>465</v>
      </c>
      <c r="R466" s="467">
        <v>465</v>
      </c>
      <c r="S466" s="461"/>
      <c r="T466" s="1155"/>
      <c r="U466" s="709"/>
      <c r="V466" s="16"/>
      <c r="W466" s="461"/>
    </row>
    <row r="467" spans="1:1705" customFormat="1">
      <c r="A467" s="580" t="s">
        <v>463</v>
      </c>
      <c r="B467" s="581"/>
      <c r="C467" s="581" t="s">
        <v>463</v>
      </c>
      <c r="D467" s="582" t="s">
        <v>1127</v>
      </c>
      <c r="E467" s="583" t="s">
        <v>1128</v>
      </c>
      <c r="F467" s="584" t="s">
        <v>173</v>
      </c>
      <c r="G467" s="584"/>
      <c r="H467" s="584">
        <v>1</v>
      </c>
      <c r="I467" s="584"/>
      <c r="J467" s="585">
        <v>59.368314808000001</v>
      </c>
      <c r="K467" s="585">
        <v>24.855651684000101</v>
      </c>
      <c r="L467" s="586" t="s">
        <v>1209</v>
      </c>
      <c r="M467" s="586"/>
      <c r="N467" s="588" t="s">
        <v>1399</v>
      </c>
      <c r="O467" s="588" t="s">
        <v>1131</v>
      </c>
      <c r="P467" s="588"/>
      <c r="Q467" s="467">
        <v>466</v>
      </c>
      <c r="R467" s="467">
        <v>466</v>
      </c>
      <c r="S467" s="461"/>
      <c r="T467" s="1155"/>
      <c r="U467" s="709"/>
      <c r="V467" s="16"/>
      <c r="W467" s="461"/>
    </row>
    <row r="468" spans="1:1705" customFormat="1">
      <c r="A468" s="580" t="s">
        <v>1400</v>
      </c>
      <c r="B468" s="581"/>
      <c r="C468" s="581" t="s">
        <v>1400</v>
      </c>
      <c r="D468" s="582" t="s">
        <v>1244</v>
      </c>
      <c r="E468" s="583" t="s">
        <v>1245</v>
      </c>
      <c r="F468" s="585" t="s">
        <v>173</v>
      </c>
      <c r="G468" s="585"/>
      <c r="H468" s="584">
        <v>1</v>
      </c>
      <c r="I468" s="585"/>
      <c r="J468" s="585">
        <v>59.367982320000003</v>
      </c>
      <c r="K468" s="585">
        <v>24.836481339999999</v>
      </c>
      <c r="L468" s="586" t="s">
        <v>1245</v>
      </c>
      <c r="M468" s="586"/>
      <c r="N468" s="588" t="s">
        <v>1401</v>
      </c>
      <c r="O468" s="588" t="s">
        <v>1131</v>
      </c>
      <c r="P468" s="588"/>
      <c r="Q468" s="467">
        <v>467</v>
      </c>
      <c r="R468" s="467">
        <v>467</v>
      </c>
      <c r="S468" s="461"/>
      <c r="T468" s="1155"/>
      <c r="U468" s="709"/>
      <c r="V468" s="16"/>
      <c r="W468" s="461"/>
    </row>
    <row r="469" spans="1:1705" customFormat="1">
      <c r="A469" s="580" t="s">
        <v>469</v>
      </c>
      <c r="B469" s="581"/>
      <c r="C469" s="581" t="s">
        <v>469</v>
      </c>
      <c r="D469" s="582" t="s">
        <v>1127</v>
      </c>
      <c r="E469" s="583" t="s">
        <v>1128</v>
      </c>
      <c r="F469" s="584" t="s">
        <v>173</v>
      </c>
      <c r="G469" s="584"/>
      <c r="H469" s="584">
        <v>1</v>
      </c>
      <c r="I469" s="584"/>
      <c r="J469" s="585">
        <v>59.368024677999998</v>
      </c>
      <c r="K469" s="585">
        <v>24.8548447750001</v>
      </c>
      <c r="L469" s="586" t="s">
        <v>1209</v>
      </c>
      <c r="M469" s="587"/>
      <c r="N469" s="588" t="s">
        <v>1402</v>
      </c>
      <c r="O469" s="584" t="s">
        <v>1131</v>
      </c>
      <c r="P469" s="584"/>
      <c r="Q469" s="467">
        <v>468</v>
      </c>
      <c r="R469" s="467">
        <v>468</v>
      </c>
      <c r="S469" s="461"/>
      <c r="T469" s="1155"/>
      <c r="U469" s="709"/>
      <c r="V469" s="16"/>
      <c r="W469" s="461"/>
    </row>
    <row r="470" spans="1:1705" customFormat="1">
      <c r="A470" s="580" t="s">
        <v>1403</v>
      </c>
      <c r="B470" s="581"/>
      <c r="C470" s="581" t="s">
        <v>1403</v>
      </c>
      <c r="D470" s="582" t="s">
        <v>1127</v>
      </c>
      <c r="E470" s="583" t="s">
        <v>1128</v>
      </c>
      <c r="F470" s="584" t="s">
        <v>173</v>
      </c>
      <c r="G470" s="584"/>
      <c r="H470" s="584">
        <v>1</v>
      </c>
      <c r="I470" s="584"/>
      <c r="J470" s="585">
        <v>59.3683983560001</v>
      </c>
      <c r="K470" s="585">
        <v>24.855828968000001</v>
      </c>
      <c r="L470" s="586" t="s">
        <v>1209</v>
      </c>
      <c r="M470" s="587"/>
      <c r="N470" s="588" t="s">
        <v>1404</v>
      </c>
      <c r="O470" s="584" t="s">
        <v>1131</v>
      </c>
      <c r="P470" s="584"/>
      <c r="Q470" s="467">
        <v>469</v>
      </c>
      <c r="R470" s="467">
        <v>469</v>
      </c>
      <c r="S470" s="461"/>
      <c r="T470" s="1155"/>
      <c r="U470" s="709"/>
      <c r="V470" s="16"/>
      <c r="W470" s="461"/>
    </row>
    <row r="471" spans="1:1705" customFormat="1">
      <c r="A471" s="580" t="s">
        <v>466</v>
      </c>
      <c r="B471" s="581"/>
      <c r="C471" s="581" t="s">
        <v>466</v>
      </c>
      <c r="D471" s="582" t="s">
        <v>1127</v>
      </c>
      <c r="E471" s="583" t="s">
        <v>1128</v>
      </c>
      <c r="F471" s="584" t="s">
        <v>173</v>
      </c>
      <c r="G471" s="584"/>
      <c r="H471" s="584">
        <v>1</v>
      </c>
      <c r="I471" s="584"/>
      <c r="J471" s="585">
        <v>59.367670326999999</v>
      </c>
      <c r="K471" s="585">
        <v>24.854357163</v>
      </c>
      <c r="L471" s="586" t="s">
        <v>1209</v>
      </c>
      <c r="M471" s="587"/>
      <c r="N471" s="588" t="s">
        <v>1405</v>
      </c>
      <c r="O471" s="584" t="s">
        <v>1131</v>
      </c>
      <c r="P471" s="584"/>
      <c r="Q471" s="467">
        <v>470</v>
      </c>
      <c r="R471" s="467">
        <v>470</v>
      </c>
      <c r="S471" s="461"/>
      <c r="T471" s="1155"/>
      <c r="U471" s="709"/>
      <c r="V471" s="16"/>
      <c r="W471" s="461"/>
    </row>
    <row r="472" spans="1:1705" customFormat="1">
      <c r="A472" s="580" t="s">
        <v>1406</v>
      </c>
      <c r="B472" s="581"/>
      <c r="C472" s="581" t="s">
        <v>1406</v>
      </c>
      <c r="D472" s="582" t="s">
        <v>1127</v>
      </c>
      <c r="E472" s="583" t="s">
        <v>1128</v>
      </c>
      <c r="F472" s="584" t="s">
        <v>173</v>
      </c>
      <c r="G472" s="584"/>
      <c r="H472" s="584">
        <v>1</v>
      </c>
      <c r="I472" s="584"/>
      <c r="J472" s="585">
        <v>59.368514953000002</v>
      </c>
      <c r="K472" s="585">
        <v>24.8555550200001</v>
      </c>
      <c r="L472" s="586" t="s">
        <v>1209</v>
      </c>
      <c r="M472" s="587"/>
      <c r="N472" s="588" t="s">
        <v>1407</v>
      </c>
      <c r="O472" s="584" t="s">
        <v>1131</v>
      </c>
      <c r="P472" s="584"/>
      <c r="Q472" s="467">
        <v>471</v>
      </c>
      <c r="R472" s="467">
        <v>471</v>
      </c>
      <c r="S472" s="461"/>
      <c r="T472" s="1155"/>
      <c r="U472" s="709"/>
      <c r="V472" s="16"/>
      <c r="W472" s="461"/>
    </row>
    <row r="473" spans="1:1705" customFormat="1">
      <c r="A473" s="580" t="s">
        <v>1408</v>
      </c>
      <c r="B473" s="581"/>
      <c r="C473" s="581" t="s">
        <v>1408</v>
      </c>
      <c r="D473" s="582" t="s">
        <v>1127</v>
      </c>
      <c r="E473" s="1057" t="s">
        <v>1128</v>
      </c>
      <c r="F473" s="584" t="s">
        <v>173</v>
      </c>
      <c r="G473" s="1048"/>
      <c r="H473" s="584">
        <v>1</v>
      </c>
      <c r="I473" s="1048"/>
      <c r="J473" s="585">
        <v>59.369051917</v>
      </c>
      <c r="K473" s="858">
        <v>24.8555530450001</v>
      </c>
      <c r="L473" s="586" t="s">
        <v>1209</v>
      </c>
      <c r="M473" s="587"/>
      <c r="N473" s="588" t="s">
        <v>1409</v>
      </c>
      <c r="O473" s="584" t="s">
        <v>1131</v>
      </c>
      <c r="P473" s="584"/>
      <c r="Q473" s="467">
        <v>472</v>
      </c>
      <c r="R473" s="467">
        <v>472</v>
      </c>
      <c r="T473" s="461"/>
      <c r="U473" s="1155"/>
      <c r="V473" s="709"/>
      <c r="W473" s="461"/>
    </row>
    <row r="474" spans="1:1705" customFormat="1">
      <c r="A474" s="580" t="s">
        <v>1410</v>
      </c>
      <c r="B474" s="580"/>
      <c r="C474" s="580" t="s">
        <v>1410</v>
      </c>
      <c r="D474" s="1049" t="s">
        <v>1142</v>
      </c>
      <c r="E474" s="1050" t="s">
        <v>1411</v>
      </c>
      <c r="F474" s="583" t="s">
        <v>173</v>
      </c>
      <c r="G474" s="1050"/>
      <c r="H474" s="583">
        <v>1</v>
      </c>
      <c r="I474" s="1050"/>
      <c r="J474" s="1057">
        <v>59.367653969999999</v>
      </c>
      <c r="K474" s="1050">
        <v>24.84540449</v>
      </c>
      <c r="L474" s="586" t="s">
        <v>1147</v>
      </c>
      <c r="M474" s="584"/>
      <c r="N474" s="584" t="s">
        <v>1412</v>
      </c>
      <c r="O474" s="584" t="s">
        <v>1131</v>
      </c>
      <c r="P474" s="584"/>
      <c r="Q474" s="467">
        <v>473</v>
      </c>
      <c r="R474" s="467">
        <v>473</v>
      </c>
      <c r="T474" s="461"/>
      <c r="U474" s="1155"/>
      <c r="V474" s="709"/>
      <c r="W474" s="461"/>
    </row>
    <row r="475" spans="1:1705" customFormat="1">
      <c r="A475" s="580" t="s">
        <v>1413</v>
      </c>
      <c r="B475" s="580"/>
      <c r="C475" s="580" t="s">
        <v>1413</v>
      </c>
      <c r="D475" s="1096" t="s">
        <v>1127</v>
      </c>
      <c r="E475" s="1090"/>
      <c r="F475" s="1091" t="s">
        <v>173</v>
      </c>
      <c r="G475" s="1090"/>
      <c r="H475" s="1091">
        <v>1</v>
      </c>
      <c r="I475" s="1095"/>
      <c r="J475" s="1104">
        <v>59.36994988</v>
      </c>
      <c r="K475" s="1091">
        <v>24.851260020000002</v>
      </c>
      <c r="L475" s="1101" t="s">
        <v>1209</v>
      </c>
      <c r="M475" s="1092"/>
      <c r="N475" s="1092" t="s">
        <v>1414</v>
      </c>
      <c r="O475" s="1092" t="s">
        <v>1131</v>
      </c>
      <c r="P475" s="1092" t="s">
        <v>1415</v>
      </c>
      <c r="Q475" s="467">
        <v>474</v>
      </c>
      <c r="R475" s="467">
        <v>474</v>
      </c>
      <c r="T475" s="461"/>
      <c r="U475" s="1155"/>
      <c r="V475" s="709"/>
      <c r="W475" s="461"/>
    </row>
    <row r="476" spans="1:1705" customFormat="1">
      <c r="A476" s="580" t="s">
        <v>495</v>
      </c>
      <c r="B476" s="580" t="s">
        <v>495</v>
      </c>
      <c r="C476" s="580"/>
      <c r="D476" s="1093" t="s">
        <v>1192</v>
      </c>
      <c r="E476" s="1056" t="s">
        <v>1193</v>
      </c>
      <c r="F476" s="583" t="s">
        <v>173</v>
      </c>
      <c r="G476" s="1056"/>
      <c r="H476" s="583">
        <v>1</v>
      </c>
      <c r="I476" s="1051"/>
      <c r="J476" s="589">
        <v>59.363782211999997</v>
      </c>
      <c r="K476" s="1051">
        <v>24.794135125</v>
      </c>
      <c r="L476" s="586" t="s">
        <v>1416</v>
      </c>
      <c r="M476" s="584"/>
      <c r="N476" s="584" t="s">
        <v>1417</v>
      </c>
      <c r="O476" s="584" t="s">
        <v>1131</v>
      </c>
      <c r="P476" s="584"/>
      <c r="Q476" s="467">
        <v>475</v>
      </c>
      <c r="R476" s="467">
        <v>475</v>
      </c>
      <c r="T476" s="461"/>
      <c r="U476" s="1155"/>
      <c r="V476" s="709"/>
      <c r="W476" s="461"/>
    </row>
    <row r="477" spans="1:1705" customFormat="1">
      <c r="A477" s="580" t="s">
        <v>1418</v>
      </c>
      <c r="B477" s="580"/>
      <c r="C477" s="580" t="s">
        <v>1418</v>
      </c>
      <c r="D477" s="1096" t="s">
        <v>1127</v>
      </c>
      <c r="E477" s="1097" t="s">
        <v>1128</v>
      </c>
      <c r="F477" s="1091" t="s">
        <v>173</v>
      </c>
      <c r="G477" s="1098"/>
      <c r="H477" s="1091">
        <v>1</v>
      </c>
      <c r="I477" s="1099"/>
      <c r="J477" s="1100">
        <v>59.368599349999997</v>
      </c>
      <c r="K477" s="1100">
        <v>24.851433979999999</v>
      </c>
      <c r="L477" s="1101" t="s">
        <v>1209</v>
      </c>
      <c r="M477" s="1097"/>
      <c r="N477" s="1097" t="s">
        <v>1419</v>
      </c>
      <c r="O477" s="1097" t="s">
        <v>1131</v>
      </c>
      <c r="P477" s="1092" t="s">
        <v>1415</v>
      </c>
      <c r="Q477" s="467">
        <v>476</v>
      </c>
      <c r="R477" s="467">
        <v>476</v>
      </c>
      <c r="T477" s="461"/>
      <c r="U477" s="1155"/>
      <c r="V477" s="709"/>
      <c r="W477" s="461"/>
    </row>
    <row r="478" spans="1:1705" customFormat="1">
      <c r="A478" s="580" t="s">
        <v>1420</v>
      </c>
      <c r="B478" s="580"/>
      <c r="C478" s="580" t="s">
        <v>1420</v>
      </c>
      <c r="D478" s="1102" t="s">
        <v>1127</v>
      </c>
      <c r="E478" s="1097" t="s">
        <v>1128</v>
      </c>
      <c r="F478" s="1091" t="s">
        <v>173</v>
      </c>
      <c r="G478" s="1098"/>
      <c r="H478" s="1091">
        <v>1</v>
      </c>
      <c r="I478" s="1099"/>
      <c r="J478" s="1100">
        <v>59.369998029999998</v>
      </c>
      <c r="K478" s="1100">
        <v>24.848396489999999</v>
      </c>
      <c r="L478" s="1101" t="s">
        <v>1209</v>
      </c>
      <c r="M478" s="1097"/>
      <c r="N478" s="1097" t="s">
        <v>1421</v>
      </c>
      <c r="O478" s="1097" t="s">
        <v>1131</v>
      </c>
      <c r="P478" s="1092" t="s">
        <v>1415</v>
      </c>
      <c r="Q478" s="467">
        <v>477</v>
      </c>
      <c r="R478" s="467">
        <v>477</v>
      </c>
      <c r="T478" s="461"/>
      <c r="U478" s="1155"/>
      <c r="V478" s="709"/>
      <c r="W478" s="461"/>
    </row>
    <row r="479" spans="1:1705" s="16" customFormat="1">
      <c r="A479" s="580" t="s">
        <v>1422</v>
      </c>
      <c r="B479" s="580"/>
      <c r="C479" s="580" t="s">
        <v>1422</v>
      </c>
      <c r="D479" s="1102" t="s">
        <v>1127</v>
      </c>
      <c r="E479" s="1097" t="s">
        <v>1128</v>
      </c>
      <c r="F479" s="1091" t="s">
        <v>173</v>
      </c>
      <c r="G479" s="1098"/>
      <c r="H479" s="1091">
        <v>1</v>
      </c>
      <c r="I479" s="1099"/>
      <c r="J479" s="1100">
        <v>59.368461979999999</v>
      </c>
      <c r="K479" s="1100">
        <v>24.85044718</v>
      </c>
      <c r="L479" s="1101" t="s">
        <v>1209</v>
      </c>
      <c r="M479" s="1097"/>
      <c r="N479" s="1097" t="s">
        <v>1423</v>
      </c>
      <c r="O479" s="1097" t="s">
        <v>1131</v>
      </c>
      <c r="P479" s="1092" t="s">
        <v>1415</v>
      </c>
      <c r="Q479" s="467">
        <v>478</v>
      </c>
      <c r="R479" s="467">
        <v>478</v>
      </c>
      <c r="S479"/>
      <c r="T479" s="461"/>
      <c r="U479" s="1155"/>
      <c r="V479" s="709"/>
      <c r="W479" s="461"/>
      <c r="X479" s="1007"/>
      <c r="Y479" s="1007"/>
      <c r="Z479" s="1007"/>
      <c r="AA479" s="1007"/>
      <c r="AB479" s="1007"/>
      <c r="AC479" s="1007"/>
      <c r="AD479" s="1007"/>
      <c r="AE479" s="1007"/>
      <c r="AF479" s="1007"/>
      <c r="AG479" s="1007"/>
      <c r="AH479" s="1007"/>
      <c r="AI479" s="1007"/>
      <c r="AJ479" s="1007"/>
      <c r="AK479" s="1007"/>
      <c r="AL479" s="1007"/>
      <c r="AM479" s="1007"/>
      <c r="AN479" s="1007"/>
      <c r="AO479" s="1007"/>
      <c r="AP479" s="1007"/>
      <c r="AQ479" s="1007"/>
      <c r="AR479" s="1007"/>
      <c r="AS479" s="1007"/>
      <c r="AT479" s="1007"/>
      <c r="AU479" s="1007"/>
      <c r="AV479" s="1007"/>
      <c r="AW479" s="1007"/>
      <c r="AX479" s="1007"/>
      <c r="AY479" s="1007"/>
      <c r="AZ479" s="1007"/>
      <c r="BA479" s="1007"/>
      <c r="BB479" s="1007"/>
      <c r="BC479" s="1007"/>
      <c r="BD479" s="1007"/>
      <c r="BE479" s="1007"/>
      <c r="BF479" s="1007"/>
      <c r="BG479" s="1007"/>
      <c r="BH479" s="1007"/>
      <c r="BI479" s="1007"/>
      <c r="BJ479" s="1007"/>
      <c r="BK479" s="1007"/>
      <c r="BL479" s="1007"/>
      <c r="BM479" s="1007"/>
      <c r="BN479" s="1007"/>
      <c r="BO479" s="1007"/>
      <c r="BP479" s="1007"/>
      <c r="BQ479" s="1007"/>
      <c r="BR479" s="1007"/>
      <c r="BS479" s="1007"/>
      <c r="BT479" s="1007"/>
      <c r="BU479" s="1007"/>
      <c r="BV479" s="1007"/>
      <c r="BW479" s="1007"/>
      <c r="BX479" s="1007"/>
      <c r="BY479" s="1007"/>
      <c r="BZ479" s="1007"/>
      <c r="CA479" s="1007"/>
      <c r="CB479" s="1007"/>
      <c r="CC479" s="1007"/>
      <c r="CD479" s="1007"/>
      <c r="CE479" s="1007"/>
      <c r="CF479" s="1007"/>
      <c r="CG479" s="1007"/>
      <c r="CH479" s="1007"/>
      <c r="CI479" s="1007"/>
      <c r="CJ479" s="1007"/>
      <c r="CK479" s="1007"/>
      <c r="CL479" s="1007"/>
      <c r="CM479" s="1007"/>
      <c r="CN479" s="1007"/>
      <c r="CO479" s="1007"/>
      <c r="CP479" s="1007"/>
      <c r="CQ479" s="1007"/>
      <c r="CR479" s="1007"/>
      <c r="CS479" s="1007"/>
      <c r="CT479" s="1007"/>
      <c r="CU479" s="1007"/>
      <c r="CV479" s="1007"/>
      <c r="CW479" s="1007"/>
      <c r="CX479" s="1007"/>
      <c r="CY479" s="1007"/>
      <c r="CZ479" s="1007"/>
      <c r="DA479" s="1007"/>
      <c r="DB479" s="1007"/>
      <c r="DC479" s="1007"/>
      <c r="DD479" s="1007"/>
      <c r="DE479" s="1007"/>
      <c r="DF479" s="1007"/>
      <c r="DG479" s="1007"/>
      <c r="DH479" s="1007"/>
      <c r="DI479" s="1007"/>
      <c r="DJ479" s="1007"/>
      <c r="DK479" s="1007"/>
      <c r="DL479" s="1007"/>
      <c r="DM479" s="1007"/>
      <c r="DN479" s="1007"/>
      <c r="DO479" s="1007"/>
      <c r="DP479" s="1007"/>
      <c r="DQ479" s="1007"/>
      <c r="DR479" s="1007"/>
      <c r="DS479" s="1007"/>
      <c r="DT479" s="1007"/>
      <c r="DU479" s="1007"/>
      <c r="DV479" s="1007"/>
      <c r="DW479" s="1007"/>
      <c r="DX479" s="1007"/>
      <c r="DY479" s="1007"/>
      <c r="DZ479" s="1007"/>
      <c r="EA479" s="1007"/>
      <c r="EB479" s="1007"/>
      <c r="EC479" s="1007"/>
      <c r="ED479" s="1007"/>
      <c r="EE479" s="1007"/>
      <c r="EF479" s="1007"/>
      <c r="EG479" s="1007"/>
      <c r="EH479" s="1007"/>
      <c r="EI479" s="1007"/>
      <c r="EJ479" s="1007"/>
      <c r="EK479" s="1007"/>
      <c r="EL479" s="1007"/>
      <c r="EM479" s="1007"/>
      <c r="EN479" s="1007"/>
      <c r="EO479" s="1007"/>
      <c r="EP479" s="1007"/>
      <c r="EQ479" s="1007"/>
      <c r="ER479" s="1007"/>
      <c r="ES479" s="1007"/>
      <c r="ET479" s="1007"/>
      <c r="EU479" s="1007"/>
      <c r="EV479" s="1007"/>
      <c r="EW479" s="1007"/>
      <c r="EX479" s="1007"/>
      <c r="EY479" s="1007"/>
      <c r="EZ479" s="1007"/>
      <c r="FA479" s="1007"/>
      <c r="FB479" s="1007"/>
      <c r="FC479" s="1007"/>
      <c r="FD479" s="1007"/>
      <c r="FE479" s="1007"/>
      <c r="FF479" s="1007"/>
      <c r="FG479" s="1007"/>
      <c r="FH479" s="1007"/>
      <c r="FI479" s="1007"/>
      <c r="FJ479" s="1007"/>
      <c r="FK479" s="1007"/>
      <c r="FL479" s="1007"/>
      <c r="FM479" s="1007"/>
      <c r="FN479" s="1007"/>
      <c r="FO479" s="1007"/>
      <c r="FP479" s="1007"/>
      <c r="FQ479" s="1007"/>
      <c r="FR479" s="1007"/>
      <c r="FS479" s="1007"/>
      <c r="FT479" s="1007"/>
      <c r="FU479" s="1007"/>
      <c r="FV479" s="1007"/>
      <c r="FW479" s="1007"/>
      <c r="FX479" s="1007"/>
      <c r="FY479" s="1007"/>
      <c r="FZ479" s="1007"/>
      <c r="GA479" s="1007"/>
      <c r="GB479" s="1007"/>
      <c r="GC479" s="1007"/>
      <c r="GD479" s="1007"/>
      <c r="GE479" s="1007"/>
      <c r="GF479" s="1007"/>
      <c r="GG479" s="1007"/>
      <c r="GH479" s="1007"/>
      <c r="GI479" s="1007"/>
      <c r="GJ479" s="1007"/>
      <c r="GK479" s="1007"/>
      <c r="GL479" s="1007"/>
      <c r="GM479" s="1007"/>
      <c r="GN479" s="1007"/>
      <c r="GO479" s="1007"/>
      <c r="GP479" s="1007"/>
      <c r="GQ479" s="1007"/>
      <c r="GR479" s="1007"/>
      <c r="GS479" s="1007"/>
      <c r="GT479" s="1007"/>
      <c r="GU479" s="1007"/>
      <c r="GV479" s="1007"/>
      <c r="GW479" s="1007"/>
      <c r="GX479" s="1007"/>
      <c r="GY479" s="1007"/>
      <c r="GZ479" s="1007"/>
      <c r="HA479" s="1007"/>
      <c r="HB479" s="1007"/>
      <c r="HC479" s="1007"/>
      <c r="HD479" s="1007"/>
      <c r="HE479" s="1007"/>
      <c r="HF479" s="1007"/>
      <c r="HG479" s="1007"/>
      <c r="HH479" s="1007"/>
      <c r="HI479" s="1007"/>
      <c r="HJ479" s="1007"/>
      <c r="HK479" s="1007"/>
      <c r="HL479" s="1007"/>
      <c r="HM479" s="1007"/>
      <c r="HN479" s="1007"/>
      <c r="HO479" s="1007"/>
      <c r="HP479" s="1007"/>
      <c r="HQ479" s="1007"/>
      <c r="HR479" s="1007"/>
      <c r="HS479" s="1007"/>
      <c r="HT479" s="1007"/>
      <c r="HU479" s="1007"/>
      <c r="HV479" s="1007"/>
      <c r="HW479" s="1007"/>
      <c r="HX479" s="1007"/>
      <c r="HY479" s="1007"/>
      <c r="HZ479" s="1007"/>
      <c r="IA479" s="1007"/>
      <c r="IB479" s="1007"/>
      <c r="IC479" s="1007"/>
      <c r="ID479" s="1007"/>
      <c r="IE479" s="1007"/>
      <c r="IF479" s="1007"/>
      <c r="IG479" s="1007"/>
      <c r="IH479" s="1007"/>
      <c r="II479" s="1007"/>
      <c r="IJ479" s="1007"/>
      <c r="IK479" s="1007"/>
      <c r="IL479" s="1007"/>
      <c r="IM479" s="1007"/>
      <c r="IN479" s="1007"/>
      <c r="IO479" s="1007"/>
      <c r="IP479" s="1007"/>
      <c r="IQ479" s="1007"/>
      <c r="IR479" s="1007"/>
      <c r="IS479" s="1007"/>
      <c r="IT479" s="1007"/>
      <c r="IU479" s="1007"/>
      <c r="IV479" s="1007"/>
      <c r="IW479" s="1007"/>
      <c r="IX479" s="1007"/>
      <c r="IY479" s="1007"/>
      <c r="IZ479" s="1007"/>
      <c r="JA479" s="1007"/>
      <c r="JB479" s="1007"/>
      <c r="JC479" s="1007"/>
      <c r="JD479" s="1007"/>
      <c r="JE479" s="1007"/>
      <c r="JF479" s="1007"/>
      <c r="JG479" s="1007"/>
      <c r="JH479" s="1007"/>
      <c r="JI479" s="1007"/>
      <c r="JJ479" s="1007"/>
      <c r="JK479" s="1007"/>
      <c r="JL479" s="1007"/>
      <c r="JM479" s="1007"/>
      <c r="JN479" s="1007"/>
      <c r="JO479" s="1007"/>
      <c r="JP479" s="1007"/>
      <c r="JQ479" s="1007"/>
      <c r="JR479" s="1007"/>
      <c r="JS479" s="1007"/>
      <c r="JT479" s="1007"/>
      <c r="JU479" s="1007"/>
      <c r="JV479" s="1007"/>
      <c r="JW479" s="1007"/>
      <c r="JX479" s="1007"/>
      <c r="JY479" s="1007"/>
      <c r="JZ479" s="1007"/>
      <c r="KA479" s="1007"/>
      <c r="KB479" s="1007"/>
      <c r="KC479" s="1007"/>
      <c r="KD479" s="1007"/>
      <c r="KE479" s="1007"/>
      <c r="KF479" s="1007"/>
      <c r="KG479" s="1007"/>
      <c r="KH479" s="1007"/>
      <c r="KI479" s="1007"/>
      <c r="KJ479" s="1007"/>
      <c r="KK479" s="1007"/>
      <c r="KL479" s="1007"/>
      <c r="KM479" s="1007"/>
      <c r="KN479" s="1007"/>
      <c r="KO479" s="1007"/>
      <c r="KP479" s="1007"/>
      <c r="KQ479" s="1007"/>
      <c r="KR479" s="1007"/>
      <c r="KS479" s="1007"/>
      <c r="KT479" s="1007"/>
      <c r="KU479" s="1007"/>
      <c r="KV479" s="1007"/>
      <c r="KW479" s="1007"/>
      <c r="KX479" s="1007"/>
      <c r="KY479" s="1007"/>
      <c r="KZ479" s="1007"/>
      <c r="LA479" s="1007"/>
      <c r="LB479" s="1007"/>
      <c r="LC479" s="1007"/>
      <c r="LD479" s="1007"/>
      <c r="LE479" s="1007"/>
      <c r="LF479" s="1007"/>
      <c r="LG479" s="1007"/>
      <c r="LH479" s="1007"/>
      <c r="LI479" s="1007"/>
      <c r="LJ479" s="1007"/>
      <c r="LK479" s="1007"/>
      <c r="LL479" s="1007"/>
      <c r="LM479" s="1007"/>
      <c r="LN479" s="1007"/>
      <c r="LO479" s="1007"/>
      <c r="LP479" s="1007"/>
      <c r="LQ479" s="1007"/>
      <c r="LR479" s="1007"/>
      <c r="LS479" s="1007"/>
      <c r="LT479" s="1007"/>
      <c r="LU479" s="1007"/>
      <c r="LV479" s="1007"/>
      <c r="LW479" s="1007"/>
      <c r="LX479" s="1007"/>
      <c r="LY479" s="1007"/>
      <c r="LZ479" s="1007"/>
      <c r="MA479" s="1007"/>
      <c r="MB479" s="1007"/>
      <c r="MC479" s="1007"/>
      <c r="MD479" s="1007"/>
      <c r="ME479" s="1007"/>
      <c r="MF479" s="1007"/>
      <c r="MG479" s="1007"/>
      <c r="MH479" s="1007"/>
      <c r="MI479" s="1007"/>
      <c r="MJ479" s="1007"/>
      <c r="MK479" s="1007"/>
      <c r="ML479" s="1007"/>
      <c r="MM479" s="1007"/>
      <c r="MN479" s="1007"/>
      <c r="MO479" s="1007"/>
      <c r="MP479" s="1007"/>
      <c r="MQ479" s="1007"/>
      <c r="MR479" s="1007"/>
      <c r="MS479" s="1007"/>
      <c r="MT479" s="1007"/>
      <c r="MU479" s="1007"/>
      <c r="MV479" s="1007"/>
      <c r="MW479" s="1007"/>
      <c r="MX479" s="1007"/>
      <c r="MY479" s="1007"/>
      <c r="MZ479" s="1007"/>
      <c r="NA479" s="1007"/>
      <c r="NB479" s="1007"/>
      <c r="NC479" s="1007"/>
      <c r="ND479" s="1007"/>
      <c r="NE479" s="1007"/>
      <c r="NF479" s="1007"/>
      <c r="NG479" s="1007"/>
      <c r="NH479" s="1007"/>
      <c r="NI479" s="1007"/>
      <c r="NJ479" s="1007"/>
      <c r="NK479" s="1007"/>
      <c r="NL479" s="1007"/>
      <c r="NM479" s="1007"/>
      <c r="NN479" s="1007"/>
      <c r="NO479" s="1007"/>
      <c r="NP479" s="1007"/>
      <c r="NQ479" s="1007"/>
      <c r="NR479" s="1007"/>
      <c r="NS479" s="1007"/>
      <c r="NT479" s="1007"/>
      <c r="NU479" s="1007"/>
      <c r="NV479" s="1007"/>
      <c r="NW479" s="1007"/>
      <c r="NX479" s="1007"/>
      <c r="NY479" s="1007"/>
      <c r="NZ479" s="1007"/>
      <c r="OA479" s="1007"/>
      <c r="OB479" s="1007"/>
      <c r="OC479" s="1007"/>
      <c r="OD479" s="1007"/>
      <c r="OE479" s="1007"/>
      <c r="OF479" s="1007"/>
      <c r="OG479" s="1007"/>
      <c r="OH479" s="1007"/>
      <c r="OI479" s="1007"/>
      <c r="OJ479" s="1007"/>
      <c r="OK479" s="1007"/>
      <c r="OL479" s="1007"/>
      <c r="OM479" s="1007"/>
      <c r="ON479" s="1007"/>
      <c r="OO479" s="1007"/>
      <c r="OP479" s="1007"/>
      <c r="OQ479" s="1007"/>
      <c r="OR479" s="1007"/>
      <c r="OS479" s="1007"/>
      <c r="OT479" s="1007"/>
      <c r="OU479" s="1007"/>
      <c r="OV479" s="1007"/>
      <c r="OW479" s="1007"/>
      <c r="OX479" s="1007"/>
      <c r="OY479" s="1007"/>
      <c r="OZ479" s="1007"/>
      <c r="PA479" s="1007"/>
      <c r="PB479" s="1007"/>
      <c r="PC479" s="1007"/>
      <c r="PD479" s="1007"/>
      <c r="PE479" s="1007"/>
      <c r="PF479" s="1007"/>
      <c r="PG479" s="1007"/>
      <c r="PH479" s="1007"/>
      <c r="PI479" s="1007"/>
      <c r="PJ479" s="1007"/>
      <c r="PK479" s="1007"/>
      <c r="PL479" s="1007"/>
      <c r="PM479" s="1007"/>
      <c r="PN479" s="1007"/>
      <c r="PO479" s="1007"/>
      <c r="PP479" s="1007"/>
      <c r="PQ479" s="1007"/>
      <c r="PR479" s="1007"/>
      <c r="PS479" s="1007"/>
      <c r="PT479" s="1007"/>
      <c r="PU479" s="1007"/>
      <c r="PV479" s="1007"/>
      <c r="PW479" s="1007"/>
      <c r="PX479" s="1007"/>
      <c r="PY479" s="1007"/>
      <c r="PZ479" s="1007"/>
      <c r="QA479" s="1007"/>
      <c r="QB479" s="1007"/>
      <c r="QC479" s="1007"/>
      <c r="QD479" s="1007"/>
      <c r="QE479" s="1007"/>
      <c r="QF479" s="1007"/>
      <c r="QG479" s="1007"/>
      <c r="QH479" s="1007"/>
      <c r="QI479" s="1007"/>
      <c r="QJ479" s="1007"/>
      <c r="QK479" s="1007"/>
      <c r="QL479" s="1007"/>
      <c r="QM479" s="1007"/>
      <c r="QN479" s="1007"/>
      <c r="QO479" s="1007"/>
      <c r="QP479" s="1007"/>
      <c r="QQ479" s="1007"/>
      <c r="QR479" s="1007"/>
      <c r="QS479" s="1007"/>
      <c r="QT479" s="1007"/>
      <c r="QU479" s="1007"/>
      <c r="QV479" s="1007"/>
      <c r="QW479" s="1007"/>
      <c r="QX479" s="1007"/>
      <c r="QY479" s="1007"/>
      <c r="QZ479" s="1007"/>
      <c r="RA479" s="1007"/>
      <c r="RB479" s="1007"/>
      <c r="RC479" s="1007"/>
      <c r="RD479" s="1007"/>
      <c r="RE479" s="1007"/>
      <c r="RF479" s="1007"/>
      <c r="RG479" s="1007"/>
      <c r="RH479" s="1007"/>
      <c r="RI479" s="1007"/>
      <c r="RJ479" s="1007"/>
      <c r="RK479" s="1007"/>
      <c r="RL479" s="1007"/>
      <c r="RM479" s="1007"/>
      <c r="RN479" s="1007"/>
      <c r="RO479" s="1007"/>
      <c r="RP479" s="1007"/>
      <c r="RQ479" s="1007"/>
      <c r="RR479" s="1007"/>
      <c r="RS479" s="1007"/>
      <c r="RT479" s="1007"/>
      <c r="RU479" s="1007"/>
      <c r="RV479" s="1007"/>
      <c r="RW479" s="1007"/>
      <c r="RX479" s="1007"/>
      <c r="RY479" s="1007"/>
      <c r="RZ479" s="1007"/>
      <c r="SA479" s="1007"/>
      <c r="SB479" s="1007"/>
      <c r="SC479" s="1007"/>
      <c r="SD479" s="1007"/>
      <c r="SE479" s="1007"/>
      <c r="SF479" s="1007"/>
      <c r="SG479" s="1007"/>
      <c r="SH479" s="1007"/>
      <c r="SI479" s="1007"/>
      <c r="SJ479" s="1007"/>
      <c r="SK479" s="1007"/>
      <c r="SL479" s="1007"/>
      <c r="SM479" s="1007"/>
      <c r="SN479" s="1007"/>
      <c r="SO479" s="1007"/>
      <c r="SP479" s="1007"/>
      <c r="SQ479" s="1007"/>
      <c r="SR479" s="1007"/>
      <c r="SS479" s="1007"/>
      <c r="ST479" s="1007"/>
      <c r="SU479" s="1007"/>
      <c r="SV479" s="1007"/>
      <c r="SW479" s="1007"/>
      <c r="SX479" s="1007"/>
      <c r="SY479" s="1007"/>
      <c r="SZ479" s="1007"/>
      <c r="TA479" s="1007"/>
      <c r="TB479" s="1007"/>
      <c r="TC479" s="1007"/>
      <c r="TD479" s="1007"/>
      <c r="TE479" s="1007"/>
      <c r="TF479" s="1007"/>
      <c r="TG479" s="1007"/>
      <c r="TH479" s="1007"/>
      <c r="TI479" s="1007"/>
      <c r="TJ479" s="1007"/>
      <c r="TK479" s="1007"/>
      <c r="TL479" s="1007"/>
      <c r="TM479" s="1007"/>
      <c r="TN479" s="1007"/>
      <c r="TO479" s="1007"/>
      <c r="TP479" s="1007"/>
      <c r="TQ479" s="1007"/>
      <c r="TR479" s="1007"/>
      <c r="TS479" s="1007"/>
      <c r="TT479" s="1007"/>
      <c r="TU479" s="1007"/>
      <c r="TV479" s="1007"/>
      <c r="TW479" s="1007"/>
      <c r="TX479" s="1007"/>
      <c r="TY479" s="1007"/>
      <c r="TZ479" s="1007"/>
      <c r="UA479" s="1007"/>
      <c r="UB479" s="1007"/>
      <c r="UC479" s="1007"/>
      <c r="UD479" s="1007"/>
      <c r="UE479" s="1007"/>
      <c r="UF479" s="1007"/>
      <c r="UG479" s="1007"/>
      <c r="UH479" s="1007"/>
      <c r="UI479" s="1007"/>
      <c r="UJ479" s="1007"/>
      <c r="UK479" s="1007"/>
      <c r="UL479" s="1007"/>
      <c r="UM479" s="1007"/>
      <c r="UN479" s="1007"/>
      <c r="UO479" s="1007"/>
      <c r="UP479" s="1007"/>
      <c r="UQ479" s="1007"/>
      <c r="UR479" s="1007"/>
      <c r="US479" s="1007"/>
      <c r="UT479" s="1007"/>
      <c r="UU479" s="1007"/>
      <c r="UV479" s="1007"/>
      <c r="UW479" s="1007"/>
      <c r="UX479" s="1007"/>
      <c r="UY479" s="1007"/>
      <c r="UZ479" s="1007"/>
      <c r="VA479" s="1007"/>
      <c r="VB479" s="1007"/>
      <c r="VC479" s="1007"/>
      <c r="VD479" s="1007"/>
      <c r="VE479" s="1007"/>
      <c r="VF479" s="1007"/>
      <c r="VG479" s="1007"/>
      <c r="VH479" s="1007"/>
      <c r="VI479" s="1007"/>
      <c r="VJ479" s="1007"/>
      <c r="VK479" s="1007"/>
      <c r="VL479" s="1007"/>
      <c r="VM479" s="1007"/>
      <c r="VN479" s="1007"/>
      <c r="VO479" s="1007"/>
      <c r="VP479" s="1007"/>
      <c r="VQ479" s="1007"/>
      <c r="VR479" s="1007"/>
      <c r="VS479" s="1007"/>
      <c r="VT479" s="1007"/>
      <c r="VU479" s="1007"/>
      <c r="VV479" s="1007"/>
      <c r="VW479" s="1007"/>
      <c r="VX479" s="1007"/>
      <c r="VY479" s="1007"/>
      <c r="VZ479" s="1007"/>
      <c r="WA479" s="1007"/>
      <c r="WB479" s="1007"/>
      <c r="WC479" s="1007"/>
      <c r="WD479" s="1007"/>
      <c r="WE479" s="1007"/>
      <c r="WF479" s="1007"/>
      <c r="WG479" s="1007"/>
      <c r="WH479" s="1007"/>
      <c r="WI479" s="1007"/>
      <c r="WJ479" s="1007"/>
      <c r="WK479" s="1007"/>
      <c r="WL479" s="1007"/>
      <c r="WM479" s="1007"/>
      <c r="WN479" s="1007"/>
      <c r="WO479" s="1007"/>
      <c r="WP479" s="1007"/>
      <c r="WQ479" s="1007"/>
      <c r="WR479" s="1007"/>
      <c r="WS479" s="1007"/>
      <c r="WT479" s="1007"/>
      <c r="WU479" s="1007"/>
      <c r="WV479" s="1007"/>
      <c r="WW479" s="1007"/>
      <c r="WX479" s="1007"/>
      <c r="WY479" s="1007"/>
      <c r="WZ479" s="1007"/>
      <c r="XA479" s="1007"/>
      <c r="XB479" s="1007"/>
      <c r="XC479" s="1007"/>
      <c r="XD479" s="1007"/>
      <c r="XE479" s="1007"/>
      <c r="XF479" s="1007"/>
      <c r="XG479" s="1007"/>
      <c r="XH479" s="1007"/>
      <c r="XI479" s="1007"/>
      <c r="XJ479" s="1007"/>
      <c r="XK479" s="1007"/>
      <c r="XL479" s="1007"/>
      <c r="XM479" s="1007"/>
      <c r="XN479" s="1007"/>
      <c r="XO479" s="1007"/>
      <c r="XP479" s="1007"/>
      <c r="XQ479" s="1007"/>
      <c r="XR479" s="1007"/>
      <c r="XS479" s="1007"/>
      <c r="XT479" s="1007"/>
      <c r="XU479" s="1007"/>
      <c r="XV479" s="1007"/>
      <c r="XW479" s="1007"/>
      <c r="XX479" s="1007"/>
      <c r="XY479" s="1007"/>
      <c r="XZ479" s="1007"/>
      <c r="YA479" s="1007"/>
      <c r="YB479" s="1007"/>
      <c r="YC479" s="1007"/>
      <c r="YD479" s="1007"/>
      <c r="YE479" s="1007"/>
      <c r="YF479" s="1007"/>
      <c r="YG479" s="1007"/>
      <c r="YH479" s="1007"/>
      <c r="YI479" s="1007"/>
      <c r="YJ479" s="1007"/>
      <c r="YK479" s="1007"/>
      <c r="YL479" s="1007"/>
      <c r="YM479" s="1007"/>
      <c r="YN479" s="1007"/>
      <c r="YO479" s="1007"/>
      <c r="YP479" s="1007"/>
      <c r="YQ479" s="1007"/>
      <c r="YR479" s="1007"/>
      <c r="YS479" s="1007"/>
      <c r="YT479" s="1007"/>
      <c r="YU479" s="1007"/>
      <c r="YV479" s="1007"/>
      <c r="YW479" s="1007"/>
      <c r="YX479" s="1007"/>
      <c r="YY479" s="1007"/>
      <c r="YZ479" s="1007"/>
      <c r="ZA479" s="1007"/>
      <c r="ZB479" s="1007"/>
      <c r="ZC479" s="1007"/>
      <c r="ZD479" s="1007"/>
      <c r="ZE479" s="1007"/>
      <c r="ZF479" s="1007"/>
      <c r="ZG479" s="1007"/>
      <c r="ZH479" s="1007"/>
      <c r="ZI479" s="1007"/>
      <c r="ZJ479" s="1007"/>
      <c r="ZK479" s="1007"/>
      <c r="ZL479" s="1007"/>
      <c r="ZM479" s="1007"/>
      <c r="ZN479" s="1007"/>
      <c r="ZO479" s="1007"/>
      <c r="ZP479" s="1007"/>
      <c r="ZQ479" s="1007"/>
      <c r="ZR479" s="1007"/>
      <c r="ZS479" s="1007"/>
      <c r="ZT479" s="1007"/>
      <c r="ZU479" s="1007"/>
      <c r="ZV479" s="1007"/>
      <c r="ZW479" s="1007"/>
      <c r="ZX479" s="1007"/>
      <c r="ZY479" s="1007"/>
      <c r="ZZ479" s="1007"/>
      <c r="AAA479" s="1007"/>
      <c r="AAB479" s="1007"/>
      <c r="AAC479" s="1007"/>
      <c r="AAD479" s="1007"/>
      <c r="AAE479" s="1007"/>
      <c r="AAF479" s="1007"/>
      <c r="AAG479" s="1007"/>
      <c r="AAH479" s="1007"/>
      <c r="AAI479" s="1007"/>
      <c r="AAJ479" s="1007"/>
      <c r="AAK479" s="1007"/>
      <c r="AAL479" s="1007"/>
      <c r="AAM479" s="1007"/>
      <c r="AAN479" s="1007"/>
      <c r="AAO479" s="1007"/>
      <c r="AAP479" s="1007"/>
      <c r="AAQ479" s="1007"/>
      <c r="AAR479" s="1007"/>
      <c r="AAS479" s="1007"/>
      <c r="AAT479" s="1007"/>
      <c r="AAU479" s="1007"/>
      <c r="AAV479" s="1007"/>
      <c r="AAW479" s="1007"/>
      <c r="AAX479" s="1007"/>
      <c r="AAY479" s="1007"/>
      <c r="AAZ479" s="1007"/>
      <c r="ABA479" s="1007"/>
      <c r="ABB479" s="1007"/>
      <c r="ABC479" s="1007"/>
      <c r="ABD479" s="1007"/>
      <c r="ABE479" s="1007"/>
      <c r="ABF479" s="1007"/>
      <c r="ABG479" s="1007"/>
      <c r="ABH479" s="1007"/>
      <c r="ABI479" s="1007"/>
      <c r="ABJ479" s="1007"/>
      <c r="ABK479" s="1007"/>
      <c r="ABL479" s="1007"/>
      <c r="ABM479" s="1007"/>
      <c r="ABN479" s="1007"/>
      <c r="ABO479" s="1007"/>
      <c r="ABP479" s="1007"/>
      <c r="ABQ479" s="1007"/>
      <c r="ABR479" s="1007"/>
      <c r="ABS479" s="1007"/>
      <c r="ABT479" s="1007"/>
      <c r="ABU479" s="1007"/>
      <c r="ABV479" s="1007"/>
      <c r="ABW479" s="1007"/>
      <c r="ABX479" s="1007"/>
      <c r="ABY479" s="1007"/>
      <c r="ABZ479" s="1007"/>
      <c r="ACA479" s="1007"/>
      <c r="ACB479" s="1007"/>
      <c r="ACC479" s="1007"/>
      <c r="ACD479" s="1007"/>
      <c r="ACE479" s="1007"/>
      <c r="ACF479" s="1007"/>
      <c r="ACG479" s="1007"/>
      <c r="ACH479" s="1007"/>
      <c r="ACI479" s="1007"/>
      <c r="ACJ479" s="1007"/>
      <c r="ACK479" s="1007"/>
      <c r="ACL479" s="1007"/>
      <c r="ACM479" s="1007"/>
      <c r="ACN479" s="1007"/>
      <c r="ACO479" s="1007"/>
      <c r="ACP479" s="1007"/>
      <c r="ACQ479" s="1007"/>
      <c r="ACR479" s="1007"/>
      <c r="ACS479" s="1007"/>
      <c r="ACT479" s="1007"/>
      <c r="ACU479" s="1007"/>
      <c r="ACV479" s="1007"/>
      <c r="ACW479" s="1007"/>
      <c r="ACX479" s="1007"/>
      <c r="ACY479" s="1007"/>
      <c r="ACZ479" s="1007"/>
      <c r="ADA479" s="1007"/>
      <c r="ADB479" s="1007"/>
      <c r="ADC479" s="1007"/>
      <c r="ADD479" s="1007"/>
      <c r="ADE479" s="1007"/>
      <c r="ADF479" s="1007"/>
      <c r="ADG479" s="1007"/>
      <c r="ADH479" s="1007"/>
      <c r="ADI479" s="1007"/>
      <c r="ADJ479" s="1007"/>
      <c r="ADK479" s="1007"/>
      <c r="ADL479" s="1007"/>
      <c r="ADM479" s="1007"/>
      <c r="ADN479" s="1007"/>
      <c r="ADO479" s="1007"/>
      <c r="ADP479" s="1007"/>
      <c r="ADQ479" s="1007"/>
      <c r="ADR479" s="1007"/>
      <c r="ADS479" s="1007"/>
      <c r="ADT479" s="1007"/>
      <c r="ADU479" s="1007"/>
      <c r="ADV479" s="1007"/>
      <c r="ADW479" s="1007"/>
      <c r="ADX479" s="1007"/>
      <c r="ADY479" s="1007"/>
      <c r="ADZ479" s="1007"/>
      <c r="AEA479" s="1007"/>
      <c r="AEB479" s="1007"/>
      <c r="AEC479" s="1007"/>
      <c r="AED479" s="1007"/>
      <c r="AEE479" s="1007"/>
      <c r="AEF479" s="1007"/>
      <c r="AEG479" s="1007"/>
      <c r="AEH479" s="1007"/>
      <c r="AEI479" s="1007"/>
      <c r="AEJ479" s="1007"/>
      <c r="AEK479" s="1007"/>
      <c r="AEL479" s="1007"/>
      <c r="AEM479" s="1007"/>
      <c r="AEN479" s="1007"/>
      <c r="AEO479" s="1007"/>
      <c r="AEP479" s="1007"/>
      <c r="AEQ479" s="1007"/>
      <c r="AER479" s="1007"/>
      <c r="AES479" s="1007"/>
      <c r="AET479" s="1007"/>
      <c r="AEU479" s="1007"/>
      <c r="AEV479" s="1007"/>
      <c r="AEW479" s="1007"/>
      <c r="AEX479" s="1007"/>
      <c r="AEY479" s="1007"/>
      <c r="AEZ479" s="1007"/>
      <c r="AFA479" s="1007"/>
      <c r="AFB479" s="1007"/>
      <c r="AFC479" s="1007"/>
      <c r="AFD479" s="1007"/>
      <c r="AFE479" s="1007"/>
      <c r="AFF479" s="1007"/>
      <c r="AFG479" s="1007"/>
      <c r="AFH479" s="1007"/>
      <c r="AFI479" s="1007"/>
      <c r="AFJ479" s="1007"/>
      <c r="AFK479" s="1007"/>
      <c r="AFL479" s="1007"/>
      <c r="AFM479" s="1007"/>
      <c r="AFN479" s="1007"/>
      <c r="AFO479" s="1007"/>
      <c r="AFP479" s="1007"/>
      <c r="AFQ479" s="1007"/>
      <c r="AFR479" s="1007"/>
      <c r="AFS479" s="1007"/>
      <c r="AFT479" s="1007"/>
      <c r="AFU479" s="1007"/>
      <c r="AFV479" s="1007"/>
      <c r="AFW479" s="1007"/>
      <c r="AFX479" s="1007"/>
      <c r="AFY479" s="1007"/>
      <c r="AFZ479" s="1007"/>
      <c r="AGA479" s="1007"/>
      <c r="AGB479" s="1007"/>
      <c r="AGC479" s="1007"/>
      <c r="AGD479" s="1007"/>
      <c r="AGE479" s="1007"/>
      <c r="AGF479" s="1007"/>
      <c r="AGG479" s="1007"/>
      <c r="AGH479" s="1007"/>
      <c r="AGI479" s="1007"/>
      <c r="AGJ479" s="1007"/>
      <c r="AGK479" s="1007"/>
      <c r="AGL479" s="1007"/>
      <c r="AGM479" s="1007"/>
      <c r="AGN479" s="1007"/>
      <c r="AGO479" s="1007"/>
      <c r="AGP479" s="1007"/>
      <c r="AGQ479" s="1007"/>
      <c r="AGR479" s="1007"/>
      <c r="AGS479" s="1007"/>
      <c r="AGT479" s="1007"/>
      <c r="AGU479" s="1007"/>
      <c r="AGV479" s="1007"/>
      <c r="AGW479" s="1007"/>
      <c r="AGX479" s="1007"/>
      <c r="AGY479" s="1007"/>
      <c r="AGZ479" s="1007"/>
      <c r="AHA479" s="1007"/>
      <c r="AHB479" s="1007"/>
      <c r="AHC479" s="1007"/>
      <c r="AHD479" s="1007"/>
      <c r="AHE479" s="1007"/>
      <c r="AHF479" s="1007"/>
      <c r="AHG479" s="1007"/>
      <c r="AHH479" s="1007"/>
      <c r="AHI479" s="1007"/>
      <c r="AHJ479" s="1007"/>
      <c r="AHK479" s="1007"/>
      <c r="AHL479" s="1007"/>
      <c r="AHM479" s="1007"/>
      <c r="AHN479" s="1007"/>
      <c r="AHO479" s="1007"/>
      <c r="AHP479" s="1007"/>
      <c r="AHQ479" s="1007"/>
      <c r="AHR479" s="1007"/>
      <c r="AHS479" s="1007"/>
      <c r="AHT479" s="1007"/>
      <c r="AHU479" s="1007"/>
      <c r="AHV479" s="1007"/>
      <c r="AHW479" s="1007"/>
      <c r="AHX479" s="1007"/>
      <c r="AHY479" s="1007"/>
      <c r="AHZ479" s="1007"/>
      <c r="AIA479" s="1007"/>
      <c r="AIB479" s="1007"/>
      <c r="AIC479" s="1007"/>
      <c r="AID479" s="1007"/>
      <c r="AIE479" s="1007"/>
      <c r="AIF479" s="1007"/>
      <c r="AIG479" s="1007"/>
      <c r="AIH479" s="1007"/>
      <c r="AII479" s="1007"/>
      <c r="AIJ479" s="1007"/>
      <c r="AIK479" s="1007"/>
      <c r="AIL479" s="1007"/>
      <c r="AIM479" s="1007"/>
      <c r="AIN479" s="1007"/>
      <c r="AIO479" s="1007"/>
      <c r="AIP479" s="1007"/>
      <c r="AIQ479" s="1007"/>
      <c r="AIR479" s="1007"/>
      <c r="AIS479" s="1007"/>
      <c r="AIT479" s="1007"/>
      <c r="AIU479" s="1007"/>
      <c r="AIV479" s="1007"/>
      <c r="AIW479" s="1007"/>
      <c r="AIX479" s="1007"/>
      <c r="AIY479" s="1007"/>
      <c r="AIZ479" s="1007"/>
      <c r="AJA479" s="1007"/>
      <c r="AJB479" s="1007"/>
      <c r="AJC479" s="1007"/>
      <c r="AJD479" s="1007"/>
      <c r="AJE479" s="1007"/>
      <c r="AJF479" s="1007"/>
      <c r="AJG479" s="1007"/>
      <c r="AJH479" s="1007"/>
      <c r="AJI479" s="1007"/>
      <c r="AJJ479" s="1007"/>
      <c r="AJK479" s="1007"/>
      <c r="AJL479" s="1007"/>
      <c r="AJM479" s="1007"/>
      <c r="AJN479" s="1007"/>
      <c r="AJO479" s="1007"/>
      <c r="AJP479" s="1007"/>
      <c r="AJQ479" s="1007"/>
      <c r="AJR479" s="1007"/>
      <c r="AJS479" s="1007"/>
      <c r="AJT479" s="1007"/>
      <c r="AJU479" s="1007"/>
      <c r="AJV479" s="1007"/>
      <c r="AJW479" s="1007"/>
      <c r="AJX479" s="1007"/>
      <c r="AJY479" s="1007"/>
      <c r="AJZ479" s="1007"/>
      <c r="AKA479" s="1007"/>
      <c r="AKB479" s="1007"/>
      <c r="AKC479" s="1007"/>
      <c r="AKD479" s="1007"/>
      <c r="AKE479" s="1007"/>
      <c r="AKF479" s="1007"/>
      <c r="AKG479" s="1007"/>
      <c r="AKH479" s="1007"/>
      <c r="AKI479" s="1007"/>
      <c r="AKJ479" s="1007"/>
      <c r="AKK479" s="1007"/>
      <c r="AKL479" s="1007"/>
      <c r="AKM479" s="1007"/>
      <c r="AKN479" s="1007"/>
      <c r="AKO479" s="1007"/>
      <c r="AKP479" s="1007"/>
      <c r="AKQ479" s="1007"/>
      <c r="AKR479" s="1007"/>
      <c r="AKS479" s="1007"/>
      <c r="AKT479" s="1007"/>
      <c r="AKU479" s="1007"/>
      <c r="AKV479" s="1007"/>
      <c r="AKW479" s="1007"/>
      <c r="AKX479" s="1007"/>
      <c r="AKY479" s="1007"/>
      <c r="AKZ479" s="1007"/>
      <c r="ALA479" s="1007"/>
      <c r="ALB479" s="1007"/>
      <c r="ALC479" s="1007"/>
      <c r="ALD479" s="1007"/>
      <c r="ALE479" s="1007"/>
      <c r="ALF479" s="1007"/>
      <c r="ALG479" s="1007"/>
      <c r="ALH479" s="1007"/>
      <c r="ALI479" s="1007"/>
      <c r="ALJ479" s="1007"/>
      <c r="ALK479" s="1007"/>
      <c r="ALL479" s="1007"/>
      <c r="ALM479" s="1007"/>
      <c r="ALN479" s="1007"/>
      <c r="ALO479" s="1007"/>
      <c r="ALP479" s="1007"/>
      <c r="ALQ479" s="1007"/>
      <c r="ALR479" s="1007"/>
      <c r="ALS479" s="1007"/>
      <c r="ALT479" s="1007"/>
      <c r="ALU479" s="1007"/>
      <c r="ALV479" s="1007"/>
      <c r="ALW479" s="1007"/>
      <c r="ALX479" s="1007"/>
      <c r="ALY479" s="1007"/>
      <c r="ALZ479" s="1007"/>
      <c r="AMA479" s="1007"/>
      <c r="AMB479" s="1007"/>
      <c r="AMC479" s="1007"/>
      <c r="AMD479" s="1007"/>
      <c r="AME479" s="1007"/>
      <c r="AMF479" s="1007"/>
      <c r="AMG479" s="1007"/>
      <c r="AMH479" s="1007"/>
      <c r="AMI479" s="1007"/>
      <c r="AMJ479" s="1007"/>
      <c r="AMK479" s="1007"/>
      <c r="AML479" s="1007"/>
      <c r="AMM479" s="1007"/>
      <c r="AMN479" s="1007"/>
      <c r="AMO479" s="1007"/>
      <c r="AMP479" s="1007"/>
      <c r="AMQ479" s="1007"/>
      <c r="AMR479" s="1007"/>
      <c r="AMS479" s="1007"/>
      <c r="AMT479" s="1007"/>
      <c r="AMU479" s="1007"/>
      <c r="AMV479" s="1007"/>
      <c r="AMW479" s="1007"/>
      <c r="AMX479" s="1007"/>
      <c r="AMY479" s="1007"/>
      <c r="AMZ479" s="1007"/>
      <c r="ANA479" s="1007"/>
      <c r="ANB479" s="1007"/>
      <c r="ANC479" s="1007"/>
      <c r="AND479" s="1007"/>
      <c r="ANE479" s="1007"/>
      <c r="ANF479" s="1007"/>
      <c r="ANG479" s="1007"/>
      <c r="ANH479" s="1007"/>
      <c r="ANI479" s="1007"/>
      <c r="ANJ479" s="1007"/>
      <c r="ANK479" s="1007"/>
      <c r="ANL479" s="1007"/>
      <c r="ANM479" s="1007"/>
      <c r="ANN479" s="1007"/>
      <c r="ANO479" s="1007"/>
      <c r="ANP479" s="1007"/>
      <c r="ANQ479" s="1007"/>
      <c r="ANR479" s="1007"/>
      <c r="ANS479" s="1007"/>
      <c r="ANT479" s="1007"/>
      <c r="ANU479" s="1007"/>
      <c r="ANV479" s="1007"/>
      <c r="ANW479" s="1007"/>
      <c r="ANX479" s="1007"/>
      <c r="ANY479" s="1007"/>
      <c r="ANZ479" s="1007"/>
      <c r="AOA479" s="1007"/>
      <c r="AOB479" s="1007"/>
      <c r="AOC479" s="1007"/>
      <c r="AOD479" s="1007"/>
      <c r="AOE479" s="1007"/>
      <c r="AOF479" s="1007"/>
      <c r="AOG479" s="1007"/>
      <c r="AOH479" s="1007"/>
      <c r="AOI479" s="1007"/>
      <c r="AOJ479" s="1007"/>
      <c r="AOK479" s="1007"/>
      <c r="AOL479" s="1007"/>
      <c r="AOM479" s="1007"/>
      <c r="AON479" s="1007"/>
      <c r="AOO479" s="1007"/>
      <c r="AOP479" s="1007"/>
      <c r="AOQ479" s="1007"/>
      <c r="AOR479" s="1007"/>
      <c r="AOS479" s="1007"/>
      <c r="AOT479" s="1007"/>
      <c r="AOU479" s="1007"/>
      <c r="AOV479" s="1007"/>
      <c r="AOW479" s="1007"/>
      <c r="AOX479" s="1007"/>
      <c r="AOY479" s="1007"/>
      <c r="AOZ479" s="1007"/>
      <c r="APA479" s="1007"/>
      <c r="APB479" s="1007"/>
      <c r="APC479" s="1007"/>
      <c r="APD479" s="1007"/>
      <c r="APE479" s="1007"/>
      <c r="APF479" s="1007"/>
      <c r="APG479" s="1007"/>
      <c r="APH479" s="1007"/>
      <c r="API479" s="1007"/>
      <c r="APJ479" s="1007"/>
      <c r="APK479" s="1007"/>
      <c r="APL479" s="1007"/>
      <c r="APM479" s="1007"/>
      <c r="APN479" s="1007"/>
      <c r="APO479" s="1007"/>
      <c r="APP479" s="1007"/>
      <c r="APQ479" s="1007"/>
      <c r="APR479" s="1007"/>
      <c r="APS479" s="1007"/>
      <c r="APT479" s="1007"/>
      <c r="APU479" s="1007"/>
      <c r="APV479" s="1007"/>
      <c r="APW479" s="1007"/>
      <c r="APX479" s="1007"/>
      <c r="APY479" s="1007"/>
      <c r="APZ479" s="1007"/>
      <c r="AQA479" s="1007"/>
      <c r="AQB479" s="1007"/>
      <c r="AQC479" s="1007"/>
      <c r="AQD479" s="1007"/>
      <c r="AQE479" s="1007"/>
      <c r="AQF479" s="1007"/>
      <c r="AQG479" s="1007"/>
      <c r="AQH479" s="1007"/>
      <c r="AQI479" s="1007"/>
      <c r="AQJ479" s="1007"/>
      <c r="AQK479" s="1007"/>
      <c r="AQL479" s="1007"/>
      <c r="AQM479" s="1007"/>
      <c r="AQN479" s="1007"/>
      <c r="AQO479" s="1007"/>
      <c r="AQP479" s="1007"/>
      <c r="AQQ479" s="1007"/>
      <c r="AQR479" s="1007"/>
      <c r="AQS479" s="1007"/>
      <c r="AQT479" s="1007"/>
      <c r="AQU479" s="1007"/>
      <c r="AQV479" s="1007"/>
      <c r="AQW479" s="1007"/>
      <c r="AQX479" s="1007"/>
      <c r="AQY479" s="1007"/>
      <c r="AQZ479" s="1007"/>
      <c r="ARA479" s="1007"/>
      <c r="ARB479" s="1007"/>
      <c r="ARC479" s="1007"/>
      <c r="ARD479" s="1007"/>
      <c r="ARE479" s="1007"/>
      <c r="ARF479" s="1007"/>
      <c r="ARG479" s="1007"/>
      <c r="ARH479" s="1007"/>
      <c r="ARI479" s="1007"/>
      <c r="ARJ479" s="1007"/>
      <c r="ARK479" s="1007"/>
      <c r="ARL479" s="1007"/>
      <c r="ARM479" s="1007"/>
      <c r="ARN479" s="1007"/>
      <c r="ARO479" s="1007"/>
      <c r="ARP479" s="1007"/>
      <c r="ARQ479" s="1007"/>
      <c r="ARR479" s="1007"/>
      <c r="ARS479" s="1007"/>
      <c r="ART479" s="1007"/>
      <c r="ARU479" s="1007"/>
      <c r="ARV479" s="1007"/>
      <c r="ARW479" s="1007"/>
      <c r="ARX479" s="1007"/>
      <c r="ARY479" s="1007"/>
      <c r="ARZ479" s="1007"/>
      <c r="ASA479" s="1007"/>
      <c r="ASB479" s="1007"/>
      <c r="ASC479" s="1007"/>
      <c r="ASD479" s="1007"/>
      <c r="ASE479" s="1007"/>
      <c r="ASF479" s="1007"/>
      <c r="ASG479" s="1007"/>
      <c r="ASH479" s="1007"/>
      <c r="ASI479" s="1007"/>
      <c r="ASJ479" s="1007"/>
      <c r="ASK479" s="1007"/>
      <c r="ASL479" s="1007"/>
      <c r="ASM479" s="1007"/>
      <c r="ASN479" s="1007"/>
      <c r="ASO479" s="1007"/>
      <c r="ASP479" s="1007"/>
      <c r="ASQ479" s="1007"/>
      <c r="ASR479" s="1007"/>
      <c r="ASS479" s="1007"/>
      <c r="AST479" s="1007"/>
      <c r="ASU479" s="1007"/>
      <c r="ASV479" s="1007"/>
      <c r="ASW479" s="1007"/>
      <c r="ASX479" s="1007"/>
      <c r="ASY479" s="1007"/>
      <c r="ASZ479" s="1007"/>
      <c r="ATA479" s="1007"/>
      <c r="ATB479" s="1007"/>
      <c r="ATC479" s="1007"/>
      <c r="ATD479" s="1007"/>
      <c r="ATE479" s="1007"/>
      <c r="ATF479" s="1007"/>
      <c r="ATG479" s="1007"/>
      <c r="ATH479" s="1007"/>
      <c r="ATI479" s="1007"/>
      <c r="ATJ479" s="1007"/>
      <c r="ATK479" s="1007"/>
      <c r="ATL479" s="1007"/>
      <c r="ATM479" s="1007"/>
      <c r="ATN479" s="1007"/>
      <c r="ATO479" s="1007"/>
      <c r="ATP479" s="1007"/>
      <c r="ATQ479" s="1007"/>
      <c r="ATR479" s="1007"/>
      <c r="ATS479" s="1007"/>
      <c r="ATT479" s="1007"/>
      <c r="ATU479" s="1007"/>
      <c r="ATV479" s="1007"/>
      <c r="ATW479" s="1007"/>
      <c r="ATX479" s="1007"/>
      <c r="ATY479" s="1007"/>
      <c r="ATZ479" s="1007"/>
      <c r="AUA479" s="1007"/>
      <c r="AUB479" s="1007"/>
      <c r="AUC479" s="1007"/>
      <c r="AUD479" s="1007"/>
      <c r="AUE479" s="1007"/>
      <c r="AUF479" s="1007"/>
      <c r="AUG479" s="1007"/>
      <c r="AUH479" s="1007"/>
      <c r="AUI479" s="1007"/>
      <c r="AUJ479" s="1007"/>
      <c r="AUK479" s="1007"/>
      <c r="AUL479" s="1007"/>
      <c r="AUM479" s="1007"/>
      <c r="AUN479" s="1007"/>
      <c r="AUO479" s="1007"/>
      <c r="AUP479" s="1007"/>
      <c r="AUQ479" s="1007"/>
      <c r="AUR479" s="1007"/>
      <c r="AUS479" s="1007"/>
      <c r="AUT479" s="1007"/>
      <c r="AUU479" s="1007"/>
      <c r="AUV479" s="1007"/>
      <c r="AUW479" s="1007"/>
      <c r="AUX479" s="1007"/>
      <c r="AUY479" s="1007"/>
      <c r="AUZ479" s="1007"/>
      <c r="AVA479" s="1007"/>
      <c r="AVB479" s="1007"/>
      <c r="AVC479" s="1007"/>
      <c r="AVD479" s="1007"/>
      <c r="AVE479" s="1007"/>
      <c r="AVF479" s="1007"/>
      <c r="AVG479" s="1007"/>
      <c r="AVH479" s="1007"/>
      <c r="AVI479" s="1007"/>
      <c r="AVJ479" s="1007"/>
      <c r="AVK479" s="1007"/>
      <c r="AVL479" s="1007"/>
      <c r="AVM479" s="1007"/>
      <c r="AVN479" s="1007"/>
      <c r="AVO479" s="1007"/>
      <c r="AVP479" s="1007"/>
      <c r="AVQ479" s="1007"/>
      <c r="AVR479" s="1007"/>
      <c r="AVS479" s="1007"/>
      <c r="AVT479" s="1007"/>
      <c r="AVU479" s="1007"/>
      <c r="AVV479" s="1007"/>
      <c r="AVW479" s="1007"/>
      <c r="AVX479" s="1007"/>
      <c r="AVY479" s="1007"/>
      <c r="AVZ479" s="1007"/>
      <c r="AWA479" s="1007"/>
      <c r="AWB479" s="1007"/>
      <c r="AWC479" s="1007"/>
      <c r="AWD479" s="1007"/>
      <c r="AWE479" s="1007"/>
      <c r="AWF479" s="1007"/>
      <c r="AWG479" s="1007"/>
      <c r="AWH479" s="1007"/>
      <c r="AWI479" s="1007"/>
      <c r="AWJ479" s="1007"/>
      <c r="AWK479" s="1007"/>
      <c r="AWL479" s="1007"/>
      <c r="AWM479" s="1007"/>
      <c r="AWN479" s="1007"/>
      <c r="AWO479" s="1007"/>
      <c r="AWP479" s="1007"/>
      <c r="AWQ479" s="1007"/>
      <c r="AWR479" s="1007"/>
      <c r="AWS479" s="1007"/>
      <c r="AWT479" s="1007"/>
      <c r="AWU479" s="1007"/>
      <c r="AWV479" s="1007"/>
      <c r="AWW479" s="1007"/>
      <c r="AWX479" s="1007"/>
      <c r="AWY479" s="1007"/>
      <c r="AWZ479" s="1007"/>
      <c r="AXA479" s="1007"/>
      <c r="AXB479" s="1007"/>
      <c r="AXC479" s="1007"/>
      <c r="AXD479" s="1007"/>
      <c r="AXE479" s="1007"/>
      <c r="AXF479" s="1007"/>
      <c r="AXG479" s="1007"/>
      <c r="AXH479" s="1007"/>
      <c r="AXI479" s="1007"/>
      <c r="AXJ479" s="1007"/>
      <c r="AXK479" s="1007"/>
      <c r="AXL479" s="1007"/>
      <c r="AXM479" s="1007"/>
      <c r="AXN479" s="1007"/>
      <c r="AXO479" s="1007"/>
      <c r="AXP479" s="1007"/>
      <c r="AXQ479" s="1007"/>
      <c r="AXR479" s="1007"/>
      <c r="AXS479" s="1007"/>
      <c r="AXT479" s="1007"/>
      <c r="AXU479" s="1007"/>
      <c r="AXV479" s="1007"/>
      <c r="AXW479" s="1007"/>
      <c r="AXX479" s="1007"/>
      <c r="AXY479" s="1007"/>
      <c r="AXZ479" s="1007"/>
      <c r="AYA479" s="1007"/>
      <c r="AYB479" s="1007"/>
      <c r="AYC479" s="1007"/>
      <c r="AYD479" s="1007"/>
      <c r="AYE479" s="1007"/>
      <c r="AYF479" s="1007"/>
      <c r="AYG479" s="1007"/>
      <c r="AYH479" s="1007"/>
      <c r="AYI479" s="1007"/>
      <c r="AYJ479" s="1007"/>
      <c r="AYK479" s="1007"/>
      <c r="AYL479" s="1007"/>
      <c r="AYM479" s="1007"/>
      <c r="AYN479" s="1007"/>
      <c r="AYO479" s="1007"/>
      <c r="AYP479" s="1007"/>
      <c r="AYQ479" s="1007"/>
      <c r="AYR479" s="1007"/>
      <c r="AYS479" s="1007"/>
      <c r="AYT479" s="1007"/>
      <c r="AYU479" s="1007"/>
      <c r="AYV479" s="1007"/>
      <c r="AYW479" s="1007"/>
      <c r="AYX479" s="1007"/>
      <c r="AYY479" s="1007"/>
      <c r="AYZ479" s="1007"/>
      <c r="AZA479" s="1007"/>
      <c r="AZB479" s="1007"/>
      <c r="AZC479" s="1007"/>
      <c r="AZD479" s="1007"/>
      <c r="AZE479" s="1007"/>
      <c r="AZF479" s="1007"/>
      <c r="AZG479" s="1007"/>
      <c r="AZH479" s="1007"/>
      <c r="AZI479" s="1007"/>
      <c r="AZJ479" s="1007"/>
      <c r="AZK479" s="1007"/>
      <c r="AZL479" s="1007"/>
      <c r="AZM479" s="1007"/>
      <c r="AZN479" s="1007"/>
      <c r="AZO479" s="1007"/>
      <c r="AZP479" s="1007"/>
      <c r="AZQ479" s="1007"/>
      <c r="AZR479" s="1007"/>
      <c r="AZS479" s="1007"/>
      <c r="AZT479" s="1007"/>
      <c r="AZU479" s="1007"/>
      <c r="AZV479" s="1007"/>
      <c r="AZW479" s="1007"/>
      <c r="AZX479" s="1007"/>
      <c r="AZY479" s="1007"/>
      <c r="AZZ479" s="1007"/>
      <c r="BAA479" s="1007"/>
      <c r="BAB479" s="1007"/>
      <c r="BAC479" s="1007"/>
      <c r="BAD479" s="1007"/>
      <c r="BAE479" s="1007"/>
      <c r="BAF479" s="1007"/>
      <c r="BAG479" s="1007"/>
      <c r="BAH479" s="1007"/>
      <c r="BAI479" s="1007"/>
      <c r="BAJ479" s="1007"/>
      <c r="BAK479" s="1007"/>
      <c r="BAL479" s="1007"/>
      <c r="BAM479" s="1007"/>
      <c r="BAN479" s="1007"/>
      <c r="BAO479" s="1007"/>
      <c r="BAP479" s="1007"/>
      <c r="BAQ479" s="1007"/>
      <c r="BAR479" s="1007"/>
      <c r="BAS479" s="1007"/>
      <c r="BAT479" s="1007"/>
      <c r="BAU479" s="1007"/>
      <c r="BAV479" s="1007"/>
      <c r="BAW479" s="1007"/>
      <c r="BAX479" s="1007"/>
      <c r="BAY479" s="1007"/>
      <c r="BAZ479" s="1007"/>
      <c r="BBA479" s="1007"/>
      <c r="BBB479" s="1007"/>
      <c r="BBC479" s="1007"/>
      <c r="BBD479" s="1007"/>
      <c r="BBE479" s="1007"/>
      <c r="BBF479" s="1007"/>
      <c r="BBG479" s="1007"/>
      <c r="BBH479" s="1007"/>
      <c r="BBI479" s="1007"/>
      <c r="BBJ479" s="1007"/>
      <c r="BBK479" s="1007"/>
      <c r="BBL479" s="1007"/>
      <c r="BBM479" s="1007"/>
      <c r="BBN479" s="1007"/>
      <c r="BBO479" s="1007"/>
      <c r="BBP479" s="1007"/>
      <c r="BBQ479" s="1007"/>
      <c r="BBR479" s="1007"/>
      <c r="BBS479" s="1007"/>
      <c r="BBT479" s="1007"/>
      <c r="BBU479" s="1007"/>
      <c r="BBV479" s="1007"/>
      <c r="BBW479" s="1007"/>
      <c r="BBX479" s="1007"/>
      <c r="BBY479" s="1007"/>
      <c r="BBZ479" s="1007"/>
      <c r="BCA479" s="1007"/>
      <c r="BCB479" s="1007"/>
      <c r="BCC479" s="1007"/>
      <c r="BCD479" s="1007"/>
      <c r="BCE479" s="1007"/>
      <c r="BCF479" s="1007"/>
      <c r="BCG479" s="1007"/>
      <c r="BCH479" s="1007"/>
      <c r="BCI479" s="1007"/>
      <c r="BCJ479" s="1007"/>
      <c r="BCK479" s="1007"/>
      <c r="BCL479" s="1007"/>
      <c r="BCM479" s="1007"/>
      <c r="BCN479" s="1007"/>
      <c r="BCO479" s="1007"/>
      <c r="BCP479" s="1007"/>
      <c r="BCQ479" s="1007"/>
      <c r="BCR479" s="1007"/>
      <c r="BCS479" s="1007"/>
      <c r="BCT479" s="1007"/>
      <c r="BCU479" s="1007"/>
      <c r="BCV479" s="1007"/>
      <c r="BCW479" s="1007"/>
      <c r="BCX479" s="1007"/>
      <c r="BCY479" s="1007"/>
      <c r="BCZ479" s="1007"/>
      <c r="BDA479" s="1007"/>
      <c r="BDB479" s="1007"/>
      <c r="BDC479" s="1007"/>
      <c r="BDD479" s="1007"/>
      <c r="BDE479" s="1007"/>
      <c r="BDF479" s="1007"/>
      <c r="BDG479" s="1007"/>
      <c r="BDH479" s="1007"/>
      <c r="BDI479" s="1007"/>
      <c r="BDJ479" s="1007"/>
      <c r="BDK479" s="1007"/>
      <c r="BDL479" s="1007"/>
      <c r="BDM479" s="1007"/>
      <c r="BDN479" s="1007"/>
      <c r="BDO479" s="1007"/>
      <c r="BDP479" s="1007"/>
      <c r="BDQ479" s="1007"/>
      <c r="BDR479" s="1007"/>
      <c r="BDS479" s="1007"/>
      <c r="BDT479" s="1007"/>
      <c r="BDU479" s="1007"/>
      <c r="BDV479" s="1007"/>
      <c r="BDW479" s="1007"/>
      <c r="BDX479" s="1007"/>
      <c r="BDY479" s="1007"/>
      <c r="BDZ479" s="1007"/>
      <c r="BEA479" s="1007"/>
      <c r="BEB479" s="1007"/>
      <c r="BEC479" s="1007"/>
      <c r="BED479" s="1007"/>
      <c r="BEE479" s="1007"/>
      <c r="BEF479" s="1007"/>
      <c r="BEG479" s="1007"/>
      <c r="BEH479" s="1007"/>
      <c r="BEI479" s="1007"/>
      <c r="BEJ479" s="1007"/>
      <c r="BEK479" s="1007"/>
      <c r="BEL479" s="1007"/>
      <c r="BEM479" s="1007"/>
      <c r="BEN479" s="1007"/>
      <c r="BEO479" s="1007"/>
      <c r="BEP479" s="1007"/>
      <c r="BEQ479" s="1007"/>
      <c r="BER479" s="1007"/>
      <c r="BES479" s="1007"/>
      <c r="BET479" s="1007"/>
      <c r="BEU479" s="1007"/>
      <c r="BEV479" s="1007"/>
      <c r="BEW479" s="1007"/>
      <c r="BEX479" s="1007"/>
      <c r="BEY479" s="1007"/>
      <c r="BEZ479" s="1007"/>
      <c r="BFA479" s="1007"/>
      <c r="BFB479" s="1007"/>
      <c r="BFC479" s="1007"/>
      <c r="BFD479" s="1007"/>
      <c r="BFE479" s="1007"/>
      <c r="BFF479" s="1007"/>
      <c r="BFG479" s="1007"/>
      <c r="BFH479" s="1007"/>
      <c r="BFI479" s="1007"/>
      <c r="BFJ479" s="1007"/>
      <c r="BFK479" s="1007"/>
      <c r="BFL479" s="1007"/>
      <c r="BFM479" s="1007"/>
      <c r="BFN479" s="1007"/>
      <c r="BFO479" s="1007"/>
      <c r="BFP479" s="1007"/>
      <c r="BFQ479" s="1007"/>
      <c r="BFR479" s="1007"/>
      <c r="BFS479" s="1007"/>
      <c r="BFT479" s="1007"/>
      <c r="BFU479" s="1007"/>
      <c r="BFV479" s="1007"/>
      <c r="BFW479" s="1007"/>
      <c r="BFX479" s="1007"/>
      <c r="BFY479" s="1007"/>
      <c r="BFZ479" s="1007"/>
      <c r="BGA479" s="1007"/>
      <c r="BGB479" s="1007"/>
      <c r="BGC479" s="1007"/>
      <c r="BGD479" s="1007"/>
      <c r="BGE479" s="1007"/>
      <c r="BGF479" s="1007"/>
      <c r="BGG479" s="1007"/>
      <c r="BGH479" s="1007"/>
      <c r="BGI479" s="1007"/>
      <c r="BGJ479" s="1007"/>
      <c r="BGK479" s="1007"/>
      <c r="BGL479" s="1007"/>
      <c r="BGM479" s="1007"/>
      <c r="BGN479" s="1007"/>
      <c r="BGO479" s="1007"/>
      <c r="BGP479" s="1007"/>
      <c r="BGQ479" s="1007"/>
      <c r="BGR479" s="1007"/>
      <c r="BGS479" s="1007"/>
      <c r="BGT479" s="1007"/>
      <c r="BGU479" s="1007"/>
      <c r="BGV479" s="1007"/>
      <c r="BGW479" s="1007"/>
      <c r="BGX479" s="1007"/>
      <c r="BGY479" s="1007"/>
      <c r="BGZ479" s="1007"/>
      <c r="BHA479" s="1007"/>
      <c r="BHB479" s="1007"/>
      <c r="BHC479" s="1007"/>
      <c r="BHD479" s="1007"/>
      <c r="BHE479" s="1007"/>
      <c r="BHF479" s="1007"/>
      <c r="BHG479" s="1007"/>
      <c r="BHH479" s="1007"/>
      <c r="BHI479" s="1007"/>
      <c r="BHJ479" s="1007"/>
      <c r="BHK479" s="1007"/>
      <c r="BHL479" s="1007"/>
      <c r="BHM479" s="1007"/>
      <c r="BHN479" s="1007"/>
      <c r="BHO479" s="1007"/>
      <c r="BHP479" s="1007"/>
      <c r="BHQ479" s="1007"/>
      <c r="BHR479" s="1007"/>
      <c r="BHS479" s="1007"/>
      <c r="BHT479" s="1007"/>
      <c r="BHU479" s="1007"/>
      <c r="BHV479" s="1007"/>
      <c r="BHW479" s="1007"/>
      <c r="BHX479" s="1007"/>
      <c r="BHY479" s="1007"/>
      <c r="BHZ479" s="1007"/>
      <c r="BIA479" s="1007"/>
      <c r="BIB479" s="1007"/>
      <c r="BIC479" s="1007"/>
      <c r="BID479" s="1007"/>
      <c r="BIE479" s="1007"/>
      <c r="BIF479" s="1007"/>
      <c r="BIG479" s="1007"/>
      <c r="BIH479" s="1007"/>
      <c r="BII479" s="1007"/>
      <c r="BIJ479" s="1007"/>
      <c r="BIK479" s="1007"/>
      <c r="BIL479" s="1007"/>
      <c r="BIM479" s="1007"/>
      <c r="BIN479" s="1007"/>
      <c r="BIO479" s="1007"/>
      <c r="BIP479" s="1007"/>
      <c r="BIQ479" s="1007"/>
      <c r="BIR479" s="1007"/>
      <c r="BIS479" s="1007"/>
      <c r="BIT479" s="1007"/>
      <c r="BIU479" s="1007"/>
      <c r="BIV479" s="1007"/>
      <c r="BIW479" s="1007"/>
      <c r="BIX479" s="1007"/>
      <c r="BIY479" s="1007"/>
      <c r="BIZ479" s="1007"/>
      <c r="BJA479" s="1007"/>
      <c r="BJB479" s="1007"/>
      <c r="BJC479" s="1007"/>
      <c r="BJD479" s="1007"/>
      <c r="BJE479" s="1007"/>
      <c r="BJF479" s="1007"/>
      <c r="BJG479" s="1007"/>
      <c r="BJH479" s="1007"/>
      <c r="BJI479" s="1007"/>
      <c r="BJJ479" s="1007"/>
      <c r="BJK479" s="1007"/>
      <c r="BJL479" s="1007"/>
      <c r="BJM479" s="1007"/>
      <c r="BJN479" s="1007"/>
      <c r="BJO479" s="1007"/>
      <c r="BJP479" s="1007"/>
      <c r="BJQ479" s="1007"/>
      <c r="BJR479" s="1007"/>
      <c r="BJS479" s="1007"/>
      <c r="BJT479" s="1007"/>
      <c r="BJU479" s="1007"/>
      <c r="BJV479" s="1007"/>
      <c r="BJW479" s="1007"/>
      <c r="BJX479" s="1007"/>
      <c r="BJY479" s="1007"/>
      <c r="BJZ479" s="1007"/>
      <c r="BKA479" s="1007"/>
      <c r="BKB479" s="1007"/>
      <c r="BKC479" s="1007"/>
      <c r="BKD479" s="1007"/>
      <c r="BKE479" s="1007"/>
      <c r="BKF479" s="1007"/>
      <c r="BKG479" s="1007"/>
      <c r="BKH479" s="1007"/>
      <c r="BKI479" s="1007"/>
      <c r="BKJ479" s="1007"/>
      <c r="BKK479" s="1007"/>
      <c r="BKL479" s="1007"/>
      <c r="BKM479" s="1007"/>
      <c r="BKN479" s="1007"/>
      <c r="BKO479" s="1007"/>
      <c r="BKP479" s="1007"/>
      <c r="BKQ479" s="1007"/>
      <c r="BKR479" s="1007"/>
      <c r="BKS479" s="1007"/>
      <c r="BKT479" s="1007"/>
      <c r="BKU479" s="1007"/>
      <c r="BKV479" s="1007"/>
      <c r="BKW479" s="1007"/>
      <c r="BKX479" s="1007"/>
      <c r="BKY479" s="1007"/>
      <c r="BKZ479" s="1007"/>
      <c r="BLA479" s="1007"/>
      <c r="BLB479" s="1007"/>
      <c r="BLC479" s="1007"/>
      <c r="BLD479" s="1007"/>
      <c r="BLE479" s="1007"/>
      <c r="BLF479" s="1007"/>
      <c r="BLG479" s="1007"/>
      <c r="BLH479" s="1007"/>
      <c r="BLI479" s="1007"/>
      <c r="BLJ479" s="1007"/>
      <c r="BLK479" s="1007"/>
      <c r="BLL479" s="1007"/>
      <c r="BLM479" s="1007"/>
      <c r="BLN479" s="1007"/>
      <c r="BLO479" s="1007"/>
      <c r="BLP479" s="1007"/>
      <c r="BLQ479" s="1007"/>
      <c r="BLR479" s="1007"/>
      <c r="BLS479" s="1007"/>
      <c r="BLT479" s="1007"/>
      <c r="BLU479" s="1007"/>
      <c r="BLV479" s="1007"/>
      <c r="BLW479" s="1007"/>
      <c r="BLX479" s="1007"/>
      <c r="BLY479" s="1007"/>
      <c r="BLZ479" s="1007"/>
      <c r="BMA479" s="1007"/>
      <c r="BMB479" s="1007"/>
      <c r="BMC479" s="1007"/>
      <c r="BMD479" s="1007"/>
      <c r="BME479" s="1007"/>
      <c r="BMF479" s="1007"/>
      <c r="BMG479" s="1007"/>
      <c r="BMH479" s="1007"/>
      <c r="BMI479" s="1007"/>
      <c r="BMJ479" s="1007"/>
      <c r="BMK479" s="1007"/>
      <c r="BML479" s="1007"/>
      <c r="BMM479" s="1007"/>
      <c r="BMN479" s="1007"/>
      <c r="BMO479" s="1007"/>
    </row>
    <row r="480" spans="1:1705" s="1007" customFormat="1">
      <c r="A480" s="580" t="s">
        <v>1424</v>
      </c>
      <c r="B480" s="580"/>
      <c r="C480" s="580" t="s">
        <v>1424</v>
      </c>
      <c r="D480" s="1102" t="s">
        <v>1127</v>
      </c>
      <c r="E480" s="1097" t="s">
        <v>1128</v>
      </c>
      <c r="F480" s="1091" t="s">
        <v>173</v>
      </c>
      <c r="G480" s="1098"/>
      <c r="H480" s="1091">
        <v>1</v>
      </c>
      <c r="I480" s="1099"/>
      <c r="J480" s="1100">
        <v>59.36964614</v>
      </c>
      <c r="K480" s="1100">
        <v>24.84796308</v>
      </c>
      <c r="L480" s="1101" t="s">
        <v>1209</v>
      </c>
      <c r="M480" s="1097"/>
      <c r="N480" s="1097" t="s">
        <v>1425</v>
      </c>
      <c r="O480" s="1097" t="s">
        <v>1131</v>
      </c>
      <c r="P480" s="1092" t="s">
        <v>1415</v>
      </c>
      <c r="Q480" s="467">
        <v>479</v>
      </c>
      <c r="R480" s="467">
        <v>479</v>
      </c>
      <c r="S480"/>
      <c r="T480" s="461"/>
      <c r="U480" s="1155"/>
      <c r="V480" s="709"/>
      <c r="W480" s="461"/>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c r="CO480"/>
      <c r="CP480"/>
      <c r="CQ480"/>
      <c r="CR480"/>
      <c r="CS480"/>
      <c r="CT480"/>
      <c r="CU480"/>
      <c r="CV480"/>
      <c r="CW480"/>
      <c r="CX480"/>
      <c r="CY480"/>
      <c r="CZ480"/>
      <c r="DA480"/>
      <c r="DB480"/>
      <c r="DC480"/>
      <c r="DD480"/>
      <c r="DE480"/>
      <c r="DF480"/>
      <c r="DG480"/>
      <c r="DH480"/>
      <c r="DI480"/>
      <c r="DJ480"/>
      <c r="DK480"/>
      <c r="DL480"/>
      <c r="DM480"/>
      <c r="DN480"/>
      <c r="DO480"/>
      <c r="DP480"/>
      <c r="DQ480"/>
      <c r="DR480"/>
      <c r="DS480"/>
      <c r="DT480"/>
      <c r="DU480"/>
      <c r="DV480"/>
      <c r="DW480"/>
      <c r="DX480"/>
      <c r="DY480"/>
      <c r="DZ480"/>
      <c r="EA480"/>
      <c r="EB480"/>
      <c r="EC480"/>
      <c r="ED480"/>
      <c r="EE480"/>
      <c r="EF480"/>
      <c r="EG480"/>
      <c r="EH480"/>
      <c r="EI480"/>
      <c r="EJ480"/>
      <c r="EK480"/>
      <c r="EL480"/>
      <c r="EM480"/>
      <c r="EN480"/>
      <c r="EO480"/>
      <c r="EP480"/>
      <c r="EQ480"/>
      <c r="ER480"/>
      <c r="ES480"/>
      <c r="ET480"/>
      <c r="EU480"/>
      <c r="EV480"/>
      <c r="EW480"/>
      <c r="EX480"/>
      <c r="EY480"/>
      <c r="EZ480"/>
      <c r="FA480"/>
      <c r="FB480"/>
      <c r="FC480"/>
      <c r="FD480"/>
      <c r="FE480"/>
      <c r="FF480"/>
      <c r="FG480"/>
      <c r="FH480"/>
      <c r="FI480"/>
      <c r="FJ480"/>
      <c r="FK480"/>
      <c r="FL480"/>
      <c r="FM480"/>
      <c r="FN480"/>
      <c r="FO480"/>
      <c r="FP480"/>
      <c r="FQ480"/>
      <c r="FR480"/>
      <c r="FS480"/>
      <c r="FT480"/>
      <c r="FU480"/>
      <c r="FV480"/>
      <c r="FW480"/>
      <c r="FX480"/>
      <c r="FY480"/>
      <c r="FZ480"/>
      <c r="GA480"/>
      <c r="GB480"/>
      <c r="GC480"/>
      <c r="GD480"/>
      <c r="GE480"/>
      <c r="GF480"/>
      <c r="GG480"/>
      <c r="GH480"/>
      <c r="GI480"/>
      <c r="GJ480"/>
      <c r="GK480"/>
      <c r="GL480"/>
      <c r="GM480"/>
      <c r="GN480"/>
      <c r="GO480"/>
      <c r="GP480"/>
      <c r="GQ480"/>
      <c r="GR480"/>
      <c r="GS480"/>
      <c r="GT480"/>
      <c r="GU480"/>
      <c r="GV480"/>
      <c r="GW480"/>
      <c r="GX480"/>
      <c r="GY480"/>
      <c r="GZ480"/>
      <c r="HA480"/>
      <c r="HB480"/>
      <c r="HC480"/>
      <c r="HD480"/>
      <c r="HE480"/>
      <c r="HF480"/>
      <c r="HG480"/>
      <c r="HH480"/>
      <c r="HI480"/>
      <c r="HJ480"/>
      <c r="HK480"/>
      <c r="HL480"/>
      <c r="HM480"/>
      <c r="HN480"/>
      <c r="HO480"/>
      <c r="HP480"/>
      <c r="HQ480"/>
      <c r="HR480"/>
      <c r="HS480"/>
      <c r="HT480"/>
      <c r="HU480"/>
      <c r="HV480"/>
      <c r="HW480"/>
      <c r="HX480"/>
      <c r="HY480"/>
      <c r="HZ480"/>
      <c r="IA480"/>
      <c r="IB480"/>
      <c r="IC480"/>
      <c r="ID480"/>
      <c r="IE480"/>
      <c r="IF480"/>
      <c r="IG480"/>
      <c r="IH480"/>
      <c r="II480"/>
      <c r="IJ480"/>
      <c r="IK480"/>
      <c r="IL480"/>
      <c r="IM480"/>
      <c r="IN480"/>
      <c r="IO480"/>
      <c r="IP480"/>
      <c r="IQ480"/>
      <c r="IR480"/>
      <c r="IS480"/>
      <c r="IT480"/>
      <c r="IU480"/>
      <c r="IV480"/>
      <c r="IW480"/>
      <c r="IX480"/>
      <c r="IY480"/>
      <c r="IZ480"/>
      <c r="JA480"/>
      <c r="JB480"/>
      <c r="JC480"/>
      <c r="JD480"/>
      <c r="JE480"/>
      <c r="JF480"/>
      <c r="JG480"/>
      <c r="JH480"/>
      <c r="JI480"/>
      <c r="JJ480"/>
      <c r="JK480"/>
      <c r="JL480"/>
      <c r="JM480"/>
      <c r="JN480"/>
      <c r="JO480"/>
      <c r="JP480"/>
      <c r="JQ480"/>
      <c r="JR480"/>
      <c r="JS480"/>
      <c r="JT480"/>
      <c r="JU480"/>
      <c r="JV480"/>
      <c r="JW480"/>
      <c r="JX480"/>
      <c r="JY480"/>
      <c r="JZ480"/>
      <c r="KA480"/>
      <c r="KB480"/>
      <c r="KC480"/>
      <c r="KD480"/>
      <c r="KE480"/>
      <c r="KF480"/>
      <c r="KG480"/>
      <c r="KH480"/>
      <c r="KI480"/>
      <c r="KJ480"/>
      <c r="KK480"/>
      <c r="KL480"/>
      <c r="KM480"/>
      <c r="KN480"/>
      <c r="KO480"/>
      <c r="KP480"/>
      <c r="KQ480"/>
      <c r="KR480"/>
      <c r="KS480"/>
      <c r="KT480"/>
      <c r="KU480"/>
      <c r="KV480"/>
      <c r="KW480"/>
      <c r="KX480"/>
      <c r="KY480"/>
      <c r="KZ480"/>
      <c r="LA480"/>
      <c r="LB480"/>
      <c r="LC480"/>
      <c r="LD480"/>
      <c r="LE480"/>
      <c r="LF480"/>
      <c r="LG480"/>
      <c r="LH480"/>
      <c r="LI480"/>
      <c r="LJ480"/>
      <c r="LK480"/>
      <c r="LL480"/>
      <c r="LM480"/>
      <c r="LN480"/>
      <c r="LO480"/>
      <c r="LP480"/>
      <c r="LQ480"/>
      <c r="LR480"/>
      <c r="LS480"/>
      <c r="LT480"/>
      <c r="LU480"/>
      <c r="LV480"/>
      <c r="LW480"/>
      <c r="LX480"/>
      <c r="LY480"/>
      <c r="LZ480"/>
      <c r="MA480"/>
      <c r="MB480"/>
      <c r="MC480"/>
      <c r="MD480"/>
      <c r="ME480"/>
      <c r="MF480"/>
      <c r="MG480"/>
      <c r="MH480"/>
      <c r="MI480"/>
      <c r="MJ480"/>
      <c r="MK480"/>
      <c r="ML480"/>
      <c r="MM480"/>
      <c r="MN480"/>
      <c r="MO480"/>
      <c r="MP480"/>
      <c r="MQ480"/>
      <c r="MR480"/>
      <c r="MS480"/>
      <c r="MT480"/>
      <c r="MU480"/>
      <c r="MV480"/>
      <c r="MW480"/>
      <c r="MX480"/>
      <c r="MY480"/>
      <c r="MZ480"/>
      <c r="NA480"/>
      <c r="NB480"/>
      <c r="NC480"/>
      <c r="ND480"/>
      <c r="NE480"/>
      <c r="NF480"/>
      <c r="NG480"/>
      <c r="NH480"/>
      <c r="NI480"/>
      <c r="NJ480"/>
      <c r="NK480"/>
      <c r="NL480"/>
      <c r="NM480"/>
      <c r="NN480"/>
      <c r="NO480"/>
      <c r="NP480"/>
      <c r="NQ480"/>
      <c r="NR480"/>
      <c r="NS480"/>
      <c r="NT480"/>
      <c r="NU480"/>
      <c r="NV480"/>
      <c r="NW480"/>
      <c r="NX480"/>
      <c r="NY480"/>
      <c r="NZ480"/>
      <c r="OA480"/>
      <c r="OB480"/>
      <c r="OC480"/>
      <c r="OD480"/>
      <c r="OE480"/>
      <c r="OF480"/>
      <c r="OG480"/>
      <c r="OH480"/>
      <c r="OI480"/>
      <c r="OJ480"/>
      <c r="OK480"/>
      <c r="OL480"/>
      <c r="OM480"/>
      <c r="ON480"/>
      <c r="OO480"/>
      <c r="OP480"/>
      <c r="OQ480"/>
      <c r="OR480"/>
      <c r="OS480"/>
      <c r="OT480"/>
      <c r="OU480"/>
      <c r="OV480"/>
      <c r="OW480"/>
      <c r="OX480"/>
      <c r="OY480"/>
      <c r="OZ480"/>
      <c r="PA480"/>
      <c r="PB480"/>
      <c r="PC480"/>
      <c r="PD480"/>
      <c r="PE480"/>
      <c r="PF480"/>
      <c r="PG480"/>
      <c r="PH480"/>
      <c r="PI480"/>
      <c r="PJ480"/>
      <c r="PK480"/>
      <c r="PL480"/>
      <c r="PM480"/>
      <c r="PN480"/>
      <c r="PO480"/>
      <c r="PP480"/>
      <c r="PQ480"/>
      <c r="PR480"/>
      <c r="PS480"/>
      <c r="PT480"/>
      <c r="PU480"/>
      <c r="PV480"/>
      <c r="PW480"/>
      <c r="PX480"/>
      <c r="PY480"/>
      <c r="PZ480"/>
      <c r="QA480"/>
      <c r="QB480"/>
      <c r="QC480"/>
      <c r="QD480"/>
      <c r="QE480"/>
      <c r="QF480"/>
      <c r="QG480"/>
      <c r="QH480"/>
      <c r="QI480"/>
      <c r="QJ480"/>
      <c r="QK480"/>
      <c r="QL480"/>
      <c r="QM480"/>
      <c r="QN480"/>
      <c r="QO480"/>
      <c r="QP480"/>
      <c r="QQ480"/>
      <c r="QR480"/>
      <c r="QS480"/>
      <c r="QT480"/>
      <c r="QU480"/>
      <c r="QV480"/>
      <c r="QW480"/>
      <c r="QX480"/>
      <c r="QY480"/>
      <c r="QZ480"/>
      <c r="RA480"/>
      <c r="RB480"/>
      <c r="RC480"/>
      <c r="RD480"/>
      <c r="RE480"/>
      <c r="RF480"/>
      <c r="RG480"/>
      <c r="RH480"/>
      <c r="RI480"/>
      <c r="RJ480"/>
      <c r="RK480"/>
      <c r="RL480"/>
      <c r="RM480"/>
      <c r="RN480"/>
      <c r="RO480"/>
      <c r="RP480"/>
      <c r="RQ480"/>
      <c r="RR480"/>
      <c r="RS480"/>
      <c r="RT480"/>
      <c r="RU480"/>
      <c r="RV480"/>
      <c r="RW480"/>
      <c r="RX480"/>
      <c r="RY480"/>
      <c r="RZ480"/>
      <c r="SA480"/>
      <c r="SB480"/>
      <c r="SC480"/>
      <c r="SD480"/>
      <c r="SE480"/>
      <c r="SF480"/>
      <c r="SG480"/>
      <c r="SH480"/>
      <c r="SI480"/>
      <c r="SJ480"/>
      <c r="SK480"/>
      <c r="SL480"/>
      <c r="SM480"/>
      <c r="SN480"/>
      <c r="SO480"/>
      <c r="SP480"/>
      <c r="SQ480"/>
      <c r="SR480"/>
      <c r="SS480"/>
      <c r="ST480"/>
      <c r="SU480"/>
      <c r="SV480"/>
      <c r="SW480"/>
      <c r="SX480"/>
      <c r="SY480"/>
      <c r="SZ480"/>
      <c r="TA480"/>
      <c r="TB480"/>
      <c r="TC480"/>
      <c r="TD480"/>
      <c r="TE480"/>
      <c r="TF480"/>
      <c r="TG480"/>
      <c r="TH480"/>
      <c r="TI480"/>
      <c r="TJ480"/>
      <c r="TK480"/>
      <c r="TL480"/>
      <c r="TM480"/>
      <c r="TN480"/>
      <c r="TO480"/>
      <c r="TP480"/>
      <c r="TQ480"/>
      <c r="TR480"/>
      <c r="TS480"/>
      <c r="TT480"/>
      <c r="TU480"/>
      <c r="TV480"/>
      <c r="TW480"/>
      <c r="TX480"/>
      <c r="TY480"/>
      <c r="TZ480"/>
      <c r="UA480"/>
      <c r="UB480"/>
      <c r="UC480"/>
      <c r="UD480"/>
      <c r="UE480"/>
      <c r="UF480"/>
      <c r="UG480"/>
      <c r="UH480"/>
      <c r="UI480"/>
      <c r="UJ480"/>
      <c r="UK480"/>
      <c r="UL480"/>
      <c r="UM480"/>
      <c r="UN480"/>
      <c r="UO480"/>
      <c r="UP480"/>
      <c r="UQ480"/>
      <c r="UR480"/>
      <c r="US480"/>
      <c r="UT480"/>
      <c r="UU480"/>
      <c r="UV480"/>
      <c r="UW480"/>
      <c r="UX480"/>
      <c r="UY480"/>
      <c r="UZ480"/>
      <c r="VA480"/>
      <c r="VB480"/>
      <c r="VC480"/>
      <c r="VD480"/>
      <c r="VE480"/>
      <c r="VF480"/>
      <c r="VG480"/>
      <c r="VH480"/>
      <c r="VI480"/>
      <c r="VJ480"/>
      <c r="VK480"/>
      <c r="VL480"/>
      <c r="VM480"/>
      <c r="VN480"/>
      <c r="VO480"/>
      <c r="VP480"/>
      <c r="VQ480"/>
      <c r="VR480"/>
      <c r="VS480"/>
      <c r="VT480"/>
      <c r="VU480"/>
      <c r="VV480"/>
      <c r="VW480"/>
      <c r="VX480"/>
      <c r="VY480"/>
      <c r="VZ480"/>
      <c r="WA480"/>
      <c r="WB480"/>
      <c r="WC480"/>
      <c r="WD480"/>
      <c r="WE480"/>
      <c r="WF480"/>
      <c r="WG480"/>
      <c r="WH480"/>
      <c r="WI480"/>
      <c r="WJ480"/>
      <c r="WK480"/>
      <c r="WL480"/>
      <c r="WM480"/>
      <c r="WN480"/>
      <c r="WO480"/>
      <c r="WP480"/>
      <c r="WQ480"/>
      <c r="WR480"/>
      <c r="WS480"/>
      <c r="WT480"/>
      <c r="WU480"/>
      <c r="WV480"/>
      <c r="WW480"/>
      <c r="WX480"/>
      <c r="WY480"/>
      <c r="WZ480"/>
      <c r="XA480"/>
      <c r="XB480"/>
      <c r="XC480"/>
      <c r="XD480"/>
      <c r="XE480"/>
      <c r="XF480"/>
      <c r="XG480"/>
      <c r="XH480"/>
      <c r="XI480"/>
      <c r="XJ480"/>
      <c r="XK480"/>
      <c r="XL480"/>
      <c r="XM480"/>
      <c r="XN480"/>
      <c r="XO480"/>
      <c r="XP480"/>
      <c r="XQ480"/>
      <c r="XR480"/>
      <c r="XS480"/>
      <c r="XT480"/>
      <c r="XU480"/>
      <c r="XV480"/>
      <c r="XW480"/>
      <c r="XX480"/>
      <c r="XY480"/>
      <c r="XZ480"/>
      <c r="YA480"/>
      <c r="YB480"/>
      <c r="YC480"/>
      <c r="YD480"/>
      <c r="YE480"/>
      <c r="YF480"/>
      <c r="YG480"/>
      <c r="YH480"/>
      <c r="YI480"/>
      <c r="YJ480"/>
      <c r="YK480"/>
      <c r="YL480"/>
      <c r="YM480"/>
      <c r="YN480"/>
      <c r="YO480"/>
      <c r="YP480"/>
      <c r="YQ480"/>
      <c r="YR480"/>
      <c r="YS480"/>
      <c r="YT480"/>
      <c r="YU480"/>
      <c r="YV480"/>
      <c r="YW480"/>
      <c r="YX480"/>
      <c r="YY480"/>
      <c r="YZ480"/>
      <c r="ZA480"/>
      <c r="ZB480"/>
      <c r="ZC480"/>
      <c r="ZD480"/>
      <c r="ZE480"/>
      <c r="ZF480"/>
      <c r="ZG480"/>
      <c r="ZH480"/>
      <c r="ZI480"/>
      <c r="ZJ480"/>
      <c r="ZK480"/>
      <c r="ZL480"/>
      <c r="ZM480"/>
      <c r="ZN480"/>
      <c r="ZO480"/>
      <c r="ZP480"/>
      <c r="ZQ480"/>
      <c r="ZR480"/>
      <c r="ZS480"/>
      <c r="ZT480"/>
      <c r="ZU480"/>
      <c r="ZV480"/>
      <c r="ZW480"/>
      <c r="ZX480"/>
      <c r="ZY480"/>
      <c r="ZZ480"/>
      <c r="AAA480"/>
      <c r="AAB480"/>
      <c r="AAC480"/>
      <c r="AAD480"/>
      <c r="AAE480"/>
      <c r="AAF480"/>
      <c r="AAG480"/>
      <c r="AAH480"/>
      <c r="AAI480"/>
      <c r="AAJ480"/>
      <c r="AAK480"/>
      <c r="AAL480"/>
      <c r="AAM480"/>
      <c r="AAN480"/>
      <c r="AAO480"/>
      <c r="AAP480"/>
      <c r="AAQ480"/>
      <c r="AAR480"/>
      <c r="AAS480"/>
      <c r="AAT480"/>
      <c r="AAU480"/>
      <c r="AAV480"/>
      <c r="AAW480"/>
      <c r="AAX480"/>
      <c r="AAY480"/>
      <c r="AAZ480"/>
      <c r="ABA480"/>
      <c r="ABB480"/>
      <c r="ABC480"/>
      <c r="ABD480"/>
      <c r="ABE480"/>
      <c r="ABF480"/>
      <c r="ABG480"/>
      <c r="ABH480"/>
      <c r="ABI480"/>
      <c r="ABJ480"/>
      <c r="ABK480"/>
      <c r="ABL480"/>
      <c r="ABM480"/>
      <c r="ABN480"/>
      <c r="ABO480"/>
      <c r="ABP480"/>
      <c r="ABQ480"/>
      <c r="ABR480"/>
      <c r="ABS480"/>
      <c r="ABT480"/>
      <c r="ABU480"/>
      <c r="ABV480"/>
      <c r="ABW480"/>
      <c r="ABX480"/>
      <c r="ABY480"/>
      <c r="ABZ480"/>
      <c r="ACA480"/>
      <c r="ACB480"/>
      <c r="ACC480"/>
      <c r="ACD480"/>
      <c r="ACE480"/>
      <c r="ACF480"/>
      <c r="ACG480"/>
      <c r="ACH480"/>
      <c r="ACI480"/>
      <c r="ACJ480"/>
      <c r="ACK480"/>
      <c r="ACL480"/>
      <c r="ACM480"/>
      <c r="ACN480"/>
      <c r="ACO480"/>
      <c r="ACP480"/>
      <c r="ACQ480"/>
      <c r="ACR480"/>
      <c r="ACS480"/>
      <c r="ACT480"/>
      <c r="ACU480"/>
      <c r="ACV480"/>
      <c r="ACW480"/>
      <c r="ACX480"/>
      <c r="ACY480"/>
      <c r="ACZ480"/>
      <c r="ADA480"/>
      <c r="ADB480"/>
      <c r="ADC480"/>
      <c r="ADD480"/>
      <c r="ADE480"/>
      <c r="ADF480"/>
      <c r="ADG480"/>
      <c r="ADH480"/>
      <c r="ADI480"/>
      <c r="ADJ480"/>
      <c r="ADK480"/>
      <c r="ADL480"/>
      <c r="ADM480"/>
      <c r="ADN480"/>
      <c r="ADO480"/>
      <c r="ADP480"/>
      <c r="ADQ480"/>
      <c r="ADR480"/>
      <c r="ADS480"/>
      <c r="ADT480"/>
      <c r="ADU480"/>
      <c r="ADV480"/>
      <c r="ADW480"/>
      <c r="ADX480"/>
      <c r="ADY480"/>
      <c r="ADZ480"/>
      <c r="AEA480"/>
      <c r="AEB480"/>
      <c r="AEC480"/>
      <c r="AED480"/>
      <c r="AEE480"/>
      <c r="AEF480"/>
      <c r="AEG480"/>
      <c r="AEH480"/>
      <c r="AEI480"/>
      <c r="AEJ480"/>
      <c r="AEK480"/>
      <c r="AEL480"/>
      <c r="AEM480"/>
      <c r="AEN480"/>
      <c r="AEO480"/>
      <c r="AEP480"/>
      <c r="AEQ480"/>
      <c r="AER480"/>
      <c r="AES480"/>
      <c r="AET480"/>
      <c r="AEU480"/>
      <c r="AEV480"/>
      <c r="AEW480"/>
      <c r="AEX480"/>
      <c r="AEY480"/>
      <c r="AEZ480"/>
      <c r="AFA480"/>
      <c r="AFB480"/>
      <c r="AFC480"/>
      <c r="AFD480"/>
      <c r="AFE480"/>
      <c r="AFF480"/>
      <c r="AFG480"/>
      <c r="AFH480"/>
      <c r="AFI480"/>
      <c r="AFJ480"/>
      <c r="AFK480"/>
      <c r="AFL480"/>
      <c r="AFM480"/>
      <c r="AFN480"/>
      <c r="AFO480"/>
      <c r="AFP480"/>
      <c r="AFQ480"/>
      <c r="AFR480"/>
      <c r="AFS480"/>
      <c r="AFT480"/>
      <c r="AFU480"/>
      <c r="AFV480"/>
      <c r="AFW480"/>
      <c r="AFX480"/>
      <c r="AFY480"/>
      <c r="AFZ480"/>
      <c r="AGA480"/>
      <c r="AGB480"/>
      <c r="AGC480"/>
      <c r="AGD480"/>
      <c r="AGE480"/>
      <c r="AGF480"/>
      <c r="AGG480"/>
      <c r="AGH480"/>
      <c r="AGI480"/>
      <c r="AGJ480"/>
      <c r="AGK480"/>
      <c r="AGL480"/>
      <c r="AGM480"/>
      <c r="AGN480"/>
      <c r="AGO480"/>
      <c r="AGP480"/>
      <c r="AGQ480"/>
      <c r="AGR480"/>
      <c r="AGS480"/>
      <c r="AGT480"/>
      <c r="AGU480"/>
      <c r="AGV480"/>
      <c r="AGW480"/>
      <c r="AGX480"/>
      <c r="AGY480"/>
      <c r="AGZ480"/>
      <c r="AHA480"/>
      <c r="AHB480"/>
      <c r="AHC480"/>
      <c r="AHD480"/>
      <c r="AHE480"/>
      <c r="AHF480"/>
      <c r="AHG480"/>
      <c r="AHH480"/>
      <c r="AHI480"/>
      <c r="AHJ480"/>
      <c r="AHK480"/>
      <c r="AHL480"/>
      <c r="AHM480"/>
      <c r="AHN480"/>
      <c r="AHO480"/>
      <c r="AHP480"/>
      <c r="AHQ480"/>
      <c r="AHR480"/>
      <c r="AHS480"/>
      <c r="AHT480"/>
      <c r="AHU480"/>
      <c r="AHV480"/>
      <c r="AHW480"/>
      <c r="AHX480"/>
      <c r="AHY480"/>
      <c r="AHZ480"/>
      <c r="AIA480"/>
      <c r="AIB480"/>
      <c r="AIC480"/>
      <c r="AID480"/>
      <c r="AIE480"/>
      <c r="AIF480"/>
      <c r="AIG480"/>
      <c r="AIH480"/>
      <c r="AII480"/>
      <c r="AIJ480"/>
      <c r="AIK480"/>
      <c r="AIL480"/>
      <c r="AIM480"/>
      <c r="AIN480"/>
      <c r="AIO480"/>
      <c r="AIP480"/>
      <c r="AIQ480"/>
      <c r="AIR480"/>
      <c r="AIS480"/>
      <c r="AIT480"/>
      <c r="AIU480"/>
      <c r="AIV480"/>
      <c r="AIW480"/>
      <c r="AIX480"/>
      <c r="AIY480"/>
      <c r="AIZ480"/>
      <c r="AJA480"/>
      <c r="AJB480"/>
      <c r="AJC480"/>
      <c r="AJD480"/>
      <c r="AJE480"/>
      <c r="AJF480"/>
      <c r="AJG480"/>
      <c r="AJH480"/>
      <c r="AJI480"/>
      <c r="AJJ480"/>
      <c r="AJK480"/>
      <c r="AJL480"/>
      <c r="AJM480"/>
      <c r="AJN480"/>
      <c r="AJO480"/>
      <c r="AJP480"/>
      <c r="AJQ480"/>
      <c r="AJR480"/>
      <c r="AJS480"/>
      <c r="AJT480"/>
      <c r="AJU480"/>
      <c r="AJV480"/>
      <c r="AJW480"/>
      <c r="AJX480"/>
      <c r="AJY480"/>
      <c r="AJZ480"/>
      <c r="AKA480"/>
      <c r="AKB480"/>
      <c r="AKC480"/>
      <c r="AKD480"/>
      <c r="AKE480"/>
      <c r="AKF480"/>
      <c r="AKG480"/>
      <c r="AKH480"/>
      <c r="AKI480"/>
      <c r="AKJ480"/>
      <c r="AKK480"/>
      <c r="AKL480"/>
      <c r="AKM480"/>
      <c r="AKN480"/>
      <c r="AKO480"/>
      <c r="AKP480"/>
      <c r="AKQ480"/>
      <c r="AKR480"/>
      <c r="AKS480"/>
      <c r="AKT480"/>
      <c r="AKU480"/>
      <c r="AKV480"/>
      <c r="AKW480"/>
      <c r="AKX480"/>
      <c r="AKY480"/>
      <c r="AKZ480"/>
      <c r="ALA480"/>
      <c r="ALB480"/>
      <c r="ALC480"/>
      <c r="ALD480"/>
      <c r="ALE480"/>
      <c r="ALF480"/>
      <c r="ALG480"/>
      <c r="ALH480"/>
      <c r="ALI480"/>
      <c r="ALJ480"/>
      <c r="ALK480"/>
      <c r="ALL480"/>
      <c r="ALM480"/>
      <c r="ALN480"/>
      <c r="ALO480"/>
      <c r="ALP480"/>
      <c r="ALQ480"/>
      <c r="ALR480"/>
      <c r="ALS480"/>
      <c r="ALT480"/>
      <c r="ALU480"/>
      <c r="ALV480"/>
      <c r="ALW480"/>
      <c r="ALX480"/>
      <c r="ALY480"/>
      <c r="ALZ480"/>
      <c r="AMA480"/>
      <c r="AMB480"/>
      <c r="AMC480"/>
      <c r="AMD480"/>
      <c r="AME480"/>
      <c r="AMF480"/>
      <c r="AMG480"/>
      <c r="AMH480"/>
      <c r="AMI480"/>
      <c r="AMJ480"/>
      <c r="AMK480"/>
      <c r="AML480"/>
      <c r="AMM480"/>
      <c r="AMN480"/>
      <c r="AMO480"/>
      <c r="AMP480"/>
      <c r="AMQ480"/>
      <c r="AMR480"/>
      <c r="AMS480"/>
      <c r="AMT480"/>
      <c r="AMU480"/>
      <c r="AMV480"/>
      <c r="AMW480"/>
      <c r="AMX480"/>
      <c r="AMY480"/>
      <c r="AMZ480"/>
      <c r="ANA480"/>
      <c r="ANB480"/>
      <c r="ANC480"/>
      <c r="AND480"/>
      <c r="ANE480"/>
      <c r="ANF480"/>
      <c r="ANG480"/>
      <c r="ANH480"/>
      <c r="ANI480"/>
      <c r="ANJ480"/>
      <c r="ANK480"/>
      <c r="ANL480"/>
      <c r="ANM480"/>
      <c r="ANN480"/>
      <c r="ANO480"/>
      <c r="ANP480"/>
      <c r="ANQ480"/>
      <c r="ANR480"/>
      <c r="ANS480"/>
      <c r="ANT480"/>
      <c r="ANU480"/>
      <c r="ANV480"/>
      <c r="ANW480"/>
      <c r="ANX480"/>
      <c r="ANY480"/>
      <c r="ANZ480"/>
      <c r="AOA480"/>
      <c r="AOB480"/>
      <c r="AOC480"/>
      <c r="AOD480"/>
      <c r="AOE480"/>
      <c r="AOF480"/>
      <c r="AOG480"/>
      <c r="AOH480"/>
      <c r="AOI480"/>
      <c r="AOJ480"/>
      <c r="AOK480"/>
      <c r="AOL480"/>
      <c r="AOM480"/>
      <c r="AON480"/>
      <c r="AOO480"/>
      <c r="AOP480"/>
      <c r="AOQ480"/>
      <c r="AOR480"/>
      <c r="AOS480"/>
      <c r="AOT480"/>
      <c r="AOU480"/>
      <c r="AOV480"/>
      <c r="AOW480"/>
      <c r="AOX480"/>
      <c r="AOY480"/>
      <c r="AOZ480"/>
      <c r="APA480"/>
      <c r="APB480"/>
      <c r="APC480"/>
      <c r="APD480"/>
      <c r="APE480"/>
      <c r="APF480"/>
      <c r="APG480"/>
      <c r="APH480"/>
      <c r="API480"/>
      <c r="APJ480"/>
      <c r="APK480"/>
      <c r="APL480"/>
      <c r="APM480"/>
      <c r="APN480"/>
      <c r="APO480"/>
      <c r="APP480"/>
      <c r="APQ480"/>
      <c r="APR480"/>
      <c r="APS480"/>
      <c r="APT480"/>
      <c r="APU480"/>
      <c r="APV480"/>
      <c r="APW480"/>
      <c r="APX480"/>
      <c r="APY480"/>
      <c r="APZ480"/>
      <c r="AQA480"/>
      <c r="AQB480"/>
      <c r="AQC480"/>
      <c r="AQD480"/>
      <c r="AQE480"/>
      <c r="AQF480"/>
      <c r="AQG480"/>
      <c r="AQH480"/>
      <c r="AQI480"/>
      <c r="AQJ480"/>
      <c r="AQK480"/>
      <c r="AQL480"/>
      <c r="AQM480"/>
      <c r="AQN480"/>
      <c r="AQO480"/>
      <c r="AQP480"/>
      <c r="AQQ480"/>
      <c r="AQR480"/>
      <c r="AQS480"/>
      <c r="AQT480"/>
      <c r="AQU480"/>
      <c r="AQV480"/>
      <c r="AQW480"/>
      <c r="AQX480"/>
      <c r="AQY480"/>
      <c r="AQZ480"/>
      <c r="ARA480"/>
      <c r="ARB480"/>
      <c r="ARC480"/>
      <c r="ARD480"/>
      <c r="ARE480"/>
      <c r="ARF480"/>
      <c r="ARG480"/>
      <c r="ARH480"/>
      <c r="ARI480"/>
      <c r="ARJ480"/>
      <c r="ARK480"/>
      <c r="ARL480"/>
      <c r="ARM480"/>
      <c r="ARN480"/>
      <c r="ARO480"/>
      <c r="ARP480"/>
      <c r="ARQ480"/>
      <c r="ARR480"/>
      <c r="ARS480"/>
      <c r="ART480"/>
      <c r="ARU480"/>
      <c r="ARV480"/>
      <c r="ARW480"/>
      <c r="ARX480"/>
      <c r="ARY480"/>
      <c r="ARZ480"/>
      <c r="ASA480"/>
      <c r="ASB480"/>
      <c r="ASC480"/>
      <c r="ASD480"/>
      <c r="ASE480"/>
      <c r="ASF480"/>
      <c r="ASG480"/>
      <c r="ASH480"/>
      <c r="ASI480"/>
      <c r="ASJ480"/>
      <c r="ASK480"/>
      <c r="ASL480"/>
      <c r="ASM480"/>
      <c r="ASN480"/>
      <c r="ASO480"/>
      <c r="ASP480"/>
      <c r="ASQ480"/>
      <c r="ASR480"/>
      <c r="ASS480"/>
      <c r="AST480"/>
      <c r="ASU480"/>
      <c r="ASV480"/>
      <c r="ASW480"/>
      <c r="ASX480"/>
      <c r="ASY480"/>
      <c r="ASZ480"/>
      <c r="ATA480"/>
      <c r="ATB480"/>
      <c r="ATC480"/>
      <c r="ATD480"/>
      <c r="ATE480"/>
      <c r="ATF480"/>
      <c r="ATG480"/>
      <c r="ATH480"/>
      <c r="ATI480"/>
      <c r="ATJ480"/>
      <c r="ATK480"/>
      <c r="ATL480"/>
      <c r="ATM480"/>
      <c r="ATN480"/>
      <c r="ATO480"/>
      <c r="ATP480"/>
      <c r="ATQ480"/>
      <c r="ATR480"/>
      <c r="ATS480"/>
      <c r="ATT480"/>
      <c r="ATU480"/>
      <c r="ATV480"/>
      <c r="ATW480"/>
      <c r="ATX480"/>
      <c r="ATY480"/>
      <c r="ATZ480"/>
      <c r="AUA480"/>
      <c r="AUB480"/>
      <c r="AUC480"/>
      <c r="AUD480"/>
      <c r="AUE480"/>
      <c r="AUF480"/>
      <c r="AUG480"/>
      <c r="AUH480"/>
      <c r="AUI480"/>
      <c r="AUJ480"/>
      <c r="AUK480"/>
      <c r="AUL480"/>
      <c r="AUM480"/>
      <c r="AUN480"/>
      <c r="AUO480"/>
      <c r="AUP480"/>
      <c r="AUQ480"/>
      <c r="AUR480"/>
      <c r="AUS480"/>
      <c r="AUT480"/>
      <c r="AUU480"/>
      <c r="AUV480"/>
      <c r="AUW480"/>
      <c r="AUX480"/>
      <c r="AUY480"/>
      <c r="AUZ480"/>
      <c r="AVA480"/>
      <c r="AVB480"/>
      <c r="AVC480"/>
      <c r="AVD480"/>
      <c r="AVE480"/>
      <c r="AVF480"/>
      <c r="AVG480"/>
      <c r="AVH480"/>
      <c r="AVI480"/>
      <c r="AVJ480"/>
      <c r="AVK480"/>
      <c r="AVL480"/>
      <c r="AVM480"/>
      <c r="AVN480"/>
      <c r="AVO480"/>
      <c r="AVP480"/>
      <c r="AVQ480"/>
      <c r="AVR480"/>
      <c r="AVS480"/>
      <c r="AVT480"/>
      <c r="AVU480"/>
      <c r="AVV480"/>
      <c r="AVW480"/>
      <c r="AVX480"/>
      <c r="AVY480"/>
      <c r="AVZ480"/>
      <c r="AWA480"/>
      <c r="AWB480"/>
      <c r="AWC480"/>
      <c r="AWD480"/>
      <c r="AWE480"/>
      <c r="AWF480"/>
      <c r="AWG480"/>
      <c r="AWH480"/>
      <c r="AWI480"/>
      <c r="AWJ480"/>
      <c r="AWK480"/>
      <c r="AWL480"/>
      <c r="AWM480"/>
      <c r="AWN480"/>
      <c r="AWO480"/>
      <c r="AWP480"/>
      <c r="AWQ480"/>
      <c r="AWR480"/>
      <c r="AWS480"/>
      <c r="AWT480"/>
      <c r="AWU480"/>
      <c r="AWV480"/>
      <c r="AWW480"/>
      <c r="AWX480"/>
      <c r="AWY480"/>
      <c r="AWZ480"/>
      <c r="AXA480"/>
      <c r="AXB480"/>
      <c r="AXC480"/>
      <c r="AXD480"/>
      <c r="AXE480"/>
      <c r="AXF480"/>
      <c r="AXG480"/>
      <c r="AXH480"/>
      <c r="AXI480"/>
      <c r="AXJ480"/>
      <c r="AXK480"/>
      <c r="AXL480"/>
      <c r="AXM480"/>
      <c r="AXN480"/>
      <c r="AXO480"/>
      <c r="AXP480"/>
      <c r="AXQ480"/>
      <c r="AXR480"/>
      <c r="AXS480"/>
      <c r="AXT480"/>
      <c r="AXU480"/>
      <c r="AXV480"/>
      <c r="AXW480"/>
      <c r="AXX480"/>
      <c r="AXY480"/>
      <c r="AXZ480"/>
      <c r="AYA480"/>
      <c r="AYB480"/>
      <c r="AYC480"/>
      <c r="AYD480"/>
      <c r="AYE480"/>
      <c r="AYF480"/>
      <c r="AYG480"/>
      <c r="AYH480"/>
      <c r="AYI480"/>
      <c r="AYJ480"/>
      <c r="AYK480"/>
      <c r="AYL480"/>
      <c r="AYM480"/>
      <c r="AYN480"/>
      <c r="AYO480"/>
      <c r="AYP480"/>
      <c r="AYQ480"/>
      <c r="AYR480"/>
      <c r="AYS480"/>
      <c r="AYT480"/>
      <c r="AYU480"/>
      <c r="AYV480"/>
      <c r="AYW480"/>
      <c r="AYX480"/>
      <c r="AYY480"/>
      <c r="AYZ480"/>
      <c r="AZA480"/>
      <c r="AZB480"/>
      <c r="AZC480"/>
      <c r="AZD480"/>
      <c r="AZE480"/>
      <c r="AZF480"/>
      <c r="AZG480"/>
      <c r="AZH480"/>
      <c r="AZI480"/>
      <c r="AZJ480"/>
      <c r="AZK480"/>
      <c r="AZL480"/>
      <c r="AZM480"/>
      <c r="AZN480"/>
      <c r="AZO480"/>
      <c r="AZP480"/>
      <c r="AZQ480"/>
      <c r="AZR480"/>
      <c r="AZS480"/>
      <c r="AZT480"/>
      <c r="AZU480"/>
      <c r="AZV480"/>
      <c r="AZW480"/>
      <c r="AZX480"/>
      <c r="AZY480"/>
      <c r="AZZ480"/>
      <c r="BAA480"/>
      <c r="BAB480"/>
      <c r="BAC480"/>
      <c r="BAD480"/>
      <c r="BAE480"/>
      <c r="BAF480"/>
      <c r="BAG480"/>
      <c r="BAH480"/>
      <c r="BAI480"/>
      <c r="BAJ480"/>
      <c r="BAK480"/>
      <c r="BAL480"/>
      <c r="BAM480"/>
      <c r="BAN480"/>
      <c r="BAO480"/>
      <c r="BAP480"/>
      <c r="BAQ480"/>
      <c r="BAR480"/>
      <c r="BAS480"/>
      <c r="BAT480"/>
      <c r="BAU480"/>
      <c r="BAV480"/>
      <c r="BAW480"/>
      <c r="BAX480"/>
      <c r="BAY480"/>
      <c r="BAZ480"/>
      <c r="BBA480"/>
      <c r="BBB480"/>
      <c r="BBC480"/>
      <c r="BBD480"/>
      <c r="BBE480"/>
      <c r="BBF480"/>
      <c r="BBG480"/>
      <c r="BBH480"/>
      <c r="BBI480"/>
      <c r="BBJ480"/>
      <c r="BBK480"/>
      <c r="BBL480"/>
      <c r="BBM480"/>
      <c r="BBN480"/>
      <c r="BBO480"/>
      <c r="BBP480"/>
      <c r="BBQ480"/>
      <c r="BBR480"/>
      <c r="BBS480"/>
      <c r="BBT480"/>
      <c r="BBU480"/>
      <c r="BBV480"/>
      <c r="BBW480"/>
      <c r="BBX480"/>
      <c r="BBY480"/>
      <c r="BBZ480"/>
      <c r="BCA480"/>
      <c r="BCB480"/>
      <c r="BCC480"/>
      <c r="BCD480"/>
      <c r="BCE480"/>
      <c r="BCF480"/>
      <c r="BCG480"/>
      <c r="BCH480"/>
      <c r="BCI480"/>
      <c r="BCJ480"/>
      <c r="BCK480"/>
      <c r="BCL480"/>
      <c r="BCM480"/>
      <c r="BCN480"/>
      <c r="BCO480"/>
      <c r="BCP480"/>
      <c r="BCQ480"/>
      <c r="BCR480"/>
      <c r="BCS480"/>
      <c r="BCT480"/>
      <c r="BCU480"/>
      <c r="BCV480"/>
      <c r="BCW480"/>
      <c r="BCX480"/>
      <c r="BCY480"/>
      <c r="BCZ480"/>
      <c r="BDA480"/>
      <c r="BDB480"/>
      <c r="BDC480"/>
      <c r="BDD480"/>
      <c r="BDE480"/>
      <c r="BDF480"/>
      <c r="BDG480"/>
      <c r="BDH480"/>
      <c r="BDI480"/>
      <c r="BDJ480"/>
      <c r="BDK480"/>
      <c r="BDL480"/>
      <c r="BDM480"/>
      <c r="BDN480"/>
      <c r="BDO480"/>
      <c r="BDP480"/>
      <c r="BDQ480"/>
      <c r="BDR480"/>
      <c r="BDS480"/>
      <c r="BDT480"/>
      <c r="BDU480"/>
      <c r="BDV480"/>
      <c r="BDW480"/>
      <c r="BDX480"/>
      <c r="BDY480"/>
      <c r="BDZ480"/>
      <c r="BEA480"/>
      <c r="BEB480"/>
      <c r="BEC480"/>
      <c r="BED480"/>
      <c r="BEE480"/>
      <c r="BEF480"/>
      <c r="BEG480"/>
      <c r="BEH480"/>
      <c r="BEI480"/>
      <c r="BEJ480"/>
      <c r="BEK480"/>
      <c r="BEL480"/>
      <c r="BEM480"/>
      <c r="BEN480"/>
      <c r="BEO480"/>
      <c r="BEP480"/>
      <c r="BEQ480"/>
      <c r="BER480"/>
      <c r="BES480"/>
      <c r="BET480"/>
      <c r="BEU480"/>
      <c r="BEV480"/>
      <c r="BEW480"/>
      <c r="BEX480"/>
      <c r="BEY480"/>
      <c r="BEZ480"/>
      <c r="BFA480"/>
      <c r="BFB480"/>
      <c r="BFC480"/>
      <c r="BFD480"/>
      <c r="BFE480"/>
      <c r="BFF480"/>
      <c r="BFG480"/>
      <c r="BFH480"/>
      <c r="BFI480"/>
      <c r="BFJ480"/>
      <c r="BFK480"/>
      <c r="BFL480"/>
      <c r="BFM480"/>
      <c r="BFN480"/>
      <c r="BFO480"/>
      <c r="BFP480"/>
      <c r="BFQ480"/>
      <c r="BFR480"/>
      <c r="BFS480"/>
      <c r="BFT480"/>
      <c r="BFU480"/>
      <c r="BFV480"/>
      <c r="BFW480"/>
      <c r="BFX480"/>
      <c r="BFY480"/>
      <c r="BFZ480"/>
      <c r="BGA480"/>
      <c r="BGB480"/>
      <c r="BGC480"/>
      <c r="BGD480"/>
      <c r="BGE480"/>
      <c r="BGF480"/>
      <c r="BGG480"/>
      <c r="BGH480"/>
      <c r="BGI480"/>
      <c r="BGJ480"/>
      <c r="BGK480"/>
      <c r="BGL480"/>
      <c r="BGM480"/>
      <c r="BGN480"/>
      <c r="BGO480"/>
      <c r="BGP480"/>
      <c r="BGQ480"/>
      <c r="BGR480"/>
      <c r="BGS480"/>
      <c r="BGT480"/>
      <c r="BGU480"/>
      <c r="BGV480"/>
      <c r="BGW480"/>
      <c r="BGX480"/>
      <c r="BGY480"/>
      <c r="BGZ480"/>
      <c r="BHA480"/>
      <c r="BHB480"/>
      <c r="BHC480"/>
      <c r="BHD480"/>
      <c r="BHE480"/>
      <c r="BHF480"/>
      <c r="BHG480"/>
      <c r="BHH480"/>
      <c r="BHI480"/>
      <c r="BHJ480"/>
      <c r="BHK480"/>
      <c r="BHL480"/>
      <c r="BHM480"/>
      <c r="BHN480"/>
      <c r="BHO480"/>
      <c r="BHP480"/>
      <c r="BHQ480"/>
      <c r="BHR480"/>
      <c r="BHS480"/>
      <c r="BHT480"/>
      <c r="BHU480"/>
      <c r="BHV480"/>
      <c r="BHW480"/>
      <c r="BHX480"/>
      <c r="BHY480"/>
      <c r="BHZ480"/>
      <c r="BIA480"/>
      <c r="BIB480"/>
      <c r="BIC480"/>
      <c r="BID480"/>
      <c r="BIE480"/>
      <c r="BIF480"/>
      <c r="BIG480"/>
      <c r="BIH480"/>
      <c r="BII480"/>
      <c r="BIJ480"/>
      <c r="BIK480"/>
      <c r="BIL480"/>
      <c r="BIM480"/>
      <c r="BIN480"/>
      <c r="BIO480"/>
      <c r="BIP480"/>
      <c r="BIQ480"/>
      <c r="BIR480"/>
      <c r="BIS480"/>
      <c r="BIT480"/>
      <c r="BIU480"/>
      <c r="BIV480"/>
      <c r="BIW480"/>
      <c r="BIX480"/>
      <c r="BIY480"/>
      <c r="BIZ480"/>
      <c r="BJA480"/>
      <c r="BJB480"/>
      <c r="BJC480"/>
      <c r="BJD480"/>
      <c r="BJE480"/>
      <c r="BJF480"/>
      <c r="BJG480"/>
      <c r="BJH480"/>
      <c r="BJI480"/>
      <c r="BJJ480"/>
      <c r="BJK480"/>
      <c r="BJL480"/>
      <c r="BJM480"/>
      <c r="BJN480"/>
      <c r="BJO480"/>
      <c r="BJP480"/>
      <c r="BJQ480"/>
      <c r="BJR480"/>
      <c r="BJS480"/>
      <c r="BJT480"/>
      <c r="BJU480"/>
      <c r="BJV480"/>
      <c r="BJW480"/>
      <c r="BJX480"/>
      <c r="BJY480"/>
      <c r="BJZ480"/>
      <c r="BKA480"/>
      <c r="BKB480"/>
      <c r="BKC480"/>
      <c r="BKD480"/>
      <c r="BKE480"/>
      <c r="BKF480"/>
      <c r="BKG480"/>
      <c r="BKH480"/>
      <c r="BKI480"/>
      <c r="BKJ480"/>
      <c r="BKK480"/>
      <c r="BKL480"/>
      <c r="BKM480"/>
      <c r="BKN480"/>
      <c r="BKO480"/>
      <c r="BKP480"/>
      <c r="BKQ480"/>
      <c r="BKR480"/>
      <c r="BKS480"/>
      <c r="BKT480"/>
      <c r="BKU480"/>
      <c r="BKV480"/>
      <c r="BKW480"/>
      <c r="BKX480"/>
      <c r="BKY480"/>
      <c r="BKZ480"/>
      <c r="BLA480"/>
      <c r="BLB480"/>
      <c r="BLC480"/>
      <c r="BLD480"/>
      <c r="BLE480"/>
      <c r="BLF480"/>
      <c r="BLG480"/>
      <c r="BLH480"/>
      <c r="BLI480"/>
      <c r="BLJ480"/>
      <c r="BLK480"/>
      <c r="BLL480"/>
      <c r="BLM480"/>
      <c r="BLN480"/>
      <c r="BLO480"/>
      <c r="BLP480"/>
      <c r="BLQ480"/>
      <c r="BLR480"/>
      <c r="BLS480"/>
      <c r="BLT480"/>
      <c r="BLU480"/>
      <c r="BLV480"/>
      <c r="BLW480"/>
      <c r="BLX480"/>
      <c r="BLY480"/>
      <c r="BLZ480"/>
      <c r="BMA480"/>
      <c r="BMB480"/>
      <c r="BMC480"/>
      <c r="BMD480"/>
      <c r="BME480"/>
      <c r="BMF480"/>
      <c r="BMG480"/>
      <c r="BMH480"/>
      <c r="BMI480"/>
      <c r="BMJ480"/>
      <c r="BMK480"/>
      <c r="BML480"/>
      <c r="BMM480"/>
      <c r="BMN480"/>
      <c r="BMO480"/>
    </row>
    <row r="481" spans="1:1705" customFormat="1">
      <c r="A481" s="580" t="s">
        <v>1426</v>
      </c>
      <c r="B481" s="580"/>
      <c r="C481" s="580" t="s">
        <v>1426</v>
      </c>
      <c r="D481" s="1102" t="s">
        <v>1127</v>
      </c>
      <c r="E481" s="1097" t="s">
        <v>1128</v>
      </c>
      <c r="F481" s="1091" t="s">
        <v>173</v>
      </c>
      <c r="G481" s="1098"/>
      <c r="H481" s="1091">
        <v>1</v>
      </c>
      <c r="I481" s="1099"/>
      <c r="J481" s="1100">
        <v>59.368326160000002</v>
      </c>
      <c r="K481" s="1100">
        <v>24.849608679999999</v>
      </c>
      <c r="L481" s="1101" t="s">
        <v>1209</v>
      </c>
      <c r="M481" s="1097"/>
      <c r="N481" s="1097" t="s">
        <v>1427</v>
      </c>
      <c r="O481" s="1097" t="s">
        <v>1131</v>
      </c>
      <c r="P481" s="1092" t="s">
        <v>1415</v>
      </c>
      <c r="Q481" s="467">
        <v>480</v>
      </c>
      <c r="R481" s="467">
        <v>480</v>
      </c>
      <c r="T481" s="461"/>
      <c r="U481" s="1155"/>
      <c r="V481" s="709"/>
      <c r="W481" s="461"/>
    </row>
    <row r="482" spans="1:1705" customFormat="1">
      <c r="A482" s="580" t="s">
        <v>1428</v>
      </c>
      <c r="B482" s="580"/>
      <c r="C482" s="580" t="s">
        <v>1428</v>
      </c>
      <c r="D482" s="1103" t="s">
        <v>1127</v>
      </c>
      <c r="E482" s="1097" t="s">
        <v>1128</v>
      </c>
      <c r="F482" s="1091" t="s">
        <v>173</v>
      </c>
      <c r="G482" s="1098"/>
      <c r="H482" s="1091">
        <v>1</v>
      </c>
      <c r="I482" s="1099"/>
      <c r="J482" s="1100">
        <v>59.369075379999998</v>
      </c>
      <c r="K482" s="1100">
        <v>24.847246290000001</v>
      </c>
      <c r="L482" s="1101" t="s">
        <v>1209</v>
      </c>
      <c r="M482" s="1097"/>
      <c r="N482" s="1097" t="s">
        <v>1429</v>
      </c>
      <c r="O482" s="1097" t="s">
        <v>1131</v>
      </c>
      <c r="P482" s="1092" t="s">
        <v>1415</v>
      </c>
      <c r="Q482" s="467">
        <v>481</v>
      </c>
      <c r="R482" s="467">
        <v>481</v>
      </c>
      <c r="T482" s="461"/>
      <c r="U482" s="1155"/>
      <c r="V482" s="709"/>
      <c r="W482" s="461"/>
    </row>
    <row r="483" spans="1:1705" customFormat="1">
      <c r="A483" s="580" t="s">
        <v>487</v>
      </c>
      <c r="B483" s="581"/>
      <c r="C483" s="581" t="s">
        <v>487</v>
      </c>
      <c r="D483" s="1094" t="s">
        <v>1127</v>
      </c>
      <c r="E483" s="780" t="s">
        <v>1128</v>
      </c>
      <c r="F483" s="780" t="s">
        <v>173</v>
      </c>
      <c r="G483" s="780"/>
      <c r="H483" s="780">
        <v>1</v>
      </c>
      <c r="I483" s="780"/>
      <c r="J483" s="856">
        <v>59.368791894000097</v>
      </c>
      <c r="K483" s="856">
        <v>24.821757221999999</v>
      </c>
      <c r="L483" s="865" t="s">
        <v>1209</v>
      </c>
      <c r="M483" s="898"/>
      <c r="N483" s="911" t="s">
        <v>1430</v>
      </c>
      <c r="O483" s="780" t="s">
        <v>1131</v>
      </c>
      <c r="P483" s="780"/>
      <c r="Q483" s="467">
        <v>482</v>
      </c>
      <c r="R483" s="467">
        <v>482</v>
      </c>
      <c r="T483" s="461"/>
      <c r="U483" s="1155"/>
      <c r="V483" s="709"/>
      <c r="W483" s="461"/>
    </row>
    <row r="484" spans="1:1705" s="16" customFormat="1">
      <c r="A484" s="580" t="s">
        <v>490</v>
      </c>
      <c r="B484" s="581"/>
      <c r="C484" s="581" t="s">
        <v>490</v>
      </c>
      <c r="D484" s="582" t="s">
        <v>1127</v>
      </c>
      <c r="E484" s="780" t="s">
        <v>1128</v>
      </c>
      <c r="F484" s="780" t="s">
        <v>173</v>
      </c>
      <c r="G484" s="780"/>
      <c r="H484" s="780">
        <v>1</v>
      </c>
      <c r="I484" s="780"/>
      <c r="J484" s="856">
        <v>59.366301665000002</v>
      </c>
      <c r="K484" s="856">
        <v>24.818627927000001</v>
      </c>
      <c r="L484" s="865" t="s">
        <v>1209</v>
      </c>
      <c r="M484" s="898"/>
      <c r="N484" s="911" t="s">
        <v>1431</v>
      </c>
      <c r="O484" s="780" t="s">
        <v>1131</v>
      </c>
      <c r="P484" s="780"/>
      <c r="Q484" s="467">
        <v>483</v>
      </c>
      <c r="R484" s="467">
        <v>483</v>
      </c>
      <c r="S484"/>
      <c r="T484" s="461"/>
      <c r="U484" s="1155"/>
      <c r="V484" s="709"/>
      <c r="W484" s="461"/>
      <c r="X484" s="1007"/>
      <c r="Y484" s="1007"/>
      <c r="Z484" s="1007"/>
      <c r="AA484" s="1007"/>
      <c r="AB484" s="1007"/>
      <c r="AC484" s="1007"/>
      <c r="AD484" s="1007"/>
      <c r="AE484" s="1007"/>
      <c r="AF484" s="1007"/>
      <c r="AG484" s="1007"/>
      <c r="AH484" s="1007"/>
      <c r="AI484" s="1007"/>
      <c r="AJ484" s="1007"/>
      <c r="AK484" s="1007"/>
      <c r="AL484" s="1007"/>
      <c r="AM484" s="1007"/>
      <c r="AN484" s="1007"/>
      <c r="AO484" s="1007"/>
      <c r="AP484" s="1007"/>
      <c r="AQ484" s="1007"/>
      <c r="AR484" s="1007"/>
      <c r="AS484" s="1007"/>
      <c r="AT484" s="1007"/>
      <c r="AU484" s="1007"/>
      <c r="AV484" s="1007"/>
      <c r="AW484" s="1007"/>
      <c r="AX484" s="1007"/>
      <c r="AY484" s="1007"/>
      <c r="AZ484" s="1007"/>
      <c r="BA484" s="1007"/>
      <c r="BB484" s="1007"/>
      <c r="BC484" s="1007"/>
      <c r="BD484" s="1007"/>
      <c r="BE484" s="1007"/>
      <c r="BF484" s="1007"/>
      <c r="BG484" s="1007"/>
      <c r="BH484" s="1007"/>
      <c r="BI484" s="1007"/>
      <c r="BJ484" s="1007"/>
      <c r="BK484" s="1007"/>
      <c r="BL484" s="1007"/>
      <c r="BM484" s="1007"/>
      <c r="BN484" s="1007"/>
      <c r="BO484" s="1007"/>
      <c r="BP484" s="1007"/>
      <c r="BQ484" s="1007"/>
      <c r="BR484" s="1007"/>
      <c r="BS484" s="1007"/>
      <c r="BT484" s="1007"/>
      <c r="BU484" s="1007"/>
      <c r="BV484" s="1007"/>
      <c r="BW484" s="1007"/>
      <c r="BX484" s="1007"/>
      <c r="BY484" s="1007"/>
      <c r="BZ484" s="1007"/>
      <c r="CA484" s="1007"/>
      <c r="CB484" s="1007"/>
      <c r="CC484" s="1007"/>
      <c r="CD484" s="1007"/>
      <c r="CE484" s="1007"/>
      <c r="CF484" s="1007"/>
      <c r="CG484" s="1007"/>
      <c r="CH484" s="1007"/>
      <c r="CI484" s="1007"/>
      <c r="CJ484" s="1007"/>
      <c r="CK484" s="1007"/>
      <c r="CL484" s="1007"/>
      <c r="CM484" s="1007"/>
      <c r="CN484" s="1007"/>
      <c r="CO484" s="1007"/>
      <c r="CP484" s="1007"/>
      <c r="CQ484" s="1007"/>
      <c r="CR484" s="1007"/>
      <c r="CS484" s="1007"/>
      <c r="CT484" s="1007"/>
      <c r="CU484" s="1007"/>
      <c r="CV484" s="1007"/>
      <c r="CW484" s="1007"/>
      <c r="CX484" s="1007"/>
      <c r="CY484" s="1007"/>
      <c r="CZ484" s="1007"/>
      <c r="DA484" s="1007"/>
      <c r="DB484" s="1007"/>
      <c r="DC484" s="1007"/>
      <c r="DD484" s="1007"/>
      <c r="DE484" s="1007"/>
      <c r="DF484" s="1007"/>
      <c r="DG484" s="1007"/>
      <c r="DH484" s="1007"/>
      <c r="DI484" s="1007"/>
      <c r="DJ484" s="1007"/>
      <c r="DK484" s="1007"/>
      <c r="DL484" s="1007"/>
      <c r="DM484" s="1007"/>
      <c r="DN484" s="1007"/>
      <c r="DO484" s="1007"/>
      <c r="DP484" s="1007"/>
      <c r="DQ484" s="1007"/>
      <c r="DR484" s="1007"/>
      <c r="DS484" s="1007"/>
      <c r="DT484" s="1007"/>
      <c r="DU484" s="1007"/>
      <c r="DV484" s="1007"/>
      <c r="DW484" s="1007"/>
      <c r="DX484" s="1007"/>
      <c r="DY484" s="1007"/>
      <c r="DZ484" s="1007"/>
      <c r="EA484" s="1007"/>
      <c r="EB484" s="1007"/>
      <c r="EC484" s="1007"/>
      <c r="ED484" s="1007"/>
      <c r="EE484" s="1007"/>
      <c r="EF484" s="1007"/>
      <c r="EG484" s="1007"/>
      <c r="EH484" s="1007"/>
      <c r="EI484" s="1007"/>
      <c r="EJ484" s="1007"/>
      <c r="EK484" s="1007"/>
      <c r="EL484" s="1007"/>
      <c r="EM484" s="1007"/>
      <c r="EN484" s="1007"/>
      <c r="EO484" s="1007"/>
      <c r="EP484" s="1007"/>
      <c r="EQ484" s="1007"/>
      <c r="ER484" s="1007"/>
      <c r="ES484" s="1007"/>
      <c r="ET484" s="1007"/>
      <c r="EU484" s="1007"/>
      <c r="EV484" s="1007"/>
      <c r="EW484" s="1007"/>
      <c r="EX484" s="1007"/>
      <c r="EY484" s="1007"/>
      <c r="EZ484" s="1007"/>
      <c r="FA484" s="1007"/>
      <c r="FB484" s="1007"/>
      <c r="FC484" s="1007"/>
      <c r="FD484" s="1007"/>
      <c r="FE484" s="1007"/>
      <c r="FF484" s="1007"/>
      <c r="FG484" s="1007"/>
      <c r="FH484" s="1007"/>
      <c r="FI484" s="1007"/>
      <c r="FJ484" s="1007"/>
      <c r="FK484" s="1007"/>
      <c r="FL484" s="1007"/>
      <c r="FM484" s="1007"/>
      <c r="FN484" s="1007"/>
      <c r="FO484" s="1007"/>
      <c r="FP484" s="1007"/>
      <c r="FQ484" s="1007"/>
      <c r="FR484" s="1007"/>
      <c r="FS484" s="1007"/>
      <c r="FT484" s="1007"/>
      <c r="FU484" s="1007"/>
      <c r="FV484" s="1007"/>
      <c r="FW484" s="1007"/>
      <c r="FX484" s="1007"/>
      <c r="FY484" s="1007"/>
      <c r="FZ484" s="1007"/>
      <c r="GA484" s="1007"/>
      <c r="GB484" s="1007"/>
      <c r="GC484" s="1007"/>
      <c r="GD484" s="1007"/>
      <c r="GE484" s="1007"/>
      <c r="GF484" s="1007"/>
      <c r="GG484" s="1007"/>
      <c r="GH484" s="1007"/>
      <c r="GI484" s="1007"/>
      <c r="GJ484" s="1007"/>
      <c r="GK484" s="1007"/>
      <c r="GL484" s="1007"/>
      <c r="GM484" s="1007"/>
      <c r="GN484" s="1007"/>
      <c r="GO484" s="1007"/>
      <c r="GP484" s="1007"/>
      <c r="GQ484" s="1007"/>
      <c r="GR484" s="1007"/>
      <c r="GS484" s="1007"/>
      <c r="GT484" s="1007"/>
      <c r="GU484" s="1007"/>
      <c r="GV484" s="1007"/>
      <c r="GW484" s="1007"/>
      <c r="GX484" s="1007"/>
      <c r="GY484" s="1007"/>
      <c r="GZ484" s="1007"/>
      <c r="HA484" s="1007"/>
      <c r="HB484" s="1007"/>
      <c r="HC484" s="1007"/>
      <c r="HD484" s="1007"/>
      <c r="HE484" s="1007"/>
      <c r="HF484" s="1007"/>
      <c r="HG484" s="1007"/>
      <c r="HH484" s="1007"/>
      <c r="HI484" s="1007"/>
      <c r="HJ484" s="1007"/>
      <c r="HK484" s="1007"/>
      <c r="HL484" s="1007"/>
      <c r="HM484" s="1007"/>
      <c r="HN484" s="1007"/>
      <c r="HO484" s="1007"/>
      <c r="HP484" s="1007"/>
      <c r="HQ484" s="1007"/>
      <c r="HR484" s="1007"/>
      <c r="HS484" s="1007"/>
      <c r="HT484" s="1007"/>
      <c r="HU484" s="1007"/>
      <c r="HV484" s="1007"/>
      <c r="HW484" s="1007"/>
      <c r="HX484" s="1007"/>
      <c r="HY484" s="1007"/>
      <c r="HZ484" s="1007"/>
      <c r="IA484" s="1007"/>
      <c r="IB484" s="1007"/>
      <c r="IC484" s="1007"/>
      <c r="ID484" s="1007"/>
      <c r="IE484" s="1007"/>
      <c r="IF484" s="1007"/>
      <c r="IG484" s="1007"/>
      <c r="IH484" s="1007"/>
      <c r="II484" s="1007"/>
      <c r="IJ484" s="1007"/>
      <c r="IK484" s="1007"/>
      <c r="IL484" s="1007"/>
      <c r="IM484" s="1007"/>
      <c r="IN484" s="1007"/>
      <c r="IO484" s="1007"/>
      <c r="IP484" s="1007"/>
      <c r="IQ484" s="1007"/>
      <c r="IR484" s="1007"/>
      <c r="IS484" s="1007"/>
      <c r="IT484" s="1007"/>
      <c r="IU484" s="1007"/>
      <c r="IV484" s="1007"/>
      <c r="IW484" s="1007"/>
      <c r="IX484" s="1007"/>
      <c r="IY484" s="1007"/>
      <c r="IZ484" s="1007"/>
      <c r="JA484" s="1007"/>
      <c r="JB484" s="1007"/>
      <c r="JC484" s="1007"/>
      <c r="JD484" s="1007"/>
      <c r="JE484" s="1007"/>
      <c r="JF484" s="1007"/>
      <c r="JG484" s="1007"/>
      <c r="JH484" s="1007"/>
      <c r="JI484" s="1007"/>
      <c r="JJ484" s="1007"/>
      <c r="JK484" s="1007"/>
      <c r="JL484" s="1007"/>
      <c r="JM484" s="1007"/>
      <c r="JN484" s="1007"/>
      <c r="JO484" s="1007"/>
      <c r="JP484" s="1007"/>
      <c r="JQ484" s="1007"/>
      <c r="JR484" s="1007"/>
      <c r="JS484" s="1007"/>
      <c r="JT484" s="1007"/>
      <c r="JU484" s="1007"/>
      <c r="JV484" s="1007"/>
      <c r="JW484" s="1007"/>
      <c r="JX484" s="1007"/>
      <c r="JY484" s="1007"/>
      <c r="JZ484" s="1007"/>
      <c r="KA484" s="1007"/>
      <c r="KB484" s="1007"/>
      <c r="KC484" s="1007"/>
      <c r="KD484" s="1007"/>
      <c r="KE484" s="1007"/>
      <c r="KF484" s="1007"/>
      <c r="KG484" s="1007"/>
      <c r="KH484" s="1007"/>
      <c r="KI484" s="1007"/>
      <c r="KJ484" s="1007"/>
      <c r="KK484" s="1007"/>
      <c r="KL484" s="1007"/>
      <c r="KM484" s="1007"/>
      <c r="KN484" s="1007"/>
      <c r="KO484" s="1007"/>
      <c r="KP484" s="1007"/>
      <c r="KQ484" s="1007"/>
      <c r="KR484" s="1007"/>
      <c r="KS484" s="1007"/>
      <c r="KT484" s="1007"/>
      <c r="KU484" s="1007"/>
      <c r="KV484" s="1007"/>
      <c r="KW484" s="1007"/>
      <c r="KX484" s="1007"/>
      <c r="KY484" s="1007"/>
      <c r="KZ484" s="1007"/>
      <c r="LA484" s="1007"/>
      <c r="LB484" s="1007"/>
      <c r="LC484" s="1007"/>
      <c r="LD484" s="1007"/>
      <c r="LE484" s="1007"/>
      <c r="LF484" s="1007"/>
      <c r="LG484" s="1007"/>
      <c r="LH484" s="1007"/>
      <c r="LI484" s="1007"/>
      <c r="LJ484" s="1007"/>
      <c r="LK484" s="1007"/>
      <c r="LL484" s="1007"/>
      <c r="LM484" s="1007"/>
      <c r="LN484" s="1007"/>
      <c r="LO484" s="1007"/>
      <c r="LP484" s="1007"/>
      <c r="LQ484" s="1007"/>
      <c r="LR484" s="1007"/>
      <c r="LS484" s="1007"/>
      <c r="LT484" s="1007"/>
      <c r="LU484" s="1007"/>
      <c r="LV484" s="1007"/>
      <c r="LW484" s="1007"/>
      <c r="LX484" s="1007"/>
      <c r="LY484" s="1007"/>
      <c r="LZ484" s="1007"/>
      <c r="MA484" s="1007"/>
      <c r="MB484" s="1007"/>
      <c r="MC484" s="1007"/>
      <c r="MD484" s="1007"/>
      <c r="ME484" s="1007"/>
      <c r="MF484" s="1007"/>
      <c r="MG484" s="1007"/>
      <c r="MH484" s="1007"/>
      <c r="MI484" s="1007"/>
      <c r="MJ484" s="1007"/>
      <c r="MK484" s="1007"/>
      <c r="ML484" s="1007"/>
      <c r="MM484" s="1007"/>
      <c r="MN484" s="1007"/>
      <c r="MO484" s="1007"/>
      <c r="MP484" s="1007"/>
      <c r="MQ484" s="1007"/>
      <c r="MR484" s="1007"/>
      <c r="MS484" s="1007"/>
      <c r="MT484" s="1007"/>
      <c r="MU484" s="1007"/>
      <c r="MV484" s="1007"/>
      <c r="MW484" s="1007"/>
      <c r="MX484" s="1007"/>
      <c r="MY484" s="1007"/>
      <c r="MZ484" s="1007"/>
      <c r="NA484" s="1007"/>
      <c r="NB484" s="1007"/>
      <c r="NC484" s="1007"/>
      <c r="ND484" s="1007"/>
      <c r="NE484" s="1007"/>
      <c r="NF484" s="1007"/>
      <c r="NG484" s="1007"/>
      <c r="NH484" s="1007"/>
      <c r="NI484" s="1007"/>
      <c r="NJ484" s="1007"/>
      <c r="NK484" s="1007"/>
      <c r="NL484" s="1007"/>
      <c r="NM484" s="1007"/>
      <c r="NN484" s="1007"/>
      <c r="NO484" s="1007"/>
      <c r="NP484" s="1007"/>
      <c r="NQ484" s="1007"/>
      <c r="NR484" s="1007"/>
      <c r="NS484" s="1007"/>
      <c r="NT484" s="1007"/>
      <c r="NU484" s="1007"/>
      <c r="NV484" s="1007"/>
      <c r="NW484" s="1007"/>
      <c r="NX484" s="1007"/>
      <c r="NY484" s="1007"/>
      <c r="NZ484" s="1007"/>
      <c r="OA484" s="1007"/>
      <c r="OB484" s="1007"/>
      <c r="OC484" s="1007"/>
      <c r="OD484" s="1007"/>
      <c r="OE484" s="1007"/>
      <c r="OF484" s="1007"/>
      <c r="OG484" s="1007"/>
      <c r="OH484" s="1007"/>
      <c r="OI484" s="1007"/>
      <c r="OJ484" s="1007"/>
      <c r="OK484" s="1007"/>
      <c r="OL484" s="1007"/>
      <c r="OM484" s="1007"/>
      <c r="ON484" s="1007"/>
      <c r="OO484" s="1007"/>
      <c r="OP484" s="1007"/>
      <c r="OQ484" s="1007"/>
      <c r="OR484" s="1007"/>
      <c r="OS484" s="1007"/>
      <c r="OT484" s="1007"/>
      <c r="OU484" s="1007"/>
      <c r="OV484" s="1007"/>
      <c r="OW484" s="1007"/>
      <c r="OX484" s="1007"/>
      <c r="OY484" s="1007"/>
      <c r="OZ484" s="1007"/>
      <c r="PA484" s="1007"/>
      <c r="PB484" s="1007"/>
      <c r="PC484" s="1007"/>
      <c r="PD484" s="1007"/>
      <c r="PE484" s="1007"/>
      <c r="PF484" s="1007"/>
      <c r="PG484" s="1007"/>
      <c r="PH484" s="1007"/>
      <c r="PI484" s="1007"/>
      <c r="PJ484" s="1007"/>
      <c r="PK484" s="1007"/>
      <c r="PL484" s="1007"/>
      <c r="PM484" s="1007"/>
      <c r="PN484" s="1007"/>
      <c r="PO484" s="1007"/>
      <c r="PP484" s="1007"/>
      <c r="PQ484" s="1007"/>
      <c r="PR484" s="1007"/>
      <c r="PS484" s="1007"/>
      <c r="PT484" s="1007"/>
      <c r="PU484" s="1007"/>
      <c r="PV484" s="1007"/>
      <c r="PW484" s="1007"/>
      <c r="PX484" s="1007"/>
      <c r="PY484" s="1007"/>
      <c r="PZ484" s="1007"/>
      <c r="QA484" s="1007"/>
      <c r="QB484" s="1007"/>
      <c r="QC484" s="1007"/>
      <c r="QD484" s="1007"/>
      <c r="QE484" s="1007"/>
      <c r="QF484" s="1007"/>
      <c r="QG484" s="1007"/>
      <c r="QH484" s="1007"/>
      <c r="QI484" s="1007"/>
      <c r="QJ484" s="1007"/>
      <c r="QK484" s="1007"/>
      <c r="QL484" s="1007"/>
      <c r="QM484" s="1007"/>
      <c r="QN484" s="1007"/>
      <c r="QO484" s="1007"/>
      <c r="QP484" s="1007"/>
      <c r="QQ484" s="1007"/>
      <c r="QR484" s="1007"/>
      <c r="QS484" s="1007"/>
      <c r="QT484" s="1007"/>
      <c r="QU484" s="1007"/>
      <c r="QV484" s="1007"/>
      <c r="QW484" s="1007"/>
      <c r="QX484" s="1007"/>
      <c r="QY484" s="1007"/>
      <c r="QZ484" s="1007"/>
      <c r="RA484" s="1007"/>
      <c r="RB484" s="1007"/>
      <c r="RC484" s="1007"/>
      <c r="RD484" s="1007"/>
      <c r="RE484" s="1007"/>
      <c r="RF484" s="1007"/>
      <c r="RG484" s="1007"/>
      <c r="RH484" s="1007"/>
      <c r="RI484" s="1007"/>
      <c r="RJ484" s="1007"/>
      <c r="RK484" s="1007"/>
      <c r="RL484" s="1007"/>
      <c r="RM484" s="1007"/>
      <c r="RN484" s="1007"/>
      <c r="RO484" s="1007"/>
      <c r="RP484" s="1007"/>
      <c r="RQ484" s="1007"/>
      <c r="RR484" s="1007"/>
      <c r="RS484" s="1007"/>
      <c r="RT484" s="1007"/>
      <c r="RU484" s="1007"/>
      <c r="RV484" s="1007"/>
      <c r="RW484" s="1007"/>
      <c r="RX484" s="1007"/>
      <c r="RY484" s="1007"/>
      <c r="RZ484" s="1007"/>
      <c r="SA484" s="1007"/>
      <c r="SB484" s="1007"/>
      <c r="SC484" s="1007"/>
      <c r="SD484" s="1007"/>
      <c r="SE484" s="1007"/>
      <c r="SF484" s="1007"/>
      <c r="SG484" s="1007"/>
      <c r="SH484" s="1007"/>
      <c r="SI484" s="1007"/>
      <c r="SJ484" s="1007"/>
      <c r="SK484" s="1007"/>
      <c r="SL484" s="1007"/>
      <c r="SM484" s="1007"/>
      <c r="SN484" s="1007"/>
      <c r="SO484" s="1007"/>
      <c r="SP484" s="1007"/>
      <c r="SQ484" s="1007"/>
      <c r="SR484" s="1007"/>
      <c r="SS484" s="1007"/>
      <c r="ST484" s="1007"/>
      <c r="SU484" s="1007"/>
      <c r="SV484" s="1007"/>
      <c r="SW484" s="1007"/>
      <c r="SX484" s="1007"/>
      <c r="SY484" s="1007"/>
      <c r="SZ484" s="1007"/>
      <c r="TA484" s="1007"/>
      <c r="TB484" s="1007"/>
      <c r="TC484" s="1007"/>
      <c r="TD484" s="1007"/>
      <c r="TE484" s="1007"/>
      <c r="TF484" s="1007"/>
      <c r="TG484" s="1007"/>
      <c r="TH484" s="1007"/>
      <c r="TI484" s="1007"/>
      <c r="TJ484" s="1007"/>
      <c r="TK484" s="1007"/>
      <c r="TL484" s="1007"/>
      <c r="TM484" s="1007"/>
      <c r="TN484" s="1007"/>
      <c r="TO484" s="1007"/>
      <c r="TP484" s="1007"/>
      <c r="TQ484" s="1007"/>
      <c r="TR484" s="1007"/>
      <c r="TS484" s="1007"/>
      <c r="TT484" s="1007"/>
      <c r="TU484" s="1007"/>
      <c r="TV484" s="1007"/>
      <c r="TW484" s="1007"/>
      <c r="TX484" s="1007"/>
      <c r="TY484" s="1007"/>
      <c r="TZ484" s="1007"/>
      <c r="UA484" s="1007"/>
      <c r="UB484" s="1007"/>
      <c r="UC484" s="1007"/>
      <c r="UD484" s="1007"/>
      <c r="UE484" s="1007"/>
      <c r="UF484" s="1007"/>
      <c r="UG484" s="1007"/>
      <c r="UH484" s="1007"/>
      <c r="UI484" s="1007"/>
      <c r="UJ484" s="1007"/>
      <c r="UK484" s="1007"/>
      <c r="UL484" s="1007"/>
      <c r="UM484" s="1007"/>
      <c r="UN484" s="1007"/>
      <c r="UO484" s="1007"/>
      <c r="UP484" s="1007"/>
      <c r="UQ484" s="1007"/>
      <c r="UR484" s="1007"/>
      <c r="US484" s="1007"/>
      <c r="UT484" s="1007"/>
      <c r="UU484" s="1007"/>
      <c r="UV484" s="1007"/>
      <c r="UW484" s="1007"/>
      <c r="UX484" s="1007"/>
      <c r="UY484" s="1007"/>
      <c r="UZ484" s="1007"/>
      <c r="VA484" s="1007"/>
      <c r="VB484" s="1007"/>
      <c r="VC484" s="1007"/>
      <c r="VD484" s="1007"/>
      <c r="VE484" s="1007"/>
      <c r="VF484" s="1007"/>
      <c r="VG484" s="1007"/>
      <c r="VH484" s="1007"/>
      <c r="VI484" s="1007"/>
      <c r="VJ484" s="1007"/>
      <c r="VK484" s="1007"/>
      <c r="VL484" s="1007"/>
      <c r="VM484" s="1007"/>
      <c r="VN484" s="1007"/>
      <c r="VO484" s="1007"/>
      <c r="VP484" s="1007"/>
      <c r="VQ484" s="1007"/>
      <c r="VR484" s="1007"/>
      <c r="VS484" s="1007"/>
      <c r="VT484" s="1007"/>
      <c r="VU484" s="1007"/>
      <c r="VV484" s="1007"/>
      <c r="VW484" s="1007"/>
      <c r="VX484" s="1007"/>
      <c r="VY484" s="1007"/>
      <c r="VZ484" s="1007"/>
      <c r="WA484" s="1007"/>
      <c r="WB484" s="1007"/>
      <c r="WC484" s="1007"/>
      <c r="WD484" s="1007"/>
      <c r="WE484" s="1007"/>
      <c r="WF484" s="1007"/>
      <c r="WG484" s="1007"/>
      <c r="WH484" s="1007"/>
      <c r="WI484" s="1007"/>
      <c r="WJ484" s="1007"/>
      <c r="WK484" s="1007"/>
      <c r="WL484" s="1007"/>
      <c r="WM484" s="1007"/>
      <c r="WN484" s="1007"/>
      <c r="WO484" s="1007"/>
      <c r="WP484" s="1007"/>
      <c r="WQ484" s="1007"/>
      <c r="WR484" s="1007"/>
      <c r="WS484" s="1007"/>
      <c r="WT484" s="1007"/>
      <c r="WU484" s="1007"/>
      <c r="WV484" s="1007"/>
      <c r="WW484" s="1007"/>
      <c r="WX484" s="1007"/>
      <c r="WY484" s="1007"/>
      <c r="WZ484" s="1007"/>
      <c r="XA484" s="1007"/>
      <c r="XB484" s="1007"/>
      <c r="XC484" s="1007"/>
      <c r="XD484" s="1007"/>
      <c r="XE484" s="1007"/>
      <c r="XF484" s="1007"/>
      <c r="XG484" s="1007"/>
      <c r="XH484" s="1007"/>
      <c r="XI484" s="1007"/>
      <c r="XJ484" s="1007"/>
      <c r="XK484" s="1007"/>
      <c r="XL484" s="1007"/>
      <c r="XM484" s="1007"/>
      <c r="XN484" s="1007"/>
      <c r="XO484" s="1007"/>
      <c r="XP484" s="1007"/>
      <c r="XQ484" s="1007"/>
      <c r="XR484" s="1007"/>
      <c r="XS484" s="1007"/>
      <c r="XT484" s="1007"/>
      <c r="XU484" s="1007"/>
      <c r="XV484" s="1007"/>
      <c r="XW484" s="1007"/>
      <c r="XX484" s="1007"/>
      <c r="XY484" s="1007"/>
      <c r="XZ484" s="1007"/>
      <c r="YA484" s="1007"/>
      <c r="YB484" s="1007"/>
      <c r="YC484" s="1007"/>
      <c r="YD484" s="1007"/>
      <c r="YE484" s="1007"/>
      <c r="YF484" s="1007"/>
      <c r="YG484" s="1007"/>
      <c r="YH484" s="1007"/>
      <c r="YI484" s="1007"/>
      <c r="YJ484" s="1007"/>
      <c r="YK484" s="1007"/>
      <c r="YL484" s="1007"/>
      <c r="YM484" s="1007"/>
      <c r="YN484" s="1007"/>
      <c r="YO484" s="1007"/>
      <c r="YP484" s="1007"/>
      <c r="YQ484" s="1007"/>
      <c r="YR484" s="1007"/>
      <c r="YS484" s="1007"/>
      <c r="YT484" s="1007"/>
      <c r="YU484" s="1007"/>
      <c r="YV484" s="1007"/>
      <c r="YW484" s="1007"/>
      <c r="YX484" s="1007"/>
      <c r="YY484" s="1007"/>
      <c r="YZ484" s="1007"/>
      <c r="ZA484" s="1007"/>
      <c r="ZB484" s="1007"/>
      <c r="ZC484" s="1007"/>
      <c r="ZD484" s="1007"/>
      <c r="ZE484" s="1007"/>
      <c r="ZF484" s="1007"/>
      <c r="ZG484" s="1007"/>
      <c r="ZH484" s="1007"/>
      <c r="ZI484" s="1007"/>
      <c r="ZJ484" s="1007"/>
      <c r="ZK484" s="1007"/>
      <c r="ZL484" s="1007"/>
      <c r="ZM484" s="1007"/>
      <c r="ZN484" s="1007"/>
      <c r="ZO484" s="1007"/>
      <c r="ZP484" s="1007"/>
      <c r="ZQ484" s="1007"/>
      <c r="ZR484" s="1007"/>
      <c r="ZS484" s="1007"/>
      <c r="ZT484" s="1007"/>
      <c r="ZU484" s="1007"/>
      <c r="ZV484" s="1007"/>
      <c r="ZW484" s="1007"/>
      <c r="ZX484" s="1007"/>
      <c r="ZY484" s="1007"/>
      <c r="ZZ484" s="1007"/>
      <c r="AAA484" s="1007"/>
      <c r="AAB484" s="1007"/>
      <c r="AAC484" s="1007"/>
      <c r="AAD484" s="1007"/>
      <c r="AAE484" s="1007"/>
      <c r="AAF484" s="1007"/>
      <c r="AAG484" s="1007"/>
      <c r="AAH484" s="1007"/>
      <c r="AAI484" s="1007"/>
      <c r="AAJ484" s="1007"/>
      <c r="AAK484" s="1007"/>
      <c r="AAL484" s="1007"/>
      <c r="AAM484" s="1007"/>
      <c r="AAN484" s="1007"/>
      <c r="AAO484" s="1007"/>
      <c r="AAP484" s="1007"/>
      <c r="AAQ484" s="1007"/>
      <c r="AAR484" s="1007"/>
      <c r="AAS484" s="1007"/>
      <c r="AAT484" s="1007"/>
      <c r="AAU484" s="1007"/>
      <c r="AAV484" s="1007"/>
      <c r="AAW484" s="1007"/>
      <c r="AAX484" s="1007"/>
      <c r="AAY484" s="1007"/>
      <c r="AAZ484" s="1007"/>
      <c r="ABA484" s="1007"/>
      <c r="ABB484" s="1007"/>
      <c r="ABC484" s="1007"/>
      <c r="ABD484" s="1007"/>
      <c r="ABE484" s="1007"/>
      <c r="ABF484" s="1007"/>
      <c r="ABG484" s="1007"/>
      <c r="ABH484" s="1007"/>
      <c r="ABI484" s="1007"/>
      <c r="ABJ484" s="1007"/>
      <c r="ABK484" s="1007"/>
      <c r="ABL484" s="1007"/>
      <c r="ABM484" s="1007"/>
      <c r="ABN484" s="1007"/>
      <c r="ABO484" s="1007"/>
      <c r="ABP484" s="1007"/>
      <c r="ABQ484" s="1007"/>
      <c r="ABR484" s="1007"/>
      <c r="ABS484" s="1007"/>
      <c r="ABT484" s="1007"/>
      <c r="ABU484" s="1007"/>
      <c r="ABV484" s="1007"/>
      <c r="ABW484" s="1007"/>
      <c r="ABX484" s="1007"/>
      <c r="ABY484" s="1007"/>
      <c r="ABZ484" s="1007"/>
      <c r="ACA484" s="1007"/>
      <c r="ACB484" s="1007"/>
      <c r="ACC484" s="1007"/>
      <c r="ACD484" s="1007"/>
      <c r="ACE484" s="1007"/>
      <c r="ACF484" s="1007"/>
      <c r="ACG484" s="1007"/>
      <c r="ACH484" s="1007"/>
      <c r="ACI484" s="1007"/>
      <c r="ACJ484" s="1007"/>
      <c r="ACK484" s="1007"/>
      <c r="ACL484" s="1007"/>
      <c r="ACM484" s="1007"/>
      <c r="ACN484" s="1007"/>
      <c r="ACO484" s="1007"/>
      <c r="ACP484" s="1007"/>
      <c r="ACQ484" s="1007"/>
      <c r="ACR484" s="1007"/>
      <c r="ACS484" s="1007"/>
      <c r="ACT484" s="1007"/>
      <c r="ACU484" s="1007"/>
      <c r="ACV484" s="1007"/>
      <c r="ACW484" s="1007"/>
      <c r="ACX484" s="1007"/>
      <c r="ACY484" s="1007"/>
      <c r="ACZ484" s="1007"/>
      <c r="ADA484" s="1007"/>
      <c r="ADB484" s="1007"/>
      <c r="ADC484" s="1007"/>
      <c r="ADD484" s="1007"/>
      <c r="ADE484" s="1007"/>
      <c r="ADF484" s="1007"/>
      <c r="ADG484" s="1007"/>
      <c r="ADH484" s="1007"/>
      <c r="ADI484" s="1007"/>
      <c r="ADJ484" s="1007"/>
      <c r="ADK484" s="1007"/>
      <c r="ADL484" s="1007"/>
      <c r="ADM484" s="1007"/>
      <c r="ADN484" s="1007"/>
      <c r="ADO484" s="1007"/>
      <c r="ADP484" s="1007"/>
      <c r="ADQ484" s="1007"/>
      <c r="ADR484" s="1007"/>
      <c r="ADS484" s="1007"/>
      <c r="ADT484" s="1007"/>
      <c r="ADU484" s="1007"/>
      <c r="ADV484" s="1007"/>
      <c r="ADW484" s="1007"/>
      <c r="ADX484" s="1007"/>
      <c r="ADY484" s="1007"/>
      <c r="ADZ484" s="1007"/>
      <c r="AEA484" s="1007"/>
      <c r="AEB484" s="1007"/>
      <c r="AEC484" s="1007"/>
      <c r="AED484" s="1007"/>
      <c r="AEE484" s="1007"/>
      <c r="AEF484" s="1007"/>
      <c r="AEG484" s="1007"/>
      <c r="AEH484" s="1007"/>
      <c r="AEI484" s="1007"/>
      <c r="AEJ484" s="1007"/>
      <c r="AEK484" s="1007"/>
      <c r="AEL484" s="1007"/>
      <c r="AEM484" s="1007"/>
      <c r="AEN484" s="1007"/>
      <c r="AEO484" s="1007"/>
      <c r="AEP484" s="1007"/>
      <c r="AEQ484" s="1007"/>
      <c r="AER484" s="1007"/>
      <c r="AES484" s="1007"/>
      <c r="AET484" s="1007"/>
      <c r="AEU484" s="1007"/>
      <c r="AEV484" s="1007"/>
      <c r="AEW484" s="1007"/>
      <c r="AEX484" s="1007"/>
      <c r="AEY484" s="1007"/>
      <c r="AEZ484" s="1007"/>
      <c r="AFA484" s="1007"/>
      <c r="AFB484" s="1007"/>
      <c r="AFC484" s="1007"/>
      <c r="AFD484" s="1007"/>
      <c r="AFE484" s="1007"/>
      <c r="AFF484" s="1007"/>
      <c r="AFG484" s="1007"/>
      <c r="AFH484" s="1007"/>
      <c r="AFI484" s="1007"/>
      <c r="AFJ484" s="1007"/>
      <c r="AFK484" s="1007"/>
      <c r="AFL484" s="1007"/>
      <c r="AFM484" s="1007"/>
      <c r="AFN484" s="1007"/>
      <c r="AFO484" s="1007"/>
      <c r="AFP484" s="1007"/>
      <c r="AFQ484" s="1007"/>
      <c r="AFR484" s="1007"/>
      <c r="AFS484" s="1007"/>
      <c r="AFT484" s="1007"/>
      <c r="AFU484" s="1007"/>
      <c r="AFV484" s="1007"/>
      <c r="AFW484" s="1007"/>
      <c r="AFX484" s="1007"/>
      <c r="AFY484" s="1007"/>
      <c r="AFZ484" s="1007"/>
      <c r="AGA484" s="1007"/>
      <c r="AGB484" s="1007"/>
      <c r="AGC484" s="1007"/>
      <c r="AGD484" s="1007"/>
      <c r="AGE484" s="1007"/>
      <c r="AGF484" s="1007"/>
      <c r="AGG484" s="1007"/>
      <c r="AGH484" s="1007"/>
      <c r="AGI484" s="1007"/>
      <c r="AGJ484" s="1007"/>
      <c r="AGK484" s="1007"/>
      <c r="AGL484" s="1007"/>
      <c r="AGM484" s="1007"/>
      <c r="AGN484" s="1007"/>
      <c r="AGO484" s="1007"/>
      <c r="AGP484" s="1007"/>
      <c r="AGQ484" s="1007"/>
      <c r="AGR484" s="1007"/>
      <c r="AGS484" s="1007"/>
      <c r="AGT484" s="1007"/>
      <c r="AGU484" s="1007"/>
      <c r="AGV484" s="1007"/>
      <c r="AGW484" s="1007"/>
      <c r="AGX484" s="1007"/>
      <c r="AGY484" s="1007"/>
      <c r="AGZ484" s="1007"/>
      <c r="AHA484" s="1007"/>
      <c r="AHB484" s="1007"/>
      <c r="AHC484" s="1007"/>
      <c r="AHD484" s="1007"/>
      <c r="AHE484" s="1007"/>
      <c r="AHF484" s="1007"/>
      <c r="AHG484" s="1007"/>
      <c r="AHH484" s="1007"/>
      <c r="AHI484" s="1007"/>
      <c r="AHJ484" s="1007"/>
      <c r="AHK484" s="1007"/>
      <c r="AHL484" s="1007"/>
      <c r="AHM484" s="1007"/>
      <c r="AHN484" s="1007"/>
      <c r="AHO484" s="1007"/>
      <c r="AHP484" s="1007"/>
      <c r="AHQ484" s="1007"/>
      <c r="AHR484" s="1007"/>
      <c r="AHS484" s="1007"/>
      <c r="AHT484" s="1007"/>
      <c r="AHU484" s="1007"/>
      <c r="AHV484" s="1007"/>
      <c r="AHW484" s="1007"/>
      <c r="AHX484" s="1007"/>
      <c r="AHY484" s="1007"/>
      <c r="AHZ484" s="1007"/>
      <c r="AIA484" s="1007"/>
      <c r="AIB484" s="1007"/>
      <c r="AIC484" s="1007"/>
      <c r="AID484" s="1007"/>
      <c r="AIE484" s="1007"/>
      <c r="AIF484" s="1007"/>
      <c r="AIG484" s="1007"/>
      <c r="AIH484" s="1007"/>
      <c r="AII484" s="1007"/>
      <c r="AIJ484" s="1007"/>
      <c r="AIK484" s="1007"/>
      <c r="AIL484" s="1007"/>
      <c r="AIM484" s="1007"/>
      <c r="AIN484" s="1007"/>
      <c r="AIO484" s="1007"/>
      <c r="AIP484" s="1007"/>
      <c r="AIQ484" s="1007"/>
      <c r="AIR484" s="1007"/>
      <c r="AIS484" s="1007"/>
      <c r="AIT484" s="1007"/>
      <c r="AIU484" s="1007"/>
      <c r="AIV484" s="1007"/>
      <c r="AIW484" s="1007"/>
      <c r="AIX484" s="1007"/>
      <c r="AIY484" s="1007"/>
      <c r="AIZ484" s="1007"/>
      <c r="AJA484" s="1007"/>
      <c r="AJB484" s="1007"/>
      <c r="AJC484" s="1007"/>
      <c r="AJD484" s="1007"/>
      <c r="AJE484" s="1007"/>
      <c r="AJF484" s="1007"/>
      <c r="AJG484" s="1007"/>
      <c r="AJH484" s="1007"/>
      <c r="AJI484" s="1007"/>
      <c r="AJJ484" s="1007"/>
      <c r="AJK484" s="1007"/>
      <c r="AJL484" s="1007"/>
      <c r="AJM484" s="1007"/>
      <c r="AJN484" s="1007"/>
      <c r="AJO484" s="1007"/>
      <c r="AJP484" s="1007"/>
      <c r="AJQ484" s="1007"/>
      <c r="AJR484" s="1007"/>
      <c r="AJS484" s="1007"/>
      <c r="AJT484" s="1007"/>
      <c r="AJU484" s="1007"/>
      <c r="AJV484" s="1007"/>
      <c r="AJW484" s="1007"/>
      <c r="AJX484" s="1007"/>
      <c r="AJY484" s="1007"/>
      <c r="AJZ484" s="1007"/>
      <c r="AKA484" s="1007"/>
      <c r="AKB484" s="1007"/>
      <c r="AKC484" s="1007"/>
      <c r="AKD484" s="1007"/>
      <c r="AKE484" s="1007"/>
      <c r="AKF484" s="1007"/>
      <c r="AKG484" s="1007"/>
      <c r="AKH484" s="1007"/>
      <c r="AKI484" s="1007"/>
      <c r="AKJ484" s="1007"/>
      <c r="AKK484" s="1007"/>
      <c r="AKL484" s="1007"/>
      <c r="AKM484" s="1007"/>
      <c r="AKN484" s="1007"/>
      <c r="AKO484" s="1007"/>
      <c r="AKP484" s="1007"/>
      <c r="AKQ484" s="1007"/>
      <c r="AKR484" s="1007"/>
      <c r="AKS484" s="1007"/>
      <c r="AKT484" s="1007"/>
      <c r="AKU484" s="1007"/>
      <c r="AKV484" s="1007"/>
      <c r="AKW484" s="1007"/>
      <c r="AKX484" s="1007"/>
      <c r="AKY484" s="1007"/>
      <c r="AKZ484" s="1007"/>
      <c r="ALA484" s="1007"/>
      <c r="ALB484" s="1007"/>
      <c r="ALC484" s="1007"/>
      <c r="ALD484" s="1007"/>
      <c r="ALE484" s="1007"/>
      <c r="ALF484" s="1007"/>
      <c r="ALG484" s="1007"/>
      <c r="ALH484" s="1007"/>
      <c r="ALI484" s="1007"/>
      <c r="ALJ484" s="1007"/>
      <c r="ALK484" s="1007"/>
      <c r="ALL484" s="1007"/>
      <c r="ALM484" s="1007"/>
      <c r="ALN484" s="1007"/>
      <c r="ALO484" s="1007"/>
      <c r="ALP484" s="1007"/>
      <c r="ALQ484" s="1007"/>
      <c r="ALR484" s="1007"/>
      <c r="ALS484" s="1007"/>
      <c r="ALT484" s="1007"/>
      <c r="ALU484" s="1007"/>
      <c r="ALV484" s="1007"/>
      <c r="ALW484" s="1007"/>
      <c r="ALX484" s="1007"/>
      <c r="ALY484" s="1007"/>
      <c r="ALZ484" s="1007"/>
      <c r="AMA484" s="1007"/>
      <c r="AMB484" s="1007"/>
      <c r="AMC484" s="1007"/>
      <c r="AMD484" s="1007"/>
      <c r="AME484" s="1007"/>
      <c r="AMF484" s="1007"/>
      <c r="AMG484" s="1007"/>
      <c r="AMH484" s="1007"/>
      <c r="AMI484" s="1007"/>
      <c r="AMJ484" s="1007"/>
      <c r="AMK484" s="1007"/>
      <c r="AML484" s="1007"/>
      <c r="AMM484" s="1007"/>
      <c r="AMN484" s="1007"/>
      <c r="AMO484" s="1007"/>
      <c r="AMP484" s="1007"/>
      <c r="AMQ484" s="1007"/>
      <c r="AMR484" s="1007"/>
      <c r="AMS484" s="1007"/>
      <c r="AMT484" s="1007"/>
      <c r="AMU484" s="1007"/>
      <c r="AMV484" s="1007"/>
      <c r="AMW484" s="1007"/>
      <c r="AMX484" s="1007"/>
      <c r="AMY484" s="1007"/>
      <c r="AMZ484" s="1007"/>
      <c r="ANA484" s="1007"/>
      <c r="ANB484" s="1007"/>
      <c r="ANC484" s="1007"/>
      <c r="AND484" s="1007"/>
      <c r="ANE484" s="1007"/>
      <c r="ANF484" s="1007"/>
      <c r="ANG484" s="1007"/>
      <c r="ANH484" s="1007"/>
      <c r="ANI484" s="1007"/>
      <c r="ANJ484" s="1007"/>
      <c r="ANK484" s="1007"/>
      <c r="ANL484" s="1007"/>
      <c r="ANM484" s="1007"/>
      <c r="ANN484" s="1007"/>
      <c r="ANO484" s="1007"/>
      <c r="ANP484" s="1007"/>
      <c r="ANQ484" s="1007"/>
      <c r="ANR484" s="1007"/>
      <c r="ANS484" s="1007"/>
      <c r="ANT484" s="1007"/>
      <c r="ANU484" s="1007"/>
      <c r="ANV484" s="1007"/>
      <c r="ANW484" s="1007"/>
      <c r="ANX484" s="1007"/>
      <c r="ANY484" s="1007"/>
      <c r="ANZ484" s="1007"/>
      <c r="AOA484" s="1007"/>
      <c r="AOB484" s="1007"/>
      <c r="AOC484" s="1007"/>
      <c r="AOD484" s="1007"/>
      <c r="AOE484" s="1007"/>
      <c r="AOF484" s="1007"/>
      <c r="AOG484" s="1007"/>
      <c r="AOH484" s="1007"/>
      <c r="AOI484" s="1007"/>
      <c r="AOJ484" s="1007"/>
      <c r="AOK484" s="1007"/>
      <c r="AOL484" s="1007"/>
      <c r="AOM484" s="1007"/>
      <c r="AON484" s="1007"/>
      <c r="AOO484" s="1007"/>
      <c r="AOP484" s="1007"/>
      <c r="AOQ484" s="1007"/>
      <c r="AOR484" s="1007"/>
      <c r="AOS484" s="1007"/>
      <c r="AOT484" s="1007"/>
      <c r="AOU484" s="1007"/>
      <c r="AOV484" s="1007"/>
      <c r="AOW484" s="1007"/>
      <c r="AOX484" s="1007"/>
      <c r="AOY484" s="1007"/>
      <c r="AOZ484" s="1007"/>
      <c r="APA484" s="1007"/>
      <c r="APB484" s="1007"/>
      <c r="APC484" s="1007"/>
      <c r="APD484" s="1007"/>
      <c r="APE484" s="1007"/>
      <c r="APF484" s="1007"/>
      <c r="APG484" s="1007"/>
      <c r="APH484" s="1007"/>
      <c r="API484" s="1007"/>
      <c r="APJ484" s="1007"/>
      <c r="APK484" s="1007"/>
      <c r="APL484" s="1007"/>
      <c r="APM484" s="1007"/>
      <c r="APN484" s="1007"/>
      <c r="APO484" s="1007"/>
      <c r="APP484" s="1007"/>
      <c r="APQ484" s="1007"/>
      <c r="APR484" s="1007"/>
      <c r="APS484" s="1007"/>
      <c r="APT484" s="1007"/>
      <c r="APU484" s="1007"/>
      <c r="APV484" s="1007"/>
      <c r="APW484" s="1007"/>
      <c r="APX484" s="1007"/>
      <c r="APY484" s="1007"/>
      <c r="APZ484" s="1007"/>
      <c r="AQA484" s="1007"/>
      <c r="AQB484" s="1007"/>
      <c r="AQC484" s="1007"/>
      <c r="AQD484" s="1007"/>
      <c r="AQE484" s="1007"/>
      <c r="AQF484" s="1007"/>
      <c r="AQG484" s="1007"/>
      <c r="AQH484" s="1007"/>
      <c r="AQI484" s="1007"/>
      <c r="AQJ484" s="1007"/>
      <c r="AQK484" s="1007"/>
      <c r="AQL484" s="1007"/>
      <c r="AQM484" s="1007"/>
      <c r="AQN484" s="1007"/>
      <c r="AQO484" s="1007"/>
      <c r="AQP484" s="1007"/>
      <c r="AQQ484" s="1007"/>
      <c r="AQR484" s="1007"/>
      <c r="AQS484" s="1007"/>
      <c r="AQT484" s="1007"/>
      <c r="AQU484" s="1007"/>
      <c r="AQV484" s="1007"/>
      <c r="AQW484" s="1007"/>
      <c r="AQX484" s="1007"/>
      <c r="AQY484" s="1007"/>
      <c r="AQZ484" s="1007"/>
      <c r="ARA484" s="1007"/>
      <c r="ARB484" s="1007"/>
      <c r="ARC484" s="1007"/>
      <c r="ARD484" s="1007"/>
      <c r="ARE484" s="1007"/>
      <c r="ARF484" s="1007"/>
      <c r="ARG484" s="1007"/>
      <c r="ARH484" s="1007"/>
      <c r="ARI484" s="1007"/>
      <c r="ARJ484" s="1007"/>
      <c r="ARK484" s="1007"/>
      <c r="ARL484" s="1007"/>
      <c r="ARM484" s="1007"/>
      <c r="ARN484" s="1007"/>
      <c r="ARO484" s="1007"/>
      <c r="ARP484" s="1007"/>
      <c r="ARQ484" s="1007"/>
      <c r="ARR484" s="1007"/>
      <c r="ARS484" s="1007"/>
      <c r="ART484" s="1007"/>
      <c r="ARU484" s="1007"/>
      <c r="ARV484" s="1007"/>
      <c r="ARW484" s="1007"/>
      <c r="ARX484" s="1007"/>
      <c r="ARY484" s="1007"/>
      <c r="ARZ484" s="1007"/>
      <c r="ASA484" s="1007"/>
      <c r="ASB484" s="1007"/>
      <c r="ASC484" s="1007"/>
      <c r="ASD484" s="1007"/>
      <c r="ASE484" s="1007"/>
      <c r="ASF484" s="1007"/>
      <c r="ASG484" s="1007"/>
      <c r="ASH484" s="1007"/>
      <c r="ASI484" s="1007"/>
      <c r="ASJ484" s="1007"/>
      <c r="ASK484" s="1007"/>
      <c r="ASL484" s="1007"/>
      <c r="ASM484" s="1007"/>
      <c r="ASN484" s="1007"/>
      <c r="ASO484" s="1007"/>
      <c r="ASP484" s="1007"/>
      <c r="ASQ484" s="1007"/>
      <c r="ASR484" s="1007"/>
      <c r="ASS484" s="1007"/>
      <c r="AST484" s="1007"/>
      <c r="ASU484" s="1007"/>
      <c r="ASV484" s="1007"/>
      <c r="ASW484" s="1007"/>
      <c r="ASX484" s="1007"/>
      <c r="ASY484" s="1007"/>
      <c r="ASZ484" s="1007"/>
      <c r="ATA484" s="1007"/>
      <c r="ATB484" s="1007"/>
      <c r="ATC484" s="1007"/>
      <c r="ATD484" s="1007"/>
      <c r="ATE484" s="1007"/>
      <c r="ATF484" s="1007"/>
      <c r="ATG484" s="1007"/>
      <c r="ATH484" s="1007"/>
      <c r="ATI484" s="1007"/>
      <c r="ATJ484" s="1007"/>
      <c r="ATK484" s="1007"/>
      <c r="ATL484" s="1007"/>
      <c r="ATM484" s="1007"/>
      <c r="ATN484" s="1007"/>
      <c r="ATO484" s="1007"/>
      <c r="ATP484" s="1007"/>
      <c r="ATQ484" s="1007"/>
      <c r="ATR484" s="1007"/>
      <c r="ATS484" s="1007"/>
      <c r="ATT484" s="1007"/>
      <c r="ATU484" s="1007"/>
      <c r="ATV484" s="1007"/>
      <c r="ATW484" s="1007"/>
      <c r="ATX484" s="1007"/>
      <c r="ATY484" s="1007"/>
      <c r="ATZ484" s="1007"/>
      <c r="AUA484" s="1007"/>
      <c r="AUB484" s="1007"/>
      <c r="AUC484" s="1007"/>
      <c r="AUD484" s="1007"/>
      <c r="AUE484" s="1007"/>
      <c r="AUF484" s="1007"/>
      <c r="AUG484" s="1007"/>
      <c r="AUH484" s="1007"/>
      <c r="AUI484" s="1007"/>
      <c r="AUJ484" s="1007"/>
      <c r="AUK484" s="1007"/>
      <c r="AUL484" s="1007"/>
      <c r="AUM484" s="1007"/>
      <c r="AUN484" s="1007"/>
      <c r="AUO484" s="1007"/>
      <c r="AUP484" s="1007"/>
      <c r="AUQ484" s="1007"/>
      <c r="AUR484" s="1007"/>
      <c r="AUS484" s="1007"/>
      <c r="AUT484" s="1007"/>
      <c r="AUU484" s="1007"/>
      <c r="AUV484" s="1007"/>
      <c r="AUW484" s="1007"/>
      <c r="AUX484" s="1007"/>
      <c r="AUY484" s="1007"/>
      <c r="AUZ484" s="1007"/>
      <c r="AVA484" s="1007"/>
      <c r="AVB484" s="1007"/>
      <c r="AVC484" s="1007"/>
      <c r="AVD484" s="1007"/>
      <c r="AVE484" s="1007"/>
      <c r="AVF484" s="1007"/>
      <c r="AVG484" s="1007"/>
      <c r="AVH484" s="1007"/>
      <c r="AVI484" s="1007"/>
      <c r="AVJ484" s="1007"/>
      <c r="AVK484" s="1007"/>
      <c r="AVL484" s="1007"/>
      <c r="AVM484" s="1007"/>
      <c r="AVN484" s="1007"/>
      <c r="AVO484" s="1007"/>
      <c r="AVP484" s="1007"/>
      <c r="AVQ484" s="1007"/>
      <c r="AVR484" s="1007"/>
      <c r="AVS484" s="1007"/>
      <c r="AVT484" s="1007"/>
      <c r="AVU484" s="1007"/>
      <c r="AVV484" s="1007"/>
      <c r="AVW484" s="1007"/>
      <c r="AVX484" s="1007"/>
      <c r="AVY484" s="1007"/>
      <c r="AVZ484" s="1007"/>
      <c r="AWA484" s="1007"/>
      <c r="AWB484" s="1007"/>
      <c r="AWC484" s="1007"/>
      <c r="AWD484" s="1007"/>
      <c r="AWE484" s="1007"/>
      <c r="AWF484" s="1007"/>
      <c r="AWG484" s="1007"/>
      <c r="AWH484" s="1007"/>
      <c r="AWI484" s="1007"/>
      <c r="AWJ484" s="1007"/>
      <c r="AWK484" s="1007"/>
      <c r="AWL484" s="1007"/>
      <c r="AWM484" s="1007"/>
      <c r="AWN484" s="1007"/>
      <c r="AWO484" s="1007"/>
      <c r="AWP484" s="1007"/>
      <c r="AWQ484" s="1007"/>
      <c r="AWR484" s="1007"/>
      <c r="AWS484" s="1007"/>
      <c r="AWT484" s="1007"/>
      <c r="AWU484" s="1007"/>
      <c r="AWV484" s="1007"/>
      <c r="AWW484" s="1007"/>
      <c r="AWX484" s="1007"/>
      <c r="AWY484" s="1007"/>
      <c r="AWZ484" s="1007"/>
      <c r="AXA484" s="1007"/>
      <c r="AXB484" s="1007"/>
      <c r="AXC484" s="1007"/>
      <c r="AXD484" s="1007"/>
      <c r="AXE484" s="1007"/>
      <c r="AXF484" s="1007"/>
      <c r="AXG484" s="1007"/>
      <c r="AXH484" s="1007"/>
      <c r="AXI484" s="1007"/>
      <c r="AXJ484" s="1007"/>
      <c r="AXK484" s="1007"/>
      <c r="AXL484" s="1007"/>
      <c r="AXM484" s="1007"/>
      <c r="AXN484" s="1007"/>
      <c r="AXO484" s="1007"/>
      <c r="AXP484" s="1007"/>
      <c r="AXQ484" s="1007"/>
      <c r="AXR484" s="1007"/>
      <c r="AXS484" s="1007"/>
      <c r="AXT484" s="1007"/>
      <c r="AXU484" s="1007"/>
      <c r="AXV484" s="1007"/>
      <c r="AXW484" s="1007"/>
      <c r="AXX484" s="1007"/>
      <c r="AXY484" s="1007"/>
      <c r="AXZ484" s="1007"/>
      <c r="AYA484" s="1007"/>
      <c r="AYB484" s="1007"/>
      <c r="AYC484" s="1007"/>
      <c r="AYD484" s="1007"/>
      <c r="AYE484" s="1007"/>
      <c r="AYF484" s="1007"/>
      <c r="AYG484" s="1007"/>
      <c r="AYH484" s="1007"/>
      <c r="AYI484" s="1007"/>
      <c r="AYJ484" s="1007"/>
      <c r="AYK484" s="1007"/>
      <c r="AYL484" s="1007"/>
      <c r="AYM484" s="1007"/>
      <c r="AYN484" s="1007"/>
      <c r="AYO484" s="1007"/>
      <c r="AYP484" s="1007"/>
      <c r="AYQ484" s="1007"/>
      <c r="AYR484" s="1007"/>
      <c r="AYS484" s="1007"/>
      <c r="AYT484" s="1007"/>
      <c r="AYU484" s="1007"/>
      <c r="AYV484" s="1007"/>
      <c r="AYW484" s="1007"/>
      <c r="AYX484" s="1007"/>
      <c r="AYY484" s="1007"/>
      <c r="AYZ484" s="1007"/>
      <c r="AZA484" s="1007"/>
      <c r="AZB484" s="1007"/>
      <c r="AZC484" s="1007"/>
      <c r="AZD484" s="1007"/>
      <c r="AZE484" s="1007"/>
      <c r="AZF484" s="1007"/>
      <c r="AZG484" s="1007"/>
      <c r="AZH484" s="1007"/>
      <c r="AZI484" s="1007"/>
      <c r="AZJ484" s="1007"/>
      <c r="AZK484" s="1007"/>
      <c r="AZL484" s="1007"/>
      <c r="AZM484" s="1007"/>
      <c r="AZN484" s="1007"/>
      <c r="AZO484" s="1007"/>
      <c r="AZP484" s="1007"/>
      <c r="AZQ484" s="1007"/>
      <c r="AZR484" s="1007"/>
      <c r="AZS484" s="1007"/>
      <c r="AZT484" s="1007"/>
      <c r="AZU484" s="1007"/>
      <c r="AZV484" s="1007"/>
      <c r="AZW484" s="1007"/>
      <c r="AZX484" s="1007"/>
      <c r="AZY484" s="1007"/>
      <c r="AZZ484" s="1007"/>
      <c r="BAA484" s="1007"/>
      <c r="BAB484" s="1007"/>
      <c r="BAC484" s="1007"/>
      <c r="BAD484" s="1007"/>
      <c r="BAE484" s="1007"/>
      <c r="BAF484" s="1007"/>
      <c r="BAG484" s="1007"/>
      <c r="BAH484" s="1007"/>
      <c r="BAI484" s="1007"/>
      <c r="BAJ484" s="1007"/>
      <c r="BAK484" s="1007"/>
      <c r="BAL484" s="1007"/>
      <c r="BAM484" s="1007"/>
      <c r="BAN484" s="1007"/>
      <c r="BAO484" s="1007"/>
      <c r="BAP484" s="1007"/>
      <c r="BAQ484" s="1007"/>
      <c r="BAR484" s="1007"/>
      <c r="BAS484" s="1007"/>
      <c r="BAT484" s="1007"/>
      <c r="BAU484" s="1007"/>
      <c r="BAV484" s="1007"/>
      <c r="BAW484" s="1007"/>
      <c r="BAX484" s="1007"/>
      <c r="BAY484" s="1007"/>
      <c r="BAZ484" s="1007"/>
      <c r="BBA484" s="1007"/>
      <c r="BBB484" s="1007"/>
      <c r="BBC484" s="1007"/>
      <c r="BBD484" s="1007"/>
      <c r="BBE484" s="1007"/>
      <c r="BBF484" s="1007"/>
      <c r="BBG484" s="1007"/>
      <c r="BBH484" s="1007"/>
      <c r="BBI484" s="1007"/>
      <c r="BBJ484" s="1007"/>
      <c r="BBK484" s="1007"/>
      <c r="BBL484" s="1007"/>
      <c r="BBM484" s="1007"/>
      <c r="BBN484" s="1007"/>
      <c r="BBO484" s="1007"/>
      <c r="BBP484" s="1007"/>
      <c r="BBQ484" s="1007"/>
      <c r="BBR484" s="1007"/>
      <c r="BBS484" s="1007"/>
      <c r="BBT484" s="1007"/>
      <c r="BBU484" s="1007"/>
      <c r="BBV484" s="1007"/>
      <c r="BBW484" s="1007"/>
      <c r="BBX484" s="1007"/>
      <c r="BBY484" s="1007"/>
      <c r="BBZ484" s="1007"/>
      <c r="BCA484" s="1007"/>
      <c r="BCB484" s="1007"/>
      <c r="BCC484" s="1007"/>
      <c r="BCD484" s="1007"/>
      <c r="BCE484" s="1007"/>
      <c r="BCF484" s="1007"/>
      <c r="BCG484" s="1007"/>
      <c r="BCH484" s="1007"/>
      <c r="BCI484" s="1007"/>
      <c r="BCJ484" s="1007"/>
      <c r="BCK484" s="1007"/>
      <c r="BCL484" s="1007"/>
      <c r="BCM484" s="1007"/>
      <c r="BCN484" s="1007"/>
      <c r="BCO484" s="1007"/>
      <c r="BCP484" s="1007"/>
      <c r="BCQ484" s="1007"/>
      <c r="BCR484" s="1007"/>
      <c r="BCS484" s="1007"/>
      <c r="BCT484" s="1007"/>
      <c r="BCU484" s="1007"/>
      <c r="BCV484" s="1007"/>
      <c r="BCW484" s="1007"/>
      <c r="BCX484" s="1007"/>
      <c r="BCY484" s="1007"/>
      <c r="BCZ484" s="1007"/>
      <c r="BDA484" s="1007"/>
      <c r="BDB484" s="1007"/>
      <c r="BDC484" s="1007"/>
      <c r="BDD484" s="1007"/>
      <c r="BDE484" s="1007"/>
      <c r="BDF484" s="1007"/>
      <c r="BDG484" s="1007"/>
      <c r="BDH484" s="1007"/>
      <c r="BDI484" s="1007"/>
      <c r="BDJ484" s="1007"/>
      <c r="BDK484" s="1007"/>
      <c r="BDL484" s="1007"/>
      <c r="BDM484" s="1007"/>
      <c r="BDN484" s="1007"/>
      <c r="BDO484" s="1007"/>
      <c r="BDP484" s="1007"/>
      <c r="BDQ484" s="1007"/>
      <c r="BDR484" s="1007"/>
      <c r="BDS484" s="1007"/>
      <c r="BDT484" s="1007"/>
      <c r="BDU484" s="1007"/>
      <c r="BDV484" s="1007"/>
      <c r="BDW484" s="1007"/>
      <c r="BDX484" s="1007"/>
      <c r="BDY484" s="1007"/>
      <c r="BDZ484" s="1007"/>
      <c r="BEA484" s="1007"/>
      <c r="BEB484" s="1007"/>
      <c r="BEC484" s="1007"/>
      <c r="BED484" s="1007"/>
      <c r="BEE484" s="1007"/>
      <c r="BEF484" s="1007"/>
      <c r="BEG484" s="1007"/>
      <c r="BEH484" s="1007"/>
      <c r="BEI484" s="1007"/>
      <c r="BEJ484" s="1007"/>
      <c r="BEK484" s="1007"/>
      <c r="BEL484" s="1007"/>
      <c r="BEM484" s="1007"/>
      <c r="BEN484" s="1007"/>
      <c r="BEO484" s="1007"/>
      <c r="BEP484" s="1007"/>
      <c r="BEQ484" s="1007"/>
      <c r="BER484" s="1007"/>
      <c r="BES484" s="1007"/>
      <c r="BET484" s="1007"/>
      <c r="BEU484" s="1007"/>
      <c r="BEV484" s="1007"/>
      <c r="BEW484" s="1007"/>
      <c r="BEX484" s="1007"/>
      <c r="BEY484" s="1007"/>
      <c r="BEZ484" s="1007"/>
      <c r="BFA484" s="1007"/>
      <c r="BFB484" s="1007"/>
      <c r="BFC484" s="1007"/>
      <c r="BFD484" s="1007"/>
      <c r="BFE484" s="1007"/>
      <c r="BFF484" s="1007"/>
      <c r="BFG484" s="1007"/>
      <c r="BFH484" s="1007"/>
      <c r="BFI484" s="1007"/>
      <c r="BFJ484" s="1007"/>
      <c r="BFK484" s="1007"/>
      <c r="BFL484" s="1007"/>
      <c r="BFM484" s="1007"/>
      <c r="BFN484" s="1007"/>
      <c r="BFO484" s="1007"/>
      <c r="BFP484" s="1007"/>
      <c r="BFQ484" s="1007"/>
      <c r="BFR484" s="1007"/>
      <c r="BFS484" s="1007"/>
      <c r="BFT484" s="1007"/>
      <c r="BFU484" s="1007"/>
      <c r="BFV484" s="1007"/>
      <c r="BFW484" s="1007"/>
      <c r="BFX484" s="1007"/>
      <c r="BFY484" s="1007"/>
      <c r="BFZ484" s="1007"/>
      <c r="BGA484" s="1007"/>
      <c r="BGB484" s="1007"/>
      <c r="BGC484" s="1007"/>
      <c r="BGD484" s="1007"/>
      <c r="BGE484" s="1007"/>
      <c r="BGF484" s="1007"/>
      <c r="BGG484" s="1007"/>
      <c r="BGH484" s="1007"/>
      <c r="BGI484" s="1007"/>
      <c r="BGJ484" s="1007"/>
      <c r="BGK484" s="1007"/>
      <c r="BGL484" s="1007"/>
      <c r="BGM484" s="1007"/>
      <c r="BGN484" s="1007"/>
      <c r="BGO484" s="1007"/>
      <c r="BGP484" s="1007"/>
      <c r="BGQ484" s="1007"/>
      <c r="BGR484" s="1007"/>
      <c r="BGS484" s="1007"/>
      <c r="BGT484" s="1007"/>
      <c r="BGU484" s="1007"/>
      <c r="BGV484" s="1007"/>
      <c r="BGW484" s="1007"/>
      <c r="BGX484" s="1007"/>
      <c r="BGY484" s="1007"/>
      <c r="BGZ484" s="1007"/>
      <c r="BHA484" s="1007"/>
      <c r="BHB484" s="1007"/>
      <c r="BHC484" s="1007"/>
      <c r="BHD484" s="1007"/>
      <c r="BHE484" s="1007"/>
      <c r="BHF484" s="1007"/>
      <c r="BHG484" s="1007"/>
      <c r="BHH484" s="1007"/>
      <c r="BHI484" s="1007"/>
      <c r="BHJ484" s="1007"/>
      <c r="BHK484" s="1007"/>
      <c r="BHL484" s="1007"/>
      <c r="BHM484" s="1007"/>
      <c r="BHN484" s="1007"/>
      <c r="BHO484" s="1007"/>
      <c r="BHP484" s="1007"/>
      <c r="BHQ484" s="1007"/>
      <c r="BHR484" s="1007"/>
      <c r="BHS484" s="1007"/>
      <c r="BHT484" s="1007"/>
      <c r="BHU484" s="1007"/>
      <c r="BHV484" s="1007"/>
      <c r="BHW484" s="1007"/>
      <c r="BHX484" s="1007"/>
      <c r="BHY484" s="1007"/>
      <c r="BHZ484" s="1007"/>
      <c r="BIA484" s="1007"/>
      <c r="BIB484" s="1007"/>
      <c r="BIC484" s="1007"/>
      <c r="BID484" s="1007"/>
      <c r="BIE484" s="1007"/>
      <c r="BIF484" s="1007"/>
      <c r="BIG484" s="1007"/>
      <c r="BIH484" s="1007"/>
      <c r="BII484" s="1007"/>
      <c r="BIJ484" s="1007"/>
      <c r="BIK484" s="1007"/>
      <c r="BIL484" s="1007"/>
      <c r="BIM484" s="1007"/>
      <c r="BIN484" s="1007"/>
      <c r="BIO484" s="1007"/>
      <c r="BIP484" s="1007"/>
      <c r="BIQ484" s="1007"/>
      <c r="BIR484" s="1007"/>
      <c r="BIS484" s="1007"/>
      <c r="BIT484" s="1007"/>
      <c r="BIU484" s="1007"/>
      <c r="BIV484" s="1007"/>
      <c r="BIW484" s="1007"/>
      <c r="BIX484" s="1007"/>
      <c r="BIY484" s="1007"/>
      <c r="BIZ484" s="1007"/>
      <c r="BJA484" s="1007"/>
      <c r="BJB484" s="1007"/>
      <c r="BJC484" s="1007"/>
      <c r="BJD484" s="1007"/>
      <c r="BJE484" s="1007"/>
      <c r="BJF484" s="1007"/>
      <c r="BJG484" s="1007"/>
      <c r="BJH484" s="1007"/>
      <c r="BJI484" s="1007"/>
      <c r="BJJ484" s="1007"/>
      <c r="BJK484" s="1007"/>
      <c r="BJL484" s="1007"/>
      <c r="BJM484" s="1007"/>
      <c r="BJN484" s="1007"/>
      <c r="BJO484" s="1007"/>
      <c r="BJP484" s="1007"/>
      <c r="BJQ484" s="1007"/>
      <c r="BJR484" s="1007"/>
      <c r="BJS484" s="1007"/>
      <c r="BJT484" s="1007"/>
      <c r="BJU484" s="1007"/>
      <c r="BJV484" s="1007"/>
      <c r="BJW484" s="1007"/>
      <c r="BJX484" s="1007"/>
      <c r="BJY484" s="1007"/>
      <c r="BJZ484" s="1007"/>
      <c r="BKA484" s="1007"/>
      <c r="BKB484" s="1007"/>
      <c r="BKC484" s="1007"/>
      <c r="BKD484" s="1007"/>
      <c r="BKE484" s="1007"/>
      <c r="BKF484" s="1007"/>
      <c r="BKG484" s="1007"/>
      <c r="BKH484" s="1007"/>
      <c r="BKI484" s="1007"/>
      <c r="BKJ484" s="1007"/>
      <c r="BKK484" s="1007"/>
      <c r="BKL484" s="1007"/>
      <c r="BKM484" s="1007"/>
      <c r="BKN484" s="1007"/>
      <c r="BKO484" s="1007"/>
      <c r="BKP484" s="1007"/>
      <c r="BKQ484" s="1007"/>
      <c r="BKR484" s="1007"/>
      <c r="BKS484" s="1007"/>
      <c r="BKT484" s="1007"/>
      <c r="BKU484" s="1007"/>
      <c r="BKV484" s="1007"/>
      <c r="BKW484" s="1007"/>
      <c r="BKX484" s="1007"/>
      <c r="BKY484" s="1007"/>
      <c r="BKZ484" s="1007"/>
      <c r="BLA484" s="1007"/>
      <c r="BLB484" s="1007"/>
      <c r="BLC484" s="1007"/>
      <c r="BLD484" s="1007"/>
      <c r="BLE484" s="1007"/>
      <c r="BLF484" s="1007"/>
      <c r="BLG484" s="1007"/>
      <c r="BLH484" s="1007"/>
      <c r="BLI484" s="1007"/>
      <c r="BLJ484" s="1007"/>
      <c r="BLK484" s="1007"/>
      <c r="BLL484" s="1007"/>
      <c r="BLM484" s="1007"/>
      <c r="BLN484" s="1007"/>
      <c r="BLO484" s="1007"/>
      <c r="BLP484" s="1007"/>
      <c r="BLQ484" s="1007"/>
      <c r="BLR484" s="1007"/>
      <c r="BLS484" s="1007"/>
      <c r="BLT484" s="1007"/>
      <c r="BLU484" s="1007"/>
      <c r="BLV484" s="1007"/>
      <c r="BLW484" s="1007"/>
      <c r="BLX484" s="1007"/>
      <c r="BLY484" s="1007"/>
      <c r="BLZ484" s="1007"/>
      <c r="BMA484" s="1007"/>
      <c r="BMB484" s="1007"/>
      <c r="BMC484" s="1007"/>
      <c r="BMD484" s="1007"/>
      <c r="BME484" s="1007"/>
      <c r="BMF484" s="1007"/>
      <c r="BMG484" s="1007"/>
      <c r="BMH484" s="1007"/>
      <c r="BMI484" s="1007"/>
      <c r="BMJ484" s="1007"/>
      <c r="BMK484" s="1007"/>
      <c r="BML484" s="1007"/>
      <c r="BMM484" s="1007"/>
      <c r="BMN484" s="1007"/>
      <c r="BMO484" s="1007"/>
    </row>
    <row r="485" spans="1:1705" s="16" customFormat="1">
      <c r="A485" s="580" t="s">
        <v>483</v>
      </c>
      <c r="B485" s="581"/>
      <c r="C485" s="581" t="s">
        <v>483</v>
      </c>
      <c r="D485" s="582" t="s">
        <v>1127</v>
      </c>
      <c r="E485" s="780" t="s">
        <v>1128</v>
      </c>
      <c r="F485" s="780" t="s">
        <v>173</v>
      </c>
      <c r="G485" s="780"/>
      <c r="H485" s="780">
        <v>1</v>
      </c>
      <c r="I485" s="780"/>
      <c r="J485" s="856">
        <v>59.368315426999999</v>
      </c>
      <c r="K485" s="856">
        <v>24.824963554000099</v>
      </c>
      <c r="L485" s="865" t="s">
        <v>1209</v>
      </c>
      <c r="M485" s="898"/>
      <c r="N485" s="911" t="s">
        <v>484</v>
      </c>
      <c r="O485" s="780" t="s">
        <v>1131</v>
      </c>
      <c r="P485" s="780"/>
      <c r="Q485" s="467">
        <v>484</v>
      </c>
      <c r="R485" s="467">
        <v>484</v>
      </c>
      <c r="S485"/>
      <c r="T485" s="461"/>
      <c r="U485" s="1155"/>
      <c r="V485" s="709"/>
      <c r="W485" s="461"/>
      <c r="X485" s="1007"/>
      <c r="Y485" s="1007"/>
      <c r="Z485" s="1007"/>
      <c r="AA485" s="1007"/>
      <c r="AB485" s="1007"/>
      <c r="AC485" s="1007"/>
      <c r="AD485" s="1007"/>
      <c r="AE485" s="1007"/>
      <c r="AF485" s="1007"/>
      <c r="AG485" s="1007"/>
      <c r="AH485" s="1007"/>
      <c r="AI485" s="1007"/>
      <c r="AJ485" s="1007"/>
      <c r="AK485" s="1007"/>
      <c r="AL485" s="1007"/>
      <c r="AM485" s="1007"/>
      <c r="AN485" s="1007"/>
      <c r="AO485" s="1007"/>
      <c r="AP485" s="1007"/>
      <c r="AQ485" s="1007"/>
      <c r="AR485" s="1007"/>
      <c r="AS485" s="1007"/>
      <c r="AT485" s="1007"/>
      <c r="AU485" s="1007"/>
      <c r="AV485" s="1007"/>
      <c r="AW485" s="1007"/>
      <c r="AX485" s="1007"/>
      <c r="AY485" s="1007"/>
      <c r="AZ485" s="1007"/>
      <c r="BA485" s="1007"/>
      <c r="BB485" s="1007"/>
      <c r="BC485" s="1007"/>
      <c r="BD485" s="1007"/>
      <c r="BE485" s="1007"/>
      <c r="BF485" s="1007"/>
      <c r="BG485" s="1007"/>
      <c r="BH485" s="1007"/>
      <c r="BI485" s="1007"/>
      <c r="BJ485" s="1007"/>
      <c r="BK485" s="1007"/>
      <c r="BL485" s="1007"/>
      <c r="BM485" s="1007"/>
      <c r="BN485" s="1007"/>
      <c r="BO485" s="1007"/>
      <c r="BP485" s="1007"/>
      <c r="BQ485" s="1007"/>
      <c r="BR485" s="1007"/>
      <c r="BS485" s="1007"/>
      <c r="BT485" s="1007"/>
      <c r="BU485" s="1007"/>
      <c r="BV485" s="1007"/>
      <c r="BW485" s="1007"/>
      <c r="BX485" s="1007"/>
      <c r="BY485" s="1007"/>
      <c r="BZ485" s="1007"/>
      <c r="CA485" s="1007"/>
      <c r="CB485" s="1007"/>
      <c r="CC485" s="1007"/>
      <c r="CD485" s="1007"/>
      <c r="CE485" s="1007"/>
      <c r="CF485" s="1007"/>
      <c r="CG485" s="1007"/>
      <c r="CH485" s="1007"/>
      <c r="CI485" s="1007"/>
      <c r="CJ485" s="1007"/>
      <c r="CK485" s="1007"/>
      <c r="CL485" s="1007"/>
      <c r="CM485" s="1007"/>
      <c r="CN485" s="1007"/>
      <c r="CO485" s="1007"/>
      <c r="CP485" s="1007"/>
      <c r="CQ485" s="1007"/>
      <c r="CR485" s="1007"/>
      <c r="CS485" s="1007"/>
      <c r="CT485" s="1007"/>
      <c r="CU485" s="1007"/>
      <c r="CV485" s="1007"/>
      <c r="CW485" s="1007"/>
      <c r="CX485" s="1007"/>
      <c r="CY485" s="1007"/>
      <c r="CZ485" s="1007"/>
      <c r="DA485" s="1007"/>
      <c r="DB485" s="1007"/>
      <c r="DC485" s="1007"/>
      <c r="DD485" s="1007"/>
      <c r="DE485" s="1007"/>
      <c r="DF485" s="1007"/>
      <c r="DG485" s="1007"/>
      <c r="DH485" s="1007"/>
      <c r="DI485" s="1007"/>
      <c r="DJ485" s="1007"/>
      <c r="DK485" s="1007"/>
      <c r="DL485" s="1007"/>
      <c r="DM485" s="1007"/>
      <c r="DN485" s="1007"/>
      <c r="DO485" s="1007"/>
      <c r="DP485" s="1007"/>
      <c r="DQ485" s="1007"/>
      <c r="DR485" s="1007"/>
      <c r="DS485" s="1007"/>
      <c r="DT485" s="1007"/>
      <c r="DU485" s="1007"/>
      <c r="DV485" s="1007"/>
      <c r="DW485" s="1007"/>
      <c r="DX485" s="1007"/>
      <c r="DY485" s="1007"/>
      <c r="DZ485" s="1007"/>
      <c r="EA485" s="1007"/>
      <c r="EB485" s="1007"/>
      <c r="EC485" s="1007"/>
      <c r="ED485" s="1007"/>
      <c r="EE485" s="1007"/>
      <c r="EF485" s="1007"/>
      <c r="EG485" s="1007"/>
      <c r="EH485" s="1007"/>
      <c r="EI485" s="1007"/>
      <c r="EJ485" s="1007"/>
      <c r="EK485" s="1007"/>
      <c r="EL485" s="1007"/>
      <c r="EM485" s="1007"/>
      <c r="EN485" s="1007"/>
      <c r="EO485" s="1007"/>
      <c r="EP485" s="1007"/>
      <c r="EQ485" s="1007"/>
      <c r="ER485" s="1007"/>
      <c r="ES485" s="1007"/>
      <c r="ET485" s="1007"/>
      <c r="EU485" s="1007"/>
      <c r="EV485" s="1007"/>
      <c r="EW485" s="1007"/>
      <c r="EX485" s="1007"/>
      <c r="EY485" s="1007"/>
      <c r="EZ485" s="1007"/>
      <c r="FA485" s="1007"/>
      <c r="FB485" s="1007"/>
      <c r="FC485" s="1007"/>
      <c r="FD485" s="1007"/>
      <c r="FE485" s="1007"/>
      <c r="FF485" s="1007"/>
      <c r="FG485" s="1007"/>
      <c r="FH485" s="1007"/>
      <c r="FI485" s="1007"/>
      <c r="FJ485" s="1007"/>
      <c r="FK485" s="1007"/>
      <c r="FL485" s="1007"/>
      <c r="FM485" s="1007"/>
      <c r="FN485" s="1007"/>
      <c r="FO485" s="1007"/>
      <c r="FP485" s="1007"/>
      <c r="FQ485" s="1007"/>
      <c r="FR485" s="1007"/>
      <c r="FS485" s="1007"/>
      <c r="FT485" s="1007"/>
      <c r="FU485" s="1007"/>
      <c r="FV485" s="1007"/>
      <c r="FW485" s="1007"/>
      <c r="FX485" s="1007"/>
      <c r="FY485" s="1007"/>
      <c r="FZ485" s="1007"/>
      <c r="GA485" s="1007"/>
      <c r="GB485" s="1007"/>
      <c r="GC485" s="1007"/>
      <c r="GD485" s="1007"/>
      <c r="GE485" s="1007"/>
      <c r="GF485" s="1007"/>
      <c r="GG485" s="1007"/>
      <c r="GH485" s="1007"/>
      <c r="GI485" s="1007"/>
      <c r="GJ485" s="1007"/>
      <c r="GK485" s="1007"/>
      <c r="GL485" s="1007"/>
      <c r="GM485" s="1007"/>
      <c r="GN485" s="1007"/>
      <c r="GO485" s="1007"/>
      <c r="GP485" s="1007"/>
      <c r="GQ485" s="1007"/>
      <c r="GR485" s="1007"/>
      <c r="GS485" s="1007"/>
      <c r="GT485" s="1007"/>
      <c r="GU485" s="1007"/>
      <c r="GV485" s="1007"/>
      <c r="GW485" s="1007"/>
      <c r="GX485" s="1007"/>
      <c r="GY485" s="1007"/>
      <c r="GZ485" s="1007"/>
      <c r="HA485" s="1007"/>
      <c r="HB485" s="1007"/>
      <c r="HC485" s="1007"/>
      <c r="HD485" s="1007"/>
      <c r="HE485" s="1007"/>
      <c r="HF485" s="1007"/>
      <c r="HG485" s="1007"/>
      <c r="HH485" s="1007"/>
      <c r="HI485" s="1007"/>
      <c r="HJ485" s="1007"/>
      <c r="HK485" s="1007"/>
      <c r="HL485" s="1007"/>
      <c r="HM485" s="1007"/>
      <c r="HN485" s="1007"/>
      <c r="HO485" s="1007"/>
      <c r="HP485" s="1007"/>
      <c r="HQ485" s="1007"/>
      <c r="HR485" s="1007"/>
      <c r="HS485" s="1007"/>
      <c r="HT485" s="1007"/>
      <c r="HU485" s="1007"/>
      <c r="HV485" s="1007"/>
      <c r="HW485" s="1007"/>
      <c r="HX485" s="1007"/>
      <c r="HY485" s="1007"/>
      <c r="HZ485" s="1007"/>
      <c r="IA485" s="1007"/>
      <c r="IB485" s="1007"/>
      <c r="IC485" s="1007"/>
      <c r="ID485" s="1007"/>
      <c r="IE485" s="1007"/>
      <c r="IF485" s="1007"/>
      <c r="IG485" s="1007"/>
      <c r="IH485" s="1007"/>
      <c r="II485" s="1007"/>
      <c r="IJ485" s="1007"/>
      <c r="IK485" s="1007"/>
      <c r="IL485" s="1007"/>
      <c r="IM485" s="1007"/>
      <c r="IN485" s="1007"/>
      <c r="IO485" s="1007"/>
      <c r="IP485" s="1007"/>
      <c r="IQ485" s="1007"/>
      <c r="IR485" s="1007"/>
      <c r="IS485" s="1007"/>
      <c r="IT485" s="1007"/>
      <c r="IU485" s="1007"/>
      <c r="IV485" s="1007"/>
      <c r="IW485" s="1007"/>
      <c r="IX485" s="1007"/>
      <c r="IY485" s="1007"/>
      <c r="IZ485" s="1007"/>
      <c r="JA485" s="1007"/>
      <c r="JB485" s="1007"/>
      <c r="JC485" s="1007"/>
      <c r="JD485" s="1007"/>
      <c r="JE485" s="1007"/>
      <c r="JF485" s="1007"/>
      <c r="JG485" s="1007"/>
      <c r="JH485" s="1007"/>
      <c r="JI485" s="1007"/>
      <c r="JJ485" s="1007"/>
      <c r="JK485" s="1007"/>
      <c r="JL485" s="1007"/>
      <c r="JM485" s="1007"/>
      <c r="JN485" s="1007"/>
      <c r="JO485" s="1007"/>
      <c r="JP485" s="1007"/>
      <c r="JQ485" s="1007"/>
      <c r="JR485" s="1007"/>
      <c r="JS485" s="1007"/>
      <c r="JT485" s="1007"/>
      <c r="JU485" s="1007"/>
      <c r="JV485" s="1007"/>
      <c r="JW485" s="1007"/>
      <c r="JX485" s="1007"/>
      <c r="JY485" s="1007"/>
      <c r="JZ485" s="1007"/>
      <c r="KA485" s="1007"/>
      <c r="KB485" s="1007"/>
      <c r="KC485" s="1007"/>
      <c r="KD485" s="1007"/>
      <c r="KE485" s="1007"/>
      <c r="KF485" s="1007"/>
      <c r="KG485" s="1007"/>
      <c r="KH485" s="1007"/>
      <c r="KI485" s="1007"/>
      <c r="KJ485" s="1007"/>
      <c r="KK485" s="1007"/>
      <c r="KL485" s="1007"/>
      <c r="KM485" s="1007"/>
      <c r="KN485" s="1007"/>
      <c r="KO485" s="1007"/>
      <c r="KP485" s="1007"/>
      <c r="KQ485" s="1007"/>
      <c r="KR485" s="1007"/>
      <c r="KS485" s="1007"/>
      <c r="KT485" s="1007"/>
      <c r="KU485" s="1007"/>
      <c r="KV485" s="1007"/>
      <c r="KW485" s="1007"/>
      <c r="KX485" s="1007"/>
      <c r="KY485" s="1007"/>
      <c r="KZ485" s="1007"/>
      <c r="LA485" s="1007"/>
      <c r="LB485" s="1007"/>
      <c r="LC485" s="1007"/>
      <c r="LD485" s="1007"/>
      <c r="LE485" s="1007"/>
      <c r="LF485" s="1007"/>
      <c r="LG485" s="1007"/>
      <c r="LH485" s="1007"/>
      <c r="LI485" s="1007"/>
      <c r="LJ485" s="1007"/>
      <c r="LK485" s="1007"/>
      <c r="LL485" s="1007"/>
      <c r="LM485" s="1007"/>
      <c r="LN485" s="1007"/>
      <c r="LO485" s="1007"/>
      <c r="LP485" s="1007"/>
      <c r="LQ485" s="1007"/>
      <c r="LR485" s="1007"/>
      <c r="LS485" s="1007"/>
      <c r="LT485" s="1007"/>
      <c r="LU485" s="1007"/>
      <c r="LV485" s="1007"/>
      <c r="LW485" s="1007"/>
      <c r="LX485" s="1007"/>
      <c r="LY485" s="1007"/>
      <c r="LZ485" s="1007"/>
      <c r="MA485" s="1007"/>
      <c r="MB485" s="1007"/>
      <c r="MC485" s="1007"/>
      <c r="MD485" s="1007"/>
      <c r="ME485" s="1007"/>
      <c r="MF485" s="1007"/>
      <c r="MG485" s="1007"/>
      <c r="MH485" s="1007"/>
      <c r="MI485" s="1007"/>
      <c r="MJ485" s="1007"/>
      <c r="MK485" s="1007"/>
      <c r="ML485" s="1007"/>
      <c r="MM485" s="1007"/>
      <c r="MN485" s="1007"/>
      <c r="MO485" s="1007"/>
      <c r="MP485" s="1007"/>
      <c r="MQ485" s="1007"/>
      <c r="MR485" s="1007"/>
      <c r="MS485" s="1007"/>
      <c r="MT485" s="1007"/>
      <c r="MU485" s="1007"/>
      <c r="MV485" s="1007"/>
      <c r="MW485" s="1007"/>
      <c r="MX485" s="1007"/>
      <c r="MY485" s="1007"/>
      <c r="MZ485" s="1007"/>
      <c r="NA485" s="1007"/>
      <c r="NB485" s="1007"/>
      <c r="NC485" s="1007"/>
      <c r="ND485" s="1007"/>
      <c r="NE485" s="1007"/>
      <c r="NF485" s="1007"/>
      <c r="NG485" s="1007"/>
      <c r="NH485" s="1007"/>
      <c r="NI485" s="1007"/>
      <c r="NJ485" s="1007"/>
      <c r="NK485" s="1007"/>
      <c r="NL485" s="1007"/>
      <c r="NM485" s="1007"/>
      <c r="NN485" s="1007"/>
      <c r="NO485" s="1007"/>
      <c r="NP485" s="1007"/>
      <c r="NQ485" s="1007"/>
      <c r="NR485" s="1007"/>
      <c r="NS485" s="1007"/>
      <c r="NT485" s="1007"/>
      <c r="NU485" s="1007"/>
      <c r="NV485" s="1007"/>
      <c r="NW485" s="1007"/>
      <c r="NX485" s="1007"/>
      <c r="NY485" s="1007"/>
      <c r="NZ485" s="1007"/>
      <c r="OA485" s="1007"/>
      <c r="OB485" s="1007"/>
      <c r="OC485" s="1007"/>
      <c r="OD485" s="1007"/>
      <c r="OE485" s="1007"/>
      <c r="OF485" s="1007"/>
      <c r="OG485" s="1007"/>
      <c r="OH485" s="1007"/>
      <c r="OI485" s="1007"/>
      <c r="OJ485" s="1007"/>
      <c r="OK485" s="1007"/>
      <c r="OL485" s="1007"/>
      <c r="OM485" s="1007"/>
      <c r="ON485" s="1007"/>
      <c r="OO485" s="1007"/>
      <c r="OP485" s="1007"/>
      <c r="OQ485" s="1007"/>
      <c r="OR485" s="1007"/>
      <c r="OS485" s="1007"/>
      <c r="OT485" s="1007"/>
      <c r="OU485" s="1007"/>
      <c r="OV485" s="1007"/>
      <c r="OW485" s="1007"/>
      <c r="OX485" s="1007"/>
      <c r="OY485" s="1007"/>
      <c r="OZ485" s="1007"/>
      <c r="PA485" s="1007"/>
      <c r="PB485" s="1007"/>
      <c r="PC485" s="1007"/>
      <c r="PD485" s="1007"/>
      <c r="PE485" s="1007"/>
      <c r="PF485" s="1007"/>
      <c r="PG485" s="1007"/>
      <c r="PH485" s="1007"/>
      <c r="PI485" s="1007"/>
      <c r="PJ485" s="1007"/>
      <c r="PK485" s="1007"/>
      <c r="PL485" s="1007"/>
      <c r="PM485" s="1007"/>
      <c r="PN485" s="1007"/>
      <c r="PO485" s="1007"/>
      <c r="PP485" s="1007"/>
      <c r="PQ485" s="1007"/>
      <c r="PR485" s="1007"/>
      <c r="PS485" s="1007"/>
      <c r="PT485" s="1007"/>
      <c r="PU485" s="1007"/>
      <c r="PV485" s="1007"/>
      <c r="PW485" s="1007"/>
      <c r="PX485" s="1007"/>
      <c r="PY485" s="1007"/>
      <c r="PZ485" s="1007"/>
      <c r="QA485" s="1007"/>
      <c r="QB485" s="1007"/>
      <c r="QC485" s="1007"/>
      <c r="QD485" s="1007"/>
      <c r="QE485" s="1007"/>
      <c r="QF485" s="1007"/>
      <c r="QG485" s="1007"/>
      <c r="QH485" s="1007"/>
      <c r="QI485" s="1007"/>
      <c r="QJ485" s="1007"/>
      <c r="QK485" s="1007"/>
      <c r="QL485" s="1007"/>
      <c r="QM485" s="1007"/>
      <c r="QN485" s="1007"/>
      <c r="QO485" s="1007"/>
      <c r="QP485" s="1007"/>
      <c r="QQ485" s="1007"/>
      <c r="QR485" s="1007"/>
      <c r="QS485" s="1007"/>
      <c r="QT485" s="1007"/>
      <c r="QU485" s="1007"/>
      <c r="QV485" s="1007"/>
      <c r="QW485" s="1007"/>
      <c r="QX485" s="1007"/>
      <c r="QY485" s="1007"/>
      <c r="QZ485" s="1007"/>
      <c r="RA485" s="1007"/>
      <c r="RB485" s="1007"/>
      <c r="RC485" s="1007"/>
      <c r="RD485" s="1007"/>
      <c r="RE485" s="1007"/>
      <c r="RF485" s="1007"/>
      <c r="RG485" s="1007"/>
      <c r="RH485" s="1007"/>
      <c r="RI485" s="1007"/>
      <c r="RJ485" s="1007"/>
      <c r="RK485" s="1007"/>
      <c r="RL485" s="1007"/>
      <c r="RM485" s="1007"/>
      <c r="RN485" s="1007"/>
      <c r="RO485" s="1007"/>
      <c r="RP485" s="1007"/>
      <c r="RQ485" s="1007"/>
      <c r="RR485" s="1007"/>
      <c r="RS485" s="1007"/>
      <c r="RT485" s="1007"/>
      <c r="RU485" s="1007"/>
      <c r="RV485" s="1007"/>
      <c r="RW485" s="1007"/>
      <c r="RX485" s="1007"/>
      <c r="RY485" s="1007"/>
      <c r="RZ485" s="1007"/>
      <c r="SA485" s="1007"/>
      <c r="SB485" s="1007"/>
      <c r="SC485" s="1007"/>
      <c r="SD485" s="1007"/>
      <c r="SE485" s="1007"/>
      <c r="SF485" s="1007"/>
      <c r="SG485" s="1007"/>
      <c r="SH485" s="1007"/>
      <c r="SI485" s="1007"/>
      <c r="SJ485" s="1007"/>
      <c r="SK485" s="1007"/>
      <c r="SL485" s="1007"/>
      <c r="SM485" s="1007"/>
      <c r="SN485" s="1007"/>
      <c r="SO485" s="1007"/>
      <c r="SP485" s="1007"/>
      <c r="SQ485" s="1007"/>
      <c r="SR485" s="1007"/>
      <c r="SS485" s="1007"/>
      <c r="ST485" s="1007"/>
      <c r="SU485" s="1007"/>
      <c r="SV485" s="1007"/>
      <c r="SW485" s="1007"/>
      <c r="SX485" s="1007"/>
      <c r="SY485" s="1007"/>
      <c r="SZ485" s="1007"/>
      <c r="TA485" s="1007"/>
      <c r="TB485" s="1007"/>
      <c r="TC485" s="1007"/>
      <c r="TD485" s="1007"/>
      <c r="TE485" s="1007"/>
      <c r="TF485" s="1007"/>
      <c r="TG485" s="1007"/>
      <c r="TH485" s="1007"/>
      <c r="TI485" s="1007"/>
      <c r="TJ485" s="1007"/>
      <c r="TK485" s="1007"/>
      <c r="TL485" s="1007"/>
      <c r="TM485" s="1007"/>
      <c r="TN485" s="1007"/>
      <c r="TO485" s="1007"/>
      <c r="TP485" s="1007"/>
      <c r="TQ485" s="1007"/>
      <c r="TR485" s="1007"/>
      <c r="TS485" s="1007"/>
      <c r="TT485" s="1007"/>
      <c r="TU485" s="1007"/>
      <c r="TV485" s="1007"/>
      <c r="TW485" s="1007"/>
      <c r="TX485" s="1007"/>
      <c r="TY485" s="1007"/>
      <c r="TZ485" s="1007"/>
      <c r="UA485" s="1007"/>
      <c r="UB485" s="1007"/>
      <c r="UC485" s="1007"/>
      <c r="UD485" s="1007"/>
      <c r="UE485" s="1007"/>
      <c r="UF485" s="1007"/>
      <c r="UG485" s="1007"/>
      <c r="UH485" s="1007"/>
      <c r="UI485" s="1007"/>
      <c r="UJ485" s="1007"/>
      <c r="UK485" s="1007"/>
      <c r="UL485" s="1007"/>
      <c r="UM485" s="1007"/>
      <c r="UN485" s="1007"/>
      <c r="UO485" s="1007"/>
      <c r="UP485" s="1007"/>
      <c r="UQ485" s="1007"/>
      <c r="UR485" s="1007"/>
      <c r="US485" s="1007"/>
      <c r="UT485" s="1007"/>
      <c r="UU485" s="1007"/>
      <c r="UV485" s="1007"/>
      <c r="UW485" s="1007"/>
      <c r="UX485" s="1007"/>
      <c r="UY485" s="1007"/>
      <c r="UZ485" s="1007"/>
      <c r="VA485" s="1007"/>
      <c r="VB485" s="1007"/>
      <c r="VC485" s="1007"/>
      <c r="VD485" s="1007"/>
      <c r="VE485" s="1007"/>
      <c r="VF485" s="1007"/>
      <c r="VG485" s="1007"/>
      <c r="VH485" s="1007"/>
      <c r="VI485" s="1007"/>
      <c r="VJ485" s="1007"/>
      <c r="VK485" s="1007"/>
      <c r="VL485" s="1007"/>
      <c r="VM485" s="1007"/>
      <c r="VN485" s="1007"/>
      <c r="VO485" s="1007"/>
      <c r="VP485" s="1007"/>
      <c r="VQ485" s="1007"/>
      <c r="VR485" s="1007"/>
      <c r="VS485" s="1007"/>
      <c r="VT485" s="1007"/>
      <c r="VU485" s="1007"/>
      <c r="VV485" s="1007"/>
      <c r="VW485" s="1007"/>
      <c r="VX485" s="1007"/>
      <c r="VY485" s="1007"/>
      <c r="VZ485" s="1007"/>
      <c r="WA485" s="1007"/>
      <c r="WB485" s="1007"/>
      <c r="WC485" s="1007"/>
      <c r="WD485" s="1007"/>
      <c r="WE485" s="1007"/>
      <c r="WF485" s="1007"/>
      <c r="WG485" s="1007"/>
      <c r="WH485" s="1007"/>
      <c r="WI485" s="1007"/>
      <c r="WJ485" s="1007"/>
      <c r="WK485" s="1007"/>
      <c r="WL485" s="1007"/>
      <c r="WM485" s="1007"/>
      <c r="WN485" s="1007"/>
      <c r="WO485" s="1007"/>
      <c r="WP485" s="1007"/>
      <c r="WQ485" s="1007"/>
      <c r="WR485" s="1007"/>
      <c r="WS485" s="1007"/>
      <c r="WT485" s="1007"/>
      <c r="WU485" s="1007"/>
      <c r="WV485" s="1007"/>
      <c r="WW485" s="1007"/>
      <c r="WX485" s="1007"/>
      <c r="WY485" s="1007"/>
      <c r="WZ485" s="1007"/>
      <c r="XA485" s="1007"/>
      <c r="XB485" s="1007"/>
      <c r="XC485" s="1007"/>
      <c r="XD485" s="1007"/>
      <c r="XE485" s="1007"/>
      <c r="XF485" s="1007"/>
      <c r="XG485" s="1007"/>
      <c r="XH485" s="1007"/>
      <c r="XI485" s="1007"/>
      <c r="XJ485" s="1007"/>
      <c r="XK485" s="1007"/>
      <c r="XL485" s="1007"/>
      <c r="XM485" s="1007"/>
      <c r="XN485" s="1007"/>
      <c r="XO485" s="1007"/>
      <c r="XP485" s="1007"/>
      <c r="XQ485" s="1007"/>
      <c r="XR485" s="1007"/>
      <c r="XS485" s="1007"/>
      <c r="XT485" s="1007"/>
      <c r="XU485" s="1007"/>
      <c r="XV485" s="1007"/>
      <c r="XW485" s="1007"/>
      <c r="XX485" s="1007"/>
      <c r="XY485" s="1007"/>
      <c r="XZ485" s="1007"/>
      <c r="YA485" s="1007"/>
      <c r="YB485" s="1007"/>
      <c r="YC485" s="1007"/>
      <c r="YD485" s="1007"/>
      <c r="YE485" s="1007"/>
      <c r="YF485" s="1007"/>
      <c r="YG485" s="1007"/>
      <c r="YH485" s="1007"/>
      <c r="YI485" s="1007"/>
      <c r="YJ485" s="1007"/>
      <c r="YK485" s="1007"/>
      <c r="YL485" s="1007"/>
      <c r="YM485" s="1007"/>
      <c r="YN485" s="1007"/>
      <c r="YO485" s="1007"/>
      <c r="YP485" s="1007"/>
      <c r="YQ485" s="1007"/>
      <c r="YR485" s="1007"/>
      <c r="YS485" s="1007"/>
      <c r="YT485" s="1007"/>
      <c r="YU485" s="1007"/>
      <c r="YV485" s="1007"/>
      <c r="YW485" s="1007"/>
      <c r="YX485" s="1007"/>
      <c r="YY485" s="1007"/>
      <c r="YZ485" s="1007"/>
      <c r="ZA485" s="1007"/>
      <c r="ZB485" s="1007"/>
      <c r="ZC485" s="1007"/>
      <c r="ZD485" s="1007"/>
      <c r="ZE485" s="1007"/>
      <c r="ZF485" s="1007"/>
      <c r="ZG485" s="1007"/>
      <c r="ZH485" s="1007"/>
      <c r="ZI485" s="1007"/>
      <c r="ZJ485" s="1007"/>
      <c r="ZK485" s="1007"/>
      <c r="ZL485" s="1007"/>
      <c r="ZM485" s="1007"/>
      <c r="ZN485" s="1007"/>
      <c r="ZO485" s="1007"/>
      <c r="ZP485" s="1007"/>
      <c r="ZQ485" s="1007"/>
      <c r="ZR485" s="1007"/>
      <c r="ZS485" s="1007"/>
      <c r="ZT485" s="1007"/>
      <c r="ZU485" s="1007"/>
      <c r="ZV485" s="1007"/>
      <c r="ZW485" s="1007"/>
      <c r="ZX485" s="1007"/>
      <c r="ZY485" s="1007"/>
      <c r="ZZ485" s="1007"/>
      <c r="AAA485" s="1007"/>
      <c r="AAB485" s="1007"/>
      <c r="AAC485" s="1007"/>
      <c r="AAD485" s="1007"/>
      <c r="AAE485" s="1007"/>
      <c r="AAF485" s="1007"/>
      <c r="AAG485" s="1007"/>
      <c r="AAH485" s="1007"/>
      <c r="AAI485" s="1007"/>
      <c r="AAJ485" s="1007"/>
      <c r="AAK485" s="1007"/>
      <c r="AAL485" s="1007"/>
      <c r="AAM485" s="1007"/>
      <c r="AAN485" s="1007"/>
      <c r="AAO485" s="1007"/>
      <c r="AAP485" s="1007"/>
      <c r="AAQ485" s="1007"/>
      <c r="AAR485" s="1007"/>
      <c r="AAS485" s="1007"/>
      <c r="AAT485" s="1007"/>
      <c r="AAU485" s="1007"/>
      <c r="AAV485" s="1007"/>
      <c r="AAW485" s="1007"/>
      <c r="AAX485" s="1007"/>
      <c r="AAY485" s="1007"/>
      <c r="AAZ485" s="1007"/>
      <c r="ABA485" s="1007"/>
      <c r="ABB485" s="1007"/>
      <c r="ABC485" s="1007"/>
      <c r="ABD485" s="1007"/>
      <c r="ABE485" s="1007"/>
      <c r="ABF485" s="1007"/>
      <c r="ABG485" s="1007"/>
      <c r="ABH485" s="1007"/>
      <c r="ABI485" s="1007"/>
      <c r="ABJ485" s="1007"/>
      <c r="ABK485" s="1007"/>
      <c r="ABL485" s="1007"/>
      <c r="ABM485" s="1007"/>
      <c r="ABN485" s="1007"/>
      <c r="ABO485" s="1007"/>
      <c r="ABP485" s="1007"/>
      <c r="ABQ485" s="1007"/>
      <c r="ABR485" s="1007"/>
      <c r="ABS485" s="1007"/>
      <c r="ABT485" s="1007"/>
      <c r="ABU485" s="1007"/>
      <c r="ABV485" s="1007"/>
      <c r="ABW485" s="1007"/>
      <c r="ABX485" s="1007"/>
      <c r="ABY485" s="1007"/>
      <c r="ABZ485" s="1007"/>
      <c r="ACA485" s="1007"/>
      <c r="ACB485" s="1007"/>
      <c r="ACC485" s="1007"/>
      <c r="ACD485" s="1007"/>
      <c r="ACE485" s="1007"/>
      <c r="ACF485" s="1007"/>
      <c r="ACG485" s="1007"/>
      <c r="ACH485" s="1007"/>
      <c r="ACI485" s="1007"/>
      <c r="ACJ485" s="1007"/>
      <c r="ACK485" s="1007"/>
      <c r="ACL485" s="1007"/>
      <c r="ACM485" s="1007"/>
      <c r="ACN485" s="1007"/>
      <c r="ACO485" s="1007"/>
      <c r="ACP485" s="1007"/>
      <c r="ACQ485" s="1007"/>
      <c r="ACR485" s="1007"/>
      <c r="ACS485" s="1007"/>
      <c r="ACT485" s="1007"/>
      <c r="ACU485" s="1007"/>
      <c r="ACV485" s="1007"/>
      <c r="ACW485" s="1007"/>
      <c r="ACX485" s="1007"/>
      <c r="ACY485" s="1007"/>
      <c r="ACZ485" s="1007"/>
      <c r="ADA485" s="1007"/>
      <c r="ADB485" s="1007"/>
      <c r="ADC485" s="1007"/>
      <c r="ADD485" s="1007"/>
      <c r="ADE485" s="1007"/>
      <c r="ADF485" s="1007"/>
      <c r="ADG485" s="1007"/>
      <c r="ADH485" s="1007"/>
      <c r="ADI485" s="1007"/>
      <c r="ADJ485" s="1007"/>
      <c r="ADK485" s="1007"/>
      <c r="ADL485" s="1007"/>
      <c r="ADM485" s="1007"/>
      <c r="ADN485" s="1007"/>
      <c r="ADO485" s="1007"/>
      <c r="ADP485" s="1007"/>
      <c r="ADQ485" s="1007"/>
      <c r="ADR485" s="1007"/>
      <c r="ADS485" s="1007"/>
      <c r="ADT485" s="1007"/>
      <c r="ADU485" s="1007"/>
      <c r="ADV485" s="1007"/>
      <c r="ADW485" s="1007"/>
      <c r="ADX485" s="1007"/>
      <c r="ADY485" s="1007"/>
      <c r="ADZ485" s="1007"/>
      <c r="AEA485" s="1007"/>
      <c r="AEB485" s="1007"/>
      <c r="AEC485" s="1007"/>
      <c r="AED485" s="1007"/>
      <c r="AEE485" s="1007"/>
      <c r="AEF485" s="1007"/>
      <c r="AEG485" s="1007"/>
      <c r="AEH485" s="1007"/>
      <c r="AEI485" s="1007"/>
      <c r="AEJ485" s="1007"/>
      <c r="AEK485" s="1007"/>
      <c r="AEL485" s="1007"/>
      <c r="AEM485" s="1007"/>
      <c r="AEN485" s="1007"/>
      <c r="AEO485" s="1007"/>
      <c r="AEP485" s="1007"/>
      <c r="AEQ485" s="1007"/>
      <c r="AER485" s="1007"/>
      <c r="AES485" s="1007"/>
      <c r="AET485" s="1007"/>
      <c r="AEU485" s="1007"/>
      <c r="AEV485" s="1007"/>
      <c r="AEW485" s="1007"/>
      <c r="AEX485" s="1007"/>
      <c r="AEY485" s="1007"/>
      <c r="AEZ485" s="1007"/>
      <c r="AFA485" s="1007"/>
      <c r="AFB485" s="1007"/>
      <c r="AFC485" s="1007"/>
      <c r="AFD485" s="1007"/>
      <c r="AFE485" s="1007"/>
      <c r="AFF485" s="1007"/>
      <c r="AFG485" s="1007"/>
      <c r="AFH485" s="1007"/>
      <c r="AFI485" s="1007"/>
      <c r="AFJ485" s="1007"/>
      <c r="AFK485" s="1007"/>
      <c r="AFL485" s="1007"/>
      <c r="AFM485" s="1007"/>
      <c r="AFN485" s="1007"/>
      <c r="AFO485" s="1007"/>
      <c r="AFP485" s="1007"/>
      <c r="AFQ485" s="1007"/>
      <c r="AFR485" s="1007"/>
      <c r="AFS485" s="1007"/>
      <c r="AFT485" s="1007"/>
      <c r="AFU485" s="1007"/>
      <c r="AFV485" s="1007"/>
      <c r="AFW485" s="1007"/>
      <c r="AFX485" s="1007"/>
      <c r="AFY485" s="1007"/>
      <c r="AFZ485" s="1007"/>
      <c r="AGA485" s="1007"/>
      <c r="AGB485" s="1007"/>
      <c r="AGC485" s="1007"/>
      <c r="AGD485" s="1007"/>
      <c r="AGE485" s="1007"/>
      <c r="AGF485" s="1007"/>
      <c r="AGG485" s="1007"/>
      <c r="AGH485" s="1007"/>
      <c r="AGI485" s="1007"/>
      <c r="AGJ485" s="1007"/>
      <c r="AGK485" s="1007"/>
      <c r="AGL485" s="1007"/>
      <c r="AGM485" s="1007"/>
      <c r="AGN485" s="1007"/>
      <c r="AGO485" s="1007"/>
      <c r="AGP485" s="1007"/>
      <c r="AGQ485" s="1007"/>
      <c r="AGR485" s="1007"/>
      <c r="AGS485" s="1007"/>
      <c r="AGT485" s="1007"/>
      <c r="AGU485" s="1007"/>
      <c r="AGV485" s="1007"/>
      <c r="AGW485" s="1007"/>
      <c r="AGX485" s="1007"/>
      <c r="AGY485" s="1007"/>
      <c r="AGZ485" s="1007"/>
      <c r="AHA485" s="1007"/>
      <c r="AHB485" s="1007"/>
      <c r="AHC485" s="1007"/>
      <c r="AHD485" s="1007"/>
      <c r="AHE485" s="1007"/>
      <c r="AHF485" s="1007"/>
      <c r="AHG485" s="1007"/>
      <c r="AHH485" s="1007"/>
      <c r="AHI485" s="1007"/>
      <c r="AHJ485" s="1007"/>
      <c r="AHK485" s="1007"/>
      <c r="AHL485" s="1007"/>
      <c r="AHM485" s="1007"/>
      <c r="AHN485" s="1007"/>
      <c r="AHO485" s="1007"/>
      <c r="AHP485" s="1007"/>
      <c r="AHQ485" s="1007"/>
      <c r="AHR485" s="1007"/>
      <c r="AHS485" s="1007"/>
      <c r="AHT485" s="1007"/>
      <c r="AHU485" s="1007"/>
      <c r="AHV485" s="1007"/>
      <c r="AHW485" s="1007"/>
      <c r="AHX485" s="1007"/>
      <c r="AHY485" s="1007"/>
      <c r="AHZ485" s="1007"/>
      <c r="AIA485" s="1007"/>
      <c r="AIB485" s="1007"/>
      <c r="AIC485" s="1007"/>
      <c r="AID485" s="1007"/>
      <c r="AIE485" s="1007"/>
      <c r="AIF485" s="1007"/>
      <c r="AIG485" s="1007"/>
      <c r="AIH485" s="1007"/>
      <c r="AII485" s="1007"/>
      <c r="AIJ485" s="1007"/>
      <c r="AIK485" s="1007"/>
      <c r="AIL485" s="1007"/>
      <c r="AIM485" s="1007"/>
      <c r="AIN485" s="1007"/>
      <c r="AIO485" s="1007"/>
      <c r="AIP485" s="1007"/>
      <c r="AIQ485" s="1007"/>
      <c r="AIR485" s="1007"/>
      <c r="AIS485" s="1007"/>
      <c r="AIT485" s="1007"/>
      <c r="AIU485" s="1007"/>
      <c r="AIV485" s="1007"/>
      <c r="AIW485" s="1007"/>
      <c r="AIX485" s="1007"/>
      <c r="AIY485" s="1007"/>
      <c r="AIZ485" s="1007"/>
      <c r="AJA485" s="1007"/>
      <c r="AJB485" s="1007"/>
      <c r="AJC485" s="1007"/>
      <c r="AJD485" s="1007"/>
      <c r="AJE485" s="1007"/>
      <c r="AJF485" s="1007"/>
      <c r="AJG485" s="1007"/>
      <c r="AJH485" s="1007"/>
      <c r="AJI485" s="1007"/>
      <c r="AJJ485" s="1007"/>
      <c r="AJK485" s="1007"/>
      <c r="AJL485" s="1007"/>
      <c r="AJM485" s="1007"/>
      <c r="AJN485" s="1007"/>
      <c r="AJO485" s="1007"/>
      <c r="AJP485" s="1007"/>
      <c r="AJQ485" s="1007"/>
      <c r="AJR485" s="1007"/>
      <c r="AJS485" s="1007"/>
      <c r="AJT485" s="1007"/>
      <c r="AJU485" s="1007"/>
      <c r="AJV485" s="1007"/>
      <c r="AJW485" s="1007"/>
      <c r="AJX485" s="1007"/>
      <c r="AJY485" s="1007"/>
      <c r="AJZ485" s="1007"/>
      <c r="AKA485" s="1007"/>
      <c r="AKB485" s="1007"/>
      <c r="AKC485" s="1007"/>
      <c r="AKD485" s="1007"/>
      <c r="AKE485" s="1007"/>
      <c r="AKF485" s="1007"/>
      <c r="AKG485" s="1007"/>
      <c r="AKH485" s="1007"/>
      <c r="AKI485" s="1007"/>
      <c r="AKJ485" s="1007"/>
      <c r="AKK485" s="1007"/>
      <c r="AKL485" s="1007"/>
      <c r="AKM485" s="1007"/>
      <c r="AKN485" s="1007"/>
      <c r="AKO485" s="1007"/>
      <c r="AKP485" s="1007"/>
      <c r="AKQ485" s="1007"/>
      <c r="AKR485" s="1007"/>
      <c r="AKS485" s="1007"/>
      <c r="AKT485" s="1007"/>
      <c r="AKU485" s="1007"/>
      <c r="AKV485" s="1007"/>
      <c r="AKW485" s="1007"/>
      <c r="AKX485" s="1007"/>
      <c r="AKY485" s="1007"/>
      <c r="AKZ485" s="1007"/>
      <c r="ALA485" s="1007"/>
      <c r="ALB485" s="1007"/>
      <c r="ALC485" s="1007"/>
      <c r="ALD485" s="1007"/>
      <c r="ALE485" s="1007"/>
      <c r="ALF485" s="1007"/>
      <c r="ALG485" s="1007"/>
      <c r="ALH485" s="1007"/>
      <c r="ALI485" s="1007"/>
      <c r="ALJ485" s="1007"/>
      <c r="ALK485" s="1007"/>
      <c r="ALL485" s="1007"/>
      <c r="ALM485" s="1007"/>
      <c r="ALN485" s="1007"/>
      <c r="ALO485" s="1007"/>
      <c r="ALP485" s="1007"/>
      <c r="ALQ485" s="1007"/>
      <c r="ALR485" s="1007"/>
      <c r="ALS485" s="1007"/>
      <c r="ALT485" s="1007"/>
      <c r="ALU485" s="1007"/>
      <c r="ALV485" s="1007"/>
      <c r="ALW485" s="1007"/>
      <c r="ALX485" s="1007"/>
      <c r="ALY485" s="1007"/>
      <c r="ALZ485" s="1007"/>
      <c r="AMA485" s="1007"/>
      <c r="AMB485" s="1007"/>
      <c r="AMC485" s="1007"/>
      <c r="AMD485" s="1007"/>
      <c r="AME485" s="1007"/>
      <c r="AMF485" s="1007"/>
      <c r="AMG485" s="1007"/>
      <c r="AMH485" s="1007"/>
      <c r="AMI485" s="1007"/>
      <c r="AMJ485" s="1007"/>
      <c r="AMK485" s="1007"/>
      <c r="AML485" s="1007"/>
      <c r="AMM485" s="1007"/>
      <c r="AMN485" s="1007"/>
      <c r="AMO485" s="1007"/>
      <c r="AMP485" s="1007"/>
      <c r="AMQ485" s="1007"/>
      <c r="AMR485" s="1007"/>
      <c r="AMS485" s="1007"/>
      <c r="AMT485" s="1007"/>
      <c r="AMU485" s="1007"/>
      <c r="AMV485" s="1007"/>
      <c r="AMW485" s="1007"/>
      <c r="AMX485" s="1007"/>
      <c r="AMY485" s="1007"/>
      <c r="AMZ485" s="1007"/>
      <c r="ANA485" s="1007"/>
      <c r="ANB485" s="1007"/>
      <c r="ANC485" s="1007"/>
      <c r="AND485" s="1007"/>
      <c r="ANE485" s="1007"/>
      <c r="ANF485" s="1007"/>
      <c r="ANG485" s="1007"/>
      <c r="ANH485" s="1007"/>
      <c r="ANI485" s="1007"/>
      <c r="ANJ485" s="1007"/>
      <c r="ANK485" s="1007"/>
      <c r="ANL485" s="1007"/>
      <c r="ANM485" s="1007"/>
      <c r="ANN485" s="1007"/>
      <c r="ANO485" s="1007"/>
      <c r="ANP485" s="1007"/>
      <c r="ANQ485" s="1007"/>
      <c r="ANR485" s="1007"/>
      <c r="ANS485" s="1007"/>
      <c r="ANT485" s="1007"/>
      <c r="ANU485" s="1007"/>
      <c r="ANV485" s="1007"/>
      <c r="ANW485" s="1007"/>
      <c r="ANX485" s="1007"/>
      <c r="ANY485" s="1007"/>
      <c r="ANZ485" s="1007"/>
      <c r="AOA485" s="1007"/>
      <c r="AOB485" s="1007"/>
      <c r="AOC485" s="1007"/>
      <c r="AOD485" s="1007"/>
      <c r="AOE485" s="1007"/>
      <c r="AOF485" s="1007"/>
      <c r="AOG485" s="1007"/>
      <c r="AOH485" s="1007"/>
      <c r="AOI485" s="1007"/>
      <c r="AOJ485" s="1007"/>
      <c r="AOK485" s="1007"/>
      <c r="AOL485" s="1007"/>
      <c r="AOM485" s="1007"/>
      <c r="AON485" s="1007"/>
      <c r="AOO485" s="1007"/>
      <c r="AOP485" s="1007"/>
      <c r="AOQ485" s="1007"/>
      <c r="AOR485" s="1007"/>
      <c r="AOS485" s="1007"/>
      <c r="AOT485" s="1007"/>
      <c r="AOU485" s="1007"/>
      <c r="AOV485" s="1007"/>
      <c r="AOW485" s="1007"/>
      <c r="AOX485" s="1007"/>
      <c r="AOY485" s="1007"/>
      <c r="AOZ485" s="1007"/>
      <c r="APA485" s="1007"/>
      <c r="APB485" s="1007"/>
      <c r="APC485" s="1007"/>
      <c r="APD485" s="1007"/>
      <c r="APE485" s="1007"/>
      <c r="APF485" s="1007"/>
      <c r="APG485" s="1007"/>
      <c r="APH485" s="1007"/>
      <c r="API485" s="1007"/>
      <c r="APJ485" s="1007"/>
      <c r="APK485" s="1007"/>
      <c r="APL485" s="1007"/>
      <c r="APM485" s="1007"/>
      <c r="APN485" s="1007"/>
      <c r="APO485" s="1007"/>
      <c r="APP485" s="1007"/>
      <c r="APQ485" s="1007"/>
      <c r="APR485" s="1007"/>
      <c r="APS485" s="1007"/>
      <c r="APT485" s="1007"/>
      <c r="APU485" s="1007"/>
      <c r="APV485" s="1007"/>
      <c r="APW485" s="1007"/>
      <c r="APX485" s="1007"/>
      <c r="APY485" s="1007"/>
      <c r="APZ485" s="1007"/>
      <c r="AQA485" s="1007"/>
      <c r="AQB485" s="1007"/>
      <c r="AQC485" s="1007"/>
      <c r="AQD485" s="1007"/>
      <c r="AQE485" s="1007"/>
      <c r="AQF485" s="1007"/>
      <c r="AQG485" s="1007"/>
      <c r="AQH485" s="1007"/>
      <c r="AQI485" s="1007"/>
      <c r="AQJ485" s="1007"/>
      <c r="AQK485" s="1007"/>
      <c r="AQL485" s="1007"/>
      <c r="AQM485" s="1007"/>
      <c r="AQN485" s="1007"/>
      <c r="AQO485" s="1007"/>
      <c r="AQP485" s="1007"/>
      <c r="AQQ485" s="1007"/>
      <c r="AQR485" s="1007"/>
      <c r="AQS485" s="1007"/>
      <c r="AQT485" s="1007"/>
      <c r="AQU485" s="1007"/>
      <c r="AQV485" s="1007"/>
      <c r="AQW485" s="1007"/>
      <c r="AQX485" s="1007"/>
      <c r="AQY485" s="1007"/>
      <c r="AQZ485" s="1007"/>
      <c r="ARA485" s="1007"/>
      <c r="ARB485" s="1007"/>
      <c r="ARC485" s="1007"/>
      <c r="ARD485" s="1007"/>
      <c r="ARE485" s="1007"/>
      <c r="ARF485" s="1007"/>
      <c r="ARG485" s="1007"/>
      <c r="ARH485" s="1007"/>
      <c r="ARI485" s="1007"/>
      <c r="ARJ485" s="1007"/>
      <c r="ARK485" s="1007"/>
      <c r="ARL485" s="1007"/>
      <c r="ARM485" s="1007"/>
      <c r="ARN485" s="1007"/>
      <c r="ARO485" s="1007"/>
      <c r="ARP485" s="1007"/>
      <c r="ARQ485" s="1007"/>
      <c r="ARR485" s="1007"/>
      <c r="ARS485" s="1007"/>
      <c r="ART485" s="1007"/>
      <c r="ARU485" s="1007"/>
      <c r="ARV485" s="1007"/>
      <c r="ARW485" s="1007"/>
      <c r="ARX485" s="1007"/>
      <c r="ARY485" s="1007"/>
      <c r="ARZ485" s="1007"/>
      <c r="ASA485" s="1007"/>
      <c r="ASB485" s="1007"/>
      <c r="ASC485" s="1007"/>
      <c r="ASD485" s="1007"/>
      <c r="ASE485" s="1007"/>
      <c r="ASF485" s="1007"/>
      <c r="ASG485" s="1007"/>
      <c r="ASH485" s="1007"/>
      <c r="ASI485" s="1007"/>
      <c r="ASJ485" s="1007"/>
      <c r="ASK485" s="1007"/>
      <c r="ASL485" s="1007"/>
      <c r="ASM485" s="1007"/>
      <c r="ASN485" s="1007"/>
      <c r="ASO485" s="1007"/>
      <c r="ASP485" s="1007"/>
      <c r="ASQ485" s="1007"/>
      <c r="ASR485" s="1007"/>
      <c r="ASS485" s="1007"/>
      <c r="AST485" s="1007"/>
      <c r="ASU485" s="1007"/>
      <c r="ASV485" s="1007"/>
      <c r="ASW485" s="1007"/>
      <c r="ASX485" s="1007"/>
      <c r="ASY485" s="1007"/>
      <c r="ASZ485" s="1007"/>
      <c r="ATA485" s="1007"/>
      <c r="ATB485" s="1007"/>
      <c r="ATC485" s="1007"/>
      <c r="ATD485" s="1007"/>
      <c r="ATE485" s="1007"/>
      <c r="ATF485" s="1007"/>
      <c r="ATG485" s="1007"/>
      <c r="ATH485" s="1007"/>
      <c r="ATI485" s="1007"/>
      <c r="ATJ485" s="1007"/>
      <c r="ATK485" s="1007"/>
      <c r="ATL485" s="1007"/>
      <c r="ATM485" s="1007"/>
      <c r="ATN485" s="1007"/>
      <c r="ATO485" s="1007"/>
      <c r="ATP485" s="1007"/>
      <c r="ATQ485" s="1007"/>
      <c r="ATR485" s="1007"/>
      <c r="ATS485" s="1007"/>
      <c r="ATT485" s="1007"/>
      <c r="ATU485" s="1007"/>
      <c r="ATV485" s="1007"/>
      <c r="ATW485" s="1007"/>
      <c r="ATX485" s="1007"/>
      <c r="ATY485" s="1007"/>
      <c r="ATZ485" s="1007"/>
      <c r="AUA485" s="1007"/>
      <c r="AUB485" s="1007"/>
      <c r="AUC485" s="1007"/>
      <c r="AUD485" s="1007"/>
      <c r="AUE485" s="1007"/>
      <c r="AUF485" s="1007"/>
      <c r="AUG485" s="1007"/>
      <c r="AUH485" s="1007"/>
      <c r="AUI485" s="1007"/>
      <c r="AUJ485" s="1007"/>
      <c r="AUK485" s="1007"/>
      <c r="AUL485" s="1007"/>
      <c r="AUM485" s="1007"/>
      <c r="AUN485" s="1007"/>
      <c r="AUO485" s="1007"/>
      <c r="AUP485" s="1007"/>
      <c r="AUQ485" s="1007"/>
      <c r="AUR485" s="1007"/>
      <c r="AUS485" s="1007"/>
      <c r="AUT485" s="1007"/>
      <c r="AUU485" s="1007"/>
      <c r="AUV485" s="1007"/>
      <c r="AUW485" s="1007"/>
      <c r="AUX485" s="1007"/>
      <c r="AUY485" s="1007"/>
      <c r="AUZ485" s="1007"/>
      <c r="AVA485" s="1007"/>
      <c r="AVB485" s="1007"/>
      <c r="AVC485" s="1007"/>
      <c r="AVD485" s="1007"/>
      <c r="AVE485" s="1007"/>
      <c r="AVF485" s="1007"/>
      <c r="AVG485" s="1007"/>
      <c r="AVH485" s="1007"/>
      <c r="AVI485" s="1007"/>
      <c r="AVJ485" s="1007"/>
      <c r="AVK485" s="1007"/>
      <c r="AVL485" s="1007"/>
      <c r="AVM485" s="1007"/>
      <c r="AVN485" s="1007"/>
      <c r="AVO485" s="1007"/>
      <c r="AVP485" s="1007"/>
      <c r="AVQ485" s="1007"/>
      <c r="AVR485" s="1007"/>
      <c r="AVS485" s="1007"/>
      <c r="AVT485" s="1007"/>
      <c r="AVU485" s="1007"/>
      <c r="AVV485" s="1007"/>
      <c r="AVW485" s="1007"/>
      <c r="AVX485" s="1007"/>
      <c r="AVY485" s="1007"/>
      <c r="AVZ485" s="1007"/>
      <c r="AWA485" s="1007"/>
      <c r="AWB485" s="1007"/>
      <c r="AWC485" s="1007"/>
      <c r="AWD485" s="1007"/>
      <c r="AWE485" s="1007"/>
      <c r="AWF485" s="1007"/>
      <c r="AWG485" s="1007"/>
      <c r="AWH485" s="1007"/>
      <c r="AWI485" s="1007"/>
      <c r="AWJ485" s="1007"/>
      <c r="AWK485" s="1007"/>
      <c r="AWL485" s="1007"/>
      <c r="AWM485" s="1007"/>
      <c r="AWN485" s="1007"/>
      <c r="AWO485" s="1007"/>
      <c r="AWP485" s="1007"/>
      <c r="AWQ485" s="1007"/>
      <c r="AWR485" s="1007"/>
      <c r="AWS485" s="1007"/>
      <c r="AWT485" s="1007"/>
      <c r="AWU485" s="1007"/>
      <c r="AWV485" s="1007"/>
      <c r="AWW485" s="1007"/>
      <c r="AWX485" s="1007"/>
      <c r="AWY485" s="1007"/>
      <c r="AWZ485" s="1007"/>
      <c r="AXA485" s="1007"/>
      <c r="AXB485" s="1007"/>
      <c r="AXC485" s="1007"/>
      <c r="AXD485" s="1007"/>
      <c r="AXE485" s="1007"/>
      <c r="AXF485" s="1007"/>
      <c r="AXG485" s="1007"/>
      <c r="AXH485" s="1007"/>
      <c r="AXI485" s="1007"/>
      <c r="AXJ485" s="1007"/>
      <c r="AXK485" s="1007"/>
      <c r="AXL485" s="1007"/>
      <c r="AXM485" s="1007"/>
      <c r="AXN485" s="1007"/>
      <c r="AXO485" s="1007"/>
      <c r="AXP485" s="1007"/>
      <c r="AXQ485" s="1007"/>
      <c r="AXR485" s="1007"/>
      <c r="AXS485" s="1007"/>
      <c r="AXT485" s="1007"/>
      <c r="AXU485" s="1007"/>
      <c r="AXV485" s="1007"/>
      <c r="AXW485" s="1007"/>
      <c r="AXX485" s="1007"/>
      <c r="AXY485" s="1007"/>
      <c r="AXZ485" s="1007"/>
      <c r="AYA485" s="1007"/>
      <c r="AYB485" s="1007"/>
      <c r="AYC485" s="1007"/>
      <c r="AYD485" s="1007"/>
      <c r="AYE485" s="1007"/>
      <c r="AYF485" s="1007"/>
      <c r="AYG485" s="1007"/>
      <c r="AYH485" s="1007"/>
      <c r="AYI485" s="1007"/>
      <c r="AYJ485" s="1007"/>
      <c r="AYK485" s="1007"/>
      <c r="AYL485" s="1007"/>
      <c r="AYM485" s="1007"/>
      <c r="AYN485" s="1007"/>
      <c r="AYO485" s="1007"/>
      <c r="AYP485" s="1007"/>
      <c r="AYQ485" s="1007"/>
      <c r="AYR485" s="1007"/>
      <c r="AYS485" s="1007"/>
      <c r="AYT485" s="1007"/>
      <c r="AYU485" s="1007"/>
      <c r="AYV485" s="1007"/>
      <c r="AYW485" s="1007"/>
      <c r="AYX485" s="1007"/>
      <c r="AYY485" s="1007"/>
      <c r="AYZ485" s="1007"/>
      <c r="AZA485" s="1007"/>
      <c r="AZB485" s="1007"/>
      <c r="AZC485" s="1007"/>
      <c r="AZD485" s="1007"/>
      <c r="AZE485" s="1007"/>
      <c r="AZF485" s="1007"/>
      <c r="AZG485" s="1007"/>
      <c r="AZH485" s="1007"/>
      <c r="AZI485" s="1007"/>
      <c r="AZJ485" s="1007"/>
      <c r="AZK485" s="1007"/>
      <c r="AZL485" s="1007"/>
      <c r="AZM485" s="1007"/>
      <c r="AZN485" s="1007"/>
      <c r="AZO485" s="1007"/>
      <c r="AZP485" s="1007"/>
      <c r="AZQ485" s="1007"/>
      <c r="AZR485" s="1007"/>
      <c r="AZS485" s="1007"/>
      <c r="AZT485" s="1007"/>
      <c r="AZU485" s="1007"/>
      <c r="AZV485" s="1007"/>
      <c r="AZW485" s="1007"/>
      <c r="AZX485" s="1007"/>
      <c r="AZY485" s="1007"/>
      <c r="AZZ485" s="1007"/>
      <c r="BAA485" s="1007"/>
      <c r="BAB485" s="1007"/>
      <c r="BAC485" s="1007"/>
      <c r="BAD485" s="1007"/>
      <c r="BAE485" s="1007"/>
      <c r="BAF485" s="1007"/>
      <c r="BAG485" s="1007"/>
      <c r="BAH485" s="1007"/>
      <c r="BAI485" s="1007"/>
      <c r="BAJ485" s="1007"/>
      <c r="BAK485" s="1007"/>
      <c r="BAL485" s="1007"/>
      <c r="BAM485" s="1007"/>
      <c r="BAN485" s="1007"/>
      <c r="BAO485" s="1007"/>
      <c r="BAP485" s="1007"/>
      <c r="BAQ485" s="1007"/>
      <c r="BAR485" s="1007"/>
      <c r="BAS485" s="1007"/>
      <c r="BAT485" s="1007"/>
      <c r="BAU485" s="1007"/>
      <c r="BAV485" s="1007"/>
      <c r="BAW485" s="1007"/>
      <c r="BAX485" s="1007"/>
      <c r="BAY485" s="1007"/>
      <c r="BAZ485" s="1007"/>
      <c r="BBA485" s="1007"/>
      <c r="BBB485" s="1007"/>
      <c r="BBC485" s="1007"/>
      <c r="BBD485" s="1007"/>
      <c r="BBE485" s="1007"/>
      <c r="BBF485" s="1007"/>
      <c r="BBG485" s="1007"/>
      <c r="BBH485" s="1007"/>
      <c r="BBI485" s="1007"/>
      <c r="BBJ485" s="1007"/>
      <c r="BBK485" s="1007"/>
      <c r="BBL485" s="1007"/>
      <c r="BBM485" s="1007"/>
      <c r="BBN485" s="1007"/>
      <c r="BBO485" s="1007"/>
      <c r="BBP485" s="1007"/>
      <c r="BBQ485" s="1007"/>
      <c r="BBR485" s="1007"/>
      <c r="BBS485" s="1007"/>
      <c r="BBT485" s="1007"/>
      <c r="BBU485" s="1007"/>
      <c r="BBV485" s="1007"/>
      <c r="BBW485" s="1007"/>
      <c r="BBX485" s="1007"/>
      <c r="BBY485" s="1007"/>
      <c r="BBZ485" s="1007"/>
      <c r="BCA485" s="1007"/>
      <c r="BCB485" s="1007"/>
      <c r="BCC485" s="1007"/>
      <c r="BCD485" s="1007"/>
      <c r="BCE485" s="1007"/>
      <c r="BCF485" s="1007"/>
      <c r="BCG485" s="1007"/>
      <c r="BCH485" s="1007"/>
      <c r="BCI485" s="1007"/>
      <c r="BCJ485" s="1007"/>
      <c r="BCK485" s="1007"/>
      <c r="BCL485" s="1007"/>
      <c r="BCM485" s="1007"/>
      <c r="BCN485" s="1007"/>
      <c r="BCO485" s="1007"/>
      <c r="BCP485" s="1007"/>
      <c r="BCQ485" s="1007"/>
      <c r="BCR485" s="1007"/>
      <c r="BCS485" s="1007"/>
      <c r="BCT485" s="1007"/>
      <c r="BCU485" s="1007"/>
      <c r="BCV485" s="1007"/>
      <c r="BCW485" s="1007"/>
      <c r="BCX485" s="1007"/>
      <c r="BCY485" s="1007"/>
      <c r="BCZ485" s="1007"/>
      <c r="BDA485" s="1007"/>
      <c r="BDB485" s="1007"/>
      <c r="BDC485" s="1007"/>
      <c r="BDD485" s="1007"/>
      <c r="BDE485" s="1007"/>
      <c r="BDF485" s="1007"/>
      <c r="BDG485" s="1007"/>
      <c r="BDH485" s="1007"/>
      <c r="BDI485" s="1007"/>
      <c r="BDJ485" s="1007"/>
      <c r="BDK485" s="1007"/>
      <c r="BDL485" s="1007"/>
      <c r="BDM485" s="1007"/>
      <c r="BDN485" s="1007"/>
      <c r="BDO485" s="1007"/>
      <c r="BDP485" s="1007"/>
      <c r="BDQ485" s="1007"/>
      <c r="BDR485" s="1007"/>
      <c r="BDS485" s="1007"/>
      <c r="BDT485" s="1007"/>
      <c r="BDU485" s="1007"/>
      <c r="BDV485" s="1007"/>
      <c r="BDW485" s="1007"/>
      <c r="BDX485" s="1007"/>
      <c r="BDY485" s="1007"/>
      <c r="BDZ485" s="1007"/>
      <c r="BEA485" s="1007"/>
      <c r="BEB485" s="1007"/>
      <c r="BEC485" s="1007"/>
      <c r="BED485" s="1007"/>
      <c r="BEE485" s="1007"/>
      <c r="BEF485" s="1007"/>
      <c r="BEG485" s="1007"/>
      <c r="BEH485" s="1007"/>
      <c r="BEI485" s="1007"/>
      <c r="BEJ485" s="1007"/>
      <c r="BEK485" s="1007"/>
      <c r="BEL485" s="1007"/>
      <c r="BEM485" s="1007"/>
      <c r="BEN485" s="1007"/>
      <c r="BEO485" s="1007"/>
      <c r="BEP485" s="1007"/>
      <c r="BEQ485" s="1007"/>
      <c r="BER485" s="1007"/>
      <c r="BES485" s="1007"/>
      <c r="BET485" s="1007"/>
      <c r="BEU485" s="1007"/>
      <c r="BEV485" s="1007"/>
      <c r="BEW485" s="1007"/>
      <c r="BEX485" s="1007"/>
      <c r="BEY485" s="1007"/>
      <c r="BEZ485" s="1007"/>
      <c r="BFA485" s="1007"/>
      <c r="BFB485" s="1007"/>
      <c r="BFC485" s="1007"/>
      <c r="BFD485" s="1007"/>
      <c r="BFE485" s="1007"/>
      <c r="BFF485" s="1007"/>
      <c r="BFG485" s="1007"/>
      <c r="BFH485" s="1007"/>
      <c r="BFI485" s="1007"/>
      <c r="BFJ485" s="1007"/>
      <c r="BFK485" s="1007"/>
      <c r="BFL485" s="1007"/>
      <c r="BFM485" s="1007"/>
      <c r="BFN485" s="1007"/>
      <c r="BFO485" s="1007"/>
      <c r="BFP485" s="1007"/>
      <c r="BFQ485" s="1007"/>
      <c r="BFR485" s="1007"/>
      <c r="BFS485" s="1007"/>
      <c r="BFT485" s="1007"/>
      <c r="BFU485" s="1007"/>
      <c r="BFV485" s="1007"/>
      <c r="BFW485" s="1007"/>
      <c r="BFX485" s="1007"/>
      <c r="BFY485" s="1007"/>
      <c r="BFZ485" s="1007"/>
      <c r="BGA485" s="1007"/>
      <c r="BGB485" s="1007"/>
      <c r="BGC485" s="1007"/>
      <c r="BGD485" s="1007"/>
      <c r="BGE485" s="1007"/>
      <c r="BGF485" s="1007"/>
      <c r="BGG485" s="1007"/>
      <c r="BGH485" s="1007"/>
      <c r="BGI485" s="1007"/>
      <c r="BGJ485" s="1007"/>
      <c r="BGK485" s="1007"/>
      <c r="BGL485" s="1007"/>
      <c r="BGM485" s="1007"/>
      <c r="BGN485" s="1007"/>
      <c r="BGO485" s="1007"/>
      <c r="BGP485" s="1007"/>
      <c r="BGQ485" s="1007"/>
      <c r="BGR485" s="1007"/>
      <c r="BGS485" s="1007"/>
      <c r="BGT485" s="1007"/>
      <c r="BGU485" s="1007"/>
      <c r="BGV485" s="1007"/>
      <c r="BGW485" s="1007"/>
      <c r="BGX485" s="1007"/>
      <c r="BGY485" s="1007"/>
      <c r="BGZ485" s="1007"/>
      <c r="BHA485" s="1007"/>
      <c r="BHB485" s="1007"/>
      <c r="BHC485" s="1007"/>
      <c r="BHD485" s="1007"/>
      <c r="BHE485" s="1007"/>
      <c r="BHF485" s="1007"/>
      <c r="BHG485" s="1007"/>
      <c r="BHH485" s="1007"/>
      <c r="BHI485" s="1007"/>
      <c r="BHJ485" s="1007"/>
      <c r="BHK485" s="1007"/>
      <c r="BHL485" s="1007"/>
      <c r="BHM485" s="1007"/>
      <c r="BHN485" s="1007"/>
      <c r="BHO485" s="1007"/>
      <c r="BHP485" s="1007"/>
      <c r="BHQ485" s="1007"/>
      <c r="BHR485" s="1007"/>
      <c r="BHS485" s="1007"/>
      <c r="BHT485" s="1007"/>
      <c r="BHU485" s="1007"/>
      <c r="BHV485" s="1007"/>
      <c r="BHW485" s="1007"/>
      <c r="BHX485" s="1007"/>
      <c r="BHY485" s="1007"/>
      <c r="BHZ485" s="1007"/>
      <c r="BIA485" s="1007"/>
      <c r="BIB485" s="1007"/>
      <c r="BIC485" s="1007"/>
      <c r="BID485" s="1007"/>
      <c r="BIE485" s="1007"/>
      <c r="BIF485" s="1007"/>
      <c r="BIG485" s="1007"/>
      <c r="BIH485" s="1007"/>
      <c r="BII485" s="1007"/>
      <c r="BIJ485" s="1007"/>
      <c r="BIK485" s="1007"/>
      <c r="BIL485" s="1007"/>
      <c r="BIM485" s="1007"/>
      <c r="BIN485" s="1007"/>
      <c r="BIO485" s="1007"/>
      <c r="BIP485" s="1007"/>
      <c r="BIQ485" s="1007"/>
      <c r="BIR485" s="1007"/>
      <c r="BIS485" s="1007"/>
      <c r="BIT485" s="1007"/>
      <c r="BIU485" s="1007"/>
      <c r="BIV485" s="1007"/>
      <c r="BIW485" s="1007"/>
      <c r="BIX485" s="1007"/>
      <c r="BIY485" s="1007"/>
      <c r="BIZ485" s="1007"/>
      <c r="BJA485" s="1007"/>
      <c r="BJB485" s="1007"/>
      <c r="BJC485" s="1007"/>
      <c r="BJD485" s="1007"/>
      <c r="BJE485" s="1007"/>
      <c r="BJF485" s="1007"/>
      <c r="BJG485" s="1007"/>
      <c r="BJH485" s="1007"/>
      <c r="BJI485" s="1007"/>
      <c r="BJJ485" s="1007"/>
      <c r="BJK485" s="1007"/>
      <c r="BJL485" s="1007"/>
      <c r="BJM485" s="1007"/>
      <c r="BJN485" s="1007"/>
      <c r="BJO485" s="1007"/>
      <c r="BJP485" s="1007"/>
      <c r="BJQ485" s="1007"/>
      <c r="BJR485" s="1007"/>
      <c r="BJS485" s="1007"/>
      <c r="BJT485" s="1007"/>
      <c r="BJU485" s="1007"/>
      <c r="BJV485" s="1007"/>
      <c r="BJW485" s="1007"/>
      <c r="BJX485" s="1007"/>
      <c r="BJY485" s="1007"/>
      <c r="BJZ485" s="1007"/>
      <c r="BKA485" s="1007"/>
      <c r="BKB485" s="1007"/>
      <c r="BKC485" s="1007"/>
      <c r="BKD485" s="1007"/>
      <c r="BKE485" s="1007"/>
      <c r="BKF485" s="1007"/>
      <c r="BKG485" s="1007"/>
      <c r="BKH485" s="1007"/>
      <c r="BKI485" s="1007"/>
      <c r="BKJ485" s="1007"/>
      <c r="BKK485" s="1007"/>
      <c r="BKL485" s="1007"/>
      <c r="BKM485" s="1007"/>
      <c r="BKN485" s="1007"/>
      <c r="BKO485" s="1007"/>
      <c r="BKP485" s="1007"/>
      <c r="BKQ485" s="1007"/>
      <c r="BKR485" s="1007"/>
      <c r="BKS485" s="1007"/>
      <c r="BKT485" s="1007"/>
      <c r="BKU485" s="1007"/>
      <c r="BKV485" s="1007"/>
      <c r="BKW485" s="1007"/>
      <c r="BKX485" s="1007"/>
      <c r="BKY485" s="1007"/>
      <c r="BKZ485" s="1007"/>
      <c r="BLA485" s="1007"/>
      <c r="BLB485" s="1007"/>
      <c r="BLC485" s="1007"/>
      <c r="BLD485" s="1007"/>
      <c r="BLE485" s="1007"/>
      <c r="BLF485" s="1007"/>
      <c r="BLG485" s="1007"/>
      <c r="BLH485" s="1007"/>
      <c r="BLI485" s="1007"/>
      <c r="BLJ485" s="1007"/>
      <c r="BLK485" s="1007"/>
      <c r="BLL485" s="1007"/>
      <c r="BLM485" s="1007"/>
      <c r="BLN485" s="1007"/>
      <c r="BLO485" s="1007"/>
      <c r="BLP485" s="1007"/>
      <c r="BLQ485" s="1007"/>
      <c r="BLR485" s="1007"/>
      <c r="BLS485" s="1007"/>
      <c r="BLT485" s="1007"/>
      <c r="BLU485" s="1007"/>
      <c r="BLV485" s="1007"/>
      <c r="BLW485" s="1007"/>
      <c r="BLX485" s="1007"/>
      <c r="BLY485" s="1007"/>
      <c r="BLZ485" s="1007"/>
      <c r="BMA485" s="1007"/>
      <c r="BMB485" s="1007"/>
      <c r="BMC485" s="1007"/>
      <c r="BMD485" s="1007"/>
      <c r="BME485" s="1007"/>
      <c r="BMF485" s="1007"/>
      <c r="BMG485" s="1007"/>
      <c r="BMH485" s="1007"/>
      <c r="BMI485" s="1007"/>
      <c r="BMJ485" s="1007"/>
      <c r="BMK485" s="1007"/>
      <c r="BML485" s="1007"/>
      <c r="BMM485" s="1007"/>
      <c r="BMN485" s="1007"/>
      <c r="BMO485" s="1007"/>
    </row>
    <row r="486" spans="1:1705" customFormat="1">
      <c r="A486" s="581" t="s">
        <v>480</v>
      </c>
      <c r="B486" s="581"/>
      <c r="C486" s="581" t="s">
        <v>480</v>
      </c>
      <c r="D486" s="582" t="s">
        <v>1127</v>
      </c>
      <c r="E486" s="780" t="s">
        <v>1128</v>
      </c>
      <c r="F486" s="780" t="s">
        <v>173</v>
      </c>
      <c r="G486" s="780"/>
      <c r="H486" s="780">
        <v>1</v>
      </c>
      <c r="I486" s="780"/>
      <c r="J486" s="856">
        <v>59.365633051000003</v>
      </c>
      <c r="K486" s="856">
        <v>24.821318213000001</v>
      </c>
      <c r="L486" s="865" t="s">
        <v>1209</v>
      </c>
      <c r="M486" s="898"/>
      <c r="N486" s="911" t="s">
        <v>1432</v>
      </c>
      <c r="O486" s="780" t="s">
        <v>1131</v>
      </c>
      <c r="P486" s="780"/>
      <c r="Q486" s="467">
        <v>485</v>
      </c>
      <c r="R486" s="467">
        <v>485</v>
      </c>
      <c r="T486" s="461"/>
      <c r="U486" s="1155"/>
      <c r="V486" s="709"/>
      <c r="W486" s="461"/>
    </row>
    <row r="487" spans="1:1705" customFormat="1">
      <c r="A487" s="580" t="s">
        <v>1433</v>
      </c>
      <c r="B487" s="581"/>
      <c r="C487" s="581" t="s">
        <v>1433</v>
      </c>
      <c r="D487" s="582" t="s">
        <v>1127</v>
      </c>
      <c r="E487" s="780" t="s">
        <v>1128</v>
      </c>
      <c r="F487" s="780" t="s">
        <v>173</v>
      </c>
      <c r="G487" s="780"/>
      <c r="H487" s="780">
        <v>1</v>
      </c>
      <c r="I487" s="780"/>
      <c r="J487" s="856">
        <v>59.368452015000102</v>
      </c>
      <c r="K487" s="856">
        <v>24.8218691800001</v>
      </c>
      <c r="L487" s="865" t="s">
        <v>1209</v>
      </c>
      <c r="M487" s="898"/>
      <c r="N487" s="911" t="s">
        <v>1434</v>
      </c>
      <c r="O487" s="780" t="s">
        <v>1131</v>
      </c>
      <c r="P487" s="780"/>
      <c r="Q487" s="467">
        <v>486</v>
      </c>
      <c r="R487" s="467">
        <v>486</v>
      </c>
      <c r="T487" s="461"/>
      <c r="U487" s="1155"/>
      <c r="V487" s="709"/>
      <c r="W487" s="461"/>
    </row>
    <row r="488" spans="1:1705" customFormat="1">
      <c r="A488" s="580" t="s">
        <v>1435</v>
      </c>
      <c r="B488" s="581"/>
      <c r="C488" s="581" t="s">
        <v>1435</v>
      </c>
      <c r="D488" s="582" t="s">
        <v>1127</v>
      </c>
      <c r="E488" s="780" t="s">
        <v>1128</v>
      </c>
      <c r="F488" s="780" t="s">
        <v>173</v>
      </c>
      <c r="G488" s="780"/>
      <c r="H488" s="780">
        <v>1</v>
      </c>
      <c r="I488" s="780"/>
      <c r="J488" s="856">
        <v>59.363916695999997</v>
      </c>
      <c r="K488" s="856">
        <v>24.816569938000001</v>
      </c>
      <c r="L488" s="865" t="s">
        <v>1209</v>
      </c>
      <c r="M488" s="898"/>
      <c r="N488" s="911" t="s">
        <v>530</v>
      </c>
      <c r="O488" s="780" t="s">
        <v>1131</v>
      </c>
      <c r="P488" s="780"/>
      <c r="Q488" s="467">
        <v>487</v>
      </c>
      <c r="R488" s="467">
        <v>487</v>
      </c>
      <c r="T488" s="461"/>
      <c r="U488" s="1155"/>
      <c r="V488" s="709"/>
      <c r="W488" s="461"/>
    </row>
    <row r="489" spans="1:1705" customFormat="1">
      <c r="A489" s="580" t="s">
        <v>1436</v>
      </c>
      <c r="B489" s="581"/>
      <c r="C489" s="581" t="s">
        <v>1436</v>
      </c>
      <c r="D489" s="582" t="s">
        <v>1127</v>
      </c>
      <c r="E489" s="780" t="s">
        <v>1128</v>
      </c>
      <c r="F489" s="780" t="s">
        <v>173</v>
      </c>
      <c r="G489" s="780"/>
      <c r="H489" s="780">
        <v>1</v>
      </c>
      <c r="I489" s="780"/>
      <c r="J489" s="856">
        <v>59.368247324000002</v>
      </c>
      <c r="K489" s="856">
        <v>24.819954779000099</v>
      </c>
      <c r="L489" s="865" t="s">
        <v>1209</v>
      </c>
      <c r="M489" s="898"/>
      <c r="N489" s="911" t="s">
        <v>1437</v>
      </c>
      <c r="O489" s="780" t="s">
        <v>1131</v>
      </c>
      <c r="P489" s="780"/>
      <c r="Q489" s="467">
        <v>488</v>
      </c>
      <c r="R489" s="467">
        <v>488</v>
      </c>
      <c r="T489" s="461"/>
      <c r="U489" s="1155"/>
      <c r="V489" s="709"/>
      <c r="W489" s="461"/>
    </row>
    <row r="490" spans="1:1705" customFormat="1">
      <c r="A490" s="580" t="s">
        <v>1438</v>
      </c>
      <c r="B490" s="581"/>
      <c r="C490" s="581" t="s">
        <v>1438</v>
      </c>
      <c r="D490" s="582" t="s">
        <v>1127</v>
      </c>
      <c r="E490" s="780" t="s">
        <v>1128</v>
      </c>
      <c r="F490" s="780" t="s">
        <v>173</v>
      </c>
      <c r="G490" s="780"/>
      <c r="H490" s="780">
        <v>1</v>
      </c>
      <c r="I490" s="780"/>
      <c r="J490" s="856">
        <v>59.363540306000097</v>
      </c>
      <c r="K490" s="856">
        <v>24.816346936000102</v>
      </c>
      <c r="L490" s="871" t="s">
        <v>1209</v>
      </c>
      <c r="M490" s="898"/>
      <c r="N490" s="911" t="s">
        <v>1439</v>
      </c>
      <c r="O490" s="780" t="s">
        <v>1131</v>
      </c>
      <c r="P490" s="780"/>
      <c r="Q490" s="467">
        <v>489</v>
      </c>
      <c r="R490" s="467">
        <v>489</v>
      </c>
      <c r="T490" s="461"/>
      <c r="U490" s="1155"/>
      <c r="V490" s="709"/>
      <c r="W490" s="461"/>
    </row>
    <row r="491" spans="1:1705" customFormat="1">
      <c r="A491" s="580" t="s">
        <v>529</v>
      </c>
      <c r="B491" s="581"/>
      <c r="C491" s="581" t="s">
        <v>529</v>
      </c>
      <c r="D491" s="582" t="s">
        <v>1127</v>
      </c>
      <c r="E491" s="780" t="s">
        <v>1128</v>
      </c>
      <c r="F491" s="780" t="s">
        <v>173</v>
      </c>
      <c r="G491" s="780"/>
      <c r="H491" s="780">
        <v>1</v>
      </c>
      <c r="I491" s="780"/>
      <c r="J491" s="856">
        <v>59.367663661999998</v>
      </c>
      <c r="K491" s="856">
        <v>24.8149446840001</v>
      </c>
      <c r="L491" s="871" t="s">
        <v>1209</v>
      </c>
      <c r="M491" s="898"/>
      <c r="N491" s="911" t="s">
        <v>1440</v>
      </c>
      <c r="O491" s="780" t="s">
        <v>1131</v>
      </c>
      <c r="P491" s="780"/>
      <c r="Q491" s="467">
        <v>490</v>
      </c>
      <c r="R491" s="467">
        <v>490</v>
      </c>
      <c r="T491" s="461"/>
      <c r="U491" s="1155"/>
      <c r="V491" s="709"/>
      <c r="W491" s="461"/>
    </row>
    <row r="492" spans="1:1705" customFormat="1">
      <c r="A492" s="580" t="s">
        <v>1441</v>
      </c>
      <c r="B492" s="581"/>
      <c r="C492" s="581" t="s">
        <v>1441</v>
      </c>
      <c r="D492" s="582" t="s">
        <v>1127</v>
      </c>
      <c r="E492" s="780" t="s">
        <v>1128</v>
      </c>
      <c r="F492" s="780" t="s">
        <v>173</v>
      </c>
      <c r="G492" s="780"/>
      <c r="H492" s="780">
        <v>1</v>
      </c>
      <c r="I492" s="780"/>
      <c r="J492" s="856">
        <v>59.366547184000098</v>
      </c>
      <c r="K492" s="856">
        <v>24.824246293000002</v>
      </c>
      <c r="L492" s="871" t="s">
        <v>1209</v>
      </c>
      <c r="M492" s="898"/>
      <c r="N492" s="911" t="s">
        <v>1442</v>
      </c>
      <c r="O492" s="780" t="s">
        <v>1131</v>
      </c>
      <c r="P492" s="780"/>
      <c r="Q492" s="467">
        <v>491</v>
      </c>
      <c r="R492" s="467">
        <v>491</v>
      </c>
      <c r="T492" s="461"/>
      <c r="U492" s="1155"/>
      <c r="V492" s="709"/>
      <c r="W492" s="461"/>
    </row>
    <row r="493" spans="1:1705" customFormat="1">
      <c r="A493" s="580" t="s">
        <v>1443</v>
      </c>
      <c r="B493" s="581"/>
      <c r="C493" s="581" t="s">
        <v>1443</v>
      </c>
      <c r="D493" s="582" t="s">
        <v>1127</v>
      </c>
      <c r="E493" s="780" t="s">
        <v>1128</v>
      </c>
      <c r="F493" s="780" t="s">
        <v>173</v>
      </c>
      <c r="G493" s="780"/>
      <c r="H493" s="780">
        <v>1</v>
      </c>
      <c r="I493" s="780"/>
      <c r="J493" s="856">
        <v>59.369472563999999</v>
      </c>
      <c r="K493" s="856">
        <v>24.815170358</v>
      </c>
      <c r="L493" s="871" t="s">
        <v>1209</v>
      </c>
      <c r="M493" s="898"/>
      <c r="N493" s="911" t="s">
        <v>527</v>
      </c>
      <c r="O493" s="780" t="s">
        <v>1131</v>
      </c>
      <c r="P493" s="780"/>
      <c r="Q493" s="467">
        <v>492</v>
      </c>
      <c r="R493" s="467">
        <v>492</v>
      </c>
      <c r="T493" s="461"/>
      <c r="U493" s="1155"/>
      <c r="V493" s="709"/>
      <c r="W493" s="461"/>
    </row>
    <row r="494" spans="1:1705" customFormat="1">
      <c r="A494" s="580" t="s">
        <v>508</v>
      </c>
      <c r="B494" s="581"/>
      <c r="C494" s="581" t="s">
        <v>508</v>
      </c>
      <c r="D494" s="582" t="s">
        <v>1127</v>
      </c>
      <c r="E494" s="780" t="s">
        <v>1128</v>
      </c>
      <c r="F494" s="780" t="s">
        <v>173</v>
      </c>
      <c r="G494" s="780"/>
      <c r="H494" s="780">
        <v>1</v>
      </c>
      <c r="I494" s="780"/>
      <c r="J494" s="856">
        <v>59.364735506000002</v>
      </c>
      <c r="K494" s="856">
        <v>24.798893216000099</v>
      </c>
      <c r="L494" s="871" t="s">
        <v>1209</v>
      </c>
      <c r="M494" s="898"/>
      <c r="N494" s="911" t="s">
        <v>1444</v>
      </c>
      <c r="O494" s="780" t="s">
        <v>1131</v>
      </c>
      <c r="P494" s="780"/>
      <c r="Q494" s="467">
        <v>493</v>
      </c>
      <c r="R494" s="467">
        <v>493</v>
      </c>
      <c r="T494" s="461"/>
      <c r="U494" s="1155"/>
      <c r="V494" s="709"/>
      <c r="W494" s="461"/>
    </row>
    <row r="495" spans="1:1705" customFormat="1">
      <c r="A495" s="580" t="s">
        <v>1445</v>
      </c>
      <c r="B495" s="581"/>
      <c r="C495" s="581" t="s">
        <v>1445</v>
      </c>
      <c r="D495" s="582" t="s">
        <v>1127</v>
      </c>
      <c r="E495" s="818" t="s">
        <v>1128</v>
      </c>
      <c r="F495" s="780" t="s">
        <v>173</v>
      </c>
      <c r="G495" s="780"/>
      <c r="H495" s="780">
        <v>1</v>
      </c>
      <c r="I495" s="780"/>
      <c r="J495" s="856">
        <v>59.369999221999997</v>
      </c>
      <c r="K495" s="856">
        <v>24.814637883</v>
      </c>
      <c r="L495" s="586" t="s">
        <v>1209</v>
      </c>
      <c r="M495" s="898"/>
      <c r="N495" s="911" t="s">
        <v>1446</v>
      </c>
      <c r="O495" s="780" t="s">
        <v>1131</v>
      </c>
      <c r="P495" s="780"/>
      <c r="Q495" s="467">
        <v>494</v>
      </c>
      <c r="R495" s="467">
        <v>494</v>
      </c>
      <c r="T495" s="461"/>
      <c r="U495" s="1155"/>
      <c r="V495" s="709"/>
      <c r="W495" s="461"/>
    </row>
    <row r="496" spans="1:1705" customFormat="1">
      <c r="A496" s="580" t="s">
        <v>1447</v>
      </c>
      <c r="B496" s="581"/>
      <c r="C496" s="581" t="s">
        <v>1447</v>
      </c>
      <c r="D496" s="582" t="s">
        <v>1127</v>
      </c>
      <c r="E496" s="780" t="s">
        <v>1128</v>
      </c>
      <c r="F496" s="780" t="s">
        <v>173</v>
      </c>
      <c r="G496" s="780"/>
      <c r="H496" s="780">
        <v>1</v>
      </c>
      <c r="I496" s="780"/>
      <c r="J496" s="856">
        <v>59.367129313000099</v>
      </c>
      <c r="K496" s="856">
        <v>24.826385298000002</v>
      </c>
      <c r="L496" s="865" t="s">
        <v>1209</v>
      </c>
      <c r="M496" s="898"/>
      <c r="N496" s="911" t="s">
        <v>1448</v>
      </c>
      <c r="O496" s="780" t="s">
        <v>1131</v>
      </c>
      <c r="P496" s="780"/>
      <c r="Q496" s="467">
        <v>495</v>
      </c>
      <c r="R496" s="467">
        <v>495</v>
      </c>
      <c r="T496" s="461"/>
      <c r="U496" s="1155"/>
      <c r="V496" s="709"/>
      <c r="W496" s="461"/>
    </row>
    <row r="497" spans="1:1705" customFormat="1">
      <c r="A497" s="580" t="s">
        <v>524</v>
      </c>
      <c r="B497" s="581"/>
      <c r="C497" s="581" t="s">
        <v>524</v>
      </c>
      <c r="D497" s="582" t="s">
        <v>1127</v>
      </c>
      <c r="E497" s="780" t="s">
        <v>1128</v>
      </c>
      <c r="F497" s="780" t="s">
        <v>173</v>
      </c>
      <c r="G497" s="780"/>
      <c r="H497" s="780">
        <v>1</v>
      </c>
      <c r="I497" s="780"/>
      <c r="J497" s="856">
        <v>59.368654697000103</v>
      </c>
      <c r="K497" s="856">
        <v>24.821927785000099</v>
      </c>
      <c r="L497" s="865" t="s">
        <v>1209</v>
      </c>
      <c r="M497" s="898"/>
      <c r="N497" s="911" t="s">
        <v>1449</v>
      </c>
      <c r="O497" s="780" t="s">
        <v>1131</v>
      </c>
      <c r="P497" s="780"/>
      <c r="Q497" s="467">
        <v>496</v>
      </c>
      <c r="R497" s="467">
        <v>496</v>
      </c>
      <c r="T497" s="1155"/>
      <c r="U497" s="16"/>
      <c r="V497" s="709"/>
      <c r="W497" s="461"/>
    </row>
    <row r="498" spans="1:1705" customFormat="1">
      <c r="A498" s="580" t="s">
        <v>1450</v>
      </c>
      <c r="B498" s="581"/>
      <c r="C498" s="581" t="s">
        <v>1450</v>
      </c>
      <c r="D498" s="582" t="s">
        <v>1127</v>
      </c>
      <c r="E498" s="780" t="s">
        <v>1128</v>
      </c>
      <c r="F498" s="780" t="s">
        <v>173</v>
      </c>
      <c r="G498" s="780"/>
      <c r="H498" s="780">
        <v>1</v>
      </c>
      <c r="I498" s="780"/>
      <c r="J498" s="856">
        <v>59.366817506000103</v>
      </c>
      <c r="K498" s="856">
        <v>24.8224925220001</v>
      </c>
      <c r="L498" s="865" t="s">
        <v>1209</v>
      </c>
      <c r="M498" s="898"/>
      <c r="N498" s="911" t="s">
        <v>1451</v>
      </c>
      <c r="O498" s="780" t="s">
        <v>1131</v>
      </c>
      <c r="P498" s="780"/>
      <c r="Q498" s="467">
        <v>497</v>
      </c>
      <c r="R498" s="467">
        <v>497</v>
      </c>
      <c r="T498" s="1155"/>
      <c r="U498" s="16"/>
      <c r="V498" s="709"/>
      <c r="W498" s="461"/>
    </row>
    <row r="499" spans="1:1705" customFormat="1">
      <c r="A499" s="580" t="s">
        <v>516</v>
      </c>
      <c r="B499" s="581"/>
      <c r="C499" s="581" t="s">
        <v>516</v>
      </c>
      <c r="D499" s="582" t="s">
        <v>1127</v>
      </c>
      <c r="E499" s="780" t="s">
        <v>1128</v>
      </c>
      <c r="F499" s="780" t="s">
        <v>173</v>
      </c>
      <c r="G499" s="780"/>
      <c r="H499" s="780">
        <v>1</v>
      </c>
      <c r="I499" s="780"/>
      <c r="J499" s="856">
        <v>59.3682227850001</v>
      </c>
      <c r="K499" s="856">
        <v>24.828928299000001</v>
      </c>
      <c r="L499" s="865" t="s">
        <v>1209</v>
      </c>
      <c r="M499" s="898"/>
      <c r="N499" s="911" t="s">
        <v>1452</v>
      </c>
      <c r="O499" s="780" t="s">
        <v>1131</v>
      </c>
      <c r="P499" s="780"/>
      <c r="Q499" s="467">
        <v>498</v>
      </c>
      <c r="R499" s="467">
        <v>498</v>
      </c>
      <c r="T499" s="1155"/>
      <c r="U499" s="16"/>
      <c r="V499" s="709"/>
      <c r="W499" s="461"/>
    </row>
    <row r="500" spans="1:1705" customFormat="1">
      <c r="A500" s="580" t="s">
        <v>1453</v>
      </c>
      <c r="B500" s="581"/>
      <c r="C500" s="581" t="s">
        <v>1453</v>
      </c>
      <c r="D500" s="582" t="s">
        <v>1127</v>
      </c>
      <c r="E500" s="780" t="s">
        <v>1128</v>
      </c>
      <c r="F500" s="780" t="s">
        <v>173</v>
      </c>
      <c r="G500" s="780"/>
      <c r="H500" s="780">
        <v>1</v>
      </c>
      <c r="I500" s="780"/>
      <c r="J500" s="856">
        <v>59.366838310000098</v>
      </c>
      <c r="K500" s="856">
        <v>24.820768849</v>
      </c>
      <c r="L500" s="865" t="s">
        <v>1209</v>
      </c>
      <c r="M500" s="898"/>
      <c r="N500" s="911" t="s">
        <v>1454</v>
      </c>
      <c r="O500" s="780" t="s">
        <v>1131</v>
      </c>
      <c r="P500" s="780"/>
      <c r="Q500" s="467">
        <v>499</v>
      </c>
      <c r="R500" s="467">
        <v>499</v>
      </c>
      <c r="T500" s="1155"/>
      <c r="U500" s="16"/>
      <c r="V500" s="709"/>
      <c r="W500" s="461"/>
    </row>
    <row r="501" spans="1:1705" customFormat="1">
      <c r="A501" s="580" t="s">
        <v>1455</v>
      </c>
      <c r="B501" s="581"/>
      <c r="C501" s="580" t="s">
        <v>1455</v>
      </c>
      <c r="D501" s="582" t="s">
        <v>1127</v>
      </c>
      <c r="E501" s="780" t="s">
        <v>1128</v>
      </c>
      <c r="F501" s="780" t="s">
        <v>173</v>
      </c>
      <c r="G501" s="780"/>
      <c r="H501" s="780">
        <v>1</v>
      </c>
      <c r="I501" s="780"/>
      <c r="J501" s="856">
        <v>59.362766247000103</v>
      </c>
      <c r="K501" s="856">
        <v>24.789407664000102</v>
      </c>
      <c r="L501" s="865" t="s">
        <v>1209</v>
      </c>
      <c r="M501" s="898"/>
      <c r="N501" s="911" t="s">
        <v>1456</v>
      </c>
      <c r="O501" s="780" t="s">
        <v>1131</v>
      </c>
      <c r="P501" s="780"/>
      <c r="Q501" s="467">
        <v>500</v>
      </c>
      <c r="R501" s="467">
        <v>500</v>
      </c>
      <c r="T501" s="1155"/>
      <c r="U501" s="16"/>
      <c r="V501" s="709"/>
      <c r="W501" s="461"/>
    </row>
    <row r="502" spans="1:1705" customFormat="1">
      <c r="A502" s="580" t="s">
        <v>1457</v>
      </c>
      <c r="B502" s="581"/>
      <c r="C502" s="581" t="s">
        <v>1457</v>
      </c>
      <c r="D502" s="582" t="s">
        <v>1127</v>
      </c>
      <c r="E502" s="780" t="s">
        <v>1128</v>
      </c>
      <c r="F502" s="780" t="s">
        <v>173</v>
      </c>
      <c r="G502" s="780"/>
      <c r="H502" s="780">
        <v>1</v>
      </c>
      <c r="I502" s="780"/>
      <c r="J502" s="856">
        <v>59.367162146000098</v>
      </c>
      <c r="K502" s="856">
        <v>24.817844991000101</v>
      </c>
      <c r="L502" s="865" t="s">
        <v>1209</v>
      </c>
      <c r="M502" s="898"/>
      <c r="N502" s="911" t="s">
        <v>1458</v>
      </c>
      <c r="O502" s="780" t="s">
        <v>1131</v>
      </c>
      <c r="P502" s="780"/>
      <c r="Q502" s="467">
        <v>501</v>
      </c>
      <c r="R502" s="467">
        <v>501</v>
      </c>
      <c r="T502" s="1155"/>
      <c r="U502" s="16"/>
      <c r="V502" s="709"/>
      <c r="W502" s="461"/>
    </row>
    <row r="503" spans="1:1705" customFormat="1">
      <c r="A503" s="580" t="s">
        <v>1459</v>
      </c>
      <c r="B503" s="581"/>
      <c r="C503" s="581" t="s">
        <v>1459</v>
      </c>
      <c r="D503" s="582" t="s">
        <v>1127</v>
      </c>
      <c r="E503" s="780" t="s">
        <v>1128</v>
      </c>
      <c r="F503" s="780" t="s">
        <v>173</v>
      </c>
      <c r="G503" s="780"/>
      <c r="H503" s="780">
        <v>1</v>
      </c>
      <c r="I503" s="780"/>
      <c r="J503" s="856">
        <v>59.366783922000103</v>
      </c>
      <c r="K503" s="856">
        <v>24.807168966000098</v>
      </c>
      <c r="L503" s="871" t="s">
        <v>1209</v>
      </c>
      <c r="M503" s="898"/>
      <c r="N503" s="911" t="s">
        <v>1460</v>
      </c>
      <c r="O503" s="780" t="s">
        <v>1131</v>
      </c>
      <c r="P503" s="780"/>
      <c r="Q503" s="467">
        <v>502</v>
      </c>
      <c r="R503" s="467">
        <v>502</v>
      </c>
      <c r="T503" s="461"/>
      <c r="U503" s="1155"/>
      <c r="V503" s="709"/>
      <c r="W503" s="461"/>
    </row>
    <row r="504" spans="1:1705" customFormat="1">
      <c r="A504" s="580" t="s">
        <v>1461</v>
      </c>
      <c r="B504" s="581"/>
      <c r="C504" s="580" t="s">
        <v>1461</v>
      </c>
      <c r="D504" s="582" t="s">
        <v>1127</v>
      </c>
      <c r="E504" s="780" t="s">
        <v>1128</v>
      </c>
      <c r="F504" s="780" t="s">
        <v>173</v>
      </c>
      <c r="G504" s="780"/>
      <c r="H504" s="780">
        <v>1</v>
      </c>
      <c r="I504" s="780"/>
      <c r="J504" s="856">
        <v>59.365525517999998</v>
      </c>
      <c r="K504" s="856">
        <v>24.802311604000099</v>
      </c>
      <c r="L504" s="871" t="s">
        <v>1209</v>
      </c>
      <c r="M504" s="898"/>
      <c r="N504" s="911" t="s">
        <v>1462</v>
      </c>
      <c r="O504" s="780" t="s">
        <v>1131</v>
      </c>
      <c r="P504" s="780"/>
      <c r="Q504" s="467">
        <v>503</v>
      </c>
      <c r="R504" s="467">
        <v>503</v>
      </c>
      <c r="T504" s="461"/>
      <c r="U504" s="1155"/>
      <c r="V504" s="709"/>
      <c r="W504" s="461"/>
    </row>
    <row r="505" spans="1:1705" customFormat="1">
      <c r="A505" s="580" t="s">
        <v>1463</v>
      </c>
      <c r="B505" s="581"/>
      <c r="C505" s="580" t="s">
        <v>1463</v>
      </c>
      <c r="D505" s="582" t="s">
        <v>1244</v>
      </c>
      <c r="E505" s="780" t="s">
        <v>1245</v>
      </c>
      <c r="F505" s="780" t="s">
        <v>173</v>
      </c>
      <c r="G505" s="780"/>
      <c r="H505" s="780">
        <v>1</v>
      </c>
      <c r="I505" s="856"/>
      <c r="J505" s="856">
        <v>59.364822169999997</v>
      </c>
      <c r="K505" s="856">
        <v>24.79719386</v>
      </c>
      <c r="L505" s="871" t="s">
        <v>1245</v>
      </c>
      <c r="M505" s="898"/>
      <c r="N505" s="780" t="s">
        <v>1464</v>
      </c>
      <c r="O505" s="780" t="s">
        <v>1131</v>
      </c>
      <c r="P505" s="780"/>
      <c r="Q505" s="467">
        <v>504</v>
      </c>
      <c r="R505" s="467">
        <v>504</v>
      </c>
      <c r="T505" s="461"/>
      <c r="U505" s="1155"/>
      <c r="V505" s="709"/>
      <c r="W505" s="461"/>
    </row>
    <row r="506" spans="1:1705" customFormat="1">
      <c r="A506" s="580" t="s">
        <v>1465</v>
      </c>
      <c r="B506" s="581"/>
      <c r="C506" s="580" t="s">
        <v>1465</v>
      </c>
      <c r="D506" s="582" t="s">
        <v>1244</v>
      </c>
      <c r="E506" s="780" t="s">
        <v>1245</v>
      </c>
      <c r="F506" s="780" t="s">
        <v>173</v>
      </c>
      <c r="G506" s="780"/>
      <c r="H506" s="780">
        <v>1</v>
      </c>
      <c r="I506" s="856"/>
      <c r="J506" s="856">
        <v>59.367191409999997</v>
      </c>
      <c r="K506" s="856">
        <v>24.821284309999999</v>
      </c>
      <c r="L506" s="871" t="s">
        <v>1245</v>
      </c>
      <c r="M506" s="898"/>
      <c r="N506" s="780" t="s">
        <v>1466</v>
      </c>
      <c r="O506" s="780" t="s">
        <v>1131</v>
      </c>
      <c r="P506" s="780"/>
      <c r="Q506" s="467">
        <v>505</v>
      </c>
      <c r="R506" s="467">
        <v>505</v>
      </c>
      <c r="T506" s="461"/>
      <c r="U506" s="1155"/>
      <c r="V506" s="709"/>
      <c r="W506" s="461"/>
    </row>
    <row r="507" spans="1:1705" customFormat="1">
      <c r="A507" s="1416" t="s">
        <v>1467</v>
      </c>
      <c r="B507" s="1417"/>
      <c r="C507" s="1416" t="s">
        <v>1467</v>
      </c>
      <c r="D507" s="1418" t="s">
        <v>1127</v>
      </c>
      <c r="E507" s="1419" t="s">
        <v>1128</v>
      </c>
      <c r="F507" s="1419" t="s">
        <v>173</v>
      </c>
      <c r="G507" s="1419"/>
      <c r="H507" s="1419">
        <v>2</v>
      </c>
      <c r="I507" s="1419"/>
      <c r="J507" s="1419">
        <v>59.366552409999997</v>
      </c>
      <c r="K507" s="1419">
        <v>24.81101293</v>
      </c>
      <c r="L507" s="1420" t="s">
        <v>1209</v>
      </c>
      <c r="M507" s="1421"/>
      <c r="N507" s="1419" t="s">
        <v>1468</v>
      </c>
      <c r="O507" s="1419" t="s">
        <v>1131</v>
      </c>
      <c r="P507" s="1419" t="s">
        <v>1469</v>
      </c>
      <c r="Q507" s="1422">
        <v>506</v>
      </c>
      <c r="R507" s="1422">
        <v>506</v>
      </c>
      <c r="S507" s="1423"/>
      <c r="T507" s="1423"/>
      <c r="U507" s="1424"/>
      <c r="V507" s="1424" t="s">
        <v>1037</v>
      </c>
      <c r="W507" s="1423"/>
      <c r="X507" s="1423"/>
      <c r="Y507" s="1423"/>
      <c r="Z507" s="1423"/>
      <c r="AA507" s="1423"/>
      <c r="AB507" s="1423"/>
      <c r="AC507" s="1423"/>
      <c r="AD507" s="1423"/>
      <c r="AE507" s="1423"/>
      <c r="AF507" s="1423"/>
      <c r="AG507" s="1423"/>
      <c r="AH507" s="1423"/>
      <c r="AI507" s="1423"/>
      <c r="AJ507" s="1423"/>
      <c r="AK507" s="1423"/>
      <c r="AL507" s="1423"/>
      <c r="AM507" s="1423"/>
      <c r="AN507" s="1423"/>
      <c r="AO507" s="1423"/>
      <c r="AP507" s="1423"/>
      <c r="AQ507" s="1423"/>
      <c r="AR507" s="1423"/>
      <c r="AS507" s="1423"/>
      <c r="AT507" s="1423"/>
      <c r="AU507" s="1423"/>
      <c r="AV507" s="1423"/>
      <c r="AW507" s="1423"/>
      <c r="AX507" s="1423"/>
      <c r="AY507" s="1423"/>
      <c r="AZ507" s="1423"/>
      <c r="BA507" s="1423"/>
      <c r="BB507" s="1423"/>
      <c r="BC507" s="1423"/>
      <c r="BD507" s="1423"/>
      <c r="BE507" s="1423"/>
      <c r="BF507" s="1423"/>
      <c r="BG507" s="1423"/>
      <c r="BH507" s="1423"/>
      <c r="BI507" s="1423"/>
      <c r="BJ507" s="1423"/>
      <c r="BK507" s="1423"/>
      <c r="BL507" s="1423"/>
      <c r="BM507" s="1423"/>
      <c r="BN507" s="1423"/>
      <c r="BO507" s="1423"/>
      <c r="BP507" s="1423"/>
      <c r="BQ507" s="1423"/>
      <c r="BR507" s="1423"/>
      <c r="BS507" s="1423"/>
      <c r="BT507" s="1423"/>
      <c r="BU507" s="1423"/>
      <c r="BV507" s="1423"/>
      <c r="BW507" s="1423"/>
      <c r="BX507" s="1423"/>
      <c r="BY507" s="1423"/>
      <c r="BZ507" s="1423"/>
      <c r="CA507" s="1423"/>
      <c r="CB507" s="1423"/>
      <c r="CC507" s="1423"/>
      <c r="CD507" s="1423"/>
      <c r="CE507" s="1423"/>
      <c r="CF507" s="1423"/>
      <c r="CG507" s="1423"/>
      <c r="CH507" s="1423"/>
      <c r="CI507" s="1423"/>
      <c r="CJ507" s="1423"/>
      <c r="CK507" s="1423"/>
      <c r="CL507" s="1423"/>
      <c r="CM507" s="1423"/>
      <c r="CN507" s="1423"/>
      <c r="CO507" s="1423"/>
      <c r="CP507" s="1423"/>
      <c r="CQ507" s="1423"/>
      <c r="CR507" s="1423"/>
      <c r="CS507" s="1423"/>
      <c r="CT507" s="1423"/>
      <c r="CU507" s="1423"/>
      <c r="CV507" s="1423"/>
      <c r="CW507" s="1423"/>
      <c r="CX507" s="1423"/>
      <c r="CY507" s="1423"/>
      <c r="CZ507" s="1423"/>
      <c r="DA507" s="1423"/>
      <c r="DB507" s="1423"/>
      <c r="DC507" s="1423"/>
      <c r="DD507" s="1423"/>
      <c r="DE507" s="1423"/>
      <c r="DF507" s="1423"/>
      <c r="DG507" s="1423"/>
      <c r="DH507" s="1423"/>
      <c r="DI507" s="1423"/>
      <c r="DJ507" s="1423"/>
      <c r="DK507" s="1423"/>
      <c r="DL507" s="1423"/>
      <c r="DM507" s="1423"/>
      <c r="DN507" s="1423"/>
      <c r="DO507" s="1423"/>
      <c r="DP507" s="1423"/>
      <c r="DQ507" s="1423"/>
      <c r="DR507" s="1423"/>
      <c r="DS507" s="1423"/>
      <c r="DT507" s="1423"/>
      <c r="DU507" s="1423"/>
      <c r="DV507" s="1423"/>
      <c r="DW507" s="1423"/>
      <c r="DX507" s="1423"/>
      <c r="DY507" s="1423"/>
      <c r="DZ507" s="1423"/>
      <c r="EA507" s="1423"/>
      <c r="EB507" s="1423"/>
      <c r="EC507" s="1423"/>
      <c r="ED507" s="1423"/>
      <c r="EE507" s="1423"/>
      <c r="EF507" s="1423"/>
      <c r="EG507" s="1423"/>
      <c r="EH507" s="1423"/>
      <c r="EI507" s="1423"/>
      <c r="EJ507" s="1423"/>
      <c r="EK507" s="1423"/>
      <c r="EL507" s="1423"/>
      <c r="EM507" s="1423"/>
      <c r="EN507" s="1423"/>
      <c r="EO507" s="1423"/>
      <c r="EP507" s="1423"/>
      <c r="EQ507" s="1423"/>
      <c r="ER507" s="1423"/>
      <c r="ES507" s="1423"/>
      <c r="ET507" s="1423"/>
      <c r="EU507" s="1423"/>
      <c r="EV507" s="1423"/>
      <c r="EW507" s="1423"/>
      <c r="EX507" s="1423"/>
      <c r="EY507" s="1423"/>
      <c r="EZ507" s="1423"/>
      <c r="FA507" s="1423"/>
      <c r="FB507" s="1423"/>
      <c r="FC507" s="1423"/>
      <c r="FD507" s="1423"/>
      <c r="FE507" s="1423"/>
      <c r="FF507" s="1423"/>
      <c r="FG507" s="1423"/>
      <c r="FH507" s="1423"/>
      <c r="FI507" s="1423"/>
      <c r="FJ507" s="1423"/>
      <c r="FK507" s="1423"/>
      <c r="FL507" s="1423"/>
      <c r="FM507" s="1423"/>
      <c r="FN507" s="1423"/>
      <c r="FO507" s="1423"/>
      <c r="FP507" s="1423"/>
      <c r="FQ507" s="1423"/>
      <c r="FR507" s="1423"/>
      <c r="FS507" s="1423"/>
      <c r="FT507" s="1423"/>
      <c r="FU507" s="1423"/>
      <c r="FV507" s="1423"/>
      <c r="FW507" s="1423"/>
      <c r="FX507" s="1423"/>
      <c r="FY507" s="1423"/>
      <c r="FZ507" s="1423"/>
      <c r="GA507" s="1423"/>
      <c r="GB507" s="1423"/>
      <c r="GC507" s="1423"/>
      <c r="GD507" s="1423"/>
      <c r="GE507" s="1423"/>
      <c r="GF507" s="1423"/>
      <c r="GG507" s="1423"/>
      <c r="GH507" s="1423"/>
      <c r="GI507" s="1423"/>
      <c r="GJ507" s="1423"/>
      <c r="GK507" s="1423"/>
      <c r="GL507" s="1423"/>
      <c r="GM507" s="1423"/>
      <c r="GN507" s="1423"/>
      <c r="GO507" s="1423"/>
      <c r="GP507" s="1423"/>
      <c r="GQ507" s="1423"/>
      <c r="GR507" s="1423"/>
      <c r="GS507" s="1423"/>
      <c r="GT507" s="1423"/>
      <c r="GU507" s="1423"/>
      <c r="GV507" s="1423"/>
      <c r="GW507" s="1423"/>
      <c r="GX507" s="1423"/>
      <c r="GY507" s="1423"/>
      <c r="GZ507" s="1423"/>
      <c r="HA507" s="1423"/>
      <c r="HB507" s="1423"/>
      <c r="HC507" s="1423"/>
      <c r="HD507" s="1423"/>
      <c r="HE507" s="1423"/>
      <c r="HF507" s="1423"/>
      <c r="HG507" s="1423"/>
      <c r="HH507" s="1423"/>
      <c r="HI507" s="1423"/>
      <c r="HJ507" s="1423"/>
      <c r="HK507" s="1423"/>
      <c r="HL507" s="1423"/>
      <c r="HM507" s="1423"/>
      <c r="HN507" s="1423"/>
      <c r="HO507" s="1423"/>
      <c r="HP507" s="1423"/>
      <c r="HQ507" s="1423"/>
      <c r="HR507" s="1423"/>
      <c r="HS507" s="1423"/>
      <c r="HT507" s="1423"/>
      <c r="HU507" s="1423"/>
      <c r="HV507" s="1423"/>
      <c r="HW507" s="1423"/>
      <c r="HX507" s="1423"/>
      <c r="HY507" s="1423"/>
      <c r="HZ507" s="1423"/>
      <c r="IA507" s="1423"/>
      <c r="IB507" s="1423"/>
      <c r="IC507" s="1423"/>
      <c r="ID507" s="1423"/>
      <c r="IE507" s="1423"/>
      <c r="IF507" s="1423"/>
      <c r="IG507" s="1423"/>
      <c r="IH507" s="1423"/>
      <c r="II507" s="1423"/>
      <c r="IJ507" s="1423"/>
      <c r="IK507" s="1423"/>
      <c r="IL507" s="1423"/>
      <c r="IM507" s="1423"/>
      <c r="IN507" s="1423"/>
      <c r="IO507" s="1423"/>
      <c r="IP507" s="1423"/>
      <c r="IQ507" s="1423"/>
      <c r="IR507" s="1423"/>
      <c r="IS507" s="1423"/>
      <c r="IT507" s="1423"/>
      <c r="IU507" s="1423"/>
      <c r="IV507" s="1423"/>
      <c r="IW507" s="1423"/>
      <c r="IX507" s="1423"/>
      <c r="IY507" s="1423"/>
      <c r="IZ507" s="1423"/>
      <c r="JA507" s="1423"/>
      <c r="JB507" s="1423"/>
      <c r="JC507" s="1423"/>
      <c r="JD507" s="1423"/>
      <c r="JE507" s="1423"/>
      <c r="JF507" s="1423"/>
      <c r="JG507" s="1423"/>
      <c r="JH507" s="1423"/>
      <c r="JI507" s="1423"/>
      <c r="JJ507" s="1423"/>
      <c r="JK507" s="1423"/>
      <c r="JL507" s="1423"/>
      <c r="JM507" s="1423"/>
      <c r="JN507" s="1423"/>
      <c r="JO507" s="1423"/>
      <c r="JP507" s="1423"/>
      <c r="JQ507" s="1423"/>
      <c r="JR507" s="1423"/>
      <c r="JS507" s="1423"/>
      <c r="JT507" s="1423"/>
      <c r="JU507" s="1423"/>
      <c r="JV507" s="1423"/>
      <c r="JW507" s="1423"/>
      <c r="JX507" s="1423"/>
      <c r="JY507" s="1423"/>
      <c r="JZ507" s="1423"/>
      <c r="KA507" s="1423"/>
      <c r="KB507" s="1423"/>
      <c r="KC507" s="1423"/>
      <c r="KD507" s="1423"/>
      <c r="KE507" s="1423"/>
      <c r="KF507" s="1423"/>
      <c r="KG507" s="1423"/>
      <c r="KH507" s="1423"/>
      <c r="KI507" s="1423"/>
      <c r="KJ507" s="1423"/>
      <c r="KK507" s="1423"/>
      <c r="KL507" s="1423"/>
      <c r="KM507" s="1423"/>
      <c r="KN507" s="1423"/>
      <c r="KO507" s="1423"/>
      <c r="KP507" s="1423"/>
      <c r="KQ507" s="1423"/>
      <c r="KR507" s="1423"/>
      <c r="KS507" s="1423"/>
      <c r="KT507" s="1423"/>
      <c r="KU507" s="1423"/>
      <c r="KV507" s="1423"/>
      <c r="KW507" s="1423"/>
      <c r="KX507" s="1423"/>
      <c r="KY507" s="1423"/>
      <c r="KZ507" s="1423"/>
      <c r="LA507" s="1423"/>
      <c r="LB507" s="1423"/>
      <c r="LC507" s="1423"/>
      <c r="LD507" s="1423"/>
      <c r="LE507" s="1423"/>
      <c r="LF507" s="1423"/>
      <c r="LG507" s="1423"/>
      <c r="LH507" s="1423"/>
      <c r="LI507" s="1423"/>
      <c r="LJ507" s="1423"/>
      <c r="LK507" s="1423"/>
      <c r="LL507" s="1423"/>
      <c r="LM507" s="1423"/>
      <c r="LN507" s="1423"/>
      <c r="LO507" s="1423"/>
      <c r="LP507" s="1423"/>
      <c r="LQ507" s="1423"/>
      <c r="LR507" s="1423"/>
      <c r="LS507" s="1423"/>
      <c r="LT507" s="1423"/>
      <c r="LU507" s="1423"/>
      <c r="LV507" s="1423"/>
      <c r="LW507" s="1423"/>
      <c r="LX507" s="1423"/>
      <c r="LY507" s="1423"/>
      <c r="LZ507" s="1423"/>
      <c r="MA507" s="1423"/>
      <c r="MB507" s="1423"/>
      <c r="MC507" s="1423"/>
      <c r="MD507" s="1423"/>
      <c r="ME507" s="1423"/>
      <c r="MF507" s="1423"/>
      <c r="MG507" s="1423"/>
      <c r="MH507" s="1423"/>
      <c r="MI507" s="1423"/>
      <c r="MJ507" s="1423"/>
      <c r="MK507" s="1423"/>
      <c r="ML507" s="1423"/>
      <c r="MM507" s="1423"/>
      <c r="MN507" s="1423"/>
      <c r="MO507" s="1423"/>
      <c r="MP507" s="1423"/>
      <c r="MQ507" s="1423"/>
      <c r="MR507" s="1423"/>
      <c r="MS507" s="1423"/>
      <c r="MT507" s="1423"/>
      <c r="MU507" s="1423"/>
      <c r="MV507" s="1423"/>
      <c r="MW507" s="1423"/>
      <c r="MX507" s="1423"/>
      <c r="MY507" s="1423"/>
      <c r="MZ507" s="1423"/>
      <c r="NA507" s="1423"/>
      <c r="NB507" s="1423"/>
      <c r="NC507" s="1423"/>
      <c r="ND507" s="1423"/>
      <c r="NE507" s="1423"/>
      <c r="NF507" s="1423"/>
      <c r="NG507" s="1423"/>
      <c r="NH507" s="1423"/>
      <c r="NI507" s="1423"/>
      <c r="NJ507" s="1423"/>
      <c r="NK507" s="1423"/>
      <c r="NL507" s="1423"/>
      <c r="NM507" s="1423"/>
      <c r="NN507" s="1423"/>
      <c r="NO507" s="1423"/>
      <c r="NP507" s="1423"/>
      <c r="NQ507" s="1423"/>
      <c r="NR507" s="1423"/>
      <c r="NS507" s="1423"/>
      <c r="NT507" s="1423"/>
      <c r="NU507" s="1423"/>
      <c r="NV507" s="1423"/>
      <c r="NW507" s="1423"/>
      <c r="NX507" s="1423"/>
      <c r="NY507" s="1423"/>
      <c r="NZ507" s="1423"/>
      <c r="OA507" s="1423"/>
      <c r="OB507" s="1423"/>
      <c r="OC507" s="1423"/>
      <c r="OD507" s="1423"/>
      <c r="OE507" s="1423"/>
      <c r="OF507" s="1423"/>
      <c r="OG507" s="1423"/>
      <c r="OH507" s="1423"/>
      <c r="OI507" s="1423"/>
      <c r="OJ507" s="1423"/>
      <c r="OK507" s="1423"/>
      <c r="OL507" s="1423"/>
      <c r="OM507" s="1423"/>
      <c r="ON507" s="1423"/>
      <c r="OO507" s="1423"/>
      <c r="OP507" s="1423"/>
      <c r="OQ507" s="1423"/>
      <c r="OR507" s="1423"/>
      <c r="OS507" s="1423"/>
      <c r="OT507" s="1423"/>
      <c r="OU507" s="1423"/>
      <c r="OV507" s="1423"/>
      <c r="OW507" s="1423"/>
      <c r="OX507" s="1423"/>
      <c r="OY507" s="1423"/>
      <c r="OZ507" s="1423"/>
      <c r="PA507" s="1423"/>
      <c r="PB507" s="1423"/>
      <c r="PC507" s="1423"/>
      <c r="PD507" s="1423"/>
      <c r="PE507" s="1423"/>
      <c r="PF507" s="1423"/>
      <c r="PG507" s="1423"/>
      <c r="PH507" s="1423"/>
      <c r="PI507" s="1423"/>
      <c r="PJ507" s="1423"/>
      <c r="PK507" s="1423"/>
      <c r="PL507" s="1423"/>
      <c r="PM507" s="1423"/>
      <c r="PN507" s="1423"/>
      <c r="PO507" s="1423"/>
      <c r="PP507" s="1423"/>
      <c r="PQ507" s="1423"/>
      <c r="PR507" s="1423"/>
      <c r="PS507" s="1423"/>
      <c r="PT507" s="1423"/>
      <c r="PU507" s="1423"/>
      <c r="PV507" s="1423"/>
      <c r="PW507" s="1423"/>
      <c r="PX507" s="1423"/>
      <c r="PY507" s="1423"/>
      <c r="PZ507" s="1423"/>
      <c r="QA507" s="1423"/>
      <c r="QB507" s="1423"/>
      <c r="QC507" s="1423"/>
      <c r="QD507" s="1423"/>
      <c r="QE507" s="1423"/>
      <c r="QF507" s="1423"/>
      <c r="QG507" s="1423"/>
      <c r="QH507" s="1423"/>
      <c r="QI507" s="1423"/>
      <c r="QJ507" s="1423"/>
      <c r="QK507" s="1423"/>
      <c r="QL507" s="1423"/>
      <c r="QM507" s="1423"/>
      <c r="QN507" s="1423"/>
      <c r="QO507" s="1423"/>
      <c r="QP507" s="1423"/>
      <c r="QQ507" s="1423"/>
      <c r="QR507" s="1423"/>
      <c r="QS507" s="1423"/>
      <c r="QT507" s="1423"/>
      <c r="QU507" s="1423"/>
      <c r="QV507" s="1423"/>
      <c r="QW507" s="1423"/>
      <c r="QX507" s="1423"/>
      <c r="QY507" s="1423"/>
      <c r="QZ507" s="1423"/>
      <c r="RA507" s="1423"/>
      <c r="RB507" s="1423"/>
      <c r="RC507" s="1423"/>
      <c r="RD507" s="1423"/>
      <c r="RE507" s="1423"/>
      <c r="RF507" s="1423"/>
      <c r="RG507" s="1423"/>
      <c r="RH507" s="1423"/>
      <c r="RI507" s="1423"/>
      <c r="RJ507" s="1423"/>
      <c r="RK507" s="1423"/>
      <c r="RL507" s="1423"/>
      <c r="RM507" s="1423"/>
      <c r="RN507" s="1423"/>
      <c r="RO507" s="1423"/>
      <c r="RP507" s="1423"/>
      <c r="RQ507" s="1423"/>
      <c r="RR507" s="1423"/>
      <c r="RS507" s="1423"/>
      <c r="RT507" s="1423"/>
      <c r="RU507" s="1423"/>
      <c r="RV507" s="1423"/>
      <c r="RW507" s="1423"/>
      <c r="RX507" s="1423"/>
      <c r="RY507" s="1423"/>
      <c r="RZ507" s="1423"/>
      <c r="SA507" s="1423"/>
      <c r="SB507" s="1423"/>
      <c r="SC507" s="1423"/>
      <c r="SD507" s="1423"/>
      <c r="SE507" s="1423"/>
      <c r="SF507" s="1423"/>
      <c r="SG507" s="1423"/>
      <c r="SH507" s="1423"/>
      <c r="SI507" s="1423"/>
      <c r="SJ507" s="1423"/>
      <c r="SK507" s="1423"/>
      <c r="SL507" s="1423"/>
      <c r="SM507" s="1423"/>
      <c r="SN507" s="1423"/>
      <c r="SO507" s="1423"/>
      <c r="SP507" s="1423"/>
      <c r="SQ507" s="1423"/>
      <c r="SR507" s="1423"/>
      <c r="SS507" s="1423"/>
      <c r="ST507" s="1423"/>
      <c r="SU507" s="1423"/>
      <c r="SV507" s="1423"/>
      <c r="SW507" s="1423"/>
      <c r="SX507" s="1423"/>
      <c r="SY507" s="1423"/>
      <c r="SZ507" s="1423"/>
      <c r="TA507" s="1423"/>
      <c r="TB507" s="1423"/>
      <c r="TC507" s="1423"/>
      <c r="TD507" s="1423"/>
      <c r="TE507" s="1423"/>
      <c r="TF507" s="1423"/>
      <c r="TG507" s="1423"/>
      <c r="TH507" s="1423"/>
      <c r="TI507" s="1423"/>
      <c r="TJ507" s="1423"/>
      <c r="TK507" s="1423"/>
      <c r="TL507" s="1423"/>
      <c r="TM507" s="1423"/>
      <c r="TN507" s="1423"/>
      <c r="TO507" s="1423"/>
      <c r="TP507" s="1423"/>
      <c r="TQ507" s="1423"/>
      <c r="TR507" s="1423"/>
      <c r="TS507" s="1423"/>
      <c r="TT507" s="1423"/>
      <c r="TU507" s="1423"/>
      <c r="TV507" s="1423"/>
      <c r="TW507" s="1423"/>
      <c r="TX507" s="1423"/>
      <c r="TY507" s="1423"/>
      <c r="TZ507" s="1423"/>
      <c r="UA507" s="1423"/>
      <c r="UB507" s="1423"/>
      <c r="UC507" s="1423"/>
      <c r="UD507" s="1423"/>
      <c r="UE507" s="1423"/>
      <c r="UF507" s="1423"/>
      <c r="UG507" s="1423"/>
      <c r="UH507" s="1423"/>
      <c r="UI507" s="1423"/>
      <c r="UJ507" s="1423"/>
      <c r="UK507" s="1423"/>
      <c r="UL507" s="1423"/>
      <c r="UM507" s="1423"/>
      <c r="UN507" s="1423"/>
      <c r="UO507" s="1423"/>
      <c r="UP507" s="1423"/>
      <c r="UQ507" s="1423"/>
      <c r="UR507" s="1423"/>
      <c r="US507" s="1423"/>
      <c r="UT507" s="1423"/>
      <c r="UU507" s="1423"/>
      <c r="UV507" s="1423"/>
      <c r="UW507" s="1423"/>
      <c r="UX507" s="1423"/>
      <c r="UY507" s="1423"/>
      <c r="UZ507" s="1423"/>
      <c r="VA507" s="1423"/>
      <c r="VB507" s="1423"/>
      <c r="VC507" s="1423"/>
      <c r="VD507" s="1423"/>
      <c r="VE507" s="1423"/>
      <c r="VF507" s="1423"/>
      <c r="VG507" s="1423"/>
      <c r="VH507" s="1423"/>
      <c r="VI507" s="1423"/>
      <c r="VJ507" s="1423"/>
      <c r="VK507" s="1423"/>
      <c r="VL507" s="1423"/>
      <c r="VM507" s="1423"/>
      <c r="VN507" s="1423"/>
      <c r="VO507" s="1423"/>
      <c r="VP507" s="1423"/>
      <c r="VQ507" s="1423"/>
      <c r="VR507" s="1423"/>
      <c r="VS507" s="1423"/>
      <c r="VT507" s="1423"/>
      <c r="VU507" s="1423"/>
      <c r="VV507" s="1423"/>
      <c r="VW507" s="1423"/>
      <c r="VX507" s="1423"/>
      <c r="VY507" s="1423"/>
      <c r="VZ507" s="1423"/>
      <c r="WA507" s="1423"/>
      <c r="WB507" s="1423"/>
      <c r="WC507" s="1423"/>
      <c r="WD507" s="1423"/>
      <c r="WE507" s="1423"/>
      <c r="WF507" s="1423"/>
      <c r="WG507" s="1423"/>
      <c r="WH507" s="1423"/>
      <c r="WI507" s="1423"/>
      <c r="WJ507" s="1423"/>
      <c r="WK507" s="1423"/>
      <c r="WL507" s="1423"/>
      <c r="WM507" s="1423"/>
      <c r="WN507" s="1423"/>
      <c r="WO507" s="1423"/>
      <c r="WP507" s="1423"/>
      <c r="WQ507" s="1423"/>
      <c r="WR507" s="1423"/>
      <c r="WS507" s="1423"/>
      <c r="WT507" s="1423"/>
      <c r="WU507" s="1423"/>
      <c r="WV507" s="1423"/>
      <c r="WW507" s="1423"/>
      <c r="WX507" s="1423"/>
      <c r="WY507" s="1423"/>
      <c r="WZ507" s="1423"/>
      <c r="XA507" s="1423"/>
      <c r="XB507" s="1423"/>
      <c r="XC507" s="1423"/>
      <c r="XD507" s="1423"/>
      <c r="XE507" s="1423"/>
      <c r="XF507" s="1423"/>
      <c r="XG507" s="1423"/>
      <c r="XH507" s="1423"/>
      <c r="XI507" s="1423"/>
      <c r="XJ507" s="1423"/>
      <c r="XK507" s="1423"/>
      <c r="XL507" s="1423"/>
      <c r="XM507" s="1423"/>
      <c r="XN507" s="1423"/>
      <c r="XO507" s="1423"/>
      <c r="XP507" s="1423"/>
      <c r="XQ507" s="1423"/>
      <c r="XR507" s="1423"/>
      <c r="XS507" s="1423"/>
      <c r="XT507" s="1423"/>
      <c r="XU507" s="1423"/>
      <c r="XV507" s="1423"/>
      <c r="XW507" s="1423"/>
      <c r="XX507" s="1423"/>
      <c r="XY507" s="1423"/>
      <c r="XZ507" s="1423"/>
      <c r="YA507" s="1423"/>
      <c r="YB507" s="1423"/>
      <c r="YC507" s="1423"/>
      <c r="YD507" s="1423"/>
      <c r="YE507" s="1423"/>
      <c r="YF507" s="1423"/>
      <c r="YG507" s="1423"/>
      <c r="YH507" s="1423"/>
      <c r="YI507" s="1423"/>
      <c r="YJ507" s="1423"/>
      <c r="YK507" s="1423"/>
      <c r="YL507" s="1423"/>
      <c r="YM507" s="1423"/>
      <c r="YN507" s="1423"/>
      <c r="YO507" s="1423"/>
      <c r="YP507" s="1423"/>
      <c r="YQ507" s="1423"/>
      <c r="YR507" s="1423"/>
      <c r="YS507" s="1423"/>
      <c r="YT507" s="1423"/>
      <c r="YU507" s="1423"/>
      <c r="YV507" s="1423"/>
      <c r="YW507" s="1423"/>
      <c r="YX507" s="1423"/>
      <c r="YY507" s="1423"/>
      <c r="YZ507" s="1423"/>
      <c r="ZA507" s="1423"/>
      <c r="ZB507" s="1423"/>
      <c r="ZC507" s="1423"/>
      <c r="ZD507" s="1423"/>
      <c r="ZE507" s="1423"/>
      <c r="ZF507" s="1423"/>
      <c r="ZG507" s="1423"/>
      <c r="ZH507" s="1423"/>
      <c r="ZI507" s="1423"/>
      <c r="ZJ507" s="1423"/>
      <c r="ZK507" s="1423"/>
      <c r="ZL507" s="1423"/>
      <c r="ZM507" s="1423"/>
      <c r="ZN507" s="1423"/>
      <c r="ZO507" s="1423"/>
      <c r="ZP507" s="1423"/>
      <c r="ZQ507" s="1423"/>
      <c r="ZR507" s="1423"/>
      <c r="ZS507" s="1423"/>
      <c r="ZT507" s="1423"/>
      <c r="ZU507" s="1423"/>
      <c r="ZV507" s="1423"/>
      <c r="ZW507" s="1423"/>
      <c r="ZX507" s="1423"/>
      <c r="ZY507" s="1423"/>
      <c r="ZZ507" s="1423"/>
      <c r="AAA507" s="1423"/>
      <c r="AAB507" s="1423"/>
      <c r="AAC507" s="1423"/>
      <c r="AAD507" s="1423"/>
      <c r="AAE507" s="1423"/>
      <c r="AAF507" s="1423"/>
      <c r="AAG507" s="1423"/>
      <c r="AAH507" s="1423"/>
      <c r="AAI507" s="1423"/>
      <c r="AAJ507" s="1423"/>
      <c r="AAK507" s="1423"/>
      <c r="AAL507" s="1423"/>
      <c r="AAM507" s="1423"/>
      <c r="AAN507" s="1423"/>
      <c r="AAO507" s="1423"/>
      <c r="AAP507" s="1423"/>
      <c r="AAQ507" s="1423"/>
      <c r="AAR507" s="1423"/>
      <c r="AAS507" s="1423"/>
      <c r="AAT507" s="1423"/>
      <c r="AAU507" s="1423"/>
      <c r="AAV507" s="1423"/>
      <c r="AAW507" s="1423"/>
      <c r="AAX507" s="1423"/>
      <c r="AAY507" s="1423"/>
      <c r="AAZ507" s="1423"/>
      <c r="ABA507" s="1423"/>
      <c r="ABB507" s="1423"/>
      <c r="ABC507" s="1423"/>
      <c r="ABD507" s="1423"/>
      <c r="ABE507" s="1423"/>
      <c r="ABF507" s="1423"/>
      <c r="ABG507" s="1423"/>
      <c r="ABH507" s="1423"/>
      <c r="ABI507" s="1423"/>
      <c r="ABJ507" s="1423"/>
      <c r="ABK507" s="1423"/>
      <c r="ABL507" s="1423"/>
      <c r="ABM507" s="1423"/>
      <c r="ABN507" s="1423"/>
      <c r="ABO507" s="1423"/>
      <c r="ABP507" s="1423"/>
      <c r="ABQ507" s="1423"/>
      <c r="ABR507" s="1423"/>
      <c r="ABS507" s="1423"/>
      <c r="ABT507" s="1423"/>
      <c r="ABU507" s="1423"/>
      <c r="ABV507" s="1423"/>
      <c r="ABW507" s="1423"/>
      <c r="ABX507" s="1423"/>
      <c r="ABY507" s="1423"/>
      <c r="ABZ507" s="1423"/>
      <c r="ACA507" s="1423"/>
      <c r="ACB507" s="1423"/>
      <c r="ACC507" s="1423"/>
      <c r="ACD507" s="1423"/>
      <c r="ACE507" s="1423"/>
      <c r="ACF507" s="1423"/>
      <c r="ACG507" s="1423"/>
      <c r="ACH507" s="1423"/>
      <c r="ACI507" s="1423"/>
      <c r="ACJ507" s="1423"/>
      <c r="ACK507" s="1423"/>
      <c r="ACL507" s="1423"/>
      <c r="ACM507" s="1423"/>
      <c r="ACN507" s="1423"/>
      <c r="ACO507" s="1423"/>
      <c r="ACP507" s="1423"/>
      <c r="ACQ507" s="1423"/>
      <c r="ACR507" s="1423"/>
      <c r="ACS507" s="1423"/>
      <c r="ACT507" s="1423"/>
      <c r="ACU507" s="1423"/>
      <c r="ACV507" s="1423"/>
      <c r="ACW507" s="1423"/>
      <c r="ACX507" s="1423"/>
      <c r="ACY507" s="1423"/>
      <c r="ACZ507" s="1423"/>
      <c r="ADA507" s="1423"/>
      <c r="ADB507" s="1423"/>
      <c r="ADC507" s="1423"/>
      <c r="ADD507" s="1423"/>
      <c r="ADE507" s="1423"/>
      <c r="ADF507" s="1423"/>
      <c r="ADG507" s="1423"/>
      <c r="ADH507" s="1423"/>
      <c r="ADI507" s="1423"/>
      <c r="ADJ507" s="1423"/>
      <c r="ADK507" s="1423"/>
      <c r="ADL507" s="1423"/>
      <c r="ADM507" s="1423"/>
      <c r="ADN507" s="1423"/>
      <c r="ADO507" s="1423"/>
      <c r="ADP507" s="1423"/>
      <c r="ADQ507" s="1423"/>
      <c r="ADR507" s="1423"/>
      <c r="ADS507" s="1423"/>
      <c r="ADT507" s="1423"/>
      <c r="ADU507" s="1423"/>
      <c r="ADV507" s="1423"/>
      <c r="ADW507" s="1423"/>
      <c r="ADX507" s="1423"/>
      <c r="ADY507" s="1423"/>
      <c r="ADZ507" s="1423"/>
      <c r="AEA507" s="1423"/>
      <c r="AEB507" s="1423"/>
      <c r="AEC507" s="1423"/>
      <c r="AED507" s="1423"/>
      <c r="AEE507" s="1423"/>
      <c r="AEF507" s="1423"/>
      <c r="AEG507" s="1423"/>
      <c r="AEH507" s="1423"/>
      <c r="AEI507" s="1423"/>
      <c r="AEJ507" s="1423"/>
      <c r="AEK507" s="1423"/>
      <c r="AEL507" s="1423"/>
      <c r="AEM507" s="1423"/>
      <c r="AEN507" s="1423"/>
      <c r="AEO507" s="1423"/>
      <c r="AEP507" s="1423"/>
      <c r="AEQ507" s="1423"/>
      <c r="AER507" s="1423"/>
      <c r="AES507" s="1423"/>
      <c r="AET507" s="1423"/>
      <c r="AEU507" s="1423"/>
      <c r="AEV507" s="1423"/>
      <c r="AEW507" s="1423"/>
      <c r="AEX507" s="1423"/>
      <c r="AEY507" s="1423"/>
      <c r="AEZ507" s="1423"/>
      <c r="AFA507" s="1423"/>
      <c r="AFB507" s="1423"/>
      <c r="AFC507" s="1423"/>
      <c r="AFD507" s="1423"/>
      <c r="AFE507" s="1423"/>
      <c r="AFF507" s="1423"/>
      <c r="AFG507" s="1423"/>
      <c r="AFH507" s="1423"/>
      <c r="AFI507" s="1423"/>
      <c r="AFJ507" s="1423"/>
      <c r="AFK507" s="1423"/>
      <c r="AFL507" s="1423"/>
      <c r="AFM507" s="1423"/>
      <c r="AFN507" s="1423"/>
      <c r="AFO507" s="1423"/>
      <c r="AFP507" s="1423"/>
      <c r="AFQ507" s="1423"/>
      <c r="AFR507" s="1423"/>
      <c r="AFS507" s="1423"/>
      <c r="AFT507" s="1423"/>
      <c r="AFU507" s="1423"/>
      <c r="AFV507" s="1423"/>
      <c r="AFW507" s="1423"/>
      <c r="AFX507" s="1423"/>
      <c r="AFY507" s="1423"/>
      <c r="AFZ507" s="1423"/>
      <c r="AGA507" s="1423"/>
      <c r="AGB507" s="1423"/>
      <c r="AGC507" s="1423"/>
      <c r="AGD507" s="1423"/>
      <c r="AGE507" s="1423"/>
      <c r="AGF507" s="1423"/>
      <c r="AGG507" s="1423"/>
      <c r="AGH507" s="1423"/>
      <c r="AGI507" s="1423"/>
      <c r="AGJ507" s="1423"/>
      <c r="AGK507" s="1423"/>
      <c r="AGL507" s="1423"/>
      <c r="AGM507" s="1423"/>
      <c r="AGN507" s="1423"/>
      <c r="AGO507" s="1423"/>
      <c r="AGP507" s="1423"/>
      <c r="AGQ507" s="1423"/>
      <c r="AGR507" s="1423"/>
      <c r="AGS507" s="1423"/>
      <c r="AGT507" s="1423"/>
      <c r="AGU507" s="1423"/>
      <c r="AGV507" s="1423"/>
      <c r="AGW507" s="1423"/>
      <c r="AGX507" s="1423"/>
      <c r="AGY507" s="1423"/>
      <c r="AGZ507" s="1423"/>
      <c r="AHA507" s="1423"/>
      <c r="AHB507" s="1423"/>
      <c r="AHC507" s="1423"/>
      <c r="AHD507" s="1423"/>
      <c r="AHE507" s="1423"/>
      <c r="AHF507" s="1423"/>
      <c r="AHG507" s="1423"/>
      <c r="AHH507" s="1423"/>
      <c r="AHI507" s="1423"/>
      <c r="AHJ507" s="1423"/>
      <c r="AHK507" s="1423"/>
      <c r="AHL507" s="1423"/>
      <c r="AHM507" s="1423"/>
      <c r="AHN507" s="1423"/>
      <c r="AHO507" s="1423"/>
      <c r="AHP507" s="1423"/>
      <c r="AHQ507" s="1423"/>
      <c r="AHR507" s="1423"/>
      <c r="AHS507" s="1423"/>
      <c r="AHT507" s="1423"/>
      <c r="AHU507" s="1423"/>
      <c r="AHV507" s="1423"/>
      <c r="AHW507" s="1423"/>
      <c r="AHX507" s="1423"/>
      <c r="AHY507" s="1423"/>
      <c r="AHZ507" s="1423"/>
      <c r="AIA507" s="1423"/>
      <c r="AIB507" s="1423"/>
      <c r="AIC507" s="1423"/>
      <c r="AID507" s="1423"/>
      <c r="AIE507" s="1423"/>
      <c r="AIF507" s="1423"/>
      <c r="AIG507" s="1423"/>
      <c r="AIH507" s="1423"/>
      <c r="AII507" s="1423"/>
      <c r="AIJ507" s="1423"/>
      <c r="AIK507" s="1423"/>
      <c r="AIL507" s="1423"/>
      <c r="AIM507" s="1423"/>
      <c r="AIN507" s="1423"/>
      <c r="AIO507" s="1423"/>
      <c r="AIP507" s="1423"/>
      <c r="AIQ507" s="1423"/>
      <c r="AIR507" s="1423"/>
      <c r="AIS507" s="1423"/>
      <c r="AIT507" s="1423"/>
      <c r="AIU507" s="1423"/>
      <c r="AIV507" s="1423"/>
      <c r="AIW507" s="1423"/>
      <c r="AIX507" s="1423"/>
      <c r="AIY507" s="1423"/>
      <c r="AIZ507" s="1423"/>
      <c r="AJA507" s="1423"/>
      <c r="AJB507" s="1423"/>
      <c r="AJC507" s="1423"/>
      <c r="AJD507" s="1423"/>
      <c r="AJE507" s="1423"/>
      <c r="AJF507" s="1423"/>
      <c r="AJG507" s="1423"/>
      <c r="AJH507" s="1423"/>
      <c r="AJI507" s="1423"/>
      <c r="AJJ507" s="1423"/>
      <c r="AJK507" s="1423"/>
      <c r="AJL507" s="1423"/>
      <c r="AJM507" s="1423"/>
      <c r="AJN507" s="1423"/>
      <c r="AJO507" s="1423"/>
      <c r="AJP507" s="1423"/>
      <c r="AJQ507" s="1423"/>
      <c r="AJR507" s="1423"/>
      <c r="AJS507" s="1423"/>
      <c r="AJT507" s="1423"/>
      <c r="AJU507" s="1423"/>
      <c r="AJV507" s="1423"/>
      <c r="AJW507" s="1423"/>
      <c r="AJX507" s="1423"/>
      <c r="AJY507" s="1423"/>
      <c r="AJZ507" s="1423"/>
      <c r="AKA507" s="1423"/>
      <c r="AKB507" s="1423"/>
      <c r="AKC507" s="1423"/>
      <c r="AKD507" s="1423"/>
      <c r="AKE507" s="1423"/>
      <c r="AKF507" s="1423"/>
      <c r="AKG507" s="1423"/>
      <c r="AKH507" s="1423"/>
      <c r="AKI507" s="1423"/>
      <c r="AKJ507" s="1423"/>
      <c r="AKK507" s="1423"/>
      <c r="AKL507" s="1423"/>
      <c r="AKM507" s="1423"/>
      <c r="AKN507" s="1423"/>
      <c r="AKO507" s="1423"/>
      <c r="AKP507" s="1423"/>
      <c r="AKQ507" s="1423"/>
      <c r="AKR507" s="1423"/>
      <c r="AKS507" s="1423"/>
      <c r="AKT507" s="1423"/>
      <c r="AKU507" s="1423"/>
      <c r="AKV507" s="1423"/>
      <c r="AKW507" s="1423"/>
      <c r="AKX507" s="1423"/>
      <c r="AKY507" s="1423"/>
      <c r="AKZ507" s="1423"/>
      <c r="ALA507" s="1423"/>
      <c r="ALB507" s="1423"/>
      <c r="ALC507" s="1423"/>
      <c r="ALD507" s="1423"/>
      <c r="ALE507" s="1423"/>
      <c r="ALF507" s="1423"/>
      <c r="ALG507" s="1423"/>
      <c r="ALH507" s="1423"/>
      <c r="ALI507" s="1423"/>
      <c r="ALJ507" s="1423"/>
      <c r="ALK507" s="1423"/>
      <c r="ALL507" s="1423"/>
      <c r="ALM507" s="1423"/>
      <c r="ALN507" s="1423"/>
      <c r="ALO507" s="1423"/>
      <c r="ALP507" s="1423"/>
      <c r="ALQ507" s="1423"/>
      <c r="ALR507" s="1423"/>
      <c r="ALS507" s="1423"/>
      <c r="ALT507" s="1423"/>
      <c r="ALU507" s="1423"/>
      <c r="ALV507" s="1423"/>
      <c r="ALW507" s="1423"/>
      <c r="ALX507" s="1423"/>
      <c r="ALY507" s="1423"/>
      <c r="ALZ507" s="1423"/>
      <c r="AMA507" s="1423"/>
      <c r="AMB507" s="1423"/>
      <c r="AMC507" s="1423"/>
      <c r="AMD507" s="1423"/>
      <c r="AME507" s="1423"/>
      <c r="AMF507" s="1423"/>
      <c r="AMG507" s="1423"/>
      <c r="AMH507" s="1423"/>
      <c r="AMI507" s="1423"/>
      <c r="AMJ507" s="1423"/>
      <c r="AMK507" s="1423"/>
      <c r="AML507" s="1423"/>
      <c r="AMM507" s="1423"/>
      <c r="AMN507" s="1423"/>
      <c r="AMO507" s="1423"/>
      <c r="AMP507" s="1423"/>
      <c r="AMQ507" s="1423"/>
      <c r="AMR507" s="1423"/>
      <c r="AMS507" s="1423"/>
      <c r="AMT507" s="1423"/>
      <c r="AMU507" s="1423"/>
      <c r="AMV507" s="1423"/>
      <c r="AMW507" s="1423"/>
      <c r="AMX507" s="1423"/>
      <c r="AMY507" s="1423"/>
      <c r="AMZ507" s="1423"/>
      <c r="ANA507" s="1423"/>
      <c r="ANB507" s="1423"/>
      <c r="ANC507" s="1423"/>
      <c r="AND507" s="1423"/>
      <c r="ANE507" s="1423"/>
      <c r="ANF507" s="1423"/>
      <c r="ANG507" s="1423"/>
      <c r="ANH507" s="1423"/>
      <c r="ANI507" s="1423"/>
      <c r="ANJ507" s="1423"/>
      <c r="ANK507" s="1423"/>
      <c r="ANL507" s="1423"/>
      <c r="ANM507" s="1423"/>
      <c r="ANN507" s="1423"/>
      <c r="ANO507" s="1423"/>
      <c r="ANP507" s="1423"/>
      <c r="ANQ507" s="1423"/>
      <c r="ANR507" s="1423"/>
      <c r="ANS507" s="1423"/>
      <c r="ANT507" s="1423"/>
      <c r="ANU507" s="1423"/>
      <c r="ANV507" s="1423"/>
      <c r="ANW507" s="1423"/>
      <c r="ANX507" s="1423"/>
      <c r="ANY507" s="1423"/>
      <c r="ANZ507" s="1423"/>
      <c r="AOA507" s="1423"/>
      <c r="AOB507" s="1423"/>
      <c r="AOC507" s="1423"/>
      <c r="AOD507" s="1423"/>
      <c r="AOE507" s="1423"/>
      <c r="AOF507" s="1423"/>
      <c r="AOG507" s="1423"/>
      <c r="AOH507" s="1423"/>
      <c r="AOI507" s="1423"/>
      <c r="AOJ507" s="1423"/>
      <c r="AOK507" s="1423"/>
      <c r="AOL507" s="1423"/>
      <c r="AOM507" s="1423"/>
      <c r="AON507" s="1423"/>
      <c r="AOO507" s="1423"/>
      <c r="AOP507" s="1423"/>
      <c r="AOQ507" s="1423"/>
      <c r="AOR507" s="1423"/>
      <c r="AOS507" s="1423"/>
      <c r="AOT507" s="1423"/>
      <c r="AOU507" s="1423"/>
      <c r="AOV507" s="1423"/>
      <c r="AOW507" s="1423"/>
      <c r="AOX507" s="1423"/>
      <c r="AOY507" s="1423"/>
      <c r="AOZ507" s="1423"/>
      <c r="APA507" s="1423"/>
      <c r="APB507" s="1423"/>
      <c r="APC507" s="1423"/>
      <c r="APD507" s="1423"/>
      <c r="APE507" s="1423"/>
      <c r="APF507" s="1423"/>
      <c r="APG507" s="1423"/>
      <c r="APH507" s="1423"/>
      <c r="API507" s="1423"/>
      <c r="APJ507" s="1423"/>
      <c r="APK507" s="1423"/>
      <c r="APL507" s="1423"/>
      <c r="APM507" s="1423"/>
      <c r="APN507" s="1423"/>
      <c r="APO507" s="1423"/>
      <c r="APP507" s="1423"/>
      <c r="APQ507" s="1423"/>
      <c r="APR507" s="1423"/>
      <c r="APS507" s="1423"/>
      <c r="APT507" s="1423"/>
      <c r="APU507" s="1423"/>
      <c r="APV507" s="1423"/>
      <c r="APW507" s="1423"/>
      <c r="APX507" s="1423"/>
      <c r="APY507" s="1423"/>
      <c r="APZ507" s="1423"/>
      <c r="AQA507" s="1423"/>
      <c r="AQB507" s="1423"/>
      <c r="AQC507" s="1423"/>
      <c r="AQD507" s="1423"/>
      <c r="AQE507" s="1423"/>
      <c r="AQF507" s="1423"/>
      <c r="AQG507" s="1423"/>
      <c r="AQH507" s="1423"/>
      <c r="AQI507" s="1423"/>
      <c r="AQJ507" s="1423"/>
      <c r="AQK507" s="1423"/>
      <c r="AQL507" s="1423"/>
      <c r="AQM507" s="1423"/>
      <c r="AQN507" s="1423"/>
      <c r="AQO507" s="1423"/>
      <c r="AQP507" s="1423"/>
      <c r="AQQ507" s="1423"/>
      <c r="AQR507" s="1423"/>
      <c r="AQS507" s="1423"/>
      <c r="AQT507" s="1423"/>
      <c r="AQU507" s="1423"/>
      <c r="AQV507" s="1423"/>
      <c r="AQW507" s="1423"/>
      <c r="AQX507" s="1423"/>
      <c r="AQY507" s="1423"/>
      <c r="AQZ507" s="1423"/>
      <c r="ARA507" s="1423"/>
      <c r="ARB507" s="1423"/>
      <c r="ARC507" s="1423"/>
      <c r="ARD507" s="1423"/>
      <c r="ARE507" s="1423"/>
      <c r="ARF507" s="1423"/>
      <c r="ARG507" s="1423"/>
      <c r="ARH507" s="1423"/>
      <c r="ARI507" s="1423"/>
      <c r="ARJ507" s="1423"/>
      <c r="ARK507" s="1423"/>
      <c r="ARL507" s="1423"/>
      <c r="ARM507" s="1423"/>
      <c r="ARN507" s="1423"/>
      <c r="ARO507" s="1423"/>
      <c r="ARP507" s="1423"/>
      <c r="ARQ507" s="1423"/>
      <c r="ARR507" s="1423"/>
      <c r="ARS507" s="1423"/>
      <c r="ART507" s="1423"/>
      <c r="ARU507" s="1423"/>
      <c r="ARV507" s="1423"/>
      <c r="ARW507" s="1423"/>
      <c r="ARX507" s="1423"/>
      <c r="ARY507" s="1423"/>
      <c r="ARZ507" s="1423"/>
      <c r="ASA507" s="1423"/>
      <c r="ASB507" s="1423"/>
      <c r="ASC507" s="1423"/>
      <c r="ASD507" s="1423"/>
      <c r="ASE507" s="1423"/>
      <c r="ASF507" s="1423"/>
      <c r="ASG507" s="1423"/>
      <c r="ASH507" s="1423"/>
      <c r="ASI507" s="1423"/>
      <c r="ASJ507" s="1423"/>
      <c r="ASK507" s="1423"/>
      <c r="ASL507" s="1423"/>
      <c r="ASM507" s="1423"/>
      <c r="ASN507" s="1423"/>
      <c r="ASO507" s="1423"/>
      <c r="ASP507" s="1423"/>
      <c r="ASQ507" s="1423"/>
      <c r="ASR507" s="1423"/>
      <c r="ASS507" s="1423"/>
      <c r="AST507" s="1423"/>
      <c r="ASU507" s="1423"/>
      <c r="ASV507" s="1423"/>
      <c r="ASW507" s="1423"/>
      <c r="ASX507" s="1423"/>
      <c r="ASY507" s="1423"/>
      <c r="ASZ507" s="1423"/>
      <c r="ATA507" s="1423"/>
      <c r="ATB507" s="1423"/>
      <c r="ATC507" s="1423"/>
      <c r="ATD507" s="1423"/>
      <c r="ATE507" s="1423"/>
      <c r="ATF507" s="1423"/>
      <c r="ATG507" s="1423"/>
      <c r="ATH507" s="1423"/>
      <c r="ATI507" s="1423"/>
      <c r="ATJ507" s="1423"/>
      <c r="ATK507" s="1423"/>
      <c r="ATL507" s="1423"/>
      <c r="ATM507" s="1423"/>
      <c r="ATN507" s="1423"/>
      <c r="ATO507" s="1423"/>
      <c r="ATP507" s="1423"/>
      <c r="ATQ507" s="1423"/>
      <c r="ATR507" s="1423"/>
      <c r="ATS507" s="1423"/>
      <c r="ATT507" s="1423"/>
      <c r="ATU507" s="1423"/>
      <c r="ATV507" s="1423"/>
      <c r="ATW507" s="1423"/>
      <c r="ATX507" s="1423"/>
      <c r="ATY507" s="1423"/>
      <c r="ATZ507" s="1423"/>
      <c r="AUA507" s="1423"/>
      <c r="AUB507" s="1423"/>
      <c r="AUC507" s="1423"/>
      <c r="AUD507" s="1423"/>
      <c r="AUE507" s="1423"/>
      <c r="AUF507" s="1423"/>
      <c r="AUG507" s="1423"/>
      <c r="AUH507" s="1423"/>
      <c r="AUI507" s="1423"/>
      <c r="AUJ507" s="1423"/>
      <c r="AUK507" s="1423"/>
      <c r="AUL507" s="1423"/>
      <c r="AUM507" s="1423"/>
      <c r="AUN507" s="1423"/>
      <c r="AUO507" s="1423"/>
      <c r="AUP507" s="1423"/>
      <c r="AUQ507" s="1423"/>
      <c r="AUR507" s="1423"/>
      <c r="AUS507" s="1423"/>
      <c r="AUT507" s="1423"/>
      <c r="AUU507" s="1423"/>
      <c r="AUV507" s="1423"/>
      <c r="AUW507" s="1423"/>
      <c r="AUX507" s="1423"/>
      <c r="AUY507" s="1423"/>
      <c r="AUZ507" s="1423"/>
      <c r="AVA507" s="1423"/>
      <c r="AVB507" s="1423"/>
      <c r="AVC507" s="1423"/>
      <c r="AVD507" s="1423"/>
      <c r="AVE507" s="1423"/>
      <c r="AVF507" s="1423"/>
      <c r="AVG507" s="1423"/>
      <c r="AVH507" s="1423"/>
      <c r="AVI507" s="1423"/>
      <c r="AVJ507" s="1423"/>
      <c r="AVK507" s="1423"/>
      <c r="AVL507" s="1423"/>
      <c r="AVM507" s="1423"/>
      <c r="AVN507" s="1423"/>
      <c r="AVO507" s="1423"/>
      <c r="AVP507" s="1423"/>
      <c r="AVQ507" s="1423"/>
      <c r="AVR507" s="1423"/>
      <c r="AVS507" s="1423"/>
      <c r="AVT507" s="1423"/>
      <c r="AVU507" s="1423"/>
      <c r="AVV507" s="1423"/>
      <c r="AVW507" s="1423"/>
      <c r="AVX507" s="1423"/>
      <c r="AVY507" s="1423"/>
      <c r="AVZ507" s="1423"/>
      <c r="AWA507" s="1423"/>
      <c r="AWB507" s="1423"/>
      <c r="AWC507" s="1423"/>
      <c r="AWD507" s="1423"/>
      <c r="AWE507" s="1423"/>
      <c r="AWF507" s="1423"/>
      <c r="AWG507" s="1423"/>
      <c r="AWH507" s="1423"/>
      <c r="AWI507" s="1423"/>
      <c r="AWJ507" s="1423"/>
      <c r="AWK507" s="1423"/>
      <c r="AWL507" s="1423"/>
      <c r="AWM507" s="1423"/>
      <c r="AWN507" s="1423"/>
      <c r="AWO507" s="1423"/>
      <c r="AWP507" s="1423"/>
      <c r="AWQ507" s="1423"/>
      <c r="AWR507" s="1423"/>
      <c r="AWS507" s="1423"/>
      <c r="AWT507" s="1423"/>
      <c r="AWU507" s="1423"/>
      <c r="AWV507" s="1423"/>
      <c r="AWW507" s="1423"/>
      <c r="AWX507" s="1423"/>
      <c r="AWY507" s="1423"/>
      <c r="AWZ507" s="1423"/>
      <c r="AXA507" s="1423"/>
      <c r="AXB507" s="1423"/>
      <c r="AXC507" s="1423"/>
      <c r="AXD507" s="1423"/>
      <c r="AXE507" s="1423"/>
      <c r="AXF507" s="1423"/>
      <c r="AXG507" s="1423"/>
      <c r="AXH507" s="1423"/>
      <c r="AXI507" s="1423"/>
      <c r="AXJ507" s="1423"/>
      <c r="AXK507" s="1423"/>
      <c r="AXL507" s="1423"/>
      <c r="AXM507" s="1423"/>
      <c r="AXN507" s="1423"/>
      <c r="AXO507" s="1423"/>
      <c r="AXP507" s="1423"/>
      <c r="AXQ507" s="1423"/>
      <c r="AXR507" s="1423"/>
      <c r="AXS507" s="1423"/>
      <c r="AXT507" s="1423"/>
      <c r="AXU507" s="1423"/>
      <c r="AXV507" s="1423"/>
      <c r="AXW507" s="1423"/>
      <c r="AXX507" s="1423"/>
      <c r="AXY507" s="1423"/>
      <c r="AXZ507" s="1423"/>
      <c r="AYA507" s="1423"/>
      <c r="AYB507" s="1423"/>
      <c r="AYC507" s="1423"/>
      <c r="AYD507" s="1423"/>
      <c r="AYE507" s="1423"/>
      <c r="AYF507" s="1423"/>
      <c r="AYG507" s="1423"/>
      <c r="AYH507" s="1423"/>
      <c r="AYI507" s="1423"/>
      <c r="AYJ507" s="1423"/>
      <c r="AYK507" s="1423"/>
      <c r="AYL507" s="1423"/>
      <c r="AYM507" s="1423"/>
      <c r="AYN507" s="1423"/>
      <c r="AYO507" s="1423"/>
      <c r="AYP507" s="1423"/>
      <c r="AYQ507" s="1423"/>
      <c r="AYR507" s="1423"/>
      <c r="AYS507" s="1423"/>
      <c r="AYT507" s="1423"/>
      <c r="AYU507" s="1423"/>
      <c r="AYV507" s="1423"/>
      <c r="AYW507" s="1423"/>
      <c r="AYX507" s="1423"/>
      <c r="AYY507" s="1423"/>
      <c r="AYZ507" s="1423"/>
      <c r="AZA507" s="1423"/>
      <c r="AZB507" s="1423"/>
      <c r="AZC507" s="1423"/>
      <c r="AZD507" s="1423"/>
      <c r="AZE507" s="1423"/>
      <c r="AZF507" s="1423"/>
      <c r="AZG507" s="1423"/>
      <c r="AZH507" s="1423"/>
      <c r="AZI507" s="1423"/>
      <c r="AZJ507" s="1423"/>
      <c r="AZK507" s="1423"/>
      <c r="AZL507" s="1423"/>
      <c r="AZM507" s="1423"/>
      <c r="AZN507" s="1423"/>
      <c r="AZO507" s="1423"/>
      <c r="AZP507" s="1423"/>
      <c r="AZQ507" s="1423"/>
      <c r="AZR507" s="1423"/>
      <c r="AZS507" s="1423"/>
      <c r="AZT507" s="1423"/>
      <c r="AZU507" s="1423"/>
      <c r="AZV507" s="1423"/>
      <c r="AZW507" s="1423"/>
      <c r="AZX507" s="1423"/>
      <c r="AZY507" s="1423"/>
      <c r="AZZ507" s="1423"/>
      <c r="BAA507" s="1423"/>
      <c r="BAB507" s="1423"/>
      <c r="BAC507" s="1423"/>
      <c r="BAD507" s="1423"/>
      <c r="BAE507" s="1423"/>
      <c r="BAF507" s="1423"/>
      <c r="BAG507" s="1423"/>
      <c r="BAH507" s="1423"/>
      <c r="BAI507" s="1423"/>
      <c r="BAJ507" s="1423"/>
      <c r="BAK507" s="1423"/>
      <c r="BAL507" s="1423"/>
      <c r="BAM507" s="1423"/>
      <c r="BAN507" s="1423"/>
      <c r="BAO507" s="1423"/>
      <c r="BAP507" s="1423"/>
      <c r="BAQ507" s="1423"/>
      <c r="BAR507" s="1423"/>
      <c r="BAS507" s="1423"/>
      <c r="BAT507" s="1423"/>
      <c r="BAU507" s="1423"/>
      <c r="BAV507" s="1423"/>
      <c r="BAW507" s="1423"/>
      <c r="BAX507" s="1423"/>
      <c r="BAY507" s="1423"/>
      <c r="BAZ507" s="1423"/>
      <c r="BBA507" s="1423"/>
      <c r="BBB507" s="1423"/>
      <c r="BBC507" s="1423"/>
      <c r="BBD507" s="1423"/>
      <c r="BBE507" s="1423"/>
      <c r="BBF507" s="1423"/>
      <c r="BBG507" s="1423"/>
      <c r="BBH507" s="1423"/>
      <c r="BBI507" s="1423"/>
      <c r="BBJ507" s="1423"/>
      <c r="BBK507" s="1423"/>
      <c r="BBL507" s="1423"/>
      <c r="BBM507" s="1423"/>
      <c r="BBN507" s="1423"/>
      <c r="BBO507" s="1423"/>
      <c r="BBP507" s="1423"/>
      <c r="BBQ507" s="1423"/>
      <c r="BBR507" s="1423"/>
      <c r="BBS507" s="1423"/>
      <c r="BBT507" s="1423"/>
      <c r="BBU507" s="1423"/>
      <c r="BBV507" s="1423"/>
      <c r="BBW507" s="1423"/>
      <c r="BBX507" s="1423"/>
      <c r="BBY507" s="1423"/>
      <c r="BBZ507" s="1423"/>
      <c r="BCA507" s="1423"/>
      <c r="BCB507" s="1423"/>
      <c r="BCC507" s="1423"/>
      <c r="BCD507" s="1423"/>
      <c r="BCE507" s="1423"/>
      <c r="BCF507" s="1423"/>
      <c r="BCG507" s="1423"/>
      <c r="BCH507" s="1423"/>
      <c r="BCI507" s="1423"/>
      <c r="BCJ507" s="1423"/>
      <c r="BCK507" s="1423"/>
      <c r="BCL507" s="1423"/>
      <c r="BCM507" s="1423"/>
      <c r="BCN507" s="1423"/>
      <c r="BCO507" s="1423"/>
      <c r="BCP507" s="1423"/>
      <c r="BCQ507" s="1423"/>
      <c r="BCR507" s="1423"/>
      <c r="BCS507" s="1423"/>
      <c r="BCT507" s="1423"/>
      <c r="BCU507" s="1423"/>
      <c r="BCV507" s="1423"/>
      <c r="BCW507" s="1423"/>
      <c r="BCX507" s="1423"/>
      <c r="BCY507" s="1423"/>
      <c r="BCZ507" s="1423"/>
      <c r="BDA507" s="1423"/>
      <c r="BDB507" s="1423"/>
      <c r="BDC507" s="1423"/>
      <c r="BDD507" s="1423"/>
      <c r="BDE507" s="1423"/>
      <c r="BDF507" s="1423"/>
      <c r="BDG507" s="1423"/>
      <c r="BDH507" s="1423"/>
      <c r="BDI507" s="1423"/>
      <c r="BDJ507" s="1423"/>
      <c r="BDK507" s="1423"/>
      <c r="BDL507" s="1423"/>
      <c r="BDM507" s="1423"/>
      <c r="BDN507" s="1423"/>
      <c r="BDO507" s="1423"/>
      <c r="BDP507" s="1423"/>
      <c r="BDQ507" s="1423"/>
      <c r="BDR507" s="1423"/>
      <c r="BDS507" s="1423"/>
      <c r="BDT507" s="1423"/>
      <c r="BDU507" s="1423"/>
      <c r="BDV507" s="1423"/>
      <c r="BDW507" s="1423"/>
      <c r="BDX507" s="1423"/>
      <c r="BDY507" s="1423"/>
      <c r="BDZ507" s="1423"/>
      <c r="BEA507" s="1423"/>
      <c r="BEB507" s="1423"/>
      <c r="BEC507" s="1423"/>
      <c r="BED507" s="1423"/>
      <c r="BEE507" s="1423"/>
      <c r="BEF507" s="1423"/>
      <c r="BEG507" s="1423"/>
      <c r="BEH507" s="1423"/>
      <c r="BEI507" s="1423"/>
      <c r="BEJ507" s="1423"/>
      <c r="BEK507" s="1423"/>
      <c r="BEL507" s="1423"/>
      <c r="BEM507" s="1423"/>
      <c r="BEN507" s="1423"/>
      <c r="BEO507" s="1423"/>
      <c r="BEP507" s="1423"/>
      <c r="BEQ507" s="1423"/>
      <c r="BER507" s="1423"/>
      <c r="BES507" s="1423"/>
      <c r="BET507" s="1423"/>
      <c r="BEU507" s="1423"/>
      <c r="BEV507" s="1423"/>
      <c r="BEW507" s="1423"/>
      <c r="BEX507" s="1423"/>
      <c r="BEY507" s="1423"/>
      <c r="BEZ507" s="1423"/>
      <c r="BFA507" s="1423"/>
      <c r="BFB507" s="1423"/>
      <c r="BFC507" s="1423"/>
      <c r="BFD507" s="1423"/>
      <c r="BFE507" s="1423"/>
      <c r="BFF507" s="1423"/>
      <c r="BFG507" s="1423"/>
      <c r="BFH507" s="1423"/>
      <c r="BFI507" s="1423"/>
      <c r="BFJ507" s="1423"/>
      <c r="BFK507" s="1423"/>
      <c r="BFL507" s="1423"/>
      <c r="BFM507" s="1423"/>
      <c r="BFN507" s="1423"/>
      <c r="BFO507" s="1423"/>
      <c r="BFP507" s="1423"/>
      <c r="BFQ507" s="1423"/>
      <c r="BFR507" s="1423"/>
      <c r="BFS507" s="1423"/>
      <c r="BFT507" s="1423"/>
      <c r="BFU507" s="1423"/>
      <c r="BFV507" s="1423"/>
      <c r="BFW507" s="1423"/>
      <c r="BFX507" s="1423"/>
      <c r="BFY507" s="1423"/>
      <c r="BFZ507" s="1423"/>
      <c r="BGA507" s="1423"/>
      <c r="BGB507" s="1423"/>
      <c r="BGC507" s="1423"/>
      <c r="BGD507" s="1423"/>
      <c r="BGE507" s="1423"/>
      <c r="BGF507" s="1423"/>
      <c r="BGG507" s="1423"/>
      <c r="BGH507" s="1423"/>
      <c r="BGI507" s="1423"/>
      <c r="BGJ507" s="1423"/>
      <c r="BGK507" s="1423"/>
      <c r="BGL507" s="1423"/>
      <c r="BGM507" s="1423"/>
      <c r="BGN507" s="1423"/>
      <c r="BGO507" s="1423"/>
      <c r="BGP507" s="1423"/>
      <c r="BGQ507" s="1423"/>
      <c r="BGR507" s="1423"/>
      <c r="BGS507" s="1423"/>
      <c r="BGT507" s="1423"/>
      <c r="BGU507" s="1423"/>
      <c r="BGV507" s="1423"/>
      <c r="BGW507" s="1423"/>
      <c r="BGX507" s="1423"/>
      <c r="BGY507" s="1423"/>
      <c r="BGZ507" s="1423"/>
      <c r="BHA507" s="1423"/>
      <c r="BHB507" s="1423"/>
      <c r="BHC507" s="1423"/>
      <c r="BHD507" s="1423"/>
      <c r="BHE507" s="1423"/>
      <c r="BHF507" s="1423"/>
      <c r="BHG507" s="1423"/>
      <c r="BHH507" s="1423"/>
      <c r="BHI507" s="1423"/>
      <c r="BHJ507" s="1423"/>
      <c r="BHK507" s="1423"/>
      <c r="BHL507" s="1423"/>
      <c r="BHM507" s="1423"/>
      <c r="BHN507" s="1423"/>
      <c r="BHO507" s="1423"/>
      <c r="BHP507" s="1423"/>
      <c r="BHQ507" s="1423"/>
      <c r="BHR507" s="1423"/>
      <c r="BHS507" s="1423"/>
      <c r="BHT507" s="1423"/>
      <c r="BHU507" s="1423"/>
      <c r="BHV507" s="1423"/>
      <c r="BHW507" s="1423"/>
      <c r="BHX507" s="1423"/>
      <c r="BHY507" s="1423"/>
      <c r="BHZ507" s="1423"/>
      <c r="BIA507" s="1423"/>
      <c r="BIB507" s="1423"/>
      <c r="BIC507" s="1423"/>
      <c r="BID507" s="1423"/>
      <c r="BIE507" s="1423"/>
      <c r="BIF507" s="1423"/>
      <c r="BIG507" s="1423"/>
      <c r="BIH507" s="1423"/>
      <c r="BII507" s="1423"/>
      <c r="BIJ507" s="1423"/>
      <c r="BIK507" s="1423"/>
      <c r="BIL507" s="1423"/>
      <c r="BIM507" s="1423"/>
      <c r="BIN507" s="1423"/>
      <c r="BIO507" s="1423"/>
      <c r="BIP507" s="1423"/>
      <c r="BIQ507" s="1423"/>
      <c r="BIR507" s="1423"/>
      <c r="BIS507" s="1423"/>
      <c r="BIT507" s="1423"/>
      <c r="BIU507" s="1423"/>
      <c r="BIV507" s="1423"/>
      <c r="BIW507" s="1423"/>
      <c r="BIX507" s="1423"/>
      <c r="BIY507" s="1423"/>
      <c r="BIZ507" s="1423"/>
      <c r="BJA507" s="1423"/>
      <c r="BJB507" s="1423"/>
      <c r="BJC507" s="1423"/>
      <c r="BJD507" s="1423"/>
      <c r="BJE507" s="1423"/>
      <c r="BJF507" s="1423"/>
      <c r="BJG507" s="1423"/>
      <c r="BJH507" s="1423"/>
      <c r="BJI507" s="1423"/>
      <c r="BJJ507" s="1423"/>
      <c r="BJK507" s="1423"/>
      <c r="BJL507" s="1423"/>
      <c r="BJM507" s="1423"/>
      <c r="BJN507" s="1423"/>
      <c r="BJO507" s="1423"/>
      <c r="BJP507" s="1423"/>
      <c r="BJQ507" s="1423"/>
      <c r="BJR507" s="1423"/>
      <c r="BJS507" s="1423"/>
      <c r="BJT507" s="1423"/>
      <c r="BJU507" s="1423"/>
      <c r="BJV507" s="1423"/>
      <c r="BJW507" s="1423"/>
      <c r="BJX507" s="1423"/>
      <c r="BJY507" s="1423"/>
      <c r="BJZ507" s="1423"/>
      <c r="BKA507" s="1423"/>
      <c r="BKB507" s="1423"/>
      <c r="BKC507" s="1423"/>
      <c r="BKD507" s="1423"/>
      <c r="BKE507" s="1423"/>
      <c r="BKF507" s="1423"/>
      <c r="BKG507" s="1423"/>
      <c r="BKH507" s="1423"/>
      <c r="BKI507" s="1423"/>
      <c r="BKJ507" s="1423"/>
      <c r="BKK507" s="1423"/>
      <c r="BKL507" s="1423"/>
      <c r="BKM507" s="1423"/>
      <c r="BKN507" s="1423"/>
      <c r="BKO507" s="1423"/>
      <c r="BKP507" s="1423"/>
      <c r="BKQ507" s="1423"/>
      <c r="BKR507" s="1423"/>
      <c r="BKS507" s="1423"/>
      <c r="BKT507" s="1423"/>
      <c r="BKU507" s="1423"/>
      <c r="BKV507" s="1423"/>
      <c r="BKW507" s="1423"/>
      <c r="BKX507" s="1423"/>
      <c r="BKY507" s="1423"/>
      <c r="BKZ507" s="1423"/>
      <c r="BLA507" s="1423"/>
      <c r="BLB507" s="1423"/>
      <c r="BLC507" s="1423"/>
      <c r="BLD507" s="1423"/>
      <c r="BLE507" s="1423"/>
      <c r="BLF507" s="1423"/>
      <c r="BLG507" s="1423"/>
      <c r="BLH507" s="1423"/>
      <c r="BLI507" s="1423"/>
      <c r="BLJ507" s="1423"/>
      <c r="BLK507" s="1423"/>
      <c r="BLL507" s="1423"/>
      <c r="BLM507" s="1423"/>
      <c r="BLN507" s="1423"/>
      <c r="BLO507" s="1423"/>
      <c r="BLP507" s="1423"/>
      <c r="BLQ507" s="1423"/>
      <c r="BLR507" s="1423"/>
      <c r="BLS507" s="1423"/>
      <c r="BLT507" s="1423"/>
      <c r="BLU507" s="1423"/>
      <c r="BLV507" s="1423"/>
      <c r="BLW507" s="1423"/>
      <c r="BLX507" s="1423"/>
      <c r="BLY507" s="1423"/>
      <c r="BLZ507" s="1423"/>
      <c r="BMA507" s="1423"/>
      <c r="BMB507" s="1423"/>
      <c r="BMC507" s="1423"/>
      <c r="BMD507" s="1423"/>
      <c r="BME507" s="1423"/>
      <c r="BMF507" s="1423"/>
      <c r="BMG507" s="1423"/>
      <c r="BMH507" s="1423"/>
      <c r="BMI507" s="1423"/>
      <c r="BMJ507" s="1423"/>
      <c r="BMK507" s="1423"/>
      <c r="BML507" s="1423"/>
      <c r="BMM507" s="1423"/>
      <c r="BMN507" s="1423"/>
      <c r="BMO507" s="1423"/>
    </row>
    <row r="508" spans="1:1705" customFormat="1">
      <c r="A508" s="580" t="s">
        <v>1470</v>
      </c>
      <c r="B508" s="581" t="s">
        <v>1470</v>
      </c>
      <c r="C508" s="580"/>
      <c r="D508" s="582" t="s">
        <v>1185</v>
      </c>
      <c r="E508" s="780" t="s">
        <v>1186</v>
      </c>
      <c r="F508" s="780" t="s">
        <v>173</v>
      </c>
      <c r="G508" s="780"/>
      <c r="H508" s="780">
        <v>2</v>
      </c>
      <c r="I508" s="780"/>
      <c r="J508" s="856">
        <v>59.356566000000001</v>
      </c>
      <c r="K508" s="856">
        <v>24.773775000000001</v>
      </c>
      <c r="L508" s="871" t="s">
        <v>1471</v>
      </c>
      <c r="M508" s="898" t="s">
        <v>282</v>
      </c>
      <c r="N508" s="911" t="s">
        <v>1472</v>
      </c>
      <c r="O508" s="780" t="s">
        <v>1131</v>
      </c>
      <c r="P508" s="780"/>
      <c r="Q508" s="467">
        <v>506</v>
      </c>
      <c r="R508" s="467">
        <v>506</v>
      </c>
      <c r="T508" s="461"/>
      <c r="U508" s="1155"/>
      <c r="V508" s="709"/>
      <c r="W508" s="461"/>
    </row>
    <row r="509" spans="1:1705" customFormat="1">
      <c r="A509" s="580" t="s">
        <v>1473</v>
      </c>
      <c r="B509" s="581"/>
      <c r="C509" s="580" t="s">
        <v>1473</v>
      </c>
      <c r="D509" s="582" t="s">
        <v>1192</v>
      </c>
      <c r="E509" s="780" t="s">
        <v>1193</v>
      </c>
      <c r="F509" s="780" t="s">
        <v>173</v>
      </c>
      <c r="G509" s="780"/>
      <c r="H509" s="780">
        <v>2</v>
      </c>
      <c r="I509" s="780"/>
      <c r="J509" s="856">
        <v>59.357462009999999</v>
      </c>
      <c r="K509" s="856">
        <v>24.771668349999999</v>
      </c>
      <c r="L509" s="871" t="s">
        <v>1131</v>
      </c>
      <c r="M509" s="898"/>
      <c r="N509" s="911"/>
      <c r="O509" s="780" t="s">
        <v>1131</v>
      </c>
      <c r="P509" s="780"/>
      <c r="Q509" s="467">
        <v>507</v>
      </c>
      <c r="R509" s="467">
        <v>507</v>
      </c>
      <c r="T509" s="461"/>
      <c r="U509" s="1155"/>
      <c r="V509" s="709"/>
      <c r="W509" s="461"/>
    </row>
    <row r="510" spans="1:1705" customFormat="1">
      <c r="A510" s="580" t="s">
        <v>1474</v>
      </c>
      <c r="B510" s="581"/>
      <c r="C510" s="580" t="s">
        <v>1474</v>
      </c>
      <c r="D510" s="582" t="s">
        <v>1192</v>
      </c>
      <c r="E510" s="780" t="s">
        <v>1193</v>
      </c>
      <c r="F510" s="780" t="s">
        <v>173</v>
      </c>
      <c r="G510" s="780"/>
      <c r="H510" s="780">
        <v>2</v>
      </c>
      <c r="I510" s="780"/>
      <c r="J510" s="856">
        <v>59.354584629999998</v>
      </c>
      <c r="K510" s="856">
        <v>24.781063719999999</v>
      </c>
      <c r="L510" s="871" t="s">
        <v>1131</v>
      </c>
      <c r="M510" s="898"/>
      <c r="N510" s="911"/>
      <c r="O510" s="780" t="s">
        <v>1131</v>
      </c>
      <c r="P510" s="780"/>
      <c r="Q510" s="467">
        <v>508</v>
      </c>
      <c r="R510" s="467">
        <v>508</v>
      </c>
      <c r="T510" s="461"/>
      <c r="U510" s="1155"/>
      <c r="V510" s="709"/>
      <c r="W510" s="461"/>
    </row>
    <row r="511" spans="1:1705" customFormat="1">
      <c r="A511" s="580" t="s">
        <v>1475</v>
      </c>
      <c r="B511" s="581"/>
      <c r="C511" s="580" t="s">
        <v>1475</v>
      </c>
      <c r="D511" s="582" t="s">
        <v>1142</v>
      </c>
      <c r="E511" s="780" t="s">
        <v>1143</v>
      </c>
      <c r="F511" s="780" t="s">
        <v>173</v>
      </c>
      <c r="G511" s="780"/>
      <c r="H511" s="780">
        <v>2</v>
      </c>
      <c r="I511" s="780"/>
      <c r="J511" s="856">
        <v>59.355485027999997</v>
      </c>
      <c r="K511" s="856">
        <v>24.776558871000098</v>
      </c>
      <c r="L511" s="586" t="s">
        <v>1131</v>
      </c>
      <c r="M511" s="898"/>
      <c r="N511" s="911" t="s">
        <v>1476</v>
      </c>
      <c r="O511" s="780" t="s">
        <v>1131</v>
      </c>
      <c r="P511" s="780"/>
      <c r="Q511" s="467">
        <v>509</v>
      </c>
      <c r="R511" s="467">
        <v>509</v>
      </c>
      <c r="T511" s="461"/>
      <c r="U511" s="1155"/>
      <c r="V511" s="709"/>
      <c r="W511" s="461"/>
    </row>
    <row r="512" spans="1:1705" customFormat="1">
      <c r="A512" s="580" t="s">
        <v>1477</v>
      </c>
      <c r="B512" s="581"/>
      <c r="C512" s="580" t="s">
        <v>1477</v>
      </c>
      <c r="D512" s="582" t="s">
        <v>1192</v>
      </c>
      <c r="E512" s="780" t="s">
        <v>1193</v>
      </c>
      <c r="F512" s="780" t="s">
        <v>173</v>
      </c>
      <c r="G512" s="780"/>
      <c r="H512" s="780">
        <v>2</v>
      </c>
      <c r="I512" s="780"/>
      <c r="J512" s="856">
        <v>59.357769529999999</v>
      </c>
      <c r="K512" s="856">
        <v>24.771322709000099</v>
      </c>
      <c r="L512" s="865" t="s">
        <v>1254</v>
      </c>
      <c r="M512" s="898"/>
      <c r="N512" s="911" t="s">
        <v>1478</v>
      </c>
      <c r="O512" s="780" t="s">
        <v>1131</v>
      </c>
      <c r="P512" s="780"/>
      <c r="Q512" s="467">
        <v>510</v>
      </c>
      <c r="R512" s="467">
        <v>510</v>
      </c>
      <c r="T512" s="461"/>
      <c r="U512" s="1155"/>
      <c r="V512" s="709"/>
      <c r="W512" s="461"/>
    </row>
    <row r="513" spans="1:1705" customFormat="1">
      <c r="A513" s="580" t="s">
        <v>1479</v>
      </c>
      <c r="B513" s="581"/>
      <c r="C513" s="580" t="s">
        <v>1479</v>
      </c>
      <c r="D513" s="582" t="s">
        <v>1142</v>
      </c>
      <c r="E513" s="780" t="s">
        <v>1143</v>
      </c>
      <c r="F513" s="780" t="s">
        <v>173</v>
      </c>
      <c r="G513" s="780"/>
      <c r="H513" s="780">
        <v>2</v>
      </c>
      <c r="I513" s="780"/>
      <c r="J513" s="856">
        <v>59.338681610000002</v>
      </c>
      <c r="K513" s="856">
        <v>24.761948067999999</v>
      </c>
      <c r="L513" s="865" t="s">
        <v>1131</v>
      </c>
      <c r="M513" s="898"/>
      <c r="N513" s="911" t="s">
        <v>1480</v>
      </c>
      <c r="O513" s="780" t="s">
        <v>1131</v>
      </c>
      <c r="P513" s="780"/>
      <c r="Q513" s="467">
        <v>511</v>
      </c>
      <c r="R513" s="467">
        <v>511</v>
      </c>
      <c r="T513" s="461"/>
      <c r="U513" s="1155"/>
      <c r="V513" s="709"/>
      <c r="W513" s="461"/>
    </row>
    <row r="514" spans="1:1705" s="1163" customFormat="1">
      <c r="A514" s="580" t="s">
        <v>1481</v>
      </c>
      <c r="B514" s="581"/>
      <c r="C514" s="580" t="s">
        <v>1481</v>
      </c>
      <c r="D514" s="582" t="s">
        <v>1142</v>
      </c>
      <c r="E514" s="780" t="s">
        <v>1143</v>
      </c>
      <c r="F514" s="780" t="s">
        <v>173</v>
      </c>
      <c r="G514" s="780"/>
      <c r="H514" s="780">
        <v>2</v>
      </c>
      <c r="I514" s="780"/>
      <c r="J514" s="856">
        <v>59.334963363999996</v>
      </c>
      <c r="K514" s="856">
        <v>24.761246674000098</v>
      </c>
      <c r="L514" s="865" t="s">
        <v>1131</v>
      </c>
      <c r="M514" s="898"/>
      <c r="N514" s="911" t="s">
        <v>1482</v>
      </c>
      <c r="O514" s="780" t="s">
        <v>1131</v>
      </c>
      <c r="P514" s="780"/>
      <c r="Q514" s="467">
        <v>512</v>
      </c>
      <c r="R514" s="467">
        <v>512</v>
      </c>
      <c r="S514"/>
      <c r="T514" s="461"/>
      <c r="U514" s="1155"/>
      <c r="V514" s="709"/>
      <c r="W514" s="461"/>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c r="CX514" s="16"/>
      <c r="CY514" s="16"/>
      <c r="CZ514" s="16"/>
      <c r="DA514" s="16"/>
      <c r="DB514" s="16"/>
      <c r="DC514" s="16"/>
      <c r="DD514" s="16"/>
      <c r="DE514" s="16"/>
      <c r="DF514" s="16"/>
      <c r="DG514" s="16"/>
      <c r="DH514" s="16"/>
      <c r="DI514" s="16"/>
      <c r="DJ514" s="16"/>
      <c r="DK514" s="16"/>
      <c r="DL514" s="16"/>
      <c r="DM514" s="16"/>
      <c r="DN514" s="16"/>
      <c r="DO514" s="16"/>
      <c r="DP514" s="16"/>
      <c r="DQ514" s="16"/>
      <c r="DR514" s="16"/>
      <c r="DS514" s="16"/>
      <c r="DT514" s="16"/>
      <c r="DU514" s="16"/>
      <c r="DV514" s="16"/>
      <c r="DW514" s="16"/>
      <c r="DX514" s="16"/>
      <c r="DY514" s="16"/>
      <c r="DZ514" s="16"/>
      <c r="EA514" s="16"/>
      <c r="EB514" s="16"/>
      <c r="EC514" s="16"/>
      <c r="ED514" s="16"/>
      <c r="EE514" s="16"/>
      <c r="EF514" s="16"/>
      <c r="EG514" s="16"/>
      <c r="EH514" s="16"/>
      <c r="EI514" s="16"/>
      <c r="EJ514" s="16"/>
      <c r="EK514" s="16"/>
      <c r="EL514" s="16"/>
      <c r="EM514" s="16"/>
      <c r="EN514" s="16"/>
      <c r="EO514" s="16"/>
      <c r="EP514" s="16"/>
      <c r="EQ514" s="16"/>
      <c r="ER514" s="16"/>
      <c r="ES514" s="16"/>
      <c r="ET514" s="16"/>
      <c r="EU514" s="16"/>
      <c r="EV514" s="16"/>
      <c r="EW514" s="16"/>
      <c r="EX514" s="16"/>
      <c r="EY514" s="16"/>
      <c r="EZ514" s="16"/>
      <c r="FA514" s="16"/>
      <c r="FB514" s="16"/>
      <c r="FC514" s="16"/>
      <c r="FD514" s="16"/>
      <c r="FE514" s="16"/>
      <c r="FF514" s="16"/>
      <c r="FG514" s="16"/>
      <c r="FH514" s="16"/>
      <c r="FI514" s="16"/>
      <c r="FJ514" s="16"/>
      <c r="FK514" s="16"/>
      <c r="FL514" s="16"/>
      <c r="FM514" s="16"/>
      <c r="FN514" s="16"/>
      <c r="FO514" s="16"/>
      <c r="FP514" s="16"/>
      <c r="FQ514" s="16"/>
      <c r="FR514" s="16"/>
      <c r="FS514" s="16"/>
      <c r="FT514" s="16"/>
      <c r="FU514" s="16"/>
      <c r="FV514" s="16"/>
      <c r="FW514" s="16"/>
      <c r="FX514" s="16"/>
      <c r="FY514" s="16"/>
      <c r="FZ514" s="16"/>
      <c r="GA514" s="16"/>
      <c r="GB514" s="16"/>
      <c r="GC514" s="16"/>
      <c r="GD514" s="16"/>
      <c r="GE514" s="16"/>
      <c r="GF514" s="16"/>
      <c r="GG514" s="16"/>
      <c r="GH514" s="16"/>
      <c r="GI514" s="16"/>
      <c r="GJ514" s="16"/>
      <c r="GK514" s="16"/>
      <c r="GL514" s="16"/>
      <c r="GM514" s="16"/>
      <c r="GN514" s="16"/>
      <c r="GO514" s="16"/>
      <c r="GP514" s="16"/>
      <c r="GQ514" s="16"/>
      <c r="GR514" s="16"/>
      <c r="GS514" s="16"/>
      <c r="GT514" s="16"/>
      <c r="GU514" s="16"/>
      <c r="GV514" s="16"/>
      <c r="GW514" s="16"/>
      <c r="GX514" s="16"/>
      <c r="GY514" s="16"/>
      <c r="GZ514" s="16"/>
      <c r="HA514" s="16"/>
      <c r="HB514" s="16"/>
      <c r="HC514" s="16"/>
      <c r="HD514" s="16"/>
      <c r="HE514" s="16"/>
      <c r="HF514" s="16"/>
      <c r="HG514" s="16"/>
      <c r="HH514" s="16"/>
      <c r="HI514" s="16"/>
      <c r="HJ514" s="16"/>
      <c r="HK514" s="16"/>
      <c r="HL514" s="16"/>
      <c r="HM514" s="16"/>
      <c r="HN514" s="16"/>
      <c r="HO514" s="16"/>
      <c r="HP514" s="16"/>
      <c r="HQ514" s="16"/>
      <c r="HR514" s="16"/>
      <c r="HS514" s="16"/>
      <c r="HT514" s="16"/>
      <c r="HU514" s="16"/>
      <c r="HV514" s="16"/>
      <c r="HW514" s="16"/>
      <c r="HX514" s="16"/>
      <c r="HY514" s="16"/>
      <c r="HZ514" s="16"/>
      <c r="IA514" s="16"/>
      <c r="IB514" s="16"/>
      <c r="IC514" s="16"/>
      <c r="ID514" s="16"/>
      <c r="IE514" s="16"/>
      <c r="IF514" s="16"/>
      <c r="IG514" s="16"/>
      <c r="IH514" s="16"/>
      <c r="II514" s="16"/>
      <c r="IJ514" s="16"/>
      <c r="IK514" s="16"/>
      <c r="IL514" s="16"/>
      <c r="IM514" s="16"/>
      <c r="IN514" s="16"/>
      <c r="IO514" s="16"/>
      <c r="IP514" s="16"/>
      <c r="IQ514" s="16"/>
      <c r="IR514" s="16"/>
      <c r="IS514" s="16"/>
      <c r="IT514" s="16"/>
      <c r="IU514" s="16"/>
      <c r="IV514" s="16"/>
      <c r="IW514" s="16"/>
      <c r="IX514" s="16"/>
      <c r="IY514" s="16"/>
      <c r="IZ514" s="16"/>
      <c r="JA514" s="16"/>
      <c r="JB514" s="16"/>
      <c r="JC514" s="16"/>
      <c r="JD514" s="16"/>
      <c r="JE514" s="16"/>
      <c r="JF514" s="16"/>
      <c r="JG514" s="16"/>
      <c r="JH514" s="16"/>
      <c r="JI514" s="16"/>
      <c r="JJ514" s="16"/>
      <c r="JK514" s="16"/>
      <c r="JL514" s="16"/>
      <c r="JM514" s="16"/>
      <c r="JN514" s="16"/>
      <c r="JO514" s="16"/>
      <c r="JP514" s="16"/>
      <c r="JQ514" s="16"/>
      <c r="JR514" s="16"/>
      <c r="JS514" s="16"/>
      <c r="JT514" s="16"/>
      <c r="JU514" s="16"/>
      <c r="JV514" s="16"/>
      <c r="JW514" s="16"/>
      <c r="JX514" s="16"/>
      <c r="JY514" s="16"/>
      <c r="JZ514" s="16"/>
      <c r="KA514" s="16"/>
      <c r="KB514" s="16"/>
      <c r="KC514" s="16"/>
      <c r="KD514" s="16"/>
      <c r="KE514" s="16"/>
      <c r="KF514" s="16"/>
      <c r="KG514" s="16"/>
      <c r="KH514" s="16"/>
      <c r="KI514" s="16"/>
      <c r="KJ514" s="16"/>
      <c r="KK514" s="16"/>
      <c r="KL514" s="16"/>
      <c r="KM514" s="16"/>
      <c r="KN514" s="16"/>
      <c r="KO514" s="16"/>
      <c r="KP514" s="16"/>
      <c r="KQ514" s="16"/>
      <c r="KR514" s="16"/>
      <c r="KS514" s="16"/>
      <c r="KT514" s="16"/>
      <c r="KU514" s="16"/>
      <c r="KV514" s="16"/>
      <c r="KW514" s="16"/>
      <c r="KX514" s="16"/>
      <c r="KY514" s="16"/>
      <c r="KZ514" s="16"/>
      <c r="LA514" s="16"/>
      <c r="LB514" s="16"/>
      <c r="LC514" s="16"/>
      <c r="LD514" s="16"/>
      <c r="LE514" s="16"/>
      <c r="LF514" s="16"/>
      <c r="LG514" s="16"/>
      <c r="LH514" s="16"/>
      <c r="LI514" s="16"/>
      <c r="LJ514" s="16"/>
      <c r="LK514" s="16"/>
      <c r="LL514" s="16"/>
      <c r="LM514" s="16"/>
      <c r="LN514" s="16"/>
      <c r="LO514" s="16"/>
      <c r="LP514" s="16"/>
      <c r="LQ514" s="16"/>
      <c r="LR514" s="16"/>
      <c r="LS514" s="16"/>
      <c r="LT514" s="16"/>
      <c r="LU514" s="16"/>
      <c r="LV514" s="16"/>
      <c r="LW514" s="16"/>
      <c r="LX514" s="16"/>
      <c r="LY514" s="16"/>
      <c r="LZ514" s="16"/>
      <c r="MA514" s="16"/>
      <c r="MB514" s="16"/>
      <c r="MC514" s="16"/>
      <c r="MD514" s="16"/>
      <c r="ME514" s="16"/>
      <c r="MF514" s="16"/>
      <c r="MG514" s="16"/>
      <c r="MH514" s="16"/>
      <c r="MI514" s="16"/>
      <c r="MJ514" s="16"/>
      <c r="MK514" s="16"/>
      <c r="ML514" s="16"/>
      <c r="MM514" s="16"/>
      <c r="MN514" s="16"/>
      <c r="MO514" s="16"/>
      <c r="MP514" s="16"/>
      <c r="MQ514" s="16"/>
      <c r="MR514" s="16"/>
      <c r="MS514" s="16"/>
      <c r="MT514" s="16"/>
      <c r="MU514" s="16"/>
      <c r="MV514" s="16"/>
      <c r="MW514" s="16"/>
      <c r="MX514" s="16"/>
      <c r="MY514" s="16"/>
      <c r="MZ514" s="16"/>
      <c r="NA514" s="16"/>
      <c r="NB514" s="16"/>
      <c r="NC514" s="16"/>
      <c r="ND514" s="16"/>
      <c r="NE514" s="16"/>
      <c r="NF514" s="16"/>
      <c r="NG514" s="16"/>
      <c r="NH514" s="16"/>
      <c r="NI514" s="16"/>
      <c r="NJ514" s="16"/>
      <c r="NK514" s="16"/>
      <c r="NL514" s="16"/>
      <c r="NM514" s="16"/>
      <c r="NN514" s="16"/>
      <c r="NO514" s="16"/>
      <c r="NP514" s="16"/>
      <c r="NQ514" s="16"/>
      <c r="NR514" s="16"/>
      <c r="NS514" s="16"/>
      <c r="NT514" s="16"/>
      <c r="NU514" s="16"/>
      <c r="NV514" s="16"/>
      <c r="NW514" s="16"/>
      <c r="NX514" s="16"/>
      <c r="NY514" s="16"/>
      <c r="NZ514" s="16"/>
      <c r="OA514" s="16"/>
      <c r="OB514" s="16"/>
      <c r="OC514" s="16"/>
      <c r="OD514" s="16"/>
      <c r="OE514" s="16"/>
      <c r="OF514" s="16"/>
      <c r="OG514" s="16"/>
      <c r="OH514" s="16"/>
      <c r="OI514" s="16"/>
      <c r="OJ514" s="16"/>
      <c r="OK514" s="16"/>
      <c r="OL514" s="16"/>
      <c r="OM514" s="16"/>
      <c r="ON514" s="16"/>
      <c r="OO514" s="16"/>
      <c r="OP514" s="16"/>
      <c r="OQ514" s="16"/>
      <c r="OR514" s="16"/>
      <c r="OS514" s="16"/>
      <c r="OT514" s="16"/>
      <c r="OU514" s="16"/>
      <c r="OV514" s="16"/>
      <c r="OW514" s="16"/>
      <c r="OX514" s="16"/>
      <c r="OY514" s="16"/>
      <c r="OZ514" s="16"/>
      <c r="PA514" s="16"/>
      <c r="PB514" s="16"/>
      <c r="PC514" s="16"/>
      <c r="PD514" s="16"/>
      <c r="PE514" s="16"/>
      <c r="PF514" s="16"/>
      <c r="PG514" s="16"/>
      <c r="PH514" s="16"/>
      <c r="PI514" s="16"/>
      <c r="PJ514" s="16"/>
      <c r="PK514" s="16"/>
      <c r="PL514" s="16"/>
      <c r="PM514" s="16"/>
      <c r="PN514" s="16"/>
      <c r="PO514" s="16"/>
      <c r="PP514" s="16"/>
      <c r="PQ514" s="16"/>
      <c r="PR514" s="16"/>
      <c r="PS514" s="16"/>
      <c r="PT514" s="16"/>
      <c r="PU514" s="16"/>
      <c r="PV514" s="16"/>
      <c r="PW514" s="16"/>
      <c r="PX514" s="16"/>
      <c r="PY514" s="16"/>
      <c r="PZ514" s="16"/>
      <c r="QA514" s="16"/>
      <c r="QB514" s="16"/>
      <c r="QC514" s="16"/>
      <c r="QD514" s="16"/>
      <c r="QE514" s="16"/>
      <c r="QF514" s="16"/>
      <c r="QG514" s="16"/>
      <c r="QH514" s="16"/>
      <c r="QI514" s="16"/>
      <c r="QJ514" s="16"/>
      <c r="QK514" s="16"/>
      <c r="QL514" s="16"/>
      <c r="QM514" s="16"/>
      <c r="QN514" s="16"/>
      <c r="QO514" s="16"/>
      <c r="QP514" s="16"/>
      <c r="QQ514" s="16"/>
      <c r="QR514" s="16"/>
      <c r="QS514" s="16"/>
      <c r="QT514" s="16"/>
      <c r="QU514" s="16"/>
      <c r="QV514" s="16"/>
      <c r="QW514" s="16"/>
      <c r="QX514" s="16"/>
      <c r="QY514" s="16"/>
      <c r="QZ514" s="16"/>
      <c r="RA514" s="16"/>
      <c r="RB514" s="16"/>
      <c r="RC514" s="16"/>
      <c r="RD514" s="16"/>
      <c r="RE514" s="16"/>
      <c r="RF514" s="16"/>
      <c r="RG514" s="16"/>
      <c r="RH514" s="16"/>
      <c r="RI514" s="16"/>
      <c r="RJ514" s="16"/>
      <c r="RK514" s="16"/>
      <c r="RL514" s="16"/>
      <c r="RM514" s="16"/>
      <c r="RN514" s="16"/>
      <c r="RO514" s="16"/>
      <c r="RP514" s="16"/>
      <c r="RQ514" s="16"/>
      <c r="RR514" s="16"/>
      <c r="RS514" s="16"/>
      <c r="RT514" s="16"/>
      <c r="RU514" s="16"/>
      <c r="RV514" s="16"/>
      <c r="RW514" s="16"/>
      <c r="RX514" s="16"/>
      <c r="RY514" s="16"/>
      <c r="RZ514" s="16"/>
      <c r="SA514" s="16"/>
      <c r="SB514" s="16"/>
      <c r="SC514" s="16"/>
      <c r="SD514" s="16"/>
      <c r="SE514" s="16"/>
      <c r="SF514" s="16"/>
      <c r="SG514" s="16"/>
      <c r="SH514" s="16"/>
      <c r="SI514" s="16"/>
      <c r="SJ514" s="16"/>
      <c r="SK514" s="16"/>
      <c r="SL514" s="16"/>
      <c r="SM514" s="16"/>
      <c r="SN514" s="16"/>
      <c r="SO514" s="16"/>
      <c r="SP514" s="16"/>
      <c r="SQ514" s="16"/>
      <c r="SR514" s="16"/>
      <c r="SS514" s="16"/>
      <c r="ST514" s="16"/>
      <c r="SU514" s="16"/>
      <c r="SV514" s="16"/>
      <c r="SW514" s="16"/>
      <c r="SX514" s="16"/>
      <c r="SY514" s="16"/>
      <c r="SZ514" s="16"/>
      <c r="TA514" s="16"/>
      <c r="TB514" s="16"/>
      <c r="TC514" s="16"/>
      <c r="TD514" s="16"/>
      <c r="TE514" s="16"/>
      <c r="TF514" s="16"/>
      <c r="TG514" s="16"/>
      <c r="TH514" s="16"/>
      <c r="TI514" s="16"/>
      <c r="TJ514" s="16"/>
      <c r="TK514" s="16"/>
      <c r="TL514" s="16"/>
      <c r="TM514" s="16"/>
      <c r="TN514" s="16"/>
      <c r="TO514" s="16"/>
      <c r="TP514" s="16"/>
      <c r="TQ514" s="16"/>
      <c r="TR514" s="16"/>
      <c r="TS514" s="16"/>
      <c r="TT514" s="16"/>
      <c r="TU514" s="16"/>
      <c r="TV514" s="16"/>
      <c r="TW514" s="16"/>
      <c r="TX514" s="16"/>
      <c r="TY514" s="16"/>
      <c r="TZ514" s="16"/>
      <c r="UA514" s="16"/>
      <c r="UB514" s="16"/>
      <c r="UC514" s="16"/>
      <c r="UD514" s="16"/>
      <c r="UE514" s="16"/>
      <c r="UF514" s="16"/>
      <c r="UG514" s="16"/>
      <c r="UH514" s="16"/>
      <c r="UI514" s="16"/>
      <c r="UJ514" s="16"/>
      <c r="UK514" s="16"/>
      <c r="UL514" s="16"/>
      <c r="UM514" s="16"/>
      <c r="UN514" s="16"/>
      <c r="UO514" s="16"/>
      <c r="UP514" s="16"/>
      <c r="UQ514" s="16"/>
      <c r="UR514" s="16"/>
      <c r="US514" s="16"/>
      <c r="UT514" s="16"/>
      <c r="UU514" s="16"/>
      <c r="UV514" s="16"/>
      <c r="UW514" s="16"/>
      <c r="UX514" s="16"/>
      <c r="UY514" s="16"/>
      <c r="UZ514" s="16"/>
      <c r="VA514" s="16"/>
      <c r="VB514" s="16"/>
      <c r="VC514" s="16"/>
      <c r="VD514" s="16"/>
      <c r="VE514" s="16"/>
      <c r="VF514" s="16"/>
      <c r="VG514" s="16"/>
      <c r="VH514" s="16"/>
      <c r="VI514" s="16"/>
      <c r="VJ514" s="16"/>
      <c r="VK514" s="16"/>
      <c r="VL514" s="16"/>
      <c r="VM514" s="16"/>
      <c r="VN514" s="16"/>
      <c r="VO514" s="16"/>
      <c r="VP514" s="16"/>
      <c r="VQ514" s="16"/>
      <c r="VR514" s="16"/>
      <c r="VS514" s="16"/>
      <c r="VT514" s="16"/>
      <c r="VU514" s="16"/>
      <c r="VV514" s="16"/>
      <c r="VW514" s="16"/>
      <c r="VX514" s="16"/>
      <c r="VY514" s="16"/>
      <c r="VZ514" s="16"/>
      <c r="WA514" s="16"/>
      <c r="WB514" s="16"/>
      <c r="WC514" s="16"/>
      <c r="WD514" s="16"/>
      <c r="WE514" s="16"/>
      <c r="WF514" s="16"/>
      <c r="WG514" s="16"/>
      <c r="WH514" s="16"/>
      <c r="WI514" s="16"/>
      <c r="WJ514" s="16"/>
      <c r="WK514" s="16"/>
      <c r="WL514" s="16"/>
      <c r="WM514" s="16"/>
      <c r="WN514" s="16"/>
      <c r="WO514" s="16"/>
      <c r="WP514" s="16"/>
      <c r="WQ514" s="16"/>
      <c r="WR514" s="16"/>
      <c r="WS514" s="16"/>
      <c r="WT514" s="16"/>
      <c r="WU514" s="16"/>
      <c r="WV514" s="16"/>
      <c r="WW514" s="16"/>
      <c r="WX514" s="16"/>
      <c r="WY514" s="16"/>
      <c r="WZ514" s="16"/>
      <c r="XA514" s="16"/>
      <c r="XB514" s="16"/>
      <c r="XC514" s="16"/>
      <c r="XD514" s="16"/>
      <c r="XE514" s="16"/>
      <c r="XF514" s="16"/>
      <c r="XG514" s="16"/>
      <c r="XH514" s="16"/>
      <c r="XI514" s="16"/>
      <c r="XJ514" s="16"/>
      <c r="XK514" s="16"/>
      <c r="XL514" s="16"/>
      <c r="XM514" s="16"/>
      <c r="XN514" s="16"/>
      <c r="XO514" s="16"/>
      <c r="XP514" s="16"/>
      <c r="XQ514" s="16"/>
      <c r="XR514" s="16"/>
      <c r="XS514" s="16"/>
      <c r="XT514" s="16"/>
      <c r="XU514" s="16"/>
      <c r="XV514" s="16"/>
      <c r="XW514" s="16"/>
      <c r="XX514" s="16"/>
      <c r="XY514" s="16"/>
      <c r="XZ514" s="16"/>
      <c r="YA514" s="16"/>
      <c r="YB514" s="16"/>
      <c r="YC514" s="16"/>
      <c r="YD514" s="16"/>
      <c r="YE514" s="16"/>
      <c r="YF514" s="16"/>
      <c r="YG514" s="16"/>
      <c r="YH514" s="16"/>
      <c r="YI514" s="16"/>
      <c r="YJ514" s="16"/>
      <c r="YK514" s="16"/>
      <c r="YL514" s="16"/>
      <c r="YM514" s="16"/>
      <c r="YN514" s="16"/>
      <c r="YO514" s="16"/>
      <c r="YP514" s="16"/>
      <c r="YQ514" s="16"/>
      <c r="YR514" s="16"/>
      <c r="YS514" s="16"/>
      <c r="YT514" s="16"/>
      <c r="YU514" s="16"/>
      <c r="YV514" s="16"/>
      <c r="YW514" s="16"/>
      <c r="YX514" s="16"/>
      <c r="YY514" s="16"/>
      <c r="YZ514" s="16"/>
      <c r="ZA514" s="16"/>
      <c r="ZB514" s="16"/>
      <c r="ZC514" s="16"/>
      <c r="ZD514" s="16"/>
      <c r="ZE514" s="16"/>
      <c r="ZF514" s="16"/>
      <c r="ZG514" s="16"/>
      <c r="ZH514" s="16"/>
      <c r="ZI514" s="16"/>
      <c r="ZJ514" s="16"/>
      <c r="ZK514" s="16"/>
      <c r="ZL514" s="16"/>
      <c r="ZM514" s="16"/>
      <c r="ZN514" s="16"/>
      <c r="ZO514" s="16"/>
      <c r="ZP514" s="16"/>
      <c r="ZQ514" s="16"/>
      <c r="ZR514" s="16"/>
      <c r="ZS514" s="16"/>
      <c r="ZT514" s="16"/>
      <c r="ZU514" s="16"/>
      <c r="ZV514" s="16"/>
      <c r="ZW514" s="16"/>
      <c r="ZX514" s="16"/>
      <c r="ZY514" s="16"/>
      <c r="ZZ514" s="16"/>
      <c r="AAA514" s="16"/>
      <c r="AAB514" s="16"/>
      <c r="AAC514" s="16"/>
      <c r="AAD514" s="16"/>
      <c r="AAE514" s="16"/>
      <c r="AAF514" s="16"/>
      <c r="AAG514" s="16"/>
      <c r="AAH514" s="16"/>
      <c r="AAI514" s="16"/>
      <c r="AAJ514" s="16"/>
      <c r="AAK514" s="16"/>
      <c r="AAL514" s="16"/>
      <c r="AAM514" s="16"/>
      <c r="AAN514" s="16"/>
      <c r="AAO514" s="16"/>
      <c r="AAP514" s="16"/>
      <c r="AAQ514" s="16"/>
      <c r="AAR514" s="16"/>
      <c r="AAS514" s="16"/>
      <c r="AAT514" s="16"/>
      <c r="AAU514" s="16"/>
      <c r="AAV514" s="16"/>
      <c r="AAW514" s="16"/>
      <c r="AAX514" s="16"/>
      <c r="AAY514" s="16"/>
      <c r="AAZ514" s="16"/>
      <c r="ABA514" s="16"/>
      <c r="ABB514" s="16"/>
      <c r="ABC514" s="16"/>
      <c r="ABD514" s="16"/>
      <c r="ABE514" s="16"/>
      <c r="ABF514" s="16"/>
      <c r="ABG514" s="16"/>
      <c r="ABH514" s="16"/>
      <c r="ABI514" s="16"/>
      <c r="ABJ514" s="16"/>
      <c r="ABK514" s="16"/>
      <c r="ABL514" s="16"/>
      <c r="ABM514" s="16"/>
      <c r="ABN514" s="16"/>
      <c r="ABO514" s="16"/>
      <c r="ABP514" s="16"/>
      <c r="ABQ514" s="16"/>
      <c r="ABR514" s="16"/>
      <c r="ABS514" s="16"/>
      <c r="ABT514" s="16"/>
      <c r="ABU514" s="16"/>
      <c r="ABV514" s="16"/>
      <c r="ABW514" s="16"/>
      <c r="ABX514" s="16"/>
      <c r="ABY514" s="16"/>
      <c r="ABZ514" s="16"/>
      <c r="ACA514" s="16"/>
      <c r="ACB514" s="16"/>
      <c r="ACC514" s="16"/>
      <c r="ACD514" s="16"/>
      <c r="ACE514" s="16"/>
      <c r="ACF514" s="16"/>
      <c r="ACG514" s="16"/>
      <c r="ACH514" s="16"/>
      <c r="ACI514" s="16"/>
      <c r="ACJ514" s="16"/>
      <c r="ACK514" s="16"/>
      <c r="ACL514" s="16"/>
      <c r="ACM514" s="16"/>
      <c r="ACN514" s="16"/>
      <c r="ACO514" s="16"/>
      <c r="ACP514" s="16"/>
      <c r="ACQ514" s="16"/>
      <c r="ACR514" s="16"/>
      <c r="ACS514" s="16"/>
      <c r="ACT514" s="16"/>
      <c r="ACU514" s="16"/>
      <c r="ACV514" s="16"/>
      <c r="ACW514" s="16"/>
      <c r="ACX514" s="16"/>
      <c r="ACY514" s="16"/>
      <c r="ACZ514" s="16"/>
      <c r="ADA514" s="16"/>
      <c r="ADB514" s="16"/>
      <c r="ADC514" s="16"/>
      <c r="ADD514" s="16"/>
      <c r="ADE514" s="16"/>
      <c r="ADF514" s="16"/>
      <c r="ADG514" s="16"/>
      <c r="ADH514" s="16"/>
      <c r="ADI514" s="16"/>
      <c r="ADJ514" s="16"/>
      <c r="ADK514" s="16"/>
      <c r="ADL514" s="16"/>
      <c r="ADM514" s="16"/>
      <c r="ADN514" s="16"/>
      <c r="ADO514" s="16"/>
      <c r="ADP514" s="16"/>
      <c r="ADQ514" s="16"/>
      <c r="ADR514" s="16"/>
      <c r="ADS514" s="16"/>
      <c r="ADT514" s="16"/>
      <c r="ADU514" s="16"/>
      <c r="ADV514" s="16"/>
      <c r="ADW514" s="16"/>
      <c r="ADX514" s="16"/>
      <c r="ADY514" s="16"/>
      <c r="ADZ514" s="16"/>
      <c r="AEA514" s="16"/>
      <c r="AEB514" s="16"/>
      <c r="AEC514" s="16"/>
      <c r="AED514" s="16"/>
      <c r="AEE514" s="16"/>
      <c r="AEF514" s="16"/>
      <c r="AEG514" s="16"/>
      <c r="AEH514" s="16"/>
      <c r="AEI514" s="16"/>
      <c r="AEJ514" s="16"/>
      <c r="AEK514" s="16"/>
      <c r="AEL514" s="16"/>
      <c r="AEM514" s="16"/>
      <c r="AEN514" s="16"/>
      <c r="AEO514" s="16"/>
      <c r="AEP514" s="16"/>
      <c r="AEQ514" s="16"/>
      <c r="AER514" s="16"/>
      <c r="AES514" s="16"/>
      <c r="AET514" s="16"/>
      <c r="AEU514" s="16"/>
      <c r="AEV514" s="16"/>
      <c r="AEW514" s="16"/>
      <c r="AEX514" s="16"/>
      <c r="AEY514" s="16"/>
      <c r="AEZ514" s="16"/>
      <c r="AFA514" s="16"/>
      <c r="AFB514" s="16"/>
      <c r="AFC514" s="16"/>
      <c r="AFD514" s="16"/>
      <c r="AFE514" s="16"/>
      <c r="AFF514" s="16"/>
      <c r="AFG514" s="16"/>
      <c r="AFH514" s="16"/>
      <c r="AFI514" s="16"/>
      <c r="AFJ514" s="16"/>
      <c r="AFK514" s="16"/>
      <c r="AFL514" s="16"/>
      <c r="AFM514" s="16"/>
      <c r="AFN514" s="16"/>
      <c r="AFO514" s="16"/>
      <c r="AFP514" s="16"/>
      <c r="AFQ514" s="16"/>
      <c r="AFR514" s="16"/>
      <c r="AFS514" s="16"/>
      <c r="AFT514" s="16"/>
      <c r="AFU514" s="16"/>
      <c r="AFV514" s="16"/>
      <c r="AFW514" s="16"/>
      <c r="AFX514" s="16"/>
      <c r="AFY514" s="16"/>
      <c r="AFZ514" s="16"/>
      <c r="AGA514" s="16"/>
      <c r="AGB514" s="16"/>
      <c r="AGC514" s="16"/>
      <c r="AGD514" s="16"/>
      <c r="AGE514" s="16"/>
      <c r="AGF514" s="16"/>
      <c r="AGG514" s="16"/>
      <c r="AGH514" s="16"/>
      <c r="AGI514" s="16"/>
      <c r="AGJ514" s="16"/>
      <c r="AGK514" s="16"/>
      <c r="AGL514" s="16"/>
      <c r="AGM514" s="16"/>
      <c r="AGN514" s="16"/>
      <c r="AGO514" s="16"/>
      <c r="AGP514" s="16"/>
      <c r="AGQ514" s="16"/>
      <c r="AGR514" s="16"/>
      <c r="AGS514" s="16"/>
      <c r="AGT514" s="16"/>
      <c r="AGU514" s="16"/>
      <c r="AGV514" s="16"/>
      <c r="AGW514" s="16"/>
      <c r="AGX514" s="16"/>
      <c r="AGY514" s="16"/>
      <c r="AGZ514" s="16"/>
      <c r="AHA514" s="16"/>
      <c r="AHB514" s="16"/>
      <c r="AHC514" s="16"/>
      <c r="AHD514" s="16"/>
      <c r="AHE514" s="16"/>
      <c r="AHF514" s="16"/>
      <c r="AHG514" s="16"/>
      <c r="AHH514" s="16"/>
      <c r="AHI514" s="16"/>
      <c r="AHJ514" s="16"/>
      <c r="AHK514" s="16"/>
      <c r="AHL514" s="16"/>
      <c r="AHM514" s="16"/>
      <c r="AHN514" s="16"/>
      <c r="AHO514" s="16"/>
      <c r="AHP514" s="16"/>
      <c r="AHQ514" s="16"/>
      <c r="AHR514" s="16"/>
      <c r="AHS514" s="16"/>
      <c r="AHT514" s="16"/>
      <c r="AHU514" s="16"/>
      <c r="AHV514" s="16"/>
      <c r="AHW514" s="16"/>
      <c r="AHX514" s="16"/>
      <c r="AHY514" s="16"/>
      <c r="AHZ514" s="16"/>
      <c r="AIA514" s="16"/>
      <c r="AIB514" s="16"/>
      <c r="AIC514" s="16"/>
      <c r="AID514" s="16"/>
      <c r="AIE514" s="16"/>
      <c r="AIF514" s="16"/>
      <c r="AIG514" s="16"/>
      <c r="AIH514" s="16"/>
      <c r="AII514" s="16"/>
      <c r="AIJ514" s="16"/>
      <c r="AIK514" s="16"/>
      <c r="AIL514" s="16"/>
      <c r="AIM514" s="16"/>
      <c r="AIN514" s="16"/>
      <c r="AIO514" s="16"/>
      <c r="AIP514" s="16"/>
      <c r="AIQ514" s="16"/>
      <c r="AIR514" s="16"/>
      <c r="AIS514" s="16"/>
      <c r="AIT514" s="16"/>
      <c r="AIU514" s="16"/>
      <c r="AIV514" s="16"/>
      <c r="AIW514" s="16"/>
      <c r="AIX514" s="16"/>
      <c r="AIY514" s="16"/>
      <c r="AIZ514" s="16"/>
      <c r="AJA514" s="16"/>
      <c r="AJB514" s="16"/>
      <c r="AJC514" s="16"/>
      <c r="AJD514" s="16"/>
      <c r="AJE514" s="16"/>
      <c r="AJF514" s="16"/>
      <c r="AJG514" s="16"/>
      <c r="AJH514" s="16"/>
      <c r="AJI514" s="16"/>
      <c r="AJJ514" s="16"/>
      <c r="AJK514" s="16"/>
      <c r="AJL514" s="16"/>
      <c r="AJM514" s="16"/>
      <c r="AJN514" s="16"/>
      <c r="AJO514" s="16"/>
      <c r="AJP514" s="16"/>
      <c r="AJQ514" s="16"/>
      <c r="AJR514" s="16"/>
      <c r="AJS514" s="16"/>
      <c r="AJT514" s="16"/>
      <c r="AJU514" s="16"/>
      <c r="AJV514" s="16"/>
      <c r="AJW514" s="16"/>
      <c r="AJX514" s="16"/>
      <c r="AJY514" s="16"/>
      <c r="AJZ514" s="16"/>
      <c r="AKA514" s="16"/>
      <c r="AKB514" s="16"/>
      <c r="AKC514" s="16"/>
      <c r="AKD514" s="16"/>
      <c r="AKE514" s="16"/>
      <c r="AKF514" s="16"/>
      <c r="AKG514" s="16"/>
      <c r="AKH514" s="16"/>
      <c r="AKI514" s="16"/>
      <c r="AKJ514" s="16"/>
      <c r="AKK514" s="16"/>
      <c r="AKL514" s="16"/>
      <c r="AKM514" s="16"/>
      <c r="AKN514" s="16"/>
      <c r="AKO514" s="16"/>
      <c r="AKP514" s="16"/>
      <c r="AKQ514" s="16"/>
      <c r="AKR514" s="16"/>
      <c r="AKS514" s="16"/>
      <c r="AKT514" s="16"/>
      <c r="AKU514" s="16"/>
      <c r="AKV514" s="16"/>
      <c r="AKW514" s="16"/>
      <c r="AKX514" s="16"/>
      <c r="AKY514" s="16"/>
      <c r="AKZ514" s="16"/>
      <c r="ALA514" s="16"/>
      <c r="ALB514" s="16"/>
      <c r="ALC514" s="16"/>
      <c r="ALD514" s="16"/>
      <c r="ALE514" s="16"/>
      <c r="ALF514" s="16"/>
      <c r="ALG514" s="16"/>
      <c r="ALH514" s="16"/>
      <c r="ALI514" s="16"/>
      <c r="ALJ514" s="16"/>
      <c r="ALK514" s="16"/>
      <c r="ALL514" s="16"/>
      <c r="ALM514" s="16"/>
      <c r="ALN514" s="16"/>
      <c r="ALO514" s="16"/>
      <c r="ALP514" s="16"/>
      <c r="ALQ514" s="16"/>
      <c r="ALR514" s="16"/>
      <c r="ALS514" s="16"/>
      <c r="ALT514" s="16"/>
      <c r="ALU514" s="16"/>
      <c r="ALV514" s="16"/>
      <c r="ALW514" s="16"/>
      <c r="ALX514" s="16"/>
      <c r="ALY514" s="16"/>
      <c r="ALZ514" s="16"/>
      <c r="AMA514" s="16"/>
      <c r="AMB514" s="16"/>
      <c r="AMC514" s="16"/>
      <c r="AMD514" s="16"/>
      <c r="AME514" s="16"/>
      <c r="AMF514" s="16"/>
      <c r="AMG514" s="16"/>
      <c r="AMH514" s="16"/>
      <c r="AMI514" s="16"/>
      <c r="AMJ514" s="16"/>
      <c r="AMK514" s="16"/>
      <c r="AML514" s="16"/>
      <c r="AMM514" s="16"/>
      <c r="AMN514" s="16"/>
      <c r="AMO514" s="16"/>
      <c r="AMP514" s="16"/>
      <c r="AMQ514" s="16"/>
      <c r="AMR514" s="16"/>
      <c r="AMS514" s="16"/>
      <c r="AMT514" s="16"/>
      <c r="AMU514" s="16"/>
      <c r="AMV514" s="16"/>
      <c r="AMW514" s="16"/>
      <c r="AMX514" s="16"/>
      <c r="AMY514" s="16"/>
      <c r="AMZ514" s="16"/>
      <c r="ANA514" s="16"/>
      <c r="ANB514" s="16"/>
      <c r="ANC514" s="16"/>
      <c r="AND514" s="16"/>
      <c r="ANE514" s="16"/>
      <c r="ANF514" s="16"/>
      <c r="ANG514" s="16"/>
      <c r="ANH514" s="16"/>
      <c r="ANI514" s="16"/>
      <c r="ANJ514" s="16"/>
      <c r="ANK514" s="16"/>
      <c r="ANL514" s="16"/>
      <c r="ANM514" s="16"/>
      <c r="ANN514" s="16"/>
      <c r="ANO514" s="16"/>
      <c r="ANP514" s="16"/>
      <c r="ANQ514" s="16"/>
      <c r="ANR514" s="16"/>
      <c r="ANS514" s="16"/>
      <c r="ANT514" s="16"/>
      <c r="ANU514" s="16"/>
      <c r="ANV514" s="16"/>
      <c r="ANW514" s="16"/>
      <c r="ANX514" s="16"/>
      <c r="ANY514" s="16"/>
      <c r="ANZ514" s="16"/>
      <c r="AOA514" s="16"/>
      <c r="AOB514" s="16"/>
      <c r="AOC514" s="16"/>
      <c r="AOD514" s="16"/>
      <c r="AOE514" s="16"/>
      <c r="AOF514" s="16"/>
      <c r="AOG514" s="16"/>
      <c r="AOH514" s="16"/>
      <c r="AOI514" s="16"/>
      <c r="AOJ514" s="16"/>
      <c r="AOK514" s="16"/>
      <c r="AOL514" s="16"/>
      <c r="AOM514" s="16"/>
      <c r="AON514" s="16"/>
      <c r="AOO514" s="16"/>
      <c r="AOP514" s="16"/>
      <c r="AOQ514" s="16"/>
      <c r="AOR514" s="16"/>
      <c r="AOS514" s="16"/>
      <c r="AOT514" s="16"/>
      <c r="AOU514" s="16"/>
      <c r="AOV514" s="16"/>
      <c r="AOW514" s="16"/>
      <c r="AOX514" s="16"/>
      <c r="AOY514" s="16"/>
      <c r="AOZ514" s="16"/>
      <c r="APA514" s="16"/>
      <c r="APB514" s="16"/>
      <c r="APC514" s="16"/>
      <c r="APD514" s="16"/>
      <c r="APE514" s="16"/>
      <c r="APF514" s="16"/>
      <c r="APG514" s="16"/>
      <c r="APH514" s="16"/>
      <c r="API514" s="16"/>
      <c r="APJ514" s="16"/>
      <c r="APK514" s="16"/>
      <c r="APL514" s="16"/>
      <c r="APM514" s="16"/>
      <c r="APN514" s="16"/>
      <c r="APO514" s="16"/>
      <c r="APP514" s="16"/>
      <c r="APQ514" s="16"/>
      <c r="APR514" s="16"/>
      <c r="APS514" s="16"/>
      <c r="APT514" s="16"/>
      <c r="APU514" s="16"/>
      <c r="APV514" s="16"/>
      <c r="APW514" s="16"/>
      <c r="APX514" s="16"/>
      <c r="APY514" s="16"/>
      <c r="APZ514" s="16"/>
      <c r="AQA514" s="16"/>
      <c r="AQB514" s="16"/>
      <c r="AQC514" s="16"/>
      <c r="AQD514" s="16"/>
      <c r="AQE514" s="16"/>
      <c r="AQF514" s="16"/>
      <c r="AQG514" s="16"/>
      <c r="AQH514" s="16"/>
      <c r="AQI514" s="16"/>
      <c r="AQJ514" s="16"/>
      <c r="AQK514" s="16"/>
      <c r="AQL514" s="16"/>
      <c r="AQM514" s="16"/>
      <c r="AQN514" s="16"/>
      <c r="AQO514" s="16"/>
      <c r="AQP514" s="16"/>
      <c r="AQQ514" s="16"/>
      <c r="AQR514" s="16"/>
      <c r="AQS514" s="16"/>
      <c r="AQT514" s="16"/>
      <c r="AQU514" s="16"/>
      <c r="AQV514" s="16"/>
      <c r="AQW514" s="16"/>
      <c r="AQX514" s="16"/>
      <c r="AQY514" s="16"/>
      <c r="AQZ514" s="16"/>
      <c r="ARA514" s="16"/>
      <c r="ARB514" s="16"/>
      <c r="ARC514" s="16"/>
      <c r="ARD514" s="16"/>
      <c r="ARE514" s="16"/>
      <c r="ARF514" s="16"/>
      <c r="ARG514" s="16"/>
      <c r="ARH514" s="16"/>
      <c r="ARI514" s="16"/>
      <c r="ARJ514" s="16"/>
      <c r="ARK514" s="16"/>
      <c r="ARL514" s="16"/>
      <c r="ARM514" s="16"/>
      <c r="ARN514" s="16"/>
      <c r="ARO514" s="16"/>
      <c r="ARP514" s="16"/>
      <c r="ARQ514" s="16"/>
      <c r="ARR514" s="16"/>
      <c r="ARS514" s="16"/>
      <c r="ART514" s="16"/>
      <c r="ARU514" s="16"/>
      <c r="ARV514" s="16"/>
      <c r="ARW514" s="16"/>
      <c r="ARX514" s="16"/>
      <c r="ARY514" s="16"/>
      <c r="ARZ514" s="16"/>
      <c r="ASA514" s="16"/>
      <c r="ASB514" s="16"/>
      <c r="ASC514" s="16"/>
      <c r="ASD514" s="16"/>
      <c r="ASE514" s="16"/>
      <c r="ASF514" s="16"/>
      <c r="ASG514" s="16"/>
      <c r="ASH514" s="16"/>
      <c r="ASI514" s="16"/>
      <c r="ASJ514" s="16"/>
      <c r="ASK514" s="16"/>
      <c r="ASL514" s="16"/>
      <c r="ASM514" s="16"/>
      <c r="ASN514" s="16"/>
      <c r="ASO514" s="16"/>
      <c r="ASP514" s="16"/>
      <c r="ASQ514" s="16"/>
      <c r="ASR514" s="16"/>
      <c r="ASS514" s="16"/>
      <c r="AST514" s="16"/>
      <c r="ASU514" s="16"/>
      <c r="ASV514" s="16"/>
      <c r="ASW514" s="16"/>
      <c r="ASX514" s="16"/>
      <c r="ASY514" s="16"/>
      <c r="ASZ514" s="16"/>
      <c r="ATA514" s="16"/>
      <c r="ATB514" s="16"/>
      <c r="ATC514" s="16"/>
      <c r="ATD514" s="16"/>
      <c r="ATE514" s="16"/>
      <c r="ATF514" s="16"/>
      <c r="ATG514" s="16"/>
      <c r="ATH514" s="16"/>
      <c r="ATI514" s="16"/>
      <c r="ATJ514" s="16"/>
      <c r="ATK514" s="16"/>
      <c r="ATL514" s="16"/>
      <c r="ATM514" s="16"/>
      <c r="ATN514" s="16"/>
      <c r="ATO514" s="16"/>
      <c r="ATP514" s="16"/>
      <c r="ATQ514" s="16"/>
      <c r="ATR514" s="16"/>
      <c r="ATS514" s="16"/>
      <c r="ATT514" s="16"/>
      <c r="ATU514" s="16"/>
      <c r="ATV514" s="16"/>
      <c r="ATW514" s="16"/>
      <c r="ATX514" s="16"/>
      <c r="ATY514" s="16"/>
      <c r="ATZ514" s="16"/>
      <c r="AUA514" s="16"/>
      <c r="AUB514" s="16"/>
      <c r="AUC514" s="16"/>
      <c r="AUD514" s="16"/>
      <c r="AUE514" s="16"/>
      <c r="AUF514" s="16"/>
      <c r="AUG514" s="16"/>
      <c r="AUH514" s="16"/>
      <c r="AUI514" s="16"/>
      <c r="AUJ514" s="16"/>
      <c r="AUK514" s="16"/>
      <c r="AUL514" s="16"/>
      <c r="AUM514" s="16"/>
      <c r="AUN514" s="16"/>
      <c r="AUO514" s="16"/>
      <c r="AUP514" s="16"/>
      <c r="AUQ514" s="16"/>
      <c r="AUR514" s="16"/>
      <c r="AUS514" s="16"/>
      <c r="AUT514" s="16"/>
      <c r="AUU514" s="16"/>
      <c r="AUV514" s="16"/>
      <c r="AUW514" s="16"/>
      <c r="AUX514" s="16"/>
      <c r="AUY514" s="16"/>
      <c r="AUZ514" s="16"/>
      <c r="AVA514" s="16"/>
      <c r="AVB514" s="16"/>
      <c r="AVC514" s="16"/>
      <c r="AVD514" s="16"/>
      <c r="AVE514" s="16"/>
      <c r="AVF514" s="16"/>
      <c r="AVG514" s="16"/>
      <c r="AVH514" s="16"/>
      <c r="AVI514" s="16"/>
      <c r="AVJ514" s="16"/>
      <c r="AVK514" s="16"/>
      <c r="AVL514" s="16"/>
      <c r="AVM514" s="16"/>
      <c r="AVN514" s="16"/>
      <c r="AVO514" s="16"/>
      <c r="AVP514" s="16"/>
      <c r="AVQ514" s="16"/>
      <c r="AVR514" s="16"/>
      <c r="AVS514" s="16"/>
      <c r="AVT514" s="16"/>
      <c r="AVU514" s="16"/>
      <c r="AVV514" s="16"/>
      <c r="AVW514" s="16"/>
      <c r="AVX514" s="16"/>
      <c r="AVY514" s="16"/>
      <c r="AVZ514" s="16"/>
      <c r="AWA514" s="16"/>
      <c r="AWB514" s="16"/>
      <c r="AWC514" s="16"/>
      <c r="AWD514" s="16"/>
      <c r="AWE514" s="16"/>
      <c r="AWF514" s="16"/>
      <c r="AWG514" s="16"/>
      <c r="AWH514" s="16"/>
      <c r="AWI514" s="16"/>
      <c r="AWJ514" s="16"/>
      <c r="AWK514" s="16"/>
      <c r="AWL514" s="16"/>
      <c r="AWM514" s="16"/>
      <c r="AWN514" s="16"/>
      <c r="AWO514" s="16"/>
      <c r="AWP514" s="16"/>
      <c r="AWQ514" s="16"/>
      <c r="AWR514" s="16"/>
      <c r="AWS514" s="16"/>
      <c r="AWT514" s="16"/>
      <c r="AWU514" s="16"/>
      <c r="AWV514" s="16"/>
      <c r="AWW514" s="16"/>
      <c r="AWX514" s="16"/>
      <c r="AWY514" s="16"/>
      <c r="AWZ514" s="16"/>
      <c r="AXA514" s="16"/>
      <c r="AXB514" s="16"/>
      <c r="AXC514" s="16"/>
      <c r="AXD514" s="16"/>
      <c r="AXE514" s="16"/>
      <c r="AXF514" s="16"/>
      <c r="AXG514" s="16"/>
      <c r="AXH514" s="16"/>
      <c r="AXI514" s="16"/>
      <c r="AXJ514" s="16"/>
      <c r="AXK514" s="16"/>
      <c r="AXL514" s="16"/>
      <c r="AXM514" s="16"/>
      <c r="AXN514" s="16"/>
      <c r="AXO514" s="16"/>
      <c r="AXP514" s="16"/>
      <c r="AXQ514" s="16"/>
      <c r="AXR514" s="16"/>
      <c r="AXS514" s="16"/>
      <c r="AXT514" s="16"/>
      <c r="AXU514" s="16"/>
      <c r="AXV514" s="16"/>
      <c r="AXW514" s="16"/>
      <c r="AXX514" s="16"/>
      <c r="AXY514" s="16"/>
      <c r="AXZ514" s="16"/>
      <c r="AYA514" s="16"/>
      <c r="AYB514" s="16"/>
      <c r="AYC514" s="16"/>
      <c r="AYD514" s="16"/>
      <c r="AYE514" s="16"/>
      <c r="AYF514" s="16"/>
      <c r="AYG514" s="16"/>
      <c r="AYH514" s="16"/>
      <c r="AYI514" s="16"/>
      <c r="AYJ514" s="16"/>
      <c r="AYK514" s="16"/>
      <c r="AYL514" s="16"/>
      <c r="AYM514" s="16"/>
      <c r="AYN514" s="16"/>
      <c r="AYO514" s="16"/>
      <c r="AYP514" s="16"/>
      <c r="AYQ514" s="16"/>
      <c r="AYR514" s="16"/>
      <c r="AYS514" s="16"/>
      <c r="AYT514" s="16"/>
      <c r="AYU514" s="16"/>
      <c r="AYV514" s="16"/>
      <c r="AYW514" s="16"/>
      <c r="AYX514" s="16"/>
      <c r="AYY514" s="16"/>
      <c r="AYZ514" s="16"/>
      <c r="AZA514" s="16"/>
      <c r="AZB514" s="16"/>
      <c r="AZC514" s="16"/>
      <c r="AZD514" s="16"/>
      <c r="AZE514" s="16"/>
      <c r="AZF514" s="16"/>
      <c r="AZG514" s="16"/>
      <c r="AZH514" s="16"/>
      <c r="AZI514" s="16"/>
      <c r="AZJ514" s="16"/>
      <c r="AZK514" s="16"/>
      <c r="AZL514" s="16"/>
      <c r="AZM514" s="16"/>
      <c r="AZN514" s="16"/>
      <c r="AZO514" s="16"/>
      <c r="AZP514" s="16"/>
      <c r="AZQ514" s="16"/>
      <c r="AZR514" s="16"/>
      <c r="AZS514" s="16"/>
      <c r="AZT514" s="16"/>
      <c r="AZU514" s="16"/>
      <c r="AZV514" s="16"/>
      <c r="AZW514" s="16"/>
      <c r="AZX514" s="16"/>
      <c r="AZY514" s="16"/>
      <c r="AZZ514" s="16"/>
      <c r="BAA514" s="16"/>
      <c r="BAB514" s="16"/>
      <c r="BAC514" s="16"/>
      <c r="BAD514" s="16"/>
      <c r="BAE514" s="16"/>
      <c r="BAF514" s="16"/>
      <c r="BAG514" s="16"/>
      <c r="BAH514" s="16"/>
      <c r="BAI514" s="16"/>
      <c r="BAJ514" s="16"/>
      <c r="BAK514" s="16"/>
      <c r="BAL514" s="16"/>
      <c r="BAM514" s="16"/>
      <c r="BAN514" s="16"/>
      <c r="BAO514" s="16"/>
      <c r="BAP514" s="16"/>
      <c r="BAQ514" s="16"/>
      <c r="BAR514" s="16"/>
      <c r="BAS514" s="16"/>
      <c r="BAT514" s="16"/>
      <c r="BAU514" s="16"/>
      <c r="BAV514" s="16"/>
      <c r="BAW514" s="16"/>
      <c r="BAX514" s="16"/>
      <c r="BAY514" s="16"/>
      <c r="BAZ514" s="16"/>
      <c r="BBA514" s="16"/>
      <c r="BBB514" s="16"/>
      <c r="BBC514" s="16"/>
      <c r="BBD514" s="16"/>
      <c r="BBE514" s="16"/>
      <c r="BBF514" s="16"/>
      <c r="BBG514" s="16"/>
      <c r="BBH514" s="16"/>
      <c r="BBI514" s="16"/>
      <c r="BBJ514" s="16"/>
      <c r="BBK514" s="16"/>
      <c r="BBL514" s="16"/>
      <c r="BBM514" s="16"/>
      <c r="BBN514" s="16"/>
      <c r="BBO514" s="16"/>
      <c r="BBP514" s="16"/>
      <c r="BBQ514" s="16"/>
      <c r="BBR514" s="16"/>
      <c r="BBS514" s="16"/>
      <c r="BBT514" s="16"/>
      <c r="BBU514" s="16"/>
      <c r="BBV514" s="16"/>
      <c r="BBW514" s="16"/>
      <c r="BBX514" s="16"/>
      <c r="BBY514" s="16"/>
      <c r="BBZ514" s="16"/>
      <c r="BCA514" s="16"/>
      <c r="BCB514" s="16"/>
      <c r="BCC514" s="16"/>
      <c r="BCD514" s="16"/>
      <c r="BCE514" s="16"/>
      <c r="BCF514" s="16"/>
      <c r="BCG514" s="16"/>
      <c r="BCH514" s="16"/>
      <c r="BCI514" s="16"/>
      <c r="BCJ514" s="16"/>
      <c r="BCK514" s="16"/>
      <c r="BCL514" s="16"/>
      <c r="BCM514" s="16"/>
      <c r="BCN514" s="16"/>
      <c r="BCO514" s="16"/>
      <c r="BCP514" s="16"/>
      <c r="BCQ514" s="16"/>
      <c r="BCR514" s="16"/>
      <c r="BCS514" s="16"/>
      <c r="BCT514" s="16"/>
      <c r="BCU514" s="16"/>
      <c r="BCV514" s="16"/>
      <c r="BCW514" s="16"/>
      <c r="BCX514" s="16"/>
      <c r="BCY514" s="16"/>
      <c r="BCZ514" s="16"/>
      <c r="BDA514" s="16"/>
      <c r="BDB514" s="16"/>
      <c r="BDC514" s="16"/>
      <c r="BDD514" s="16"/>
      <c r="BDE514" s="16"/>
      <c r="BDF514" s="16"/>
      <c r="BDG514" s="16"/>
      <c r="BDH514" s="16"/>
      <c r="BDI514" s="16"/>
      <c r="BDJ514" s="16"/>
      <c r="BDK514" s="16"/>
      <c r="BDL514" s="16"/>
      <c r="BDM514" s="16"/>
      <c r="BDN514" s="16"/>
      <c r="BDO514" s="16"/>
      <c r="BDP514" s="16"/>
      <c r="BDQ514" s="16"/>
      <c r="BDR514" s="16"/>
      <c r="BDS514" s="16"/>
      <c r="BDT514" s="16"/>
      <c r="BDU514" s="16"/>
      <c r="BDV514" s="16"/>
      <c r="BDW514" s="16"/>
      <c r="BDX514" s="16"/>
      <c r="BDY514" s="16"/>
      <c r="BDZ514" s="16"/>
      <c r="BEA514" s="16"/>
      <c r="BEB514" s="16"/>
      <c r="BEC514" s="16"/>
      <c r="BED514" s="16"/>
      <c r="BEE514" s="16"/>
      <c r="BEF514" s="16"/>
      <c r="BEG514" s="16"/>
      <c r="BEH514" s="16"/>
      <c r="BEI514" s="16"/>
      <c r="BEJ514" s="16"/>
      <c r="BEK514" s="16"/>
      <c r="BEL514" s="16"/>
      <c r="BEM514" s="16"/>
      <c r="BEN514" s="16"/>
      <c r="BEO514" s="16"/>
      <c r="BEP514" s="16"/>
      <c r="BEQ514" s="16"/>
      <c r="BER514" s="16"/>
      <c r="BES514" s="16"/>
      <c r="BET514" s="16"/>
      <c r="BEU514" s="16"/>
      <c r="BEV514" s="16"/>
      <c r="BEW514" s="16"/>
      <c r="BEX514" s="16"/>
      <c r="BEY514" s="16"/>
      <c r="BEZ514" s="16"/>
      <c r="BFA514" s="16"/>
      <c r="BFB514" s="16"/>
      <c r="BFC514" s="16"/>
      <c r="BFD514" s="16"/>
      <c r="BFE514" s="16"/>
      <c r="BFF514" s="16"/>
      <c r="BFG514" s="16"/>
      <c r="BFH514" s="16"/>
      <c r="BFI514" s="16"/>
      <c r="BFJ514" s="16"/>
      <c r="BFK514" s="16"/>
      <c r="BFL514" s="16"/>
      <c r="BFM514" s="16"/>
      <c r="BFN514" s="16"/>
      <c r="BFO514" s="16"/>
      <c r="BFP514" s="16"/>
      <c r="BFQ514" s="16"/>
      <c r="BFR514" s="16"/>
      <c r="BFS514" s="16"/>
      <c r="BFT514" s="16"/>
      <c r="BFU514" s="16"/>
      <c r="BFV514" s="16"/>
      <c r="BFW514" s="16"/>
      <c r="BFX514" s="16"/>
      <c r="BFY514" s="16"/>
      <c r="BFZ514" s="16"/>
      <c r="BGA514" s="16"/>
      <c r="BGB514" s="16"/>
      <c r="BGC514" s="16"/>
      <c r="BGD514" s="16"/>
      <c r="BGE514" s="16"/>
      <c r="BGF514" s="16"/>
      <c r="BGG514" s="16"/>
      <c r="BGH514" s="16"/>
      <c r="BGI514" s="16"/>
      <c r="BGJ514" s="16"/>
      <c r="BGK514" s="16"/>
      <c r="BGL514" s="16"/>
      <c r="BGM514" s="16"/>
      <c r="BGN514" s="16"/>
      <c r="BGO514" s="16"/>
      <c r="BGP514" s="16"/>
      <c r="BGQ514" s="16"/>
      <c r="BGR514" s="16"/>
      <c r="BGS514" s="16"/>
      <c r="BGT514" s="16"/>
      <c r="BGU514" s="16"/>
      <c r="BGV514" s="16"/>
      <c r="BGW514" s="16"/>
      <c r="BGX514" s="16"/>
      <c r="BGY514" s="16"/>
      <c r="BGZ514" s="16"/>
      <c r="BHA514" s="16"/>
      <c r="BHB514" s="16"/>
      <c r="BHC514" s="16"/>
      <c r="BHD514" s="16"/>
      <c r="BHE514" s="16"/>
      <c r="BHF514" s="16"/>
      <c r="BHG514" s="16"/>
      <c r="BHH514" s="16"/>
      <c r="BHI514" s="16"/>
      <c r="BHJ514" s="16"/>
      <c r="BHK514" s="16"/>
      <c r="BHL514" s="16"/>
      <c r="BHM514" s="16"/>
      <c r="BHN514" s="16"/>
      <c r="BHO514" s="16"/>
      <c r="BHP514" s="16"/>
      <c r="BHQ514" s="16"/>
      <c r="BHR514" s="16"/>
      <c r="BHS514" s="16"/>
      <c r="BHT514" s="16"/>
      <c r="BHU514" s="16"/>
      <c r="BHV514" s="16"/>
      <c r="BHW514" s="16"/>
      <c r="BHX514" s="16"/>
      <c r="BHY514" s="16"/>
      <c r="BHZ514" s="16"/>
      <c r="BIA514" s="16"/>
      <c r="BIB514" s="16"/>
      <c r="BIC514" s="16"/>
      <c r="BID514" s="16"/>
      <c r="BIE514" s="16"/>
      <c r="BIF514" s="16"/>
      <c r="BIG514" s="16"/>
      <c r="BIH514" s="16"/>
      <c r="BII514" s="16"/>
      <c r="BIJ514" s="16"/>
      <c r="BIK514" s="16"/>
      <c r="BIL514" s="16"/>
      <c r="BIM514" s="16"/>
      <c r="BIN514" s="16"/>
      <c r="BIO514" s="16"/>
      <c r="BIP514" s="16"/>
      <c r="BIQ514" s="16"/>
      <c r="BIR514" s="16"/>
      <c r="BIS514" s="16"/>
      <c r="BIT514" s="16"/>
      <c r="BIU514" s="16"/>
      <c r="BIV514" s="16"/>
      <c r="BIW514" s="16"/>
      <c r="BIX514" s="16"/>
      <c r="BIY514" s="16"/>
      <c r="BIZ514" s="16"/>
      <c r="BJA514" s="16"/>
      <c r="BJB514" s="16"/>
      <c r="BJC514" s="16"/>
      <c r="BJD514" s="16"/>
      <c r="BJE514" s="16"/>
      <c r="BJF514" s="16"/>
      <c r="BJG514" s="16"/>
      <c r="BJH514" s="16"/>
      <c r="BJI514" s="16"/>
      <c r="BJJ514" s="16"/>
      <c r="BJK514" s="16"/>
      <c r="BJL514" s="16"/>
      <c r="BJM514" s="16"/>
      <c r="BJN514" s="16"/>
      <c r="BJO514" s="16"/>
      <c r="BJP514" s="16"/>
      <c r="BJQ514" s="16"/>
      <c r="BJR514" s="16"/>
      <c r="BJS514" s="16"/>
      <c r="BJT514" s="16"/>
      <c r="BJU514" s="16"/>
      <c r="BJV514" s="16"/>
      <c r="BJW514" s="16"/>
      <c r="BJX514" s="16"/>
      <c r="BJY514" s="16"/>
      <c r="BJZ514" s="16"/>
      <c r="BKA514" s="16"/>
      <c r="BKB514" s="16"/>
      <c r="BKC514" s="16"/>
      <c r="BKD514" s="16"/>
      <c r="BKE514" s="16"/>
      <c r="BKF514" s="16"/>
      <c r="BKG514" s="16"/>
      <c r="BKH514" s="16"/>
      <c r="BKI514" s="16"/>
      <c r="BKJ514" s="16"/>
      <c r="BKK514" s="16"/>
      <c r="BKL514" s="16"/>
      <c r="BKM514" s="16"/>
      <c r="BKN514" s="16"/>
      <c r="BKO514" s="16"/>
      <c r="BKP514" s="16"/>
      <c r="BKQ514" s="16"/>
      <c r="BKR514" s="16"/>
      <c r="BKS514" s="16"/>
      <c r="BKT514" s="16"/>
      <c r="BKU514" s="16"/>
      <c r="BKV514" s="16"/>
      <c r="BKW514" s="16"/>
      <c r="BKX514" s="16"/>
      <c r="BKY514" s="16"/>
      <c r="BKZ514" s="16"/>
      <c r="BLA514" s="16"/>
      <c r="BLB514" s="16"/>
      <c r="BLC514" s="16"/>
      <c r="BLD514" s="16"/>
      <c r="BLE514" s="16"/>
      <c r="BLF514" s="16"/>
      <c r="BLG514" s="16"/>
      <c r="BLH514" s="16"/>
      <c r="BLI514" s="16"/>
      <c r="BLJ514" s="16"/>
      <c r="BLK514" s="16"/>
      <c r="BLL514" s="16"/>
      <c r="BLM514" s="16"/>
      <c r="BLN514" s="16"/>
      <c r="BLO514" s="16"/>
      <c r="BLP514" s="16"/>
      <c r="BLQ514" s="16"/>
      <c r="BLR514" s="16"/>
      <c r="BLS514" s="16"/>
      <c r="BLT514" s="16"/>
      <c r="BLU514" s="16"/>
      <c r="BLV514" s="16"/>
      <c r="BLW514" s="16"/>
      <c r="BLX514" s="16"/>
      <c r="BLY514" s="16"/>
      <c r="BLZ514" s="16"/>
      <c r="BMA514" s="16"/>
      <c r="BMB514" s="16"/>
      <c r="BMC514" s="16"/>
      <c r="BMD514" s="16"/>
      <c r="BME514" s="16"/>
      <c r="BMF514" s="16"/>
      <c r="BMG514" s="16"/>
      <c r="BMH514" s="16"/>
      <c r="BMI514" s="16"/>
      <c r="BMJ514" s="16"/>
      <c r="BMK514" s="16"/>
      <c r="BML514" s="16"/>
      <c r="BMM514" s="16"/>
      <c r="BMN514" s="16"/>
      <c r="BMO514" s="16"/>
    </row>
    <row r="515" spans="1:1705" s="1164" customFormat="1">
      <c r="A515" s="580" t="s">
        <v>538</v>
      </c>
      <c r="B515" s="581" t="s">
        <v>538</v>
      </c>
      <c r="C515" s="580"/>
      <c r="D515" s="582" t="s">
        <v>1142</v>
      </c>
      <c r="E515" s="780" t="s">
        <v>1143</v>
      </c>
      <c r="F515" s="780" t="s">
        <v>173</v>
      </c>
      <c r="G515" s="780"/>
      <c r="H515" s="780">
        <v>2</v>
      </c>
      <c r="I515" s="780"/>
      <c r="J515" s="856">
        <v>59.359523659000097</v>
      </c>
      <c r="K515" s="856">
        <v>24.781718389000002</v>
      </c>
      <c r="L515" s="865" t="s">
        <v>1131</v>
      </c>
      <c r="M515" s="898"/>
      <c r="N515" s="911" t="s">
        <v>1483</v>
      </c>
      <c r="O515" s="780" t="s">
        <v>1131</v>
      </c>
      <c r="P515" s="780"/>
      <c r="Q515" s="467">
        <v>513</v>
      </c>
      <c r="R515" s="467">
        <v>513</v>
      </c>
      <c r="S515"/>
      <c r="T515" s="461"/>
      <c r="U515" s="1155"/>
      <c r="V515" s="709"/>
      <c r="W515" s="461"/>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c r="CX515" s="16"/>
      <c r="CY515" s="16"/>
      <c r="CZ515" s="16"/>
      <c r="DA515" s="16"/>
      <c r="DB515" s="16"/>
      <c r="DC515" s="16"/>
      <c r="DD515" s="16"/>
      <c r="DE515" s="16"/>
      <c r="DF515" s="16"/>
      <c r="DG515" s="16"/>
      <c r="DH515" s="16"/>
      <c r="DI515" s="16"/>
      <c r="DJ515" s="16"/>
      <c r="DK515" s="16"/>
      <c r="DL515" s="16"/>
      <c r="DM515" s="16"/>
      <c r="DN515" s="16"/>
      <c r="DO515" s="16"/>
      <c r="DP515" s="16"/>
      <c r="DQ515" s="16"/>
      <c r="DR515" s="16"/>
      <c r="DS515" s="16"/>
      <c r="DT515" s="16"/>
      <c r="DU515" s="16"/>
      <c r="DV515" s="16"/>
      <c r="DW515" s="16"/>
      <c r="DX515" s="16"/>
      <c r="DY515" s="16"/>
      <c r="DZ515" s="16"/>
      <c r="EA515" s="16"/>
      <c r="EB515" s="16"/>
      <c r="EC515" s="16"/>
      <c r="ED515" s="16"/>
      <c r="EE515" s="16"/>
      <c r="EF515" s="16"/>
      <c r="EG515" s="16"/>
      <c r="EH515" s="16"/>
      <c r="EI515" s="16"/>
      <c r="EJ515" s="16"/>
      <c r="EK515" s="16"/>
      <c r="EL515" s="16"/>
      <c r="EM515" s="16"/>
      <c r="EN515" s="16"/>
      <c r="EO515" s="16"/>
      <c r="EP515" s="16"/>
      <c r="EQ515" s="16"/>
      <c r="ER515" s="16"/>
      <c r="ES515" s="16"/>
      <c r="ET515" s="16"/>
      <c r="EU515" s="16"/>
      <c r="EV515" s="16"/>
      <c r="EW515" s="16"/>
      <c r="EX515" s="16"/>
      <c r="EY515" s="16"/>
      <c r="EZ515" s="16"/>
      <c r="FA515" s="16"/>
      <c r="FB515" s="16"/>
      <c r="FC515" s="16"/>
      <c r="FD515" s="16"/>
      <c r="FE515" s="16"/>
      <c r="FF515" s="16"/>
      <c r="FG515" s="16"/>
      <c r="FH515" s="16"/>
      <c r="FI515" s="16"/>
      <c r="FJ515" s="16"/>
      <c r="FK515" s="16"/>
      <c r="FL515" s="16"/>
      <c r="FM515" s="16"/>
      <c r="FN515" s="16"/>
      <c r="FO515" s="16"/>
      <c r="FP515" s="16"/>
      <c r="FQ515" s="16"/>
      <c r="FR515" s="16"/>
      <c r="FS515" s="16"/>
      <c r="FT515" s="16"/>
      <c r="FU515" s="16"/>
      <c r="FV515" s="16"/>
      <c r="FW515" s="16"/>
      <c r="FX515" s="16"/>
      <c r="FY515" s="16"/>
      <c r="FZ515" s="16"/>
      <c r="GA515" s="16"/>
      <c r="GB515" s="16"/>
      <c r="GC515" s="16"/>
      <c r="GD515" s="16"/>
      <c r="GE515" s="16"/>
      <c r="GF515" s="16"/>
      <c r="GG515" s="16"/>
      <c r="GH515" s="16"/>
      <c r="GI515" s="16"/>
      <c r="GJ515" s="16"/>
      <c r="GK515" s="16"/>
      <c r="GL515" s="16"/>
      <c r="GM515" s="16"/>
      <c r="GN515" s="16"/>
      <c r="GO515" s="16"/>
      <c r="GP515" s="16"/>
      <c r="GQ515" s="16"/>
      <c r="GR515" s="16"/>
      <c r="GS515" s="16"/>
      <c r="GT515" s="16"/>
      <c r="GU515" s="16"/>
      <c r="GV515" s="16"/>
      <c r="GW515" s="16"/>
      <c r="GX515" s="16"/>
      <c r="GY515" s="16"/>
      <c r="GZ515" s="16"/>
      <c r="HA515" s="16"/>
      <c r="HB515" s="16"/>
      <c r="HC515" s="16"/>
      <c r="HD515" s="16"/>
      <c r="HE515" s="16"/>
      <c r="HF515" s="16"/>
      <c r="HG515" s="16"/>
      <c r="HH515" s="16"/>
      <c r="HI515" s="16"/>
      <c r="HJ515" s="16"/>
      <c r="HK515" s="16"/>
      <c r="HL515" s="16"/>
      <c r="HM515" s="16"/>
      <c r="HN515" s="16"/>
      <c r="HO515" s="16"/>
      <c r="HP515" s="16"/>
      <c r="HQ515" s="16"/>
      <c r="HR515" s="16"/>
      <c r="HS515" s="16"/>
      <c r="HT515" s="16"/>
      <c r="HU515" s="16"/>
      <c r="HV515" s="16"/>
      <c r="HW515" s="16"/>
      <c r="HX515" s="16"/>
      <c r="HY515" s="16"/>
      <c r="HZ515" s="16"/>
      <c r="IA515" s="16"/>
      <c r="IB515" s="16"/>
      <c r="IC515" s="16"/>
      <c r="ID515" s="16"/>
      <c r="IE515" s="16"/>
      <c r="IF515" s="16"/>
      <c r="IG515" s="16"/>
      <c r="IH515" s="16"/>
      <c r="II515" s="16"/>
      <c r="IJ515" s="16"/>
      <c r="IK515" s="16"/>
      <c r="IL515" s="16"/>
      <c r="IM515" s="16"/>
      <c r="IN515" s="16"/>
      <c r="IO515" s="16"/>
      <c r="IP515" s="16"/>
      <c r="IQ515" s="16"/>
      <c r="IR515" s="16"/>
      <c r="IS515" s="16"/>
      <c r="IT515" s="16"/>
      <c r="IU515" s="16"/>
      <c r="IV515" s="16"/>
      <c r="IW515" s="16"/>
      <c r="IX515" s="16"/>
      <c r="IY515" s="16"/>
      <c r="IZ515" s="16"/>
      <c r="JA515" s="16"/>
      <c r="JB515" s="16"/>
      <c r="JC515" s="16"/>
      <c r="JD515" s="16"/>
      <c r="JE515" s="16"/>
      <c r="JF515" s="16"/>
      <c r="JG515" s="16"/>
      <c r="JH515" s="16"/>
      <c r="JI515" s="16"/>
      <c r="JJ515" s="16"/>
      <c r="JK515" s="16"/>
      <c r="JL515" s="16"/>
      <c r="JM515" s="16"/>
      <c r="JN515" s="16"/>
      <c r="JO515" s="16"/>
      <c r="JP515" s="16"/>
      <c r="JQ515" s="16"/>
      <c r="JR515" s="16"/>
      <c r="JS515" s="16"/>
      <c r="JT515" s="16"/>
      <c r="JU515" s="16"/>
      <c r="JV515" s="16"/>
      <c r="JW515" s="16"/>
      <c r="JX515" s="16"/>
      <c r="JY515" s="16"/>
      <c r="JZ515" s="16"/>
      <c r="KA515" s="16"/>
      <c r="KB515" s="16"/>
      <c r="KC515" s="16"/>
      <c r="KD515" s="16"/>
      <c r="KE515" s="16"/>
      <c r="KF515" s="16"/>
      <c r="KG515" s="16"/>
      <c r="KH515" s="16"/>
      <c r="KI515" s="16"/>
      <c r="KJ515" s="16"/>
      <c r="KK515" s="16"/>
      <c r="KL515" s="16"/>
      <c r="KM515" s="16"/>
      <c r="KN515" s="16"/>
      <c r="KO515" s="16"/>
      <c r="KP515" s="16"/>
      <c r="KQ515" s="16"/>
      <c r="KR515" s="16"/>
      <c r="KS515" s="16"/>
      <c r="KT515" s="16"/>
      <c r="KU515" s="16"/>
      <c r="KV515" s="16"/>
      <c r="KW515" s="16"/>
      <c r="KX515" s="16"/>
      <c r="KY515" s="16"/>
      <c r="KZ515" s="16"/>
      <c r="LA515" s="16"/>
      <c r="LB515" s="16"/>
      <c r="LC515" s="16"/>
      <c r="LD515" s="16"/>
      <c r="LE515" s="16"/>
      <c r="LF515" s="16"/>
      <c r="LG515" s="16"/>
      <c r="LH515" s="16"/>
      <c r="LI515" s="16"/>
      <c r="LJ515" s="16"/>
      <c r="LK515" s="16"/>
      <c r="LL515" s="16"/>
      <c r="LM515" s="16"/>
      <c r="LN515" s="16"/>
      <c r="LO515" s="16"/>
      <c r="LP515" s="16"/>
      <c r="LQ515" s="16"/>
      <c r="LR515" s="16"/>
      <c r="LS515" s="16"/>
      <c r="LT515" s="16"/>
      <c r="LU515" s="16"/>
      <c r="LV515" s="16"/>
      <c r="LW515" s="16"/>
      <c r="LX515" s="16"/>
      <c r="LY515" s="16"/>
      <c r="LZ515" s="16"/>
      <c r="MA515" s="16"/>
      <c r="MB515" s="16"/>
      <c r="MC515" s="16"/>
      <c r="MD515" s="16"/>
      <c r="ME515" s="16"/>
      <c r="MF515" s="16"/>
      <c r="MG515" s="16"/>
      <c r="MH515" s="16"/>
      <c r="MI515" s="16"/>
      <c r="MJ515" s="16"/>
      <c r="MK515" s="16"/>
      <c r="ML515" s="16"/>
      <c r="MM515" s="16"/>
      <c r="MN515" s="16"/>
      <c r="MO515" s="16"/>
      <c r="MP515" s="16"/>
      <c r="MQ515" s="16"/>
      <c r="MR515" s="16"/>
      <c r="MS515" s="16"/>
      <c r="MT515" s="16"/>
      <c r="MU515" s="16"/>
      <c r="MV515" s="16"/>
      <c r="MW515" s="16"/>
      <c r="MX515" s="16"/>
      <c r="MY515" s="16"/>
      <c r="MZ515" s="16"/>
      <c r="NA515" s="16"/>
      <c r="NB515" s="16"/>
      <c r="NC515" s="16"/>
      <c r="ND515" s="16"/>
      <c r="NE515" s="16"/>
      <c r="NF515" s="16"/>
      <c r="NG515" s="16"/>
      <c r="NH515" s="16"/>
      <c r="NI515" s="16"/>
      <c r="NJ515" s="16"/>
      <c r="NK515" s="16"/>
      <c r="NL515" s="16"/>
      <c r="NM515" s="16"/>
      <c r="NN515" s="16"/>
      <c r="NO515" s="16"/>
      <c r="NP515" s="16"/>
      <c r="NQ515" s="16"/>
      <c r="NR515" s="16"/>
      <c r="NS515" s="16"/>
      <c r="NT515" s="16"/>
      <c r="NU515" s="16"/>
      <c r="NV515" s="16"/>
      <c r="NW515" s="16"/>
      <c r="NX515" s="16"/>
      <c r="NY515" s="16"/>
      <c r="NZ515" s="16"/>
      <c r="OA515" s="16"/>
      <c r="OB515" s="16"/>
      <c r="OC515" s="16"/>
      <c r="OD515" s="16"/>
      <c r="OE515" s="16"/>
      <c r="OF515" s="16"/>
      <c r="OG515" s="16"/>
      <c r="OH515" s="16"/>
      <c r="OI515" s="16"/>
      <c r="OJ515" s="16"/>
      <c r="OK515" s="16"/>
      <c r="OL515" s="16"/>
      <c r="OM515" s="16"/>
      <c r="ON515" s="16"/>
      <c r="OO515" s="16"/>
      <c r="OP515" s="16"/>
      <c r="OQ515" s="16"/>
      <c r="OR515" s="16"/>
      <c r="OS515" s="16"/>
      <c r="OT515" s="16"/>
      <c r="OU515" s="16"/>
      <c r="OV515" s="16"/>
      <c r="OW515" s="16"/>
      <c r="OX515" s="16"/>
      <c r="OY515" s="16"/>
      <c r="OZ515" s="16"/>
      <c r="PA515" s="16"/>
      <c r="PB515" s="16"/>
      <c r="PC515" s="16"/>
      <c r="PD515" s="16"/>
      <c r="PE515" s="16"/>
      <c r="PF515" s="16"/>
      <c r="PG515" s="16"/>
      <c r="PH515" s="16"/>
      <c r="PI515" s="16"/>
      <c r="PJ515" s="16"/>
      <c r="PK515" s="16"/>
      <c r="PL515" s="16"/>
      <c r="PM515" s="16"/>
      <c r="PN515" s="16"/>
      <c r="PO515" s="16"/>
      <c r="PP515" s="16"/>
      <c r="PQ515" s="16"/>
      <c r="PR515" s="16"/>
      <c r="PS515" s="16"/>
      <c r="PT515" s="16"/>
      <c r="PU515" s="16"/>
      <c r="PV515" s="16"/>
      <c r="PW515" s="16"/>
      <c r="PX515" s="16"/>
      <c r="PY515" s="16"/>
      <c r="PZ515" s="16"/>
      <c r="QA515" s="16"/>
      <c r="QB515" s="16"/>
      <c r="QC515" s="16"/>
      <c r="QD515" s="16"/>
      <c r="QE515" s="16"/>
      <c r="QF515" s="16"/>
      <c r="QG515" s="16"/>
      <c r="QH515" s="16"/>
      <c r="QI515" s="16"/>
      <c r="QJ515" s="16"/>
      <c r="QK515" s="16"/>
      <c r="QL515" s="16"/>
      <c r="QM515" s="16"/>
      <c r="QN515" s="16"/>
      <c r="QO515" s="16"/>
      <c r="QP515" s="16"/>
      <c r="QQ515" s="16"/>
      <c r="QR515" s="16"/>
      <c r="QS515" s="16"/>
      <c r="QT515" s="16"/>
      <c r="QU515" s="16"/>
      <c r="QV515" s="16"/>
      <c r="QW515" s="16"/>
      <c r="QX515" s="16"/>
      <c r="QY515" s="16"/>
      <c r="QZ515" s="16"/>
      <c r="RA515" s="16"/>
      <c r="RB515" s="16"/>
      <c r="RC515" s="16"/>
      <c r="RD515" s="16"/>
      <c r="RE515" s="16"/>
      <c r="RF515" s="16"/>
      <c r="RG515" s="16"/>
      <c r="RH515" s="16"/>
      <c r="RI515" s="16"/>
      <c r="RJ515" s="16"/>
      <c r="RK515" s="16"/>
      <c r="RL515" s="16"/>
      <c r="RM515" s="16"/>
      <c r="RN515" s="16"/>
      <c r="RO515" s="16"/>
      <c r="RP515" s="16"/>
      <c r="RQ515" s="16"/>
      <c r="RR515" s="16"/>
      <c r="RS515" s="16"/>
      <c r="RT515" s="16"/>
      <c r="RU515" s="16"/>
      <c r="RV515" s="16"/>
      <c r="RW515" s="16"/>
      <c r="RX515" s="16"/>
      <c r="RY515" s="16"/>
      <c r="RZ515" s="16"/>
      <c r="SA515" s="16"/>
      <c r="SB515" s="16"/>
      <c r="SC515" s="16"/>
      <c r="SD515" s="16"/>
      <c r="SE515" s="16"/>
      <c r="SF515" s="16"/>
      <c r="SG515" s="16"/>
      <c r="SH515" s="16"/>
      <c r="SI515" s="16"/>
      <c r="SJ515" s="16"/>
      <c r="SK515" s="16"/>
      <c r="SL515" s="16"/>
      <c r="SM515" s="16"/>
      <c r="SN515" s="16"/>
      <c r="SO515" s="16"/>
      <c r="SP515" s="16"/>
      <c r="SQ515" s="16"/>
      <c r="SR515" s="16"/>
      <c r="SS515" s="16"/>
      <c r="ST515" s="16"/>
      <c r="SU515" s="16"/>
      <c r="SV515" s="16"/>
      <c r="SW515" s="16"/>
      <c r="SX515" s="16"/>
      <c r="SY515" s="16"/>
      <c r="SZ515" s="16"/>
      <c r="TA515" s="16"/>
      <c r="TB515" s="16"/>
      <c r="TC515" s="16"/>
      <c r="TD515" s="16"/>
      <c r="TE515" s="16"/>
      <c r="TF515" s="16"/>
      <c r="TG515" s="16"/>
      <c r="TH515" s="16"/>
      <c r="TI515" s="16"/>
      <c r="TJ515" s="16"/>
      <c r="TK515" s="16"/>
      <c r="TL515" s="16"/>
      <c r="TM515" s="16"/>
      <c r="TN515" s="16"/>
      <c r="TO515" s="16"/>
      <c r="TP515" s="16"/>
      <c r="TQ515" s="16"/>
      <c r="TR515" s="16"/>
      <c r="TS515" s="16"/>
      <c r="TT515" s="16"/>
      <c r="TU515" s="16"/>
      <c r="TV515" s="16"/>
      <c r="TW515" s="16"/>
      <c r="TX515" s="16"/>
      <c r="TY515" s="16"/>
      <c r="TZ515" s="16"/>
      <c r="UA515" s="16"/>
      <c r="UB515" s="16"/>
      <c r="UC515" s="16"/>
      <c r="UD515" s="16"/>
      <c r="UE515" s="16"/>
      <c r="UF515" s="16"/>
      <c r="UG515" s="16"/>
      <c r="UH515" s="16"/>
      <c r="UI515" s="16"/>
      <c r="UJ515" s="16"/>
      <c r="UK515" s="16"/>
      <c r="UL515" s="16"/>
      <c r="UM515" s="16"/>
      <c r="UN515" s="16"/>
      <c r="UO515" s="16"/>
      <c r="UP515" s="16"/>
      <c r="UQ515" s="16"/>
      <c r="UR515" s="16"/>
      <c r="US515" s="16"/>
      <c r="UT515" s="16"/>
      <c r="UU515" s="16"/>
      <c r="UV515" s="16"/>
      <c r="UW515" s="16"/>
      <c r="UX515" s="16"/>
      <c r="UY515" s="16"/>
      <c r="UZ515" s="16"/>
      <c r="VA515" s="16"/>
      <c r="VB515" s="16"/>
      <c r="VC515" s="16"/>
      <c r="VD515" s="16"/>
      <c r="VE515" s="16"/>
      <c r="VF515" s="16"/>
      <c r="VG515" s="16"/>
      <c r="VH515" s="16"/>
      <c r="VI515" s="16"/>
      <c r="VJ515" s="16"/>
      <c r="VK515" s="16"/>
      <c r="VL515" s="16"/>
      <c r="VM515" s="16"/>
      <c r="VN515" s="16"/>
      <c r="VO515" s="16"/>
      <c r="VP515" s="16"/>
      <c r="VQ515" s="16"/>
      <c r="VR515" s="16"/>
      <c r="VS515" s="16"/>
      <c r="VT515" s="16"/>
      <c r="VU515" s="16"/>
      <c r="VV515" s="16"/>
      <c r="VW515" s="16"/>
      <c r="VX515" s="16"/>
      <c r="VY515" s="16"/>
      <c r="VZ515" s="16"/>
      <c r="WA515" s="16"/>
      <c r="WB515" s="16"/>
      <c r="WC515" s="16"/>
      <c r="WD515" s="16"/>
      <c r="WE515" s="16"/>
      <c r="WF515" s="16"/>
      <c r="WG515" s="16"/>
      <c r="WH515" s="16"/>
      <c r="WI515" s="16"/>
      <c r="WJ515" s="16"/>
      <c r="WK515" s="16"/>
      <c r="WL515" s="16"/>
      <c r="WM515" s="16"/>
      <c r="WN515" s="16"/>
      <c r="WO515" s="16"/>
      <c r="WP515" s="16"/>
      <c r="WQ515" s="16"/>
      <c r="WR515" s="16"/>
      <c r="WS515" s="16"/>
      <c r="WT515" s="16"/>
      <c r="WU515" s="16"/>
      <c r="WV515" s="16"/>
      <c r="WW515" s="16"/>
      <c r="WX515" s="16"/>
      <c r="WY515" s="16"/>
      <c r="WZ515" s="16"/>
      <c r="XA515" s="16"/>
      <c r="XB515" s="16"/>
      <c r="XC515" s="16"/>
      <c r="XD515" s="16"/>
      <c r="XE515" s="16"/>
      <c r="XF515" s="16"/>
      <c r="XG515" s="16"/>
      <c r="XH515" s="16"/>
      <c r="XI515" s="16"/>
      <c r="XJ515" s="16"/>
      <c r="XK515" s="16"/>
      <c r="XL515" s="16"/>
      <c r="XM515" s="16"/>
      <c r="XN515" s="16"/>
      <c r="XO515" s="16"/>
      <c r="XP515" s="16"/>
      <c r="XQ515" s="16"/>
      <c r="XR515" s="16"/>
      <c r="XS515" s="16"/>
      <c r="XT515" s="16"/>
      <c r="XU515" s="16"/>
      <c r="XV515" s="16"/>
      <c r="XW515" s="16"/>
      <c r="XX515" s="16"/>
      <c r="XY515" s="16"/>
      <c r="XZ515" s="16"/>
      <c r="YA515" s="16"/>
      <c r="YB515" s="16"/>
      <c r="YC515" s="16"/>
      <c r="YD515" s="16"/>
      <c r="YE515" s="16"/>
      <c r="YF515" s="16"/>
      <c r="YG515" s="16"/>
      <c r="YH515" s="16"/>
      <c r="YI515" s="16"/>
      <c r="YJ515" s="16"/>
      <c r="YK515" s="16"/>
      <c r="YL515" s="16"/>
      <c r="YM515" s="16"/>
      <c r="YN515" s="16"/>
      <c r="YO515" s="16"/>
      <c r="YP515" s="16"/>
      <c r="YQ515" s="16"/>
      <c r="YR515" s="16"/>
      <c r="YS515" s="16"/>
      <c r="YT515" s="16"/>
      <c r="YU515" s="16"/>
      <c r="YV515" s="16"/>
      <c r="YW515" s="16"/>
      <c r="YX515" s="16"/>
      <c r="YY515" s="16"/>
      <c r="YZ515" s="16"/>
      <c r="ZA515" s="16"/>
      <c r="ZB515" s="16"/>
      <c r="ZC515" s="16"/>
      <c r="ZD515" s="16"/>
      <c r="ZE515" s="16"/>
      <c r="ZF515" s="16"/>
      <c r="ZG515" s="16"/>
      <c r="ZH515" s="16"/>
      <c r="ZI515" s="16"/>
      <c r="ZJ515" s="16"/>
      <c r="ZK515" s="16"/>
      <c r="ZL515" s="16"/>
      <c r="ZM515" s="16"/>
      <c r="ZN515" s="16"/>
      <c r="ZO515" s="16"/>
      <c r="ZP515" s="16"/>
      <c r="ZQ515" s="16"/>
      <c r="ZR515" s="16"/>
      <c r="ZS515" s="16"/>
      <c r="ZT515" s="16"/>
      <c r="ZU515" s="16"/>
      <c r="ZV515" s="16"/>
      <c r="ZW515" s="16"/>
      <c r="ZX515" s="16"/>
      <c r="ZY515" s="16"/>
      <c r="ZZ515" s="16"/>
      <c r="AAA515" s="16"/>
      <c r="AAB515" s="16"/>
      <c r="AAC515" s="16"/>
      <c r="AAD515" s="16"/>
      <c r="AAE515" s="16"/>
      <c r="AAF515" s="16"/>
      <c r="AAG515" s="16"/>
      <c r="AAH515" s="16"/>
      <c r="AAI515" s="16"/>
      <c r="AAJ515" s="16"/>
      <c r="AAK515" s="16"/>
      <c r="AAL515" s="16"/>
      <c r="AAM515" s="16"/>
      <c r="AAN515" s="16"/>
      <c r="AAO515" s="16"/>
      <c r="AAP515" s="16"/>
      <c r="AAQ515" s="16"/>
      <c r="AAR515" s="16"/>
      <c r="AAS515" s="16"/>
      <c r="AAT515" s="16"/>
      <c r="AAU515" s="16"/>
      <c r="AAV515" s="16"/>
      <c r="AAW515" s="16"/>
      <c r="AAX515" s="16"/>
      <c r="AAY515" s="16"/>
      <c r="AAZ515" s="16"/>
      <c r="ABA515" s="16"/>
      <c r="ABB515" s="16"/>
      <c r="ABC515" s="16"/>
      <c r="ABD515" s="16"/>
      <c r="ABE515" s="16"/>
      <c r="ABF515" s="16"/>
      <c r="ABG515" s="16"/>
      <c r="ABH515" s="16"/>
      <c r="ABI515" s="16"/>
      <c r="ABJ515" s="16"/>
      <c r="ABK515" s="16"/>
      <c r="ABL515" s="16"/>
      <c r="ABM515" s="16"/>
      <c r="ABN515" s="16"/>
      <c r="ABO515" s="16"/>
      <c r="ABP515" s="16"/>
      <c r="ABQ515" s="16"/>
      <c r="ABR515" s="16"/>
      <c r="ABS515" s="16"/>
      <c r="ABT515" s="16"/>
      <c r="ABU515" s="16"/>
      <c r="ABV515" s="16"/>
      <c r="ABW515" s="16"/>
      <c r="ABX515" s="16"/>
      <c r="ABY515" s="16"/>
      <c r="ABZ515" s="16"/>
      <c r="ACA515" s="16"/>
      <c r="ACB515" s="16"/>
      <c r="ACC515" s="16"/>
      <c r="ACD515" s="16"/>
      <c r="ACE515" s="16"/>
      <c r="ACF515" s="16"/>
      <c r="ACG515" s="16"/>
      <c r="ACH515" s="16"/>
      <c r="ACI515" s="16"/>
      <c r="ACJ515" s="16"/>
      <c r="ACK515" s="16"/>
      <c r="ACL515" s="16"/>
      <c r="ACM515" s="16"/>
      <c r="ACN515" s="16"/>
      <c r="ACO515" s="16"/>
      <c r="ACP515" s="16"/>
      <c r="ACQ515" s="16"/>
      <c r="ACR515" s="16"/>
      <c r="ACS515" s="16"/>
      <c r="ACT515" s="16"/>
      <c r="ACU515" s="16"/>
      <c r="ACV515" s="16"/>
      <c r="ACW515" s="16"/>
      <c r="ACX515" s="16"/>
      <c r="ACY515" s="16"/>
      <c r="ACZ515" s="16"/>
      <c r="ADA515" s="16"/>
      <c r="ADB515" s="16"/>
      <c r="ADC515" s="16"/>
      <c r="ADD515" s="16"/>
      <c r="ADE515" s="16"/>
      <c r="ADF515" s="16"/>
      <c r="ADG515" s="16"/>
      <c r="ADH515" s="16"/>
      <c r="ADI515" s="16"/>
      <c r="ADJ515" s="16"/>
      <c r="ADK515" s="16"/>
      <c r="ADL515" s="16"/>
      <c r="ADM515" s="16"/>
      <c r="ADN515" s="16"/>
      <c r="ADO515" s="16"/>
      <c r="ADP515" s="16"/>
      <c r="ADQ515" s="16"/>
      <c r="ADR515" s="16"/>
      <c r="ADS515" s="16"/>
      <c r="ADT515" s="16"/>
      <c r="ADU515" s="16"/>
      <c r="ADV515" s="16"/>
      <c r="ADW515" s="16"/>
      <c r="ADX515" s="16"/>
      <c r="ADY515" s="16"/>
      <c r="ADZ515" s="16"/>
      <c r="AEA515" s="16"/>
      <c r="AEB515" s="16"/>
      <c r="AEC515" s="16"/>
      <c r="AED515" s="16"/>
      <c r="AEE515" s="16"/>
      <c r="AEF515" s="16"/>
      <c r="AEG515" s="16"/>
      <c r="AEH515" s="16"/>
      <c r="AEI515" s="16"/>
      <c r="AEJ515" s="16"/>
      <c r="AEK515" s="16"/>
      <c r="AEL515" s="16"/>
      <c r="AEM515" s="16"/>
      <c r="AEN515" s="16"/>
      <c r="AEO515" s="16"/>
      <c r="AEP515" s="16"/>
      <c r="AEQ515" s="16"/>
      <c r="AER515" s="16"/>
      <c r="AES515" s="16"/>
      <c r="AET515" s="16"/>
      <c r="AEU515" s="16"/>
      <c r="AEV515" s="16"/>
      <c r="AEW515" s="16"/>
      <c r="AEX515" s="16"/>
      <c r="AEY515" s="16"/>
      <c r="AEZ515" s="16"/>
      <c r="AFA515" s="16"/>
      <c r="AFB515" s="16"/>
      <c r="AFC515" s="16"/>
      <c r="AFD515" s="16"/>
      <c r="AFE515" s="16"/>
      <c r="AFF515" s="16"/>
      <c r="AFG515" s="16"/>
      <c r="AFH515" s="16"/>
      <c r="AFI515" s="16"/>
      <c r="AFJ515" s="16"/>
      <c r="AFK515" s="16"/>
      <c r="AFL515" s="16"/>
      <c r="AFM515" s="16"/>
      <c r="AFN515" s="16"/>
      <c r="AFO515" s="16"/>
      <c r="AFP515" s="16"/>
      <c r="AFQ515" s="16"/>
      <c r="AFR515" s="16"/>
      <c r="AFS515" s="16"/>
      <c r="AFT515" s="16"/>
      <c r="AFU515" s="16"/>
      <c r="AFV515" s="16"/>
      <c r="AFW515" s="16"/>
      <c r="AFX515" s="16"/>
      <c r="AFY515" s="16"/>
      <c r="AFZ515" s="16"/>
      <c r="AGA515" s="16"/>
      <c r="AGB515" s="16"/>
      <c r="AGC515" s="16"/>
      <c r="AGD515" s="16"/>
      <c r="AGE515" s="16"/>
      <c r="AGF515" s="16"/>
      <c r="AGG515" s="16"/>
      <c r="AGH515" s="16"/>
      <c r="AGI515" s="16"/>
      <c r="AGJ515" s="16"/>
      <c r="AGK515" s="16"/>
      <c r="AGL515" s="16"/>
      <c r="AGM515" s="16"/>
      <c r="AGN515" s="16"/>
      <c r="AGO515" s="16"/>
      <c r="AGP515" s="16"/>
      <c r="AGQ515" s="16"/>
      <c r="AGR515" s="16"/>
      <c r="AGS515" s="16"/>
      <c r="AGT515" s="16"/>
      <c r="AGU515" s="16"/>
      <c r="AGV515" s="16"/>
      <c r="AGW515" s="16"/>
      <c r="AGX515" s="16"/>
      <c r="AGY515" s="16"/>
      <c r="AGZ515" s="16"/>
      <c r="AHA515" s="16"/>
      <c r="AHB515" s="16"/>
      <c r="AHC515" s="16"/>
      <c r="AHD515" s="16"/>
      <c r="AHE515" s="16"/>
      <c r="AHF515" s="16"/>
      <c r="AHG515" s="16"/>
      <c r="AHH515" s="16"/>
      <c r="AHI515" s="16"/>
      <c r="AHJ515" s="16"/>
      <c r="AHK515" s="16"/>
      <c r="AHL515" s="16"/>
      <c r="AHM515" s="16"/>
      <c r="AHN515" s="16"/>
      <c r="AHO515" s="16"/>
      <c r="AHP515" s="16"/>
      <c r="AHQ515" s="16"/>
      <c r="AHR515" s="16"/>
      <c r="AHS515" s="16"/>
      <c r="AHT515" s="16"/>
      <c r="AHU515" s="16"/>
      <c r="AHV515" s="16"/>
      <c r="AHW515" s="16"/>
      <c r="AHX515" s="16"/>
      <c r="AHY515" s="16"/>
      <c r="AHZ515" s="16"/>
      <c r="AIA515" s="16"/>
      <c r="AIB515" s="16"/>
      <c r="AIC515" s="16"/>
      <c r="AID515" s="16"/>
      <c r="AIE515" s="16"/>
      <c r="AIF515" s="16"/>
      <c r="AIG515" s="16"/>
      <c r="AIH515" s="16"/>
      <c r="AII515" s="16"/>
      <c r="AIJ515" s="16"/>
      <c r="AIK515" s="16"/>
      <c r="AIL515" s="16"/>
      <c r="AIM515" s="16"/>
      <c r="AIN515" s="16"/>
      <c r="AIO515" s="16"/>
      <c r="AIP515" s="16"/>
      <c r="AIQ515" s="16"/>
      <c r="AIR515" s="16"/>
      <c r="AIS515" s="16"/>
      <c r="AIT515" s="16"/>
      <c r="AIU515" s="16"/>
      <c r="AIV515" s="16"/>
      <c r="AIW515" s="16"/>
      <c r="AIX515" s="16"/>
      <c r="AIY515" s="16"/>
      <c r="AIZ515" s="16"/>
      <c r="AJA515" s="16"/>
      <c r="AJB515" s="16"/>
      <c r="AJC515" s="16"/>
      <c r="AJD515" s="16"/>
      <c r="AJE515" s="16"/>
      <c r="AJF515" s="16"/>
      <c r="AJG515" s="16"/>
      <c r="AJH515" s="16"/>
      <c r="AJI515" s="16"/>
      <c r="AJJ515" s="16"/>
      <c r="AJK515" s="16"/>
      <c r="AJL515" s="16"/>
      <c r="AJM515" s="16"/>
      <c r="AJN515" s="16"/>
      <c r="AJO515" s="16"/>
      <c r="AJP515" s="16"/>
      <c r="AJQ515" s="16"/>
      <c r="AJR515" s="16"/>
      <c r="AJS515" s="16"/>
      <c r="AJT515" s="16"/>
      <c r="AJU515" s="16"/>
      <c r="AJV515" s="16"/>
      <c r="AJW515" s="16"/>
      <c r="AJX515" s="16"/>
      <c r="AJY515" s="16"/>
      <c r="AJZ515" s="16"/>
      <c r="AKA515" s="16"/>
      <c r="AKB515" s="16"/>
      <c r="AKC515" s="16"/>
      <c r="AKD515" s="16"/>
      <c r="AKE515" s="16"/>
      <c r="AKF515" s="16"/>
      <c r="AKG515" s="16"/>
      <c r="AKH515" s="16"/>
      <c r="AKI515" s="16"/>
      <c r="AKJ515" s="16"/>
      <c r="AKK515" s="16"/>
      <c r="AKL515" s="16"/>
      <c r="AKM515" s="16"/>
      <c r="AKN515" s="16"/>
      <c r="AKO515" s="16"/>
      <c r="AKP515" s="16"/>
      <c r="AKQ515" s="16"/>
      <c r="AKR515" s="16"/>
      <c r="AKS515" s="16"/>
      <c r="AKT515" s="16"/>
      <c r="AKU515" s="16"/>
      <c r="AKV515" s="16"/>
      <c r="AKW515" s="16"/>
      <c r="AKX515" s="16"/>
      <c r="AKY515" s="16"/>
      <c r="AKZ515" s="16"/>
      <c r="ALA515" s="16"/>
      <c r="ALB515" s="16"/>
      <c r="ALC515" s="16"/>
      <c r="ALD515" s="16"/>
      <c r="ALE515" s="16"/>
      <c r="ALF515" s="16"/>
      <c r="ALG515" s="16"/>
      <c r="ALH515" s="16"/>
      <c r="ALI515" s="16"/>
      <c r="ALJ515" s="16"/>
      <c r="ALK515" s="16"/>
      <c r="ALL515" s="16"/>
      <c r="ALM515" s="16"/>
      <c r="ALN515" s="16"/>
      <c r="ALO515" s="16"/>
      <c r="ALP515" s="16"/>
      <c r="ALQ515" s="16"/>
      <c r="ALR515" s="16"/>
      <c r="ALS515" s="16"/>
      <c r="ALT515" s="16"/>
      <c r="ALU515" s="16"/>
      <c r="ALV515" s="16"/>
      <c r="ALW515" s="16"/>
      <c r="ALX515" s="16"/>
      <c r="ALY515" s="16"/>
      <c r="ALZ515" s="16"/>
      <c r="AMA515" s="16"/>
      <c r="AMB515" s="16"/>
      <c r="AMC515" s="16"/>
      <c r="AMD515" s="16"/>
      <c r="AME515" s="16"/>
      <c r="AMF515" s="16"/>
      <c r="AMG515" s="16"/>
      <c r="AMH515" s="16"/>
      <c r="AMI515" s="16"/>
      <c r="AMJ515" s="16"/>
      <c r="AMK515" s="16"/>
      <c r="AML515" s="16"/>
      <c r="AMM515" s="16"/>
      <c r="AMN515" s="16"/>
      <c r="AMO515" s="16"/>
      <c r="AMP515" s="16"/>
      <c r="AMQ515" s="16"/>
      <c r="AMR515" s="16"/>
      <c r="AMS515" s="16"/>
      <c r="AMT515" s="16"/>
      <c r="AMU515" s="16"/>
      <c r="AMV515" s="16"/>
      <c r="AMW515" s="16"/>
      <c r="AMX515" s="16"/>
      <c r="AMY515" s="16"/>
      <c r="AMZ515" s="16"/>
      <c r="ANA515" s="16"/>
      <c r="ANB515" s="16"/>
      <c r="ANC515" s="16"/>
      <c r="AND515" s="16"/>
      <c r="ANE515" s="16"/>
      <c r="ANF515" s="16"/>
      <c r="ANG515" s="16"/>
      <c r="ANH515" s="16"/>
      <c r="ANI515" s="16"/>
      <c r="ANJ515" s="16"/>
      <c r="ANK515" s="16"/>
      <c r="ANL515" s="16"/>
      <c r="ANM515" s="16"/>
      <c r="ANN515" s="16"/>
      <c r="ANO515" s="16"/>
      <c r="ANP515" s="16"/>
      <c r="ANQ515" s="16"/>
      <c r="ANR515" s="16"/>
      <c r="ANS515" s="16"/>
      <c r="ANT515" s="16"/>
      <c r="ANU515" s="16"/>
      <c r="ANV515" s="16"/>
      <c r="ANW515" s="16"/>
      <c r="ANX515" s="16"/>
      <c r="ANY515" s="16"/>
      <c r="ANZ515" s="16"/>
      <c r="AOA515" s="16"/>
      <c r="AOB515" s="16"/>
      <c r="AOC515" s="16"/>
      <c r="AOD515" s="16"/>
      <c r="AOE515" s="16"/>
      <c r="AOF515" s="16"/>
      <c r="AOG515" s="16"/>
      <c r="AOH515" s="16"/>
      <c r="AOI515" s="16"/>
      <c r="AOJ515" s="16"/>
      <c r="AOK515" s="16"/>
      <c r="AOL515" s="16"/>
      <c r="AOM515" s="16"/>
      <c r="AON515" s="16"/>
      <c r="AOO515" s="16"/>
      <c r="AOP515" s="16"/>
      <c r="AOQ515" s="16"/>
      <c r="AOR515" s="16"/>
      <c r="AOS515" s="16"/>
      <c r="AOT515" s="16"/>
      <c r="AOU515" s="16"/>
      <c r="AOV515" s="16"/>
      <c r="AOW515" s="16"/>
      <c r="AOX515" s="16"/>
      <c r="AOY515" s="16"/>
      <c r="AOZ515" s="16"/>
      <c r="APA515" s="16"/>
      <c r="APB515" s="16"/>
      <c r="APC515" s="16"/>
      <c r="APD515" s="16"/>
      <c r="APE515" s="16"/>
      <c r="APF515" s="16"/>
      <c r="APG515" s="16"/>
      <c r="APH515" s="16"/>
      <c r="API515" s="16"/>
      <c r="APJ515" s="16"/>
      <c r="APK515" s="16"/>
      <c r="APL515" s="16"/>
      <c r="APM515" s="16"/>
      <c r="APN515" s="16"/>
      <c r="APO515" s="16"/>
      <c r="APP515" s="16"/>
      <c r="APQ515" s="16"/>
      <c r="APR515" s="16"/>
      <c r="APS515" s="16"/>
      <c r="APT515" s="16"/>
      <c r="APU515" s="16"/>
      <c r="APV515" s="16"/>
      <c r="APW515" s="16"/>
      <c r="APX515" s="16"/>
      <c r="APY515" s="16"/>
      <c r="APZ515" s="16"/>
      <c r="AQA515" s="16"/>
      <c r="AQB515" s="16"/>
      <c r="AQC515" s="16"/>
      <c r="AQD515" s="16"/>
      <c r="AQE515" s="16"/>
      <c r="AQF515" s="16"/>
      <c r="AQG515" s="16"/>
      <c r="AQH515" s="16"/>
      <c r="AQI515" s="16"/>
      <c r="AQJ515" s="16"/>
      <c r="AQK515" s="16"/>
      <c r="AQL515" s="16"/>
      <c r="AQM515" s="16"/>
      <c r="AQN515" s="16"/>
      <c r="AQO515" s="16"/>
      <c r="AQP515" s="16"/>
      <c r="AQQ515" s="16"/>
      <c r="AQR515" s="16"/>
      <c r="AQS515" s="16"/>
      <c r="AQT515" s="16"/>
      <c r="AQU515" s="16"/>
      <c r="AQV515" s="16"/>
      <c r="AQW515" s="16"/>
      <c r="AQX515" s="16"/>
      <c r="AQY515" s="16"/>
      <c r="AQZ515" s="16"/>
      <c r="ARA515" s="16"/>
      <c r="ARB515" s="16"/>
      <c r="ARC515" s="16"/>
      <c r="ARD515" s="16"/>
      <c r="ARE515" s="16"/>
      <c r="ARF515" s="16"/>
      <c r="ARG515" s="16"/>
      <c r="ARH515" s="16"/>
      <c r="ARI515" s="16"/>
      <c r="ARJ515" s="16"/>
      <c r="ARK515" s="16"/>
      <c r="ARL515" s="16"/>
      <c r="ARM515" s="16"/>
      <c r="ARN515" s="16"/>
      <c r="ARO515" s="16"/>
      <c r="ARP515" s="16"/>
      <c r="ARQ515" s="16"/>
      <c r="ARR515" s="16"/>
      <c r="ARS515" s="16"/>
      <c r="ART515" s="16"/>
      <c r="ARU515" s="16"/>
      <c r="ARV515" s="16"/>
      <c r="ARW515" s="16"/>
      <c r="ARX515" s="16"/>
      <c r="ARY515" s="16"/>
      <c r="ARZ515" s="16"/>
      <c r="ASA515" s="16"/>
      <c r="ASB515" s="16"/>
      <c r="ASC515" s="16"/>
      <c r="ASD515" s="16"/>
      <c r="ASE515" s="16"/>
      <c r="ASF515" s="16"/>
      <c r="ASG515" s="16"/>
      <c r="ASH515" s="16"/>
      <c r="ASI515" s="16"/>
      <c r="ASJ515" s="16"/>
      <c r="ASK515" s="16"/>
      <c r="ASL515" s="16"/>
      <c r="ASM515" s="16"/>
      <c r="ASN515" s="16"/>
      <c r="ASO515" s="16"/>
      <c r="ASP515" s="16"/>
      <c r="ASQ515" s="16"/>
      <c r="ASR515" s="16"/>
      <c r="ASS515" s="16"/>
      <c r="AST515" s="16"/>
      <c r="ASU515" s="16"/>
      <c r="ASV515" s="16"/>
      <c r="ASW515" s="16"/>
      <c r="ASX515" s="16"/>
      <c r="ASY515" s="16"/>
      <c r="ASZ515" s="16"/>
      <c r="ATA515" s="16"/>
      <c r="ATB515" s="16"/>
      <c r="ATC515" s="16"/>
      <c r="ATD515" s="16"/>
      <c r="ATE515" s="16"/>
      <c r="ATF515" s="16"/>
      <c r="ATG515" s="16"/>
      <c r="ATH515" s="16"/>
      <c r="ATI515" s="16"/>
      <c r="ATJ515" s="16"/>
      <c r="ATK515" s="16"/>
      <c r="ATL515" s="16"/>
      <c r="ATM515" s="16"/>
      <c r="ATN515" s="16"/>
      <c r="ATO515" s="16"/>
      <c r="ATP515" s="16"/>
      <c r="ATQ515" s="16"/>
      <c r="ATR515" s="16"/>
      <c r="ATS515" s="16"/>
      <c r="ATT515" s="16"/>
      <c r="ATU515" s="16"/>
      <c r="ATV515" s="16"/>
      <c r="ATW515" s="16"/>
      <c r="ATX515" s="16"/>
      <c r="ATY515" s="16"/>
      <c r="ATZ515" s="16"/>
      <c r="AUA515" s="16"/>
      <c r="AUB515" s="16"/>
      <c r="AUC515" s="16"/>
      <c r="AUD515" s="16"/>
      <c r="AUE515" s="16"/>
      <c r="AUF515" s="16"/>
      <c r="AUG515" s="16"/>
      <c r="AUH515" s="16"/>
      <c r="AUI515" s="16"/>
      <c r="AUJ515" s="16"/>
      <c r="AUK515" s="16"/>
      <c r="AUL515" s="16"/>
      <c r="AUM515" s="16"/>
      <c r="AUN515" s="16"/>
      <c r="AUO515" s="16"/>
      <c r="AUP515" s="16"/>
      <c r="AUQ515" s="16"/>
      <c r="AUR515" s="16"/>
      <c r="AUS515" s="16"/>
      <c r="AUT515" s="16"/>
      <c r="AUU515" s="16"/>
      <c r="AUV515" s="16"/>
      <c r="AUW515" s="16"/>
      <c r="AUX515" s="16"/>
      <c r="AUY515" s="16"/>
      <c r="AUZ515" s="16"/>
      <c r="AVA515" s="16"/>
      <c r="AVB515" s="16"/>
      <c r="AVC515" s="16"/>
      <c r="AVD515" s="16"/>
      <c r="AVE515" s="16"/>
      <c r="AVF515" s="16"/>
      <c r="AVG515" s="16"/>
      <c r="AVH515" s="16"/>
      <c r="AVI515" s="16"/>
      <c r="AVJ515" s="16"/>
      <c r="AVK515" s="16"/>
      <c r="AVL515" s="16"/>
      <c r="AVM515" s="16"/>
      <c r="AVN515" s="16"/>
      <c r="AVO515" s="16"/>
      <c r="AVP515" s="16"/>
      <c r="AVQ515" s="16"/>
      <c r="AVR515" s="16"/>
      <c r="AVS515" s="16"/>
      <c r="AVT515" s="16"/>
      <c r="AVU515" s="16"/>
      <c r="AVV515" s="16"/>
      <c r="AVW515" s="16"/>
      <c r="AVX515" s="16"/>
      <c r="AVY515" s="16"/>
      <c r="AVZ515" s="16"/>
      <c r="AWA515" s="16"/>
      <c r="AWB515" s="16"/>
      <c r="AWC515" s="16"/>
      <c r="AWD515" s="16"/>
      <c r="AWE515" s="16"/>
      <c r="AWF515" s="16"/>
      <c r="AWG515" s="16"/>
      <c r="AWH515" s="16"/>
      <c r="AWI515" s="16"/>
      <c r="AWJ515" s="16"/>
      <c r="AWK515" s="16"/>
      <c r="AWL515" s="16"/>
      <c r="AWM515" s="16"/>
      <c r="AWN515" s="16"/>
      <c r="AWO515" s="16"/>
      <c r="AWP515" s="16"/>
      <c r="AWQ515" s="16"/>
      <c r="AWR515" s="16"/>
      <c r="AWS515" s="16"/>
      <c r="AWT515" s="16"/>
      <c r="AWU515" s="16"/>
      <c r="AWV515" s="16"/>
      <c r="AWW515" s="16"/>
      <c r="AWX515" s="16"/>
      <c r="AWY515" s="16"/>
      <c r="AWZ515" s="16"/>
      <c r="AXA515" s="16"/>
      <c r="AXB515" s="16"/>
      <c r="AXC515" s="16"/>
      <c r="AXD515" s="16"/>
      <c r="AXE515" s="16"/>
      <c r="AXF515" s="16"/>
      <c r="AXG515" s="16"/>
      <c r="AXH515" s="16"/>
      <c r="AXI515" s="16"/>
      <c r="AXJ515" s="16"/>
      <c r="AXK515" s="16"/>
      <c r="AXL515" s="16"/>
      <c r="AXM515" s="16"/>
      <c r="AXN515" s="16"/>
      <c r="AXO515" s="16"/>
      <c r="AXP515" s="16"/>
      <c r="AXQ515" s="16"/>
      <c r="AXR515" s="16"/>
      <c r="AXS515" s="16"/>
      <c r="AXT515" s="16"/>
      <c r="AXU515" s="16"/>
      <c r="AXV515" s="16"/>
      <c r="AXW515" s="16"/>
      <c r="AXX515" s="16"/>
      <c r="AXY515" s="16"/>
      <c r="AXZ515" s="16"/>
      <c r="AYA515" s="16"/>
      <c r="AYB515" s="16"/>
      <c r="AYC515" s="16"/>
      <c r="AYD515" s="16"/>
      <c r="AYE515" s="16"/>
      <c r="AYF515" s="16"/>
      <c r="AYG515" s="16"/>
      <c r="AYH515" s="16"/>
      <c r="AYI515" s="16"/>
      <c r="AYJ515" s="16"/>
      <c r="AYK515" s="16"/>
      <c r="AYL515" s="16"/>
      <c r="AYM515" s="16"/>
      <c r="AYN515" s="16"/>
      <c r="AYO515" s="16"/>
      <c r="AYP515" s="16"/>
      <c r="AYQ515" s="16"/>
      <c r="AYR515" s="16"/>
      <c r="AYS515" s="16"/>
      <c r="AYT515" s="16"/>
      <c r="AYU515" s="16"/>
      <c r="AYV515" s="16"/>
      <c r="AYW515" s="16"/>
      <c r="AYX515" s="16"/>
      <c r="AYY515" s="16"/>
      <c r="AYZ515" s="16"/>
      <c r="AZA515" s="16"/>
      <c r="AZB515" s="16"/>
      <c r="AZC515" s="16"/>
      <c r="AZD515" s="16"/>
      <c r="AZE515" s="16"/>
      <c r="AZF515" s="16"/>
      <c r="AZG515" s="16"/>
      <c r="AZH515" s="16"/>
      <c r="AZI515" s="16"/>
      <c r="AZJ515" s="16"/>
      <c r="AZK515" s="16"/>
      <c r="AZL515" s="16"/>
      <c r="AZM515" s="16"/>
      <c r="AZN515" s="16"/>
      <c r="AZO515" s="16"/>
      <c r="AZP515" s="16"/>
      <c r="AZQ515" s="16"/>
      <c r="AZR515" s="16"/>
      <c r="AZS515" s="16"/>
      <c r="AZT515" s="16"/>
      <c r="AZU515" s="16"/>
      <c r="AZV515" s="16"/>
      <c r="AZW515" s="16"/>
      <c r="AZX515" s="16"/>
      <c r="AZY515" s="16"/>
      <c r="AZZ515" s="16"/>
      <c r="BAA515" s="16"/>
      <c r="BAB515" s="16"/>
      <c r="BAC515" s="16"/>
      <c r="BAD515" s="16"/>
      <c r="BAE515" s="16"/>
      <c r="BAF515" s="16"/>
      <c r="BAG515" s="16"/>
      <c r="BAH515" s="16"/>
      <c r="BAI515" s="16"/>
      <c r="BAJ515" s="16"/>
      <c r="BAK515" s="16"/>
      <c r="BAL515" s="16"/>
      <c r="BAM515" s="16"/>
      <c r="BAN515" s="16"/>
      <c r="BAO515" s="16"/>
      <c r="BAP515" s="16"/>
      <c r="BAQ515" s="16"/>
      <c r="BAR515" s="16"/>
      <c r="BAS515" s="16"/>
      <c r="BAT515" s="16"/>
      <c r="BAU515" s="16"/>
      <c r="BAV515" s="16"/>
      <c r="BAW515" s="16"/>
      <c r="BAX515" s="16"/>
      <c r="BAY515" s="16"/>
      <c r="BAZ515" s="16"/>
      <c r="BBA515" s="16"/>
      <c r="BBB515" s="16"/>
      <c r="BBC515" s="16"/>
      <c r="BBD515" s="16"/>
      <c r="BBE515" s="16"/>
      <c r="BBF515" s="16"/>
      <c r="BBG515" s="16"/>
      <c r="BBH515" s="16"/>
      <c r="BBI515" s="16"/>
      <c r="BBJ515" s="16"/>
      <c r="BBK515" s="16"/>
      <c r="BBL515" s="16"/>
      <c r="BBM515" s="16"/>
      <c r="BBN515" s="16"/>
      <c r="BBO515" s="16"/>
      <c r="BBP515" s="16"/>
      <c r="BBQ515" s="16"/>
      <c r="BBR515" s="16"/>
      <c r="BBS515" s="16"/>
      <c r="BBT515" s="16"/>
      <c r="BBU515" s="16"/>
      <c r="BBV515" s="16"/>
      <c r="BBW515" s="16"/>
      <c r="BBX515" s="16"/>
      <c r="BBY515" s="16"/>
      <c r="BBZ515" s="16"/>
      <c r="BCA515" s="16"/>
      <c r="BCB515" s="16"/>
      <c r="BCC515" s="16"/>
      <c r="BCD515" s="16"/>
      <c r="BCE515" s="16"/>
      <c r="BCF515" s="16"/>
      <c r="BCG515" s="16"/>
      <c r="BCH515" s="16"/>
      <c r="BCI515" s="16"/>
      <c r="BCJ515" s="16"/>
      <c r="BCK515" s="16"/>
      <c r="BCL515" s="16"/>
      <c r="BCM515" s="16"/>
      <c r="BCN515" s="16"/>
      <c r="BCO515" s="16"/>
      <c r="BCP515" s="16"/>
      <c r="BCQ515" s="16"/>
      <c r="BCR515" s="16"/>
      <c r="BCS515" s="16"/>
      <c r="BCT515" s="16"/>
      <c r="BCU515" s="16"/>
      <c r="BCV515" s="16"/>
      <c r="BCW515" s="16"/>
      <c r="BCX515" s="16"/>
      <c r="BCY515" s="16"/>
      <c r="BCZ515" s="16"/>
      <c r="BDA515" s="16"/>
      <c r="BDB515" s="16"/>
      <c r="BDC515" s="16"/>
      <c r="BDD515" s="16"/>
      <c r="BDE515" s="16"/>
      <c r="BDF515" s="16"/>
      <c r="BDG515" s="16"/>
      <c r="BDH515" s="16"/>
      <c r="BDI515" s="16"/>
      <c r="BDJ515" s="16"/>
      <c r="BDK515" s="16"/>
      <c r="BDL515" s="16"/>
      <c r="BDM515" s="16"/>
      <c r="BDN515" s="16"/>
      <c r="BDO515" s="16"/>
      <c r="BDP515" s="16"/>
      <c r="BDQ515" s="16"/>
      <c r="BDR515" s="16"/>
      <c r="BDS515" s="16"/>
      <c r="BDT515" s="16"/>
      <c r="BDU515" s="16"/>
      <c r="BDV515" s="16"/>
      <c r="BDW515" s="16"/>
      <c r="BDX515" s="16"/>
      <c r="BDY515" s="16"/>
      <c r="BDZ515" s="16"/>
      <c r="BEA515" s="16"/>
      <c r="BEB515" s="16"/>
      <c r="BEC515" s="16"/>
      <c r="BED515" s="16"/>
      <c r="BEE515" s="16"/>
      <c r="BEF515" s="16"/>
      <c r="BEG515" s="16"/>
      <c r="BEH515" s="16"/>
      <c r="BEI515" s="16"/>
      <c r="BEJ515" s="16"/>
      <c r="BEK515" s="16"/>
      <c r="BEL515" s="16"/>
      <c r="BEM515" s="16"/>
      <c r="BEN515" s="16"/>
      <c r="BEO515" s="16"/>
      <c r="BEP515" s="16"/>
      <c r="BEQ515" s="16"/>
      <c r="BER515" s="16"/>
      <c r="BES515" s="16"/>
      <c r="BET515" s="16"/>
      <c r="BEU515" s="16"/>
      <c r="BEV515" s="16"/>
      <c r="BEW515" s="16"/>
      <c r="BEX515" s="16"/>
      <c r="BEY515" s="16"/>
      <c r="BEZ515" s="16"/>
      <c r="BFA515" s="16"/>
      <c r="BFB515" s="16"/>
      <c r="BFC515" s="16"/>
      <c r="BFD515" s="16"/>
      <c r="BFE515" s="16"/>
      <c r="BFF515" s="16"/>
      <c r="BFG515" s="16"/>
      <c r="BFH515" s="16"/>
      <c r="BFI515" s="16"/>
      <c r="BFJ515" s="16"/>
      <c r="BFK515" s="16"/>
      <c r="BFL515" s="16"/>
      <c r="BFM515" s="16"/>
      <c r="BFN515" s="16"/>
      <c r="BFO515" s="16"/>
      <c r="BFP515" s="16"/>
      <c r="BFQ515" s="16"/>
      <c r="BFR515" s="16"/>
      <c r="BFS515" s="16"/>
      <c r="BFT515" s="16"/>
      <c r="BFU515" s="16"/>
      <c r="BFV515" s="16"/>
      <c r="BFW515" s="16"/>
      <c r="BFX515" s="16"/>
      <c r="BFY515" s="16"/>
      <c r="BFZ515" s="16"/>
      <c r="BGA515" s="16"/>
      <c r="BGB515" s="16"/>
      <c r="BGC515" s="16"/>
      <c r="BGD515" s="16"/>
      <c r="BGE515" s="16"/>
      <c r="BGF515" s="16"/>
      <c r="BGG515" s="16"/>
      <c r="BGH515" s="16"/>
      <c r="BGI515" s="16"/>
      <c r="BGJ515" s="16"/>
      <c r="BGK515" s="16"/>
      <c r="BGL515" s="16"/>
      <c r="BGM515" s="16"/>
      <c r="BGN515" s="16"/>
      <c r="BGO515" s="16"/>
      <c r="BGP515" s="16"/>
      <c r="BGQ515" s="16"/>
      <c r="BGR515" s="16"/>
      <c r="BGS515" s="16"/>
      <c r="BGT515" s="16"/>
      <c r="BGU515" s="16"/>
      <c r="BGV515" s="16"/>
      <c r="BGW515" s="16"/>
      <c r="BGX515" s="16"/>
      <c r="BGY515" s="16"/>
      <c r="BGZ515" s="16"/>
      <c r="BHA515" s="16"/>
      <c r="BHB515" s="16"/>
      <c r="BHC515" s="16"/>
      <c r="BHD515" s="16"/>
      <c r="BHE515" s="16"/>
      <c r="BHF515" s="16"/>
      <c r="BHG515" s="16"/>
      <c r="BHH515" s="16"/>
      <c r="BHI515" s="16"/>
      <c r="BHJ515" s="16"/>
      <c r="BHK515" s="16"/>
      <c r="BHL515" s="16"/>
      <c r="BHM515" s="16"/>
      <c r="BHN515" s="16"/>
      <c r="BHO515" s="16"/>
      <c r="BHP515" s="16"/>
      <c r="BHQ515" s="16"/>
      <c r="BHR515" s="16"/>
      <c r="BHS515" s="16"/>
      <c r="BHT515" s="16"/>
      <c r="BHU515" s="16"/>
      <c r="BHV515" s="16"/>
      <c r="BHW515" s="16"/>
      <c r="BHX515" s="16"/>
      <c r="BHY515" s="16"/>
      <c r="BHZ515" s="16"/>
      <c r="BIA515" s="16"/>
      <c r="BIB515" s="16"/>
      <c r="BIC515" s="16"/>
      <c r="BID515" s="16"/>
      <c r="BIE515" s="16"/>
      <c r="BIF515" s="16"/>
      <c r="BIG515" s="16"/>
      <c r="BIH515" s="16"/>
      <c r="BII515" s="16"/>
      <c r="BIJ515" s="16"/>
      <c r="BIK515" s="16"/>
      <c r="BIL515" s="16"/>
      <c r="BIM515" s="16"/>
      <c r="BIN515" s="16"/>
      <c r="BIO515" s="16"/>
      <c r="BIP515" s="16"/>
      <c r="BIQ515" s="16"/>
      <c r="BIR515" s="16"/>
      <c r="BIS515" s="16"/>
      <c r="BIT515" s="16"/>
      <c r="BIU515" s="16"/>
      <c r="BIV515" s="16"/>
      <c r="BIW515" s="16"/>
      <c r="BIX515" s="16"/>
      <c r="BIY515" s="16"/>
      <c r="BIZ515" s="16"/>
      <c r="BJA515" s="16"/>
      <c r="BJB515" s="16"/>
      <c r="BJC515" s="16"/>
      <c r="BJD515" s="16"/>
      <c r="BJE515" s="16"/>
      <c r="BJF515" s="16"/>
      <c r="BJG515" s="16"/>
      <c r="BJH515" s="16"/>
      <c r="BJI515" s="16"/>
      <c r="BJJ515" s="16"/>
      <c r="BJK515" s="16"/>
      <c r="BJL515" s="16"/>
      <c r="BJM515" s="16"/>
      <c r="BJN515" s="16"/>
      <c r="BJO515" s="16"/>
      <c r="BJP515" s="16"/>
      <c r="BJQ515" s="16"/>
      <c r="BJR515" s="16"/>
      <c r="BJS515" s="16"/>
      <c r="BJT515" s="16"/>
      <c r="BJU515" s="16"/>
      <c r="BJV515" s="16"/>
      <c r="BJW515" s="16"/>
      <c r="BJX515" s="16"/>
      <c r="BJY515" s="16"/>
      <c r="BJZ515" s="16"/>
      <c r="BKA515" s="16"/>
      <c r="BKB515" s="16"/>
      <c r="BKC515" s="16"/>
      <c r="BKD515" s="16"/>
      <c r="BKE515" s="16"/>
      <c r="BKF515" s="16"/>
      <c r="BKG515" s="16"/>
      <c r="BKH515" s="16"/>
      <c r="BKI515" s="16"/>
      <c r="BKJ515" s="16"/>
      <c r="BKK515" s="16"/>
      <c r="BKL515" s="16"/>
      <c r="BKM515" s="16"/>
      <c r="BKN515" s="16"/>
      <c r="BKO515" s="16"/>
      <c r="BKP515" s="16"/>
      <c r="BKQ515" s="16"/>
      <c r="BKR515" s="16"/>
      <c r="BKS515" s="16"/>
      <c r="BKT515" s="16"/>
      <c r="BKU515" s="16"/>
      <c r="BKV515" s="16"/>
      <c r="BKW515" s="16"/>
      <c r="BKX515" s="16"/>
      <c r="BKY515" s="16"/>
      <c r="BKZ515" s="16"/>
      <c r="BLA515" s="16"/>
      <c r="BLB515" s="16"/>
      <c r="BLC515" s="16"/>
      <c r="BLD515" s="16"/>
      <c r="BLE515" s="16"/>
      <c r="BLF515" s="16"/>
      <c r="BLG515" s="16"/>
      <c r="BLH515" s="16"/>
      <c r="BLI515" s="16"/>
      <c r="BLJ515" s="16"/>
      <c r="BLK515" s="16"/>
      <c r="BLL515" s="16"/>
      <c r="BLM515" s="16"/>
      <c r="BLN515" s="16"/>
      <c r="BLO515" s="16"/>
      <c r="BLP515" s="16"/>
      <c r="BLQ515" s="16"/>
      <c r="BLR515" s="16"/>
      <c r="BLS515" s="16"/>
      <c r="BLT515" s="16"/>
      <c r="BLU515" s="16"/>
      <c r="BLV515" s="16"/>
      <c r="BLW515" s="16"/>
      <c r="BLX515" s="16"/>
      <c r="BLY515" s="16"/>
      <c r="BLZ515" s="16"/>
      <c r="BMA515" s="16"/>
      <c r="BMB515" s="16"/>
      <c r="BMC515" s="16"/>
      <c r="BMD515" s="16"/>
      <c r="BME515" s="16"/>
      <c r="BMF515" s="16"/>
      <c r="BMG515" s="16"/>
      <c r="BMH515" s="16"/>
      <c r="BMI515" s="16"/>
      <c r="BMJ515" s="16"/>
      <c r="BMK515" s="16"/>
      <c r="BML515" s="16"/>
      <c r="BMM515" s="16"/>
      <c r="BMN515" s="16"/>
      <c r="BMO515" s="16"/>
    </row>
    <row r="516" spans="1:1705" s="1164" customFormat="1">
      <c r="A516" s="580" t="s">
        <v>571</v>
      </c>
      <c r="B516" s="581"/>
      <c r="C516" s="580" t="s">
        <v>571</v>
      </c>
      <c r="D516" s="582" t="s">
        <v>1142</v>
      </c>
      <c r="E516" s="780" t="s">
        <v>1143</v>
      </c>
      <c r="F516" s="780" t="s">
        <v>173</v>
      </c>
      <c r="G516" s="780"/>
      <c r="H516" s="780">
        <v>2</v>
      </c>
      <c r="I516" s="780"/>
      <c r="J516" s="856">
        <v>59.330069972000103</v>
      </c>
      <c r="K516" s="856">
        <v>24.759487149999998</v>
      </c>
      <c r="L516" s="865" t="s">
        <v>1131</v>
      </c>
      <c r="M516" s="898"/>
      <c r="N516" s="911" t="s">
        <v>1484</v>
      </c>
      <c r="O516" s="780" t="s">
        <v>1131</v>
      </c>
      <c r="P516" s="780"/>
      <c r="Q516" s="467">
        <v>514</v>
      </c>
      <c r="R516" s="467">
        <v>514</v>
      </c>
      <c r="S516"/>
      <c r="T516" s="461"/>
      <c r="U516" s="1155"/>
      <c r="V516" s="709"/>
      <c r="W516" s="461"/>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c r="CX516" s="16"/>
      <c r="CY516" s="16"/>
      <c r="CZ516" s="16"/>
      <c r="DA516" s="16"/>
      <c r="DB516" s="16"/>
      <c r="DC516" s="16"/>
      <c r="DD516" s="16"/>
      <c r="DE516" s="16"/>
      <c r="DF516" s="16"/>
      <c r="DG516" s="16"/>
      <c r="DH516" s="16"/>
      <c r="DI516" s="16"/>
      <c r="DJ516" s="16"/>
      <c r="DK516" s="16"/>
      <c r="DL516" s="16"/>
      <c r="DM516" s="16"/>
      <c r="DN516" s="16"/>
      <c r="DO516" s="16"/>
      <c r="DP516" s="16"/>
      <c r="DQ516" s="16"/>
      <c r="DR516" s="16"/>
      <c r="DS516" s="16"/>
      <c r="DT516" s="16"/>
      <c r="DU516" s="16"/>
      <c r="DV516" s="16"/>
      <c r="DW516" s="16"/>
      <c r="DX516" s="16"/>
      <c r="DY516" s="16"/>
      <c r="DZ516" s="16"/>
      <c r="EA516" s="16"/>
      <c r="EB516" s="16"/>
      <c r="EC516" s="16"/>
      <c r="ED516" s="16"/>
      <c r="EE516" s="16"/>
      <c r="EF516" s="16"/>
      <c r="EG516" s="16"/>
      <c r="EH516" s="16"/>
      <c r="EI516" s="16"/>
      <c r="EJ516" s="16"/>
      <c r="EK516" s="16"/>
      <c r="EL516" s="16"/>
      <c r="EM516" s="16"/>
      <c r="EN516" s="16"/>
      <c r="EO516" s="16"/>
      <c r="EP516" s="16"/>
      <c r="EQ516" s="16"/>
      <c r="ER516" s="16"/>
      <c r="ES516" s="16"/>
      <c r="ET516" s="16"/>
      <c r="EU516" s="16"/>
      <c r="EV516" s="16"/>
      <c r="EW516" s="16"/>
      <c r="EX516" s="16"/>
      <c r="EY516" s="16"/>
      <c r="EZ516" s="16"/>
      <c r="FA516" s="16"/>
      <c r="FB516" s="16"/>
      <c r="FC516" s="16"/>
      <c r="FD516" s="16"/>
      <c r="FE516" s="16"/>
      <c r="FF516" s="16"/>
      <c r="FG516" s="16"/>
      <c r="FH516" s="16"/>
      <c r="FI516" s="16"/>
      <c r="FJ516" s="16"/>
      <c r="FK516" s="16"/>
      <c r="FL516" s="16"/>
      <c r="FM516" s="16"/>
      <c r="FN516" s="16"/>
      <c r="FO516" s="16"/>
      <c r="FP516" s="16"/>
      <c r="FQ516" s="16"/>
      <c r="FR516" s="16"/>
      <c r="FS516" s="16"/>
      <c r="FT516" s="16"/>
      <c r="FU516" s="16"/>
      <c r="FV516" s="16"/>
      <c r="FW516" s="16"/>
      <c r="FX516" s="16"/>
      <c r="FY516" s="16"/>
      <c r="FZ516" s="16"/>
      <c r="GA516" s="16"/>
      <c r="GB516" s="16"/>
      <c r="GC516" s="16"/>
      <c r="GD516" s="16"/>
      <c r="GE516" s="16"/>
      <c r="GF516" s="16"/>
      <c r="GG516" s="16"/>
      <c r="GH516" s="16"/>
      <c r="GI516" s="16"/>
      <c r="GJ516" s="16"/>
      <c r="GK516" s="16"/>
      <c r="GL516" s="16"/>
      <c r="GM516" s="16"/>
      <c r="GN516" s="16"/>
      <c r="GO516" s="16"/>
      <c r="GP516" s="16"/>
      <c r="GQ516" s="16"/>
      <c r="GR516" s="16"/>
      <c r="GS516" s="16"/>
      <c r="GT516" s="16"/>
      <c r="GU516" s="16"/>
      <c r="GV516" s="16"/>
      <c r="GW516" s="16"/>
      <c r="GX516" s="16"/>
      <c r="GY516" s="16"/>
      <c r="GZ516" s="16"/>
      <c r="HA516" s="16"/>
      <c r="HB516" s="16"/>
      <c r="HC516" s="16"/>
      <c r="HD516" s="16"/>
      <c r="HE516" s="16"/>
      <c r="HF516" s="16"/>
      <c r="HG516" s="16"/>
      <c r="HH516" s="16"/>
      <c r="HI516" s="16"/>
      <c r="HJ516" s="16"/>
      <c r="HK516" s="16"/>
      <c r="HL516" s="16"/>
      <c r="HM516" s="16"/>
      <c r="HN516" s="16"/>
      <c r="HO516" s="16"/>
      <c r="HP516" s="16"/>
      <c r="HQ516" s="16"/>
      <c r="HR516" s="16"/>
      <c r="HS516" s="16"/>
      <c r="HT516" s="16"/>
      <c r="HU516" s="16"/>
      <c r="HV516" s="16"/>
      <c r="HW516" s="16"/>
      <c r="HX516" s="16"/>
      <c r="HY516" s="16"/>
      <c r="HZ516" s="16"/>
      <c r="IA516" s="16"/>
      <c r="IB516" s="16"/>
      <c r="IC516" s="16"/>
      <c r="ID516" s="16"/>
      <c r="IE516" s="16"/>
      <c r="IF516" s="16"/>
      <c r="IG516" s="16"/>
      <c r="IH516" s="16"/>
      <c r="II516" s="16"/>
      <c r="IJ516" s="16"/>
      <c r="IK516" s="16"/>
      <c r="IL516" s="16"/>
      <c r="IM516" s="16"/>
      <c r="IN516" s="16"/>
      <c r="IO516" s="16"/>
      <c r="IP516" s="16"/>
      <c r="IQ516" s="16"/>
      <c r="IR516" s="16"/>
      <c r="IS516" s="16"/>
      <c r="IT516" s="16"/>
      <c r="IU516" s="16"/>
      <c r="IV516" s="16"/>
      <c r="IW516" s="16"/>
      <c r="IX516" s="16"/>
      <c r="IY516" s="16"/>
      <c r="IZ516" s="16"/>
      <c r="JA516" s="16"/>
      <c r="JB516" s="16"/>
      <c r="JC516" s="16"/>
      <c r="JD516" s="16"/>
      <c r="JE516" s="16"/>
      <c r="JF516" s="16"/>
      <c r="JG516" s="16"/>
      <c r="JH516" s="16"/>
      <c r="JI516" s="16"/>
      <c r="JJ516" s="16"/>
      <c r="JK516" s="16"/>
      <c r="JL516" s="16"/>
      <c r="JM516" s="16"/>
      <c r="JN516" s="16"/>
      <c r="JO516" s="16"/>
      <c r="JP516" s="16"/>
      <c r="JQ516" s="16"/>
      <c r="JR516" s="16"/>
      <c r="JS516" s="16"/>
      <c r="JT516" s="16"/>
      <c r="JU516" s="16"/>
      <c r="JV516" s="16"/>
      <c r="JW516" s="16"/>
      <c r="JX516" s="16"/>
      <c r="JY516" s="16"/>
      <c r="JZ516" s="16"/>
      <c r="KA516" s="16"/>
      <c r="KB516" s="16"/>
      <c r="KC516" s="16"/>
      <c r="KD516" s="16"/>
      <c r="KE516" s="16"/>
      <c r="KF516" s="16"/>
      <c r="KG516" s="16"/>
      <c r="KH516" s="16"/>
      <c r="KI516" s="16"/>
      <c r="KJ516" s="16"/>
      <c r="KK516" s="16"/>
      <c r="KL516" s="16"/>
      <c r="KM516" s="16"/>
      <c r="KN516" s="16"/>
      <c r="KO516" s="16"/>
      <c r="KP516" s="16"/>
      <c r="KQ516" s="16"/>
      <c r="KR516" s="16"/>
      <c r="KS516" s="16"/>
      <c r="KT516" s="16"/>
      <c r="KU516" s="16"/>
      <c r="KV516" s="16"/>
      <c r="KW516" s="16"/>
      <c r="KX516" s="16"/>
      <c r="KY516" s="16"/>
      <c r="KZ516" s="16"/>
      <c r="LA516" s="16"/>
      <c r="LB516" s="16"/>
      <c r="LC516" s="16"/>
      <c r="LD516" s="16"/>
      <c r="LE516" s="16"/>
      <c r="LF516" s="16"/>
      <c r="LG516" s="16"/>
      <c r="LH516" s="16"/>
      <c r="LI516" s="16"/>
      <c r="LJ516" s="16"/>
      <c r="LK516" s="16"/>
      <c r="LL516" s="16"/>
      <c r="LM516" s="16"/>
      <c r="LN516" s="16"/>
      <c r="LO516" s="16"/>
      <c r="LP516" s="16"/>
      <c r="LQ516" s="16"/>
      <c r="LR516" s="16"/>
      <c r="LS516" s="16"/>
      <c r="LT516" s="16"/>
      <c r="LU516" s="16"/>
      <c r="LV516" s="16"/>
      <c r="LW516" s="16"/>
      <c r="LX516" s="16"/>
      <c r="LY516" s="16"/>
      <c r="LZ516" s="16"/>
      <c r="MA516" s="16"/>
      <c r="MB516" s="16"/>
      <c r="MC516" s="16"/>
      <c r="MD516" s="16"/>
      <c r="ME516" s="16"/>
      <c r="MF516" s="16"/>
      <c r="MG516" s="16"/>
      <c r="MH516" s="16"/>
      <c r="MI516" s="16"/>
      <c r="MJ516" s="16"/>
      <c r="MK516" s="16"/>
      <c r="ML516" s="16"/>
      <c r="MM516" s="16"/>
      <c r="MN516" s="16"/>
      <c r="MO516" s="16"/>
      <c r="MP516" s="16"/>
      <c r="MQ516" s="16"/>
      <c r="MR516" s="16"/>
      <c r="MS516" s="16"/>
      <c r="MT516" s="16"/>
      <c r="MU516" s="16"/>
      <c r="MV516" s="16"/>
      <c r="MW516" s="16"/>
      <c r="MX516" s="16"/>
      <c r="MY516" s="16"/>
      <c r="MZ516" s="16"/>
      <c r="NA516" s="16"/>
      <c r="NB516" s="16"/>
      <c r="NC516" s="16"/>
      <c r="ND516" s="16"/>
      <c r="NE516" s="16"/>
      <c r="NF516" s="16"/>
      <c r="NG516" s="16"/>
      <c r="NH516" s="16"/>
      <c r="NI516" s="16"/>
      <c r="NJ516" s="16"/>
      <c r="NK516" s="16"/>
      <c r="NL516" s="16"/>
      <c r="NM516" s="16"/>
      <c r="NN516" s="16"/>
      <c r="NO516" s="16"/>
      <c r="NP516" s="16"/>
      <c r="NQ516" s="16"/>
      <c r="NR516" s="16"/>
      <c r="NS516" s="16"/>
      <c r="NT516" s="16"/>
      <c r="NU516" s="16"/>
      <c r="NV516" s="16"/>
      <c r="NW516" s="16"/>
      <c r="NX516" s="16"/>
      <c r="NY516" s="16"/>
      <c r="NZ516" s="16"/>
      <c r="OA516" s="16"/>
      <c r="OB516" s="16"/>
      <c r="OC516" s="16"/>
      <c r="OD516" s="16"/>
      <c r="OE516" s="16"/>
      <c r="OF516" s="16"/>
      <c r="OG516" s="16"/>
      <c r="OH516" s="16"/>
      <c r="OI516" s="16"/>
      <c r="OJ516" s="16"/>
      <c r="OK516" s="16"/>
      <c r="OL516" s="16"/>
      <c r="OM516" s="16"/>
      <c r="ON516" s="16"/>
      <c r="OO516" s="16"/>
      <c r="OP516" s="16"/>
      <c r="OQ516" s="16"/>
      <c r="OR516" s="16"/>
      <c r="OS516" s="16"/>
      <c r="OT516" s="16"/>
      <c r="OU516" s="16"/>
      <c r="OV516" s="16"/>
      <c r="OW516" s="16"/>
      <c r="OX516" s="16"/>
      <c r="OY516" s="16"/>
      <c r="OZ516" s="16"/>
      <c r="PA516" s="16"/>
      <c r="PB516" s="16"/>
      <c r="PC516" s="16"/>
      <c r="PD516" s="16"/>
      <c r="PE516" s="16"/>
      <c r="PF516" s="16"/>
      <c r="PG516" s="16"/>
      <c r="PH516" s="16"/>
      <c r="PI516" s="16"/>
      <c r="PJ516" s="16"/>
      <c r="PK516" s="16"/>
      <c r="PL516" s="16"/>
      <c r="PM516" s="16"/>
      <c r="PN516" s="16"/>
      <c r="PO516" s="16"/>
      <c r="PP516" s="16"/>
      <c r="PQ516" s="16"/>
      <c r="PR516" s="16"/>
      <c r="PS516" s="16"/>
      <c r="PT516" s="16"/>
      <c r="PU516" s="16"/>
      <c r="PV516" s="16"/>
      <c r="PW516" s="16"/>
      <c r="PX516" s="16"/>
      <c r="PY516" s="16"/>
      <c r="PZ516" s="16"/>
      <c r="QA516" s="16"/>
      <c r="QB516" s="16"/>
      <c r="QC516" s="16"/>
      <c r="QD516" s="16"/>
      <c r="QE516" s="16"/>
      <c r="QF516" s="16"/>
      <c r="QG516" s="16"/>
      <c r="QH516" s="16"/>
      <c r="QI516" s="16"/>
      <c r="QJ516" s="16"/>
      <c r="QK516" s="16"/>
      <c r="QL516" s="16"/>
      <c r="QM516" s="16"/>
      <c r="QN516" s="16"/>
      <c r="QO516" s="16"/>
      <c r="QP516" s="16"/>
      <c r="QQ516" s="16"/>
      <c r="QR516" s="16"/>
      <c r="QS516" s="16"/>
      <c r="QT516" s="16"/>
      <c r="QU516" s="16"/>
      <c r="QV516" s="16"/>
      <c r="QW516" s="16"/>
      <c r="QX516" s="16"/>
      <c r="QY516" s="16"/>
      <c r="QZ516" s="16"/>
      <c r="RA516" s="16"/>
      <c r="RB516" s="16"/>
      <c r="RC516" s="16"/>
      <c r="RD516" s="16"/>
      <c r="RE516" s="16"/>
      <c r="RF516" s="16"/>
      <c r="RG516" s="16"/>
      <c r="RH516" s="16"/>
      <c r="RI516" s="16"/>
      <c r="RJ516" s="16"/>
      <c r="RK516" s="16"/>
      <c r="RL516" s="16"/>
      <c r="RM516" s="16"/>
      <c r="RN516" s="16"/>
      <c r="RO516" s="16"/>
      <c r="RP516" s="16"/>
      <c r="RQ516" s="16"/>
      <c r="RR516" s="16"/>
      <c r="RS516" s="16"/>
      <c r="RT516" s="16"/>
      <c r="RU516" s="16"/>
      <c r="RV516" s="16"/>
      <c r="RW516" s="16"/>
      <c r="RX516" s="16"/>
      <c r="RY516" s="16"/>
      <c r="RZ516" s="16"/>
      <c r="SA516" s="16"/>
      <c r="SB516" s="16"/>
      <c r="SC516" s="16"/>
      <c r="SD516" s="16"/>
      <c r="SE516" s="16"/>
      <c r="SF516" s="16"/>
      <c r="SG516" s="16"/>
      <c r="SH516" s="16"/>
      <c r="SI516" s="16"/>
      <c r="SJ516" s="16"/>
      <c r="SK516" s="16"/>
      <c r="SL516" s="16"/>
      <c r="SM516" s="16"/>
      <c r="SN516" s="16"/>
      <c r="SO516" s="16"/>
      <c r="SP516" s="16"/>
      <c r="SQ516" s="16"/>
      <c r="SR516" s="16"/>
      <c r="SS516" s="16"/>
      <c r="ST516" s="16"/>
      <c r="SU516" s="16"/>
      <c r="SV516" s="16"/>
      <c r="SW516" s="16"/>
      <c r="SX516" s="16"/>
      <c r="SY516" s="16"/>
      <c r="SZ516" s="16"/>
      <c r="TA516" s="16"/>
      <c r="TB516" s="16"/>
      <c r="TC516" s="16"/>
      <c r="TD516" s="16"/>
      <c r="TE516" s="16"/>
      <c r="TF516" s="16"/>
      <c r="TG516" s="16"/>
      <c r="TH516" s="16"/>
      <c r="TI516" s="16"/>
      <c r="TJ516" s="16"/>
      <c r="TK516" s="16"/>
      <c r="TL516" s="16"/>
      <c r="TM516" s="16"/>
      <c r="TN516" s="16"/>
      <c r="TO516" s="16"/>
      <c r="TP516" s="16"/>
      <c r="TQ516" s="16"/>
      <c r="TR516" s="16"/>
      <c r="TS516" s="16"/>
      <c r="TT516" s="16"/>
      <c r="TU516" s="16"/>
      <c r="TV516" s="16"/>
      <c r="TW516" s="16"/>
      <c r="TX516" s="16"/>
      <c r="TY516" s="16"/>
      <c r="TZ516" s="16"/>
      <c r="UA516" s="16"/>
      <c r="UB516" s="16"/>
      <c r="UC516" s="16"/>
      <c r="UD516" s="16"/>
      <c r="UE516" s="16"/>
      <c r="UF516" s="16"/>
      <c r="UG516" s="16"/>
      <c r="UH516" s="16"/>
      <c r="UI516" s="16"/>
      <c r="UJ516" s="16"/>
      <c r="UK516" s="16"/>
      <c r="UL516" s="16"/>
      <c r="UM516" s="16"/>
      <c r="UN516" s="16"/>
      <c r="UO516" s="16"/>
      <c r="UP516" s="16"/>
      <c r="UQ516" s="16"/>
      <c r="UR516" s="16"/>
      <c r="US516" s="16"/>
      <c r="UT516" s="16"/>
      <c r="UU516" s="16"/>
      <c r="UV516" s="16"/>
      <c r="UW516" s="16"/>
      <c r="UX516" s="16"/>
      <c r="UY516" s="16"/>
      <c r="UZ516" s="16"/>
      <c r="VA516" s="16"/>
      <c r="VB516" s="16"/>
      <c r="VC516" s="16"/>
      <c r="VD516" s="16"/>
      <c r="VE516" s="16"/>
      <c r="VF516" s="16"/>
      <c r="VG516" s="16"/>
      <c r="VH516" s="16"/>
      <c r="VI516" s="16"/>
      <c r="VJ516" s="16"/>
      <c r="VK516" s="16"/>
      <c r="VL516" s="16"/>
      <c r="VM516" s="16"/>
      <c r="VN516" s="16"/>
      <c r="VO516" s="16"/>
      <c r="VP516" s="16"/>
      <c r="VQ516" s="16"/>
      <c r="VR516" s="16"/>
      <c r="VS516" s="16"/>
      <c r="VT516" s="16"/>
      <c r="VU516" s="16"/>
      <c r="VV516" s="16"/>
      <c r="VW516" s="16"/>
      <c r="VX516" s="16"/>
      <c r="VY516" s="16"/>
      <c r="VZ516" s="16"/>
      <c r="WA516" s="16"/>
      <c r="WB516" s="16"/>
      <c r="WC516" s="16"/>
      <c r="WD516" s="16"/>
      <c r="WE516" s="16"/>
      <c r="WF516" s="16"/>
      <c r="WG516" s="16"/>
      <c r="WH516" s="16"/>
      <c r="WI516" s="16"/>
      <c r="WJ516" s="16"/>
      <c r="WK516" s="16"/>
      <c r="WL516" s="16"/>
      <c r="WM516" s="16"/>
      <c r="WN516" s="16"/>
      <c r="WO516" s="16"/>
      <c r="WP516" s="16"/>
      <c r="WQ516" s="16"/>
      <c r="WR516" s="16"/>
      <c r="WS516" s="16"/>
      <c r="WT516" s="16"/>
      <c r="WU516" s="16"/>
      <c r="WV516" s="16"/>
      <c r="WW516" s="16"/>
      <c r="WX516" s="16"/>
      <c r="WY516" s="16"/>
      <c r="WZ516" s="16"/>
      <c r="XA516" s="16"/>
      <c r="XB516" s="16"/>
      <c r="XC516" s="16"/>
      <c r="XD516" s="16"/>
      <c r="XE516" s="16"/>
      <c r="XF516" s="16"/>
      <c r="XG516" s="16"/>
      <c r="XH516" s="16"/>
      <c r="XI516" s="16"/>
      <c r="XJ516" s="16"/>
      <c r="XK516" s="16"/>
      <c r="XL516" s="16"/>
      <c r="XM516" s="16"/>
      <c r="XN516" s="16"/>
      <c r="XO516" s="16"/>
      <c r="XP516" s="16"/>
      <c r="XQ516" s="16"/>
      <c r="XR516" s="16"/>
      <c r="XS516" s="16"/>
      <c r="XT516" s="16"/>
      <c r="XU516" s="16"/>
      <c r="XV516" s="16"/>
      <c r="XW516" s="16"/>
      <c r="XX516" s="16"/>
      <c r="XY516" s="16"/>
      <c r="XZ516" s="16"/>
      <c r="YA516" s="16"/>
      <c r="YB516" s="16"/>
      <c r="YC516" s="16"/>
      <c r="YD516" s="16"/>
      <c r="YE516" s="16"/>
      <c r="YF516" s="16"/>
      <c r="YG516" s="16"/>
      <c r="YH516" s="16"/>
      <c r="YI516" s="16"/>
      <c r="YJ516" s="16"/>
      <c r="YK516" s="16"/>
      <c r="YL516" s="16"/>
      <c r="YM516" s="16"/>
      <c r="YN516" s="16"/>
      <c r="YO516" s="16"/>
      <c r="YP516" s="16"/>
      <c r="YQ516" s="16"/>
      <c r="YR516" s="16"/>
      <c r="YS516" s="16"/>
      <c r="YT516" s="16"/>
      <c r="YU516" s="16"/>
      <c r="YV516" s="16"/>
      <c r="YW516" s="16"/>
      <c r="YX516" s="16"/>
      <c r="YY516" s="16"/>
      <c r="YZ516" s="16"/>
      <c r="ZA516" s="16"/>
      <c r="ZB516" s="16"/>
      <c r="ZC516" s="16"/>
      <c r="ZD516" s="16"/>
      <c r="ZE516" s="16"/>
      <c r="ZF516" s="16"/>
      <c r="ZG516" s="16"/>
      <c r="ZH516" s="16"/>
      <c r="ZI516" s="16"/>
      <c r="ZJ516" s="16"/>
      <c r="ZK516" s="16"/>
      <c r="ZL516" s="16"/>
      <c r="ZM516" s="16"/>
      <c r="ZN516" s="16"/>
      <c r="ZO516" s="16"/>
      <c r="ZP516" s="16"/>
      <c r="ZQ516" s="16"/>
      <c r="ZR516" s="16"/>
      <c r="ZS516" s="16"/>
      <c r="ZT516" s="16"/>
      <c r="ZU516" s="16"/>
      <c r="ZV516" s="16"/>
      <c r="ZW516" s="16"/>
      <c r="ZX516" s="16"/>
      <c r="ZY516" s="16"/>
      <c r="ZZ516" s="16"/>
      <c r="AAA516" s="16"/>
      <c r="AAB516" s="16"/>
      <c r="AAC516" s="16"/>
      <c r="AAD516" s="16"/>
      <c r="AAE516" s="16"/>
      <c r="AAF516" s="16"/>
      <c r="AAG516" s="16"/>
      <c r="AAH516" s="16"/>
      <c r="AAI516" s="16"/>
      <c r="AAJ516" s="16"/>
      <c r="AAK516" s="16"/>
      <c r="AAL516" s="16"/>
      <c r="AAM516" s="16"/>
      <c r="AAN516" s="16"/>
      <c r="AAO516" s="16"/>
      <c r="AAP516" s="16"/>
      <c r="AAQ516" s="16"/>
      <c r="AAR516" s="16"/>
      <c r="AAS516" s="16"/>
      <c r="AAT516" s="16"/>
      <c r="AAU516" s="16"/>
      <c r="AAV516" s="16"/>
      <c r="AAW516" s="16"/>
      <c r="AAX516" s="16"/>
      <c r="AAY516" s="16"/>
      <c r="AAZ516" s="16"/>
      <c r="ABA516" s="16"/>
      <c r="ABB516" s="16"/>
      <c r="ABC516" s="16"/>
      <c r="ABD516" s="16"/>
      <c r="ABE516" s="16"/>
      <c r="ABF516" s="16"/>
      <c r="ABG516" s="16"/>
      <c r="ABH516" s="16"/>
      <c r="ABI516" s="16"/>
      <c r="ABJ516" s="16"/>
      <c r="ABK516" s="16"/>
      <c r="ABL516" s="16"/>
      <c r="ABM516" s="16"/>
      <c r="ABN516" s="16"/>
      <c r="ABO516" s="16"/>
      <c r="ABP516" s="16"/>
      <c r="ABQ516" s="16"/>
      <c r="ABR516" s="16"/>
      <c r="ABS516" s="16"/>
      <c r="ABT516" s="16"/>
      <c r="ABU516" s="16"/>
      <c r="ABV516" s="16"/>
      <c r="ABW516" s="16"/>
      <c r="ABX516" s="16"/>
      <c r="ABY516" s="16"/>
      <c r="ABZ516" s="16"/>
      <c r="ACA516" s="16"/>
      <c r="ACB516" s="16"/>
      <c r="ACC516" s="16"/>
      <c r="ACD516" s="16"/>
      <c r="ACE516" s="16"/>
      <c r="ACF516" s="16"/>
      <c r="ACG516" s="16"/>
      <c r="ACH516" s="16"/>
      <c r="ACI516" s="16"/>
      <c r="ACJ516" s="16"/>
      <c r="ACK516" s="16"/>
      <c r="ACL516" s="16"/>
      <c r="ACM516" s="16"/>
      <c r="ACN516" s="16"/>
      <c r="ACO516" s="16"/>
      <c r="ACP516" s="16"/>
      <c r="ACQ516" s="16"/>
      <c r="ACR516" s="16"/>
      <c r="ACS516" s="16"/>
      <c r="ACT516" s="16"/>
      <c r="ACU516" s="16"/>
      <c r="ACV516" s="16"/>
      <c r="ACW516" s="16"/>
      <c r="ACX516" s="16"/>
      <c r="ACY516" s="16"/>
      <c r="ACZ516" s="16"/>
      <c r="ADA516" s="16"/>
      <c r="ADB516" s="16"/>
      <c r="ADC516" s="16"/>
      <c r="ADD516" s="16"/>
      <c r="ADE516" s="16"/>
      <c r="ADF516" s="16"/>
      <c r="ADG516" s="16"/>
      <c r="ADH516" s="16"/>
      <c r="ADI516" s="16"/>
      <c r="ADJ516" s="16"/>
      <c r="ADK516" s="16"/>
      <c r="ADL516" s="16"/>
      <c r="ADM516" s="16"/>
      <c r="ADN516" s="16"/>
      <c r="ADO516" s="16"/>
      <c r="ADP516" s="16"/>
      <c r="ADQ516" s="16"/>
      <c r="ADR516" s="16"/>
      <c r="ADS516" s="16"/>
      <c r="ADT516" s="16"/>
      <c r="ADU516" s="16"/>
      <c r="ADV516" s="16"/>
      <c r="ADW516" s="16"/>
      <c r="ADX516" s="16"/>
      <c r="ADY516" s="16"/>
      <c r="ADZ516" s="16"/>
      <c r="AEA516" s="16"/>
      <c r="AEB516" s="16"/>
      <c r="AEC516" s="16"/>
      <c r="AED516" s="16"/>
      <c r="AEE516" s="16"/>
      <c r="AEF516" s="16"/>
      <c r="AEG516" s="16"/>
      <c r="AEH516" s="16"/>
      <c r="AEI516" s="16"/>
      <c r="AEJ516" s="16"/>
      <c r="AEK516" s="16"/>
      <c r="AEL516" s="16"/>
      <c r="AEM516" s="16"/>
      <c r="AEN516" s="16"/>
      <c r="AEO516" s="16"/>
      <c r="AEP516" s="16"/>
      <c r="AEQ516" s="16"/>
      <c r="AER516" s="16"/>
      <c r="AES516" s="16"/>
      <c r="AET516" s="16"/>
      <c r="AEU516" s="16"/>
      <c r="AEV516" s="16"/>
      <c r="AEW516" s="16"/>
      <c r="AEX516" s="16"/>
      <c r="AEY516" s="16"/>
      <c r="AEZ516" s="16"/>
      <c r="AFA516" s="16"/>
      <c r="AFB516" s="16"/>
      <c r="AFC516" s="16"/>
      <c r="AFD516" s="16"/>
      <c r="AFE516" s="16"/>
      <c r="AFF516" s="16"/>
      <c r="AFG516" s="16"/>
      <c r="AFH516" s="16"/>
      <c r="AFI516" s="16"/>
      <c r="AFJ516" s="16"/>
      <c r="AFK516" s="16"/>
      <c r="AFL516" s="16"/>
      <c r="AFM516" s="16"/>
      <c r="AFN516" s="16"/>
      <c r="AFO516" s="16"/>
      <c r="AFP516" s="16"/>
      <c r="AFQ516" s="16"/>
      <c r="AFR516" s="16"/>
      <c r="AFS516" s="16"/>
      <c r="AFT516" s="16"/>
      <c r="AFU516" s="16"/>
      <c r="AFV516" s="16"/>
      <c r="AFW516" s="16"/>
      <c r="AFX516" s="16"/>
      <c r="AFY516" s="16"/>
      <c r="AFZ516" s="16"/>
      <c r="AGA516" s="16"/>
      <c r="AGB516" s="16"/>
      <c r="AGC516" s="16"/>
      <c r="AGD516" s="16"/>
      <c r="AGE516" s="16"/>
      <c r="AGF516" s="16"/>
      <c r="AGG516" s="16"/>
      <c r="AGH516" s="16"/>
      <c r="AGI516" s="16"/>
      <c r="AGJ516" s="16"/>
      <c r="AGK516" s="16"/>
      <c r="AGL516" s="16"/>
      <c r="AGM516" s="16"/>
      <c r="AGN516" s="16"/>
      <c r="AGO516" s="16"/>
      <c r="AGP516" s="16"/>
      <c r="AGQ516" s="16"/>
      <c r="AGR516" s="16"/>
      <c r="AGS516" s="16"/>
      <c r="AGT516" s="16"/>
      <c r="AGU516" s="16"/>
      <c r="AGV516" s="16"/>
      <c r="AGW516" s="16"/>
      <c r="AGX516" s="16"/>
      <c r="AGY516" s="16"/>
      <c r="AGZ516" s="16"/>
      <c r="AHA516" s="16"/>
      <c r="AHB516" s="16"/>
      <c r="AHC516" s="16"/>
      <c r="AHD516" s="16"/>
      <c r="AHE516" s="16"/>
      <c r="AHF516" s="16"/>
      <c r="AHG516" s="16"/>
      <c r="AHH516" s="16"/>
      <c r="AHI516" s="16"/>
      <c r="AHJ516" s="16"/>
      <c r="AHK516" s="16"/>
      <c r="AHL516" s="16"/>
      <c r="AHM516" s="16"/>
      <c r="AHN516" s="16"/>
      <c r="AHO516" s="16"/>
      <c r="AHP516" s="16"/>
      <c r="AHQ516" s="16"/>
      <c r="AHR516" s="16"/>
      <c r="AHS516" s="16"/>
      <c r="AHT516" s="16"/>
      <c r="AHU516" s="16"/>
      <c r="AHV516" s="16"/>
      <c r="AHW516" s="16"/>
      <c r="AHX516" s="16"/>
      <c r="AHY516" s="16"/>
      <c r="AHZ516" s="16"/>
      <c r="AIA516" s="16"/>
      <c r="AIB516" s="16"/>
      <c r="AIC516" s="16"/>
      <c r="AID516" s="16"/>
      <c r="AIE516" s="16"/>
      <c r="AIF516" s="16"/>
      <c r="AIG516" s="16"/>
      <c r="AIH516" s="16"/>
      <c r="AII516" s="16"/>
      <c r="AIJ516" s="16"/>
      <c r="AIK516" s="16"/>
      <c r="AIL516" s="16"/>
      <c r="AIM516" s="16"/>
      <c r="AIN516" s="16"/>
      <c r="AIO516" s="16"/>
      <c r="AIP516" s="16"/>
      <c r="AIQ516" s="16"/>
      <c r="AIR516" s="16"/>
      <c r="AIS516" s="16"/>
      <c r="AIT516" s="16"/>
      <c r="AIU516" s="16"/>
      <c r="AIV516" s="16"/>
      <c r="AIW516" s="16"/>
      <c r="AIX516" s="16"/>
      <c r="AIY516" s="16"/>
      <c r="AIZ516" s="16"/>
      <c r="AJA516" s="16"/>
      <c r="AJB516" s="16"/>
      <c r="AJC516" s="16"/>
      <c r="AJD516" s="16"/>
      <c r="AJE516" s="16"/>
      <c r="AJF516" s="16"/>
      <c r="AJG516" s="16"/>
      <c r="AJH516" s="16"/>
      <c r="AJI516" s="16"/>
      <c r="AJJ516" s="16"/>
      <c r="AJK516" s="16"/>
      <c r="AJL516" s="16"/>
      <c r="AJM516" s="16"/>
      <c r="AJN516" s="16"/>
      <c r="AJO516" s="16"/>
      <c r="AJP516" s="16"/>
      <c r="AJQ516" s="16"/>
      <c r="AJR516" s="16"/>
      <c r="AJS516" s="16"/>
      <c r="AJT516" s="16"/>
      <c r="AJU516" s="16"/>
      <c r="AJV516" s="16"/>
      <c r="AJW516" s="16"/>
      <c r="AJX516" s="16"/>
      <c r="AJY516" s="16"/>
      <c r="AJZ516" s="16"/>
      <c r="AKA516" s="16"/>
      <c r="AKB516" s="16"/>
      <c r="AKC516" s="16"/>
      <c r="AKD516" s="16"/>
      <c r="AKE516" s="16"/>
      <c r="AKF516" s="16"/>
      <c r="AKG516" s="16"/>
      <c r="AKH516" s="16"/>
      <c r="AKI516" s="16"/>
      <c r="AKJ516" s="16"/>
      <c r="AKK516" s="16"/>
      <c r="AKL516" s="16"/>
      <c r="AKM516" s="16"/>
      <c r="AKN516" s="16"/>
      <c r="AKO516" s="16"/>
      <c r="AKP516" s="16"/>
      <c r="AKQ516" s="16"/>
      <c r="AKR516" s="16"/>
      <c r="AKS516" s="16"/>
      <c r="AKT516" s="16"/>
      <c r="AKU516" s="16"/>
      <c r="AKV516" s="16"/>
      <c r="AKW516" s="16"/>
      <c r="AKX516" s="16"/>
      <c r="AKY516" s="16"/>
      <c r="AKZ516" s="16"/>
      <c r="ALA516" s="16"/>
      <c r="ALB516" s="16"/>
      <c r="ALC516" s="16"/>
      <c r="ALD516" s="16"/>
      <c r="ALE516" s="16"/>
      <c r="ALF516" s="16"/>
      <c r="ALG516" s="16"/>
      <c r="ALH516" s="16"/>
      <c r="ALI516" s="16"/>
      <c r="ALJ516" s="16"/>
      <c r="ALK516" s="16"/>
      <c r="ALL516" s="16"/>
      <c r="ALM516" s="16"/>
      <c r="ALN516" s="16"/>
      <c r="ALO516" s="16"/>
      <c r="ALP516" s="16"/>
      <c r="ALQ516" s="16"/>
      <c r="ALR516" s="16"/>
      <c r="ALS516" s="16"/>
      <c r="ALT516" s="16"/>
      <c r="ALU516" s="16"/>
      <c r="ALV516" s="16"/>
      <c r="ALW516" s="16"/>
      <c r="ALX516" s="16"/>
      <c r="ALY516" s="16"/>
      <c r="ALZ516" s="16"/>
      <c r="AMA516" s="16"/>
      <c r="AMB516" s="16"/>
      <c r="AMC516" s="16"/>
      <c r="AMD516" s="16"/>
      <c r="AME516" s="16"/>
      <c r="AMF516" s="16"/>
      <c r="AMG516" s="16"/>
      <c r="AMH516" s="16"/>
      <c r="AMI516" s="16"/>
      <c r="AMJ516" s="16"/>
      <c r="AMK516" s="16"/>
      <c r="AML516" s="16"/>
      <c r="AMM516" s="16"/>
      <c r="AMN516" s="16"/>
      <c r="AMO516" s="16"/>
      <c r="AMP516" s="16"/>
      <c r="AMQ516" s="16"/>
      <c r="AMR516" s="16"/>
      <c r="AMS516" s="16"/>
      <c r="AMT516" s="16"/>
      <c r="AMU516" s="16"/>
      <c r="AMV516" s="16"/>
      <c r="AMW516" s="16"/>
      <c r="AMX516" s="16"/>
      <c r="AMY516" s="16"/>
      <c r="AMZ516" s="16"/>
      <c r="ANA516" s="16"/>
      <c r="ANB516" s="16"/>
      <c r="ANC516" s="16"/>
      <c r="AND516" s="16"/>
      <c r="ANE516" s="16"/>
      <c r="ANF516" s="16"/>
      <c r="ANG516" s="16"/>
      <c r="ANH516" s="16"/>
      <c r="ANI516" s="16"/>
      <c r="ANJ516" s="16"/>
      <c r="ANK516" s="16"/>
      <c r="ANL516" s="16"/>
      <c r="ANM516" s="16"/>
      <c r="ANN516" s="16"/>
      <c r="ANO516" s="16"/>
      <c r="ANP516" s="16"/>
      <c r="ANQ516" s="16"/>
      <c r="ANR516" s="16"/>
      <c r="ANS516" s="16"/>
      <c r="ANT516" s="16"/>
      <c r="ANU516" s="16"/>
      <c r="ANV516" s="16"/>
      <c r="ANW516" s="16"/>
      <c r="ANX516" s="16"/>
      <c r="ANY516" s="16"/>
      <c r="ANZ516" s="16"/>
      <c r="AOA516" s="16"/>
      <c r="AOB516" s="16"/>
      <c r="AOC516" s="16"/>
      <c r="AOD516" s="16"/>
      <c r="AOE516" s="16"/>
      <c r="AOF516" s="16"/>
      <c r="AOG516" s="16"/>
      <c r="AOH516" s="16"/>
      <c r="AOI516" s="16"/>
      <c r="AOJ516" s="16"/>
      <c r="AOK516" s="16"/>
      <c r="AOL516" s="16"/>
      <c r="AOM516" s="16"/>
      <c r="AON516" s="16"/>
      <c r="AOO516" s="16"/>
      <c r="AOP516" s="16"/>
      <c r="AOQ516" s="16"/>
      <c r="AOR516" s="16"/>
      <c r="AOS516" s="16"/>
      <c r="AOT516" s="16"/>
      <c r="AOU516" s="16"/>
      <c r="AOV516" s="16"/>
      <c r="AOW516" s="16"/>
      <c r="AOX516" s="16"/>
      <c r="AOY516" s="16"/>
      <c r="AOZ516" s="16"/>
      <c r="APA516" s="16"/>
      <c r="APB516" s="16"/>
      <c r="APC516" s="16"/>
      <c r="APD516" s="16"/>
      <c r="APE516" s="16"/>
      <c r="APF516" s="16"/>
      <c r="APG516" s="16"/>
      <c r="APH516" s="16"/>
      <c r="API516" s="16"/>
      <c r="APJ516" s="16"/>
      <c r="APK516" s="16"/>
      <c r="APL516" s="16"/>
      <c r="APM516" s="16"/>
      <c r="APN516" s="16"/>
      <c r="APO516" s="16"/>
      <c r="APP516" s="16"/>
      <c r="APQ516" s="16"/>
      <c r="APR516" s="16"/>
      <c r="APS516" s="16"/>
      <c r="APT516" s="16"/>
      <c r="APU516" s="16"/>
      <c r="APV516" s="16"/>
      <c r="APW516" s="16"/>
      <c r="APX516" s="16"/>
      <c r="APY516" s="16"/>
      <c r="APZ516" s="16"/>
      <c r="AQA516" s="16"/>
      <c r="AQB516" s="16"/>
      <c r="AQC516" s="16"/>
      <c r="AQD516" s="16"/>
      <c r="AQE516" s="16"/>
      <c r="AQF516" s="16"/>
      <c r="AQG516" s="16"/>
      <c r="AQH516" s="16"/>
      <c r="AQI516" s="16"/>
      <c r="AQJ516" s="16"/>
      <c r="AQK516" s="16"/>
      <c r="AQL516" s="16"/>
      <c r="AQM516" s="16"/>
      <c r="AQN516" s="16"/>
      <c r="AQO516" s="16"/>
      <c r="AQP516" s="16"/>
      <c r="AQQ516" s="16"/>
      <c r="AQR516" s="16"/>
      <c r="AQS516" s="16"/>
      <c r="AQT516" s="16"/>
      <c r="AQU516" s="16"/>
      <c r="AQV516" s="16"/>
      <c r="AQW516" s="16"/>
      <c r="AQX516" s="16"/>
      <c r="AQY516" s="16"/>
      <c r="AQZ516" s="16"/>
      <c r="ARA516" s="16"/>
      <c r="ARB516" s="16"/>
      <c r="ARC516" s="16"/>
      <c r="ARD516" s="16"/>
      <c r="ARE516" s="16"/>
      <c r="ARF516" s="16"/>
      <c r="ARG516" s="16"/>
      <c r="ARH516" s="16"/>
      <c r="ARI516" s="16"/>
      <c r="ARJ516" s="16"/>
      <c r="ARK516" s="16"/>
      <c r="ARL516" s="16"/>
      <c r="ARM516" s="16"/>
      <c r="ARN516" s="16"/>
      <c r="ARO516" s="16"/>
      <c r="ARP516" s="16"/>
      <c r="ARQ516" s="16"/>
      <c r="ARR516" s="16"/>
      <c r="ARS516" s="16"/>
      <c r="ART516" s="16"/>
      <c r="ARU516" s="16"/>
      <c r="ARV516" s="16"/>
      <c r="ARW516" s="16"/>
      <c r="ARX516" s="16"/>
      <c r="ARY516" s="16"/>
      <c r="ARZ516" s="16"/>
      <c r="ASA516" s="16"/>
      <c r="ASB516" s="16"/>
      <c r="ASC516" s="16"/>
      <c r="ASD516" s="16"/>
      <c r="ASE516" s="16"/>
      <c r="ASF516" s="16"/>
      <c r="ASG516" s="16"/>
      <c r="ASH516" s="16"/>
      <c r="ASI516" s="16"/>
      <c r="ASJ516" s="16"/>
      <c r="ASK516" s="16"/>
      <c r="ASL516" s="16"/>
      <c r="ASM516" s="16"/>
      <c r="ASN516" s="16"/>
      <c r="ASO516" s="16"/>
      <c r="ASP516" s="16"/>
      <c r="ASQ516" s="16"/>
      <c r="ASR516" s="16"/>
      <c r="ASS516" s="16"/>
      <c r="AST516" s="16"/>
      <c r="ASU516" s="16"/>
      <c r="ASV516" s="16"/>
      <c r="ASW516" s="16"/>
      <c r="ASX516" s="16"/>
      <c r="ASY516" s="16"/>
      <c r="ASZ516" s="16"/>
      <c r="ATA516" s="16"/>
      <c r="ATB516" s="16"/>
      <c r="ATC516" s="16"/>
      <c r="ATD516" s="16"/>
      <c r="ATE516" s="16"/>
      <c r="ATF516" s="16"/>
      <c r="ATG516" s="16"/>
      <c r="ATH516" s="16"/>
      <c r="ATI516" s="16"/>
      <c r="ATJ516" s="16"/>
      <c r="ATK516" s="16"/>
      <c r="ATL516" s="16"/>
      <c r="ATM516" s="16"/>
      <c r="ATN516" s="16"/>
      <c r="ATO516" s="16"/>
      <c r="ATP516" s="16"/>
      <c r="ATQ516" s="16"/>
      <c r="ATR516" s="16"/>
      <c r="ATS516" s="16"/>
      <c r="ATT516" s="16"/>
      <c r="ATU516" s="16"/>
      <c r="ATV516" s="16"/>
      <c r="ATW516" s="16"/>
      <c r="ATX516" s="16"/>
      <c r="ATY516" s="16"/>
      <c r="ATZ516" s="16"/>
      <c r="AUA516" s="16"/>
      <c r="AUB516" s="16"/>
      <c r="AUC516" s="16"/>
      <c r="AUD516" s="16"/>
      <c r="AUE516" s="16"/>
      <c r="AUF516" s="16"/>
      <c r="AUG516" s="16"/>
      <c r="AUH516" s="16"/>
      <c r="AUI516" s="16"/>
      <c r="AUJ516" s="16"/>
      <c r="AUK516" s="16"/>
      <c r="AUL516" s="16"/>
      <c r="AUM516" s="16"/>
      <c r="AUN516" s="16"/>
      <c r="AUO516" s="16"/>
      <c r="AUP516" s="16"/>
      <c r="AUQ516" s="16"/>
      <c r="AUR516" s="16"/>
      <c r="AUS516" s="16"/>
      <c r="AUT516" s="16"/>
      <c r="AUU516" s="16"/>
      <c r="AUV516" s="16"/>
      <c r="AUW516" s="16"/>
      <c r="AUX516" s="16"/>
      <c r="AUY516" s="16"/>
      <c r="AUZ516" s="16"/>
      <c r="AVA516" s="16"/>
      <c r="AVB516" s="16"/>
      <c r="AVC516" s="16"/>
      <c r="AVD516" s="16"/>
      <c r="AVE516" s="16"/>
      <c r="AVF516" s="16"/>
      <c r="AVG516" s="16"/>
      <c r="AVH516" s="16"/>
      <c r="AVI516" s="16"/>
      <c r="AVJ516" s="16"/>
      <c r="AVK516" s="16"/>
      <c r="AVL516" s="16"/>
      <c r="AVM516" s="16"/>
      <c r="AVN516" s="16"/>
      <c r="AVO516" s="16"/>
      <c r="AVP516" s="16"/>
      <c r="AVQ516" s="16"/>
      <c r="AVR516" s="16"/>
      <c r="AVS516" s="16"/>
      <c r="AVT516" s="16"/>
      <c r="AVU516" s="16"/>
      <c r="AVV516" s="16"/>
      <c r="AVW516" s="16"/>
      <c r="AVX516" s="16"/>
      <c r="AVY516" s="16"/>
      <c r="AVZ516" s="16"/>
      <c r="AWA516" s="16"/>
      <c r="AWB516" s="16"/>
      <c r="AWC516" s="16"/>
      <c r="AWD516" s="16"/>
      <c r="AWE516" s="16"/>
      <c r="AWF516" s="16"/>
      <c r="AWG516" s="16"/>
      <c r="AWH516" s="16"/>
      <c r="AWI516" s="16"/>
      <c r="AWJ516" s="16"/>
      <c r="AWK516" s="16"/>
      <c r="AWL516" s="16"/>
      <c r="AWM516" s="16"/>
      <c r="AWN516" s="16"/>
      <c r="AWO516" s="16"/>
      <c r="AWP516" s="16"/>
      <c r="AWQ516" s="16"/>
      <c r="AWR516" s="16"/>
      <c r="AWS516" s="16"/>
      <c r="AWT516" s="16"/>
      <c r="AWU516" s="16"/>
      <c r="AWV516" s="16"/>
      <c r="AWW516" s="16"/>
      <c r="AWX516" s="16"/>
      <c r="AWY516" s="16"/>
      <c r="AWZ516" s="16"/>
      <c r="AXA516" s="16"/>
      <c r="AXB516" s="16"/>
      <c r="AXC516" s="16"/>
      <c r="AXD516" s="16"/>
      <c r="AXE516" s="16"/>
      <c r="AXF516" s="16"/>
      <c r="AXG516" s="16"/>
      <c r="AXH516" s="16"/>
      <c r="AXI516" s="16"/>
      <c r="AXJ516" s="16"/>
      <c r="AXK516" s="16"/>
      <c r="AXL516" s="16"/>
      <c r="AXM516" s="16"/>
      <c r="AXN516" s="16"/>
      <c r="AXO516" s="16"/>
      <c r="AXP516" s="16"/>
      <c r="AXQ516" s="16"/>
      <c r="AXR516" s="16"/>
      <c r="AXS516" s="16"/>
      <c r="AXT516" s="16"/>
      <c r="AXU516" s="16"/>
      <c r="AXV516" s="16"/>
      <c r="AXW516" s="16"/>
      <c r="AXX516" s="16"/>
      <c r="AXY516" s="16"/>
      <c r="AXZ516" s="16"/>
      <c r="AYA516" s="16"/>
      <c r="AYB516" s="16"/>
      <c r="AYC516" s="16"/>
      <c r="AYD516" s="16"/>
      <c r="AYE516" s="16"/>
      <c r="AYF516" s="16"/>
      <c r="AYG516" s="16"/>
      <c r="AYH516" s="16"/>
      <c r="AYI516" s="16"/>
      <c r="AYJ516" s="16"/>
      <c r="AYK516" s="16"/>
      <c r="AYL516" s="16"/>
      <c r="AYM516" s="16"/>
      <c r="AYN516" s="16"/>
      <c r="AYO516" s="16"/>
      <c r="AYP516" s="16"/>
      <c r="AYQ516" s="16"/>
      <c r="AYR516" s="16"/>
      <c r="AYS516" s="16"/>
      <c r="AYT516" s="16"/>
      <c r="AYU516" s="16"/>
      <c r="AYV516" s="16"/>
      <c r="AYW516" s="16"/>
      <c r="AYX516" s="16"/>
      <c r="AYY516" s="16"/>
      <c r="AYZ516" s="16"/>
      <c r="AZA516" s="16"/>
      <c r="AZB516" s="16"/>
      <c r="AZC516" s="16"/>
      <c r="AZD516" s="16"/>
      <c r="AZE516" s="16"/>
      <c r="AZF516" s="16"/>
      <c r="AZG516" s="16"/>
      <c r="AZH516" s="16"/>
      <c r="AZI516" s="16"/>
      <c r="AZJ516" s="16"/>
      <c r="AZK516" s="16"/>
      <c r="AZL516" s="16"/>
      <c r="AZM516" s="16"/>
      <c r="AZN516" s="16"/>
      <c r="AZO516" s="16"/>
      <c r="AZP516" s="16"/>
      <c r="AZQ516" s="16"/>
      <c r="AZR516" s="16"/>
      <c r="AZS516" s="16"/>
      <c r="AZT516" s="16"/>
      <c r="AZU516" s="16"/>
      <c r="AZV516" s="16"/>
      <c r="AZW516" s="16"/>
      <c r="AZX516" s="16"/>
      <c r="AZY516" s="16"/>
      <c r="AZZ516" s="16"/>
      <c r="BAA516" s="16"/>
      <c r="BAB516" s="16"/>
      <c r="BAC516" s="16"/>
      <c r="BAD516" s="16"/>
      <c r="BAE516" s="16"/>
      <c r="BAF516" s="16"/>
      <c r="BAG516" s="16"/>
      <c r="BAH516" s="16"/>
      <c r="BAI516" s="16"/>
      <c r="BAJ516" s="16"/>
      <c r="BAK516" s="16"/>
      <c r="BAL516" s="16"/>
      <c r="BAM516" s="16"/>
      <c r="BAN516" s="16"/>
      <c r="BAO516" s="16"/>
      <c r="BAP516" s="16"/>
      <c r="BAQ516" s="16"/>
      <c r="BAR516" s="16"/>
      <c r="BAS516" s="16"/>
      <c r="BAT516" s="16"/>
      <c r="BAU516" s="16"/>
      <c r="BAV516" s="16"/>
      <c r="BAW516" s="16"/>
      <c r="BAX516" s="16"/>
      <c r="BAY516" s="16"/>
      <c r="BAZ516" s="16"/>
      <c r="BBA516" s="16"/>
      <c r="BBB516" s="16"/>
      <c r="BBC516" s="16"/>
      <c r="BBD516" s="16"/>
      <c r="BBE516" s="16"/>
      <c r="BBF516" s="16"/>
      <c r="BBG516" s="16"/>
      <c r="BBH516" s="16"/>
      <c r="BBI516" s="16"/>
      <c r="BBJ516" s="16"/>
      <c r="BBK516" s="16"/>
      <c r="BBL516" s="16"/>
      <c r="BBM516" s="16"/>
      <c r="BBN516" s="16"/>
      <c r="BBO516" s="16"/>
      <c r="BBP516" s="16"/>
      <c r="BBQ516" s="16"/>
      <c r="BBR516" s="16"/>
      <c r="BBS516" s="16"/>
      <c r="BBT516" s="16"/>
      <c r="BBU516" s="16"/>
      <c r="BBV516" s="16"/>
      <c r="BBW516" s="16"/>
      <c r="BBX516" s="16"/>
      <c r="BBY516" s="16"/>
      <c r="BBZ516" s="16"/>
      <c r="BCA516" s="16"/>
      <c r="BCB516" s="16"/>
      <c r="BCC516" s="16"/>
      <c r="BCD516" s="16"/>
      <c r="BCE516" s="16"/>
      <c r="BCF516" s="16"/>
      <c r="BCG516" s="16"/>
      <c r="BCH516" s="16"/>
      <c r="BCI516" s="16"/>
      <c r="BCJ516" s="16"/>
      <c r="BCK516" s="16"/>
      <c r="BCL516" s="16"/>
      <c r="BCM516" s="16"/>
      <c r="BCN516" s="16"/>
      <c r="BCO516" s="16"/>
      <c r="BCP516" s="16"/>
      <c r="BCQ516" s="16"/>
      <c r="BCR516" s="16"/>
      <c r="BCS516" s="16"/>
      <c r="BCT516" s="16"/>
      <c r="BCU516" s="16"/>
      <c r="BCV516" s="16"/>
      <c r="BCW516" s="16"/>
      <c r="BCX516" s="16"/>
      <c r="BCY516" s="16"/>
      <c r="BCZ516" s="16"/>
      <c r="BDA516" s="16"/>
      <c r="BDB516" s="16"/>
      <c r="BDC516" s="16"/>
      <c r="BDD516" s="16"/>
      <c r="BDE516" s="16"/>
      <c r="BDF516" s="16"/>
      <c r="BDG516" s="16"/>
      <c r="BDH516" s="16"/>
      <c r="BDI516" s="16"/>
      <c r="BDJ516" s="16"/>
      <c r="BDK516" s="16"/>
      <c r="BDL516" s="16"/>
      <c r="BDM516" s="16"/>
      <c r="BDN516" s="16"/>
      <c r="BDO516" s="16"/>
      <c r="BDP516" s="16"/>
      <c r="BDQ516" s="16"/>
      <c r="BDR516" s="16"/>
      <c r="BDS516" s="16"/>
      <c r="BDT516" s="16"/>
      <c r="BDU516" s="16"/>
      <c r="BDV516" s="16"/>
      <c r="BDW516" s="16"/>
      <c r="BDX516" s="16"/>
      <c r="BDY516" s="16"/>
      <c r="BDZ516" s="16"/>
      <c r="BEA516" s="16"/>
      <c r="BEB516" s="16"/>
      <c r="BEC516" s="16"/>
      <c r="BED516" s="16"/>
      <c r="BEE516" s="16"/>
      <c r="BEF516" s="16"/>
      <c r="BEG516" s="16"/>
      <c r="BEH516" s="16"/>
      <c r="BEI516" s="16"/>
      <c r="BEJ516" s="16"/>
      <c r="BEK516" s="16"/>
      <c r="BEL516" s="16"/>
      <c r="BEM516" s="16"/>
      <c r="BEN516" s="16"/>
      <c r="BEO516" s="16"/>
      <c r="BEP516" s="16"/>
      <c r="BEQ516" s="16"/>
      <c r="BER516" s="16"/>
      <c r="BES516" s="16"/>
      <c r="BET516" s="16"/>
      <c r="BEU516" s="16"/>
      <c r="BEV516" s="16"/>
      <c r="BEW516" s="16"/>
      <c r="BEX516" s="16"/>
      <c r="BEY516" s="16"/>
      <c r="BEZ516" s="16"/>
      <c r="BFA516" s="16"/>
      <c r="BFB516" s="16"/>
      <c r="BFC516" s="16"/>
      <c r="BFD516" s="16"/>
      <c r="BFE516" s="16"/>
      <c r="BFF516" s="16"/>
      <c r="BFG516" s="16"/>
      <c r="BFH516" s="16"/>
      <c r="BFI516" s="16"/>
      <c r="BFJ516" s="16"/>
      <c r="BFK516" s="16"/>
      <c r="BFL516" s="16"/>
      <c r="BFM516" s="16"/>
      <c r="BFN516" s="16"/>
      <c r="BFO516" s="16"/>
      <c r="BFP516" s="16"/>
      <c r="BFQ516" s="16"/>
      <c r="BFR516" s="16"/>
      <c r="BFS516" s="16"/>
      <c r="BFT516" s="16"/>
      <c r="BFU516" s="16"/>
      <c r="BFV516" s="16"/>
      <c r="BFW516" s="16"/>
      <c r="BFX516" s="16"/>
      <c r="BFY516" s="16"/>
      <c r="BFZ516" s="16"/>
      <c r="BGA516" s="16"/>
      <c r="BGB516" s="16"/>
      <c r="BGC516" s="16"/>
      <c r="BGD516" s="16"/>
      <c r="BGE516" s="16"/>
      <c r="BGF516" s="16"/>
      <c r="BGG516" s="16"/>
      <c r="BGH516" s="16"/>
      <c r="BGI516" s="16"/>
      <c r="BGJ516" s="16"/>
      <c r="BGK516" s="16"/>
      <c r="BGL516" s="16"/>
      <c r="BGM516" s="16"/>
      <c r="BGN516" s="16"/>
      <c r="BGO516" s="16"/>
      <c r="BGP516" s="16"/>
      <c r="BGQ516" s="16"/>
      <c r="BGR516" s="16"/>
      <c r="BGS516" s="16"/>
      <c r="BGT516" s="16"/>
      <c r="BGU516" s="16"/>
      <c r="BGV516" s="16"/>
      <c r="BGW516" s="16"/>
      <c r="BGX516" s="16"/>
      <c r="BGY516" s="16"/>
      <c r="BGZ516" s="16"/>
      <c r="BHA516" s="16"/>
      <c r="BHB516" s="16"/>
      <c r="BHC516" s="16"/>
      <c r="BHD516" s="16"/>
      <c r="BHE516" s="16"/>
      <c r="BHF516" s="16"/>
      <c r="BHG516" s="16"/>
      <c r="BHH516" s="16"/>
      <c r="BHI516" s="16"/>
      <c r="BHJ516" s="16"/>
      <c r="BHK516" s="16"/>
      <c r="BHL516" s="16"/>
      <c r="BHM516" s="16"/>
      <c r="BHN516" s="16"/>
      <c r="BHO516" s="16"/>
      <c r="BHP516" s="16"/>
      <c r="BHQ516" s="16"/>
      <c r="BHR516" s="16"/>
      <c r="BHS516" s="16"/>
      <c r="BHT516" s="16"/>
      <c r="BHU516" s="16"/>
      <c r="BHV516" s="16"/>
      <c r="BHW516" s="16"/>
      <c r="BHX516" s="16"/>
      <c r="BHY516" s="16"/>
      <c r="BHZ516" s="16"/>
      <c r="BIA516" s="16"/>
      <c r="BIB516" s="16"/>
      <c r="BIC516" s="16"/>
      <c r="BID516" s="16"/>
      <c r="BIE516" s="16"/>
      <c r="BIF516" s="16"/>
      <c r="BIG516" s="16"/>
      <c r="BIH516" s="16"/>
      <c r="BII516" s="16"/>
      <c r="BIJ516" s="16"/>
      <c r="BIK516" s="16"/>
      <c r="BIL516" s="16"/>
      <c r="BIM516" s="16"/>
      <c r="BIN516" s="16"/>
      <c r="BIO516" s="16"/>
      <c r="BIP516" s="16"/>
      <c r="BIQ516" s="16"/>
      <c r="BIR516" s="16"/>
      <c r="BIS516" s="16"/>
      <c r="BIT516" s="16"/>
      <c r="BIU516" s="16"/>
      <c r="BIV516" s="16"/>
      <c r="BIW516" s="16"/>
      <c r="BIX516" s="16"/>
      <c r="BIY516" s="16"/>
      <c r="BIZ516" s="16"/>
      <c r="BJA516" s="16"/>
      <c r="BJB516" s="16"/>
      <c r="BJC516" s="16"/>
      <c r="BJD516" s="16"/>
      <c r="BJE516" s="16"/>
      <c r="BJF516" s="16"/>
      <c r="BJG516" s="16"/>
      <c r="BJH516" s="16"/>
      <c r="BJI516" s="16"/>
      <c r="BJJ516" s="16"/>
      <c r="BJK516" s="16"/>
      <c r="BJL516" s="16"/>
      <c r="BJM516" s="16"/>
      <c r="BJN516" s="16"/>
      <c r="BJO516" s="16"/>
      <c r="BJP516" s="16"/>
      <c r="BJQ516" s="16"/>
      <c r="BJR516" s="16"/>
      <c r="BJS516" s="16"/>
      <c r="BJT516" s="16"/>
      <c r="BJU516" s="16"/>
      <c r="BJV516" s="16"/>
      <c r="BJW516" s="16"/>
      <c r="BJX516" s="16"/>
      <c r="BJY516" s="16"/>
      <c r="BJZ516" s="16"/>
      <c r="BKA516" s="16"/>
      <c r="BKB516" s="16"/>
      <c r="BKC516" s="16"/>
      <c r="BKD516" s="16"/>
      <c r="BKE516" s="16"/>
      <c r="BKF516" s="16"/>
      <c r="BKG516" s="16"/>
      <c r="BKH516" s="16"/>
      <c r="BKI516" s="16"/>
      <c r="BKJ516" s="16"/>
      <c r="BKK516" s="16"/>
      <c r="BKL516" s="16"/>
      <c r="BKM516" s="16"/>
      <c r="BKN516" s="16"/>
      <c r="BKO516" s="16"/>
      <c r="BKP516" s="16"/>
      <c r="BKQ516" s="16"/>
      <c r="BKR516" s="16"/>
      <c r="BKS516" s="16"/>
      <c r="BKT516" s="16"/>
      <c r="BKU516" s="16"/>
      <c r="BKV516" s="16"/>
      <c r="BKW516" s="16"/>
      <c r="BKX516" s="16"/>
      <c r="BKY516" s="16"/>
      <c r="BKZ516" s="16"/>
      <c r="BLA516" s="16"/>
      <c r="BLB516" s="16"/>
      <c r="BLC516" s="16"/>
      <c r="BLD516" s="16"/>
      <c r="BLE516" s="16"/>
      <c r="BLF516" s="16"/>
      <c r="BLG516" s="16"/>
      <c r="BLH516" s="16"/>
      <c r="BLI516" s="16"/>
      <c r="BLJ516" s="16"/>
      <c r="BLK516" s="16"/>
      <c r="BLL516" s="16"/>
      <c r="BLM516" s="16"/>
      <c r="BLN516" s="16"/>
      <c r="BLO516" s="16"/>
      <c r="BLP516" s="16"/>
      <c r="BLQ516" s="16"/>
      <c r="BLR516" s="16"/>
      <c r="BLS516" s="16"/>
      <c r="BLT516" s="16"/>
      <c r="BLU516" s="16"/>
      <c r="BLV516" s="16"/>
      <c r="BLW516" s="16"/>
      <c r="BLX516" s="16"/>
      <c r="BLY516" s="16"/>
      <c r="BLZ516" s="16"/>
      <c r="BMA516" s="16"/>
      <c r="BMB516" s="16"/>
      <c r="BMC516" s="16"/>
      <c r="BMD516" s="16"/>
      <c r="BME516" s="16"/>
      <c r="BMF516" s="16"/>
      <c r="BMG516" s="16"/>
      <c r="BMH516" s="16"/>
      <c r="BMI516" s="16"/>
      <c r="BMJ516" s="16"/>
      <c r="BMK516" s="16"/>
      <c r="BML516" s="16"/>
      <c r="BMM516" s="16"/>
      <c r="BMN516" s="16"/>
      <c r="BMO516" s="16"/>
    </row>
    <row r="517" spans="1:1705" s="1164" customFormat="1">
      <c r="A517" s="580" t="s">
        <v>1485</v>
      </c>
      <c r="B517" s="581"/>
      <c r="C517" s="580" t="s">
        <v>1485</v>
      </c>
      <c r="D517" s="582" t="s">
        <v>1142</v>
      </c>
      <c r="E517" s="780" t="s">
        <v>1143</v>
      </c>
      <c r="F517" s="780" t="s">
        <v>173</v>
      </c>
      <c r="G517" s="780"/>
      <c r="H517" s="780">
        <v>2</v>
      </c>
      <c r="I517" s="780"/>
      <c r="J517" s="780">
        <v>59.345659140000102</v>
      </c>
      <c r="K517" s="780">
        <v>24.764293903000102</v>
      </c>
      <c r="L517" s="865" t="s">
        <v>1131</v>
      </c>
      <c r="M517" s="780"/>
      <c r="N517" s="780" t="s">
        <v>1486</v>
      </c>
      <c r="O517" s="780" t="s">
        <v>1131</v>
      </c>
      <c r="P517" s="780"/>
      <c r="Q517" s="467">
        <v>515</v>
      </c>
      <c r="R517" s="467">
        <v>515</v>
      </c>
      <c r="S517"/>
      <c r="T517" s="461"/>
      <c r="U517" s="1155"/>
      <c r="V517" s="709"/>
      <c r="W517" s="461"/>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c r="CX517" s="16"/>
      <c r="CY517" s="16"/>
      <c r="CZ517" s="16"/>
      <c r="DA517" s="16"/>
      <c r="DB517" s="16"/>
      <c r="DC517" s="16"/>
      <c r="DD517" s="16"/>
      <c r="DE517" s="16"/>
      <c r="DF517" s="16"/>
      <c r="DG517" s="16"/>
      <c r="DH517" s="16"/>
      <c r="DI517" s="16"/>
      <c r="DJ517" s="16"/>
      <c r="DK517" s="16"/>
      <c r="DL517" s="16"/>
      <c r="DM517" s="16"/>
      <c r="DN517" s="16"/>
      <c r="DO517" s="16"/>
      <c r="DP517" s="16"/>
      <c r="DQ517" s="16"/>
      <c r="DR517" s="16"/>
      <c r="DS517" s="16"/>
      <c r="DT517" s="16"/>
      <c r="DU517" s="16"/>
      <c r="DV517" s="16"/>
      <c r="DW517" s="16"/>
      <c r="DX517" s="16"/>
      <c r="DY517" s="16"/>
      <c r="DZ517" s="16"/>
      <c r="EA517" s="16"/>
      <c r="EB517" s="16"/>
      <c r="EC517" s="16"/>
      <c r="ED517" s="16"/>
      <c r="EE517" s="16"/>
      <c r="EF517" s="16"/>
      <c r="EG517" s="16"/>
      <c r="EH517" s="16"/>
      <c r="EI517" s="16"/>
      <c r="EJ517" s="16"/>
      <c r="EK517" s="16"/>
      <c r="EL517" s="16"/>
      <c r="EM517" s="16"/>
      <c r="EN517" s="16"/>
      <c r="EO517" s="16"/>
      <c r="EP517" s="16"/>
      <c r="EQ517" s="16"/>
      <c r="ER517" s="16"/>
      <c r="ES517" s="16"/>
      <c r="ET517" s="16"/>
      <c r="EU517" s="16"/>
      <c r="EV517" s="16"/>
      <c r="EW517" s="16"/>
      <c r="EX517" s="16"/>
      <c r="EY517" s="16"/>
      <c r="EZ517" s="16"/>
      <c r="FA517" s="16"/>
      <c r="FB517" s="16"/>
      <c r="FC517" s="16"/>
      <c r="FD517" s="16"/>
      <c r="FE517" s="16"/>
      <c r="FF517" s="16"/>
      <c r="FG517" s="16"/>
      <c r="FH517" s="16"/>
      <c r="FI517" s="16"/>
      <c r="FJ517" s="16"/>
      <c r="FK517" s="16"/>
      <c r="FL517" s="16"/>
      <c r="FM517" s="16"/>
      <c r="FN517" s="16"/>
      <c r="FO517" s="16"/>
      <c r="FP517" s="16"/>
      <c r="FQ517" s="16"/>
      <c r="FR517" s="16"/>
      <c r="FS517" s="16"/>
      <c r="FT517" s="16"/>
      <c r="FU517" s="16"/>
      <c r="FV517" s="16"/>
      <c r="FW517" s="16"/>
      <c r="FX517" s="16"/>
      <c r="FY517" s="16"/>
      <c r="FZ517" s="16"/>
      <c r="GA517" s="16"/>
      <c r="GB517" s="16"/>
      <c r="GC517" s="16"/>
      <c r="GD517" s="16"/>
      <c r="GE517" s="16"/>
      <c r="GF517" s="16"/>
      <c r="GG517" s="16"/>
      <c r="GH517" s="16"/>
      <c r="GI517" s="16"/>
      <c r="GJ517" s="16"/>
      <c r="GK517" s="16"/>
      <c r="GL517" s="16"/>
      <c r="GM517" s="16"/>
      <c r="GN517" s="16"/>
      <c r="GO517" s="16"/>
      <c r="GP517" s="16"/>
      <c r="GQ517" s="16"/>
      <c r="GR517" s="16"/>
      <c r="GS517" s="16"/>
      <c r="GT517" s="16"/>
      <c r="GU517" s="16"/>
      <c r="GV517" s="16"/>
      <c r="GW517" s="16"/>
      <c r="GX517" s="16"/>
      <c r="GY517" s="16"/>
      <c r="GZ517" s="16"/>
      <c r="HA517" s="16"/>
      <c r="HB517" s="16"/>
      <c r="HC517" s="16"/>
      <c r="HD517" s="16"/>
      <c r="HE517" s="16"/>
      <c r="HF517" s="16"/>
      <c r="HG517" s="16"/>
      <c r="HH517" s="16"/>
      <c r="HI517" s="16"/>
      <c r="HJ517" s="16"/>
      <c r="HK517" s="16"/>
      <c r="HL517" s="16"/>
      <c r="HM517" s="16"/>
      <c r="HN517" s="16"/>
      <c r="HO517" s="16"/>
      <c r="HP517" s="16"/>
      <c r="HQ517" s="16"/>
      <c r="HR517" s="16"/>
      <c r="HS517" s="16"/>
      <c r="HT517" s="16"/>
      <c r="HU517" s="16"/>
      <c r="HV517" s="16"/>
      <c r="HW517" s="16"/>
      <c r="HX517" s="16"/>
      <c r="HY517" s="16"/>
      <c r="HZ517" s="16"/>
      <c r="IA517" s="16"/>
      <c r="IB517" s="16"/>
      <c r="IC517" s="16"/>
      <c r="ID517" s="16"/>
      <c r="IE517" s="16"/>
      <c r="IF517" s="16"/>
      <c r="IG517" s="16"/>
      <c r="IH517" s="16"/>
      <c r="II517" s="16"/>
      <c r="IJ517" s="16"/>
      <c r="IK517" s="16"/>
      <c r="IL517" s="16"/>
      <c r="IM517" s="16"/>
      <c r="IN517" s="16"/>
      <c r="IO517" s="16"/>
      <c r="IP517" s="16"/>
      <c r="IQ517" s="16"/>
      <c r="IR517" s="16"/>
      <c r="IS517" s="16"/>
      <c r="IT517" s="16"/>
      <c r="IU517" s="16"/>
      <c r="IV517" s="16"/>
      <c r="IW517" s="16"/>
      <c r="IX517" s="16"/>
      <c r="IY517" s="16"/>
      <c r="IZ517" s="16"/>
      <c r="JA517" s="16"/>
      <c r="JB517" s="16"/>
      <c r="JC517" s="16"/>
      <c r="JD517" s="16"/>
      <c r="JE517" s="16"/>
      <c r="JF517" s="16"/>
      <c r="JG517" s="16"/>
      <c r="JH517" s="16"/>
      <c r="JI517" s="16"/>
      <c r="JJ517" s="16"/>
      <c r="JK517" s="16"/>
      <c r="JL517" s="16"/>
      <c r="JM517" s="16"/>
      <c r="JN517" s="16"/>
      <c r="JO517" s="16"/>
      <c r="JP517" s="16"/>
      <c r="JQ517" s="16"/>
      <c r="JR517" s="16"/>
      <c r="JS517" s="16"/>
      <c r="JT517" s="16"/>
      <c r="JU517" s="16"/>
      <c r="JV517" s="16"/>
      <c r="JW517" s="16"/>
      <c r="JX517" s="16"/>
      <c r="JY517" s="16"/>
      <c r="JZ517" s="16"/>
      <c r="KA517" s="16"/>
      <c r="KB517" s="16"/>
      <c r="KC517" s="16"/>
      <c r="KD517" s="16"/>
      <c r="KE517" s="16"/>
      <c r="KF517" s="16"/>
      <c r="KG517" s="16"/>
      <c r="KH517" s="16"/>
      <c r="KI517" s="16"/>
      <c r="KJ517" s="16"/>
      <c r="KK517" s="16"/>
      <c r="KL517" s="16"/>
      <c r="KM517" s="16"/>
      <c r="KN517" s="16"/>
      <c r="KO517" s="16"/>
      <c r="KP517" s="16"/>
      <c r="KQ517" s="16"/>
      <c r="KR517" s="16"/>
      <c r="KS517" s="16"/>
      <c r="KT517" s="16"/>
      <c r="KU517" s="16"/>
      <c r="KV517" s="16"/>
      <c r="KW517" s="16"/>
      <c r="KX517" s="16"/>
      <c r="KY517" s="16"/>
      <c r="KZ517" s="16"/>
      <c r="LA517" s="16"/>
      <c r="LB517" s="16"/>
      <c r="LC517" s="16"/>
      <c r="LD517" s="16"/>
      <c r="LE517" s="16"/>
      <c r="LF517" s="16"/>
      <c r="LG517" s="16"/>
      <c r="LH517" s="16"/>
      <c r="LI517" s="16"/>
      <c r="LJ517" s="16"/>
      <c r="LK517" s="16"/>
      <c r="LL517" s="16"/>
      <c r="LM517" s="16"/>
      <c r="LN517" s="16"/>
      <c r="LO517" s="16"/>
      <c r="LP517" s="16"/>
      <c r="LQ517" s="16"/>
      <c r="LR517" s="16"/>
      <c r="LS517" s="16"/>
      <c r="LT517" s="16"/>
      <c r="LU517" s="16"/>
      <c r="LV517" s="16"/>
      <c r="LW517" s="16"/>
      <c r="LX517" s="16"/>
      <c r="LY517" s="16"/>
      <c r="LZ517" s="16"/>
      <c r="MA517" s="16"/>
      <c r="MB517" s="16"/>
      <c r="MC517" s="16"/>
      <c r="MD517" s="16"/>
      <c r="ME517" s="16"/>
      <c r="MF517" s="16"/>
      <c r="MG517" s="16"/>
      <c r="MH517" s="16"/>
      <c r="MI517" s="16"/>
      <c r="MJ517" s="16"/>
      <c r="MK517" s="16"/>
      <c r="ML517" s="16"/>
      <c r="MM517" s="16"/>
      <c r="MN517" s="16"/>
      <c r="MO517" s="16"/>
      <c r="MP517" s="16"/>
      <c r="MQ517" s="16"/>
      <c r="MR517" s="16"/>
      <c r="MS517" s="16"/>
      <c r="MT517" s="16"/>
      <c r="MU517" s="16"/>
      <c r="MV517" s="16"/>
      <c r="MW517" s="16"/>
      <c r="MX517" s="16"/>
      <c r="MY517" s="16"/>
      <c r="MZ517" s="16"/>
      <c r="NA517" s="16"/>
      <c r="NB517" s="16"/>
      <c r="NC517" s="16"/>
      <c r="ND517" s="16"/>
      <c r="NE517" s="16"/>
      <c r="NF517" s="16"/>
      <c r="NG517" s="16"/>
      <c r="NH517" s="16"/>
      <c r="NI517" s="16"/>
      <c r="NJ517" s="16"/>
      <c r="NK517" s="16"/>
      <c r="NL517" s="16"/>
      <c r="NM517" s="16"/>
      <c r="NN517" s="16"/>
      <c r="NO517" s="16"/>
      <c r="NP517" s="16"/>
      <c r="NQ517" s="16"/>
      <c r="NR517" s="16"/>
      <c r="NS517" s="16"/>
      <c r="NT517" s="16"/>
      <c r="NU517" s="16"/>
      <c r="NV517" s="16"/>
      <c r="NW517" s="16"/>
      <c r="NX517" s="16"/>
      <c r="NY517" s="16"/>
      <c r="NZ517" s="16"/>
      <c r="OA517" s="16"/>
      <c r="OB517" s="16"/>
      <c r="OC517" s="16"/>
      <c r="OD517" s="16"/>
      <c r="OE517" s="16"/>
      <c r="OF517" s="16"/>
      <c r="OG517" s="16"/>
      <c r="OH517" s="16"/>
      <c r="OI517" s="16"/>
      <c r="OJ517" s="16"/>
      <c r="OK517" s="16"/>
      <c r="OL517" s="16"/>
      <c r="OM517" s="16"/>
      <c r="ON517" s="16"/>
      <c r="OO517" s="16"/>
      <c r="OP517" s="16"/>
      <c r="OQ517" s="16"/>
      <c r="OR517" s="16"/>
      <c r="OS517" s="16"/>
      <c r="OT517" s="16"/>
      <c r="OU517" s="16"/>
      <c r="OV517" s="16"/>
      <c r="OW517" s="16"/>
      <c r="OX517" s="16"/>
      <c r="OY517" s="16"/>
      <c r="OZ517" s="16"/>
      <c r="PA517" s="16"/>
      <c r="PB517" s="16"/>
      <c r="PC517" s="16"/>
      <c r="PD517" s="16"/>
      <c r="PE517" s="16"/>
      <c r="PF517" s="16"/>
      <c r="PG517" s="16"/>
      <c r="PH517" s="16"/>
      <c r="PI517" s="16"/>
      <c r="PJ517" s="16"/>
      <c r="PK517" s="16"/>
      <c r="PL517" s="16"/>
      <c r="PM517" s="16"/>
      <c r="PN517" s="16"/>
      <c r="PO517" s="16"/>
      <c r="PP517" s="16"/>
      <c r="PQ517" s="16"/>
      <c r="PR517" s="16"/>
      <c r="PS517" s="16"/>
      <c r="PT517" s="16"/>
      <c r="PU517" s="16"/>
      <c r="PV517" s="16"/>
      <c r="PW517" s="16"/>
      <c r="PX517" s="16"/>
      <c r="PY517" s="16"/>
      <c r="PZ517" s="16"/>
      <c r="QA517" s="16"/>
      <c r="QB517" s="16"/>
      <c r="QC517" s="16"/>
      <c r="QD517" s="16"/>
      <c r="QE517" s="16"/>
      <c r="QF517" s="16"/>
      <c r="QG517" s="16"/>
      <c r="QH517" s="16"/>
      <c r="QI517" s="16"/>
      <c r="QJ517" s="16"/>
      <c r="QK517" s="16"/>
      <c r="QL517" s="16"/>
      <c r="QM517" s="16"/>
      <c r="QN517" s="16"/>
      <c r="QO517" s="16"/>
      <c r="QP517" s="16"/>
      <c r="QQ517" s="16"/>
      <c r="QR517" s="16"/>
      <c r="QS517" s="16"/>
      <c r="QT517" s="16"/>
      <c r="QU517" s="16"/>
      <c r="QV517" s="16"/>
      <c r="QW517" s="16"/>
      <c r="QX517" s="16"/>
      <c r="QY517" s="16"/>
      <c r="QZ517" s="16"/>
      <c r="RA517" s="16"/>
      <c r="RB517" s="16"/>
      <c r="RC517" s="16"/>
      <c r="RD517" s="16"/>
      <c r="RE517" s="16"/>
      <c r="RF517" s="16"/>
      <c r="RG517" s="16"/>
      <c r="RH517" s="16"/>
      <c r="RI517" s="16"/>
      <c r="RJ517" s="16"/>
      <c r="RK517" s="16"/>
      <c r="RL517" s="16"/>
      <c r="RM517" s="16"/>
      <c r="RN517" s="16"/>
      <c r="RO517" s="16"/>
      <c r="RP517" s="16"/>
      <c r="RQ517" s="16"/>
      <c r="RR517" s="16"/>
      <c r="RS517" s="16"/>
      <c r="RT517" s="16"/>
      <c r="RU517" s="16"/>
      <c r="RV517" s="16"/>
      <c r="RW517" s="16"/>
      <c r="RX517" s="16"/>
      <c r="RY517" s="16"/>
      <c r="RZ517" s="16"/>
      <c r="SA517" s="16"/>
      <c r="SB517" s="16"/>
      <c r="SC517" s="16"/>
      <c r="SD517" s="16"/>
      <c r="SE517" s="16"/>
      <c r="SF517" s="16"/>
      <c r="SG517" s="16"/>
      <c r="SH517" s="16"/>
      <c r="SI517" s="16"/>
      <c r="SJ517" s="16"/>
      <c r="SK517" s="16"/>
      <c r="SL517" s="16"/>
      <c r="SM517" s="16"/>
      <c r="SN517" s="16"/>
      <c r="SO517" s="16"/>
      <c r="SP517" s="16"/>
      <c r="SQ517" s="16"/>
      <c r="SR517" s="16"/>
      <c r="SS517" s="16"/>
      <c r="ST517" s="16"/>
      <c r="SU517" s="16"/>
      <c r="SV517" s="16"/>
      <c r="SW517" s="16"/>
      <c r="SX517" s="16"/>
      <c r="SY517" s="16"/>
      <c r="SZ517" s="16"/>
      <c r="TA517" s="16"/>
      <c r="TB517" s="16"/>
      <c r="TC517" s="16"/>
      <c r="TD517" s="16"/>
      <c r="TE517" s="16"/>
      <c r="TF517" s="16"/>
      <c r="TG517" s="16"/>
      <c r="TH517" s="16"/>
      <c r="TI517" s="16"/>
      <c r="TJ517" s="16"/>
      <c r="TK517" s="16"/>
      <c r="TL517" s="16"/>
      <c r="TM517" s="16"/>
      <c r="TN517" s="16"/>
      <c r="TO517" s="16"/>
      <c r="TP517" s="16"/>
      <c r="TQ517" s="16"/>
      <c r="TR517" s="16"/>
      <c r="TS517" s="16"/>
      <c r="TT517" s="16"/>
      <c r="TU517" s="16"/>
      <c r="TV517" s="16"/>
      <c r="TW517" s="16"/>
      <c r="TX517" s="16"/>
      <c r="TY517" s="16"/>
      <c r="TZ517" s="16"/>
      <c r="UA517" s="16"/>
      <c r="UB517" s="16"/>
      <c r="UC517" s="16"/>
      <c r="UD517" s="16"/>
      <c r="UE517" s="16"/>
      <c r="UF517" s="16"/>
      <c r="UG517" s="16"/>
      <c r="UH517" s="16"/>
      <c r="UI517" s="16"/>
      <c r="UJ517" s="16"/>
      <c r="UK517" s="16"/>
      <c r="UL517" s="16"/>
      <c r="UM517" s="16"/>
      <c r="UN517" s="16"/>
      <c r="UO517" s="16"/>
      <c r="UP517" s="16"/>
      <c r="UQ517" s="16"/>
      <c r="UR517" s="16"/>
      <c r="US517" s="16"/>
      <c r="UT517" s="16"/>
      <c r="UU517" s="16"/>
      <c r="UV517" s="16"/>
      <c r="UW517" s="16"/>
      <c r="UX517" s="16"/>
      <c r="UY517" s="16"/>
      <c r="UZ517" s="16"/>
      <c r="VA517" s="16"/>
      <c r="VB517" s="16"/>
      <c r="VC517" s="16"/>
      <c r="VD517" s="16"/>
      <c r="VE517" s="16"/>
      <c r="VF517" s="16"/>
      <c r="VG517" s="16"/>
      <c r="VH517" s="16"/>
      <c r="VI517" s="16"/>
      <c r="VJ517" s="16"/>
      <c r="VK517" s="16"/>
      <c r="VL517" s="16"/>
      <c r="VM517" s="16"/>
      <c r="VN517" s="16"/>
      <c r="VO517" s="16"/>
      <c r="VP517" s="16"/>
      <c r="VQ517" s="16"/>
      <c r="VR517" s="16"/>
      <c r="VS517" s="16"/>
      <c r="VT517" s="16"/>
      <c r="VU517" s="16"/>
      <c r="VV517" s="16"/>
      <c r="VW517" s="16"/>
      <c r="VX517" s="16"/>
      <c r="VY517" s="16"/>
      <c r="VZ517" s="16"/>
      <c r="WA517" s="16"/>
      <c r="WB517" s="16"/>
      <c r="WC517" s="16"/>
      <c r="WD517" s="16"/>
      <c r="WE517" s="16"/>
      <c r="WF517" s="16"/>
      <c r="WG517" s="16"/>
      <c r="WH517" s="16"/>
      <c r="WI517" s="16"/>
      <c r="WJ517" s="16"/>
      <c r="WK517" s="16"/>
      <c r="WL517" s="16"/>
      <c r="WM517" s="16"/>
      <c r="WN517" s="16"/>
      <c r="WO517" s="16"/>
      <c r="WP517" s="16"/>
      <c r="WQ517" s="16"/>
      <c r="WR517" s="16"/>
      <c r="WS517" s="16"/>
      <c r="WT517" s="16"/>
      <c r="WU517" s="16"/>
      <c r="WV517" s="16"/>
      <c r="WW517" s="16"/>
      <c r="WX517" s="16"/>
      <c r="WY517" s="16"/>
      <c r="WZ517" s="16"/>
      <c r="XA517" s="16"/>
      <c r="XB517" s="16"/>
      <c r="XC517" s="16"/>
      <c r="XD517" s="16"/>
      <c r="XE517" s="16"/>
      <c r="XF517" s="16"/>
      <c r="XG517" s="16"/>
      <c r="XH517" s="16"/>
      <c r="XI517" s="16"/>
      <c r="XJ517" s="16"/>
      <c r="XK517" s="16"/>
      <c r="XL517" s="16"/>
      <c r="XM517" s="16"/>
      <c r="XN517" s="16"/>
      <c r="XO517" s="16"/>
      <c r="XP517" s="16"/>
      <c r="XQ517" s="16"/>
      <c r="XR517" s="16"/>
      <c r="XS517" s="16"/>
      <c r="XT517" s="16"/>
      <c r="XU517" s="16"/>
      <c r="XV517" s="16"/>
      <c r="XW517" s="16"/>
      <c r="XX517" s="16"/>
      <c r="XY517" s="16"/>
      <c r="XZ517" s="16"/>
      <c r="YA517" s="16"/>
      <c r="YB517" s="16"/>
      <c r="YC517" s="16"/>
      <c r="YD517" s="16"/>
      <c r="YE517" s="16"/>
      <c r="YF517" s="16"/>
      <c r="YG517" s="16"/>
      <c r="YH517" s="16"/>
      <c r="YI517" s="16"/>
      <c r="YJ517" s="16"/>
      <c r="YK517" s="16"/>
      <c r="YL517" s="16"/>
      <c r="YM517" s="16"/>
      <c r="YN517" s="16"/>
      <c r="YO517" s="16"/>
      <c r="YP517" s="16"/>
      <c r="YQ517" s="16"/>
      <c r="YR517" s="16"/>
      <c r="YS517" s="16"/>
      <c r="YT517" s="16"/>
      <c r="YU517" s="16"/>
      <c r="YV517" s="16"/>
      <c r="YW517" s="16"/>
      <c r="YX517" s="16"/>
      <c r="YY517" s="16"/>
      <c r="YZ517" s="16"/>
      <c r="ZA517" s="16"/>
      <c r="ZB517" s="16"/>
      <c r="ZC517" s="16"/>
      <c r="ZD517" s="16"/>
      <c r="ZE517" s="16"/>
      <c r="ZF517" s="16"/>
      <c r="ZG517" s="16"/>
      <c r="ZH517" s="16"/>
      <c r="ZI517" s="16"/>
      <c r="ZJ517" s="16"/>
      <c r="ZK517" s="16"/>
      <c r="ZL517" s="16"/>
      <c r="ZM517" s="16"/>
      <c r="ZN517" s="16"/>
      <c r="ZO517" s="16"/>
      <c r="ZP517" s="16"/>
      <c r="ZQ517" s="16"/>
      <c r="ZR517" s="16"/>
      <c r="ZS517" s="16"/>
      <c r="ZT517" s="16"/>
      <c r="ZU517" s="16"/>
      <c r="ZV517" s="16"/>
      <c r="ZW517" s="16"/>
      <c r="ZX517" s="16"/>
      <c r="ZY517" s="16"/>
      <c r="ZZ517" s="16"/>
      <c r="AAA517" s="16"/>
      <c r="AAB517" s="16"/>
      <c r="AAC517" s="16"/>
      <c r="AAD517" s="16"/>
      <c r="AAE517" s="16"/>
      <c r="AAF517" s="16"/>
      <c r="AAG517" s="16"/>
      <c r="AAH517" s="16"/>
      <c r="AAI517" s="16"/>
      <c r="AAJ517" s="16"/>
      <c r="AAK517" s="16"/>
      <c r="AAL517" s="16"/>
      <c r="AAM517" s="16"/>
      <c r="AAN517" s="16"/>
      <c r="AAO517" s="16"/>
      <c r="AAP517" s="16"/>
      <c r="AAQ517" s="16"/>
      <c r="AAR517" s="16"/>
      <c r="AAS517" s="16"/>
      <c r="AAT517" s="16"/>
      <c r="AAU517" s="16"/>
      <c r="AAV517" s="16"/>
      <c r="AAW517" s="16"/>
      <c r="AAX517" s="16"/>
      <c r="AAY517" s="16"/>
      <c r="AAZ517" s="16"/>
      <c r="ABA517" s="16"/>
      <c r="ABB517" s="16"/>
      <c r="ABC517" s="16"/>
      <c r="ABD517" s="16"/>
      <c r="ABE517" s="16"/>
      <c r="ABF517" s="16"/>
      <c r="ABG517" s="16"/>
      <c r="ABH517" s="16"/>
      <c r="ABI517" s="16"/>
      <c r="ABJ517" s="16"/>
      <c r="ABK517" s="16"/>
      <c r="ABL517" s="16"/>
      <c r="ABM517" s="16"/>
      <c r="ABN517" s="16"/>
      <c r="ABO517" s="16"/>
      <c r="ABP517" s="16"/>
      <c r="ABQ517" s="16"/>
      <c r="ABR517" s="16"/>
      <c r="ABS517" s="16"/>
      <c r="ABT517" s="16"/>
      <c r="ABU517" s="16"/>
      <c r="ABV517" s="16"/>
      <c r="ABW517" s="16"/>
      <c r="ABX517" s="16"/>
      <c r="ABY517" s="16"/>
      <c r="ABZ517" s="16"/>
      <c r="ACA517" s="16"/>
      <c r="ACB517" s="16"/>
      <c r="ACC517" s="16"/>
      <c r="ACD517" s="16"/>
      <c r="ACE517" s="16"/>
      <c r="ACF517" s="16"/>
      <c r="ACG517" s="16"/>
      <c r="ACH517" s="16"/>
      <c r="ACI517" s="16"/>
      <c r="ACJ517" s="16"/>
      <c r="ACK517" s="16"/>
      <c r="ACL517" s="16"/>
      <c r="ACM517" s="16"/>
      <c r="ACN517" s="16"/>
      <c r="ACO517" s="16"/>
      <c r="ACP517" s="16"/>
      <c r="ACQ517" s="16"/>
      <c r="ACR517" s="16"/>
      <c r="ACS517" s="16"/>
      <c r="ACT517" s="16"/>
      <c r="ACU517" s="16"/>
      <c r="ACV517" s="16"/>
      <c r="ACW517" s="16"/>
      <c r="ACX517" s="16"/>
      <c r="ACY517" s="16"/>
      <c r="ACZ517" s="16"/>
      <c r="ADA517" s="16"/>
      <c r="ADB517" s="16"/>
      <c r="ADC517" s="16"/>
      <c r="ADD517" s="16"/>
      <c r="ADE517" s="16"/>
      <c r="ADF517" s="16"/>
      <c r="ADG517" s="16"/>
      <c r="ADH517" s="16"/>
      <c r="ADI517" s="16"/>
      <c r="ADJ517" s="16"/>
      <c r="ADK517" s="16"/>
      <c r="ADL517" s="16"/>
      <c r="ADM517" s="16"/>
      <c r="ADN517" s="16"/>
      <c r="ADO517" s="16"/>
      <c r="ADP517" s="16"/>
      <c r="ADQ517" s="16"/>
      <c r="ADR517" s="16"/>
      <c r="ADS517" s="16"/>
      <c r="ADT517" s="16"/>
      <c r="ADU517" s="16"/>
      <c r="ADV517" s="16"/>
      <c r="ADW517" s="16"/>
      <c r="ADX517" s="16"/>
      <c r="ADY517" s="16"/>
      <c r="ADZ517" s="16"/>
      <c r="AEA517" s="16"/>
      <c r="AEB517" s="16"/>
      <c r="AEC517" s="16"/>
      <c r="AED517" s="16"/>
      <c r="AEE517" s="16"/>
      <c r="AEF517" s="16"/>
      <c r="AEG517" s="16"/>
      <c r="AEH517" s="16"/>
      <c r="AEI517" s="16"/>
      <c r="AEJ517" s="16"/>
      <c r="AEK517" s="16"/>
      <c r="AEL517" s="16"/>
      <c r="AEM517" s="16"/>
      <c r="AEN517" s="16"/>
      <c r="AEO517" s="16"/>
      <c r="AEP517" s="16"/>
      <c r="AEQ517" s="16"/>
      <c r="AER517" s="16"/>
      <c r="AES517" s="16"/>
      <c r="AET517" s="16"/>
      <c r="AEU517" s="16"/>
      <c r="AEV517" s="16"/>
      <c r="AEW517" s="16"/>
      <c r="AEX517" s="16"/>
      <c r="AEY517" s="16"/>
      <c r="AEZ517" s="16"/>
      <c r="AFA517" s="16"/>
      <c r="AFB517" s="16"/>
      <c r="AFC517" s="16"/>
      <c r="AFD517" s="16"/>
      <c r="AFE517" s="16"/>
      <c r="AFF517" s="16"/>
      <c r="AFG517" s="16"/>
      <c r="AFH517" s="16"/>
      <c r="AFI517" s="16"/>
      <c r="AFJ517" s="16"/>
      <c r="AFK517" s="16"/>
      <c r="AFL517" s="16"/>
      <c r="AFM517" s="16"/>
      <c r="AFN517" s="16"/>
      <c r="AFO517" s="16"/>
      <c r="AFP517" s="16"/>
      <c r="AFQ517" s="16"/>
      <c r="AFR517" s="16"/>
      <c r="AFS517" s="16"/>
      <c r="AFT517" s="16"/>
      <c r="AFU517" s="16"/>
      <c r="AFV517" s="16"/>
      <c r="AFW517" s="16"/>
      <c r="AFX517" s="16"/>
      <c r="AFY517" s="16"/>
      <c r="AFZ517" s="16"/>
      <c r="AGA517" s="16"/>
      <c r="AGB517" s="16"/>
      <c r="AGC517" s="16"/>
      <c r="AGD517" s="16"/>
      <c r="AGE517" s="16"/>
      <c r="AGF517" s="16"/>
      <c r="AGG517" s="16"/>
      <c r="AGH517" s="16"/>
      <c r="AGI517" s="16"/>
      <c r="AGJ517" s="16"/>
      <c r="AGK517" s="16"/>
      <c r="AGL517" s="16"/>
      <c r="AGM517" s="16"/>
      <c r="AGN517" s="16"/>
      <c r="AGO517" s="16"/>
      <c r="AGP517" s="16"/>
      <c r="AGQ517" s="16"/>
      <c r="AGR517" s="16"/>
      <c r="AGS517" s="16"/>
      <c r="AGT517" s="16"/>
      <c r="AGU517" s="16"/>
      <c r="AGV517" s="16"/>
      <c r="AGW517" s="16"/>
      <c r="AGX517" s="16"/>
      <c r="AGY517" s="16"/>
      <c r="AGZ517" s="16"/>
      <c r="AHA517" s="16"/>
      <c r="AHB517" s="16"/>
      <c r="AHC517" s="16"/>
      <c r="AHD517" s="16"/>
      <c r="AHE517" s="16"/>
      <c r="AHF517" s="16"/>
      <c r="AHG517" s="16"/>
      <c r="AHH517" s="16"/>
      <c r="AHI517" s="16"/>
      <c r="AHJ517" s="16"/>
      <c r="AHK517" s="16"/>
      <c r="AHL517" s="16"/>
      <c r="AHM517" s="16"/>
      <c r="AHN517" s="16"/>
      <c r="AHO517" s="16"/>
      <c r="AHP517" s="16"/>
      <c r="AHQ517" s="16"/>
      <c r="AHR517" s="16"/>
      <c r="AHS517" s="16"/>
      <c r="AHT517" s="16"/>
      <c r="AHU517" s="16"/>
      <c r="AHV517" s="16"/>
      <c r="AHW517" s="16"/>
      <c r="AHX517" s="16"/>
      <c r="AHY517" s="16"/>
      <c r="AHZ517" s="16"/>
      <c r="AIA517" s="16"/>
      <c r="AIB517" s="16"/>
      <c r="AIC517" s="16"/>
      <c r="AID517" s="16"/>
      <c r="AIE517" s="16"/>
      <c r="AIF517" s="16"/>
      <c r="AIG517" s="16"/>
      <c r="AIH517" s="16"/>
      <c r="AII517" s="16"/>
      <c r="AIJ517" s="16"/>
      <c r="AIK517" s="16"/>
      <c r="AIL517" s="16"/>
      <c r="AIM517" s="16"/>
      <c r="AIN517" s="16"/>
      <c r="AIO517" s="16"/>
      <c r="AIP517" s="16"/>
      <c r="AIQ517" s="16"/>
      <c r="AIR517" s="16"/>
      <c r="AIS517" s="16"/>
      <c r="AIT517" s="16"/>
      <c r="AIU517" s="16"/>
      <c r="AIV517" s="16"/>
      <c r="AIW517" s="16"/>
      <c r="AIX517" s="16"/>
      <c r="AIY517" s="16"/>
      <c r="AIZ517" s="16"/>
      <c r="AJA517" s="16"/>
      <c r="AJB517" s="16"/>
      <c r="AJC517" s="16"/>
      <c r="AJD517" s="16"/>
      <c r="AJE517" s="16"/>
      <c r="AJF517" s="16"/>
      <c r="AJG517" s="16"/>
      <c r="AJH517" s="16"/>
      <c r="AJI517" s="16"/>
      <c r="AJJ517" s="16"/>
      <c r="AJK517" s="16"/>
      <c r="AJL517" s="16"/>
      <c r="AJM517" s="16"/>
      <c r="AJN517" s="16"/>
      <c r="AJO517" s="16"/>
      <c r="AJP517" s="16"/>
      <c r="AJQ517" s="16"/>
      <c r="AJR517" s="16"/>
      <c r="AJS517" s="16"/>
      <c r="AJT517" s="16"/>
      <c r="AJU517" s="16"/>
      <c r="AJV517" s="16"/>
      <c r="AJW517" s="16"/>
      <c r="AJX517" s="16"/>
      <c r="AJY517" s="16"/>
      <c r="AJZ517" s="16"/>
      <c r="AKA517" s="16"/>
      <c r="AKB517" s="16"/>
      <c r="AKC517" s="16"/>
      <c r="AKD517" s="16"/>
      <c r="AKE517" s="16"/>
      <c r="AKF517" s="16"/>
      <c r="AKG517" s="16"/>
      <c r="AKH517" s="16"/>
      <c r="AKI517" s="16"/>
      <c r="AKJ517" s="16"/>
      <c r="AKK517" s="16"/>
      <c r="AKL517" s="16"/>
      <c r="AKM517" s="16"/>
      <c r="AKN517" s="16"/>
      <c r="AKO517" s="16"/>
      <c r="AKP517" s="16"/>
      <c r="AKQ517" s="16"/>
      <c r="AKR517" s="16"/>
      <c r="AKS517" s="16"/>
      <c r="AKT517" s="16"/>
      <c r="AKU517" s="16"/>
      <c r="AKV517" s="16"/>
      <c r="AKW517" s="16"/>
      <c r="AKX517" s="16"/>
      <c r="AKY517" s="16"/>
      <c r="AKZ517" s="16"/>
      <c r="ALA517" s="16"/>
      <c r="ALB517" s="16"/>
      <c r="ALC517" s="16"/>
      <c r="ALD517" s="16"/>
      <c r="ALE517" s="16"/>
      <c r="ALF517" s="16"/>
      <c r="ALG517" s="16"/>
      <c r="ALH517" s="16"/>
      <c r="ALI517" s="16"/>
      <c r="ALJ517" s="16"/>
      <c r="ALK517" s="16"/>
      <c r="ALL517" s="16"/>
      <c r="ALM517" s="16"/>
      <c r="ALN517" s="16"/>
      <c r="ALO517" s="16"/>
      <c r="ALP517" s="16"/>
      <c r="ALQ517" s="16"/>
      <c r="ALR517" s="16"/>
      <c r="ALS517" s="16"/>
      <c r="ALT517" s="16"/>
      <c r="ALU517" s="16"/>
      <c r="ALV517" s="16"/>
      <c r="ALW517" s="16"/>
      <c r="ALX517" s="16"/>
      <c r="ALY517" s="16"/>
      <c r="ALZ517" s="16"/>
      <c r="AMA517" s="16"/>
      <c r="AMB517" s="16"/>
      <c r="AMC517" s="16"/>
      <c r="AMD517" s="16"/>
      <c r="AME517" s="16"/>
      <c r="AMF517" s="16"/>
      <c r="AMG517" s="16"/>
      <c r="AMH517" s="16"/>
      <c r="AMI517" s="16"/>
      <c r="AMJ517" s="16"/>
      <c r="AMK517" s="16"/>
      <c r="AML517" s="16"/>
      <c r="AMM517" s="16"/>
      <c r="AMN517" s="16"/>
      <c r="AMO517" s="16"/>
      <c r="AMP517" s="16"/>
      <c r="AMQ517" s="16"/>
      <c r="AMR517" s="16"/>
      <c r="AMS517" s="16"/>
      <c r="AMT517" s="16"/>
      <c r="AMU517" s="16"/>
      <c r="AMV517" s="16"/>
      <c r="AMW517" s="16"/>
      <c r="AMX517" s="16"/>
      <c r="AMY517" s="16"/>
      <c r="AMZ517" s="16"/>
      <c r="ANA517" s="16"/>
      <c r="ANB517" s="16"/>
      <c r="ANC517" s="16"/>
      <c r="AND517" s="16"/>
      <c r="ANE517" s="16"/>
      <c r="ANF517" s="16"/>
      <c r="ANG517" s="16"/>
      <c r="ANH517" s="16"/>
      <c r="ANI517" s="16"/>
      <c r="ANJ517" s="16"/>
      <c r="ANK517" s="16"/>
      <c r="ANL517" s="16"/>
      <c r="ANM517" s="16"/>
      <c r="ANN517" s="16"/>
      <c r="ANO517" s="16"/>
      <c r="ANP517" s="16"/>
      <c r="ANQ517" s="16"/>
      <c r="ANR517" s="16"/>
      <c r="ANS517" s="16"/>
      <c r="ANT517" s="16"/>
      <c r="ANU517" s="16"/>
      <c r="ANV517" s="16"/>
      <c r="ANW517" s="16"/>
      <c r="ANX517" s="16"/>
      <c r="ANY517" s="16"/>
      <c r="ANZ517" s="16"/>
      <c r="AOA517" s="16"/>
      <c r="AOB517" s="16"/>
      <c r="AOC517" s="16"/>
      <c r="AOD517" s="16"/>
      <c r="AOE517" s="16"/>
      <c r="AOF517" s="16"/>
      <c r="AOG517" s="16"/>
      <c r="AOH517" s="16"/>
      <c r="AOI517" s="16"/>
      <c r="AOJ517" s="16"/>
      <c r="AOK517" s="16"/>
      <c r="AOL517" s="16"/>
      <c r="AOM517" s="16"/>
      <c r="AON517" s="16"/>
      <c r="AOO517" s="16"/>
      <c r="AOP517" s="16"/>
      <c r="AOQ517" s="16"/>
      <c r="AOR517" s="16"/>
      <c r="AOS517" s="16"/>
      <c r="AOT517" s="16"/>
      <c r="AOU517" s="16"/>
      <c r="AOV517" s="16"/>
      <c r="AOW517" s="16"/>
      <c r="AOX517" s="16"/>
      <c r="AOY517" s="16"/>
      <c r="AOZ517" s="16"/>
      <c r="APA517" s="16"/>
      <c r="APB517" s="16"/>
      <c r="APC517" s="16"/>
      <c r="APD517" s="16"/>
      <c r="APE517" s="16"/>
      <c r="APF517" s="16"/>
      <c r="APG517" s="16"/>
      <c r="APH517" s="16"/>
      <c r="API517" s="16"/>
      <c r="APJ517" s="16"/>
      <c r="APK517" s="16"/>
      <c r="APL517" s="16"/>
      <c r="APM517" s="16"/>
      <c r="APN517" s="16"/>
      <c r="APO517" s="16"/>
      <c r="APP517" s="16"/>
      <c r="APQ517" s="16"/>
      <c r="APR517" s="16"/>
      <c r="APS517" s="16"/>
      <c r="APT517" s="16"/>
      <c r="APU517" s="16"/>
      <c r="APV517" s="16"/>
      <c r="APW517" s="16"/>
      <c r="APX517" s="16"/>
      <c r="APY517" s="16"/>
      <c r="APZ517" s="16"/>
      <c r="AQA517" s="16"/>
      <c r="AQB517" s="16"/>
      <c r="AQC517" s="16"/>
      <c r="AQD517" s="16"/>
      <c r="AQE517" s="16"/>
      <c r="AQF517" s="16"/>
      <c r="AQG517" s="16"/>
      <c r="AQH517" s="16"/>
      <c r="AQI517" s="16"/>
      <c r="AQJ517" s="16"/>
      <c r="AQK517" s="16"/>
      <c r="AQL517" s="16"/>
      <c r="AQM517" s="16"/>
      <c r="AQN517" s="16"/>
      <c r="AQO517" s="16"/>
      <c r="AQP517" s="16"/>
      <c r="AQQ517" s="16"/>
      <c r="AQR517" s="16"/>
      <c r="AQS517" s="16"/>
      <c r="AQT517" s="16"/>
      <c r="AQU517" s="16"/>
      <c r="AQV517" s="16"/>
      <c r="AQW517" s="16"/>
      <c r="AQX517" s="16"/>
      <c r="AQY517" s="16"/>
      <c r="AQZ517" s="16"/>
      <c r="ARA517" s="16"/>
      <c r="ARB517" s="16"/>
      <c r="ARC517" s="16"/>
      <c r="ARD517" s="16"/>
      <c r="ARE517" s="16"/>
      <c r="ARF517" s="16"/>
      <c r="ARG517" s="16"/>
      <c r="ARH517" s="16"/>
      <c r="ARI517" s="16"/>
      <c r="ARJ517" s="16"/>
      <c r="ARK517" s="16"/>
      <c r="ARL517" s="16"/>
      <c r="ARM517" s="16"/>
      <c r="ARN517" s="16"/>
      <c r="ARO517" s="16"/>
      <c r="ARP517" s="16"/>
      <c r="ARQ517" s="16"/>
      <c r="ARR517" s="16"/>
      <c r="ARS517" s="16"/>
      <c r="ART517" s="16"/>
      <c r="ARU517" s="16"/>
      <c r="ARV517" s="16"/>
      <c r="ARW517" s="16"/>
      <c r="ARX517" s="16"/>
      <c r="ARY517" s="16"/>
      <c r="ARZ517" s="16"/>
      <c r="ASA517" s="16"/>
      <c r="ASB517" s="16"/>
      <c r="ASC517" s="16"/>
      <c r="ASD517" s="16"/>
      <c r="ASE517" s="16"/>
      <c r="ASF517" s="16"/>
      <c r="ASG517" s="16"/>
      <c r="ASH517" s="16"/>
      <c r="ASI517" s="16"/>
      <c r="ASJ517" s="16"/>
      <c r="ASK517" s="16"/>
      <c r="ASL517" s="16"/>
      <c r="ASM517" s="16"/>
      <c r="ASN517" s="16"/>
      <c r="ASO517" s="16"/>
      <c r="ASP517" s="16"/>
      <c r="ASQ517" s="16"/>
      <c r="ASR517" s="16"/>
      <c r="ASS517" s="16"/>
      <c r="AST517" s="16"/>
      <c r="ASU517" s="16"/>
      <c r="ASV517" s="16"/>
      <c r="ASW517" s="16"/>
      <c r="ASX517" s="16"/>
      <c r="ASY517" s="16"/>
      <c r="ASZ517" s="16"/>
      <c r="ATA517" s="16"/>
      <c r="ATB517" s="16"/>
      <c r="ATC517" s="16"/>
      <c r="ATD517" s="16"/>
      <c r="ATE517" s="16"/>
      <c r="ATF517" s="16"/>
      <c r="ATG517" s="16"/>
      <c r="ATH517" s="16"/>
      <c r="ATI517" s="16"/>
      <c r="ATJ517" s="16"/>
      <c r="ATK517" s="16"/>
      <c r="ATL517" s="16"/>
      <c r="ATM517" s="16"/>
      <c r="ATN517" s="16"/>
      <c r="ATO517" s="16"/>
      <c r="ATP517" s="16"/>
      <c r="ATQ517" s="16"/>
      <c r="ATR517" s="16"/>
      <c r="ATS517" s="16"/>
      <c r="ATT517" s="16"/>
      <c r="ATU517" s="16"/>
      <c r="ATV517" s="16"/>
      <c r="ATW517" s="16"/>
      <c r="ATX517" s="16"/>
      <c r="ATY517" s="16"/>
      <c r="ATZ517" s="16"/>
      <c r="AUA517" s="16"/>
      <c r="AUB517" s="16"/>
      <c r="AUC517" s="16"/>
      <c r="AUD517" s="16"/>
      <c r="AUE517" s="16"/>
      <c r="AUF517" s="16"/>
      <c r="AUG517" s="16"/>
      <c r="AUH517" s="16"/>
      <c r="AUI517" s="16"/>
      <c r="AUJ517" s="16"/>
      <c r="AUK517" s="16"/>
      <c r="AUL517" s="16"/>
      <c r="AUM517" s="16"/>
      <c r="AUN517" s="16"/>
      <c r="AUO517" s="16"/>
      <c r="AUP517" s="16"/>
      <c r="AUQ517" s="16"/>
      <c r="AUR517" s="16"/>
      <c r="AUS517" s="16"/>
      <c r="AUT517" s="16"/>
      <c r="AUU517" s="16"/>
      <c r="AUV517" s="16"/>
      <c r="AUW517" s="16"/>
      <c r="AUX517" s="16"/>
      <c r="AUY517" s="16"/>
      <c r="AUZ517" s="16"/>
      <c r="AVA517" s="16"/>
      <c r="AVB517" s="16"/>
      <c r="AVC517" s="16"/>
      <c r="AVD517" s="16"/>
      <c r="AVE517" s="16"/>
      <c r="AVF517" s="16"/>
      <c r="AVG517" s="16"/>
      <c r="AVH517" s="16"/>
      <c r="AVI517" s="16"/>
      <c r="AVJ517" s="16"/>
      <c r="AVK517" s="16"/>
      <c r="AVL517" s="16"/>
      <c r="AVM517" s="16"/>
      <c r="AVN517" s="16"/>
      <c r="AVO517" s="16"/>
      <c r="AVP517" s="16"/>
      <c r="AVQ517" s="16"/>
      <c r="AVR517" s="16"/>
      <c r="AVS517" s="16"/>
      <c r="AVT517" s="16"/>
      <c r="AVU517" s="16"/>
      <c r="AVV517" s="16"/>
      <c r="AVW517" s="16"/>
      <c r="AVX517" s="16"/>
      <c r="AVY517" s="16"/>
      <c r="AVZ517" s="16"/>
      <c r="AWA517" s="16"/>
      <c r="AWB517" s="16"/>
      <c r="AWC517" s="16"/>
      <c r="AWD517" s="16"/>
      <c r="AWE517" s="16"/>
      <c r="AWF517" s="16"/>
      <c r="AWG517" s="16"/>
      <c r="AWH517" s="16"/>
      <c r="AWI517" s="16"/>
      <c r="AWJ517" s="16"/>
      <c r="AWK517" s="16"/>
      <c r="AWL517" s="16"/>
      <c r="AWM517" s="16"/>
      <c r="AWN517" s="16"/>
      <c r="AWO517" s="16"/>
      <c r="AWP517" s="16"/>
      <c r="AWQ517" s="16"/>
      <c r="AWR517" s="16"/>
      <c r="AWS517" s="16"/>
      <c r="AWT517" s="16"/>
      <c r="AWU517" s="16"/>
      <c r="AWV517" s="16"/>
      <c r="AWW517" s="16"/>
      <c r="AWX517" s="16"/>
      <c r="AWY517" s="16"/>
      <c r="AWZ517" s="16"/>
      <c r="AXA517" s="16"/>
      <c r="AXB517" s="16"/>
      <c r="AXC517" s="16"/>
      <c r="AXD517" s="16"/>
      <c r="AXE517" s="16"/>
      <c r="AXF517" s="16"/>
      <c r="AXG517" s="16"/>
      <c r="AXH517" s="16"/>
      <c r="AXI517" s="16"/>
      <c r="AXJ517" s="16"/>
      <c r="AXK517" s="16"/>
      <c r="AXL517" s="16"/>
      <c r="AXM517" s="16"/>
      <c r="AXN517" s="16"/>
      <c r="AXO517" s="16"/>
      <c r="AXP517" s="16"/>
      <c r="AXQ517" s="16"/>
      <c r="AXR517" s="16"/>
      <c r="AXS517" s="16"/>
      <c r="AXT517" s="16"/>
      <c r="AXU517" s="16"/>
      <c r="AXV517" s="16"/>
      <c r="AXW517" s="16"/>
      <c r="AXX517" s="16"/>
      <c r="AXY517" s="16"/>
      <c r="AXZ517" s="16"/>
      <c r="AYA517" s="16"/>
      <c r="AYB517" s="16"/>
      <c r="AYC517" s="16"/>
      <c r="AYD517" s="16"/>
      <c r="AYE517" s="16"/>
      <c r="AYF517" s="16"/>
      <c r="AYG517" s="16"/>
      <c r="AYH517" s="16"/>
      <c r="AYI517" s="16"/>
      <c r="AYJ517" s="16"/>
      <c r="AYK517" s="16"/>
      <c r="AYL517" s="16"/>
      <c r="AYM517" s="16"/>
      <c r="AYN517" s="16"/>
      <c r="AYO517" s="16"/>
      <c r="AYP517" s="16"/>
      <c r="AYQ517" s="16"/>
      <c r="AYR517" s="16"/>
      <c r="AYS517" s="16"/>
      <c r="AYT517" s="16"/>
      <c r="AYU517" s="16"/>
      <c r="AYV517" s="16"/>
      <c r="AYW517" s="16"/>
      <c r="AYX517" s="16"/>
      <c r="AYY517" s="16"/>
      <c r="AYZ517" s="16"/>
      <c r="AZA517" s="16"/>
      <c r="AZB517" s="16"/>
      <c r="AZC517" s="16"/>
      <c r="AZD517" s="16"/>
      <c r="AZE517" s="16"/>
      <c r="AZF517" s="16"/>
      <c r="AZG517" s="16"/>
      <c r="AZH517" s="16"/>
      <c r="AZI517" s="16"/>
      <c r="AZJ517" s="16"/>
      <c r="AZK517" s="16"/>
      <c r="AZL517" s="16"/>
      <c r="AZM517" s="16"/>
      <c r="AZN517" s="16"/>
      <c r="AZO517" s="16"/>
      <c r="AZP517" s="16"/>
      <c r="AZQ517" s="16"/>
      <c r="AZR517" s="16"/>
      <c r="AZS517" s="16"/>
      <c r="AZT517" s="16"/>
      <c r="AZU517" s="16"/>
      <c r="AZV517" s="16"/>
      <c r="AZW517" s="16"/>
      <c r="AZX517" s="16"/>
      <c r="AZY517" s="16"/>
      <c r="AZZ517" s="16"/>
      <c r="BAA517" s="16"/>
      <c r="BAB517" s="16"/>
      <c r="BAC517" s="16"/>
      <c r="BAD517" s="16"/>
      <c r="BAE517" s="16"/>
      <c r="BAF517" s="16"/>
      <c r="BAG517" s="16"/>
      <c r="BAH517" s="16"/>
      <c r="BAI517" s="16"/>
      <c r="BAJ517" s="16"/>
      <c r="BAK517" s="16"/>
      <c r="BAL517" s="16"/>
      <c r="BAM517" s="16"/>
      <c r="BAN517" s="16"/>
      <c r="BAO517" s="16"/>
      <c r="BAP517" s="16"/>
      <c r="BAQ517" s="16"/>
      <c r="BAR517" s="16"/>
      <c r="BAS517" s="16"/>
      <c r="BAT517" s="16"/>
      <c r="BAU517" s="16"/>
      <c r="BAV517" s="16"/>
      <c r="BAW517" s="16"/>
      <c r="BAX517" s="16"/>
      <c r="BAY517" s="16"/>
      <c r="BAZ517" s="16"/>
      <c r="BBA517" s="16"/>
      <c r="BBB517" s="16"/>
      <c r="BBC517" s="16"/>
      <c r="BBD517" s="16"/>
      <c r="BBE517" s="16"/>
      <c r="BBF517" s="16"/>
      <c r="BBG517" s="16"/>
      <c r="BBH517" s="16"/>
      <c r="BBI517" s="16"/>
      <c r="BBJ517" s="16"/>
      <c r="BBK517" s="16"/>
      <c r="BBL517" s="16"/>
      <c r="BBM517" s="16"/>
      <c r="BBN517" s="16"/>
      <c r="BBO517" s="16"/>
      <c r="BBP517" s="16"/>
      <c r="BBQ517" s="16"/>
      <c r="BBR517" s="16"/>
      <c r="BBS517" s="16"/>
      <c r="BBT517" s="16"/>
      <c r="BBU517" s="16"/>
      <c r="BBV517" s="16"/>
      <c r="BBW517" s="16"/>
      <c r="BBX517" s="16"/>
      <c r="BBY517" s="16"/>
      <c r="BBZ517" s="16"/>
      <c r="BCA517" s="16"/>
      <c r="BCB517" s="16"/>
      <c r="BCC517" s="16"/>
      <c r="BCD517" s="16"/>
      <c r="BCE517" s="16"/>
      <c r="BCF517" s="16"/>
      <c r="BCG517" s="16"/>
      <c r="BCH517" s="16"/>
      <c r="BCI517" s="16"/>
      <c r="BCJ517" s="16"/>
      <c r="BCK517" s="16"/>
      <c r="BCL517" s="16"/>
      <c r="BCM517" s="16"/>
      <c r="BCN517" s="16"/>
      <c r="BCO517" s="16"/>
      <c r="BCP517" s="16"/>
      <c r="BCQ517" s="16"/>
      <c r="BCR517" s="16"/>
      <c r="BCS517" s="16"/>
      <c r="BCT517" s="16"/>
      <c r="BCU517" s="16"/>
      <c r="BCV517" s="16"/>
      <c r="BCW517" s="16"/>
      <c r="BCX517" s="16"/>
      <c r="BCY517" s="16"/>
      <c r="BCZ517" s="16"/>
      <c r="BDA517" s="16"/>
      <c r="BDB517" s="16"/>
      <c r="BDC517" s="16"/>
      <c r="BDD517" s="16"/>
      <c r="BDE517" s="16"/>
      <c r="BDF517" s="16"/>
      <c r="BDG517" s="16"/>
      <c r="BDH517" s="16"/>
      <c r="BDI517" s="16"/>
      <c r="BDJ517" s="16"/>
      <c r="BDK517" s="16"/>
      <c r="BDL517" s="16"/>
      <c r="BDM517" s="16"/>
      <c r="BDN517" s="16"/>
      <c r="BDO517" s="16"/>
      <c r="BDP517" s="16"/>
      <c r="BDQ517" s="16"/>
      <c r="BDR517" s="16"/>
      <c r="BDS517" s="16"/>
      <c r="BDT517" s="16"/>
      <c r="BDU517" s="16"/>
      <c r="BDV517" s="16"/>
      <c r="BDW517" s="16"/>
      <c r="BDX517" s="16"/>
      <c r="BDY517" s="16"/>
      <c r="BDZ517" s="16"/>
      <c r="BEA517" s="16"/>
      <c r="BEB517" s="16"/>
      <c r="BEC517" s="16"/>
      <c r="BED517" s="16"/>
      <c r="BEE517" s="16"/>
      <c r="BEF517" s="16"/>
      <c r="BEG517" s="16"/>
      <c r="BEH517" s="16"/>
      <c r="BEI517" s="16"/>
      <c r="BEJ517" s="16"/>
      <c r="BEK517" s="16"/>
      <c r="BEL517" s="16"/>
      <c r="BEM517" s="16"/>
      <c r="BEN517" s="16"/>
      <c r="BEO517" s="16"/>
      <c r="BEP517" s="16"/>
      <c r="BEQ517" s="16"/>
      <c r="BER517" s="16"/>
      <c r="BES517" s="16"/>
      <c r="BET517" s="16"/>
      <c r="BEU517" s="16"/>
      <c r="BEV517" s="16"/>
      <c r="BEW517" s="16"/>
      <c r="BEX517" s="16"/>
      <c r="BEY517" s="16"/>
      <c r="BEZ517" s="16"/>
      <c r="BFA517" s="16"/>
      <c r="BFB517" s="16"/>
      <c r="BFC517" s="16"/>
      <c r="BFD517" s="16"/>
      <c r="BFE517" s="16"/>
      <c r="BFF517" s="16"/>
      <c r="BFG517" s="16"/>
      <c r="BFH517" s="16"/>
      <c r="BFI517" s="16"/>
      <c r="BFJ517" s="16"/>
      <c r="BFK517" s="16"/>
      <c r="BFL517" s="16"/>
      <c r="BFM517" s="16"/>
      <c r="BFN517" s="16"/>
      <c r="BFO517" s="16"/>
      <c r="BFP517" s="16"/>
      <c r="BFQ517" s="16"/>
      <c r="BFR517" s="16"/>
      <c r="BFS517" s="16"/>
      <c r="BFT517" s="16"/>
      <c r="BFU517" s="16"/>
      <c r="BFV517" s="16"/>
      <c r="BFW517" s="16"/>
      <c r="BFX517" s="16"/>
      <c r="BFY517" s="16"/>
      <c r="BFZ517" s="16"/>
      <c r="BGA517" s="16"/>
      <c r="BGB517" s="16"/>
      <c r="BGC517" s="16"/>
      <c r="BGD517" s="16"/>
      <c r="BGE517" s="16"/>
      <c r="BGF517" s="16"/>
      <c r="BGG517" s="16"/>
      <c r="BGH517" s="16"/>
      <c r="BGI517" s="16"/>
      <c r="BGJ517" s="16"/>
      <c r="BGK517" s="16"/>
      <c r="BGL517" s="16"/>
      <c r="BGM517" s="16"/>
      <c r="BGN517" s="16"/>
      <c r="BGO517" s="16"/>
      <c r="BGP517" s="16"/>
      <c r="BGQ517" s="16"/>
      <c r="BGR517" s="16"/>
      <c r="BGS517" s="16"/>
      <c r="BGT517" s="16"/>
      <c r="BGU517" s="16"/>
      <c r="BGV517" s="16"/>
      <c r="BGW517" s="16"/>
      <c r="BGX517" s="16"/>
      <c r="BGY517" s="16"/>
      <c r="BGZ517" s="16"/>
      <c r="BHA517" s="16"/>
      <c r="BHB517" s="16"/>
      <c r="BHC517" s="16"/>
      <c r="BHD517" s="16"/>
      <c r="BHE517" s="16"/>
      <c r="BHF517" s="16"/>
      <c r="BHG517" s="16"/>
      <c r="BHH517" s="16"/>
      <c r="BHI517" s="16"/>
      <c r="BHJ517" s="16"/>
      <c r="BHK517" s="16"/>
      <c r="BHL517" s="16"/>
      <c r="BHM517" s="16"/>
      <c r="BHN517" s="16"/>
      <c r="BHO517" s="16"/>
      <c r="BHP517" s="16"/>
      <c r="BHQ517" s="16"/>
      <c r="BHR517" s="16"/>
      <c r="BHS517" s="16"/>
      <c r="BHT517" s="16"/>
      <c r="BHU517" s="16"/>
      <c r="BHV517" s="16"/>
      <c r="BHW517" s="16"/>
      <c r="BHX517" s="16"/>
      <c r="BHY517" s="16"/>
      <c r="BHZ517" s="16"/>
      <c r="BIA517" s="16"/>
      <c r="BIB517" s="16"/>
      <c r="BIC517" s="16"/>
      <c r="BID517" s="16"/>
      <c r="BIE517" s="16"/>
      <c r="BIF517" s="16"/>
      <c r="BIG517" s="16"/>
      <c r="BIH517" s="16"/>
      <c r="BII517" s="16"/>
      <c r="BIJ517" s="16"/>
      <c r="BIK517" s="16"/>
      <c r="BIL517" s="16"/>
      <c r="BIM517" s="16"/>
      <c r="BIN517" s="16"/>
      <c r="BIO517" s="16"/>
      <c r="BIP517" s="16"/>
      <c r="BIQ517" s="16"/>
      <c r="BIR517" s="16"/>
      <c r="BIS517" s="16"/>
      <c r="BIT517" s="16"/>
      <c r="BIU517" s="16"/>
      <c r="BIV517" s="16"/>
      <c r="BIW517" s="16"/>
      <c r="BIX517" s="16"/>
      <c r="BIY517" s="16"/>
      <c r="BIZ517" s="16"/>
      <c r="BJA517" s="16"/>
      <c r="BJB517" s="16"/>
      <c r="BJC517" s="16"/>
      <c r="BJD517" s="16"/>
      <c r="BJE517" s="16"/>
      <c r="BJF517" s="16"/>
      <c r="BJG517" s="16"/>
      <c r="BJH517" s="16"/>
      <c r="BJI517" s="16"/>
      <c r="BJJ517" s="16"/>
      <c r="BJK517" s="16"/>
      <c r="BJL517" s="16"/>
      <c r="BJM517" s="16"/>
      <c r="BJN517" s="16"/>
      <c r="BJO517" s="16"/>
      <c r="BJP517" s="16"/>
      <c r="BJQ517" s="16"/>
      <c r="BJR517" s="16"/>
      <c r="BJS517" s="16"/>
      <c r="BJT517" s="16"/>
      <c r="BJU517" s="16"/>
      <c r="BJV517" s="16"/>
      <c r="BJW517" s="16"/>
      <c r="BJX517" s="16"/>
      <c r="BJY517" s="16"/>
      <c r="BJZ517" s="16"/>
      <c r="BKA517" s="16"/>
      <c r="BKB517" s="16"/>
      <c r="BKC517" s="16"/>
      <c r="BKD517" s="16"/>
      <c r="BKE517" s="16"/>
      <c r="BKF517" s="16"/>
      <c r="BKG517" s="16"/>
      <c r="BKH517" s="16"/>
      <c r="BKI517" s="16"/>
      <c r="BKJ517" s="16"/>
      <c r="BKK517" s="16"/>
      <c r="BKL517" s="16"/>
      <c r="BKM517" s="16"/>
      <c r="BKN517" s="16"/>
      <c r="BKO517" s="16"/>
      <c r="BKP517" s="16"/>
      <c r="BKQ517" s="16"/>
      <c r="BKR517" s="16"/>
      <c r="BKS517" s="16"/>
      <c r="BKT517" s="16"/>
      <c r="BKU517" s="16"/>
      <c r="BKV517" s="16"/>
      <c r="BKW517" s="16"/>
      <c r="BKX517" s="16"/>
      <c r="BKY517" s="16"/>
      <c r="BKZ517" s="16"/>
      <c r="BLA517" s="16"/>
      <c r="BLB517" s="16"/>
      <c r="BLC517" s="16"/>
      <c r="BLD517" s="16"/>
      <c r="BLE517" s="16"/>
      <c r="BLF517" s="16"/>
      <c r="BLG517" s="16"/>
      <c r="BLH517" s="16"/>
      <c r="BLI517" s="16"/>
      <c r="BLJ517" s="16"/>
      <c r="BLK517" s="16"/>
      <c r="BLL517" s="16"/>
      <c r="BLM517" s="16"/>
      <c r="BLN517" s="16"/>
      <c r="BLO517" s="16"/>
      <c r="BLP517" s="16"/>
      <c r="BLQ517" s="16"/>
      <c r="BLR517" s="16"/>
      <c r="BLS517" s="16"/>
      <c r="BLT517" s="16"/>
      <c r="BLU517" s="16"/>
      <c r="BLV517" s="16"/>
      <c r="BLW517" s="16"/>
      <c r="BLX517" s="16"/>
      <c r="BLY517" s="16"/>
      <c r="BLZ517" s="16"/>
      <c r="BMA517" s="16"/>
      <c r="BMB517" s="16"/>
      <c r="BMC517" s="16"/>
      <c r="BMD517" s="16"/>
      <c r="BME517" s="16"/>
      <c r="BMF517" s="16"/>
      <c r="BMG517" s="16"/>
      <c r="BMH517" s="16"/>
      <c r="BMI517" s="16"/>
      <c r="BMJ517" s="16"/>
      <c r="BMK517" s="16"/>
      <c r="BML517" s="16"/>
      <c r="BMM517" s="16"/>
      <c r="BMN517" s="16"/>
      <c r="BMO517" s="16"/>
    </row>
    <row r="518" spans="1:1705" s="1164" customFormat="1">
      <c r="A518" s="580" t="s">
        <v>1487</v>
      </c>
      <c r="B518" s="581"/>
      <c r="C518" s="580" t="s">
        <v>1487</v>
      </c>
      <c r="D518" s="582" t="s">
        <v>1233</v>
      </c>
      <c r="E518" s="780" t="s">
        <v>1234</v>
      </c>
      <c r="F518" s="780" t="s">
        <v>173</v>
      </c>
      <c r="G518" s="780"/>
      <c r="H518" s="780">
        <v>2</v>
      </c>
      <c r="I518" s="780"/>
      <c r="J518" s="780">
        <v>59.337175430000002</v>
      </c>
      <c r="K518" s="780">
        <v>24.762863370000002</v>
      </c>
      <c r="L518" s="865" t="s">
        <v>1488</v>
      </c>
      <c r="M518" s="871" t="s">
        <v>1489</v>
      </c>
      <c r="N518" s="780" t="s">
        <v>1490</v>
      </c>
      <c r="O518" s="780" t="s">
        <v>1131</v>
      </c>
      <c r="P518" s="780" t="s">
        <v>1491</v>
      </c>
      <c r="Q518" s="467">
        <v>516</v>
      </c>
      <c r="R518" s="467">
        <v>516</v>
      </c>
      <c r="S518"/>
      <c r="T518" s="461"/>
      <c r="U518" s="1155"/>
      <c r="V518" s="709"/>
      <c r="W518" s="461"/>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c r="CX518" s="16"/>
      <c r="CY518" s="16"/>
      <c r="CZ518" s="16"/>
      <c r="DA518" s="16"/>
      <c r="DB518" s="16"/>
      <c r="DC518" s="16"/>
      <c r="DD518" s="16"/>
      <c r="DE518" s="16"/>
      <c r="DF518" s="16"/>
      <c r="DG518" s="16"/>
      <c r="DH518" s="16"/>
      <c r="DI518" s="16"/>
      <c r="DJ518" s="16"/>
      <c r="DK518" s="16"/>
      <c r="DL518" s="16"/>
      <c r="DM518" s="16"/>
      <c r="DN518" s="16"/>
      <c r="DO518" s="16"/>
      <c r="DP518" s="16"/>
      <c r="DQ518" s="16"/>
      <c r="DR518" s="16"/>
      <c r="DS518" s="16"/>
      <c r="DT518" s="16"/>
      <c r="DU518" s="16"/>
      <c r="DV518" s="16"/>
      <c r="DW518" s="16"/>
      <c r="DX518" s="16"/>
      <c r="DY518" s="16"/>
      <c r="DZ518" s="16"/>
      <c r="EA518" s="16"/>
      <c r="EB518" s="16"/>
      <c r="EC518" s="16"/>
      <c r="ED518" s="16"/>
      <c r="EE518" s="16"/>
      <c r="EF518" s="16"/>
      <c r="EG518" s="16"/>
      <c r="EH518" s="16"/>
      <c r="EI518" s="16"/>
      <c r="EJ518" s="16"/>
      <c r="EK518" s="16"/>
      <c r="EL518" s="16"/>
      <c r="EM518" s="16"/>
      <c r="EN518" s="16"/>
      <c r="EO518" s="16"/>
      <c r="EP518" s="16"/>
      <c r="EQ518" s="16"/>
      <c r="ER518" s="16"/>
      <c r="ES518" s="16"/>
      <c r="ET518" s="16"/>
      <c r="EU518" s="16"/>
      <c r="EV518" s="16"/>
      <c r="EW518" s="16"/>
      <c r="EX518" s="16"/>
      <c r="EY518" s="16"/>
      <c r="EZ518" s="16"/>
      <c r="FA518" s="16"/>
      <c r="FB518" s="16"/>
      <c r="FC518" s="16"/>
      <c r="FD518" s="16"/>
      <c r="FE518" s="16"/>
      <c r="FF518" s="16"/>
      <c r="FG518" s="16"/>
      <c r="FH518" s="16"/>
      <c r="FI518" s="16"/>
      <c r="FJ518" s="16"/>
      <c r="FK518" s="16"/>
      <c r="FL518" s="16"/>
      <c r="FM518" s="16"/>
      <c r="FN518" s="16"/>
      <c r="FO518" s="16"/>
      <c r="FP518" s="16"/>
      <c r="FQ518" s="16"/>
      <c r="FR518" s="16"/>
      <c r="FS518" s="16"/>
      <c r="FT518" s="16"/>
      <c r="FU518" s="16"/>
      <c r="FV518" s="16"/>
      <c r="FW518" s="16"/>
      <c r="FX518" s="16"/>
      <c r="FY518" s="16"/>
      <c r="FZ518" s="16"/>
      <c r="GA518" s="16"/>
      <c r="GB518" s="16"/>
      <c r="GC518" s="16"/>
      <c r="GD518" s="16"/>
      <c r="GE518" s="16"/>
      <c r="GF518" s="16"/>
      <c r="GG518" s="16"/>
      <c r="GH518" s="16"/>
      <c r="GI518" s="16"/>
      <c r="GJ518" s="16"/>
      <c r="GK518" s="16"/>
      <c r="GL518" s="16"/>
      <c r="GM518" s="16"/>
      <c r="GN518" s="16"/>
      <c r="GO518" s="16"/>
      <c r="GP518" s="16"/>
      <c r="GQ518" s="16"/>
      <c r="GR518" s="16"/>
      <c r="GS518" s="16"/>
      <c r="GT518" s="16"/>
      <c r="GU518" s="16"/>
      <c r="GV518" s="16"/>
      <c r="GW518" s="16"/>
      <c r="GX518" s="16"/>
      <c r="GY518" s="16"/>
      <c r="GZ518" s="16"/>
      <c r="HA518" s="16"/>
      <c r="HB518" s="16"/>
      <c r="HC518" s="16"/>
      <c r="HD518" s="16"/>
      <c r="HE518" s="16"/>
      <c r="HF518" s="16"/>
      <c r="HG518" s="16"/>
      <c r="HH518" s="16"/>
      <c r="HI518" s="16"/>
      <c r="HJ518" s="16"/>
      <c r="HK518" s="16"/>
      <c r="HL518" s="16"/>
      <c r="HM518" s="16"/>
      <c r="HN518" s="16"/>
      <c r="HO518" s="16"/>
      <c r="HP518" s="16"/>
      <c r="HQ518" s="16"/>
      <c r="HR518" s="16"/>
      <c r="HS518" s="16"/>
      <c r="HT518" s="16"/>
      <c r="HU518" s="16"/>
      <c r="HV518" s="16"/>
      <c r="HW518" s="16"/>
      <c r="HX518" s="16"/>
      <c r="HY518" s="16"/>
      <c r="HZ518" s="16"/>
      <c r="IA518" s="16"/>
      <c r="IB518" s="16"/>
      <c r="IC518" s="16"/>
      <c r="ID518" s="16"/>
      <c r="IE518" s="16"/>
      <c r="IF518" s="16"/>
      <c r="IG518" s="16"/>
      <c r="IH518" s="16"/>
      <c r="II518" s="16"/>
      <c r="IJ518" s="16"/>
      <c r="IK518" s="16"/>
      <c r="IL518" s="16"/>
      <c r="IM518" s="16"/>
      <c r="IN518" s="16"/>
      <c r="IO518" s="16"/>
      <c r="IP518" s="16"/>
      <c r="IQ518" s="16"/>
      <c r="IR518" s="16"/>
      <c r="IS518" s="16"/>
      <c r="IT518" s="16"/>
      <c r="IU518" s="16"/>
      <c r="IV518" s="16"/>
      <c r="IW518" s="16"/>
      <c r="IX518" s="16"/>
      <c r="IY518" s="16"/>
      <c r="IZ518" s="16"/>
      <c r="JA518" s="16"/>
      <c r="JB518" s="16"/>
      <c r="JC518" s="16"/>
      <c r="JD518" s="16"/>
      <c r="JE518" s="16"/>
      <c r="JF518" s="16"/>
      <c r="JG518" s="16"/>
      <c r="JH518" s="16"/>
      <c r="JI518" s="16"/>
      <c r="JJ518" s="16"/>
      <c r="JK518" s="16"/>
      <c r="JL518" s="16"/>
      <c r="JM518" s="16"/>
      <c r="JN518" s="16"/>
      <c r="JO518" s="16"/>
      <c r="JP518" s="16"/>
      <c r="JQ518" s="16"/>
      <c r="JR518" s="16"/>
      <c r="JS518" s="16"/>
      <c r="JT518" s="16"/>
      <c r="JU518" s="16"/>
      <c r="JV518" s="16"/>
      <c r="JW518" s="16"/>
      <c r="JX518" s="16"/>
      <c r="JY518" s="16"/>
      <c r="JZ518" s="16"/>
      <c r="KA518" s="16"/>
      <c r="KB518" s="16"/>
      <c r="KC518" s="16"/>
      <c r="KD518" s="16"/>
      <c r="KE518" s="16"/>
      <c r="KF518" s="16"/>
      <c r="KG518" s="16"/>
      <c r="KH518" s="16"/>
      <c r="KI518" s="16"/>
      <c r="KJ518" s="16"/>
      <c r="KK518" s="16"/>
      <c r="KL518" s="16"/>
      <c r="KM518" s="16"/>
      <c r="KN518" s="16"/>
      <c r="KO518" s="16"/>
      <c r="KP518" s="16"/>
      <c r="KQ518" s="16"/>
      <c r="KR518" s="16"/>
      <c r="KS518" s="16"/>
      <c r="KT518" s="16"/>
      <c r="KU518" s="16"/>
      <c r="KV518" s="16"/>
      <c r="KW518" s="16"/>
      <c r="KX518" s="16"/>
      <c r="KY518" s="16"/>
      <c r="KZ518" s="16"/>
      <c r="LA518" s="16"/>
      <c r="LB518" s="16"/>
      <c r="LC518" s="16"/>
      <c r="LD518" s="16"/>
      <c r="LE518" s="16"/>
      <c r="LF518" s="16"/>
      <c r="LG518" s="16"/>
      <c r="LH518" s="16"/>
      <c r="LI518" s="16"/>
      <c r="LJ518" s="16"/>
      <c r="LK518" s="16"/>
      <c r="LL518" s="16"/>
      <c r="LM518" s="16"/>
      <c r="LN518" s="16"/>
      <c r="LO518" s="16"/>
      <c r="LP518" s="16"/>
      <c r="LQ518" s="16"/>
      <c r="LR518" s="16"/>
      <c r="LS518" s="16"/>
      <c r="LT518" s="16"/>
      <c r="LU518" s="16"/>
      <c r="LV518" s="16"/>
      <c r="LW518" s="16"/>
      <c r="LX518" s="16"/>
      <c r="LY518" s="16"/>
      <c r="LZ518" s="16"/>
      <c r="MA518" s="16"/>
      <c r="MB518" s="16"/>
      <c r="MC518" s="16"/>
      <c r="MD518" s="16"/>
      <c r="ME518" s="16"/>
      <c r="MF518" s="16"/>
      <c r="MG518" s="16"/>
      <c r="MH518" s="16"/>
      <c r="MI518" s="16"/>
      <c r="MJ518" s="16"/>
      <c r="MK518" s="16"/>
      <c r="ML518" s="16"/>
      <c r="MM518" s="16"/>
      <c r="MN518" s="16"/>
      <c r="MO518" s="16"/>
      <c r="MP518" s="16"/>
      <c r="MQ518" s="16"/>
      <c r="MR518" s="16"/>
      <c r="MS518" s="16"/>
      <c r="MT518" s="16"/>
      <c r="MU518" s="16"/>
      <c r="MV518" s="16"/>
      <c r="MW518" s="16"/>
      <c r="MX518" s="16"/>
      <c r="MY518" s="16"/>
      <c r="MZ518" s="16"/>
      <c r="NA518" s="16"/>
      <c r="NB518" s="16"/>
      <c r="NC518" s="16"/>
      <c r="ND518" s="16"/>
      <c r="NE518" s="16"/>
      <c r="NF518" s="16"/>
      <c r="NG518" s="16"/>
      <c r="NH518" s="16"/>
      <c r="NI518" s="16"/>
      <c r="NJ518" s="16"/>
      <c r="NK518" s="16"/>
      <c r="NL518" s="16"/>
      <c r="NM518" s="16"/>
      <c r="NN518" s="16"/>
      <c r="NO518" s="16"/>
      <c r="NP518" s="16"/>
      <c r="NQ518" s="16"/>
      <c r="NR518" s="16"/>
      <c r="NS518" s="16"/>
      <c r="NT518" s="16"/>
      <c r="NU518" s="16"/>
      <c r="NV518" s="16"/>
      <c r="NW518" s="16"/>
      <c r="NX518" s="16"/>
      <c r="NY518" s="16"/>
      <c r="NZ518" s="16"/>
      <c r="OA518" s="16"/>
      <c r="OB518" s="16"/>
      <c r="OC518" s="16"/>
      <c r="OD518" s="16"/>
      <c r="OE518" s="16"/>
      <c r="OF518" s="16"/>
      <c r="OG518" s="16"/>
      <c r="OH518" s="16"/>
      <c r="OI518" s="16"/>
      <c r="OJ518" s="16"/>
      <c r="OK518" s="16"/>
      <c r="OL518" s="16"/>
      <c r="OM518" s="16"/>
      <c r="ON518" s="16"/>
      <c r="OO518" s="16"/>
      <c r="OP518" s="16"/>
      <c r="OQ518" s="16"/>
      <c r="OR518" s="16"/>
      <c r="OS518" s="16"/>
      <c r="OT518" s="16"/>
      <c r="OU518" s="16"/>
      <c r="OV518" s="16"/>
      <c r="OW518" s="16"/>
      <c r="OX518" s="16"/>
      <c r="OY518" s="16"/>
      <c r="OZ518" s="16"/>
      <c r="PA518" s="16"/>
      <c r="PB518" s="16"/>
      <c r="PC518" s="16"/>
      <c r="PD518" s="16"/>
      <c r="PE518" s="16"/>
      <c r="PF518" s="16"/>
      <c r="PG518" s="16"/>
      <c r="PH518" s="16"/>
      <c r="PI518" s="16"/>
      <c r="PJ518" s="16"/>
      <c r="PK518" s="16"/>
      <c r="PL518" s="16"/>
      <c r="PM518" s="16"/>
      <c r="PN518" s="16"/>
      <c r="PO518" s="16"/>
      <c r="PP518" s="16"/>
      <c r="PQ518" s="16"/>
      <c r="PR518" s="16"/>
      <c r="PS518" s="16"/>
      <c r="PT518" s="16"/>
      <c r="PU518" s="16"/>
      <c r="PV518" s="16"/>
      <c r="PW518" s="16"/>
      <c r="PX518" s="16"/>
      <c r="PY518" s="16"/>
      <c r="PZ518" s="16"/>
      <c r="QA518" s="16"/>
      <c r="QB518" s="16"/>
      <c r="QC518" s="16"/>
      <c r="QD518" s="16"/>
      <c r="QE518" s="16"/>
      <c r="QF518" s="16"/>
      <c r="QG518" s="16"/>
      <c r="QH518" s="16"/>
      <c r="QI518" s="16"/>
      <c r="QJ518" s="16"/>
      <c r="QK518" s="16"/>
      <c r="QL518" s="16"/>
      <c r="QM518" s="16"/>
      <c r="QN518" s="16"/>
      <c r="QO518" s="16"/>
      <c r="QP518" s="16"/>
      <c r="QQ518" s="16"/>
      <c r="QR518" s="16"/>
      <c r="QS518" s="16"/>
      <c r="QT518" s="16"/>
      <c r="QU518" s="16"/>
      <c r="QV518" s="16"/>
      <c r="QW518" s="16"/>
      <c r="QX518" s="16"/>
      <c r="QY518" s="16"/>
      <c r="QZ518" s="16"/>
      <c r="RA518" s="16"/>
      <c r="RB518" s="16"/>
      <c r="RC518" s="16"/>
      <c r="RD518" s="16"/>
      <c r="RE518" s="16"/>
      <c r="RF518" s="16"/>
      <c r="RG518" s="16"/>
      <c r="RH518" s="16"/>
      <c r="RI518" s="16"/>
      <c r="RJ518" s="16"/>
      <c r="RK518" s="16"/>
      <c r="RL518" s="16"/>
      <c r="RM518" s="16"/>
      <c r="RN518" s="16"/>
      <c r="RO518" s="16"/>
      <c r="RP518" s="16"/>
      <c r="RQ518" s="16"/>
      <c r="RR518" s="16"/>
      <c r="RS518" s="16"/>
      <c r="RT518" s="16"/>
      <c r="RU518" s="16"/>
      <c r="RV518" s="16"/>
      <c r="RW518" s="16"/>
      <c r="RX518" s="16"/>
      <c r="RY518" s="16"/>
      <c r="RZ518" s="16"/>
      <c r="SA518" s="16"/>
      <c r="SB518" s="16"/>
      <c r="SC518" s="16"/>
      <c r="SD518" s="16"/>
      <c r="SE518" s="16"/>
      <c r="SF518" s="16"/>
      <c r="SG518" s="16"/>
      <c r="SH518" s="16"/>
      <c r="SI518" s="16"/>
      <c r="SJ518" s="16"/>
      <c r="SK518" s="16"/>
      <c r="SL518" s="16"/>
      <c r="SM518" s="16"/>
      <c r="SN518" s="16"/>
      <c r="SO518" s="16"/>
      <c r="SP518" s="16"/>
      <c r="SQ518" s="16"/>
      <c r="SR518" s="16"/>
      <c r="SS518" s="16"/>
      <c r="ST518" s="16"/>
      <c r="SU518" s="16"/>
      <c r="SV518" s="16"/>
      <c r="SW518" s="16"/>
      <c r="SX518" s="16"/>
      <c r="SY518" s="16"/>
      <c r="SZ518" s="16"/>
      <c r="TA518" s="16"/>
      <c r="TB518" s="16"/>
      <c r="TC518" s="16"/>
      <c r="TD518" s="16"/>
      <c r="TE518" s="16"/>
      <c r="TF518" s="16"/>
      <c r="TG518" s="16"/>
      <c r="TH518" s="16"/>
      <c r="TI518" s="16"/>
      <c r="TJ518" s="16"/>
      <c r="TK518" s="16"/>
      <c r="TL518" s="16"/>
      <c r="TM518" s="16"/>
      <c r="TN518" s="16"/>
      <c r="TO518" s="16"/>
      <c r="TP518" s="16"/>
      <c r="TQ518" s="16"/>
      <c r="TR518" s="16"/>
      <c r="TS518" s="16"/>
      <c r="TT518" s="16"/>
      <c r="TU518" s="16"/>
      <c r="TV518" s="16"/>
      <c r="TW518" s="16"/>
      <c r="TX518" s="16"/>
      <c r="TY518" s="16"/>
      <c r="TZ518" s="16"/>
      <c r="UA518" s="16"/>
      <c r="UB518" s="16"/>
      <c r="UC518" s="16"/>
      <c r="UD518" s="16"/>
      <c r="UE518" s="16"/>
      <c r="UF518" s="16"/>
      <c r="UG518" s="16"/>
      <c r="UH518" s="16"/>
      <c r="UI518" s="16"/>
      <c r="UJ518" s="16"/>
      <c r="UK518" s="16"/>
      <c r="UL518" s="16"/>
      <c r="UM518" s="16"/>
      <c r="UN518" s="16"/>
      <c r="UO518" s="16"/>
      <c r="UP518" s="16"/>
      <c r="UQ518" s="16"/>
      <c r="UR518" s="16"/>
      <c r="US518" s="16"/>
      <c r="UT518" s="16"/>
      <c r="UU518" s="16"/>
      <c r="UV518" s="16"/>
      <c r="UW518" s="16"/>
      <c r="UX518" s="16"/>
      <c r="UY518" s="16"/>
      <c r="UZ518" s="16"/>
      <c r="VA518" s="16"/>
      <c r="VB518" s="16"/>
      <c r="VC518" s="16"/>
      <c r="VD518" s="16"/>
      <c r="VE518" s="16"/>
      <c r="VF518" s="16"/>
      <c r="VG518" s="16"/>
      <c r="VH518" s="16"/>
      <c r="VI518" s="16"/>
      <c r="VJ518" s="16"/>
      <c r="VK518" s="16"/>
      <c r="VL518" s="16"/>
      <c r="VM518" s="16"/>
      <c r="VN518" s="16"/>
      <c r="VO518" s="16"/>
      <c r="VP518" s="16"/>
      <c r="VQ518" s="16"/>
      <c r="VR518" s="16"/>
      <c r="VS518" s="16"/>
      <c r="VT518" s="16"/>
      <c r="VU518" s="16"/>
      <c r="VV518" s="16"/>
      <c r="VW518" s="16"/>
      <c r="VX518" s="16"/>
      <c r="VY518" s="16"/>
      <c r="VZ518" s="16"/>
      <c r="WA518" s="16"/>
      <c r="WB518" s="16"/>
      <c r="WC518" s="16"/>
      <c r="WD518" s="16"/>
      <c r="WE518" s="16"/>
      <c r="WF518" s="16"/>
      <c r="WG518" s="16"/>
      <c r="WH518" s="16"/>
      <c r="WI518" s="16"/>
      <c r="WJ518" s="16"/>
      <c r="WK518" s="16"/>
      <c r="WL518" s="16"/>
      <c r="WM518" s="16"/>
      <c r="WN518" s="16"/>
      <c r="WO518" s="16"/>
      <c r="WP518" s="16"/>
      <c r="WQ518" s="16"/>
      <c r="WR518" s="16"/>
      <c r="WS518" s="16"/>
      <c r="WT518" s="16"/>
      <c r="WU518" s="16"/>
      <c r="WV518" s="16"/>
      <c r="WW518" s="16"/>
      <c r="WX518" s="16"/>
      <c r="WY518" s="16"/>
      <c r="WZ518" s="16"/>
      <c r="XA518" s="16"/>
      <c r="XB518" s="16"/>
      <c r="XC518" s="16"/>
      <c r="XD518" s="16"/>
      <c r="XE518" s="16"/>
      <c r="XF518" s="16"/>
      <c r="XG518" s="16"/>
      <c r="XH518" s="16"/>
      <c r="XI518" s="16"/>
      <c r="XJ518" s="16"/>
      <c r="XK518" s="16"/>
      <c r="XL518" s="16"/>
      <c r="XM518" s="16"/>
      <c r="XN518" s="16"/>
      <c r="XO518" s="16"/>
      <c r="XP518" s="16"/>
      <c r="XQ518" s="16"/>
      <c r="XR518" s="16"/>
      <c r="XS518" s="16"/>
      <c r="XT518" s="16"/>
      <c r="XU518" s="16"/>
      <c r="XV518" s="16"/>
      <c r="XW518" s="16"/>
      <c r="XX518" s="16"/>
      <c r="XY518" s="16"/>
      <c r="XZ518" s="16"/>
      <c r="YA518" s="16"/>
      <c r="YB518" s="16"/>
      <c r="YC518" s="16"/>
      <c r="YD518" s="16"/>
      <c r="YE518" s="16"/>
      <c r="YF518" s="16"/>
      <c r="YG518" s="16"/>
      <c r="YH518" s="16"/>
      <c r="YI518" s="16"/>
      <c r="YJ518" s="16"/>
      <c r="YK518" s="16"/>
      <c r="YL518" s="16"/>
      <c r="YM518" s="16"/>
      <c r="YN518" s="16"/>
      <c r="YO518" s="16"/>
      <c r="YP518" s="16"/>
      <c r="YQ518" s="16"/>
      <c r="YR518" s="16"/>
      <c r="YS518" s="16"/>
      <c r="YT518" s="16"/>
      <c r="YU518" s="16"/>
      <c r="YV518" s="16"/>
      <c r="YW518" s="16"/>
      <c r="YX518" s="16"/>
      <c r="YY518" s="16"/>
      <c r="YZ518" s="16"/>
      <c r="ZA518" s="16"/>
      <c r="ZB518" s="16"/>
      <c r="ZC518" s="16"/>
      <c r="ZD518" s="16"/>
      <c r="ZE518" s="16"/>
      <c r="ZF518" s="16"/>
      <c r="ZG518" s="16"/>
      <c r="ZH518" s="16"/>
      <c r="ZI518" s="16"/>
      <c r="ZJ518" s="16"/>
      <c r="ZK518" s="16"/>
      <c r="ZL518" s="16"/>
      <c r="ZM518" s="16"/>
      <c r="ZN518" s="16"/>
      <c r="ZO518" s="16"/>
      <c r="ZP518" s="16"/>
      <c r="ZQ518" s="16"/>
      <c r="ZR518" s="16"/>
      <c r="ZS518" s="16"/>
      <c r="ZT518" s="16"/>
      <c r="ZU518" s="16"/>
      <c r="ZV518" s="16"/>
      <c r="ZW518" s="16"/>
      <c r="ZX518" s="16"/>
      <c r="ZY518" s="16"/>
      <c r="ZZ518" s="16"/>
      <c r="AAA518" s="16"/>
      <c r="AAB518" s="16"/>
      <c r="AAC518" s="16"/>
      <c r="AAD518" s="16"/>
      <c r="AAE518" s="16"/>
      <c r="AAF518" s="16"/>
      <c r="AAG518" s="16"/>
      <c r="AAH518" s="16"/>
      <c r="AAI518" s="16"/>
      <c r="AAJ518" s="16"/>
      <c r="AAK518" s="16"/>
      <c r="AAL518" s="16"/>
      <c r="AAM518" s="16"/>
      <c r="AAN518" s="16"/>
      <c r="AAO518" s="16"/>
      <c r="AAP518" s="16"/>
      <c r="AAQ518" s="16"/>
      <c r="AAR518" s="16"/>
      <c r="AAS518" s="16"/>
      <c r="AAT518" s="16"/>
      <c r="AAU518" s="16"/>
      <c r="AAV518" s="16"/>
      <c r="AAW518" s="16"/>
      <c r="AAX518" s="16"/>
      <c r="AAY518" s="16"/>
      <c r="AAZ518" s="16"/>
      <c r="ABA518" s="16"/>
      <c r="ABB518" s="16"/>
      <c r="ABC518" s="16"/>
      <c r="ABD518" s="16"/>
      <c r="ABE518" s="16"/>
      <c r="ABF518" s="16"/>
      <c r="ABG518" s="16"/>
      <c r="ABH518" s="16"/>
      <c r="ABI518" s="16"/>
      <c r="ABJ518" s="16"/>
      <c r="ABK518" s="16"/>
      <c r="ABL518" s="16"/>
      <c r="ABM518" s="16"/>
      <c r="ABN518" s="16"/>
      <c r="ABO518" s="16"/>
      <c r="ABP518" s="16"/>
      <c r="ABQ518" s="16"/>
      <c r="ABR518" s="16"/>
      <c r="ABS518" s="16"/>
      <c r="ABT518" s="16"/>
      <c r="ABU518" s="16"/>
      <c r="ABV518" s="16"/>
      <c r="ABW518" s="16"/>
      <c r="ABX518" s="16"/>
      <c r="ABY518" s="16"/>
      <c r="ABZ518" s="16"/>
      <c r="ACA518" s="16"/>
      <c r="ACB518" s="16"/>
      <c r="ACC518" s="16"/>
      <c r="ACD518" s="16"/>
      <c r="ACE518" s="16"/>
      <c r="ACF518" s="16"/>
      <c r="ACG518" s="16"/>
      <c r="ACH518" s="16"/>
      <c r="ACI518" s="16"/>
      <c r="ACJ518" s="16"/>
      <c r="ACK518" s="16"/>
      <c r="ACL518" s="16"/>
      <c r="ACM518" s="16"/>
      <c r="ACN518" s="16"/>
      <c r="ACO518" s="16"/>
      <c r="ACP518" s="16"/>
      <c r="ACQ518" s="16"/>
      <c r="ACR518" s="16"/>
      <c r="ACS518" s="16"/>
      <c r="ACT518" s="16"/>
      <c r="ACU518" s="16"/>
      <c r="ACV518" s="16"/>
      <c r="ACW518" s="16"/>
      <c r="ACX518" s="16"/>
      <c r="ACY518" s="16"/>
      <c r="ACZ518" s="16"/>
      <c r="ADA518" s="16"/>
      <c r="ADB518" s="16"/>
      <c r="ADC518" s="16"/>
      <c r="ADD518" s="16"/>
      <c r="ADE518" s="16"/>
      <c r="ADF518" s="16"/>
      <c r="ADG518" s="16"/>
      <c r="ADH518" s="16"/>
      <c r="ADI518" s="16"/>
      <c r="ADJ518" s="16"/>
      <c r="ADK518" s="16"/>
      <c r="ADL518" s="16"/>
      <c r="ADM518" s="16"/>
      <c r="ADN518" s="16"/>
      <c r="ADO518" s="16"/>
      <c r="ADP518" s="16"/>
      <c r="ADQ518" s="16"/>
      <c r="ADR518" s="16"/>
      <c r="ADS518" s="16"/>
      <c r="ADT518" s="16"/>
      <c r="ADU518" s="16"/>
      <c r="ADV518" s="16"/>
      <c r="ADW518" s="16"/>
      <c r="ADX518" s="16"/>
      <c r="ADY518" s="16"/>
      <c r="ADZ518" s="16"/>
      <c r="AEA518" s="16"/>
      <c r="AEB518" s="16"/>
      <c r="AEC518" s="16"/>
      <c r="AED518" s="16"/>
      <c r="AEE518" s="16"/>
      <c r="AEF518" s="16"/>
      <c r="AEG518" s="16"/>
      <c r="AEH518" s="16"/>
      <c r="AEI518" s="16"/>
      <c r="AEJ518" s="16"/>
      <c r="AEK518" s="16"/>
      <c r="AEL518" s="16"/>
      <c r="AEM518" s="16"/>
      <c r="AEN518" s="16"/>
      <c r="AEO518" s="16"/>
      <c r="AEP518" s="16"/>
      <c r="AEQ518" s="16"/>
      <c r="AER518" s="16"/>
      <c r="AES518" s="16"/>
      <c r="AET518" s="16"/>
      <c r="AEU518" s="16"/>
      <c r="AEV518" s="16"/>
      <c r="AEW518" s="16"/>
      <c r="AEX518" s="16"/>
      <c r="AEY518" s="16"/>
      <c r="AEZ518" s="16"/>
      <c r="AFA518" s="16"/>
      <c r="AFB518" s="16"/>
      <c r="AFC518" s="16"/>
      <c r="AFD518" s="16"/>
      <c r="AFE518" s="16"/>
      <c r="AFF518" s="16"/>
      <c r="AFG518" s="16"/>
      <c r="AFH518" s="16"/>
      <c r="AFI518" s="16"/>
      <c r="AFJ518" s="16"/>
      <c r="AFK518" s="16"/>
      <c r="AFL518" s="16"/>
      <c r="AFM518" s="16"/>
      <c r="AFN518" s="16"/>
      <c r="AFO518" s="16"/>
      <c r="AFP518" s="16"/>
      <c r="AFQ518" s="16"/>
      <c r="AFR518" s="16"/>
      <c r="AFS518" s="16"/>
      <c r="AFT518" s="16"/>
      <c r="AFU518" s="16"/>
      <c r="AFV518" s="16"/>
      <c r="AFW518" s="16"/>
      <c r="AFX518" s="16"/>
      <c r="AFY518" s="16"/>
      <c r="AFZ518" s="16"/>
      <c r="AGA518" s="16"/>
      <c r="AGB518" s="16"/>
      <c r="AGC518" s="16"/>
      <c r="AGD518" s="16"/>
      <c r="AGE518" s="16"/>
      <c r="AGF518" s="16"/>
      <c r="AGG518" s="16"/>
      <c r="AGH518" s="16"/>
      <c r="AGI518" s="16"/>
      <c r="AGJ518" s="16"/>
      <c r="AGK518" s="16"/>
      <c r="AGL518" s="16"/>
      <c r="AGM518" s="16"/>
      <c r="AGN518" s="16"/>
      <c r="AGO518" s="16"/>
      <c r="AGP518" s="16"/>
      <c r="AGQ518" s="16"/>
      <c r="AGR518" s="16"/>
      <c r="AGS518" s="16"/>
      <c r="AGT518" s="16"/>
      <c r="AGU518" s="16"/>
      <c r="AGV518" s="16"/>
      <c r="AGW518" s="16"/>
      <c r="AGX518" s="16"/>
      <c r="AGY518" s="16"/>
      <c r="AGZ518" s="16"/>
      <c r="AHA518" s="16"/>
      <c r="AHB518" s="16"/>
      <c r="AHC518" s="16"/>
      <c r="AHD518" s="16"/>
      <c r="AHE518" s="16"/>
      <c r="AHF518" s="16"/>
      <c r="AHG518" s="16"/>
      <c r="AHH518" s="16"/>
      <c r="AHI518" s="16"/>
      <c r="AHJ518" s="16"/>
      <c r="AHK518" s="16"/>
      <c r="AHL518" s="16"/>
      <c r="AHM518" s="16"/>
      <c r="AHN518" s="16"/>
      <c r="AHO518" s="16"/>
      <c r="AHP518" s="16"/>
      <c r="AHQ518" s="16"/>
      <c r="AHR518" s="16"/>
      <c r="AHS518" s="16"/>
      <c r="AHT518" s="16"/>
      <c r="AHU518" s="16"/>
      <c r="AHV518" s="16"/>
      <c r="AHW518" s="16"/>
      <c r="AHX518" s="16"/>
      <c r="AHY518" s="16"/>
      <c r="AHZ518" s="16"/>
      <c r="AIA518" s="16"/>
      <c r="AIB518" s="16"/>
      <c r="AIC518" s="16"/>
      <c r="AID518" s="16"/>
      <c r="AIE518" s="16"/>
      <c r="AIF518" s="16"/>
      <c r="AIG518" s="16"/>
      <c r="AIH518" s="16"/>
      <c r="AII518" s="16"/>
      <c r="AIJ518" s="16"/>
      <c r="AIK518" s="16"/>
      <c r="AIL518" s="16"/>
      <c r="AIM518" s="16"/>
      <c r="AIN518" s="16"/>
      <c r="AIO518" s="16"/>
      <c r="AIP518" s="16"/>
      <c r="AIQ518" s="16"/>
      <c r="AIR518" s="16"/>
      <c r="AIS518" s="16"/>
      <c r="AIT518" s="16"/>
      <c r="AIU518" s="16"/>
      <c r="AIV518" s="16"/>
      <c r="AIW518" s="16"/>
      <c r="AIX518" s="16"/>
      <c r="AIY518" s="16"/>
      <c r="AIZ518" s="16"/>
      <c r="AJA518" s="16"/>
      <c r="AJB518" s="16"/>
      <c r="AJC518" s="16"/>
      <c r="AJD518" s="16"/>
      <c r="AJE518" s="16"/>
      <c r="AJF518" s="16"/>
      <c r="AJG518" s="16"/>
      <c r="AJH518" s="16"/>
      <c r="AJI518" s="16"/>
      <c r="AJJ518" s="16"/>
      <c r="AJK518" s="16"/>
      <c r="AJL518" s="16"/>
      <c r="AJM518" s="16"/>
      <c r="AJN518" s="16"/>
      <c r="AJO518" s="16"/>
      <c r="AJP518" s="16"/>
      <c r="AJQ518" s="16"/>
      <c r="AJR518" s="16"/>
      <c r="AJS518" s="16"/>
      <c r="AJT518" s="16"/>
      <c r="AJU518" s="16"/>
      <c r="AJV518" s="16"/>
      <c r="AJW518" s="16"/>
      <c r="AJX518" s="16"/>
      <c r="AJY518" s="16"/>
      <c r="AJZ518" s="16"/>
      <c r="AKA518" s="16"/>
      <c r="AKB518" s="16"/>
      <c r="AKC518" s="16"/>
      <c r="AKD518" s="16"/>
      <c r="AKE518" s="16"/>
      <c r="AKF518" s="16"/>
      <c r="AKG518" s="16"/>
      <c r="AKH518" s="16"/>
      <c r="AKI518" s="16"/>
      <c r="AKJ518" s="16"/>
      <c r="AKK518" s="16"/>
      <c r="AKL518" s="16"/>
      <c r="AKM518" s="16"/>
      <c r="AKN518" s="16"/>
      <c r="AKO518" s="16"/>
      <c r="AKP518" s="16"/>
      <c r="AKQ518" s="16"/>
      <c r="AKR518" s="16"/>
      <c r="AKS518" s="16"/>
      <c r="AKT518" s="16"/>
      <c r="AKU518" s="16"/>
      <c r="AKV518" s="16"/>
      <c r="AKW518" s="16"/>
      <c r="AKX518" s="16"/>
      <c r="AKY518" s="16"/>
      <c r="AKZ518" s="16"/>
      <c r="ALA518" s="16"/>
      <c r="ALB518" s="16"/>
      <c r="ALC518" s="16"/>
      <c r="ALD518" s="16"/>
      <c r="ALE518" s="16"/>
      <c r="ALF518" s="16"/>
      <c r="ALG518" s="16"/>
      <c r="ALH518" s="16"/>
      <c r="ALI518" s="16"/>
      <c r="ALJ518" s="16"/>
      <c r="ALK518" s="16"/>
      <c r="ALL518" s="16"/>
      <c r="ALM518" s="16"/>
      <c r="ALN518" s="16"/>
      <c r="ALO518" s="16"/>
      <c r="ALP518" s="16"/>
      <c r="ALQ518" s="16"/>
      <c r="ALR518" s="16"/>
      <c r="ALS518" s="16"/>
      <c r="ALT518" s="16"/>
      <c r="ALU518" s="16"/>
      <c r="ALV518" s="16"/>
      <c r="ALW518" s="16"/>
      <c r="ALX518" s="16"/>
      <c r="ALY518" s="16"/>
      <c r="ALZ518" s="16"/>
      <c r="AMA518" s="16"/>
      <c r="AMB518" s="16"/>
      <c r="AMC518" s="16"/>
      <c r="AMD518" s="16"/>
      <c r="AME518" s="16"/>
      <c r="AMF518" s="16"/>
      <c r="AMG518" s="16"/>
      <c r="AMH518" s="16"/>
      <c r="AMI518" s="16"/>
      <c r="AMJ518" s="16"/>
      <c r="AMK518" s="16"/>
      <c r="AML518" s="16"/>
      <c r="AMM518" s="16"/>
      <c r="AMN518" s="16"/>
      <c r="AMO518" s="16"/>
      <c r="AMP518" s="16"/>
      <c r="AMQ518" s="16"/>
      <c r="AMR518" s="16"/>
      <c r="AMS518" s="16"/>
      <c r="AMT518" s="16"/>
      <c r="AMU518" s="16"/>
      <c r="AMV518" s="16"/>
      <c r="AMW518" s="16"/>
      <c r="AMX518" s="16"/>
      <c r="AMY518" s="16"/>
      <c r="AMZ518" s="16"/>
      <c r="ANA518" s="16"/>
      <c r="ANB518" s="16"/>
      <c r="ANC518" s="16"/>
      <c r="AND518" s="16"/>
      <c r="ANE518" s="16"/>
      <c r="ANF518" s="16"/>
      <c r="ANG518" s="16"/>
      <c r="ANH518" s="16"/>
      <c r="ANI518" s="16"/>
      <c r="ANJ518" s="16"/>
      <c r="ANK518" s="16"/>
      <c r="ANL518" s="16"/>
      <c r="ANM518" s="16"/>
      <c r="ANN518" s="16"/>
      <c r="ANO518" s="16"/>
      <c r="ANP518" s="16"/>
      <c r="ANQ518" s="16"/>
      <c r="ANR518" s="16"/>
      <c r="ANS518" s="16"/>
      <c r="ANT518" s="16"/>
      <c r="ANU518" s="16"/>
      <c r="ANV518" s="16"/>
      <c r="ANW518" s="16"/>
      <c r="ANX518" s="16"/>
      <c r="ANY518" s="16"/>
      <c r="ANZ518" s="16"/>
      <c r="AOA518" s="16"/>
      <c r="AOB518" s="16"/>
      <c r="AOC518" s="16"/>
      <c r="AOD518" s="16"/>
      <c r="AOE518" s="16"/>
      <c r="AOF518" s="16"/>
      <c r="AOG518" s="16"/>
      <c r="AOH518" s="16"/>
      <c r="AOI518" s="16"/>
      <c r="AOJ518" s="16"/>
      <c r="AOK518" s="16"/>
      <c r="AOL518" s="16"/>
      <c r="AOM518" s="16"/>
      <c r="AON518" s="16"/>
      <c r="AOO518" s="16"/>
      <c r="AOP518" s="16"/>
      <c r="AOQ518" s="16"/>
      <c r="AOR518" s="16"/>
      <c r="AOS518" s="16"/>
      <c r="AOT518" s="16"/>
      <c r="AOU518" s="16"/>
      <c r="AOV518" s="16"/>
      <c r="AOW518" s="16"/>
      <c r="AOX518" s="16"/>
      <c r="AOY518" s="16"/>
      <c r="AOZ518" s="16"/>
      <c r="APA518" s="16"/>
      <c r="APB518" s="16"/>
      <c r="APC518" s="16"/>
      <c r="APD518" s="16"/>
      <c r="APE518" s="16"/>
      <c r="APF518" s="16"/>
      <c r="APG518" s="16"/>
      <c r="APH518" s="16"/>
      <c r="API518" s="16"/>
      <c r="APJ518" s="16"/>
      <c r="APK518" s="16"/>
      <c r="APL518" s="16"/>
      <c r="APM518" s="16"/>
      <c r="APN518" s="16"/>
      <c r="APO518" s="16"/>
      <c r="APP518" s="16"/>
      <c r="APQ518" s="16"/>
      <c r="APR518" s="16"/>
      <c r="APS518" s="16"/>
      <c r="APT518" s="16"/>
      <c r="APU518" s="16"/>
      <c r="APV518" s="16"/>
      <c r="APW518" s="16"/>
      <c r="APX518" s="16"/>
      <c r="APY518" s="16"/>
      <c r="APZ518" s="16"/>
      <c r="AQA518" s="16"/>
      <c r="AQB518" s="16"/>
      <c r="AQC518" s="16"/>
      <c r="AQD518" s="16"/>
      <c r="AQE518" s="16"/>
      <c r="AQF518" s="16"/>
      <c r="AQG518" s="16"/>
      <c r="AQH518" s="16"/>
      <c r="AQI518" s="16"/>
      <c r="AQJ518" s="16"/>
      <c r="AQK518" s="16"/>
      <c r="AQL518" s="16"/>
      <c r="AQM518" s="16"/>
      <c r="AQN518" s="16"/>
      <c r="AQO518" s="16"/>
      <c r="AQP518" s="16"/>
      <c r="AQQ518" s="16"/>
      <c r="AQR518" s="16"/>
      <c r="AQS518" s="16"/>
      <c r="AQT518" s="16"/>
      <c r="AQU518" s="16"/>
      <c r="AQV518" s="16"/>
      <c r="AQW518" s="16"/>
      <c r="AQX518" s="16"/>
      <c r="AQY518" s="16"/>
      <c r="AQZ518" s="16"/>
      <c r="ARA518" s="16"/>
      <c r="ARB518" s="16"/>
      <c r="ARC518" s="16"/>
      <c r="ARD518" s="16"/>
      <c r="ARE518" s="16"/>
      <c r="ARF518" s="16"/>
      <c r="ARG518" s="16"/>
      <c r="ARH518" s="16"/>
      <c r="ARI518" s="16"/>
      <c r="ARJ518" s="16"/>
      <c r="ARK518" s="16"/>
      <c r="ARL518" s="16"/>
      <c r="ARM518" s="16"/>
      <c r="ARN518" s="16"/>
      <c r="ARO518" s="16"/>
      <c r="ARP518" s="16"/>
      <c r="ARQ518" s="16"/>
      <c r="ARR518" s="16"/>
      <c r="ARS518" s="16"/>
      <c r="ART518" s="16"/>
      <c r="ARU518" s="16"/>
      <c r="ARV518" s="16"/>
      <c r="ARW518" s="16"/>
      <c r="ARX518" s="16"/>
      <c r="ARY518" s="16"/>
      <c r="ARZ518" s="16"/>
      <c r="ASA518" s="16"/>
      <c r="ASB518" s="16"/>
      <c r="ASC518" s="16"/>
      <c r="ASD518" s="16"/>
      <c r="ASE518" s="16"/>
      <c r="ASF518" s="16"/>
      <c r="ASG518" s="16"/>
      <c r="ASH518" s="16"/>
      <c r="ASI518" s="16"/>
      <c r="ASJ518" s="16"/>
      <c r="ASK518" s="16"/>
      <c r="ASL518" s="16"/>
      <c r="ASM518" s="16"/>
      <c r="ASN518" s="16"/>
      <c r="ASO518" s="16"/>
      <c r="ASP518" s="16"/>
      <c r="ASQ518" s="16"/>
      <c r="ASR518" s="16"/>
      <c r="ASS518" s="16"/>
      <c r="AST518" s="16"/>
      <c r="ASU518" s="16"/>
      <c r="ASV518" s="16"/>
      <c r="ASW518" s="16"/>
      <c r="ASX518" s="16"/>
      <c r="ASY518" s="16"/>
      <c r="ASZ518" s="16"/>
      <c r="ATA518" s="16"/>
      <c r="ATB518" s="16"/>
      <c r="ATC518" s="16"/>
      <c r="ATD518" s="16"/>
      <c r="ATE518" s="16"/>
      <c r="ATF518" s="16"/>
      <c r="ATG518" s="16"/>
      <c r="ATH518" s="16"/>
      <c r="ATI518" s="16"/>
      <c r="ATJ518" s="16"/>
      <c r="ATK518" s="16"/>
      <c r="ATL518" s="16"/>
      <c r="ATM518" s="16"/>
      <c r="ATN518" s="16"/>
      <c r="ATO518" s="16"/>
      <c r="ATP518" s="16"/>
      <c r="ATQ518" s="16"/>
      <c r="ATR518" s="16"/>
      <c r="ATS518" s="16"/>
      <c r="ATT518" s="16"/>
      <c r="ATU518" s="16"/>
      <c r="ATV518" s="16"/>
      <c r="ATW518" s="16"/>
      <c r="ATX518" s="16"/>
      <c r="ATY518" s="16"/>
      <c r="ATZ518" s="16"/>
      <c r="AUA518" s="16"/>
      <c r="AUB518" s="16"/>
      <c r="AUC518" s="16"/>
      <c r="AUD518" s="16"/>
      <c r="AUE518" s="16"/>
      <c r="AUF518" s="16"/>
      <c r="AUG518" s="16"/>
      <c r="AUH518" s="16"/>
      <c r="AUI518" s="16"/>
      <c r="AUJ518" s="16"/>
      <c r="AUK518" s="16"/>
      <c r="AUL518" s="16"/>
      <c r="AUM518" s="16"/>
      <c r="AUN518" s="16"/>
      <c r="AUO518" s="16"/>
      <c r="AUP518" s="16"/>
      <c r="AUQ518" s="16"/>
      <c r="AUR518" s="16"/>
      <c r="AUS518" s="16"/>
      <c r="AUT518" s="16"/>
      <c r="AUU518" s="16"/>
      <c r="AUV518" s="16"/>
      <c r="AUW518" s="16"/>
      <c r="AUX518" s="16"/>
      <c r="AUY518" s="16"/>
      <c r="AUZ518" s="16"/>
      <c r="AVA518" s="16"/>
      <c r="AVB518" s="16"/>
      <c r="AVC518" s="16"/>
      <c r="AVD518" s="16"/>
      <c r="AVE518" s="16"/>
      <c r="AVF518" s="16"/>
      <c r="AVG518" s="16"/>
      <c r="AVH518" s="16"/>
      <c r="AVI518" s="16"/>
      <c r="AVJ518" s="16"/>
      <c r="AVK518" s="16"/>
      <c r="AVL518" s="16"/>
      <c r="AVM518" s="16"/>
      <c r="AVN518" s="16"/>
      <c r="AVO518" s="16"/>
      <c r="AVP518" s="16"/>
      <c r="AVQ518" s="16"/>
      <c r="AVR518" s="16"/>
      <c r="AVS518" s="16"/>
      <c r="AVT518" s="16"/>
      <c r="AVU518" s="16"/>
      <c r="AVV518" s="16"/>
      <c r="AVW518" s="16"/>
      <c r="AVX518" s="16"/>
      <c r="AVY518" s="16"/>
      <c r="AVZ518" s="16"/>
      <c r="AWA518" s="16"/>
      <c r="AWB518" s="16"/>
      <c r="AWC518" s="16"/>
      <c r="AWD518" s="16"/>
      <c r="AWE518" s="16"/>
      <c r="AWF518" s="16"/>
      <c r="AWG518" s="16"/>
      <c r="AWH518" s="16"/>
      <c r="AWI518" s="16"/>
      <c r="AWJ518" s="16"/>
      <c r="AWK518" s="16"/>
      <c r="AWL518" s="16"/>
      <c r="AWM518" s="16"/>
      <c r="AWN518" s="16"/>
      <c r="AWO518" s="16"/>
      <c r="AWP518" s="16"/>
      <c r="AWQ518" s="16"/>
      <c r="AWR518" s="16"/>
      <c r="AWS518" s="16"/>
      <c r="AWT518" s="16"/>
      <c r="AWU518" s="16"/>
      <c r="AWV518" s="16"/>
      <c r="AWW518" s="16"/>
      <c r="AWX518" s="16"/>
      <c r="AWY518" s="16"/>
      <c r="AWZ518" s="16"/>
      <c r="AXA518" s="16"/>
      <c r="AXB518" s="16"/>
      <c r="AXC518" s="16"/>
      <c r="AXD518" s="16"/>
      <c r="AXE518" s="16"/>
      <c r="AXF518" s="16"/>
      <c r="AXG518" s="16"/>
      <c r="AXH518" s="16"/>
      <c r="AXI518" s="16"/>
      <c r="AXJ518" s="16"/>
      <c r="AXK518" s="16"/>
      <c r="AXL518" s="16"/>
      <c r="AXM518" s="16"/>
      <c r="AXN518" s="16"/>
      <c r="AXO518" s="16"/>
      <c r="AXP518" s="16"/>
      <c r="AXQ518" s="16"/>
      <c r="AXR518" s="16"/>
      <c r="AXS518" s="16"/>
      <c r="AXT518" s="16"/>
      <c r="AXU518" s="16"/>
      <c r="AXV518" s="16"/>
      <c r="AXW518" s="16"/>
      <c r="AXX518" s="16"/>
      <c r="AXY518" s="16"/>
      <c r="AXZ518" s="16"/>
      <c r="AYA518" s="16"/>
      <c r="AYB518" s="16"/>
      <c r="AYC518" s="16"/>
      <c r="AYD518" s="16"/>
      <c r="AYE518" s="16"/>
      <c r="AYF518" s="16"/>
      <c r="AYG518" s="16"/>
      <c r="AYH518" s="16"/>
      <c r="AYI518" s="16"/>
      <c r="AYJ518" s="16"/>
      <c r="AYK518" s="16"/>
      <c r="AYL518" s="16"/>
      <c r="AYM518" s="16"/>
      <c r="AYN518" s="16"/>
      <c r="AYO518" s="16"/>
      <c r="AYP518" s="16"/>
      <c r="AYQ518" s="16"/>
      <c r="AYR518" s="16"/>
      <c r="AYS518" s="16"/>
      <c r="AYT518" s="16"/>
      <c r="AYU518" s="16"/>
      <c r="AYV518" s="16"/>
      <c r="AYW518" s="16"/>
      <c r="AYX518" s="16"/>
      <c r="AYY518" s="16"/>
      <c r="AYZ518" s="16"/>
      <c r="AZA518" s="16"/>
      <c r="AZB518" s="16"/>
      <c r="AZC518" s="16"/>
      <c r="AZD518" s="16"/>
      <c r="AZE518" s="16"/>
      <c r="AZF518" s="16"/>
      <c r="AZG518" s="16"/>
      <c r="AZH518" s="16"/>
      <c r="AZI518" s="16"/>
      <c r="AZJ518" s="16"/>
      <c r="AZK518" s="16"/>
      <c r="AZL518" s="16"/>
      <c r="AZM518" s="16"/>
      <c r="AZN518" s="16"/>
      <c r="AZO518" s="16"/>
      <c r="AZP518" s="16"/>
      <c r="AZQ518" s="16"/>
      <c r="AZR518" s="16"/>
      <c r="AZS518" s="16"/>
      <c r="AZT518" s="16"/>
      <c r="AZU518" s="16"/>
      <c r="AZV518" s="16"/>
      <c r="AZW518" s="16"/>
      <c r="AZX518" s="16"/>
      <c r="AZY518" s="16"/>
      <c r="AZZ518" s="16"/>
      <c r="BAA518" s="16"/>
      <c r="BAB518" s="16"/>
      <c r="BAC518" s="16"/>
      <c r="BAD518" s="16"/>
      <c r="BAE518" s="16"/>
      <c r="BAF518" s="16"/>
      <c r="BAG518" s="16"/>
      <c r="BAH518" s="16"/>
      <c r="BAI518" s="16"/>
      <c r="BAJ518" s="16"/>
      <c r="BAK518" s="16"/>
      <c r="BAL518" s="16"/>
      <c r="BAM518" s="16"/>
      <c r="BAN518" s="16"/>
      <c r="BAO518" s="16"/>
      <c r="BAP518" s="16"/>
      <c r="BAQ518" s="16"/>
      <c r="BAR518" s="16"/>
      <c r="BAS518" s="16"/>
      <c r="BAT518" s="16"/>
      <c r="BAU518" s="16"/>
      <c r="BAV518" s="16"/>
      <c r="BAW518" s="16"/>
      <c r="BAX518" s="16"/>
      <c r="BAY518" s="16"/>
      <c r="BAZ518" s="16"/>
      <c r="BBA518" s="16"/>
      <c r="BBB518" s="16"/>
      <c r="BBC518" s="16"/>
      <c r="BBD518" s="16"/>
      <c r="BBE518" s="16"/>
      <c r="BBF518" s="16"/>
      <c r="BBG518" s="16"/>
      <c r="BBH518" s="16"/>
      <c r="BBI518" s="16"/>
      <c r="BBJ518" s="16"/>
      <c r="BBK518" s="16"/>
      <c r="BBL518" s="16"/>
      <c r="BBM518" s="16"/>
      <c r="BBN518" s="16"/>
      <c r="BBO518" s="16"/>
      <c r="BBP518" s="16"/>
      <c r="BBQ518" s="16"/>
      <c r="BBR518" s="16"/>
      <c r="BBS518" s="16"/>
      <c r="BBT518" s="16"/>
      <c r="BBU518" s="16"/>
      <c r="BBV518" s="16"/>
      <c r="BBW518" s="16"/>
      <c r="BBX518" s="16"/>
      <c r="BBY518" s="16"/>
      <c r="BBZ518" s="16"/>
      <c r="BCA518" s="16"/>
      <c r="BCB518" s="16"/>
      <c r="BCC518" s="16"/>
      <c r="BCD518" s="16"/>
      <c r="BCE518" s="16"/>
      <c r="BCF518" s="16"/>
      <c r="BCG518" s="16"/>
      <c r="BCH518" s="16"/>
      <c r="BCI518" s="16"/>
      <c r="BCJ518" s="16"/>
      <c r="BCK518" s="16"/>
      <c r="BCL518" s="16"/>
      <c r="BCM518" s="16"/>
      <c r="BCN518" s="16"/>
      <c r="BCO518" s="16"/>
      <c r="BCP518" s="16"/>
      <c r="BCQ518" s="16"/>
      <c r="BCR518" s="16"/>
      <c r="BCS518" s="16"/>
      <c r="BCT518" s="16"/>
      <c r="BCU518" s="16"/>
      <c r="BCV518" s="16"/>
      <c r="BCW518" s="16"/>
      <c r="BCX518" s="16"/>
      <c r="BCY518" s="16"/>
      <c r="BCZ518" s="16"/>
      <c r="BDA518" s="16"/>
      <c r="BDB518" s="16"/>
      <c r="BDC518" s="16"/>
      <c r="BDD518" s="16"/>
      <c r="BDE518" s="16"/>
      <c r="BDF518" s="16"/>
      <c r="BDG518" s="16"/>
      <c r="BDH518" s="16"/>
      <c r="BDI518" s="16"/>
      <c r="BDJ518" s="16"/>
      <c r="BDK518" s="16"/>
      <c r="BDL518" s="16"/>
      <c r="BDM518" s="16"/>
      <c r="BDN518" s="16"/>
      <c r="BDO518" s="16"/>
      <c r="BDP518" s="16"/>
      <c r="BDQ518" s="16"/>
      <c r="BDR518" s="16"/>
      <c r="BDS518" s="16"/>
      <c r="BDT518" s="16"/>
      <c r="BDU518" s="16"/>
      <c r="BDV518" s="16"/>
      <c r="BDW518" s="16"/>
      <c r="BDX518" s="16"/>
      <c r="BDY518" s="16"/>
      <c r="BDZ518" s="16"/>
      <c r="BEA518" s="16"/>
      <c r="BEB518" s="16"/>
      <c r="BEC518" s="16"/>
      <c r="BED518" s="16"/>
      <c r="BEE518" s="16"/>
      <c r="BEF518" s="16"/>
      <c r="BEG518" s="16"/>
      <c r="BEH518" s="16"/>
      <c r="BEI518" s="16"/>
      <c r="BEJ518" s="16"/>
      <c r="BEK518" s="16"/>
      <c r="BEL518" s="16"/>
      <c r="BEM518" s="16"/>
      <c r="BEN518" s="16"/>
      <c r="BEO518" s="16"/>
      <c r="BEP518" s="16"/>
      <c r="BEQ518" s="16"/>
      <c r="BER518" s="16"/>
      <c r="BES518" s="16"/>
      <c r="BET518" s="16"/>
      <c r="BEU518" s="16"/>
      <c r="BEV518" s="16"/>
      <c r="BEW518" s="16"/>
      <c r="BEX518" s="16"/>
      <c r="BEY518" s="16"/>
      <c r="BEZ518" s="16"/>
      <c r="BFA518" s="16"/>
      <c r="BFB518" s="16"/>
      <c r="BFC518" s="16"/>
      <c r="BFD518" s="16"/>
      <c r="BFE518" s="16"/>
      <c r="BFF518" s="16"/>
      <c r="BFG518" s="16"/>
      <c r="BFH518" s="16"/>
      <c r="BFI518" s="16"/>
      <c r="BFJ518" s="16"/>
      <c r="BFK518" s="16"/>
      <c r="BFL518" s="16"/>
      <c r="BFM518" s="16"/>
      <c r="BFN518" s="16"/>
      <c r="BFO518" s="16"/>
      <c r="BFP518" s="16"/>
      <c r="BFQ518" s="16"/>
      <c r="BFR518" s="16"/>
      <c r="BFS518" s="16"/>
      <c r="BFT518" s="16"/>
      <c r="BFU518" s="16"/>
      <c r="BFV518" s="16"/>
      <c r="BFW518" s="16"/>
      <c r="BFX518" s="16"/>
      <c r="BFY518" s="16"/>
      <c r="BFZ518" s="16"/>
      <c r="BGA518" s="16"/>
      <c r="BGB518" s="16"/>
      <c r="BGC518" s="16"/>
      <c r="BGD518" s="16"/>
      <c r="BGE518" s="16"/>
      <c r="BGF518" s="16"/>
      <c r="BGG518" s="16"/>
      <c r="BGH518" s="16"/>
      <c r="BGI518" s="16"/>
      <c r="BGJ518" s="16"/>
      <c r="BGK518" s="16"/>
      <c r="BGL518" s="16"/>
      <c r="BGM518" s="16"/>
      <c r="BGN518" s="16"/>
      <c r="BGO518" s="16"/>
      <c r="BGP518" s="16"/>
      <c r="BGQ518" s="16"/>
      <c r="BGR518" s="16"/>
      <c r="BGS518" s="16"/>
      <c r="BGT518" s="16"/>
      <c r="BGU518" s="16"/>
      <c r="BGV518" s="16"/>
      <c r="BGW518" s="16"/>
      <c r="BGX518" s="16"/>
      <c r="BGY518" s="16"/>
      <c r="BGZ518" s="16"/>
      <c r="BHA518" s="16"/>
      <c r="BHB518" s="16"/>
      <c r="BHC518" s="16"/>
      <c r="BHD518" s="16"/>
      <c r="BHE518" s="16"/>
      <c r="BHF518" s="16"/>
      <c r="BHG518" s="16"/>
      <c r="BHH518" s="16"/>
      <c r="BHI518" s="16"/>
      <c r="BHJ518" s="16"/>
      <c r="BHK518" s="16"/>
      <c r="BHL518" s="16"/>
      <c r="BHM518" s="16"/>
      <c r="BHN518" s="16"/>
      <c r="BHO518" s="16"/>
      <c r="BHP518" s="16"/>
      <c r="BHQ518" s="16"/>
      <c r="BHR518" s="16"/>
      <c r="BHS518" s="16"/>
      <c r="BHT518" s="16"/>
      <c r="BHU518" s="16"/>
      <c r="BHV518" s="16"/>
      <c r="BHW518" s="16"/>
      <c r="BHX518" s="16"/>
      <c r="BHY518" s="16"/>
      <c r="BHZ518" s="16"/>
      <c r="BIA518" s="16"/>
      <c r="BIB518" s="16"/>
      <c r="BIC518" s="16"/>
      <c r="BID518" s="16"/>
      <c r="BIE518" s="16"/>
      <c r="BIF518" s="16"/>
      <c r="BIG518" s="16"/>
      <c r="BIH518" s="16"/>
      <c r="BII518" s="16"/>
      <c r="BIJ518" s="16"/>
      <c r="BIK518" s="16"/>
      <c r="BIL518" s="16"/>
      <c r="BIM518" s="16"/>
      <c r="BIN518" s="16"/>
      <c r="BIO518" s="16"/>
      <c r="BIP518" s="16"/>
      <c r="BIQ518" s="16"/>
      <c r="BIR518" s="16"/>
      <c r="BIS518" s="16"/>
      <c r="BIT518" s="16"/>
      <c r="BIU518" s="16"/>
      <c r="BIV518" s="16"/>
      <c r="BIW518" s="16"/>
      <c r="BIX518" s="16"/>
      <c r="BIY518" s="16"/>
      <c r="BIZ518" s="16"/>
      <c r="BJA518" s="16"/>
      <c r="BJB518" s="16"/>
      <c r="BJC518" s="16"/>
      <c r="BJD518" s="16"/>
      <c r="BJE518" s="16"/>
      <c r="BJF518" s="16"/>
      <c r="BJG518" s="16"/>
      <c r="BJH518" s="16"/>
      <c r="BJI518" s="16"/>
      <c r="BJJ518" s="16"/>
      <c r="BJK518" s="16"/>
      <c r="BJL518" s="16"/>
      <c r="BJM518" s="16"/>
      <c r="BJN518" s="16"/>
      <c r="BJO518" s="16"/>
      <c r="BJP518" s="16"/>
      <c r="BJQ518" s="16"/>
      <c r="BJR518" s="16"/>
      <c r="BJS518" s="16"/>
      <c r="BJT518" s="16"/>
      <c r="BJU518" s="16"/>
      <c r="BJV518" s="16"/>
      <c r="BJW518" s="16"/>
      <c r="BJX518" s="16"/>
      <c r="BJY518" s="16"/>
      <c r="BJZ518" s="16"/>
      <c r="BKA518" s="16"/>
      <c r="BKB518" s="16"/>
      <c r="BKC518" s="16"/>
      <c r="BKD518" s="16"/>
      <c r="BKE518" s="16"/>
      <c r="BKF518" s="16"/>
      <c r="BKG518" s="16"/>
      <c r="BKH518" s="16"/>
      <c r="BKI518" s="16"/>
      <c r="BKJ518" s="16"/>
      <c r="BKK518" s="16"/>
      <c r="BKL518" s="16"/>
      <c r="BKM518" s="16"/>
      <c r="BKN518" s="16"/>
      <c r="BKO518" s="16"/>
      <c r="BKP518" s="16"/>
      <c r="BKQ518" s="16"/>
      <c r="BKR518" s="16"/>
      <c r="BKS518" s="16"/>
      <c r="BKT518" s="16"/>
      <c r="BKU518" s="16"/>
      <c r="BKV518" s="16"/>
      <c r="BKW518" s="16"/>
      <c r="BKX518" s="16"/>
      <c r="BKY518" s="16"/>
      <c r="BKZ518" s="16"/>
      <c r="BLA518" s="16"/>
      <c r="BLB518" s="16"/>
      <c r="BLC518" s="16"/>
      <c r="BLD518" s="16"/>
      <c r="BLE518" s="16"/>
      <c r="BLF518" s="16"/>
      <c r="BLG518" s="16"/>
      <c r="BLH518" s="16"/>
      <c r="BLI518" s="16"/>
      <c r="BLJ518" s="16"/>
      <c r="BLK518" s="16"/>
      <c r="BLL518" s="16"/>
      <c r="BLM518" s="16"/>
      <c r="BLN518" s="16"/>
      <c r="BLO518" s="16"/>
      <c r="BLP518" s="16"/>
      <c r="BLQ518" s="16"/>
      <c r="BLR518" s="16"/>
      <c r="BLS518" s="16"/>
      <c r="BLT518" s="16"/>
      <c r="BLU518" s="16"/>
      <c r="BLV518" s="16"/>
      <c r="BLW518" s="16"/>
      <c r="BLX518" s="16"/>
      <c r="BLY518" s="16"/>
      <c r="BLZ518" s="16"/>
      <c r="BMA518" s="16"/>
      <c r="BMB518" s="16"/>
      <c r="BMC518" s="16"/>
      <c r="BMD518" s="16"/>
      <c r="BME518" s="16"/>
      <c r="BMF518" s="16"/>
      <c r="BMG518" s="16"/>
      <c r="BMH518" s="16"/>
      <c r="BMI518" s="16"/>
      <c r="BMJ518" s="16"/>
      <c r="BMK518" s="16"/>
      <c r="BML518" s="16"/>
      <c r="BMM518" s="16"/>
      <c r="BMN518" s="16"/>
      <c r="BMO518" s="16"/>
    </row>
    <row r="519" spans="1:1705" s="1164" customFormat="1">
      <c r="A519" s="580" t="s">
        <v>1492</v>
      </c>
      <c r="B519" s="581"/>
      <c r="C519" s="580" t="s">
        <v>1492</v>
      </c>
      <c r="D519" s="582" t="s">
        <v>1233</v>
      </c>
      <c r="E519" s="780" t="s">
        <v>1234</v>
      </c>
      <c r="F519" s="780" t="s">
        <v>173</v>
      </c>
      <c r="G519" s="780"/>
      <c r="H519" s="780">
        <v>2</v>
      </c>
      <c r="I519" s="780"/>
      <c r="J519" s="780">
        <v>59.33669227</v>
      </c>
      <c r="K519" s="780">
        <v>24.762799040000001</v>
      </c>
      <c r="L519" s="865" t="s">
        <v>1493</v>
      </c>
      <c r="M519" s="780"/>
      <c r="N519" s="780" t="s">
        <v>1169</v>
      </c>
      <c r="O519" s="780" t="s">
        <v>1131</v>
      </c>
      <c r="P519" s="780"/>
      <c r="Q519" s="467">
        <v>517</v>
      </c>
      <c r="R519" s="467">
        <v>517</v>
      </c>
      <c r="S519"/>
      <c r="T519" s="461"/>
      <c r="U519" s="1155"/>
      <c r="V519" s="709"/>
      <c r="W519" s="461"/>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c r="CX519" s="16"/>
      <c r="CY519" s="16"/>
      <c r="CZ519" s="16"/>
      <c r="DA519" s="16"/>
      <c r="DB519" s="16"/>
      <c r="DC519" s="16"/>
      <c r="DD519" s="16"/>
      <c r="DE519" s="16"/>
      <c r="DF519" s="16"/>
      <c r="DG519" s="16"/>
      <c r="DH519" s="16"/>
      <c r="DI519" s="16"/>
      <c r="DJ519" s="16"/>
      <c r="DK519" s="16"/>
      <c r="DL519" s="16"/>
      <c r="DM519" s="16"/>
      <c r="DN519" s="16"/>
      <c r="DO519" s="16"/>
      <c r="DP519" s="16"/>
      <c r="DQ519" s="16"/>
      <c r="DR519" s="16"/>
      <c r="DS519" s="16"/>
      <c r="DT519" s="16"/>
      <c r="DU519" s="16"/>
      <c r="DV519" s="16"/>
      <c r="DW519" s="16"/>
      <c r="DX519" s="16"/>
      <c r="DY519" s="16"/>
      <c r="DZ519" s="16"/>
      <c r="EA519" s="16"/>
      <c r="EB519" s="16"/>
      <c r="EC519" s="16"/>
      <c r="ED519" s="16"/>
      <c r="EE519" s="16"/>
      <c r="EF519" s="16"/>
      <c r="EG519" s="16"/>
      <c r="EH519" s="16"/>
      <c r="EI519" s="16"/>
      <c r="EJ519" s="16"/>
      <c r="EK519" s="16"/>
      <c r="EL519" s="16"/>
      <c r="EM519" s="16"/>
      <c r="EN519" s="16"/>
      <c r="EO519" s="16"/>
      <c r="EP519" s="16"/>
      <c r="EQ519" s="16"/>
      <c r="ER519" s="16"/>
      <c r="ES519" s="16"/>
      <c r="ET519" s="16"/>
      <c r="EU519" s="16"/>
      <c r="EV519" s="16"/>
      <c r="EW519" s="16"/>
      <c r="EX519" s="16"/>
      <c r="EY519" s="16"/>
      <c r="EZ519" s="16"/>
      <c r="FA519" s="16"/>
      <c r="FB519" s="16"/>
      <c r="FC519" s="16"/>
      <c r="FD519" s="16"/>
      <c r="FE519" s="16"/>
      <c r="FF519" s="16"/>
      <c r="FG519" s="16"/>
      <c r="FH519" s="16"/>
      <c r="FI519" s="16"/>
      <c r="FJ519" s="16"/>
      <c r="FK519" s="16"/>
      <c r="FL519" s="16"/>
      <c r="FM519" s="16"/>
      <c r="FN519" s="16"/>
      <c r="FO519" s="16"/>
      <c r="FP519" s="16"/>
      <c r="FQ519" s="16"/>
      <c r="FR519" s="16"/>
      <c r="FS519" s="16"/>
      <c r="FT519" s="16"/>
      <c r="FU519" s="16"/>
      <c r="FV519" s="16"/>
      <c r="FW519" s="16"/>
      <c r="FX519" s="16"/>
      <c r="FY519" s="16"/>
      <c r="FZ519" s="16"/>
      <c r="GA519" s="16"/>
      <c r="GB519" s="16"/>
      <c r="GC519" s="16"/>
      <c r="GD519" s="16"/>
      <c r="GE519" s="16"/>
      <c r="GF519" s="16"/>
      <c r="GG519" s="16"/>
      <c r="GH519" s="16"/>
      <c r="GI519" s="16"/>
      <c r="GJ519" s="16"/>
      <c r="GK519" s="16"/>
      <c r="GL519" s="16"/>
      <c r="GM519" s="16"/>
      <c r="GN519" s="16"/>
      <c r="GO519" s="16"/>
      <c r="GP519" s="16"/>
      <c r="GQ519" s="16"/>
      <c r="GR519" s="16"/>
      <c r="GS519" s="16"/>
      <c r="GT519" s="16"/>
      <c r="GU519" s="16"/>
      <c r="GV519" s="16"/>
      <c r="GW519" s="16"/>
      <c r="GX519" s="16"/>
      <c r="GY519" s="16"/>
      <c r="GZ519" s="16"/>
      <c r="HA519" s="16"/>
      <c r="HB519" s="16"/>
      <c r="HC519" s="16"/>
      <c r="HD519" s="16"/>
      <c r="HE519" s="16"/>
      <c r="HF519" s="16"/>
      <c r="HG519" s="16"/>
      <c r="HH519" s="16"/>
      <c r="HI519" s="16"/>
      <c r="HJ519" s="16"/>
      <c r="HK519" s="16"/>
      <c r="HL519" s="16"/>
      <c r="HM519" s="16"/>
      <c r="HN519" s="16"/>
      <c r="HO519" s="16"/>
      <c r="HP519" s="16"/>
      <c r="HQ519" s="16"/>
      <c r="HR519" s="16"/>
      <c r="HS519" s="16"/>
      <c r="HT519" s="16"/>
      <c r="HU519" s="16"/>
      <c r="HV519" s="16"/>
      <c r="HW519" s="16"/>
      <c r="HX519" s="16"/>
      <c r="HY519" s="16"/>
      <c r="HZ519" s="16"/>
      <c r="IA519" s="16"/>
      <c r="IB519" s="16"/>
      <c r="IC519" s="16"/>
      <c r="ID519" s="16"/>
      <c r="IE519" s="16"/>
      <c r="IF519" s="16"/>
      <c r="IG519" s="16"/>
      <c r="IH519" s="16"/>
      <c r="II519" s="16"/>
      <c r="IJ519" s="16"/>
      <c r="IK519" s="16"/>
      <c r="IL519" s="16"/>
      <c r="IM519" s="16"/>
      <c r="IN519" s="16"/>
      <c r="IO519" s="16"/>
      <c r="IP519" s="16"/>
      <c r="IQ519" s="16"/>
      <c r="IR519" s="16"/>
      <c r="IS519" s="16"/>
      <c r="IT519" s="16"/>
      <c r="IU519" s="16"/>
      <c r="IV519" s="16"/>
      <c r="IW519" s="16"/>
      <c r="IX519" s="16"/>
      <c r="IY519" s="16"/>
      <c r="IZ519" s="16"/>
      <c r="JA519" s="16"/>
      <c r="JB519" s="16"/>
      <c r="JC519" s="16"/>
      <c r="JD519" s="16"/>
      <c r="JE519" s="16"/>
      <c r="JF519" s="16"/>
      <c r="JG519" s="16"/>
      <c r="JH519" s="16"/>
      <c r="JI519" s="16"/>
      <c r="JJ519" s="16"/>
      <c r="JK519" s="16"/>
      <c r="JL519" s="16"/>
      <c r="JM519" s="16"/>
      <c r="JN519" s="16"/>
      <c r="JO519" s="16"/>
      <c r="JP519" s="16"/>
      <c r="JQ519" s="16"/>
      <c r="JR519" s="16"/>
      <c r="JS519" s="16"/>
      <c r="JT519" s="16"/>
      <c r="JU519" s="16"/>
      <c r="JV519" s="16"/>
      <c r="JW519" s="16"/>
      <c r="JX519" s="16"/>
      <c r="JY519" s="16"/>
      <c r="JZ519" s="16"/>
      <c r="KA519" s="16"/>
      <c r="KB519" s="16"/>
      <c r="KC519" s="16"/>
      <c r="KD519" s="16"/>
      <c r="KE519" s="16"/>
      <c r="KF519" s="16"/>
      <c r="KG519" s="16"/>
      <c r="KH519" s="16"/>
      <c r="KI519" s="16"/>
      <c r="KJ519" s="16"/>
      <c r="KK519" s="16"/>
      <c r="KL519" s="16"/>
      <c r="KM519" s="16"/>
      <c r="KN519" s="16"/>
      <c r="KO519" s="16"/>
      <c r="KP519" s="16"/>
      <c r="KQ519" s="16"/>
      <c r="KR519" s="16"/>
      <c r="KS519" s="16"/>
      <c r="KT519" s="16"/>
      <c r="KU519" s="16"/>
      <c r="KV519" s="16"/>
      <c r="KW519" s="16"/>
      <c r="KX519" s="16"/>
      <c r="KY519" s="16"/>
      <c r="KZ519" s="16"/>
      <c r="LA519" s="16"/>
      <c r="LB519" s="16"/>
      <c r="LC519" s="16"/>
      <c r="LD519" s="16"/>
      <c r="LE519" s="16"/>
      <c r="LF519" s="16"/>
      <c r="LG519" s="16"/>
      <c r="LH519" s="16"/>
      <c r="LI519" s="16"/>
      <c r="LJ519" s="16"/>
      <c r="LK519" s="16"/>
      <c r="LL519" s="16"/>
      <c r="LM519" s="16"/>
      <c r="LN519" s="16"/>
      <c r="LO519" s="16"/>
      <c r="LP519" s="16"/>
      <c r="LQ519" s="16"/>
      <c r="LR519" s="16"/>
      <c r="LS519" s="16"/>
      <c r="LT519" s="16"/>
      <c r="LU519" s="16"/>
      <c r="LV519" s="16"/>
      <c r="LW519" s="16"/>
      <c r="LX519" s="16"/>
      <c r="LY519" s="16"/>
      <c r="LZ519" s="16"/>
      <c r="MA519" s="16"/>
      <c r="MB519" s="16"/>
      <c r="MC519" s="16"/>
      <c r="MD519" s="16"/>
      <c r="ME519" s="16"/>
      <c r="MF519" s="16"/>
      <c r="MG519" s="16"/>
      <c r="MH519" s="16"/>
      <c r="MI519" s="16"/>
      <c r="MJ519" s="16"/>
      <c r="MK519" s="16"/>
      <c r="ML519" s="16"/>
      <c r="MM519" s="16"/>
      <c r="MN519" s="16"/>
      <c r="MO519" s="16"/>
      <c r="MP519" s="16"/>
      <c r="MQ519" s="16"/>
      <c r="MR519" s="16"/>
      <c r="MS519" s="16"/>
      <c r="MT519" s="16"/>
      <c r="MU519" s="16"/>
      <c r="MV519" s="16"/>
      <c r="MW519" s="16"/>
      <c r="MX519" s="16"/>
      <c r="MY519" s="16"/>
      <c r="MZ519" s="16"/>
      <c r="NA519" s="16"/>
      <c r="NB519" s="16"/>
      <c r="NC519" s="16"/>
      <c r="ND519" s="16"/>
      <c r="NE519" s="16"/>
      <c r="NF519" s="16"/>
      <c r="NG519" s="16"/>
      <c r="NH519" s="16"/>
      <c r="NI519" s="16"/>
      <c r="NJ519" s="16"/>
      <c r="NK519" s="16"/>
      <c r="NL519" s="16"/>
      <c r="NM519" s="16"/>
      <c r="NN519" s="16"/>
      <c r="NO519" s="16"/>
      <c r="NP519" s="16"/>
      <c r="NQ519" s="16"/>
      <c r="NR519" s="16"/>
      <c r="NS519" s="16"/>
      <c r="NT519" s="16"/>
      <c r="NU519" s="16"/>
      <c r="NV519" s="16"/>
      <c r="NW519" s="16"/>
      <c r="NX519" s="16"/>
      <c r="NY519" s="16"/>
      <c r="NZ519" s="16"/>
      <c r="OA519" s="16"/>
      <c r="OB519" s="16"/>
      <c r="OC519" s="16"/>
      <c r="OD519" s="16"/>
      <c r="OE519" s="16"/>
      <c r="OF519" s="16"/>
      <c r="OG519" s="16"/>
      <c r="OH519" s="16"/>
      <c r="OI519" s="16"/>
      <c r="OJ519" s="16"/>
      <c r="OK519" s="16"/>
      <c r="OL519" s="16"/>
      <c r="OM519" s="16"/>
      <c r="ON519" s="16"/>
      <c r="OO519" s="16"/>
      <c r="OP519" s="16"/>
      <c r="OQ519" s="16"/>
      <c r="OR519" s="16"/>
      <c r="OS519" s="16"/>
      <c r="OT519" s="16"/>
      <c r="OU519" s="16"/>
      <c r="OV519" s="16"/>
      <c r="OW519" s="16"/>
      <c r="OX519" s="16"/>
      <c r="OY519" s="16"/>
      <c r="OZ519" s="16"/>
      <c r="PA519" s="16"/>
      <c r="PB519" s="16"/>
      <c r="PC519" s="16"/>
      <c r="PD519" s="16"/>
      <c r="PE519" s="16"/>
      <c r="PF519" s="16"/>
      <c r="PG519" s="16"/>
      <c r="PH519" s="16"/>
      <c r="PI519" s="16"/>
      <c r="PJ519" s="16"/>
      <c r="PK519" s="16"/>
      <c r="PL519" s="16"/>
      <c r="PM519" s="16"/>
      <c r="PN519" s="16"/>
      <c r="PO519" s="16"/>
      <c r="PP519" s="16"/>
      <c r="PQ519" s="16"/>
      <c r="PR519" s="16"/>
      <c r="PS519" s="16"/>
      <c r="PT519" s="16"/>
      <c r="PU519" s="16"/>
      <c r="PV519" s="16"/>
      <c r="PW519" s="16"/>
      <c r="PX519" s="16"/>
      <c r="PY519" s="16"/>
      <c r="PZ519" s="16"/>
      <c r="QA519" s="16"/>
      <c r="QB519" s="16"/>
      <c r="QC519" s="16"/>
      <c r="QD519" s="16"/>
      <c r="QE519" s="16"/>
      <c r="QF519" s="16"/>
      <c r="QG519" s="16"/>
      <c r="QH519" s="16"/>
      <c r="QI519" s="16"/>
      <c r="QJ519" s="16"/>
      <c r="QK519" s="16"/>
      <c r="QL519" s="16"/>
      <c r="QM519" s="16"/>
      <c r="QN519" s="16"/>
      <c r="QO519" s="16"/>
      <c r="QP519" s="16"/>
      <c r="QQ519" s="16"/>
      <c r="QR519" s="16"/>
      <c r="QS519" s="16"/>
      <c r="QT519" s="16"/>
      <c r="QU519" s="16"/>
      <c r="QV519" s="16"/>
      <c r="QW519" s="16"/>
      <c r="QX519" s="16"/>
      <c r="QY519" s="16"/>
      <c r="QZ519" s="16"/>
      <c r="RA519" s="16"/>
      <c r="RB519" s="16"/>
      <c r="RC519" s="16"/>
      <c r="RD519" s="16"/>
      <c r="RE519" s="16"/>
      <c r="RF519" s="16"/>
      <c r="RG519" s="16"/>
      <c r="RH519" s="16"/>
      <c r="RI519" s="16"/>
      <c r="RJ519" s="16"/>
      <c r="RK519" s="16"/>
      <c r="RL519" s="16"/>
      <c r="RM519" s="16"/>
      <c r="RN519" s="16"/>
      <c r="RO519" s="16"/>
      <c r="RP519" s="16"/>
      <c r="RQ519" s="16"/>
      <c r="RR519" s="16"/>
      <c r="RS519" s="16"/>
      <c r="RT519" s="16"/>
      <c r="RU519" s="16"/>
      <c r="RV519" s="16"/>
      <c r="RW519" s="16"/>
      <c r="RX519" s="16"/>
      <c r="RY519" s="16"/>
      <c r="RZ519" s="16"/>
      <c r="SA519" s="16"/>
      <c r="SB519" s="16"/>
      <c r="SC519" s="16"/>
      <c r="SD519" s="16"/>
      <c r="SE519" s="16"/>
      <c r="SF519" s="16"/>
      <c r="SG519" s="16"/>
      <c r="SH519" s="16"/>
      <c r="SI519" s="16"/>
      <c r="SJ519" s="16"/>
      <c r="SK519" s="16"/>
      <c r="SL519" s="16"/>
      <c r="SM519" s="16"/>
      <c r="SN519" s="16"/>
      <c r="SO519" s="16"/>
      <c r="SP519" s="16"/>
      <c r="SQ519" s="16"/>
      <c r="SR519" s="16"/>
      <c r="SS519" s="16"/>
      <c r="ST519" s="16"/>
      <c r="SU519" s="16"/>
      <c r="SV519" s="16"/>
      <c r="SW519" s="16"/>
      <c r="SX519" s="16"/>
      <c r="SY519" s="16"/>
      <c r="SZ519" s="16"/>
      <c r="TA519" s="16"/>
      <c r="TB519" s="16"/>
      <c r="TC519" s="16"/>
      <c r="TD519" s="16"/>
      <c r="TE519" s="16"/>
      <c r="TF519" s="16"/>
      <c r="TG519" s="16"/>
      <c r="TH519" s="16"/>
      <c r="TI519" s="16"/>
      <c r="TJ519" s="16"/>
      <c r="TK519" s="16"/>
      <c r="TL519" s="16"/>
      <c r="TM519" s="16"/>
      <c r="TN519" s="16"/>
      <c r="TO519" s="16"/>
      <c r="TP519" s="16"/>
      <c r="TQ519" s="16"/>
      <c r="TR519" s="16"/>
      <c r="TS519" s="16"/>
      <c r="TT519" s="16"/>
      <c r="TU519" s="16"/>
      <c r="TV519" s="16"/>
      <c r="TW519" s="16"/>
      <c r="TX519" s="16"/>
      <c r="TY519" s="16"/>
      <c r="TZ519" s="16"/>
      <c r="UA519" s="16"/>
      <c r="UB519" s="16"/>
      <c r="UC519" s="16"/>
      <c r="UD519" s="16"/>
      <c r="UE519" s="16"/>
      <c r="UF519" s="16"/>
      <c r="UG519" s="16"/>
      <c r="UH519" s="16"/>
      <c r="UI519" s="16"/>
      <c r="UJ519" s="16"/>
      <c r="UK519" s="16"/>
      <c r="UL519" s="16"/>
      <c r="UM519" s="16"/>
      <c r="UN519" s="16"/>
      <c r="UO519" s="16"/>
      <c r="UP519" s="16"/>
      <c r="UQ519" s="16"/>
      <c r="UR519" s="16"/>
      <c r="US519" s="16"/>
      <c r="UT519" s="16"/>
      <c r="UU519" s="16"/>
      <c r="UV519" s="16"/>
      <c r="UW519" s="16"/>
      <c r="UX519" s="16"/>
      <c r="UY519" s="16"/>
      <c r="UZ519" s="16"/>
      <c r="VA519" s="16"/>
      <c r="VB519" s="16"/>
      <c r="VC519" s="16"/>
      <c r="VD519" s="16"/>
      <c r="VE519" s="16"/>
      <c r="VF519" s="16"/>
      <c r="VG519" s="16"/>
      <c r="VH519" s="16"/>
      <c r="VI519" s="16"/>
      <c r="VJ519" s="16"/>
      <c r="VK519" s="16"/>
      <c r="VL519" s="16"/>
      <c r="VM519" s="16"/>
      <c r="VN519" s="16"/>
      <c r="VO519" s="16"/>
      <c r="VP519" s="16"/>
      <c r="VQ519" s="16"/>
      <c r="VR519" s="16"/>
      <c r="VS519" s="16"/>
      <c r="VT519" s="16"/>
      <c r="VU519" s="16"/>
      <c r="VV519" s="16"/>
      <c r="VW519" s="16"/>
      <c r="VX519" s="16"/>
      <c r="VY519" s="16"/>
      <c r="VZ519" s="16"/>
      <c r="WA519" s="16"/>
      <c r="WB519" s="16"/>
      <c r="WC519" s="16"/>
      <c r="WD519" s="16"/>
      <c r="WE519" s="16"/>
      <c r="WF519" s="16"/>
      <c r="WG519" s="16"/>
      <c r="WH519" s="16"/>
      <c r="WI519" s="16"/>
      <c r="WJ519" s="16"/>
      <c r="WK519" s="16"/>
      <c r="WL519" s="16"/>
      <c r="WM519" s="16"/>
      <c r="WN519" s="16"/>
      <c r="WO519" s="16"/>
      <c r="WP519" s="16"/>
      <c r="WQ519" s="16"/>
      <c r="WR519" s="16"/>
      <c r="WS519" s="16"/>
      <c r="WT519" s="16"/>
      <c r="WU519" s="16"/>
      <c r="WV519" s="16"/>
      <c r="WW519" s="16"/>
      <c r="WX519" s="16"/>
      <c r="WY519" s="16"/>
      <c r="WZ519" s="16"/>
      <c r="XA519" s="16"/>
      <c r="XB519" s="16"/>
      <c r="XC519" s="16"/>
      <c r="XD519" s="16"/>
      <c r="XE519" s="16"/>
      <c r="XF519" s="16"/>
      <c r="XG519" s="16"/>
      <c r="XH519" s="16"/>
      <c r="XI519" s="16"/>
      <c r="XJ519" s="16"/>
      <c r="XK519" s="16"/>
      <c r="XL519" s="16"/>
      <c r="XM519" s="16"/>
      <c r="XN519" s="16"/>
      <c r="XO519" s="16"/>
      <c r="XP519" s="16"/>
      <c r="XQ519" s="16"/>
      <c r="XR519" s="16"/>
      <c r="XS519" s="16"/>
      <c r="XT519" s="16"/>
      <c r="XU519" s="16"/>
      <c r="XV519" s="16"/>
      <c r="XW519" s="16"/>
      <c r="XX519" s="16"/>
      <c r="XY519" s="16"/>
      <c r="XZ519" s="16"/>
      <c r="YA519" s="16"/>
      <c r="YB519" s="16"/>
      <c r="YC519" s="16"/>
      <c r="YD519" s="16"/>
      <c r="YE519" s="16"/>
      <c r="YF519" s="16"/>
      <c r="YG519" s="16"/>
      <c r="YH519" s="16"/>
      <c r="YI519" s="16"/>
      <c r="YJ519" s="16"/>
      <c r="YK519" s="16"/>
      <c r="YL519" s="16"/>
      <c r="YM519" s="16"/>
      <c r="YN519" s="16"/>
      <c r="YO519" s="16"/>
      <c r="YP519" s="16"/>
      <c r="YQ519" s="16"/>
      <c r="YR519" s="16"/>
      <c r="YS519" s="16"/>
      <c r="YT519" s="16"/>
      <c r="YU519" s="16"/>
      <c r="YV519" s="16"/>
      <c r="YW519" s="16"/>
      <c r="YX519" s="16"/>
      <c r="YY519" s="16"/>
      <c r="YZ519" s="16"/>
      <c r="ZA519" s="16"/>
      <c r="ZB519" s="16"/>
      <c r="ZC519" s="16"/>
      <c r="ZD519" s="16"/>
      <c r="ZE519" s="16"/>
      <c r="ZF519" s="16"/>
      <c r="ZG519" s="16"/>
      <c r="ZH519" s="16"/>
      <c r="ZI519" s="16"/>
      <c r="ZJ519" s="16"/>
      <c r="ZK519" s="16"/>
      <c r="ZL519" s="16"/>
      <c r="ZM519" s="16"/>
      <c r="ZN519" s="16"/>
      <c r="ZO519" s="16"/>
      <c r="ZP519" s="16"/>
      <c r="ZQ519" s="16"/>
      <c r="ZR519" s="16"/>
      <c r="ZS519" s="16"/>
      <c r="ZT519" s="16"/>
      <c r="ZU519" s="16"/>
      <c r="ZV519" s="16"/>
      <c r="ZW519" s="16"/>
      <c r="ZX519" s="16"/>
      <c r="ZY519" s="16"/>
      <c r="ZZ519" s="16"/>
      <c r="AAA519" s="16"/>
      <c r="AAB519" s="16"/>
      <c r="AAC519" s="16"/>
      <c r="AAD519" s="16"/>
      <c r="AAE519" s="16"/>
      <c r="AAF519" s="16"/>
      <c r="AAG519" s="16"/>
      <c r="AAH519" s="16"/>
      <c r="AAI519" s="16"/>
      <c r="AAJ519" s="16"/>
      <c r="AAK519" s="16"/>
      <c r="AAL519" s="16"/>
      <c r="AAM519" s="16"/>
      <c r="AAN519" s="16"/>
      <c r="AAO519" s="16"/>
      <c r="AAP519" s="16"/>
      <c r="AAQ519" s="16"/>
      <c r="AAR519" s="16"/>
      <c r="AAS519" s="16"/>
      <c r="AAT519" s="16"/>
      <c r="AAU519" s="16"/>
      <c r="AAV519" s="16"/>
      <c r="AAW519" s="16"/>
      <c r="AAX519" s="16"/>
      <c r="AAY519" s="16"/>
      <c r="AAZ519" s="16"/>
      <c r="ABA519" s="16"/>
      <c r="ABB519" s="16"/>
      <c r="ABC519" s="16"/>
      <c r="ABD519" s="16"/>
      <c r="ABE519" s="16"/>
      <c r="ABF519" s="16"/>
      <c r="ABG519" s="16"/>
      <c r="ABH519" s="16"/>
      <c r="ABI519" s="16"/>
      <c r="ABJ519" s="16"/>
      <c r="ABK519" s="16"/>
      <c r="ABL519" s="16"/>
      <c r="ABM519" s="16"/>
      <c r="ABN519" s="16"/>
      <c r="ABO519" s="16"/>
      <c r="ABP519" s="16"/>
      <c r="ABQ519" s="16"/>
      <c r="ABR519" s="16"/>
      <c r="ABS519" s="16"/>
      <c r="ABT519" s="16"/>
      <c r="ABU519" s="16"/>
      <c r="ABV519" s="16"/>
      <c r="ABW519" s="16"/>
      <c r="ABX519" s="16"/>
      <c r="ABY519" s="16"/>
      <c r="ABZ519" s="16"/>
      <c r="ACA519" s="16"/>
      <c r="ACB519" s="16"/>
      <c r="ACC519" s="16"/>
      <c r="ACD519" s="16"/>
      <c r="ACE519" s="16"/>
      <c r="ACF519" s="16"/>
      <c r="ACG519" s="16"/>
      <c r="ACH519" s="16"/>
      <c r="ACI519" s="16"/>
      <c r="ACJ519" s="16"/>
      <c r="ACK519" s="16"/>
      <c r="ACL519" s="16"/>
      <c r="ACM519" s="16"/>
      <c r="ACN519" s="16"/>
      <c r="ACO519" s="16"/>
      <c r="ACP519" s="16"/>
      <c r="ACQ519" s="16"/>
      <c r="ACR519" s="16"/>
      <c r="ACS519" s="16"/>
      <c r="ACT519" s="16"/>
      <c r="ACU519" s="16"/>
      <c r="ACV519" s="16"/>
      <c r="ACW519" s="16"/>
      <c r="ACX519" s="16"/>
      <c r="ACY519" s="16"/>
      <c r="ACZ519" s="16"/>
      <c r="ADA519" s="16"/>
      <c r="ADB519" s="16"/>
      <c r="ADC519" s="16"/>
      <c r="ADD519" s="16"/>
      <c r="ADE519" s="16"/>
      <c r="ADF519" s="16"/>
      <c r="ADG519" s="16"/>
      <c r="ADH519" s="16"/>
      <c r="ADI519" s="16"/>
      <c r="ADJ519" s="16"/>
      <c r="ADK519" s="16"/>
      <c r="ADL519" s="16"/>
      <c r="ADM519" s="16"/>
      <c r="ADN519" s="16"/>
      <c r="ADO519" s="16"/>
      <c r="ADP519" s="16"/>
      <c r="ADQ519" s="16"/>
      <c r="ADR519" s="16"/>
      <c r="ADS519" s="16"/>
      <c r="ADT519" s="16"/>
      <c r="ADU519" s="16"/>
      <c r="ADV519" s="16"/>
      <c r="ADW519" s="16"/>
      <c r="ADX519" s="16"/>
      <c r="ADY519" s="16"/>
      <c r="ADZ519" s="16"/>
      <c r="AEA519" s="16"/>
      <c r="AEB519" s="16"/>
      <c r="AEC519" s="16"/>
      <c r="AED519" s="16"/>
      <c r="AEE519" s="16"/>
      <c r="AEF519" s="16"/>
      <c r="AEG519" s="16"/>
      <c r="AEH519" s="16"/>
      <c r="AEI519" s="16"/>
      <c r="AEJ519" s="16"/>
      <c r="AEK519" s="16"/>
      <c r="AEL519" s="16"/>
      <c r="AEM519" s="16"/>
      <c r="AEN519" s="16"/>
      <c r="AEO519" s="16"/>
      <c r="AEP519" s="16"/>
      <c r="AEQ519" s="16"/>
      <c r="AER519" s="16"/>
      <c r="AES519" s="16"/>
      <c r="AET519" s="16"/>
      <c r="AEU519" s="16"/>
      <c r="AEV519" s="16"/>
      <c r="AEW519" s="16"/>
      <c r="AEX519" s="16"/>
      <c r="AEY519" s="16"/>
      <c r="AEZ519" s="16"/>
      <c r="AFA519" s="16"/>
      <c r="AFB519" s="16"/>
      <c r="AFC519" s="16"/>
      <c r="AFD519" s="16"/>
      <c r="AFE519" s="16"/>
      <c r="AFF519" s="16"/>
      <c r="AFG519" s="16"/>
      <c r="AFH519" s="16"/>
      <c r="AFI519" s="16"/>
      <c r="AFJ519" s="16"/>
      <c r="AFK519" s="16"/>
      <c r="AFL519" s="16"/>
      <c r="AFM519" s="16"/>
      <c r="AFN519" s="16"/>
      <c r="AFO519" s="16"/>
      <c r="AFP519" s="16"/>
      <c r="AFQ519" s="16"/>
      <c r="AFR519" s="16"/>
      <c r="AFS519" s="16"/>
      <c r="AFT519" s="16"/>
      <c r="AFU519" s="16"/>
      <c r="AFV519" s="16"/>
      <c r="AFW519" s="16"/>
      <c r="AFX519" s="16"/>
      <c r="AFY519" s="16"/>
      <c r="AFZ519" s="16"/>
      <c r="AGA519" s="16"/>
      <c r="AGB519" s="16"/>
      <c r="AGC519" s="16"/>
      <c r="AGD519" s="16"/>
      <c r="AGE519" s="16"/>
      <c r="AGF519" s="16"/>
      <c r="AGG519" s="16"/>
      <c r="AGH519" s="16"/>
      <c r="AGI519" s="16"/>
      <c r="AGJ519" s="16"/>
      <c r="AGK519" s="16"/>
      <c r="AGL519" s="16"/>
      <c r="AGM519" s="16"/>
      <c r="AGN519" s="16"/>
      <c r="AGO519" s="16"/>
      <c r="AGP519" s="16"/>
      <c r="AGQ519" s="16"/>
      <c r="AGR519" s="16"/>
      <c r="AGS519" s="16"/>
      <c r="AGT519" s="16"/>
      <c r="AGU519" s="16"/>
      <c r="AGV519" s="16"/>
      <c r="AGW519" s="16"/>
      <c r="AGX519" s="16"/>
      <c r="AGY519" s="16"/>
      <c r="AGZ519" s="16"/>
      <c r="AHA519" s="16"/>
      <c r="AHB519" s="16"/>
      <c r="AHC519" s="16"/>
      <c r="AHD519" s="16"/>
      <c r="AHE519" s="16"/>
      <c r="AHF519" s="16"/>
      <c r="AHG519" s="16"/>
      <c r="AHH519" s="16"/>
      <c r="AHI519" s="16"/>
      <c r="AHJ519" s="16"/>
      <c r="AHK519" s="16"/>
      <c r="AHL519" s="16"/>
      <c r="AHM519" s="16"/>
      <c r="AHN519" s="16"/>
      <c r="AHO519" s="16"/>
      <c r="AHP519" s="16"/>
      <c r="AHQ519" s="16"/>
      <c r="AHR519" s="16"/>
      <c r="AHS519" s="16"/>
      <c r="AHT519" s="16"/>
      <c r="AHU519" s="16"/>
      <c r="AHV519" s="16"/>
      <c r="AHW519" s="16"/>
      <c r="AHX519" s="16"/>
      <c r="AHY519" s="16"/>
      <c r="AHZ519" s="16"/>
      <c r="AIA519" s="16"/>
      <c r="AIB519" s="16"/>
      <c r="AIC519" s="16"/>
      <c r="AID519" s="16"/>
      <c r="AIE519" s="16"/>
      <c r="AIF519" s="16"/>
      <c r="AIG519" s="16"/>
      <c r="AIH519" s="16"/>
      <c r="AII519" s="16"/>
      <c r="AIJ519" s="16"/>
      <c r="AIK519" s="16"/>
      <c r="AIL519" s="16"/>
      <c r="AIM519" s="16"/>
      <c r="AIN519" s="16"/>
      <c r="AIO519" s="16"/>
      <c r="AIP519" s="16"/>
      <c r="AIQ519" s="16"/>
      <c r="AIR519" s="16"/>
      <c r="AIS519" s="16"/>
      <c r="AIT519" s="16"/>
      <c r="AIU519" s="16"/>
      <c r="AIV519" s="16"/>
      <c r="AIW519" s="16"/>
      <c r="AIX519" s="16"/>
      <c r="AIY519" s="16"/>
      <c r="AIZ519" s="16"/>
      <c r="AJA519" s="16"/>
      <c r="AJB519" s="16"/>
      <c r="AJC519" s="16"/>
      <c r="AJD519" s="16"/>
      <c r="AJE519" s="16"/>
      <c r="AJF519" s="16"/>
      <c r="AJG519" s="16"/>
      <c r="AJH519" s="16"/>
      <c r="AJI519" s="16"/>
      <c r="AJJ519" s="16"/>
      <c r="AJK519" s="16"/>
      <c r="AJL519" s="16"/>
      <c r="AJM519" s="16"/>
      <c r="AJN519" s="16"/>
      <c r="AJO519" s="16"/>
      <c r="AJP519" s="16"/>
      <c r="AJQ519" s="16"/>
      <c r="AJR519" s="16"/>
      <c r="AJS519" s="16"/>
      <c r="AJT519" s="16"/>
      <c r="AJU519" s="16"/>
      <c r="AJV519" s="16"/>
      <c r="AJW519" s="16"/>
      <c r="AJX519" s="16"/>
      <c r="AJY519" s="16"/>
      <c r="AJZ519" s="16"/>
      <c r="AKA519" s="16"/>
      <c r="AKB519" s="16"/>
      <c r="AKC519" s="16"/>
      <c r="AKD519" s="16"/>
      <c r="AKE519" s="16"/>
      <c r="AKF519" s="16"/>
      <c r="AKG519" s="16"/>
      <c r="AKH519" s="16"/>
      <c r="AKI519" s="16"/>
      <c r="AKJ519" s="16"/>
      <c r="AKK519" s="16"/>
      <c r="AKL519" s="16"/>
      <c r="AKM519" s="16"/>
      <c r="AKN519" s="16"/>
      <c r="AKO519" s="16"/>
      <c r="AKP519" s="16"/>
      <c r="AKQ519" s="16"/>
      <c r="AKR519" s="16"/>
      <c r="AKS519" s="16"/>
      <c r="AKT519" s="16"/>
      <c r="AKU519" s="16"/>
      <c r="AKV519" s="16"/>
      <c r="AKW519" s="16"/>
      <c r="AKX519" s="16"/>
      <c r="AKY519" s="16"/>
      <c r="AKZ519" s="16"/>
      <c r="ALA519" s="16"/>
      <c r="ALB519" s="16"/>
      <c r="ALC519" s="16"/>
      <c r="ALD519" s="16"/>
      <c r="ALE519" s="16"/>
      <c r="ALF519" s="16"/>
      <c r="ALG519" s="16"/>
      <c r="ALH519" s="16"/>
      <c r="ALI519" s="16"/>
      <c r="ALJ519" s="16"/>
      <c r="ALK519" s="16"/>
      <c r="ALL519" s="16"/>
      <c r="ALM519" s="16"/>
      <c r="ALN519" s="16"/>
      <c r="ALO519" s="16"/>
      <c r="ALP519" s="16"/>
      <c r="ALQ519" s="16"/>
      <c r="ALR519" s="16"/>
      <c r="ALS519" s="16"/>
      <c r="ALT519" s="16"/>
      <c r="ALU519" s="16"/>
      <c r="ALV519" s="16"/>
      <c r="ALW519" s="16"/>
      <c r="ALX519" s="16"/>
      <c r="ALY519" s="16"/>
      <c r="ALZ519" s="16"/>
      <c r="AMA519" s="16"/>
      <c r="AMB519" s="16"/>
      <c r="AMC519" s="16"/>
      <c r="AMD519" s="16"/>
      <c r="AME519" s="16"/>
      <c r="AMF519" s="16"/>
      <c r="AMG519" s="16"/>
      <c r="AMH519" s="16"/>
      <c r="AMI519" s="16"/>
      <c r="AMJ519" s="16"/>
      <c r="AMK519" s="16"/>
      <c r="AML519" s="16"/>
      <c r="AMM519" s="16"/>
      <c r="AMN519" s="16"/>
      <c r="AMO519" s="16"/>
      <c r="AMP519" s="16"/>
      <c r="AMQ519" s="16"/>
      <c r="AMR519" s="16"/>
      <c r="AMS519" s="16"/>
      <c r="AMT519" s="16"/>
      <c r="AMU519" s="16"/>
      <c r="AMV519" s="16"/>
      <c r="AMW519" s="16"/>
      <c r="AMX519" s="16"/>
      <c r="AMY519" s="16"/>
      <c r="AMZ519" s="16"/>
      <c r="ANA519" s="16"/>
      <c r="ANB519" s="16"/>
      <c r="ANC519" s="16"/>
      <c r="AND519" s="16"/>
      <c r="ANE519" s="16"/>
      <c r="ANF519" s="16"/>
      <c r="ANG519" s="16"/>
      <c r="ANH519" s="16"/>
      <c r="ANI519" s="16"/>
      <c r="ANJ519" s="16"/>
      <c r="ANK519" s="16"/>
      <c r="ANL519" s="16"/>
      <c r="ANM519" s="16"/>
      <c r="ANN519" s="16"/>
      <c r="ANO519" s="16"/>
      <c r="ANP519" s="16"/>
      <c r="ANQ519" s="16"/>
      <c r="ANR519" s="16"/>
      <c r="ANS519" s="16"/>
      <c r="ANT519" s="16"/>
      <c r="ANU519" s="16"/>
      <c r="ANV519" s="16"/>
      <c r="ANW519" s="16"/>
      <c r="ANX519" s="16"/>
      <c r="ANY519" s="16"/>
      <c r="ANZ519" s="16"/>
      <c r="AOA519" s="16"/>
      <c r="AOB519" s="16"/>
      <c r="AOC519" s="16"/>
      <c r="AOD519" s="16"/>
      <c r="AOE519" s="16"/>
      <c r="AOF519" s="16"/>
      <c r="AOG519" s="16"/>
      <c r="AOH519" s="16"/>
      <c r="AOI519" s="16"/>
      <c r="AOJ519" s="16"/>
      <c r="AOK519" s="16"/>
      <c r="AOL519" s="16"/>
      <c r="AOM519" s="16"/>
      <c r="AON519" s="16"/>
      <c r="AOO519" s="16"/>
      <c r="AOP519" s="16"/>
      <c r="AOQ519" s="16"/>
      <c r="AOR519" s="16"/>
      <c r="AOS519" s="16"/>
      <c r="AOT519" s="16"/>
      <c r="AOU519" s="16"/>
      <c r="AOV519" s="16"/>
      <c r="AOW519" s="16"/>
      <c r="AOX519" s="16"/>
      <c r="AOY519" s="16"/>
      <c r="AOZ519" s="16"/>
      <c r="APA519" s="16"/>
      <c r="APB519" s="16"/>
      <c r="APC519" s="16"/>
      <c r="APD519" s="16"/>
      <c r="APE519" s="16"/>
      <c r="APF519" s="16"/>
      <c r="APG519" s="16"/>
      <c r="APH519" s="16"/>
      <c r="API519" s="16"/>
      <c r="APJ519" s="16"/>
      <c r="APK519" s="16"/>
      <c r="APL519" s="16"/>
      <c r="APM519" s="16"/>
      <c r="APN519" s="16"/>
      <c r="APO519" s="16"/>
      <c r="APP519" s="16"/>
      <c r="APQ519" s="16"/>
      <c r="APR519" s="16"/>
      <c r="APS519" s="16"/>
      <c r="APT519" s="16"/>
      <c r="APU519" s="16"/>
      <c r="APV519" s="16"/>
      <c r="APW519" s="16"/>
      <c r="APX519" s="16"/>
      <c r="APY519" s="16"/>
      <c r="APZ519" s="16"/>
      <c r="AQA519" s="16"/>
      <c r="AQB519" s="16"/>
      <c r="AQC519" s="16"/>
      <c r="AQD519" s="16"/>
      <c r="AQE519" s="16"/>
      <c r="AQF519" s="16"/>
      <c r="AQG519" s="16"/>
      <c r="AQH519" s="16"/>
      <c r="AQI519" s="16"/>
      <c r="AQJ519" s="16"/>
      <c r="AQK519" s="16"/>
      <c r="AQL519" s="16"/>
      <c r="AQM519" s="16"/>
      <c r="AQN519" s="16"/>
      <c r="AQO519" s="16"/>
      <c r="AQP519" s="16"/>
      <c r="AQQ519" s="16"/>
      <c r="AQR519" s="16"/>
      <c r="AQS519" s="16"/>
      <c r="AQT519" s="16"/>
      <c r="AQU519" s="16"/>
      <c r="AQV519" s="16"/>
      <c r="AQW519" s="16"/>
      <c r="AQX519" s="16"/>
      <c r="AQY519" s="16"/>
      <c r="AQZ519" s="16"/>
      <c r="ARA519" s="16"/>
      <c r="ARB519" s="16"/>
      <c r="ARC519" s="16"/>
      <c r="ARD519" s="16"/>
      <c r="ARE519" s="16"/>
      <c r="ARF519" s="16"/>
      <c r="ARG519" s="16"/>
      <c r="ARH519" s="16"/>
      <c r="ARI519" s="16"/>
      <c r="ARJ519" s="16"/>
      <c r="ARK519" s="16"/>
      <c r="ARL519" s="16"/>
      <c r="ARM519" s="16"/>
      <c r="ARN519" s="16"/>
      <c r="ARO519" s="16"/>
      <c r="ARP519" s="16"/>
      <c r="ARQ519" s="16"/>
      <c r="ARR519" s="16"/>
      <c r="ARS519" s="16"/>
      <c r="ART519" s="16"/>
      <c r="ARU519" s="16"/>
      <c r="ARV519" s="16"/>
      <c r="ARW519" s="16"/>
      <c r="ARX519" s="16"/>
      <c r="ARY519" s="16"/>
      <c r="ARZ519" s="16"/>
      <c r="ASA519" s="16"/>
      <c r="ASB519" s="16"/>
      <c r="ASC519" s="16"/>
      <c r="ASD519" s="16"/>
      <c r="ASE519" s="16"/>
      <c r="ASF519" s="16"/>
      <c r="ASG519" s="16"/>
      <c r="ASH519" s="16"/>
      <c r="ASI519" s="16"/>
      <c r="ASJ519" s="16"/>
      <c r="ASK519" s="16"/>
      <c r="ASL519" s="16"/>
      <c r="ASM519" s="16"/>
      <c r="ASN519" s="16"/>
      <c r="ASO519" s="16"/>
      <c r="ASP519" s="16"/>
      <c r="ASQ519" s="16"/>
      <c r="ASR519" s="16"/>
      <c r="ASS519" s="16"/>
      <c r="AST519" s="16"/>
      <c r="ASU519" s="16"/>
      <c r="ASV519" s="16"/>
      <c r="ASW519" s="16"/>
      <c r="ASX519" s="16"/>
      <c r="ASY519" s="16"/>
      <c r="ASZ519" s="16"/>
      <c r="ATA519" s="16"/>
      <c r="ATB519" s="16"/>
      <c r="ATC519" s="16"/>
      <c r="ATD519" s="16"/>
      <c r="ATE519" s="16"/>
      <c r="ATF519" s="16"/>
      <c r="ATG519" s="16"/>
      <c r="ATH519" s="16"/>
      <c r="ATI519" s="16"/>
      <c r="ATJ519" s="16"/>
      <c r="ATK519" s="16"/>
      <c r="ATL519" s="16"/>
      <c r="ATM519" s="16"/>
      <c r="ATN519" s="16"/>
      <c r="ATO519" s="16"/>
      <c r="ATP519" s="16"/>
      <c r="ATQ519" s="16"/>
      <c r="ATR519" s="16"/>
      <c r="ATS519" s="16"/>
      <c r="ATT519" s="16"/>
      <c r="ATU519" s="16"/>
      <c r="ATV519" s="16"/>
      <c r="ATW519" s="16"/>
      <c r="ATX519" s="16"/>
      <c r="ATY519" s="16"/>
      <c r="ATZ519" s="16"/>
      <c r="AUA519" s="16"/>
      <c r="AUB519" s="16"/>
      <c r="AUC519" s="16"/>
      <c r="AUD519" s="16"/>
      <c r="AUE519" s="16"/>
      <c r="AUF519" s="16"/>
      <c r="AUG519" s="16"/>
      <c r="AUH519" s="16"/>
      <c r="AUI519" s="16"/>
      <c r="AUJ519" s="16"/>
      <c r="AUK519" s="16"/>
      <c r="AUL519" s="16"/>
      <c r="AUM519" s="16"/>
      <c r="AUN519" s="16"/>
      <c r="AUO519" s="16"/>
      <c r="AUP519" s="16"/>
      <c r="AUQ519" s="16"/>
      <c r="AUR519" s="16"/>
      <c r="AUS519" s="16"/>
      <c r="AUT519" s="16"/>
      <c r="AUU519" s="16"/>
      <c r="AUV519" s="16"/>
      <c r="AUW519" s="16"/>
      <c r="AUX519" s="16"/>
      <c r="AUY519" s="16"/>
      <c r="AUZ519" s="16"/>
      <c r="AVA519" s="16"/>
      <c r="AVB519" s="16"/>
      <c r="AVC519" s="16"/>
      <c r="AVD519" s="16"/>
      <c r="AVE519" s="16"/>
      <c r="AVF519" s="16"/>
      <c r="AVG519" s="16"/>
      <c r="AVH519" s="16"/>
      <c r="AVI519" s="16"/>
      <c r="AVJ519" s="16"/>
      <c r="AVK519" s="16"/>
      <c r="AVL519" s="16"/>
      <c r="AVM519" s="16"/>
      <c r="AVN519" s="16"/>
      <c r="AVO519" s="16"/>
      <c r="AVP519" s="16"/>
      <c r="AVQ519" s="16"/>
      <c r="AVR519" s="16"/>
      <c r="AVS519" s="16"/>
      <c r="AVT519" s="16"/>
      <c r="AVU519" s="16"/>
      <c r="AVV519" s="16"/>
      <c r="AVW519" s="16"/>
      <c r="AVX519" s="16"/>
      <c r="AVY519" s="16"/>
      <c r="AVZ519" s="16"/>
      <c r="AWA519" s="16"/>
      <c r="AWB519" s="16"/>
      <c r="AWC519" s="16"/>
      <c r="AWD519" s="16"/>
      <c r="AWE519" s="16"/>
      <c r="AWF519" s="16"/>
      <c r="AWG519" s="16"/>
      <c r="AWH519" s="16"/>
      <c r="AWI519" s="16"/>
      <c r="AWJ519" s="16"/>
      <c r="AWK519" s="16"/>
      <c r="AWL519" s="16"/>
      <c r="AWM519" s="16"/>
      <c r="AWN519" s="16"/>
      <c r="AWO519" s="16"/>
      <c r="AWP519" s="16"/>
      <c r="AWQ519" s="16"/>
      <c r="AWR519" s="16"/>
      <c r="AWS519" s="16"/>
      <c r="AWT519" s="16"/>
      <c r="AWU519" s="16"/>
      <c r="AWV519" s="16"/>
      <c r="AWW519" s="16"/>
      <c r="AWX519" s="16"/>
      <c r="AWY519" s="16"/>
      <c r="AWZ519" s="16"/>
      <c r="AXA519" s="16"/>
      <c r="AXB519" s="16"/>
      <c r="AXC519" s="16"/>
      <c r="AXD519" s="16"/>
      <c r="AXE519" s="16"/>
      <c r="AXF519" s="16"/>
      <c r="AXG519" s="16"/>
      <c r="AXH519" s="16"/>
      <c r="AXI519" s="16"/>
      <c r="AXJ519" s="16"/>
      <c r="AXK519" s="16"/>
      <c r="AXL519" s="16"/>
      <c r="AXM519" s="16"/>
      <c r="AXN519" s="16"/>
      <c r="AXO519" s="16"/>
      <c r="AXP519" s="16"/>
      <c r="AXQ519" s="16"/>
      <c r="AXR519" s="16"/>
      <c r="AXS519" s="16"/>
      <c r="AXT519" s="16"/>
      <c r="AXU519" s="16"/>
      <c r="AXV519" s="16"/>
      <c r="AXW519" s="16"/>
      <c r="AXX519" s="16"/>
      <c r="AXY519" s="16"/>
      <c r="AXZ519" s="16"/>
      <c r="AYA519" s="16"/>
      <c r="AYB519" s="16"/>
      <c r="AYC519" s="16"/>
      <c r="AYD519" s="16"/>
      <c r="AYE519" s="16"/>
      <c r="AYF519" s="16"/>
      <c r="AYG519" s="16"/>
      <c r="AYH519" s="16"/>
      <c r="AYI519" s="16"/>
      <c r="AYJ519" s="16"/>
      <c r="AYK519" s="16"/>
      <c r="AYL519" s="16"/>
      <c r="AYM519" s="16"/>
      <c r="AYN519" s="16"/>
      <c r="AYO519" s="16"/>
      <c r="AYP519" s="16"/>
      <c r="AYQ519" s="16"/>
      <c r="AYR519" s="16"/>
      <c r="AYS519" s="16"/>
      <c r="AYT519" s="16"/>
      <c r="AYU519" s="16"/>
      <c r="AYV519" s="16"/>
      <c r="AYW519" s="16"/>
      <c r="AYX519" s="16"/>
      <c r="AYY519" s="16"/>
      <c r="AYZ519" s="16"/>
      <c r="AZA519" s="16"/>
      <c r="AZB519" s="16"/>
      <c r="AZC519" s="16"/>
      <c r="AZD519" s="16"/>
      <c r="AZE519" s="16"/>
      <c r="AZF519" s="16"/>
      <c r="AZG519" s="16"/>
      <c r="AZH519" s="16"/>
      <c r="AZI519" s="16"/>
      <c r="AZJ519" s="16"/>
      <c r="AZK519" s="16"/>
      <c r="AZL519" s="16"/>
      <c r="AZM519" s="16"/>
      <c r="AZN519" s="16"/>
      <c r="AZO519" s="16"/>
      <c r="AZP519" s="16"/>
      <c r="AZQ519" s="16"/>
      <c r="AZR519" s="16"/>
      <c r="AZS519" s="16"/>
      <c r="AZT519" s="16"/>
      <c r="AZU519" s="16"/>
      <c r="AZV519" s="16"/>
      <c r="AZW519" s="16"/>
      <c r="AZX519" s="16"/>
      <c r="AZY519" s="16"/>
      <c r="AZZ519" s="16"/>
      <c r="BAA519" s="16"/>
      <c r="BAB519" s="16"/>
      <c r="BAC519" s="16"/>
      <c r="BAD519" s="16"/>
      <c r="BAE519" s="16"/>
      <c r="BAF519" s="16"/>
      <c r="BAG519" s="16"/>
      <c r="BAH519" s="16"/>
      <c r="BAI519" s="16"/>
      <c r="BAJ519" s="16"/>
      <c r="BAK519" s="16"/>
      <c r="BAL519" s="16"/>
      <c r="BAM519" s="16"/>
      <c r="BAN519" s="16"/>
      <c r="BAO519" s="16"/>
      <c r="BAP519" s="16"/>
      <c r="BAQ519" s="16"/>
      <c r="BAR519" s="16"/>
      <c r="BAS519" s="16"/>
      <c r="BAT519" s="16"/>
      <c r="BAU519" s="16"/>
      <c r="BAV519" s="16"/>
      <c r="BAW519" s="16"/>
      <c r="BAX519" s="16"/>
      <c r="BAY519" s="16"/>
      <c r="BAZ519" s="16"/>
      <c r="BBA519" s="16"/>
      <c r="BBB519" s="16"/>
      <c r="BBC519" s="16"/>
      <c r="BBD519" s="16"/>
      <c r="BBE519" s="16"/>
      <c r="BBF519" s="16"/>
      <c r="BBG519" s="16"/>
      <c r="BBH519" s="16"/>
      <c r="BBI519" s="16"/>
      <c r="BBJ519" s="16"/>
      <c r="BBK519" s="16"/>
      <c r="BBL519" s="16"/>
      <c r="BBM519" s="16"/>
      <c r="BBN519" s="16"/>
      <c r="BBO519" s="16"/>
      <c r="BBP519" s="16"/>
      <c r="BBQ519" s="16"/>
      <c r="BBR519" s="16"/>
      <c r="BBS519" s="16"/>
      <c r="BBT519" s="16"/>
      <c r="BBU519" s="16"/>
      <c r="BBV519" s="16"/>
      <c r="BBW519" s="16"/>
      <c r="BBX519" s="16"/>
      <c r="BBY519" s="16"/>
      <c r="BBZ519" s="16"/>
      <c r="BCA519" s="16"/>
      <c r="BCB519" s="16"/>
      <c r="BCC519" s="16"/>
      <c r="BCD519" s="16"/>
      <c r="BCE519" s="16"/>
      <c r="BCF519" s="16"/>
      <c r="BCG519" s="16"/>
      <c r="BCH519" s="16"/>
      <c r="BCI519" s="16"/>
      <c r="BCJ519" s="16"/>
      <c r="BCK519" s="16"/>
      <c r="BCL519" s="16"/>
      <c r="BCM519" s="16"/>
      <c r="BCN519" s="16"/>
      <c r="BCO519" s="16"/>
      <c r="BCP519" s="16"/>
      <c r="BCQ519" s="16"/>
      <c r="BCR519" s="16"/>
      <c r="BCS519" s="16"/>
      <c r="BCT519" s="16"/>
      <c r="BCU519" s="16"/>
      <c r="BCV519" s="16"/>
      <c r="BCW519" s="16"/>
      <c r="BCX519" s="16"/>
      <c r="BCY519" s="16"/>
      <c r="BCZ519" s="16"/>
      <c r="BDA519" s="16"/>
      <c r="BDB519" s="16"/>
      <c r="BDC519" s="16"/>
      <c r="BDD519" s="16"/>
      <c r="BDE519" s="16"/>
      <c r="BDF519" s="16"/>
      <c r="BDG519" s="16"/>
      <c r="BDH519" s="16"/>
      <c r="BDI519" s="16"/>
      <c r="BDJ519" s="16"/>
      <c r="BDK519" s="16"/>
      <c r="BDL519" s="16"/>
      <c r="BDM519" s="16"/>
      <c r="BDN519" s="16"/>
      <c r="BDO519" s="16"/>
      <c r="BDP519" s="16"/>
      <c r="BDQ519" s="16"/>
      <c r="BDR519" s="16"/>
      <c r="BDS519" s="16"/>
      <c r="BDT519" s="16"/>
      <c r="BDU519" s="16"/>
      <c r="BDV519" s="16"/>
      <c r="BDW519" s="16"/>
      <c r="BDX519" s="16"/>
      <c r="BDY519" s="16"/>
      <c r="BDZ519" s="16"/>
      <c r="BEA519" s="16"/>
      <c r="BEB519" s="16"/>
      <c r="BEC519" s="16"/>
      <c r="BED519" s="16"/>
      <c r="BEE519" s="16"/>
      <c r="BEF519" s="16"/>
      <c r="BEG519" s="16"/>
      <c r="BEH519" s="16"/>
      <c r="BEI519" s="16"/>
      <c r="BEJ519" s="16"/>
      <c r="BEK519" s="16"/>
      <c r="BEL519" s="16"/>
      <c r="BEM519" s="16"/>
      <c r="BEN519" s="16"/>
      <c r="BEO519" s="16"/>
      <c r="BEP519" s="16"/>
      <c r="BEQ519" s="16"/>
      <c r="BER519" s="16"/>
      <c r="BES519" s="16"/>
      <c r="BET519" s="16"/>
      <c r="BEU519" s="16"/>
      <c r="BEV519" s="16"/>
      <c r="BEW519" s="16"/>
      <c r="BEX519" s="16"/>
      <c r="BEY519" s="16"/>
      <c r="BEZ519" s="16"/>
      <c r="BFA519" s="16"/>
      <c r="BFB519" s="16"/>
      <c r="BFC519" s="16"/>
      <c r="BFD519" s="16"/>
      <c r="BFE519" s="16"/>
      <c r="BFF519" s="16"/>
      <c r="BFG519" s="16"/>
      <c r="BFH519" s="16"/>
      <c r="BFI519" s="16"/>
      <c r="BFJ519" s="16"/>
      <c r="BFK519" s="16"/>
      <c r="BFL519" s="16"/>
      <c r="BFM519" s="16"/>
      <c r="BFN519" s="16"/>
      <c r="BFO519" s="16"/>
      <c r="BFP519" s="16"/>
      <c r="BFQ519" s="16"/>
      <c r="BFR519" s="16"/>
      <c r="BFS519" s="16"/>
      <c r="BFT519" s="16"/>
      <c r="BFU519" s="16"/>
      <c r="BFV519" s="16"/>
      <c r="BFW519" s="16"/>
      <c r="BFX519" s="16"/>
      <c r="BFY519" s="16"/>
      <c r="BFZ519" s="16"/>
      <c r="BGA519" s="16"/>
      <c r="BGB519" s="16"/>
      <c r="BGC519" s="16"/>
      <c r="BGD519" s="16"/>
      <c r="BGE519" s="16"/>
      <c r="BGF519" s="16"/>
      <c r="BGG519" s="16"/>
      <c r="BGH519" s="16"/>
      <c r="BGI519" s="16"/>
      <c r="BGJ519" s="16"/>
      <c r="BGK519" s="16"/>
      <c r="BGL519" s="16"/>
      <c r="BGM519" s="16"/>
      <c r="BGN519" s="16"/>
      <c r="BGO519" s="16"/>
      <c r="BGP519" s="16"/>
      <c r="BGQ519" s="16"/>
      <c r="BGR519" s="16"/>
      <c r="BGS519" s="16"/>
      <c r="BGT519" s="16"/>
      <c r="BGU519" s="16"/>
      <c r="BGV519" s="16"/>
      <c r="BGW519" s="16"/>
      <c r="BGX519" s="16"/>
      <c r="BGY519" s="16"/>
      <c r="BGZ519" s="16"/>
      <c r="BHA519" s="16"/>
      <c r="BHB519" s="16"/>
      <c r="BHC519" s="16"/>
      <c r="BHD519" s="16"/>
      <c r="BHE519" s="16"/>
      <c r="BHF519" s="16"/>
      <c r="BHG519" s="16"/>
      <c r="BHH519" s="16"/>
      <c r="BHI519" s="16"/>
      <c r="BHJ519" s="16"/>
      <c r="BHK519" s="16"/>
      <c r="BHL519" s="16"/>
      <c r="BHM519" s="16"/>
      <c r="BHN519" s="16"/>
      <c r="BHO519" s="16"/>
      <c r="BHP519" s="16"/>
      <c r="BHQ519" s="16"/>
      <c r="BHR519" s="16"/>
      <c r="BHS519" s="16"/>
      <c r="BHT519" s="16"/>
      <c r="BHU519" s="16"/>
      <c r="BHV519" s="16"/>
      <c r="BHW519" s="16"/>
      <c r="BHX519" s="16"/>
      <c r="BHY519" s="16"/>
      <c r="BHZ519" s="16"/>
      <c r="BIA519" s="16"/>
      <c r="BIB519" s="16"/>
      <c r="BIC519" s="16"/>
      <c r="BID519" s="16"/>
      <c r="BIE519" s="16"/>
      <c r="BIF519" s="16"/>
      <c r="BIG519" s="16"/>
      <c r="BIH519" s="16"/>
      <c r="BII519" s="16"/>
      <c r="BIJ519" s="16"/>
      <c r="BIK519" s="16"/>
      <c r="BIL519" s="16"/>
      <c r="BIM519" s="16"/>
      <c r="BIN519" s="16"/>
      <c r="BIO519" s="16"/>
      <c r="BIP519" s="16"/>
      <c r="BIQ519" s="16"/>
      <c r="BIR519" s="16"/>
      <c r="BIS519" s="16"/>
      <c r="BIT519" s="16"/>
      <c r="BIU519" s="16"/>
      <c r="BIV519" s="16"/>
      <c r="BIW519" s="16"/>
      <c r="BIX519" s="16"/>
      <c r="BIY519" s="16"/>
      <c r="BIZ519" s="16"/>
      <c r="BJA519" s="16"/>
      <c r="BJB519" s="16"/>
      <c r="BJC519" s="16"/>
      <c r="BJD519" s="16"/>
      <c r="BJE519" s="16"/>
      <c r="BJF519" s="16"/>
      <c r="BJG519" s="16"/>
      <c r="BJH519" s="16"/>
      <c r="BJI519" s="16"/>
      <c r="BJJ519" s="16"/>
      <c r="BJK519" s="16"/>
      <c r="BJL519" s="16"/>
      <c r="BJM519" s="16"/>
      <c r="BJN519" s="16"/>
      <c r="BJO519" s="16"/>
      <c r="BJP519" s="16"/>
      <c r="BJQ519" s="16"/>
      <c r="BJR519" s="16"/>
      <c r="BJS519" s="16"/>
      <c r="BJT519" s="16"/>
      <c r="BJU519" s="16"/>
      <c r="BJV519" s="16"/>
      <c r="BJW519" s="16"/>
      <c r="BJX519" s="16"/>
      <c r="BJY519" s="16"/>
      <c r="BJZ519" s="16"/>
      <c r="BKA519" s="16"/>
      <c r="BKB519" s="16"/>
      <c r="BKC519" s="16"/>
      <c r="BKD519" s="16"/>
      <c r="BKE519" s="16"/>
      <c r="BKF519" s="16"/>
      <c r="BKG519" s="16"/>
      <c r="BKH519" s="16"/>
      <c r="BKI519" s="16"/>
      <c r="BKJ519" s="16"/>
      <c r="BKK519" s="16"/>
      <c r="BKL519" s="16"/>
      <c r="BKM519" s="16"/>
      <c r="BKN519" s="16"/>
      <c r="BKO519" s="16"/>
      <c r="BKP519" s="16"/>
      <c r="BKQ519" s="16"/>
      <c r="BKR519" s="16"/>
      <c r="BKS519" s="16"/>
      <c r="BKT519" s="16"/>
      <c r="BKU519" s="16"/>
      <c r="BKV519" s="16"/>
      <c r="BKW519" s="16"/>
      <c r="BKX519" s="16"/>
      <c r="BKY519" s="16"/>
      <c r="BKZ519" s="16"/>
      <c r="BLA519" s="16"/>
      <c r="BLB519" s="16"/>
      <c r="BLC519" s="16"/>
      <c r="BLD519" s="16"/>
      <c r="BLE519" s="16"/>
      <c r="BLF519" s="16"/>
      <c r="BLG519" s="16"/>
      <c r="BLH519" s="16"/>
      <c r="BLI519" s="16"/>
      <c r="BLJ519" s="16"/>
      <c r="BLK519" s="16"/>
      <c r="BLL519" s="16"/>
      <c r="BLM519" s="16"/>
      <c r="BLN519" s="16"/>
      <c r="BLO519" s="16"/>
      <c r="BLP519" s="16"/>
      <c r="BLQ519" s="16"/>
      <c r="BLR519" s="16"/>
      <c r="BLS519" s="16"/>
      <c r="BLT519" s="16"/>
      <c r="BLU519" s="16"/>
      <c r="BLV519" s="16"/>
      <c r="BLW519" s="16"/>
      <c r="BLX519" s="16"/>
      <c r="BLY519" s="16"/>
      <c r="BLZ519" s="16"/>
      <c r="BMA519" s="16"/>
      <c r="BMB519" s="16"/>
      <c r="BMC519" s="16"/>
      <c r="BMD519" s="16"/>
      <c r="BME519" s="16"/>
      <c r="BMF519" s="16"/>
      <c r="BMG519" s="16"/>
      <c r="BMH519" s="16"/>
      <c r="BMI519" s="16"/>
      <c r="BMJ519" s="16"/>
      <c r="BMK519" s="16"/>
      <c r="BML519" s="16"/>
      <c r="BMM519" s="16"/>
      <c r="BMN519" s="16"/>
      <c r="BMO519" s="16"/>
    </row>
    <row r="520" spans="1:1705" s="1164" customFormat="1">
      <c r="A520" s="580" t="s">
        <v>1494</v>
      </c>
      <c r="B520" s="581"/>
      <c r="C520" s="580" t="s">
        <v>1494</v>
      </c>
      <c r="D520" s="582" t="s">
        <v>1185</v>
      </c>
      <c r="E520" s="780" t="s">
        <v>1186</v>
      </c>
      <c r="F520" s="780" t="s">
        <v>173</v>
      </c>
      <c r="G520" s="780"/>
      <c r="H520" s="780">
        <v>2</v>
      </c>
      <c r="I520" s="780"/>
      <c r="J520" s="856">
        <v>59.354148663000103</v>
      </c>
      <c r="K520" s="856">
        <v>24.778381035000098</v>
      </c>
      <c r="L520" s="865" t="s">
        <v>1495</v>
      </c>
      <c r="M520" s="898" t="s">
        <v>563</v>
      </c>
      <c r="N520" s="911" t="s">
        <v>1496</v>
      </c>
      <c r="O520" s="780" t="s">
        <v>1131</v>
      </c>
      <c r="P520" s="780"/>
      <c r="Q520" s="467">
        <v>518</v>
      </c>
      <c r="R520" s="467">
        <v>518</v>
      </c>
      <c r="S520"/>
      <c r="T520" s="461"/>
      <c r="U520" s="1155"/>
      <c r="V520" s="709"/>
      <c r="W520" s="461"/>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c r="CX520" s="16"/>
      <c r="CY520" s="16"/>
      <c r="CZ520" s="16"/>
      <c r="DA520" s="16"/>
      <c r="DB520" s="16"/>
      <c r="DC520" s="16"/>
      <c r="DD520" s="16"/>
      <c r="DE520" s="16"/>
      <c r="DF520" s="16"/>
      <c r="DG520" s="16"/>
      <c r="DH520" s="16"/>
      <c r="DI520" s="16"/>
      <c r="DJ520" s="16"/>
      <c r="DK520" s="16"/>
      <c r="DL520" s="16"/>
      <c r="DM520" s="16"/>
      <c r="DN520" s="16"/>
      <c r="DO520" s="16"/>
      <c r="DP520" s="16"/>
      <c r="DQ520" s="16"/>
      <c r="DR520" s="16"/>
      <c r="DS520" s="16"/>
      <c r="DT520" s="16"/>
      <c r="DU520" s="16"/>
      <c r="DV520" s="16"/>
      <c r="DW520" s="16"/>
      <c r="DX520" s="16"/>
      <c r="DY520" s="16"/>
      <c r="DZ520" s="16"/>
      <c r="EA520" s="16"/>
      <c r="EB520" s="16"/>
      <c r="EC520" s="16"/>
      <c r="ED520" s="16"/>
      <c r="EE520" s="16"/>
      <c r="EF520" s="16"/>
      <c r="EG520" s="16"/>
      <c r="EH520" s="16"/>
      <c r="EI520" s="16"/>
      <c r="EJ520" s="16"/>
      <c r="EK520" s="16"/>
      <c r="EL520" s="16"/>
      <c r="EM520" s="16"/>
      <c r="EN520" s="16"/>
      <c r="EO520" s="16"/>
      <c r="EP520" s="16"/>
      <c r="EQ520" s="16"/>
      <c r="ER520" s="16"/>
      <c r="ES520" s="16"/>
      <c r="ET520" s="16"/>
      <c r="EU520" s="16"/>
      <c r="EV520" s="16"/>
      <c r="EW520" s="16"/>
      <c r="EX520" s="16"/>
      <c r="EY520" s="16"/>
      <c r="EZ520" s="16"/>
      <c r="FA520" s="16"/>
      <c r="FB520" s="16"/>
      <c r="FC520" s="16"/>
      <c r="FD520" s="16"/>
      <c r="FE520" s="16"/>
      <c r="FF520" s="16"/>
      <c r="FG520" s="16"/>
      <c r="FH520" s="16"/>
      <c r="FI520" s="16"/>
      <c r="FJ520" s="16"/>
      <c r="FK520" s="16"/>
      <c r="FL520" s="16"/>
      <c r="FM520" s="16"/>
      <c r="FN520" s="16"/>
      <c r="FO520" s="16"/>
      <c r="FP520" s="16"/>
      <c r="FQ520" s="16"/>
      <c r="FR520" s="16"/>
      <c r="FS520" s="16"/>
      <c r="FT520" s="16"/>
      <c r="FU520" s="16"/>
      <c r="FV520" s="16"/>
      <c r="FW520" s="16"/>
      <c r="FX520" s="16"/>
      <c r="FY520" s="16"/>
      <c r="FZ520" s="16"/>
      <c r="GA520" s="16"/>
      <c r="GB520" s="16"/>
      <c r="GC520" s="16"/>
      <c r="GD520" s="16"/>
      <c r="GE520" s="16"/>
      <c r="GF520" s="16"/>
      <c r="GG520" s="16"/>
      <c r="GH520" s="16"/>
      <c r="GI520" s="16"/>
      <c r="GJ520" s="16"/>
      <c r="GK520" s="16"/>
      <c r="GL520" s="16"/>
      <c r="GM520" s="16"/>
      <c r="GN520" s="16"/>
      <c r="GO520" s="16"/>
      <c r="GP520" s="16"/>
      <c r="GQ520" s="16"/>
      <c r="GR520" s="16"/>
      <c r="GS520" s="16"/>
      <c r="GT520" s="16"/>
      <c r="GU520" s="16"/>
      <c r="GV520" s="16"/>
      <c r="GW520" s="16"/>
      <c r="GX520" s="16"/>
      <c r="GY520" s="16"/>
      <c r="GZ520" s="16"/>
      <c r="HA520" s="16"/>
      <c r="HB520" s="16"/>
      <c r="HC520" s="16"/>
      <c r="HD520" s="16"/>
      <c r="HE520" s="16"/>
      <c r="HF520" s="16"/>
      <c r="HG520" s="16"/>
      <c r="HH520" s="16"/>
      <c r="HI520" s="16"/>
      <c r="HJ520" s="16"/>
      <c r="HK520" s="16"/>
      <c r="HL520" s="16"/>
      <c r="HM520" s="16"/>
      <c r="HN520" s="16"/>
      <c r="HO520" s="16"/>
      <c r="HP520" s="16"/>
      <c r="HQ520" s="16"/>
      <c r="HR520" s="16"/>
      <c r="HS520" s="16"/>
      <c r="HT520" s="16"/>
      <c r="HU520" s="16"/>
      <c r="HV520" s="16"/>
      <c r="HW520" s="16"/>
      <c r="HX520" s="16"/>
      <c r="HY520" s="16"/>
      <c r="HZ520" s="16"/>
      <c r="IA520" s="16"/>
      <c r="IB520" s="16"/>
      <c r="IC520" s="16"/>
      <c r="ID520" s="16"/>
      <c r="IE520" s="16"/>
      <c r="IF520" s="16"/>
      <c r="IG520" s="16"/>
      <c r="IH520" s="16"/>
      <c r="II520" s="16"/>
      <c r="IJ520" s="16"/>
      <c r="IK520" s="16"/>
      <c r="IL520" s="16"/>
      <c r="IM520" s="16"/>
      <c r="IN520" s="16"/>
      <c r="IO520" s="16"/>
      <c r="IP520" s="16"/>
      <c r="IQ520" s="16"/>
      <c r="IR520" s="16"/>
      <c r="IS520" s="16"/>
      <c r="IT520" s="16"/>
      <c r="IU520" s="16"/>
      <c r="IV520" s="16"/>
      <c r="IW520" s="16"/>
      <c r="IX520" s="16"/>
      <c r="IY520" s="16"/>
      <c r="IZ520" s="16"/>
      <c r="JA520" s="16"/>
      <c r="JB520" s="16"/>
      <c r="JC520" s="16"/>
      <c r="JD520" s="16"/>
      <c r="JE520" s="16"/>
      <c r="JF520" s="16"/>
      <c r="JG520" s="16"/>
      <c r="JH520" s="16"/>
      <c r="JI520" s="16"/>
      <c r="JJ520" s="16"/>
      <c r="JK520" s="16"/>
      <c r="JL520" s="16"/>
      <c r="JM520" s="16"/>
      <c r="JN520" s="16"/>
      <c r="JO520" s="16"/>
      <c r="JP520" s="16"/>
      <c r="JQ520" s="16"/>
      <c r="JR520" s="16"/>
      <c r="JS520" s="16"/>
      <c r="JT520" s="16"/>
      <c r="JU520" s="16"/>
      <c r="JV520" s="16"/>
      <c r="JW520" s="16"/>
      <c r="JX520" s="16"/>
      <c r="JY520" s="16"/>
      <c r="JZ520" s="16"/>
      <c r="KA520" s="16"/>
      <c r="KB520" s="16"/>
      <c r="KC520" s="16"/>
      <c r="KD520" s="16"/>
      <c r="KE520" s="16"/>
      <c r="KF520" s="16"/>
      <c r="KG520" s="16"/>
      <c r="KH520" s="16"/>
      <c r="KI520" s="16"/>
      <c r="KJ520" s="16"/>
      <c r="KK520" s="16"/>
      <c r="KL520" s="16"/>
      <c r="KM520" s="16"/>
      <c r="KN520" s="16"/>
      <c r="KO520" s="16"/>
      <c r="KP520" s="16"/>
      <c r="KQ520" s="16"/>
      <c r="KR520" s="16"/>
      <c r="KS520" s="16"/>
      <c r="KT520" s="16"/>
      <c r="KU520" s="16"/>
      <c r="KV520" s="16"/>
      <c r="KW520" s="16"/>
      <c r="KX520" s="16"/>
      <c r="KY520" s="16"/>
      <c r="KZ520" s="16"/>
      <c r="LA520" s="16"/>
      <c r="LB520" s="16"/>
      <c r="LC520" s="16"/>
      <c r="LD520" s="16"/>
      <c r="LE520" s="16"/>
      <c r="LF520" s="16"/>
      <c r="LG520" s="16"/>
      <c r="LH520" s="16"/>
      <c r="LI520" s="16"/>
      <c r="LJ520" s="16"/>
      <c r="LK520" s="16"/>
      <c r="LL520" s="16"/>
      <c r="LM520" s="16"/>
      <c r="LN520" s="16"/>
      <c r="LO520" s="16"/>
      <c r="LP520" s="16"/>
      <c r="LQ520" s="16"/>
      <c r="LR520" s="16"/>
      <c r="LS520" s="16"/>
      <c r="LT520" s="16"/>
      <c r="LU520" s="16"/>
      <c r="LV520" s="16"/>
      <c r="LW520" s="16"/>
      <c r="LX520" s="16"/>
      <c r="LY520" s="16"/>
      <c r="LZ520" s="16"/>
      <c r="MA520" s="16"/>
      <c r="MB520" s="16"/>
      <c r="MC520" s="16"/>
      <c r="MD520" s="16"/>
      <c r="ME520" s="16"/>
      <c r="MF520" s="16"/>
      <c r="MG520" s="16"/>
      <c r="MH520" s="16"/>
      <c r="MI520" s="16"/>
      <c r="MJ520" s="16"/>
      <c r="MK520" s="16"/>
      <c r="ML520" s="16"/>
      <c r="MM520" s="16"/>
      <c r="MN520" s="16"/>
      <c r="MO520" s="16"/>
      <c r="MP520" s="16"/>
      <c r="MQ520" s="16"/>
      <c r="MR520" s="16"/>
      <c r="MS520" s="16"/>
      <c r="MT520" s="16"/>
      <c r="MU520" s="16"/>
      <c r="MV520" s="16"/>
      <c r="MW520" s="16"/>
      <c r="MX520" s="16"/>
      <c r="MY520" s="16"/>
      <c r="MZ520" s="16"/>
      <c r="NA520" s="16"/>
      <c r="NB520" s="16"/>
      <c r="NC520" s="16"/>
      <c r="ND520" s="16"/>
      <c r="NE520" s="16"/>
      <c r="NF520" s="16"/>
      <c r="NG520" s="16"/>
      <c r="NH520" s="16"/>
      <c r="NI520" s="16"/>
      <c r="NJ520" s="16"/>
      <c r="NK520" s="16"/>
      <c r="NL520" s="16"/>
      <c r="NM520" s="16"/>
      <c r="NN520" s="16"/>
      <c r="NO520" s="16"/>
      <c r="NP520" s="16"/>
      <c r="NQ520" s="16"/>
      <c r="NR520" s="16"/>
      <c r="NS520" s="16"/>
      <c r="NT520" s="16"/>
      <c r="NU520" s="16"/>
      <c r="NV520" s="16"/>
      <c r="NW520" s="16"/>
      <c r="NX520" s="16"/>
      <c r="NY520" s="16"/>
      <c r="NZ520" s="16"/>
      <c r="OA520" s="16"/>
      <c r="OB520" s="16"/>
      <c r="OC520" s="16"/>
      <c r="OD520" s="16"/>
      <c r="OE520" s="16"/>
      <c r="OF520" s="16"/>
      <c r="OG520" s="16"/>
      <c r="OH520" s="16"/>
      <c r="OI520" s="16"/>
      <c r="OJ520" s="16"/>
      <c r="OK520" s="16"/>
      <c r="OL520" s="16"/>
      <c r="OM520" s="16"/>
      <c r="ON520" s="16"/>
      <c r="OO520" s="16"/>
      <c r="OP520" s="16"/>
      <c r="OQ520" s="16"/>
      <c r="OR520" s="16"/>
      <c r="OS520" s="16"/>
      <c r="OT520" s="16"/>
      <c r="OU520" s="16"/>
      <c r="OV520" s="16"/>
      <c r="OW520" s="16"/>
      <c r="OX520" s="16"/>
      <c r="OY520" s="16"/>
      <c r="OZ520" s="16"/>
      <c r="PA520" s="16"/>
      <c r="PB520" s="16"/>
      <c r="PC520" s="16"/>
      <c r="PD520" s="16"/>
      <c r="PE520" s="16"/>
      <c r="PF520" s="16"/>
      <c r="PG520" s="16"/>
      <c r="PH520" s="16"/>
      <c r="PI520" s="16"/>
      <c r="PJ520" s="16"/>
      <c r="PK520" s="16"/>
      <c r="PL520" s="16"/>
      <c r="PM520" s="16"/>
      <c r="PN520" s="16"/>
      <c r="PO520" s="16"/>
      <c r="PP520" s="16"/>
      <c r="PQ520" s="16"/>
      <c r="PR520" s="16"/>
      <c r="PS520" s="16"/>
      <c r="PT520" s="16"/>
      <c r="PU520" s="16"/>
      <c r="PV520" s="16"/>
      <c r="PW520" s="16"/>
      <c r="PX520" s="16"/>
      <c r="PY520" s="16"/>
      <c r="PZ520" s="16"/>
      <c r="QA520" s="16"/>
      <c r="QB520" s="16"/>
      <c r="QC520" s="16"/>
      <c r="QD520" s="16"/>
      <c r="QE520" s="16"/>
      <c r="QF520" s="16"/>
      <c r="QG520" s="16"/>
      <c r="QH520" s="16"/>
      <c r="QI520" s="16"/>
      <c r="QJ520" s="16"/>
      <c r="QK520" s="16"/>
      <c r="QL520" s="16"/>
      <c r="QM520" s="16"/>
      <c r="QN520" s="16"/>
      <c r="QO520" s="16"/>
      <c r="QP520" s="16"/>
      <c r="QQ520" s="16"/>
      <c r="QR520" s="16"/>
      <c r="QS520" s="16"/>
      <c r="QT520" s="16"/>
      <c r="QU520" s="16"/>
      <c r="QV520" s="16"/>
      <c r="QW520" s="16"/>
      <c r="QX520" s="16"/>
      <c r="QY520" s="16"/>
      <c r="QZ520" s="16"/>
      <c r="RA520" s="16"/>
      <c r="RB520" s="16"/>
      <c r="RC520" s="16"/>
      <c r="RD520" s="16"/>
      <c r="RE520" s="16"/>
      <c r="RF520" s="16"/>
      <c r="RG520" s="16"/>
      <c r="RH520" s="16"/>
      <c r="RI520" s="16"/>
      <c r="RJ520" s="16"/>
      <c r="RK520" s="16"/>
      <c r="RL520" s="16"/>
      <c r="RM520" s="16"/>
      <c r="RN520" s="16"/>
      <c r="RO520" s="16"/>
      <c r="RP520" s="16"/>
      <c r="RQ520" s="16"/>
      <c r="RR520" s="16"/>
      <c r="RS520" s="16"/>
      <c r="RT520" s="16"/>
      <c r="RU520" s="16"/>
      <c r="RV520" s="16"/>
      <c r="RW520" s="16"/>
      <c r="RX520" s="16"/>
      <c r="RY520" s="16"/>
      <c r="RZ520" s="16"/>
      <c r="SA520" s="16"/>
      <c r="SB520" s="16"/>
      <c r="SC520" s="16"/>
      <c r="SD520" s="16"/>
      <c r="SE520" s="16"/>
      <c r="SF520" s="16"/>
      <c r="SG520" s="16"/>
      <c r="SH520" s="16"/>
      <c r="SI520" s="16"/>
      <c r="SJ520" s="16"/>
      <c r="SK520" s="16"/>
      <c r="SL520" s="16"/>
      <c r="SM520" s="16"/>
      <c r="SN520" s="16"/>
      <c r="SO520" s="16"/>
      <c r="SP520" s="16"/>
      <c r="SQ520" s="16"/>
      <c r="SR520" s="16"/>
      <c r="SS520" s="16"/>
      <c r="ST520" s="16"/>
      <c r="SU520" s="16"/>
      <c r="SV520" s="16"/>
      <c r="SW520" s="16"/>
      <c r="SX520" s="16"/>
      <c r="SY520" s="16"/>
      <c r="SZ520" s="16"/>
      <c r="TA520" s="16"/>
      <c r="TB520" s="16"/>
      <c r="TC520" s="16"/>
      <c r="TD520" s="16"/>
      <c r="TE520" s="16"/>
      <c r="TF520" s="16"/>
      <c r="TG520" s="16"/>
      <c r="TH520" s="16"/>
      <c r="TI520" s="16"/>
      <c r="TJ520" s="16"/>
      <c r="TK520" s="16"/>
      <c r="TL520" s="16"/>
      <c r="TM520" s="16"/>
      <c r="TN520" s="16"/>
      <c r="TO520" s="16"/>
      <c r="TP520" s="16"/>
      <c r="TQ520" s="16"/>
      <c r="TR520" s="16"/>
      <c r="TS520" s="16"/>
      <c r="TT520" s="16"/>
      <c r="TU520" s="16"/>
      <c r="TV520" s="16"/>
      <c r="TW520" s="16"/>
      <c r="TX520" s="16"/>
      <c r="TY520" s="16"/>
      <c r="TZ520" s="16"/>
      <c r="UA520" s="16"/>
      <c r="UB520" s="16"/>
      <c r="UC520" s="16"/>
      <c r="UD520" s="16"/>
      <c r="UE520" s="16"/>
      <c r="UF520" s="16"/>
      <c r="UG520" s="16"/>
      <c r="UH520" s="16"/>
      <c r="UI520" s="16"/>
      <c r="UJ520" s="16"/>
      <c r="UK520" s="16"/>
      <c r="UL520" s="16"/>
      <c r="UM520" s="16"/>
      <c r="UN520" s="16"/>
      <c r="UO520" s="16"/>
      <c r="UP520" s="16"/>
      <c r="UQ520" s="16"/>
      <c r="UR520" s="16"/>
      <c r="US520" s="16"/>
      <c r="UT520" s="16"/>
      <c r="UU520" s="16"/>
      <c r="UV520" s="16"/>
      <c r="UW520" s="16"/>
      <c r="UX520" s="16"/>
      <c r="UY520" s="16"/>
      <c r="UZ520" s="16"/>
      <c r="VA520" s="16"/>
      <c r="VB520" s="16"/>
      <c r="VC520" s="16"/>
      <c r="VD520" s="16"/>
      <c r="VE520" s="16"/>
      <c r="VF520" s="16"/>
      <c r="VG520" s="16"/>
      <c r="VH520" s="16"/>
      <c r="VI520" s="16"/>
      <c r="VJ520" s="16"/>
      <c r="VK520" s="16"/>
      <c r="VL520" s="16"/>
      <c r="VM520" s="16"/>
      <c r="VN520" s="16"/>
      <c r="VO520" s="16"/>
      <c r="VP520" s="16"/>
      <c r="VQ520" s="16"/>
      <c r="VR520" s="16"/>
      <c r="VS520" s="16"/>
      <c r="VT520" s="16"/>
      <c r="VU520" s="16"/>
      <c r="VV520" s="16"/>
      <c r="VW520" s="16"/>
      <c r="VX520" s="16"/>
      <c r="VY520" s="16"/>
      <c r="VZ520" s="16"/>
      <c r="WA520" s="16"/>
      <c r="WB520" s="16"/>
      <c r="WC520" s="16"/>
      <c r="WD520" s="16"/>
      <c r="WE520" s="16"/>
      <c r="WF520" s="16"/>
      <c r="WG520" s="16"/>
      <c r="WH520" s="16"/>
      <c r="WI520" s="16"/>
      <c r="WJ520" s="16"/>
      <c r="WK520" s="16"/>
      <c r="WL520" s="16"/>
      <c r="WM520" s="16"/>
      <c r="WN520" s="16"/>
      <c r="WO520" s="16"/>
      <c r="WP520" s="16"/>
      <c r="WQ520" s="16"/>
      <c r="WR520" s="16"/>
      <c r="WS520" s="16"/>
      <c r="WT520" s="16"/>
      <c r="WU520" s="16"/>
      <c r="WV520" s="16"/>
      <c r="WW520" s="16"/>
      <c r="WX520" s="16"/>
      <c r="WY520" s="16"/>
      <c r="WZ520" s="16"/>
      <c r="XA520" s="16"/>
      <c r="XB520" s="16"/>
      <c r="XC520" s="16"/>
      <c r="XD520" s="16"/>
      <c r="XE520" s="16"/>
      <c r="XF520" s="16"/>
      <c r="XG520" s="16"/>
      <c r="XH520" s="16"/>
      <c r="XI520" s="16"/>
      <c r="XJ520" s="16"/>
      <c r="XK520" s="16"/>
      <c r="XL520" s="16"/>
      <c r="XM520" s="16"/>
      <c r="XN520" s="16"/>
      <c r="XO520" s="16"/>
      <c r="XP520" s="16"/>
      <c r="XQ520" s="16"/>
      <c r="XR520" s="16"/>
      <c r="XS520" s="16"/>
      <c r="XT520" s="16"/>
      <c r="XU520" s="16"/>
      <c r="XV520" s="16"/>
      <c r="XW520" s="16"/>
      <c r="XX520" s="16"/>
      <c r="XY520" s="16"/>
      <c r="XZ520" s="16"/>
      <c r="YA520" s="16"/>
      <c r="YB520" s="16"/>
      <c r="YC520" s="16"/>
      <c r="YD520" s="16"/>
      <c r="YE520" s="16"/>
      <c r="YF520" s="16"/>
      <c r="YG520" s="16"/>
      <c r="YH520" s="16"/>
      <c r="YI520" s="16"/>
      <c r="YJ520" s="16"/>
      <c r="YK520" s="16"/>
      <c r="YL520" s="16"/>
      <c r="YM520" s="16"/>
      <c r="YN520" s="16"/>
      <c r="YO520" s="16"/>
      <c r="YP520" s="16"/>
      <c r="YQ520" s="16"/>
      <c r="YR520" s="16"/>
      <c r="YS520" s="16"/>
      <c r="YT520" s="16"/>
      <c r="YU520" s="16"/>
      <c r="YV520" s="16"/>
      <c r="YW520" s="16"/>
      <c r="YX520" s="16"/>
      <c r="YY520" s="16"/>
      <c r="YZ520" s="16"/>
      <c r="ZA520" s="16"/>
      <c r="ZB520" s="16"/>
      <c r="ZC520" s="16"/>
      <c r="ZD520" s="16"/>
      <c r="ZE520" s="16"/>
      <c r="ZF520" s="16"/>
      <c r="ZG520" s="16"/>
      <c r="ZH520" s="16"/>
      <c r="ZI520" s="16"/>
      <c r="ZJ520" s="16"/>
      <c r="ZK520" s="16"/>
      <c r="ZL520" s="16"/>
      <c r="ZM520" s="16"/>
      <c r="ZN520" s="16"/>
      <c r="ZO520" s="16"/>
      <c r="ZP520" s="16"/>
      <c r="ZQ520" s="16"/>
      <c r="ZR520" s="16"/>
      <c r="ZS520" s="16"/>
      <c r="ZT520" s="16"/>
      <c r="ZU520" s="16"/>
      <c r="ZV520" s="16"/>
      <c r="ZW520" s="16"/>
      <c r="ZX520" s="16"/>
      <c r="ZY520" s="16"/>
      <c r="ZZ520" s="16"/>
      <c r="AAA520" s="16"/>
      <c r="AAB520" s="16"/>
      <c r="AAC520" s="16"/>
      <c r="AAD520" s="16"/>
      <c r="AAE520" s="16"/>
      <c r="AAF520" s="16"/>
      <c r="AAG520" s="16"/>
      <c r="AAH520" s="16"/>
      <c r="AAI520" s="16"/>
      <c r="AAJ520" s="16"/>
      <c r="AAK520" s="16"/>
      <c r="AAL520" s="16"/>
      <c r="AAM520" s="16"/>
      <c r="AAN520" s="16"/>
      <c r="AAO520" s="16"/>
      <c r="AAP520" s="16"/>
      <c r="AAQ520" s="16"/>
      <c r="AAR520" s="16"/>
      <c r="AAS520" s="16"/>
      <c r="AAT520" s="16"/>
      <c r="AAU520" s="16"/>
      <c r="AAV520" s="16"/>
      <c r="AAW520" s="16"/>
      <c r="AAX520" s="16"/>
      <c r="AAY520" s="16"/>
      <c r="AAZ520" s="16"/>
      <c r="ABA520" s="16"/>
      <c r="ABB520" s="16"/>
      <c r="ABC520" s="16"/>
      <c r="ABD520" s="16"/>
      <c r="ABE520" s="16"/>
      <c r="ABF520" s="16"/>
      <c r="ABG520" s="16"/>
      <c r="ABH520" s="16"/>
      <c r="ABI520" s="16"/>
      <c r="ABJ520" s="16"/>
      <c r="ABK520" s="16"/>
      <c r="ABL520" s="16"/>
      <c r="ABM520" s="16"/>
      <c r="ABN520" s="16"/>
      <c r="ABO520" s="16"/>
      <c r="ABP520" s="16"/>
      <c r="ABQ520" s="16"/>
      <c r="ABR520" s="16"/>
      <c r="ABS520" s="16"/>
      <c r="ABT520" s="16"/>
      <c r="ABU520" s="16"/>
      <c r="ABV520" s="16"/>
      <c r="ABW520" s="16"/>
      <c r="ABX520" s="16"/>
      <c r="ABY520" s="16"/>
      <c r="ABZ520" s="16"/>
      <c r="ACA520" s="16"/>
      <c r="ACB520" s="16"/>
      <c r="ACC520" s="16"/>
      <c r="ACD520" s="16"/>
      <c r="ACE520" s="16"/>
      <c r="ACF520" s="16"/>
      <c r="ACG520" s="16"/>
      <c r="ACH520" s="16"/>
      <c r="ACI520" s="16"/>
      <c r="ACJ520" s="16"/>
      <c r="ACK520" s="16"/>
      <c r="ACL520" s="16"/>
      <c r="ACM520" s="16"/>
      <c r="ACN520" s="16"/>
      <c r="ACO520" s="16"/>
      <c r="ACP520" s="16"/>
      <c r="ACQ520" s="16"/>
      <c r="ACR520" s="16"/>
      <c r="ACS520" s="16"/>
      <c r="ACT520" s="16"/>
      <c r="ACU520" s="16"/>
      <c r="ACV520" s="16"/>
      <c r="ACW520" s="16"/>
      <c r="ACX520" s="16"/>
      <c r="ACY520" s="16"/>
      <c r="ACZ520" s="16"/>
      <c r="ADA520" s="16"/>
      <c r="ADB520" s="16"/>
      <c r="ADC520" s="16"/>
      <c r="ADD520" s="16"/>
      <c r="ADE520" s="16"/>
      <c r="ADF520" s="16"/>
      <c r="ADG520" s="16"/>
      <c r="ADH520" s="16"/>
      <c r="ADI520" s="16"/>
      <c r="ADJ520" s="16"/>
      <c r="ADK520" s="16"/>
      <c r="ADL520" s="16"/>
      <c r="ADM520" s="16"/>
      <c r="ADN520" s="16"/>
      <c r="ADO520" s="16"/>
      <c r="ADP520" s="16"/>
      <c r="ADQ520" s="16"/>
      <c r="ADR520" s="16"/>
      <c r="ADS520" s="16"/>
      <c r="ADT520" s="16"/>
      <c r="ADU520" s="16"/>
      <c r="ADV520" s="16"/>
      <c r="ADW520" s="16"/>
      <c r="ADX520" s="16"/>
      <c r="ADY520" s="16"/>
      <c r="ADZ520" s="16"/>
      <c r="AEA520" s="16"/>
      <c r="AEB520" s="16"/>
      <c r="AEC520" s="16"/>
      <c r="AED520" s="16"/>
      <c r="AEE520" s="16"/>
      <c r="AEF520" s="16"/>
      <c r="AEG520" s="16"/>
      <c r="AEH520" s="16"/>
      <c r="AEI520" s="16"/>
      <c r="AEJ520" s="16"/>
      <c r="AEK520" s="16"/>
      <c r="AEL520" s="16"/>
      <c r="AEM520" s="16"/>
      <c r="AEN520" s="16"/>
      <c r="AEO520" s="16"/>
      <c r="AEP520" s="16"/>
      <c r="AEQ520" s="16"/>
      <c r="AER520" s="16"/>
      <c r="AES520" s="16"/>
      <c r="AET520" s="16"/>
      <c r="AEU520" s="16"/>
      <c r="AEV520" s="16"/>
      <c r="AEW520" s="16"/>
      <c r="AEX520" s="16"/>
      <c r="AEY520" s="16"/>
      <c r="AEZ520" s="16"/>
      <c r="AFA520" s="16"/>
      <c r="AFB520" s="16"/>
      <c r="AFC520" s="16"/>
      <c r="AFD520" s="16"/>
      <c r="AFE520" s="16"/>
      <c r="AFF520" s="16"/>
      <c r="AFG520" s="16"/>
      <c r="AFH520" s="16"/>
      <c r="AFI520" s="16"/>
      <c r="AFJ520" s="16"/>
      <c r="AFK520" s="16"/>
      <c r="AFL520" s="16"/>
      <c r="AFM520" s="16"/>
      <c r="AFN520" s="16"/>
      <c r="AFO520" s="16"/>
      <c r="AFP520" s="16"/>
      <c r="AFQ520" s="16"/>
      <c r="AFR520" s="16"/>
      <c r="AFS520" s="16"/>
      <c r="AFT520" s="16"/>
      <c r="AFU520" s="16"/>
      <c r="AFV520" s="16"/>
      <c r="AFW520" s="16"/>
      <c r="AFX520" s="16"/>
      <c r="AFY520" s="16"/>
      <c r="AFZ520" s="16"/>
      <c r="AGA520" s="16"/>
      <c r="AGB520" s="16"/>
      <c r="AGC520" s="16"/>
      <c r="AGD520" s="16"/>
      <c r="AGE520" s="16"/>
      <c r="AGF520" s="16"/>
      <c r="AGG520" s="16"/>
      <c r="AGH520" s="16"/>
      <c r="AGI520" s="16"/>
      <c r="AGJ520" s="16"/>
      <c r="AGK520" s="16"/>
      <c r="AGL520" s="16"/>
      <c r="AGM520" s="16"/>
      <c r="AGN520" s="16"/>
      <c r="AGO520" s="16"/>
      <c r="AGP520" s="16"/>
      <c r="AGQ520" s="16"/>
      <c r="AGR520" s="16"/>
      <c r="AGS520" s="16"/>
      <c r="AGT520" s="16"/>
      <c r="AGU520" s="16"/>
      <c r="AGV520" s="16"/>
      <c r="AGW520" s="16"/>
      <c r="AGX520" s="16"/>
      <c r="AGY520" s="16"/>
      <c r="AGZ520" s="16"/>
      <c r="AHA520" s="16"/>
      <c r="AHB520" s="16"/>
      <c r="AHC520" s="16"/>
      <c r="AHD520" s="16"/>
      <c r="AHE520" s="16"/>
      <c r="AHF520" s="16"/>
      <c r="AHG520" s="16"/>
      <c r="AHH520" s="16"/>
      <c r="AHI520" s="16"/>
      <c r="AHJ520" s="16"/>
      <c r="AHK520" s="16"/>
      <c r="AHL520" s="16"/>
      <c r="AHM520" s="16"/>
      <c r="AHN520" s="16"/>
      <c r="AHO520" s="16"/>
      <c r="AHP520" s="16"/>
      <c r="AHQ520" s="16"/>
      <c r="AHR520" s="16"/>
      <c r="AHS520" s="16"/>
      <c r="AHT520" s="16"/>
      <c r="AHU520" s="16"/>
      <c r="AHV520" s="16"/>
      <c r="AHW520" s="16"/>
      <c r="AHX520" s="16"/>
      <c r="AHY520" s="16"/>
      <c r="AHZ520" s="16"/>
      <c r="AIA520" s="16"/>
      <c r="AIB520" s="16"/>
      <c r="AIC520" s="16"/>
      <c r="AID520" s="16"/>
      <c r="AIE520" s="16"/>
      <c r="AIF520" s="16"/>
      <c r="AIG520" s="16"/>
      <c r="AIH520" s="16"/>
      <c r="AII520" s="16"/>
      <c r="AIJ520" s="16"/>
      <c r="AIK520" s="16"/>
      <c r="AIL520" s="16"/>
      <c r="AIM520" s="16"/>
      <c r="AIN520" s="16"/>
      <c r="AIO520" s="16"/>
      <c r="AIP520" s="16"/>
      <c r="AIQ520" s="16"/>
      <c r="AIR520" s="16"/>
      <c r="AIS520" s="16"/>
      <c r="AIT520" s="16"/>
      <c r="AIU520" s="16"/>
      <c r="AIV520" s="16"/>
      <c r="AIW520" s="16"/>
      <c r="AIX520" s="16"/>
      <c r="AIY520" s="16"/>
      <c r="AIZ520" s="16"/>
      <c r="AJA520" s="16"/>
      <c r="AJB520" s="16"/>
      <c r="AJC520" s="16"/>
      <c r="AJD520" s="16"/>
      <c r="AJE520" s="16"/>
      <c r="AJF520" s="16"/>
      <c r="AJG520" s="16"/>
      <c r="AJH520" s="16"/>
      <c r="AJI520" s="16"/>
      <c r="AJJ520" s="16"/>
      <c r="AJK520" s="16"/>
      <c r="AJL520" s="16"/>
      <c r="AJM520" s="16"/>
      <c r="AJN520" s="16"/>
      <c r="AJO520" s="16"/>
      <c r="AJP520" s="16"/>
      <c r="AJQ520" s="16"/>
      <c r="AJR520" s="16"/>
      <c r="AJS520" s="16"/>
      <c r="AJT520" s="16"/>
      <c r="AJU520" s="16"/>
      <c r="AJV520" s="16"/>
      <c r="AJW520" s="16"/>
      <c r="AJX520" s="16"/>
      <c r="AJY520" s="16"/>
      <c r="AJZ520" s="16"/>
      <c r="AKA520" s="16"/>
      <c r="AKB520" s="16"/>
      <c r="AKC520" s="16"/>
      <c r="AKD520" s="16"/>
      <c r="AKE520" s="16"/>
      <c r="AKF520" s="16"/>
      <c r="AKG520" s="16"/>
      <c r="AKH520" s="16"/>
      <c r="AKI520" s="16"/>
      <c r="AKJ520" s="16"/>
      <c r="AKK520" s="16"/>
      <c r="AKL520" s="16"/>
      <c r="AKM520" s="16"/>
      <c r="AKN520" s="16"/>
      <c r="AKO520" s="16"/>
      <c r="AKP520" s="16"/>
      <c r="AKQ520" s="16"/>
      <c r="AKR520" s="16"/>
      <c r="AKS520" s="16"/>
      <c r="AKT520" s="16"/>
      <c r="AKU520" s="16"/>
      <c r="AKV520" s="16"/>
      <c r="AKW520" s="16"/>
      <c r="AKX520" s="16"/>
      <c r="AKY520" s="16"/>
      <c r="AKZ520" s="16"/>
      <c r="ALA520" s="16"/>
      <c r="ALB520" s="16"/>
      <c r="ALC520" s="16"/>
      <c r="ALD520" s="16"/>
      <c r="ALE520" s="16"/>
      <c r="ALF520" s="16"/>
      <c r="ALG520" s="16"/>
      <c r="ALH520" s="16"/>
      <c r="ALI520" s="16"/>
      <c r="ALJ520" s="16"/>
      <c r="ALK520" s="16"/>
      <c r="ALL520" s="16"/>
      <c r="ALM520" s="16"/>
      <c r="ALN520" s="16"/>
      <c r="ALO520" s="16"/>
      <c r="ALP520" s="16"/>
      <c r="ALQ520" s="16"/>
      <c r="ALR520" s="16"/>
      <c r="ALS520" s="16"/>
      <c r="ALT520" s="16"/>
      <c r="ALU520" s="16"/>
      <c r="ALV520" s="16"/>
      <c r="ALW520" s="16"/>
      <c r="ALX520" s="16"/>
      <c r="ALY520" s="16"/>
      <c r="ALZ520" s="16"/>
      <c r="AMA520" s="16"/>
      <c r="AMB520" s="16"/>
      <c r="AMC520" s="16"/>
      <c r="AMD520" s="16"/>
      <c r="AME520" s="16"/>
      <c r="AMF520" s="16"/>
      <c r="AMG520" s="16"/>
      <c r="AMH520" s="16"/>
      <c r="AMI520" s="16"/>
      <c r="AMJ520" s="16"/>
      <c r="AMK520" s="16"/>
      <c r="AML520" s="16"/>
      <c r="AMM520" s="16"/>
      <c r="AMN520" s="16"/>
      <c r="AMO520" s="16"/>
      <c r="AMP520" s="16"/>
      <c r="AMQ520" s="16"/>
      <c r="AMR520" s="16"/>
      <c r="AMS520" s="16"/>
      <c r="AMT520" s="16"/>
      <c r="AMU520" s="16"/>
      <c r="AMV520" s="16"/>
      <c r="AMW520" s="16"/>
      <c r="AMX520" s="16"/>
      <c r="AMY520" s="16"/>
      <c r="AMZ520" s="16"/>
      <c r="ANA520" s="16"/>
      <c r="ANB520" s="16"/>
      <c r="ANC520" s="16"/>
      <c r="AND520" s="16"/>
      <c r="ANE520" s="16"/>
      <c r="ANF520" s="16"/>
      <c r="ANG520" s="16"/>
      <c r="ANH520" s="16"/>
      <c r="ANI520" s="16"/>
      <c r="ANJ520" s="16"/>
      <c r="ANK520" s="16"/>
      <c r="ANL520" s="16"/>
      <c r="ANM520" s="16"/>
      <c r="ANN520" s="16"/>
      <c r="ANO520" s="16"/>
      <c r="ANP520" s="16"/>
      <c r="ANQ520" s="16"/>
      <c r="ANR520" s="16"/>
      <c r="ANS520" s="16"/>
      <c r="ANT520" s="16"/>
      <c r="ANU520" s="16"/>
      <c r="ANV520" s="16"/>
      <c r="ANW520" s="16"/>
      <c r="ANX520" s="16"/>
      <c r="ANY520" s="16"/>
      <c r="ANZ520" s="16"/>
      <c r="AOA520" s="16"/>
      <c r="AOB520" s="16"/>
      <c r="AOC520" s="16"/>
      <c r="AOD520" s="16"/>
      <c r="AOE520" s="16"/>
      <c r="AOF520" s="16"/>
      <c r="AOG520" s="16"/>
      <c r="AOH520" s="16"/>
      <c r="AOI520" s="16"/>
      <c r="AOJ520" s="16"/>
      <c r="AOK520" s="16"/>
      <c r="AOL520" s="16"/>
      <c r="AOM520" s="16"/>
      <c r="AON520" s="16"/>
      <c r="AOO520" s="16"/>
      <c r="AOP520" s="16"/>
      <c r="AOQ520" s="16"/>
      <c r="AOR520" s="16"/>
      <c r="AOS520" s="16"/>
      <c r="AOT520" s="16"/>
      <c r="AOU520" s="16"/>
      <c r="AOV520" s="16"/>
      <c r="AOW520" s="16"/>
      <c r="AOX520" s="16"/>
      <c r="AOY520" s="16"/>
      <c r="AOZ520" s="16"/>
      <c r="APA520" s="16"/>
      <c r="APB520" s="16"/>
      <c r="APC520" s="16"/>
      <c r="APD520" s="16"/>
      <c r="APE520" s="16"/>
      <c r="APF520" s="16"/>
      <c r="APG520" s="16"/>
      <c r="APH520" s="16"/>
      <c r="API520" s="16"/>
      <c r="APJ520" s="16"/>
      <c r="APK520" s="16"/>
      <c r="APL520" s="16"/>
      <c r="APM520" s="16"/>
      <c r="APN520" s="16"/>
      <c r="APO520" s="16"/>
      <c r="APP520" s="16"/>
      <c r="APQ520" s="16"/>
      <c r="APR520" s="16"/>
      <c r="APS520" s="16"/>
      <c r="APT520" s="16"/>
      <c r="APU520" s="16"/>
      <c r="APV520" s="16"/>
      <c r="APW520" s="16"/>
      <c r="APX520" s="16"/>
      <c r="APY520" s="16"/>
      <c r="APZ520" s="16"/>
      <c r="AQA520" s="16"/>
      <c r="AQB520" s="16"/>
      <c r="AQC520" s="16"/>
      <c r="AQD520" s="16"/>
      <c r="AQE520" s="16"/>
      <c r="AQF520" s="16"/>
      <c r="AQG520" s="16"/>
      <c r="AQH520" s="16"/>
      <c r="AQI520" s="16"/>
      <c r="AQJ520" s="16"/>
      <c r="AQK520" s="16"/>
      <c r="AQL520" s="16"/>
      <c r="AQM520" s="16"/>
      <c r="AQN520" s="16"/>
      <c r="AQO520" s="16"/>
      <c r="AQP520" s="16"/>
      <c r="AQQ520" s="16"/>
      <c r="AQR520" s="16"/>
      <c r="AQS520" s="16"/>
      <c r="AQT520" s="16"/>
      <c r="AQU520" s="16"/>
      <c r="AQV520" s="16"/>
      <c r="AQW520" s="16"/>
      <c r="AQX520" s="16"/>
      <c r="AQY520" s="16"/>
      <c r="AQZ520" s="16"/>
      <c r="ARA520" s="16"/>
      <c r="ARB520" s="16"/>
      <c r="ARC520" s="16"/>
      <c r="ARD520" s="16"/>
      <c r="ARE520" s="16"/>
      <c r="ARF520" s="16"/>
      <c r="ARG520" s="16"/>
      <c r="ARH520" s="16"/>
      <c r="ARI520" s="16"/>
      <c r="ARJ520" s="16"/>
      <c r="ARK520" s="16"/>
      <c r="ARL520" s="16"/>
      <c r="ARM520" s="16"/>
      <c r="ARN520" s="16"/>
      <c r="ARO520" s="16"/>
      <c r="ARP520" s="16"/>
      <c r="ARQ520" s="16"/>
      <c r="ARR520" s="16"/>
      <c r="ARS520" s="16"/>
      <c r="ART520" s="16"/>
      <c r="ARU520" s="16"/>
      <c r="ARV520" s="16"/>
      <c r="ARW520" s="16"/>
      <c r="ARX520" s="16"/>
      <c r="ARY520" s="16"/>
      <c r="ARZ520" s="16"/>
      <c r="ASA520" s="16"/>
      <c r="ASB520" s="16"/>
      <c r="ASC520" s="16"/>
      <c r="ASD520" s="16"/>
      <c r="ASE520" s="16"/>
      <c r="ASF520" s="16"/>
      <c r="ASG520" s="16"/>
      <c r="ASH520" s="16"/>
      <c r="ASI520" s="16"/>
      <c r="ASJ520" s="16"/>
      <c r="ASK520" s="16"/>
      <c r="ASL520" s="16"/>
      <c r="ASM520" s="16"/>
      <c r="ASN520" s="16"/>
      <c r="ASO520" s="16"/>
      <c r="ASP520" s="16"/>
      <c r="ASQ520" s="16"/>
      <c r="ASR520" s="16"/>
      <c r="ASS520" s="16"/>
      <c r="AST520" s="16"/>
      <c r="ASU520" s="16"/>
      <c r="ASV520" s="16"/>
      <c r="ASW520" s="16"/>
      <c r="ASX520" s="16"/>
      <c r="ASY520" s="16"/>
      <c r="ASZ520" s="16"/>
      <c r="ATA520" s="16"/>
      <c r="ATB520" s="16"/>
      <c r="ATC520" s="16"/>
      <c r="ATD520" s="16"/>
      <c r="ATE520" s="16"/>
      <c r="ATF520" s="16"/>
      <c r="ATG520" s="16"/>
      <c r="ATH520" s="16"/>
      <c r="ATI520" s="16"/>
      <c r="ATJ520" s="16"/>
      <c r="ATK520" s="16"/>
      <c r="ATL520" s="16"/>
      <c r="ATM520" s="16"/>
      <c r="ATN520" s="16"/>
      <c r="ATO520" s="16"/>
      <c r="ATP520" s="16"/>
      <c r="ATQ520" s="16"/>
      <c r="ATR520" s="16"/>
      <c r="ATS520" s="16"/>
      <c r="ATT520" s="16"/>
      <c r="ATU520" s="16"/>
      <c r="ATV520" s="16"/>
      <c r="ATW520" s="16"/>
      <c r="ATX520" s="16"/>
      <c r="ATY520" s="16"/>
      <c r="ATZ520" s="16"/>
      <c r="AUA520" s="16"/>
      <c r="AUB520" s="16"/>
      <c r="AUC520" s="16"/>
      <c r="AUD520" s="16"/>
      <c r="AUE520" s="16"/>
      <c r="AUF520" s="16"/>
      <c r="AUG520" s="16"/>
      <c r="AUH520" s="16"/>
      <c r="AUI520" s="16"/>
      <c r="AUJ520" s="16"/>
      <c r="AUK520" s="16"/>
      <c r="AUL520" s="16"/>
      <c r="AUM520" s="16"/>
      <c r="AUN520" s="16"/>
      <c r="AUO520" s="16"/>
      <c r="AUP520" s="16"/>
      <c r="AUQ520" s="16"/>
      <c r="AUR520" s="16"/>
      <c r="AUS520" s="16"/>
      <c r="AUT520" s="16"/>
      <c r="AUU520" s="16"/>
      <c r="AUV520" s="16"/>
      <c r="AUW520" s="16"/>
      <c r="AUX520" s="16"/>
      <c r="AUY520" s="16"/>
      <c r="AUZ520" s="16"/>
      <c r="AVA520" s="16"/>
      <c r="AVB520" s="16"/>
      <c r="AVC520" s="16"/>
      <c r="AVD520" s="16"/>
      <c r="AVE520" s="16"/>
      <c r="AVF520" s="16"/>
      <c r="AVG520" s="16"/>
      <c r="AVH520" s="16"/>
      <c r="AVI520" s="16"/>
      <c r="AVJ520" s="16"/>
      <c r="AVK520" s="16"/>
      <c r="AVL520" s="16"/>
      <c r="AVM520" s="16"/>
      <c r="AVN520" s="16"/>
      <c r="AVO520" s="16"/>
      <c r="AVP520" s="16"/>
      <c r="AVQ520" s="16"/>
      <c r="AVR520" s="16"/>
      <c r="AVS520" s="16"/>
      <c r="AVT520" s="16"/>
      <c r="AVU520" s="16"/>
      <c r="AVV520" s="16"/>
      <c r="AVW520" s="16"/>
      <c r="AVX520" s="16"/>
      <c r="AVY520" s="16"/>
      <c r="AVZ520" s="16"/>
      <c r="AWA520" s="16"/>
      <c r="AWB520" s="16"/>
      <c r="AWC520" s="16"/>
      <c r="AWD520" s="16"/>
      <c r="AWE520" s="16"/>
      <c r="AWF520" s="16"/>
      <c r="AWG520" s="16"/>
      <c r="AWH520" s="16"/>
      <c r="AWI520" s="16"/>
      <c r="AWJ520" s="16"/>
      <c r="AWK520" s="16"/>
      <c r="AWL520" s="16"/>
      <c r="AWM520" s="16"/>
      <c r="AWN520" s="16"/>
      <c r="AWO520" s="16"/>
      <c r="AWP520" s="16"/>
      <c r="AWQ520" s="16"/>
      <c r="AWR520" s="16"/>
      <c r="AWS520" s="16"/>
      <c r="AWT520" s="16"/>
      <c r="AWU520" s="16"/>
      <c r="AWV520" s="16"/>
      <c r="AWW520" s="16"/>
      <c r="AWX520" s="16"/>
      <c r="AWY520" s="16"/>
      <c r="AWZ520" s="16"/>
      <c r="AXA520" s="16"/>
      <c r="AXB520" s="16"/>
      <c r="AXC520" s="16"/>
      <c r="AXD520" s="16"/>
      <c r="AXE520" s="16"/>
      <c r="AXF520" s="16"/>
      <c r="AXG520" s="16"/>
      <c r="AXH520" s="16"/>
      <c r="AXI520" s="16"/>
      <c r="AXJ520" s="16"/>
      <c r="AXK520" s="16"/>
      <c r="AXL520" s="16"/>
      <c r="AXM520" s="16"/>
      <c r="AXN520" s="16"/>
      <c r="AXO520" s="16"/>
      <c r="AXP520" s="16"/>
      <c r="AXQ520" s="16"/>
      <c r="AXR520" s="16"/>
      <c r="AXS520" s="16"/>
      <c r="AXT520" s="16"/>
      <c r="AXU520" s="16"/>
      <c r="AXV520" s="16"/>
      <c r="AXW520" s="16"/>
      <c r="AXX520" s="16"/>
      <c r="AXY520" s="16"/>
      <c r="AXZ520" s="16"/>
      <c r="AYA520" s="16"/>
      <c r="AYB520" s="16"/>
      <c r="AYC520" s="16"/>
      <c r="AYD520" s="16"/>
      <c r="AYE520" s="16"/>
      <c r="AYF520" s="16"/>
      <c r="AYG520" s="16"/>
      <c r="AYH520" s="16"/>
      <c r="AYI520" s="16"/>
      <c r="AYJ520" s="16"/>
      <c r="AYK520" s="16"/>
      <c r="AYL520" s="16"/>
      <c r="AYM520" s="16"/>
      <c r="AYN520" s="16"/>
      <c r="AYO520" s="16"/>
      <c r="AYP520" s="16"/>
      <c r="AYQ520" s="16"/>
      <c r="AYR520" s="16"/>
      <c r="AYS520" s="16"/>
      <c r="AYT520" s="16"/>
      <c r="AYU520" s="16"/>
      <c r="AYV520" s="16"/>
      <c r="AYW520" s="16"/>
      <c r="AYX520" s="16"/>
      <c r="AYY520" s="16"/>
      <c r="AYZ520" s="16"/>
      <c r="AZA520" s="16"/>
      <c r="AZB520" s="16"/>
      <c r="AZC520" s="16"/>
      <c r="AZD520" s="16"/>
      <c r="AZE520" s="16"/>
      <c r="AZF520" s="16"/>
      <c r="AZG520" s="16"/>
      <c r="AZH520" s="16"/>
      <c r="AZI520" s="16"/>
      <c r="AZJ520" s="16"/>
      <c r="AZK520" s="16"/>
      <c r="AZL520" s="16"/>
      <c r="AZM520" s="16"/>
      <c r="AZN520" s="16"/>
      <c r="AZO520" s="16"/>
      <c r="AZP520" s="16"/>
      <c r="AZQ520" s="16"/>
      <c r="AZR520" s="16"/>
      <c r="AZS520" s="16"/>
      <c r="AZT520" s="16"/>
      <c r="AZU520" s="16"/>
      <c r="AZV520" s="16"/>
      <c r="AZW520" s="16"/>
      <c r="AZX520" s="16"/>
      <c r="AZY520" s="16"/>
      <c r="AZZ520" s="16"/>
      <c r="BAA520" s="16"/>
      <c r="BAB520" s="16"/>
      <c r="BAC520" s="16"/>
      <c r="BAD520" s="16"/>
      <c r="BAE520" s="16"/>
      <c r="BAF520" s="16"/>
      <c r="BAG520" s="16"/>
      <c r="BAH520" s="16"/>
      <c r="BAI520" s="16"/>
      <c r="BAJ520" s="16"/>
      <c r="BAK520" s="16"/>
      <c r="BAL520" s="16"/>
      <c r="BAM520" s="16"/>
      <c r="BAN520" s="16"/>
      <c r="BAO520" s="16"/>
      <c r="BAP520" s="16"/>
      <c r="BAQ520" s="16"/>
      <c r="BAR520" s="16"/>
      <c r="BAS520" s="16"/>
      <c r="BAT520" s="16"/>
      <c r="BAU520" s="16"/>
      <c r="BAV520" s="16"/>
      <c r="BAW520" s="16"/>
      <c r="BAX520" s="16"/>
      <c r="BAY520" s="16"/>
      <c r="BAZ520" s="16"/>
      <c r="BBA520" s="16"/>
      <c r="BBB520" s="16"/>
      <c r="BBC520" s="16"/>
      <c r="BBD520" s="16"/>
      <c r="BBE520" s="16"/>
      <c r="BBF520" s="16"/>
      <c r="BBG520" s="16"/>
      <c r="BBH520" s="16"/>
      <c r="BBI520" s="16"/>
      <c r="BBJ520" s="16"/>
      <c r="BBK520" s="16"/>
      <c r="BBL520" s="16"/>
      <c r="BBM520" s="16"/>
      <c r="BBN520" s="16"/>
      <c r="BBO520" s="16"/>
      <c r="BBP520" s="16"/>
      <c r="BBQ520" s="16"/>
      <c r="BBR520" s="16"/>
      <c r="BBS520" s="16"/>
      <c r="BBT520" s="16"/>
      <c r="BBU520" s="16"/>
      <c r="BBV520" s="16"/>
      <c r="BBW520" s="16"/>
      <c r="BBX520" s="16"/>
      <c r="BBY520" s="16"/>
      <c r="BBZ520" s="16"/>
      <c r="BCA520" s="16"/>
      <c r="BCB520" s="16"/>
      <c r="BCC520" s="16"/>
      <c r="BCD520" s="16"/>
      <c r="BCE520" s="16"/>
      <c r="BCF520" s="16"/>
      <c r="BCG520" s="16"/>
      <c r="BCH520" s="16"/>
      <c r="BCI520" s="16"/>
      <c r="BCJ520" s="16"/>
      <c r="BCK520" s="16"/>
      <c r="BCL520" s="16"/>
      <c r="BCM520" s="16"/>
      <c r="BCN520" s="16"/>
      <c r="BCO520" s="16"/>
      <c r="BCP520" s="16"/>
      <c r="BCQ520" s="16"/>
      <c r="BCR520" s="16"/>
      <c r="BCS520" s="16"/>
      <c r="BCT520" s="16"/>
      <c r="BCU520" s="16"/>
      <c r="BCV520" s="16"/>
      <c r="BCW520" s="16"/>
      <c r="BCX520" s="16"/>
      <c r="BCY520" s="16"/>
      <c r="BCZ520" s="16"/>
      <c r="BDA520" s="16"/>
      <c r="BDB520" s="16"/>
      <c r="BDC520" s="16"/>
      <c r="BDD520" s="16"/>
      <c r="BDE520" s="16"/>
      <c r="BDF520" s="16"/>
      <c r="BDG520" s="16"/>
      <c r="BDH520" s="16"/>
      <c r="BDI520" s="16"/>
      <c r="BDJ520" s="16"/>
      <c r="BDK520" s="16"/>
      <c r="BDL520" s="16"/>
      <c r="BDM520" s="16"/>
      <c r="BDN520" s="16"/>
      <c r="BDO520" s="16"/>
      <c r="BDP520" s="16"/>
      <c r="BDQ520" s="16"/>
      <c r="BDR520" s="16"/>
      <c r="BDS520" s="16"/>
      <c r="BDT520" s="16"/>
      <c r="BDU520" s="16"/>
      <c r="BDV520" s="16"/>
      <c r="BDW520" s="16"/>
      <c r="BDX520" s="16"/>
      <c r="BDY520" s="16"/>
      <c r="BDZ520" s="16"/>
      <c r="BEA520" s="16"/>
      <c r="BEB520" s="16"/>
      <c r="BEC520" s="16"/>
      <c r="BED520" s="16"/>
      <c r="BEE520" s="16"/>
      <c r="BEF520" s="16"/>
      <c r="BEG520" s="16"/>
      <c r="BEH520" s="16"/>
      <c r="BEI520" s="16"/>
      <c r="BEJ520" s="16"/>
      <c r="BEK520" s="16"/>
      <c r="BEL520" s="16"/>
      <c r="BEM520" s="16"/>
      <c r="BEN520" s="16"/>
      <c r="BEO520" s="16"/>
      <c r="BEP520" s="16"/>
      <c r="BEQ520" s="16"/>
      <c r="BER520" s="16"/>
      <c r="BES520" s="16"/>
      <c r="BET520" s="16"/>
      <c r="BEU520" s="16"/>
      <c r="BEV520" s="16"/>
      <c r="BEW520" s="16"/>
      <c r="BEX520" s="16"/>
      <c r="BEY520" s="16"/>
      <c r="BEZ520" s="16"/>
      <c r="BFA520" s="16"/>
      <c r="BFB520" s="16"/>
      <c r="BFC520" s="16"/>
      <c r="BFD520" s="16"/>
      <c r="BFE520" s="16"/>
      <c r="BFF520" s="16"/>
      <c r="BFG520" s="16"/>
      <c r="BFH520" s="16"/>
      <c r="BFI520" s="16"/>
      <c r="BFJ520" s="16"/>
      <c r="BFK520" s="16"/>
      <c r="BFL520" s="16"/>
      <c r="BFM520" s="16"/>
      <c r="BFN520" s="16"/>
      <c r="BFO520" s="16"/>
      <c r="BFP520" s="16"/>
      <c r="BFQ520" s="16"/>
      <c r="BFR520" s="16"/>
      <c r="BFS520" s="16"/>
      <c r="BFT520" s="16"/>
      <c r="BFU520" s="16"/>
      <c r="BFV520" s="16"/>
      <c r="BFW520" s="16"/>
      <c r="BFX520" s="16"/>
      <c r="BFY520" s="16"/>
      <c r="BFZ520" s="16"/>
      <c r="BGA520" s="16"/>
      <c r="BGB520" s="16"/>
      <c r="BGC520" s="16"/>
      <c r="BGD520" s="16"/>
      <c r="BGE520" s="16"/>
      <c r="BGF520" s="16"/>
      <c r="BGG520" s="16"/>
      <c r="BGH520" s="16"/>
      <c r="BGI520" s="16"/>
      <c r="BGJ520" s="16"/>
      <c r="BGK520" s="16"/>
      <c r="BGL520" s="16"/>
      <c r="BGM520" s="16"/>
      <c r="BGN520" s="16"/>
      <c r="BGO520" s="16"/>
      <c r="BGP520" s="16"/>
      <c r="BGQ520" s="16"/>
      <c r="BGR520" s="16"/>
      <c r="BGS520" s="16"/>
      <c r="BGT520" s="16"/>
      <c r="BGU520" s="16"/>
      <c r="BGV520" s="16"/>
      <c r="BGW520" s="16"/>
      <c r="BGX520" s="16"/>
      <c r="BGY520" s="16"/>
      <c r="BGZ520" s="16"/>
      <c r="BHA520" s="16"/>
      <c r="BHB520" s="16"/>
      <c r="BHC520" s="16"/>
      <c r="BHD520" s="16"/>
      <c r="BHE520" s="16"/>
      <c r="BHF520" s="16"/>
      <c r="BHG520" s="16"/>
      <c r="BHH520" s="16"/>
      <c r="BHI520" s="16"/>
      <c r="BHJ520" s="16"/>
      <c r="BHK520" s="16"/>
      <c r="BHL520" s="16"/>
      <c r="BHM520" s="16"/>
      <c r="BHN520" s="16"/>
      <c r="BHO520" s="16"/>
      <c r="BHP520" s="16"/>
      <c r="BHQ520" s="16"/>
      <c r="BHR520" s="16"/>
      <c r="BHS520" s="16"/>
      <c r="BHT520" s="16"/>
      <c r="BHU520" s="16"/>
      <c r="BHV520" s="16"/>
      <c r="BHW520" s="16"/>
      <c r="BHX520" s="16"/>
      <c r="BHY520" s="16"/>
      <c r="BHZ520" s="16"/>
      <c r="BIA520" s="16"/>
      <c r="BIB520" s="16"/>
      <c r="BIC520" s="16"/>
      <c r="BID520" s="16"/>
      <c r="BIE520" s="16"/>
      <c r="BIF520" s="16"/>
      <c r="BIG520" s="16"/>
      <c r="BIH520" s="16"/>
      <c r="BII520" s="16"/>
      <c r="BIJ520" s="16"/>
      <c r="BIK520" s="16"/>
      <c r="BIL520" s="16"/>
      <c r="BIM520" s="16"/>
      <c r="BIN520" s="16"/>
      <c r="BIO520" s="16"/>
      <c r="BIP520" s="16"/>
      <c r="BIQ520" s="16"/>
      <c r="BIR520" s="16"/>
      <c r="BIS520" s="16"/>
      <c r="BIT520" s="16"/>
      <c r="BIU520" s="16"/>
      <c r="BIV520" s="16"/>
      <c r="BIW520" s="16"/>
      <c r="BIX520" s="16"/>
      <c r="BIY520" s="16"/>
      <c r="BIZ520" s="16"/>
      <c r="BJA520" s="16"/>
      <c r="BJB520" s="16"/>
      <c r="BJC520" s="16"/>
      <c r="BJD520" s="16"/>
      <c r="BJE520" s="16"/>
      <c r="BJF520" s="16"/>
      <c r="BJG520" s="16"/>
      <c r="BJH520" s="16"/>
      <c r="BJI520" s="16"/>
      <c r="BJJ520" s="16"/>
      <c r="BJK520" s="16"/>
      <c r="BJL520" s="16"/>
      <c r="BJM520" s="16"/>
      <c r="BJN520" s="16"/>
      <c r="BJO520" s="16"/>
      <c r="BJP520" s="16"/>
      <c r="BJQ520" s="16"/>
      <c r="BJR520" s="16"/>
      <c r="BJS520" s="16"/>
      <c r="BJT520" s="16"/>
      <c r="BJU520" s="16"/>
      <c r="BJV520" s="16"/>
      <c r="BJW520" s="16"/>
      <c r="BJX520" s="16"/>
      <c r="BJY520" s="16"/>
      <c r="BJZ520" s="16"/>
      <c r="BKA520" s="16"/>
      <c r="BKB520" s="16"/>
      <c r="BKC520" s="16"/>
      <c r="BKD520" s="16"/>
      <c r="BKE520" s="16"/>
      <c r="BKF520" s="16"/>
      <c r="BKG520" s="16"/>
      <c r="BKH520" s="16"/>
      <c r="BKI520" s="16"/>
      <c r="BKJ520" s="16"/>
      <c r="BKK520" s="16"/>
      <c r="BKL520" s="16"/>
      <c r="BKM520" s="16"/>
      <c r="BKN520" s="16"/>
      <c r="BKO520" s="16"/>
      <c r="BKP520" s="16"/>
      <c r="BKQ520" s="16"/>
      <c r="BKR520" s="16"/>
      <c r="BKS520" s="16"/>
      <c r="BKT520" s="16"/>
      <c r="BKU520" s="16"/>
      <c r="BKV520" s="16"/>
      <c r="BKW520" s="16"/>
      <c r="BKX520" s="16"/>
      <c r="BKY520" s="16"/>
      <c r="BKZ520" s="16"/>
      <c r="BLA520" s="16"/>
      <c r="BLB520" s="16"/>
      <c r="BLC520" s="16"/>
      <c r="BLD520" s="16"/>
      <c r="BLE520" s="16"/>
      <c r="BLF520" s="16"/>
      <c r="BLG520" s="16"/>
      <c r="BLH520" s="16"/>
      <c r="BLI520" s="16"/>
      <c r="BLJ520" s="16"/>
      <c r="BLK520" s="16"/>
      <c r="BLL520" s="16"/>
      <c r="BLM520" s="16"/>
      <c r="BLN520" s="16"/>
      <c r="BLO520" s="16"/>
      <c r="BLP520" s="16"/>
      <c r="BLQ520" s="16"/>
      <c r="BLR520" s="16"/>
      <c r="BLS520" s="16"/>
      <c r="BLT520" s="16"/>
      <c r="BLU520" s="16"/>
      <c r="BLV520" s="16"/>
      <c r="BLW520" s="16"/>
      <c r="BLX520" s="16"/>
      <c r="BLY520" s="16"/>
      <c r="BLZ520" s="16"/>
      <c r="BMA520" s="16"/>
      <c r="BMB520" s="16"/>
      <c r="BMC520" s="16"/>
      <c r="BMD520" s="16"/>
      <c r="BME520" s="16"/>
      <c r="BMF520" s="16"/>
      <c r="BMG520" s="16"/>
      <c r="BMH520" s="16"/>
      <c r="BMI520" s="16"/>
      <c r="BMJ520" s="16"/>
      <c r="BMK520" s="16"/>
      <c r="BML520" s="16"/>
      <c r="BMM520" s="16"/>
      <c r="BMN520" s="16"/>
      <c r="BMO520" s="16"/>
    </row>
    <row r="521" spans="1:1705" s="1164" customFormat="1">
      <c r="A521" s="580" t="s">
        <v>1497</v>
      </c>
      <c r="B521" s="581"/>
      <c r="C521" s="581" t="s">
        <v>1497</v>
      </c>
      <c r="D521" s="582" t="s">
        <v>1192</v>
      </c>
      <c r="E521" s="780" t="s">
        <v>1193</v>
      </c>
      <c r="F521" s="780" t="s">
        <v>173</v>
      </c>
      <c r="G521" s="780"/>
      <c r="H521" s="780">
        <v>2</v>
      </c>
      <c r="I521" s="780"/>
      <c r="J521" s="856">
        <v>59.354138574000103</v>
      </c>
      <c r="K521" s="856">
        <v>24.777981999000101</v>
      </c>
      <c r="L521" s="865" t="s">
        <v>1254</v>
      </c>
      <c r="M521" s="898"/>
      <c r="N521" s="911" t="s">
        <v>1498</v>
      </c>
      <c r="O521" s="780" t="s">
        <v>1131</v>
      </c>
      <c r="P521" s="780"/>
      <c r="Q521" s="467">
        <v>519</v>
      </c>
      <c r="R521" s="467">
        <v>519</v>
      </c>
      <c r="S521"/>
      <c r="T521" s="461"/>
      <c r="U521" s="1155"/>
      <c r="V521" s="709"/>
      <c r="W521" s="461"/>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6"/>
      <c r="DF521" s="16"/>
      <c r="DG521" s="16"/>
      <c r="DH521" s="16"/>
      <c r="DI521" s="16"/>
      <c r="DJ521" s="16"/>
      <c r="DK521" s="16"/>
      <c r="DL521" s="16"/>
      <c r="DM521" s="16"/>
      <c r="DN521" s="16"/>
      <c r="DO521" s="16"/>
      <c r="DP521" s="16"/>
      <c r="DQ521" s="16"/>
      <c r="DR521" s="16"/>
      <c r="DS521" s="16"/>
      <c r="DT521" s="16"/>
      <c r="DU521" s="16"/>
      <c r="DV521" s="16"/>
      <c r="DW521" s="16"/>
      <c r="DX521" s="16"/>
      <c r="DY521" s="16"/>
      <c r="DZ521" s="16"/>
      <c r="EA521" s="16"/>
      <c r="EB521" s="16"/>
      <c r="EC521" s="16"/>
      <c r="ED521" s="16"/>
      <c r="EE521" s="16"/>
      <c r="EF521" s="16"/>
      <c r="EG521" s="16"/>
      <c r="EH521" s="16"/>
      <c r="EI521" s="16"/>
      <c r="EJ521" s="16"/>
      <c r="EK521" s="16"/>
      <c r="EL521" s="16"/>
      <c r="EM521" s="16"/>
      <c r="EN521" s="16"/>
      <c r="EO521" s="16"/>
      <c r="EP521" s="16"/>
      <c r="EQ521" s="16"/>
      <c r="ER521" s="16"/>
      <c r="ES521" s="16"/>
      <c r="ET521" s="16"/>
      <c r="EU521" s="16"/>
      <c r="EV521" s="16"/>
      <c r="EW521" s="16"/>
      <c r="EX521" s="16"/>
      <c r="EY521" s="16"/>
      <c r="EZ521" s="16"/>
      <c r="FA521" s="16"/>
      <c r="FB521" s="16"/>
      <c r="FC521" s="16"/>
      <c r="FD521" s="16"/>
      <c r="FE521" s="16"/>
      <c r="FF521" s="16"/>
      <c r="FG521" s="16"/>
      <c r="FH521" s="16"/>
      <c r="FI521" s="16"/>
      <c r="FJ521" s="16"/>
      <c r="FK521" s="16"/>
      <c r="FL521" s="16"/>
      <c r="FM521" s="16"/>
      <c r="FN521" s="16"/>
      <c r="FO521" s="16"/>
      <c r="FP521" s="16"/>
      <c r="FQ521" s="16"/>
      <c r="FR521" s="16"/>
      <c r="FS521" s="16"/>
      <c r="FT521" s="16"/>
      <c r="FU521" s="16"/>
      <c r="FV521" s="16"/>
      <c r="FW521" s="16"/>
      <c r="FX521" s="16"/>
      <c r="FY521" s="16"/>
      <c r="FZ521" s="16"/>
      <c r="GA521" s="16"/>
      <c r="GB521" s="16"/>
      <c r="GC521" s="16"/>
      <c r="GD521" s="16"/>
      <c r="GE521" s="16"/>
      <c r="GF521" s="16"/>
      <c r="GG521" s="16"/>
      <c r="GH521" s="16"/>
      <c r="GI521" s="16"/>
      <c r="GJ521" s="16"/>
      <c r="GK521" s="16"/>
      <c r="GL521" s="16"/>
      <c r="GM521" s="16"/>
      <c r="GN521" s="16"/>
      <c r="GO521" s="16"/>
      <c r="GP521" s="16"/>
      <c r="GQ521" s="16"/>
      <c r="GR521" s="16"/>
      <c r="GS521" s="16"/>
      <c r="GT521" s="16"/>
      <c r="GU521" s="16"/>
      <c r="GV521" s="16"/>
      <c r="GW521" s="16"/>
      <c r="GX521" s="16"/>
      <c r="GY521" s="16"/>
      <c r="GZ521" s="16"/>
      <c r="HA521" s="16"/>
      <c r="HB521" s="16"/>
      <c r="HC521" s="16"/>
      <c r="HD521" s="16"/>
      <c r="HE521" s="16"/>
      <c r="HF521" s="16"/>
      <c r="HG521" s="16"/>
      <c r="HH521" s="16"/>
      <c r="HI521" s="16"/>
      <c r="HJ521" s="16"/>
      <c r="HK521" s="16"/>
      <c r="HL521" s="16"/>
      <c r="HM521" s="16"/>
      <c r="HN521" s="16"/>
      <c r="HO521" s="16"/>
      <c r="HP521" s="16"/>
      <c r="HQ521" s="16"/>
      <c r="HR521" s="16"/>
      <c r="HS521" s="16"/>
      <c r="HT521" s="16"/>
      <c r="HU521" s="16"/>
      <c r="HV521" s="16"/>
      <c r="HW521" s="16"/>
      <c r="HX521" s="16"/>
      <c r="HY521" s="16"/>
      <c r="HZ521" s="16"/>
      <c r="IA521" s="16"/>
      <c r="IB521" s="16"/>
      <c r="IC521" s="16"/>
      <c r="ID521" s="16"/>
      <c r="IE521" s="16"/>
      <c r="IF521" s="16"/>
      <c r="IG521" s="16"/>
      <c r="IH521" s="16"/>
      <c r="II521" s="16"/>
      <c r="IJ521" s="16"/>
      <c r="IK521" s="16"/>
      <c r="IL521" s="16"/>
      <c r="IM521" s="16"/>
      <c r="IN521" s="16"/>
      <c r="IO521" s="16"/>
      <c r="IP521" s="16"/>
      <c r="IQ521" s="16"/>
      <c r="IR521" s="16"/>
      <c r="IS521" s="16"/>
      <c r="IT521" s="16"/>
      <c r="IU521" s="16"/>
      <c r="IV521" s="16"/>
      <c r="IW521" s="16"/>
      <c r="IX521" s="16"/>
      <c r="IY521" s="16"/>
      <c r="IZ521" s="16"/>
      <c r="JA521" s="16"/>
      <c r="JB521" s="16"/>
      <c r="JC521" s="16"/>
      <c r="JD521" s="16"/>
      <c r="JE521" s="16"/>
      <c r="JF521" s="16"/>
      <c r="JG521" s="16"/>
      <c r="JH521" s="16"/>
      <c r="JI521" s="16"/>
      <c r="JJ521" s="16"/>
      <c r="JK521" s="16"/>
      <c r="JL521" s="16"/>
      <c r="JM521" s="16"/>
      <c r="JN521" s="16"/>
      <c r="JO521" s="16"/>
      <c r="JP521" s="16"/>
      <c r="JQ521" s="16"/>
      <c r="JR521" s="16"/>
      <c r="JS521" s="16"/>
      <c r="JT521" s="16"/>
      <c r="JU521" s="16"/>
      <c r="JV521" s="16"/>
      <c r="JW521" s="16"/>
      <c r="JX521" s="16"/>
      <c r="JY521" s="16"/>
      <c r="JZ521" s="16"/>
      <c r="KA521" s="16"/>
      <c r="KB521" s="16"/>
      <c r="KC521" s="16"/>
      <c r="KD521" s="16"/>
      <c r="KE521" s="16"/>
      <c r="KF521" s="16"/>
      <c r="KG521" s="16"/>
      <c r="KH521" s="16"/>
      <c r="KI521" s="16"/>
      <c r="KJ521" s="16"/>
      <c r="KK521" s="16"/>
      <c r="KL521" s="16"/>
      <c r="KM521" s="16"/>
      <c r="KN521" s="16"/>
      <c r="KO521" s="16"/>
      <c r="KP521" s="16"/>
      <c r="KQ521" s="16"/>
      <c r="KR521" s="16"/>
      <c r="KS521" s="16"/>
      <c r="KT521" s="16"/>
      <c r="KU521" s="16"/>
      <c r="KV521" s="16"/>
      <c r="KW521" s="16"/>
      <c r="KX521" s="16"/>
      <c r="KY521" s="16"/>
      <c r="KZ521" s="16"/>
      <c r="LA521" s="16"/>
      <c r="LB521" s="16"/>
      <c r="LC521" s="16"/>
      <c r="LD521" s="16"/>
      <c r="LE521" s="16"/>
      <c r="LF521" s="16"/>
      <c r="LG521" s="16"/>
      <c r="LH521" s="16"/>
      <c r="LI521" s="16"/>
      <c r="LJ521" s="16"/>
      <c r="LK521" s="16"/>
      <c r="LL521" s="16"/>
      <c r="LM521" s="16"/>
      <c r="LN521" s="16"/>
      <c r="LO521" s="16"/>
      <c r="LP521" s="16"/>
      <c r="LQ521" s="16"/>
      <c r="LR521" s="16"/>
      <c r="LS521" s="16"/>
      <c r="LT521" s="16"/>
      <c r="LU521" s="16"/>
      <c r="LV521" s="16"/>
      <c r="LW521" s="16"/>
      <c r="LX521" s="16"/>
      <c r="LY521" s="16"/>
      <c r="LZ521" s="16"/>
      <c r="MA521" s="16"/>
      <c r="MB521" s="16"/>
      <c r="MC521" s="16"/>
      <c r="MD521" s="16"/>
      <c r="ME521" s="16"/>
      <c r="MF521" s="16"/>
      <c r="MG521" s="16"/>
      <c r="MH521" s="16"/>
      <c r="MI521" s="16"/>
      <c r="MJ521" s="16"/>
      <c r="MK521" s="16"/>
      <c r="ML521" s="16"/>
      <c r="MM521" s="16"/>
      <c r="MN521" s="16"/>
      <c r="MO521" s="16"/>
      <c r="MP521" s="16"/>
      <c r="MQ521" s="16"/>
      <c r="MR521" s="16"/>
      <c r="MS521" s="16"/>
      <c r="MT521" s="16"/>
      <c r="MU521" s="16"/>
      <c r="MV521" s="16"/>
      <c r="MW521" s="16"/>
      <c r="MX521" s="16"/>
      <c r="MY521" s="16"/>
      <c r="MZ521" s="16"/>
      <c r="NA521" s="16"/>
      <c r="NB521" s="16"/>
      <c r="NC521" s="16"/>
      <c r="ND521" s="16"/>
      <c r="NE521" s="16"/>
      <c r="NF521" s="16"/>
      <c r="NG521" s="16"/>
      <c r="NH521" s="16"/>
      <c r="NI521" s="16"/>
      <c r="NJ521" s="16"/>
      <c r="NK521" s="16"/>
      <c r="NL521" s="16"/>
      <c r="NM521" s="16"/>
      <c r="NN521" s="16"/>
      <c r="NO521" s="16"/>
      <c r="NP521" s="16"/>
      <c r="NQ521" s="16"/>
      <c r="NR521" s="16"/>
      <c r="NS521" s="16"/>
      <c r="NT521" s="16"/>
      <c r="NU521" s="16"/>
      <c r="NV521" s="16"/>
      <c r="NW521" s="16"/>
      <c r="NX521" s="16"/>
      <c r="NY521" s="16"/>
      <c r="NZ521" s="16"/>
      <c r="OA521" s="16"/>
      <c r="OB521" s="16"/>
      <c r="OC521" s="16"/>
      <c r="OD521" s="16"/>
      <c r="OE521" s="16"/>
      <c r="OF521" s="16"/>
      <c r="OG521" s="16"/>
      <c r="OH521" s="16"/>
      <c r="OI521" s="16"/>
      <c r="OJ521" s="16"/>
      <c r="OK521" s="16"/>
      <c r="OL521" s="16"/>
      <c r="OM521" s="16"/>
      <c r="ON521" s="16"/>
      <c r="OO521" s="16"/>
      <c r="OP521" s="16"/>
      <c r="OQ521" s="16"/>
      <c r="OR521" s="16"/>
      <c r="OS521" s="16"/>
      <c r="OT521" s="16"/>
      <c r="OU521" s="16"/>
      <c r="OV521" s="16"/>
      <c r="OW521" s="16"/>
      <c r="OX521" s="16"/>
      <c r="OY521" s="16"/>
      <c r="OZ521" s="16"/>
      <c r="PA521" s="16"/>
      <c r="PB521" s="16"/>
      <c r="PC521" s="16"/>
      <c r="PD521" s="16"/>
      <c r="PE521" s="16"/>
      <c r="PF521" s="16"/>
      <c r="PG521" s="16"/>
      <c r="PH521" s="16"/>
      <c r="PI521" s="16"/>
      <c r="PJ521" s="16"/>
      <c r="PK521" s="16"/>
      <c r="PL521" s="16"/>
      <c r="PM521" s="16"/>
      <c r="PN521" s="16"/>
      <c r="PO521" s="16"/>
      <c r="PP521" s="16"/>
      <c r="PQ521" s="16"/>
      <c r="PR521" s="16"/>
      <c r="PS521" s="16"/>
      <c r="PT521" s="16"/>
      <c r="PU521" s="16"/>
      <c r="PV521" s="16"/>
      <c r="PW521" s="16"/>
      <c r="PX521" s="16"/>
      <c r="PY521" s="16"/>
      <c r="PZ521" s="16"/>
      <c r="QA521" s="16"/>
      <c r="QB521" s="16"/>
      <c r="QC521" s="16"/>
      <c r="QD521" s="16"/>
      <c r="QE521" s="16"/>
      <c r="QF521" s="16"/>
      <c r="QG521" s="16"/>
      <c r="QH521" s="16"/>
      <c r="QI521" s="16"/>
      <c r="QJ521" s="16"/>
      <c r="QK521" s="16"/>
      <c r="QL521" s="16"/>
      <c r="QM521" s="16"/>
      <c r="QN521" s="16"/>
      <c r="QO521" s="16"/>
      <c r="QP521" s="16"/>
      <c r="QQ521" s="16"/>
      <c r="QR521" s="16"/>
      <c r="QS521" s="16"/>
      <c r="QT521" s="16"/>
      <c r="QU521" s="16"/>
      <c r="QV521" s="16"/>
      <c r="QW521" s="16"/>
      <c r="QX521" s="16"/>
      <c r="QY521" s="16"/>
      <c r="QZ521" s="16"/>
      <c r="RA521" s="16"/>
      <c r="RB521" s="16"/>
      <c r="RC521" s="16"/>
      <c r="RD521" s="16"/>
      <c r="RE521" s="16"/>
      <c r="RF521" s="16"/>
      <c r="RG521" s="16"/>
      <c r="RH521" s="16"/>
      <c r="RI521" s="16"/>
      <c r="RJ521" s="16"/>
      <c r="RK521" s="16"/>
      <c r="RL521" s="16"/>
      <c r="RM521" s="16"/>
      <c r="RN521" s="16"/>
      <c r="RO521" s="16"/>
      <c r="RP521" s="16"/>
      <c r="RQ521" s="16"/>
      <c r="RR521" s="16"/>
      <c r="RS521" s="16"/>
      <c r="RT521" s="16"/>
      <c r="RU521" s="16"/>
      <c r="RV521" s="16"/>
      <c r="RW521" s="16"/>
      <c r="RX521" s="16"/>
      <c r="RY521" s="16"/>
      <c r="RZ521" s="16"/>
      <c r="SA521" s="16"/>
      <c r="SB521" s="16"/>
      <c r="SC521" s="16"/>
      <c r="SD521" s="16"/>
      <c r="SE521" s="16"/>
      <c r="SF521" s="16"/>
      <c r="SG521" s="16"/>
      <c r="SH521" s="16"/>
      <c r="SI521" s="16"/>
      <c r="SJ521" s="16"/>
      <c r="SK521" s="16"/>
      <c r="SL521" s="16"/>
      <c r="SM521" s="16"/>
      <c r="SN521" s="16"/>
      <c r="SO521" s="16"/>
      <c r="SP521" s="16"/>
      <c r="SQ521" s="16"/>
      <c r="SR521" s="16"/>
      <c r="SS521" s="16"/>
      <c r="ST521" s="16"/>
      <c r="SU521" s="16"/>
      <c r="SV521" s="16"/>
      <c r="SW521" s="16"/>
      <c r="SX521" s="16"/>
      <c r="SY521" s="16"/>
      <c r="SZ521" s="16"/>
      <c r="TA521" s="16"/>
      <c r="TB521" s="16"/>
      <c r="TC521" s="16"/>
      <c r="TD521" s="16"/>
      <c r="TE521" s="16"/>
      <c r="TF521" s="16"/>
      <c r="TG521" s="16"/>
      <c r="TH521" s="16"/>
      <c r="TI521" s="16"/>
      <c r="TJ521" s="16"/>
      <c r="TK521" s="16"/>
      <c r="TL521" s="16"/>
      <c r="TM521" s="16"/>
      <c r="TN521" s="16"/>
      <c r="TO521" s="16"/>
      <c r="TP521" s="16"/>
      <c r="TQ521" s="16"/>
      <c r="TR521" s="16"/>
      <c r="TS521" s="16"/>
      <c r="TT521" s="16"/>
      <c r="TU521" s="16"/>
      <c r="TV521" s="16"/>
      <c r="TW521" s="16"/>
      <c r="TX521" s="16"/>
      <c r="TY521" s="16"/>
      <c r="TZ521" s="16"/>
      <c r="UA521" s="16"/>
      <c r="UB521" s="16"/>
      <c r="UC521" s="16"/>
      <c r="UD521" s="16"/>
      <c r="UE521" s="16"/>
      <c r="UF521" s="16"/>
      <c r="UG521" s="16"/>
      <c r="UH521" s="16"/>
      <c r="UI521" s="16"/>
      <c r="UJ521" s="16"/>
      <c r="UK521" s="16"/>
      <c r="UL521" s="16"/>
      <c r="UM521" s="16"/>
      <c r="UN521" s="16"/>
      <c r="UO521" s="16"/>
      <c r="UP521" s="16"/>
      <c r="UQ521" s="16"/>
      <c r="UR521" s="16"/>
      <c r="US521" s="16"/>
      <c r="UT521" s="16"/>
      <c r="UU521" s="16"/>
      <c r="UV521" s="16"/>
      <c r="UW521" s="16"/>
      <c r="UX521" s="16"/>
      <c r="UY521" s="16"/>
      <c r="UZ521" s="16"/>
      <c r="VA521" s="16"/>
      <c r="VB521" s="16"/>
      <c r="VC521" s="16"/>
      <c r="VD521" s="16"/>
      <c r="VE521" s="16"/>
      <c r="VF521" s="16"/>
      <c r="VG521" s="16"/>
      <c r="VH521" s="16"/>
      <c r="VI521" s="16"/>
      <c r="VJ521" s="16"/>
      <c r="VK521" s="16"/>
      <c r="VL521" s="16"/>
      <c r="VM521" s="16"/>
      <c r="VN521" s="16"/>
      <c r="VO521" s="16"/>
      <c r="VP521" s="16"/>
      <c r="VQ521" s="16"/>
      <c r="VR521" s="16"/>
      <c r="VS521" s="16"/>
      <c r="VT521" s="16"/>
      <c r="VU521" s="16"/>
      <c r="VV521" s="16"/>
      <c r="VW521" s="16"/>
      <c r="VX521" s="16"/>
      <c r="VY521" s="16"/>
      <c r="VZ521" s="16"/>
      <c r="WA521" s="16"/>
      <c r="WB521" s="16"/>
      <c r="WC521" s="16"/>
      <c r="WD521" s="16"/>
      <c r="WE521" s="16"/>
      <c r="WF521" s="16"/>
      <c r="WG521" s="16"/>
      <c r="WH521" s="16"/>
      <c r="WI521" s="16"/>
      <c r="WJ521" s="16"/>
      <c r="WK521" s="16"/>
      <c r="WL521" s="16"/>
      <c r="WM521" s="16"/>
      <c r="WN521" s="16"/>
      <c r="WO521" s="16"/>
      <c r="WP521" s="16"/>
      <c r="WQ521" s="16"/>
      <c r="WR521" s="16"/>
      <c r="WS521" s="16"/>
      <c r="WT521" s="16"/>
      <c r="WU521" s="16"/>
      <c r="WV521" s="16"/>
      <c r="WW521" s="16"/>
      <c r="WX521" s="16"/>
      <c r="WY521" s="16"/>
      <c r="WZ521" s="16"/>
      <c r="XA521" s="16"/>
      <c r="XB521" s="16"/>
      <c r="XC521" s="16"/>
      <c r="XD521" s="16"/>
      <c r="XE521" s="16"/>
      <c r="XF521" s="16"/>
      <c r="XG521" s="16"/>
      <c r="XH521" s="16"/>
      <c r="XI521" s="16"/>
      <c r="XJ521" s="16"/>
      <c r="XK521" s="16"/>
      <c r="XL521" s="16"/>
      <c r="XM521" s="16"/>
      <c r="XN521" s="16"/>
      <c r="XO521" s="16"/>
      <c r="XP521" s="16"/>
      <c r="XQ521" s="16"/>
      <c r="XR521" s="16"/>
      <c r="XS521" s="16"/>
      <c r="XT521" s="16"/>
      <c r="XU521" s="16"/>
      <c r="XV521" s="16"/>
      <c r="XW521" s="16"/>
      <c r="XX521" s="16"/>
      <c r="XY521" s="16"/>
      <c r="XZ521" s="16"/>
      <c r="YA521" s="16"/>
      <c r="YB521" s="16"/>
      <c r="YC521" s="16"/>
      <c r="YD521" s="16"/>
      <c r="YE521" s="16"/>
      <c r="YF521" s="16"/>
      <c r="YG521" s="16"/>
      <c r="YH521" s="16"/>
      <c r="YI521" s="16"/>
      <c r="YJ521" s="16"/>
      <c r="YK521" s="16"/>
      <c r="YL521" s="16"/>
      <c r="YM521" s="16"/>
      <c r="YN521" s="16"/>
      <c r="YO521" s="16"/>
      <c r="YP521" s="16"/>
      <c r="YQ521" s="16"/>
      <c r="YR521" s="16"/>
      <c r="YS521" s="16"/>
      <c r="YT521" s="16"/>
      <c r="YU521" s="16"/>
      <c r="YV521" s="16"/>
      <c r="YW521" s="16"/>
      <c r="YX521" s="16"/>
      <c r="YY521" s="16"/>
      <c r="YZ521" s="16"/>
      <c r="ZA521" s="16"/>
      <c r="ZB521" s="16"/>
      <c r="ZC521" s="16"/>
      <c r="ZD521" s="16"/>
      <c r="ZE521" s="16"/>
      <c r="ZF521" s="16"/>
      <c r="ZG521" s="16"/>
      <c r="ZH521" s="16"/>
      <c r="ZI521" s="16"/>
      <c r="ZJ521" s="16"/>
      <c r="ZK521" s="16"/>
      <c r="ZL521" s="16"/>
      <c r="ZM521" s="16"/>
      <c r="ZN521" s="16"/>
      <c r="ZO521" s="16"/>
      <c r="ZP521" s="16"/>
      <c r="ZQ521" s="16"/>
      <c r="ZR521" s="16"/>
      <c r="ZS521" s="16"/>
      <c r="ZT521" s="16"/>
      <c r="ZU521" s="16"/>
      <c r="ZV521" s="16"/>
      <c r="ZW521" s="16"/>
      <c r="ZX521" s="16"/>
      <c r="ZY521" s="16"/>
      <c r="ZZ521" s="16"/>
      <c r="AAA521" s="16"/>
      <c r="AAB521" s="16"/>
      <c r="AAC521" s="16"/>
      <c r="AAD521" s="16"/>
      <c r="AAE521" s="16"/>
      <c r="AAF521" s="16"/>
      <c r="AAG521" s="16"/>
      <c r="AAH521" s="16"/>
      <c r="AAI521" s="16"/>
      <c r="AAJ521" s="16"/>
      <c r="AAK521" s="16"/>
      <c r="AAL521" s="16"/>
      <c r="AAM521" s="16"/>
      <c r="AAN521" s="16"/>
      <c r="AAO521" s="16"/>
      <c r="AAP521" s="16"/>
      <c r="AAQ521" s="16"/>
      <c r="AAR521" s="16"/>
      <c r="AAS521" s="16"/>
      <c r="AAT521" s="16"/>
      <c r="AAU521" s="16"/>
      <c r="AAV521" s="16"/>
      <c r="AAW521" s="16"/>
      <c r="AAX521" s="16"/>
      <c r="AAY521" s="16"/>
      <c r="AAZ521" s="16"/>
      <c r="ABA521" s="16"/>
      <c r="ABB521" s="16"/>
      <c r="ABC521" s="16"/>
      <c r="ABD521" s="16"/>
      <c r="ABE521" s="16"/>
      <c r="ABF521" s="16"/>
      <c r="ABG521" s="16"/>
      <c r="ABH521" s="16"/>
      <c r="ABI521" s="16"/>
      <c r="ABJ521" s="16"/>
      <c r="ABK521" s="16"/>
      <c r="ABL521" s="16"/>
      <c r="ABM521" s="16"/>
      <c r="ABN521" s="16"/>
      <c r="ABO521" s="16"/>
      <c r="ABP521" s="16"/>
      <c r="ABQ521" s="16"/>
      <c r="ABR521" s="16"/>
      <c r="ABS521" s="16"/>
      <c r="ABT521" s="16"/>
      <c r="ABU521" s="16"/>
      <c r="ABV521" s="16"/>
      <c r="ABW521" s="16"/>
      <c r="ABX521" s="16"/>
      <c r="ABY521" s="16"/>
      <c r="ABZ521" s="16"/>
      <c r="ACA521" s="16"/>
      <c r="ACB521" s="16"/>
      <c r="ACC521" s="16"/>
      <c r="ACD521" s="16"/>
      <c r="ACE521" s="16"/>
      <c r="ACF521" s="16"/>
      <c r="ACG521" s="16"/>
      <c r="ACH521" s="16"/>
      <c r="ACI521" s="16"/>
      <c r="ACJ521" s="16"/>
      <c r="ACK521" s="16"/>
      <c r="ACL521" s="16"/>
      <c r="ACM521" s="16"/>
      <c r="ACN521" s="16"/>
      <c r="ACO521" s="16"/>
      <c r="ACP521" s="16"/>
      <c r="ACQ521" s="16"/>
      <c r="ACR521" s="16"/>
      <c r="ACS521" s="16"/>
      <c r="ACT521" s="16"/>
      <c r="ACU521" s="16"/>
      <c r="ACV521" s="16"/>
      <c r="ACW521" s="16"/>
      <c r="ACX521" s="16"/>
      <c r="ACY521" s="16"/>
      <c r="ACZ521" s="16"/>
      <c r="ADA521" s="16"/>
      <c r="ADB521" s="16"/>
      <c r="ADC521" s="16"/>
      <c r="ADD521" s="16"/>
      <c r="ADE521" s="16"/>
      <c r="ADF521" s="16"/>
      <c r="ADG521" s="16"/>
      <c r="ADH521" s="16"/>
      <c r="ADI521" s="16"/>
      <c r="ADJ521" s="16"/>
      <c r="ADK521" s="16"/>
      <c r="ADL521" s="16"/>
      <c r="ADM521" s="16"/>
      <c r="ADN521" s="16"/>
      <c r="ADO521" s="16"/>
      <c r="ADP521" s="16"/>
      <c r="ADQ521" s="16"/>
      <c r="ADR521" s="16"/>
      <c r="ADS521" s="16"/>
      <c r="ADT521" s="16"/>
      <c r="ADU521" s="16"/>
      <c r="ADV521" s="16"/>
      <c r="ADW521" s="16"/>
      <c r="ADX521" s="16"/>
      <c r="ADY521" s="16"/>
      <c r="ADZ521" s="16"/>
      <c r="AEA521" s="16"/>
      <c r="AEB521" s="16"/>
      <c r="AEC521" s="16"/>
      <c r="AED521" s="16"/>
      <c r="AEE521" s="16"/>
      <c r="AEF521" s="16"/>
      <c r="AEG521" s="16"/>
      <c r="AEH521" s="16"/>
      <c r="AEI521" s="16"/>
      <c r="AEJ521" s="16"/>
      <c r="AEK521" s="16"/>
      <c r="AEL521" s="16"/>
      <c r="AEM521" s="16"/>
      <c r="AEN521" s="16"/>
      <c r="AEO521" s="16"/>
      <c r="AEP521" s="16"/>
      <c r="AEQ521" s="16"/>
      <c r="AER521" s="16"/>
      <c r="AES521" s="16"/>
      <c r="AET521" s="16"/>
      <c r="AEU521" s="16"/>
      <c r="AEV521" s="16"/>
      <c r="AEW521" s="16"/>
      <c r="AEX521" s="16"/>
      <c r="AEY521" s="16"/>
      <c r="AEZ521" s="16"/>
      <c r="AFA521" s="16"/>
      <c r="AFB521" s="16"/>
      <c r="AFC521" s="16"/>
      <c r="AFD521" s="16"/>
      <c r="AFE521" s="16"/>
      <c r="AFF521" s="16"/>
      <c r="AFG521" s="16"/>
      <c r="AFH521" s="16"/>
      <c r="AFI521" s="16"/>
      <c r="AFJ521" s="16"/>
      <c r="AFK521" s="16"/>
      <c r="AFL521" s="16"/>
      <c r="AFM521" s="16"/>
      <c r="AFN521" s="16"/>
      <c r="AFO521" s="16"/>
      <c r="AFP521" s="16"/>
      <c r="AFQ521" s="16"/>
      <c r="AFR521" s="16"/>
      <c r="AFS521" s="16"/>
      <c r="AFT521" s="16"/>
      <c r="AFU521" s="16"/>
      <c r="AFV521" s="16"/>
      <c r="AFW521" s="16"/>
      <c r="AFX521" s="16"/>
      <c r="AFY521" s="16"/>
      <c r="AFZ521" s="16"/>
      <c r="AGA521" s="16"/>
      <c r="AGB521" s="16"/>
      <c r="AGC521" s="16"/>
      <c r="AGD521" s="16"/>
      <c r="AGE521" s="16"/>
      <c r="AGF521" s="16"/>
      <c r="AGG521" s="16"/>
      <c r="AGH521" s="16"/>
      <c r="AGI521" s="16"/>
      <c r="AGJ521" s="16"/>
      <c r="AGK521" s="16"/>
      <c r="AGL521" s="16"/>
      <c r="AGM521" s="16"/>
      <c r="AGN521" s="16"/>
      <c r="AGO521" s="16"/>
      <c r="AGP521" s="16"/>
      <c r="AGQ521" s="16"/>
      <c r="AGR521" s="16"/>
      <c r="AGS521" s="16"/>
      <c r="AGT521" s="16"/>
      <c r="AGU521" s="16"/>
      <c r="AGV521" s="16"/>
      <c r="AGW521" s="16"/>
      <c r="AGX521" s="16"/>
      <c r="AGY521" s="16"/>
      <c r="AGZ521" s="16"/>
      <c r="AHA521" s="16"/>
      <c r="AHB521" s="16"/>
      <c r="AHC521" s="16"/>
      <c r="AHD521" s="16"/>
      <c r="AHE521" s="16"/>
      <c r="AHF521" s="16"/>
      <c r="AHG521" s="16"/>
      <c r="AHH521" s="16"/>
      <c r="AHI521" s="16"/>
      <c r="AHJ521" s="16"/>
      <c r="AHK521" s="16"/>
      <c r="AHL521" s="16"/>
      <c r="AHM521" s="16"/>
      <c r="AHN521" s="16"/>
      <c r="AHO521" s="16"/>
      <c r="AHP521" s="16"/>
      <c r="AHQ521" s="16"/>
      <c r="AHR521" s="16"/>
      <c r="AHS521" s="16"/>
      <c r="AHT521" s="16"/>
      <c r="AHU521" s="16"/>
      <c r="AHV521" s="16"/>
      <c r="AHW521" s="16"/>
      <c r="AHX521" s="16"/>
      <c r="AHY521" s="16"/>
      <c r="AHZ521" s="16"/>
      <c r="AIA521" s="16"/>
      <c r="AIB521" s="16"/>
      <c r="AIC521" s="16"/>
      <c r="AID521" s="16"/>
      <c r="AIE521" s="16"/>
      <c r="AIF521" s="16"/>
      <c r="AIG521" s="16"/>
      <c r="AIH521" s="16"/>
      <c r="AII521" s="16"/>
      <c r="AIJ521" s="16"/>
      <c r="AIK521" s="16"/>
      <c r="AIL521" s="16"/>
      <c r="AIM521" s="16"/>
      <c r="AIN521" s="16"/>
      <c r="AIO521" s="16"/>
      <c r="AIP521" s="16"/>
      <c r="AIQ521" s="16"/>
      <c r="AIR521" s="16"/>
      <c r="AIS521" s="16"/>
      <c r="AIT521" s="16"/>
      <c r="AIU521" s="16"/>
      <c r="AIV521" s="16"/>
      <c r="AIW521" s="16"/>
      <c r="AIX521" s="16"/>
      <c r="AIY521" s="16"/>
      <c r="AIZ521" s="16"/>
      <c r="AJA521" s="16"/>
      <c r="AJB521" s="16"/>
      <c r="AJC521" s="16"/>
      <c r="AJD521" s="16"/>
      <c r="AJE521" s="16"/>
      <c r="AJF521" s="16"/>
      <c r="AJG521" s="16"/>
      <c r="AJH521" s="16"/>
      <c r="AJI521" s="16"/>
      <c r="AJJ521" s="16"/>
      <c r="AJK521" s="16"/>
      <c r="AJL521" s="16"/>
      <c r="AJM521" s="16"/>
      <c r="AJN521" s="16"/>
      <c r="AJO521" s="16"/>
      <c r="AJP521" s="16"/>
      <c r="AJQ521" s="16"/>
      <c r="AJR521" s="16"/>
      <c r="AJS521" s="16"/>
      <c r="AJT521" s="16"/>
      <c r="AJU521" s="16"/>
      <c r="AJV521" s="16"/>
      <c r="AJW521" s="16"/>
      <c r="AJX521" s="16"/>
      <c r="AJY521" s="16"/>
      <c r="AJZ521" s="16"/>
      <c r="AKA521" s="16"/>
      <c r="AKB521" s="16"/>
      <c r="AKC521" s="16"/>
      <c r="AKD521" s="16"/>
      <c r="AKE521" s="16"/>
      <c r="AKF521" s="16"/>
      <c r="AKG521" s="16"/>
      <c r="AKH521" s="16"/>
      <c r="AKI521" s="16"/>
      <c r="AKJ521" s="16"/>
      <c r="AKK521" s="16"/>
      <c r="AKL521" s="16"/>
      <c r="AKM521" s="16"/>
      <c r="AKN521" s="16"/>
      <c r="AKO521" s="16"/>
      <c r="AKP521" s="16"/>
      <c r="AKQ521" s="16"/>
      <c r="AKR521" s="16"/>
      <c r="AKS521" s="16"/>
      <c r="AKT521" s="16"/>
      <c r="AKU521" s="16"/>
      <c r="AKV521" s="16"/>
      <c r="AKW521" s="16"/>
      <c r="AKX521" s="16"/>
      <c r="AKY521" s="16"/>
      <c r="AKZ521" s="16"/>
      <c r="ALA521" s="16"/>
      <c r="ALB521" s="16"/>
      <c r="ALC521" s="16"/>
      <c r="ALD521" s="16"/>
      <c r="ALE521" s="16"/>
      <c r="ALF521" s="16"/>
      <c r="ALG521" s="16"/>
      <c r="ALH521" s="16"/>
      <c r="ALI521" s="16"/>
      <c r="ALJ521" s="16"/>
      <c r="ALK521" s="16"/>
      <c r="ALL521" s="16"/>
      <c r="ALM521" s="16"/>
      <c r="ALN521" s="16"/>
      <c r="ALO521" s="16"/>
      <c r="ALP521" s="16"/>
      <c r="ALQ521" s="16"/>
      <c r="ALR521" s="16"/>
      <c r="ALS521" s="16"/>
      <c r="ALT521" s="16"/>
      <c r="ALU521" s="16"/>
      <c r="ALV521" s="16"/>
      <c r="ALW521" s="16"/>
      <c r="ALX521" s="16"/>
      <c r="ALY521" s="16"/>
      <c r="ALZ521" s="16"/>
      <c r="AMA521" s="16"/>
      <c r="AMB521" s="16"/>
      <c r="AMC521" s="16"/>
      <c r="AMD521" s="16"/>
      <c r="AME521" s="16"/>
      <c r="AMF521" s="16"/>
      <c r="AMG521" s="16"/>
      <c r="AMH521" s="16"/>
      <c r="AMI521" s="16"/>
      <c r="AMJ521" s="16"/>
      <c r="AMK521" s="16"/>
      <c r="AML521" s="16"/>
      <c r="AMM521" s="16"/>
      <c r="AMN521" s="16"/>
      <c r="AMO521" s="16"/>
      <c r="AMP521" s="16"/>
      <c r="AMQ521" s="16"/>
      <c r="AMR521" s="16"/>
      <c r="AMS521" s="16"/>
      <c r="AMT521" s="16"/>
      <c r="AMU521" s="16"/>
      <c r="AMV521" s="16"/>
      <c r="AMW521" s="16"/>
      <c r="AMX521" s="16"/>
      <c r="AMY521" s="16"/>
      <c r="AMZ521" s="16"/>
      <c r="ANA521" s="16"/>
      <c r="ANB521" s="16"/>
      <c r="ANC521" s="16"/>
      <c r="AND521" s="16"/>
      <c r="ANE521" s="16"/>
      <c r="ANF521" s="16"/>
      <c r="ANG521" s="16"/>
      <c r="ANH521" s="16"/>
      <c r="ANI521" s="16"/>
      <c r="ANJ521" s="16"/>
      <c r="ANK521" s="16"/>
      <c r="ANL521" s="16"/>
      <c r="ANM521" s="16"/>
      <c r="ANN521" s="16"/>
      <c r="ANO521" s="16"/>
      <c r="ANP521" s="16"/>
      <c r="ANQ521" s="16"/>
      <c r="ANR521" s="16"/>
      <c r="ANS521" s="16"/>
      <c r="ANT521" s="16"/>
      <c r="ANU521" s="16"/>
      <c r="ANV521" s="16"/>
      <c r="ANW521" s="16"/>
      <c r="ANX521" s="16"/>
      <c r="ANY521" s="16"/>
      <c r="ANZ521" s="16"/>
      <c r="AOA521" s="16"/>
      <c r="AOB521" s="16"/>
      <c r="AOC521" s="16"/>
      <c r="AOD521" s="16"/>
      <c r="AOE521" s="16"/>
      <c r="AOF521" s="16"/>
      <c r="AOG521" s="16"/>
      <c r="AOH521" s="16"/>
      <c r="AOI521" s="16"/>
      <c r="AOJ521" s="16"/>
      <c r="AOK521" s="16"/>
      <c r="AOL521" s="16"/>
      <c r="AOM521" s="16"/>
      <c r="AON521" s="16"/>
      <c r="AOO521" s="16"/>
      <c r="AOP521" s="16"/>
      <c r="AOQ521" s="16"/>
      <c r="AOR521" s="16"/>
      <c r="AOS521" s="16"/>
      <c r="AOT521" s="16"/>
      <c r="AOU521" s="16"/>
      <c r="AOV521" s="16"/>
      <c r="AOW521" s="16"/>
      <c r="AOX521" s="16"/>
      <c r="AOY521" s="16"/>
      <c r="AOZ521" s="16"/>
      <c r="APA521" s="16"/>
      <c r="APB521" s="16"/>
      <c r="APC521" s="16"/>
      <c r="APD521" s="16"/>
      <c r="APE521" s="16"/>
      <c r="APF521" s="16"/>
      <c r="APG521" s="16"/>
      <c r="APH521" s="16"/>
      <c r="API521" s="16"/>
      <c r="APJ521" s="16"/>
      <c r="APK521" s="16"/>
      <c r="APL521" s="16"/>
      <c r="APM521" s="16"/>
      <c r="APN521" s="16"/>
      <c r="APO521" s="16"/>
      <c r="APP521" s="16"/>
      <c r="APQ521" s="16"/>
      <c r="APR521" s="16"/>
      <c r="APS521" s="16"/>
      <c r="APT521" s="16"/>
      <c r="APU521" s="16"/>
      <c r="APV521" s="16"/>
      <c r="APW521" s="16"/>
      <c r="APX521" s="16"/>
      <c r="APY521" s="16"/>
      <c r="APZ521" s="16"/>
      <c r="AQA521" s="16"/>
      <c r="AQB521" s="16"/>
      <c r="AQC521" s="16"/>
      <c r="AQD521" s="16"/>
      <c r="AQE521" s="16"/>
      <c r="AQF521" s="16"/>
      <c r="AQG521" s="16"/>
      <c r="AQH521" s="16"/>
      <c r="AQI521" s="16"/>
      <c r="AQJ521" s="16"/>
      <c r="AQK521" s="16"/>
      <c r="AQL521" s="16"/>
      <c r="AQM521" s="16"/>
      <c r="AQN521" s="16"/>
      <c r="AQO521" s="16"/>
      <c r="AQP521" s="16"/>
      <c r="AQQ521" s="16"/>
      <c r="AQR521" s="16"/>
      <c r="AQS521" s="16"/>
      <c r="AQT521" s="16"/>
      <c r="AQU521" s="16"/>
      <c r="AQV521" s="16"/>
      <c r="AQW521" s="16"/>
      <c r="AQX521" s="16"/>
      <c r="AQY521" s="16"/>
      <c r="AQZ521" s="16"/>
      <c r="ARA521" s="16"/>
      <c r="ARB521" s="16"/>
      <c r="ARC521" s="16"/>
      <c r="ARD521" s="16"/>
      <c r="ARE521" s="16"/>
      <c r="ARF521" s="16"/>
      <c r="ARG521" s="16"/>
      <c r="ARH521" s="16"/>
      <c r="ARI521" s="16"/>
      <c r="ARJ521" s="16"/>
      <c r="ARK521" s="16"/>
      <c r="ARL521" s="16"/>
      <c r="ARM521" s="16"/>
      <c r="ARN521" s="16"/>
      <c r="ARO521" s="16"/>
      <c r="ARP521" s="16"/>
      <c r="ARQ521" s="16"/>
      <c r="ARR521" s="16"/>
      <c r="ARS521" s="16"/>
      <c r="ART521" s="16"/>
      <c r="ARU521" s="16"/>
      <c r="ARV521" s="16"/>
      <c r="ARW521" s="16"/>
      <c r="ARX521" s="16"/>
      <c r="ARY521" s="16"/>
      <c r="ARZ521" s="16"/>
      <c r="ASA521" s="16"/>
      <c r="ASB521" s="16"/>
      <c r="ASC521" s="16"/>
      <c r="ASD521" s="16"/>
      <c r="ASE521" s="16"/>
      <c r="ASF521" s="16"/>
      <c r="ASG521" s="16"/>
      <c r="ASH521" s="16"/>
      <c r="ASI521" s="16"/>
      <c r="ASJ521" s="16"/>
      <c r="ASK521" s="16"/>
      <c r="ASL521" s="16"/>
      <c r="ASM521" s="16"/>
      <c r="ASN521" s="16"/>
      <c r="ASO521" s="16"/>
      <c r="ASP521" s="16"/>
      <c r="ASQ521" s="16"/>
      <c r="ASR521" s="16"/>
      <c r="ASS521" s="16"/>
      <c r="AST521" s="16"/>
      <c r="ASU521" s="16"/>
      <c r="ASV521" s="16"/>
      <c r="ASW521" s="16"/>
      <c r="ASX521" s="16"/>
      <c r="ASY521" s="16"/>
      <c r="ASZ521" s="16"/>
      <c r="ATA521" s="16"/>
      <c r="ATB521" s="16"/>
      <c r="ATC521" s="16"/>
      <c r="ATD521" s="16"/>
      <c r="ATE521" s="16"/>
      <c r="ATF521" s="16"/>
      <c r="ATG521" s="16"/>
      <c r="ATH521" s="16"/>
      <c r="ATI521" s="16"/>
      <c r="ATJ521" s="16"/>
      <c r="ATK521" s="16"/>
      <c r="ATL521" s="16"/>
      <c r="ATM521" s="16"/>
      <c r="ATN521" s="16"/>
      <c r="ATO521" s="16"/>
      <c r="ATP521" s="16"/>
      <c r="ATQ521" s="16"/>
      <c r="ATR521" s="16"/>
      <c r="ATS521" s="16"/>
      <c r="ATT521" s="16"/>
      <c r="ATU521" s="16"/>
      <c r="ATV521" s="16"/>
      <c r="ATW521" s="16"/>
      <c r="ATX521" s="16"/>
      <c r="ATY521" s="16"/>
      <c r="ATZ521" s="16"/>
      <c r="AUA521" s="16"/>
      <c r="AUB521" s="16"/>
      <c r="AUC521" s="16"/>
      <c r="AUD521" s="16"/>
      <c r="AUE521" s="16"/>
      <c r="AUF521" s="16"/>
      <c r="AUG521" s="16"/>
      <c r="AUH521" s="16"/>
      <c r="AUI521" s="16"/>
      <c r="AUJ521" s="16"/>
      <c r="AUK521" s="16"/>
      <c r="AUL521" s="16"/>
      <c r="AUM521" s="16"/>
      <c r="AUN521" s="16"/>
      <c r="AUO521" s="16"/>
      <c r="AUP521" s="16"/>
      <c r="AUQ521" s="16"/>
      <c r="AUR521" s="16"/>
      <c r="AUS521" s="16"/>
      <c r="AUT521" s="16"/>
      <c r="AUU521" s="16"/>
      <c r="AUV521" s="16"/>
      <c r="AUW521" s="16"/>
      <c r="AUX521" s="16"/>
      <c r="AUY521" s="16"/>
      <c r="AUZ521" s="16"/>
      <c r="AVA521" s="16"/>
      <c r="AVB521" s="16"/>
      <c r="AVC521" s="16"/>
      <c r="AVD521" s="16"/>
      <c r="AVE521" s="16"/>
      <c r="AVF521" s="16"/>
      <c r="AVG521" s="16"/>
      <c r="AVH521" s="16"/>
      <c r="AVI521" s="16"/>
      <c r="AVJ521" s="16"/>
      <c r="AVK521" s="16"/>
      <c r="AVL521" s="16"/>
      <c r="AVM521" s="16"/>
      <c r="AVN521" s="16"/>
      <c r="AVO521" s="16"/>
      <c r="AVP521" s="16"/>
      <c r="AVQ521" s="16"/>
      <c r="AVR521" s="16"/>
      <c r="AVS521" s="16"/>
      <c r="AVT521" s="16"/>
      <c r="AVU521" s="16"/>
      <c r="AVV521" s="16"/>
      <c r="AVW521" s="16"/>
      <c r="AVX521" s="16"/>
      <c r="AVY521" s="16"/>
      <c r="AVZ521" s="16"/>
      <c r="AWA521" s="16"/>
      <c r="AWB521" s="16"/>
      <c r="AWC521" s="16"/>
      <c r="AWD521" s="16"/>
      <c r="AWE521" s="16"/>
      <c r="AWF521" s="16"/>
      <c r="AWG521" s="16"/>
      <c r="AWH521" s="16"/>
      <c r="AWI521" s="16"/>
      <c r="AWJ521" s="16"/>
      <c r="AWK521" s="16"/>
      <c r="AWL521" s="16"/>
      <c r="AWM521" s="16"/>
      <c r="AWN521" s="16"/>
      <c r="AWO521" s="16"/>
      <c r="AWP521" s="16"/>
      <c r="AWQ521" s="16"/>
      <c r="AWR521" s="16"/>
      <c r="AWS521" s="16"/>
      <c r="AWT521" s="16"/>
      <c r="AWU521" s="16"/>
      <c r="AWV521" s="16"/>
      <c r="AWW521" s="16"/>
      <c r="AWX521" s="16"/>
      <c r="AWY521" s="16"/>
      <c r="AWZ521" s="16"/>
      <c r="AXA521" s="16"/>
      <c r="AXB521" s="16"/>
      <c r="AXC521" s="16"/>
      <c r="AXD521" s="16"/>
      <c r="AXE521" s="16"/>
      <c r="AXF521" s="16"/>
      <c r="AXG521" s="16"/>
      <c r="AXH521" s="16"/>
      <c r="AXI521" s="16"/>
      <c r="AXJ521" s="16"/>
      <c r="AXK521" s="16"/>
      <c r="AXL521" s="16"/>
      <c r="AXM521" s="16"/>
      <c r="AXN521" s="16"/>
      <c r="AXO521" s="16"/>
      <c r="AXP521" s="16"/>
      <c r="AXQ521" s="16"/>
      <c r="AXR521" s="16"/>
      <c r="AXS521" s="16"/>
      <c r="AXT521" s="16"/>
      <c r="AXU521" s="16"/>
      <c r="AXV521" s="16"/>
      <c r="AXW521" s="16"/>
      <c r="AXX521" s="16"/>
      <c r="AXY521" s="16"/>
      <c r="AXZ521" s="16"/>
      <c r="AYA521" s="16"/>
      <c r="AYB521" s="16"/>
      <c r="AYC521" s="16"/>
      <c r="AYD521" s="16"/>
      <c r="AYE521" s="16"/>
      <c r="AYF521" s="16"/>
      <c r="AYG521" s="16"/>
      <c r="AYH521" s="16"/>
      <c r="AYI521" s="16"/>
      <c r="AYJ521" s="16"/>
      <c r="AYK521" s="16"/>
      <c r="AYL521" s="16"/>
      <c r="AYM521" s="16"/>
      <c r="AYN521" s="16"/>
      <c r="AYO521" s="16"/>
      <c r="AYP521" s="16"/>
      <c r="AYQ521" s="16"/>
      <c r="AYR521" s="16"/>
      <c r="AYS521" s="16"/>
      <c r="AYT521" s="16"/>
      <c r="AYU521" s="16"/>
      <c r="AYV521" s="16"/>
      <c r="AYW521" s="16"/>
      <c r="AYX521" s="16"/>
      <c r="AYY521" s="16"/>
      <c r="AYZ521" s="16"/>
      <c r="AZA521" s="16"/>
      <c r="AZB521" s="16"/>
      <c r="AZC521" s="16"/>
      <c r="AZD521" s="16"/>
      <c r="AZE521" s="16"/>
      <c r="AZF521" s="16"/>
      <c r="AZG521" s="16"/>
      <c r="AZH521" s="16"/>
      <c r="AZI521" s="16"/>
      <c r="AZJ521" s="16"/>
      <c r="AZK521" s="16"/>
      <c r="AZL521" s="16"/>
      <c r="AZM521" s="16"/>
      <c r="AZN521" s="16"/>
      <c r="AZO521" s="16"/>
      <c r="AZP521" s="16"/>
      <c r="AZQ521" s="16"/>
      <c r="AZR521" s="16"/>
      <c r="AZS521" s="16"/>
      <c r="AZT521" s="16"/>
      <c r="AZU521" s="16"/>
      <c r="AZV521" s="16"/>
      <c r="AZW521" s="16"/>
      <c r="AZX521" s="16"/>
      <c r="AZY521" s="16"/>
      <c r="AZZ521" s="16"/>
      <c r="BAA521" s="16"/>
      <c r="BAB521" s="16"/>
      <c r="BAC521" s="16"/>
      <c r="BAD521" s="16"/>
      <c r="BAE521" s="16"/>
      <c r="BAF521" s="16"/>
      <c r="BAG521" s="16"/>
      <c r="BAH521" s="16"/>
      <c r="BAI521" s="16"/>
      <c r="BAJ521" s="16"/>
      <c r="BAK521" s="16"/>
      <c r="BAL521" s="16"/>
      <c r="BAM521" s="16"/>
      <c r="BAN521" s="16"/>
      <c r="BAO521" s="16"/>
      <c r="BAP521" s="16"/>
      <c r="BAQ521" s="16"/>
      <c r="BAR521" s="16"/>
      <c r="BAS521" s="16"/>
      <c r="BAT521" s="16"/>
      <c r="BAU521" s="16"/>
      <c r="BAV521" s="16"/>
      <c r="BAW521" s="16"/>
      <c r="BAX521" s="16"/>
      <c r="BAY521" s="16"/>
      <c r="BAZ521" s="16"/>
      <c r="BBA521" s="16"/>
      <c r="BBB521" s="16"/>
      <c r="BBC521" s="16"/>
      <c r="BBD521" s="16"/>
      <c r="BBE521" s="16"/>
      <c r="BBF521" s="16"/>
      <c r="BBG521" s="16"/>
      <c r="BBH521" s="16"/>
      <c r="BBI521" s="16"/>
      <c r="BBJ521" s="16"/>
      <c r="BBK521" s="16"/>
      <c r="BBL521" s="16"/>
      <c r="BBM521" s="16"/>
      <c r="BBN521" s="16"/>
      <c r="BBO521" s="16"/>
      <c r="BBP521" s="16"/>
      <c r="BBQ521" s="16"/>
      <c r="BBR521" s="16"/>
      <c r="BBS521" s="16"/>
      <c r="BBT521" s="16"/>
      <c r="BBU521" s="16"/>
      <c r="BBV521" s="16"/>
      <c r="BBW521" s="16"/>
      <c r="BBX521" s="16"/>
      <c r="BBY521" s="16"/>
      <c r="BBZ521" s="16"/>
      <c r="BCA521" s="16"/>
      <c r="BCB521" s="16"/>
      <c r="BCC521" s="16"/>
      <c r="BCD521" s="16"/>
      <c r="BCE521" s="16"/>
      <c r="BCF521" s="16"/>
      <c r="BCG521" s="16"/>
      <c r="BCH521" s="16"/>
      <c r="BCI521" s="16"/>
      <c r="BCJ521" s="16"/>
      <c r="BCK521" s="16"/>
      <c r="BCL521" s="16"/>
      <c r="BCM521" s="16"/>
      <c r="BCN521" s="16"/>
      <c r="BCO521" s="16"/>
      <c r="BCP521" s="16"/>
      <c r="BCQ521" s="16"/>
      <c r="BCR521" s="16"/>
      <c r="BCS521" s="16"/>
      <c r="BCT521" s="16"/>
      <c r="BCU521" s="16"/>
      <c r="BCV521" s="16"/>
      <c r="BCW521" s="16"/>
      <c r="BCX521" s="16"/>
      <c r="BCY521" s="16"/>
      <c r="BCZ521" s="16"/>
      <c r="BDA521" s="16"/>
      <c r="BDB521" s="16"/>
      <c r="BDC521" s="16"/>
      <c r="BDD521" s="16"/>
      <c r="BDE521" s="16"/>
      <c r="BDF521" s="16"/>
      <c r="BDG521" s="16"/>
      <c r="BDH521" s="16"/>
      <c r="BDI521" s="16"/>
      <c r="BDJ521" s="16"/>
      <c r="BDK521" s="16"/>
      <c r="BDL521" s="16"/>
      <c r="BDM521" s="16"/>
      <c r="BDN521" s="16"/>
      <c r="BDO521" s="16"/>
      <c r="BDP521" s="16"/>
      <c r="BDQ521" s="16"/>
      <c r="BDR521" s="16"/>
      <c r="BDS521" s="16"/>
      <c r="BDT521" s="16"/>
      <c r="BDU521" s="16"/>
      <c r="BDV521" s="16"/>
      <c r="BDW521" s="16"/>
      <c r="BDX521" s="16"/>
      <c r="BDY521" s="16"/>
      <c r="BDZ521" s="16"/>
      <c r="BEA521" s="16"/>
      <c r="BEB521" s="16"/>
      <c r="BEC521" s="16"/>
      <c r="BED521" s="16"/>
      <c r="BEE521" s="16"/>
      <c r="BEF521" s="16"/>
      <c r="BEG521" s="16"/>
      <c r="BEH521" s="16"/>
      <c r="BEI521" s="16"/>
      <c r="BEJ521" s="16"/>
      <c r="BEK521" s="16"/>
      <c r="BEL521" s="16"/>
      <c r="BEM521" s="16"/>
      <c r="BEN521" s="16"/>
      <c r="BEO521" s="16"/>
      <c r="BEP521" s="16"/>
      <c r="BEQ521" s="16"/>
      <c r="BER521" s="16"/>
      <c r="BES521" s="16"/>
      <c r="BET521" s="16"/>
      <c r="BEU521" s="16"/>
      <c r="BEV521" s="16"/>
      <c r="BEW521" s="16"/>
      <c r="BEX521" s="16"/>
      <c r="BEY521" s="16"/>
      <c r="BEZ521" s="16"/>
      <c r="BFA521" s="16"/>
      <c r="BFB521" s="16"/>
      <c r="BFC521" s="16"/>
      <c r="BFD521" s="16"/>
      <c r="BFE521" s="16"/>
      <c r="BFF521" s="16"/>
      <c r="BFG521" s="16"/>
      <c r="BFH521" s="16"/>
      <c r="BFI521" s="16"/>
      <c r="BFJ521" s="16"/>
      <c r="BFK521" s="16"/>
      <c r="BFL521" s="16"/>
      <c r="BFM521" s="16"/>
      <c r="BFN521" s="16"/>
      <c r="BFO521" s="16"/>
      <c r="BFP521" s="16"/>
      <c r="BFQ521" s="16"/>
      <c r="BFR521" s="16"/>
      <c r="BFS521" s="16"/>
      <c r="BFT521" s="16"/>
      <c r="BFU521" s="16"/>
      <c r="BFV521" s="16"/>
      <c r="BFW521" s="16"/>
      <c r="BFX521" s="16"/>
      <c r="BFY521" s="16"/>
      <c r="BFZ521" s="16"/>
      <c r="BGA521" s="16"/>
      <c r="BGB521" s="16"/>
      <c r="BGC521" s="16"/>
      <c r="BGD521" s="16"/>
      <c r="BGE521" s="16"/>
      <c r="BGF521" s="16"/>
      <c r="BGG521" s="16"/>
      <c r="BGH521" s="16"/>
      <c r="BGI521" s="16"/>
      <c r="BGJ521" s="16"/>
      <c r="BGK521" s="16"/>
      <c r="BGL521" s="16"/>
      <c r="BGM521" s="16"/>
      <c r="BGN521" s="16"/>
      <c r="BGO521" s="16"/>
      <c r="BGP521" s="16"/>
      <c r="BGQ521" s="16"/>
      <c r="BGR521" s="16"/>
      <c r="BGS521" s="16"/>
      <c r="BGT521" s="16"/>
      <c r="BGU521" s="16"/>
      <c r="BGV521" s="16"/>
      <c r="BGW521" s="16"/>
      <c r="BGX521" s="16"/>
      <c r="BGY521" s="16"/>
      <c r="BGZ521" s="16"/>
      <c r="BHA521" s="16"/>
      <c r="BHB521" s="16"/>
      <c r="BHC521" s="16"/>
      <c r="BHD521" s="16"/>
      <c r="BHE521" s="16"/>
      <c r="BHF521" s="16"/>
      <c r="BHG521" s="16"/>
      <c r="BHH521" s="16"/>
      <c r="BHI521" s="16"/>
      <c r="BHJ521" s="16"/>
      <c r="BHK521" s="16"/>
      <c r="BHL521" s="16"/>
      <c r="BHM521" s="16"/>
      <c r="BHN521" s="16"/>
      <c r="BHO521" s="16"/>
      <c r="BHP521" s="16"/>
      <c r="BHQ521" s="16"/>
      <c r="BHR521" s="16"/>
      <c r="BHS521" s="16"/>
      <c r="BHT521" s="16"/>
      <c r="BHU521" s="16"/>
      <c r="BHV521" s="16"/>
      <c r="BHW521" s="16"/>
      <c r="BHX521" s="16"/>
      <c r="BHY521" s="16"/>
      <c r="BHZ521" s="16"/>
      <c r="BIA521" s="16"/>
      <c r="BIB521" s="16"/>
      <c r="BIC521" s="16"/>
      <c r="BID521" s="16"/>
      <c r="BIE521" s="16"/>
      <c r="BIF521" s="16"/>
      <c r="BIG521" s="16"/>
      <c r="BIH521" s="16"/>
      <c r="BII521" s="16"/>
      <c r="BIJ521" s="16"/>
      <c r="BIK521" s="16"/>
      <c r="BIL521" s="16"/>
      <c r="BIM521" s="16"/>
      <c r="BIN521" s="16"/>
      <c r="BIO521" s="16"/>
      <c r="BIP521" s="16"/>
      <c r="BIQ521" s="16"/>
      <c r="BIR521" s="16"/>
      <c r="BIS521" s="16"/>
      <c r="BIT521" s="16"/>
      <c r="BIU521" s="16"/>
      <c r="BIV521" s="16"/>
      <c r="BIW521" s="16"/>
      <c r="BIX521" s="16"/>
      <c r="BIY521" s="16"/>
      <c r="BIZ521" s="16"/>
      <c r="BJA521" s="16"/>
      <c r="BJB521" s="16"/>
      <c r="BJC521" s="16"/>
      <c r="BJD521" s="16"/>
      <c r="BJE521" s="16"/>
      <c r="BJF521" s="16"/>
      <c r="BJG521" s="16"/>
      <c r="BJH521" s="16"/>
      <c r="BJI521" s="16"/>
      <c r="BJJ521" s="16"/>
      <c r="BJK521" s="16"/>
      <c r="BJL521" s="16"/>
      <c r="BJM521" s="16"/>
      <c r="BJN521" s="16"/>
      <c r="BJO521" s="16"/>
      <c r="BJP521" s="16"/>
      <c r="BJQ521" s="16"/>
      <c r="BJR521" s="16"/>
      <c r="BJS521" s="16"/>
      <c r="BJT521" s="16"/>
      <c r="BJU521" s="16"/>
      <c r="BJV521" s="16"/>
      <c r="BJW521" s="16"/>
      <c r="BJX521" s="16"/>
      <c r="BJY521" s="16"/>
      <c r="BJZ521" s="16"/>
      <c r="BKA521" s="16"/>
      <c r="BKB521" s="16"/>
      <c r="BKC521" s="16"/>
      <c r="BKD521" s="16"/>
      <c r="BKE521" s="16"/>
      <c r="BKF521" s="16"/>
      <c r="BKG521" s="16"/>
      <c r="BKH521" s="16"/>
      <c r="BKI521" s="16"/>
      <c r="BKJ521" s="16"/>
      <c r="BKK521" s="16"/>
      <c r="BKL521" s="16"/>
      <c r="BKM521" s="16"/>
      <c r="BKN521" s="16"/>
      <c r="BKO521" s="16"/>
      <c r="BKP521" s="16"/>
      <c r="BKQ521" s="16"/>
      <c r="BKR521" s="16"/>
      <c r="BKS521" s="16"/>
      <c r="BKT521" s="16"/>
      <c r="BKU521" s="16"/>
      <c r="BKV521" s="16"/>
      <c r="BKW521" s="16"/>
      <c r="BKX521" s="16"/>
      <c r="BKY521" s="16"/>
      <c r="BKZ521" s="16"/>
      <c r="BLA521" s="16"/>
      <c r="BLB521" s="16"/>
      <c r="BLC521" s="16"/>
      <c r="BLD521" s="16"/>
      <c r="BLE521" s="16"/>
      <c r="BLF521" s="16"/>
      <c r="BLG521" s="16"/>
      <c r="BLH521" s="16"/>
      <c r="BLI521" s="16"/>
      <c r="BLJ521" s="16"/>
      <c r="BLK521" s="16"/>
      <c r="BLL521" s="16"/>
      <c r="BLM521" s="16"/>
      <c r="BLN521" s="16"/>
      <c r="BLO521" s="16"/>
      <c r="BLP521" s="16"/>
      <c r="BLQ521" s="16"/>
      <c r="BLR521" s="16"/>
      <c r="BLS521" s="16"/>
      <c r="BLT521" s="16"/>
      <c r="BLU521" s="16"/>
      <c r="BLV521" s="16"/>
      <c r="BLW521" s="16"/>
      <c r="BLX521" s="16"/>
      <c r="BLY521" s="16"/>
      <c r="BLZ521" s="16"/>
      <c r="BMA521" s="16"/>
      <c r="BMB521" s="16"/>
      <c r="BMC521" s="16"/>
      <c r="BMD521" s="16"/>
      <c r="BME521" s="16"/>
      <c r="BMF521" s="16"/>
      <c r="BMG521" s="16"/>
      <c r="BMH521" s="16"/>
      <c r="BMI521" s="16"/>
      <c r="BMJ521" s="16"/>
      <c r="BMK521" s="16"/>
      <c r="BML521" s="16"/>
      <c r="BMM521" s="16"/>
      <c r="BMN521" s="16"/>
      <c r="BMO521" s="16"/>
    </row>
    <row r="522" spans="1:1705" s="1164" customFormat="1">
      <c r="A522" s="580" t="s">
        <v>1499</v>
      </c>
      <c r="B522" s="581"/>
      <c r="C522" s="765" t="s">
        <v>1499</v>
      </c>
      <c r="D522" s="582" t="s">
        <v>1192</v>
      </c>
      <c r="E522" s="780" t="s">
        <v>1193</v>
      </c>
      <c r="F522" s="780" t="s">
        <v>173</v>
      </c>
      <c r="G522" s="780"/>
      <c r="H522" s="780">
        <v>2</v>
      </c>
      <c r="I522" s="780"/>
      <c r="J522" s="856">
        <v>59.3540695290001</v>
      </c>
      <c r="K522" s="856">
        <v>24.782578056999998</v>
      </c>
      <c r="L522" s="865" t="s">
        <v>1254</v>
      </c>
      <c r="M522" s="898"/>
      <c r="N522" s="911" t="s">
        <v>1500</v>
      </c>
      <c r="O522" s="780" t="s">
        <v>1131</v>
      </c>
      <c r="P522" s="780"/>
      <c r="Q522" s="467">
        <v>520</v>
      </c>
      <c r="R522" s="467">
        <v>520</v>
      </c>
      <c r="S522"/>
      <c r="T522" s="461"/>
      <c r="U522" s="1155"/>
      <c r="V522" s="709"/>
      <c r="W522" s="461"/>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c r="CX522" s="16"/>
      <c r="CY522" s="16"/>
      <c r="CZ522" s="16"/>
      <c r="DA522" s="16"/>
      <c r="DB522" s="16"/>
      <c r="DC522" s="16"/>
      <c r="DD522" s="16"/>
      <c r="DE522" s="16"/>
      <c r="DF522" s="16"/>
      <c r="DG522" s="16"/>
      <c r="DH522" s="16"/>
      <c r="DI522" s="16"/>
      <c r="DJ522" s="16"/>
      <c r="DK522" s="16"/>
      <c r="DL522" s="16"/>
      <c r="DM522" s="16"/>
      <c r="DN522" s="16"/>
      <c r="DO522" s="16"/>
      <c r="DP522" s="16"/>
      <c r="DQ522" s="16"/>
      <c r="DR522" s="16"/>
      <c r="DS522" s="16"/>
      <c r="DT522" s="16"/>
      <c r="DU522" s="16"/>
      <c r="DV522" s="16"/>
      <c r="DW522" s="16"/>
      <c r="DX522" s="16"/>
      <c r="DY522" s="16"/>
      <c r="DZ522" s="16"/>
      <c r="EA522" s="16"/>
      <c r="EB522" s="16"/>
      <c r="EC522" s="16"/>
      <c r="ED522" s="16"/>
      <c r="EE522" s="16"/>
      <c r="EF522" s="16"/>
      <c r="EG522" s="16"/>
      <c r="EH522" s="16"/>
      <c r="EI522" s="16"/>
      <c r="EJ522" s="16"/>
      <c r="EK522" s="16"/>
      <c r="EL522" s="16"/>
      <c r="EM522" s="16"/>
      <c r="EN522" s="16"/>
      <c r="EO522" s="16"/>
      <c r="EP522" s="16"/>
      <c r="EQ522" s="16"/>
      <c r="ER522" s="16"/>
      <c r="ES522" s="16"/>
      <c r="ET522" s="16"/>
      <c r="EU522" s="16"/>
      <c r="EV522" s="16"/>
      <c r="EW522" s="16"/>
      <c r="EX522" s="16"/>
      <c r="EY522" s="16"/>
      <c r="EZ522" s="16"/>
      <c r="FA522" s="16"/>
      <c r="FB522" s="16"/>
      <c r="FC522" s="16"/>
      <c r="FD522" s="16"/>
      <c r="FE522" s="16"/>
      <c r="FF522" s="16"/>
      <c r="FG522" s="16"/>
      <c r="FH522" s="16"/>
      <c r="FI522" s="16"/>
      <c r="FJ522" s="16"/>
      <c r="FK522" s="16"/>
      <c r="FL522" s="16"/>
      <c r="FM522" s="16"/>
      <c r="FN522" s="16"/>
      <c r="FO522" s="16"/>
      <c r="FP522" s="16"/>
      <c r="FQ522" s="16"/>
      <c r="FR522" s="16"/>
      <c r="FS522" s="16"/>
      <c r="FT522" s="16"/>
      <c r="FU522" s="16"/>
      <c r="FV522" s="16"/>
      <c r="FW522" s="16"/>
      <c r="FX522" s="16"/>
      <c r="FY522" s="16"/>
      <c r="FZ522" s="16"/>
      <c r="GA522" s="16"/>
      <c r="GB522" s="16"/>
      <c r="GC522" s="16"/>
      <c r="GD522" s="16"/>
      <c r="GE522" s="16"/>
      <c r="GF522" s="16"/>
      <c r="GG522" s="16"/>
      <c r="GH522" s="16"/>
      <c r="GI522" s="16"/>
      <c r="GJ522" s="16"/>
      <c r="GK522" s="16"/>
      <c r="GL522" s="16"/>
      <c r="GM522" s="16"/>
      <c r="GN522" s="16"/>
      <c r="GO522" s="16"/>
      <c r="GP522" s="16"/>
      <c r="GQ522" s="16"/>
      <c r="GR522" s="16"/>
      <c r="GS522" s="16"/>
      <c r="GT522" s="16"/>
      <c r="GU522" s="16"/>
      <c r="GV522" s="16"/>
      <c r="GW522" s="16"/>
      <c r="GX522" s="16"/>
      <c r="GY522" s="16"/>
      <c r="GZ522" s="16"/>
      <c r="HA522" s="16"/>
      <c r="HB522" s="16"/>
      <c r="HC522" s="16"/>
      <c r="HD522" s="16"/>
      <c r="HE522" s="16"/>
      <c r="HF522" s="16"/>
      <c r="HG522" s="16"/>
      <c r="HH522" s="16"/>
      <c r="HI522" s="16"/>
      <c r="HJ522" s="16"/>
      <c r="HK522" s="16"/>
      <c r="HL522" s="16"/>
      <c r="HM522" s="16"/>
      <c r="HN522" s="16"/>
      <c r="HO522" s="16"/>
      <c r="HP522" s="16"/>
      <c r="HQ522" s="16"/>
      <c r="HR522" s="16"/>
      <c r="HS522" s="16"/>
      <c r="HT522" s="16"/>
      <c r="HU522" s="16"/>
      <c r="HV522" s="16"/>
      <c r="HW522" s="16"/>
      <c r="HX522" s="16"/>
      <c r="HY522" s="16"/>
      <c r="HZ522" s="16"/>
      <c r="IA522" s="16"/>
      <c r="IB522" s="16"/>
      <c r="IC522" s="16"/>
      <c r="ID522" s="16"/>
      <c r="IE522" s="16"/>
      <c r="IF522" s="16"/>
      <c r="IG522" s="16"/>
      <c r="IH522" s="16"/>
      <c r="II522" s="16"/>
      <c r="IJ522" s="16"/>
      <c r="IK522" s="16"/>
      <c r="IL522" s="16"/>
      <c r="IM522" s="16"/>
      <c r="IN522" s="16"/>
      <c r="IO522" s="16"/>
      <c r="IP522" s="16"/>
      <c r="IQ522" s="16"/>
      <c r="IR522" s="16"/>
      <c r="IS522" s="16"/>
      <c r="IT522" s="16"/>
      <c r="IU522" s="16"/>
      <c r="IV522" s="16"/>
      <c r="IW522" s="16"/>
      <c r="IX522" s="16"/>
      <c r="IY522" s="16"/>
      <c r="IZ522" s="16"/>
      <c r="JA522" s="16"/>
      <c r="JB522" s="16"/>
      <c r="JC522" s="16"/>
      <c r="JD522" s="16"/>
      <c r="JE522" s="16"/>
      <c r="JF522" s="16"/>
      <c r="JG522" s="16"/>
      <c r="JH522" s="16"/>
      <c r="JI522" s="16"/>
      <c r="JJ522" s="16"/>
      <c r="JK522" s="16"/>
      <c r="JL522" s="16"/>
      <c r="JM522" s="16"/>
      <c r="JN522" s="16"/>
      <c r="JO522" s="16"/>
      <c r="JP522" s="16"/>
      <c r="JQ522" s="16"/>
      <c r="JR522" s="16"/>
      <c r="JS522" s="16"/>
      <c r="JT522" s="16"/>
      <c r="JU522" s="16"/>
      <c r="JV522" s="16"/>
      <c r="JW522" s="16"/>
      <c r="JX522" s="16"/>
      <c r="JY522" s="16"/>
      <c r="JZ522" s="16"/>
      <c r="KA522" s="16"/>
      <c r="KB522" s="16"/>
      <c r="KC522" s="16"/>
      <c r="KD522" s="16"/>
      <c r="KE522" s="16"/>
      <c r="KF522" s="16"/>
      <c r="KG522" s="16"/>
      <c r="KH522" s="16"/>
      <c r="KI522" s="16"/>
      <c r="KJ522" s="16"/>
      <c r="KK522" s="16"/>
      <c r="KL522" s="16"/>
      <c r="KM522" s="16"/>
      <c r="KN522" s="16"/>
      <c r="KO522" s="16"/>
      <c r="KP522" s="16"/>
      <c r="KQ522" s="16"/>
      <c r="KR522" s="16"/>
      <c r="KS522" s="16"/>
      <c r="KT522" s="16"/>
      <c r="KU522" s="16"/>
      <c r="KV522" s="16"/>
      <c r="KW522" s="16"/>
      <c r="KX522" s="16"/>
      <c r="KY522" s="16"/>
      <c r="KZ522" s="16"/>
      <c r="LA522" s="16"/>
      <c r="LB522" s="16"/>
      <c r="LC522" s="16"/>
      <c r="LD522" s="16"/>
      <c r="LE522" s="16"/>
      <c r="LF522" s="16"/>
      <c r="LG522" s="16"/>
      <c r="LH522" s="16"/>
      <c r="LI522" s="16"/>
      <c r="LJ522" s="16"/>
      <c r="LK522" s="16"/>
      <c r="LL522" s="16"/>
      <c r="LM522" s="16"/>
      <c r="LN522" s="16"/>
      <c r="LO522" s="16"/>
      <c r="LP522" s="16"/>
      <c r="LQ522" s="16"/>
      <c r="LR522" s="16"/>
      <c r="LS522" s="16"/>
      <c r="LT522" s="16"/>
      <c r="LU522" s="16"/>
      <c r="LV522" s="16"/>
      <c r="LW522" s="16"/>
      <c r="LX522" s="16"/>
      <c r="LY522" s="16"/>
      <c r="LZ522" s="16"/>
      <c r="MA522" s="16"/>
      <c r="MB522" s="16"/>
      <c r="MC522" s="16"/>
      <c r="MD522" s="16"/>
      <c r="ME522" s="16"/>
      <c r="MF522" s="16"/>
      <c r="MG522" s="16"/>
      <c r="MH522" s="16"/>
      <c r="MI522" s="16"/>
      <c r="MJ522" s="16"/>
      <c r="MK522" s="16"/>
      <c r="ML522" s="16"/>
      <c r="MM522" s="16"/>
      <c r="MN522" s="16"/>
      <c r="MO522" s="16"/>
      <c r="MP522" s="16"/>
      <c r="MQ522" s="16"/>
      <c r="MR522" s="16"/>
      <c r="MS522" s="16"/>
      <c r="MT522" s="16"/>
      <c r="MU522" s="16"/>
      <c r="MV522" s="16"/>
      <c r="MW522" s="16"/>
      <c r="MX522" s="16"/>
      <c r="MY522" s="16"/>
      <c r="MZ522" s="16"/>
      <c r="NA522" s="16"/>
      <c r="NB522" s="16"/>
      <c r="NC522" s="16"/>
      <c r="ND522" s="16"/>
      <c r="NE522" s="16"/>
      <c r="NF522" s="16"/>
      <c r="NG522" s="16"/>
      <c r="NH522" s="16"/>
      <c r="NI522" s="16"/>
      <c r="NJ522" s="16"/>
      <c r="NK522" s="16"/>
      <c r="NL522" s="16"/>
      <c r="NM522" s="16"/>
      <c r="NN522" s="16"/>
      <c r="NO522" s="16"/>
      <c r="NP522" s="16"/>
      <c r="NQ522" s="16"/>
      <c r="NR522" s="16"/>
      <c r="NS522" s="16"/>
      <c r="NT522" s="16"/>
      <c r="NU522" s="16"/>
      <c r="NV522" s="16"/>
      <c r="NW522" s="16"/>
      <c r="NX522" s="16"/>
      <c r="NY522" s="16"/>
      <c r="NZ522" s="16"/>
      <c r="OA522" s="16"/>
      <c r="OB522" s="16"/>
      <c r="OC522" s="16"/>
      <c r="OD522" s="16"/>
      <c r="OE522" s="16"/>
      <c r="OF522" s="16"/>
      <c r="OG522" s="16"/>
      <c r="OH522" s="16"/>
      <c r="OI522" s="16"/>
      <c r="OJ522" s="16"/>
      <c r="OK522" s="16"/>
      <c r="OL522" s="16"/>
      <c r="OM522" s="16"/>
      <c r="ON522" s="16"/>
      <c r="OO522" s="16"/>
      <c r="OP522" s="16"/>
      <c r="OQ522" s="16"/>
      <c r="OR522" s="16"/>
      <c r="OS522" s="16"/>
      <c r="OT522" s="16"/>
      <c r="OU522" s="16"/>
      <c r="OV522" s="16"/>
      <c r="OW522" s="16"/>
      <c r="OX522" s="16"/>
      <c r="OY522" s="16"/>
      <c r="OZ522" s="16"/>
      <c r="PA522" s="16"/>
      <c r="PB522" s="16"/>
      <c r="PC522" s="16"/>
      <c r="PD522" s="16"/>
      <c r="PE522" s="16"/>
      <c r="PF522" s="16"/>
      <c r="PG522" s="16"/>
      <c r="PH522" s="16"/>
      <c r="PI522" s="16"/>
      <c r="PJ522" s="16"/>
      <c r="PK522" s="16"/>
      <c r="PL522" s="16"/>
      <c r="PM522" s="16"/>
      <c r="PN522" s="16"/>
      <c r="PO522" s="16"/>
      <c r="PP522" s="16"/>
      <c r="PQ522" s="16"/>
      <c r="PR522" s="16"/>
      <c r="PS522" s="16"/>
      <c r="PT522" s="16"/>
      <c r="PU522" s="16"/>
      <c r="PV522" s="16"/>
      <c r="PW522" s="16"/>
      <c r="PX522" s="16"/>
      <c r="PY522" s="16"/>
      <c r="PZ522" s="16"/>
      <c r="QA522" s="16"/>
      <c r="QB522" s="16"/>
      <c r="QC522" s="16"/>
      <c r="QD522" s="16"/>
      <c r="QE522" s="16"/>
      <c r="QF522" s="16"/>
      <c r="QG522" s="16"/>
      <c r="QH522" s="16"/>
      <c r="QI522" s="16"/>
      <c r="QJ522" s="16"/>
      <c r="QK522" s="16"/>
      <c r="QL522" s="16"/>
      <c r="QM522" s="16"/>
      <c r="QN522" s="16"/>
      <c r="QO522" s="16"/>
      <c r="QP522" s="16"/>
      <c r="QQ522" s="16"/>
      <c r="QR522" s="16"/>
      <c r="QS522" s="16"/>
      <c r="QT522" s="16"/>
      <c r="QU522" s="16"/>
      <c r="QV522" s="16"/>
      <c r="QW522" s="16"/>
      <c r="QX522" s="16"/>
      <c r="QY522" s="16"/>
      <c r="QZ522" s="16"/>
      <c r="RA522" s="16"/>
      <c r="RB522" s="16"/>
      <c r="RC522" s="16"/>
      <c r="RD522" s="16"/>
      <c r="RE522" s="16"/>
      <c r="RF522" s="16"/>
      <c r="RG522" s="16"/>
      <c r="RH522" s="16"/>
      <c r="RI522" s="16"/>
      <c r="RJ522" s="16"/>
      <c r="RK522" s="16"/>
      <c r="RL522" s="16"/>
      <c r="RM522" s="16"/>
      <c r="RN522" s="16"/>
      <c r="RO522" s="16"/>
      <c r="RP522" s="16"/>
      <c r="RQ522" s="16"/>
      <c r="RR522" s="16"/>
      <c r="RS522" s="16"/>
      <c r="RT522" s="16"/>
      <c r="RU522" s="16"/>
      <c r="RV522" s="16"/>
      <c r="RW522" s="16"/>
      <c r="RX522" s="16"/>
      <c r="RY522" s="16"/>
      <c r="RZ522" s="16"/>
      <c r="SA522" s="16"/>
      <c r="SB522" s="16"/>
      <c r="SC522" s="16"/>
      <c r="SD522" s="16"/>
      <c r="SE522" s="16"/>
      <c r="SF522" s="16"/>
      <c r="SG522" s="16"/>
      <c r="SH522" s="16"/>
      <c r="SI522" s="16"/>
      <c r="SJ522" s="16"/>
      <c r="SK522" s="16"/>
      <c r="SL522" s="16"/>
      <c r="SM522" s="16"/>
      <c r="SN522" s="16"/>
      <c r="SO522" s="16"/>
      <c r="SP522" s="16"/>
      <c r="SQ522" s="16"/>
      <c r="SR522" s="16"/>
      <c r="SS522" s="16"/>
      <c r="ST522" s="16"/>
      <c r="SU522" s="16"/>
      <c r="SV522" s="16"/>
      <c r="SW522" s="16"/>
      <c r="SX522" s="16"/>
      <c r="SY522" s="16"/>
      <c r="SZ522" s="16"/>
      <c r="TA522" s="16"/>
      <c r="TB522" s="16"/>
      <c r="TC522" s="16"/>
      <c r="TD522" s="16"/>
      <c r="TE522" s="16"/>
      <c r="TF522" s="16"/>
      <c r="TG522" s="16"/>
      <c r="TH522" s="16"/>
      <c r="TI522" s="16"/>
      <c r="TJ522" s="16"/>
      <c r="TK522" s="16"/>
      <c r="TL522" s="16"/>
      <c r="TM522" s="16"/>
      <c r="TN522" s="16"/>
      <c r="TO522" s="16"/>
      <c r="TP522" s="16"/>
      <c r="TQ522" s="16"/>
      <c r="TR522" s="16"/>
      <c r="TS522" s="16"/>
      <c r="TT522" s="16"/>
      <c r="TU522" s="16"/>
      <c r="TV522" s="16"/>
      <c r="TW522" s="16"/>
      <c r="TX522" s="16"/>
      <c r="TY522" s="16"/>
      <c r="TZ522" s="16"/>
      <c r="UA522" s="16"/>
      <c r="UB522" s="16"/>
      <c r="UC522" s="16"/>
      <c r="UD522" s="16"/>
      <c r="UE522" s="16"/>
      <c r="UF522" s="16"/>
      <c r="UG522" s="16"/>
      <c r="UH522" s="16"/>
      <c r="UI522" s="16"/>
      <c r="UJ522" s="16"/>
      <c r="UK522" s="16"/>
      <c r="UL522" s="16"/>
      <c r="UM522" s="16"/>
      <c r="UN522" s="16"/>
      <c r="UO522" s="16"/>
      <c r="UP522" s="16"/>
      <c r="UQ522" s="16"/>
      <c r="UR522" s="16"/>
      <c r="US522" s="16"/>
      <c r="UT522" s="16"/>
      <c r="UU522" s="16"/>
      <c r="UV522" s="16"/>
      <c r="UW522" s="16"/>
      <c r="UX522" s="16"/>
      <c r="UY522" s="16"/>
      <c r="UZ522" s="16"/>
      <c r="VA522" s="16"/>
      <c r="VB522" s="16"/>
      <c r="VC522" s="16"/>
      <c r="VD522" s="16"/>
      <c r="VE522" s="16"/>
      <c r="VF522" s="16"/>
      <c r="VG522" s="16"/>
      <c r="VH522" s="16"/>
      <c r="VI522" s="16"/>
      <c r="VJ522" s="16"/>
      <c r="VK522" s="16"/>
      <c r="VL522" s="16"/>
      <c r="VM522" s="16"/>
      <c r="VN522" s="16"/>
      <c r="VO522" s="16"/>
      <c r="VP522" s="16"/>
      <c r="VQ522" s="16"/>
      <c r="VR522" s="16"/>
      <c r="VS522" s="16"/>
      <c r="VT522" s="16"/>
      <c r="VU522" s="16"/>
      <c r="VV522" s="16"/>
      <c r="VW522" s="16"/>
      <c r="VX522" s="16"/>
      <c r="VY522" s="16"/>
      <c r="VZ522" s="16"/>
      <c r="WA522" s="16"/>
      <c r="WB522" s="16"/>
      <c r="WC522" s="16"/>
      <c r="WD522" s="16"/>
      <c r="WE522" s="16"/>
      <c r="WF522" s="16"/>
      <c r="WG522" s="16"/>
      <c r="WH522" s="16"/>
      <c r="WI522" s="16"/>
      <c r="WJ522" s="16"/>
      <c r="WK522" s="16"/>
      <c r="WL522" s="16"/>
      <c r="WM522" s="16"/>
      <c r="WN522" s="16"/>
      <c r="WO522" s="16"/>
      <c r="WP522" s="16"/>
      <c r="WQ522" s="16"/>
      <c r="WR522" s="16"/>
      <c r="WS522" s="16"/>
      <c r="WT522" s="16"/>
      <c r="WU522" s="16"/>
      <c r="WV522" s="16"/>
      <c r="WW522" s="16"/>
      <c r="WX522" s="16"/>
      <c r="WY522" s="16"/>
      <c r="WZ522" s="16"/>
      <c r="XA522" s="16"/>
      <c r="XB522" s="16"/>
      <c r="XC522" s="16"/>
      <c r="XD522" s="16"/>
      <c r="XE522" s="16"/>
      <c r="XF522" s="16"/>
      <c r="XG522" s="16"/>
      <c r="XH522" s="16"/>
      <c r="XI522" s="16"/>
      <c r="XJ522" s="16"/>
      <c r="XK522" s="16"/>
      <c r="XL522" s="16"/>
      <c r="XM522" s="16"/>
      <c r="XN522" s="16"/>
      <c r="XO522" s="16"/>
      <c r="XP522" s="16"/>
      <c r="XQ522" s="16"/>
      <c r="XR522" s="16"/>
      <c r="XS522" s="16"/>
      <c r="XT522" s="16"/>
      <c r="XU522" s="16"/>
      <c r="XV522" s="16"/>
      <c r="XW522" s="16"/>
      <c r="XX522" s="16"/>
      <c r="XY522" s="16"/>
      <c r="XZ522" s="16"/>
      <c r="YA522" s="16"/>
      <c r="YB522" s="16"/>
      <c r="YC522" s="16"/>
      <c r="YD522" s="16"/>
      <c r="YE522" s="16"/>
      <c r="YF522" s="16"/>
      <c r="YG522" s="16"/>
      <c r="YH522" s="16"/>
      <c r="YI522" s="16"/>
      <c r="YJ522" s="16"/>
      <c r="YK522" s="16"/>
      <c r="YL522" s="16"/>
      <c r="YM522" s="16"/>
      <c r="YN522" s="16"/>
      <c r="YO522" s="16"/>
      <c r="YP522" s="16"/>
      <c r="YQ522" s="16"/>
      <c r="YR522" s="16"/>
      <c r="YS522" s="16"/>
      <c r="YT522" s="16"/>
      <c r="YU522" s="16"/>
      <c r="YV522" s="16"/>
      <c r="YW522" s="16"/>
      <c r="YX522" s="16"/>
      <c r="YY522" s="16"/>
      <c r="YZ522" s="16"/>
      <c r="ZA522" s="16"/>
      <c r="ZB522" s="16"/>
      <c r="ZC522" s="16"/>
      <c r="ZD522" s="16"/>
      <c r="ZE522" s="16"/>
      <c r="ZF522" s="16"/>
      <c r="ZG522" s="16"/>
      <c r="ZH522" s="16"/>
      <c r="ZI522" s="16"/>
      <c r="ZJ522" s="16"/>
      <c r="ZK522" s="16"/>
      <c r="ZL522" s="16"/>
      <c r="ZM522" s="16"/>
      <c r="ZN522" s="16"/>
      <c r="ZO522" s="16"/>
      <c r="ZP522" s="16"/>
      <c r="ZQ522" s="16"/>
      <c r="ZR522" s="16"/>
      <c r="ZS522" s="16"/>
      <c r="ZT522" s="16"/>
      <c r="ZU522" s="16"/>
      <c r="ZV522" s="16"/>
      <c r="ZW522" s="16"/>
      <c r="ZX522" s="16"/>
      <c r="ZY522" s="16"/>
      <c r="ZZ522" s="16"/>
      <c r="AAA522" s="16"/>
      <c r="AAB522" s="16"/>
      <c r="AAC522" s="16"/>
      <c r="AAD522" s="16"/>
      <c r="AAE522" s="16"/>
      <c r="AAF522" s="16"/>
      <c r="AAG522" s="16"/>
      <c r="AAH522" s="16"/>
      <c r="AAI522" s="16"/>
      <c r="AAJ522" s="16"/>
      <c r="AAK522" s="16"/>
      <c r="AAL522" s="16"/>
      <c r="AAM522" s="16"/>
      <c r="AAN522" s="16"/>
      <c r="AAO522" s="16"/>
      <c r="AAP522" s="16"/>
      <c r="AAQ522" s="16"/>
      <c r="AAR522" s="16"/>
      <c r="AAS522" s="16"/>
      <c r="AAT522" s="16"/>
      <c r="AAU522" s="16"/>
      <c r="AAV522" s="16"/>
      <c r="AAW522" s="16"/>
      <c r="AAX522" s="16"/>
      <c r="AAY522" s="16"/>
      <c r="AAZ522" s="16"/>
      <c r="ABA522" s="16"/>
      <c r="ABB522" s="16"/>
      <c r="ABC522" s="16"/>
      <c r="ABD522" s="16"/>
      <c r="ABE522" s="16"/>
      <c r="ABF522" s="16"/>
      <c r="ABG522" s="16"/>
      <c r="ABH522" s="16"/>
      <c r="ABI522" s="16"/>
      <c r="ABJ522" s="16"/>
      <c r="ABK522" s="16"/>
      <c r="ABL522" s="16"/>
      <c r="ABM522" s="16"/>
      <c r="ABN522" s="16"/>
      <c r="ABO522" s="16"/>
      <c r="ABP522" s="16"/>
      <c r="ABQ522" s="16"/>
      <c r="ABR522" s="16"/>
      <c r="ABS522" s="16"/>
      <c r="ABT522" s="16"/>
      <c r="ABU522" s="16"/>
      <c r="ABV522" s="16"/>
      <c r="ABW522" s="16"/>
      <c r="ABX522" s="16"/>
      <c r="ABY522" s="16"/>
      <c r="ABZ522" s="16"/>
      <c r="ACA522" s="16"/>
      <c r="ACB522" s="16"/>
      <c r="ACC522" s="16"/>
      <c r="ACD522" s="16"/>
      <c r="ACE522" s="16"/>
      <c r="ACF522" s="16"/>
      <c r="ACG522" s="16"/>
      <c r="ACH522" s="16"/>
      <c r="ACI522" s="16"/>
      <c r="ACJ522" s="16"/>
      <c r="ACK522" s="16"/>
      <c r="ACL522" s="16"/>
      <c r="ACM522" s="16"/>
      <c r="ACN522" s="16"/>
      <c r="ACO522" s="16"/>
      <c r="ACP522" s="16"/>
      <c r="ACQ522" s="16"/>
      <c r="ACR522" s="16"/>
      <c r="ACS522" s="16"/>
      <c r="ACT522" s="16"/>
      <c r="ACU522" s="16"/>
      <c r="ACV522" s="16"/>
      <c r="ACW522" s="16"/>
      <c r="ACX522" s="16"/>
      <c r="ACY522" s="16"/>
      <c r="ACZ522" s="16"/>
      <c r="ADA522" s="16"/>
      <c r="ADB522" s="16"/>
      <c r="ADC522" s="16"/>
      <c r="ADD522" s="16"/>
      <c r="ADE522" s="16"/>
      <c r="ADF522" s="16"/>
      <c r="ADG522" s="16"/>
      <c r="ADH522" s="16"/>
      <c r="ADI522" s="16"/>
      <c r="ADJ522" s="16"/>
      <c r="ADK522" s="16"/>
      <c r="ADL522" s="16"/>
      <c r="ADM522" s="16"/>
      <c r="ADN522" s="16"/>
      <c r="ADO522" s="16"/>
      <c r="ADP522" s="16"/>
      <c r="ADQ522" s="16"/>
      <c r="ADR522" s="16"/>
      <c r="ADS522" s="16"/>
      <c r="ADT522" s="16"/>
      <c r="ADU522" s="16"/>
      <c r="ADV522" s="16"/>
      <c r="ADW522" s="16"/>
      <c r="ADX522" s="16"/>
      <c r="ADY522" s="16"/>
      <c r="ADZ522" s="16"/>
      <c r="AEA522" s="16"/>
      <c r="AEB522" s="16"/>
      <c r="AEC522" s="16"/>
      <c r="AED522" s="16"/>
      <c r="AEE522" s="16"/>
      <c r="AEF522" s="16"/>
      <c r="AEG522" s="16"/>
      <c r="AEH522" s="16"/>
      <c r="AEI522" s="16"/>
      <c r="AEJ522" s="16"/>
      <c r="AEK522" s="16"/>
      <c r="AEL522" s="16"/>
      <c r="AEM522" s="16"/>
      <c r="AEN522" s="16"/>
      <c r="AEO522" s="16"/>
      <c r="AEP522" s="16"/>
      <c r="AEQ522" s="16"/>
      <c r="AER522" s="16"/>
      <c r="AES522" s="16"/>
      <c r="AET522" s="16"/>
      <c r="AEU522" s="16"/>
      <c r="AEV522" s="16"/>
      <c r="AEW522" s="16"/>
      <c r="AEX522" s="16"/>
      <c r="AEY522" s="16"/>
      <c r="AEZ522" s="16"/>
      <c r="AFA522" s="16"/>
      <c r="AFB522" s="16"/>
      <c r="AFC522" s="16"/>
      <c r="AFD522" s="16"/>
      <c r="AFE522" s="16"/>
      <c r="AFF522" s="16"/>
      <c r="AFG522" s="16"/>
      <c r="AFH522" s="16"/>
      <c r="AFI522" s="16"/>
      <c r="AFJ522" s="16"/>
      <c r="AFK522" s="16"/>
      <c r="AFL522" s="16"/>
      <c r="AFM522" s="16"/>
      <c r="AFN522" s="16"/>
      <c r="AFO522" s="16"/>
      <c r="AFP522" s="16"/>
      <c r="AFQ522" s="16"/>
      <c r="AFR522" s="16"/>
      <c r="AFS522" s="16"/>
      <c r="AFT522" s="16"/>
      <c r="AFU522" s="16"/>
      <c r="AFV522" s="16"/>
      <c r="AFW522" s="16"/>
      <c r="AFX522" s="16"/>
      <c r="AFY522" s="16"/>
      <c r="AFZ522" s="16"/>
      <c r="AGA522" s="16"/>
      <c r="AGB522" s="16"/>
      <c r="AGC522" s="16"/>
      <c r="AGD522" s="16"/>
      <c r="AGE522" s="16"/>
      <c r="AGF522" s="16"/>
      <c r="AGG522" s="16"/>
      <c r="AGH522" s="16"/>
      <c r="AGI522" s="16"/>
      <c r="AGJ522" s="16"/>
      <c r="AGK522" s="16"/>
      <c r="AGL522" s="16"/>
      <c r="AGM522" s="16"/>
      <c r="AGN522" s="16"/>
      <c r="AGO522" s="16"/>
      <c r="AGP522" s="16"/>
      <c r="AGQ522" s="16"/>
      <c r="AGR522" s="16"/>
      <c r="AGS522" s="16"/>
      <c r="AGT522" s="16"/>
      <c r="AGU522" s="16"/>
      <c r="AGV522" s="16"/>
      <c r="AGW522" s="16"/>
      <c r="AGX522" s="16"/>
      <c r="AGY522" s="16"/>
      <c r="AGZ522" s="16"/>
      <c r="AHA522" s="16"/>
      <c r="AHB522" s="16"/>
      <c r="AHC522" s="16"/>
      <c r="AHD522" s="16"/>
      <c r="AHE522" s="16"/>
      <c r="AHF522" s="16"/>
      <c r="AHG522" s="16"/>
      <c r="AHH522" s="16"/>
      <c r="AHI522" s="16"/>
      <c r="AHJ522" s="16"/>
      <c r="AHK522" s="16"/>
      <c r="AHL522" s="16"/>
      <c r="AHM522" s="16"/>
      <c r="AHN522" s="16"/>
      <c r="AHO522" s="16"/>
      <c r="AHP522" s="16"/>
      <c r="AHQ522" s="16"/>
      <c r="AHR522" s="16"/>
      <c r="AHS522" s="16"/>
      <c r="AHT522" s="16"/>
      <c r="AHU522" s="16"/>
      <c r="AHV522" s="16"/>
      <c r="AHW522" s="16"/>
      <c r="AHX522" s="16"/>
      <c r="AHY522" s="16"/>
      <c r="AHZ522" s="16"/>
      <c r="AIA522" s="16"/>
      <c r="AIB522" s="16"/>
      <c r="AIC522" s="16"/>
      <c r="AID522" s="16"/>
      <c r="AIE522" s="16"/>
      <c r="AIF522" s="16"/>
      <c r="AIG522" s="16"/>
      <c r="AIH522" s="16"/>
      <c r="AII522" s="16"/>
      <c r="AIJ522" s="16"/>
      <c r="AIK522" s="16"/>
      <c r="AIL522" s="16"/>
      <c r="AIM522" s="16"/>
      <c r="AIN522" s="16"/>
      <c r="AIO522" s="16"/>
      <c r="AIP522" s="16"/>
      <c r="AIQ522" s="16"/>
      <c r="AIR522" s="16"/>
      <c r="AIS522" s="16"/>
      <c r="AIT522" s="16"/>
      <c r="AIU522" s="16"/>
      <c r="AIV522" s="16"/>
      <c r="AIW522" s="16"/>
      <c r="AIX522" s="16"/>
      <c r="AIY522" s="16"/>
      <c r="AIZ522" s="16"/>
      <c r="AJA522" s="16"/>
      <c r="AJB522" s="16"/>
      <c r="AJC522" s="16"/>
      <c r="AJD522" s="16"/>
      <c r="AJE522" s="16"/>
      <c r="AJF522" s="16"/>
      <c r="AJG522" s="16"/>
      <c r="AJH522" s="16"/>
      <c r="AJI522" s="16"/>
      <c r="AJJ522" s="16"/>
      <c r="AJK522" s="16"/>
      <c r="AJL522" s="16"/>
      <c r="AJM522" s="16"/>
      <c r="AJN522" s="16"/>
      <c r="AJO522" s="16"/>
      <c r="AJP522" s="16"/>
      <c r="AJQ522" s="16"/>
      <c r="AJR522" s="16"/>
      <c r="AJS522" s="16"/>
      <c r="AJT522" s="16"/>
      <c r="AJU522" s="16"/>
      <c r="AJV522" s="16"/>
      <c r="AJW522" s="16"/>
      <c r="AJX522" s="16"/>
      <c r="AJY522" s="16"/>
      <c r="AJZ522" s="16"/>
      <c r="AKA522" s="16"/>
      <c r="AKB522" s="16"/>
      <c r="AKC522" s="16"/>
      <c r="AKD522" s="16"/>
      <c r="AKE522" s="16"/>
      <c r="AKF522" s="16"/>
      <c r="AKG522" s="16"/>
      <c r="AKH522" s="16"/>
      <c r="AKI522" s="16"/>
      <c r="AKJ522" s="16"/>
      <c r="AKK522" s="16"/>
      <c r="AKL522" s="16"/>
      <c r="AKM522" s="16"/>
      <c r="AKN522" s="16"/>
      <c r="AKO522" s="16"/>
      <c r="AKP522" s="16"/>
      <c r="AKQ522" s="16"/>
      <c r="AKR522" s="16"/>
      <c r="AKS522" s="16"/>
      <c r="AKT522" s="16"/>
      <c r="AKU522" s="16"/>
      <c r="AKV522" s="16"/>
      <c r="AKW522" s="16"/>
      <c r="AKX522" s="16"/>
      <c r="AKY522" s="16"/>
      <c r="AKZ522" s="16"/>
      <c r="ALA522" s="16"/>
      <c r="ALB522" s="16"/>
      <c r="ALC522" s="16"/>
      <c r="ALD522" s="16"/>
      <c r="ALE522" s="16"/>
      <c r="ALF522" s="16"/>
      <c r="ALG522" s="16"/>
      <c r="ALH522" s="16"/>
      <c r="ALI522" s="16"/>
      <c r="ALJ522" s="16"/>
      <c r="ALK522" s="16"/>
      <c r="ALL522" s="16"/>
      <c r="ALM522" s="16"/>
      <c r="ALN522" s="16"/>
      <c r="ALO522" s="16"/>
      <c r="ALP522" s="16"/>
      <c r="ALQ522" s="16"/>
      <c r="ALR522" s="16"/>
      <c r="ALS522" s="16"/>
      <c r="ALT522" s="16"/>
      <c r="ALU522" s="16"/>
      <c r="ALV522" s="16"/>
      <c r="ALW522" s="16"/>
      <c r="ALX522" s="16"/>
      <c r="ALY522" s="16"/>
      <c r="ALZ522" s="16"/>
      <c r="AMA522" s="16"/>
      <c r="AMB522" s="16"/>
      <c r="AMC522" s="16"/>
      <c r="AMD522" s="16"/>
      <c r="AME522" s="16"/>
      <c r="AMF522" s="16"/>
      <c r="AMG522" s="16"/>
      <c r="AMH522" s="16"/>
      <c r="AMI522" s="16"/>
      <c r="AMJ522" s="16"/>
      <c r="AMK522" s="16"/>
      <c r="AML522" s="16"/>
      <c r="AMM522" s="16"/>
      <c r="AMN522" s="16"/>
      <c r="AMO522" s="16"/>
      <c r="AMP522" s="16"/>
      <c r="AMQ522" s="16"/>
      <c r="AMR522" s="16"/>
      <c r="AMS522" s="16"/>
      <c r="AMT522" s="16"/>
      <c r="AMU522" s="16"/>
      <c r="AMV522" s="16"/>
      <c r="AMW522" s="16"/>
      <c r="AMX522" s="16"/>
      <c r="AMY522" s="16"/>
      <c r="AMZ522" s="16"/>
      <c r="ANA522" s="16"/>
      <c r="ANB522" s="16"/>
      <c r="ANC522" s="16"/>
      <c r="AND522" s="16"/>
      <c r="ANE522" s="16"/>
      <c r="ANF522" s="16"/>
      <c r="ANG522" s="16"/>
      <c r="ANH522" s="16"/>
      <c r="ANI522" s="16"/>
      <c r="ANJ522" s="16"/>
      <c r="ANK522" s="16"/>
      <c r="ANL522" s="16"/>
      <c r="ANM522" s="16"/>
      <c r="ANN522" s="16"/>
      <c r="ANO522" s="16"/>
      <c r="ANP522" s="16"/>
      <c r="ANQ522" s="16"/>
      <c r="ANR522" s="16"/>
      <c r="ANS522" s="16"/>
      <c r="ANT522" s="16"/>
      <c r="ANU522" s="16"/>
      <c r="ANV522" s="16"/>
      <c r="ANW522" s="16"/>
      <c r="ANX522" s="16"/>
      <c r="ANY522" s="16"/>
      <c r="ANZ522" s="16"/>
      <c r="AOA522" s="16"/>
      <c r="AOB522" s="16"/>
      <c r="AOC522" s="16"/>
      <c r="AOD522" s="16"/>
      <c r="AOE522" s="16"/>
      <c r="AOF522" s="16"/>
      <c r="AOG522" s="16"/>
      <c r="AOH522" s="16"/>
      <c r="AOI522" s="16"/>
      <c r="AOJ522" s="16"/>
      <c r="AOK522" s="16"/>
      <c r="AOL522" s="16"/>
      <c r="AOM522" s="16"/>
      <c r="AON522" s="16"/>
      <c r="AOO522" s="16"/>
      <c r="AOP522" s="16"/>
      <c r="AOQ522" s="16"/>
      <c r="AOR522" s="16"/>
      <c r="AOS522" s="16"/>
      <c r="AOT522" s="16"/>
      <c r="AOU522" s="16"/>
      <c r="AOV522" s="16"/>
      <c r="AOW522" s="16"/>
      <c r="AOX522" s="16"/>
      <c r="AOY522" s="16"/>
      <c r="AOZ522" s="16"/>
      <c r="APA522" s="16"/>
      <c r="APB522" s="16"/>
      <c r="APC522" s="16"/>
      <c r="APD522" s="16"/>
      <c r="APE522" s="16"/>
      <c r="APF522" s="16"/>
      <c r="APG522" s="16"/>
      <c r="APH522" s="16"/>
      <c r="API522" s="16"/>
      <c r="APJ522" s="16"/>
      <c r="APK522" s="16"/>
      <c r="APL522" s="16"/>
      <c r="APM522" s="16"/>
      <c r="APN522" s="16"/>
      <c r="APO522" s="16"/>
      <c r="APP522" s="16"/>
      <c r="APQ522" s="16"/>
      <c r="APR522" s="16"/>
      <c r="APS522" s="16"/>
      <c r="APT522" s="16"/>
      <c r="APU522" s="16"/>
      <c r="APV522" s="16"/>
      <c r="APW522" s="16"/>
      <c r="APX522" s="16"/>
      <c r="APY522" s="16"/>
      <c r="APZ522" s="16"/>
      <c r="AQA522" s="16"/>
      <c r="AQB522" s="16"/>
      <c r="AQC522" s="16"/>
      <c r="AQD522" s="16"/>
      <c r="AQE522" s="16"/>
      <c r="AQF522" s="16"/>
      <c r="AQG522" s="16"/>
      <c r="AQH522" s="16"/>
      <c r="AQI522" s="16"/>
      <c r="AQJ522" s="16"/>
      <c r="AQK522" s="16"/>
      <c r="AQL522" s="16"/>
      <c r="AQM522" s="16"/>
      <c r="AQN522" s="16"/>
      <c r="AQO522" s="16"/>
      <c r="AQP522" s="16"/>
      <c r="AQQ522" s="16"/>
      <c r="AQR522" s="16"/>
      <c r="AQS522" s="16"/>
      <c r="AQT522" s="16"/>
      <c r="AQU522" s="16"/>
      <c r="AQV522" s="16"/>
      <c r="AQW522" s="16"/>
      <c r="AQX522" s="16"/>
      <c r="AQY522" s="16"/>
      <c r="AQZ522" s="16"/>
      <c r="ARA522" s="16"/>
      <c r="ARB522" s="16"/>
      <c r="ARC522" s="16"/>
      <c r="ARD522" s="16"/>
      <c r="ARE522" s="16"/>
      <c r="ARF522" s="16"/>
      <c r="ARG522" s="16"/>
      <c r="ARH522" s="16"/>
      <c r="ARI522" s="16"/>
      <c r="ARJ522" s="16"/>
      <c r="ARK522" s="16"/>
      <c r="ARL522" s="16"/>
      <c r="ARM522" s="16"/>
      <c r="ARN522" s="16"/>
      <c r="ARO522" s="16"/>
      <c r="ARP522" s="16"/>
      <c r="ARQ522" s="16"/>
      <c r="ARR522" s="16"/>
      <c r="ARS522" s="16"/>
      <c r="ART522" s="16"/>
      <c r="ARU522" s="16"/>
      <c r="ARV522" s="16"/>
      <c r="ARW522" s="16"/>
      <c r="ARX522" s="16"/>
      <c r="ARY522" s="16"/>
      <c r="ARZ522" s="16"/>
      <c r="ASA522" s="16"/>
      <c r="ASB522" s="16"/>
      <c r="ASC522" s="16"/>
      <c r="ASD522" s="16"/>
      <c r="ASE522" s="16"/>
      <c r="ASF522" s="16"/>
      <c r="ASG522" s="16"/>
      <c r="ASH522" s="16"/>
      <c r="ASI522" s="16"/>
      <c r="ASJ522" s="16"/>
      <c r="ASK522" s="16"/>
      <c r="ASL522" s="16"/>
      <c r="ASM522" s="16"/>
      <c r="ASN522" s="16"/>
      <c r="ASO522" s="16"/>
      <c r="ASP522" s="16"/>
      <c r="ASQ522" s="16"/>
      <c r="ASR522" s="16"/>
      <c r="ASS522" s="16"/>
      <c r="AST522" s="16"/>
      <c r="ASU522" s="16"/>
      <c r="ASV522" s="16"/>
      <c r="ASW522" s="16"/>
      <c r="ASX522" s="16"/>
      <c r="ASY522" s="16"/>
      <c r="ASZ522" s="16"/>
      <c r="ATA522" s="16"/>
      <c r="ATB522" s="16"/>
      <c r="ATC522" s="16"/>
      <c r="ATD522" s="16"/>
      <c r="ATE522" s="16"/>
      <c r="ATF522" s="16"/>
      <c r="ATG522" s="16"/>
      <c r="ATH522" s="16"/>
      <c r="ATI522" s="16"/>
      <c r="ATJ522" s="16"/>
      <c r="ATK522" s="16"/>
      <c r="ATL522" s="16"/>
      <c r="ATM522" s="16"/>
      <c r="ATN522" s="16"/>
      <c r="ATO522" s="16"/>
      <c r="ATP522" s="16"/>
      <c r="ATQ522" s="16"/>
      <c r="ATR522" s="16"/>
      <c r="ATS522" s="16"/>
      <c r="ATT522" s="16"/>
      <c r="ATU522" s="16"/>
      <c r="ATV522" s="16"/>
      <c r="ATW522" s="16"/>
      <c r="ATX522" s="16"/>
      <c r="ATY522" s="16"/>
      <c r="ATZ522" s="16"/>
      <c r="AUA522" s="16"/>
      <c r="AUB522" s="16"/>
      <c r="AUC522" s="16"/>
      <c r="AUD522" s="16"/>
      <c r="AUE522" s="16"/>
      <c r="AUF522" s="16"/>
      <c r="AUG522" s="16"/>
      <c r="AUH522" s="16"/>
      <c r="AUI522" s="16"/>
      <c r="AUJ522" s="16"/>
      <c r="AUK522" s="16"/>
      <c r="AUL522" s="16"/>
      <c r="AUM522" s="16"/>
      <c r="AUN522" s="16"/>
      <c r="AUO522" s="16"/>
      <c r="AUP522" s="16"/>
      <c r="AUQ522" s="16"/>
      <c r="AUR522" s="16"/>
      <c r="AUS522" s="16"/>
      <c r="AUT522" s="16"/>
      <c r="AUU522" s="16"/>
      <c r="AUV522" s="16"/>
      <c r="AUW522" s="16"/>
      <c r="AUX522" s="16"/>
      <c r="AUY522" s="16"/>
      <c r="AUZ522" s="16"/>
      <c r="AVA522" s="16"/>
      <c r="AVB522" s="16"/>
      <c r="AVC522" s="16"/>
      <c r="AVD522" s="16"/>
      <c r="AVE522" s="16"/>
      <c r="AVF522" s="16"/>
      <c r="AVG522" s="16"/>
      <c r="AVH522" s="16"/>
      <c r="AVI522" s="16"/>
      <c r="AVJ522" s="16"/>
      <c r="AVK522" s="16"/>
      <c r="AVL522" s="16"/>
      <c r="AVM522" s="16"/>
      <c r="AVN522" s="16"/>
      <c r="AVO522" s="16"/>
      <c r="AVP522" s="16"/>
      <c r="AVQ522" s="16"/>
      <c r="AVR522" s="16"/>
      <c r="AVS522" s="16"/>
      <c r="AVT522" s="16"/>
      <c r="AVU522" s="16"/>
      <c r="AVV522" s="16"/>
      <c r="AVW522" s="16"/>
      <c r="AVX522" s="16"/>
      <c r="AVY522" s="16"/>
      <c r="AVZ522" s="16"/>
      <c r="AWA522" s="16"/>
      <c r="AWB522" s="16"/>
      <c r="AWC522" s="16"/>
      <c r="AWD522" s="16"/>
      <c r="AWE522" s="16"/>
      <c r="AWF522" s="16"/>
      <c r="AWG522" s="16"/>
      <c r="AWH522" s="16"/>
      <c r="AWI522" s="16"/>
      <c r="AWJ522" s="16"/>
      <c r="AWK522" s="16"/>
      <c r="AWL522" s="16"/>
      <c r="AWM522" s="16"/>
      <c r="AWN522" s="16"/>
      <c r="AWO522" s="16"/>
      <c r="AWP522" s="16"/>
      <c r="AWQ522" s="16"/>
      <c r="AWR522" s="16"/>
      <c r="AWS522" s="16"/>
      <c r="AWT522" s="16"/>
      <c r="AWU522" s="16"/>
      <c r="AWV522" s="16"/>
      <c r="AWW522" s="16"/>
      <c r="AWX522" s="16"/>
      <c r="AWY522" s="16"/>
      <c r="AWZ522" s="16"/>
      <c r="AXA522" s="16"/>
      <c r="AXB522" s="16"/>
      <c r="AXC522" s="16"/>
      <c r="AXD522" s="16"/>
      <c r="AXE522" s="16"/>
      <c r="AXF522" s="16"/>
      <c r="AXG522" s="16"/>
      <c r="AXH522" s="16"/>
      <c r="AXI522" s="16"/>
      <c r="AXJ522" s="16"/>
      <c r="AXK522" s="16"/>
      <c r="AXL522" s="16"/>
      <c r="AXM522" s="16"/>
      <c r="AXN522" s="16"/>
      <c r="AXO522" s="16"/>
      <c r="AXP522" s="16"/>
      <c r="AXQ522" s="16"/>
      <c r="AXR522" s="16"/>
      <c r="AXS522" s="16"/>
      <c r="AXT522" s="16"/>
      <c r="AXU522" s="16"/>
      <c r="AXV522" s="16"/>
      <c r="AXW522" s="16"/>
      <c r="AXX522" s="16"/>
      <c r="AXY522" s="16"/>
      <c r="AXZ522" s="16"/>
      <c r="AYA522" s="16"/>
      <c r="AYB522" s="16"/>
      <c r="AYC522" s="16"/>
      <c r="AYD522" s="16"/>
      <c r="AYE522" s="16"/>
      <c r="AYF522" s="16"/>
      <c r="AYG522" s="16"/>
      <c r="AYH522" s="16"/>
      <c r="AYI522" s="16"/>
      <c r="AYJ522" s="16"/>
      <c r="AYK522" s="16"/>
      <c r="AYL522" s="16"/>
      <c r="AYM522" s="16"/>
      <c r="AYN522" s="16"/>
      <c r="AYO522" s="16"/>
      <c r="AYP522" s="16"/>
      <c r="AYQ522" s="16"/>
      <c r="AYR522" s="16"/>
      <c r="AYS522" s="16"/>
      <c r="AYT522" s="16"/>
      <c r="AYU522" s="16"/>
      <c r="AYV522" s="16"/>
      <c r="AYW522" s="16"/>
      <c r="AYX522" s="16"/>
      <c r="AYY522" s="16"/>
      <c r="AYZ522" s="16"/>
      <c r="AZA522" s="16"/>
      <c r="AZB522" s="16"/>
      <c r="AZC522" s="16"/>
      <c r="AZD522" s="16"/>
      <c r="AZE522" s="16"/>
      <c r="AZF522" s="16"/>
      <c r="AZG522" s="16"/>
      <c r="AZH522" s="16"/>
      <c r="AZI522" s="16"/>
      <c r="AZJ522" s="16"/>
      <c r="AZK522" s="16"/>
      <c r="AZL522" s="16"/>
      <c r="AZM522" s="16"/>
      <c r="AZN522" s="16"/>
      <c r="AZO522" s="16"/>
      <c r="AZP522" s="16"/>
      <c r="AZQ522" s="16"/>
      <c r="AZR522" s="16"/>
      <c r="AZS522" s="16"/>
      <c r="AZT522" s="16"/>
      <c r="AZU522" s="16"/>
      <c r="AZV522" s="16"/>
      <c r="AZW522" s="16"/>
      <c r="AZX522" s="16"/>
      <c r="AZY522" s="16"/>
      <c r="AZZ522" s="16"/>
      <c r="BAA522" s="16"/>
      <c r="BAB522" s="16"/>
      <c r="BAC522" s="16"/>
      <c r="BAD522" s="16"/>
      <c r="BAE522" s="16"/>
      <c r="BAF522" s="16"/>
      <c r="BAG522" s="16"/>
      <c r="BAH522" s="16"/>
      <c r="BAI522" s="16"/>
      <c r="BAJ522" s="16"/>
      <c r="BAK522" s="16"/>
      <c r="BAL522" s="16"/>
      <c r="BAM522" s="16"/>
      <c r="BAN522" s="16"/>
      <c r="BAO522" s="16"/>
      <c r="BAP522" s="16"/>
      <c r="BAQ522" s="16"/>
      <c r="BAR522" s="16"/>
      <c r="BAS522" s="16"/>
      <c r="BAT522" s="16"/>
      <c r="BAU522" s="16"/>
      <c r="BAV522" s="16"/>
      <c r="BAW522" s="16"/>
      <c r="BAX522" s="16"/>
      <c r="BAY522" s="16"/>
      <c r="BAZ522" s="16"/>
      <c r="BBA522" s="16"/>
      <c r="BBB522" s="16"/>
      <c r="BBC522" s="16"/>
      <c r="BBD522" s="16"/>
      <c r="BBE522" s="16"/>
      <c r="BBF522" s="16"/>
      <c r="BBG522" s="16"/>
      <c r="BBH522" s="16"/>
      <c r="BBI522" s="16"/>
      <c r="BBJ522" s="16"/>
      <c r="BBK522" s="16"/>
      <c r="BBL522" s="16"/>
      <c r="BBM522" s="16"/>
      <c r="BBN522" s="16"/>
      <c r="BBO522" s="16"/>
      <c r="BBP522" s="16"/>
      <c r="BBQ522" s="16"/>
      <c r="BBR522" s="16"/>
      <c r="BBS522" s="16"/>
      <c r="BBT522" s="16"/>
      <c r="BBU522" s="16"/>
      <c r="BBV522" s="16"/>
      <c r="BBW522" s="16"/>
      <c r="BBX522" s="16"/>
      <c r="BBY522" s="16"/>
      <c r="BBZ522" s="16"/>
      <c r="BCA522" s="16"/>
      <c r="BCB522" s="16"/>
      <c r="BCC522" s="16"/>
      <c r="BCD522" s="16"/>
      <c r="BCE522" s="16"/>
      <c r="BCF522" s="16"/>
      <c r="BCG522" s="16"/>
      <c r="BCH522" s="16"/>
      <c r="BCI522" s="16"/>
      <c r="BCJ522" s="16"/>
      <c r="BCK522" s="16"/>
      <c r="BCL522" s="16"/>
      <c r="BCM522" s="16"/>
      <c r="BCN522" s="16"/>
      <c r="BCO522" s="16"/>
      <c r="BCP522" s="16"/>
      <c r="BCQ522" s="16"/>
      <c r="BCR522" s="16"/>
      <c r="BCS522" s="16"/>
      <c r="BCT522" s="16"/>
      <c r="BCU522" s="16"/>
      <c r="BCV522" s="16"/>
      <c r="BCW522" s="16"/>
      <c r="BCX522" s="16"/>
      <c r="BCY522" s="16"/>
      <c r="BCZ522" s="16"/>
      <c r="BDA522" s="16"/>
      <c r="BDB522" s="16"/>
      <c r="BDC522" s="16"/>
      <c r="BDD522" s="16"/>
      <c r="BDE522" s="16"/>
      <c r="BDF522" s="16"/>
      <c r="BDG522" s="16"/>
      <c r="BDH522" s="16"/>
      <c r="BDI522" s="16"/>
      <c r="BDJ522" s="16"/>
      <c r="BDK522" s="16"/>
      <c r="BDL522" s="16"/>
      <c r="BDM522" s="16"/>
      <c r="BDN522" s="16"/>
      <c r="BDO522" s="16"/>
      <c r="BDP522" s="16"/>
      <c r="BDQ522" s="16"/>
      <c r="BDR522" s="16"/>
      <c r="BDS522" s="16"/>
      <c r="BDT522" s="16"/>
      <c r="BDU522" s="16"/>
      <c r="BDV522" s="16"/>
      <c r="BDW522" s="16"/>
      <c r="BDX522" s="16"/>
      <c r="BDY522" s="16"/>
      <c r="BDZ522" s="16"/>
      <c r="BEA522" s="16"/>
      <c r="BEB522" s="16"/>
      <c r="BEC522" s="16"/>
      <c r="BED522" s="16"/>
      <c r="BEE522" s="16"/>
      <c r="BEF522" s="16"/>
      <c r="BEG522" s="16"/>
      <c r="BEH522" s="16"/>
      <c r="BEI522" s="16"/>
      <c r="BEJ522" s="16"/>
      <c r="BEK522" s="16"/>
      <c r="BEL522" s="16"/>
      <c r="BEM522" s="16"/>
      <c r="BEN522" s="16"/>
      <c r="BEO522" s="16"/>
      <c r="BEP522" s="16"/>
      <c r="BEQ522" s="16"/>
      <c r="BER522" s="16"/>
      <c r="BES522" s="16"/>
      <c r="BET522" s="16"/>
      <c r="BEU522" s="16"/>
      <c r="BEV522" s="16"/>
      <c r="BEW522" s="16"/>
      <c r="BEX522" s="16"/>
      <c r="BEY522" s="16"/>
      <c r="BEZ522" s="16"/>
      <c r="BFA522" s="16"/>
      <c r="BFB522" s="16"/>
      <c r="BFC522" s="16"/>
      <c r="BFD522" s="16"/>
      <c r="BFE522" s="16"/>
      <c r="BFF522" s="16"/>
      <c r="BFG522" s="16"/>
      <c r="BFH522" s="16"/>
      <c r="BFI522" s="16"/>
      <c r="BFJ522" s="16"/>
      <c r="BFK522" s="16"/>
      <c r="BFL522" s="16"/>
      <c r="BFM522" s="16"/>
      <c r="BFN522" s="16"/>
      <c r="BFO522" s="16"/>
      <c r="BFP522" s="16"/>
      <c r="BFQ522" s="16"/>
      <c r="BFR522" s="16"/>
      <c r="BFS522" s="16"/>
      <c r="BFT522" s="16"/>
      <c r="BFU522" s="16"/>
      <c r="BFV522" s="16"/>
      <c r="BFW522" s="16"/>
      <c r="BFX522" s="16"/>
      <c r="BFY522" s="16"/>
      <c r="BFZ522" s="16"/>
      <c r="BGA522" s="16"/>
      <c r="BGB522" s="16"/>
      <c r="BGC522" s="16"/>
      <c r="BGD522" s="16"/>
      <c r="BGE522" s="16"/>
      <c r="BGF522" s="16"/>
      <c r="BGG522" s="16"/>
      <c r="BGH522" s="16"/>
      <c r="BGI522" s="16"/>
      <c r="BGJ522" s="16"/>
      <c r="BGK522" s="16"/>
      <c r="BGL522" s="16"/>
      <c r="BGM522" s="16"/>
      <c r="BGN522" s="16"/>
      <c r="BGO522" s="16"/>
      <c r="BGP522" s="16"/>
      <c r="BGQ522" s="16"/>
      <c r="BGR522" s="16"/>
      <c r="BGS522" s="16"/>
      <c r="BGT522" s="16"/>
      <c r="BGU522" s="16"/>
      <c r="BGV522" s="16"/>
      <c r="BGW522" s="16"/>
      <c r="BGX522" s="16"/>
      <c r="BGY522" s="16"/>
      <c r="BGZ522" s="16"/>
      <c r="BHA522" s="16"/>
      <c r="BHB522" s="16"/>
      <c r="BHC522" s="16"/>
      <c r="BHD522" s="16"/>
      <c r="BHE522" s="16"/>
      <c r="BHF522" s="16"/>
      <c r="BHG522" s="16"/>
      <c r="BHH522" s="16"/>
      <c r="BHI522" s="16"/>
      <c r="BHJ522" s="16"/>
      <c r="BHK522" s="16"/>
      <c r="BHL522" s="16"/>
      <c r="BHM522" s="16"/>
      <c r="BHN522" s="16"/>
      <c r="BHO522" s="16"/>
      <c r="BHP522" s="16"/>
      <c r="BHQ522" s="16"/>
      <c r="BHR522" s="16"/>
      <c r="BHS522" s="16"/>
      <c r="BHT522" s="16"/>
      <c r="BHU522" s="16"/>
      <c r="BHV522" s="16"/>
      <c r="BHW522" s="16"/>
      <c r="BHX522" s="16"/>
      <c r="BHY522" s="16"/>
      <c r="BHZ522" s="16"/>
      <c r="BIA522" s="16"/>
      <c r="BIB522" s="16"/>
      <c r="BIC522" s="16"/>
      <c r="BID522" s="16"/>
      <c r="BIE522" s="16"/>
      <c r="BIF522" s="16"/>
      <c r="BIG522" s="16"/>
      <c r="BIH522" s="16"/>
      <c r="BII522" s="16"/>
      <c r="BIJ522" s="16"/>
      <c r="BIK522" s="16"/>
      <c r="BIL522" s="16"/>
      <c r="BIM522" s="16"/>
      <c r="BIN522" s="16"/>
      <c r="BIO522" s="16"/>
      <c r="BIP522" s="16"/>
      <c r="BIQ522" s="16"/>
      <c r="BIR522" s="16"/>
      <c r="BIS522" s="16"/>
      <c r="BIT522" s="16"/>
      <c r="BIU522" s="16"/>
      <c r="BIV522" s="16"/>
      <c r="BIW522" s="16"/>
      <c r="BIX522" s="16"/>
      <c r="BIY522" s="16"/>
      <c r="BIZ522" s="16"/>
      <c r="BJA522" s="16"/>
      <c r="BJB522" s="16"/>
      <c r="BJC522" s="16"/>
      <c r="BJD522" s="16"/>
      <c r="BJE522" s="16"/>
      <c r="BJF522" s="16"/>
      <c r="BJG522" s="16"/>
      <c r="BJH522" s="16"/>
      <c r="BJI522" s="16"/>
      <c r="BJJ522" s="16"/>
      <c r="BJK522" s="16"/>
      <c r="BJL522" s="16"/>
      <c r="BJM522" s="16"/>
      <c r="BJN522" s="16"/>
      <c r="BJO522" s="16"/>
      <c r="BJP522" s="16"/>
      <c r="BJQ522" s="16"/>
      <c r="BJR522" s="16"/>
      <c r="BJS522" s="16"/>
      <c r="BJT522" s="16"/>
      <c r="BJU522" s="16"/>
      <c r="BJV522" s="16"/>
      <c r="BJW522" s="16"/>
      <c r="BJX522" s="16"/>
      <c r="BJY522" s="16"/>
      <c r="BJZ522" s="16"/>
      <c r="BKA522" s="16"/>
      <c r="BKB522" s="16"/>
      <c r="BKC522" s="16"/>
      <c r="BKD522" s="16"/>
      <c r="BKE522" s="16"/>
      <c r="BKF522" s="16"/>
      <c r="BKG522" s="16"/>
      <c r="BKH522" s="16"/>
      <c r="BKI522" s="16"/>
      <c r="BKJ522" s="16"/>
      <c r="BKK522" s="16"/>
      <c r="BKL522" s="16"/>
      <c r="BKM522" s="16"/>
      <c r="BKN522" s="16"/>
      <c r="BKO522" s="16"/>
      <c r="BKP522" s="16"/>
      <c r="BKQ522" s="16"/>
      <c r="BKR522" s="16"/>
      <c r="BKS522" s="16"/>
      <c r="BKT522" s="16"/>
      <c r="BKU522" s="16"/>
      <c r="BKV522" s="16"/>
      <c r="BKW522" s="16"/>
      <c r="BKX522" s="16"/>
      <c r="BKY522" s="16"/>
      <c r="BKZ522" s="16"/>
      <c r="BLA522" s="16"/>
      <c r="BLB522" s="16"/>
      <c r="BLC522" s="16"/>
      <c r="BLD522" s="16"/>
      <c r="BLE522" s="16"/>
      <c r="BLF522" s="16"/>
      <c r="BLG522" s="16"/>
      <c r="BLH522" s="16"/>
      <c r="BLI522" s="16"/>
      <c r="BLJ522" s="16"/>
      <c r="BLK522" s="16"/>
      <c r="BLL522" s="16"/>
      <c r="BLM522" s="16"/>
      <c r="BLN522" s="16"/>
      <c r="BLO522" s="16"/>
      <c r="BLP522" s="16"/>
      <c r="BLQ522" s="16"/>
      <c r="BLR522" s="16"/>
      <c r="BLS522" s="16"/>
      <c r="BLT522" s="16"/>
      <c r="BLU522" s="16"/>
      <c r="BLV522" s="16"/>
      <c r="BLW522" s="16"/>
      <c r="BLX522" s="16"/>
      <c r="BLY522" s="16"/>
      <c r="BLZ522" s="16"/>
      <c r="BMA522" s="16"/>
      <c r="BMB522" s="16"/>
      <c r="BMC522" s="16"/>
      <c r="BMD522" s="16"/>
      <c r="BME522" s="16"/>
      <c r="BMF522" s="16"/>
      <c r="BMG522" s="16"/>
      <c r="BMH522" s="16"/>
      <c r="BMI522" s="16"/>
      <c r="BMJ522" s="16"/>
      <c r="BMK522" s="16"/>
      <c r="BML522" s="16"/>
      <c r="BMM522" s="16"/>
      <c r="BMN522" s="16"/>
      <c r="BMO522" s="16"/>
    </row>
    <row r="523" spans="1:1705" s="1164" customFormat="1">
      <c r="A523" s="580" t="s">
        <v>1501</v>
      </c>
      <c r="B523" s="581"/>
      <c r="C523" s="580" t="s">
        <v>1501</v>
      </c>
      <c r="D523" s="582" t="s">
        <v>1192</v>
      </c>
      <c r="E523" s="780" t="s">
        <v>1193</v>
      </c>
      <c r="F523" s="780" t="s">
        <v>173</v>
      </c>
      <c r="G523" s="780"/>
      <c r="H523" s="780">
        <v>2</v>
      </c>
      <c r="I523" s="780"/>
      <c r="J523" s="856">
        <v>59.354078964000102</v>
      </c>
      <c r="K523" s="856">
        <v>24.777829525000101</v>
      </c>
      <c r="L523" s="865" t="s">
        <v>1254</v>
      </c>
      <c r="M523" s="898"/>
      <c r="N523" s="911" t="s">
        <v>1502</v>
      </c>
      <c r="O523" s="780" t="s">
        <v>1131</v>
      </c>
      <c r="P523" s="780"/>
      <c r="Q523" s="467">
        <v>521</v>
      </c>
      <c r="R523" s="467">
        <v>521</v>
      </c>
      <c r="S523"/>
      <c r="T523" s="461"/>
      <c r="U523" s="1155"/>
      <c r="V523" s="709"/>
      <c r="W523" s="461"/>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c r="CX523" s="16"/>
      <c r="CY523" s="16"/>
      <c r="CZ523" s="16"/>
      <c r="DA523" s="16"/>
      <c r="DB523" s="16"/>
      <c r="DC523" s="16"/>
      <c r="DD523" s="16"/>
      <c r="DE523" s="16"/>
      <c r="DF523" s="16"/>
      <c r="DG523" s="16"/>
      <c r="DH523" s="16"/>
      <c r="DI523" s="16"/>
      <c r="DJ523" s="16"/>
      <c r="DK523" s="16"/>
      <c r="DL523" s="16"/>
      <c r="DM523" s="16"/>
      <c r="DN523" s="16"/>
      <c r="DO523" s="16"/>
      <c r="DP523" s="16"/>
      <c r="DQ523" s="16"/>
      <c r="DR523" s="16"/>
      <c r="DS523" s="16"/>
      <c r="DT523" s="16"/>
      <c r="DU523" s="16"/>
      <c r="DV523" s="16"/>
      <c r="DW523" s="16"/>
      <c r="DX523" s="16"/>
      <c r="DY523" s="16"/>
      <c r="DZ523" s="16"/>
      <c r="EA523" s="16"/>
      <c r="EB523" s="16"/>
      <c r="EC523" s="16"/>
      <c r="ED523" s="16"/>
      <c r="EE523" s="16"/>
      <c r="EF523" s="16"/>
      <c r="EG523" s="16"/>
      <c r="EH523" s="16"/>
      <c r="EI523" s="16"/>
      <c r="EJ523" s="16"/>
      <c r="EK523" s="16"/>
      <c r="EL523" s="16"/>
      <c r="EM523" s="16"/>
      <c r="EN523" s="16"/>
      <c r="EO523" s="16"/>
      <c r="EP523" s="16"/>
      <c r="EQ523" s="16"/>
      <c r="ER523" s="16"/>
      <c r="ES523" s="16"/>
      <c r="ET523" s="16"/>
      <c r="EU523" s="16"/>
      <c r="EV523" s="16"/>
      <c r="EW523" s="16"/>
      <c r="EX523" s="16"/>
      <c r="EY523" s="16"/>
      <c r="EZ523" s="16"/>
      <c r="FA523" s="16"/>
      <c r="FB523" s="16"/>
      <c r="FC523" s="16"/>
      <c r="FD523" s="16"/>
      <c r="FE523" s="16"/>
      <c r="FF523" s="16"/>
      <c r="FG523" s="16"/>
      <c r="FH523" s="16"/>
      <c r="FI523" s="16"/>
      <c r="FJ523" s="16"/>
      <c r="FK523" s="16"/>
      <c r="FL523" s="16"/>
      <c r="FM523" s="16"/>
      <c r="FN523" s="16"/>
      <c r="FO523" s="16"/>
      <c r="FP523" s="16"/>
      <c r="FQ523" s="16"/>
      <c r="FR523" s="16"/>
      <c r="FS523" s="16"/>
      <c r="FT523" s="16"/>
      <c r="FU523" s="16"/>
      <c r="FV523" s="16"/>
      <c r="FW523" s="16"/>
      <c r="FX523" s="16"/>
      <c r="FY523" s="16"/>
      <c r="FZ523" s="16"/>
      <c r="GA523" s="16"/>
      <c r="GB523" s="16"/>
      <c r="GC523" s="16"/>
      <c r="GD523" s="16"/>
      <c r="GE523" s="16"/>
      <c r="GF523" s="16"/>
      <c r="GG523" s="16"/>
      <c r="GH523" s="16"/>
      <c r="GI523" s="16"/>
      <c r="GJ523" s="16"/>
      <c r="GK523" s="16"/>
      <c r="GL523" s="16"/>
      <c r="GM523" s="16"/>
      <c r="GN523" s="16"/>
      <c r="GO523" s="16"/>
      <c r="GP523" s="16"/>
      <c r="GQ523" s="16"/>
      <c r="GR523" s="16"/>
      <c r="GS523" s="16"/>
      <c r="GT523" s="16"/>
      <c r="GU523" s="16"/>
      <c r="GV523" s="16"/>
      <c r="GW523" s="16"/>
      <c r="GX523" s="16"/>
      <c r="GY523" s="16"/>
      <c r="GZ523" s="16"/>
      <c r="HA523" s="16"/>
      <c r="HB523" s="16"/>
      <c r="HC523" s="16"/>
      <c r="HD523" s="16"/>
      <c r="HE523" s="16"/>
      <c r="HF523" s="16"/>
      <c r="HG523" s="16"/>
      <c r="HH523" s="16"/>
      <c r="HI523" s="16"/>
      <c r="HJ523" s="16"/>
      <c r="HK523" s="16"/>
      <c r="HL523" s="16"/>
      <c r="HM523" s="16"/>
      <c r="HN523" s="16"/>
      <c r="HO523" s="16"/>
      <c r="HP523" s="16"/>
      <c r="HQ523" s="16"/>
      <c r="HR523" s="16"/>
      <c r="HS523" s="16"/>
      <c r="HT523" s="16"/>
      <c r="HU523" s="16"/>
      <c r="HV523" s="16"/>
      <c r="HW523" s="16"/>
      <c r="HX523" s="16"/>
      <c r="HY523" s="16"/>
      <c r="HZ523" s="16"/>
      <c r="IA523" s="16"/>
      <c r="IB523" s="16"/>
      <c r="IC523" s="16"/>
      <c r="ID523" s="16"/>
      <c r="IE523" s="16"/>
      <c r="IF523" s="16"/>
      <c r="IG523" s="16"/>
      <c r="IH523" s="16"/>
      <c r="II523" s="16"/>
      <c r="IJ523" s="16"/>
      <c r="IK523" s="16"/>
      <c r="IL523" s="16"/>
      <c r="IM523" s="16"/>
      <c r="IN523" s="16"/>
      <c r="IO523" s="16"/>
      <c r="IP523" s="16"/>
      <c r="IQ523" s="16"/>
      <c r="IR523" s="16"/>
      <c r="IS523" s="16"/>
      <c r="IT523" s="16"/>
      <c r="IU523" s="16"/>
      <c r="IV523" s="16"/>
      <c r="IW523" s="16"/>
      <c r="IX523" s="16"/>
      <c r="IY523" s="16"/>
      <c r="IZ523" s="16"/>
      <c r="JA523" s="16"/>
      <c r="JB523" s="16"/>
      <c r="JC523" s="16"/>
      <c r="JD523" s="16"/>
      <c r="JE523" s="16"/>
      <c r="JF523" s="16"/>
      <c r="JG523" s="16"/>
      <c r="JH523" s="16"/>
      <c r="JI523" s="16"/>
      <c r="JJ523" s="16"/>
      <c r="JK523" s="16"/>
      <c r="JL523" s="16"/>
      <c r="JM523" s="16"/>
      <c r="JN523" s="16"/>
      <c r="JO523" s="16"/>
      <c r="JP523" s="16"/>
      <c r="JQ523" s="16"/>
      <c r="JR523" s="16"/>
      <c r="JS523" s="16"/>
      <c r="JT523" s="16"/>
      <c r="JU523" s="16"/>
      <c r="JV523" s="16"/>
      <c r="JW523" s="16"/>
      <c r="JX523" s="16"/>
      <c r="JY523" s="16"/>
      <c r="JZ523" s="16"/>
      <c r="KA523" s="16"/>
      <c r="KB523" s="16"/>
      <c r="KC523" s="16"/>
      <c r="KD523" s="16"/>
      <c r="KE523" s="16"/>
      <c r="KF523" s="16"/>
      <c r="KG523" s="16"/>
      <c r="KH523" s="16"/>
      <c r="KI523" s="16"/>
      <c r="KJ523" s="16"/>
      <c r="KK523" s="16"/>
      <c r="KL523" s="16"/>
      <c r="KM523" s="16"/>
      <c r="KN523" s="16"/>
      <c r="KO523" s="16"/>
      <c r="KP523" s="16"/>
      <c r="KQ523" s="16"/>
      <c r="KR523" s="16"/>
      <c r="KS523" s="16"/>
      <c r="KT523" s="16"/>
      <c r="KU523" s="16"/>
      <c r="KV523" s="16"/>
      <c r="KW523" s="16"/>
      <c r="KX523" s="16"/>
      <c r="KY523" s="16"/>
      <c r="KZ523" s="16"/>
      <c r="LA523" s="16"/>
      <c r="LB523" s="16"/>
      <c r="LC523" s="16"/>
      <c r="LD523" s="16"/>
      <c r="LE523" s="16"/>
      <c r="LF523" s="16"/>
      <c r="LG523" s="16"/>
      <c r="LH523" s="16"/>
      <c r="LI523" s="16"/>
      <c r="LJ523" s="16"/>
      <c r="LK523" s="16"/>
      <c r="LL523" s="16"/>
      <c r="LM523" s="16"/>
      <c r="LN523" s="16"/>
      <c r="LO523" s="16"/>
      <c r="LP523" s="16"/>
      <c r="LQ523" s="16"/>
      <c r="LR523" s="16"/>
      <c r="LS523" s="16"/>
      <c r="LT523" s="16"/>
      <c r="LU523" s="16"/>
      <c r="LV523" s="16"/>
      <c r="LW523" s="16"/>
      <c r="LX523" s="16"/>
      <c r="LY523" s="16"/>
      <c r="LZ523" s="16"/>
      <c r="MA523" s="16"/>
      <c r="MB523" s="16"/>
      <c r="MC523" s="16"/>
      <c r="MD523" s="16"/>
      <c r="ME523" s="16"/>
      <c r="MF523" s="16"/>
      <c r="MG523" s="16"/>
      <c r="MH523" s="16"/>
      <c r="MI523" s="16"/>
      <c r="MJ523" s="16"/>
      <c r="MK523" s="16"/>
      <c r="ML523" s="16"/>
      <c r="MM523" s="16"/>
      <c r="MN523" s="16"/>
      <c r="MO523" s="16"/>
      <c r="MP523" s="16"/>
      <c r="MQ523" s="16"/>
      <c r="MR523" s="16"/>
      <c r="MS523" s="16"/>
      <c r="MT523" s="16"/>
      <c r="MU523" s="16"/>
      <c r="MV523" s="16"/>
      <c r="MW523" s="16"/>
      <c r="MX523" s="16"/>
      <c r="MY523" s="16"/>
      <c r="MZ523" s="16"/>
      <c r="NA523" s="16"/>
      <c r="NB523" s="16"/>
      <c r="NC523" s="16"/>
      <c r="ND523" s="16"/>
      <c r="NE523" s="16"/>
      <c r="NF523" s="16"/>
      <c r="NG523" s="16"/>
      <c r="NH523" s="16"/>
      <c r="NI523" s="16"/>
      <c r="NJ523" s="16"/>
      <c r="NK523" s="16"/>
      <c r="NL523" s="16"/>
      <c r="NM523" s="16"/>
      <c r="NN523" s="16"/>
      <c r="NO523" s="16"/>
      <c r="NP523" s="16"/>
      <c r="NQ523" s="16"/>
      <c r="NR523" s="16"/>
      <c r="NS523" s="16"/>
      <c r="NT523" s="16"/>
      <c r="NU523" s="16"/>
      <c r="NV523" s="16"/>
      <c r="NW523" s="16"/>
      <c r="NX523" s="16"/>
      <c r="NY523" s="16"/>
      <c r="NZ523" s="16"/>
      <c r="OA523" s="16"/>
      <c r="OB523" s="16"/>
      <c r="OC523" s="16"/>
      <c r="OD523" s="16"/>
      <c r="OE523" s="16"/>
      <c r="OF523" s="16"/>
      <c r="OG523" s="16"/>
      <c r="OH523" s="16"/>
      <c r="OI523" s="16"/>
      <c r="OJ523" s="16"/>
      <c r="OK523" s="16"/>
      <c r="OL523" s="16"/>
      <c r="OM523" s="16"/>
      <c r="ON523" s="16"/>
      <c r="OO523" s="16"/>
      <c r="OP523" s="16"/>
      <c r="OQ523" s="16"/>
      <c r="OR523" s="16"/>
      <c r="OS523" s="16"/>
      <c r="OT523" s="16"/>
      <c r="OU523" s="16"/>
      <c r="OV523" s="16"/>
      <c r="OW523" s="16"/>
      <c r="OX523" s="16"/>
      <c r="OY523" s="16"/>
      <c r="OZ523" s="16"/>
      <c r="PA523" s="16"/>
      <c r="PB523" s="16"/>
      <c r="PC523" s="16"/>
      <c r="PD523" s="16"/>
      <c r="PE523" s="16"/>
      <c r="PF523" s="16"/>
      <c r="PG523" s="16"/>
      <c r="PH523" s="16"/>
      <c r="PI523" s="16"/>
      <c r="PJ523" s="16"/>
      <c r="PK523" s="16"/>
      <c r="PL523" s="16"/>
      <c r="PM523" s="16"/>
      <c r="PN523" s="16"/>
      <c r="PO523" s="16"/>
      <c r="PP523" s="16"/>
      <c r="PQ523" s="16"/>
      <c r="PR523" s="16"/>
      <c r="PS523" s="16"/>
      <c r="PT523" s="16"/>
      <c r="PU523" s="16"/>
      <c r="PV523" s="16"/>
      <c r="PW523" s="16"/>
      <c r="PX523" s="16"/>
      <c r="PY523" s="16"/>
      <c r="PZ523" s="16"/>
      <c r="QA523" s="16"/>
      <c r="QB523" s="16"/>
      <c r="QC523" s="16"/>
      <c r="QD523" s="16"/>
      <c r="QE523" s="16"/>
      <c r="QF523" s="16"/>
      <c r="QG523" s="16"/>
      <c r="QH523" s="16"/>
      <c r="QI523" s="16"/>
      <c r="QJ523" s="16"/>
      <c r="QK523" s="16"/>
      <c r="QL523" s="16"/>
      <c r="QM523" s="16"/>
      <c r="QN523" s="16"/>
      <c r="QO523" s="16"/>
      <c r="QP523" s="16"/>
      <c r="QQ523" s="16"/>
      <c r="QR523" s="16"/>
      <c r="QS523" s="16"/>
      <c r="QT523" s="16"/>
      <c r="QU523" s="16"/>
      <c r="QV523" s="16"/>
      <c r="QW523" s="16"/>
      <c r="QX523" s="16"/>
      <c r="QY523" s="16"/>
      <c r="QZ523" s="16"/>
      <c r="RA523" s="16"/>
      <c r="RB523" s="16"/>
      <c r="RC523" s="16"/>
      <c r="RD523" s="16"/>
      <c r="RE523" s="16"/>
      <c r="RF523" s="16"/>
      <c r="RG523" s="16"/>
      <c r="RH523" s="16"/>
      <c r="RI523" s="16"/>
      <c r="RJ523" s="16"/>
      <c r="RK523" s="16"/>
      <c r="RL523" s="16"/>
      <c r="RM523" s="16"/>
      <c r="RN523" s="16"/>
      <c r="RO523" s="16"/>
      <c r="RP523" s="16"/>
      <c r="RQ523" s="16"/>
      <c r="RR523" s="16"/>
      <c r="RS523" s="16"/>
      <c r="RT523" s="16"/>
      <c r="RU523" s="16"/>
      <c r="RV523" s="16"/>
      <c r="RW523" s="16"/>
      <c r="RX523" s="16"/>
      <c r="RY523" s="16"/>
      <c r="RZ523" s="16"/>
      <c r="SA523" s="16"/>
      <c r="SB523" s="16"/>
      <c r="SC523" s="16"/>
      <c r="SD523" s="16"/>
      <c r="SE523" s="16"/>
      <c r="SF523" s="16"/>
      <c r="SG523" s="16"/>
      <c r="SH523" s="16"/>
      <c r="SI523" s="16"/>
      <c r="SJ523" s="16"/>
      <c r="SK523" s="16"/>
      <c r="SL523" s="16"/>
      <c r="SM523" s="16"/>
      <c r="SN523" s="16"/>
      <c r="SO523" s="16"/>
      <c r="SP523" s="16"/>
      <c r="SQ523" s="16"/>
      <c r="SR523" s="16"/>
      <c r="SS523" s="16"/>
      <c r="ST523" s="16"/>
      <c r="SU523" s="16"/>
      <c r="SV523" s="16"/>
      <c r="SW523" s="16"/>
      <c r="SX523" s="16"/>
      <c r="SY523" s="16"/>
      <c r="SZ523" s="16"/>
      <c r="TA523" s="16"/>
      <c r="TB523" s="16"/>
      <c r="TC523" s="16"/>
      <c r="TD523" s="16"/>
      <c r="TE523" s="16"/>
      <c r="TF523" s="16"/>
      <c r="TG523" s="16"/>
      <c r="TH523" s="16"/>
      <c r="TI523" s="16"/>
      <c r="TJ523" s="16"/>
      <c r="TK523" s="16"/>
      <c r="TL523" s="16"/>
      <c r="TM523" s="16"/>
      <c r="TN523" s="16"/>
      <c r="TO523" s="16"/>
      <c r="TP523" s="16"/>
      <c r="TQ523" s="16"/>
      <c r="TR523" s="16"/>
      <c r="TS523" s="16"/>
      <c r="TT523" s="16"/>
      <c r="TU523" s="16"/>
      <c r="TV523" s="16"/>
      <c r="TW523" s="16"/>
      <c r="TX523" s="16"/>
      <c r="TY523" s="16"/>
      <c r="TZ523" s="16"/>
      <c r="UA523" s="16"/>
      <c r="UB523" s="16"/>
      <c r="UC523" s="16"/>
      <c r="UD523" s="16"/>
      <c r="UE523" s="16"/>
      <c r="UF523" s="16"/>
      <c r="UG523" s="16"/>
      <c r="UH523" s="16"/>
      <c r="UI523" s="16"/>
      <c r="UJ523" s="16"/>
      <c r="UK523" s="16"/>
      <c r="UL523" s="16"/>
      <c r="UM523" s="16"/>
      <c r="UN523" s="16"/>
      <c r="UO523" s="16"/>
      <c r="UP523" s="16"/>
      <c r="UQ523" s="16"/>
      <c r="UR523" s="16"/>
      <c r="US523" s="16"/>
      <c r="UT523" s="16"/>
      <c r="UU523" s="16"/>
      <c r="UV523" s="16"/>
      <c r="UW523" s="16"/>
      <c r="UX523" s="16"/>
      <c r="UY523" s="16"/>
      <c r="UZ523" s="16"/>
      <c r="VA523" s="16"/>
      <c r="VB523" s="16"/>
      <c r="VC523" s="16"/>
      <c r="VD523" s="16"/>
      <c r="VE523" s="16"/>
      <c r="VF523" s="16"/>
      <c r="VG523" s="16"/>
      <c r="VH523" s="16"/>
      <c r="VI523" s="16"/>
      <c r="VJ523" s="16"/>
      <c r="VK523" s="16"/>
      <c r="VL523" s="16"/>
      <c r="VM523" s="16"/>
      <c r="VN523" s="16"/>
      <c r="VO523" s="16"/>
      <c r="VP523" s="16"/>
      <c r="VQ523" s="16"/>
      <c r="VR523" s="16"/>
      <c r="VS523" s="16"/>
      <c r="VT523" s="16"/>
      <c r="VU523" s="16"/>
      <c r="VV523" s="16"/>
      <c r="VW523" s="16"/>
      <c r="VX523" s="16"/>
      <c r="VY523" s="16"/>
      <c r="VZ523" s="16"/>
      <c r="WA523" s="16"/>
      <c r="WB523" s="16"/>
      <c r="WC523" s="16"/>
      <c r="WD523" s="16"/>
      <c r="WE523" s="16"/>
      <c r="WF523" s="16"/>
      <c r="WG523" s="16"/>
      <c r="WH523" s="16"/>
      <c r="WI523" s="16"/>
      <c r="WJ523" s="16"/>
      <c r="WK523" s="16"/>
      <c r="WL523" s="16"/>
      <c r="WM523" s="16"/>
      <c r="WN523" s="16"/>
      <c r="WO523" s="16"/>
      <c r="WP523" s="16"/>
      <c r="WQ523" s="16"/>
      <c r="WR523" s="16"/>
      <c r="WS523" s="16"/>
      <c r="WT523" s="16"/>
      <c r="WU523" s="16"/>
      <c r="WV523" s="16"/>
      <c r="WW523" s="16"/>
      <c r="WX523" s="16"/>
      <c r="WY523" s="16"/>
      <c r="WZ523" s="16"/>
      <c r="XA523" s="16"/>
      <c r="XB523" s="16"/>
      <c r="XC523" s="16"/>
      <c r="XD523" s="16"/>
      <c r="XE523" s="16"/>
      <c r="XF523" s="16"/>
      <c r="XG523" s="16"/>
      <c r="XH523" s="16"/>
      <c r="XI523" s="16"/>
      <c r="XJ523" s="16"/>
      <c r="XK523" s="16"/>
      <c r="XL523" s="16"/>
      <c r="XM523" s="16"/>
      <c r="XN523" s="16"/>
      <c r="XO523" s="16"/>
      <c r="XP523" s="16"/>
      <c r="XQ523" s="16"/>
      <c r="XR523" s="16"/>
      <c r="XS523" s="16"/>
      <c r="XT523" s="16"/>
      <c r="XU523" s="16"/>
      <c r="XV523" s="16"/>
      <c r="XW523" s="16"/>
      <c r="XX523" s="16"/>
      <c r="XY523" s="16"/>
      <c r="XZ523" s="16"/>
      <c r="YA523" s="16"/>
      <c r="YB523" s="16"/>
      <c r="YC523" s="16"/>
      <c r="YD523" s="16"/>
      <c r="YE523" s="16"/>
      <c r="YF523" s="16"/>
      <c r="YG523" s="16"/>
      <c r="YH523" s="16"/>
      <c r="YI523" s="16"/>
      <c r="YJ523" s="16"/>
      <c r="YK523" s="16"/>
      <c r="YL523" s="16"/>
      <c r="YM523" s="16"/>
      <c r="YN523" s="16"/>
      <c r="YO523" s="16"/>
      <c r="YP523" s="16"/>
      <c r="YQ523" s="16"/>
      <c r="YR523" s="16"/>
      <c r="YS523" s="16"/>
      <c r="YT523" s="16"/>
      <c r="YU523" s="16"/>
      <c r="YV523" s="16"/>
      <c r="YW523" s="16"/>
      <c r="YX523" s="16"/>
      <c r="YY523" s="16"/>
      <c r="YZ523" s="16"/>
      <c r="ZA523" s="16"/>
      <c r="ZB523" s="16"/>
      <c r="ZC523" s="16"/>
      <c r="ZD523" s="16"/>
      <c r="ZE523" s="16"/>
      <c r="ZF523" s="16"/>
      <c r="ZG523" s="16"/>
      <c r="ZH523" s="16"/>
      <c r="ZI523" s="16"/>
      <c r="ZJ523" s="16"/>
      <c r="ZK523" s="16"/>
      <c r="ZL523" s="16"/>
      <c r="ZM523" s="16"/>
      <c r="ZN523" s="16"/>
      <c r="ZO523" s="16"/>
      <c r="ZP523" s="16"/>
      <c r="ZQ523" s="16"/>
      <c r="ZR523" s="16"/>
      <c r="ZS523" s="16"/>
      <c r="ZT523" s="16"/>
      <c r="ZU523" s="16"/>
      <c r="ZV523" s="16"/>
      <c r="ZW523" s="16"/>
      <c r="ZX523" s="16"/>
      <c r="ZY523" s="16"/>
      <c r="ZZ523" s="16"/>
      <c r="AAA523" s="16"/>
      <c r="AAB523" s="16"/>
      <c r="AAC523" s="16"/>
      <c r="AAD523" s="16"/>
      <c r="AAE523" s="16"/>
      <c r="AAF523" s="16"/>
      <c r="AAG523" s="16"/>
      <c r="AAH523" s="16"/>
      <c r="AAI523" s="16"/>
      <c r="AAJ523" s="16"/>
      <c r="AAK523" s="16"/>
      <c r="AAL523" s="16"/>
      <c r="AAM523" s="16"/>
      <c r="AAN523" s="16"/>
      <c r="AAO523" s="16"/>
      <c r="AAP523" s="16"/>
      <c r="AAQ523" s="16"/>
      <c r="AAR523" s="16"/>
      <c r="AAS523" s="16"/>
      <c r="AAT523" s="16"/>
      <c r="AAU523" s="16"/>
      <c r="AAV523" s="16"/>
      <c r="AAW523" s="16"/>
      <c r="AAX523" s="16"/>
      <c r="AAY523" s="16"/>
      <c r="AAZ523" s="16"/>
      <c r="ABA523" s="16"/>
      <c r="ABB523" s="16"/>
      <c r="ABC523" s="16"/>
      <c r="ABD523" s="16"/>
      <c r="ABE523" s="16"/>
      <c r="ABF523" s="16"/>
      <c r="ABG523" s="16"/>
      <c r="ABH523" s="16"/>
      <c r="ABI523" s="16"/>
      <c r="ABJ523" s="16"/>
      <c r="ABK523" s="16"/>
      <c r="ABL523" s="16"/>
      <c r="ABM523" s="16"/>
      <c r="ABN523" s="16"/>
      <c r="ABO523" s="16"/>
      <c r="ABP523" s="16"/>
      <c r="ABQ523" s="16"/>
      <c r="ABR523" s="16"/>
      <c r="ABS523" s="16"/>
      <c r="ABT523" s="16"/>
      <c r="ABU523" s="16"/>
      <c r="ABV523" s="16"/>
      <c r="ABW523" s="16"/>
      <c r="ABX523" s="16"/>
      <c r="ABY523" s="16"/>
      <c r="ABZ523" s="16"/>
      <c r="ACA523" s="16"/>
      <c r="ACB523" s="16"/>
      <c r="ACC523" s="16"/>
      <c r="ACD523" s="16"/>
      <c r="ACE523" s="16"/>
      <c r="ACF523" s="16"/>
      <c r="ACG523" s="16"/>
      <c r="ACH523" s="16"/>
      <c r="ACI523" s="16"/>
      <c r="ACJ523" s="16"/>
      <c r="ACK523" s="16"/>
      <c r="ACL523" s="16"/>
      <c r="ACM523" s="16"/>
      <c r="ACN523" s="16"/>
      <c r="ACO523" s="16"/>
      <c r="ACP523" s="16"/>
      <c r="ACQ523" s="16"/>
      <c r="ACR523" s="16"/>
      <c r="ACS523" s="16"/>
      <c r="ACT523" s="16"/>
      <c r="ACU523" s="16"/>
      <c r="ACV523" s="16"/>
      <c r="ACW523" s="16"/>
      <c r="ACX523" s="16"/>
      <c r="ACY523" s="16"/>
      <c r="ACZ523" s="16"/>
      <c r="ADA523" s="16"/>
      <c r="ADB523" s="16"/>
      <c r="ADC523" s="16"/>
      <c r="ADD523" s="16"/>
      <c r="ADE523" s="16"/>
      <c r="ADF523" s="16"/>
      <c r="ADG523" s="16"/>
      <c r="ADH523" s="16"/>
      <c r="ADI523" s="16"/>
      <c r="ADJ523" s="16"/>
      <c r="ADK523" s="16"/>
      <c r="ADL523" s="16"/>
      <c r="ADM523" s="16"/>
      <c r="ADN523" s="16"/>
      <c r="ADO523" s="16"/>
      <c r="ADP523" s="16"/>
      <c r="ADQ523" s="16"/>
      <c r="ADR523" s="16"/>
      <c r="ADS523" s="16"/>
      <c r="ADT523" s="16"/>
      <c r="ADU523" s="16"/>
      <c r="ADV523" s="16"/>
      <c r="ADW523" s="16"/>
      <c r="ADX523" s="16"/>
      <c r="ADY523" s="16"/>
      <c r="ADZ523" s="16"/>
      <c r="AEA523" s="16"/>
      <c r="AEB523" s="16"/>
      <c r="AEC523" s="16"/>
      <c r="AED523" s="16"/>
      <c r="AEE523" s="16"/>
      <c r="AEF523" s="16"/>
      <c r="AEG523" s="16"/>
      <c r="AEH523" s="16"/>
      <c r="AEI523" s="16"/>
      <c r="AEJ523" s="16"/>
      <c r="AEK523" s="16"/>
      <c r="AEL523" s="16"/>
      <c r="AEM523" s="16"/>
      <c r="AEN523" s="16"/>
      <c r="AEO523" s="16"/>
      <c r="AEP523" s="16"/>
      <c r="AEQ523" s="16"/>
      <c r="AER523" s="16"/>
      <c r="AES523" s="16"/>
      <c r="AET523" s="16"/>
      <c r="AEU523" s="16"/>
      <c r="AEV523" s="16"/>
      <c r="AEW523" s="16"/>
      <c r="AEX523" s="16"/>
      <c r="AEY523" s="16"/>
      <c r="AEZ523" s="16"/>
      <c r="AFA523" s="16"/>
      <c r="AFB523" s="16"/>
      <c r="AFC523" s="16"/>
      <c r="AFD523" s="16"/>
      <c r="AFE523" s="16"/>
      <c r="AFF523" s="16"/>
      <c r="AFG523" s="16"/>
      <c r="AFH523" s="16"/>
      <c r="AFI523" s="16"/>
      <c r="AFJ523" s="16"/>
      <c r="AFK523" s="16"/>
      <c r="AFL523" s="16"/>
      <c r="AFM523" s="16"/>
      <c r="AFN523" s="16"/>
      <c r="AFO523" s="16"/>
      <c r="AFP523" s="16"/>
      <c r="AFQ523" s="16"/>
      <c r="AFR523" s="16"/>
      <c r="AFS523" s="16"/>
      <c r="AFT523" s="16"/>
      <c r="AFU523" s="16"/>
      <c r="AFV523" s="16"/>
      <c r="AFW523" s="16"/>
      <c r="AFX523" s="16"/>
      <c r="AFY523" s="16"/>
      <c r="AFZ523" s="16"/>
      <c r="AGA523" s="16"/>
      <c r="AGB523" s="16"/>
      <c r="AGC523" s="16"/>
      <c r="AGD523" s="16"/>
      <c r="AGE523" s="16"/>
      <c r="AGF523" s="16"/>
      <c r="AGG523" s="16"/>
      <c r="AGH523" s="16"/>
      <c r="AGI523" s="16"/>
      <c r="AGJ523" s="16"/>
      <c r="AGK523" s="16"/>
      <c r="AGL523" s="16"/>
      <c r="AGM523" s="16"/>
      <c r="AGN523" s="16"/>
      <c r="AGO523" s="16"/>
      <c r="AGP523" s="16"/>
      <c r="AGQ523" s="16"/>
      <c r="AGR523" s="16"/>
      <c r="AGS523" s="16"/>
      <c r="AGT523" s="16"/>
      <c r="AGU523" s="16"/>
      <c r="AGV523" s="16"/>
      <c r="AGW523" s="16"/>
      <c r="AGX523" s="16"/>
      <c r="AGY523" s="16"/>
      <c r="AGZ523" s="16"/>
      <c r="AHA523" s="16"/>
      <c r="AHB523" s="16"/>
      <c r="AHC523" s="16"/>
      <c r="AHD523" s="16"/>
      <c r="AHE523" s="16"/>
      <c r="AHF523" s="16"/>
      <c r="AHG523" s="16"/>
      <c r="AHH523" s="16"/>
      <c r="AHI523" s="16"/>
      <c r="AHJ523" s="16"/>
      <c r="AHK523" s="16"/>
      <c r="AHL523" s="16"/>
      <c r="AHM523" s="16"/>
      <c r="AHN523" s="16"/>
      <c r="AHO523" s="16"/>
      <c r="AHP523" s="16"/>
      <c r="AHQ523" s="16"/>
      <c r="AHR523" s="16"/>
      <c r="AHS523" s="16"/>
      <c r="AHT523" s="16"/>
      <c r="AHU523" s="16"/>
      <c r="AHV523" s="16"/>
      <c r="AHW523" s="16"/>
      <c r="AHX523" s="16"/>
      <c r="AHY523" s="16"/>
      <c r="AHZ523" s="16"/>
      <c r="AIA523" s="16"/>
      <c r="AIB523" s="16"/>
      <c r="AIC523" s="16"/>
      <c r="AID523" s="16"/>
      <c r="AIE523" s="16"/>
      <c r="AIF523" s="16"/>
      <c r="AIG523" s="16"/>
      <c r="AIH523" s="16"/>
      <c r="AII523" s="16"/>
      <c r="AIJ523" s="16"/>
      <c r="AIK523" s="16"/>
      <c r="AIL523" s="16"/>
      <c r="AIM523" s="16"/>
      <c r="AIN523" s="16"/>
      <c r="AIO523" s="16"/>
      <c r="AIP523" s="16"/>
      <c r="AIQ523" s="16"/>
      <c r="AIR523" s="16"/>
      <c r="AIS523" s="16"/>
      <c r="AIT523" s="16"/>
      <c r="AIU523" s="16"/>
      <c r="AIV523" s="16"/>
      <c r="AIW523" s="16"/>
      <c r="AIX523" s="16"/>
      <c r="AIY523" s="16"/>
      <c r="AIZ523" s="16"/>
      <c r="AJA523" s="16"/>
      <c r="AJB523" s="16"/>
      <c r="AJC523" s="16"/>
      <c r="AJD523" s="16"/>
      <c r="AJE523" s="16"/>
      <c r="AJF523" s="16"/>
      <c r="AJG523" s="16"/>
      <c r="AJH523" s="16"/>
      <c r="AJI523" s="16"/>
      <c r="AJJ523" s="16"/>
      <c r="AJK523" s="16"/>
      <c r="AJL523" s="16"/>
      <c r="AJM523" s="16"/>
      <c r="AJN523" s="16"/>
      <c r="AJO523" s="16"/>
      <c r="AJP523" s="16"/>
      <c r="AJQ523" s="16"/>
      <c r="AJR523" s="16"/>
      <c r="AJS523" s="16"/>
      <c r="AJT523" s="16"/>
      <c r="AJU523" s="16"/>
      <c r="AJV523" s="16"/>
      <c r="AJW523" s="16"/>
      <c r="AJX523" s="16"/>
      <c r="AJY523" s="16"/>
      <c r="AJZ523" s="16"/>
      <c r="AKA523" s="16"/>
      <c r="AKB523" s="16"/>
      <c r="AKC523" s="16"/>
      <c r="AKD523" s="16"/>
      <c r="AKE523" s="16"/>
      <c r="AKF523" s="16"/>
      <c r="AKG523" s="16"/>
      <c r="AKH523" s="16"/>
      <c r="AKI523" s="16"/>
      <c r="AKJ523" s="16"/>
      <c r="AKK523" s="16"/>
      <c r="AKL523" s="16"/>
      <c r="AKM523" s="16"/>
      <c r="AKN523" s="16"/>
      <c r="AKO523" s="16"/>
      <c r="AKP523" s="16"/>
      <c r="AKQ523" s="16"/>
      <c r="AKR523" s="16"/>
      <c r="AKS523" s="16"/>
      <c r="AKT523" s="16"/>
      <c r="AKU523" s="16"/>
      <c r="AKV523" s="16"/>
      <c r="AKW523" s="16"/>
      <c r="AKX523" s="16"/>
      <c r="AKY523" s="16"/>
      <c r="AKZ523" s="16"/>
      <c r="ALA523" s="16"/>
      <c r="ALB523" s="16"/>
      <c r="ALC523" s="16"/>
      <c r="ALD523" s="16"/>
      <c r="ALE523" s="16"/>
      <c r="ALF523" s="16"/>
      <c r="ALG523" s="16"/>
      <c r="ALH523" s="16"/>
      <c r="ALI523" s="16"/>
      <c r="ALJ523" s="16"/>
      <c r="ALK523" s="16"/>
      <c r="ALL523" s="16"/>
      <c r="ALM523" s="16"/>
      <c r="ALN523" s="16"/>
      <c r="ALO523" s="16"/>
      <c r="ALP523" s="16"/>
      <c r="ALQ523" s="16"/>
      <c r="ALR523" s="16"/>
      <c r="ALS523" s="16"/>
      <c r="ALT523" s="16"/>
      <c r="ALU523" s="16"/>
      <c r="ALV523" s="16"/>
      <c r="ALW523" s="16"/>
      <c r="ALX523" s="16"/>
      <c r="ALY523" s="16"/>
      <c r="ALZ523" s="16"/>
      <c r="AMA523" s="16"/>
      <c r="AMB523" s="16"/>
      <c r="AMC523" s="16"/>
      <c r="AMD523" s="16"/>
      <c r="AME523" s="16"/>
      <c r="AMF523" s="16"/>
      <c r="AMG523" s="16"/>
      <c r="AMH523" s="16"/>
      <c r="AMI523" s="16"/>
      <c r="AMJ523" s="16"/>
      <c r="AMK523" s="16"/>
      <c r="AML523" s="16"/>
      <c r="AMM523" s="16"/>
      <c r="AMN523" s="16"/>
      <c r="AMO523" s="16"/>
      <c r="AMP523" s="16"/>
      <c r="AMQ523" s="16"/>
      <c r="AMR523" s="16"/>
      <c r="AMS523" s="16"/>
      <c r="AMT523" s="16"/>
      <c r="AMU523" s="16"/>
      <c r="AMV523" s="16"/>
      <c r="AMW523" s="16"/>
      <c r="AMX523" s="16"/>
      <c r="AMY523" s="16"/>
      <c r="AMZ523" s="16"/>
      <c r="ANA523" s="16"/>
      <c r="ANB523" s="16"/>
      <c r="ANC523" s="16"/>
      <c r="AND523" s="16"/>
      <c r="ANE523" s="16"/>
      <c r="ANF523" s="16"/>
      <c r="ANG523" s="16"/>
      <c r="ANH523" s="16"/>
      <c r="ANI523" s="16"/>
      <c r="ANJ523" s="16"/>
      <c r="ANK523" s="16"/>
      <c r="ANL523" s="16"/>
      <c r="ANM523" s="16"/>
      <c r="ANN523" s="16"/>
      <c r="ANO523" s="16"/>
      <c r="ANP523" s="16"/>
      <c r="ANQ523" s="16"/>
      <c r="ANR523" s="16"/>
      <c r="ANS523" s="16"/>
      <c r="ANT523" s="16"/>
      <c r="ANU523" s="16"/>
      <c r="ANV523" s="16"/>
      <c r="ANW523" s="16"/>
      <c r="ANX523" s="16"/>
      <c r="ANY523" s="16"/>
      <c r="ANZ523" s="16"/>
      <c r="AOA523" s="16"/>
      <c r="AOB523" s="16"/>
      <c r="AOC523" s="16"/>
      <c r="AOD523" s="16"/>
      <c r="AOE523" s="16"/>
      <c r="AOF523" s="16"/>
      <c r="AOG523" s="16"/>
      <c r="AOH523" s="16"/>
      <c r="AOI523" s="16"/>
      <c r="AOJ523" s="16"/>
      <c r="AOK523" s="16"/>
      <c r="AOL523" s="16"/>
      <c r="AOM523" s="16"/>
      <c r="AON523" s="16"/>
      <c r="AOO523" s="16"/>
      <c r="AOP523" s="16"/>
      <c r="AOQ523" s="16"/>
      <c r="AOR523" s="16"/>
      <c r="AOS523" s="16"/>
      <c r="AOT523" s="16"/>
      <c r="AOU523" s="16"/>
      <c r="AOV523" s="16"/>
      <c r="AOW523" s="16"/>
      <c r="AOX523" s="16"/>
      <c r="AOY523" s="16"/>
      <c r="AOZ523" s="16"/>
      <c r="APA523" s="16"/>
      <c r="APB523" s="16"/>
      <c r="APC523" s="16"/>
      <c r="APD523" s="16"/>
      <c r="APE523" s="16"/>
      <c r="APF523" s="16"/>
      <c r="APG523" s="16"/>
      <c r="APH523" s="16"/>
      <c r="API523" s="16"/>
      <c r="APJ523" s="16"/>
      <c r="APK523" s="16"/>
      <c r="APL523" s="16"/>
      <c r="APM523" s="16"/>
      <c r="APN523" s="16"/>
      <c r="APO523" s="16"/>
      <c r="APP523" s="16"/>
      <c r="APQ523" s="16"/>
      <c r="APR523" s="16"/>
      <c r="APS523" s="16"/>
      <c r="APT523" s="16"/>
      <c r="APU523" s="16"/>
      <c r="APV523" s="16"/>
      <c r="APW523" s="16"/>
      <c r="APX523" s="16"/>
      <c r="APY523" s="16"/>
      <c r="APZ523" s="16"/>
      <c r="AQA523" s="16"/>
      <c r="AQB523" s="16"/>
      <c r="AQC523" s="16"/>
      <c r="AQD523" s="16"/>
      <c r="AQE523" s="16"/>
      <c r="AQF523" s="16"/>
      <c r="AQG523" s="16"/>
      <c r="AQH523" s="16"/>
      <c r="AQI523" s="16"/>
      <c r="AQJ523" s="16"/>
      <c r="AQK523" s="16"/>
      <c r="AQL523" s="16"/>
      <c r="AQM523" s="16"/>
      <c r="AQN523" s="16"/>
      <c r="AQO523" s="16"/>
      <c r="AQP523" s="16"/>
      <c r="AQQ523" s="16"/>
      <c r="AQR523" s="16"/>
      <c r="AQS523" s="16"/>
      <c r="AQT523" s="16"/>
      <c r="AQU523" s="16"/>
      <c r="AQV523" s="16"/>
      <c r="AQW523" s="16"/>
      <c r="AQX523" s="16"/>
      <c r="AQY523" s="16"/>
      <c r="AQZ523" s="16"/>
      <c r="ARA523" s="16"/>
      <c r="ARB523" s="16"/>
      <c r="ARC523" s="16"/>
      <c r="ARD523" s="16"/>
      <c r="ARE523" s="16"/>
      <c r="ARF523" s="16"/>
      <c r="ARG523" s="16"/>
      <c r="ARH523" s="16"/>
      <c r="ARI523" s="16"/>
      <c r="ARJ523" s="16"/>
      <c r="ARK523" s="16"/>
      <c r="ARL523" s="16"/>
      <c r="ARM523" s="16"/>
      <c r="ARN523" s="16"/>
      <c r="ARO523" s="16"/>
      <c r="ARP523" s="16"/>
      <c r="ARQ523" s="16"/>
      <c r="ARR523" s="16"/>
      <c r="ARS523" s="16"/>
      <c r="ART523" s="16"/>
      <c r="ARU523" s="16"/>
      <c r="ARV523" s="16"/>
      <c r="ARW523" s="16"/>
      <c r="ARX523" s="16"/>
      <c r="ARY523" s="16"/>
      <c r="ARZ523" s="16"/>
      <c r="ASA523" s="16"/>
      <c r="ASB523" s="16"/>
      <c r="ASC523" s="16"/>
      <c r="ASD523" s="16"/>
      <c r="ASE523" s="16"/>
      <c r="ASF523" s="16"/>
      <c r="ASG523" s="16"/>
      <c r="ASH523" s="16"/>
      <c r="ASI523" s="16"/>
      <c r="ASJ523" s="16"/>
      <c r="ASK523" s="16"/>
      <c r="ASL523" s="16"/>
      <c r="ASM523" s="16"/>
      <c r="ASN523" s="16"/>
      <c r="ASO523" s="16"/>
      <c r="ASP523" s="16"/>
      <c r="ASQ523" s="16"/>
      <c r="ASR523" s="16"/>
      <c r="ASS523" s="16"/>
      <c r="AST523" s="16"/>
      <c r="ASU523" s="16"/>
      <c r="ASV523" s="16"/>
      <c r="ASW523" s="16"/>
      <c r="ASX523" s="16"/>
      <c r="ASY523" s="16"/>
      <c r="ASZ523" s="16"/>
      <c r="ATA523" s="16"/>
      <c r="ATB523" s="16"/>
      <c r="ATC523" s="16"/>
      <c r="ATD523" s="16"/>
      <c r="ATE523" s="16"/>
      <c r="ATF523" s="16"/>
      <c r="ATG523" s="16"/>
      <c r="ATH523" s="16"/>
      <c r="ATI523" s="16"/>
      <c r="ATJ523" s="16"/>
      <c r="ATK523" s="16"/>
      <c r="ATL523" s="16"/>
      <c r="ATM523" s="16"/>
      <c r="ATN523" s="16"/>
      <c r="ATO523" s="16"/>
      <c r="ATP523" s="16"/>
      <c r="ATQ523" s="16"/>
      <c r="ATR523" s="16"/>
      <c r="ATS523" s="16"/>
      <c r="ATT523" s="16"/>
      <c r="ATU523" s="16"/>
      <c r="ATV523" s="16"/>
      <c r="ATW523" s="16"/>
      <c r="ATX523" s="16"/>
      <c r="ATY523" s="16"/>
      <c r="ATZ523" s="16"/>
      <c r="AUA523" s="16"/>
      <c r="AUB523" s="16"/>
      <c r="AUC523" s="16"/>
      <c r="AUD523" s="16"/>
      <c r="AUE523" s="16"/>
      <c r="AUF523" s="16"/>
      <c r="AUG523" s="16"/>
      <c r="AUH523" s="16"/>
      <c r="AUI523" s="16"/>
      <c r="AUJ523" s="16"/>
      <c r="AUK523" s="16"/>
      <c r="AUL523" s="16"/>
      <c r="AUM523" s="16"/>
      <c r="AUN523" s="16"/>
      <c r="AUO523" s="16"/>
      <c r="AUP523" s="16"/>
      <c r="AUQ523" s="16"/>
      <c r="AUR523" s="16"/>
      <c r="AUS523" s="16"/>
      <c r="AUT523" s="16"/>
      <c r="AUU523" s="16"/>
      <c r="AUV523" s="16"/>
      <c r="AUW523" s="16"/>
      <c r="AUX523" s="16"/>
      <c r="AUY523" s="16"/>
      <c r="AUZ523" s="16"/>
      <c r="AVA523" s="16"/>
      <c r="AVB523" s="16"/>
      <c r="AVC523" s="16"/>
      <c r="AVD523" s="16"/>
      <c r="AVE523" s="16"/>
      <c r="AVF523" s="16"/>
      <c r="AVG523" s="16"/>
      <c r="AVH523" s="16"/>
      <c r="AVI523" s="16"/>
      <c r="AVJ523" s="16"/>
      <c r="AVK523" s="16"/>
      <c r="AVL523" s="16"/>
      <c r="AVM523" s="16"/>
      <c r="AVN523" s="16"/>
      <c r="AVO523" s="16"/>
      <c r="AVP523" s="16"/>
      <c r="AVQ523" s="16"/>
      <c r="AVR523" s="16"/>
      <c r="AVS523" s="16"/>
      <c r="AVT523" s="16"/>
      <c r="AVU523" s="16"/>
      <c r="AVV523" s="16"/>
      <c r="AVW523" s="16"/>
      <c r="AVX523" s="16"/>
      <c r="AVY523" s="16"/>
      <c r="AVZ523" s="16"/>
      <c r="AWA523" s="16"/>
      <c r="AWB523" s="16"/>
      <c r="AWC523" s="16"/>
      <c r="AWD523" s="16"/>
      <c r="AWE523" s="16"/>
      <c r="AWF523" s="16"/>
      <c r="AWG523" s="16"/>
      <c r="AWH523" s="16"/>
      <c r="AWI523" s="16"/>
      <c r="AWJ523" s="16"/>
      <c r="AWK523" s="16"/>
      <c r="AWL523" s="16"/>
      <c r="AWM523" s="16"/>
      <c r="AWN523" s="16"/>
      <c r="AWO523" s="16"/>
      <c r="AWP523" s="16"/>
      <c r="AWQ523" s="16"/>
      <c r="AWR523" s="16"/>
      <c r="AWS523" s="16"/>
      <c r="AWT523" s="16"/>
      <c r="AWU523" s="16"/>
      <c r="AWV523" s="16"/>
      <c r="AWW523" s="16"/>
      <c r="AWX523" s="16"/>
      <c r="AWY523" s="16"/>
      <c r="AWZ523" s="16"/>
      <c r="AXA523" s="16"/>
      <c r="AXB523" s="16"/>
      <c r="AXC523" s="16"/>
      <c r="AXD523" s="16"/>
      <c r="AXE523" s="16"/>
      <c r="AXF523" s="16"/>
      <c r="AXG523" s="16"/>
      <c r="AXH523" s="16"/>
      <c r="AXI523" s="16"/>
      <c r="AXJ523" s="16"/>
      <c r="AXK523" s="16"/>
      <c r="AXL523" s="16"/>
      <c r="AXM523" s="16"/>
      <c r="AXN523" s="16"/>
      <c r="AXO523" s="16"/>
      <c r="AXP523" s="16"/>
      <c r="AXQ523" s="16"/>
      <c r="AXR523" s="16"/>
      <c r="AXS523" s="16"/>
      <c r="AXT523" s="16"/>
      <c r="AXU523" s="16"/>
      <c r="AXV523" s="16"/>
      <c r="AXW523" s="16"/>
      <c r="AXX523" s="16"/>
      <c r="AXY523" s="16"/>
      <c r="AXZ523" s="16"/>
      <c r="AYA523" s="16"/>
      <c r="AYB523" s="16"/>
      <c r="AYC523" s="16"/>
      <c r="AYD523" s="16"/>
      <c r="AYE523" s="16"/>
      <c r="AYF523" s="16"/>
      <c r="AYG523" s="16"/>
      <c r="AYH523" s="16"/>
      <c r="AYI523" s="16"/>
      <c r="AYJ523" s="16"/>
      <c r="AYK523" s="16"/>
      <c r="AYL523" s="16"/>
      <c r="AYM523" s="16"/>
      <c r="AYN523" s="16"/>
      <c r="AYO523" s="16"/>
      <c r="AYP523" s="16"/>
      <c r="AYQ523" s="16"/>
      <c r="AYR523" s="16"/>
      <c r="AYS523" s="16"/>
      <c r="AYT523" s="16"/>
      <c r="AYU523" s="16"/>
      <c r="AYV523" s="16"/>
      <c r="AYW523" s="16"/>
      <c r="AYX523" s="16"/>
      <c r="AYY523" s="16"/>
      <c r="AYZ523" s="16"/>
      <c r="AZA523" s="16"/>
      <c r="AZB523" s="16"/>
      <c r="AZC523" s="16"/>
      <c r="AZD523" s="16"/>
      <c r="AZE523" s="16"/>
      <c r="AZF523" s="16"/>
      <c r="AZG523" s="16"/>
      <c r="AZH523" s="16"/>
      <c r="AZI523" s="16"/>
      <c r="AZJ523" s="16"/>
      <c r="AZK523" s="16"/>
      <c r="AZL523" s="16"/>
      <c r="AZM523" s="16"/>
      <c r="AZN523" s="16"/>
      <c r="AZO523" s="16"/>
      <c r="AZP523" s="16"/>
      <c r="AZQ523" s="16"/>
      <c r="AZR523" s="16"/>
      <c r="AZS523" s="16"/>
      <c r="AZT523" s="16"/>
      <c r="AZU523" s="16"/>
      <c r="AZV523" s="16"/>
      <c r="AZW523" s="16"/>
      <c r="AZX523" s="16"/>
      <c r="AZY523" s="16"/>
      <c r="AZZ523" s="16"/>
      <c r="BAA523" s="16"/>
      <c r="BAB523" s="16"/>
      <c r="BAC523" s="16"/>
      <c r="BAD523" s="16"/>
      <c r="BAE523" s="16"/>
      <c r="BAF523" s="16"/>
      <c r="BAG523" s="16"/>
      <c r="BAH523" s="16"/>
      <c r="BAI523" s="16"/>
      <c r="BAJ523" s="16"/>
      <c r="BAK523" s="16"/>
      <c r="BAL523" s="16"/>
      <c r="BAM523" s="16"/>
      <c r="BAN523" s="16"/>
      <c r="BAO523" s="16"/>
      <c r="BAP523" s="16"/>
      <c r="BAQ523" s="16"/>
      <c r="BAR523" s="16"/>
      <c r="BAS523" s="16"/>
      <c r="BAT523" s="16"/>
      <c r="BAU523" s="16"/>
      <c r="BAV523" s="16"/>
      <c r="BAW523" s="16"/>
      <c r="BAX523" s="16"/>
      <c r="BAY523" s="16"/>
      <c r="BAZ523" s="16"/>
      <c r="BBA523" s="16"/>
      <c r="BBB523" s="16"/>
      <c r="BBC523" s="16"/>
      <c r="BBD523" s="16"/>
      <c r="BBE523" s="16"/>
      <c r="BBF523" s="16"/>
      <c r="BBG523" s="16"/>
      <c r="BBH523" s="16"/>
      <c r="BBI523" s="16"/>
      <c r="BBJ523" s="16"/>
      <c r="BBK523" s="16"/>
      <c r="BBL523" s="16"/>
      <c r="BBM523" s="16"/>
      <c r="BBN523" s="16"/>
      <c r="BBO523" s="16"/>
      <c r="BBP523" s="16"/>
      <c r="BBQ523" s="16"/>
      <c r="BBR523" s="16"/>
      <c r="BBS523" s="16"/>
      <c r="BBT523" s="16"/>
      <c r="BBU523" s="16"/>
      <c r="BBV523" s="16"/>
      <c r="BBW523" s="16"/>
      <c r="BBX523" s="16"/>
      <c r="BBY523" s="16"/>
      <c r="BBZ523" s="16"/>
      <c r="BCA523" s="16"/>
      <c r="BCB523" s="16"/>
      <c r="BCC523" s="16"/>
      <c r="BCD523" s="16"/>
      <c r="BCE523" s="16"/>
      <c r="BCF523" s="16"/>
      <c r="BCG523" s="16"/>
      <c r="BCH523" s="16"/>
      <c r="BCI523" s="16"/>
      <c r="BCJ523" s="16"/>
      <c r="BCK523" s="16"/>
      <c r="BCL523" s="16"/>
      <c r="BCM523" s="16"/>
      <c r="BCN523" s="16"/>
      <c r="BCO523" s="16"/>
      <c r="BCP523" s="16"/>
      <c r="BCQ523" s="16"/>
      <c r="BCR523" s="16"/>
      <c r="BCS523" s="16"/>
      <c r="BCT523" s="16"/>
      <c r="BCU523" s="16"/>
      <c r="BCV523" s="16"/>
      <c r="BCW523" s="16"/>
      <c r="BCX523" s="16"/>
      <c r="BCY523" s="16"/>
      <c r="BCZ523" s="16"/>
      <c r="BDA523" s="16"/>
      <c r="BDB523" s="16"/>
      <c r="BDC523" s="16"/>
      <c r="BDD523" s="16"/>
      <c r="BDE523" s="16"/>
      <c r="BDF523" s="16"/>
      <c r="BDG523" s="16"/>
      <c r="BDH523" s="16"/>
      <c r="BDI523" s="16"/>
      <c r="BDJ523" s="16"/>
      <c r="BDK523" s="16"/>
      <c r="BDL523" s="16"/>
      <c r="BDM523" s="16"/>
      <c r="BDN523" s="16"/>
      <c r="BDO523" s="16"/>
      <c r="BDP523" s="16"/>
      <c r="BDQ523" s="16"/>
      <c r="BDR523" s="16"/>
      <c r="BDS523" s="16"/>
      <c r="BDT523" s="16"/>
      <c r="BDU523" s="16"/>
      <c r="BDV523" s="16"/>
      <c r="BDW523" s="16"/>
      <c r="BDX523" s="16"/>
      <c r="BDY523" s="16"/>
      <c r="BDZ523" s="16"/>
      <c r="BEA523" s="16"/>
      <c r="BEB523" s="16"/>
      <c r="BEC523" s="16"/>
      <c r="BED523" s="16"/>
      <c r="BEE523" s="16"/>
      <c r="BEF523" s="16"/>
      <c r="BEG523" s="16"/>
      <c r="BEH523" s="16"/>
      <c r="BEI523" s="16"/>
      <c r="BEJ523" s="16"/>
      <c r="BEK523" s="16"/>
      <c r="BEL523" s="16"/>
      <c r="BEM523" s="16"/>
      <c r="BEN523" s="16"/>
      <c r="BEO523" s="16"/>
      <c r="BEP523" s="16"/>
      <c r="BEQ523" s="16"/>
      <c r="BER523" s="16"/>
      <c r="BES523" s="16"/>
      <c r="BET523" s="16"/>
      <c r="BEU523" s="16"/>
      <c r="BEV523" s="16"/>
      <c r="BEW523" s="16"/>
      <c r="BEX523" s="16"/>
      <c r="BEY523" s="16"/>
      <c r="BEZ523" s="16"/>
      <c r="BFA523" s="16"/>
      <c r="BFB523" s="16"/>
      <c r="BFC523" s="16"/>
      <c r="BFD523" s="16"/>
      <c r="BFE523" s="16"/>
      <c r="BFF523" s="16"/>
      <c r="BFG523" s="16"/>
      <c r="BFH523" s="16"/>
      <c r="BFI523" s="16"/>
      <c r="BFJ523" s="16"/>
      <c r="BFK523" s="16"/>
      <c r="BFL523" s="16"/>
      <c r="BFM523" s="16"/>
      <c r="BFN523" s="16"/>
      <c r="BFO523" s="16"/>
      <c r="BFP523" s="16"/>
      <c r="BFQ523" s="16"/>
      <c r="BFR523" s="16"/>
      <c r="BFS523" s="16"/>
      <c r="BFT523" s="16"/>
      <c r="BFU523" s="16"/>
      <c r="BFV523" s="16"/>
      <c r="BFW523" s="16"/>
      <c r="BFX523" s="16"/>
      <c r="BFY523" s="16"/>
      <c r="BFZ523" s="16"/>
      <c r="BGA523" s="16"/>
      <c r="BGB523" s="16"/>
      <c r="BGC523" s="16"/>
      <c r="BGD523" s="16"/>
      <c r="BGE523" s="16"/>
      <c r="BGF523" s="16"/>
      <c r="BGG523" s="16"/>
      <c r="BGH523" s="16"/>
      <c r="BGI523" s="16"/>
      <c r="BGJ523" s="16"/>
      <c r="BGK523" s="16"/>
      <c r="BGL523" s="16"/>
      <c r="BGM523" s="16"/>
      <c r="BGN523" s="16"/>
      <c r="BGO523" s="16"/>
      <c r="BGP523" s="16"/>
      <c r="BGQ523" s="16"/>
      <c r="BGR523" s="16"/>
      <c r="BGS523" s="16"/>
      <c r="BGT523" s="16"/>
      <c r="BGU523" s="16"/>
      <c r="BGV523" s="16"/>
      <c r="BGW523" s="16"/>
      <c r="BGX523" s="16"/>
      <c r="BGY523" s="16"/>
      <c r="BGZ523" s="16"/>
      <c r="BHA523" s="16"/>
      <c r="BHB523" s="16"/>
      <c r="BHC523" s="16"/>
      <c r="BHD523" s="16"/>
      <c r="BHE523" s="16"/>
      <c r="BHF523" s="16"/>
      <c r="BHG523" s="16"/>
      <c r="BHH523" s="16"/>
      <c r="BHI523" s="16"/>
      <c r="BHJ523" s="16"/>
      <c r="BHK523" s="16"/>
      <c r="BHL523" s="16"/>
      <c r="BHM523" s="16"/>
      <c r="BHN523" s="16"/>
      <c r="BHO523" s="16"/>
      <c r="BHP523" s="16"/>
      <c r="BHQ523" s="16"/>
      <c r="BHR523" s="16"/>
      <c r="BHS523" s="16"/>
      <c r="BHT523" s="16"/>
      <c r="BHU523" s="16"/>
      <c r="BHV523" s="16"/>
      <c r="BHW523" s="16"/>
      <c r="BHX523" s="16"/>
      <c r="BHY523" s="16"/>
      <c r="BHZ523" s="16"/>
      <c r="BIA523" s="16"/>
      <c r="BIB523" s="16"/>
      <c r="BIC523" s="16"/>
      <c r="BID523" s="16"/>
      <c r="BIE523" s="16"/>
      <c r="BIF523" s="16"/>
      <c r="BIG523" s="16"/>
      <c r="BIH523" s="16"/>
      <c r="BII523" s="16"/>
      <c r="BIJ523" s="16"/>
      <c r="BIK523" s="16"/>
      <c r="BIL523" s="16"/>
      <c r="BIM523" s="16"/>
      <c r="BIN523" s="16"/>
      <c r="BIO523" s="16"/>
      <c r="BIP523" s="16"/>
      <c r="BIQ523" s="16"/>
      <c r="BIR523" s="16"/>
      <c r="BIS523" s="16"/>
      <c r="BIT523" s="16"/>
      <c r="BIU523" s="16"/>
      <c r="BIV523" s="16"/>
      <c r="BIW523" s="16"/>
      <c r="BIX523" s="16"/>
      <c r="BIY523" s="16"/>
      <c r="BIZ523" s="16"/>
      <c r="BJA523" s="16"/>
      <c r="BJB523" s="16"/>
      <c r="BJC523" s="16"/>
      <c r="BJD523" s="16"/>
      <c r="BJE523" s="16"/>
      <c r="BJF523" s="16"/>
      <c r="BJG523" s="16"/>
      <c r="BJH523" s="16"/>
      <c r="BJI523" s="16"/>
      <c r="BJJ523" s="16"/>
      <c r="BJK523" s="16"/>
      <c r="BJL523" s="16"/>
      <c r="BJM523" s="16"/>
      <c r="BJN523" s="16"/>
      <c r="BJO523" s="16"/>
      <c r="BJP523" s="16"/>
      <c r="BJQ523" s="16"/>
      <c r="BJR523" s="16"/>
      <c r="BJS523" s="16"/>
      <c r="BJT523" s="16"/>
      <c r="BJU523" s="16"/>
      <c r="BJV523" s="16"/>
      <c r="BJW523" s="16"/>
      <c r="BJX523" s="16"/>
      <c r="BJY523" s="16"/>
      <c r="BJZ523" s="16"/>
      <c r="BKA523" s="16"/>
      <c r="BKB523" s="16"/>
      <c r="BKC523" s="16"/>
      <c r="BKD523" s="16"/>
      <c r="BKE523" s="16"/>
      <c r="BKF523" s="16"/>
      <c r="BKG523" s="16"/>
      <c r="BKH523" s="16"/>
      <c r="BKI523" s="16"/>
      <c r="BKJ523" s="16"/>
      <c r="BKK523" s="16"/>
      <c r="BKL523" s="16"/>
      <c r="BKM523" s="16"/>
      <c r="BKN523" s="16"/>
      <c r="BKO523" s="16"/>
      <c r="BKP523" s="16"/>
      <c r="BKQ523" s="16"/>
      <c r="BKR523" s="16"/>
      <c r="BKS523" s="16"/>
      <c r="BKT523" s="16"/>
      <c r="BKU523" s="16"/>
      <c r="BKV523" s="16"/>
      <c r="BKW523" s="16"/>
      <c r="BKX523" s="16"/>
      <c r="BKY523" s="16"/>
      <c r="BKZ523" s="16"/>
      <c r="BLA523" s="16"/>
      <c r="BLB523" s="16"/>
      <c r="BLC523" s="16"/>
      <c r="BLD523" s="16"/>
      <c r="BLE523" s="16"/>
      <c r="BLF523" s="16"/>
      <c r="BLG523" s="16"/>
      <c r="BLH523" s="16"/>
      <c r="BLI523" s="16"/>
      <c r="BLJ523" s="16"/>
      <c r="BLK523" s="16"/>
      <c r="BLL523" s="16"/>
      <c r="BLM523" s="16"/>
      <c r="BLN523" s="16"/>
      <c r="BLO523" s="16"/>
      <c r="BLP523" s="16"/>
      <c r="BLQ523" s="16"/>
      <c r="BLR523" s="16"/>
      <c r="BLS523" s="16"/>
      <c r="BLT523" s="16"/>
      <c r="BLU523" s="16"/>
      <c r="BLV523" s="16"/>
      <c r="BLW523" s="16"/>
      <c r="BLX523" s="16"/>
      <c r="BLY523" s="16"/>
      <c r="BLZ523" s="16"/>
      <c r="BMA523" s="16"/>
      <c r="BMB523" s="16"/>
      <c r="BMC523" s="16"/>
      <c r="BMD523" s="16"/>
      <c r="BME523" s="16"/>
      <c r="BMF523" s="16"/>
      <c r="BMG523" s="16"/>
      <c r="BMH523" s="16"/>
      <c r="BMI523" s="16"/>
      <c r="BMJ523" s="16"/>
      <c r="BMK523" s="16"/>
      <c r="BML523" s="16"/>
      <c r="BMM523" s="16"/>
      <c r="BMN523" s="16"/>
      <c r="BMO523" s="16"/>
    </row>
    <row r="524" spans="1:1705" s="1164" customFormat="1">
      <c r="A524" s="580" t="s">
        <v>563</v>
      </c>
      <c r="B524" s="581" t="s">
        <v>563</v>
      </c>
      <c r="C524" s="581"/>
      <c r="D524" s="582" t="s">
        <v>1185</v>
      </c>
      <c r="E524" s="780" t="s">
        <v>1186</v>
      </c>
      <c r="F524" s="780" t="s">
        <v>173</v>
      </c>
      <c r="G524" s="780"/>
      <c r="H524" s="780">
        <v>2</v>
      </c>
      <c r="I524" s="780"/>
      <c r="J524" s="856">
        <v>59.352629</v>
      </c>
      <c r="K524" s="856">
        <v>24.767113999999999</v>
      </c>
      <c r="L524" s="871" t="s">
        <v>1471</v>
      </c>
      <c r="M524" s="898"/>
      <c r="N524" s="911" t="s">
        <v>1503</v>
      </c>
      <c r="O524" s="780" t="s">
        <v>1131</v>
      </c>
      <c r="P524" s="780"/>
      <c r="Q524" s="467">
        <v>522</v>
      </c>
      <c r="R524" s="467">
        <v>522</v>
      </c>
      <c r="S524"/>
      <c r="T524" s="461"/>
      <c r="U524" s="1155"/>
      <c r="V524" s="709"/>
      <c r="W524" s="461"/>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c r="CX524" s="16"/>
      <c r="CY524" s="16"/>
      <c r="CZ524" s="16"/>
      <c r="DA524" s="16"/>
      <c r="DB524" s="16"/>
      <c r="DC524" s="16"/>
      <c r="DD524" s="16"/>
      <c r="DE524" s="16"/>
      <c r="DF524" s="16"/>
      <c r="DG524" s="16"/>
      <c r="DH524" s="16"/>
      <c r="DI524" s="16"/>
      <c r="DJ524" s="16"/>
      <c r="DK524" s="16"/>
      <c r="DL524" s="16"/>
      <c r="DM524" s="16"/>
      <c r="DN524" s="16"/>
      <c r="DO524" s="16"/>
      <c r="DP524" s="16"/>
      <c r="DQ524" s="16"/>
      <c r="DR524" s="16"/>
      <c r="DS524" s="16"/>
      <c r="DT524" s="16"/>
      <c r="DU524" s="16"/>
      <c r="DV524" s="16"/>
      <c r="DW524" s="16"/>
      <c r="DX524" s="16"/>
      <c r="DY524" s="16"/>
      <c r="DZ524" s="16"/>
      <c r="EA524" s="16"/>
      <c r="EB524" s="16"/>
      <c r="EC524" s="16"/>
      <c r="ED524" s="16"/>
      <c r="EE524" s="16"/>
      <c r="EF524" s="16"/>
      <c r="EG524" s="16"/>
      <c r="EH524" s="16"/>
      <c r="EI524" s="16"/>
      <c r="EJ524" s="16"/>
      <c r="EK524" s="16"/>
      <c r="EL524" s="16"/>
      <c r="EM524" s="16"/>
      <c r="EN524" s="16"/>
      <c r="EO524" s="16"/>
      <c r="EP524" s="16"/>
      <c r="EQ524" s="16"/>
      <c r="ER524" s="16"/>
      <c r="ES524" s="16"/>
      <c r="ET524" s="16"/>
      <c r="EU524" s="16"/>
      <c r="EV524" s="16"/>
      <c r="EW524" s="16"/>
      <c r="EX524" s="16"/>
      <c r="EY524" s="16"/>
      <c r="EZ524" s="16"/>
      <c r="FA524" s="16"/>
      <c r="FB524" s="16"/>
      <c r="FC524" s="16"/>
      <c r="FD524" s="16"/>
      <c r="FE524" s="16"/>
      <c r="FF524" s="16"/>
      <c r="FG524" s="16"/>
      <c r="FH524" s="16"/>
      <c r="FI524" s="16"/>
      <c r="FJ524" s="16"/>
      <c r="FK524" s="16"/>
      <c r="FL524" s="16"/>
      <c r="FM524" s="16"/>
      <c r="FN524" s="16"/>
      <c r="FO524" s="16"/>
      <c r="FP524" s="16"/>
      <c r="FQ524" s="16"/>
      <c r="FR524" s="16"/>
      <c r="FS524" s="16"/>
      <c r="FT524" s="16"/>
      <c r="FU524" s="16"/>
      <c r="FV524" s="16"/>
      <c r="FW524" s="16"/>
      <c r="FX524" s="16"/>
      <c r="FY524" s="16"/>
      <c r="FZ524" s="16"/>
      <c r="GA524" s="16"/>
      <c r="GB524" s="16"/>
      <c r="GC524" s="16"/>
      <c r="GD524" s="16"/>
      <c r="GE524" s="16"/>
      <c r="GF524" s="16"/>
      <c r="GG524" s="16"/>
      <c r="GH524" s="16"/>
      <c r="GI524" s="16"/>
      <c r="GJ524" s="16"/>
      <c r="GK524" s="16"/>
      <c r="GL524" s="16"/>
      <c r="GM524" s="16"/>
      <c r="GN524" s="16"/>
      <c r="GO524" s="16"/>
      <c r="GP524" s="16"/>
      <c r="GQ524" s="16"/>
      <c r="GR524" s="16"/>
      <c r="GS524" s="16"/>
      <c r="GT524" s="16"/>
      <c r="GU524" s="16"/>
      <c r="GV524" s="16"/>
      <c r="GW524" s="16"/>
      <c r="GX524" s="16"/>
      <c r="GY524" s="16"/>
      <c r="GZ524" s="16"/>
      <c r="HA524" s="16"/>
      <c r="HB524" s="16"/>
      <c r="HC524" s="16"/>
      <c r="HD524" s="16"/>
      <c r="HE524" s="16"/>
      <c r="HF524" s="16"/>
      <c r="HG524" s="16"/>
      <c r="HH524" s="16"/>
      <c r="HI524" s="16"/>
      <c r="HJ524" s="16"/>
      <c r="HK524" s="16"/>
      <c r="HL524" s="16"/>
      <c r="HM524" s="16"/>
      <c r="HN524" s="16"/>
      <c r="HO524" s="16"/>
      <c r="HP524" s="16"/>
      <c r="HQ524" s="16"/>
      <c r="HR524" s="16"/>
      <c r="HS524" s="16"/>
      <c r="HT524" s="16"/>
      <c r="HU524" s="16"/>
      <c r="HV524" s="16"/>
      <c r="HW524" s="16"/>
      <c r="HX524" s="16"/>
      <c r="HY524" s="16"/>
      <c r="HZ524" s="16"/>
      <c r="IA524" s="16"/>
      <c r="IB524" s="16"/>
      <c r="IC524" s="16"/>
      <c r="ID524" s="16"/>
      <c r="IE524" s="16"/>
      <c r="IF524" s="16"/>
      <c r="IG524" s="16"/>
      <c r="IH524" s="16"/>
      <c r="II524" s="16"/>
      <c r="IJ524" s="16"/>
      <c r="IK524" s="16"/>
      <c r="IL524" s="16"/>
      <c r="IM524" s="16"/>
      <c r="IN524" s="16"/>
      <c r="IO524" s="16"/>
      <c r="IP524" s="16"/>
      <c r="IQ524" s="16"/>
      <c r="IR524" s="16"/>
      <c r="IS524" s="16"/>
      <c r="IT524" s="16"/>
      <c r="IU524" s="16"/>
      <c r="IV524" s="16"/>
      <c r="IW524" s="16"/>
      <c r="IX524" s="16"/>
      <c r="IY524" s="16"/>
      <c r="IZ524" s="16"/>
      <c r="JA524" s="16"/>
      <c r="JB524" s="16"/>
      <c r="JC524" s="16"/>
      <c r="JD524" s="16"/>
      <c r="JE524" s="16"/>
      <c r="JF524" s="16"/>
      <c r="JG524" s="16"/>
      <c r="JH524" s="16"/>
      <c r="JI524" s="16"/>
      <c r="JJ524" s="16"/>
      <c r="JK524" s="16"/>
      <c r="JL524" s="16"/>
      <c r="JM524" s="16"/>
      <c r="JN524" s="16"/>
      <c r="JO524" s="16"/>
      <c r="JP524" s="16"/>
      <c r="JQ524" s="16"/>
      <c r="JR524" s="16"/>
      <c r="JS524" s="16"/>
      <c r="JT524" s="16"/>
      <c r="JU524" s="16"/>
      <c r="JV524" s="16"/>
      <c r="JW524" s="16"/>
      <c r="JX524" s="16"/>
      <c r="JY524" s="16"/>
      <c r="JZ524" s="16"/>
      <c r="KA524" s="16"/>
      <c r="KB524" s="16"/>
      <c r="KC524" s="16"/>
      <c r="KD524" s="16"/>
      <c r="KE524" s="16"/>
      <c r="KF524" s="16"/>
      <c r="KG524" s="16"/>
      <c r="KH524" s="16"/>
      <c r="KI524" s="16"/>
      <c r="KJ524" s="16"/>
      <c r="KK524" s="16"/>
      <c r="KL524" s="16"/>
      <c r="KM524" s="16"/>
      <c r="KN524" s="16"/>
      <c r="KO524" s="16"/>
      <c r="KP524" s="16"/>
      <c r="KQ524" s="16"/>
      <c r="KR524" s="16"/>
      <c r="KS524" s="16"/>
      <c r="KT524" s="16"/>
      <c r="KU524" s="16"/>
      <c r="KV524" s="16"/>
      <c r="KW524" s="16"/>
      <c r="KX524" s="16"/>
      <c r="KY524" s="16"/>
      <c r="KZ524" s="16"/>
      <c r="LA524" s="16"/>
      <c r="LB524" s="16"/>
      <c r="LC524" s="16"/>
      <c r="LD524" s="16"/>
      <c r="LE524" s="16"/>
      <c r="LF524" s="16"/>
      <c r="LG524" s="16"/>
      <c r="LH524" s="16"/>
      <c r="LI524" s="16"/>
      <c r="LJ524" s="16"/>
      <c r="LK524" s="16"/>
      <c r="LL524" s="16"/>
      <c r="LM524" s="16"/>
      <c r="LN524" s="16"/>
      <c r="LO524" s="16"/>
      <c r="LP524" s="16"/>
      <c r="LQ524" s="16"/>
      <c r="LR524" s="16"/>
      <c r="LS524" s="16"/>
      <c r="LT524" s="16"/>
      <c r="LU524" s="16"/>
      <c r="LV524" s="16"/>
      <c r="LW524" s="16"/>
      <c r="LX524" s="16"/>
      <c r="LY524" s="16"/>
      <c r="LZ524" s="16"/>
      <c r="MA524" s="16"/>
      <c r="MB524" s="16"/>
      <c r="MC524" s="16"/>
      <c r="MD524" s="16"/>
      <c r="ME524" s="16"/>
      <c r="MF524" s="16"/>
      <c r="MG524" s="16"/>
      <c r="MH524" s="16"/>
      <c r="MI524" s="16"/>
      <c r="MJ524" s="16"/>
      <c r="MK524" s="16"/>
      <c r="ML524" s="16"/>
      <c r="MM524" s="16"/>
      <c r="MN524" s="16"/>
      <c r="MO524" s="16"/>
      <c r="MP524" s="16"/>
      <c r="MQ524" s="16"/>
      <c r="MR524" s="16"/>
      <c r="MS524" s="16"/>
      <c r="MT524" s="16"/>
      <c r="MU524" s="16"/>
      <c r="MV524" s="16"/>
      <c r="MW524" s="16"/>
      <c r="MX524" s="16"/>
      <c r="MY524" s="16"/>
      <c r="MZ524" s="16"/>
      <c r="NA524" s="16"/>
      <c r="NB524" s="16"/>
      <c r="NC524" s="16"/>
      <c r="ND524" s="16"/>
      <c r="NE524" s="16"/>
      <c r="NF524" s="16"/>
      <c r="NG524" s="16"/>
      <c r="NH524" s="16"/>
      <c r="NI524" s="16"/>
      <c r="NJ524" s="16"/>
      <c r="NK524" s="16"/>
      <c r="NL524" s="16"/>
      <c r="NM524" s="16"/>
      <c r="NN524" s="16"/>
      <c r="NO524" s="16"/>
      <c r="NP524" s="16"/>
      <c r="NQ524" s="16"/>
      <c r="NR524" s="16"/>
      <c r="NS524" s="16"/>
      <c r="NT524" s="16"/>
      <c r="NU524" s="16"/>
      <c r="NV524" s="16"/>
      <c r="NW524" s="16"/>
      <c r="NX524" s="16"/>
      <c r="NY524" s="16"/>
      <c r="NZ524" s="16"/>
      <c r="OA524" s="16"/>
      <c r="OB524" s="16"/>
      <c r="OC524" s="16"/>
      <c r="OD524" s="16"/>
      <c r="OE524" s="16"/>
      <c r="OF524" s="16"/>
      <c r="OG524" s="16"/>
      <c r="OH524" s="16"/>
      <c r="OI524" s="16"/>
      <c r="OJ524" s="16"/>
      <c r="OK524" s="16"/>
      <c r="OL524" s="16"/>
      <c r="OM524" s="16"/>
      <c r="ON524" s="16"/>
      <c r="OO524" s="16"/>
      <c r="OP524" s="16"/>
      <c r="OQ524" s="16"/>
      <c r="OR524" s="16"/>
      <c r="OS524" s="16"/>
      <c r="OT524" s="16"/>
      <c r="OU524" s="16"/>
      <c r="OV524" s="16"/>
      <c r="OW524" s="16"/>
      <c r="OX524" s="16"/>
      <c r="OY524" s="16"/>
      <c r="OZ524" s="16"/>
      <c r="PA524" s="16"/>
      <c r="PB524" s="16"/>
      <c r="PC524" s="16"/>
      <c r="PD524" s="16"/>
      <c r="PE524" s="16"/>
      <c r="PF524" s="16"/>
      <c r="PG524" s="16"/>
      <c r="PH524" s="16"/>
      <c r="PI524" s="16"/>
      <c r="PJ524" s="16"/>
      <c r="PK524" s="16"/>
      <c r="PL524" s="16"/>
      <c r="PM524" s="16"/>
      <c r="PN524" s="16"/>
      <c r="PO524" s="16"/>
      <c r="PP524" s="16"/>
      <c r="PQ524" s="16"/>
      <c r="PR524" s="16"/>
      <c r="PS524" s="16"/>
      <c r="PT524" s="16"/>
      <c r="PU524" s="16"/>
      <c r="PV524" s="16"/>
      <c r="PW524" s="16"/>
      <c r="PX524" s="16"/>
      <c r="PY524" s="16"/>
      <c r="PZ524" s="16"/>
      <c r="QA524" s="16"/>
      <c r="QB524" s="16"/>
      <c r="QC524" s="16"/>
      <c r="QD524" s="16"/>
      <c r="QE524" s="16"/>
      <c r="QF524" s="16"/>
      <c r="QG524" s="16"/>
      <c r="QH524" s="16"/>
      <c r="QI524" s="16"/>
      <c r="QJ524" s="16"/>
      <c r="QK524" s="16"/>
      <c r="QL524" s="16"/>
      <c r="QM524" s="16"/>
      <c r="QN524" s="16"/>
      <c r="QO524" s="16"/>
      <c r="QP524" s="16"/>
      <c r="QQ524" s="16"/>
      <c r="QR524" s="16"/>
      <c r="QS524" s="16"/>
      <c r="QT524" s="16"/>
      <c r="QU524" s="16"/>
      <c r="QV524" s="16"/>
      <c r="QW524" s="16"/>
      <c r="QX524" s="16"/>
      <c r="QY524" s="16"/>
      <c r="QZ524" s="16"/>
      <c r="RA524" s="16"/>
      <c r="RB524" s="16"/>
      <c r="RC524" s="16"/>
      <c r="RD524" s="16"/>
      <c r="RE524" s="16"/>
      <c r="RF524" s="16"/>
      <c r="RG524" s="16"/>
      <c r="RH524" s="16"/>
      <c r="RI524" s="16"/>
      <c r="RJ524" s="16"/>
      <c r="RK524" s="16"/>
      <c r="RL524" s="16"/>
      <c r="RM524" s="16"/>
      <c r="RN524" s="16"/>
      <c r="RO524" s="16"/>
      <c r="RP524" s="16"/>
      <c r="RQ524" s="16"/>
      <c r="RR524" s="16"/>
      <c r="RS524" s="16"/>
      <c r="RT524" s="16"/>
      <c r="RU524" s="16"/>
      <c r="RV524" s="16"/>
      <c r="RW524" s="16"/>
      <c r="RX524" s="16"/>
      <c r="RY524" s="16"/>
      <c r="RZ524" s="16"/>
      <c r="SA524" s="16"/>
      <c r="SB524" s="16"/>
      <c r="SC524" s="16"/>
      <c r="SD524" s="16"/>
      <c r="SE524" s="16"/>
      <c r="SF524" s="16"/>
      <c r="SG524" s="16"/>
      <c r="SH524" s="16"/>
      <c r="SI524" s="16"/>
      <c r="SJ524" s="16"/>
      <c r="SK524" s="16"/>
      <c r="SL524" s="16"/>
      <c r="SM524" s="16"/>
      <c r="SN524" s="16"/>
      <c r="SO524" s="16"/>
      <c r="SP524" s="16"/>
      <c r="SQ524" s="16"/>
      <c r="SR524" s="16"/>
      <c r="SS524" s="16"/>
      <c r="ST524" s="16"/>
      <c r="SU524" s="16"/>
      <c r="SV524" s="16"/>
      <c r="SW524" s="16"/>
      <c r="SX524" s="16"/>
      <c r="SY524" s="16"/>
      <c r="SZ524" s="16"/>
      <c r="TA524" s="16"/>
      <c r="TB524" s="16"/>
      <c r="TC524" s="16"/>
      <c r="TD524" s="16"/>
      <c r="TE524" s="16"/>
      <c r="TF524" s="16"/>
      <c r="TG524" s="16"/>
      <c r="TH524" s="16"/>
      <c r="TI524" s="16"/>
      <c r="TJ524" s="16"/>
      <c r="TK524" s="16"/>
      <c r="TL524" s="16"/>
      <c r="TM524" s="16"/>
      <c r="TN524" s="16"/>
      <c r="TO524" s="16"/>
      <c r="TP524" s="16"/>
      <c r="TQ524" s="16"/>
      <c r="TR524" s="16"/>
      <c r="TS524" s="16"/>
      <c r="TT524" s="16"/>
      <c r="TU524" s="16"/>
      <c r="TV524" s="16"/>
      <c r="TW524" s="16"/>
      <c r="TX524" s="16"/>
      <c r="TY524" s="16"/>
      <c r="TZ524" s="16"/>
      <c r="UA524" s="16"/>
      <c r="UB524" s="16"/>
      <c r="UC524" s="16"/>
      <c r="UD524" s="16"/>
      <c r="UE524" s="16"/>
      <c r="UF524" s="16"/>
      <c r="UG524" s="16"/>
      <c r="UH524" s="16"/>
      <c r="UI524" s="16"/>
      <c r="UJ524" s="16"/>
      <c r="UK524" s="16"/>
      <c r="UL524" s="16"/>
      <c r="UM524" s="16"/>
      <c r="UN524" s="16"/>
      <c r="UO524" s="16"/>
      <c r="UP524" s="16"/>
      <c r="UQ524" s="16"/>
      <c r="UR524" s="16"/>
      <c r="US524" s="16"/>
      <c r="UT524" s="16"/>
      <c r="UU524" s="16"/>
      <c r="UV524" s="16"/>
      <c r="UW524" s="16"/>
      <c r="UX524" s="16"/>
      <c r="UY524" s="16"/>
      <c r="UZ524" s="16"/>
      <c r="VA524" s="16"/>
      <c r="VB524" s="16"/>
      <c r="VC524" s="16"/>
      <c r="VD524" s="16"/>
      <c r="VE524" s="16"/>
      <c r="VF524" s="16"/>
      <c r="VG524" s="16"/>
      <c r="VH524" s="16"/>
      <c r="VI524" s="16"/>
      <c r="VJ524" s="16"/>
      <c r="VK524" s="16"/>
      <c r="VL524" s="16"/>
      <c r="VM524" s="16"/>
      <c r="VN524" s="16"/>
      <c r="VO524" s="16"/>
      <c r="VP524" s="16"/>
      <c r="VQ524" s="16"/>
      <c r="VR524" s="16"/>
      <c r="VS524" s="16"/>
      <c r="VT524" s="16"/>
      <c r="VU524" s="16"/>
      <c r="VV524" s="16"/>
      <c r="VW524" s="16"/>
      <c r="VX524" s="16"/>
      <c r="VY524" s="16"/>
      <c r="VZ524" s="16"/>
      <c r="WA524" s="16"/>
      <c r="WB524" s="16"/>
      <c r="WC524" s="16"/>
      <c r="WD524" s="16"/>
      <c r="WE524" s="16"/>
      <c r="WF524" s="16"/>
      <c r="WG524" s="16"/>
      <c r="WH524" s="16"/>
      <c r="WI524" s="16"/>
      <c r="WJ524" s="16"/>
      <c r="WK524" s="16"/>
      <c r="WL524" s="16"/>
      <c r="WM524" s="16"/>
      <c r="WN524" s="16"/>
      <c r="WO524" s="16"/>
      <c r="WP524" s="16"/>
      <c r="WQ524" s="16"/>
      <c r="WR524" s="16"/>
      <c r="WS524" s="16"/>
      <c r="WT524" s="16"/>
      <c r="WU524" s="16"/>
      <c r="WV524" s="16"/>
      <c r="WW524" s="16"/>
      <c r="WX524" s="16"/>
      <c r="WY524" s="16"/>
      <c r="WZ524" s="16"/>
      <c r="XA524" s="16"/>
      <c r="XB524" s="16"/>
      <c r="XC524" s="16"/>
      <c r="XD524" s="16"/>
      <c r="XE524" s="16"/>
      <c r="XF524" s="16"/>
      <c r="XG524" s="16"/>
      <c r="XH524" s="16"/>
      <c r="XI524" s="16"/>
      <c r="XJ524" s="16"/>
      <c r="XK524" s="16"/>
      <c r="XL524" s="16"/>
      <c r="XM524" s="16"/>
      <c r="XN524" s="16"/>
      <c r="XO524" s="16"/>
      <c r="XP524" s="16"/>
      <c r="XQ524" s="16"/>
      <c r="XR524" s="16"/>
      <c r="XS524" s="16"/>
      <c r="XT524" s="16"/>
      <c r="XU524" s="16"/>
      <c r="XV524" s="16"/>
      <c r="XW524" s="16"/>
      <c r="XX524" s="16"/>
      <c r="XY524" s="16"/>
      <c r="XZ524" s="16"/>
      <c r="YA524" s="16"/>
      <c r="YB524" s="16"/>
      <c r="YC524" s="16"/>
      <c r="YD524" s="16"/>
      <c r="YE524" s="16"/>
      <c r="YF524" s="16"/>
      <c r="YG524" s="16"/>
      <c r="YH524" s="16"/>
      <c r="YI524" s="16"/>
      <c r="YJ524" s="16"/>
      <c r="YK524" s="16"/>
      <c r="YL524" s="16"/>
      <c r="YM524" s="16"/>
      <c r="YN524" s="16"/>
      <c r="YO524" s="16"/>
      <c r="YP524" s="16"/>
      <c r="YQ524" s="16"/>
      <c r="YR524" s="16"/>
      <c r="YS524" s="16"/>
      <c r="YT524" s="16"/>
      <c r="YU524" s="16"/>
      <c r="YV524" s="16"/>
      <c r="YW524" s="16"/>
      <c r="YX524" s="16"/>
      <c r="YY524" s="16"/>
      <c r="YZ524" s="16"/>
      <c r="ZA524" s="16"/>
      <c r="ZB524" s="16"/>
      <c r="ZC524" s="16"/>
      <c r="ZD524" s="16"/>
      <c r="ZE524" s="16"/>
      <c r="ZF524" s="16"/>
      <c r="ZG524" s="16"/>
      <c r="ZH524" s="16"/>
      <c r="ZI524" s="16"/>
      <c r="ZJ524" s="16"/>
      <c r="ZK524" s="16"/>
      <c r="ZL524" s="16"/>
      <c r="ZM524" s="16"/>
      <c r="ZN524" s="16"/>
      <c r="ZO524" s="16"/>
      <c r="ZP524" s="16"/>
      <c r="ZQ524" s="16"/>
      <c r="ZR524" s="16"/>
      <c r="ZS524" s="16"/>
      <c r="ZT524" s="16"/>
      <c r="ZU524" s="16"/>
      <c r="ZV524" s="16"/>
      <c r="ZW524" s="16"/>
      <c r="ZX524" s="16"/>
      <c r="ZY524" s="16"/>
      <c r="ZZ524" s="16"/>
      <c r="AAA524" s="16"/>
      <c r="AAB524" s="16"/>
      <c r="AAC524" s="16"/>
      <c r="AAD524" s="16"/>
      <c r="AAE524" s="16"/>
      <c r="AAF524" s="16"/>
      <c r="AAG524" s="16"/>
      <c r="AAH524" s="16"/>
      <c r="AAI524" s="16"/>
      <c r="AAJ524" s="16"/>
      <c r="AAK524" s="16"/>
      <c r="AAL524" s="16"/>
      <c r="AAM524" s="16"/>
      <c r="AAN524" s="16"/>
      <c r="AAO524" s="16"/>
      <c r="AAP524" s="16"/>
      <c r="AAQ524" s="16"/>
      <c r="AAR524" s="16"/>
      <c r="AAS524" s="16"/>
      <c r="AAT524" s="16"/>
      <c r="AAU524" s="16"/>
      <c r="AAV524" s="16"/>
      <c r="AAW524" s="16"/>
      <c r="AAX524" s="16"/>
      <c r="AAY524" s="16"/>
      <c r="AAZ524" s="16"/>
      <c r="ABA524" s="16"/>
      <c r="ABB524" s="16"/>
      <c r="ABC524" s="16"/>
      <c r="ABD524" s="16"/>
      <c r="ABE524" s="16"/>
      <c r="ABF524" s="16"/>
      <c r="ABG524" s="16"/>
      <c r="ABH524" s="16"/>
      <c r="ABI524" s="16"/>
      <c r="ABJ524" s="16"/>
      <c r="ABK524" s="16"/>
      <c r="ABL524" s="16"/>
      <c r="ABM524" s="16"/>
      <c r="ABN524" s="16"/>
      <c r="ABO524" s="16"/>
      <c r="ABP524" s="16"/>
      <c r="ABQ524" s="16"/>
      <c r="ABR524" s="16"/>
      <c r="ABS524" s="16"/>
      <c r="ABT524" s="16"/>
      <c r="ABU524" s="16"/>
      <c r="ABV524" s="16"/>
      <c r="ABW524" s="16"/>
      <c r="ABX524" s="16"/>
      <c r="ABY524" s="16"/>
      <c r="ABZ524" s="16"/>
      <c r="ACA524" s="16"/>
      <c r="ACB524" s="16"/>
      <c r="ACC524" s="16"/>
      <c r="ACD524" s="16"/>
      <c r="ACE524" s="16"/>
      <c r="ACF524" s="16"/>
      <c r="ACG524" s="16"/>
      <c r="ACH524" s="16"/>
      <c r="ACI524" s="16"/>
      <c r="ACJ524" s="16"/>
      <c r="ACK524" s="16"/>
      <c r="ACL524" s="16"/>
      <c r="ACM524" s="16"/>
      <c r="ACN524" s="16"/>
      <c r="ACO524" s="16"/>
      <c r="ACP524" s="16"/>
      <c r="ACQ524" s="16"/>
      <c r="ACR524" s="16"/>
      <c r="ACS524" s="16"/>
      <c r="ACT524" s="16"/>
      <c r="ACU524" s="16"/>
      <c r="ACV524" s="16"/>
      <c r="ACW524" s="16"/>
      <c r="ACX524" s="16"/>
      <c r="ACY524" s="16"/>
      <c r="ACZ524" s="16"/>
      <c r="ADA524" s="16"/>
      <c r="ADB524" s="16"/>
      <c r="ADC524" s="16"/>
      <c r="ADD524" s="16"/>
      <c r="ADE524" s="16"/>
      <c r="ADF524" s="16"/>
      <c r="ADG524" s="16"/>
      <c r="ADH524" s="16"/>
      <c r="ADI524" s="16"/>
      <c r="ADJ524" s="16"/>
      <c r="ADK524" s="16"/>
      <c r="ADL524" s="16"/>
      <c r="ADM524" s="16"/>
      <c r="ADN524" s="16"/>
      <c r="ADO524" s="16"/>
      <c r="ADP524" s="16"/>
      <c r="ADQ524" s="16"/>
      <c r="ADR524" s="16"/>
      <c r="ADS524" s="16"/>
      <c r="ADT524" s="16"/>
      <c r="ADU524" s="16"/>
      <c r="ADV524" s="16"/>
      <c r="ADW524" s="16"/>
      <c r="ADX524" s="16"/>
      <c r="ADY524" s="16"/>
      <c r="ADZ524" s="16"/>
      <c r="AEA524" s="16"/>
      <c r="AEB524" s="16"/>
      <c r="AEC524" s="16"/>
      <c r="AED524" s="16"/>
      <c r="AEE524" s="16"/>
      <c r="AEF524" s="16"/>
      <c r="AEG524" s="16"/>
      <c r="AEH524" s="16"/>
      <c r="AEI524" s="16"/>
      <c r="AEJ524" s="16"/>
      <c r="AEK524" s="16"/>
      <c r="AEL524" s="16"/>
      <c r="AEM524" s="16"/>
      <c r="AEN524" s="16"/>
      <c r="AEO524" s="16"/>
      <c r="AEP524" s="16"/>
      <c r="AEQ524" s="16"/>
      <c r="AER524" s="16"/>
      <c r="AES524" s="16"/>
      <c r="AET524" s="16"/>
      <c r="AEU524" s="16"/>
      <c r="AEV524" s="16"/>
      <c r="AEW524" s="16"/>
      <c r="AEX524" s="16"/>
      <c r="AEY524" s="16"/>
      <c r="AEZ524" s="16"/>
      <c r="AFA524" s="16"/>
      <c r="AFB524" s="16"/>
      <c r="AFC524" s="16"/>
      <c r="AFD524" s="16"/>
      <c r="AFE524" s="16"/>
      <c r="AFF524" s="16"/>
      <c r="AFG524" s="16"/>
      <c r="AFH524" s="16"/>
      <c r="AFI524" s="16"/>
      <c r="AFJ524" s="16"/>
      <c r="AFK524" s="16"/>
      <c r="AFL524" s="16"/>
      <c r="AFM524" s="16"/>
      <c r="AFN524" s="16"/>
      <c r="AFO524" s="16"/>
      <c r="AFP524" s="16"/>
      <c r="AFQ524" s="16"/>
      <c r="AFR524" s="16"/>
      <c r="AFS524" s="16"/>
      <c r="AFT524" s="16"/>
      <c r="AFU524" s="16"/>
      <c r="AFV524" s="16"/>
      <c r="AFW524" s="16"/>
      <c r="AFX524" s="16"/>
      <c r="AFY524" s="16"/>
      <c r="AFZ524" s="16"/>
      <c r="AGA524" s="16"/>
      <c r="AGB524" s="16"/>
      <c r="AGC524" s="16"/>
      <c r="AGD524" s="16"/>
      <c r="AGE524" s="16"/>
      <c r="AGF524" s="16"/>
      <c r="AGG524" s="16"/>
      <c r="AGH524" s="16"/>
      <c r="AGI524" s="16"/>
      <c r="AGJ524" s="16"/>
      <c r="AGK524" s="16"/>
      <c r="AGL524" s="16"/>
      <c r="AGM524" s="16"/>
      <c r="AGN524" s="16"/>
      <c r="AGO524" s="16"/>
      <c r="AGP524" s="16"/>
      <c r="AGQ524" s="16"/>
      <c r="AGR524" s="16"/>
      <c r="AGS524" s="16"/>
      <c r="AGT524" s="16"/>
      <c r="AGU524" s="16"/>
      <c r="AGV524" s="16"/>
      <c r="AGW524" s="16"/>
      <c r="AGX524" s="16"/>
      <c r="AGY524" s="16"/>
      <c r="AGZ524" s="16"/>
      <c r="AHA524" s="16"/>
      <c r="AHB524" s="16"/>
      <c r="AHC524" s="16"/>
      <c r="AHD524" s="16"/>
      <c r="AHE524" s="16"/>
      <c r="AHF524" s="16"/>
      <c r="AHG524" s="16"/>
      <c r="AHH524" s="16"/>
      <c r="AHI524" s="16"/>
      <c r="AHJ524" s="16"/>
      <c r="AHK524" s="16"/>
      <c r="AHL524" s="16"/>
      <c r="AHM524" s="16"/>
      <c r="AHN524" s="16"/>
      <c r="AHO524" s="16"/>
      <c r="AHP524" s="16"/>
      <c r="AHQ524" s="16"/>
      <c r="AHR524" s="16"/>
      <c r="AHS524" s="16"/>
      <c r="AHT524" s="16"/>
      <c r="AHU524" s="16"/>
      <c r="AHV524" s="16"/>
      <c r="AHW524" s="16"/>
      <c r="AHX524" s="16"/>
      <c r="AHY524" s="16"/>
      <c r="AHZ524" s="16"/>
      <c r="AIA524" s="16"/>
      <c r="AIB524" s="16"/>
      <c r="AIC524" s="16"/>
      <c r="AID524" s="16"/>
      <c r="AIE524" s="16"/>
      <c r="AIF524" s="16"/>
      <c r="AIG524" s="16"/>
      <c r="AIH524" s="16"/>
      <c r="AII524" s="16"/>
      <c r="AIJ524" s="16"/>
      <c r="AIK524" s="16"/>
      <c r="AIL524" s="16"/>
      <c r="AIM524" s="16"/>
      <c r="AIN524" s="16"/>
      <c r="AIO524" s="16"/>
      <c r="AIP524" s="16"/>
      <c r="AIQ524" s="16"/>
      <c r="AIR524" s="16"/>
      <c r="AIS524" s="16"/>
      <c r="AIT524" s="16"/>
      <c r="AIU524" s="16"/>
      <c r="AIV524" s="16"/>
      <c r="AIW524" s="16"/>
      <c r="AIX524" s="16"/>
      <c r="AIY524" s="16"/>
      <c r="AIZ524" s="16"/>
      <c r="AJA524" s="16"/>
      <c r="AJB524" s="16"/>
      <c r="AJC524" s="16"/>
      <c r="AJD524" s="16"/>
      <c r="AJE524" s="16"/>
      <c r="AJF524" s="16"/>
      <c r="AJG524" s="16"/>
      <c r="AJH524" s="16"/>
      <c r="AJI524" s="16"/>
      <c r="AJJ524" s="16"/>
      <c r="AJK524" s="16"/>
      <c r="AJL524" s="16"/>
      <c r="AJM524" s="16"/>
      <c r="AJN524" s="16"/>
      <c r="AJO524" s="16"/>
      <c r="AJP524" s="16"/>
      <c r="AJQ524" s="16"/>
      <c r="AJR524" s="16"/>
      <c r="AJS524" s="16"/>
      <c r="AJT524" s="16"/>
      <c r="AJU524" s="16"/>
      <c r="AJV524" s="16"/>
      <c r="AJW524" s="16"/>
      <c r="AJX524" s="16"/>
      <c r="AJY524" s="16"/>
      <c r="AJZ524" s="16"/>
      <c r="AKA524" s="16"/>
      <c r="AKB524" s="16"/>
      <c r="AKC524" s="16"/>
      <c r="AKD524" s="16"/>
      <c r="AKE524" s="16"/>
      <c r="AKF524" s="16"/>
      <c r="AKG524" s="16"/>
      <c r="AKH524" s="16"/>
      <c r="AKI524" s="16"/>
      <c r="AKJ524" s="16"/>
      <c r="AKK524" s="16"/>
      <c r="AKL524" s="16"/>
      <c r="AKM524" s="16"/>
      <c r="AKN524" s="16"/>
      <c r="AKO524" s="16"/>
      <c r="AKP524" s="16"/>
      <c r="AKQ524" s="16"/>
      <c r="AKR524" s="16"/>
      <c r="AKS524" s="16"/>
      <c r="AKT524" s="16"/>
      <c r="AKU524" s="16"/>
      <c r="AKV524" s="16"/>
      <c r="AKW524" s="16"/>
      <c r="AKX524" s="16"/>
      <c r="AKY524" s="16"/>
      <c r="AKZ524" s="16"/>
      <c r="ALA524" s="16"/>
      <c r="ALB524" s="16"/>
      <c r="ALC524" s="16"/>
      <c r="ALD524" s="16"/>
      <c r="ALE524" s="16"/>
      <c r="ALF524" s="16"/>
      <c r="ALG524" s="16"/>
      <c r="ALH524" s="16"/>
      <c r="ALI524" s="16"/>
      <c r="ALJ524" s="16"/>
      <c r="ALK524" s="16"/>
      <c r="ALL524" s="16"/>
      <c r="ALM524" s="16"/>
      <c r="ALN524" s="16"/>
      <c r="ALO524" s="16"/>
      <c r="ALP524" s="16"/>
      <c r="ALQ524" s="16"/>
      <c r="ALR524" s="16"/>
      <c r="ALS524" s="16"/>
      <c r="ALT524" s="16"/>
      <c r="ALU524" s="16"/>
      <c r="ALV524" s="16"/>
      <c r="ALW524" s="16"/>
      <c r="ALX524" s="16"/>
      <c r="ALY524" s="16"/>
      <c r="ALZ524" s="16"/>
      <c r="AMA524" s="16"/>
      <c r="AMB524" s="16"/>
      <c r="AMC524" s="16"/>
      <c r="AMD524" s="16"/>
      <c r="AME524" s="16"/>
      <c r="AMF524" s="16"/>
      <c r="AMG524" s="16"/>
      <c r="AMH524" s="16"/>
      <c r="AMI524" s="16"/>
      <c r="AMJ524" s="16"/>
      <c r="AMK524" s="16"/>
      <c r="AML524" s="16"/>
      <c r="AMM524" s="16"/>
      <c r="AMN524" s="16"/>
      <c r="AMO524" s="16"/>
      <c r="AMP524" s="16"/>
      <c r="AMQ524" s="16"/>
      <c r="AMR524" s="16"/>
      <c r="AMS524" s="16"/>
      <c r="AMT524" s="16"/>
      <c r="AMU524" s="16"/>
      <c r="AMV524" s="16"/>
      <c r="AMW524" s="16"/>
      <c r="AMX524" s="16"/>
      <c r="AMY524" s="16"/>
      <c r="AMZ524" s="16"/>
      <c r="ANA524" s="16"/>
      <c r="ANB524" s="16"/>
      <c r="ANC524" s="16"/>
      <c r="AND524" s="16"/>
      <c r="ANE524" s="16"/>
      <c r="ANF524" s="16"/>
      <c r="ANG524" s="16"/>
      <c r="ANH524" s="16"/>
      <c r="ANI524" s="16"/>
      <c r="ANJ524" s="16"/>
      <c r="ANK524" s="16"/>
      <c r="ANL524" s="16"/>
      <c r="ANM524" s="16"/>
      <c r="ANN524" s="16"/>
      <c r="ANO524" s="16"/>
      <c r="ANP524" s="16"/>
      <c r="ANQ524" s="16"/>
      <c r="ANR524" s="16"/>
      <c r="ANS524" s="16"/>
      <c r="ANT524" s="16"/>
      <c r="ANU524" s="16"/>
      <c r="ANV524" s="16"/>
      <c r="ANW524" s="16"/>
      <c r="ANX524" s="16"/>
      <c r="ANY524" s="16"/>
      <c r="ANZ524" s="16"/>
      <c r="AOA524" s="16"/>
      <c r="AOB524" s="16"/>
      <c r="AOC524" s="16"/>
      <c r="AOD524" s="16"/>
      <c r="AOE524" s="16"/>
      <c r="AOF524" s="16"/>
      <c r="AOG524" s="16"/>
      <c r="AOH524" s="16"/>
      <c r="AOI524" s="16"/>
      <c r="AOJ524" s="16"/>
      <c r="AOK524" s="16"/>
      <c r="AOL524" s="16"/>
      <c r="AOM524" s="16"/>
      <c r="AON524" s="16"/>
      <c r="AOO524" s="16"/>
      <c r="AOP524" s="16"/>
      <c r="AOQ524" s="16"/>
      <c r="AOR524" s="16"/>
      <c r="AOS524" s="16"/>
      <c r="AOT524" s="16"/>
      <c r="AOU524" s="16"/>
      <c r="AOV524" s="16"/>
      <c r="AOW524" s="16"/>
      <c r="AOX524" s="16"/>
      <c r="AOY524" s="16"/>
      <c r="AOZ524" s="16"/>
      <c r="APA524" s="16"/>
      <c r="APB524" s="16"/>
      <c r="APC524" s="16"/>
      <c r="APD524" s="16"/>
      <c r="APE524" s="16"/>
      <c r="APF524" s="16"/>
      <c r="APG524" s="16"/>
      <c r="APH524" s="16"/>
      <c r="API524" s="16"/>
      <c r="APJ524" s="16"/>
      <c r="APK524" s="16"/>
      <c r="APL524" s="16"/>
      <c r="APM524" s="16"/>
      <c r="APN524" s="16"/>
      <c r="APO524" s="16"/>
      <c r="APP524" s="16"/>
      <c r="APQ524" s="16"/>
      <c r="APR524" s="16"/>
      <c r="APS524" s="16"/>
      <c r="APT524" s="16"/>
      <c r="APU524" s="16"/>
      <c r="APV524" s="16"/>
      <c r="APW524" s="16"/>
      <c r="APX524" s="16"/>
      <c r="APY524" s="16"/>
      <c r="APZ524" s="16"/>
      <c r="AQA524" s="16"/>
      <c r="AQB524" s="16"/>
      <c r="AQC524" s="16"/>
      <c r="AQD524" s="16"/>
      <c r="AQE524" s="16"/>
      <c r="AQF524" s="16"/>
      <c r="AQG524" s="16"/>
      <c r="AQH524" s="16"/>
      <c r="AQI524" s="16"/>
      <c r="AQJ524" s="16"/>
      <c r="AQK524" s="16"/>
      <c r="AQL524" s="16"/>
      <c r="AQM524" s="16"/>
      <c r="AQN524" s="16"/>
      <c r="AQO524" s="16"/>
      <c r="AQP524" s="16"/>
      <c r="AQQ524" s="16"/>
      <c r="AQR524" s="16"/>
      <c r="AQS524" s="16"/>
      <c r="AQT524" s="16"/>
      <c r="AQU524" s="16"/>
      <c r="AQV524" s="16"/>
      <c r="AQW524" s="16"/>
      <c r="AQX524" s="16"/>
      <c r="AQY524" s="16"/>
      <c r="AQZ524" s="16"/>
      <c r="ARA524" s="16"/>
      <c r="ARB524" s="16"/>
      <c r="ARC524" s="16"/>
      <c r="ARD524" s="16"/>
      <c r="ARE524" s="16"/>
      <c r="ARF524" s="16"/>
      <c r="ARG524" s="16"/>
      <c r="ARH524" s="16"/>
      <c r="ARI524" s="16"/>
      <c r="ARJ524" s="16"/>
      <c r="ARK524" s="16"/>
      <c r="ARL524" s="16"/>
      <c r="ARM524" s="16"/>
      <c r="ARN524" s="16"/>
      <c r="ARO524" s="16"/>
      <c r="ARP524" s="16"/>
      <c r="ARQ524" s="16"/>
      <c r="ARR524" s="16"/>
      <c r="ARS524" s="16"/>
      <c r="ART524" s="16"/>
      <c r="ARU524" s="16"/>
      <c r="ARV524" s="16"/>
      <c r="ARW524" s="16"/>
      <c r="ARX524" s="16"/>
      <c r="ARY524" s="16"/>
      <c r="ARZ524" s="16"/>
      <c r="ASA524" s="16"/>
      <c r="ASB524" s="16"/>
      <c r="ASC524" s="16"/>
      <c r="ASD524" s="16"/>
      <c r="ASE524" s="16"/>
      <c r="ASF524" s="16"/>
      <c r="ASG524" s="16"/>
      <c r="ASH524" s="16"/>
      <c r="ASI524" s="16"/>
      <c r="ASJ524" s="16"/>
      <c r="ASK524" s="16"/>
      <c r="ASL524" s="16"/>
      <c r="ASM524" s="16"/>
      <c r="ASN524" s="16"/>
      <c r="ASO524" s="16"/>
      <c r="ASP524" s="16"/>
      <c r="ASQ524" s="16"/>
      <c r="ASR524" s="16"/>
      <c r="ASS524" s="16"/>
      <c r="AST524" s="16"/>
      <c r="ASU524" s="16"/>
      <c r="ASV524" s="16"/>
      <c r="ASW524" s="16"/>
      <c r="ASX524" s="16"/>
      <c r="ASY524" s="16"/>
      <c r="ASZ524" s="16"/>
      <c r="ATA524" s="16"/>
      <c r="ATB524" s="16"/>
      <c r="ATC524" s="16"/>
      <c r="ATD524" s="16"/>
      <c r="ATE524" s="16"/>
      <c r="ATF524" s="16"/>
      <c r="ATG524" s="16"/>
      <c r="ATH524" s="16"/>
      <c r="ATI524" s="16"/>
      <c r="ATJ524" s="16"/>
      <c r="ATK524" s="16"/>
      <c r="ATL524" s="16"/>
      <c r="ATM524" s="16"/>
      <c r="ATN524" s="16"/>
      <c r="ATO524" s="16"/>
      <c r="ATP524" s="16"/>
      <c r="ATQ524" s="16"/>
      <c r="ATR524" s="16"/>
      <c r="ATS524" s="16"/>
      <c r="ATT524" s="16"/>
      <c r="ATU524" s="16"/>
      <c r="ATV524" s="16"/>
      <c r="ATW524" s="16"/>
      <c r="ATX524" s="16"/>
      <c r="ATY524" s="16"/>
      <c r="ATZ524" s="16"/>
      <c r="AUA524" s="16"/>
      <c r="AUB524" s="16"/>
      <c r="AUC524" s="16"/>
      <c r="AUD524" s="16"/>
      <c r="AUE524" s="16"/>
      <c r="AUF524" s="16"/>
      <c r="AUG524" s="16"/>
      <c r="AUH524" s="16"/>
      <c r="AUI524" s="16"/>
      <c r="AUJ524" s="16"/>
      <c r="AUK524" s="16"/>
      <c r="AUL524" s="16"/>
      <c r="AUM524" s="16"/>
      <c r="AUN524" s="16"/>
      <c r="AUO524" s="16"/>
      <c r="AUP524" s="16"/>
      <c r="AUQ524" s="16"/>
      <c r="AUR524" s="16"/>
      <c r="AUS524" s="16"/>
      <c r="AUT524" s="16"/>
      <c r="AUU524" s="16"/>
      <c r="AUV524" s="16"/>
      <c r="AUW524" s="16"/>
      <c r="AUX524" s="16"/>
      <c r="AUY524" s="16"/>
      <c r="AUZ524" s="16"/>
      <c r="AVA524" s="16"/>
      <c r="AVB524" s="16"/>
      <c r="AVC524" s="16"/>
      <c r="AVD524" s="16"/>
      <c r="AVE524" s="16"/>
      <c r="AVF524" s="16"/>
      <c r="AVG524" s="16"/>
      <c r="AVH524" s="16"/>
      <c r="AVI524" s="16"/>
      <c r="AVJ524" s="16"/>
      <c r="AVK524" s="16"/>
      <c r="AVL524" s="16"/>
      <c r="AVM524" s="16"/>
      <c r="AVN524" s="16"/>
      <c r="AVO524" s="16"/>
      <c r="AVP524" s="16"/>
      <c r="AVQ524" s="16"/>
      <c r="AVR524" s="16"/>
      <c r="AVS524" s="16"/>
      <c r="AVT524" s="16"/>
      <c r="AVU524" s="16"/>
      <c r="AVV524" s="16"/>
      <c r="AVW524" s="16"/>
      <c r="AVX524" s="16"/>
      <c r="AVY524" s="16"/>
      <c r="AVZ524" s="16"/>
      <c r="AWA524" s="16"/>
      <c r="AWB524" s="16"/>
      <c r="AWC524" s="16"/>
      <c r="AWD524" s="16"/>
      <c r="AWE524" s="16"/>
      <c r="AWF524" s="16"/>
      <c r="AWG524" s="16"/>
      <c r="AWH524" s="16"/>
      <c r="AWI524" s="16"/>
      <c r="AWJ524" s="16"/>
      <c r="AWK524" s="16"/>
      <c r="AWL524" s="16"/>
      <c r="AWM524" s="16"/>
      <c r="AWN524" s="16"/>
      <c r="AWO524" s="16"/>
      <c r="AWP524" s="16"/>
      <c r="AWQ524" s="16"/>
      <c r="AWR524" s="16"/>
      <c r="AWS524" s="16"/>
      <c r="AWT524" s="16"/>
      <c r="AWU524" s="16"/>
      <c r="AWV524" s="16"/>
      <c r="AWW524" s="16"/>
      <c r="AWX524" s="16"/>
      <c r="AWY524" s="16"/>
      <c r="AWZ524" s="16"/>
      <c r="AXA524" s="16"/>
      <c r="AXB524" s="16"/>
      <c r="AXC524" s="16"/>
      <c r="AXD524" s="16"/>
      <c r="AXE524" s="16"/>
      <c r="AXF524" s="16"/>
      <c r="AXG524" s="16"/>
      <c r="AXH524" s="16"/>
      <c r="AXI524" s="16"/>
      <c r="AXJ524" s="16"/>
      <c r="AXK524" s="16"/>
      <c r="AXL524" s="16"/>
      <c r="AXM524" s="16"/>
      <c r="AXN524" s="16"/>
      <c r="AXO524" s="16"/>
      <c r="AXP524" s="16"/>
      <c r="AXQ524" s="16"/>
      <c r="AXR524" s="16"/>
      <c r="AXS524" s="16"/>
      <c r="AXT524" s="16"/>
      <c r="AXU524" s="16"/>
      <c r="AXV524" s="16"/>
      <c r="AXW524" s="16"/>
      <c r="AXX524" s="16"/>
      <c r="AXY524" s="16"/>
      <c r="AXZ524" s="16"/>
      <c r="AYA524" s="16"/>
      <c r="AYB524" s="16"/>
      <c r="AYC524" s="16"/>
      <c r="AYD524" s="16"/>
      <c r="AYE524" s="16"/>
      <c r="AYF524" s="16"/>
      <c r="AYG524" s="16"/>
      <c r="AYH524" s="16"/>
      <c r="AYI524" s="16"/>
      <c r="AYJ524" s="16"/>
      <c r="AYK524" s="16"/>
      <c r="AYL524" s="16"/>
      <c r="AYM524" s="16"/>
      <c r="AYN524" s="16"/>
      <c r="AYO524" s="16"/>
      <c r="AYP524" s="16"/>
      <c r="AYQ524" s="16"/>
      <c r="AYR524" s="16"/>
      <c r="AYS524" s="16"/>
      <c r="AYT524" s="16"/>
      <c r="AYU524" s="16"/>
      <c r="AYV524" s="16"/>
      <c r="AYW524" s="16"/>
      <c r="AYX524" s="16"/>
      <c r="AYY524" s="16"/>
      <c r="AYZ524" s="16"/>
      <c r="AZA524" s="16"/>
      <c r="AZB524" s="16"/>
      <c r="AZC524" s="16"/>
      <c r="AZD524" s="16"/>
      <c r="AZE524" s="16"/>
      <c r="AZF524" s="16"/>
      <c r="AZG524" s="16"/>
      <c r="AZH524" s="16"/>
      <c r="AZI524" s="16"/>
      <c r="AZJ524" s="16"/>
      <c r="AZK524" s="16"/>
      <c r="AZL524" s="16"/>
      <c r="AZM524" s="16"/>
      <c r="AZN524" s="16"/>
      <c r="AZO524" s="16"/>
      <c r="AZP524" s="16"/>
      <c r="AZQ524" s="16"/>
      <c r="AZR524" s="16"/>
      <c r="AZS524" s="16"/>
      <c r="AZT524" s="16"/>
      <c r="AZU524" s="16"/>
      <c r="AZV524" s="16"/>
      <c r="AZW524" s="16"/>
      <c r="AZX524" s="16"/>
      <c r="AZY524" s="16"/>
      <c r="AZZ524" s="16"/>
      <c r="BAA524" s="16"/>
      <c r="BAB524" s="16"/>
      <c r="BAC524" s="16"/>
      <c r="BAD524" s="16"/>
      <c r="BAE524" s="16"/>
      <c r="BAF524" s="16"/>
      <c r="BAG524" s="16"/>
      <c r="BAH524" s="16"/>
      <c r="BAI524" s="16"/>
      <c r="BAJ524" s="16"/>
      <c r="BAK524" s="16"/>
      <c r="BAL524" s="16"/>
      <c r="BAM524" s="16"/>
      <c r="BAN524" s="16"/>
      <c r="BAO524" s="16"/>
      <c r="BAP524" s="16"/>
      <c r="BAQ524" s="16"/>
      <c r="BAR524" s="16"/>
      <c r="BAS524" s="16"/>
      <c r="BAT524" s="16"/>
      <c r="BAU524" s="16"/>
      <c r="BAV524" s="16"/>
      <c r="BAW524" s="16"/>
      <c r="BAX524" s="16"/>
      <c r="BAY524" s="16"/>
      <c r="BAZ524" s="16"/>
      <c r="BBA524" s="16"/>
      <c r="BBB524" s="16"/>
      <c r="BBC524" s="16"/>
      <c r="BBD524" s="16"/>
      <c r="BBE524" s="16"/>
      <c r="BBF524" s="16"/>
      <c r="BBG524" s="16"/>
      <c r="BBH524" s="16"/>
      <c r="BBI524" s="16"/>
      <c r="BBJ524" s="16"/>
      <c r="BBK524" s="16"/>
      <c r="BBL524" s="16"/>
      <c r="BBM524" s="16"/>
      <c r="BBN524" s="16"/>
      <c r="BBO524" s="16"/>
      <c r="BBP524" s="16"/>
      <c r="BBQ524" s="16"/>
      <c r="BBR524" s="16"/>
      <c r="BBS524" s="16"/>
      <c r="BBT524" s="16"/>
      <c r="BBU524" s="16"/>
      <c r="BBV524" s="16"/>
      <c r="BBW524" s="16"/>
      <c r="BBX524" s="16"/>
      <c r="BBY524" s="16"/>
      <c r="BBZ524" s="16"/>
      <c r="BCA524" s="16"/>
      <c r="BCB524" s="16"/>
      <c r="BCC524" s="16"/>
      <c r="BCD524" s="16"/>
      <c r="BCE524" s="16"/>
      <c r="BCF524" s="16"/>
      <c r="BCG524" s="16"/>
      <c r="BCH524" s="16"/>
      <c r="BCI524" s="16"/>
      <c r="BCJ524" s="16"/>
      <c r="BCK524" s="16"/>
      <c r="BCL524" s="16"/>
      <c r="BCM524" s="16"/>
      <c r="BCN524" s="16"/>
      <c r="BCO524" s="16"/>
      <c r="BCP524" s="16"/>
      <c r="BCQ524" s="16"/>
      <c r="BCR524" s="16"/>
      <c r="BCS524" s="16"/>
      <c r="BCT524" s="16"/>
      <c r="BCU524" s="16"/>
      <c r="BCV524" s="16"/>
      <c r="BCW524" s="16"/>
      <c r="BCX524" s="16"/>
      <c r="BCY524" s="16"/>
      <c r="BCZ524" s="16"/>
      <c r="BDA524" s="16"/>
      <c r="BDB524" s="16"/>
      <c r="BDC524" s="16"/>
      <c r="BDD524" s="16"/>
      <c r="BDE524" s="16"/>
      <c r="BDF524" s="16"/>
      <c r="BDG524" s="16"/>
      <c r="BDH524" s="16"/>
      <c r="BDI524" s="16"/>
      <c r="BDJ524" s="16"/>
      <c r="BDK524" s="16"/>
      <c r="BDL524" s="16"/>
      <c r="BDM524" s="16"/>
      <c r="BDN524" s="16"/>
      <c r="BDO524" s="16"/>
      <c r="BDP524" s="16"/>
      <c r="BDQ524" s="16"/>
      <c r="BDR524" s="16"/>
      <c r="BDS524" s="16"/>
      <c r="BDT524" s="16"/>
      <c r="BDU524" s="16"/>
      <c r="BDV524" s="16"/>
      <c r="BDW524" s="16"/>
      <c r="BDX524" s="16"/>
      <c r="BDY524" s="16"/>
      <c r="BDZ524" s="16"/>
      <c r="BEA524" s="16"/>
      <c r="BEB524" s="16"/>
      <c r="BEC524" s="16"/>
      <c r="BED524" s="16"/>
      <c r="BEE524" s="16"/>
      <c r="BEF524" s="16"/>
      <c r="BEG524" s="16"/>
      <c r="BEH524" s="16"/>
      <c r="BEI524" s="16"/>
      <c r="BEJ524" s="16"/>
      <c r="BEK524" s="16"/>
      <c r="BEL524" s="16"/>
      <c r="BEM524" s="16"/>
      <c r="BEN524" s="16"/>
      <c r="BEO524" s="16"/>
      <c r="BEP524" s="16"/>
      <c r="BEQ524" s="16"/>
      <c r="BER524" s="16"/>
      <c r="BES524" s="16"/>
      <c r="BET524" s="16"/>
      <c r="BEU524" s="16"/>
      <c r="BEV524" s="16"/>
      <c r="BEW524" s="16"/>
      <c r="BEX524" s="16"/>
      <c r="BEY524" s="16"/>
      <c r="BEZ524" s="16"/>
      <c r="BFA524" s="16"/>
      <c r="BFB524" s="16"/>
      <c r="BFC524" s="16"/>
      <c r="BFD524" s="16"/>
      <c r="BFE524" s="16"/>
      <c r="BFF524" s="16"/>
      <c r="BFG524" s="16"/>
      <c r="BFH524" s="16"/>
      <c r="BFI524" s="16"/>
      <c r="BFJ524" s="16"/>
      <c r="BFK524" s="16"/>
      <c r="BFL524" s="16"/>
      <c r="BFM524" s="16"/>
      <c r="BFN524" s="16"/>
      <c r="BFO524" s="16"/>
      <c r="BFP524" s="16"/>
      <c r="BFQ524" s="16"/>
      <c r="BFR524" s="16"/>
      <c r="BFS524" s="16"/>
      <c r="BFT524" s="16"/>
      <c r="BFU524" s="16"/>
      <c r="BFV524" s="16"/>
      <c r="BFW524" s="16"/>
      <c r="BFX524" s="16"/>
      <c r="BFY524" s="16"/>
      <c r="BFZ524" s="16"/>
      <c r="BGA524" s="16"/>
      <c r="BGB524" s="16"/>
      <c r="BGC524" s="16"/>
      <c r="BGD524" s="16"/>
      <c r="BGE524" s="16"/>
      <c r="BGF524" s="16"/>
      <c r="BGG524" s="16"/>
      <c r="BGH524" s="16"/>
      <c r="BGI524" s="16"/>
      <c r="BGJ524" s="16"/>
      <c r="BGK524" s="16"/>
      <c r="BGL524" s="16"/>
      <c r="BGM524" s="16"/>
      <c r="BGN524" s="16"/>
      <c r="BGO524" s="16"/>
      <c r="BGP524" s="16"/>
      <c r="BGQ524" s="16"/>
      <c r="BGR524" s="16"/>
      <c r="BGS524" s="16"/>
      <c r="BGT524" s="16"/>
      <c r="BGU524" s="16"/>
      <c r="BGV524" s="16"/>
      <c r="BGW524" s="16"/>
      <c r="BGX524" s="16"/>
      <c r="BGY524" s="16"/>
      <c r="BGZ524" s="16"/>
      <c r="BHA524" s="16"/>
      <c r="BHB524" s="16"/>
      <c r="BHC524" s="16"/>
      <c r="BHD524" s="16"/>
      <c r="BHE524" s="16"/>
      <c r="BHF524" s="16"/>
      <c r="BHG524" s="16"/>
      <c r="BHH524" s="16"/>
      <c r="BHI524" s="16"/>
      <c r="BHJ524" s="16"/>
      <c r="BHK524" s="16"/>
      <c r="BHL524" s="16"/>
      <c r="BHM524" s="16"/>
      <c r="BHN524" s="16"/>
      <c r="BHO524" s="16"/>
      <c r="BHP524" s="16"/>
      <c r="BHQ524" s="16"/>
      <c r="BHR524" s="16"/>
      <c r="BHS524" s="16"/>
      <c r="BHT524" s="16"/>
      <c r="BHU524" s="16"/>
      <c r="BHV524" s="16"/>
      <c r="BHW524" s="16"/>
      <c r="BHX524" s="16"/>
      <c r="BHY524" s="16"/>
      <c r="BHZ524" s="16"/>
      <c r="BIA524" s="16"/>
      <c r="BIB524" s="16"/>
      <c r="BIC524" s="16"/>
      <c r="BID524" s="16"/>
      <c r="BIE524" s="16"/>
      <c r="BIF524" s="16"/>
      <c r="BIG524" s="16"/>
      <c r="BIH524" s="16"/>
      <c r="BII524" s="16"/>
      <c r="BIJ524" s="16"/>
      <c r="BIK524" s="16"/>
      <c r="BIL524" s="16"/>
      <c r="BIM524" s="16"/>
      <c r="BIN524" s="16"/>
      <c r="BIO524" s="16"/>
      <c r="BIP524" s="16"/>
      <c r="BIQ524" s="16"/>
      <c r="BIR524" s="16"/>
      <c r="BIS524" s="16"/>
      <c r="BIT524" s="16"/>
      <c r="BIU524" s="16"/>
      <c r="BIV524" s="16"/>
      <c r="BIW524" s="16"/>
      <c r="BIX524" s="16"/>
      <c r="BIY524" s="16"/>
      <c r="BIZ524" s="16"/>
      <c r="BJA524" s="16"/>
      <c r="BJB524" s="16"/>
      <c r="BJC524" s="16"/>
      <c r="BJD524" s="16"/>
      <c r="BJE524" s="16"/>
      <c r="BJF524" s="16"/>
      <c r="BJG524" s="16"/>
      <c r="BJH524" s="16"/>
      <c r="BJI524" s="16"/>
      <c r="BJJ524" s="16"/>
      <c r="BJK524" s="16"/>
      <c r="BJL524" s="16"/>
      <c r="BJM524" s="16"/>
      <c r="BJN524" s="16"/>
      <c r="BJO524" s="16"/>
      <c r="BJP524" s="16"/>
      <c r="BJQ524" s="16"/>
      <c r="BJR524" s="16"/>
      <c r="BJS524" s="16"/>
      <c r="BJT524" s="16"/>
      <c r="BJU524" s="16"/>
      <c r="BJV524" s="16"/>
      <c r="BJW524" s="16"/>
      <c r="BJX524" s="16"/>
      <c r="BJY524" s="16"/>
      <c r="BJZ524" s="16"/>
      <c r="BKA524" s="16"/>
      <c r="BKB524" s="16"/>
      <c r="BKC524" s="16"/>
      <c r="BKD524" s="16"/>
      <c r="BKE524" s="16"/>
      <c r="BKF524" s="16"/>
      <c r="BKG524" s="16"/>
      <c r="BKH524" s="16"/>
      <c r="BKI524" s="16"/>
      <c r="BKJ524" s="16"/>
      <c r="BKK524" s="16"/>
      <c r="BKL524" s="16"/>
      <c r="BKM524" s="16"/>
      <c r="BKN524" s="16"/>
      <c r="BKO524" s="16"/>
      <c r="BKP524" s="16"/>
      <c r="BKQ524" s="16"/>
      <c r="BKR524" s="16"/>
      <c r="BKS524" s="16"/>
      <c r="BKT524" s="16"/>
      <c r="BKU524" s="16"/>
      <c r="BKV524" s="16"/>
      <c r="BKW524" s="16"/>
      <c r="BKX524" s="16"/>
      <c r="BKY524" s="16"/>
      <c r="BKZ524" s="16"/>
      <c r="BLA524" s="16"/>
      <c r="BLB524" s="16"/>
      <c r="BLC524" s="16"/>
      <c r="BLD524" s="16"/>
      <c r="BLE524" s="16"/>
      <c r="BLF524" s="16"/>
      <c r="BLG524" s="16"/>
      <c r="BLH524" s="16"/>
      <c r="BLI524" s="16"/>
      <c r="BLJ524" s="16"/>
      <c r="BLK524" s="16"/>
      <c r="BLL524" s="16"/>
      <c r="BLM524" s="16"/>
      <c r="BLN524" s="16"/>
      <c r="BLO524" s="16"/>
      <c r="BLP524" s="16"/>
      <c r="BLQ524" s="16"/>
      <c r="BLR524" s="16"/>
      <c r="BLS524" s="16"/>
      <c r="BLT524" s="16"/>
      <c r="BLU524" s="16"/>
      <c r="BLV524" s="16"/>
      <c r="BLW524" s="16"/>
      <c r="BLX524" s="16"/>
      <c r="BLY524" s="16"/>
      <c r="BLZ524" s="16"/>
      <c r="BMA524" s="16"/>
      <c r="BMB524" s="16"/>
      <c r="BMC524" s="16"/>
      <c r="BMD524" s="16"/>
      <c r="BME524" s="16"/>
      <c r="BMF524" s="16"/>
      <c r="BMG524" s="16"/>
      <c r="BMH524" s="16"/>
      <c r="BMI524" s="16"/>
      <c r="BMJ524" s="16"/>
      <c r="BMK524" s="16"/>
      <c r="BML524" s="16"/>
      <c r="BMM524" s="16"/>
      <c r="BMN524" s="16"/>
      <c r="BMO524" s="16"/>
    </row>
    <row r="525" spans="1:1705" s="1164" customFormat="1">
      <c r="A525" s="580" t="s">
        <v>1504</v>
      </c>
      <c r="B525" s="581"/>
      <c r="C525" s="581" t="s">
        <v>1504</v>
      </c>
      <c r="D525" s="582" t="s">
        <v>1192</v>
      </c>
      <c r="E525" s="780" t="s">
        <v>1193</v>
      </c>
      <c r="F525" s="780" t="s">
        <v>173</v>
      </c>
      <c r="G525" s="780"/>
      <c r="H525" s="780">
        <v>2</v>
      </c>
      <c r="I525" s="780"/>
      <c r="J525" s="856">
        <v>59.344070911000102</v>
      </c>
      <c r="K525" s="856">
        <v>24.773362651000099</v>
      </c>
      <c r="L525" s="871" t="s">
        <v>1254</v>
      </c>
      <c r="M525" s="898"/>
      <c r="N525" s="911" t="s">
        <v>1505</v>
      </c>
      <c r="O525" s="780" t="s">
        <v>1131</v>
      </c>
      <c r="P525" s="780"/>
      <c r="Q525" s="467">
        <v>523</v>
      </c>
      <c r="R525" s="467">
        <v>523</v>
      </c>
      <c r="S525"/>
      <c r="T525" s="461"/>
      <c r="U525" s="1155"/>
      <c r="V525" s="709"/>
      <c r="W525" s="461"/>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c r="CX525" s="16"/>
      <c r="CY525" s="16"/>
      <c r="CZ525" s="16"/>
      <c r="DA525" s="16"/>
      <c r="DB525" s="16"/>
      <c r="DC525" s="16"/>
      <c r="DD525" s="16"/>
      <c r="DE525" s="16"/>
      <c r="DF525" s="16"/>
      <c r="DG525" s="16"/>
      <c r="DH525" s="16"/>
      <c r="DI525" s="16"/>
      <c r="DJ525" s="16"/>
      <c r="DK525" s="16"/>
      <c r="DL525" s="16"/>
      <c r="DM525" s="16"/>
      <c r="DN525" s="16"/>
      <c r="DO525" s="16"/>
      <c r="DP525" s="16"/>
      <c r="DQ525" s="16"/>
      <c r="DR525" s="16"/>
      <c r="DS525" s="16"/>
      <c r="DT525" s="16"/>
      <c r="DU525" s="16"/>
      <c r="DV525" s="16"/>
      <c r="DW525" s="16"/>
      <c r="DX525" s="16"/>
      <c r="DY525" s="16"/>
      <c r="DZ525" s="16"/>
      <c r="EA525" s="16"/>
      <c r="EB525" s="16"/>
      <c r="EC525" s="16"/>
      <c r="ED525" s="16"/>
      <c r="EE525" s="16"/>
      <c r="EF525" s="16"/>
      <c r="EG525" s="16"/>
      <c r="EH525" s="16"/>
      <c r="EI525" s="16"/>
      <c r="EJ525" s="16"/>
      <c r="EK525" s="16"/>
      <c r="EL525" s="16"/>
      <c r="EM525" s="16"/>
      <c r="EN525" s="16"/>
      <c r="EO525" s="16"/>
      <c r="EP525" s="16"/>
      <c r="EQ525" s="16"/>
      <c r="ER525" s="16"/>
      <c r="ES525" s="16"/>
      <c r="ET525" s="16"/>
      <c r="EU525" s="16"/>
      <c r="EV525" s="16"/>
      <c r="EW525" s="16"/>
      <c r="EX525" s="16"/>
      <c r="EY525" s="16"/>
      <c r="EZ525" s="16"/>
      <c r="FA525" s="16"/>
      <c r="FB525" s="16"/>
      <c r="FC525" s="16"/>
      <c r="FD525" s="16"/>
      <c r="FE525" s="16"/>
      <c r="FF525" s="16"/>
      <c r="FG525" s="16"/>
      <c r="FH525" s="16"/>
      <c r="FI525" s="16"/>
      <c r="FJ525" s="16"/>
      <c r="FK525" s="16"/>
      <c r="FL525" s="16"/>
      <c r="FM525" s="16"/>
      <c r="FN525" s="16"/>
      <c r="FO525" s="16"/>
      <c r="FP525" s="16"/>
      <c r="FQ525" s="16"/>
      <c r="FR525" s="16"/>
      <c r="FS525" s="16"/>
      <c r="FT525" s="16"/>
      <c r="FU525" s="16"/>
      <c r="FV525" s="16"/>
      <c r="FW525" s="16"/>
      <c r="FX525" s="16"/>
      <c r="FY525" s="16"/>
      <c r="FZ525" s="16"/>
      <c r="GA525" s="16"/>
      <c r="GB525" s="16"/>
      <c r="GC525" s="16"/>
      <c r="GD525" s="16"/>
      <c r="GE525" s="16"/>
      <c r="GF525" s="16"/>
      <c r="GG525" s="16"/>
      <c r="GH525" s="16"/>
      <c r="GI525" s="16"/>
      <c r="GJ525" s="16"/>
      <c r="GK525" s="16"/>
      <c r="GL525" s="16"/>
      <c r="GM525" s="16"/>
      <c r="GN525" s="16"/>
      <c r="GO525" s="16"/>
      <c r="GP525" s="16"/>
      <c r="GQ525" s="16"/>
      <c r="GR525" s="16"/>
      <c r="GS525" s="16"/>
      <c r="GT525" s="16"/>
      <c r="GU525" s="16"/>
      <c r="GV525" s="16"/>
      <c r="GW525" s="16"/>
      <c r="GX525" s="16"/>
      <c r="GY525" s="16"/>
      <c r="GZ525" s="16"/>
      <c r="HA525" s="16"/>
      <c r="HB525" s="16"/>
      <c r="HC525" s="16"/>
      <c r="HD525" s="16"/>
      <c r="HE525" s="16"/>
      <c r="HF525" s="16"/>
      <c r="HG525" s="16"/>
      <c r="HH525" s="16"/>
      <c r="HI525" s="16"/>
      <c r="HJ525" s="16"/>
      <c r="HK525" s="16"/>
      <c r="HL525" s="16"/>
      <c r="HM525" s="16"/>
      <c r="HN525" s="16"/>
      <c r="HO525" s="16"/>
      <c r="HP525" s="16"/>
      <c r="HQ525" s="16"/>
      <c r="HR525" s="16"/>
      <c r="HS525" s="16"/>
      <c r="HT525" s="16"/>
      <c r="HU525" s="16"/>
      <c r="HV525" s="16"/>
      <c r="HW525" s="16"/>
      <c r="HX525" s="16"/>
      <c r="HY525" s="16"/>
      <c r="HZ525" s="16"/>
      <c r="IA525" s="16"/>
      <c r="IB525" s="16"/>
      <c r="IC525" s="16"/>
      <c r="ID525" s="16"/>
      <c r="IE525" s="16"/>
      <c r="IF525" s="16"/>
      <c r="IG525" s="16"/>
      <c r="IH525" s="16"/>
      <c r="II525" s="16"/>
      <c r="IJ525" s="16"/>
      <c r="IK525" s="16"/>
      <c r="IL525" s="16"/>
      <c r="IM525" s="16"/>
      <c r="IN525" s="16"/>
      <c r="IO525" s="16"/>
      <c r="IP525" s="16"/>
      <c r="IQ525" s="16"/>
      <c r="IR525" s="16"/>
      <c r="IS525" s="16"/>
      <c r="IT525" s="16"/>
      <c r="IU525" s="16"/>
      <c r="IV525" s="16"/>
      <c r="IW525" s="16"/>
      <c r="IX525" s="16"/>
      <c r="IY525" s="16"/>
      <c r="IZ525" s="16"/>
      <c r="JA525" s="16"/>
      <c r="JB525" s="16"/>
      <c r="JC525" s="16"/>
      <c r="JD525" s="16"/>
      <c r="JE525" s="16"/>
      <c r="JF525" s="16"/>
      <c r="JG525" s="16"/>
      <c r="JH525" s="16"/>
      <c r="JI525" s="16"/>
      <c r="JJ525" s="16"/>
      <c r="JK525" s="16"/>
      <c r="JL525" s="16"/>
      <c r="JM525" s="16"/>
      <c r="JN525" s="16"/>
      <c r="JO525" s="16"/>
      <c r="JP525" s="16"/>
      <c r="JQ525" s="16"/>
      <c r="JR525" s="16"/>
      <c r="JS525" s="16"/>
      <c r="JT525" s="16"/>
      <c r="JU525" s="16"/>
      <c r="JV525" s="16"/>
      <c r="JW525" s="16"/>
      <c r="JX525" s="16"/>
      <c r="JY525" s="16"/>
      <c r="JZ525" s="16"/>
      <c r="KA525" s="16"/>
      <c r="KB525" s="16"/>
      <c r="KC525" s="16"/>
      <c r="KD525" s="16"/>
      <c r="KE525" s="16"/>
      <c r="KF525" s="16"/>
      <c r="KG525" s="16"/>
      <c r="KH525" s="16"/>
      <c r="KI525" s="16"/>
      <c r="KJ525" s="16"/>
      <c r="KK525" s="16"/>
      <c r="KL525" s="16"/>
      <c r="KM525" s="16"/>
      <c r="KN525" s="16"/>
      <c r="KO525" s="16"/>
      <c r="KP525" s="16"/>
      <c r="KQ525" s="16"/>
      <c r="KR525" s="16"/>
      <c r="KS525" s="16"/>
      <c r="KT525" s="16"/>
      <c r="KU525" s="16"/>
      <c r="KV525" s="16"/>
      <c r="KW525" s="16"/>
      <c r="KX525" s="16"/>
      <c r="KY525" s="16"/>
      <c r="KZ525" s="16"/>
      <c r="LA525" s="16"/>
      <c r="LB525" s="16"/>
      <c r="LC525" s="16"/>
      <c r="LD525" s="16"/>
      <c r="LE525" s="16"/>
      <c r="LF525" s="16"/>
      <c r="LG525" s="16"/>
      <c r="LH525" s="16"/>
      <c r="LI525" s="16"/>
      <c r="LJ525" s="16"/>
      <c r="LK525" s="16"/>
      <c r="LL525" s="16"/>
      <c r="LM525" s="16"/>
      <c r="LN525" s="16"/>
      <c r="LO525" s="16"/>
      <c r="LP525" s="16"/>
      <c r="LQ525" s="16"/>
      <c r="LR525" s="16"/>
      <c r="LS525" s="16"/>
      <c r="LT525" s="16"/>
      <c r="LU525" s="16"/>
      <c r="LV525" s="16"/>
      <c r="LW525" s="16"/>
      <c r="LX525" s="16"/>
      <c r="LY525" s="16"/>
      <c r="LZ525" s="16"/>
      <c r="MA525" s="16"/>
      <c r="MB525" s="16"/>
      <c r="MC525" s="16"/>
      <c r="MD525" s="16"/>
      <c r="ME525" s="16"/>
      <c r="MF525" s="16"/>
      <c r="MG525" s="16"/>
      <c r="MH525" s="16"/>
      <c r="MI525" s="16"/>
      <c r="MJ525" s="16"/>
      <c r="MK525" s="16"/>
      <c r="ML525" s="16"/>
      <c r="MM525" s="16"/>
      <c r="MN525" s="16"/>
      <c r="MO525" s="16"/>
      <c r="MP525" s="16"/>
      <c r="MQ525" s="16"/>
      <c r="MR525" s="16"/>
      <c r="MS525" s="16"/>
      <c r="MT525" s="16"/>
      <c r="MU525" s="16"/>
      <c r="MV525" s="16"/>
      <c r="MW525" s="16"/>
      <c r="MX525" s="16"/>
      <c r="MY525" s="16"/>
      <c r="MZ525" s="16"/>
      <c r="NA525" s="16"/>
      <c r="NB525" s="16"/>
      <c r="NC525" s="16"/>
      <c r="ND525" s="16"/>
      <c r="NE525" s="16"/>
      <c r="NF525" s="16"/>
      <c r="NG525" s="16"/>
      <c r="NH525" s="16"/>
      <c r="NI525" s="16"/>
      <c r="NJ525" s="16"/>
      <c r="NK525" s="16"/>
      <c r="NL525" s="16"/>
      <c r="NM525" s="16"/>
      <c r="NN525" s="16"/>
      <c r="NO525" s="16"/>
      <c r="NP525" s="16"/>
      <c r="NQ525" s="16"/>
      <c r="NR525" s="16"/>
      <c r="NS525" s="16"/>
      <c r="NT525" s="16"/>
      <c r="NU525" s="16"/>
      <c r="NV525" s="16"/>
      <c r="NW525" s="16"/>
      <c r="NX525" s="16"/>
      <c r="NY525" s="16"/>
      <c r="NZ525" s="16"/>
      <c r="OA525" s="16"/>
      <c r="OB525" s="16"/>
      <c r="OC525" s="16"/>
      <c r="OD525" s="16"/>
      <c r="OE525" s="16"/>
      <c r="OF525" s="16"/>
      <c r="OG525" s="16"/>
      <c r="OH525" s="16"/>
      <c r="OI525" s="16"/>
      <c r="OJ525" s="16"/>
      <c r="OK525" s="16"/>
      <c r="OL525" s="16"/>
      <c r="OM525" s="16"/>
      <c r="ON525" s="16"/>
      <c r="OO525" s="16"/>
      <c r="OP525" s="16"/>
      <c r="OQ525" s="16"/>
      <c r="OR525" s="16"/>
      <c r="OS525" s="16"/>
      <c r="OT525" s="16"/>
      <c r="OU525" s="16"/>
      <c r="OV525" s="16"/>
      <c r="OW525" s="16"/>
      <c r="OX525" s="16"/>
      <c r="OY525" s="16"/>
      <c r="OZ525" s="16"/>
      <c r="PA525" s="16"/>
      <c r="PB525" s="16"/>
      <c r="PC525" s="16"/>
      <c r="PD525" s="16"/>
      <c r="PE525" s="16"/>
      <c r="PF525" s="16"/>
      <c r="PG525" s="16"/>
      <c r="PH525" s="16"/>
      <c r="PI525" s="16"/>
      <c r="PJ525" s="16"/>
      <c r="PK525" s="16"/>
      <c r="PL525" s="16"/>
      <c r="PM525" s="16"/>
      <c r="PN525" s="16"/>
      <c r="PO525" s="16"/>
      <c r="PP525" s="16"/>
      <c r="PQ525" s="16"/>
      <c r="PR525" s="16"/>
      <c r="PS525" s="16"/>
      <c r="PT525" s="16"/>
      <c r="PU525" s="16"/>
      <c r="PV525" s="16"/>
      <c r="PW525" s="16"/>
      <c r="PX525" s="16"/>
      <c r="PY525" s="16"/>
      <c r="PZ525" s="16"/>
      <c r="QA525" s="16"/>
      <c r="QB525" s="16"/>
      <c r="QC525" s="16"/>
      <c r="QD525" s="16"/>
      <c r="QE525" s="16"/>
      <c r="QF525" s="16"/>
      <c r="QG525" s="16"/>
      <c r="QH525" s="16"/>
      <c r="QI525" s="16"/>
      <c r="QJ525" s="16"/>
      <c r="QK525" s="16"/>
      <c r="QL525" s="16"/>
      <c r="QM525" s="16"/>
      <c r="QN525" s="16"/>
      <c r="QO525" s="16"/>
      <c r="QP525" s="16"/>
      <c r="QQ525" s="16"/>
      <c r="QR525" s="16"/>
      <c r="QS525" s="16"/>
      <c r="QT525" s="16"/>
      <c r="QU525" s="16"/>
      <c r="QV525" s="16"/>
      <c r="QW525" s="16"/>
      <c r="QX525" s="16"/>
      <c r="QY525" s="16"/>
      <c r="QZ525" s="16"/>
      <c r="RA525" s="16"/>
      <c r="RB525" s="16"/>
      <c r="RC525" s="16"/>
      <c r="RD525" s="16"/>
      <c r="RE525" s="16"/>
      <c r="RF525" s="16"/>
      <c r="RG525" s="16"/>
      <c r="RH525" s="16"/>
      <c r="RI525" s="16"/>
      <c r="RJ525" s="16"/>
      <c r="RK525" s="16"/>
      <c r="RL525" s="16"/>
      <c r="RM525" s="16"/>
      <c r="RN525" s="16"/>
      <c r="RO525" s="16"/>
      <c r="RP525" s="16"/>
      <c r="RQ525" s="16"/>
      <c r="RR525" s="16"/>
      <c r="RS525" s="16"/>
      <c r="RT525" s="16"/>
      <c r="RU525" s="16"/>
      <c r="RV525" s="16"/>
      <c r="RW525" s="16"/>
      <c r="RX525" s="16"/>
      <c r="RY525" s="16"/>
      <c r="RZ525" s="16"/>
      <c r="SA525" s="16"/>
      <c r="SB525" s="16"/>
      <c r="SC525" s="16"/>
      <c r="SD525" s="16"/>
      <c r="SE525" s="16"/>
      <c r="SF525" s="16"/>
      <c r="SG525" s="16"/>
      <c r="SH525" s="16"/>
      <c r="SI525" s="16"/>
      <c r="SJ525" s="16"/>
      <c r="SK525" s="16"/>
      <c r="SL525" s="16"/>
      <c r="SM525" s="16"/>
      <c r="SN525" s="16"/>
      <c r="SO525" s="16"/>
      <c r="SP525" s="16"/>
      <c r="SQ525" s="16"/>
      <c r="SR525" s="16"/>
      <c r="SS525" s="16"/>
      <c r="ST525" s="16"/>
      <c r="SU525" s="16"/>
      <c r="SV525" s="16"/>
      <c r="SW525" s="16"/>
      <c r="SX525" s="16"/>
      <c r="SY525" s="16"/>
      <c r="SZ525" s="16"/>
      <c r="TA525" s="16"/>
      <c r="TB525" s="16"/>
      <c r="TC525" s="16"/>
      <c r="TD525" s="16"/>
      <c r="TE525" s="16"/>
      <c r="TF525" s="16"/>
      <c r="TG525" s="16"/>
      <c r="TH525" s="16"/>
      <c r="TI525" s="16"/>
      <c r="TJ525" s="16"/>
      <c r="TK525" s="16"/>
      <c r="TL525" s="16"/>
      <c r="TM525" s="16"/>
      <c r="TN525" s="16"/>
      <c r="TO525" s="16"/>
      <c r="TP525" s="16"/>
      <c r="TQ525" s="16"/>
      <c r="TR525" s="16"/>
      <c r="TS525" s="16"/>
      <c r="TT525" s="16"/>
      <c r="TU525" s="16"/>
      <c r="TV525" s="16"/>
      <c r="TW525" s="16"/>
      <c r="TX525" s="16"/>
      <c r="TY525" s="16"/>
      <c r="TZ525" s="16"/>
      <c r="UA525" s="16"/>
      <c r="UB525" s="16"/>
      <c r="UC525" s="16"/>
      <c r="UD525" s="16"/>
      <c r="UE525" s="16"/>
      <c r="UF525" s="16"/>
      <c r="UG525" s="16"/>
      <c r="UH525" s="16"/>
      <c r="UI525" s="16"/>
      <c r="UJ525" s="16"/>
      <c r="UK525" s="16"/>
      <c r="UL525" s="16"/>
      <c r="UM525" s="16"/>
      <c r="UN525" s="16"/>
      <c r="UO525" s="16"/>
      <c r="UP525" s="16"/>
      <c r="UQ525" s="16"/>
      <c r="UR525" s="16"/>
      <c r="US525" s="16"/>
      <c r="UT525" s="16"/>
      <c r="UU525" s="16"/>
      <c r="UV525" s="16"/>
      <c r="UW525" s="16"/>
      <c r="UX525" s="16"/>
      <c r="UY525" s="16"/>
      <c r="UZ525" s="16"/>
      <c r="VA525" s="16"/>
      <c r="VB525" s="16"/>
      <c r="VC525" s="16"/>
      <c r="VD525" s="16"/>
      <c r="VE525" s="16"/>
      <c r="VF525" s="16"/>
      <c r="VG525" s="16"/>
      <c r="VH525" s="16"/>
      <c r="VI525" s="16"/>
      <c r="VJ525" s="16"/>
      <c r="VK525" s="16"/>
      <c r="VL525" s="16"/>
      <c r="VM525" s="16"/>
      <c r="VN525" s="16"/>
      <c r="VO525" s="16"/>
      <c r="VP525" s="16"/>
      <c r="VQ525" s="16"/>
      <c r="VR525" s="16"/>
      <c r="VS525" s="16"/>
      <c r="VT525" s="16"/>
      <c r="VU525" s="16"/>
      <c r="VV525" s="16"/>
      <c r="VW525" s="16"/>
      <c r="VX525" s="16"/>
      <c r="VY525" s="16"/>
      <c r="VZ525" s="16"/>
      <c r="WA525" s="16"/>
      <c r="WB525" s="16"/>
      <c r="WC525" s="16"/>
      <c r="WD525" s="16"/>
      <c r="WE525" s="16"/>
      <c r="WF525" s="16"/>
      <c r="WG525" s="16"/>
      <c r="WH525" s="16"/>
      <c r="WI525" s="16"/>
      <c r="WJ525" s="16"/>
      <c r="WK525" s="16"/>
      <c r="WL525" s="16"/>
      <c r="WM525" s="16"/>
      <c r="WN525" s="16"/>
      <c r="WO525" s="16"/>
      <c r="WP525" s="16"/>
      <c r="WQ525" s="16"/>
      <c r="WR525" s="16"/>
      <c r="WS525" s="16"/>
      <c r="WT525" s="16"/>
      <c r="WU525" s="16"/>
      <c r="WV525" s="16"/>
      <c r="WW525" s="16"/>
      <c r="WX525" s="16"/>
      <c r="WY525" s="16"/>
      <c r="WZ525" s="16"/>
      <c r="XA525" s="16"/>
      <c r="XB525" s="16"/>
      <c r="XC525" s="16"/>
      <c r="XD525" s="16"/>
      <c r="XE525" s="16"/>
      <c r="XF525" s="16"/>
      <c r="XG525" s="16"/>
      <c r="XH525" s="16"/>
      <c r="XI525" s="16"/>
      <c r="XJ525" s="16"/>
      <c r="XK525" s="16"/>
      <c r="XL525" s="16"/>
      <c r="XM525" s="16"/>
      <c r="XN525" s="16"/>
      <c r="XO525" s="16"/>
      <c r="XP525" s="16"/>
      <c r="XQ525" s="16"/>
      <c r="XR525" s="16"/>
      <c r="XS525" s="16"/>
      <c r="XT525" s="16"/>
      <c r="XU525" s="16"/>
      <c r="XV525" s="16"/>
      <c r="XW525" s="16"/>
      <c r="XX525" s="16"/>
      <c r="XY525" s="16"/>
      <c r="XZ525" s="16"/>
      <c r="YA525" s="16"/>
      <c r="YB525" s="16"/>
      <c r="YC525" s="16"/>
      <c r="YD525" s="16"/>
      <c r="YE525" s="16"/>
      <c r="YF525" s="16"/>
      <c r="YG525" s="16"/>
      <c r="YH525" s="16"/>
      <c r="YI525" s="16"/>
      <c r="YJ525" s="16"/>
      <c r="YK525" s="16"/>
      <c r="YL525" s="16"/>
      <c r="YM525" s="16"/>
      <c r="YN525" s="16"/>
      <c r="YO525" s="16"/>
      <c r="YP525" s="16"/>
      <c r="YQ525" s="16"/>
      <c r="YR525" s="16"/>
      <c r="YS525" s="16"/>
      <c r="YT525" s="16"/>
      <c r="YU525" s="16"/>
      <c r="YV525" s="16"/>
      <c r="YW525" s="16"/>
      <c r="YX525" s="16"/>
      <c r="YY525" s="16"/>
      <c r="YZ525" s="16"/>
      <c r="ZA525" s="16"/>
      <c r="ZB525" s="16"/>
      <c r="ZC525" s="16"/>
      <c r="ZD525" s="16"/>
      <c r="ZE525" s="16"/>
      <c r="ZF525" s="16"/>
      <c r="ZG525" s="16"/>
      <c r="ZH525" s="16"/>
      <c r="ZI525" s="16"/>
      <c r="ZJ525" s="16"/>
      <c r="ZK525" s="16"/>
      <c r="ZL525" s="16"/>
      <c r="ZM525" s="16"/>
      <c r="ZN525" s="16"/>
      <c r="ZO525" s="16"/>
      <c r="ZP525" s="16"/>
      <c r="ZQ525" s="16"/>
      <c r="ZR525" s="16"/>
      <c r="ZS525" s="16"/>
      <c r="ZT525" s="16"/>
      <c r="ZU525" s="16"/>
      <c r="ZV525" s="16"/>
      <c r="ZW525" s="16"/>
      <c r="ZX525" s="16"/>
      <c r="ZY525" s="16"/>
      <c r="ZZ525" s="16"/>
      <c r="AAA525" s="16"/>
      <c r="AAB525" s="16"/>
      <c r="AAC525" s="16"/>
      <c r="AAD525" s="16"/>
      <c r="AAE525" s="16"/>
      <c r="AAF525" s="16"/>
      <c r="AAG525" s="16"/>
      <c r="AAH525" s="16"/>
      <c r="AAI525" s="16"/>
      <c r="AAJ525" s="16"/>
      <c r="AAK525" s="16"/>
      <c r="AAL525" s="16"/>
      <c r="AAM525" s="16"/>
      <c r="AAN525" s="16"/>
      <c r="AAO525" s="16"/>
      <c r="AAP525" s="16"/>
      <c r="AAQ525" s="16"/>
      <c r="AAR525" s="16"/>
      <c r="AAS525" s="16"/>
      <c r="AAT525" s="16"/>
      <c r="AAU525" s="16"/>
      <c r="AAV525" s="16"/>
      <c r="AAW525" s="16"/>
      <c r="AAX525" s="16"/>
      <c r="AAY525" s="16"/>
      <c r="AAZ525" s="16"/>
      <c r="ABA525" s="16"/>
      <c r="ABB525" s="16"/>
      <c r="ABC525" s="16"/>
      <c r="ABD525" s="16"/>
      <c r="ABE525" s="16"/>
      <c r="ABF525" s="16"/>
      <c r="ABG525" s="16"/>
      <c r="ABH525" s="16"/>
      <c r="ABI525" s="16"/>
      <c r="ABJ525" s="16"/>
      <c r="ABK525" s="16"/>
      <c r="ABL525" s="16"/>
      <c r="ABM525" s="16"/>
      <c r="ABN525" s="16"/>
      <c r="ABO525" s="16"/>
      <c r="ABP525" s="16"/>
      <c r="ABQ525" s="16"/>
      <c r="ABR525" s="16"/>
      <c r="ABS525" s="16"/>
      <c r="ABT525" s="16"/>
      <c r="ABU525" s="16"/>
      <c r="ABV525" s="16"/>
      <c r="ABW525" s="16"/>
      <c r="ABX525" s="16"/>
      <c r="ABY525" s="16"/>
      <c r="ABZ525" s="16"/>
      <c r="ACA525" s="16"/>
      <c r="ACB525" s="16"/>
      <c r="ACC525" s="16"/>
      <c r="ACD525" s="16"/>
      <c r="ACE525" s="16"/>
      <c r="ACF525" s="16"/>
      <c r="ACG525" s="16"/>
      <c r="ACH525" s="16"/>
      <c r="ACI525" s="16"/>
      <c r="ACJ525" s="16"/>
      <c r="ACK525" s="16"/>
      <c r="ACL525" s="16"/>
      <c r="ACM525" s="16"/>
      <c r="ACN525" s="16"/>
      <c r="ACO525" s="16"/>
      <c r="ACP525" s="16"/>
      <c r="ACQ525" s="16"/>
      <c r="ACR525" s="16"/>
      <c r="ACS525" s="16"/>
      <c r="ACT525" s="16"/>
      <c r="ACU525" s="16"/>
      <c r="ACV525" s="16"/>
      <c r="ACW525" s="16"/>
      <c r="ACX525" s="16"/>
      <c r="ACY525" s="16"/>
      <c r="ACZ525" s="16"/>
      <c r="ADA525" s="16"/>
      <c r="ADB525" s="16"/>
      <c r="ADC525" s="16"/>
      <c r="ADD525" s="16"/>
      <c r="ADE525" s="16"/>
      <c r="ADF525" s="16"/>
      <c r="ADG525" s="16"/>
      <c r="ADH525" s="16"/>
      <c r="ADI525" s="16"/>
      <c r="ADJ525" s="16"/>
      <c r="ADK525" s="16"/>
      <c r="ADL525" s="16"/>
      <c r="ADM525" s="16"/>
      <c r="ADN525" s="16"/>
      <c r="ADO525" s="16"/>
      <c r="ADP525" s="16"/>
      <c r="ADQ525" s="16"/>
      <c r="ADR525" s="16"/>
      <c r="ADS525" s="16"/>
      <c r="ADT525" s="16"/>
      <c r="ADU525" s="16"/>
      <c r="ADV525" s="16"/>
      <c r="ADW525" s="16"/>
      <c r="ADX525" s="16"/>
      <c r="ADY525" s="16"/>
      <c r="ADZ525" s="16"/>
      <c r="AEA525" s="16"/>
      <c r="AEB525" s="16"/>
      <c r="AEC525" s="16"/>
      <c r="AED525" s="16"/>
      <c r="AEE525" s="16"/>
      <c r="AEF525" s="16"/>
      <c r="AEG525" s="16"/>
      <c r="AEH525" s="16"/>
      <c r="AEI525" s="16"/>
      <c r="AEJ525" s="16"/>
      <c r="AEK525" s="16"/>
      <c r="AEL525" s="16"/>
      <c r="AEM525" s="16"/>
      <c r="AEN525" s="16"/>
      <c r="AEO525" s="16"/>
      <c r="AEP525" s="16"/>
      <c r="AEQ525" s="16"/>
      <c r="AER525" s="16"/>
      <c r="AES525" s="16"/>
      <c r="AET525" s="16"/>
      <c r="AEU525" s="16"/>
      <c r="AEV525" s="16"/>
      <c r="AEW525" s="16"/>
      <c r="AEX525" s="16"/>
      <c r="AEY525" s="16"/>
      <c r="AEZ525" s="16"/>
      <c r="AFA525" s="16"/>
      <c r="AFB525" s="16"/>
      <c r="AFC525" s="16"/>
      <c r="AFD525" s="16"/>
      <c r="AFE525" s="16"/>
      <c r="AFF525" s="16"/>
      <c r="AFG525" s="16"/>
      <c r="AFH525" s="16"/>
      <c r="AFI525" s="16"/>
      <c r="AFJ525" s="16"/>
      <c r="AFK525" s="16"/>
      <c r="AFL525" s="16"/>
      <c r="AFM525" s="16"/>
      <c r="AFN525" s="16"/>
      <c r="AFO525" s="16"/>
      <c r="AFP525" s="16"/>
      <c r="AFQ525" s="16"/>
      <c r="AFR525" s="16"/>
      <c r="AFS525" s="16"/>
      <c r="AFT525" s="16"/>
      <c r="AFU525" s="16"/>
      <c r="AFV525" s="16"/>
      <c r="AFW525" s="16"/>
      <c r="AFX525" s="16"/>
      <c r="AFY525" s="16"/>
      <c r="AFZ525" s="16"/>
      <c r="AGA525" s="16"/>
      <c r="AGB525" s="16"/>
      <c r="AGC525" s="16"/>
      <c r="AGD525" s="16"/>
      <c r="AGE525" s="16"/>
      <c r="AGF525" s="16"/>
      <c r="AGG525" s="16"/>
      <c r="AGH525" s="16"/>
      <c r="AGI525" s="16"/>
      <c r="AGJ525" s="16"/>
      <c r="AGK525" s="16"/>
      <c r="AGL525" s="16"/>
      <c r="AGM525" s="16"/>
      <c r="AGN525" s="16"/>
      <c r="AGO525" s="16"/>
      <c r="AGP525" s="16"/>
      <c r="AGQ525" s="16"/>
      <c r="AGR525" s="16"/>
      <c r="AGS525" s="16"/>
      <c r="AGT525" s="16"/>
      <c r="AGU525" s="16"/>
      <c r="AGV525" s="16"/>
      <c r="AGW525" s="16"/>
      <c r="AGX525" s="16"/>
      <c r="AGY525" s="16"/>
      <c r="AGZ525" s="16"/>
      <c r="AHA525" s="16"/>
      <c r="AHB525" s="16"/>
      <c r="AHC525" s="16"/>
      <c r="AHD525" s="16"/>
      <c r="AHE525" s="16"/>
      <c r="AHF525" s="16"/>
      <c r="AHG525" s="16"/>
      <c r="AHH525" s="16"/>
      <c r="AHI525" s="16"/>
      <c r="AHJ525" s="16"/>
      <c r="AHK525" s="16"/>
      <c r="AHL525" s="16"/>
      <c r="AHM525" s="16"/>
      <c r="AHN525" s="16"/>
      <c r="AHO525" s="16"/>
      <c r="AHP525" s="16"/>
      <c r="AHQ525" s="16"/>
      <c r="AHR525" s="16"/>
      <c r="AHS525" s="16"/>
      <c r="AHT525" s="16"/>
      <c r="AHU525" s="16"/>
      <c r="AHV525" s="16"/>
      <c r="AHW525" s="16"/>
      <c r="AHX525" s="16"/>
      <c r="AHY525" s="16"/>
      <c r="AHZ525" s="16"/>
      <c r="AIA525" s="16"/>
      <c r="AIB525" s="16"/>
      <c r="AIC525" s="16"/>
      <c r="AID525" s="16"/>
      <c r="AIE525" s="16"/>
      <c r="AIF525" s="16"/>
      <c r="AIG525" s="16"/>
      <c r="AIH525" s="16"/>
      <c r="AII525" s="16"/>
      <c r="AIJ525" s="16"/>
      <c r="AIK525" s="16"/>
      <c r="AIL525" s="16"/>
      <c r="AIM525" s="16"/>
      <c r="AIN525" s="16"/>
      <c r="AIO525" s="16"/>
      <c r="AIP525" s="16"/>
      <c r="AIQ525" s="16"/>
      <c r="AIR525" s="16"/>
      <c r="AIS525" s="16"/>
      <c r="AIT525" s="16"/>
      <c r="AIU525" s="16"/>
      <c r="AIV525" s="16"/>
      <c r="AIW525" s="16"/>
      <c r="AIX525" s="16"/>
      <c r="AIY525" s="16"/>
      <c r="AIZ525" s="16"/>
      <c r="AJA525" s="16"/>
      <c r="AJB525" s="16"/>
      <c r="AJC525" s="16"/>
      <c r="AJD525" s="16"/>
      <c r="AJE525" s="16"/>
      <c r="AJF525" s="16"/>
      <c r="AJG525" s="16"/>
      <c r="AJH525" s="16"/>
      <c r="AJI525" s="16"/>
      <c r="AJJ525" s="16"/>
      <c r="AJK525" s="16"/>
      <c r="AJL525" s="16"/>
      <c r="AJM525" s="16"/>
      <c r="AJN525" s="16"/>
      <c r="AJO525" s="16"/>
      <c r="AJP525" s="16"/>
      <c r="AJQ525" s="16"/>
      <c r="AJR525" s="16"/>
      <c r="AJS525" s="16"/>
      <c r="AJT525" s="16"/>
      <c r="AJU525" s="16"/>
      <c r="AJV525" s="16"/>
      <c r="AJW525" s="16"/>
      <c r="AJX525" s="16"/>
      <c r="AJY525" s="16"/>
      <c r="AJZ525" s="16"/>
      <c r="AKA525" s="16"/>
      <c r="AKB525" s="16"/>
      <c r="AKC525" s="16"/>
      <c r="AKD525" s="16"/>
      <c r="AKE525" s="16"/>
      <c r="AKF525" s="16"/>
      <c r="AKG525" s="16"/>
      <c r="AKH525" s="16"/>
      <c r="AKI525" s="16"/>
      <c r="AKJ525" s="16"/>
      <c r="AKK525" s="16"/>
      <c r="AKL525" s="16"/>
      <c r="AKM525" s="16"/>
      <c r="AKN525" s="16"/>
      <c r="AKO525" s="16"/>
      <c r="AKP525" s="16"/>
      <c r="AKQ525" s="16"/>
      <c r="AKR525" s="16"/>
      <c r="AKS525" s="16"/>
      <c r="AKT525" s="16"/>
      <c r="AKU525" s="16"/>
      <c r="AKV525" s="16"/>
      <c r="AKW525" s="16"/>
      <c r="AKX525" s="16"/>
      <c r="AKY525" s="16"/>
      <c r="AKZ525" s="16"/>
      <c r="ALA525" s="16"/>
      <c r="ALB525" s="16"/>
      <c r="ALC525" s="16"/>
      <c r="ALD525" s="16"/>
      <c r="ALE525" s="16"/>
      <c r="ALF525" s="16"/>
      <c r="ALG525" s="16"/>
      <c r="ALH525" s="16"/>
      <c r="ALI525" s="16"/>
      <c r="ALJ525" s="16"/>
      <c r="ALK525" s="16"/>
      <c r="ALL525" s="16"/>
      <c r="ALM525" s="16"/>
      <c r="ALN525" s="16"/>
      <c r="ALO525" s="16"/>
      <c r="ALP525" s="16"/>
      <c r="ALQ525" s="16"/>
      <c r="ALR525" s="16"/>
      <c r="ALS525" s="16"/>
      <c r="ALT525" s="16"/>
      <c r="ALU525" s="16"/>
      <c r="ALV525" s="16"/>
      <c r="ALW525" s="16"/>
      <c r="ALX525" s="16"/>
      <c r="ALY525" s="16"/>
      <c r="ALZ525" s="16"/>
      <c r="AMA525" s="16"/>
      <c r="AMB525" s="16"/>
      <c r="AMC525" s="16"/>
      <c r="AMD525" s="16"/>
      <c r="AME525" s="16"/>
      <c r="AMF525" s="16"/>
      <c r="AMG525" s="16"/>
      <c r="AMH525" s="16"/>
      <c r="AMI525" s="16"/>
      <c r="AMJ525" s="16"/>
      <c r="AMK525" s="16"/>
      <c r="AML525" s="16"/>
      <c r="AMM525" s="16"/>
      <c r="AMN525" s="16"/>
      <c r="AMO525" s="16"/>
      <c r="AMP525" s="16"/>
      <c r="AMQ525" s="16"/>
      <c r="AMR525" s="16"/>
      <c r="AMS525" s="16"/>
      <c r="AMT525" s="16"/>
      <c r="AMU525" s="16"/>
      <c r="AMV525" s="16"/>
      <c r="AMW525" s="16"/>
      <c r="AMX525" s="16"/>
      <c r="AMY525" s="16"/>
      <c r="AMZ525" s="16"/>
      <c r="ANA525" s="16"/>
      <c r="ANB525" s="16"/>
      <c r="ANC525" s="16"/>
      <c r="AND525" s="16"/>
      <c r="ANE525" s="16"/>
      <c r="ANF525" s="16"/>
      <c r="ANG525" s="16"/>
      <c r="ANH525" s="16"/>
      <c r="ANI525" s="16"/>
      <c r="ANJ525" s="16"/>
      <c r="ANK525" s="16"/>
      <c r="ANL525" s="16"/>
      <c r="ANM525" s="16"/>
      <c r="ANN525" s="16"/>
      <c r="ANO525" s="16"/>
      <c r="ANP525" s="16"/>
      <c r="ANQ525" s="16"/>
      <c r="ANR525" s="16"/>
      <c r="ANS525" s="16"/>
      <c r="ANT525" s="16"/>
      <c r="ANU525" s="16"/>
      <c r="ANV525" s="16"/>
      <c r="ANW525" s="16"/>
      <c r="ANX525" s="16"/>
      <c r="ANY525" s="16"/>
      <c r="ANZ525" s="16"/>
      <c r="AOA525" s="16"/>
      <c r="AOB525" s="16"/>
      <c r="AOC525" s="16"/>
      <c r="AOD525" s="16"/>
      <c r="AOE525" s="16"/>
      <c r="AOF525" s="16"/>
      <c r="AOG525" s="16"/>
      <c r="AOH525" s="16"/>
      <c r="AOI525" s="16"/>
      <c r="AOJ525" s="16"/>
      <c r="AOK525" s="16"/>
      <c r="AOL525" s="16"/>
      <c r="AOM525" s="16"/>
      <c r="AON525" s="16"/>
      <c r="AOO525" s="16"/>
      <c r="AOP525" s="16"/>
      <c r="AOQ525" s="16"/>
      <c r="AOR525" s="16"/>
      <c r="AOS525" s="16"/>
      <c r="AOT525" s="16"/>
      <c r="AOU525" s="16"/>
      <c r="AOV525" s="16"/>
      <c r="AOW525" s="16"/>
      <c r="AOX525" s="16"/>
      <c r="AOY525" s="16"/>
      <c r="AOZ525" s="16"/>
      <c r="APA525" s="16"/>
      <c r="APB525" s="16"/>
      <c r="APC525" s="16"/>
      <c r="APD525" s="16"/>
      <c r="APE525" s="16"/>
      <c r="APF525" s="16"/>
      <c r="APG525" s="16"/>
      <c r="APH525" s="16"/>
      <c r="API525" s="16"/>
      <c r="APJ525" s="16"/>
      <c r="APK525" s="16"/>
      <c r="APL525" s="16"/>
      <c r="APM525" s="16"/>
      <c r="APN525" s="16"/>
      <c r="APO525" s="16"/>
      <c r="APP525" s="16"/>
      <c r="APQ525" s="16"/>
      <c r="APR525" s="16"/>
      <c r="APS525" s="16"/>
      <c r="APT525" s="16"/>
      <c r="APU525" s="16"/>
      <c r="APV525" s="16"/>
      <c r="APW525" s="16"/>
      <c r="APX525" s="16"/>
      <c r="APY525" s="16"/>
      <c r="APZ525" s="16"/>
      <c r="AQA525" s="16"/>
      <c r="AQB525" s="16"/>
      <c r="AQC525" s="16"/>
      <c r="AQD525" s="16"/>
      <c r="AQE525" s="16"/>
      <c r="AQF525" s="16"/>
      <c r="AQG525" s="16"/>
      <c r="AQH525" s="16"/>
      <c r="AQI525" s="16"/>
      <c r="AQJ525" s="16"/>
      <c r="AQK525" s="16"/>
      <c r="AQL525" s="16"/>
      <c r="AQM525" s="16"/>
      <c r="AQN525" s="16"/>
      <c r="AQO525" s="16"/>
      <c r="AQP525" s="16"/>
      <c r="AQQ525" s="16"/>
      <c r="AQR525" s="16"/>
      <c r="AQS525" s="16"/>
      <c r="AQT525" s="16"/>
      <c r="AQU525" s="16"/>
      <c r="AQV525" s="16"/>
      <c r="AQW525" s="16"/>
      <c r="AQX525" s="16"/>
      <c r="AQY525" s="16"/>
      <c r="AQZ525" s="16"/>
      <c r="ARA525" s="16"/>
      <c r="ARB525" s="16"/>
      <c r="ARC525" s="16"/>
      <c r="ARD525" s="16"/>
      <c r="ARE525" s="16"/>
      <c r="ARF525" s="16"/>
      <c r="ARG525" s="16"/>
      <c r="ARH525" s="16"/>
      <c r="ARI525" s="16"/>
      <c r="ARJ525" s="16"/>
      <c r="ARK525" s="16"/>
      <c r="ARL525" s="16"/>
      <c r="ARM525" s="16"/>
      <c r="ARN525" s="16"/>
      <c r="ARO525" s="16"/>
      <c r="ARP525" s="16"/>
      <c r="ARQ525" s="16"/>
      <c r="ARR525" s="16"/>
      <c r="ARS525" s="16"/>
      <c r="ART525" s="16"/>
      <c r="ARU525" s="16"/>
      <c r="ARV525" s="16"/>
      <c r="ARW525" s="16"/>
      <c r="ARX525" s="16"/>
      <c r="ARY525" s="16"/>
      <c r="ARZ525" s="16"/>
      <c r="ASA525" s="16"/>
      <c r="ASB525" s="16"/>
      <c r="ASC525" s="16"/>
      <c r="ASD525" s="16"/>
      <c r="ASE525" s="16"/>
      <c r="ASF525" s="16"/>
      <c r="ASG525" s="16"/>
      <c r="ASH525" s="16"/>
      <c r="ASI525" s="16"/>
      <c r="ASJ525" s="16"/>
      <c r="ASK525" s="16"/>
      <c r="ASL525" s="16"/>
      <c r="ASM525" s="16"/>
      <c r="ASN525" s="16"/>
      <c r="ASO525" s="16"/>
      <c r="ASP525" s="16"/>
      <c r="ASQ525" s="16"/>
      <c r="ASR525" s="16"/>
      <c r="ASS525" s="16"/>
      <c r="AST525" s="16"/>
      <c r="ASU525" s="16"/>
      <c r="ASV525" s="16"/>
      <c r="ASW525" s="16"/>
      <c r="ASX525" s="16"/>
      <c r="ASY525" s="16"/>
      <c r="ASZ525" s="16"/>
      <c r="ATA525" s="16"/>
      <c r="ATB525" s="16"/>
      <c r="ATC525" s="16"/>
      <c r="ATD525" s="16"/>
      <c r="ATE525" s="16"/>
      <c r="ATF525" s="16"/>
      <c r="ATG525" s="16"/>
      <c r="ATH525" s="16"/>
      <c r="ATI525" s="16"/>
      <c r="ATJ525" s="16"/>
      <c r="ATK525" s="16"/>
      <c r="ATL525" s="16"/>
      <c r="ATM525" s="16"/>
      <c r="ATN525" s="16"/>
      <c r="ATO525" s="16"/>
      <c r="ATP525" s="16"/>
      <c r="ATQ525" s="16"/>
      <c r="ATR525" s="16"/>
      <c r="ATS525" s="16"/>
      <c r="ATT525" s="16"/>
      <c r="ATU525" s="16"/>
      <c r="ATV525" s="16"/>
      <c r="ATW525" s="16"/>
      <c r="ATX525" s="16"/>
      <c r="ATY525" s="16"/>
      <c r="ATZ525" s="16"/>
      <c r="AUA525" s="16"/>
      <c r="AUB525" s="16"/>
      <c r="AUC525" s="16"/>
      <c r="AUD525" s="16"/>
      <c r="AUE525" s="16"/>
      <c r="AUF525" s="16"/>
      <c r="AUG525" s="16"/>
      <c r="AUH525" s="16"/>
      <c r="AUI525" s="16"/>
      <c r="AUJ525" s="16"/>
      <c r="AUK525" s="16"/>
      <c r="AUL525" s="16"/>
      <c r="AUM525" s="16"/>
      <c r="AUN525" s="16"/>
      <c r="AUO525" s="16"/>
      <c r="AUP525" s="16"/>
      <c r="AUQ525" s="16"/>
      <c r="AUR525" s="16"/>
      <c r="AUS525" s="16"/>
      <c r="AUT525" s="16"/>
      <c r="AUU525" s="16"/>
      <c r="AUV525" s="16"/>
      <c r="AUW525" s="16"/>
      <c r="AUX525" s="16"/>
      <c r="AUY525" s="16"/>
      <c r="AUZ525" s="16"/>
      <c r="AVA525" s="16"/>
      <c r="AVB525" s="16"/>
      <c r="AVC525" s="16"/>
      <c r="AVD525" s="16"/>
      <c r="AVE525" s="16"/>
      <c r="AVF525" s="16"/>
      <c r="AVG525" s="16"/>
      <c r="AVH525" s="16"/>
      <c r="AVI525" s="16"/>
      <c r="AVJ525" s="16"/>
      <c r="AVK525" s="16"/>
      <c r="AVL525" s="16"/>
      <c r="AVM525" s="16"/>
      <c r="AVN525" s="16"/>
      <c r="AVO525" s="16"/>
      <c r="AVP525" s="16"/>
      <c r="AVQ525" s="16"/>
      <c r="AVR525" s="16"/>
      <c r="AVS525" s="16"/>
      <c r="AVT525" s="16"/>
      <c r="AVU525" s="16"/>
      <c r="AVV525" s="16"/>
      <c r="AVW525" s="16"/>
      <c r="AVX525" s="16"/>
      <c r="AVY525" s="16"/>
      <c r="AVZ525" s="16"/>
      <c r="AWA525" s="16"/>
      <c r="AWB525" s="16"/>
      <c r="AWC525" s="16"/>
      <c r="AWD525" s="16"/>
      <c r="AWE525" s="16"/>
      <c r="AWF525" s="16"/>
      <c r="AWG525" s="16"/>
      <c r="AWH525" s="16"/>
      <c r="AWI525" s="16"/>
      <c r="AWJ525" s="16"/>
      <c r="AWK525" s="16"/>
      <c r="AWL525" s="16"/>
      <c r="AWM525" s="16"/>
      <c r="AWN525" s="16"/>
      <c r="AWO525" s="16"/>
      <c r="AWP525" s="16"/>
      <c r="AWQ525" s="16"/>
      <c r="AWR525" s="16"/>
      <c r="AWS525" s="16"/>
      <c r="AWT525" s="16"/>
      <c r="AWU525" s="16"/>
      <c r="AWV525" s="16"/>
      <c r="AWW525" s="16"/>
      <c r="AWX525" s="16"/>
      <c r="AWY525" s="16"/>
      <c r="AWZ525" s="16"/>
      <c r="AXA525" s="16"/>
      <c r="AXB525" s="16"/>
      <c r="AXC525" s="16"/>
      <c r="AXD525" s="16"/>
      <c r="AXE525" s="16"/>
      <c r="AXF525" s="16"/>
      <c r="AXG525" s="16"/>
      <c r="AXH525" s="16"/>
      <c r="AXI525" s="16"/>
      <c r="AXJ525" s="16"/>
      <c r="AXK525" s="16"/>
      <c r="AXL525" s="16"/>
      <c r="AXM525" s="16"/>
      <c r="AXN525" s="16"/>
      <c r="AXO525" s="16"/>
      <c r="AXP525" s="16"/>
      <c r="AXQ525" s="16"/>
      <c r="AXR525" s="16"/>
      <c r="AXS525" s="16"/>
      <c r="AXT525" s="16"/>
      <c r="AXU525" s="16"/>
      <c r="AXV525" s="16"/>
      <c r="AXW525" s="16"/>
      <c r="AXX525" s="16"/>
      <c r="AXY525" s="16"/>
      <c r="AXZ525" s="16"/>
      <c r="AYA525" s="16"/>
      <c r="AYB525" s="16"/>
      <c r="AYC525" s="16"/>
      <c r="AYD525" s="16"/>
      <c r="AYE525" s="16"/>
      <c r="AYF525" s="16"/>
      <c r="AYG525" s="16"/>
      <c r="AYH525" s="16"/>
      <c r="AYI525" s="16"/>
      <c r="AYJ525" s="16"/>
      <c r="AYK525" s="16"/>
      <c r="AYL525" s="16"/>
      <c r="AYM525" s="16"/>
      <c r="AYN525" s="16"/>
      <c r="AYO525" s="16"/>
      <c r="AYP525" s="16"/>
      <c r="AYQ525" s="16"/>
      <c r="AYR525" s="16"/>
      <c r="AYS525" s="16"/>
      <c r="AYT525" s="16"/>
      <c r="AYU525" s="16"/>
      <c r="AYV525" s="16"/>
      <c r="AYW525" s="16"/>
      <c r="AYX525" s="16"/>
      <c r="AYY525" s="16"/>
      <c r="AYZ525" s="16"/>
      <c r="AZA525" s="16"/>
      <c r="AZB525" s="16"/>
      <c r="AZC525" s="16"/>
      <c r="AZD525" s="16"/>
      <c r="AZE525" s="16"/>
      <c r="AZF525" s="16"/>
      <c r="AZG525" s="16"/>
      <c r="AZH525" s="16"/>
      <c r="AZI525" s="16"/>
      <c r="AZJ525" s="16"/>
      <c r="AZK525" s="16"/>
      <c r="AZL525" s="16"/>
      <c r="AZM525" s="16"/>
      <c r="AZN525" s="16"/>
      <c r="AZO525" s="16"/>
      <c r="AZP525" s="16"/>
      <c r="AZQ525" s="16"/>
      <c r="AZR525" s="16"/>
      <c r="AZS525" s="16"/>
      <c r="AZT525" s="16"/>
      <c r="AZU525" s="16"/>
      <c r="AZV525" s="16"/>
      <c r="AZW525" s="16"/>
      <c r="AZX525" s="16"/>
      <c r="AZY525" s="16"/>
      <c r="AZZ525" s="16"/>
      <c r="BAA525" s="16"/>
      <c r="BAB525" s="16"/>
      <c r="BAC525" s="16"/>
      <c r="BAD525" s="16"/>
      <c r="BAE525" s="16"/>
      <c r="BAF525" s="16"/>
      <c r="BAG525" s="16"/>
      <c r="BAH525" s="16"/>
      <c r="BAI525" s="16"/>
      <c r="BAJ525" s="16"/>
      <c r="BAK525" s="16"/>
      <c r="BAL525" s="16"/>
      <c r="BAM525" s="16"/>
      <c r="BAN525" s="16"/>
      <c r="BAO525" s="16"/>
      <c r="BAP525" s="16"/>
      <c r="BAQ525" s="16"/>
      <c r="BAR525" s="16"/>
      <c r="BAS525" s="16"/>
      <c r="BAT525" s="16"/>
      <c r="BAU525" s="16"/>
      <c r="BAV525" s="16"/>
      <c r="BAW525" s="16"/>
      <c r="BAX525" s="16"/>
      <c r="BAY525" s="16"/>
      <c r="BAZ525" s="16"/>
      <c r="BBA525" s="16"/>
      <c r="BBB525" s="16"/>
      <c r="BBC525" s="16"/>
      <c r="BBD525" s="16"/>
      <c r="BBE525" s="16"/>
      <c r="BBF525" s="16"/>
      <c r="BBG525" s="16"/>
      <c r="BBH525" s="16"/>
      <c r="BBI525" s="16"/>
      <c r="BBJ525" s="16"/>
      <c r="BBK525" s="16"/>
      <c r="BBL525" s="16"/>
      <c r="BBM525" s="16"/>
      <c r="BBN525" s="16"/>
      <c r="BBO525" s="16"/>
      <c r="BBP525" s="16"/>
      <c r="BBQ525" s="16"/>
      <c r="BBR525" s="16"/>
      <c r="BBS525" s="16"/>
      <c r="BBT525" s="16"/>
      <c r="BBU525" s="16"/>
      <c r="BBV525" s="16"/>
      <c r="BBW525" s="16"/>
      <c r="BBX525" s="16"/>
      <c r="BBY525" s="16"/>
      <c r="BBZ525" s="16"/>
      <c r="BCA525" s="16"/>
      <c r="BCB525" s="16"/>
      <c r="BCC525" s="16"/>
      <c r="BCD525" s="16"/>
      <c r="BCE525" s="16"/>
      <c r="BCF525" s="16"/>
      <c r="BCG525" s="16"/>
      <c r="BCH525" s="16"/>
      <c r="BCI525" s="16"/>
      <c r="BCJ525" s="16"/>
      <c r="BCK525" s="16"/>
      <c r="BCL525" s="16"/>
      <c r="BCM525" s="16"/>
      <c r="BCN525" s="16"/>
      <c r="BCO525" s="16"/>
      <c r="BCP525" s="16"/>
      <c r="BCQ525" s="16"/>
      <c r="BCR525" s="16"/>
      <c r="BCS525" s="16"/>
      <c r="BCT525" s="16"/>
      <c r="BCU525" s="16"/>
      <c r="BCV525" s="16"/>
      <c r="BCW525" s="16"/>
      <c r="BCX525" s="16"/>
      <c r="BCY525" s="16"/>
      <c r="BCZ525" s="16"/>
      <c r="BDA525" s="16"/>
      <c r="BDB525" s="16"/>
      <c r="BDC525" s="16"/>
      <c r="BDD525" s="16"/>
      <c r="BDE525" s="16"/>
      <c r="BDF525" s="16"/>
      <c r="BDG525" s="16"/>
      <c r="BDH525" s="16"/>
      <c r="BDI525" s="16"/>
      <c r="BDJ525" s="16"/>
      <c r="BDK525" s="16"/>
      <c r="BDL525" s="16"/>
      <c r="BDM525" s="16"/>
      <c r="BDN525" s="16"/>
      <c r="BDO525" s="16"/>
      <c r="BDP525" s="16"/>
      <c r="BDQ525" s="16"/>
      <c r="BDR525" s="16"/>
      <c r="BDS525" s="16"/>
      <c r="BDT525" s="16"/>
      <c r="BDU525" s="16"/>
      <c r="BDV525" s="16"/>
      <c r="BDW525" s="16"/>
      <c r="BDX525" s="16"/>
      <c r="BDY525" s="16"/>
      <c r="BDZ525" s="16"/>
      <c r="BEA525" s="16"/>
      <c r="BEB525" s="16"/>
      <c r="BEC525" s="16"/>
      <c r="BED525" s="16"/>
      <c r="BEE525" s="16"/>
      <c r="BEF525" s="16"/>
      <c r="BEG525" s="16"/>
      <c r="BEH525" s="16"/>
      <c r="BEI525" s="16"/>
      <c r="BEJ525" s="16"/>
      <c r="BEK525" s="16"/>
      <c r="BEL525" s="16"/>
      <c r="BEM525" s="16"/>
      <c r="BEN525" s="16"/>
      <c r="BEO525" s="16"/>
      <c r="BEP525" s="16"/>
      <c r="BEQ525" s="16"/>
      <c r="BER525" s="16"/>
      <c r="BES525" s="16"/>
      <c r="BET525" s="16"/>
      <c r="BEU525" s="16"/>
      <c r="BEV525" s="16"/>
      <c r="BEW525" s="16"/>
      <c r="BEX525" s="16"/>
      <c r="BEY525" s="16"/>
      <c r="BEZ525" s="16"/>
      <c r="BFA525" s="16"/>
      <c r="BFB525" s="16"/>
      <c r="BFC525" s="16"/>
      <c r="BFD525" s="16"/>
      <c r="BFE525" s="16"/>
      <c r="BFF525" s="16"/>
      <c r="BFG525" s="16"/>
      <c r="BFH525" s="16"/>
      <c r="BFI525" s="16"/>
      <c r="BFJ525" s="16"/>
      <c r="BFK525" s="16"/>
      <c r="BFL525" s="16"/>
      <c r="BFM525" s="16"/>
      <c r="BFN525" s="16"/>
      <c r="BFO525" s="16"/>
      <c r="BFP525" s="16"/>
      <c r="BFQ525" s="16"/>
      <c r="BFR525" s="16"/>
      <c r="BFS525" s="16"/>
      <c r="BFT525" s="16"/>
      <c r="BFU525" s="16"/>
      <c r="BFV525" s="16"/>
      <c r="BFW525" s="16"/>
      <c r="BFX525" s="16"/>
      <c r="BFY525" s="16"/>
      <c r="BFZ525" s="16"/>
      <c r="BGA525" s="16"/>
      <c r="BGB525" s="16"/>
      <c r="BGC525" s="16"/>
      <c r="BGD525" s="16"/>
      <c r="BGE525" s="16"/>
      <c r="BGF525" s="16"/>
      <c r="BGG525" s="16"/>
      <c r="BGH525" s="16"/>
      <c r="BGI525" s="16"/>
      <c r="BGJ525" s="16"/>
      <c r="BGK525" s="16"/>
      <c r="BGL525" s="16"/>
      <c r="BGM525" s="16"/>
      <c r="BGN525" s="16"/>
      <c r="BGO525" s="16"/>
      <c r="BGP525" s="16"/>
      <c r="BGQ525" s="16"/>
      <c r="BGR525" s="16"/>
      <c r="BGS525" s="16"/>
      <c r="BGT525" s="16"/>
      <c r="BGU525" s="16"/>
      <c r="BGV525" s="16"/>
      <c r="BGW525" s="16"/>
      <c r="BGX525" s="16"/>
      <c r="BGY525" s="16"/>
      <c r="BGZ525" s="16"/>
      <c r="BHA525" s="16"/>
      <c r="BHB525" s="16"/>
      <c r="BHC525" s="16"/>
      <c r="BHD525" s="16"/>
      <c r="BHE525" s="16"/>
      <c r="BHF525" s="16"/>
      <c r="BHG525" s="16"/>
      <c r="BHH525" s="16"/>
      <c r="BHI525" s="16"/>
      <c r="BHJ525" s="16"/>
      <c r="BHK525" s="16"/>
      <c r="BHL525" s="16"/>
      <c r="BHM525" s="16"/>
      <c r="BHN525" s="16"/>
      <c r="BHO525" s="16"/>
      <c r="BHP525" s="16"/>
      <c r="BHQ525" s="16"/>
      <c r="BHR525" s="16"/>
      <c r="BHS525" s="16"/>
      <c r="BHT525" s="16"/>
      <c r="BHU525" s="16"/>
      <c r="BHV525" s="16"/>
      <c r="BHW525" s="16"/>
      <c r="BHX525" s="16"/>
      <c r="BHY525" s="16"/>
      <c r="BHZ525" s="16"/>
      <c r="BIA525" s="16"/>
      <c r="BIB525" s="16"/>
      <c r="BIC525" s="16"/>
      <c r="BID525" s="16"/>
      <c r="BIE525" s="16"/>
      <c r="BIF525" s="16"/>
      <c r="BIG525" s="16"/>
      <c r="BIH525" s="16"/>
      <c r="BII525" s="16"/>
      <c r="BIJ525" s="16"/>
      <c r="BIK525" s="16"/>
      <c r="BIL525" s="16"/>
      <c r="BIM525" s="16"/>
      <c r="BIN525" s="16"/>
      <c r="BIO525" s="16"/>
      <c r="BIP525" s="16"/>
      <c r="BIQ525" s="16"/>
      <c r="BIR525" s="16"/>
      <c r="BIS525" s="16"/>
      <c r="BIT525" s="16"/>
      <c r="BIU525" s="16"/>
      <c r="BIV525" s="16"/>
      <c r="BIW525" s="16"/>
      <c r="BIX525" s="16"/>
      <c r="BIY525" s="16"/>
      <c r="BIZ525" s="16"/>
      <c r="BJA525" s="16"/>
      <c r="BJB525" s="16"/>
      <c r="BJC525" s="16"/>
      <c r="BJD525" s="16"/>
      <c r="BJE525" s="16"/>
      <c r="BJF525" s="16"/>
      <c r="BJG525" s="16"/>
      <c r="BJH525" s="16"/>
      <c r="BJI525" s="16"/>
      <c r="BJJ525" s="16"/>
      <c r="BJK525" s="16"/>
      <c r="BJL525" s="16"/>
      <c r="BJM525" s="16"/>
      <c r="BJN525" s="16"/>
      <c r="BJO525" s="16"/>
      <c r="BJP525" s="16"/>
      <c r="BJQ525" s="16"/>
      <c r="BJR525" s="16"/>
      <c r="BJS525" s="16"/>
      <c r="BJT525" s="16"/>
      <c r="BJU525" s="16"/>
      <c r="BJV525" s="16"/>
      <c r="BJW525" s="16"/>
      <c r="BJX525" s="16"/>
      <c r="BJY525" s="16"/>
      <c r="BJZ525" s="16"/>
      <c r="BKA525" s="16"/>
      <c r="BKB525" s="16"/>
      <c r="BKC525" s="16"/>
      <c r="BKD525" s="16"/>
      <c r="BKE525" s="16"/>
      <c r="BKF525" s="16"/>
      <c r="BKG525" s="16"/>
      <c r="BKH525" s="16"/>
      <c r="BKI525" s="16"/>
      <c r="BKJ525" s="16"/>
      <c r="BKK525" s="16"/>
      <c r="BKL525" s="16"/>
      <c r="BKM525" s="16"/>
      <c r="BKN525" s="16"/>
      <c r="BKO525" s="16"/>
      <c r="BKP525" s="16"/>
      <c r="BKQ525" s="16"/>
      <c r="BKR525" s="16"/>
      <c r="BKS525" s="16"/>
      <c r="BKT525" s="16"/>
      <c r="BKU525" s="16"/>
      <c r="BKV525" s="16"/>
      <c r="BKW525" s="16"/>
      <c r="BKX525" s="16"/>
      <c r="BKY525" s="16"/>
      <c r="BKZ525" s="16"/>
      <c r="BLA525" s="16"/>
      <c r="BLB525" s="16"/>
      <c r="BLC525" s="16"/>
      <c r="BLD525" s="16"/>
      <c r="BLE525" s="16"/>
      <c r="BLF525" s="16"/>
      <c r="BLG525" s="16"/>
      <c r="BLH525" s="16"/>
      <c r="BLI525" s="16"/>
      <c r="BLJ525" s="16"/>
      <c r="BLK525" s="16"/>
      <c r="BLL525" s="16"/>
      <c r="BLM525" s="16"/>
      <c r="BLN525" s="16"/>
      <c r="BLO525" s="16"/>
      <c r="BLP525" s="16"/>
      <c r="BLQ525" s="16"/>
      <c r="BLR525" s="16"/>
      <c r="BLS525" s="16"/>
      <c r="BLT525" s="16"/>
      <c r="BLU525" s="16"/>
      <c r="BLV525" s="16"/>
      <c r="BLW525" s="16"/>
      <c r="BLX525" s="16"/>
      <c r="BLY525" s="16"/>
      <c r="BLZ525" s="16"/>
      <c r="BMA525" s="16"/>
      <c r="BMB525" s="16"/>
      <c r="BMC525" s="16"/>
      <c r="BMD525" s="16"/>
      <c r="BME525" s="16"/>
      <c r="BMF525" s="16"/>
      <c r="BMG525" s="16"/>
      <c r="BMH525" s="16"/>
      <c r="BMI525" s="16"/>
      <c r="BMJ525" s="16"/>
      <c r="BMK525" s="16"/>
      <c r="BML525" s="16"/>
      <c r="BMM525" s="16"/>
      <c r="BMN525" s="16"/>
      <c r="BMO525" s="16"/>
    </row>
    <row r="526" spans="1:1705" s="1164" customFormat="1">
      <c r="A526" s="580" t="s">
        <v>1506</v>
      </c>
      <c r="B526" s="581"/>
      <c r="C526" s="581" t="s">
        <v>1506</v>
      </c>
      <c r="D526" s="582" t="s">
        <v>1192</v>
      </c>
      <c r="E526" s="780" t="s">
        <v>1193</v>
      </c>
      <c r="F526" s="780" t="s">
        <v>173</v>
      </c>
      <c r="G526" s="780"/>
      <c r="H526" s="780">
        <v>2</v>
      </c>
      <c r="I526" s="780"/>
      <c r="J526" s="856">
        <v>59.342910446000097</v>
      </c>
      <c r="K526" s="856">
        <v>24.773378450000099</v>
      </c>
      <c r="L526" s="871" t="s">
        <v>1254</v>
      </c>
      <c r="M526" s="898"/>
      <c r="N526" s="911" t="s">
        <v>1507</v>
      </c>
      <c r="O526" s="780" t="s">
        <v>1131</v>
      </c>
      <c r="P526" s="780"/>
      <c r="Q526" s="467">
        <v>524</v>
      </c>
      <c r="R526" s="467">
        <v>524</v>
      </c>
      <c r="S526"/>
      <c r="T526" s="461"/>
      <c r="U526" s="1155"/>
      <c r="V526" s="709"/>
      <c r="W526" s="461"/>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c r="CX526" s="16"/>
      <c r="CY526" s="16"/>
      <c r="CZ526" s="16"/>
      <c r="DA526" s="16"/>
      <c r="DB526" s="16"/>
      <c r="DC526" s="16"/>
      <c r="DD526" s="16"/>
      <c r="DE526" s="16"/>
      <c r="DF526" s="16"/>
      <c r="DG526" s="16"/>
      <c r="DH526" s="16"/>
      <c r="DI526" s="16"/>
      <c r="DJ526" s="16"/>
      <c r="DK526" s="16"/>
      <c r="DL526" s="16"/>
      <c r="DM526" s="16"/>
      <c r="DN526" s="16"/>
      <c r="DO526" s="16"/>
      <c r="DP526" s="16"/>
      <c r="DQ526" s="16"/>
      <c r="DR526" s="16"/>
      <c r="DS526" s="16"/>
      <c r="DT526" s="16"/>
      <c r="DU526" s="16"/>
      <c r="DV526" s="16"/>
      <c r="DW526" s="16"/>
      <c r="DX526" s="16"/>
      <c r="DY526" s="16"/>
      <c r="DZ526" s="16"/>
      <c r="EA526" s="16"/>
      <c r="EB526" s="16"/>
      <c r="EC526" s="16"/>
      <c r="ED526" s="16"/>
      <c r="EE526" s="16"/>
      <c r="EF526" s="16"/>
      <c r="EG526" s="16"/>
      <c r="EH526" s="16"/>
      <c r="EI526" s="16"/>
      <c r="EJ526" s="16"/>
      <c r="EK526" s="16"/>
      <c r="EL526" s="16"/>
      <c r="EM526" s="16"/>
      <c r="EN526" s="16"/>
      <c r="EO526" s="16"/>
      <c r="EP526" s="16"/>
      <c r="EQ526" s="16"/>
      <c r="ER526" s="16"/>
      <c r="ES526" s="16"/>
      <c r="ET526" s="16"/>
      <c r="EU526" s="16"/>
      <c r="EV526" s="16"/>
      <c r="EW526" s="16"/>
      <c r="EX526" s="16"/>
      <c r="EY526" s="16"/>
      <c r="EZ526" s="16"/>
      <c r="FA526" s="16"/>
      <c r="FB526" s="16"/>
      <c r="FC526" s="16"/>
      <c r="FD526" s="16"/>
      <c r="FE526" s="16"/>
      <c r="FF526" s="16"/>
      <c r="FG526" s="16"/>
      <c r="FH526" s="16"/>
      <c r="FI526" s="16"/>
      <c r="FJ526" s="16"/>
      <c r="FK526" s="16"/>
      <c r="FL526" s="16"/>
      <c r="FM526" s="16"/>
      <c r="FN526" s="16"/>
      <c r="FO526" s="16"/>
      <c r="FP526" s="16"/>
      <c r="FQ526" s="16"/>
      <c r="FR526" s="16"/>
      <c r="FS526" s="16"/>
      <c r="FT526" s="16"/>
      <c r="FU526" s="16"/>
      <c r="FV526" s="16"/>
      <c r="FW526" s="16"/>
      <c r="FX526" s="16"/>
      <c r="FY526" s="16"/>
      <c r="FZ526" s="16"/>
      <c r="GA526" s="16"/>
      <c r="GB526" s="16"/>
      <c r="GC526" s="16"/>
      <c r="GD526" s="16"/>
      <c r="GE526" s="16"/>
      <c r="GF526" s="16"/>
      <c r="GG526" s="16"/>
      <c r="GH526" s="16"/>
      <c r="GI526" s="16"/>
      <c r="GJ526" s="16"/>
      <c r="GK526" s="16"/>
      <c r="GL526" s="16"/>
      <c r="GM526" s="16"/>
      <c r="GN526" s="16"/>
      <c r="GO526" s="16"/>
      <c r="GP526" s="16"/>
      <c r="GQ526" s="16"/>
      <c r="GR526" s="16"/>
      <c r="GS526" s="16"/>
      <c r="GT526" s="16"/>
      <c r="GU526" s="16"/>
      <c r="GV526" s="16"/>
      <c r="GW526" s="16"/>
      <c r="GX526" s="16"/>
      <c r="GY526" s="16"/>
      <c r="GZ526" s="16"/>
      <c r="HA526" s="16"/>
      <c r="HB526" s="16"/>
      <c r="HC526" s="16"/>
      <c r="HD526" s="16"/>
      <c r="HE526" s="16"/>
      <c r="HF526" s="16"/>
      <c r="HG526" s="16"/>
      <c r="HH526" s="16"/>
      <c r="HI526" s="16"/>
      <c r="HJ526" s="16"/>
      <c r="HK526" s="16"/>
      <c r="HL526" s="16"/>
      <c r="HM526" s="16"/>
      <c r="HN526" s="16"/>
      <c r="HO526" s="16"/>
      <c r="HP526" s="16"/>
      <c r="HQ526" s="16"/>
      <c r="HR526" s="16"/>
      <c r="HS526" s="16"/>
      <c r="HT526" s="16"/>
      <c r="HU526" s="16"/>
      <c r="HV526" s="16"/>
      <c r="HW526" s="16"/>
      <c r="HX526" s="16"/>
      <c r="HY526" s="16"/>
      <c r="HZ526" s="16"/>
      <c r="IA526" s="16"/>
      <c r="IB526" s="16"/>
      <c r="IC526" s="16"/>
      <c r="ID526" s="16"/>
      <c r="IE526" s="16"/>
      <c r="IF526" s="16"/>
      <c r="IG526" s="16"/>
      <c r="IH526" s="16"/>
      <c r="II526" s="16"/>
      <c r="IJ526" s="16"/>
      <c r="IK526" s="16"/>
      <c r="IL526" s="16"/>
      <c r="IM526" s="16"/>
      <c r="IN526" s="16"/>
      <c r="IO526" s="16"/>
      <c r="IP526" s="16"/>
      <c r="IQ526" s="16"/>
      <c r="IR526" s="16"/>
      <c r="IS526" s="16"/>
      <c r="IT526" s="16"/>
      <c r="IU526" s="16"/>
      <c r="IV526" s="16"/>
      <c r="IW526" s="16"/>
      <c r="IX526" s="16"/>
      <c r="IY526" s="16"/>
      <c r="IZ526" s="16"/>
      <c r="JA526" s="16"/>
      <c r="JB526" s="16"/>
      <c r="JC526" s="16"/>
      <c r="JD526" s="16"/>
      <c r="JE526" s="16"/>
      <c r="JF526" s="16"/>
      <c r="JG526" s="16"/>
      <c r="JH526" s="16"/>
      <c r="JI526" s="16"/>
      <c r="JJ526" s="16"/>
      <c r="JK526" s="16"/>
      <c r="JL526" s="16"/>
      <c r="JM526" s="16"/>
      <c r="JN526" s="16"/>
      <c r="JO526" s="16"/>
      <c r="JP526" s="16"/>
      <c r="JQ526" s="16"/>
      <c r="JR526" s="16"/>
      <c r="JS526" s="16"/>
      <c r="JT526" s="16"/>
      <c r="JU526" s="16"/>
      <c r="JV526" s="16"/>
      <c r="JW526" s="16"/>
      <c r="JX526" s="16"/>
      <c r="JY526" s="16"/>
      <c r="JZ526" s="16"/>
      <c r="KA526" s="16"/>
      <c r="KB526" s="16"/>
      <c r="KC526" s="16"/>
      <c r="KD526" s="16"/>
      <c r="KE526" s="16"/>
      <c r="KF526" s="16"/>
      <c r="KG526" s="16"/>
      <c r="KH526" s="16"/>
      <c r="KI526" s="16"/>
      <c r="KJ526" s="16"/>
      <c r="KK526" s="16"/>
      <c r="KL526" s="16"/>
      <c r="KM526" s="16"/>
      <c r="KN526" s="16"/>
      <c r="KO526" s="16"/>
      <c r="KP526" s="16"/>
      <c r="KQ526" s="16"/>
      <c r="KR526" s="16"/>
      <c r="KS526" s="16"/>
      <c r="KT526" s="16"/>
      <c r="KU526" s="16"/>
      <c r="KV526" s="16"/>
      <c r="KW526" s="16"/>
      <c r="KX526" s="16"/>
      <c r="KY526" s="16"/>
      <c r="KZ526" s="16"/>
      <c r="LA526" s="16"/>
      <c r="LB526" s="16"/>
      <c r="LC526" s="16"/>
      <c r="LD526" s="16"/>
      <c r="LE526" s="16"/>
      <c r="LF526" s="16"/>
      <c r="LG526" s="16"/>
      <c r="LH526" s="16"/>
      <c r="LI526" s="16"/>
      <c r="LJ526" s="16"/>
      <c r="LK526" s="16"/>
      <c r="LL526" s="16"/>
      <c r="LM526" s="16"/>
      <c r="LN526" s="16"/>
      <c r="LO526" s="16"/>
      <c r="LP526" s="16"/>
      <c r="LQ526" s="16"/>
      <c r="LR526" s="16"/>
      <c r="LS526" s="16"/>
      <c r="LT526" s="16"/>
      <c r="LU526" s="16"/>
      <c r="LV526" s="16"/>
      <c r="LW526" s="16"/>
      <c r="LX526" s="16"/>
      <c r="LY526" s="16"/>
      <c r="LZ526" s="16"/>
      <c r="MA526" s="16"/>
      <c r="MB526" s="16"/>
      <c r="MC526" s="16"/>
      <c r="MD526" s="16"/>
      <c r="ME526" s="16"/>
      <c r="MF526" s="16"/>
      <c r="MG526" s="16"/>
      <c r="MH526" s="16"/>
      <c r="MI526" s="16"/>
      <c r="MJ526" s="16"/>
      <c r="MK526" s="16"/>
      <c r="ML526" s="16"/>
      <c r="MM526" s="16"/>
      <c r="MN526" s="16"/>
      <c r="MO526" s="16"/>
      <c r="MP526" s="16"/>
      <c r="MQ526" s="16"/>
      <c r="MR526" s="16"/>
      <c r="MS526" s="16"/>
      <c r="MT526" s="16"/>
      <c r="MU526" s="16"/>
      <c r="MV526" s="16"/>
      <c r="MW526" s="16"/>
      <c r="MX526" s="16"/>
      <c r="MY526" s="16"/>
      <c r="MZ526" s="16"/>
      <c r="NA526" s="16"/>
      <c r="NB526" s="16"/>
      <c r="NC526" s="16"/>
      <c r="ND526" s="16"/>
      <c r="NE526" s="16"/>
      <c r="NF526" s="16"/>
      <c r="NG526" s="16"/>
      <c r="NH526" s="16"/>
      <c r="NI526" s="16"/>
      <c r="NJ526" s="16"/>
      <c r="NK526" s="16"/>
      <c r="NL526" s="16"/>
      <c r="NM526" s="16"/>
      <c r="NN526" s="16"/>
      <c r="NO526" s="16"/>
      <c r="NP526" s="16"/>
      <c r="NQ526" s="16"/>
      <c r="NR526" s="16"/>
      <c r="NS526" s="16"/>
      <c r="NT526" s="16"/>
      <c r="NU526" s="16"/>
      <c r="NV526" s="16"/>
      <c r="NW526" s="16"/>
      <c r="NX526" s="16"/>
      <c r="NY526" s="16"/>
      <c r="NZ526" s="16"/>
      <c r="OA526" s="16"/>
      <c r="OB526" s="16"/>
      <c r="OC526" s="16"/>
      <c r="OD526" s="16"/>
      <c r="OE526" s="16"/>
      <c r="OF526" s="16"/>
      <c r="OG526" s="16"/>
      <c r="OH526" s="16"/>
      <c r="OI526" s="16"/>
      <c r="OJ526" s="16"/>
      <c r="OK526" s="16"/>
      <c r="OL526" s="16"/>
      <c r="OM526" s="16"/>
      <c r="ON526" s="16"/>
      <c r="OO526" s="16"/>
      <c r="OP526" s="16"/>
      <c r="OQ526" s="16"/>
      <c r="OR526" s="16"/>
      <c r="OS526" s="16"/>
      <c r="OT526" s="16"/>
      <c r="OU526" s="16"/>
      <c r="OV526" s="16"/>
      <c r="OW526" s="16"/>
      <c r="OX526" s="16"/>
      <c r="OY526" s="16"/>
      <c r="OZ526" s="16"/>
      <c r="PA526" s="16"/>
      <c r="PB526" s="16"/>
      <c r="PC526" s="16"/>
      <c r="PD526" s="16"/>
      <c r="PE526" s="16"/>
      <c r="PF526" s="16"/>
      <c r="PG526" s="16"/>
      <c r="PH526" s="16"/>
      <c r="PI526" s="16"/>
      <c r="PJ526" s="16"/>
      <c r="PK526" s="16"/>
      <c r="PL526" s="16"/>
      <c r="PM526" s="16"/>
      <c r="PN526" s="16"/>
      <c r="PO526" s="16"/>
      <c r="PP526" s="16"/>
      <c r="PQ526" s="16"/>
      <c r="PR526" s="16"/>
      <c r="PS526" s="16"/>
      <c r="PT526" s="16"/>
      <c r="PU526" s="16"/>
      <c r="PV526" s="16"/>
      <c r="PW526" s="16"/>
      <c r="PX526" s="16"/>
      <c r="PY526" s="16"/>
      <c r="PZ526" s="16"/>
      <c r="QA526" s="16"/>
      <c r="QB526" s="16"/>
      <c r="QC526" s="16"/>
      <c r="QD526" s="16"/>
      <c r="QE526" s="16"/>
      <c r="QF526" s="16"/>
      <c r="QG526" s="16"/>
      <c r="QH526" s="16"/>
      <c r="QI526" s="16"/>
      <c r="QJ526" s="16"/>
      <c r="QK526" s="16"/>
      <c r="QL526" s="16"/>
      <c r="QM526" s="16"/>
      <c r="QN526" s="16"/>
      <c r="QO526" s="16"/>
      <c r="QP526" s="16"/>
      <c r="QQ526" s="16"/>
      <c r="QR526" s="16"/>
      <c r="QS526" s="16"/>
      <c r="QT526" s="16"/>
      <c r="QU526" s="16"/>
      <c r="QV526" s="16"/>
      <c r="QW526" s="16"/>
      <c r="QX526" s="16"/>
      <c r="QY526" s="16"/>
      <c r="QZ526" s="16"/>
      <c r="RA526" s="16"/>
      <c r="RB526" s="16"/>
      <c r="RC526" s="16"/>
      <c r="RD526" s="16"/>
      <c r="RE526" s="16"/>
      <c r="RF526" s="16"/>
      <c r="RG526" s="16"/>
      <c r="RH526" s="16"/>
      <c r="RI526" s="16"/>
      <c r="RJ526" s="16"/>
      <c r="RK526" s="16"/>
      <c r="RL526" s="16"/>
      <c r="RM526" s="16"/>
      <c r="RN526" s="16"/>
      <c r="RO526" s="16"/>
      <c r="RP526" s="16"/>
      <c r="RQ526" s="16"/>
      <c r="RR526" s="16"/>
      <c r="RS526" s="16"/>
      <c r="RT526" s="16"/>
      <c r="RU526" s="16"/>
      <c r="RV526" s="16"/>
      <c r="RW526" s="16"/>
      <c r="RX526" s="16"/>
      <c r="RY526" s="16"/>
      <c r="RZ526" s="16"/>
      <c r="SA526" s="16"/>
      <c r="SB526" s="16"/>
      <c r="SC526" s="16"/>
      <c r="SD526" s="16"/>
      <c r="SE526" s="16"/>
      <c r="SF526" s="16"/>
      <c r="SG526" s="16"/>
      <c r="SH526" s="16"/>
      <c r="SI526" s="16"/>
      <c r="SJ526" s="16"/>
      <c r="SK526" s="16"/>
      <c r="SL526" s="16"/>
      <c r="SM526" s="16"/>
      <c r="SN526" s="16"/>
      <c r="SO526" s="16"/>
      <c r="SP526" s="16"/>
      <c r="SQ526" s="16"/>
      <c r="SR526" s="16"/>
      <c r="SS526" s="16"/>
      <c r="ST526" s="16"/>
      <c r="SU526" s="16"/>
      <c r="SV526" s="16"/>
      <c r="SW526" s="16"/>
      <c r="SX526" s="16"/>
      <c r="SY526" s="16"/>
      <c r="SZ526" s="16"/>
      <c r="TA526" s="16"/>
      <c r="TB526" s="16"/>
      <c r="TC526" s="16"/>
      <c r="TD526" s="16"/>
      <c r="TE526" s="16"/>
      <c r="TF526" s="16"/>
      <c r="TG526" s="16"/>
      <c r="TH526" s="16"/>
      <c r="TI526" s="16"/>
      <c r="TJ526" s="16"/>
      <c r="TK526" s="16"/>
      <c r="TL526" s="16"/>
      <c r="TM526" s="16"/>
      <c r="TN526" s="16"/>
      <c r="TO526" s="16"/>
      <c r="TP526" s="16"/>
      <c r="TQ526" s="16"/>
      <c r="TR526" s="16"/>
      <c r="TS526" s="16"/>
      <c r="TT526" s="16"/>
      <c r="TU526" s="16"/>
      <c r="TV526" s="16"/>
      <c r="TW526" s="16"/>
      <c r="TX526" s="16"/>
      <c r="TY526" s="16"/>
      <c r="TZ526" s="16"/>
      <c r="UA526" s="16"/>
      <c r="UB526" s="16"/>
      <c r="UC526" s="16"/>
      <c r="UD526" s="16"/>
      <c r="UE526" s="16"/>
      <c r="UF526" s="16"/>
      <c r="UG526" s="16"/>
      <c r="UH526" s="16"/>
      <c r="UI526" s="16"/>
      <c r="UJ526" s="16"/>
      <c r="UK526" s="16"/>
      <c r="UL526" s="16"/>
      <c r="UM526" s="16"/>
      <c r="UN526" s="16"/>
      <c r="UO526" s="16"/>
      <c r="UP526" s="16"/>
      <c r="UQ526" s="16"/>
      <c r="UR526" s="16"/>
      <c r="US526" s="16"/>
      <c r="UT526" s="16"/>
      <c r="UU526" s="16"/>
      <c r="UV526" s="16"/>
      <c r="UW526" s="16"/>
      <c r="UX526" s="16"/>
      <c r="UY526" s="16"/>
      <c r="UZ526" s="16"/>
      <c r="VA526" s="16"/>
      <c r="VB526" s="16"/>
      <c r="VC526" s="16"/>
      <c r="VD526" s="16"/>
      <c r="VE526" s="16"/>
      <c r="VF526" s="16"/>
      <c r="VG526" s="16"/>
      <c r="VH526" s="16"/>
      <c r="VI526" s="16"/>
      <c r="VJ526" s="16"/>
      <c r="VK526" s="16"/>
      <c r="VL526" s="16"/>
      <c r="VM526" s="16"/>
      <c r="VN526" s="16"/>
      <c r="VO526" s="16"/>
      <c r="VP526" s="16"/>
      <c r="VQ526" s="16"/>
      <c r="VR526" s="16"/>
      <c r="VS526" s="16"/>
      <c r="VT526" s="16"/>
      <c r="VU526" s="16"/>
      <c r="VV526" s="16"/>
      <c r="VW526" s="16"/>
      <c r="VX526" s="16"/>
      <c r="VY526" s="16"/>
      <c r="VZ526" s="16"/>
      <c r="WA526" s="16"/>
      <c r="WB526" s="16"/>
      <c r="WC526" s="16"/>
      <c r="WD526" s="16"/>
      <c r="WE526" s="16"/>
      <c r="WF526" s="16"/>
      <c r="WG526" s="16"/>
      <c r="WH526" s="16"/>
      <c r="WI526" s="16"/>
      <c r="WJ526" s="16"/>
      <c r="WK526" s="16"/>
      <c r="WL526" s="16"/>
      <c r="WM526" s="16"/>
      <c r="WN526" s="16"/>
      <c r="WO526" s="16"/>
      <c r="WP526" s="16"/>
      <c r="WQ526" s="16"/>
      <c r="WR526" s="16"/>
      <c r="WS526" s="16"/>
      <c r="WT526" s="16"/>
      <c r="WU526" s="16"/>
      <c r="WV526" s="16"/>
      <c r="WW526" s="16"/>
      <c r="WX526" s="16"/>
      <c r="WY526" s="16"/>
      <c r="WZ526" s="16"/>
      <c r="XA526" s="16"/>
      <c r="XB526" s="16"/>
      <c r="XC526" s="16"/>
      <c r="XD526" s="16"/>
      <c r="XE526" s="16"/>
      <c r="XF526" s="16"/>
      <c r="XG526" s="16"/>
      <c r="XH526" s="16"/>
      <c r="XI526" s="16"/>
      <c r="XJ526" s="16"/>
      <c r="XK526" s="16"/>
      <c r="XL526" s="16"/>
      <c r="XM526" s="16"/>
      <c r="XN526" s="16"/>
      <c r="XO526" s="16"/>
      <c r="XP526" s="16"/>
      <c r="XQ526" s="16"/>
      <c r="XR526" s="16"/>
      <c r="XS526" s="16"/>
      <c r="XT526" s="16"/>
      <c r="XU526" s="16"/>
      <c r="XV526" s="16"/>
      <c r="XW526" s="16"/>
      <c r="XX526" s="16"/>
      <c r="XY526" s="16"/>
      <c r="XZ526" s="16"/>
      <c r="YA526" s="16"/>
      <c r="YB526" s="16"/>
      <c r="YC526" s="16"/>
      <c r="YD526" s="16"/>
      <c r="YE526" s="16"/>
      <c r="YF526" s="16"/>
      <c r="YG526" s="16"/>
      <c r="YH526" s="16"/>
      <c r="YI526" s="16"/>
      <c r="YJ526" s="16"/>
      <c r="YK526" s="16"/>
      <c r="YL526" s="16"/>
      <c r="YM526" s="16"/>
      <c r="YN526" s="16"/>
      <c r="YO526" s="16"/>
      <c r="YP526" s="16"/>
      <c r="YQ526" s="16"/>
      <c r="YR526" s="16"/>
      <c r="YS526" s="16"/>
      <c r="YT526" s="16"/>
      <c r="YU526" s="16"/>
      <c r="YV526" s="16"/>
      <c r="YW526" s="16"/>
      <c r="YX526" s="16"/>
      <c r="YY526" s="16"/>
      <c r="YZ526" s="16"/>
      <c r="ZA526" s="16"/>
      <c r="ZB526" s="16"/>
      <c r="ZC526" s="16"/>
      <c r="ZD526" s="16"/>
      <c r="ZE526" s="16"/>
      <c r="ZF526" s="16"/>
      <c r="ZG526" s="16"/>
      <c r="ZH526" s="16"/>
      <c r="ZI526" s="16"/>
      <c r="ZJ526" s="16"/>
      <c r="ZK526" s="16"/>
      <c r="ZL526" s="16"/>
      <c r="ZM526" s="16"/>
      <c r="ZN526" s="16"/>
      <c r="ZO526" s="16"/>
      <c r="ZP526" s="16"/>
      <c r="ZQ526" s="16"/>
      <c r="ZR526" s="16"/>
      <c r="ZS526" s="16"/>
      <c r="ZT526" s="16"/>
      <c r="ZU526" s="16"/>
      <c r="ZV526" s="16"/>
      <c r="ZW526" s="16"/>
      <c r="ZX526" s="16"/>
      <c r="ZY526" s="16"/>
      <c r="ZZ526" s="16"/>
      <c r="AAA526" s="16"/>
      <c r="AAB526" s="16"/>
      <c r="AAC526" s="16"/>
      <c r="AAD526" s="16"/>
      <c r="AAE526" s="16"/>
      <c r="AAF526" s="16"/>
      <c r="AAG526" s="16"/>
      <c r="AAH526" s="16"/>
      <c r="AAI526" s="16"/>
      <c r="AAJ526" s="16"/>
      <c r="AAK526" s="16"/>
      <c r="AAL526" s="16"/>
      <c r="AAM526" s="16"/>
      <c r="AAN526" s="16"/>
      <c r="AAO526" s="16"/>
      <c r="AAP526" s="16"/>
      <c r="AAQ526" s="16"/>
      <c r="AAR526" s="16"/>
      <c r="AAS526" s="16"/>
      <c r="AAT526" s="16"/>
      <c r="AAU526" s="16"/>
      <c r="AAV526" s="16"/>
      <c r="AAW526" s="16"/>
      <c r="AAX526" s="16"/>
      <c r="AAY526" s="16"/>
      <c r="AAZ526" s="16"/>
      <c r="ABA526" s="16"/>
      <c r="ABB526" s="16"/>
      <c r="ABC526" s="16"/>
      <c r="ABD526" s="16"/>
      <c r="ABE526" s="16"/>
      <c r="ABF526" s="16"/>
      <c r="ABG526" s="16"/>
      <c r="ABH526" s="16"/>
      <c r="ABI526" s="16"/>
      <c r="ABJ526" s="16"/>
      <c r="ABK526" s="16"/>
      <c r="ABL526" s="16"/>
      <c r="ABM526" s="16"/>
      <c r="ABN526" s="16"/>
      <c r="ABO526" s="16"/>
      <c r="ABP526" s="16"/>
      <c r="ABQ526" s="16"/>
      <c r="ABR526" s="16"/>
      <c r="ABS526" s="16"/>
      <c r="ABT526" s="16"/>
      <c r="ABU526" s="16"/>
      <c r="ABV526" s="16"/>
      <c r="ABW526" s="16"/>
      <c r="ABX526" s="16"/>
      <c r="ABY526" s="16"/>
      <c r="ABZ526" s="16"/>
      <c r="ACA526" s="16"/>
      <c r="ACB526" s="16"/>
      <c r="ACC526" s="16"/>
      <c r="ACD526" s="16"/>
      <c r="ACE526" s="16"/>
      <c r="ACF526" s="16"/>
      <c r="ACG526" s="16"/>
      <c r="ACH526" s="16"/>
      <c r="ACI526" s="16"/>
      <c r="ACJ526" s="16"/>
      <c r="ACK526" s="16"/>
      <c r="ACL526" s="16"/>
      <c r="ACM526" s="16"/>
      <c r="ACN526" s="16"/>
      <c r="ACO526" s="16"/>
      <c r="ACP526" s="16"/>
      <c r="ACQ526" s="16"/>
      <c r="ACR526" s="16"/>
      <c r="ACS526" s="16"/>
      <c r="ACT526" s="16"/>
      <c r="ACU526" s="16"/>
      <c r="ACV526" s="16"/>
      <c r="ACW526" s="16"/>
      <c r="ACX526" s="16"/>
      <c r="ACY526" s="16"/>
      <c r="ACZ526" s="16"/>
      <c r="ADA526" s="16"/>
      <c r="ADB526" s="16"/>
      <c r="ADC526" s="16"/>
      <c r="ADD526" s="16"/>
      <c r="ADE526" s="16"/>
      <c r="ADF526" s="16"/>
      <c r="ADG526" s="16"/>
      <c r="ADH526" s="16"/>
      <c r="ADI526" s="16"/>
      <c r="ADJ526" s="16"/>
      <c r="ADK526" s="16"/>
      <c r="ADL526" s="16"/>
      <c r="ADM526" s="16"/>
      <c r="ADN526" s="16"/>
      <c r="ADO526" s="16"/>
      <c r="ADP526" s="16"/>
      <c r="ADQ526" s="16"/>
      <c r="ADR526" s="16"/>
      <c r="ADS526" s="16"/>
      <c r="ADT526" s="16"/>
      <c r="ADU526" s="16"/>
      <c r="ADV526" s="16"/>
      <c r="ADW526" s="16"/>
      <c r="ADX526" s="16"/>
      <c r="ADY526" s="16"/>
      <c r="ADZ526" s="16"/>
      <c r="AEA526" s="16"/>
      <c r="AEB526" s="16"/>
      <c r="AEC526" s="16"/>
      <c r="AED526" s="16"/>
      <c r="AEE526" s="16"/>
      <c r="AEF526" s="16"/>
      <c r="AEG526" s="16"/>
      <c r="AEH526" s="16"/>
      <c r="AEI526" s="16"/>
      <c r="AEJ526" s="16"/>
      <c r="AEK526" s="16"/>
      <c r="AEL526" s="16"/>
      <c r="AEM526" s="16"/>
      <c r="AEN526" s="16"/>
      <c r="AEO526" s="16"/>
      <c r="AEP526" s="16"/>
      <c r="AEQ526" s="16"/>
      <c r="AER526" s="16"/>
      <c r="AES526" s="16"/>
      <c r="AET526" s="16"/>
      <c r="AEU526" s="16"/>
      <c r="AEV526" s="16"/>
      <c r="AEW526" s="16"/>
      <c r="AEX526" s="16"/>
      <c r="AEY526" s="16"/>
      <c r="AEZ526" s="16"/>
      <c r="AFA526" s="16"/>
      <c r="AFB526" s="16"/>
      <c r="AFC526" s="16"/>
      <c r="AFD526" s="16"/>
      <c r="AFE526" s="16"/>
      <c r="AFF526" s="16"/>
      <c r="AFG526" s="16"/>
      <c r="AFH526" s="16"/>
      <c r="AFI526" s="16"/>
      <c r="AFJ526" s="16"/>
      <c r="AFK526" s="16"/>
      <c r="AFL526" s="16"/>
      <c r="AFM526" s="16"/>
      <c r="AFN526" s="16"/>
      <c r="AFO526" s="16"/>
      <c r="AFP526" s="16"/>
      <c r="AFQ526" s="16"/>
      <c r="AFR526" s="16"/>
      <c r="AFS526" s="16"/>
      <c r="AFT526" s="16"/>
      <c r="AFU526" s="16"/>
      <c r="AFV526" s="16"/>
      <c r="AFW526" s="16"/>
      <c r="AFX526" s="16"/>
      <c r="AFY526" s="16"/>
      <c r="AFZ526" s="16"/>
      <c r="AGA526" s="16"/>
      <c r="AGB526" s="16"/>
      <c r="AGC526" s="16"/>
      <c r="AGD526" s="16"/>
      <c r="AGE526" s="16"/>
      <c r="AGF526" s="16"/>
      <c r="AGG526" s="16"/>
      <c r="AGH526" s="16"/>
      <c r="AGI526" s="16"/>
      <c r="AGJ526" s="16"/>
      <c r="AGK526" s="16"/>
      <c r="AGL526" s="16"/>
      <c r="AGM526" s="16"/>
      <c r="AGN526" s="16"/>
      <c r="AGO526" s="16"/>
      <c r="AGP526" s="16"/>
      <c r="AGQ526" s="16"/>
      <c r="AGR526" s="16"/>
      <c r="AGS526" s="16"/>
      <c r="AGT526" s="16"/>
      <c r="AGU526" s="16"/>
      <c r="AGV526" s="16"/>
      <c r="AGW526" s="16"/>
      <c r="AGX526" s="16"/>
      <c r="AGY526" s="16"/>
      <c r="AGZ526" s="16"/>
      <c r="AHA526" s="16"/>
      <c r="AHB526" s="16"/>
      <c r="AHC526" s="16"/>
      <c r="AHD526" s="16"/>
      <c r="AHE526" s="16"/>
      <c r="AHF526" s="16"/>
      <c r="AHG526" s="16"/>
      <c r="AHH526" s="16"/>
      <c r="AHI526" s="16"/>
      <c r="AHJ526" s="16"/>
      <c r="AHK526" s="16"/>
      <c r="AHL526" s="16"/>
      <c r="AHM526" s="16"/>
      <c r="AHN526" s="16"/>
      <c r="AHO526" s="16"/>
      <c r="AHP526" s="16"/>
      <c r="AHQ526" s="16"/>
      <c r="AHR526" s="16"/>
      <c r="AHS526" s="16"/>
      <c r="AHT526" s="16"/>
      <c r="AHU526" s="16"/>
      <c r="AHV526" s="16"/>
      <c r="AHW526" s="16"/>
      <c r="AHX526" s="16"/>
      <c r="AHY526" s="16"/>
      <c r="AHZ526" s="16"/>
      <c r="AIA526" s="16"/>
      <c r="AIB526" s="16"/>
      <c r="AIC526" s="16"/>
      <c r="AID526" s="16"/>
      <c r="AIE526" s="16"/>
      <c r="AIF526" s="16"/>
      <c r="AIG526" s="16"/>
      <c r="AIH526" s="16"/>
      <c r="AII526" s="16"/>
      <c r="AIJ526" s="16"/>
      <c r="AIK526" s="16"/>
      <c r="AIL526" s="16"/>
      <c r="AIM526" s="16"/>
      <c r="AIN526" s="16"/>
      <c r="AIO526" s="16"/>
      <c r="AIP526" s="16"/>
      <c r="AIQ526" s="16"/>
      <c r="AIR526" s="16"/>
      <c r="AIS526" s="16"/>
      <c r="AIT526" s="16"/>
      <c r="AIU526" s="16"/>
      <c r="AIV526" s="16"/>
      <c r="AIW526" s="16"/>
      <c r="AIX526" s="16"/>
      <c r="AIY526" s="16"/>
      <c r="AIZ526" s="16"/>
      <c r="AJA526" s="16"/>
      <c r="AJB526" s="16"/>
      <c r="AJC526" s="16"/>
      <c r="AJD526" s="16"/>
      <c r="AJE526" s="16"/>
      <c r="AJF526" s="16"/>
      <c r="AJG526" s="16"/>
      <c r="AJH526" s="16"/>
      <c r="AJI526" s="16"/>
      <c r="AJJ526" s="16"/>
      <c r="AJK526" s="16"/>
      <c r="AJL526" s="16"/>
      <c r="AJM526" s="16"/>
      <c r="AJN526" s="16"/>
      <c r="AJO526" s="16"/>
      <c r="AJP526" s="16"/>
      <c r="AJQ526" s="16"/>
      <c r="AJR526" s="16"/>
      <c r="AJS526" s="16"/>
      <c r="AJT526" s="16"/>
      <c r="AJU526" s="16"/>
      <c r="AJV526" s="16"/>
      <c r="AJW526" s="16"/>
      <c r="AJX526" s="16"/>
      <c r="AJY526" s="16"/>
      <c r="AJZ526" s="16"/>
      <c r="AKA526" s="16"/>
      <c r="AKB526" s="16"/>
      <c r="AKC526" s="16"/>
      <c r="AKD526" s="16"/>
      <c r="AKE526" s="16"/>
      <c r="AKF526" s="16"/>
      <c r="AKG526" s="16"/>
      <c r="AKH526" s="16"/>
      <c r="AKI526" s="16"/>
      <c r="AKJ526" s="16"/>
      <c r="AKK526" s="16"/>
      <c r="AKL526" s="16"/>
      <c r="AKM526" s="16"/>
      <c r="AKN526" s="16"/>
      <c r="AKO526" s="16"/>
      <c r="AKP526" s="16"/>
      <c r="AKQ526" s="16"/>
      <c r="AKR526" s="16"/>
      <c r="AKS526" s="16"/>
      <c r="AKT526" s="16"/>
      <c r="AKU526" s="16"/>
      <c r="AKV526" s="16"/>
      <c r="AKW526" s="16"/>
      <c r="AKX526" s="16"/>
      <c r="AKY526" s="16"/>
      <c r="AKZ526" s="16"/>
      <c r="ALA526" s="16"/>
      <c r="ALB526" s="16"/>
      <c r="ALC526" s="16"/>
      <c r="ALD526" s="16"/>
      <c r="ALE526" s="16"/>
      <c r="ALF526" s="16"/>
      <c r="ALG526" s="16"/>
      <c r="ALH526" s="16"/>
      <c r="ALI526" s="16"/>
      <c r="ALJ526" s="16"/>
      <c r="ALK526" s="16"/>
      <c r="ALL526" s="16"/>
      <c r="ALM526" s="16"/>
      <c r="ALN526" s="16"/>
      <c r="ALO526" s="16"/>
      <c r="ALP526" s="16"/>
      <c r="ALQ526" s="16"/>
      <c r="ALR526" s="16"/>
      <c r="ALS526" s="16"/>
      <c r="ALT526" s="16"/>
      <c r="ALU526" s="16"/>
      <c r="ALV526" s="16"/>
      <c r="ALW526" s="16"/>
      <c r="ALX526" s="16"/>
      <c r="ALY526" s="16"/>
      <c r="ALZ526" s="16"/>
      <c r="AMA526" s="16"/>
      <c r="AMB526" s="16"/>
      <c r="AMC526" s="16"/>
      <c r="AMD526" s="16"/>
      <c r="AME526" s="16"/>
      <c r="AMF526" s="16"/>
      <c r="AMG526" s="16"/>
      <c r="AMH526" s="16"/>
      <c r="AMI526" s="16"/>
      <c r="AMJ526" s="16"/>
      <c r="AMK526" s="16"/>
      <c r="AML526" s="16"/>
      <c r="AMM526" s="16"/>
      <c r="AMN526" s="16"/>
      <c r="AMO526" s="16"/>
      <c r="AMP526" s="16"/>
      <c r="AMQ526" s="16"/>
      <c r="AMR526" s="16"/>
      <c r="AMS526" s="16"/>
      <c r="AMT526" s="16"/>
      <c r="AMU526" s="16"/>
      <c r="AMV526" s="16"/>
      <c r="AMW526" s="16"/>
      <c r="AMX526" s="16"/>
      <c r="AMY526" s="16"/>
      <c r="AMZ526" s="16"/>
      <c r="ANA526" s="16"/>
      <c r="ANB526" s="16"/>
      <c r="ANC526" s="16"/>
      <c r="AND526" s="16"/>
      <c r="ANE526" s="16"/>
      <c r="ANF526" s="16"/>
      <c r="ANG526" s="16"/>
      <c r="ANH526" s="16"/>
      <c r="ANI526" s="16"/>
      <c r="ANJ526" s="16"/>
      <c r="ANK526" s="16"/>
      <c r="ANL526" s="16"/>
      <c r="ANM526" s="16"/>
      <c r="ANN526" s="16"/>
      <c r="ANO526" s="16"/>
      <c r="ANP526" s="16"/>
      <c r="ANQ526" s="16"/>
      <c r="ANR526" s="16"/>
      <c r="ANS526" s="16"/>
      <c r="ANT526" s="16"/>
      <c r="ANU526" s="16"/>
      <c r="ANV526" s="16"/>
      <c r="ANW526" s="16"/>
      <c r="ANX526" s="16"/>
      <c r="ANY526" s="16"/>
      <c r="ANZ526" s="16"/>
      <c r="AOA526" s="16"/>
      <c r="AOB526" s="16"/>
      <c r="AOC526" s="16"/>
      <c r="AOD526" s="16"/>
      <c r="AOE526" s="16"/>
      <c r="AOF526" s="16"/>
      <c r="AOG526" s="16"/>
      <c r="AOH526" s="16"/>
      <c r="AOI526" s="16"/>
      <c r="AOJ526" s="16"/>
      <c r="AOK526" s="16"/>
      <c r="AOL526" s="16"/>
      <c r="AOM526" s="16"/>
      <c r="AON526" s="16"/>
      <c r="AOO526" s="16"/>
      <c r="AOP526" s="16"/>
      <c r="AOQ526" s="16"/>
      <c r="AOR526" s="16"/>
      <c r="AOS526" s="16"/>
      <c r="AOT526" s="16"/>
      <c r="AOU526" s="16"/>
      <c r="AOV526" s="16"/>
      <c r="AOW526" s="16"/>
      <c r="AOX526" s="16"/>
      <c r="AOY526" s="16"/>
      <c r="AOZ526" s="16"/>
      <c r="APA526" s="16"/>
      <c r="APB526" s="16"/>
      <c r="APC526" s="16"/>
      <c r="APD526" s="16"/>
      <c r="APE526" s="16"/>
      <c r="APF526" s="16"/>
      <c r="APG526" s="16"/>
      <c r="APH526" s="16"/>
      <c r="API526" s="16"/>
      <c r="APJ526" s="16"/>
      <c r="APK526" s="16"/>
      <c r="APL526" s="16"/>
      <c r="APM526" s="16"/>
      <c r="APN526" s="16"/>
      <c r="APO526" s="16"/>
      <c r="APP526" s="16"/>
      <c r="APQ526" s="16"/>
      <c r="APR526" s="16"/>
      <c r="APS526" s="16"/>
      <c r="APT526" s="16"/>
      <c r="APU526" s="16"/>
      <c r="APV526" s="16"/>
      <c r="APW526" s="16"/>
      <c r="APX526" s="16"/>
      <c r="APY526" s="16"/>
      <c r="APZ526" s="16"/>
      <c r="AQA526" s="16"/>
      <c r="AQB526" s="16"/>
      <c r="AQC526" s="16"/>
      <c r="AQD526" s="16"/>
      <c r="AQE526" s="16"/>
      <c r="AQF526" s="16"/>
      <c r="AQG526" s="16"/>
      <c r="AQH526" s="16"/>
      <c r="AQI526" s="16"/>
      <c r="AQJ526" s="16"/>
      <c r="AQK526" s="16"/>
      <c r="AQL526" s="16"/>
      <c r="AQM526" s="16"/>
      <c r="AQN526" s="16"/>
      <c r="AQO526" s="16"/>
      <c r="AQP526" s="16"/>
      <c r="AQQ526" s="16"/>
      <c r="AQR526" s="16"/>
      <c r="AQS526" s="16"/>
      <c r="AQT526" s="16"/>
      <c r="AQU526" s="16"/>
      <c r="AQV526" s="16"/>
      <c r="AQW526" s="16"/>
      <c r="AQX526" s="16"/>
      <c r="AQY526" s="16"/>
      <c r="AQZ526" s="16"/>
      <c r="ARA526" s="16"/>
      <c r="ARB526" s="16"/>
      <c r="ARC526" s="16"/>
      <c r="ARD526" s="16"/>
      <c r="ARE526" s="16"/>
      <c r="ARF526" s="16"/>
      <c r="ARG526" s="16"/>
      <c r="ARH526" s="16"/>
      <c r="ARI526" s="16"/>
      <c r="ARJ526" s="16"/>
      <c r="ARK526" s="16"/>
      <c r="ARL526" s="16"/>
      <c r="ARM526" s="16"/>
      <c r="ARN526" s="16"/>
      <c r="ARO526" s="16"/>
      <c r="ARP526" s="16"/>
      <c r="ARQ526" s="16"/>
      <c r="ARR526" s="16"/>
      <c r="ARS526" s="16"/>
      <c r="ART526" s="16"/>
      <c r="ARU526" s="16"/>
      <c r="ARV526" s="16"/>
      <c r="ARW526" s="16"/>
      <c r="ARX526" s="16"/>
      <c r="ARY526" s="16"/>
      <c r="ARZ526" s="16"/>
      <c r="ASA526" s="16"/>
      <c r="ASB526" s="16"/>
      <c r="ASC526" s="16"/>
      <c r="ASD526" s="16"/>
      <c r="ASE526" s="16"/>
      <c r="ASF526" s="16"/>
      <c r="ASG526" s="16"/>
      <c r="ASH526" s="16"/>
      <c r="ASI526" s="16"/>
      <c r="ASJ526" s="16"/>
      <c r="ASK526" s="16"/>
      <c r="ASL526" s="16"/>
      <c r="ASM526" s="16"/>
      <c r="ASN526" s="16"/>
      <c r="ASO526" s="16"/>
      <c r="ASP526" s="16"/>
      <c r="ASQ526" s="16"/>
      <c r="ASR526" s="16"/>
      <c r="ASS526" s="16"/>
      <c r="AST526" s="16"/>
      <c r="ASU526" s="16"/>
      <c r="ASV526" s="16"/>
      <c r="ASW526" s="16"/>
      <c r="ASX526" s="16"/>
      <c r="ASY526" s="16"/>
      <c r="ASZ526" s="16"/>
      <c r="ATA526" s="16"/>
      <c r="ATB526" s="16"/>
      <c r="ATC526" s="16"/>
      <c r="ATD526" s="16"/>
      <c r="ATE526" s="16"/>
      <c r="ATF526" s="16"/>
      <c r="ATG526" s="16"/>
      <c r="ATH526" s="16"/>
      <c r="ATI526" s="16"/>
      <c r="ATJ526" s="16"/>
      <c r="ATK526" s="16"/>
      <c r="ATL526" s="16"/>
      <c r="ATM526" s="16"/>
      <c r="ATN526" s="16"/>
      <c r="ATO526" s="16"/>
      <c r="ATP526" s="16"/>
      <c r="ATQ526" s="16"/>
      <c r="ATR526" s="16"/>
      <c r="ATS526" s="16"/>
      <c r="ATT526" s="16"/>
      <c r="ATU526" s="16"/>
      <c r="ATV526" s="16"/>
      <c r="ATW526" s="16"/>
      <c r="ATX526" s="16"/>
      <c r="ATY526" s="16"/>
      <c r="ATZ526" s="16"/>
      <c r="AUA526" s="16"/>
      <c r="AUB526" s="16"/>
      <c r="AUC526" s="16"/>
      <c r="AUD526" s="16"/>
      <c r="AUE526" s="16"/>
      <c r="AUF526" s="16"/>
      <c r="AUG526" s="16"/>
      <c r="AUH526" s="16"/>
      <c r="AUI526" s="16"/>
      <c r="AUJ526" s="16"/>
      <c r="AUK526" s="16"/>
      <c r="AUL526" s="16"/>
      <c r="AUM526" s="16"/>
      <c r="AUN526" s="16"/>
      <c r="AUO526" s="16"/>
      <c r="AUP526" s="16"/>
      <c r="AUQ526" s="16"/>
      <c r="AUR526" s="16"/>
      <c r="AUS526" s="16"/>
      <c r="AUT526" s="16"/>
      <c r="AUU526" s="16"/>
      <c r="AUV526" s="16"/>
      <c r="AUW526" s="16"/>
      <c r="AUX526" s="16"/>
      <c r="AUY526" s="16"/>
      <c r="AUZ526" s="16"/>
      <c r="AVA526" s="16"/>
      <c r="AVB526" s="16"/>
      <c r="AVC526" s="16"/>
      <c r="AVD526" s="16"/>
      <c r="AVE526" s="16"/>
      <c r="AVF526" s="16"/>
      <c r="AVG526" s="16"/>
      <c r="AVH526" s="16"/>
      <c r="AVI526" s="16"/>
      <c r="AVJ526" s="16"/>
      <c r="AVK526" s="16"/>
      <c r="AVL526" s="16"/>
      <c r="AVM526" s="16"/>
      <c r="AVN526" s="16"/>
      <c r="AVO526" s="16"/>
      <c r="AVP526" s="16"/>
      <c r="AVQ526" s="16"/>
      <c r="AVR526" s="16"/>
      <c r="AVS526" s="16"/>
      <c r="AVT526" s="16"/>
      <c r="AVU526" s="16"/>
      <c r="AVV526" s="16"/>
      <c r="AVW526" s="16"/>
      <c r="AVX526" s="16"/>
      <c r="AVY526" s="16"/>
      <c r="AVZ526" s="16"/>
      <c r="AWA526" s="16"/>
      <c r="AWB526" s="16"/>
      <c r="AWC526" s="16"/>
      <c r="AWD526" s="16"/>
      <c r="AWE526" s="16"/>
      <c r="AWF526" s="16"/>
      <c r="AWG526" s="16"/>
      <c r="AWH526" s="16"/>
      <c r="AWI526" s="16"/>
      <c r="AWJ526" s="16"/>
      <c r="AWK526" s="16"/>
      <c r="AWL526" s="16"/>
      <c r="AWM526" s="16"/>
      <c r="AWN526" s="16"/>
      <c r="AWO526" s="16"/>
      <c r="AWP526" s="16"/>
      <c r="AWQ526" s="16"/>
      <c r="AWR526" s="16"/>
      <c r="AWS526" s="16"/>
      <c r="AWT526" s="16"/>
      <c r="AWU526" s="16"/>
      <c r="AWV526" s="16"/>
      <c r="AWW526" s="16"/>
      <c r="AWX526" s="16"/>
      <c r="AWY526" s="16"/>
      <c r="AWZ526" s="16"/>
      <c r="AXA526" s="16"/>
      <c r="AXB526" s="16"/>
      <c r="AXC526" s="16"/>
      <c r="AXD526" s="16"/>
      <c r="AXE526" s="16"/>
      <c r="AXF526" s="16"/>
      <c r="AXG526" s="16"/>
      <c r="AXH526" s="16"/>
      <c r="AXI526" s="16"/>
      <c r="AXJ526" s="16"/>
      <c r="AXK526" s="16"/>
      <c r="AXL526" s="16"/>
      <c r="AXM526" s="16"/>
      <c r="AXN526" s="16"/>
      <c r="AXO526" s="16"/>
      <c r="AXP526" s="16"/>
      <c r="AXQ526" s="16"/>
      <c r="AXR526" s="16"/>
      <c r="AXS526" s="16"/>
      <c r="AXT526" s="16"/>
      <c r="AXU526" s="16"/>
      <c r="AXV526" s="16"/>
      <c r="AXW526" s="16"/>
      <c r="AXX526" s="16"/>
      <c r="AXY526" s="16"/>
      <c r="AXZ526" s="16"/>
      <c r="AYA526" s="16"/>
      <c r="AYB526" s="16"/>
      <c r="AYC526" s="16"/>
      <c r="AYD526" s="16"/>
      <c r="AYE526" s="16"/>
      <c r="AYF526" s="16"/>
      <c r="AYG526" s="16"/>
      <c r="AYH526" s="16"/>
      <c r="AYI526" s="16"/>
      <c r="AYJ526" s="16"/>
      <c r="AYK526" s="16"/>
      <c r="AYL526" s="16"/>
      <c r="AYM526" s="16"/>
      <c r="AYN526" s="16"/>
      <c r="AYO526" s="16"/>
      <c r="AYP526" s="16"/>
      <c r="AYQ526" s="16"/>
      <c r="AYR526" s="16"/>
      <c r="AYS526" s="16"/>
      <c r="AYT526" s="16"/>
      <c r="AYU526" s="16"/>
      <c r="AYV526" s="16"/>
      <c r="AYW526" s="16"/>
      <c r="AYX526" s="16"/>
      <c r="AYY526" s="16"/>
      <c r="AYZ526" s="16"/>
      <c r="AZA526" s="16"/>
      <c r="AZB526" s="16"/>
      <c r="AZC526" s="16"/>
      <c r="AZD526" s="16"/>
      <c r="AZE526" s="16"/>
      <c r="AZF526" s="16"/>
      <c r="AZG526" s="16"/>
      <c r="AZH526" s="16"/>
      <c r="AZI526" s="16"/>
      <c r="AZJ526" s="16"/>
      <c r="AZK526" s="16"/>
      <c r="AZL526" s="16"/>
      <c r="AZM526" s="16"/>
      <c r="AZN526" s="16"/>
      <c r="AZO526" s="16"/>
      <c r="AZP526" s="16"/>
      <c r="AZQ526" s="16"/>
      <c r="AZR526" s="16"/>
      <c r="AZS526" s="16"/>
      <c r="AZT526" s="16"/>
      <c r="AZU526" s="16"/>
      <c r="AZV526" s="16"/>
      <c r="AZW526" s="16"/>
      <c r="AZX526" s="16"/>
      <c r="AZY526" s="16"/>
      <c r="AZZ526" s="16"/>
      <c r="BAA526" s="16"/>
      <c r="BAB526" s="16"/>
      <c r="BAC526" s="16"/>
      <c r="BAD526" s="16"/>
      <c r="BAE526" s="16"/>
      <c r="BAF526" s="16"/>
      <c r="BAG526" s="16"/>
      <c r="BAH526" s="16"/>
      <c r="BAI526" s="16"/>
      <c r="BAJ526" s="16"/>
      <c r="BAK526" s="16"/>
      <c r="BAL526" s="16"/>
      <c r="BAM526" s="16"/>
      <c r="BAN526" s="16"/>
      <c r="BAO526" s="16"/>
      <c r="BAP526" s="16"/>
      <c r="BAQ526" s="16"/>
      <c r="BAR526" s="16"/>
      <c r="BAS526" s="16"/>
      <c r="BAT526" s="16"/>
      <c r="BAU526" s="16"/>
      <c r="BAV526" s="16"/>
      <c r="BAW526" s="16"/>
      <c r="BAX526" s="16"/>
      <c r="BAY526" s="16"/>
      <c r="BAZ526" s="16"/>
      <c r="BBA526" s="16"/>
      <c r="BBB526" s="16"/>
      <c r="BBC526" s="16"/>
      <c r="BBD526" s="16"/>
      <c r="BBE526" s="16"/>
      <c r="BBF526" s="16"/>
      <c r="BBG526" s="16"/>
      <c r="BBH526" s="16"/>
      <c r="BBI526" s="16"/>
      <c r="BBJ526" s="16"/>
      <c r="BBK526" s="16"/>
      <c r="BBL526" s="16"/>
      <c r="BBM526" s="16"/>
      <c r="BBN526" s="16"/>
      <c r="BBO526" s="16"/>
      <c r="BBP526" s="16"/>
      <c r="BBQ526" s="16"/>
      <c r="BBR526" s="16"/>
      <c r="BBS526" s="16"/>
      <c r="BBT526" s="16"/>
      <c r="BBU526" s="16"/>
      <c r="BBV526" s="16"/>
      <c r="BBW526" s="16"/>
      <c r="BBX526" s="16"/>
      <c r="BBY526" s="16"/>
      <c r="BBZ526" s="16"/>
      <c r="BCA526" s="16"/>
      <c r="BCB526" s="16"/>
      <c r="BCC526" s="16"/>
      <c r="BCD526" s="16"/>
      <c r="BCE526" s="16"/>
      <c r="BCF526" s="16"/>
      <c r="BCG526" s="16"/>
      <c r="BCH526" s="16"/>
      <c r="BCI526" s="16"/>
      <c r="BCJ526" s="16"/>
      <c r="BCK526" s="16"/>
      <c r="BCL526" s="16"/>
      <c r="BCM526" s="16"/>
      <c r="BCN526" s="16"/>
      <c r="BCO526" s="16"/>
      <c r="BCP526" s="16"/>
      <c r="BCQ526" s="16"/>
      <c r="BCR526" s="16"/>
      <c r="BCS526" s="16"/>
      <c r="BCT526" s="16"/>
      <c r="BCU526" s="16"/>
      <c r="BCV526" s="16"/>
      <c r="BCW526" s="16"/>
      <c r="BCX526" s="16"/>
      <c r="BCY526" s="16"/>
      <c r="BCZ526" s="16"/>
      <c r="BDA526" s="16"/>
      <c r="BDB526" s="16"/>
      <c r="BDC526" s="16"/>
      <c r="BDD526" s="16"/>
      <c r="BDE526" s="16"/>
      <c r="BDF526" s="16"/>
      <c r="BDG526" s="16"/>
      <c r="BDH526" s="16"/>
      <c r="BDI526" s="16"/>
      <c r="BDJ526" s="16"/>
      <c r="BDK526" s="16"/>
      <c r="BDL526" s="16"/>
      <c r="BDM526" s="16"/>
      <c r="BDN526" s="16"/>
      <c r="BDO526" s="16"/>
      <c r="BDP526" s="16"/>
      <c r="BDQ526" s="16"/>
      <c r="BDR526" s="16"/>
      <c r="BDS526" s="16"/>
      <c r="BDT526" s="16"/>
      <c r="BDU526" s="16"/>
      <c r="BDV526" s="16"/>
      <c r="BDW526" s="16"/>
      <c r="BDX526" s="16"/>
      <c r="BDY526" s="16"/>
      <c r="BDZ526" s="16"/>
      <c r="BEA526" s="16"/>
      <c r="BEB526" s="16"/>
      <c r="BEC526" s="16"/>
      <c r="BED526" s="16"/>
      <c r="BEE526" s="16"/>
      <c r="BEF526" s="16"/>
      <c r="BEG526" s="16"/>
      <c r="BEH526" s="16"/>
      <c r="BEI526" s="16"/>
      <c r="BEJ526" s="16"/>
      <c r="BEK526" s="16"/>
      <c r="BEL526" s="16"/>
      <c r="BEM526" s="16"/>
      <c r="BEN526" s="16"/>
      <c r="BEO526" s="16"/>
      <c r="BEP526" s="16"/>
      <c r="BEQ526" s="16"/>
      <c r="BER526" s="16"/>
      <c r="BES526" s="16"/>
      <c r="BET526" s="16"/>
      <c r="BEU526" s="16"/>
      <c r="BEV526" s="16"/>
      <c r="BEW526" s="16"/>
      <c r="BEX526" s="16"/>
      <c r="BEY526" s="16"/>
      <c r="BEZ526" s="16"/>
      <c r="BFA526" s="16"/>
      <c r="BFB526" s="16"/>
      <c r="BFC526" s="16"/>
      <c r="BFD526" s="16"/>
      <c r="BFE526" s="16"/>
      <c r="BFF526" s="16"/>
      <c r="BFG526" s="16"/>
      <c r="BFH526" s="16"/>
      <c r="BFI526" s="16"/>
      <c r="BFJ526" s="16"/>
      <c r="BFK526" s="16"/>
      <c r="BFL526" s="16"/>
      <c r="BFM526" s="16"/>
      <c r="BFN526" s="16"/>
      <c r="BFO526" s="16"/>
      <c r="BFP526" s="16"/>
      <c r="BFQ526" s="16"/>
      <c r="BFR526" s="16"/>
      <c r="BFS526" s="16"/>
      <c r="BFT526" s="16"/>
      <c r="BFU526" s="16"/>
      <c r="BFV526" s="16"/>
      <c r="BFW526" s="16"/>
      <c r="BFX526" s="16"/>
      <c r="BFY526" s="16"/>
      <c r="BFZ526" s="16"/>
      <c r="BGA526" s="16"/>
      <c r="BGB526" s="16"/>
      <c r="BGC526" s="16"/>
      <c r="BGD526" s="16"/>
      <c r="BGE526" s="16"/>
      <c r="BGF526" s="16"/>
      <c r="BGG526" s="16"/>
      <c r="BGH526" s="16"/>
      <c r="BGI526" s="16"/>
      <c r="BGJ526" s="16"/>
      <c r="BGK526" s="16"/>
      <c r="BGL526" s="16"/>
      <c r="BGM526" s="16"/>
      <c r="BGN526" s="16"/>
      <c r="BGO526" s="16"/>
      <c r="BGP526" s="16"/>
      <c r="BGQ526" s="16"/>
      <c r="BGR526" s="16"/>
      <c r="BGS526" s="16"/>
      <c r="BGT526" s="16"/>
      <c r="BGU526" s="16"/>
      <c r="BGV526" s="16"/>
      <c r="BGW526" s="16"/>
      <c r="BGX526" s="16"/>
      <c r="BGY526" s="16"/>
      <c r="BGZ526" s="16"/>
      <c r="BHA526" s="16"/>
      <c r="BHB526" s="16"/>
      <c r="BHC526" s="16"/>
      <c r="BHD526" s="16"/>
      <c r="BHE526" s="16"/>
      <c r="BHF526" s="16"/>
      <c r="BHG526" s="16"/>
      <c r="BHH526" s="16"/>
      <c r="BHI526" s="16"/>
      <c r="BHJ526" s="16"/>
      <c r="BHK526" s="16"/>
      <c r="BHL526" s="16"/>
      <c r="BHM526" s="16"/>
      <c r="BHN526" s="16"/>
      <c r="BHO526" s="16"/>
      <c r="BHP526" s="16"/>
      <c r="BHQ526" s="16"/>
      <c r="BHR526" s="16"/>
      <c r="BHS526" s="16"/>
      <c r="BHT526" s="16"/>
      <c r="BHU526" s="16"/>
      <c r="BHV526" s="16"/>
      <c r="BHW526" s="16"/>
      <c r="BHX526" s="16"/>
      <c r="BHY526" s="16"/>
      <c r="BHZ526" s="16"/>
      <c r="BIA526" s="16"/>
      <c r="BIB526" s="16"/>
      <c r="BIC526" s="16"/>
      <c r="BID526" s="16"/>
      <c r="BIE526" s="16"/>
      <c r="BIF526" s="16"/>
      <c r="BIG526" s="16"/>
      <c r="BIH526" s="16"/>
      <c r="BII526" s="16"/>
      <c r="BIJ526" s="16"/>
      <c r="BIK526" s="16"/>
      <c r="BIL526" s="16"/>
      <c r="BIM526" s="16"/>
      <c r="BIN526" s="16"/>
      <c r="BIO526" s="16"/>
      <c r="BIP526" s="16"/>
      <c r="BIQ526" s="16"/>
      <c r="BIR526" s="16"/>
      <c r="BIS526" s="16"/>
      <c r="BIT526" s="16"/>
      <c r="BIU526" s="16"/>
      <c r="BIV526" s="16"/>
      <c r="BIW526" s="16"/>
      <c r="BIX526" s="16"/>
      <c r="BIY526" s="16"/>
      <c r="BIZ526" s="16"/>
      <c r="BJA526" s="16"/>
      <c r="BJB526" s="16"/>
      <c r="BJC526" s="16"/>
      <c r="BJD526" s="16"/>
      <c r="BJE526" s="16"/>
      <c r="BJF526" s="16"/>
      <c r="BJG526" s="16"/>
      <c r="BJH526" s="16"/>
      <c r="BJI526" s="16"/>
      <c r="BJJ526" s="16"/>
      <c r="BJK526" s="16"/>
      <c r="BJL526" s="16"/>
      <c r="BJM526" s="16"/>
      <c r="BJN526" s="16"/>
      <c r="BJO526" s="16"/>
      <c r="BJP526" s="16"/>
      <c r="BJQ526" s="16"/>
      <c r="BJR526" s="16"/>
      <c r="BJS526" s="16"/>
      <c r="BJT526" s="16"/>
      <c r="BJU526" s="16"/>
      <c r="BJV526" s="16"/>
      <c r="BJW526" s="16"/>
      <c r="BJX526" s="16"/>
      <c r="BJY526" s="16"/>
      <c r="BJZ526" s="16"/>
      <c r="BKA526" s="16"/>
      <c r="BKB526" s="16"/>
      <c r="BKC526" s="16"/>
      <c r="BKD526" s="16"/>
      <c r="BKE526" s="16"/>
      <c r="BKF526" s="16"/>
      <c r="BKG526" s="16"/>
      <c r="BKH526" s="16"/>
      <c r="BKI526" s="16"/>
      <c r="BKJ526" s="16"/>
      <c r="BKK526" s="16"/>
      <c r="BKL526" s="16"/>
      <c r="BKM526" s="16"/>
      <c r="BKN526" s="16"/>
      <c r="BKO526" s="16"/>
      <c r="BKP526" s="16"/>
      <c r="BKQ526" s="16"/>
      <c r="BKR526" s="16"/>
      <c r="BKS526" s="16"/>
      <c r="BKT526" s="16"/>
      <c r="BKU526" s="16"/>
      <c r="BKV526" s="16"/>
      <c r="BKW526" s="16"/>
      <c r="BKX526" s="16"/>
      <c r="BKY526" s="16"/>
      <c r="BKZ526" s="16"/>
      <c r="BLA526" s="16"/>
      <c r="BLB526" s="16"/>
      <c r="BLC526" s="16"/>
      <c r="BLD526" s="16"/>
      <c r="BLE526" s="16"/>
      <c r="BLF526" s="16"/>
      <c r="BLG526" s="16"/>
      <c r="BLH526" s="16"/>
      <c r="BLI526" s="16"/>
      <c r="BLJ526" s="16"/>
      <c r="BLK526" s="16"/>
      <c r="BLL526" s="16"/>
      <c r="BLM526" s="16"/>
      <c r="BLN526" s="16"/>
      <c r="BLO526" s="16"/>
      <c r="BLP526" s="16"/>
      <c r="BLQ526" s="16"/>
      <c r="BLR526" s="16"/>
      <c r="BLS526" s="16"/>
      <c r="BLT526" s="16"/>
      <c r="BLU526" s="16"/>
      <c r="BLV526" s="16"/>
      <c r="BLW526" s="16"/>
      <c r="BLX526" s="16"/>
      <c r="BLY526" s="16"/>
      <c r="BLZ526" s="16"/>
      <c r="BMA526" s="16"/>
      <c r="BMB526" s="16"/>
      <c r="BMC526" s="16"/>
      <c r="BMD526" s="16"/>
      <c r="BME526" s="16"/>
      <c r="BMF526" s="16"/>
      <c r="BMG526" s="16"/>
      <c r="BMH526" s="16"/>
      <c r="BMI526" s="16"/>
      <c r="BMJ526" s="16"/>
      <c r="BMK526" s="16"/>
      <c r="BML526" s="16"/>
      <c r="BMM526" s="16"/>
      <c r="BMN526" s="16"/>
      <c r="BMO526" s="16"/>
    </row>
    <row r="527" spans="1:1705" customFormat="1">
      <c r="A527" s="580" t="s">
        <v>1508</v>
      </c>
      <c r="B527" s="581"/>
      <c r="C527" s="581" t="s">
        <v>1508</v>
      </c>
      <c r="D527" s="582" t="s">
        <v>1192</v>
      </c>
      <c r="E527" s="780" t="s">
        <v>1193</v>
      </c>
      <c r="F527" s="780" t="s">
        <v>173</v>
      </c>
      <c r="G527" s="780"/>
      <c r="H527" s="780">
        <v>2</v>
      </c>
      <c r="I527" s="780"/>
      <c r="J527" s="856">
        <v>59.362947046999999</v>
      </c>
      <c r="K527" s="856">
        <v>24.764141415000001</v>
      </c>
      <c r="L527" s="871" t="s">
        <v>1254</v>
      </c>
      <c r="M527" s="898"/>
      <c r="N527" s="911" t="s">
        <v>1509</v>
      </c>
      <c r="O527" s="780" t="s">
        <v>1131</v>
      </c>
      <c r="P527" s="780"/>
      <c r="Q527" s="467">
        <v>525</v>
      </c>
      <c r="R527" s="467">
        <v>525</v>
      </c>
      <c r="T527" s="461"/>
      <c r="U527" s="1155"/>
      <c r="V527" s="709"/>
      <c r="W527" s="461"/>
    </row>
    <row r="528" spans="1:1705" customFormat="1">
      <c r="A528" s="580" t="s">
        <v>1510</v>
      </c>
      <c r="B528" s="581"/>
      <c r="C528" s="581" t="s">
        <v>1510</v>
      </c>
      <c r="D528" s="582" t="s">
        <v>1192</v>
      </c>
      <c r="E528" s="780" t="s">
        <v>1193</v>
      </c>
      <c r="F528" s="780" t="s">
        <v>173</v>
      </c>
      <c r="G528" s="780"/>
      <c r="H528" s="780">
        <v>2</v>
      </c>
      <c r="I528" s="780"/>
      <c r="J528" s="856">
        <v>59.3624396660001</v>
      </c>
      <c r="K528" s="856">
        <v>24.7639143530001</v>
      </c>
      <c r="L528" s="871" t="s">
        <v>1254</v>
      </c>
      <c r="M528" s="898"/>
      <c r="N528" s="911" t="s">
        <v>1511</v>
      </c>
      <c r="O528" s="780" t="s">
        <v>1131</v>
      </c>
      <c r="P528" s="780"/>
      <c r="Q528" s="467">
        <v>526</v>
      </c>
      <c r="R528" s="467">
        <v>526</v>
      </c>
      <c r="T528" s="461"/>
      <c r="U528" s="1155"/>
      <c r="V528" s="709"/>
      <c r="W528" s="461"/>
    </row>
    <row r="529" spans="1:1705" s="1164" customFormat="1">
      <c r="A529" s="580" t="s">
        <v>1512</v>
      </c>
      <c r="B529" s="581"/>
      <c r="C529" s="581" t="s">
        <v>1512</v>
      </c>
      <c r="D529" s="582" t="s">
        <v>1192</v>
      </c>
      <c r="E529" s="780" t="s">
        <v>1193</v>
      </c>
      <c r="F529" s="780" t="s">
        <v>173</v>
      </c>
      <c r="G529" s="780"/>
      <c r="H529" s="780">
        <v>2</v>
      </c>
      <c r="I529" s="780"/>
      <c r="J529" s="856">
        <v>59.362006823000101</v>
      </c>
      <c r="K529" s="856">
        <v>24.7654004870001</v>
      </c>
      <c r="L529" s="871" t="s">
        <v>1254</v>
      </c>
      <c r="M529" s="898"/>
      <c r="N529" s="911" t="s">
        <v>1513</v>
      </c>
      <c r="O529" s="780" t="s">
        <v>1131</v>
      </c>
      <c r="P529" s="780"/>
      <c r="Q529" s="467">
        <v>527</v>
      </c>
      <c r="R529" s="467">
        <v>527</v>
      </c>
      <c r="S529"/>
      <c r="T529" s="461"/>
      <c r="U529" s="1155"/>
      <c r="V529" s="709"/>
      <c r="W529" s="461"/>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c r="CX529" s="16"/>
      <c r="CY529" s="16"/>
      <c r="CZ529" s="16"/>
      <c r="DA529" s="16"/>
      <c r="DB529" s="16"/>
      <c r="DC529" s="16"/>
      <c r="DD529" s="16"/>
      <c r="DE529" s="16"/>
      <c r="DF529" s="16"/>
      <c r="DG529" s="16"/>
      <c r="DH529" s="16"/>
      <c r="DI529" s="16"/>
      <c r="DJ529" s="16"/>
      <c r="DK529" s="16"/>
      <c r="DL529" s="16"/>
      <c r="DM529" s="16"/>
      <c r="DN529" s="16"/>
      <c r="DO529" s="16"/>
      <c r="DP529" s="16"/>
      <c r="DQ529" s="16"/>
      <c r="DR529" s="16"/>
      <c r="DS529" s="16"/>
      <c r="DT529" s="16"/>
      <c r="DU529" s="16"/>
      <c r="DV529" s="16"/>
      <c r="DW529" s="16"/>
      <c r="DX529" s="16"/>
      <c r="DY529" s="16"/>
      <c r="DZ529" s="16"/>
      <c r="EA529" s="16"/>
      <c r="EB529" s="16"/>
      <c r="EC529" s="16"/>
      <c r="ED529" s="16"/>
      <c r="EE529" s="16"/>
      <c r="EF529" s="16"/>
      <c r="EG529" s="16"/>
      <c r="EH529" s="16"/>
      <c r="EI529" s="16"/>
      <c r="EJ529" s="16"/>
      <c r="EK529" s="16"/>
      <c r="EL529" s="16"/>
      <c r="EM529" s="16"/>
      <c r="EN529" s="16"/>
      <c r="EO529" s="16"/>
      <c r="EP529" s="16"/>
      <c r="EQ529" s="16"/>
      <c r="ER529" s="16"/>
      <c r="ES529" s="16"/>
      <c r="ET529" s="16"/>
      <c r="EU529" s="16"/>
      <c r="EV529" s="16"/>
      <c r="EW529" s="16"/>
      <c r="EX529" s="16"/>
      <c r="EY529" s="16"/>
      <c r="EZ529" s="16"/>
      <c r="FA529" s="16"/>
      <c r="FB529" s="16"/>
      <c r="FC529" s="16"/>
      <c r="FD529" s="16"/>
      <c r="FE529" s="16"/>
      <c r="FF529" s="16"/>
      <c r="FG529" s="16"/>
      <c r="FH529" s="16"/>
      <c r="FI529" s="16"/>
      <c r="FJ529" s="16"/>
      <c r="FK529" s="16"/>
      <c r="FL529" s="16"/>
      <c r="FM529" s="16"/>
      <c r="FN529" s="16"/>
      <c r="FO529" s="16"/>
      <c r="FP529" s="16"/>
      <c r="FQ529" s="16"/>
      <c r="FR529" s="16"/>
      <c r="FS529" s="16"/>
      <c r="FT529" s="16"/>
      <c r="FU529" s="16"/>
      <c r="FV529" s="16"/>
      <c r="FW529" s="16"/>
      <c r="FX529" s="16"/>
      <c r="FY529" s="16"/>
      <c r="FZ529" s="16"/>
      <c r="GA529" s="16"/>
      <c r="GB529" s="16"/>
      <c r="GC529" s="16"/>
      <c r="GD529" s="16"/>
      <c r="GE529" s="16"/>
      <c r="GF529" s="16"/>
      <c r="GG529" s="16"/>
      <c r="GH529" s="16"/>
      <c r="GI529" s="16"/>
      <c r="GJ529" s="16"/>
      <c r="GK529" s="16"/>
      <c r="GL529" s="16"/>
      <c r="GM529" s="16"/>
      <c r="GN529" s="16"/>
      <c r="GO529" s="16"/>
      <c r="GP529" s="16"/>
      <c r="GQ529" s="16"/>
      <c r="GR529" s="16"/>
      <c r="GS529" s="16"/>
      <c r="GT529" s="16"/>
      <c r="GU529" s="16"/>
      <c r="GV529" s="16"/>
      <c r="GW529" s="16"/>
      <c r="GX529" s="16"/>
      <c r="GY529" s="16"/>
      <c r="GZ529" s="16"/>
      <c r="HA529" s="16"/>
      <c r="HB529" s="16"/>
      <c r="HC529" s="16"/>
      <c r="HD529" s="16"/>
      <c r="HE529" s="16"/>
      <c r="HF529" s="16"/>
      <c r="HG529" s="16"/>
      <c r="HH529" s="16"/>
      <c r="HI529" s="16"/>
      <c r="HJ529" s="16"/>
      <c r="HK529" s="16"/>
      <c r="HL529" s="16"/>
      <c r="HM529" s="16"/>
      <c r="HN529" s="16"/>
      <c r="HO529" s="16"/>
      <c r="HP529" s="16"/>
      <c r="HQ529" s="16"/>
      <c r="HR529" s="16"/>
      <c r="HS529" s="16"/>
      <c r="HT529" s="16"/>
      <c r="HU529" s="16"/>
      <c r="HV529" s="16"/>
      <c r="HW529" s="16"/>
      <c r="HX529" s="16"/>
      <c r="HY529" s="16"/>
      <c r="HZ529" s="16"/>
      <c r="IA529" s="16"/>
      <c r="IB529" s="16"/>
      <c r="IC529" s="16"/>
      <c r="ID529" s="16"/>
      <c r="IE529" s="16"/>
      <c r="IF529" s="16"/>
      <c r="IG529" s="16"/>
      <c r="IH529" s="16"/>
      <c r="II529" s="16"/>
      <c r="IJ529" s="16"/>
      <c r="IK529" s="16"/>
      <c r="IL529" s="16"/>
      <c r="IM529" s="16"/>
      <c r="IN529" s="16"/>
      <c r="IO529" s="16"/>
      <c r="IP529" s="16"/>
      <c r="IQ529" s="16"/>
      <c r="IR529" s="16"/>
      <c r="IS529" s="16"/>
      <c r="IT529" s="16"/>
      <c r="IU529" s="16"/>
      <c r="IV529" s="16"/>
      <c r="IW529" s="16"/>
      <c r="IX529" s="16"/>
      <c r="IY529" s="16"/>
      <c r="IZ529" s="16"/>
      <c r="JA529" s="16"/>
      <c r="JB529" s="16"/>
      <c r="JC529" s="16"/>
      <c r="JD529" s="16"/>
      <c r="JE529" s="16"/>
      <c r="JF529" s="16"/>
      <c r="JG529" s="16"/>
      <c r="JH529" s="16"/>
      <c r="JI529" s="16"/>
      <c r="JJ529" s="16"/>
      <c r="JK529" s="16"/>
      <c r="JL529" s="16"/>
      <c r="JM529" s="16"/>
      <c r="JN529" s="16"/>
      <c r="JO529" s="16"/>
      <c r="JP529" s="16"/>
      <c r="JQ529" s="16"/>
      <c r="JR529" s="16"/>
      <c r="JS529" s="16"/>
      <c r="JT529" s="16"/>
      <c r="JU529" s="16"/>
      <c r="JV529" s="16"/>
      <c r="JW529" s="16"/>
      <c r="JX529" s="16"/>
      <c r="JY529" s="16"/>
      <c r="JZ529" s="16"/>
      <c r="KA529" s="16"/>
      <c r="KB529" s="16"/>
      <c r="KC529" s="16"/>
      <c r="KD529" s="16"/>
      <c r="KE529" s="16"/>
      <c r="KF529" s="16"/>
      <c r="KG529" s="16"/>
      <c r="KH529" s="16"/>
      <c r="KI529" s="16"/>
      <c r="KJ529" s="16"/>
      <c r="KK529" s="16"/>
      <c r="KL529" s="16"/>
      <c r="KM529" s="16"/>
      <c r="KN529" s="16"/>
      <c r="KO529" s="16"/>
      <c r="KP529" s="16"/>
      <c r="KQ529" s="16"/>
      <c r="KR529" s="16"/>
      <c r="KS529" s="16"/>
      <c r="KT529" s="16"/>
      <c r="KU529" s="16"/>
      <c r="KV529" s="16"/>
      <c r="KW529" s="16"/>
      <c r="KX529" s="16"/>
      <c r="KY529" s="16"/>
      <c r="KZ529" s="16"/>
      <c r="LA529" s="16"/>
      <c r="LB529" s="16"/>
      <c r="LC529" s="16"/>
      <c r="LD529" s="16"/>
      <c r="LE529" s="16"/>
      <c r="LF529" s="16"/>
      <c r="LG529" s="16"/>
      <c r="LH529" s="16"/>
      <c r="LI529" s="16"/>
      <c r="LJ529" s="16"/>
      <c r="LK529" s="16"/>
      <c r="LL529" s="16"/>
      <c r="LM529" s="16"/>
      <c r="LN529" s="16"/>
      <c r="LO529" s="16"/>
      <c r="LP529" s="16"/>
      <c r="LQ529" s="16"/>
      <c r="LR529" s="16"/>
      <c r="LS529" s="16"/>
      <c r="LT529" s="16"/>
      <c r="LU529" s="16"/>
      <c r="LV529" s="16"/>
      <c r="LW529" s="16"/>
      <c r="LX529" s="16"/>
      <c r="LY529" s="16"/>
      <c r="LZ529" s="16"/>
      <c r="MA529" s="16"/>
      <c r="MB529" s="16"/>
      <c r="MC529" s="16"/>
      <c r="MD529" s="16"/>
      <c r="ME529" s="16"/>
      <c r="MF529" s="16"/>
      <c r="MG529" s="16"/>
      <c r="MH529" s="16"/>
      <c r="MI529" s="16"/>
      <c r="MJ529" s="16"/>
      <c r="MK529" s="16"/>
      <c r="ML529" s="16"/>
      <c r="MM529" s="16"/>
      <c r="MN529" s="16"/>
      <c r="MO529" s="16"/>
      <c r="MP529" s="16"/>
      <c r="MQ529" s="16"/>
      <c r="MR529" s="16"/>
      <c r="MS529" s="16"/>
      <c r="MT529" s="16"/>
      <c r="MU529" s="16"/>
      <c r="MV529" s="16"/>
      <c r="MW529" s="16"/>
      <c r="MX529" s="16"/>
      <c r="MY529" s="16"/>
      <c r="MZ529" s="16"/>
      <c r="NA529" s="16"/>
      <c r="NB529" s="16"/>
      <c r="NC529" s="16"/>
      <c r="ND529" s="16"/>
      <c r="NE529" s="16"/>
      <c r="NF529" s="16"/>
      <c r="NG529" s="16"/>
      <c r="NH529" s="16"/>
      <c r="NI529" s="16"/>
      <c r="NJ529" s="16"/>
      <c r="NK529" s="16"/>
      <c r="NL529" s="16"/>
      <c r="NM529" s="16"/>
      <c r="NN529" s="16"/>
      <c r="NO529" s="16"/>
      <c r="NP529" s="16"/>
      <c r="NQ529" s="16"/>
      <c r="NR529" s="16"/>
      <c r="NS529" s="16"/>
      <c r="NT529" s="16"/>
      <c r="NU529" s="16"/>
      <c r="NV529" s="16"/>
      <c r="NW529" s="16"/>
      <c r="NX529" s="16"/>
      <c r="NY529" s="16"/>
      <c r="NZ529" s="16"/>
      <c r="OA529" s="16"/>
      <c r="OB529" s="16"/>
      <c r="OC529" s="16"/>
      <c r="OD529" s="16"/>
      <c r="OE529" s="16"/>
      <c r="OF529" s="16"/>
      <c r="OG529" s="16"/>
      <c r="OH529" s="16"/>
      <c r="OI529" s="16"/>
      <c r="OJ529" s="16"/>
      <c r="OK529" s="16"/>
      <c r="OL529" s="16"/>
      <c r="OM529" s="16"/>
      <c r="ON529" s="16"/>
      <c r="OO529" s="16"/>
      <c r="OP529" s="16"/>
      <c r="OQ529" s="16"/>
      <c r="OR529" s="16"/>
      <c r="OS529" s="16"/>
      <c r="OT529" s="16"/>
      <c r="OU529" s="16"/>
      <c r="OV529" s="16"/>
      <c r="OW529" s="16"/>
      <c r="OX529" s="16"/>
      <c r="OY529" s="16"/>
      <c r="OZ529" s="16"/>
      <c r="PA529" s="16"/>
      <c r="PB529" s="16"/>
      <c r="PC529" s="16"/>
      <c r="PD529" s="16"/>
      <c r="PE529" s="16"/>
      <c r="PF529" s="16"/>
      <c r="PG529" s="16"/>
      <c r="PH529" s="16"/>
      <c r="PI529" s="16"/>
      <c r="PJ529" s="16"/>
      <c r="PK529" s="16"/>
      <c r="PL529" s="16"/>
      <c r="PM529" s="16"/>
      <c r="PN529" s="16"/>
      <c r="PO529" s="16"/>
      <c r="PP529" s="16"/>
      <c r="PQ529" s="16"/>
      <c r="PR529" s="16"/>
      <c r="PS529" s="16"/>
      <c r="PT529" s="16"/>
      <c r="PU529" s="16"/>
      <c r="PV529" s="16"/>
      <c r="PW529" s="16"/>
      <c r="PX529" s="16"/>
      <c r="PY529" s="16"/>
      <c r="PZ529" s="16"/>
      <c r="QA529" s="16"/>
      <c r="QB529" s="16"/>
      <c r="QC529" s="16"/>
      <c r="QD529" s="16"/>
      <c r="QE529" s="16"/>
      <c r="QF529" s="16"/>
      <c r="QG529" s="16"/>
      <c r="QH529" s="16"/>
      <c r="QI529" s="16"/>
      <c r="QJ529" s="16"/>
      <c r="QK529" s="16"/>
      <c r="QL529" s="16"/>
      <c r="QM529" s="16"/>
      <c r="QN529" s="16"/>
      <c r="QO529" s="16"/>
      <c r="QP529" s="16"/>
      <c r="QQ529" s="16"/>
      <c r="QR529" s="16"/>
      <c r="QS529" s="16"/>
      <c r="QT529" s="16"/>
      <c r="QU529" s="16"/>
      <c r="QV529" s="16"/>
      <c r="QW529" s="16"/>
      <c r="QX529" s="16"/>
      <c r="QY529" s="16"/>
      <c r="QZ529" s="16"/>
      <c r="RA529" s="16"/>
      <c r="RB529" s="16"/>
      <c r="RC529" s="16"/>
      <c r="RD529" s="16"/>
      <c r="RE529" s="16"/>
      <c r="RF529" s="16"/>
      <c r="RG529" s="16"/>
      <c r="RH529" s="16"/>
      <c r="RI529" s="16"/>
      <c r="RJ529" s="16"/>
      <c r="RK529" s="16"/>
      <c r="RL529" s="16"/>
      <c r="RM529" s="16"/>
      <c r="RN529" s="16"/>
      <c r="RO529" s="16"/>
      <c r="RP529" s="16"/>
      <c r="RQ529" s="16"/>
      <c r="RR529" s="16"/>
      <c r="RS529" s="16"/>
      <c r="RT529" s="16"/>
      <c r="RU529" s="16"/>
      <c r="RV529" s="16"/>
      <c r="RW529" s="16"/>
      <c r="RX529" s="16"/>
      <c r="RY529" s="16"/>
      <c r="RZ529" s="16"/>
      <c r="SA529" s="16"/>
      <c r="SB529" s="16"/>
      <c r="SC529" s="16"/>
      <c r="SD529" s="16"/>
      <c r="SE529" s="16"/>
      <c r="SF529" s="16"/>
      <c r="SG529" s="16"/>
      <c r="SH529" s="16"/>
      <c r="SI529" s="16"/>
      <c r="SJ529" s="16"/>
      <c r="SK529" s="16"/>
      <c r="SL529" s="16"/>
      <c r="SM529" s="16"/>
      <c r="SN529" s="16"/>
      <c r="SO529" s="16"/>
      <c r="SP529" s="16"/>
      <c r="SQ529" s="16"/>
      <c r="SR529" s="16"/>
      <c r="SS529" s="16"/>
      <c r="ST529" s="16"/>
      <c r="SU529" s="16"/>
      <c r="SV529" s="16"/>
      <c r="SW529" s="16"/>
      <c r="SX529" s="16"/>
      <c r="SY529" s="16"/>
      <c r="SZ529" s="16"/>
      <c r="TA529" s="16"/>
      <c r="TB529" s="16"/>
      <c r="TC529" s="16"/>
      <c r="TD529" s="16"/>
      <c r="TE529" s="16"/>
      <c r="TF529" s="16"/>
      <c r="TG529" s="16"/>
      <c r="TH529" s="16"/>
      <c r="TI529" s="16"/>
      <c r="TJ529" s="16"/>
      <c r="TK529" s="16"/>
      <c r="TL529" s="16"/>
      <c r="TM529" s="16"/>
      <c r="TN529" s="16"/>
      <c r="TO529" s="16"/>
      <c r="TP529" s="16"/>
      <c r="TQ529" s="16"/>
      <c r="TR529" s="16"/>
      <c r="TS529" s="16"/>
      <c r="TT529" s="16"/>
      <c r="TU529" s="16"/>
      <c r="TV529" s="16"/>
      <c r="TW529" s="16"/>
      <c r="TX529" s="16"/>
      <c r="TY529" s="16"/>
      <c r="TZ529" s="16"/>
      <c r="UA529" s="16"/>
      <c r="UB529" s="16"/>
      <c r="UC529" s="16"/>
      <c r="UD529" s="16"/>
      <c r="UE529" s="16"/>
      <c r="UF529" s="16"/>
      <c r="UG529" s="16"/>
      <c r="UH529" s="16"/>
      <c r="UI529" s="16"/>
      <c r="UJ529" s="16"/>
      <c r="UK529" s="16"/>
      <c r="UL529" s="16"/>
      <c r="UM529" s="16"/>
      <c r="UN529" s="16"/>
      <c r="UO529" s="16"/>
      <c r="UP529" s="16"/>
      <c r="UQ529" s="16"/>
      <c r="UR529" s="16"/>
      <c r="US529" s="16"/>
      <c r="UT529" s="16"/>
      <c r="UU529" s="16"/>
      <c r="UV529" s="16"/>
      <c r="UW529" s="16"/>
      <c r="UX529" s="16"/>
      <c r="UY529" s="16"/>
      <c r="UZ529" s="16"/>
      <c r="VA529" s="16"/>
      <c r="VB529" s="16"/>
      <c r="VC529" s="16"/>
      <c r="VD529" s="16"/>
      <c r="VE529" s="16"/>
      <c r="VF529" s="16"/>
      <c r="VG529" s="16"/>
      <c r="VH529" s="16"/>
      <c r="VI529" s="16"/>
      <c r="VJ529" s="16"/>
      <c r="VK529" s="16"/>
      <c r="VL529" s="16"/>
      <c r="VM529" s="16"/>
      <c r="VN529" s="16"/>
      <c r="VO529" s="16"/>
      <c r="VP529" s="16"/>
      <c r="VQ529" s="16"/>
      <c r="VR529" s="16"/>
      <c r="VS529" s="16"/>
      <c r="VT529" s="16"/>
      <c r="VU529" s="16"/>
      <c r="VV529" s="16"/>
      <c r="VW529" s="16"/>
      <c r="VX529" s="16"/>
      <c r="VY529" s="16"/>
      <c r="VZ529" s="16"/>
      <c r="WA529" s="16"/>
      <c r="WB529" s="16"/>
      <c r="WC529" s="16"/>
      <c r="WD529" s="16"/>
      <c r="WE529" s="16"/>
      <c r="WF529" s="16"/>
      <c r="WG529" s="16"/>
      <c r="WH529" s="16"/>
      <c r="WI529" s="16"/>
      <c r="WJ529" s="16"/>
      <c r="WK529" s="16"/>
      <c r="WL529" s="16"/>
      <c r="WM529" s="16"/>
      <c r="WN529" s="16"/>
      <c r="WO529" s="16"/>
      <c r="WP529" s="16"/>
      <c r="WQ529" s="16"/>
      <c r="WR529" s="16"/>
      <c r="WS529" s="16"/>
      <c r="WT529" s="16"/>
      <c r="WU529" s="16"/>
      <c r="WV529" s="16"/>
      <c r="WW529" s="16"/>
      <c r="WX529" s="16"/>
      <c r="WY529" s="16"/>
      <c r="WZ529" s="16"/>
      <c r="XA529" s="16"/>
      <c r="XB529" s="16"/>
      <c r="XC529" s="16"/>
      <c r="XD529" s="16"/>
      <c r="XE529" s="16"/>
      <c r="XF529" s="16"/>
      <c r="XG529" s="16"/>
      <c r="XH529" s="16"/>
      <c r="XI529" s="16"/>
      <c r="XJ529" s="16"/>
      <c r="XK529" s="16"/>
      <c r="XL529" s="16"/>
      <c r="XM529" s="16"/>
      <c r="XN529" s="16"/>
      <c r="XO529" s="16"/>
      <c r="XP529" s="16"/>
      <c r="XQ529" s="16"/>
      <c r="XR529" s="16"/>
      <c r="XS529" s="16"/>
      <c r="XT529" s="16"/>
      <c r="XU529" s="16"/>
      <c r="XV529" s="16"/>
      <c r="XW529" s="16"/>
      <c r="XX529" s="16"/>
      <c r="XY529" s="16"/>
      <c r="XZ529" s="16"/>
      <c r="YA529" s="16"/>
      <c r="YB529" s="16"/>
      <c r="YC529" s="16"/>
      <c r="YD529" s="16"/>
      <c r="YE529" s="16"/>
      <c r="YF529" s="16"/>
      <c r="YG529" s="16"/>
      <c r="YH529" s="16"/>
      <c r="YI529" s="16"/>
      <c r="YJ529" s="16"/>
      <c r="YK529" s="16"/>
      <c r="YL529" s="16"/>
      <c r="YM529" s="16"/>
      <c r="YN529" s="16"/>
      <c r="YO529" s="16"/>
      <c r="YP529" s="16"/>
      <c r="YQ529" s="16"/>
      <c r="YR529" s="16"/>
      <c r="YS529" s="16"/>
      <c r="YT529" s="16"/>
      <c r="YU529" s="16"/>
      <c r="YV529" s="16"/>
      <c r="YW529" s="16"/>
      <c r="YX529" s="16"/>
      <c r="YY529" s="16"/>
      <c r="YZ529" s="16"/>
      <c r="ZA529" s="16"/>
      <c r="ZB529" s="16"/>
      <c r="ZC529" s="16"/>
      <c r="ZD529" s="16"/>
      <c r="ZE529" s="16"/>
      <c r="ZF529" s="16"/>
      <c r="ZG529" s="16"/>
      <c r="ZH529" s="16"/>
      <c r="ZI529" s="16"/>
      <c r="ZJ529" s="16"/>
      <c r="ZK529" s="16"/>
      <c r="ZL529" s="16"/>
      <c r="ZM529" s="16"/>
      <c r="ZN529" s="16"/>
      <c r="ZO529" s="16"/>
      <c r="ZP529" s="16"/>
      <c r="ZQ529" s="16"/>
      <c r="ZR529" s="16"/>
      <c r="ZS529" s="16"/>
      <c r="ZT529" s="16"/>
      <c r="ZU529" s="16"/>
      <c r="ZV529" s="16"/>
      <c r="ZW529" s="16"/>
      <c r="ZX529" s="16"/>
      <c r="ZY529" s="16"/>
      <c r="ZZ529" s="16"/>
      <c r="AAA529" s="16"/>
      <c r="AAB529" s="16"/>
      <c r="AAC529" s="16"/>
      <c r="AAD529" s="16"/>
      <c r="AAE529" s="16"/>
      <c r="AAF529" s="16"/>
      <c r="AAG529" s="16"/>
      <c r="AAH529" s="16"/>
      <c r="AAI529" s="16"/>
      <c r="AAJ529" s="16"/>
      <c r="AAK529" s="16"/>
      <c r="AAL529" s="16"/>
      <c r="AAM529" s="16"/>
      <c r="AAN529" s="16"/>
      <c r="AAO529" s="16"/>
      <c r="AAP529" s="16"/>
      <c r="AAQ529" s="16"/>
      <c r="AAR529" s="16"/>
      <c r="AAS529" s="16"/>
      <c r="AAT529" s="16"/>
      <c r="AAU529" s="16"/>
      <c r="AAV529" s="16"/>
      <c r="AAW529" s="16"/>
      <c r="AAX529" s="16"/>
      <c r="AAY529" s="16"/>
      <c r="AAZ529" s="16"/>
      <c r="ABA529" s="16"/>
      <c r="ABB529" s="16"/>
      <c r="ABC529" s="16"/>
      <c r="ABD529" s="16"/>
      <c r="ABE529" s="16"/>
      <c r="ABF529" s="16"/>
      <c r="ABG529" s="16"/>
      <c r="ABH529" s="16"/>
      <c r="ABI529" s="16"/>
      <c r="ABJ529" s="16"/>
      <c r="ABK529" s="16"/>
      <c r="ABL529" s="16"/>
      <c r="ABM529" s="16"/>
      <c r="ABN529" s="16"/>
      <c r="ABO529" s="16"/>
      <c r="ABP529" s="16"/>
      <c r="ABQ529" s="16"/>
      <c r="ABR529" s="16"/>
      <c r="ABS529" s="16"/>
      <c r="ABT529" s="16"/>
      <c r="ABU529" s="16"/>
      <c r="ABV529" s="16"/>
      <c r="ABW529" s="16"/>
      <c r="ABX529" s="16"/>
      <c r="ABY529" s="16"/>
      <c r="ABZ529" s="16"/>
      <c r="ACA529" s="16"/>
      <c r="ACB529" s="16"/>
      <c r="ACC529" s="16"/>
      <c r="ACD529" s="16"/>
      <c r="ACE529" s="16"/>
      <c r="ACF529" s="16"/>
      <c r="ACG529" s="16"/>
      <c r="ACH529" s="16"/>
      <c r="ACI529" s="16"/>
      <c r="ACJ529" s="16"/>
      <c r="ACK529" s="16"/>
      <c r="ACL529" s="16"/>
      <c r="ACM529" s="16"/>
      <c r="ACN529" s="16"/>
      <c r="ACO529" s="16"/>
      <c r="ACP529" s="16"/>
      <c r="ACQ529" s="16"/>
      <c r="ACR529" s="16"/>
      <c r="ACS529" s="16"/>
      <c r="ACT529" s="16"/>
      <c r="ACU529" s="16"/>
      <c r="ACV529" s="16"/>
      <c r="ACW529" s="16"/>
      <c r="ACX529" s="16"/>
      <c r="ACY529" s="16"/>
      <c r="ACZ529" s="16"/>
      <c r="ADA529" s="16"/>
      <c r="ADB529" s="16"/>
      <c r="ADC529" s="16"/>
      <c r="ADD529" s="16"/>
      <c r="ADE529" s="16"/>
      <c r="ADF529" s="16"/>
      <c r="ADG529" s="16"/>
      <c r="ADH529" s="16"/>
      <c r="ADI529" s="16"/>
      <c r="ADJ529" s="16"/>
      <c r="ADK529" s="16"/>
      <c r="ADL529" s="16"/>
      <c r="ADM529" s="16"/>
      <c r="ADN529" s="16"/>
      <c r="ADO529" s="16"/>
      <c r="ADP529" s="16"/>
      <c r="ADQ529" s="16"/>
      <c r="ADR529" s="16"/>
      <c r="ADS529" s="16"/>
      <c r="ADT529" s="16"/>
      <c r="ADU529" s="16"/>
      <c r="ADV529" s="16"/>
      <c r="ADW529" s="16"/>
      <c r="ADX529" s="16"/>
      <c r="ADY529" s="16"/>
      <c r="ADZ529" s="16"/>
      <c r="AEA529" s="16"/>
      <c r="AEB529" s="16"/>
      <c r="AEC529" s="16"/>
      <c r="AED529" s="16"/>
      <c r="AEE529" s="16"/>
      <c r="AEF529" s="16"/>
      <c r="AEG529" s="16"/>
      <c r="AEH529" s="16"/>
      <c r="AEI529" s="16"/>
      <c r="AEJ529" s="16"/>
      <c r="AEK529" s="16"/>
      <c r="AEL529" s="16"/>
      <c r="AEM529" s="16"/>
      <c r="AEN529" s="16"/>
      <c r="AEO529" s="16"/>
      <c r="AEP529" s="16"/>
      <c r="AEQ529" s="16"/>
      <c r="AER529" s="16"/>
      <c r="AES529" s="16"/>
      <c r="AET529" s="16"/>
      <c r="AEU529" s="16"/>
      <c r="AEV529" s="16"/>
      <c r="AEW529" s="16"/>
      <c r="AEX529" s="16"/>
      <c r="AEY529" s="16"/>
      <c r="AEZ529" s="16"/>
      <c r="AFA529" s="16"/>
      <c r="AFB529" s="16"/>
      <c r="AFC529" s="16"/>
      <c r="AFD529" s="16"/>
      <c r="AFE529" s="16"/>
      <c r="AFF529" s="16"/>
      <c r="AFG529" s="16"/>
      <c r="AFH529" s="16"/>
      <c r="AFI529" s="16"/>
      <c r="AFJ529" s="16"/>
      <c r="AFK529" s="16"/>
      <c r="AFL529" s="16"/>
      <c r="AFM529" s="16"/>
      <c r="AFN529" s="16"/>
      <c r="AFO529" s="16"/>
      <c r="AFP529" s="16"/>
      <c r="AFQ529" s="16"/>
      <c r="AFR529" s="16"/>
      <c r="AFS529" s="16"/>
      <c r="AFT529" s="16"/>
      <c r="AFU529" s="16"/>
      <c r="AFV529" s="16"/>
      <c r="AFW529" s="16"/>
      <c r="AFX529" s="16"/>
      <c r="AFY529" s="16"/>
      <c r="AFZ529" s="16"/>
      <c r="AGA529" s="16"/>
      <c r="AGB529" s="16"/>
      <c r="AGC529" s="16"/>
      <c r="AGD529" s="16"/>
      <c r="AGE529" s="16"/>
      <c r="AGF529" s="16"/>
      <c r="AGG529" s="16"/>
      <c r="AGH529" s="16"/>
      <c r="AGI529" s="16"/>
      <c r="AGJ529" s="16"/>
      <c r="AGK529" s="16"/>
      <c r="AGL529" s="16"/>
      <c r="AGM529" s="16"/>
      <c r="AGN529" s="16"/>
      <c r="AGO529" s="16"/>
      <c r="AGP529" s="16"/>
      <c r="AGQ529" s="16"/>
      <c r="AGR529" s="16"/>
      <c r="AGS529" s="16"/>
      <c r="AGT529" s="16"/>
      <c r="AGU529" s="16"/>
      <c r="AGV529" s="16"/>
      <c r="AGW529" s="16"/>
      <c r="AGX529" s="16"/>
      <c r="AGY529" s="16"/>
      <c r="AGZ529" s="16"/>
      <c r="AHA529" s="16"/>
      <c r="AHB529" s="16"/>
      <c r="AHC529" s="16"/>
      <c r="AHD529" s="16"/>
      <c r="AHE529" s="16"/>
      <c r="AHF529" s="16"/>
      <c r="AHG529" s="16"/>
      <c r="AHH529" s="16"/>
      <c r="AHI529" s="16"/>
      <c r="AHJ529" s="16"/>
      <c r="AHK529" s="16"/>
      <c r="AHL529" s="16"/>
      <c r="AHM529" s="16"/>
      <c r="AHN529" s="16"/>
      <c r="AHO529" s="16"/>
      <c r="AHP529" s="16"/>
      <c r="AHQ529" s="16"/>
      <c r="AHR529" s="16"/>
      <c r="AHS529" s="16"/>
      <c r="AHT529" s="16"/>
      <c r="AHU529" s="16"/>
      <c r="AHV529" s="16"/>
      <c r="AHW529" s="16"/>
      <c r="AHX529" s="16"/>
      <c r="AHY529" s="16"/>
      <c r="AHZ529" s="16"/>
      <c r="AIA529" s="16"/>
      <c r="AIB529" s="16"/>
      <c r="AIC529" s="16"/>
      <c r="AID529" s="16"/>
      <c r="AIE529" s="16"/>
      <c r="AIF529" s="16"/>
      <c r="AIG529" s="16"/>
      <c r="AIH529" s="16"/>
      <c r="AII529" s="16"/>
      <c r="AIJ529" s="16"/>
      <c r="AIK529" s="16"/>
      <c r="AIL529" s="16"/>
      <c r="AIM529" s="16"/>
      <c r="AIN529" s="16"/>
      <c r="AIO529" s="16"/>
      <c r="AIP529" s="16"/>
      <c r="AIQ529" s="16"/>
      <c r="AIR529" s="16"/>
      <c r="AIS529" s="16"/>
      <c r="AIT529" s="16"/>
      <c r="AIU529" s="16"/>
      <c r="AIV529" s="16"/>
      <c r="AIW529" s="16"/>
      <c r="AIX529" s="16"/>
      <c r="AIY529" s="16"/>
      <c r="AIZ529" s="16"/>
      <c r="AJA529" s="16"/>
      <c r="AJB529" s="16"/>
      <c r="AJC529" s="16"/>
      <c r="AJD529" s="16"/>
      <c r="AJE529" s="16"/>
      <c r="AJF529" s="16"/>
      <c r="AJG529" s="16"/>
      <c r="AJH529" s="16"/>
      <c r="AJI529" s="16"/>
      <c r="AJJ529" s="16"/>
      <c r="AJK529" s="16"/>
      <c r="AJL529" s="16"/>
      <c r="AJM529" s="16"/>
      <c r="AJN529" s="16"/>
      <c r="AJO529" s="16"/>
      <c r="AJP529" s="16"/>
      <c r="AJQ529" s="16"/>
      <c r="AJR529" s="16"/>
      <c r="AJS529" s="16"/>
      <c r="AJT529" s="16"/>
      <c r="AJU529" s="16"/>
      <c r="AJV529" s="16"/>
      <c r="AJW529" s="16"/>
      <c r="AJX529" s="16"/>
      <c r="AJY529" s="16"/>
      <c r="AJZ529" s="16"/>
      <c r="AKA529" s="16"/>
      <c r="AKB529" s="16"/>
      <c r="AKC529" s="16"/>
      <c r="AKD529" s="16"/>
      <c r="AKE529" s="16"/>
      <c r="AKF529" s="16"/>
      <c r="AKG529" s="16"/>
      <c r="AKH529" s="16"/>
      <c r="AKI529" s="16"/>
      <c r="AKJ529" s="16"/>
      <c r="AKK529" s="16"/>
      <c r="AKL529" s="16"/>
      <c r="AKM529" s="16"/>
      <c r="AKN529" s="16"/>
      <c r="AKO529" s="16"/>
      <c r="AKP529" s="16"/>
      <c r="AKQ529" s="16"/>
      <c r="AKR529" s="16"/>
      <c r="AKS529" s="16"/>
      <c r="AKT529" s="16"/>
      <c r="AKU529" s="16"/>
      <c r="AKV529" s="16"/>
      <c r="AKW529" s="16"/>
      <c r="AKX529" s="16"/>
      <c r="AKY529" s="16"/>
      <c r="AKZ529" s="16"/>
      <c r="ALA529" s="16"/>
      <c r="ALB529" s="16"/>
      <c r="ALC529" s="16"/>
      <c r="ALD529" s="16"/>
      <c r="ALE529" s="16"/>
      <c r="ALF529" s="16"/>
      <c r="ALG529" s="16"/>
      <c r="ALH529" s="16"/>
      <c r="ALI529" s="16"/>
      <c r="ALJ529" s="16"/>
      <c r="ALK529" s="16"/>
      <c r="ALL529" s="16"/>
      <c r="ALM529" s="16"/>
      <c r="ALN529" s="16"/>
      <c r="ALO529" s="16"/>
      <c r="ALP529" s="16"/>
      <c r="ALQ529" s="16"/>
      <c r="ALR529" s="16"/>
      <c r="ALS529" s="16"/>
      <c r="ALT529" s="16"/>
      <c r="ALU529" s="16"/>
      <c r="ALV529" s="16"/>
      <c r="ALW529" s="16"/>
      <c r="ALX529" s="16"/>
      <c r="ALY529" s="16"/>
      <c r="ALZ529" s="16"/>
      <c r="AMA529" s="16"/>
      <c r="AMB529" s="16"/>
      <c r="AMC529" s="16"/>
      <c r="AMD529" s="16"/>
      <c r="AME529" s="16"/>
      <c r="AMF529" s="16"/>
      <c r="AMG529" s="16"/>
      <c r="AMH529" s="16"/>
      <c r="AMI529" s="16"/>
      <c r="AMJ529" s="16"/>
      <c r="AMK529" s="16"/>
      <c r="AML529" s="16"/>
      <c r="AMM529" s="16"/>
      <c r="AMN529" s="16"/>
      <c r="AMO529" s="16"/>
      <c r="AMP529" s="16"/>
      <c r="AMQ529" s="16"/>
      <c r="AMR529" s="16"/>
      <c r="AMS529" s="16"/>
      <c r="AMT529" s="16"/>
      <c r="AMU529" s="16"/>
      <c r="AMV529" s="16"/>
      <c r="AMW529" s="16"/>
      <c r="AMX529" s="16"/>
      <c r="AMY529" s="16"/>
      <c r="AMZ529" s="16"/>
      <c r="ANA529" s="16"/>
      <c r="ANB529" s="16"/>
      <c r="ANC529" s="16"/>
      <c r="AND529" s="16"/>
      <c r="ANE529" s="16"/>
      <c r="ANF529" s="16"/>
      <c r="ANG529" s="16"/>
      <c r="ANH529" s="16"/>
      <c r="ANI529" s="16"/>
      <c r="ANJ529" s="16"/>
      <c r="ANK529" s="16"/>
      <c r="ANL529" s="16"/>
      <c r="ANM529" s="16"/>
      <c r="ANN529" s="16"/>
      <c r="ANO529" s="16"/>
      <c r="ANP529" s="16"/>
      <c r="ANQ529" s="16"/>
      <c r="ANR529" s="16"/>
      <c r="ANS529" s="16"/>
      <c r="ANT529" s="16"/>
      <c r="ANU529" s="16"/>
      <c r="ANV529" s="16"/>
      <c r="ANW529" s="16"/>
      <c r="ANX529" s="16"/>
      <c r="ANY529" s="16"/>
      <c r="ANZ529" s="16"/>
      <c r="AOA529" s="16"/>
      <c r="AOB529" s="16"/>
      <c r="AOC529" s="16"/>
      <c r="AOD529" s="16"/>
      <c r="AOE529" s="16"/>
      <c r="AOF529" s="16"/>
      <c r="AOG529" s="16"/>
      <c r="AOH529" s="16"/>
      <c r="AOI529" s="16"/>
      <c r="AOJ529" s="16"/>
      <c r="AOK529" s="16"/>
      <c r="AOL529" s="16"/>
      <c r="AOM529" s="16"/>
      <c r="AON529" s="16"/>
      <c r="AOO529" s="16"/>
      <c r="AOP529" s="16"/>
      <c r="AOQ529" s="16"/>
      <c r="AOR529" s="16"/>
      <c r="AOS529" s="16"/>
      <c r="AOT529" s="16"/>
      <c r="AOU529" s="16"/>
      <c r="AOV529" s="16"/>
      <c r="AOW529" s="16"/>
      <c r="AOX529" s="16"/>
      <c r="AOY529" s="16"/>
      <c r="AOZ529" s="16"/>
      <c r="APA529" s="16"/>
      <c r="APB529" s="16"/>
      <c r="APC529" s="16"/>
      <c r="APD529" s="16"/>
      <c r="APE529" s="16"/>
      <c r="APF529" s="16"/>
      <c r="APG529" s="16"/>
      <c r="APH529" s="16"/>
      <c r="API529" s="16"/>
      <c r="APJ529" s="16"/>
      <c r="APK529" s="16"/>
      <c r="APL529" s="16"/>
      <c r="APM529" s="16"/>
      <c r="APN529" s="16"/>
      <c r="APO529" s="16"/>
      <c r="APP529" s="16"/>
      <c r="APQ529" s="16"/>
      <c r="APR529" s="16"/>
      <c r="APS529" s="16"/>
      <c r="APT529" s="16"/>
      <c r="APU529" s="16"/>
      <c r="APV529" s="16"/>
      <c r="APW529" s="16"/>
      <c r="APX529" s="16"/>
      <c r="APY529" s="16"/>
      <c r="APZ529" s="16"/>
      <c r="AQA529" s="16"/>
      <c r="AQB529" s="16"/>
      <c r="AQC529" s="16"/>
      <c r="AQD529" s="16"/>
      <c r="AQE529" s="16"/>
      <c r="AQF529" s="16"/>
      <c r="AQG529" s="16"/>
      <c r="AQH529" s="16"/>
      <c r="AQI529" s="16"/>
      <c r="AQJ529" s="16"/>
      <c r="AQK529" s="16"/>
      <c r="AQL529" s="16"/>
      <c r="AQM529" s="16"/>
      <c r="AQN529" s="16"/>
      <c r="AQO529" s="16"/>
      <c r="AQP529" s="16"/>
      <c r="AQQ529" s="16"/>
      <c r="AQR529" s="16"/>
      <c r="AQS529" s="16"/>
      <c r="AQT529" s="16"/>
      <c r="AQU529" s="16"/>
      <c r="AQV529" s="16"/>
      <c r="AQW529" s="16"/>
      <c r="AQX529" s="16"/>
      <c r="AQY529" s="16"/>
      <c r="AQZ529" s="16"/>
      <c r="ARA529" s="16"/>
      <c r="ARB529" s="16"/>
      <c r="ARC529" s="16"/>
      <c r="ARD529" s="16"/>
      <c r="ARE529" s="16"/>
      <c r="ARF529" s="16"/>
      <c r="ARG529" s="16"/>
      <c r="ARH529" s="16"/>
      <c r="ARI529" s="16"/>
      <c r="ARJ529" s="16"/>
      <c r="ARK529" s="16"/>
      <c r="ARL529" s="16"/>
      <c r="ARM529" s="16"/>
      <c r="ARN529" s="16"/>
      <c r="ARO529" s="16"/>
      <c r="ARP529" s="16"/>
      <c r="ARQ529" s="16"/>
      <c r="ARR529" s="16"/>
      <c r="ARS529" s="16"/>
      <c r="ART529" s="16"/>
      <c r="ARU529" s="16"/>
      <c r="ARV529" s="16"/>
      <c r="ARW529" s="16"/>
      <c r="ARX529" s="16"/>
      <c r="ARY529" s="16"/>
      <c r="ARZ529" s="16"/>
      <c r="ASA529" s="16"/>
      <c r="ASB529" s="16"/>
      <c r="ASC529" s="16"/>
      <c r="ASD529" s="16"/>
      <c r="ASE529" s="16"/>
      <c r="ASF529" s="16"/>
      <c r="ASG529" s="16"/>
      <c r="ASH529" s="16"/>
      <c r="ASI529" s="16"/>
      <c r="ASJ529" s="16"/>
      <c r="ASK529" s="16"/>
      <c r="ASL529" s="16"/>
      <c r="ASM529" s="16"/>
      <c r="ASN529" s="16"/>
      <c r="ASO529" s="16"/>
      <c r="ASP529" s="16"/>
      <c r="ASQ529" s="16"/>
      <c r="ASR529" s="16"/>
      <c r="ASS529" s="16"/>
      <c r="AST529" s="16"/>
      <c r="ASU529" s="16"/>
      <c r="ASV529" s="16"/>
      <c r="ASW529" s="16"/>
      <c r="ASX529" s="16"/>
      <c r="ASY529" s="16"/>
      <c r="ASZ529" s="16"/>
      <c r="ATA529" s="16"/>
      <c r="ATB529" s="16"/>
      <c r="ATC529" s="16"/>
      <c r="ATD529" s="16"/>
      <c r="ATE529" s="16"/>
      <c r="ATF529" s="16"/>
      <c r="ATG529" s="16"/>
      <c r="ATH529" s="16"/>
      <c r="ATI529" s="16"/>
      <c r="ATJ529" s="16"/>
      <c r="ATK529" s="16"/>
      <c r="ATL529" s="16"/>
      <c r="ATM529" s="16"/>
      <c r="ATN529" s="16"/>
      <c r="ATO529" s="16"/>
      <c r="ATP529" s="16"/>
      <c r="ATQ529" s="16"/>
      <c r="ATR529" s="16"/>
      <c r="ATS529" s="16"/>
      <c r="ATT529" s="16"/>
      <c r="ATU529" s="16"/>
      <c r="ATV529" s="16"/>
      <c r="ATW529" s="16"/>
      <c r="ATX529" s="16"/>
      <c r="ATY529" s="16"/>
      <c r="ATZ529" s="16"/>
      <c r="AUA529" s="16"/>
      <c r="AUB529" s="16"/>
      <c r="AUC529" s="16"/>
      <c r="AUD529" s="16"/>
      <c r="AUE529" s="16"/>
      <c r="AUF529" s="16"/>
      <c r="AUG529" s="16"/>
      <c r="AUH529" s="16"/>
      <c r="AUI529" s="16"/>
      <c r="AUJ529" s="16"/>
      <c r="AUK529" s="16"/>
      <c r="AUL529" s="16"/>
      <c r="AUM529" s="16"/>
      <c r="AUN529" s="16"/>
      <c r="AUO529" s="16"/>
      <c r="AUP529" s="16"/>
      <c r="AUQ529" s="16"/>
      <c r="AUR529" s="16"/>
      <c r="AUS529" s="16"/>
      <c r="AUT529" s="16"/>
      <c r="AUU529" s="16"/>
      <c r="AUV529" s="16"/>
      <c r="AUW529" s="16"/>
      <c r="AUX529" s="16"/>
      <c r="AUY529" s="16"/>
      <c r="AUZ529" s="16"/>
      <c r="AVA529" s="16"/>
      <c r="AVB529" s="16"/>
      <c r="AVC529" s="16"/>
      <c r="AVD529" s="16"/>
      <c r="AVE529" s="16"/>
      <c r="AVF529" s="16"/>
      <c r="AVG529" s="16"/>
      <c r="AVH529" s="16"/>
      <c r="AVI529" s="16"/>
      <c r="AVJ529" s="16"/>
      <c r="AVK529" s="16"/>
      <c r="AVL529" s="16"/>
      <c r="AVM529" s="16"/>
      <c r="AVN529" s="16"/>
      <c r="AVO529" s="16"/>
      <c r="AVP529" s="16"/>
      <c r="AVQ529" s="16"/>
      <c r="AVR529" s="16"/>
      <c r="AVS529" s="16"/>
      <c r="AVT529" s="16"/>
      <c r="AVU529" s="16"/>
      <c r="AVV529" s="16"/>
      <c r="AVW529" s="16"/>
      <c r="AVX529" s="16"/>
      <c r="AVY529" s="16"/>
      <c r="AVZ529" s="16"/>
      <c r="AWA529" s="16"/>
      <c r="AWB529" s="16"/>
      <c r="AWC529" s="16"/>
      <c r="AWD529" s="16"/>
      <c r="AWE529" s="16"/>
      <c r="AWF529" s="16"/>
      <c r="AWG529" s="16"/>
      <c r="AWH529" s="16"/>
      <c r="AWI529" s="16"/>
      <c r="AWJ529" s="16"/>
      <c r="AWK529" s="16"/>
      <c r="AWL529" s="16"/>
      <c r="AWM529" s="16"/>
      <c r="AWN529" s="16"/>
      <c r="AWO529" s="16"/>
      <c r="AWP529" s="16"/>
      <c r="AWQ529" s="16"/>
      <c r="AWR529" s="16"/>
      <c r="AWS529" s="16"/>
      <c r="AWT529" s="16"/>
      <c r="AWU529" s="16"/>
      <c r="AWV529" s="16"/>
      <c r="AWW529" s="16"/>
      <c r="AWX529" s="16"/>
      <c r="AWY529" s="16"/>
      <c r="AWZ529" s="16"/>
      <c r="AXA529" s="16"/>
      <c r="AXB529" s="16"/>
      <c r="AXC529" s="16"/>
      <c r="AXD529" s="16"/>
      <c r="AXE529" s="16"/>
      <c r="AXF529" s="16"/>
      <c r="AXG529" s="16"/>
      <c r="AXH529" s="16"/>
      <c r="AXI529" s="16"/>
      <c r="AXJ529" s="16"/>
      <c r="AXK529" s="16"/>
      <c r="AXL529" s="16"/>
      <c r="AXM529" s="16"/>
      <c r="AXN529" s="16"/>
      <c r="AXO529" s="16"/>
      <c r="AXP529" s="16"/>
      <c r="AXQ529" s="16"/>
      <c r="AXR529" s="16"/>
      <c r="AXS529" s="16"/>
      <c r="AXT529" s="16"/>
      <c r="AXU529" s="16"/>
      <c r="AXV529" s="16"/>
      <c r="AXW529" s="16"/>
      <c r="AXX529" s="16"/>
      <c r="AXY529" s="16"/>
      <c r="AXZ529" s="16"/>
      <c r="AYA529" s="16"/>
      <c r="AYB529" s="16"/>
      <c r="AYC529" s="16"/>
      <c r="AYD529" s="16"/>
      <c r="AYE529" s="16"/>
      <c r="AYF529" s="16"/>
      <c r="AYG529" s="16"/>
      <c r="AYH529" s="16"/>
      <c r="AYI529" s="16"/>
      <c r="AYJ529" s="16"/>
      <c r="AYK529" s="16"/>
      <c r="AYL529" s="16"/>
      <c r="AYM529" s="16"/>
      <c r="AYN529" s="16"/>
      <c r="AYO529" s="16"/>
      <c r="AYP529" s="16"/>
      <c r="AYQ529" s="16"/>
      <c r="AYR529" s="16"/>
      <c r="AYS529" s="16"/>
      <c r="AYT529" s="16"/>
      <c r="AYU529" s="16"/>
      <c r="AYV529" s="16"/>
      <c r="AYW529" s="16"/>
      <c r="AYX529" s="16"/>
      <c r="AYY529" s="16"/>
      <c r="AYZ529" s="16"/>
      <c r="AZA529" s="16"/>
      <c r="AZB529" s="16"/>
      <c r="AZC529" s="16"/>
      <c r="AZD529" s="16"/>
      <c r="AZE529" s="16"/>
      <c r="AZF529" s="16"/>
      <c r="AZG529" s="16"/>
      <c r="AZH529" s="16"/>
      <c r="AZI529" s="16"/>
      <c r="AZJ529" s="16"/>
      <c r="AZK529" s="16"/>
      <c r="AZL529" s="16"/>
      <c r="AZM529" s="16"/>
      <c r="AZN529" s="16"/>
      <c r="AZO529" s="16"/>
      <c r="AZP529" s="16"/>
      <c r="AZQ529" s="16"/>
      <c r="AZR529" s="16"/>
      <c r="AZS529" s="16"/>
      <c r="AZT529" s="16"/>
      <c r="AZU529" s="16"/>
      <c r="AZV529" s="16"/>
      <c r="AZW529" s="16"/>
      <c r="AZX529" s="16"/>
      <c r="AZY529" s="16"/>
      <c r="AZZ529" s="16"/>
      <c r="BAA529" s="16"/>
      <c r="BAB529" s="16"/>
      <c r="BAC529" s="16"/>
      <c r="BAD529" s="16"/>
      <c r="BAE529" s="16"/>
      <c r="BAF529" s="16"/>
      <c r="BAG529" s="16"/>
      <c r="BAH529" s="16"/>
      <c r="BAI529" s="16"/>
      <c r="BAJ529" s="16"/>
      <c r="BAK529" s="16"/>
      <c r="BAL529" s="16"/>
      <c r="BAM529" s="16"/>
      <c r="BAN529" s="16"/>
      <c r="BAO529" s="16"/>
      <c r="BAP529" s="16"/>
      <c r="BAQ529" s="16"/>
      <c r="BAR529" s="16"/>
      <c r="BAS529" s="16"/>
      <c r="BAT529" s="16"/>
      <c r="BAU529" s="16"/>
      <c r="BAV529" s="16"/>
      <c r="BAW529" s="16"/>
      <c r="BAX529" s="16"/>
      <c r="BAY529" s="16"/>
      <c r="BAZ529" s="16"/>
      <c r="BBA529" s="16"/>
      <c r="BBB529" s="16"/>
      <c r="BBC529" s="16"/>
      <c r="BBD529" s="16"/>
      <c r="BBE529" s="16"/>
      <c r="BBF529" s="16"/>
      <c r="BBG529" s="16"/>
      <c r="BBH529" s="16"/>
      <c r="BBI529" s="16"/>
      <c r="BBJ529" s="16"/>
      <c r="BBK529" s="16"/>
      <c r="BBL529" s="16"/>
      <c r="BBM529" s="16"/>
      <c r="BBN529" s="16"/>
      <c r="BBO529" s="16"/>
      <c r="BBP529" s="16"/>
      <c r="BBQ529" s="16"/>
      <c r="BBR529" s="16"/>
      <c r="BBS529" s="16"/>
      <c r="BBT529" s="16"/>
      <c r="BBU529" s="16"/>
      <c r="BBV529" s="16"/>
      <c r="BBW529" s="16"/>
      <c r="BBX529" s="16"/>
      <c r="BBY529" s="16"/>
      <c r="BBZ529" s="16"/>
      <c r="BCA529" s="16"/>
      <c r="BCB529" s="16"/>
      <c r="BCC529" s="16"/>
      <c r="BCD529" s="16"/>
      <c r="BCE529" s="16"/>
      <c r="BCF529" s="16"/>
      <c r="BCG529" s="16"/>
      <c r="BCH529" s="16"/>
      <c r="BCI529" s="16"/>
      <c r="BCJ529" s="16"/>
      <c r="BCK529" s="16"/>
      <c r="BCL529" s="16"/>
      <c r="BCM529" s="16"/>
      <c r="BCN529" s="16"/>
      <c r="BCO529" s="16"/>
      <c r="BCP529" s="16"/>
      <c r="BCQ529" s="16"/>
      <c r="BCR529" s="16"/>
      <c r="BCS529" s="16"/>
      <c r="BCT529" s="16"/>
      <c r="BCU529" s="16"/>
      <c r="BCV529" s="16"/>
      <c r="BCW529" s="16"/>
      <c r="BCX529" s="16"/>
      <c r="BCY529" s="16"/>
      <c r="BCZ529" s="16"/>
      <c r="BDA529" s="16"/>
      <c r="BDB529" s="16"/>
      <c r="BDC529" s="16"/>
      <c r="BDD529" s="16"/>
      <c r="BDE529" s="16"/>
      <c r="BDF529" s="16"/>
      <c r="BDG529" s="16"/>
      <c r="BDH529" s="16"/>
      <c r="BDI529" s="16"/>
      <c r="BDJ529" s="16"/>
      <c r="BDK529" s="16"/>
      <c r="BDL529" s="16"/>
      <c r="BDM529" s="16"/>
      <c r="BDN529" s="16"/>
      <c r="BDO529" s="16"/>
      <c r="BDP529" s="16"/>
      <c r="BDQ529" s="16"/>
      <c r="BDR529" s="16"/>
      <c r="BDS529" s="16"/>
      <c r="BDT529" s="16"/>
      <c r="BDU529" s="16"/>
      <c r="BDV529" s="16"/>
      <c r="BDW529" s="16"/>
      <c r="BDX529" s="16"/>
      <c r="BDY529" s="16"/>
      <c r="BDZ529" s="16"/>
      <c r="BEA529" s="16"/>
      <c r="BEB529" s="16"/>
      <c r="BEC529" s="16"/>
      <c r="BED529" s="16"/>
      <c r="BEE529" s="16"/>
      <c r="BEF529" s="16"/>
      <c r="BEG529" s="16"/>
      <c r="BEH529" s="16"/>
      <c r="BEI529" s="16"/>
      <c r="BEJ529" s="16"/>
      <c r="BEK529" s="16"/>
      <c r="BEL529" s="16"/>
      <c r="BEM529" s="16"/>
      <c r="BEN529" s="16"/>
      <c r="BEO529" s="16"/>
      <c r="BEP529" s="16"/>
      <c r="BEQ529" s="16"/>
      <c r="BER529" s="16"/>
      <c r="BES529" s="16"/>
      <c r="BET529" s="16"/>
      <c r="BEU529" s="16"/>
      <c r="BEV529" s="16"/>
      <c r="BEW529" s="16"/>
      <c r="BEX529" s="16"/>
      <c r="BEY529" s="16"/>
      <c r="BEZ529" s="16"/>
      <c r="BFA529" s="16"/>
      <c r="BFB529" s="16"/>
      <c r="BFC529" s="16"/>
      <c r="BFD529" s="16"/>
      <c r="BFE529" s="16"/>
      <c r="BFF529" s="16"/>
      <c r="BFG529" s="16"/>
      <c r="BFH529" s="16"/>
      <c r="BFI529" s="16"/>
      <c r="BFJ529" s="16"/>
      <c r="BFK529" s="16"/>
      <c r="BFL529" s="16"/>
      <c r="BFM529" s="16"/>
      <c r="BFN529" s="16"/>
      <c r="BFO529" s="16"/>
      <c r="BFP529" s="16"/>
      <c r="BFQ529" s="16"/>
      <c r="BFR529" s="16"/>
      <c r="BFS529" s="16"/>
      <c r="BFT529" s="16"/>
      <c r="BFU529" s="16"/>
      <c r="BFV529" s="16"/>
      <c r="BFW529" s="16"/>
      <c r="BFX529" s="16"/>
      <c r="BFY529" s="16"/>
      <c r="BFZ529" s="16"/>
      <c r="BGA529" s="16"/>
      <c r="BGB529" s="16"/>
      <c r="BGC529" s="16"/>
      <c r="BGD529" s="16"/>
      <c r="BGE529" s="16"/>
      <c r="BGF529" s="16"/>
      <c r="BGG529" s="16"/>
      <c r="BGH529" s="16"/>
      <c r="BGI529" s="16"/>
      <c r="BGJ529" s="16"/>
      <c r="BGK529" s="16"/>
      <c r="BGL529" s="16"/>
      <c r="BGM529" s="16"/>
      <c r="BGN529" s="16"/>
      <c r="BGO529" s="16"/>
      <c r="BGP529" s="16"/>
      <c r="BGQ529" s="16"/>
      <c r="BGR529" s="16"/>
      <c r="BGS529" s="16"/>
      <c r="BGT529" s="16"/>
      <c r="BGU529" s="16"/>
      <c r="BGV529" s="16"/>
      <c r="BGW529" s="16"/>
      <c r="BGX529" s="16"/>
      <c r="BGY529" s="16"/>
      <c r="BGZ529" s="16"/>
      <c r="BHA529" s="16"/>
      <c r="BHB529" s="16"/>
      <c r="BHC529" s="16"/>
      <c r="BHD529" s="16"/>
      <c r="BHE529" s="16"/>
      <c r="BHF529" s="16"/>
      <c r="BHG529" s="16"/>
      <c r="BHH529" s="16"/>
      <c r="BHI529" s="16"/>
      <c r="BHJ529" s="16"/>
      <c r="BHK529" s="16"/>
      <c r="BHL529" s="16"/>
      <c r="BHM529" s="16"/>
      <c r="BHN529" s="16"/>
      <c r="BHO529" s="16"/>
      <c r="BHP529" s="16"/>
      <c r="BHQ529" s="16"/>
      <c r="BHR529" s="16"/>
      <c r="BHS529" s="16"/>
      <c r="BHT529" s="16"/>
      <c r="BHU529" s="16"/>
      <c r="BHV529" s="16"/>
      <c r="BHW529" s="16"/>
      <c r="BHX529" s="16"/>
      <c r="BHY529" s="16"/>
      <c r="BHZ529" s="16"/>
      <c r="BIA529" s="16"/>
      <c r="BIB529" s="16"/>
      <c r="BIC529" s="16"/>
      <c r="BID529" s="16"/>
      <c r="BIE529" s="16"/>
      <c r="BIF529" s="16"/>
      <c r="BIG529" s="16"/>
      <c r="BIH529" s="16"/>
      <c r="BII529" s="16"/>
      <c r="BIJ529" s="16"/>
      <c r="BIK529" s="16"/>
      <c r="BIL529" s="16"/>
      <c r="BIM529" s="16"/>
      <c r="BIN529" s="16"/>
      <c r="BIO529" s="16"/>
      <c r="BIP529" s="16"/>
      <c r="BIQ529" s="16"/>
      <c r="BIR529" s="16"/>
      <c r="BIS529" s="16"/>
      <c r="BIT529" s="16"/>
      <c r="BIU529" s="16"/>
      <c r="BIV529" s="16"/>
      <c r="BIW529" s="16"/>
      <c r="BIX529" s="16"/>
      <c r="BIY529" s="16"/>
      <c r="BIZ529" s="16"/>
      <c r="BJA529" s="16"/>
      <c r="BJB529" s="16"/>
      <c r="BJC529" s="16"/>
      <c r="BJD529" s="16"/>
      <c r="BJE529" s="16"/>
      <c r="BJF529" s="16"/>
      <c r="BJG529" s="16"/>
      <c r="BJH529" s="16"/>
      <c r="BJI529" s="16"/>
      <c r="BJJ529" s="16"/>
      <c r="BJK529" s="16"/>
      <c r="BJL529" s="16"/>
      <c r="BJM529" s="16"/>
      <c r="BJN529" s="16"/>
      <c r="BJO529" s="16"/>
      <c r="BJP529" s="16"/>
      <c r="BJQ529" s="16"/>
      <c r="BJR529" s="16"/>
      <c r="BJS529" s="16"/>
      <c r="BJT529" s="16"/>
      <c r="BJU529" s="16"/>
      <c r="BJV529" s="16"/>
      <c r="BJW529" s="16"/>
      <c r="BJX529" s="16"/>
      <c r="BJY529" s="16"/>
      <c r="BJZ529" s="16"/>
      <c r="BKA529" s="16"/>
      <c r="BKB529" s="16"/>
      <c r="BKC529" s="16"/>
      <c r="BKD529" s="16"/>
      <c r="BKE529" s="16"/>
      <c r="BKF529" s="16"/>
      <c r="BKG529" s="16"/>
      <c r="BKH529" s="16"/>
      <c r="BKI529" s="16"/>
      <c r="BKJ529" s="16"/>
      <c r="BKK529" s="16"/>
      <c r="BKL529" s="16"/>
      <c r="BKM529" s="16"/>
      <c r="BKN529" s="16"/>
      <c r="BKO529" s="16"/>
      <c r="BKP529" s="16"/>
      <c r="BKQ529" s="16"/>
      <c r="BKR529" s="16"/>
      <c r="BKS529" s="16"/>
      <c r="BKT529" s="16"/>
      <c r="BKU529" s="16"/>
      <c r="BKV529" s="16"/>
      <c r="BKW529" s="16"/>
      <c r="BKX529" s="16"/>
      <c r="BKY529" s="16"/>
      <c r="BKZ529" s="16"/>
      <c r="BLA529" s="16"/>
      <c r="BLB529" s="16"/>
      <c r="BLC529" s="16"/>
      <c r="BLD529" s="16"/>
      <c r="BLE529" s="16"/>
      <c r="BLF529" s="16"/>
      <c r="BLG529" s="16"/>
      <c r="BLH529" s="16"/>
      <c r="BLI529" s="16"/>
      <c r="BLJ529" s="16"/>
      <c r="BLK529" s="16"/>
      <c r="BLL529" s="16"/>
      <c r="BLM529" s="16"/>
      <c r="BLN529" s="16"/>
      <c r="BLO529" s="16"/>
      <c r="BLP529" s="16"/>
      <c r="BLQ529" s="16"/>
      <c r="BLR529" s="16"/>
      <c r="BLS529" s="16"/>
      <c r="BLT529" s="16"/>
      <c r="BLU529" s="16"/>
      <c r="BLV529" s="16"/>
      <c r="BLW529" s="16"/>
      <c r="BLX529" s="16"/>
      <c r="BLY529" s="16"/>
      <c r="BLZ529" s="16"/>
      <c r="BMA529" s="16"/>
      <c r="BMB529" s="16"/>
      <c r="BMC529" s="16"/>
      <c r="BMD529" s="16"/>
      <c r="BME529" s="16"/>
      <c r="BMF529" s="16"/>
      <c r="BMG529" s="16"/>
      <c r="BMH529" s="16"/>
      <c r="BMI529" s="16"/>
      <c r="BMJ529" s="16"/>
      <c r="BMK529" s="16"/>
      <c r="BML529" s="16"/>
      <c r="BMM529" s="16"/>
      <c r="BMN529" s="16"/>
      <c r="BMO529" s="16"/>
    </row>
    <row r="530" spans="1:1705" s="1164" customFormat="1">
      <c r="A530" s="580" t="s">
        <v>1514</v>
      </c>
      <c r="B530" s="581"/>
      <c r="C530" s="581" t="s">
        <v>1514</v>
      </c>
      <c r="D530" s="582" t="s">
        <v>1192</v>
      </c>
      <c r="E530" s="780" t="s">
        <v>1193</v>
      </c>
      <c r="F530" s="780" t="s">
        <v>173</v>
      </c>
      <c r="G530" s="780"/>
      <c r="H530" s="780">
        <v>2</v>
      </c>
      <c r="I530" s="780"/>
      <c r="J530" s="856">
        <v>59.361533115</v>
      </c>
      <c r="K530" s="856">
        <v>24.765944679</v>
      </c>
      <c r="L530" s="871" t="s">
        <v>1254</v>
      </c>
      <c r="M530" s="898"/>
      <c r="N530" s="911" t="s">
        <v>1515</v>
      </c>
      <c r="O530" s="780" t="s">
        <v>1131</v>
      </c>
      <c r="P530" s="780"/>
      <c r="Q530" s="467">
        <v>528</v>
      </c>
      <c r="R530" s="467">
        <v>528</v>
      </c>
      <c r="S530"/>
      <c r="T530" s="461"/>
      <c r="U530" s="1155"/>
      <c r="V530" s="709"/>
      <c r="W530" s="461"/>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c r="CX530" s="16"/>
      <c r="CY530" s="16"/>
      <c r="CZ530" s="16"/>
      <c r="DA530" s="16"/>
      <c r="DB530" s="16"/>
      <c r="DC530" s="16"/>
      <c r="DD530" s="16"/>
      <c r="DE530" s="16"/>
      <c r="DF530" s="16"/>
      <c r="DG530" s="16"/>
      <c r="DH530" s="16"/>
      <c r="DI530" s="16"/>
      <c r="DJ530" s="16"/>
      <c r="DK530" s="16"/>
      <c r="DL530" s="16"/>
      <c r="DM530" s="16"/>
      <c r="DN530" s="16"/>
      <c r="DO530" s="16"/>
      <c r="DP530" s="16"/>
      <c r="DQ530" s="16"/>
      <c r="DR530" s="16"/>
      <c r="DS530" s="16"/>
      <c r="DT530" s="16"/>
      <c r="DU530" s="16"/>
      <c r="DV530" s="16"/>
      <c r="DW530" s="16"/>
      <c r="DX530" s="16"/>
      <c r="DY530" s="16"/>
      <c r="DZ530" s="16"/>
      <c r="EA530" s="16"/>
      <c r="EB530" s="16"/>
      <c r="EC530" s="16"/>
      <c r="ED530" s="16"/>
      <c r="EE530" s="16"/>
      <c r="EF530" s="16"/>
      <c r="EG530" s="16"/>
      <c r="EH530" s="16"/>
      <c r="EI530" s="16"/>
      <c r="EJ530" s="16"/>
      <c r="EK530" s="16"/>
      <c r="EL530" s="16"/>
      <c r="EM530" s="16"/>
      <c r="EN530" s="16"/>
      <c r="EO530" s="16"/>
      <c r="EP530" s="16"/>
      <c r="EQ530" s="16"/>
      <c r="ER530" s="16"/>
      <c r="ES530" s="16"/>
      <c r="ET530" s="16"/>
      <c r="EU530" s="16"/>
      <c r="EV530" s="16"/>
      <c r="EW530" s="16"/>
      <c r="EX530" s="16"/>
      <c r="EY530" s="16"/>
      <c r="EZ530" s="16"/>
      <c r="FA530" s="16"/>
      <c r="FB530" s="16"/>
      <c r="FC530" s="16"/>
      <c r="FD530" s="16"/>
      <c r="FE530" s="16"/>
      <c r="FF530" s="16"/>
      <c r="FG530" s="16"/>
      <c r="FH530" s="16"/>
      <c r="FI530" s="16"/>
      <c r="FJ530" s="16"/>
      <c r="FK530" s="16"/>
      <c r="FL530" s="16"/>
      <c r="FM530" s="16"/>
      <c r="FN530" s="16"/>
      <c r="FO530" s="16"/>
      <c r="FP530" s="16"/>
      <c r="FQ530" s="16"/>
      <c r="FR530" s="16"/>
      <c r="FS530" s="16"/>
      <c r="FT530" s="16"/>
      <c r="FU530" s="16"/>
      <c r="FV530" s="16"/>
      <c r="FW530" s="16"/>
      <c r="FX530" s="16"/>
      <c r="FY530" s="16"/>
      <c r="FZ530" s="16"/>
      <c r="GA530" s="16"/>
      <c r="GB530" s="16"/>
      <c r="GC530" s="16"/>
      <c r="GD530" s="16"/>
      <c r="GE530" s="16"/>
      <c r="GF530" s="16"/>
      <c r="GG530" s="16"/>
      <c r="GH530" s="16"/>
      <c r="GI530" s="16"/>
      <c r="GJ530" s="16"/>
      <c r="GK530" s="16"/>
      <c r="GL530" s="16"/>
      <c r="GM530" s="16"/>
      <c r="GN530" s="16"/>
      <c r="GO530" s="16"/>
      <c r="GP530" s="16"/>
      <c r="GQ530" s="16"/>
      <c r="GR530" s="16"/>
      <c r="GS530" s="16"/>
      <c r="GT530" s="16"/>
      <c r="GU530" s="16"/>
      <c r="GV530" s="16"/>
      <c r="GW530" s="16"/>
      <c r="GX530" s="16"/>
      <c r="GY530" s="16"/>
      <c r="GZ530" s="16"/>
      <c r="HA530" s="16"/>
      <c r="HB530" s="16"/>
      <c r="HC530" s="16"/>
      <c r="HD530" s="16"/>
      <c r="HE530" s="16"/>
      <c r="HF530" s="16"/>
      <c r="HG530" s="16"/>
      <c r="HH530" s="16"/>
      <c r="HI530" s="16"/>
      <c r="HJ530" s="16"/>
      <c r="HK530" s="16"/>
      <c r="HL530" s="16"/>
      <c r="HM530" s="16"/>
      <c r="HN530" s="16"/>
      <c r="HO530" s="16"/>
      <c r="HP530" s="16"/>
      <c r="HQ530" s="16"/>
      <c r="HR530" s="16"/>
      <c r="HS530" s="16"/>
      <c r="HT530" s="16"/>
      <c r="HU530" s="16"/>
      <c r="HV530" s="16"/>
      <c r="HW530" s="16"/>
      <c r="HX530" s="16"/>
      <c r="HY530" s="16"/>
      <c r="HZ530" s="16"/>
      <c r="IA530" s="16"/>
      <c r="IB530" s="16"/>
      <c r="IC530" s="16"/>
      <c r="ID530" s="16"/>
      <c r="IE530" s="16"/>
      <c r="IF530" s="16"/>
      <c r="IG530" s="16"/>
      <c r="IH530" s="16"/>
      <c r="II530" s="16"/>
      <c r="IJ530" s="16"/>
      <c r="IK530" s="16"/>
      <c r="IL530" s="16"/>
      <c r="IM530" s="16"/>
      <c r="IN530" s="16"/>
      <c r="IO530" s="16"/>
      <c r="IP530" s="16"/>
      <c r="IQ530" s="16"/>
      <c r="IR530" s="16"/>
      <c r="IS530" s="16"/>
      <c r="IT530" s="16"/>
      <c r="IU530" s="16"/>
      <c r="IV530" s="16"/>
      <c r="IW530" s="16"/>
      <c r="IX530" s="16"/>
      <c r="IY530" s="16"/>
      <c r="IZ530" s="16"/>
      <c r="JA530" s="16"/>
      <c r="JB530" s="16"/>
      <c r="JC530" s="16"/>
      <c r="JD530" s="16"/>
      <c r="JE530" s="16"/>
      <c r="JF530" s="16"/>
      <c r="JG530" s="16"/>
      <c r="JH530" s="16"/>
      <c r="JI530" s="16"/>
      <c r="JJ530" s="16"/>
      <c r="JK530" s="16"/>
      <c r="JL530" s="16"/>
      <c r="JM530" s="16"/>
      <c r="JN530" s="16"/>
      <c r="JO530" s="16"/>
      <c r="JP530" s="16"/>
      <c r="JQ530" s="16"/>
      <c r="JR530" s="16"/>
      <c r="JS530" s="16"/>
      <c r="JT530" s="16"/>
      <c r="JU530" s="16"/>
      <c r="JV530" s="16"/>
      <c r="JW530" s="16"/>
      <c r="JX530" s="16"/>
      <c r="JY530" s="16"/>
      <c r="JZ530" s="16"/>
      <c r="KA530" s="16"/>
      <c r="KB530" s="16"/>
      <c r="KC530" s="16"/>
      <c r="KD530" s="16"/>
      <c r="KE530" s="16"/>
      <c r="KF530" s="16"/>
      <c r="KG530" s="16"/>
      <c r="KH530" s="16"/>
      <c r="KI530" s="16"/>
      <c r="KJ530" s="16"/>
      <c r="KK530" s="16"/>
      <c r="KL530" s="16"/>
      <c r="KM530" s="16"/>
      <c r="KN530" s="16"/>
      <c r="KO530" s="16"/>
      <c r="KP530" s="16"/>
      <c r="KQ530" s="16"/>
      <c r="KR530" s="16"/>
      <c r="KS530" s="16"/>
      <c r="KT530" s="16"/>
      <c r="KU530" s="16"/>
      <c r="KV530" s="16"/>
      <c r="KW530" s="16"/>
      <c r="KX530" s="16"/>
      <c r="KY530" s="16"/>
      <c r="KZ530" s="16"/>
      <c r="LA530" s="16"/>
      <c r="LB530" s="16"/>
      <c r="LC530" s="16"/>
      <c r="LD530" s="16"/>
      <c r="LE530" s="16"/>
      <c r="LF530" s="16"/>
      <c r="LG530" s="16"/>
      <c r="LH530" s="16"/>
      <c r="LI530" s="16"/>
      <c r="LJ530" s="16"/>
      <c r="LK530" s="16"/>
      <c r="LL530" s="16"/>
      <c r="LM530" s="16"/>
      <c r="LN530" s="16"/>
      <c r="LO530" s="16"/>
      <c r="LP530" s="16"/>
      <c r="LQ530" s="16"/>
      <c r="LR530" s="16"/>
      <c r="LS530" s="16"/>
      <c r="LT530" s="16"/>
      <c r="LU530" s="16"/>
      <c r="LV530" s="16"/>
      <c r="LW530" s="16"/>
      <c r="LX530" s="16"/>
      <c r="LY530" s="16"/>
      <c r="LZ530" s="16"/>
      <c r="MA530" s="16"/>
      <c r="MB530" s="16"/>
      <c r="MC530" s="16"/>
      <c r="MD530" s="16"/>
      <c r="ME530" s="16"/>
      <c r="MF530" s="16"/>
      <c r="MG530" s="16"/>
      <c r="MH530" s="16"/>
      <c r="MI530" s="16"/>
      <c r="MJ530" s="16"/>
      <c r="MK530" s="16"/>
      <c r="ML530" s="16"/>
      <c r="MM530" s="16"/>
      <c r="MN530" s="16"/>
      <c r="MO530" s="16"/>
      <c r="MP530" s="16"/>
      <c r="MQ530" s="16"/>
      <c r="MR530" s="16"/>
      <c r="MS530" s="16"/>
      <c r="MT530" s="16"/>
      <c r="MU530" s="16"/>
      <c r="MV530" s="16"/>
      <c r="MW530" s="16"/>
      <c r="MX530" s="16"/>
      <c r="MY530" s="16"/>
      <c r="MZ530" s="16"/>
      <c r="NA530" s="16"/>
      <c r="NB530" s="16"/>
      <c r="NC530" s="16"/>
      <c r="ND530" s="16"/>
      <c r="NE530" s="16"/>
      <c r="NF530" s="16"/>
      <c r="NG530" s="16"/>
      <c r="NH530" s="16"/>
      <c r="NI530" s="16"/>
      <c r="NJ530" s="16"/>
      <c r="NK530" s="16"/>
      <c r="NL530" s="16"/>
      <c r="NM530" s="16"/>
      <c r="NN530" s="16"/>
      <c r="NO530" s="16"/>
      <c r="NP530" s="16"/>
      <c r="NQ530" s="16"/>
      <c r="NR530" s="16"/>
      <c r="NS530" s="16"/>
      <c r="NT530" s="16"/>
      <c r="NU530" s="16"/>
      <c r="NV530" s="16"/>
      <c r="NW530" s="16"/>
      <c r="NX530" s="16"/>
      <c r="NY530" s="16"/>
      <c r="NZ530" s="16"/>
      <c r="OA530" s="16"/>
      <c r="OB530" s="16"/>
      <c r="OC530" s="16"/>
      <c r="OD530" s="16"/>
      <c r="OE530" s="16"/>
      <c r="OF530" s="16"/>
      <c r="OG530" s="16"/>
      <c r="OH530" s="16"/>
      <c r="OI530" s="16"/>
      <c r="OJ530" s="16"/>
      <c r="OK530" s="16"/>
      <c r="OL530" s="16"/>
      <c r="OM530" s="16"/>
      <c r="ON530" s="16"/>
      <c r="OO530" s="16"/>
      <c r="OP530" s="16"/>
      <c r="OQ530" s="16"/>
      <c r="OR530" s="16"/>
      <c r="OS530" s="16"/>
      <c r="OT530" s="16"/>
      <c r="OU530" s="16"/>
      <c r="OV530" s="16"/>
      <c r="OW530" s="16"/>
      <c r="OX530" s="16"/>
      <c r="OY530" s="16"/>
      <c r="OZ530" s="16"/>
      <c r="PA530" s="16"/>
      <c r="PB530" s="16"/>
      <c r="PC530" s="16"/>
      <c r="PD530" s="16"/>
      <c r="PE530" s="16"/>
      <c r="PF530" s="16"/>
      <c r="PG530" s="16"/>
      <c r="PH530" s="16"/>
      <c r="PI530" s="16"/>
      <c r="PJ530" s="16"/>
      <c r="PK530" s="16"/>
      <c r="PL530" s="16"/>
      <c r="PM530" s="16"/>
      <c r="PN530" s="16"/>
      <c r="PO530" s="16"/>
      <c r="PP530" s="16"/>
      <c r="PQ530" s="16"/>
      <c r="PR530" s="16"/>
      <c r="PS530" s="16"/>
      <c r="PT530" s="16"/>
      <c r="PU530" s="16"/>
      <c r="PV530" s="16"/>
      <c r="PW530" s="16"/>
      <c r="PX530" s="16"/>
      <c r="PY530" s="16"/>
      <c r="PZ530" s="16"/>
      <c r="QA530" s="16"/>
      <c r="QB530" s="16"/>
      <c r="QC530" s="16"/>
      <c r="QD530" s="16"/>
      <c r="QE530" s="16"/>
      <c r="QF530" s="16"/>
      <c r="QG530" s="16"/>
      <c r="QH530" s="16"/>
      <c r="QI530" s="16"/>
      <c r="QJ530" s="16"/>
      <c r="QK530" s="16"/>
      <c r="QL530" s="16"/>
      <c r="QM530" s="16"/>
      <c r="QN530" s="16"/>
      <c r="QO530" s="16"/>
      <c r="QP530" s="16"/>
      <c r="QQ530" s="16"/>
      <c r="QR530" s="16"/>
      <c r="QS530" s="16"/>
      <c r="QT530" s="16"/>
      <c r="QU530" s="16"/>
      <c r="QV530" s="16"/>
      <c r="QW530" s="16"/>
      <c r="QX530" s="16"/>
      <c r="QY530" s="16"/>
      <c r="QZ530" s="16"/>
      <c r="RA530" s="16"/>
      <c r="RB530" s="16"/>
      <c r="RC530" s="16"/>
      <c r="RD530" s="16"/>
      <c r="RE530" s="16"/>
      <c r="RF530" s="16"/>
      <c r="RG530" s="16"/>
      <c r="RH530" s="16"/>
      <c r="RI530" s="16"/>
      <c r="RJ530" s="16"/>
      <c r="RK530" s="16"/>
      <c r="RL530" s="16"/>
      <c r="RM530" s="16"/>
      <c r="RN530" s="16"/>
      <c r="RO530" s="16"/>
      <c r="RP530" s="16"/>
      <c r="RQ530" s="16"/>
      <c r="RR530" s="16"/>
      <c r="RS530" s="16"/>
      <c r="RT530" s="16"/>
      <c r="RU530" s="16"/>
      <c r="RV530" s="16"/>
      <c r="RW530" s="16"/>
      <c r="RX530" s="16"/>
      <c r="RY530" s="16"/>
      <c r="RZ530" s="16"/>
      <c r="SA530" s="16"/>
      <c r="SB530" s="16"/>
      <c r="SC530" s="16"/>
      <c r="SD530" s="16"/>
      <c r="SE530" s="16"/>
      <c r="SF530" s="16"/>
      <c r="SG530" s="16"/>
      <c r="SH530" s="16"/>
      <c r="SI530" s="16"/>
      <c r="SJ530" s="16"/>
      <c r="SK530" s="16"/>
      <c r="SL530" s="16"/>
      <c r="SM530" s="16"/>
      <c r="SN530" s="16"/>
      <c r="SO530" s="16"/>
      <c r="SP530" s="16"/>
      <c r="SQ530" s="16"/>
      <c r="SR530" s="16"/>
      <c r="SS530" s="16"/>
      <c r="ST530" s="16"/>
      <c r="SU530" s="16"/>
      <c r="SV530" s="16"/>
      <c r="SW530" s="16"/>
      <c r="SX530" s="16"/>
      <c r="SY530" s="16"/>
      <c r="SZ530" s="16"/>
      <c r="TA530" s="16"/>
      <c r="TB530" s="16"/>
      <c r="TC530" s="16"/>
      <c r="TD530" s="16"/>
      <c r="TE530" s="16"/>
      <c r="TF530" s="16"/>
      <c r="TG530" s="16"/>
      <c r="TH530" s="16"/>
      <c r="TI530" s="16"/>
      <c r="TJ530" s="16"/>
      <c r="TK530" s="16"/>
      <c r="TL530" s="16"/>
      <c r="TM530" s="16"/>
      <c r="TN530" s="16"/>
      <c r="TO530" s="16"/>
      <c r="TP530" s="16"/>
      <c r="TQ530" s="16"/>
      <c r="TR530" s="16"/>
      <c r="TS530" s="16"/>
      <c r="TT530" s="16"/>
      <c r="TU530" s="16"/>
      <c r="TV530" s="16"/>
      <c r="TW530" s="16"/>
      <c r="TX530" s="16"/>
      <c r="TY530" s="16"/>
      <c r="TZ530" s="16"/>
      <c r="UA530" s="16"/>
      <c r="UB530" s="16"/>
      <c r="UC530" s="16"/>
      <c r="UD530" s="16"/>
      <c r="UE530" s="16"/>
      <c r="UF530" s="16"/>
      <c r="UG530" s="16"/>
      <c r="UH530" s="16"/>
      <c r="UI530" s="16"/>
      <c r="UJ530" s="16"/>
      <c r="UK530" s="16"/>
      <c r="UL530" s="16"/>
      <c r="UM530" s="16"/>
      <c r="UN530" s="16"/>
      <c r="UO530" s="16"/>
      <c r="UP530" s="16"/>
      <c r="UQ530" s="16"/>
      <c r="UR530" s="16"/>
      <c r="US530" s="16"/>
      <c r="UT530" s="16"/>
      <c r="UU530" s="16"/>
      <c r="UV530" s="16"/>
      <c r="UW530" s="16"/>
      <c r="UX530" s="16"/>
      <c r="UY530" s="16"/>
      <c r="UZ530" s="16"/>
      <c r="VA530" s="16"/>
      <c r="VB530" s="16"/>
      <c r="VC530" s="16"/>
      <c r="VD530" s="16"/>
      <c r="VE530" s="16"/>
      <c r="VF530" s="16"/>
      <c r="VG530" s="16"/>
      <c r="VH530" s="16"/>
      <c r="VI530" s="16"/>
      <c r="VJ530" s="16"/>
      <c r="VK530" s="16"/>
      <c r="VL530" s="16"/>
      <c r="VM530" s="16"/>
      <c r="VN530" s="16"/>
      <c r="VO530" s="16"/>
      <c r="VP530" s="16"/>
      <c r="VQ530" s="16"/>
      <c r="VR530" s="16"/>
      <c r="VS530" s="16"/>
      <c r="VT530" s="16"/>
      <c r="VU530" s="16"/>
      <c r="VV530" s="16"/>
      <c r="VW530" s="16"/>
      <c r="VX530" s="16"/>
      <c r="VY530" s="16"/>
      <c r="VZ530" s="16"/>
      <c r="WA530" s="16"/>
      <c r="WB530" s="16"/>
      <c r="WC530" s="16"/>
      <c r="WD530" s="16"/>
      <c r="WE530" s="16"/>
      <c r="WF530" s="16"/>
      <c r="WG530" s="16"/>
      <c r="WH530" s="16"/>
      <c r="WI530" s="16"/>
      <c r="WJ530" s="16"/>
      <c r="WK530" s="16"/>
      <c r="WL530" s="16"/>
      <c r="WM530" s="16"/>
      <c r="WN530" s="16"/>
      <c r="WO530" s="16"/>
      <c r="WP530" s="16"/>
      <c r="WQ530" s="16"/>
      <c r="WR530" s="16"/>
      <c r="WS530" s="16"/>
      <c r="WT530" s="16"/>
      <c r="WU530" s="16"/>
      <c r="WV530" s="16"/>
      <c r="WW530" s="16"/>
      <c r="WX530" s="16"/>
      <c r="WY530" s="16"/>
      <c r="WZ530" s="16"/>
      <c r="XA530" s="16"/>
      <c r="XB530" s="16"/>
      <c r="XC530" s="16"/>
      <c r="XD530" s="16"/>
      <c r="XE530" s="16"/>
      <c r="XF530" s="16"/>
      <c r="XG530" s="16"/>
      <c r="XH530" s="16"/>
      <c r="XI530" s="16"/>
      <c r="XJ530" s="16"/>
      <c r="XK530" s="16"/>
      <c r="XL530" s="16"/>
      <c r="XM530" s="16"/>
      <c r="XN530" s="16"/>
      <c r="XO530" s="16"/>
      <c r="XP530" s="16"/>
      <c r="XQ530" s="16"/>
      <c r="XR530" s="16"/>
      <c r="XS530" s="16"/>
      <c r="XT530" s="16"/>
      <c r="XU530" s="16"/>
      <c r="XV530" s="16"/>
      <c r="XW530" s="16"/>
      <c r="XX530" s="16"/>
      <c r="XY530" s="16"/>
      <c r="XZ530" s="16"/>
      <c r="YA530" s="16"/>
      <c r="YB530" s="16"/>
      <c r="YC530" s="16"/>
      <c r="YD530" s="16"/>
      <c r="YE530" s="16"/>
      <c r="YF530" s="16"/>
      <c r="YG530" s="16"/>
      <c r="YH530" s="16"/>
      <c r="YI530" s="16"/>
      <c r="YJ530" s="16"/>
      <c r="YK530" s="16"/>
      <c r="YL530" s="16"/>
      <c r="YM530" s="16"/>
      <c r="YN530" s="16"/>
      <c r="YO530" s="16"/>
      <c r="YP530" s="16"/>
      <c r="YQ530" s="16"/>
      <c r="YR530" s="16"/>
      <c r="YS530" s="16"/>
      <c r="YT530" s="16"/>
      <c r="YU530" s="16"/>
      <c r="YV530" s="16"/>
      <c r="YW530" s="16"/>
      <c r="YX530" s="16"/>
      <c r="YY530" s="16"/>
      <c r="YZ530" s="16"/>
      <c r="ZA530" s="16"/>
      <c r="ZB530" s="16"/>
      <c r="ZC530" s="16"/>
      <c r="ZD530" s="16"/>
      <c r="ZE530" s="16"/>
      <c r="ZF530" s="16"/>
      <c r="ZG530" s="16"/>
      <c r="ZH530" s="16"/>
      <c r="ZI530" s="16"/>
      <c r="ZJ530" s="16"/>
      <c r="ZK530" s="16"/>
      <c r="ZL530" s="16"/>
      <c r="ZM530" s="16"/>
      <c r="ZN530" s="16"/>
      <c r="ZO530" s="16"/>
      <c r="ZP530" s="16"/>
      <c r="ZQ530" s="16"/>
      <c r="ZR530" s="16"/>
      <c r="ZS530" s="16"/>
      <c r="ZT530" s="16"/>
      <c r="ZU530" s="16"/>
      <c r="ZV530" s="16"/>
      <c r="ZW530" s="16"/>
      <c r="ZX530" s="16"/>
      <c r="ZY530" s="16"/>
      <c r="ZZ530" s="16"/>
      <c r="AAA530" s="16"/>
      <c r="AAB530" s="16"/>
      <c r="AAC530" s="16"/>
      <c r="AAD530" s="16"/>
      <c r="AAE530" s="16"/>
      <c r="AAF530" s="16"/>
      <c r="AAG530" s="16"/>
      <c r="AAH530" s="16"/>
      <c r="AAI530" s="16"/>
      <c r="AAJ530" s="16"/>
      <c r="AAK530" s="16"/>
      <c r="AAL530" s="16"/>
      <c r="AAM530" s="16"/>
      <c r="AAN530" s="16"/>
      <c r="AAO530" s="16"/>
      <c r="AAP530" s="16"/>
      <c r="AAQ530" s="16"/>
      <c r="AAR530" s="16"/>
      <c r="AAS530" s="16"/>
      <c r="AAT530" s="16"/>
      <c r="AAU530" s="16"/>
      <c r="AAV530" s="16"/>
      <c r="AAW530" s="16"/>
      <c r="AAX530" s="16"/>
      <c r="AAY530" s="16"/>
      <c r="AAZ530" s="16"/>
      <c r="ABA530" s="16"/>
      <c r="ABB530" s="16"/>
      <c r="ABC530" s="16"/>
      <c r="ABD530" s="16"/>
      <c r="ABE530" s="16"/>
      <c r="ABF530" s="16"/>
      <c r="ABG530" s="16"/>
      <c r="ABH530" s="16"/>
      <c r="ABI530" s="16"/>
      <c r="ABJ530" s="16"/>
      <c r="ABK530" s="16"/>
      <c r="ABL530" s="16"/>
      <c r="ABM530" s="16"/>
      <c r="ABN530" s="16"/>
      <c r="ABO530" s="16"/>
      <c r="ABP530" s="16"/>
      <c r="ABQ530" s="16"/>
      <c r="ABR530" s="16"/>
      <c r="ABS530" s="16"/>
      <c r="ABT530" s="16"/>
      <c r="ABU530" s="16"/>
      <c r="ABV530" s="16"/>
      <c r="ABW530" s="16"/>
      <c r="ABX530" s="16"/>
      <c r="ABY530" s="16"/>
      <c r="ABZ530" s="16"/>
      <c r="ACA530" s="16"/>
      <c r="ACB530" s="16"/>
      <c r="ACC530" s="16"/>
      <c r="ACD530" s="16"/>
      <c r="ACE530" s="16"/>
      <c r="ACF530" s="16"/>
      <c r="ACG530" s="16"/>
      <c r="ACH530" s="16"/>
      <c r="ACI530" s="16"/>
      <c r="ACJ530" s="16"/>
      <c r="ACK530" s="16"/>
      <c r="ACL530" s="16"/>
      <c r="ACM530" s="16"/>
      <c r="ACN530" s="16"/>
      <c r="ACO530" s="16"/>
      <c r="ACP530" s="16"/>
      <c r="ACQ530" s="16"/>
      <c r="ACR530" s="16"/>
      <c r="ACS530" s="16"/>
      <c r="ACT530" s="16"/>
      <c r="ACU530" s="16"/>
      <c r="ACV530" s="16"/>
      <c r="ACW530" s="16"/>
      <c r="ACX530" s="16"/>
      <c r="ACY530" s="16"/>
      <c r="ACZ530" s="16"/>
      <c r="ADA530" s="16"/>
      <c r="ADB530" s="16"/>
      <c r="ADC530" s="16"/>
      <c r="ADD530" s="16"/>
      <c r="ADE530" s="16"/>
      <c r="ADF530" s="16"/>
      <c r="ADG530" s="16"/>
      <c r="ADH530" s="16"/>
      <c r="ADI530" s="16"/>
      <c r="ADJ530" s="16"/>
      <c r="ADK530" s="16"/>
      <c r="ADL530" s="16"/>
      <c r="ADM530" s="16"/>
      <c r="ADN530" s="16"/>
      <c r="ADO530" s="16"/>
      <c r="ADP530" s="16"/>
      <c r="ADQ530" s="16"/>
      <c r="ADR530" s="16"/>
      <c r="ADS530" s="16"/>
      <c r="ADT530" s="16"/>
      <c r="ADU530" s="16"/>
      <c r="ADV530" s="16"/>
      <c r="ADW530" s="16"/>
      <c r="ADX530" s="16"/>
      <c r="ADY530" s="16"/>
      <c r="ADZ530" s="16"/>
      <c r="AEA530" s="16"/>
      <c r="AEB530" s="16"/>
      <c r="AEC530" s="16"/>
      <c r="AED530" s="16"/>
      <c r="AEE530" s="16"/>
      <c r="AEF530" s="16"/>
      <c r="AEG530" s="16"/>
      <c r="AEH530" s="16"/>
      <c r="AEI530" s="16"/>
      <c r="AEJ530" s="16"/>
      <c r="AEK530" s="16"/>
      <c r="AEL530" s="16"/>
      <c r="AEM530" s="16"/>
      <c r="AEN530" s="16"/>
      <c r="AEO530" s="16"/>
      <c r="AEP530" s="16"/>
      <c r="AEQ530" s="16"/>
      <c r="AER530" s="16"/>
      <c r="AES530" s="16"/>
      <c r="AET530" s="16"/>
      <c r="AEU530" s="16"/>
      <c r="AEV530" s="16"/>
      <c r="AEW530" s="16"/>
      <c r="AEX530" s="16"/>
      <c r="AEY530" s="16"/>
      <c r="AEZ530" s="16"/>
      <c r="AFA530" s="16"/>
      <c r="AFB530" s="16"/>
      <c r="AFC530" s="16"/>
      <c r="AFD530" s="16"/>
      <c r="AFE530" s="16"/>
      <c r="AFF530" s="16"/>
      <c r="AFG530" s="16"/>
      <c r="AFH530" s="16"/>
      <c r="AFI530" s="16"/>
      <c r="AFJ530" s="16"/>
      <c r="AFK530" s="16"/>
      <c r="AFL530" s="16"/>
      <c r="AFM530" s="16"/>
      <c r="AFN530" s="16"/>
      <c r="AFO530" s="16"/>
      <c r="AFP530" s="16"/>
      <c r="AFQ530" s="16"/>
      <c r="AFR530" s="16"/>
      <c r="AFS530" s="16"/>
      <c r="AFT530" s="16"/>
      <c r="AFU530" s="16"/>
      <c r="AFV530" s="16"/>
      <c r="AFW530" s="16"/>
      <c r="AFX530" s="16"/>
      <c r="AFY530" s="16"/>
      <c r="AFZ530" s="16"/>
      <c r="AGA530" s="16"/>
      <c r="AGB530" s="16"/>
      <c r="AGC530" s="16"/>
      <c r="AGD530" s="16"/>
      <c r="AGE530" s="16"/>
      <c r="AGF530" s="16"/>
      <c r="AGG530" s="16"/>
      <c r="AGH530" s="16"/>
      <c r="AGI530" s="16"/>
      <c r="AGJ530" s="16"/>
      <c r="AGK530" s="16"/>
      <c r="AGL530" s="16"/>
      <c r="AGM530" s="16"/>
      <c r="AGN530" s="16"/>
      <c r="AGO530" s="16"/>
      <c r="AGP530" s="16"/>
      <c r="AGQ530" s="16"/>
      <c r="AGR530" s="16"/>
      <c r="AGS530" s="16"/>
      <c r="AGT530" s="16"/>
      <c r="AGU530" s="16"/>
      <c r="AGV530" s="16"/>
      <c r="AGW530" s="16"/>
      <c r="AGX530" s="16"/>
      <c r="AGY530" s="16"/>
      <c r="AGZ530" s="16"/>
      <c r="AHA530" s="16"/>
      <c r="AHB530" s="16"/>
      <c r="AHC530" s="16"/>
      <c r="AHD530" s="16"/>
      <c r="AHE530" s="16"/>
      <c r="AHF530" s="16"/>
      <c r="AHG530" s="16"/>
      <c r="AHH530" s="16"/>
      <c r="AHI530" s="16"/>
      <c r="AHJ530" s="16"/>
      <c r="AHK530" s="16"/>
      <c r="AHL530" s="16"/>
      <c r="AHM530" s="16"/>
      <c r="AHN530" s="16"/>
      <c r="AHO530" s="16"/>
      <c r="AHP530" s="16"/>
      <c r="AHQ530" s="16"/>
      <c r="AHR530" s="16"/>
      <c r="AHS530" s="16"/>
      <c r="AHT530" s="16"/>
      <c r="AHU530" s="16"/>
      <c r="AHV530" s="16"/>
      <c r="AHW530" s="16"/>
      <c r="AHX530" s="16"/>
      <c r="AHY530" s="16"/>
      <c r="AHZ530" s="16"/>
      <c r="AIA530" s="16"/>
      <c r="AIB530" s="16"/>
      <c r="AIC530" s="16"/>
      <c r="AID530" s="16"/>
      <c r="AIE530" s="16"/>
      <c r="AIF530" s="16"/>
      <c r="AIG530" s="16"/>
      <c r="AIH530" s="16"/>
      <c r="AII530" s="16"/>
      <c r="AIJ530" s="16"/>
      <c r="AIK530" s="16"/>
      <c r="AIL530" s="16"/>
      <c r="AIM530" s="16"/>
      <c r="AIN530" s="16"/>
      <c r="AIO530" s="16"/>
      <c r="AIP530" s="16"/>
      <c r="AIQ530" s="16"/>
      <c r="AIR530" s="16"/>
      <c r="AIS530" s="16"/>
      <c r="AIT530" s="16"/>
      <c r="AIU530" s="16"/>
      <c r="AIV530" s="16"/>
      <c r="AIW530" s="16"/>
      <c r="AIX530" s="16"/>
      <c r="AIY530" s="16"/>
      <c r="AIZ530" s="16"/>
      <c r="AJA530" s="16"/>
      <c r="AJB530" s="16"/>
      <c r="AJC530" s="16"/>
      <c r="AJD530" s="16"/>
      <c r="AJE530" s="16"/>
      <c r="AJF530" s="16"/>
      <c r="AJG530" s="16"/>
      <c r="AJH530" s="16"/>
      <c r="AJI530" s="16"/>
      <c r="AJJ530" s="16"/>
      <c r="AJK530" s="16"/>
      <c r="AJL530" s="16"/>
      <c r="AJM530" s="16"/>
      <c r="AJN530" s="16"/>
      <c r="AJO530" s="16"/>
      <c r="AJP530" s="16"/>
      <c r="AJQ530" s="16"/>
      <c r="AJR530" s="16"/>
      <c r="AJS530" s="16"/>
      <c r="AJT530" s="16"/>
      <c r="AJU530" s="16"/>
      <c r="AJV530" s="16"/>
      <c r="AJW530" s="16"/>
      <c r="AJX530" s="16"/>
      <c r="AJY530" s="16"/>
      <c r="AJZ530" s="16"/>
      <c r="AKA530" s="16"/>
      <c r="AKB530" s="16"/>
      <c r="AKC530" s="16"/>
      <c r="AKD530" s="16"/>
      <c r="AKE530" s="16"/>
      <c r="AKF530" s="16"/>
      <c r="AKG530" s="16"/>
      <c r="AKH530" s="16"/>
      <c r="AKI530" s="16"/>
      <c r="AKJ530" s="16"/>
      <c r="AKK530" s="16"/>
      <c r="AKL530" s="16"/>
      <c r="AKM530" s="16"/>
      <c r="AKN530" s="16"/>
      <c r="AKO530" s="16"/>
      <c r="AKP530" s="16"/>
      <c r="AKQ530" s="16"/>
      <c r="AKR530" s="16"/>
      <c r="AKS530" s="16"/>
      <c r="AKT530" s="16"/>
      <c r="AKU530" s="16"/>
      <c r="AKV530" s="16"/>
      <c r="AKW530" s="16"/>
      <c r="AKX530" s="16"/>
      <c r="AKY530" s="16"/>
      <c r="AKZ530" s="16"/>
      <c r="ALA530" s="16"/>
      <c r="ALB530" s="16"/>
      <c r="ALC530" s="16"/>
      <c r="ALD530" s="16"/>
      <c r="ALE530" s="16"/>
      <c r="ALF530" s="16"/>
      <c r="ALG530" s="16"/>
      <c r="ALH530" s="16"/>
      <c r="ALI530" s="16"/>
      <c r="ALJ530" s="16"/>
      <c r="ALK530" s="16"/>
      <c r="ALL530" s="16"/>
      <c r="ALM530" s="16"/>
      <c r="ALN530" s="16"/>
      <c r="ALO530" s="16"/>
      <c r="ALP530" s="16"/>
      <c r="ALQ530" s="16"/>
      <c r="ALR530" s="16"/>
      <c r="ALS530" s="16"/>
      <c r="ALT530" s="16"/>
      <c r="ALU530" s="16"/>
      <c r="ALV530" s="16"/>
      <c r="ALW530" s="16"/>
      <c r="ALX530" s="16"/>
      <c r="ALY530" s="16"/>
      <c r="ALZ530" s="16"/>
      <c r="AMA530" s="16"/>
      <c r="AMB530" s="16"/>
      <c r="AMC530" s="16"/>
      <c r="AMD530" s="16"/>
      <c r="AME530" s="16"/>
      <c r="AMF530" s="16"/>
      <c r="AMG530" s="16"/>
      <c r="AMH530" s="16"/>
      <c r="AMI530" s="16"/>
      <c r="AMJ530" s="16"/>
      <c r="AMK530" s="16"/>
      <c r="AML530" s="16"/>
      <c r="AMM530" s="16"/>
      <c r="AMN530" s="16"/>
      <c r="AMO530" s="16"/>
      <c r="AMP530" s="16"/>
      <c r="AMQ530" s="16"/>
      <c r="AMR530" s="16"/>
      <c r="AMS530" s="16"/>
      <c r="AMT530" s="16"/>
      <c r="AMU530" s="16"/>
      <c r="AMV530" s="16"/>
      <c r="AMW530" s="16"/>
      <c r="AMX530" s="16"/>
      <c r="AMY530" s="16"/>
      <c r="AMZ530" s="16"/>
      <c r="ANA530" s="16"/>
      <c r="ANB530" s="16"/>
      <c r="ANC530" s="16"/>
      <c r="AND530" s="16"/>
      <c r="ANE530" s="16"/>
      <c r="ANF530" s="16"/>
      <c r="ANG530" s="16"/>
      <c r="ANH530" s="16"/>
      <c r="ANI530" s="16"/>
      <c r="ANJ530" s="16"/>
      <c r="ANK530" s="16"/>
      <c r="ANL530" s="16"/>
      <c r="ANM530" s="16"/>
      <c r="ANN530" s="16"/>
      <c r="ANO530" s="16"/>
      <c r="ANP530" s="16"/>
      <c r="ANQ530" s="16"/>
      <c r="ANR530" s="16"/>
      <c r="ANS530" s="16"/>
      <c r="ANT530" s="16"/>
      <c r="ANU530" s="16"/>
      <c r="ANV530" s="16"/>
      <c r="ANW530" s="16"/>
      <c r="ANX530" s="16"/>
      <c r="ANY530" s="16"/>
      <c r="ANZ530" s="16"/>
      <c r="AOA530" s="16"/>
      <c r="AOB530" s="16"/>
      <c r="AOC530" s="16"/>
      <c r="AOD530" s="16"/>
      <c r="AOE530" s="16"/>
      <c r="AOF530" s="16"/>
      <c r="AOG530" s="16"/>
      <c r="AOH530" s="16"/>
      <c r="AOI530" s="16"/>
      <c r="AOJ530" s="16"/>
      <c r="AOK530" s="16"/>
      <c r="AOL530" s="16"/>
      <c r="AOM530" s="16"/>
      <c r="AON530" s="16"/>
      <c r="AOO530" s="16"/>
      <c r="AOP530" s="16"/>
      <c r="AOQ530" s="16"/>
      <c r="AOR530" s="16"/>
      <c r="AOS530" s="16"/>
      <c r="AOT530" s="16"/>
      <c r="AOU530" s="16"/>
      <c r="AOV530" s="16"/>
      <c r="AOW530" s="16"/>
      <c r="AOX530" s="16"/>
      <c r="AOY530" s="16"/>
      <c r="AOZ530" s="16"/>
      <c r="APA530" s="16"/>
      <c r="APB530" s="16"/>
      <c r="APC530" s="16"/>
      <c r="APD530" s="16"/>
      <c r="APE530" s="16"/>
      <c r="APF530" s="16"/>
      <c r="APG530" s="16"/>
      <c r="APH530" s="16"/>
      <c r="API530" s="16"/>
      <c r="APJ530" s="16"/>
      <c r="APK530" s="16"/>
      <c r="APL530" s="16"/>
      <c r="APM530" s="16"/>
      <c r="APN530" s="16"/>
      <c r="APO530" s="16"/>
      <c r="APP530" s="16"/>
      <c r="APQ530" s="16"/>
      <c r="APR530" s="16"/>
      <c r="APS530" s="16"/>
      <c r="APT530" s="16"/>
      <c r="APU530" s="16"/>
      <c r="APV530" s="16"/>
      <c r="APW530" s="16"/>
      <c r="APX530" s="16"/>
      <c r="APY530" s="16"/>
      <c r="APZ530" s="16"/>
      <c r="AQA530" s="16"/>
      <c r="AQB530" s="16"/>
      <c r="AQC530" s="16"/>
      <c r="AQD530" s="16"/>
      <c r="AQE530" s="16"/>
      <c r="AQF530" s="16"/>
      <c r="AQG530" s="16"/>
      <c r="AQH530" s="16"/>
      <c r="AQI530" s="16"/>
      <c r="AQJ530" s="16"/>
      <c r="AQK530" s="16"/>
      <c r="AQL530" s="16"/>
      <c r="AQM530" s="16"/>
      <c r="AQN530" s="16"/>
      <c r="AQO530" s="16"/>
      <c r="AQP530" s="16"/>
      <c r="AQQ530" s="16"/>
      <c r="AQR530" s="16"/>
      <c r="AQS530" s="16"/>
      <c r="AQT530" s="16"/>
      <c r="AQU530" s="16"/>
      <c r="AQV530" s="16"/>
      <c r="AQW530" s="16"/>
      <c r="AQX530" s="16"/>
      <c r="AQY530" s="16"/>
      <c r="AQZ530" s="16"/>
      <c r="ARA530" s="16"/>
      <c r="ARB530" s="16"/>
      <c r="ARC530" s="16"/>
      <c r="ARD530" s="16"/>
      <c r="ARE530" s="16"/>
      <c r="ARF530" s="16"/>
      <c r="ARG530" s="16"/>
      <c r="ARH530" s="16"/>
      <c r="ARI530" s="16"/>
      <c r="ARJ530" s="16"/>
      <c r="ARK530" s="16"/>
      <c r="ARL530" s="16"/>
      <c r="ARM530" s="16"/>
      <c r="ARN530" s="16"/>
      <c r="ARO530" s="16"/>
      <c r="ARP530" s="16"/>
      <c r="ARQ530" s="16"/>
      <c r="ARR530" s="16"/>
      <c r="ARS530" s="16"/>
      <c r="ART530" s="16"/>
      <c r="ARU530" s="16"/>
      <c r="ARV530" s="16"/>
      <c r="ARW530" s="16"/>
      <c r="ARX530" s="16"/>
      <c r="ARY530" s="16"/>
      <c r="ARZ530" s="16"/>
      <c r="ASA530" s="16"/>
      <c r="ASB530" s="16"/>
      <c r="ASC530" s="16"/>
      <c r="ASD530" s="16"/>
      <c r="ASE530" s="16"/>
      <c r="ASF530" s="16"/>
      <c r="ASG530" s="16"/>
      <c r="ASH530" s="16"/>
      <c r="ASI530" s="16"/>
      <c r="ASJ530" s="16"/>
      <c r="ASK530" s="16"/>
      <c r="ASL530" s="16"/>
      <c r="ASM530" s="16"/>
      <c r="ASN530" s="16"/>
      <c r="ASO530" s="16"/>
      <c r="ASP530" s="16"/>
      <c r="ASQ530" s="16"/>
      <c r="ASR530" s="16"/>
      <c r="ASS530" s="16"/>
      <c r="AST530" s="16"/>
      <c r="ASU530" s="16"/>
      <c r="ASV530" s="16"/>
      <c r="ASW530" s="16"/>
      <c r="ASX530" s="16"/>
      <c r="ASY530" s="16"/>
      <c r="ASZ530" s="16"/>
      <c r="ATA530" s="16"/>
      <c r="ATB530" s="16"/>
      <c r="ATC530" s="16"/>
      <c r="ATD530" s="16"/>
      <c r="ATE530" s="16"/>
      <c r="ATF530" s="16"/>
      <c r="ATG530" s="16"/>
      <c r="ATH530" s="16"/>
      <c r="ATI530" s="16"/>
      <c r="ATJ530" s="16"/>
      <c r="ATK530" s="16"/>
      <c r="ATL530" s="16"/>
      <c r="ATM530" s="16"/>
      <c r="ATN530" s="16"/>
      <c r="ATO530" s="16"/>
      <c r="ATP530" s="16"/>
      <c r="ATQ530" s="16"/>
      <c r="ATR530" s="16"/>
      <c r="ATS530" s="16"/>
      <c r="ATT530" s="16"/>
      <c r="ATU530" s="16"/>
      <c r="ATV530" s="16"/>
      <c r="ATW530" s="16"/>
      <c r="ATX530" s="16"/>
      <c r="ATY530" s="16"/>
      <c r="ATZ530" s="16"/>
      <c r="AUA530" s="16"/>
      <c r="AUB530" s="16"/>
      <c r="AUC530" s="16"/>
      <c r="AUD530" s="16"/>
      <c r="AUE530" s="16"/>
      <c r="AUF530" s="16"/>
      <c r="AUG530" s="16"/>
      <c r="AUH530" s="16"/>
      <c r="AUI530" s="16"/>
      <c r="AUJ530" s="16"/>
      <c r="AUK530" s="16"/>
      <c r="AUL530" s="16"/>
      <c r="AUM530" s="16"/>
      <c r="AUN530" s="16"/>
      <c r="AUO530" s="16"/>
      <c r="AUP530" s="16"/>
      <c r="AUQ530" s="16"/>
      <c r="AUR530" s="16"/>
      <c r="AUS530" s="16"/>
      <c r="AUT530" s="16"/>
      <c r="AUU530" s="16"/>
      <c r="AUV530" s="16"/>
      <c r="AUW530" s="16"/>
      <c r="AUX530" s="16"/>
      <c r="AUY530" s="16"/>
      <c r="AUZ530" s="16"/>
      <c r="AVA530" s="16"/>
      <c r="AVB530" s="16"/>
      <c r="AVC530" s="16"/>
      <c r="AVD530" s="16"/>
      <c r="AVE530" s="16"/>
      <c r="AVF530" s="16"/>
      <c r="AVG530" s="16"/>
      <c r="AVH530" s="16"/>
      <c r="AVI530" s="16"/>
      <c r="AVJ530" s="16"/>
      <c r="AVK530" s="16"/>
      <c r="AVL530" s="16"/>
      <c r="AVM530" s="16"/>
      <c r="AVN530" s="16"/>
      <c r="AVO530" s="16"/>
      <c r="AVP530" s="16"/>
      <c r="AVQ530" s="16"/>
      <c r="AVR530" s="16"/>
      <c r="AVS530" s="16"/>
      <c r="AVT530" s="16"/>
      <c r="AVU530" s="16"/>
      <c r="AVV530" s="16"/>
      <c r="AVW530" s="16"/>
      <c r="AVX530" s="16"/>
      <c r="AVY530" s="16"/>
      <c r="AVZ530" s="16"/>
      <c r="AWA530" s="16"/>
      <c r="AWB530" s="16"/>
      <c r="AWC530" s="16"/>
      <c r="AWD530" s="16"/>
      <c r="AWE530" s="16"/>
      <c r="AWF530" s="16"/>
      <c r="AWG530" s="16"/>
      <c r="AWH530" s="16"/>
      <c r="AWI530" s="16"/>
      <c r="AWJ530" s="16"/>
      <c r="AWK530" s="16"/>
      <c r="AWL530" s="16"/>
      <c r="AWM530" s="16"/>
      <c r="AWN530" s="16"/>
      <c r="AWO530" s="16"/>
      <c r="AWP530" s="16"/>
      <c r="AWQ530" s="16"/>
      <c r="AWR530" s="16"/>
      <c r="AWS530" s="16"/>
      <c r="AWT530" s="16"/>
      <c r="AWU530" s="16"/>
      <c r="AWV530" s="16"/>
      <c r="AWW530" s="16"/>
      <c r="AWX530" s="16"/>
      <c r="AWY530" s="16"/>
      <c r="AWZ530" s="16"/>
      <c r="AXA530" s="16"/>
      <c r="AXB530" s="16"/>
      <c r="AXC530" s="16"/>
      <c r="AXD530" s="16"/>
      <c r="AXE530" s="16"/>
      <c r="AXF530" s="16"/>
      <c r="AXG530" s="16"/>
      <c r="AXH530" s="16"/>
      <c r="AXI530" s="16"/>
      <c r="AXJ530" s="16"/>
      <c r="AXK530" s="16"/>
      <c r="AXL530" s="16"/>
      <c r="AXM530" s="16"/>
      <c r="AXN530" s="16"/>
      <c r="AXO530" s="16"/>
      <c r="AXP530" s="16"/>
      <c r="AXQ530" s="16"/>
      <c r="AXR530" s="16"/>
      <c r="AXS530" s="16"/>
      <c r="AXT530" s="16"/>
      <c r="AXU530" s="16"/>
      <c r="AXV530" s="16"/>
      <c r="AXW530" s="16"/>
      <c r="AXX530" s="16"/>
      <c r="AXY530" s="16"/>
      <c r="AXZ530" s="16"/>
      <c r="AYA530" s="16"/>
      <c r="AYB530" s="16"/>
      <c r="AYC530" s="16"/>
      <c r="AYD530" s="16"/>
      <c r="AYE530" s="16"/>
      <c r="AYF530" s="16"/>
      <c r="AYG530" s="16"/>
      <c r="AYH530" s="16"/>
      <c r="AYI530" s="16"/>
      <c r="AYJ530" s="16"/>
      <c r="AYK530" s="16"/>
      <c r="AYL530" s="16"/>
      <c r="AYM530" s="16"/>
      <c r="AYN530" s="16"/>
      <c r="AYO530" s="16"/>
      <c r="AYP530" s="16"/>
      <c r="AYQ530" s="16"/>
      <c r="AYR530" s="16"/>
      <c r="AYS530" s="16"/>
      <c r="AYT530" s="16"/>
      <c r="AYU530" s="16"/>
      <c r="AYV530" s="16"/>
      <c r="AYW530" s="16"/>
      <c r="AYX530" s="16"/>
      <c r="AYY530" s="16"/>
      <c r="AYZ530" s="16"/>
      <c r="AZA530" s="16"/>
      <c r="AZB530" s="16"/>
      <c r="AZC530" s="16"/>
      <c r="AZD530" s="16"/>
      <c r="AZE530" s="16"/>
      <c r="AZF530" s="16"/>
      <c r="AZG530" s="16"/>
      <c r="AZH530" s="16"/>
      <c r="AZI530" s="16"/>
      <c r="AZJ530" s="16"/>
      <c r="AZK530" s="16"/>
      <c r="AZL530" s="16"/>
      <c r="AZM530" s="16"/>
      <c r="AZN530" s="16"/>
      <c r="AZO530" s="16"/>
      <c r="AZP530" s="16"/>
      <c r="AZQ530" s="16"/>
      <c r="AZR530" s="16"/>
      <c r="AZS530" s="16"/>
      <c r="AZT530" s="16"/>
      <c r="AZU530" s="16"/>
      <c r="AZV530" s="16"/>
      <c r="AZW530" s="16"/>
      <c r="AZX530" s="16"/>
      <c r="AZY530" s="16"/>
      <c r="AZZ530" s="16"/>
      <c r="BAA530" s="16"/>
      <c r="BAB530" s="16"/>
      <c r="BAC530" s="16"/>
      <c r="BAD530" s="16"/>
      <c r="BAE530" s="16"/>
      <c r="BAF530" s="16"/>
      <c r="BAG530" s="16"/>
      <c r="BAH530" s="16"/>
      <c r="BAI530" s="16"/>
      <c r="BAJ530" s="16"/>
      <c r="BAK530" s="16"/>
      <c r="BAL530" s="16"/>
      <c r="BAM530" s="16"/>
      <c r="BAN530" s="16"/>
      <c r="BAO530" s="16"/>
      <c r="BAP530" s="16"/>
      <c r="BAQ530" s="16"/>
      <c r="BAR530" s="16"/>
      <c r="BAS530" s="16"/>
      <c r="BAT530" s="16"/>
      <c r="BAU530" s="16"/>
      <c r="BAV530" s="16"/>
      <c r="BAW530" s="16"/>
      <c r="BAX530" s="16"/>
      <c r="BAY530" s="16"/>
      <c r="BAZ530" s="16"/>
      <c r="BBA530" s="16"/>
      <c r="BBB530" s="16"/>
      <c r="BBC530" s="16"/>
      <c r="BBD530" s="16"/>
      <c r="BBE530" s="16"/>
      <c r="BBF530" s="16"/>
      <c r="BBG530" s="16"/>
      <c r="BBH530" s="16"/>
      <c r="BBI530" s="16"/>
      <c r="BBJ530" s="16"/>
      <c r="BBK530" s="16"/>
      <c r="BBL530" s="16"/>
      <c r="BBM530" s="16"/>
      <c r="BBN530" s="16"/>
      <c r="BBO530" s="16"/>
      <c r="BBP530" s="16"/>
      <c r="BBQ530" s="16"/>
      <c r="BBR530" s="16"/>
      <c r="BBS530" s="16"/>
      <c r="BBT530" s="16"/>
      <c r="BBU530" s="16"/>
      <c r="BBV530" s="16"/>
      <c r="BBW530" s="16"/>
      <c r="BBX530" s="16"/>
      <c r="BBY530" s="16"/>
      <c r="BBZ530" s="16"/>
      <c r="BCA530" s="16"/>
      <c r="BCB530" s="16"/>
      <c r="BCC530" s="16"/>
      <c r="BCD530" s="16"/>
      <c r="BCE530" s="16"/>
      <c r="BCF530" s="16"/>
      <c r="BCG530" s="16"/>
      <c r="BCH530" s="16"/>
      <c r="BCI530" s="16"/>
      <c r="BCJ530" s="16"/>
      <c r="BCK530" s="16"/>
      <c r="BCL530" s="16"/>
      <c r="BCM530" s="16"/>
      <c r="BCN530" s="16"/>
      <c r="BCO530" s="16"/>
      <c r="BCP530" s="16"/>
      <c r="BCQ530" s="16"/>
      <c r="BCR530" s="16"/>
      <c r="BCS530" s="16"/>
      <c r="BCT530" s="16"/>
      <c r="BCU530" s="16"/>
      <c r="BCV530" s="16"/>
      <c r="BCW530" s="16"/>
      <c r="BCX530" s="16"/>
      <c r="BCY530" s="16"/>
      <c r="BCZ530" s="16"/>
      <c r="BDA530" s="16"/>
      <c r="BDB530" s="16"/>
      <c r="BDC530" s="16"/>
      <c r="BDD530" s="16"/>
      <c r="BDE530" s="16"/>
      <c r="BDF530" s="16"/>
      <c r="BDG530" s="16"/>
      <c r="BDH530" s="16"/>
      <c r="BDI530" s="16"/>
      <c r="BDJ530" s="16"/>
      <c r="BDK530" s="16"/>
      <c r="BDL530" s="16"/>
      <c r="BDM530" s="16"/>
      <c r="BDN530" s="16"/>
      <c r="BDO530" s="16"/>
      <c r="BDP530" s="16"/>
      <c r="BDQ530" s="16"/>
      <c r="BDR530" s="16"/>
      <c r="BDS530" s="16"/>
      <c r="BDT530" s="16"/>
      <c r="BDU530" s="16"/>
      <c r="BDV530" s="16"/>
      <c r="BDW530" s="16"/>
      <c r="BDX530" s="16"/>
      <c r="BDY530" s="16"/>
      <c r="BDZ530" s="16"/>
      <c r="BEA530" s="16"/>
      <c r="BEB530" s="16"/>
      <c r="BEC530" s="16"/>
      <c r="BED530" s="16"/>
      <c r="BEE530" s="16"/>
      <c r="BEF530" s="16"/>
      <c r="BEG530" s="16"/>
      <c r="BEH530" s="16"/>
      <c r="BEI530" s="16"/>
      <c r="BEJ530" s="16"/>
      <c r="BEK530" s="16"/>
      <c r="BEL530" s="16"/>
      <c r="BEM530" s="16"/>
      <c r="BEN530" s="16"/>
      <c r="BEO530" s="16"/>
      <c r="BEP530" s="16"/>
      <c r="BEQ530" s="16"/>
      <c r="BER530" s="16"/>
      <c r="BES530" s="16"/>
      <c r="BET530" s="16"/>
      <c r="BEU530" s="16"/>
      <c r="BEV530" s="16"/>
      <c r="BEW530" s="16"/>
      <c r="BEX530" s="16"/>
      <c r="BEY530" s="16"/>
      <c r="BEZ530" s="16"/>
      <c r="BFA530" s="16"/>
      <c r="BFB530" s="16"/>
      <c r="BFC530" s="16"/>
      <c r="BFD530" s="16"/>
      <c r="BFE530" s="16"/>
      <c r="BFF530" s="16"/>
      <c r="BFG530" s="16"/>
      <c r="BFH530" s="16"/>
      <c r="BFI530" s="16"/>
      <c r="BFJ530" s="16"/>
      <c r="BFK530" s="16"/>
      <c r="BFL530" s="16"/>
      <c r="BFM530" s="16"/>
      <c r="BFN530" s="16"/>
      <c r="BFO530" s="16"/>
      <c r="BFP530" s="16"/>
      <c r="BFQ530" s="16"/>
      <c r="BFR530" s="16"/>
      <c r="BFS530" s="16"/>
      <c r="BFT530" s="16"/>
      <c r="BFU530" s="16"/>
      <c r="BFV530" s="16"/>
      <c r="BFW530" s="16"/>
      <c r="BFX530" s="16"/>
      <c r="BFY530" s="16"/>
      <c r="BFZ530" s="16"/>
      <c r="BGA530" s="16"/>
      <c r="BGB530" s="16"/>
      <c r="BGC530" s="16"/>
      <c r="BGD530" s="16"/>
      <c r="BGE530" s="16"/>
      <c r="BGF530" s="16"/>
      <c r="BGG530" s="16"/>
      <c r="BGH530" s="16"/>
      <c r="BGI530" s="16"/>
      <c r="BGJ530" s="16"/>
      <c r="BGK530" s="16"/>
      <c r="BGL530" s="16"/>
      <c r="BGM530" s="16"/>
      <c r="BGN530" s="16"/>
      <c r="BGO530" s="16"/>
      <c r="BGP530" s="16"/>
      <c r="BGQ530" s="16"/>
      <c r="BGR530" s="16"/>
      <c r="BGS530" s="16"/>
      <c r="BGT530" s="16"/>
      <c r="BGU530" s="16"/>
      <c r="BGV530" s="16"/>
      <c r="BGW530" s="16"/>
      <c r="BGX530" s="16"/>
      <c r="BGY530" s="16"/>
      <c r="BGZ530" s="16"/>
      <c r="BHA530" s="16"/>
      <c r="BHB530" s="16"/>
      <c r="BHC530" s="16"/>
      <c r="BHD530" s="16"/>
      <c r="BHE530" s="16"/>
      <c r="BHF530" s="16"/>
      <c r="BHG530" s="16"/>
      <c r="BHH530" s="16"/>
      <c r="BHI530" s="16"/>
      <c r="BHJ530" s="16"/>
      <c r="BHK530" s="16"/>
      <c r="BHL530" s="16"/>
      <c r="BHM530" s="16"/>
      <c r="BHN530" s="16"/>
      <c r="BHO530" s="16"/>
      <c r="BHP530" s="16"/>
      <c r="BHQ530" s="16"/>
      <c r="BHR530" s="16"/>
      <c r="BHS530" s="16"/>
      <c r="BHT530" s="16"/>
      <c r="BHU530" s="16"/>
      <c r="BHV530" s="16"/>
      <c r="BHW530" s="16"/>
      <c r="BHX530" s="16"/>
      <c r="BHY530" s="16"/>
      <c r="BHZ530" s="16"/>
      <c r="BIA530" s="16"/>
      <c r="BIB530" s="16"/>
      <c r="BIC530" s="16"/>
      <c r="BID530" s="16"/>
      <c r="BIE530" s="16"/>
      <c r="BIF530" s="16"/>
      <c r="BIG530" s="16"/>
      <c r="BIH530" s="16"/>
      <c r="BII530" s="16"/>
      <c r="BIJ530" s="16"/>
      <c r="BIK530" s="16"/>
      <c r="BIL530" s="16"/>
      <c r="BIM530" s="16"/>
      <c r="BIN530" s="16"/>
      <c r="BIO530" s="16"/>
      <c r="BIP530" s="16"/>
      <c r="BIQ530" s="16"/>
      <c r="BIR530" s="16"/>
      <c r="BIS530" s="16"/>
      <c r="BIT530" s="16"/>
      <c r="BIU530" s="16"/>
      <c r="BIV530" s="16"/>
      <c r="BIW530" s="16"/>
      <c r="BIX530" s="16"/>
      <c r="BIY530" s="16"/>
      <c r="BIZ530" s="16"/>
      <c r="BJA530" s="16"/>
      <c r="BJB530" s="16"/>
      <c r="BJC530" s="16"/>
      <c r="BJD530" s="16"/>
      <c r="BJE530" s="16"/>
      <c r="BJF530" s="16"/>
      <c r="BJG530" s="16"/>
      <c r="BJH530" s="16"/>
      <c r="BJI530" s="16"/>
      <c r="BJJ530" s="16"/>
      <c r="BJK530" s="16"/>
      <c r="BJL530" s="16"/>
      <c r="BJM530" s="16"/>
      <c r="BJN530" s="16"/>
      <c r="BJO530" s="16"/>
      <c r="BJP530" s="16"/>
      <c r="BJQ530" s="16"/>
      <c r="BJR530" s="16"/>
      <c r="BJS530" s="16"/>
      <c r="BJT530" s="16"/>
      <c r="BJU530" s="16"/>
      <c r="BJV530" s="16"/>
      <c r="BJW530" s="16"/>
      <c r="BJX530" s="16"/>
      <c r="BJY530" s="16"/>
      <c r="BJZ530" s="16"/>
      <c r="BKA530" s="16"/>
      <c r="BKB530" s="16"/>
      <c r="BKC530" s="16"/>
      <c r="BKD530" s="16"/>
      <c r="BKE530" s="16"/>
      <c r="BKF530" s="16"/>
      <c r="BKG530" s="16"/>
      <c r="BKH530" s="16"/>
      <c r="BKI530" s="16"/>
      <c r="BKJ530" s="16"/>
      <c r="BKK530" s="16"/>
      <c r="BKL530" s="16"/>
      <c r="BKM530" s="16"/>
      <c r="BKN530" s="16"/>
      <c r="BKO530" s="16"/>
      <c r="BKP530" s="16"/>
      <c r="BKQ530" s="16"/>
      <c r="BKR530" s="16"/>
      <c r="BKS530" s="16"/>
      <c r="BKT530" s="16"/>
      <c r="BKU530" s="16"/>
      <c r="BKV530" s="16"/>
      <c r="BKW530" s="16"/>
      <c r="BKX530" s="16"/>
      <c r="BKY530" s="16"/>
      <c r="BKZ530" s="16"/>
      <c r="BLA530" s="16"/>
      <c r="BLB530" s="16"/>
      <c r="BLC530" s="16"/>
      <c r="BLD530" s="16"/>
      <c r="BLE530" s="16"/>
      <c r="BLF530" s="16"/>
      <c r="BLG530" s="16"/>
      <c r="BLH530" s="16"/>
      <c r="BLI530" s="16"/>
      <c r="BLJ530" s="16"/>
      <c r="BLK530" s="16"/>
      <c r="BLL530" s="16"/>
      <c r="BLM530" s="16"/>
      <c r="BLN530" s="16"/>
      <c r="BLO530" s="16"/>
      <c r="BLP530" s="16"/>
      <c r="BLQ530" s="16"/>
      <c r="BLR530" s="16"/>
      <c r="BLS530" s="16"/>
      <c r="BLT530" s="16"/>
      <c r="BLU530" s="16"/>
      <c r="BLV530" s="16"/>
      <c r="BLW530" s="16"/>
      <c r="BLX530" s="16"/>
      <c r="BLY530" s="16"/>
      <c r="BLZ530" s="16"/>
      <c r="BMA530" s="16"/>
      <c r="BMB530" s="16"/>
      <c r="BMC530" s="16"/>
      <c r="BMD530" s="16"/>
      <c r="BME530" s="16"/>
      <c r="BMF530" s="16"/>
      <c r="BMG530" s="16"/>
      <c r="BMH530" s="16"/>
      <c r="BMI530" s="16"/>
      <c r="BMJ530" s="16"/>
      <c r="BMK530" s="16"/>
      <c r="BML530" s="16"/>
      <c r="BMM530" s="16"/>
      <c r="BMN530" s="16"/>
      <c r="BMO530" s="16"/>
    </row>
    <row r="531" spans="1:1705" s="1164" customFormat="1">
      <c r="A531" s="580" t="s">
        <v>1516</v>
      </c>
      <c r="B531" s="581"/>
      <c r="C531" s="581" t="s">
        <v>1516</v>
      </c>
      <c r="D531" s="582" t="s">
        <v>1185</v>
      </c>
      <c r="E531" s="780" t="s">
        <v>1186</v>
      </c>
      <c r="F531" s="780" t="s">
        <v>173</v>
      </c>
      <c r="G531" s="780"/>
      <c r="H531" s="780">
        <v>2</v>
      </c>
      <c r="I531" s="780"/>
      <c r="J531" s="856">
        <v>59.360426969999999</v>
      </c>
      <c r="K531" s="856">
        <v>24.766191020000001</v>
      </c>
      <c r="L531" s="871" t="s">
        <v>1131</v>
      </c>
      <c r="M531" s="898"/>
      <c r="N531" s="911"/>
      <c r="O531" s="780" t="s">
        <v>1131</v>
      </c>
      <c r="P531" s="780"/>
      <c r="Q531" s="467">
        <v>529</v>
      </c>
      <c r="R531" s="467">
        <v>529</v>
      </c>
      <c r="S531"/>
      <c r="T531" s="461"/>
      <c r="U531" s="1155"/>
      <c r="V531" s="709"/>
      <c r="W531" s="461"/>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c r="CX531" s="16"/>
      <c r="CY531" s="16"/>
      <c r="CZ531" s="16"/>
      <c r="DA531" s="16"/>
      <c r="DB531" s="16"/>
      <c r="DC531" s="16"/>
      <c r="DD531" s="16"/>
      <c r="DE531" s="16"/>
      <c r="DF531" s="16"/>
      <c r="DG531" s="16"/>
      <c r="DH531" s="16"/>
      <c r="DI531" s="16"/>
      <c r="DJ531" s="16"/>
      <c r="DK531" s="16"/>
      <c r="DL531" s="16"/>
      <c r="DM531" s="16"/>
      <c r="DN531" s="16"/>
      <c r="DO531" s="16"/>
      <c r="DP531" s="16"/>
      <c r="DQ531" s="16"/>
      <c r="DR531" s="16"/>
      <c r="DS531" s="16"/>
      <c r="DT531" s="16"/>
      <c r="DU531" s="16"/>
      <c r="DV531" s="16"/>
      <c r="DW531" s="16"/>
      <c r="DX531" s="16"/>
      <c r="DY531" s="16"/>
      <c r="DZ531" s="16"/>
      <c r="EA531" s="16"/>
      <c r="EB531" s="16"/>
      <c r="EC531" s="16"/>
      <c r="ED531" s="16"/>
      <c r="EE531" s="16"/>
      <c r="EF531" s="16"/>
      <c r="EG531" s="16"/>
      <c r="EH531" s="16"/>
      <c r="EI531" s="16"/>
      <c r="EJ531" s="16"/>
      <c r="EK531" s="16"/>
      <c r="EL531" s="16"/>
      <c r="EM531" s="16"/>
      <c r="EN531" s="16"/>
      <c r="EO531" s="16"/>
      <c r="EP531" s="16"/>
      <c r="EQ531" s="16"/>
      <c r="ER531" s="16"/>
      <c r="ES531" s="16"/>
      <c r="ET531" s="16"/>
      <c r="EU531" s="16"/>
      <c r="EV531" s="16"/>
      <c r="EW531" s="16"/>
      <c r="EX531" s="16"/>
      <c r="EY531" s="16"/>
      <c r="EZ531" s="16"/>
      <c r="FA531" s="16"/>
      <c r="FB531" s="16"/>
      <c r="FC531" s="16"/>
      <c r="FD531" s="16"/>
      <c r="FE531" s="16"/>
      <c r="FF531" s="16"/>
      <c r="FG531" s="16"/>
      <c r="FH531" s="16"/>
      <c r="FI531" s="16"/>
      <c r="FJ531" s="16"/>
      <c r="FK531" s="16"/>
      <c r="FL531" s="16"/>
      <c r="FM531" s="16"/>
      <c r="FN531" s="16"/>
      <c r="FO531" s="16"/>
      <c r="FP531" s="16"/>
      <c r="FQ531" s="16"/>
      <c r="FR531" s="16"/>
      <c r="FS531" s="16"/>
      <c r="FT531" s="16"/>
      <c r="FU531" s="16"/>
      <c r="FV531" s="16"/>
      <c r="FW531" s="16"/>
      <c r="FX531" s="16"/>
      <c r="FY531" s="16"/>
      <c r="FZ531" s="16"/>
      <c r="GA531" s="16"/>
      <c r="GB531" s="16"/>
      <c r="GC531" s="16"/>
      <c r="GD531" s="16"/>
      <c r="GE531" s="16"/>
      <c r="GF531" s="16"/>
      <c r="GG531" s="16"/>
      <c r="GH531" s="16"/>
      <c r="GI531" s="16"/>
      <c r="GJ531" s="16"/>
      <c r="GK531" s="16"/>
      <c r="GL531" s="16"/>
      <c r="GM531" s="16"/>
      <c r="GN531" s="16"/>
      <c r="GO531" s="16"/>
      <c r="GP531" s="16"/>
      <c r="GQ531" s="16"/>
      <c r="GR531" s="16"/>
      <c r="GS531" s="16"/>
      <c r="GT531" s="16"/>
      <c r="GU531" s="16"/>
      <c r="GV531" s="16"/>
      <c r="GW531" s="16"/>
      <c r="GX531" s="16"/>
      <c r="GY531" s="16"/>
      <c r="GZ531" s="16"/>
      <c r="HA531" s="16"/>
      <c r="HB531" s="16"/>
      <c r="HC531" s="16"/>
      <c r="HD531" s="16"/>
      <c r="HE531" s="16"/>
      <c r="HF531" s="16"/>
      <c r="HG531" s="16"/>
      <c r="HH531" s="16"/>
      <c r="HI531" s="16"/>
      <c r="HJ531" s="16"/>
      <c r="HK531" s="16"/>
      <c r="HL531" s="16"/>
      <c r="HM531" s="16"/>
      <c r="HN531" s="16"/>
      <c r="HO531" s="16"/>
      <c r="HP531" s="16"/>
      <c r="HQ531" s="16"/>
      <c r="HR531" s="16"/>
      <c r="HS531" s="16"/>
      <c r="HT531" s="16"/>
      <c r="HU531" s="16"/>
      <c r="HV531" s="16"/>
      <c r="HW531" s="16"/>
      <c r="HX531" s="16"/>
      <c r="HY531" s="16"/>
      <c r="HZ531" s="16"/>
      <c r="IA531" s="16"/>
      <c r="IB531" s="16"/>
      <c r="IC531" s="16"/>
      <c r="ID531" s="16"/>
      <c r="IE531" s="16"/>
      <c r="IF531" s="16"/>
      <c r="IG531" s="16"/>
      <c r="IH531" s="16"/>
      <c r="II531" s="16"/>
      <c r="IJ531" s="16"/>
      <c r="IK531" s="16"/>
      <c r="IL531" s="16"/>
      <c r="IM531" s="16"/>
      <c r="IN531" s="16"/>
      <c r="IO531" s="16"/>
      <c r="IP531" s="16"/>
      <c r="IQ531" s="16"/>
      <c r="IR531" s="16"/>
      <c r="IS531" s="16"/>
      <c r="IT531" s="16"/>
      <c r="IU531" s="16"/>
      <c r="IV531" s="16"/>
      <c r="IW531" s="16"/>
      <c r="IX531" s="16"/>
      <c r="IY531" s="16"/>
      <c r="IZ531" s="16"/>
      <c r="JA531" s="16"/>
      <c r="JB531" s="16"/>
      <c r="JC531" s="16"/>
      <c r="JD531" s="16"/>
      <c r="JE531" s="16"/>
      <c r="JF531" s="16"/>
      <c r="JG531" s="16"/>
      <c r="JH531" s="16"/>
      <c r="JI531" s="16"/>
      <c r="JJ531" s="16"/>
      <c r="JK531" s="16"/>
      <c r="JL531" s="16"/>
      <c r="JM531" s="16"/>
      <c r="JN531" s="16"/>
      <c r="JO531" s="16"/>
      <c r="JP531" s="16"/>
      <c r="JQ531" s="16"/>
      <c r="JR531" s="16"/>
      <c r="JS531" s="16"/>
      <c r="JT531" s="16"/>
      <c r="JU531" s="16"/>
      <c r="JV531" s="16"/>
      <c r="JW531" s="16"/>
      <c r="JX531" s="16"/>
      <c r="JY531" s="16"/>
      <c r="JZ531" s="16"/>
      <c r="KA531" s="16"/>
      <c r="KB531" s="16"/>
      <c r="KC531" s="16"/>
      <c r="KD531" s="16"/>
      <c r="KE531" s="16"/>
      <c r="KF531" s="16"/>
      <c r="KG531" s="16"/>
      <c r="KH531" s="16"/>
      <c r="KI531" s="16"/>
      <c r="KJ531" s="16"/>
      <c r="KK531" s="16"/>
      <c r="KL531" s="16"/>
      <c r="KM531" s="16"/>
      <c r="KN531" s="16"/>
      <c r="KO531" s="16"/>
      <c r="KP531" s="16"/>
      <c r="KQ531" s="16"/>
      <c r="KR531" s="16"/>
      <c r="KS531" s="16"/>
      <c r="KT531" s="16"/>
      <c r="KU531" s="16"/>
      <c r="KV531" s="16"/>
      <c r="KW531" s="16"/>
      <c r="KX531" s="16"/>
      <c r="KY531" s="16"/>
      <c r="KZ531" s="16"/>
      <c r="LA531" s="16"/>
      <c r="LB531" s="16"/>
      <c r="LC531" s="16"/>
      <c r="LD531" s="16"/>
      <c r="LE531" s="16"/>
      <c r="LF531" s="16"/>
      <c r="LG531" s="16"/>
      <c r="LH531" s="16"/>
      <c r="LI531" s="16"/>
      <c r="LJ531" s="16"/>
      <c r="LK531" s="16"/>
      <c r="LL531" s="16"/>
      <c r="LM531" s="16"/>
      <c r="LN531" s="16"/>
      <c r="LO531" s="16"/>
      <c r="LP531" s="16"/>
      <c r="LQ531" s="16"/>
      <c r="LR531" s="16"/>
      <c r="LS531" s="16"/>
      <c r="LT531" s="16"/>
      <c r="LU531" s="16"/>
      <c r="LV531" s="16"/>
      <c r="LW531" s="16"/>
      <c r="LX531" s="16"/>
      <c r="LY531" s="16"/>
      <c r="LZ531" s="16"/>
      <c r="MA531" s="16"/>
      <c r="MB531" s="16"/>
      <c r="MC531" s="16"/>
      <c r="MD531" s="16"/>
      <c r="ME531" s="16"/>
      <c r="MF531" s="16"/>
      <c r="MG531" s="16"/>
      <c r="MH531" s="16"/>
      <c r="MI531" s="16"/>
      <c r="MJ531" s="16"/>
      <c r="MK531" s="16"/>
      <c r="ML531" s="16"/>
      <c r="MM531" s="16"/>
      <c r="MN531" s="16"/>
      <c r="MO531" s="16"/>
      <c r="MP531" s="16"/>
      <c r="MQ531" s="16"/>
      <c r="MR531" s="16"/>
      <c r="MS531" s="16"/>
      <c r="MT531" s="16"/>
      <c r="MU531" s="16"/>
      <c r="MV531" s="16"/>
      <c r="MW531" s="16"/>
      <c r="MX531" s="16"/>
      <c r="MY531" s="16"/>
      <c r="MZ531" s="16"/>
      <c r="NA531" s="16"/>
      <c r="NB531" s="16"/>
      <c r="NC531" s="16"/>
      <c r="ND531" s="16"/>
      <c r="NE531" s="16"/>
      <c r="NF531" s="16"/>
      <c r="NG531" s="16"/>
      <c r="NH531" s="16"/>
      <c r="NI531" s="16"/>
      <c r="NJ531" s="16"/>
      <c r="NK531" s="16"/>
      <c r="NL531" s="16"/>
      <c r="NM531" s="16"/>
      <c r="NN531" s="16"/>
      <c r="NO531" s="16"/>
      <c r="NP531" s="16"/>
      <c r="NQ531" s="16"/>
      <c r="NR531" s="16"/>
      <c r="NS531" s="16"/>
      <c r="NT531" s="16"/>
      <c r="NU531" s="16"/>
      <c r="NV531" s="16"/>
      <c r="NW531" s="16"/>
      <c r="NX531" s="16"/>
      <c r="NY531" s="16"/>
      <c r="NZ531" s="16"/>
      <c r="OA531" s="16"/>
      <c r="OB531" s="16"/>
      <c r="OC531" s="16"/>
      <c r="OD531" s="16"/>
      <c r="OE531" s="16"/>
      <c r="OF531" s="16"/>
      <c r="OG531" s="16"/>
      <c r="OH531" s="16"/>
      <c r="OI531" s="16"/>
      <c r="OJ531" s="16"/>
      <c r="OK531" s="16"/>
      <c r="OL531" s="16"/>
      <c r="OM531" s="16"/>
      <c r="ON531" s="16"/>
      <c r="OO531" s="16"/>
      <c r="OP531" s="16"/>
      <c r="OQ531" s="16"/>
      <c r="OR531" s="16"/>
      <c r="OS531" s="16"/>
      <c r="OT531" s="16"/>
      <c r="OU531" s="16"/>
      <c r="OV531" s="16"/>
      <c r="OW531" s="16"/>
      <c r="OX531" s="16"/>
      <c r="OY531" s="16"/>
      <c r="OZ531" s="16"/>
      <c r="PA531" s="16"/>
      <c r="PB531" s="16"/>
      <c r="PC531" s="16"/>
      <c r="PD531" s="16"/>
      <c r="PE531" s="16"/>
      <c r="PF531" s="16"/>
      <c r="PG531" s="16"/>
      <c r="PH531" s="16"/>
      <c r="PI531" s="16"/>
      <c r="PJ531" s="16"/>
      <c r="PK531" s="16"/>
      <c r="PL531" s="16"/>
      <c r="PM531" s="16"/>
      <c r="PN531" s="16"/>
      <c r="PO531" s="16"/>
      <c r="PP531" s="16"/>
      <c r="PQ531" s="16"/>
      <c r="PR531" s="16"/>
      <c r="PS531" s="16"/>
      <c r="PT531" s="16"/>
      <c r="PU531" s="16"/>
      <c r="PV531" s="16"/>
      <c r="PW531" s="16"/>
      <c r="PX531" s="16"/>
      <c r="PY531" s="16"/>
      <c r="PZ531" s="16"/>
      <c r="QA531" s="16"/>
      <c r="QB531" s="16"/>
      <c r="QC531" s="16"/>
      <c r="QD531" s="16"/>
      <c r="QE531" s="16"/>
      <c r="QF531" s="16"/>
      <c r="QG531" s="16"/>
      <c r="QH531" s="16"/>
      <c r="QI531" s="16"/>
      <c r="QJ531" s="16"/>
      <c r="QK531" s="16"/>
      <c r="QL531" s="16"/>
      <c r="QM531" s="16"/>
      <c r="QN531" s="16"/>
      <c r="QO531" s="16"/>
      <c r="QP531" s="16"/>
      <c r="QQ531" s="16"/>
      <c r="QR531" s="16"/>
      <c r="QS531" s="16"/>
      <c r="QT531" s="16"/>
      <c r="QU531" s="16"/>
      <c r="QV531" s="16"/>
      <c r="QW531" s="16"/>
      <c r="QX531" s="16"/>
      <c r="QY531" s="16"/>
      <c r="QZ531" s="16"/>
      <c r="RA531" s="16"/>
      <c r="RB531" s="16"/>
      <c r="RC531" s="16"/>
      <c r="RD531" s="16"/>
      <c r="RE531" s="16"/>
      <c r="RF531" s="16"/>
      <c r="RG531" s="16"/>
      <c r="RH531" s="16"/>
      <c r="RI531" s="16"/>
      <c r="RJ531" s="16"/>
      <c r="RK531" s="16"/>
      <c r="RL531" s="16"/>
      <c r="RM531" s="16"/>
      <c r="RN531" s="16"/>
      <c r="RO531" s="16"/>
      <c r="RP531" s="16"/>
      <c r="RQ531" s="16"/>
      <c r="RR531" s="16"/>
      <c r="RS531" s="16"/>
      <c r="RT531" s="16"/>
      <c r="RU531" s="16"/>
      <c r="RV531" s="16"/>
      <c r="RW531" s="16"/>
      <c r="RX531" s="16"/>
      <c r="RY531" s="16"/>
      <c r="RZ531" s="16"/>
      <c r="SA531" s="16"/>
      <c r="SB531" s="16"/>
      <c r="SC531" s="16"/>
      <c r="SD531" s="16"/>
      <c r="SE531" s="16"/>
      <c r="SF531" s="16"/>
      <c r="SG531" s="16"/>
      <c r="SH531" s="16"/>
      <c r="SI531" s="16"/>
      <c r="SJ531" s="16"/>
      <c r="SK531" s="16"/>
      <c r="SL531" s="16"/>
      <c r="SM531" s="16"/>
      <c r="SN531" s="16"/>
      <c r="SO531" s="16"/>
      <c r="SP531" s="16"/>
      <c r="SQ531" s="16"/>
      <c r="SR531" s="16"/>
      <c r="SS531" s="16"/>
      <c r="ST531" s="16"/>
      <c r="SU531" s="16"/>
      <c r="SV531" s="16"/>
      <c r="SW531" s="16"/>
      <c r="SX531" s="16"/>
      <c r="SY531" s="16"/>
      <c r="SZ531" s="16"/>
      <c r="TA531" s="16"/>
      <c r="TB531" s="16"/>
      <c r="TC531" s="16"/>
      <c r="TD531" s="16"/>
      <c r="TE531" s="16"/>
      <c r="TF531" s="16"/>
      <c r="TG531" s="16"/>
      <c r="TH531" s="16"/>
      <c r="TI531" s="16"/>
      <c r="TJ531" s="16"/>
      <c r="TK531" s="16"/>
      <c r="TL531" s="16"/>
      <c r="TM531" s="16"/>
      <c r="TN531" s="16"/>
      <c r="TO531" s="16"/>
      <c r="TP531" s="16"/>
      <c r="TQ531" s="16"/>
      <c r="TR531" s="16"/>
      <c r="TS531" s="16"/>
      <c r="TT531" s="16"/>
      <c r="TU531" s="16"/>
      <c r="TV531" s="16"/>
      <c r="TW531" s="16"/>
      <c r="TX531" s="16"/>
      <c r="TY531" s="16"/>
      <c r="TZ531" s="16"/>
      <c r="UA531" s="16"/>
      <c r="UB531" s="16"/>
      <c r="UC531" s="16"/>
      <c r="UD531" s="16"/>
      <c r="UE531" s="16"/>
      <c r="UF531" s="16"/>
      <c r="UG531" s="16"/>
      <c r="UH531" s="16"/>
      <c r="UI531" s="16"/>
      <c r="UJ531" s="16"/>
      <c r="UK531" s="16"/>
      <c r="UL531" s="16"/>
      <c r="UM531" s="16"/>
      <c r="UN531" s="16"/>
      <c r="UO531" s="16"/>
      <c r="UP531" s="16"/>
      <c r="UQ531" s="16"/>
      <c r="UR531" s="16"/>
      <c r="US531" s="16"/>
      <c r="UT531" s="16"/>
      <c r="UU531" s="16"/>
      <c r="UV531" s="16"/>
      <c r="UW531" s="16"/>
      <c r="UX531" s="16"/>
      <c r="UY531" s="16"/>
      <c r="UZ531" s="16"/>
      <c r="VA531" s="16"/>
      <c r="VB531" s="16"/>
      <c r="VC531" s="16"/>
      <c r="VD531" s="16"/>
      <c r="VE531" s="16"/>
      <c r="VF531" s="16"/>
      <c r="VG531" s="16"/>
      <c r="VH531" s="16"/>
      <c r="VI531" s="16"/>
      <c r="VJ531" s="16"/>
      <c r="VK531" s="16"/>
      <c r="VL531" s="16"/>
      <c r="VM531" s="16"/>
      <c r="VN531" s="16"/>
      <c r="VO531" s="16"/>
      <c r="VP531" s="16"/>
      <c r="VQ531" s="16"/>
      <c r="VR531" s="16"/>
      <c r="VS531" s="16"/>
      <c r="VT531" s="16"/>
      <c r="VU531" s="16"/>
      <c r="VV531" s="16"/>
      <c r="VW531" s="16"/>
      <c r="VX531" s="16"/>
      <c r="VY531" s="16"/>
      <c r="VZ531" s="16"/>
      <c r="WA531" s="16"/>
      <c r="WB531" s="16"/>
      <c r="WC531" s="16"/>
      <c r="WD531" s="16"/>
      <c r="WE531" s="16"/>
      <c r="WF531" s="16"/>
      <c r="WG531" s="16"/>
      <c r="WH531" s="16"/>
      <c r="WI531" s="16"/>
      <c r="WJ531" s="16"/>
      <c r="WK531" s="16"/>
      <c r="WL531" s="16"/>
      <c r="WM531" s="16"/>
      <c r="WN531" s="16"/>
      <c r="WO531" s="16"/>
      <c r="WP531" s="16"/>
      <c r="WQ531" s="16"/>
      <c r="WR531" s="16"/>
      <c r="WS531" s="16"/>
      <c r="WT531" s="16"/>
      <c r="WU531" s="16"/>
      <c r="WV531" s="16"/>
      <c r="WW531" s="16"/>
      <c r="WX531" s="16"/>
      <c r="WY531" s="16"/>
      <c r="WZ531" s="16"/>
      <c r="XA531" s="16"/>
      <c r="XB531" s="16"/>
      <c r="XC531" s="16"/>
      <c r="XD531" s="16"/>
      <c r="XE531" s="16"/>
      <c r="XF531" s="16"/>
      <c r="XG531" s="16"/>
      <c r="XH531" s="16"/>
      <c r="XI531" s="16"/>
      <c r="XJ531" s="16"/>
      <c r="XK531" s="16"/>
      <c r="XL531" s="16"/>
      <c r="XM531" s="16"/>
      <c r="XN531" s="16"/>
      <c r="XO531" s="16"/>
      <c r="XP531" s="16"/>
      <c r="XQ531" s="16"/>
      <c r="XR531" s="16"/>
      <c r="XS531" s="16"/>
      <c r="XT531" s="16"/>
      <c r="XU531" s="16"/>
      <c r="XV531" s="16"/>
      <c r="XW531" s="16"/>
      <c r="XX531" s="16"/>
      <c r="XY531" s="16"/>
      <c r="XZ531" s="16"/>
      <c r="YA531" s="16"/>
      <c r="YB531" s="16"/>
      <c r="YC531" s="16"/>
      <c r="YD531" s="16"/>
      <c r="YE531" s="16"/>
      <c r="YF531" s="16"/>
      <c r="YG531" s="16"/>
      <c r="YH531" s="16"/>
      <c r="YI531" s="16"/>
      <c r="YJ531" s="16"/>
      <c r="YK531" s="16"/>
      <c r="YL531" s="16"/>
      <c r="YM531" s="16"/>
      <c r="YN531" s="16"/>
      <c r="YO531" s="16"/>
      <c r="YP531" s="16"/>
      <c r="YQ531" s="16"/>
      <c r="YR531" s="16"/>
      <c r="YS531" s="16"/>
      <c r="YT531" s="16"/>
      <c r="YU531" s="16"/>
      <c r="YV531" s="16"/>
      <c r="YW531" s="16"/>
      <c r="YX531" s="16"/>
      <c r="YY531" s="16"/>
      <c r="YZ531" s="16"/>
      <c r="ZA531" s="16"/>
      <c r="ZB531" s="16"/>
      <c r="ZC531" s="16"/>
      <c r="ZD531" s="16"/>
      <c r="ZE531" s="16"/>
      <c r="ZF531" s="16"/>
      <c r="ZG531" s="16"/>
      <c r="ZH531" s="16"/>
      <c r="ZI531" s="16"/>
      <c r="ZJ531" s="16"/>
      <c r="ZK531" s="16"/>
      <c r="ZL531" s="16"/>
      <c r="ZM531" s="16"/>
      <c r="ZN531" s="16"/>
      <c r="ZO531" s="16"/>
      <c r="ZP531" s="16"/>
      <c r="ZQ531" s="16"/>
      <c r="ZR531" s="16"/>
      <c r="ZS531" s="16"/>
      <c r="ZT531" s="16"/>
      <c r="ZU531" s="16"/>
      <c r="ZV531" s="16"/>
      <c r="ZW531" s="16"/>
      <c r="ZX531" s="16"/>
      <c r="ZY531" s="16"/>
      <c r="ZZ531" s="16"/>
      <c r="AAA531" s="16"/>
      <c r="AAB531" s="16"/>
      <c r="AAC531" s="16"/>
      <c r="AAD531" s="16"/>
      <c r="AAE531" s="16"/>
      <c r="AAF531" s="16"/>
      <c r="AAG531" s="16"/>
      <c r="AAH531" s="16"/>
      <c r="AAI531" s="16"/>
      <c r="AAJ531" s="16"/>
      <c r="AAK531" s="16"/>
      <c r="AAL531" s="16"/>
      <c r="AAM531" s="16"/>
      <c r="AAN531" s="16"/>
      <c r="AAO531" s="16"/>
      <c r="AAP531" s="16"/>
      <c r="AAQ531" s="16"/>
      <c r="AAR531" s="16"/>
      <c r="AAS531" s="16"/>
      <c r="AAT531" s="16"/>
      <c r="AAU531" s="16"/>
      <c r="AAV531" s="16"/>
      <c r="AAW531" s="16"/>
      <c r="AAX531" s="16"/>
      <c r="AAY531" s="16"/>
      <c r="AAZ531" s="16"/>
      <c r="ABA531" s="16"/>
      <c r="ABB531" s="16"/>
      <c r="ABC531" s="16"/>
      <c r="ABD531" s="16"/>
      <c r="ABE531" s="16"/>
      <c r="ABF531" s="16"/>
      <c r="ABG531" s="16"/>
      <c r="ABH531" s="16"/>
      <c r="ABI531" s="16"/>
      <c r="ABJ531" s="16"/>
      <c r="ABK531" s="16"/>
      <c r="ABL531" s="16"/>
      <c r="ABM531" s="16"/>
      <c r="ABN531" s="16"/>
      <c r="ABO531" s="16"/>
      <c r="ABP531" s="16"/>
      <c r="ABQ531" s="16"/>
      <c r="ABR531" s="16"/>
      <c r="ABS531" s="16"/>
      <c r="ABT531" s="16"/>
      <c r="ABU531" s="16"/>
      <c r="ABV531" s="16"/>
      <c r="ABW531" s="16"/>
      <c r="ABX531" s="16"/>
      <c r="ABY531" s="16"/>
      <c r="ABZ531" s="16"/>
      <c r="ACA531" s="16"/>
      <c r="ACB531" s="16"/>
      <c r="ACC531" s="16"/>
      <c r="ACD531" s="16"/>
      <c r="ACE531" s="16"/>
      <c r="ACF531" s="16"/>
      <c r="ACG531" s="16"/>
      <c r="ACH531" s="16"/>
      <c r="ACI531" s="16"/>
      <c r="ACJ531" s="16"/>
      <c r="ACK531" s="16"/>
      <c r="ACL531" s="16"/>
      <c r="ACM531" s="16"/>
      <c r="ACN531" s="16"/>
      <c r="ACO531" s="16"/>
      <c r="ACP531" s="16"/>
      <c r="ACQ531" s="16"/>
      <c r="ACR531" s="16"/>
      <c r="ACS531" s="16"/>
      <c r="ACT531" s="16"/>
      <c r="ACU531" s="16"/>
      <c r="ACV531" s="16"/>
      <c r="ACW531" s="16"/>
      <c r="ACX531" s="16"/>
      <c r="ACY531" s="16"/>
      <c r="ACZ531" s="16"/>
      <c r="ADA531" s="16"/>
      <c r="ADB531" s="16"/>
      <c r="ADC531" s="16"/>
      <c r="ADD531" s="16"/>
      <c r="ADE531" s="16"/>
      <c r="ADF531" s="16"/>
      <c r="ADG531" s="16"/>
      <c r="ADH531" s="16"/>
      <c r="ADI531" s="16"/>
      <c r="ADJ531" s="16"/>
      <c r="ADK531" s="16"/>
      <c r="ADL531" s="16"/>
      <c r="ADM531" s="16"/>
      <c r="ADN531" s="16"/>
      <c r="ADO531" s="16"/>
      <c r="ADP531" s="16"/>
      <c r="ADQ531" s="16"/>
      <c r="ADR531" s="16"/>
      <c r="ADS531" s="16"/>
      <c r="ADT531" s="16"/>
      <c r="ADU531" s="16"/>
      <c r="ADV531" s="16"/>
      <c r="ADW531" s="16"/>
      <c r="ADX531" s="16"/>
      <c r="ADY531" s="16"/>
      <c r="ADZ531" s="16"/>
      <c r="AEA531" s="16"/>
      <c r="AEB531" s="16"/>
      <c r="AEC531" s="16"/>
      <c r="AED531" s="16"/>
      <c r="AEE531" s="16"/>
      <c r="AEF531" s="16"/>
      <c r="AEG531" s="16"/>
      <c r="AEH531" s="16"/>
      <c r="AEI531" s="16"/>
      <c r="AEJ531" s="16"/>
      <c r="AEK531" s="16"/>
      <c r="AEL531" s="16"/>
      <c r="AEM531" s="16"/>
      <c r="AEN531" s="16"/>
      <c r="AEO531" s="16"/>
      <c r="AEP531" s="16"/>
      <c r="AEQ531" s="16"/>
      <c r="AER531" s="16"/>
      <c r="AES531" s="16"/>
      <c r="AET531" s="16"/>
      <c r="AEU531" s="16"/>
      <c r="AEV531" s="16"/>
      <c r="AEW531" s="16"/>
      <c r="AEX531" s="16"/>
      <c r="AEY531" s="16"/>
      <c r="AEZ531" s="16"/>
      <c r="AFA531" s="16"/>
      <c r="AFB531" s="16"/>
      <c r="AFC531" s="16"/>
      <c r="AFD531" s="16"/>
      <c r="AFE531" s="16"/>
      <c r="AFF531" s="16"/>
      <c r="AFG531" s="16"/>
      <c r="AFH531" s="16"/>
      <c r="AFI531" s="16"/>
      <c r="AFJ531" s="16"/>
      <c r="AFK531" s="16"/>
      <c r="AFL531" s="16"/>
      <c r="AFM531" s="16"/>
      <c r="AFN531" s="16"/>
      <c r="AFO531" s="16"/>
      <c r="AFP531" s="16"/>
      <c r="AFQ531" s="16"/>
      <c r="AFR531" s="16"/>
      <c r="AFS531" s="16"/>
      <c r="AFT531" s="16"/>
      <c r="AFU531" s="16"/>
      <c r="AFV531" s="16"/>
      <c r="AFW531" s="16"/>
      <c r="AFX531" s="16"/>
      <c r="AFY531" s="16"/>
      <c r="AFZ531" s="16"/>
      <c r="AGA531" s="16"/>
      <c r="AGB531" s="16"/>
      <c r="AGC531" s="16"/>
      <c r="AGD531" s="16"/>
      <c r="AGE531" s="16"/>
      <c r="AGF531" s="16"/>
      <c r="AGG531" s="16"/>
      <c r="AGH531" s="16"/>
      <c r="AGI531" s="16"/>
      <c r="AGJ531" s="16"/>
      <c r="AGK531" s="16"/>
      <c r="AGL531" s="16"/>
      <c r="AGM531" s="16"/>
      <c r="AGN531" s="16"/>
      <c r="AGO531" s="16"/>
      <c r="AGP531" s="16"/>
      <c r="AGQ531" s="16"/>
      <c r="AGR531" s="16"/>
      <c r="AGS531" s="16"/>
      <c r="AGT531" s="16"/>
      <c r="AGU531" s="16"/>
      <c r="AGV531" s="16"/>
      <c r="AGW531" s="16"/>
      <c r="AGX531" s="16"/>
      <c r="AGY531" s="16"/>
      <c r="AGZ531" s="16"/>
      <c r="AHA531" s="16"/>
      <c r="AHB531" s="16"/>
      <c r="AHC531" s="16"/>
      <c r="AHD531" s="16"/>
      <c r="AHE531" s="16"/>
      <c r="AHF531" s="16"/>
      <c r="AHG531" s="16"/>
      <c r="AHH531" s="16"/>
      <c r="AHI531" s="16"/>
      <c r="AHJ531" s="16"/>
      <c r="AHK531" s="16"/>
      <c r="AHL531" s="16"/>
      <c r="AHM531" s="16"/>
      <c r="AHN531" s="16"/>
      <c r="AHO531" s="16"/>
      <c r="AHP531" s="16"/>
      <c r="AHQ531" s="16"/>
      <c r="AHR531" s="16"/>
      <c r="AHS531" s="16"/>
      <c r="AHT531" s="16"/>
      <c r="AHU531" s="16"/>
      <c r="AHV531" s="16"/>
      <c r="AHW531" s="16"/>
      <c r="AHX531" s="16"/>
      <c r="AHY531" s="16"/>
      <c r="AHZ531" s="16"/>
      <c r="AIA531" s="16"/>
      <c r="AIB531" s="16"/>
      <c r="AIC531" s="16"/>
      <c r="AID531" s="16"/>
      <c r="AIE531" s="16"/>
      <c r="AIF531" s="16"/>
      <c r="AIG531" s="16"/>
      <c r="AIH531" s="16"/>
      <c r="AII531" s="16"/>
      <c r="AIJ531" s="16"/>
      <c r="AIK531" s="16"/>
      <c r="AIL531" s="16"/>
      <c r="AIM531" s="16"/>
      <c r="AIN531" s="16"/>
      <c r="AIO531" s="16"/>
      <c r="AIP531" s="16"/>
      <c r="AIQ531" s="16"/>
      <c r="AIR531" s="16"/>
      <c r="AIS531" s="16"/>
      <c r="AIT531" s="16"/>
      <c r="AIU531" s="16"/>
      <c r="AIV531" s="16"/>
      <c r="AIW531" s="16"/>
      <c r="AIX531" s="16"/>
      <c r="AIY531" s="16"/>
      <c r="AIZ531" s="16"/>
      <c r="AJA531" s="16"/>
      <c r="AJB531" s="16"/>
      <c r="AJC531" s="16"/>
      <c r="AJD531" s="16"/>
      <c r="AJE531" s="16"/>
      <c r="AJF531" s="16"/>
      <c r="AJG531" s="16"/>
      <c r="AJH531" s="16"/>
      <c r="AJI531" s="16"/>
      <c r="AJJ531" s="16"/>
      <c r="AJK531" s="16"/>
      <c r="AJL531" s="16"/>
      <c r="AJM531" s="16"/>
      <c r="AJN531" s="16"/>
      <c r="AJO531" s="16"/>
      <c r="AJP531" s="16"/>
      <c r="AJQ531" s="16"/>
      <c r="AJR531" s="16"/>
      <c r="AJS531" s="16"/>
      <c r="AJT531" s="16"/>
      <c r="AJU531" s="16"/>
      <c r="AJV531" s="16"/>
      <c r="AJW531" s="16"/>
      <c r="AJX531" s="16"/>
      <c r="AJY531" s="16"/>
      <c r="AJZ531" s="16"/>
      <c r="AKA531" s="16"/>
      <c r="AKB531" s="16"/>
      <c r="AKC531" s="16"/>
      <c r="AKD531" s="16"/>
      <c r="AKE531" s="16"/>
      <c r="AKF531" s="16"/>
      <c r="AKG531" s="16"/>
      <c r="AKH531" s="16"/>
      <c r="AKI531" s="16"/>
      <c r="AKJ531" s="16"/>
      <c r="AKK531" s="16"/>
      <c r="AKL531" s="16"/>
      <c r="AKM531" s="16"/>
      <c r="AKN531" s="16"/>
      <c r="AKO531" s="16"/>
      <c r="AKP531" s="16"/>
      <c r="AKQ531" s="16"/>
      <c r="AKR531" s="16"/>
      <c r="AKS531" s="16"/>
      <c r="AKT531" s="16"/>
      <c r="AKU531" s="16"/>
      <c r="AKV531" s="16"/>
      <c r="AKW531" s="16"/>
      <c r="AKX531" s="16"/>
      <c r="AKY531" s="16"/>
      <c r="AKZ531" s="16"/>
      <c r="ALA531" s="16"/>
      <c r="ALB531" s="16"/>
      <c r="ALC531" s="16"/>
      <c r="ALD531" s="16"/>
      <c r="ALE531" s="16"/>
      <c r="ALF531" s="16"/>
      <c r="ALG531" s="16"/>
      <c r="ALH531" s="16"/>
      <c r="ALI531" s="16"/>
      <c r="ALJ531" s="16"/>
      <c r="ALK531" s="16"/>
      <c r="ALL531" s="16"/>
      <c r="ALM531" s="16"/>
      <c r="ALN531" s="16"/>
      <c r="ALO531" s="16"/>
      <c r="ALP531" s="16"/>
      <c r="ALQ531" s="16"/>
      <c r="ALR531" s="16"/>
      <c r="ALS531" s="16"/>
      <c r="ALT531" s="16"/>
      <c r="ALU531" s="16"/>
      <c r="ALV531" s="16"/>
      <c r="ALW531" s="16"/>
      <c r="ALX531" s="16"/>
      <c r="ALY531" s="16"/>
      <c r="ALZ531" s="16"/>
      <c r="AMA531" s="16"/>
      <c r="AMB531" s="16"/>
      <c r="AMC531" s="16"/>
      <c r="AMD531" s="16"/>
      <c r="AME531" s="16"/>
      <c r="AMF531" s="16"/>
      <c r="AMG531" s="16"/>
      <c r="AMH531" s="16"/>
      <c r="AMI531" s="16"/>
      <c r="AMJ531" s="16"/>
      <c r="AMK531" s="16"/>
      <c r="AML531" s="16"/>
      <c r="AMM531" s="16"/>
      <c r="AMN531" s="16"/>
      <c r="AMO531" s="16"/>
      <c r="AMP531" s="16"/>
      <c r="AMQ531" s="16"/>
      <c r="AMR531" s="16"/>
      <c r="AMS531" s="16"/>
      <c r="AMT531" s="16"/>
      <c r="AMU531" s="16"/>
      <c r="AMV531" s="16"/>
      <c r="AMW531" s="16"/>
      <c r="AMX531" s="16"/>
      <c r="AMY531" s="16"/>
      <c r="AMZ531" s="16"/>
      <c r="ANA531" s="16"/>
      <c r="ANB531" s="16"/>
      <c r="ANC531" s="16"/>
      <c r="AND531" s="16"/>
      <c r="ANE531" s="16"/>
      <c r="ANF531" s="16"/>
      <c r="ANG531" s="16"/>
      <c r="ANH531" s="16"/>
      <c r="ANI531" s="16"/>
      <c r="ANJ531" s="16"/>
      <c r="ANK531" s="16"/>
      <c r="ANL531" s="16"/>
      <c r="ANM531" s="16"/>
      <c r="ANN531" s="16"/>
      <c r="ANO531" s="16"/>
      <c r="ANP531" s="16"/>
      <c r="ANQ531" s="16"/>
      <c r="ANR531" s="16"/>
      <c r="ANS531" s="16"/>
      <c r="ANT531" s="16"/>
      <c r="ANU531" s="16"/>
      <c r="ANV531" s="16"/>
      <c r="ANW531" s="16"/>
      <c r="ANX531" s="16"/>
      <c r="ANY531" s="16"/>
      <c r="ANZ531" s="16"/>
      <c r="AOA531" s="16"/>
      <c r="AOB531" s="16"/>
      <c r="AOC531" s="16"/>
      <c r="AOD531" s="16"/>
      <c r="AOE531" s="16"/>
      <c r="AOF531" s="16"/>
      <c r="AOG531" s="16"/>
      <c r="AOH531" s="16"/>
      <c r="AOI531" s="16"/>
      <c r="AOJ531" s="16"/>
      <c r="AOK531" s="16"/>
      <c r="AOL531" s="16"/>
      <c r="AOM531" s="16"/>
      <c r="AON531" s="16"/>
      <c r="AOO531" s="16"/>
      <c r="AOP531" s="16"/>
      <c r="AOQ531" s="16"/>
      <c r="AOR531" s="16"/>
      <c r="AOS531" s="16"/>
      <c r="AOT531" s="16"/>
      <c r="AOU531" s="16"/>
      <c r="AOV531" s="16"/>
      <c r="AOW531" s="16"/>
      <c r="AOX531" s="16"/>
      <c r="AOY531" s="16"/>
      <c r="AOZ531" s="16"/>
      <c r="APA531" s="16"/>
      <c r="APB531" s="16"/>
      <c r="APC531" s="16"/>
      <c r="APD531" s="16"/>
      <c r="APE531" s="16"/>
      <c r="APF531" s="16"/>
      <c r="APG531" s="16"/>
      <c r="APH531" s="16"/>
      <c r="API531" s="16"/>
      <c r="APJ531" s="16"/>
      <c r="APK531" s="16"/>
      <c r="APL531" s="16"/>
      <c r="APM531" s="16"/>
      <c r="APN531" s="16"/>
      <c r="APO531" s="16"/>
      <c r="APP531" s="16"/>
      <c r="APQ531" s="16"/>
      <c r="APR531" s="16"/>
      <c r="APS531" s="16"/>
      <c r="APT531" s="16"/>
      <c r="APU531" s="16"/>
      <c r="APV531" s="16"/>
      <c r="APW531" s="16"/>
      <c r="APX531" s="16"/>
      <c r="APY531" s="16"/>
      <c r="APZ531" s="16"/>
      <c r="AQA531" s="16"/>
      <c r="AQB531" s="16"/>
      <c r="AQC531" s="16"/>
      <c r="AQD531" s="16"/>
      <c r="AQE531" s="16"/>
      <c r="AQF531" s="16"/>
      <c r="AQG531" s="16"/>
      <c r="AQH531" s="16"/>
      <c r="AQI531" s="16"/>
      <c r="AQJ531" s="16"/>
      <c r="AQK531" s="16"/>
      <c r="AQL531" s="16"/>
      <c r="AQM531" s="16"/>
      <c r="AQN531" s="16"/>
      <c r="AQO531" s="16"/>
      <c r="AQP531" s="16"/>
      <c r="AQQ531" s="16"/>
      <c r="AQR531" s="16"/>
      <c r="AQS531" s="16"/>
      <c r="AQT531" s="16"/>
      <c r="AQU531" s="16"/>
      <c r="AQV531" s="16"/>
      <c r="AQW531" s="16"/>
      <c r="AQX531" s="16"/>
      <c r="AQY531" s="16"/>
      <c r="AQZ531" s="16"/>
      <c r="ARA531" s="16"/>
      <c r="ARB531" s="16"/>
      <c r="ARC531" s="16"/>
      <c r="ARD531" s="16"/>
      <c r="ARE531" s="16"/>
      <c r="ARF531" s="16"/>
      <c r="ARG531" s="16"/>
      <c r="ARH531" s="16"/>
      <c r="ARI531" s="16"/>
      <c r="ARJ531" s="16"/>
      <c r="ARK531" s="16"/>
      <c r="ARL531" s="16"/>
      <c r="ARM531" s="16"/>
      <c r="ARN531" s="16"/>
      <c r="ARO531" s="16"/>
      <c r="ARP531" s="16"/>
      <c r="ARQ531" s="16"/>
      <c r="ARR531" s="16"/>
      <c r="ARS531" s="16"/>
      <c r="ART531" s="16"/>
      <c r="ARU531" s="16"/>
      <c r="ARV531" s="16"/>
      <c r="ARW531" s="16"/>
      <c r="ARX531" s="16"/>
      <c r="ARY531" s="16"/>
      <c r="ARZ531" s="16"/>
      <c r="ASA531" s="16"/>
      <c r="ASB531" s="16"/>
      <c r="ASC531" s="16"/>
      <c r="ASD531" s="16"/>
      <c r="ASE531" s="16"/>
      <c r="ASF531" s="16"/>
      <c r="ASG531" s="16"/>
      <c r="ASH531" s="16"/>
      <c r="ASI531" s="16"/>
      <c r="ASJ531" s="16"/>
      <c r="ASK531" s="16"/>
      <c r="ASL531" s="16"/>
      <c r="ASM531" s="16"/>
      <c r="ASN531" s="16"/>
      <c r="ASO531" s="16"/>
      <c r="ASP531" s="16"/>
      <c r="ASQ531" s="16"/>
      <c r="ASR531" s="16"/>
      <c r="ASS531" s="16"/>
      <c r="AST531" s="16"/>
      <c r="ASU531" s="16"/>
      <c r="ASV531" s="16"/>
      <c r="ASW531" s="16"/>
      <c r="ASX531" s="16"/>
      <c r="ASY531" s="16"/>
      <c r="ASZ531" s="16"/>
      <c r="ATA531" s="16"/>
      <c r="ATB531" s="16"/>
      <c r="ATC531" s="16"/>
      <c r="ATD531" s="16"/>
      <c r="ATE531" s="16"/>
      <c r="ATF531" s="16"/>
      <c r="ATG531" s="16"/>
      <c r="ATH531" s="16"/>
      <c r="ATI531" s="16"/>
      <c r="ATJ531" s="16"/>
      <c r="ATK531" s="16"/>
      <c r="ATL531" s="16"/>
      <c r="ATM531" s="16"/>
      <c r="ATN531" s="16"/>
      <c r="ATO531" s="16"/>
      <c r="ATP531" s="16"/>
      <c r="ATQ531" s="16"/>
      <c r="ATR531" s="16"/>
      <c r="ATS531" s="16"/>
      <c r="ATT531" s="16"/>
      <c r="ATU531" s="16"/>
      <c r="ATV531" s="16"/>
      <c r="ATW531" s="16"/>
      <c r="ATX531" s="16"/>
      <c r="ATY531" s="16"/>
      <c r="ATZ531" s="16"/>
      <c r="AUA531" s="16"/>
      <c r="AUB531" s="16"/>
      <c r="AUC531" s="16"/>
      <c r="AUD531" s="16"/>
      <c r="AUE531" s="16"/>
      <c r="AUF531" s="16"/>
      <c r="AUG531" s="16"/>
      <c r="AUH531" s="16"/>
      <c r="AUI531" s="16"/>
      <c r="AUJ531" s="16"/>
      <c r="AUK531" s="16"/>
      <c r="AUL531" s="16"/>
      <c r="AUM531" s="16"/>
      <c r="AUN531" s="16"/>
      <c r="AUO531" s="16"/>
      <c r="AUP531" s="16"/>
      <c r="AUQ531" s="16"/>
      <c r="AUR531" s="16"/>
      <c r="AUS531" s="16"/>
      <c r="AUT531" s="16"/>
      <c r="AUU531" s="16"/>
      <c r="AUV531" s="16"/>
      <c r="AUW531" s="16"/>
      <c r="AUX531" s="16"/>
      <c r="AUY531" s="16"/>
      <c r="AUZ531" s="16"/>
      <c r="AVA531" s="16"/>
      <c r="AVB531" s="16"/>
      <c r="AVC531" s="16"/>
      <c r="AVD531" s="16"/>
      <c r="AVE531" s="16"/>
      <c r="AVF531" s="16"/>
      <c r="AVG531" s="16"/>
      <c r="AVH531" s="16"/>
      <c r="AVI531" s="16"/>
      <c r="AVJ531" s="16"/>
      <c r="AVK531" s="16"/>
      <c r="AVL531" s="16"/>
      <c r="AVM531" s="16"/>
      <c r="AVN531" s="16"/>
      <c r="AVO531" s="16"/>
      <c r="AVP531" s="16"/>
      <c r="AVQ531" s="16"/>
      <c r="AVR531" s="16"/>
      <c r="AVS531" s="16"/>
      <c r="AVT531" s="16"/>
      <c r="AVU531" s="16"/>
      <c r="AVV531" s="16"/>
      <c r="AVW531" s="16"/>
      <c r="AVX531" s="16"/>
      <c r="AVY531" s="16"/>
      <c r="AVZ531" s="16"/>
      <c r="AWA531" s="16"/>
      <c r="AWB531" s="16"/>
      <c r="AWC531" s="16"/>
      <c r="AWD531" s="16"/>
      <c r="AWE531" s="16"/>
      <c r="AWF531" s="16"/>
      <c r="AWG531" s="16"/>
      <c r="AWH531" s="16"/>
      <c r="AWI531" s="16"/>
      <c r="AWJ531" s="16"/>
      <c r="AWK531" s="16"/>
      <c r="AWL531" s="16"/>
      <c r="AWM531" s="16"/>
      <c r="AWN531" s="16"/>
      <c r="AWO531" s="16"/>
      <c r="AWP531" s="16"/>
      <c r="AWQ531" s="16"/>
      <c r="AWR531" s="16"/>
      <c r="AWS531" s="16"/>
      <c r="AWT531" s="16"/>
      <c r="AWU531" s="16"/>
      <c r="AWV531" s="16"/>
      <c r="AWW531" s="16"/>
      <c r="AWX531" s="16"/>
      <c r="AWY531" s="16"/>
      <c r="AWZ531" s="16"/>
      <c r="AXA531" s="16"/>
      <c r="AXB531" s="16"/>
      <c r="AXC531" s="16"/>
      <c r="AXD531" s="16"/>
      <c r="AXE531" s="16"/>
      <c r="AXF531" s="16"/>
      <c r="AXG531" s="16"/>
      <c r="AXH531" s="16"/>
      <c r="AXI531" s="16"/>
      <c r="AXJ531" s="16"/>
      <c r="AXK531" s="16"/>
      <c r="AXL531" s="16"/>
      <c r="AXM531" s="16"/>
      <c r="AXN531" s="16"/>
      <c r="AXO531" s="16"/>
      <c r="AXP531" s="16"/>
      <c r="AXQ531" s="16"/>
      <c r="AXR531" s="16"/>
      <c r="AXS531" s="16"/>
      <c r="AXT531" s="16"/>
      <c r="AXU531" s="16"/>
      <c r="AXV531" s="16"/>
      <c r="AXW531" s="16"/>
      <c r="AXX531" s="16"/>
      <c r="AXY531" s="16"/>
      <c r="AXZ531" s="16"/>
      <c r="AYA531" s="16"/>
      <c r="AYB531" s="16"/>
      <c r="AYC531" s="16"/>
      <c r="AYD531" s="16"/>
      <c r="AYE531" s="16"/>
      <c r="AYF531" s="16"/>
      <c r="AYG531" s="16"/>
      <c r="AYH531" s="16"/>
      <c r="AYI531" s="16"/>
      <c r="AYJ531" s="16"/>
      <c r="AYK531" s="16"/>
      <c r="AYL531" s="16"/>
      <c r="AYM531" s="16"/>
      <c r="AYN531" s="16"/>
      <c r="AYO531" s="16"/>
      <c r="AYP531" s="16"/>
      <c r="AYQ531" s="16"/>
      <c r="AYR531" s="16"/>
      <c r="AYS531" s="16"/>
      <c r="AYT531" s="16"/>
      <c r="AYU531" s="16"/>
      <c r="AYV531" s="16"/>
      <c r="AYW531" s="16"/>
      <c r="AYX531" s="16"/>
      <c r="AYY531" s="16"/>
      <c r="AYZ531" s="16"/>
      <c r="AZA531" s="16"/>
      <c r="AZB531" s="16"/>
      <c r="AZC531" s="16"/>
      <c r="AZD531" s="16"/>
      <c r="AZE531" s="16"/>
      <c r="AZF531" s="16"/>
      <c r="AZG531" s="16"/>
      <c r="AZH531" s="16"/>
      <c r="AZI531" s="16"/>
      <c r="AZJ531" s="16"/>
      <c r="AZK531" s="16"/>
      <c r="AZL531" s="16"/>
      <c r="AZM531" s="16"/>
      <c r="AZN531" s="16"/>
      <c r="AZO531" s="16"/>
      <c r="AZP531" s="16"/>
      <c r="AZQ531" s="16"/>
      <c r="AZR531" s="16"/>
      <c r="AZS531" s="16"/>
      <c r="AZT531" s="16"/>
      <c r="AZU531" s="16"/>
      <c r="AZV531" s="16"/>
      <c r="AZW531" s="16"/>
      <c r="AZX531" s="16"/>
      <c r="AZY531" s="16"/>
      <c r="AZZ531" s="16"/>
      <c r="BAA531" s="16"/>
      <c r="BAB531" s="16"/>
      <c r="BAC531" s="16"/>
      <c r="BAD531" s="16"/>
      <c r="BAE531" s="16"/>
      <c r="BAF531" s="16"/>
      <c r="BAG531" s="16"/>
      <c r="BAH531" s="16"/>
      <c r="BAI531" s="16"/>
      <c r="BAJ531" s="16"/>
      <c r="BAK531" s="16"/>
      <c r="BAL531" s="16"/>
      <c r="BAM531" s="16"/>
      <c r="BAN531" s="16"/>
      <c r="BAO531" s="16"/>
      <c r="BAP531" s="16"/>
      <c r="BAQ531" s="16"/>
      <c r="BAR531" s="16"/>
      <c r="BAS531" s="16"/>
      <c r="BAT531" s="16"/>
      <c r="BAU531" s="16"/>
      <c r="BAV531" s="16"/>
      <c r="BAW531" s="16"/>
      <c r="BAX531" s="16"/>
      <c r="BAY531" s="16"/>
      <c r="BAZ531" s="16"/>
      <c r="BBA531" s="16"/>
      <c r="BBB531" s="16"/>
      <c r="BBC531" s="16"/>
      <c r="BBD531" s="16"/>
      <c r="BBE531" s="16"/>
      <c r="BBF531" s="16"/>
      <c r="BBG531" s="16"/>
      <c r="BBH531" s="16"/>
      <c r="BBI531" s="16"/>
      <c r="BBJ531" s="16"/>
      <c r="BBK531" s="16"/>
      <c r="BBL531" s="16"/>
      <c r="BBM531" s="16"/>
      <c r="BBN531" s="16"/>
      <c r="BBO531" s="16"/>
      <c r="BBP531" s="16"/>
      <c r="BBQ531" s="16"/>
      <c r="BBR531" s="16"/>
      <c r="BBS531" s="16"/>
      <c r="BBT531" s="16"/>
      <c r="BBU531" s="16"/>
      <c r="BBV531" s="16"/>
      <c r="BBW531" s="16"/>
      <c r="BBX531" s="16"/>
      <c r="BBY531" s="16"/>
      <c r="BBZ531" s="16"/>
      <c r="BCA531" s="16"/>
      <c r="BCB531" s="16"/>
      <c r="BCC531" s="16"/>
      <c r="BCD531" s="16"/>
      <c r="BCE531" s="16"/>
      <c r="BCF531" s="16"/>
      <c r="BCG531" s="16"/>
      <c r="BCH531" s="16"/>
      <c r="BCI531" s="16"/>
      <c r="BCJ531" s="16"/>
      <c r="BCK531" s="16"/>
      <c r="BCL531" s="16"/>
      <c r="BCM531" s="16"/>
      <c r="BCN531" s="16"/>
      <c r="BCO531" s="16"/>
      <c r="BCP531" s="16"/>
      <c r="BCQ531" s="16"/>
      <c r="BCR531" s="16"/>
      <c r="BCS531" s="16"/>
      <c r="BCT531" s="16"/>
      <c r="BCU531" s="16"/>
      <c r="BCV531" s="16"/>
      <c r="BCW531" s="16"/>
      <c r="BCX531" s="16"/>
      <c r="BCY531" s="16"/>
      <c r="BCZ531" s="16"/>
      <c r="BDA531" s="16"/>
      <c r="BDB531" s="16"/>
      <c r="BDC531" s="16"/>
      <c r="BDD531" s="16"/>
      <c r="BDE531" s="16"/>
      <c r="BDF531" s="16"/>
      <c r="BDG531" s="16"/>
      <c r="BDH531" s="16"/>
      <c r="BDI531" s="16"/>
      <c r="BDJ531" s="16"/>
      <c r="BDK531" s="16"/>
      <c r="BDL531" s="16"/>
      <c r="BDM531" s="16"/>
      <c r="BDN531" s="16"/>
      <c r="BDO531" s="16"/>
      <c r="BDP531" s="16"/>
      <c r="BDQ531" s="16"/>
      <c r="BDR531" s="16"/>
      <c r="BDS531" s="16"/>
      <c r="BDT531" s="16"/>
      <c r="BDU531" s="16"/>
      <c r="BDV531" s="16"/>
      <c r="BDW531" s="16"/>
      <c r="BDX531" s="16"/>
      <c r="BDY531" s="16"/>
      <c r="BDZ531" s="16"/>
      <c r="BEA531" s="16"/>
      <c r="BEB531" s="16"/>
      <c r="BEC531" s="16"/>
      <c r="BED531" s="16"/>
      <c r="BEE531" s="16"/>
      <c r="BEF531" s="16"/>
      <c r="BEG531" s="16"/>
      <c r="BEH531" s="16"/>
      <c r="BEI531" s="16"/>
      <c r="BEJ531" s="16"/>
      <c r="BEK531" s="16"/>
      <c r="BEL531" s="16"/>
      <c r="BEM531" s="16"/>
      <c r="BEN531" s="16"/>
      <c r="BEO531" s="16"/>
      <c r="BEP531" s="16"/>
      <c r="BEQ531" s="16"/>
      <c r="BER531" s="16"/>
      <c r="BES531" s="16"/>
      <c r="BET531" s="16"/>
      <c r="BEU531" s="16"/>
      <c r="BEV531" s="16"/>
      <c r="BEW531" s="16"/>
      <c r="BEX531" s="16"/>
      <c r="BEY531" s="16"/>
      <c r="BEZ531" s="16"/>
      <c r="BFA531" s="16"/>
      <c r="BFB531" s="16"/>
      <c r="BFC531" s="16"/>
      <c r="BFD531" s="16"/>
      <c r="BFE531" s="16"/>
      <c r="BFF531" s="16"/>
      <c r="BFG531" s="16"/>
      <c r="BFH531" s="16"/>
      <c r="BFI531" s="16"/>
      <c r="BFJ531" s="16"/>
      <c r="BFK531" s="16"/>
      <c r="BFL531" s="16"/>
      <c r="BFM531" s="16"/>
      <c r="BFN531" s="16"/>
      <c r="BFO531" s="16"/>
      <c r="BFP531" s="16"/>
      <c r="BFQ531" s="16"/>
      <c r="BFR531" s="16"/>
      <c r="BFS531" s="16"/>
      <c r="BFT531" s="16"/>
      <c r="BFU531" s="16"/>
      <c r="BFV531" s="16"/>
      <c r="BFW531" s="16"/>
      <c r="BFX531" s="16"/>
      <c r="BFY531" s="16"/>
      <c r="BFZ531" s="16"/>
      <c r="BGA531" s="16"/>
      <c r="BGB531" s="16"/>
      <c r="BGC531" s="16"/>
      <c r="BGD531" s="16"/>
      <c r="BGE531" s="16"/>
      <c r="BGF531" s="16"/>
      <c r="BGG531" s="16"/>
      <c r="BGH531" s="16"/>
      <c r="BGI531" s="16"/>
      <c r="BGJ531" s="16"/>
      <c r="BGK531" s="16"/>
      <c r="BGL531" s="16"/>
      <c r="BGM531" s="16"/>
      <c r="BGN531" s="16"/>
      <c r="BGO531" s="16"/>
      <c r="BGP531" s="16"/>
      <c r="BGQ531" s="16"/>
      <c r="BGR531" s="16"/>
      <c r="BGS531" s="16"/>
      <c r="BGT531" s="16"/>
      <c r="BGU531" s="16"/>
      <c r="BGV531" s="16"/>
      <c r="BGW531" s="16"/>
      <c r="BGX531" s="16"/>
      <c r="BGY531" s="16"/>
      <c r="BGZ531" s="16"/>
      <c r="BHA531" s="16"/>
      <c r="BHB531" s="16"/>
      <c r="BHC531" s="16"/>
      <c r="BHD531" s="16"/>
      <c r="BHE531" s="16"/>
      <c r="BHF531" s="16"/>
      <c r="BHG531" s="16"/>
      <c r="BHH531" s="16"/>
      <c r="BHI531" s="16"/>
      <c r="BHJ531" s="16"/>
      <c r="BHK531" s="16"/>
      <c r="BHL531" s="16"/>
      <c r="BHM531" s="16"/>
      <c r="BHN531" s="16"/>
      <c r="BHO531" s="16"/>
      <c r="BHP531" s="16"/>
      <c r="BHQ531" s="16"/>
      <c r="BHR531" s="16"/>
      <c r="BHS531" s="16"/>
      <c r="BHT531" s="16"/>
      <c r="BHU531" s="16"/>
      <c r="BHV531" s="16"/>
      <c r="BHW531" s="16"/>
      <c r="BHX531" s="16"/>
      <c r="BHY531" s="16"/>
      <c r="BHZ531" s="16"/>
      <c r="BIA531" s="16"/>
      <c r="BIB531" s="16"/>
      <c r="BIC531" s="16"/>
      <c r="BID531" s="16"/>
      <c r="BIE531" s="16"/>
      <c r="BIF531" s="16"/>
      <c r="BIG531" s="16"/>
      <c r="BIH531" s="16"/>
      <c r="BII531" s="16"/>
      <c r="BIJ531" s="16"/>
      <c r="BIK531" s="16"/>
      <c r="BIL531" s="16"/>
      <c r="BIM531" s="16"/>
      <c r="BIN531" s="16"/>
      <c r="BIO531" s="16"/>
      <c r="BIP531" s="16"/>
      <c r="BIQ531" s="16"/>
      <c r="BIR531" s="16"/>
      <c r="BIS531" s="16"/>
      <c r="BIT531" s="16"/>
      <c r="BIU531" s="16"/>
      <c r="BIV531" s="16"/>
      <c r="BIW531" s="16"/>
      <c r="BIX531" s="16"/>
      <c r="BIY531" s="16"/>
      <c r="BIZ531" s="16"/>
      <c r="BJA531" s="16"/>
      <c r="BJB531" s="16"/>
      <c r="BJC531" s="16"/>
      <c r="BJD531" s="16"/>
      <c r="BJE531" s="16"/>
      <c r="BJF531" s="16"/>
      <c r="BJG531" s="16"/>
      <c r="BJH531" s="16"/>
      <c r="BJI531" s="16"/>
      <c r="BJJ531" s="16"/>
      <c r="BJK531" s="16"/>
      <c r="BJL531" s="16"/>
      <c r="BJM531" s="16"/>
      <c r="BJN531" s="16"/>
      <c r="BJO531" s="16"/>
      <c r="BJP531" s="16"/>
      <c r="BJQ531" s="16"/>
      <c r="BJR531" s="16"/>
      <c r="BJS531" s="16"/>
      <c r="BJT531" s="16"/>
      <c r="BJU531" s="16"/>
      <c r="BJV531" s="16"/>
      <c r="BJW531" s="16"/>
      <c r="BJX531" s="16"/>
      <c r="BJY531" s="16"/>
      <c r="BJZ531" s="16"/>
      <c r="BKA531" s="16"/>
      <c r="BKB531" s="16"/>
      <c r="BKC531" s="16"/>
      <c r="BKD531" s="16"/>
      <c r="BKE531" s="16"/>
      <c r="BKF531" s="16"/>
      <c r="BKG531" s="16"/>
      <c r="BKH531" s="16"/>
      <c r="BKI531" s="16"/>
      <c r="BKJ531" s="16"/>
      <c r="BKK531" s="16"/>
      <c r="BKL531" s="16"/>
      <c r="BKM531" s="16"/>
      <c r="BKN531" s="16"/>
      <c r="BKO531" s="16"/>
      <c r="BKP531" s="16"/>
      <c r="BKQ531" s="16"/>
      <c r="BKR531" s="16"/>
      <c r="BKS531" s="16"/>
      <c r="BKT531" s="16"/>
      <c r="BKU531" s="16"/>
      <c r="BKV531" s="16"/>
      <c r="BKW531" s="16"/>
      <c r="BKX531" s="16"/>
      <c r="BKY531" s="16"/>
      <c r="BKZ531" s="16"/>
      <c r="BLA531" s="16"/>
      <c r="BLB531" s="16"/>
      <c r="BLC531" s="16"/>
      <c r="BLD531" s="16"/>
      <c r="BLE531" s="16"/>
      <c r="BLF531" s="16"/>
      <c r="BLG531" s="16"/>
      <c r="BLH531" s="16"/>
      <c r="BLI531" s="16"/>
      <c r="BLJ531" s="16"/>
      <c r="BLK531" s="16"/>
      <c r="BLL531" s="16"/>
      <c r="BLM531" s="16"/>
      <c r="BLN531" s="16"/>
      <c r="BLO531" s="16"/>
      <c r="BLP531" s="16"/>
      <c r="BLQ531" s="16"/>
      <c r="BLR531" s="16"/>
      <c r="BLS531" s="16"/>
      <c r="BLT531" s="16"/>
      <c r="BLU531" s="16"/>
      <c r="BLV531" s="16"/>
      <c r="BLW531" s="16"/>
      <c r="BLX531" s="16"/>
      <c r="BLY531" s="16"/>
      <c r="BLZ531" s="16"/>
      <c r="BMA531" s="16"/>
      <c r="BMB531" s="16"/>
      <c r="BMC531" s="16"/>
      <c r="BMD531" s="16"/>
      <c r="BME531" s="16"/>
      <c r="BMF531" s="16"/>
      <c r="BMG531" s="16"/>
      <c r="BMH531" s="16"/>
      <c r="BMI531" s="16"/>
      <c r="BMJ531" s="16"/>
      <c r="BMK531" s="16"/>
      <c r="BML531" s="16"/>
      <c r="BMM531" s="16"/>
      <c r="BMN531" s="16"/>
      <c r="BMO531" s="16"/>
    </row>
    <row r="532" spans="1:1705" s="1164" customFormat="1">
      <c r="A532" s="580" t="s">
        <v>559</v>
      </c>
      <c r="B532" s="581"/>
      <c r="C532" s="581" t="s">
        <v>559</v>
      </c>
      <c r="D532" s="582" t="s">
        <v>1185</v>
      </c>
      <c r="E532" s="780" t="s">
        <v>1186</v>
      </c>
      <c r="F532" s="780" t="s">
        <v>173</v>
      </c>
      <c r="G532" s="780"/>
      <c r="H532" s="780">
        <v>2</v>
      </c>
      <c r="I532" s="780"/>
      <c r="J532" s="856">
        <v>59.358632139999997</v>
      </c>
      <c r="K532" s="856">
        <v>24.7680927</v>
      </c>
      <c r="L532" s="871" t="s">
        <v>1131</v>
      </c>
      <c r="M532" s="898"/>
      <c r="N532" s="911"/>
      <c r="O532" s="780" t="s">
        <v>1131</v>
      </c>
      <c r="P532" s="780"/>
      <c r="Q532" s="467">
        <v>530</v>
      </c>
      <c r="R532" s="467">
        <v>530</v>
      </c>
      <c r="S532"/>
      <c r="T532" s="461"/>
      <c r="U532" s="1155"/>
      <c r="V532" s="709"/>
      <c r="W532" s="461"/>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c r="CX532" s="16"/>
      <c r="CY532" s="16"/>
      <c r="CZ532" s="16"/>
      <c r="DA532" s="16"/>
      <c r="DB532" s="16"/>
      <c r="DC532" s="16"/>
      <c r="DD532" s="16"/>
      <c r="DE532" s="16"/>
      <c r="DF532" s="16"/>
      <c r="DG532" s="16"/>
      <c r="DH532" s="16"/>
      <c r="DI532" s="16"/>
      <c r="DJ532" s="16"/>
      <c r="DK532" s="16"/>
      <c r="DL532" s="16"/>
      <c r="DM532" s="16"/>
      <c r="DN532" s="16"/>
      <c r="DO532" s="16"/>
      <c r="DP532" s="16"/>
      <c r="DQ532" s="16"/>
      <c r="DR532" s="16"/>
      <c r="DS532" s="16"/>
      <c r="DT532" s="16"/>
      <c r="DU532" s="16"/>
      <c r="DV532" s="16"/>
      <c r="DW532" s="16"/>
      <c r="DX532" s="16"/>
      <c r="DY532" s="16"/>
      <c r="DZ532" s="16"/>
      <c r="EA532" s="16"/>
      <c r="EB532" s="16"/>
      <c r="EC532" s="16"/>
      <c r="ED532" s="16"/>
      <c r="EE532" s="16"/>
      <c r="EF532" s="16"/>
      <c r="EG532" s="16"/>
      <c r="EH532" s="16"/>
      <c r="EI532" s="16"/>
      <c r="EJ532" s="16"/>
      <c r="EK532" s="16"/>
      <c r="EL532" s="16"/>
      <c r="EM532" s="16"/>
      <c r="EN532" s="16"/>
      <c r="EO532" s="16"/>
      <c r="EP532" s="16"/>
      <c r="EQ532" s="16"/>
      <c r="ER532" s="16"/>
      <c r="ES532" s="16"/>
      <c r="ET532" s="16"/>
      <c r="EU532" s="16"/>
      <c r="EV532" s="16"/>
      <c r="EW532" s="16"/>
      <c r="EX532" s="16"/>
      <c r="EY532" s="16"/>
      <c r="EZ532" s="16"/>
      <c r="FA532" s="16"/>
      <c r="FB532" s="16"/>
      <c r="FC532" s="16"/>
      <c r="FD532" s="16"/>
      <c r="FE532" s="16"/>
      <c r="FF532" s="16"/>
      <c r="FG532" s="16"/>
      <c r="FH532" s="16"/>
      <c r="FI532" s="16"/>
      <c r="FJ532" s="16"/>
      <c r="FK532" s="16"/>
      <c r="FL532" s="16"/>
      <c r="FM532" s="16"/>
      <c r="FN532" s="16"/>
      <c r="FO532" s="16"/>
      <c r="FP532" s="16"/>
      <c r="FQ532" s="16"/>
      <c r="FR532" s="16"/>
      <c r="FS532" s="16"/>
      <c r="FT532" s="16"/>
      <c r="FU532" s="16"/>
      <c r="FV532" s="16"/>
      <c r="FW532" s="16"/>
      <c r="FX532" s="16"/>
      <c r="FY532" s="16"/>
      <c r="FZ532" s="16"/>
      <c r="GA532" s="16"/>
      <c r="GB532" s="16"/>
      <c r="GC532" s="16"/>
      <c r="GD532" s="16"/>
      <c r="GE532" s="16"/>
      <c r="GF532" s="16"/>
      <c r="GG532" s="16"/>
      <c r="GH532" s="16"/>
      <c r="GI532" s="16"/>
      <c r="GJ532" s="16"/>
      <c r="GK532" s="16"/>
      <c r="GL532" s="16"/>
      <c r="GM532" s="16"/>
      <c r="GN532" s="16"/>
      <c r="GO532" s="16"/>
      <c r="GP532" s="16"/>
      <c r="GQ532" s="16"/>
      <c r="GR532" s="16"/>
      <c r="GS532" s="16"/>
      <c r="GT532" s="16"/>
      <c r="GU532" s="16"/>
      <c r="GV532" s="16"/>
      <c r="GW532" s="16"/>
      <c r="GX532" s="16"/>
      <c r="GY532" s="16"/>
      <c r="GZ532" s="16"/>
      <c r="HA532" s="16"/>
      <c r="HB532" s="16"/>
      <c r="HC532" s="16"/>
      <c r="HD532" s="16"/>
      <c r="HE532" s="16"/>
      <c r="HF532" s="16"/>
      <c r="HG532" s="16"/>
      <c r="HH532" s="16"/>
      <c r="HI532" s="16"/>
      <c r="HJ532" s="16"/>
      <c r="HK532" s="16"/>
      <c r="HL532" s="16"/>
      <c r="HM532" s="16"/>
      <c r="HN532" s="16"/>
      <c r="HO532" s="16"/>
      <c r="HP532" s="16"/>
      <c r="HQ532" s="16"/>
      <c r="HR532" s="16"/>
      <c r="HS532" s="16"/>
      <c r="HT532" s="16"/>
      <c r="HU532" s="16"/>
      <c r="HV532" s="16"/>
      <c r="HW532" s="16"/>
      <c r="HX532" s="16"/>
      <c r="HY532" s="16"/>
      <c r="HZ532" s="16"/>
      <c r="IA532" s="16"/>
      <c r="IB532" s="16"/>
      <c r="IC532" s="16"/>
      <c r="ID532" s="16"/>
      <c r="IE532" s="16"/>
      <c r="IF532" s="16"/>
      <c r="IG532" s="16"/>
      <c r="IH532" s="16"/>
      <c r="II532" s="16"/>
      <c r="IJ532" s="16"/>
      <c r="IK532" s="16"/>
      <c r="IL532" s="16"/>
      <c r="IM532" s="16"/>
      <c r="IN532" s="16"/>
      <c r="IO532" s="16"/>
      <c r="IP532" s="16"/>
      <c r="IQ532" s="16"/>
      <c r="IR532" s="16"/>
      <c r="IS532" s="16"/>
      <c r="IT532" s="16"/>
      <c r="IU532" s="16"/>
      <c r="IV532" s="16"/>
      <c r="IW532" s="16"/>
      <c r="IX532" s="16"/>
      <c r="IY532" s="16"/>
      <c r="IZ532" s="16"/>
      <c r="JA532" s="16"/>
      <c r="JB532" s="16"/>
      <c r="JC532" s="16"/>
      <c r="JD532" s="16"/>
      <c r="JE532" s="16"/>
      <c r="JF532" s="16"/>
      <c r="JG532" s="16"/>
      <c r="JH532" s="16"/>
      <c r="JI532" s="16"/>
      <c r="JJ532" s="16"/>
      <c r="JK532" s="16"/>
      <c r="JL532" s="16"/>
      <c r="JM532" s="16"/>
      <c r="JN532" s="16"/>
      <c r="JO532" s="16"/>
      <c r="JP532" s="16"/>
      <c r="JQ532" s="16"/>
      <c r="JR532" s="16"/>
      <c r="JS532" s="16"/>
      <c r="JT532" s="16"/>
      <c r="JU532" s="16"/>
      <c r="JV532" s="16"/>
      <c r="JW532" s="16"/>
      <c r="JX532" s="16"/>
      <c r="JY532" s="16"/>
      <c r="JZ532" s="16"/>
      <c r="KA532" s="16"/>
      <c r="KB532" s="16"/>
      <c r="KC532" s="16"/>
      <c r="KD532" s="16"/>
      <c r="KE532" s="16"/>
      <c r="KF532" s="16"/>
      <c r="KG532" s="16"/>
      <c r="KH532" s="16"/>
      <c r="KI532" s="16"/>
      <c r="KJ532" s="16"/>
      <c r="KK532" s="16"/>
      <c r="KL532" s="16"/>
      <c r="KM532" s="16"/>
      <c r="KN532" s="16"/>
      <c r="KO532" s="16"/>
      <c r="KP532" s="16"/>
      <c r="KQ532" s="16"/>
      <c r="KR532" s="16"/>
      <c r="KS532" s="16"/>
      <c r="KT532" s="16"/>
      <c r="KU532" s="16"/>
      <c r="KV532" s="16"/>
      <c r="KW532" s="16"/>
      <c r="KX532" s="16"/>
      <c r="KY532" s="16"/>
      <c r="KZ532" s="16"/>
      <c r="LA532" s="16"/>
      <c r="LB532" s="16"/>
      <c r="LC532" s="16"/>
      <c r="LD532" s="16"/>
      <c r="LE532" s="16"/>
      <c r="LF532" s="16"/>
      <c r="LG532" s="16"/>
      <c r="LH532" s="16"/>
      <c r="LI532" s="16"/>
      <c r="LJ532" s="16"/>
      <c r="LK532" s="16"/>
      <c r="LL532" s="16"/>
      <c r="LM532" s="16"/>
      <c r="LN532" s="16"/>
      <c r="LO532" s="16"/>
      <c r="LP532" s="16"/>
      <c r="LQ532" s="16"/>
      <c r="LR532" s="16"/>
      <c r="LS532" s="16"/>
      <c r="LT532" s="16"/>
      <c r="LU532" s="16"/>
      <c r="LV532" s="16"/>
      <c r="LW532" s="16"/>
      <c r="LX532" s="16"/>
      <c r="LY532" s="16"/>
      <c r="LZ532" s="16"/>
      <c r="MA532" s="16"/>
      <c r="MB532" s="16"/>
      <c r="MC532" s="16"/>
      <c r="MD532" s="16"/>
      <c r="ME532" s="16"/>
      <c r="MF532" s="16"/>
      <c r="MG532" s="16"/>
      <c r="MH532" s="16"/>
      <c r="MI532" s="16"/>
      <c r="MJ532" s="16"/>
      <c r="MK532" s="16"/>
      <c r="ML532" s="16"/>
      <c r="MM532" s="16"/>
      <c r="MN532" s="16"/>
      <c r="MO532" s="16"/>
      <c r="MP532" s="16"/>
      <c r="MQ532" s="16"/>
      <c r="MR532" s="16"/>
      <c r="MS532" s="16"/>
      <c r="MT532" s="16"/>
      <c r="MU532" s="16"/>
      <c r="MV532" s="16"/>
      <c r="MW532" s="16"/>
      <c r="MX532" s="16"/>
      <c r="MY532" s="16"/>
      <c r="MZ532" s="16"/>
      <c r="NA532" s="16"/>
      <c r="NB532" s="16"/>
      <c r="NC532" s="16"/>
      <c r="ND532" s="16"/>
      <c r="NE532" s="16"/>
      <c r="NF532" s="16"/>
      <c r="NG532" s="16"/>
      <c r="NH532" s="16"/>
      <c r="NI532" s="16"/>
      <c r="NJ532" s="16"/>
      <c r="NK532" s="16"/>
      <c r="NL532" s="16"/>
      <c r="NM532" s="16"/>
      <c r="NN532" s="16"/>
      <c r="NO532" s="16"/>
      <c r="NP532" s="16"/>
      <c r="NQ532" s="16"/>
      <c r="NR532" s="16"/>
      <c r="NS532" s="16"/>
      <c r="NT532" s="16"/>
      <c r="NU532" s="16"/>
      <c r="NV532" s="16"/>
      <c r="NW532" s="16"/>
      <c r="NX532" s="16"/>
      <c r="NY532" s="16"/>
      <c r="NZ532" s="16"/>
      <c r="OA532" s="16"/>
      <c r="OB532" s="16"/>
      <c r="OC532" s="16"/>
      <c r="OD532" s="16"/>
      <c r="OE532" s="16"/>
      <c r="OF532" s="16"/>
      <c r="OG532" s="16"/>
      <c r="OH532" s="16"/>
      <c r="OI532" s="16"/>
      <c r="OJ532" s="16"/>
      <c r="OK532" s="16"/>
      <c r="OL532" s="16"/>
      <c r="OM532" s="16"/>
      <c r="ON532" s="16"/>
      <c r="OO532" s="16"/>
      <c r="OP532" s="16"/>
      <c r="OQ532" s="16"/>
      <c r="OR532" s="16"/>
      <c r="OS532" s="16"/>
      <c r="OT532" s="16"/>
      <c r="OU532" s="16"/>
      <c r="OV532" s="16"/>
      <c r="OW532" s="16"/>
      <c r="OX532" s="16"/>
      <c r="OY532" s="16"/>
      <c r="OZ532" s="16"/>
      <c r="PA532" s="16"/>
      <c r="PB532" s="16"/>
      <c r="PC532" s="16"/>
      <c r="PD532" s="16"/>
      <c r="PE532" s="16"/>
      <c r="PF532" s="16"/>
      <c r="PG532" s="16"/>
      <c r="PH532" s="16"/>
      <c r="PI532" s="16"/>
      <c r="PJ532" s="16"/>
      <c r="PK532" s="16"/>
      <c r="PL532" s="16"/>
      <c r="PM532" s="16"/>
      <c r="PN532" s="16"/>
      <c r="PO532" s="16"/>
      <c r="PP532" s="16"/>
      <c r="PQ532" s="16"/>
      <c r="PR532" s="16"/>
      <c r="PS532" s="16"/>
      <c r="PT532" s="16"/>
      <c r="PU532" s="16"/>
      <c r="PV532" s="16"/>
      <c r="PW532" s="16"/>
      <c r="PX532" s="16"/>
      <c r="PY532" s="16"/>
      <c r="PZ532" s="16"/>
      <c r="QA532" s="16"/>
      <c r="QB532" s="16"/>
      <c r="QC532" s="16"/>
      <c r="QD532" s="16"/>
      <c r="QE532" s="16"/>
      <c r="QF532" s="16"/>
      <c r="QG532" s="16"/>
      <c r="QH532" s="16"/>
      <c r="QI532" s="16"/>
      <c r="QJ532" s="16"/>
      <c r="QK532" s="16"/>
      <c r="QL532" s="16"/>
      <c r="QM532" s="16"/>
      <c r="QN532" s="16"/>
      <c r="QO532" s="16"/>
      <c r="QP532" s="16"/>
      <c r="QQ532" s="16"/>
      <c r="QR532" s="16"/>
      <c r="QS532" s="16"/>
      <c r="QT532" s="16"/>
      <c r="QU532" s="16"/>
      <c r="QV532" s="16"/>
      <c r="QW532" s="16"/>
      <c r="QX532" s="16"/>
      <c r="QY532" s="16"/>
      <c r="QZ532" s="16"/>
      <c r="RA532" s="16"/>
      <c r="RB532" s="16"/>
      <c r="RC532" s="16"/>
      <c r="RD532" s="16"/>
      <c r="RE532" s="16"/>
      <c r="RF532" s="16"/>
      <c r="RG532" s="16"/>
      <c r="RH532" s="16"/>
      <c r="RI532" s="16"/>
      <c r="RJ532" s="16"/>
      <c r="RK532" s="16"/>
      <c r="RL532" s="16"/>
      <c r="RM532" s="16"/>
      <c r="RN532" s="16"/>
      <c r="RO532" s="16"/>
      <c r="RP532" s="16"/>
      <c r="RQ532" s="16"/>
      <c r="RR532" s="16"/>
      <c r="RS532" s="16"/>
      <c r="RT532" s="16"/>
      <c r="RU532" s="16"/>
      <c r="RV532" s="16"/>
      <c r="RW532" s="16"/>
      <c r="RX532" s="16"/>
      <c r="RY532" s="16"/>
      <c r="RZ532" s="16"/>
      <c r="SA532" s="16"/>
      <c r="SB532" s="16"/>
      <c r="SC532" s="16"/>
      <c r="SD532" s="16"/>
      <c r="SE532" s="16"/>
      <c r="SF532" s="16"/>
      <c r="SG532" s="16"/>
      <c r="SH532" s="16"/>
      <c r="SI532" s="16"/>
      <c r="SJ532" s="16"/>
      <c r="SK532" s="16"/>
      <c r="SL532" s="16"/>
      <c r="SM532" s="16"/>
      <c r="SN532" s="16"/>
      <c r="SO532" s="16"/>
      <c r="SP532" s="16"/>
      <c r="SQ532" s="16"/>
      <c r="SR532" s="16"/>
      <c r="SS532" s="16"/>
      <c r="ST532" s="16"/>
      <c r="SU532" s="16"/>
      <c r="SV532" s="16"/>
      <c r="SW532" s="16"/>
      <c r="SX532" s="16"/>
      <c r="SY532" s="16"/>
      <c r="SZ532" s="16"/>
      <c r="TA532" s="16"/>
      <c r="TB532" s="16"/>
      <c r="TC532" s="16"/>
      <c r="TD532" s="16"/>
      <c r="TE532" s="16"/>
      <c r="TF532" s="16"/>
      <c r="TG532" s="16"/>
      <c r="TH532" s="16"/>
      <c r="TI532" s="16"/>
      <c r="TJ532" s="16"/>
      <c r="TK532" s="16"/>
      <c r="TL532" s="16"/>
      <c r="TM532" s="16"/>
      <c r="TN532" s="16"/>
      <c r="TO532" s="16"/>
      <c r="TP532" s="16"/>
      <c r="TQ532" s="16"/>
      <c r="TR532" s="16"/>
      <c r="TS532" s="16"/>
      <c r="TT532" s="16"/>
      <c r="TU532" s="16"/>
      <c r="TV532" s="16"/>
      <c r="TW532" s="16"/>
      <c r="TX532" s="16"/>
      <c r="TY532" s="16"/>
      <c r="TZ532" s="16"/>
      <c r="UA532" s="16"/>
      <c r="UB532" s="16"/>
      <c r="UC532" s="16"/>
      <c r="UD532" s="16"/>
      <c r="UE532" s="16"/>
      <c r="UF532" s="16"/>
      <c r="UG532" s="16"/>
      <c r="UH532" s="16"/>
      <c r="UI532" s="16"/>
      <c r="UJ532" s="16"/>
      <c r="UK532" s="16"/>
      <c r="UL532" s="16"/>
      <c r="UM532" s="16"/>
      <c r="UN532" s="16"/>
      <c r="UO532" s="16"/>
      <c r="UP532" s="16"/>
      <c r="UQ532" s="16"/>
      <c r="UR532" s="16"/>
      <c r="US532" s="16"/>
      <c r="UT532" s="16"/>
      <c r="UU532" s="16"/>
      <c r="UV532" s="16"/>
      <c r="UW532" s="16"/>
      <c r="UX532" s="16"/>
      <c r="UY532" s="16"/>
      <c r="UZ532" s="16"/>
      <c r="VA532" s="16"/>
      <c r="VB532" s="16"/>
      <c r="VC532" s="16"/>
      <c r="VD532" s="16"/>
      <c r="VE532" s="16"/>
      <c r="VF532" s="16"/>
      <c r="VG532" s="16"/>
      <c r="VH532" s="16"/>
      <c r="VI532" s="16"/>
      <c r="VJ532" s="16"/>
      <c r="VK532" s="16"/>
      <c r="VL532" s="16"/>
      <c r="VM532" s="16"/>
      <c r="VN532" s="16"/>
      <c r="VO532" s="16"/>
      <c r="VP532" s="16"/>
      <c r="VQ532" s="16"/>
      <c r="VR532" s="16"/>
      <c r="VS532" s="16"/>
      <c r="VT532" s="16"/>
      <c r="VU532" s="16"/>
      <c r="VV532" s="16"/>
      <c r="VW532" s="16"/>
      <c r="VX532" s="16"/>
      <c r="VY532" s="16"/>
      <c r="VZ532" s="16"/>
      <c r="WA532" s="16"/>
      <c r="WB532" s="16"/>
      <c r="WC532" s="16"/>
      <c r="WD532" s="16"/>
      <c r="WE532" s="16"/>
      <c r="WF532" s="16"/>
      <c r="WG532" s="16"/>
      <c r="WH532" s="16"/>
      <c r="WI532" s="16"/>
      <c r="WJ532" s="16"/>
      <c r="WK532" s="16"/>
      <c r="WL532" s="16"/>
      <c r="WM532" s="16"/>
      <c r="WN532" s="16"/>
      <c r="WO532" s="16"/>
      <c r="WP532" s="16"/>
      <c r="WQ532" s="16"/>
      <c r="WR532" s="16"/>
      <c r="WS532" s="16"/>
      <c r="WT532" s="16"/>
      <c r="WU532" s="16"/>
      <c r="WV532" s="16"/>
      <c r="WW532" s="16"/>
      <c r="WX532" s="16"/>
      <c r="WY532" s="16"/>
      <c r="WZ532" s="16"/>
      <c r="XA532" s="16"/>
      <c r="XB532" s="16"/>
      <c r="XC532" s="16"/>
      <c r="XD532" s="16"/>
      <c r="XE532" s="16"/>
      <c r="XF532" s="16"/>
      <c r="XG532" s="16"/>
      <c r="XH532" s="16"/>
      <c r="XI532" s="16"/>
      <c r="XJ532" s="16"/>
      <c r="XK532" s="16"/>
      <c r="XL532" s="16"/>
      <c r="XM532" s="16"/>
      <c r="XN532" s="16"/>
      <c r="XO532" s="16"/>
      <c r="XP532" s="16"/>
      <c r="XQ532" s="16"/>
      <c r="XR532" s="16"/>
      <c r="XS532" s="16"/>
      <c r="XT532" s="16"/>
      <c r="XU532" s="16"/>
      <c r="XV532" s="16"/>
      <c r="XW532" s="16"/>
      <c r="XX532" s="16"/>
      <c r="XY532" s="16"/>
      <c r="XZ532" s="16"/>
      <c r="YA532" s="16"/>
      <c r="YB532" s="16"/>
      <c r="YC532" s="16"/>
      <c r="YD532" s="16"/>
      <c r="YE532" s="16"/>
      <c r="YF532" s="16"/>
      <c r="YG532" s="16"/>
      <c r="YH532" s="16"/>
      <c r="YI532" s="16"/>
      <c r="YJ532" s="16"/>
      <c r="YK532" s="16"/>
      <c r="YL532" s="16"/>
      <c r="YM532" s="16"/>
      <c r="YN532" s="16"/>
      <c r="YO532" s="16"/>
      <c r="YP532" s="16"/>
      <c r="YQ532" s="16"/>
      <c r="YR532" s="16"/>
      <c r="YS532" s="16"/>
      <c r="YT532" s="16"/>
      <c r="YU532" s="16"/>
      <c r="YV532" s="16"/>
      <c r="YW532" s="16"/>
      <c r="YX532" s="16"/>
      <c r="YY532" s="16"/>
      <c r="YZ532" s="16"/>
      <c r="ZA532" s="16"/>
      <c r="ZB532" s="16"/>
      <c r="ZC532" s="16"/>
      <c r="ZD532" s="16"/>
      <c r="ZE532" s="16"/>
      <c r="ZF532" s="16"/>
      <c r="ZG532" s="16"/>
      <c r="ZH532" s="16"/>
      <c r="ZI532" s="16"/>
      <c r="ZJ532" s="16"/>
      <c r="ZK532" s="16"/>
      <c r="ZL532" s="16"/>
      <c r="ZM532" s="16"/>
      <c r="ZN532" s="16"/>
      <c r="ZO532" s="16"/>
      <c r="ZP532" s="16"/>
      <c r="ZQ532" s="16"/>
      <c r="ZR532" s="16"/>
      <c r="ZS532" s="16"/>
      <c r="ZT532" s="16"/>
      <c r="ZU532" s="16"/>
      <c r="ZV532" s="16"/>
      <c r="ZW532" s="16"/>
      <c r="ZX532" s="16"/>
      <c r="ZY532" s="16"/>
      <c r="ZZ532" s="16"/>
      <c r="AAA532" s="16"/>
      <c r="AAB532" s="16"/>
      <c r="AAC532" s="16"/>
      <c r="AAD532" s="16"/>
      <c r="AAE532" s="16"/>
      <c r="AAF532" s="16"/>
      <c r="AAG532" s="16"/>
      <c r="AAH532" s="16"/>
      <c r="AAI532" s="16"/>
      <c r="AAJ532" s="16"/>
      <c r="AAK532" s="16"/>
      <c r="AAL532" s="16"/>
      <c r="AAM532" s="16"/>
      <c r="AAN532" s="16"/>
      <c r="AAO532" s="16"/>
      <c r="AAP532" s="16"/>
      <c r="AAQ532" s="16"/>
      <c r="AAR532" s="16"/>
      <c r="AAS532" s="16"/>
      <c r="AAT532" s="16"/>
      <c r="AAU532" s="16"/>
      <c r="AAV532" s="16"/>
      <c r="AAW532" s="16"/>
      <c r="AAX532" s="16"/>
      <c r="AAY532" s="16"/>
      <c r="AAZ532" s="16"/>
      <c r="ABA532" s="16"/>
      <c r="ABB532" s="16"/>
      <c r="ABC532" s="16"/>
      <c r="ABD532" s="16"/>
      <c r="ABE532" s="16"/>
      <c r="ABF532" s="16"/>
      <c r="ABG532" s="16"/>
      <c r="ABH532" s="16"/>
      <c r="ABI532" s="16"/>
      <c r="ABJ532" s="16"/>
      <c r="ABK532" s="16"/>
      <c r="ABL532" s="16"/>
      <c r="ABM532" s="16"/>
      <c r="ABN532" s="16"/>
      <c r="ABO532" s="16"/>
      <c r="ABP532" s="16"/>
      <c r="ABQ532" s="16"/>
      <c r="ABR532" s="16"/>
      <c r="ABS532" s="16"/>
      <c r="ABT532" s="16"/>
      <c r="ABU532" s="16"/>
      <c r="ABV532" s="16"/>
      <c r="ABW532" s="16"/>
      <c r="ABX532" s="16"/>
      <c r="ABY532" s="16"/>
      <c r="ABZ532" s="16"/>
      <c r="ACA532" s="16"/>
      <c r="ACB532" s="16"/>
      <c r="ACC532" s="16"/>
      <c r="ACD532" s="16"/>
      <c r="ACE532" s="16"/>
      <c r="ACF532" s="16"/>
      <c r="ACG532" s="16"/>
      <c r="ACH532" s="16"/>
      <c r="ACI532" s="16"/>
      <c r="ACJ532" s="16"/>
      <c r="ACK532" s="16"/>
      <c r="ACL532" s="16"/>
      <c r="ACM532" s="16"/>
      <c r="ACN532" s="16"/>
      <c r="ACO532" s="16"/>
      <c r="ACP532" s="16"/>
      <c r="ACQ532" s="16"/>
      <c r="ACR532" s="16"/>
      <c r="ACS532" s="16"/>
      <c r="ACT532" s="16"/>
      <c r="ACU532" s="16"/>
      <c r="ACV532" s="16"/>
      <c r="ACW532" s="16"/>
      <c r="ACX532" s="16"/>
      <c r="ACY532" s="16"/>
      <c r="ACZ532" s="16"/>
      <c r="ADA532" s="16"/>
      <c r="ADB532" s="16"/>
      <c r="ADC532" s="16"/>
      <c r="ADD532" s="16"/>
      <c r="ADE532" s="16"/>
      <c r="ADF532" s="16"/>
      <c r="ADG532" s="16"/>
      <c r="ADH532" s="16"/>
      <c r="ADI532" s="16"/>
      <c r="ADJ532" s="16"/>
      <c r="ADK532" s="16"/>
      <c r="ADL532" s="16"/>
      <c r="ADM532" s="16"/>
      <c r="ADN532" s="16"/>
      <c r="ADO532" s="16"/>
      <c r="ADP532" s="16"/>
      <c r="ADQ532" s="16"/>
      <c r="ADR532" s="16"/>
      <c r="ADS532" s="16"/>
      <c r="ADT532" s="16"/>
      <c r="ADU532" s="16"/>
      <c r="ADV532" s="16"/>
      <c r="ADW532" s="16"/>
      <c r="ADX532" s="16"/>
      <c r="ADY532" s="16"/>
      <c r="ADZ532" s="16"/>
      <c r="AEA532" s="16"/>
      <c r="AEB532" s="16"/>
      <c r="AEC532" s="16"/>
      <c r="AED532" s="16"/>
      <c r="AEE532" s="16"/>
      <c r="AEF532" s="16"/>
      <c r="AEG532" s="16"/>
      <c r="AEH532" s="16"/>
      <c r="AEI532" s="16"/>
      <c r="AEJ532" s="16"/>
      <c r="AEK532" s="16"/>
      <c r="AEL532" s="16"/>
      <c r="AEM532" s="16"/>
      <c r="AEN532" s="16"/>
      <c r="AEO532" s="16"/>
      <c r="AEP532" s="16"/>
      <c r="AEQ532" s="16"/>
      <c r="AER532" s="16"/>
      <c r="AES532" s="16"/>
      <c r="AET532" s="16"/>
      <c r="AEU532" s="16"/>
      <c r="AEV532" s="16"/>
      <c r="AEW532" s="16"/>
      <c r="AEX532" s="16"/>
      <c r="AEY532" s="16"/>
      <c r="AEZ532" s="16"/>
      <c r="AFA532" s="16"/>
      <c r="AFB532" s="16"/>
      <c r="AFC532" s="16"/>
      <c r="AFD532" s="16"/>
      <c r="AFE532" s="16"/>
      <c r="AFF532" s="16"/>
      <c r="AFG532" s="16"/>
      <c r="AFH532" s="16"/>
      <c r="AFI532" s="16"/>
      <c r="AFJ532" s="16"/>
      <c r="AFK532" s="16"/>
      <c r="AFL532" s="16"/>
      <c r="AFM532" s="16"/>
      <c r="AFN532" s="16"/>
      <c r="AFO532" s="16"/>
      <c r="AFP532" s="16"/>
      <c r="AFQ532" s="16"/>
      <c r="AFR532" s="16"/>
      <c r="AFS532" s="16"/>
      <c r="AFT532" s="16"/>
      <c r="AFU532" s="16"/>
      <c r="AFV532" s="16"/>
      <c r="AFW532" s="16"/>
      <c r="AFX532" s="16"/>
      <c r="AFY532" s="16"/>
      <c r="AFZ532" s="16"/>
      <c r="AGA532" s="16"/>
      <c r="AGB532" s="16"/>
      <c r="AGC532" s="16"/>
      <c r="AGD532" s="16"/>
      <c r="AGE532" s="16"/>
      <c r="AGF532" s="16"/>
      <c r="AGG532" s="16"/>
      <c r="AGH532" s="16"/>
      <c r="AGI532" s="16"/>
      <c r="AGJ532" s="16"/>
      <c r="AGK532" s="16"/>
      <c r="AGL532" s="16"/>
      <c r="AGM532" s="16"/>
      <c r="AGN532" s="16"/>
      <c r="AGO532" s="16"/>
      <c r="AGP532" s="16"/>
      <c r="AGQ532" s="16"/>
      <c r="AGR532" s="16"/>
      <c r="AGS532" s="16"/>
      <c r="AGT532" s="16"/>
      <c r="AGU532" s="16"/>
      <c r="AGV532" s="16"/>
      <c r="AGW532" s="16"/>
      <c r="AGX532" s="16"/>
      <c r="AGY532" s="16"/>
      <c r="AGZ532" s="16"/>
      <c r="AHA532" s="16"/>
      <c r="AHB532" s="16"/>
      <c r="AHC532" s="16"/>
      <c r="AHD532" s="16"/>
      <c r="AHE532" s="16"/>
      <c r="AHF532" s="16"/>
      <c r="AHG532" s="16"/>
      <c r="AHH532" s="16"/>
      <c r="AHI532" s="16"/>
      <c r="AHJ532" s="16"/>
      <c r="AHK532" s="16"/>
      <c r="AHL532" s="16"/>
      <c r="AHM532" s="16"/>
      <c r="AHN532" s="16"/>
      <c r="AHO532" s="16"/>
      <c r="AHP532" s="16"/>
      <c r="AHQ532" s="16"/>
      <c r="AHR532" s="16"/>
      <c r="AHS532" s="16"/>
      <c r="AHT532" s="16"/>
      <c r="AHU532" s="16"/>
      <c r="AHV532" s="16"/>
      <c r="AHW532" s="16"/>
      <c r="AHX532" s="16"/>
      <c r="AHY532" s="16"/>
      <c r="AHZ532" s="16"/>
      <c r="AIA532" s="16"/>
      <c r="AIB532" s="16"/>
      <c r="AIC532" s="16"/>
      <c r="AID532" s="16"/>
      <c r="AIE532" s="16"/>
      <c r="AIF532" s="16"/>
      <c r="AIG532" s="16"/>
      <c r="AIH532" s="16"/>
      <c r="AII532" s="16"/>
      <c r="AIJ532" s="16"/>
      <c r="AIK532" s="16"/>
      <c r="AIL532" s="16"/>
      <c r="AIM532" s="16"/>
      <c r="AIN532" s="16"/>
      <c r="AIO532" s="16"/>
      <c r="AIP532" s="16"/>
      <c r="AIQ532" s="16"/>
      <c r="AIR532" s="16"/>
      <c r="AIS532" s="16"/>
      <c r="AIT532" s="16"/>
      <c r="AIU532" s="16"/>
      <c r="AIV532" s="16"/>
      <c r="AIW532" s="16"/>
      <c r="AIX532" s="16"/>
      <c r="AIY532" s="16"/>
      <c r="AIZ532" s="16"/>
      <c r="AJA532" s="16"/>
      <c r="AJB532" s="16"/>
      <c r="AJC532" s="16"/>
      <c r="AJD532" s="16"/>
      <c r="AJE532" s="16"/>
      <c r="AJF532" s="16"/>
      <c r="AJG532" s="16"/>
      <c r="AJH532" s="16"/>
      <c r="AJI532" s="16"/>
      <c r="AJJ532" s="16"/>
      <c r="AJK532" s="16"/>
      <c r="AJL532" s="16"/>
      <c r="AJM532" s="16"/>
      <c r="AJN532" s="16"/>
      <c r="AJO532" s="16"/>
      <c r="AJP532" s="16"/>
      <c r="AJQ532" s="16"/>
      <c r="AJR532" s="16"/>
      <c r="AJS532" s="16"/>
      <c r="AJT532" s="16"/>
      <c r="AJU532" s="16"/>
      <c r="AJV532" s="16"/>
      <c r="AJW532" s="16"/>
      <c r="AJX532" s="16"/>
      <c r="AJY532" s="16"/>
      <c r="AJZ532" s="16"/>
      <c r="AKA532" s="16"/>
      <c r="AKB532" s="16"/>
      <c r="AKC532" s="16"/>
      <c r="AKD532" s="16"/>
      <c r="AKE532" s="16"/>
      <c r="AKF532" s="16"/>
      <c r="AKG532" s="16"/>
      <c r="AKH532" s="16"/>
      <c r="AKI532" s="16"/>
      <c r="AKJ532" s="16"/>
      <c r="AKK532" s="16"/>
      <c r="AKL532" s="16"/>
      <c r="AKM532" s="16"/>
      <c r="AKN532" s="16"/>
      <c r="AKO532" s="16"/>
      <c r="AKP532" s="16"/>
      <c r="AKQ532" s="16"/>
      <c r="AKR532" s="16"/>
      <c r="AKS532" s="16"/>
      <c r="AKT532" s="16"/>
      <c r="AKU532" s="16"/>
      <c r="AKV532" s="16"/>
      <c r="AKW532" s="16"/>
      <c r="AKX532" s="16"/>
      <c r="AKY532" s="16"/>
      <c r="AKZ532" s="16"/>
      <c r="ALA532" s="16"/>
      <c r="ALB532" s="16"/>
      <c r="ALC532" s="16"/>
      <c r="ALD532" s="16"/>
      <c r="ALE532" s="16"/>
      <c r="ALF532" s="16"/>
      <c r="ALG532" s="16"/>
      <c r="ALH532" s="16"/>
      <c r="ALI532" s="16"/>
      <c r="ALJ532" s="16"/>
      <c r="ALK532" s="16"/>
      <c r="ALL532" s="16"/>
      <c r="ALM532" s="16"/>
      <c r="ALN532" s="16"/>
      <c r="ALO532" s="16"/>
      <c r="ALP532" s="16"/>
      <c r="ALQ532" s="16"/>
      <c r="ALR532" s="16"/>
      <c r="ALS532" s="16"/>
      <c r="ALT532" s="16"/>
      <c r="ALU532" s="16"/>
      <c r="ALV532" s="16"/>
      <c r="ALW532" s="16"/>
      <c r="ALX532" s="16"/>
      <c r="ALY532" s="16"/>
      <c r="ALZ532" s="16"/>
      <c r="AMA532" s="16"/>
      <c r="AMB532" s="16"/>
      <c r="AMC532" s="16"/>
      <c r="AMD532" s="16"/>
      <c r="AME532" s="16"/>
      <c r="AMF532" s="16"/>
      <c r="AMG532" s="16"/>
      <c r="AMH532" s="16"/>
      <c r="AMI532" s="16"/>
      <c r="AMJ532" s="16"/>
      <c r="AMK532" s="16"/>
      <c r="AML532" s="16"/>
      <c r="AMM532" s="16"/>
      <c r="AMN532" s="16"/>
      <c r="AMO532" s="16"/>
      <c r="AMP532" s="16"/>
      <c r="AMQ532" s="16"/>
      <c r="AMR532" s="16"/>
      <c r="AMS532" s="16"/>
      <c r="AMT532" s="16"/>
      <c r="AMU532" s="16"/>
      <c r="AMV532" s="16"/>
      <c r="AMW532" s="16"/>
      <c r="AMX532" s="16"/>
      <c r="AMY532" s="16"/>
      <c r="AMZ532" s="16"/>
      <c r="ANA532" s="16"/>
      <c r="ANB532" s="16"/>
      <c r="ANC532" s="16"/>
      <c r="AND532" s="16"/>
      <c r="ANE532" s="16"/>
      <c r="ANF532" s="16"/>
      <c r="ANG532" s="16"/>
      <c r="ANH532" s="16"/>
      <c r="ANI532" s="16"/>
      <c r="ANJ532" s="16"/>
      <c r="ANK532" s="16"/>
      <c r="ANL532" s="16"/>
      <c r="ANM532" s="16"/>
      <c r="ANN532" s="16"/>
      <c r="ANO532" s="16"/>
      <c r="ANP532" s="16"/>
      <c r="ANQ532" s="16"/>
      <c r="ANR532" s="16"/>
      <c r="ANS532" s="16"/>
      <c r="ANT532" s="16"/>
      <c r="ANU532" s="16"/>
      <c r="ANV532" s="16"/>
      <c r="ANW532" s="16"/>
      <c r="ANX532" s="16"/>
      <c r="ANY532" s="16"/>
      <c r="ANZ532" s="16"/>
      <c r="AOA532" s="16"/>
      <c r="AOB532" s="16"/>
      <c r="AOC532" s="16"/>
      <c r="AOD532" s="16"/>
      <c r="AOE532" s="16"/>
      <c r="AOF532" s="16"/>
      <c r="AOG532" s="16"/>
      <c r="AOH532" s="16"/>
      <c r="AOI532" s="16"/>
      <c r="AOJ532" s="16"/>
      <c r="AOK532" s="16"/>
      <c r="AOL532" s="16"/>
      <c r="AOM532" s="16"/>
      <c r="AON532" s="16"/>
      <c r="AOO532" s="16"/>
      <c r="AOP532" s="16"/>
      <c r="AOQ532" s="16"/>
      <c r="AOR532" s="16"/>
      <c r="AOS532" s="16"/>
      <c r="AOT532" s="16"/>
      <c r="AOU532" s="16"/>
      <c r="AOV532" s="16"/>
      <c r="AOW532" s="16"/>
      <c r="AOX532" s="16"/>
      <c r="AOY532" s="16"/>
      <c r="AOZ532" s="16"/>
      <c r="APA532" s="16"/>
      <c r="APB532" s="16"/>
      <c r="APC532" s="16"/>
      <c r="APD532" s="16"/>
      <c r="APE532" s="16"/>
      <c r="APF532" s="16"/>
      <c r="APG532" s="16"/>
      <c r="APH532" s="16"/>
      <c r="API532" s="16"/>
      <c r="APJ532" s="16"/>
      <c r="APK532" s="16"/>
      <c r="APL532" s="16"/>
      <c r="APM532" s="16"/>
      <c r="APN532" s="16"/>
      <c r="APO532" s="16"/>
      <c r="APP532" s="16"/>
      <c r="APQ532" s="16"/>
      <c r="APR532" s="16"/>
      <c r="APS532" s="16"/>
      <c r="APT532" s="16"/>
      <c r="APU532" s="16"/>
      <c r="APV532" s="16"/>
      <c r="APW532" s="16"/>
      <c r="APX532" s="16"/>
      <c r="APY532" s="16"/>
      <c r="APZ532" s="16"/>
      <c r="AQA532" s="16"/>
      <c r="AQB532" s="16"/>
      <c r="AQC532" s="16"/>
      <c r="AQD532" s="16"/>
      <c r="AQE532" s="16"/>
      <c r="AQF532" s="16"/>
      <c r="AQG532" s="16"/>
      <c r="AQH532" s="16"/>
      <c r="AQI532" s="16"/>
      <c r="AQJ532" s="16"/>
      <c r="AQK532" s="16"/>
      <c r="AQL532" s="16"/>
      <c r="AQM532" s="16"/>
      <c r="AQN532" s="16"/>
      <c r="AQO532" s="16"/>
      <c r="AQP532" s="16"/>
      <c r="AQQ532" s="16"/>
      <c r="AQR532" s="16"/>
      <c r="AQS532" s="16"/>
      <c r="AQT532" s="16"/>
      <c r="AQU532" s="16"/>
      <c r="AQV532" s="16"/>
      <c r="AQW532" s="16"/>
      <c r="AQX532" s="16"/>
      <c r="AQY532" s="16"/>
      <c r="AQZ532" s="16"/>
      <c r="ARA532" s="16"/>
      <c r="ARB532" s="16"/>
      <c r="ARC532" s="16"/>
      <c r="ARD532" s="16"/>
      <c r="ARE532" s="16"/>
      <c r="ARF532" s="16"/>
      <c r="ARG532" s="16"/>
      <c r="ARH532" s="16"/>
      <c r="ARI532" s="16"/>
      <c r="ARJ532" s="16"/>
      <c r="ARK532" s="16"/>
      <c r="ARL532" s="16"/>
      <c r="ARM532" s="16"/>
      <c r="ARN532" s="16"/>
      <c r="ARO532" s="16"/>
      <c r="ARP532" s="16"/>
      <c r="ARQ532" s="16"/>
      <c r="ARR532" s="16"/>
      <c r="ARS532" s="16"/>
      <c r="ART532" s="16"/>
      <c r="ARU532" s="16"/>
      <c r="ARV532" s="16"/>
      <c r="ARW532" s="16"/>
      <c r="ARX532" s="16"/>
      <c r="ARY532" s="16"/>
      <c r="ARZ532" s="16"/>
      <c r="ASA532" s="16"/>
      <c r="ASB532" s="16"/>
      <c r="ASC532" s="16"/>
      <c r="ASD532" s="16"/>
      <c r="ASE532" s="16"/>
      <c r="ASF532" s="16"/>
      <c r="ASG532" s="16"/>
      <c r="ASH532" s="16"/>
      <c r="ASI532" s="16"/>
      <c r="ASJ532" s="16"/>
      <c r="ASK532" s="16"/>
      <c r="ASL532" s="16"/>
      <c r="ASM532" s="16"/>
      <c r="ASN532" s="16"/>
      <c r="ASO532" s="16"/>
      <c r="ASP532" s="16"/>
      <c r="ASQ532" s="16"/>
      <c r="ASR532" s="16"/>
      <c r="ASS532" s="16"/>
      <c r="AST532" s="16"/>
      <c r="ASU532" s="16"/>
      <c r="ASV532" s="16"/>
      <c r="ASW532" s="16"/>
      <c r="ASX532" s="16"/>
      <c r="ASY532" s="16"/>
      <c r="ASZ532" s="16"/>
      <c r="ATA532" s="16"/>
      <c r="ATB532" s="16"/>
      <c r="ATC532" s="16"/>
      <c r="ATD532" s="16"/>
      <c r="ATE532" s="16"/>
      <c r="ATF532" s="16"/>
      <c r="ATG532" s="16"/>
      <c r="ATH532" s="16"/>
      <c r="ATI532" s="16"/>
      <c r="ATJ532" s="16"/>
      <c r="ATK532" s="16"/>
      <c r="ATL532" s="16"/>
      <c r="ATM532" s="16"/>
      <c r="ATN532" s="16"/>
      <c r="ATO532" s="16"/>
      <c r="ATP532" s="16"/>
      <c r="ATQ532" s="16"/>
      <c r="ATR532" s="16"/>
      <c r="ATS532" s="16"/>
      <c r="ATT532" s="16"/>
      <c r="ATU532" s="16"/>
      <c r="ATV532" s="16"/>
      <c r="ATW532" s="16"/>
      <c r="ATX532" s="16"/>
      <c r="ATY532" s="16"/>
      <c r="ATZ532" s="16"/>
      <c r="AUA532" s="16"/>
      <c r="AUB532" s="16"/>
      <c r="AUC532" s="16"/>
      <c r="AUD532" s="16"/>
      <c r="AUE532" s="16"/>
      <c r="AUF532" s="16"/>
      <c r="AUG532" s="16"/>
      <c r="AUH532" s="16"/>
      <c r="AUI532" s="16"/>
      <c r="AUJ532" s="16"/>
      <c r="AUK532" s="16"/>
      <c r="AUL532" s="16"/>
      <c r="AUM532" s="16"/>
      <c r="AUN532" s="16"/>
      <c r="AUO532" s="16"/>
      <c r="AUP532" s="16"/>
      <c r="AUQ532" s="16"/>
      <c r="AUR532" s="16"/>
      <c r="AUS532" s="16"/>
      <c r="AUT532" s="16"/>
      <c r="AUU532" s="16"/>
      <c r="AUV532" s="16"/>
      <c r="AUW532" s="16"/>
      <c r="AUX532" s="16"/>
      <c r="AUY532" s="16"/>
      <c r="AUZ532" s="16"/>
      <c r="AVA532" s="16"/>
      <c r="AVB532" s="16"/>
      <c r="AVC532" s="16"/>
      <c r="AVD532" s="16"/>
      <c r="AVE532" s="16"/>
      <c r="AVF532" s="16"/>
      <c r="AVG532" s="16"/>
      <c r="AVH532" s="16"/>
      <c r="AVI532" s="16"/>
      <c r="AVJ532" s="16"/>
      <c r="AVK532" s="16"/>
      <c r="AVL532" s="16"/>
      <c r="AVM532" s="16"/>
      <c r="AVN532" s="16"/>
      <c r="AVO532" s="16"/>
      <c r="AVP532" s="16"/>
      <c r="AVQ532" s="16"/>
      <c r="AVR532" s="16"/>
      <c r="AVS532" s="16"/>
      <c r="AVT532" s="16"/>
      <c r="AVU532" s="16"/>
      <c r="AVV532" s="16"/>
      <c r="AVW532" s="16"/>
      <c r="AVX532" s="16"/>
      <c r="AVY532" s="16"/>
      <c r="AVZ532" s="16"/>
      <c r="AWA532" s="16"/>
      <c r="AWB532" s="16"/>
      <c r="AWC532" s="16"/>
      <c r="AWD532" s="16"/>
      <c r="AWE532" s="16"/>
      <c r="AWF532" s="16"/>
      <c r="AWG532" s="16"/>
      <c r="AWH532" s="16"/>
      <c r="AWI532" s="16"/>
      <c r="AWJ532" s="16"/>
      <c r="AWK532" s="16"/>
      <c r="AWL532" s="16"/>
      <c r="AWM532" s="16"/>
      <c r="AWN532" s="16"/>
      <c r="AWO532" s="16"/>
      <c r="AWP532" s="16"/>
      <c r="AWQ532" s="16"/>
      <c r="AWR532" s="16"/>
      <c r="AWS532" s="16"/>
      <c r="AWT532" s="16"/>
      <c r="AWU532" s="16"/>
      <c r="AWV532" s="16"/>
      <c r="AWW532" s="16"/>
      <c r="AWX532" s="16"/>
      <c r="AWY532" s="16"/>
      <c r="AWZ532" s="16"/>
      <c r="AXA532" s="16"/>
      <c r="AXB532" s="16"/>
      <c r="AXC532" s="16"/>
      <c r="AXD532" s="16"/>
      <c r="AXE532" s="16"/>
      <c r="AXF532" s="16"/>
      <c r="AXG532" s="16"/>
      <c r="AXH532" s="16"/>
      <c r="AXI532" s="16"/>
      <c r="AXJ532" s="16"/>
      <c r="AXK532" s="16"/>
      <c r="AXL532" s="16"/>
      <c r="AXM532" s="16"/>
      <c r="AXN532" s="16"/>
      <c r="AXO532" s="16"/>
      <c r="AXP532" s="16"/>
      <c r="AXQ532" s="16"/>
      <c r="AXR532" s="16"/>
      <c r="AXS532" s="16"/>
      <c r="AXT532" s="16"/>
      <c r="AXU532" s="16"/>
      <c r="AXV532" s="16"/>
      <c r="AXW532" s="16"/>
      <c r="AXX532" s="16"/>
      <c r="AXY532" s="16"/>
      <c r="AXZ532" s="16"/>
      <c r="AYA532" s="16"/>
      <c r="AYB532" s="16"/>
      <c r="AYC532" s="16"/>
      <c r="AYD532" s="16"/>
      <c r="AYE532" s="16"/>
      <c r="AYF532" s="16"/>
      <c r="AYG532" s="16"/>
      <c r="AYH532" s="16"/>
      <c r="AYI532" s="16"/>
      <c r="AYJ532" s="16"/>
      <c r="AYK532" s="16"/>
      <c r="AYL532" s="16"/>
      <c r="AYM532" s="16"/>
      <c r="AYN532" s="16"/>
      <c r="AYO532" s="16"/>
      <c r="AYP532" s="16"/>
      <c r="AYQ532" s="16"/>
      <c r="AYR532" s="16"/>
      <c r="AYS532" s="16"/>
      <c r="AYT532" s="16"/>
      <c r="AYU532" s="16"/>
      <c r="AYV532" s="16"/>
      <c r="AYW532" s="16"/>
      <c r="AYX532" s="16"/>
      <c r="AYY532" s="16"/>
      <c r="AYZ532" s="16"/>
      <c r="AZA532" s="16"/>
      <c r="AZB532" s="16"/>
      <c r="AZC532" s="16"/>
      <c r="AZD532" s="16"/>
      <c r="AZE532" s="16"/>
      <c r="AZF532" s="16"/>
      <c r="AZG532" s="16"/>
      <c r="AZH532" s="16"/>
      <c r="AZI532" s="16"/>
      <c r="AZJ532" s="16"/>
      <c r="AZK532" s="16"/>
      <c r="AZL532" s="16"/>
      <c r="AZM532" s="16"/>
      <c r="AZN532" s="16"/>
      <c r="AZO532" s="16"/>
      <c r="AZP532" s="16"/>
      <c r="AZQ532" s="16"/>
      <c r="AZR532" s="16"/>
      <c r="AZS532" s="16"/>
      <c r="AZT532" s="16"/>
      <c r="AZU532" s="16"/>
      <c r="AZV532" s="16"/>
      <c r="AZW532" s="16"/>
      <c r="AZX532" s="16"/>
      <c r="AZY532" s="16"/>
      <c r="AZZ532" s="16"/>
      <c r="BAA532" s="16"/>
      <c r="BAB532" s="16"/>
      <c r="BAC532" s="16"/>
      <c r="BAD532" s="16"/>
      <c r="BAE532" s="16"/>
      <c r="BAF532" s="16"/>
      <c r="BAG532" s="16"/>
      <c r="BAH532" s="16"/>
      <c r="BAI532" s="16"/>
      <c r="BAJ532" s="16"/>
      <c r="BAK532" s="16"/>
      <c r="BAL532" s="16"/>
      <c r="BAM532" s="16"/>
      <c r="BAN532" s="16"/>
      <c r="BAO532" s="16"/>
      <c r="BAP532" s="16"/>
      <c r="BAQ532" s="16"/>
      <c r="BAR532" s="16"/>
      <c r="BAS532" s="16"/>
      <c r="BAT532" s="16"/>
      <c r="BAU532" s="16"/>
      <c r="BAV532" s="16"/>
      <c r="BAW532" s="16"/>
      <c r="BAX532" s="16"/>
      <c r="BAY532" s="16"/>
      <c r="BAZ532" s="16"/>
      <c r="BBA532" s="16"/>
      <c r="BBB532" s="16"/>
      <c r="BBC532" s="16"/>
      <c r="BBD532" s="16"/>
      <c r="BBE532" s="16"/>
      <c r="BBF532" s="16"/>
      <c r="BBG532" s="16"/>
      <c r="BBH532" s="16"/>
      <c r="BBI532" s="16"/>
      <c r="BBJ532" s="16"/>
      <c r="BBK532" s="16"/>
      <c r="BBL532" s="16"/>
      <c r="BBM532" s="16"/>
      <c r="BBN532" s="16"/>
      <c r="BBO532" s="16"/>
      <c r="BBP532" s="16"/>
      <c r="BBQ532" s="16"/>
      <c r="BBR532" s="16"/>
      <c r="BBS532" s="16"/>
      <c r="BBT532" s="16"/>
      <c r="BBU532" s="16"/>
      <c r="BBV532" s="16"/>
      <c r="BBW532" s="16"/>
      <c r="BBX532" s="16"/>
      <c r="BBY532" s="16"/>
      <c r="BBZ532" s="16"/>
      <c r="BCA532" s="16"/>
      <c r="BCB532" s="16"/>
      <c r="BCC532" s="16"/>
      <c r="BCD532" s="16"/>
      <c r="BCE532" s="16"/>
      <c r="BCF532" s="16"/>
      <c r="BCG532" s="16"/>
      <c r="BCH532" s="16"/>
      <c r="BCI532" s="16"/>
      <c r="BCJ532" s="16"/>
      <c r="BCK532" s="16"/>
      <c r="BCL532" s="16"/>
      <c r="BCM532" s="16"/>
      <c r="BCN532" s="16"/>
      <c r="BCO532" s="16"/>
      <c r="BCP532" s="16"/>
      <c r="BCQ532" s="16"/>
      <c r="BCR532" s="16"/>
      <c r="BCS532" s="16"/>
      <c r="BCT532" s="16"/>
      <c r="BCU532" s="16"/>
      <c r="BCV532" s="16"/>
      <c r="BCW532" s="16"/>
      <c r="BCX532" s="16"/>
      <c r="BCY532" s="16"/>
      <c r="BCZ532" s="16"/>
      <c r="BDA532" s="16"/>
      <c r="BDB532" s="16"/>
      <c r="BDC532" s="16"/>
      <c r="BDD532" s="16"/>
      <c r="BDE532" s="16"/>
      <c r="BDF532" s="16"/>
      <c r="BDG532" s="16"/>
      <c r="BDH532" s="16"/>
      <c r="BDI532" s="16"/>
      <c r="BDJ532" s="16"/>
      <c r="BDK532" s="16"/>
      <c r="BDL532" s="16"/>
      <c r="BDM532" s="16"/>
      <c r="BDN532" s="16"/>
      <c r="BDO532" s="16"/>
      <c r="BDP532" s="16"/>
      <c r="BDQ532" s="16"/>
      <c r="BDR532" s="16"/>
      <c r="BDS532" s="16"/>
      <c r="BDT532" s="16"/>
      <c r="BDU532" s="16"/>
      <c r="BDV532" s="16"/>
      <c r="BDW532" s="16"/>
      <c r="BDX532" s="16"/>
      <c r="BDY532" s="16"/>
      <c r="BDZ532" s="16"/>
      <c r="BEA532" s="16"/>
      <c r="BEB532" s="16"/>
      <c r="BEC532" s="16"/>
      <c r="BED532" s="16"/>
      <c r="BEE532" s="16"/>
      <c r="BEF532" s="16"/>
      <c r="BEG532" s="16"/>
      <c r="BEH532" s="16"/>
      <c r="BEI532" s="16"/>
      <c r="BEJ532" s="16"/>
      <c r="BEK532" s="16"/>
      <c r="BEL532" s="16"/>
      <c r="BEM532" s="16"/>
      <c r="BEN532" s="16"/>
      <c r="BEO532" s="16"/>
      <c r="BEP532" s="16"/>
      <c r="BEQ532" s="16"/>
      <c r="BER532" s="16"/>
      <c r="BES532" s="16"/>
      <c r="BET532" s="16"/>
      <c r="BEU532" s="16"/>
      <c r="BEV532" s="16"/>
      <c r="BEW532" s="16"/>
      <c r="BEX532" s="16"/>
      <c r="BEY532" s="16"/>
      <c r="BEZ532" s="16"/>
      <c r="BFA532" s="16"/>
      <c r="BFB532" s="16"/>
      <c r="BFC532" s="16"/>
      <c r="BFD532" s="16"/>
      <c r="BFE532" s="16"/>
      <c r="BFF532" s="16"/>
      <c r="BFG532" s="16"/>
      <c r="BFH532" s="16"/>
      <c r="BFI532" s="16"/>
      <c r="BFJ532" s="16"/>
      <c r="BFK532" s="16"/>
      <c r="BFL532" s="16"/>
      <c r="BFM532" s="16"/>
      <c r="BFN532" s="16"/>
      <c r="BFO532" s="16"/>
      <c r="BFP532" s="16"/>
      <c r="BFQ532" s="16"/>
      <c r="BFR532" s="16"/>
      <c r="BFS532" s="16"/>
      <c r="BFT532" s="16"/>
      <c r="BFU532" s="16"/>
      <c r="BFV532" s="16"/>
      <c r="BFW532" s="16"/>
      <c r="BFX532" s="16"/>
      <c r="BFY532" s="16"/>
      <c r="BFZ532" s="16"/>
      <c r="BGA532" s="16"/>
      <c r="BGB532" s="16"/>
      <c r="BGC532" s="16"/>
      <c r="BGD532" s="16"/>
      <c r="BGE532" s="16"/>
      <c r="BGF532" s="16"/>
      <c r="BGG532" s="16"/>
      <c r="BGH532" s="16"/>
      <c r="BGI532" s="16"/>
      <c r="BGJ532" s="16"/>
      <c r="BGK532" s="16"/>
      <c r="BGL532" s="16"/>
      <c r="BGM532" s="16"/>
      <c r="BGN532" s="16"/>
      <c r="BGO532" s="16"/>
      <c r="BGP532" s="16"/>
      <c r="BGQ532" s="16"/>
      <c r="BGR532" s="16"/>
      <c r="BGS532" s="16"/>
      <c r="BGT532" s="16"/>
      <c r="BGU532" s="16"/>
      <c r="BGV532" s="16"/>
      <c r="BGW532" s="16"/>
      <c r="BGX532" s="16"/>
      <c r="BGY532" s="16"/>
      <c r="BGZ532" s="16"/>
      <c r="BHA532" s="16"/>
      <c r="BHB532" s="16"/>
      <c r="BHC532" s="16"/>
      <c r="BHD532" s="16"/>
      <c r="BHE532" s="16"/>
      <c r="BHF532" s="16"/>
      <c r="BHG532" s="16"/>
      <c r="BHH532" s="16"/>
      <c r="BHI532" s="16"/>
      <c r="BHJ532" s="16"/>
      <c r="BHK532" s="16"/>
      <c r="BHL532" s="16"/>
      <c r="BHM532" s="16"/>
      <c r="BHN532" s="16"/>
      <c r="BHO532" s="16"/>
      <c r="BHP532" s="16"/>
      <c r="BHQ532" s="16"/>
      <c r="BHR532" s="16"/>
      <c r="BHS532" s="16"/>
      <c r="BHT532" s="16"/>
      <c r="BHU532" s="16"/>
      <c r="BHV532" s="16"/>
      <c r="BHW532" s="16"/>
      <c r="BHX532" s="16"/>
      <c r="BHY532" s="16"/>
      <c r="BHZ532" s="16"/>
      <c r="BIA532" s="16"/>
      <c r="BIB532" s="16"/>
      <c r="BIC532" s="16"/>
      <c r="BID532" s="16"/>
      <c r="BIE532" s="16"/>
      <c r="BIF532" s="16"/>
      <c r="BIG532" s="16"/>
      <c r="BIH532" s="16"/>
      <c r="BII532" s="16"/>
      <c r="BIJ532" s="16"/>
      <c r="BIK532" s="16"/>
      <c r="BIL532" s="16"/>
      <c r="BIM532" s="16"/>
      <c r="BIN532" s="16"/>
      <c r="BIO532" s="16"/>
      <c r="BIP532" s="16"/>
      <c r="BIQ532" s="16"/>
      <c r="BIR532" s="16"/>
      <c r="BIS532" s="16"/>
      <c r="BIT532" s="16"/>
      <c r="BIU532" s="16"/>
      <c r="BIV532" s="16"/>
      <c r="BIW532" s="16"/>
      <c r="BIX532" s="16"/>
      <c r="BIY532" s="16"/>
      <c r="BIZ532" s="16"/>
      <c r="BJA532" s="16"/>
      <c r="BJB532" s="16"/>
      <c r="BJC532" s="16"/>
      <c r="BJD532" s="16"/>
      <c r="BJE532" s="16"/>
      <c r="BJF532" s="16"/>
      <c r="BJG532" s="16"/>
      <c r="BJH532" s="16"/>
      <c r="BJI532" s="16"/>
      <c r="BJJ532" s="16"/>
      <c r="BJK532" s="16"/>
      <c r="BJL532" s="16"/>
      <c r="BJM532" s="16"/>
      <c r="BJN532" s="16"/>
      <c r="BJO532" s="16"/>
      <c r="BJP532" s="16"/>
      <c r="BJQ532" s="16"/>
      <c r="BJR532" s="16"/>
      <c r="BJS532" s="16"/>
      <c r="BJT532" s="16"/>
      <c r="BJU532" s="16"/>
      <c r="BJV532" s="16"/>
      <c r="BJW532" s="16"/>
      <c r="BJX532" s="16"/>
      <c r="BJY532" s="16"/>
      <c r="BJZ532" s="16"/>
      <c r="BKA532" s="16"/>
      <c r="BKB532" s="16"/>
      <c r="BKC532" s="16"/>
      <c r="BKD532" s="16"/>
      <c r="BKE532" s="16"/>
      <c r="BKF532" s="16"/>
      <c r="BKG532" s="16"/>
      <c r="BKH532" s="16"/>
      <c r="BKI532" s="16"/>
      <c r="BKJ532" s="16"/>
      <c r="BKK532" s="16"/>
      <c r="BKL532" s="16"/>
      <c r="BKM532" s="16"/>
      <c r="BKN532" s="16"/>
      <c r="BKO532" s="16"/>
      <c r="BKP532" s="16"/>
      <c r="BKQ532" s="16"/>
      <c r="BKR532" s="16"/>
      <c r="BKS532" s="16"/>
      <c r="BKT532" s="16"/>
      <c r="BKU532" s="16"/>
      <c r="BKV532" s="16"/>
      <c r="BKW532" s="16"/>
      <c r="BKX532" s="16"/>
      <c r="BKY532" s="16"/>
      <c r="BKZ532" s="16"/>
      <c r="BLA532" s="16"/>
      <c r="BLB532" s="16"/>
      <c r="BLC532" s="16"/>
      <c r="BLD532" s="16"/>
      <c r="BLE532" s="16"/>
      <c r="BLF532" s="16"/>
      <c r="BLG532" s="16"/>
      <c r="BLH532" s="16"/>
      <c r="BLI532" s="16"/>
      <c r="BLJ532" s="16"/>
      <c r="BLK532" s="16"/>
      <c r="BLL532" s="16"/>
      <c r="BLM532" s="16"/>
      <c r="BLN532" s="16"/>
      <c r="BLO532" s="16"/>
      <c r="BLP532" s="16"/>
      <c r="BLQ532" s="16"/>
      <c r="BLR532" s="16"/>
      <c r="BLS532" s="16"/>
      <c r="BLT532" s="16"/>
      <c r="BLU532" s="16"/>
      <c r="BLV532" s="16"/>
      <c r="BLW532" s="16"/>
      <c r="BLX532" s="16"/>
      <c r="BLY532" s="16"/>
      <c r="BLZ532" s="16"/>
      <c r="BMA532" s="16"/>
      <c r="BMB532" s="16"/>
      <c r="BMC532" s="16"/>
      <c r="BMD532" s="16"/>
      <c r="BME532" s="16"/>
      <c r="BMF532" s="16"/>
      <c r="BMG532" s="16"/>
      <c r="BMH532" s="16"/>
      <c r="BMI532" s="16"/>
      <c r="BMJ532" s="16"/>
      <c r="BMK532" s="16"/>
      <c r="BML532" s="16"/>
      <c r="BMM532" s="16"/>
      <c r="BMN532" s="16"/>
      <c r="BMO532" s="16"/>
    </row>
    <row r="533" spans="1:1705" s="1164" customFormat="1">
      <c r="A533" s="580" t="s">
        <v>1517</v>
      </c>
      <c r="B533" s="581"/>
      <c r="C533" s="581" t="s">
        <v>1517</v>
      </c>
      <c r="D533" s="582" t="s">
        <v>1192</v>
      </c>
      <c r="E533" s="780" t="s">
        <v>1193</v>
      </c>
      <c r="F533" s="780" t="s">
        <v>173</v>
      </c>
      <c r="G533" s="780"/>
      <c r="H533" s="780">
        <v>2</v>
      </c>
      <c r="I533" s="780"/>
      <c r="J533" s="856">
        <v>59.356728339999997</v>
      </c>
      <c r="K533" s="856">
        <v>24.770864069999998</v>
      </c>
      <c r="L533" s="871" t="s">
        <v>1254</v>
      </c>
      <c r="M533" s="898"/>
      <c r="N533" s="911"/>
      <c r="O533" s="780" t="s">
        <v>1131</v>
      </c>
      <c r="P533" s="780"/>
      <c r="Q533" s="467">
        <v>531</v>
      </c>
      <c r="R533" s="467">
        <v>531</v>
      </c>
      <c r="S533"/>
      <c r="T533" s="461"/>
      <c r="U533" s="1155"/>
      <c r="V533" s="709"/>
      <c r="W533" s="461"/>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c r="CD533"/>
      <c r="CE533"/>
      <c r="CF533"/>
      <c r="CG533"/>
      <c r="CH533"/>
      <c r="CI533"/>
      <c r="CJ533"/>
      <c r="CK533"/>
      <c r="CL533"/>
      <c r="CM533"/>
      <c r="CN533"/>
      <c r="CO533"/>
      <c r="CP533"/>
      <c r="CQ533"/>
      <c r="CR533"/>
      <c r="CS533"/>
      <c r="CT533"/>
      <c r="CU533"/>
      <c r="CV533"/>
      <c r="CW533"/>
      <c r="CX533"/>
      <c r="CY533"/>
      <c r="CZ533"/>
      <c r="DA533"/>
      <c r="DB533"/>
      <c r="DC533"/>
      <c r="DD533"/>
      <c r="DE533"/>
      <c r="DF533"/>
      <c r="DG533"/>
      <c r="DH533"/>
      <c r="DI533"/>
      <c r="DJ533"/>
      <c r="DK533"/>
      <c r="DL533"/>
      <c r="DM533"/>
      <c r="DN533"/>
      <c r="DO533"/>
      <c r="DP533"/>
      <c r="DQ533"/>
      <c r="DR533"/>
      <c r="DS533"/>
      <c r="DT533"/>
      <c r="DU533"/>
      <c r="DV533"/>
      <c r="DW533"/>
      <c r="DX533"/>
      <c r="DY533"/>
      <c r="DZ533"/>
      <c r="EA533"/>
      <c r="EB533"/>
      <c r="EC533"/>
      <c r="ED533"/>
      <c r="EE533"/>
      <c r="EF533"/>
      <c r="EG533"/>
      <c r="EH533"/>
      <c r="EI533"/>
      <c r="EJ533"/>
      <c r="EK533"/>
      <c r="EL533"/>
      <c r="EM533"/>
      <c r="EN533"/>
      <c r="EO533"/>
      <c r="EP533"/>
      <c r="EQ533"/>
      <c r="ER533"/>
      <c r="ES533"/>
      <c r="ET533"/>
      <c r="EU533"/>
      <c r="EV533"/>
      <c r="EW533"/>
      <c r="EX533"/>
      <c r="EY533"/>
      <c r="EZ533"/>
      <c r="FA533"/>
      <c r="FB533"/>
      <c r="FC533"/>
      <c r="FD533"/>
      <c r="FE533"/>
      <c r="FF533"/>
      <c r="FG533"/>
      <c r="FH533"/>
      <c r="FI533"/>
      <c r="FJ533"/>
      <c r="FK533"/>
      <c r="FL533"/>
      <c r="FM533"/>
      <c r="FN533"/>
      <c r="FO533"/>
      <c r="FP533"/>
      <c r="FQ533"/>
      <c r="FR533"/>
      <c r="FS533"/>
      <c r="FT533"/>
      <c r="FU533"/>
      <c r="FV533"/>
      <c r="FW533"/>
      <c r="FX533"/>
      <c r="FY533"/>
      <c r="FZ533"/>
      <c r="GA533"/>
      <c r="GB533"/>
      <c r="GC533"/>
      <c r="GD533"/>
      <c r="GE533"/>
      <c r="GF533"/>
      <c r="GG533"/>
      <c r="GH533"/>
      <c r="GI533"/>
      <c r="GJ533"/>
      <c r="GK533"/>
      <c r="GL533"/>
      <c r="GM533"/>
      <c r="GN533"/>
      <c r="GO533"/>
      <c r="GP533"/>
      <c r="GQ533"/>
      <c r="GR533"/>
      <c r="GS533"/>
      <c r="GT533"/>
      <c r="GU533"/>
      <c r="GV533"/>
      <c r="GW533"/>
      <c r="GX533"/>
      <c r="GY533"/>
      <c r="GZ533"/>
      <c r="HA533"/>
      <c r="HB533"/>
      <c r="HC533"/>
      <c r="HD533"/>
      <c r="HE533"/>
      <c r="HF533"/>
      <c r="HG533"/>
      <c r="HH533"/>
      <c r="HI533"/>
      <c r="HJ533"/>
      <c r="HK533"/>
      <c r="HL533"/>
      <c r="HM533"/>
      <c r="HN533"/>
      <c r="HO533"/>
      <c r="HP533"/>
      <c r="HQ533"/>
      <c r="HR533"/>
      <c r="HS533"/>
      <c r="HT533"/>
      <c r="HU533"/>
      <c r="HV533"/>
      <c r="HW533"/>
      <c r="HX533"/>
      <c r="HY533"/>
      <c r="HZ533"/>
      <c r="IA533"/>
      <c r="IB533"/>
      <c r="IC533"/>
      <c r="ID533"/>
      <c r="IE533"/>
      <c r="IF533"/>
      <c r="IG533"/>
      <c r="IH533"/>
      <c r="II533"/>
      <c r="IJ533"/>
      <c r="IK533"/>
      <c r="IL533"/>
      <c r="IM533"/>
      <c r="IN533"/>
      <c r="IO533"/>
      <c r="IP533"/>
      <c r="IQ533"/>
      <c r="IR533"/>
      <c r="IS533"/>
      <c r="IT533"/>
      <c r="IU533"/>
      <c r="IV533"/>
      <c r="IW533"/>
      <c r="IX533"/>
      <c r="IY533"/>
      <c r="IZ533"/>
      <c r="JA533"/>
      <c r="JB533"/>
      <c r="JC533"/>
      <c r="JD533"/>
      <c r="JE533"/>
      <c r="JF533"/>
      <c r="JG533"/>
      <c r="JH533"/>
      <c r="JI533"/>
      <c r="JJ533"/>
      <c r="JK533"/>
      <c r="JL533"/>
      <c r="JM533"/>
      <c r="JN533"/>
      <c r="JO533"/>
      <c r="JP533"/>
      <c r="JQ533"/>
      <c r="JR533"/>
      <c r="JS533"/>
      <c r="JT533"/>
      <c r="JU533"/>
      <c r="JV533"/>
      <c r="JW533"/>
      <c r="JX533"/>
      <c r="JY533"/>
      <c r="JZ533"/>
      <c r="KA533"/>
      <c r="KB533"/>
      <c r="KC533"/>
      <c r="KD533"/>
      <c r="KE533"/>
      <c r="KF533"/>
      <c r="KG533"/>
      <c r="KH533"/>
      <c r="KI533"/>
      <c r="KJ533"/>
      <c r="KK533"/>
      <c r="KL533"/>
      <c r="KM533"/>
      <c r="KN533"/>
      <c r="KO533"/>
      <c r="KP533"/>
      <c r="KQ533"/>
      <c r="KR533"/>
      <c r="KS533"/>
      <c r="KT533"/>
      <c r="KU533"/>
      <c r="KV533"/>
      <c r="KW533"/>
      <c r="KX533"/>
      <c r="KY533"/>
      <c r="KZ533"/>
      <c r="LA533"/>
      <c r="LB533"/>
      <c r="LC533"/>
      <c r="LD533"/>
      <c r="LE533"/>
      <c r="LF533"/>
      <c r="LG533"/>
      <c r="LH533"/>
      <c r="LI533"/>
      <c r="LJ533"/>
      <c r="LK533"/>
      <c r="LL533"/>
      <c r="LM533"/>
      <c r="LN533"/>
      <c r="LO533"/>
      <c r="LP533"/>
      <c r="LQ533"/>
      <c r="LR533"/>
      <c r="LS533"/>
      <c r="LT533"/>
      <c r="LU533"/>
      <c r="LV533"/>
      <c r="LW533"/>
      <c r="LX533"/>
      <c r="LY533"/>
      <c r="LZ533"/>
      <c r="MA533"/>
      <c r="MB533"/>
      <c r="MC533"/>
      <c r="MD533"/>
      <c r="ME533"/>
      <c r="MF533"/>
      <c r="MG533"/>
      <c r="MH533"/>
      <c r="MI533"/>
      <c r="MJ533"/>
      <c r="MK533"/>
      <c r="ML533"/>
      <c r="MM533"/>
      <c r="MN533"/>
      <c r="MO533"/>
      <c r="MP533"/>
      <c r="MQ533"/>
      <c r="MR533"/>
      <c r="MS533"/>
      <c r="MT533"/>
      <c r="MU533"/>
      <c r="MV533"/>
      <c r="MW533"/>
      <c r="MX533"/>
      <c r="MY533"/>
      <c r="MZ533"/>
      <c r="NA533"/>
      <c r="NB533"/>
      <c r="NC533"/>
      <c r="ND533"/>
      <c r="NE533"/>
      <c r="NF533"/>
      <c r="NG533"/>
      <c r="NH533"/>
      <c r="NI533"/>
      <c r="NJ533"/>
      <c r="NK533"/>
      <c r="NL533"/>
      <c r="NM533"/>
      <c r="NN533"/>
      <c r="NO533"/>
      <c r="NP533"/>
      <c r="NQ533"/>
      <c r="NR533"/>
      <c r="NS533"/>
      <c r="NT533"/>
      <c r="NU533"/>
      <c r="NV533"/>
      <c r="NW533"/>
      <c r="NX533"/>
      <c r="NY533"/>
      <c r="NZ533"/>
      <c r="OA533"/>
      <c r="OB533"/>
      <c r="OC533"/>
      <c r="OD533"/>
      <c r="OE533"/>
      <c r="OF533"/>
      <c r="OG533"/>
      <c r="OH533"/>
      <c r="OI533"/>
      <c r="OJ533"/>
      <c r="OK533"/>
      <c r="OL533"/>
      <c r="OM533"/>
      <c r="ON533"/>
      <c r="OO533"/>
      <c r="OP533"/>
      <c r="OQ533"/>
      <c r="OR533"/>
      <c r="OS533"/>
      <c r="OT533"/>
      <c r="OU533"/>
      <c r="OV533"/>
      <c r="OW533"/>
      <c r="OX533"/>
      <c r="OY533"/>
      <c r="OZ533"/>
      <c r="PA533"/>
      <c r="PB533"/>
      <c r="PC533"/>
      <c r="PD533"/>
      <c r="PE533"/>
      <c r="PF533"/>
      <c r="PG533"/>
      <c r="PH533"/>
      <c r="PI533"/>
      <c r="PJ533"/>
      <c r="PK533"/>
      <c r="PL533"/>
      <c r="PM533"/>
      <c r="PN533"/>
      <c r="PO533"/>
      <c r="PP533"/>
      <c r="PQ533"/>
      <c r="PR533"/>
      <c r="PS533"/>
      <c r="PT533"/>
      <c r="PU533"/>
      <c r="PV533"/>
      <c r="PW533"/>
      <c r="PX533"/>
      <c r="PY533"/>
      <c r="PZ533"/>
      <c r="QA533"/>
      <c r="QB533"/>
      <c r="QC533"/>
      <c r="QD533"/>
      <c r="QE533"/>
      <c r="QF533"/>
      <c r="QG533"/>
      <c r="QH533"/>
      <c r="QI533"/>
      <c r="QJ533"/>
      <c r="QK533"/>
      <c r="QL533"/>
      <c r="QM533"/>
      <c r="QN533"/>
      <c r="QO533"/>
      <c r="QP533"/>
      <c r="QQ533"/>
      <c r="QR533"/>
      <c r="QS533"/>
      <c r="QT533"/>
      <c r="QU533"/>
      <c r="QV533"/>
      <c r="QW533"/>
      <c r="QX533"/>
      <c r="QY533"/>
      <c r="QZ533"/>
      <c r="RA533"/>
      <c r="RB533"/>
      <c r="RC533"/>
      <c r="RD533"/>
      <c r="RE533"/>
      <c r="RF533"/>
      <c r="RG533"/>
      <c r="RH533"/>
      <c r="RI533"/>
      <c r="RJ533"/>
      <c r="RK533"/>
      <c r="RL533"/>
      <c r="RM533"/>
      <c r="RN533"/>
      <c r="RO533"/>
      <c r="RP533"/>
      <c r="RQ533"/>
      <c r="RR533"/>
      <c r="RS533"/>
      <c r="RT533"/>
      <c r="RU533"/>
      <c r="RV533"/>
      <c r="RW533"/>
      <c r="RX533"/>
      <c r="RY533"/>
      <c r="RZ533"/>
      <c r="SA533"/>
      <c r="SB533"/>
      <c r="SC533"/>
      <c r="SD533"/>
      <c r="SE533"/>
      <c r="SF533"/>
      <c r="SG533"/>
      <c r="SH533"/>
      <c r="SI533"/>
      <c r="SJ533"/>
      <c r="SK533"/>
      <c r="SL533"/>
      <c r="SM533"/>
      <c r="SN533"/>
      <c r="SO533"/>
      <c r="SP533"/>
      <c r="SQ533"/>
      <c r="SR533"/>
      <c r="SS533"/>
      <c r="ST533"/>
      <c r="SU533"/>
      <c r="SV533"/>
      <c r="SW533"/>
      <c r="SX533"/>
      <c r="SY533"/>
      <c r="SZ533"/>
      <c r="TA533"/>
      <c r="TB533"/>
      <c r="TC533"/>
      <c r="TD533"/>
      <c r="TE533"/>
      <c r="TF533"/>
      <c r="TG533"/>
      <c r="TH533"/>
      <c r="TI533"/>
      <c r="TJ533"/>
      <c r="TK533"/>
      <c r="TL533"/>
      <c r="TM533"/>
      <c r="TN533"/>
      <c r="TO533"/>
      <c r="TP533"/>
      <c r="TQ533"/>
      <c r="TR533"/>
      <c r="TS533"/>
      <c r="TT533"/>
      <c r="TU533"/>
      <c r="TV533"/>
      <c r="TW533"/>
      <c r="TX533"/>
      <c r="TY533"/>
      <c r="TZ533"/>
      <c r="UA533"/>
      <c r="UB533"/>
      <c r="UC533"/>
      <c r="UD533"/>
      <c r="UE533"/>
      <c r="UF533"/>
      <c r="UG533"/>
      <c r="UH533"/>
      <c r="UI533"/>
      <c r="UJ533"/>
      <c r="UK533"/>
      <c r="UL533"/>
      <c r="UM533"/>
      <c r="UN533"/>
      <c r="UO533"/>
      <c r="UP533"/>
      <c r="UQ533"/>
      <c r="UR533"/>
      <c r="US533"/>
      <c r="UT533"/>
      <c r="UU533"/>
      <c r="UV533"/>
      <c r="UW533"/>
      <c r="UX533"/>
      <c r="UY533"/>
      <c r="UZ533"/>
      <c r="VA533"/>
      <c r="VB533"/>
      <c r="VC533"/>
      <c r="VD533"/>
      <c r="VE533"/>
      <c r="VF533"/>
      <c r="VG533"/>
      <c r="VH533"/>
      <c r="VI533"/>
      <c r="VJ533"/>
      <c r="VK533"/>
      <c r="VL533"/>
      <c r="VM533"/>
      <c r="VN533"/>
      <c r="VO533"/>
      <c r="VP533"/>
      <c r="VQ533"/>
      <c r="VR533"/>
      <c r="VS533"/>
      <c r="VT533"/>
      <c r="VU533"/>
      <c r="VV533"/>
      <c r="VW533"/>
      <c r="VX533"/>
      <c r="VY533"/>
      <c r="VZ533"/>
      <c r="WA533"/>
      <c r="WB533"/>
      <c r="WC533"/>
      <c r="WD533"/>
      <c r="WE533"/>
      <c r="WF533"/>
      <c r="WG533"/>
      <c r="WH533"/>
      <c r="WI533"/>
      <c r="WJ533"/>
      <c r="WK533"/>
      <c r="WL533"/>
      <c r="WM533"/>
      <c r="WN533"/>
      <c r="WO533"/>
      <c r="WP533"/>
      <c r="WQ533"/>
      <c r="WR533"/>
      <c r="WS533"/>
      <c r="WT533"/>
      <c r="WU533"/>
      <c r="WV533"/>
      <c r="WW533"/>
      <c r="WX533"/>
      <c r="WY533"/>
      <c r="WZ533"/>
      <c r="XA533"/>
      <c r="XB533"/>
      <c r="XC533"/>
      <c r="XD533"/>
      <c r="XE533"/>
      <c r="XF533"/>
      <c r="XG533"/>
      <c r="XH533"/>
      <c r="XI533"/>
      <c r="XJ533"/>
      <c r="XK533"/>
      <c r="XL533"/>
      <c r="XM533"/>
      <c r="XN533"/>
      <c r="XO533"/>
      <c r="XP533"/>
      <c r="XQ533"/>
      <c r="XR533"/>
      <c r="XS533"/>
      <c r="XT533"/>
      <c r="XU533"/>
      <c r="XV533"/>
      <c r="XW533"/>
      <c r="XX533"/>
      <c r="XY533"/>
      <c r="XZ533"/>
      <c r="YA533"/>
      <c r="YB533"/>
      <c r="YC533"/>
      <c r="YD533"/>
      <c r="YE533"/>
      <c r="YF533"/>
      <c r="YG533"/>
      <c r="YH533"/>
      <c r="YI533"/>
      <c r="YJ533"/>
      <c r="YK533"/>
      <c r="YL533"/>
      <c r="YM533"/>
      <c r="YN533"/>
      <c r="YO533"/>
      <c r="YP533"/>
      <c r="YQ533"/>
      <c r="YR533"/>
      <c r="YS533"/>
      <c r="YT533"/>
      <c r="YU533"/>
      <c r="YV533"/>
      <c r="YW533"/>
      <c r="YX533"/>
      <c r="YY533"/>
      <c r="YZ533"/>
      <c r="ZA533"/>
      <c r="ZB533"/>
      <c r="ZC533"/>
      <c r="ZD533"/>
      <c r="ZE533"/>
      <c r="ZF533"/>
      <c r="ZG533"/>
      <c r="ZH533"/>
      <c r="ZI533"/>
      <c r="ZJ533"/>
      <c r="ZK533"/>
      <c r="ZL533"/>
      <c r="ZM533"/>
      <c r="ZN533"/>
      <c r="ZO533"/>
      <c r="ZP533"/>
      <c r="ZQ533"/>
      <c r="ZR533"/>
      <c r="ZS533"/>
      <c r="ZT533"/>
      <c r="ZU533"/>
      <c r="ZV533"/>
      <c r="ZW533"/>
      <c r="ZX533"/>
      <c r="ZY533"/>
      <c r="ZZ533"/>
      <c r="AAA533"/>
      <c r="AAB533"/>
      <c r="AAC533"/>
      <c r="AAD533"/>
      <c r="AAE533"/>
      <c r="AAF533"/>
      <c r="AAG533"/>
      <c r="AAH533"/>
      <c r="AAI533"/>
      <c r="AAJ533"/>
      <c r="AAK533"/>
      <c r="AAL533"/>
      <c r="AAM533"/>
      <c r="AAN533"/>
      <c r="AAO533"/>
      <c r="AAP533"/>
      <c r="AAQ533"/>
      <c r="AAR533"/>
      <c r="AAS533"/>
      <c r="AAT533"/>
      <c r="AAU533"/>
      <c r="AAV533"/>
      <c r="AAW533"/>
      <c r="AAX533"/>
      <c r="AAY533"/>
      <c r="AAZ533"/>
      <c r="ABA533"/>
      <c r="ABB533"/>
      <c r="ABC533"/>
      <c r="ABD533"/>
      <c r="ABE533"/>
      <c r="ABF533"/>
      <c r="ABG533"/>
      <c r="ABH533"/>
      <c r="ABI533"/>
      <c r="ABJ533"/>
      <c r="ABK533"/>
      <c r="ABL533"/>
      <c r="ABM533"/>
      <c r="ABN533"/>
      <c r="ABO533"/>
      <c r="ABP533"/>
      <c r="ABQ533"/>
      <c r="ABR533"/>
      <c r="ABS533"/>
      <c r="ABT533"/>
      <c r="ABU533"/>
      <c r="ABV533"/>
      <c r="ABW533"/>
      <c r="ABX533"/>
      <c r="ABY533"/>
      <c r="ABZ533"/>
      <c r="ACA533"/>
      <c r="ACB533"/>
      <c r="ACC533"/>
      <c r="ACD533"/>
      <c r="ACE533"/>
      <c r="ACF533"/>
      <c r="ACG533"/>
      <c r="ACH533"/>
      <c r="ACI533"/>
      <c r="ACJ533"/>
      <c r="ACK533"/>
      <c r="ACL533"/>
      <c r="ACM533"/>
      <c r="ACN533"/>
      <c r="ACO533"/>
      <c r="ACP533"/>
      <c r="ACQ533"/>
      <c r="ACR533"/>
      <c r="ACS533"/>
      <c r="ACT533"/>
      <c r="ACU533"/>
      <c r="ACV533"/>
      <c r="ACW533"/>
      <c r="ACX533"/>
      <c r="ACY533"/>
      <c r="ACZ533"/>
      <c r="ADA533"/>
      <c r="ADB533"/>
      <c r="ADC533"/>
      <c r="ADD533"/>
      <c r="ADE533"/>
      <c r="ADF533"/>
      <c r="ADG533"/>
      <c r="ADH533"/>
      <c r="ADI533"/>
      <c r="ADJ533"/>
      <c r="ADK533"/>
      <c r="ADL533"/>
      <c r="ADM533"/>
      <c r="ADN533"/>
      <c r="ADO533"/>
      <c r="ADP533"/>
      <c r="ADQ533"/>
      <c r="ADR533"/>
      <c r="ADS533"/>
      <c r="ADT533"/>
      <c r="ADU533"/>
      <c r="ADV533"/>
      <c r="ADW533"/>
      <c r="ADX533"/>
      <c r="ADY533"/>
      <c r="ADZ533"/>
      <c r="AEA533"/>
      <c r="AEB533"/>
      <c r="AEC533"/>
      <c r="AED533"/>
      <c r="AEE533"/>
      <c r="AEF533"/>
      <c r="AEG533"/>
      <c r="AEH533"/>
      <c r="AEI533"/>
      <c r="AEJ533"/>
      <c r="AEK533"/>
      <c r="AEL533"/>
      <c r="AEM533"/>
      <c r="AEN533"/>
      <c r="AEO533"/>
      <c r="AEP533"/>
      <c r="AEQ533"/>
      <c r="AER533"/>
      <c r="AES533"/>
      <c r="AET533"/>
      <c r="AEU533"/>
      <c r="AEV533"/>
      <c r="AEW533"/>
      <c r="AEX533"/>
      <c r="AEY533"/>
      <c r="AEZ533"/>
      <c r="AFA533"/>
      <c r="AFB533"/>
      <c r="AFC533"/>
      <c r="AFD533"/>
      <c r="AFE533"/>
      <c r="AFF533"/>
      <c r="AFG533"/>
      <c r="AFH533"/>
      <c r="AFI533"/>
      <c r="AFJ533"/>
      <c r="AFK533"/>
      <c r="AFL533"/>
      <c r="AFM533"/>
      <c r="AFN533"/>
      <c r="AFO533"/>
      <c r="AFP533"/>
      <c r="AFQ533"/>
      <c r="AFR533"/>
      <c r="AFS533"/>
      <c r="AFT533"/>
      <c r="AFU533"/>
      <c r="AFV533"/>
      <c r="AFW533"/>
      <c r="AFX533"/>
      <c r="AFY533"/>
      <c r="AFZ533"/>
      <c r="AGA533"/>
      <c r="AGB533"/>
      <c r="AGC533"/>
      <c r="AGD533"/>
      <c r="AGE533"/>
      <c r="AGF533"/>
      <c r="AGG533"/>
      <c r="AGH533"/>
      <c r="AGI533"/>
      <c r="AGJ533"/>
      <c r="AGK533"/>
      <c r="AGL533"/>
      <c r="AGM533"/>
      <c r="AGN533"/>
      <c r="AGO533"/>
      <c r="AGP533"/>
      <c r="AGQ533"/>
      <c r="AGR533"/>
      <c r="AGS533"/>
      <c r="AGT533"/>
      <c r="AGU533"/>
      <c r="AGV533"/>
      <c r="AGW533"/>
      <c r="AGX533"/>
      <c r="AGY533"/>
      <c r="AGZ533"/>
      <c r="AHA533"/>
      <c r="AHB533"/>
      <c r="AHC533"/>
      <c r="AHD533"/>
      <c r="AHE533"/>
      <c r="AHF533"/>
      <c r="AHG533"/>
      <c r="AHH533"/>
      <c r="AHI533"/>
      <c r="AHJ533"/>
      <c r="AHK533"/>
      <c r="AHL533"/>
      <c r="AHM533"/>
      <c r="AHN533"/>
      <c r="AHO533"/>
      <c r="AHP533"/>
      <c r="AHQ533"/>
      <c r="AHR533"/>
      <c r="AHS533"/>
      <c r="AHT533"/>
      <c r="AHU533"/>
      <c r="AHV533"/>
      <c r="AHW533"/>
      <c r="AHX533"/>
      <c r="AHY533"/>
      <c r="AHZ533"/>
      <c r="AIA533"/>
      <c r="AIB533"/>
      <c r="AIC533"/>
      <c r="AID533"/>
      <c r="AIE533"/>
      <c r="AIF533"/>
      <c r="AIG533"/>
      <c r="AIH533"/>
      <c r="AII533"/>
      <c r="AIJ533"/>
      <c r="AIK533"/>
      <c r="AIL533"/>
      <c r="AIM533"/>
      <c r="AIN533"/>
      <c r="AIO533"/>
      <c r="AIP533"/>
      <c r="AIQ533"/>
      <c r="AIR533"/>
      <c r="AIS533"/>
      <c r="AIT533"/>
      <c r="AIU533"/>
      <c r="AIV533"/>
      <c r="AIW533"/>
      <c r="AIX533"/>
      <c r="AIY533"/>
      <c r="AIZ533"/>
      <c r="AJA533"/>
      <c r="AJB533"/>
      <c r="AJC533"/>
      <c r="AJD533"/>
      <c r="AJE533"/>
      <c r="AJF533"/>
      <c r="AJG533"/>
      <c r="AJH533"/>
      <c r="AJI533"/>
      <c r="AJJ533"/>
      <c r="AJK533"/>
      <c r="AJL533"/>
      <c r="AJM533"/>
      <c r="AJN533"/>
      <c r="AJO533"/>
      <c r="AJP533"/>
      <c r="AJQ533"/>
      <c r="AJR533"/>
      <c r="AJS533"/>
      <c r="AJT533"/>
      <c r="AJU533"/>
      <c r="AJV533"/>
      <c r="AJW533"/>
      <c r="AJX533"/>
      <c r="AJY533"/>
      <c r="AJZ533"/>
      <c r="AKA533"/>
      <c r="AKB533"/>
      <c r="AKC533"/>
      <c r="AKD533"/>
      <c r="AKE533"/>
      <c r="AKF533"/>
      <c r="AKG533"/>
      <c r="AKH533"/>
      <c r="AKI533"/>
      <c r="AKJ533"/>
      <c r="AKK533"/>
      <c r="AKL533"/>
      <c r="AKM533"/>
      <c r="AKN533"/>
      <c r="AKO533"/>
      <c r="AKP533"/>
      <c r="AKQ533"/>
      <c r="AKR533"/>
      <c r="AKS533"/>
      <c r="AKT533"/>
      <c r="AKU533"/>
      <c r="AKV533"/>
      <c r="AKW533"/>
      <c r="AKX533"/>
      <c r="AKY533"/>
      <c r="AKZ533"/>
      <c r="ALA533"/>
      <c r="ALB533"/>
      <c r="ALC533"/>
      <c r="ALD533"/>
      <c r="ALE533"/>
      <c r="ALF533"/>
      <c r="ALG533"/>
      <c r="ALH533"/>
      <c r="ALI533"/>
      <c r="ALJ533"/>
      <c r="ALK533"/>
      <c r="ALL533"/>
      <c r="ALM533"/>
      <c r="ALN533"/>
      <c r="ALO533"/>
      <c r="ALP533"/>
      <c r="ALQ533"/>
      <c r="ALR533"/>
      <c r="ALS533"/>
      <c r="ALT533"/>
      <c r="ALU533"/>
      <c r="ALV533"/>
      <c r="ALW533"/>
      <c r="ALX533"/>
      <c r="ALY533"/>
      <c r="ALZ533"/>
      <c r="AMA533"/>
      <c r="AMB533"/>
      <c r="AMC533"/>
      <c r="AMD533"/>
      <c r="AME533"/>
      <c r="AMF533"/>
      <c r="AMG533"/>
      <c r="AMH533"/>
      <c r="AMI533"/>
      <c r="AMJ533"/>
      <c r="AMK533"/>
      <c r="AML533"/>
      <c r="AMM533"/>
      <c r="AMN533"/>
      <c r="AMO533"/>
      <c r="AMP533"/>
      <c r="AMQ533"/>
      <c r="AMR533"/>
      <c r="AMS533"/>
      <c r="AMT533"/>
      <c r="AMU533"/>
      <c r="AMV533"/>
      <c r="AMW533"/>
      <c r="AMX533"/>
      <c r="AMY533"/>
      <c r="AMZ533"/>
      <c r="ANA533"/>
      <c r="ANB533"/>
      <c r="ANC533"/>
      <c r="AND533"/>
      <c r="ANE533"/>
      <c r="ANF533"/>
      <c r="ANG533"/>
      <c r="ANH533"/>
      <c r="ANI533"/>
      <c r="ANJ533"/>
      <c r="ANK533"/>
      <c r="ANL533"/>
      <c r="ANM533"/>
      <c r="ANN533"/>
      <c r="ANO533"/>
      <c r="ANP533"/>
      <c r="ANQ533"/>
      <c r="ANR533"/>
      <c r="ANS533"/>
      <c r="ANT533"/>
      <c r="ANU533"/>
      <c r="ANV533"/>
      <c r="ANW533"/>
      <c r="ANX533"/>
      <c r="ANY533"/>
      <c r="ANZ533"/>
      <c r="AOA533"/>
      <c r="AOB533"/>
      <c r="AOC533"/>
      <c r="AOD533"/>
      <c r="AOE533"/>
      <c r="AOF533"/>
      <c r="AOG533"/>
      <c r="AOH533"/>
      <c r="AOI533"/>
      <c r="AOJ533"/>
      <c r="AOK533"/>
      <c r="AOL533"/>
      <c r="AOM533"/>
      <c r="AON533"/>
      <c r="AOO533"/>
      <c r="AOP533"/>
      <c r="AOQ533"/>
      <c r="AOR533"/>
      <c r="AOS533"/>
      <c r="AOT533"/>
      <c r="AOU533"/>
      <c r="AOV533"/>
      <c r="AOW533"/>
      <c r="AOX533"/>
      <c r="AOY533"/>
      <c r="AOZ533"/>
      <c r="APA533"/>
      <c r="APB533"/>
      <c r="APC533"/>
      <c r="APD533"/>
      <c r="APE533"/>
      <c r="APF533"/>
      <c r="APG533"/>
      <c r="APH533"/>
      <c r="API533"/>
      <c r="APJ533"/>
      <c r="APK533"/>
      <c r="APL533"/>
      <c r="APM533"/>
      <c r="APN533"/>
      <c r="APO533"/>
      <c r="APP533"/>
      <c r="APQ533"/>
      <c r="APR533"/>
      <c r="APS533"/>
      <c r="APT533"/>
      <c r="APU533"/>
      <c r="APV533"/>
      <c r="APW533"/>
      <c r="APX533"/>
      <c r="APY533"/>
      <c r="APZ533"/>
      <c r="AQA533"/>
      <c r="AQB533"/>
      <c r="AQC533"/>
      <c r="AQD533"/>
      <c r="AQE533"/>
      <c r="AQF533"/>
      <c r="AQG533"/>
      <c r="AQH533"/>
      <c r="AQI533"/>
      <c r="AQJ533"/>
      <c r="AQK533"/>
      <c r="AQL533"/>
      <c r="AQM533"/>
      <c r="AQN533"/>
      <c r="AQO533"/>
      <c r="AQP533"/>
      <c r="AQQ533"/>
      <c r="AQR533"/>
      <c r="AQS533"/>
      <c r="AQT533"/>
      <c r="AQU533"/>
      <c r="AQV533"/>
      <c r="AQW533"/>
      <c r="AQX533"/>
      <c r="AQY533"/>
      <c r="AQZ533"/>
      <c r="ARA533"/>
      <c r="ARB533"/>
      <c r="ARC533"/>
      <c r="ARD533"/>
      <c r="ARE533"/>
      <c r="ARF533"/>
      <c r="ARG533"/>
      <c r="ARH533"/>
      <c r="ARI533"/>
      <c r="ARJ533"/>
      <c r="ARK533"/>
      <c r="ARL533"/>
      <c r="ARM533"/>
      <c r="ARN533"/>
      <c r="ARO533"/>
      <c r="ARP533"/>
      <c r="ARQ533"/>
      <c r="ARR533"/>
      <c r="ARS533"/>
      <c r="ART533"/>
      <c r="ARU533"/>
      <c r="ARV533"/>
      <c r="ARW533"/>
      <c r="ARX533"/>
      <c r="ARY533"/>
      <c r="ARZ533"/>
      <c r="ASA533"/>
      <c r="ASB533"/>
      <c r="ASC533"/>
      <c r="ASD533"/>
      <c r="ASE533"/>
      <c r="ASF533"/>
      <c r="ASG533"/>
      <c r="ASH533"/>
      <c r="ASI533"/>
      <c r="ASJ533"/>
      <c r="ASK533"/>
      <c r="ASL533"/>
      <c r="ASM533"/>
      <c r="ASN533"/>
      <c r="ASO533"/>
      <c r="ASP533"/>
      <c r="ASQ533"/>
      <c r="ASR533"/>
      <c r="ASS533"/>
      <c r="AST533"/>
      <c r="ASU533"/>
      <c r="ASV533"/>
      <c r="ASW533"/>
      <c r="ASX533"/>
      <c r="ASY533"/>
      <c r="ASZ533"/>
      <c r="ATA533"/>
      <c r="ATB533"/>
      <c r="ATC533"/>
      <c r="ATD533"/>
      <c r="ATE533"/>
      <c r="ATF533"/>
      <c r="ATG533"/>
      <c r="ATH533"/>
      <c r="ATI533"/>
      <c r="ATJ533"/>
      <c r="ATK533"/>
      <c r="ATL533"/>
      <c r="ATM533"/>
      <c r="ATN533"/>
      <c r="ATO533"/>
      <c r="ATP533"/>
      <c r="ATQ533"/>
      <c r="ATR533"/>
      <c r="ATS533"/>
      <c r="ATT533"/>
      <c r="ATU533"/>
      <c r="ATV533"/>
      <c r="ATW533"/>
      <c r="ATX533"/>
      <c r="ATY533"/>
      <c r="ATZ533"/>
      <c r="AUA533"/>
      <c r="AUB533"/>
      <c r="AUC533"/>
      <c r="AUD533"/>
      <c r="AUE533"/>
      <c r="AUF533"/>
      <c r="AUG533"/>
      <c r="AUH533"/>
      <c r="AUI533"/>
      <c r="AUJ533"/>
      <c r="AUK533"/>
      <c r="AUL533"/>
      <c r="AUM533"/>
      <c r="AUN533"/>
      <c r="AUO533"/>
      <c r="AUP533"/>
      <c r="AUQ533"/>
      <c r="AUR533"/>
      <c r="AUS533"/>
      <c r="AUT533"/>
      <c r="AUU533"/>
      <c r="AUV533"/>
      <c r="AUW533"/>
      <c r="AUX533"/>
      <c r="AUY533"/>
      <c r="AUZ533"/>
      <c r="AVA533"/>
      <c r="AVB533"/>
      <c r="AVC533"/>
      <c r="AVD533"/>
      <c r="AVE533"/>
      <c r="AVF533"/>
      <c r="AVG533"/>
      <c r="AVH533"/>
      <c r="AVI533"/>
      <c r="AVJ533"/>
      <c r="AVK533"/>
      <c r="AVL533"/>
      <c r="AVM533"/>
      <c r="AVN533"/>
      <c r="AVO533"/>
      <c r="AVP533"/>
      <c r="AVQ533"/>
      <c r="AVR533"/>
      <c r="AVS533"/>
      <c r="AVT533"/>
      <c r="AVU533"/>
      <c r="AVV533"/>
      <c r="AVW533"/>
      <c r="AVX533"/>
      <c r="AVY533"/>
      <c r="AVZ533"/>
      <c r="AWA533"/>
      <c r="AWB533"/>
      <c r="AWC533"/>
      <c r="AWD533"/>
      <c r="AWE533"/>
      <c r="AWF533"/>
      <c r="AWG533"/>
      <c r="AWH533"/>
      <c r="AWI533"/>
      <c r="AWJ533"/>
      <c r="AWK533"/>
      <c r="AWL533"/>
      <c r="AWM533"/>
      <c r="AWN533"/>
      <c r="AWO533"/>
      <c r="AWP533"/>
      <c r="AWQ533"/>
      <c r="AWR533"/>
      <c r="AWS533"/>
      <c r="AWT533"/>
      <c r="AWU533"/>
      <c r="AWV533"/>
      <c r="AWW533"/>
      <c r="AWX533"/>
      <c r="AWY533"/>
      <c r="AWZ533"/>
      <c r="AXA533"/>
      <c r="AXB533"/>
      <c r="AXC533"/>
      <c r="AXD533"/>
      <c r="AXE533"/>
      <c r="AXF533"/>
      <c r="AXG533"/>
      <c r="AXH533"/>
      <c r="AXI533"/>
      <c r="AXJ533"/>
      <c r="AXK533"/>
      <c r="AXL533"/>
      <c r="AXM533"/>
      <c r="AXN533"/>
      <c r="AXO533"/>
      <c r="AXP533"/>
      <c r="AXQ533"/>
      <c r="AXR533"/>
      <c r="AXS533"/>
      <c r="AXT533"/>
      <c r="AXU533"/>
      <c r="AXV533"/>
      <c r="AXW533"/>
      <c r="AXX533"/>
      <c r="AXY533"/>
      <c r="AXZ533"/>
      <c r="AYA533"/>
      <c r="AYB533"/>
      <c r="AYC533"/>
      <c r="AYD533"/>
      <c r="AYE533"/>
      <c r="AYF533"/>
      <c r="AYG533"/>
      <c r="AYH533"/>
      <c r="AYI533"/>
      <c r="AYJ533"/>
      <c r="AYK533"/>
      <c r="AYL533"/>
      <c r="AYM533"/>
      <c r="AYN533"/>
      <c r="AYO533"/>
      <c r="AYP533"/>
      <c r="AYQ533"/>
      <c r="AYR533"/>
      <c r="AYS533"/>
      <c r="AYT533"/>
      <c r="AYU533"/>
      <c r="AYV533"/>
      <c r="AYW533"/>
      <c r="AYX533"/>
      <c r="AYY533"/>
      <c r="AYZ533"/>
      <c r="AZA533"/>
      <c r="AZB533"/>
      <c r="AZC533"/>
      <c r="AZD533"/>
      <c r="AZE533"/>
      <c r="AZF533"/>
      <c r="AZG533"/>
      <c r="AZH533"/>
      <c r="AZI533"/>
      <c r="AZJ533"/>
      <c r="AZK533"/>
      <c r="AZL533"/>
      <c r="AZM533"/>
      <c r="AZN533"/>
      <c r="AZO533"/>
      <c r="AZP533"/>
      <c r="AZQ533"/>
      <c r="AZR533"/>
      <c r="AZS533"/>
      <c r="AZT533"/>
      <c r="AZU533"/>
      <c r="AZV533"/>
      <c r="AZW533"/>
      <c r="AZX533"/>
      <c r="AZY533"/>
      <c r="AZZ533"/>
      <c r="BAA533"/>
      <c r="BAB533"/>
      <c r="BAC533"/>
      <c r="BAD533"/>
      <c r="BAE533"/>
      <c r="BAF533"/>
      <c r="BAG533"/>
      <c r="BAH533"/>
      <c r="BAI533"/>
      <c r="BAJ533"/>
      <c r="BAK533"/>
      <c r="BAL533"/>
      <c r="BAM533"/>
      <c r="BAN533"/>
      <c r="BAO533"/>
      <c r="BAP533"/>
      <c r="BAQ533"/>
      <c r="BAR533"/>
      <c r="BAS533"/>
      <c r="BAT533"/>
      <c r="BAU533"/>
      <c r="BAV533"/>
      <c r="BAW533"/>
      <c r="BAX533"/>
      <c r="BAY533"/>
      <c r="BAZ533"/>
      <c r="BBA533"/>
      <c r="BBB533"/>
      <c r="BBC533"/>
      <c r="BBD533"/>
      <c r="BBE533"/>
      <c r="BBF533"/>
      <c r="BBG533"/>
      <c r="BBH533"/>
      <c r="BBI533"/>
      <c r="BBJ533"/>
      <c r="BBK533"/>
      <c r="BBL533"/>
      <c r="BBM533"/>
      <c r="BBN533"/>
      <c r="BBO533"/>
      <c r="BBP533"/>
      <c r="BBQ533"/>
      <c r="BBR533"/>
      <c r="BBS533"/>
      <c r="BBT533"/>
      <c r="BBU533"/>
      <c r="BBV533"/>
      <c r="BBW533"/>
      <c r="BBX533"/>
      <c r="BBY533"/>
      <c r="BBZ533"/>
      <c r="BCA533"/>
      <c r="BCB533"/>
      <c r="BCC533"/>
      <c r="BCD533"/>
      <c r="BCE533"/>
      <c r="BCF533"/>
      <c r="BCG533"/>
      <c r="BCH533"/>
      <c r="BCI533"/>
      <c r="BCJ533"/>
      <c r="BCK533"/>
      <c r="BCL533"/>
      <c r="BCM533"/>
      <c r="BCN533"/>
      <c r="BCO533"/>
      <c r="BCP533"/>
      <c r="BCQ533"/>
      <c r="BCR533"/>
      <c r="BCS533"/>
      <c r="BCT533"/>
      <c r="BCU533"/>
      <c r="BCV533"/>
      <c r="BCW533"/>
      <c r="BCX533"/>
      <c r="BCY533"/>
      <c r="BCZ533"/>
      <c r="BDA533"/>
      <c r="BDB533"/>
      <c r="BDC533"/>
      <c r="BDD533"/>
      <c r="BDE533"/>
      <c r="BDF533"/>
      <c r="BDG533"/>
      <c r="BDH533"/>
      <c r="BDI533"/>
      <c r="BDJ533"/>
      <c r="BDK533"/>
      <c r="BDL533"/>
      <c r="BDM533"/>
      <c r="BDN533"/>
      <c r="BDO533"/>
      <c r="BDP533"/>
      <c r="BDQ533"/>
      <c r="BDR533"/>
      <c r="BDS533"/>
      <c r="BDT533"/>
      <c r="BDU533"/>
      <c r="BDV533"/>
      <c r="BDW533"/>
      <c r="BDX533"/>
      <c r="BDY533"/>
      <c r="BDZ533"/>
      <c r="BEA533"/>
      <c r="BEB533"/>
      <c r="BEC533"/>
      <c r="BED533"/>
      <c r="BEE533"/>
      <c r="BEF533"/>
      <c r="BEG533"/>
      <c r="BEH533"/>
      <c r="BEI533"/>
      <c r="BEJ533"/>
      <c r="BEK533"/>
      <c r="BEL533"/>
      <c r="BEM533"/>
      <c r="BEN533"/>
      <c r="BEO533"/>
      <c r="BEP533"/>
      <c r="BEQ533"/>
      <c r="BER533"/>
      <c r="BES533"/>
      <c r="BET533"/>
      <c r="BEU533"/>
      <c r="BEV533"/>
      <c r="BEW533"/>
      <c r="BEX533"/>
      <c r="BEY533"/>
      <c r="BEZ533"/>
      <c r="BFA533"/>
      <c r="BFB533"/>
      <c r="BFC533"/>
      <c r="BFD533"/>
      <c r="BFE533"/>
      <c r="BFF533"/>
      <c r="BFG533"/>
      <c r="BFH533"/>
      <c r="BFI533"/>
      <c r="BFJ533"/>
      <c r="BFK533"/>
      <c r="BFL533"/>
      <c r="BFM533"/>
      <c r="BFN533"/>
      <c r="BFO533"/>
      <c r="BFP533"/>
      <c r="BFQ533"/>
      <c r="BFR533"/>
      <c r="BFS533"/>
      <c r="BFT533"/>
      <c r="BFU533"/>
      <c r="BFV533"/>
      <c r="BFW533"/>
      <c r="BFX533"/>
      <c r="BFY533"/>
      <c r="BFZ533"/>
      <c r="BGA533"/>
      <c r="BGB533"/>
      <c r="BGC533"/>
      <c r="BGD533"/>
      <c r="BGE533"/>
      <c r="BGF533"/>
      <c r="BGG533"/>
      <c r="BGH533"/>
      <c r="BGI533"/>
      <c r="BGJ533"/>
      <c r="BGK533"/>
      <c r="BGL533"/>
      <c r="BGM533"/>
      <c r="BGN533"/>
      <c r="BGO533"/>
      <c r="BGP533"/>
      <c r="BGQ533"/>
      <c r="BGR533"/>
      <c r="BGS533"/>
      <c r="BGT533"/>
      <c r="BGU533"/>
      <c r="BGV533"/>
      <c r="BGW533"/>
      <c r="BGX533"/>
      <c r="BGY533"/>
      <c r="BGZ533"/>
      <c r="BHA533"/>
      <c r="BHB533"/>
      <c r="BHC533"/>
      <c r="BHD533"/>
      <c r="BHE533"/>
      <c r="BHF533"/>
      <c r="BHG533"/>
      <c r="BHH533"/>
      <c r="BHI533"/>
      <c r="BHJ533"/>
      <c r="BHK533"/>
      <c r="BHL533"/>
      <c r="BHM533"/>
      <c r="BHN533"/>
      <c r="BHO533"/>
      <c r="BHP533"/>
      <c r="BHQ533"/>
      <c r="BHR533"/>
      <c r="BHS533"/>
      <c r="BHT533"/>
      <c r="BHU533"/>
      <c r="BHV533"/>
      <c r="BHW533"/>
      <c r="BHX533"/>
      <c r="BHY533"/>
      <c r="BHZ533"/>
      <c r="BIA533"/>
      <c r="BIB533"/>
      <c r="BIC533"/>
      <c r="BID533"/>
      <c r="BIE533"/>
      <c r="BIF533"/>
      <c r="BIG533"/>
      <c r="BIH533"/>
      <c r="BII533"/>
      <c r="BIJ533"/>
      <c r="BIK533"/>
      <c r="BIL533"/>
      <c r="BIM533"/>
      <c r="BIN533"/>
      <c r="BIO533"/>
      <c r="BIP533"/>
      <c r="BIQ533"/>
      <c r="BIR533"/>
      <c r="BIS533"/>
      <c r="BIT533"/>
      <c r="BIU533"/>
      <c r="BIV533"/>
      <c r="BIW533"/>
      <c r="BIX533"/>
      <c r="BIY533"/>
      <c r="BIZ533"/>
      <c r="BJA533"/>
      <c r="BJB533"/>
      <c r="BJC533"/>
      <c r="BJD533"/>
      <c r="BJE533"/>
      <c r="BJF533"/>
      <c r="BJG533"/>
      <c r="BJH533"/>
      <c r="BJI533"/>
      <c r="BJJ533"/>
      <c r="BJK533"/>
      <c r="BJL533"/>
      <c r="BJM533"/>
      <c r="BJN533"/>
      <c r="BJO533"/>
      <c r="BJP533"/>
      <c r="BJQ533"/>
      <c r="BJR533"/>
      <c r="BJS533"/>
      <c r="BJT533"/>
      <c r="BJU533"/>
      <c r="BJV533"/>
      <c r="BJW533"/>
      <c r="BJX533"/>
      <c r="BJY533"/>
      <c r="BJZ533"/>
      <c r="BKA533"/>
      <c r="BKB533"/>
      <c r="BKC533"/>
      <c r="BKD533"/>
      <c r="BKE533"/>
      <c r="BKF533"/>
      <c r="BKG533"/>
      <c r="BKH533"/>
      <c r="BKI533"/>
      <c r="BKJ533"/>
      <c r="BKK533"/>
      <c r="BKL533"/>
      <c r="BKM533"/>
      <c r="BKN533"/>
      <c r="BKO533"/>
      <c r="BKP533"/>
      <c r="BKQ533"/>
      <c r="BKR533"/>
      <c r="BKS533"/>
      <c r="BKT533"/>
      <c r="BKU533"/>
      <c r="BKV533"/>
      <c r="BKW533"/>
      <c r="BKX533"/>
      <c r="BKY533"/>
      <c r="BKZ533"/>
      <c r="BLA533"/>
      <c r="BLB533"/>
      <c r="BLC533"/>
      <c r="BLD533"/>
      <c r="BLE533"/>
      <c r="BLF533"/>
      <c r="BLG533"/>
      <c r="BLH533"/>
      <c r="BLI533"/>
      <c r="BLJ533"/>
      <c r="BLK533"/>
      <c r="BLL533"/>
      <c r="BLM533"/>
      <c r="BLN533"/>
      <c r="BLO533"/>
      <c r="BLP533"/>
      <c r="BLQ533"/>
      <c r="BLR533"/>
      <c r="BLS533"/>
      <c r="BLT533"/>
      <c r="BLU533"/>
      <c r="BLV533"/>
      <c r="BLW533"/>
      <c r="BLX533"/>
      <c r="BLY533"/>
      <c r="BLZ533"/>
      <c r="BMA533"/>
      <c r="BMB533"/>
      <c r="BMC533"/>
      <c r="BMD533"/>
      <c r="BME533"/>
      <c r="BMF533"/>
      <c r="BMG533"/>
      <c r="BMH533"/>
      <c r="BMI533"/>
      <c r="BMJ533"/>
      <c r="BMK533"/>
      <c r="BML533"/>
      <c r="BMM533"/>
      <c r="BMN533"/>
      <c r="BMO533"/>
    </row>
    <row r="534" spans="1:1705" s="1164" customFormat="1">
      <c r="A534" s="580" t="s">
        <v>1518</v>
      </c>
      <c r="B534" s="581"/>
      <c r="C534" s="581" t="s">
        <v>1518</v>
      </c>
      <c r="D534" s="582" t="s">
        <v>1192</v>
      </c>
      <c r="E534" s="583" t="s">
        <v>1193</v>
      </c>
      <c r="F534" s="584" t="s">
        <v>173</v>
      </c>
      <c r="G534" s="584"/>
      <c r="H534" s="584">
        <v>2</v>
      </c>
      <c r="I534" s="584"/>
      <c r="J534" s="585">
        <v>59.357642120000001</v>
      </c>
      <c r="K534" s="585">
        <v>24.770600720000001</v>
      </c>
      <c r="L534" s="586" t="s">
        <v>1254</v>
      </c>
      <c r="M534" s="587"/>
      <c r="N534" s="588"/>
      <c r="O534" s="584" t="s">
        <v>1131</v>
      </c>
      <c r="P534" s="584"/>
      <c r="Q534" s="467">
        <v>532</v>
      </c>
      <c r="R534" s="467">
        <v>532</v>
      </c>
      <c r="S534"/>
      <c r="T534" s="461"/>
      <c r="U534" s="1155"/>
      <c r="V534" s="709"/>
      <c r="W534" s="461"/>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c r="CD534"/>
      <c r="CE534"/>
      <c r="CF534"/>
      <c r="CG534"/>
      <c r="CH534"/>
      <c r="CI534"/>
      <c r="CJ534"/>
      <c r="CK534"/>
      <c r="CL534"/>
      <c r="CM534"/>
      <c r="CN534"/>
      <c r="CO534"/>
      <c r="CP534"/>
      <c r="CQ534"/>
      <c r="CR534"/>
      <c r="CS534"/>
      <c r="CT534"/>
      <c r="CU534"/>
      <c r="CV534"/>
      <c r="CW534"/>
      <c r="CX534"/>
      <c r="CY534"/>
      <c r="CZ534"/>
      <c r="DA534"/>
      <c r="DB534"/>
      <c r="DC534"/>
      <c r="DD534"/>
      <c r="DE534"/>
      <c r="DF534"/>
      <c r="DG534"/>
      <c r="DH534"/>
      <c r="DI534"/>
      <c r="DJ534"/>
      <c r="DK534"/>
      <c r="DL534"/>
      <c r="DM534"/>
      <c r="DN534"/>
      <c r="DO534"/>
      <c r="DP534"/>
      <c r="DQ534"/>
      <c r="DR534"/>
      <c r="DS534"/>
      <c r="DT534"/>
      <c r="DU534"/>
      <c r="DV534"/>
      <c r="DW534"/>
      <c r="DX534"/>
      <c r="DY534"/>
      <c r="DZ534"/>
      <c r="EA534"/>
      <c r="EB534"/>
      <c r="EC534"/>
      <c r="ED534"/>
      <c r="EE534"/>
      <c r="EF534"/>
      <c r="EG534"/>
      <c r="EH534"/>
      <c r="EI534"/>
      <c r="EJ534"/>
      <c r="EK534"/>
      <c r="EL534"/>
      <c r="EM534"/>
      <c r="EN534"/>
      <c r="EO534"/>
      <c r="EP534"/>
      <c r="EQ534"/>
      <c r="ER534"/>
      <c r="ES534"/>
      <c r="ET534"/>
      <c r="EU534"/>
      <c r="EV534"/>
      <c r="EW534"/>
      <c r="EX534"/>
      <c r="EY534"/>
      <c r="EZ534"/>
      <c r="FA534"/>
      <c r="FB534"/>
      <c r="FC534"/>
      <c r="FD534"/>
      <c r="FE534"/>
      <c r="FF534"/>
      <c r="FG534"/>
      <c r="FH534"/>
      <c r="FI534"/>
      <c r="FJ534"/>
      <c r="FK534"/>
      <c r="FL534"/>
      <c r="FM534"/>
      <c r="FN534"/>
      <c r="FO534"/>
      <c r="FP534"/>
      <c r="FQ534"/>
      <c r="FR534"/>
      <c r="FS534"/>
      <c r="FT534"/>
      <c r="FU534"/>
      <c r="FV534"/>
      <c r="FW534"/>
      <c r="FX534"/>
      <c r="FY534"/>
      <c r="FZ534"/>
      <c r="GA534"/>
      <c r="GB534"/>
      <c r="GC534"/>
      <c r="GD534"/>
      <c r="GE534"/>
      <c r="GF534"/>
      <c r="GG534"/>
      <c r="GH534"/>
      <c r="GI534"/>
      <c r="GJ534"/>
      <c r="GK534"/>
      <c r="GL534"/>
      <c r="GM534"/>
      <c r="GN534"/>
      <c r="GO534"/>
      <c r="GP534"/>
      <c r="GQ534"/>
      <c r="GR534"/>
      <c r="GS534"/>
      <c r="GT534"/>
      <c r="GU534"/>
      <c r="GV534"/>
      <c r="GW534"/>
      <c r="GX534"/>
      <c r="GY534"/>
      <c r="GZ534"/>
      <c r="HA534"/>
      <c r="HB534"/>
      <c r="HC534"/>
      <c r="HD534"/>
      <c r="HE534"/>
      <c r="HF534"/>
      <c r="HG534"/>
      <c r="HH534"/>
      <c r="HI534"/>
      <c r="HJ534"/>
      <c r="HK534"/>
      <c r="HL534"/>
      <c r="HM534"/>
      <c r="HN534"/>
      <c r="HO534"/>
      <c r="HP534"/>
      <c r="HQ534"/>
      <c r="HR534"/>
      <c r="HS534"/>
      <c r="HT534"/>
      <c r="HU534"/>
      <c r="HV534"/>
      <c r="HW534"/>
      <c r="HX534"/>
      <c r="HY534"/>
      <c r="HZ534"/>
      <c r="IA534"/>
      <c r="IB534"/>
      <c r="IC534"/>
      <c r="ID534"/>
      <c r="IE534"/>
      <c r="IF534"/>
      <c r="IG534"/>
      <c r="IH534"/>
      <c r="II534"/>
      <c r="IJ534"/>
      <c r="IK534"/>
      <c r="IL534"/>
      <c r="IM534"/>
      <c r="IN534"/>
      <c r="IO534"/>
      <c r="IP534"/>
      <c r="IQ534"/>
      <c r="IR534"/>
      <c r="IS534"/>
      <c r="IT534"/>
      <c r="IU534"/>
      <c r="IV534"/>
      <c r="IW534"/>
      <c r="IX534"/>
      <c r="IY534"/>
      <c r="IZ534"/>
      <c r="JA534"/>
      <c r="JB534"/>
      <c r="JC534"/>
      <c r="JD534"/>
      <c r="JE534"/>
      <c r="JF534"/>
      <c r="JG534"/>
      <c r="JH534"/>
      <c r="JI534"/>
      <c r="JJ534"/>
      <c r="JK534"/>
      <c r="JL534"/>
      <c r="JM534"/>
      <c r="JN534"/>
      <c r="JO534"/>
      <c r="JP534"/>
      <c r="JQ534"/>
      <c r="JR534"/>
      <c r="JS534"/>
      <c r="JT534"/>
      <c r="JU534"/>
      <c r="JV534"/>
      <c r="JW534"/>
      <c r="JX534"/>
      <c r="JY534"/>
      <c r="JZ534"/>
      <c r="KA534"/>
      <c r="KB534"/>
      <c r="KC534"/>
      <c r="KD534"/>
      <c r="KE534"/>
      <c r="KF534"/>
      <c r="KG534"/>
      <c r="KH534"/>
      <c r="KI534"/>
      <c r="KJ534"/>
      <c r="KK534"/>
      <c r="KL534"/>
      <c r="KM534"/>
      <c r="KN534"/>
      <c r="KO534"/>
      <c r="KP534"/>
      <c r="KQ534"/>
      <c r="KR534"/>
      <c r="KS534"/>
      <c r="KT534"/>
      <c r="KU534"/>
      <c r="KV534"/>
      <c r="KW534"/>
      <c r="KX534"/>
      <c r="KY534"/>
      <c r="KZ534"/>
      <c r="LA534"/>
      <c r="LB534"/>
      <c r="LC534"/>
      <c r="LD534"/>
      <c r="LE534"/>
      <c r="LF534"/>
      <c r="LG534"/>
      <c r="LH534"/>
      <c r="LI534"/>
      <c r="LJ534"/>
      <c r="LK534"/>
      <c r="LL534"/>
      <c r="LM534"/>
      <c r="LN534"/>
      <c r="LO534"/>
      <c r="LP534"/>
      <c r="LQ534"/>
      <c r="LR534"/>
      <c r="LS534"/>
      <c r="LT534"/>
      <c r="LU534"/>
      <c r="LV534"/>
      <c r="LW534"/>
      <c r="LX534"/>
      <c r="LY534"/>
      <c r="LZ534"/>
      <c r="MA534"/>
      <c r="MB534"/>
      <c r="MC534"/>
      <c r="MD534"/>
      <c r="ME534"/>
      <c r="MF534"/>
      <c r="MG534"/>
      <c r="MH534"/>
      <c r="MI534"/>
      <c r="MJ534"/>
      <c r="MK534"/>
      <c r="ML534"/>
      <c r="MM534"/>
      <c r="MN534"/>
      <c r="MO534"/>
      <c r="MP534"/>
      <c r="MQ534"/>
      <c r="MR534"/>
      <c r="MS534"/>
      <c r="MT534"/>
      <c r="MU534"/>
      <c r="MV534"/>
      <c r="MW534"/>
      <c r="MX534"/>
      <c r="MY534"/>
      <c r="MZ534"/>
      <c r="NA534"/>
      <c r="NB534"/>
      <c r="NC534"/>
      <c r="ND534"/>
      <c r="NE534"/>
      <c r="NF534"/>
      <c r="NG534"/>
      <c r="NH534"/>
      <c r="NI534"/>
      <c r="NJ534"/>
      <c r="NK534"/>
      <c r="NL534"/>
      <c r="NM534"/>
      <c r="NN534"/>
      <c r="NO534"/>
      <c r="NP534"/>
      <c r="NQ534"/>
      <c r="NR534"/>
      <c r="NS534"/>
      <c r="NT534"/>
      <c r="NU534"/>
      <c r="NV534"/>
      <c r="NW534"/>
      <c r="NX534"/>
      <c r="NY534"/>
      <c r="NZ534"/>
      <c r="OA534"/>
      <c r="OB534"/>
      <c r="OC534"/>
      <c r="OD534"/>
      <c r="OE534"/>
      <c r="OF534"/>
      <c r="OG534"/>
      <c r="OH534"/>
      <c r="OI534"/>
      <c r="OJ534"/>
      <c r="OK534"/>
      <c r="OL534"/>
      <c r="OM534"/>
      <c r="ON534"/>
      <c r="OO534"/>
      <c r="OP534"/>
      <c r="OQ534"/>
      <c r="OR534"/>
      <c r="OS534"/>
      <c r="OT534"/>
      <c r="OU534"/>
      <c r="OV534"/>
      <c r="OW534"/>
      <c r="OX534"/>
      <c r="OY534"/>
      <c r="OZ534"/>
      <c r="PA534"/>
      <c r="PB534"/>
      <c r="PC534"/>
      <c r="PD534"/>
      <c r="PE534"/>
      <c r="PF534"/>
      <c r="PG534"/>
      <c r="PH534"/>
      <c r="PI534"/>
      <c r="PJ534"/>
      <c r="PK534"/>
      <c r="PL534"/>
      <c r="PM534"/>
      <c r="PN534"/>
      <c r="PO534"/>
      <c r="PP534"/>
      <c r="PQ534"/>
      <c r="PR534"/>
      <c r="PS534"/>
      <c r="PT534"/>
      <c r="PU534"/>
      <c r="PV534"/>
      <c r="PW534"/>
      <c r="PX534"/>
      <c r="PY534"/>
      <c r="PZ534"/>
      <c r="QA534"/>
      <c r="QB534"/>
      <c r="QC534"/>
      <c r="QD534"/>
      <c r="QE534"/>
      <c r="QF534"/>
      <c r="QG534"/>
      <c r="QH534"/>
      <c r="QI534"/>
      <c r="QJ534"/>
      <c r="QK534"/>
      <c r="QL534"/>
      <c r="QM534"/>
      <c r="QN534"/>
      <c r="QO534"/>
      <c r="QP534"/>
      <c r="QQ534"/>
      <c r="QR534"/>
      <c r="QS534"/>
      <c r="QT534"/>
      <c r="QU534"/>
      <c r="QV534"/>
      <c r="QW534"/>
      <c r="QX534"/>
      <c r="QY534"/>
      <c r="QZ534"/>
      <c r="RA534"/>
      <c r="RB534"/>
      <c r="RC534"/>
      <c r="RD534"/>
      <c r="RE534"/>
      <c r="RF534"/>
      <c r="RG534"/>
      <c r="RH534"/>
      <c r="RI534"/>
      <c r="RJ534"/>
      <c r="RK534"/>
      <c r="RL534"/>
      <c r="RM534"/>
      <c r="RN534"/>
      <c r="RO534"/>
      <c r="RP534"/>
      <c r="RQ534"/>
      <c r="RR534"/>
      <c r="RS534"/>
      <c r="RT534"/>
      <c r="RU534"/>
      <c r="RV534"/>
      <c r="RW534"/>
      <c r="RX534"/>
      <c r="RY534"/>
      <c r="RZ534"/>
      <c r="SA534"/>
      <c r="SB534"/>
      <c r="SC534"/>
      <c r="SD534"/>
      <c r="SE534"/>
      <c r="SF534"/>
      <c r="SG534"/>
      <c r="SH534"/>
      <c r="SI534"/>
      <c r="SJ534"/>
      <c r="SK534"/>
      <c r="SL534"/>
      <c r="SM534"/>
      <c r="SN534"/>
      <c r="SO534"/>
      <c r="SP534"/>
      <c r="SQ534"/>
      <c r="SR534"/>
      <c r="SS534"/>
      <c r="ST534"/>
      <c r="SU534"/>
      <c r="SV534"/>
      <c r="SW534"/>
      <c r="SX534"/>
      <c r="SY534"/>
      <c r="SZ534"/>
      <c r="TA534"/>
      <c r="TB534"/>
      <c r="TC534"/>
      <c r="TD534"/>
      <c r="TE534"/>
      <c r="TF534"/>
      <c r="TG534"/>
      <c r="TH534"/>
      <c r="TI534"/>
      <c r="TJ534"/>
      <c r="TK534"/>
      <c r="TL534"/>
      <c r="TM534"/>
      <c r="TN534"/>
      <c r="TO534"/>
      <c r="TP534"/>
      <c r="TQ534"/>
      <c r="TR534"/>
      <c r="TS534"/>
      <c r="TT534"/>
      <c r="TU534"/>
      <c r="TV534"/>
      <c r="TW534"/>
      <c r="TX534"/>
      <c r="TY534"/>
      <c r="TZ534"/>
      <c r="UA534"/>
      <c r="UB534"/>
      <c r="UC534"/>
      <c r="UD534"/>
      <c r="UE534"/>
      <c r="UF534"/>
      <c r="UG534"/>
      <c r="UH534"/>
      <c r="UI534"/>
      <c r="UJ534"/>
      <c r="UK534"/>
      <c r="UL534"/>
      <c r="UM534"/>
      <c r="UN534"/>
      <c r="UO534"/>
      <c r="UP534"/>
      <c r="UQ534"/>
      <c r="UR534"/>
      <c r="US534"/>
      <c r="UT534"/>
      <c r="UU534"/>
      <c r="UV534"/>
      <c r="UW534"/>
      <c r="UX534"/>
      <c r="UY534"/>
      <c r="UZ534"/>
      <c r="VA534"/>
      <c r="VB534"/>
      <c r="VC534"/>
      <c r="VD534"/>
      <c r="VE534"/>
      <c r="VF534"/>
      <c r="VG534"/>
      <c r="VH534"/>
      <c r="VI534"/>
      <c r="VJ534"/>
      <c r="VK534"/>
      <c r="VL534"/>
      <c r="VM534"/>
      <c r="VN534"/>
      <c r="VO534"/>
      <c r="VP534"/>
      <c r="VQ534"/>
      <c r="VR534"/>
      <c r="VS534"/>
      <c r="VT534"/>
      <c r="VU534"/>
      <c r="VV534"/>
      <c r="VW534"/>
      <c r="VX534"/>
      <c r="VY534"/>
      <c r="VZ534"/>
      <c r="WA534"/>
      <c r="WB534"/>
      <c r="WC534"/>
      <c r="WD534"/>
      <c r="WE534"/>
      <c r="WF534"/>
      <c r="WG534"/>
      <c r="WH534"/>
      <c r="WI534"/>
      <c r="WJ534"/>
      <c r="WK534"/>
      <c r="WL534"/>
      <c r="WM534"/>
      <c r="WN534"/>
      <c r="WO534"/>
      <c r="WP534"/>
      <c r="WQ534"/>
      <c r="WR534"/>
      <c r="WS534"/>
      <c r="WT534"/>
      <c r="WU534"/>
      <c r="WV534"/>
      <c r="WW534"/>
      <c r="WX534"/>
      <c r="WY534"/>
      <c r="WZ534"/>
      <c r="XA534"/>
      <c r="XB534"/>
      <c r="XC534"/>
      <c r="XD534"/>
      <c r="XE534"/>
      <c r="XF534"/>
      <c r="XG534"/>
      <c r="XH534"/>
      <c r="XI534"/>
      <c r="XJ534"/>
      <c r="XK534"/>
      <c r="XL534"/>
      <c r="XM534"/>
      <c r="XN534"/>
      <c r="XO534"/>
      <c r="XP534"/>
      <c r="XQ534"/>
      <c r="XR534"/>
      <c r="XS534"/>
      <c r="XT534"/>
      <c r="XU534"/>
      <c r="XV534"/>
      <c r="XW534"/>
      <c r="XX534"/>
      <c r="XY534"/>
      <c r="XZ534"/>
      <c r="YA534"/>
      <c r="YB534"/>
      <c r="YC534"/>
      <c r="YD534"/>
      <c r="YE534"/>
      <c r="YF534"/>
      <c r="YG534"/>
      <c r="YH534"/>
      <c r="YI534"/>
      <c r="YJ534"/>
      <c r="YK534"/>
      <c r="YL534"/>
      <c r="YM534"/>
      <c r="YN534"/>
      <c r="YO534"/>
      <c r="YP534"/>
      <c r="YQ534"/>
      <c r="YR534"/>
      <c r="YS534"/>
      <c r="YT534"/>
      <c r="YU534"/>
      <c r="YV534"/>
      <c r="YW534"/>
      <c r="YX534"/>
      <c r="YY534"/>
      <c r="YZ534"/>
      <c r="ZA534"/>
      <c r="ZB534"/>
      <c r="ZC534"/>
      <c r="ZD534"/>
      <c r="ZE534"/>
      <c r="ZF534"/>
      <c r="ZG534"/>
      <c r="ZH534"/>
      <c r="ZI534"/>
      <c r="ZJ534"/>
      <c r="ZK534"/>
      <c r="ZL534"/>
      <c r="ZM534"/>
      <c r="ZN534"/>
      <c r="ZO534"/>
      <c r="ZP534"/>
      <c r="ZQ534"/>
      <c r="ZR534"/>
      <c r="ZS534"/>
      <c r="ZT534"/>
      <c r="ZU534"/>
      <c r="ZV534"/>
      <c r="ZW534"/>
      <c r="ZX534"/>
      <c r="ZY534"/>
      <c r="ZZ534"/>
      <c r="AAA534"/>
      <c r="AAB534"/>
      <c r="AAC534"/>
      <c r="AAD534"/>
      <c r="AAE534"/>
      <c r="AAF534"/>
      <c r="AAG534"/>
      <c r="AAH534"/>
      <c r="AAI534"/>
      <c r="AAJ534"/>
      <c r="AAK534"/>
      <c r="AAL534"/>
      <c r="AAM534"/>
      <c r="AAN534"/>
      <c r="AAO534"/>
      <c r="AAP534"/>
      <c r="AAQ534"/>
      <c r="AAR534"/>
      <c r="AAS534"/>
      <c r="AAT534"/>
      <c r="AAU534"/>
      <c r="AAV534"/>
      <c r="AAW534"/>
      <c r="AAX534"/>
      <c r="AAY534"/>
      <c r="AAZ534"/>
      <c r="ABA534"/>
      <c r="ABB534"/>
      <c r="ABC534"/>
      <c r="ABD534"/>
      <c r="ABE534"/>
      <c r="ABF534"/>
      <c r="ABG534"/>
      <c r="ABH534"/>
      <c r="ABI534"/>
      <c r="ABJ534"/>
      <c r="ABK534"/>
      <c r="ABL534"/>
      <c r="ABM534"/>
      <c r="ABN534"/>
      <c r="ABO534"/>
      <c r="ABP534"/>
      <c r="ABQ534"/>
      <c r="ABR534"/>
      <c r="ABS534"/>
      <c r="ABT534"/>
      <c r="ABU534"/>
      <c r="ABV534"/>
      <c r="ABW534"/>
      <c r="ABX534"/>
      <c r="ABY534"/>
      <c r="ABZ534"/>
      <c r="ACA534"/>
      <c r="ACB534"/>
      <c r="ACC534"/>
      <c r="ACD534"/>
      <c r="ACE534"/>
      <c r="ACF534"/>
      <c r="ACG534"/>
      <c r="ACH534"/>
      <c r="ACI534"/>
      <c r="ACJ534"/>
      <c r="ACK534"/>
      <c r="ACL534"/>
      <c r="ACM534"/>
      <c r="ACN534"/>
      <c r="ACO534"/>
      <c r="ACP534"/>
      <c r="ACQ534"/>
      <c r="ACR534"/>
      <c r="ACS534"/>
      <c r="ACT534"/>
      <c r="ACU534"/>
      <c r="ACV534"/>
      <c r="ACW534"/>
      <c r="ACX534"/>
      <c r="ACY534"/>
      <c r="ACZ534"/>
      <c r="ADA534"/>
      <c r="ADB534"/>
      <c r="ADC534"/>
      <c r="ADD534"/>
      <c r="ADE534"/>
      <c r="ADF534"/>
      <c r="ADG534"/>
      <c r="ADH534"/>
      <c r="ADI534"/>
      <c r="ADJ534"/>
      <c r="ADK534"/>
      <c r="ADL534"/>
      <c r="ADM534"/>
      <c r="ADN534"/>
      <c r="ADO534"/>
      <c r="ADP534"/>
      <c r="ADQ534"/>
      <c r="ADR534"/>
      <c r="ADS534"/>
      <c r="ADT534"/>
      <c r="ADU534"/>
      <c r="ADV534"/>
      <c r="ADW534"/>
      <c r="ADX534"/>
      <c r="ADY534"/>
      <c r="ADZ534"/>
      <c r="AEA534"/>
      <c r="AEB534"/>
      <c r="AEC534"/>
      <c r="AED534"/>
      <c r="AEE534"/>
      <c r="AEF534"/>
      <c r="AEG534"/>
      <c r="AEH534"/>
      <c r="AEI534"/>
      <c r="AEJ534"/>
      <c r="AEK534"/>
      <c r="AEL534"/>
      <c r="AEM534"/>
      <c r="AEN534"/>
      <c r="AEO534"/>
      <c r="AEP534"/>
      <c r="AEQ534"/>
      <c r="AER534"/>
      <c r="AES534"/>
      <c r="AET534"/>
      <c r="AEU534"/>
      <c r="AEV534"/>
      <c r="AEW534"/>
      <c r="AEX534"/>
      <c r="AEY534"/>
      <c r="AEZ534"/>
      <c r="AFA534"/>
      <c r="AFB534"/>
      <c r="AFC534"/>
      <c r="AFD534"/>
      <c r="AFE534"/>
      <c r="AFF534"/>
      <c r="AFG534"/>
      <c r="AFH534"/>
      <c r="AFI534"/>
      <c r="AFJ534"/>
      <c r="AFK534"/>
      <c r="AFL534"/>
      <c r="AFM534"/>
      <c r="AFN534"/>
      <c r="AFO534"/>
      <c r="AFP534"/>
      <c r="AFQ534"/>
      <c r="AFR534"/>
      <c r="AFS534"/>
      <c r="AFT534"/>
      <c r="AFU534"/>
      <c r="AFV534"/>
      <c r="AFW534"/>
      <c r="AFX534"/>
      <c r="AFY534"/>
      <c r="AFZ534"/>
      <c r="AGA534"/>
      <c r="AGB534"/>
      <c r="AGC534"/>
      <c r="AGD534"/>
      <c r="AGE534"/>
      <c r="AGF534"/>
      <c r="AGG534"/>
      <c r="AGH534"/>
      <c r="AGI534"/>
      <c r="AGJ534"/>
      <c r="AGK534"/>
      <c r="AGL534"/>
      <c r="AGM534"/>
      <c r="AGN534"/>
      <c r="AGO534"/>
      <c r="AGP534"/>
      <c r="AGQ534"/>
      <c r="AGR534"/>
      <c r="AGS534"/>
      <c r="AGT534"/>
      <c r="AGU534"/>
      <c r="AGV534"/>
      <c r="AGW534"/>
      <c r="AGX534"/>
      <c r="AGY534"/>
      <c r="AGZ534"/>
      <c r="AHA534"/>
      <c r="AHB534"/>
      <c r="AHC534"/>
      <c r="AHD534"/>
      <c r="AHE534"/>
      <c r="AHF534"/>
      <c r="AHG534"/>
      <c r="AHH534"/>
      <c r="AHI534"/>
      <c r="AHJ534"/>
      <c r="AHK534"/>
      <c r="AHL534"/>
      <c r="AHM534"/>
      <c r="AHN534"/>
      <c r="AHO534"/>
      <c r="AHP534"/>
      <c r="AHQ534"/>
      <c r="AHR534"/>
      <c r="AHS534"/>
      <c r="AHT534"/>
      <c r="AHU534"/>
      <c r="AHV534"/>
      <c r="AHW534"/>
      <c r="AHX534"/>
      <c r="AHY534"/>
      <c r="AHZ534"/>
      <c r="AIA534"/>
      <c r="AIB534"/>
      <c r="AIC534"/>
      <c r="AID534"/>
      <c r="AIE534"/>
      <c r="AIF534"/>
      <c r="AIG534"/>
      <c r="AIH534"/>
      <c r="AII534"/>
      <c r="AIJ534"/>
      <c r="AIK534"/>
      <c r="AIL534"/>
      <c r="AIM534"/>
      <c r="AIN534"/>
      <c r="AIO534"/>
      <c r="AIP534"/>
      <c r="AIQ534"/>
      <c r="AIR534"/>
      <c r="AIS534"/>
      <c r="AIT534"/>
      <c r="AIU534"/>
      <c r="AIV534"/>
      <c r="AIW534"/>
      <c r="AIX534"/>
      <c r="AIY534"/>
      <c r="AIZ534"/>
      <c r="AJA534"/>
      <c r="AJB534"/>
      <c r="AJC534"/>
      <c r="AJD534"/>
      <c r="AJE534"/>
      <c r="AJF534"/>
      <c r="AJG534"/>
      <c r="AJH534"/>
      <c r="AJI534"/>
      <c r="AJJ534"/>
      <c r="AJK534"/>
      <c r="AJL534"/>
      <c r="AJM534"/>
      <c r="AJN534"/>
      <c r="AJO534"/>
      <c r="AJP534"/>
      <c r="AJQ534"/>
      <c r="AJR534"/>
      <c r="AJS534"/>
      <c r="AJT534"/>
      <c r="AJU534"/>
      <c r="AJV534"/>
      <c r="AJW534"/>
      <c r="AJX534"/>
      <c r="AJY534"/>
      <c r="AJZ534"/>
      <c r="AKA534"/>
      <c r="AKB534"/>
      <c r="AKC534"/>
      <c r="AKD534"/>
      <c r="AKE534"/>
      <c r="AKF534"/>
      <c r="AKG534"/>
      <c r="AKH534"/>
      <c r="AKI534"/>
      <c r="AKJ534"/>
      <c r="AKK534"/>
      <c r="AKL534"/>
      <c r="AKM534"/>
      <c r="AKN534"/>
      <c r="AKO534"/>
      <c r="AKP534"/>
      <c r="AKQ534"/>
      <c r="AKR534"/>
      <c r="AKS534"/>
      <c r="AKT534"/>
      <c r="AKU534"/>
      <c r="AKV534"/>
      <c r="AKW534"/>
      <c r="AKX534"/>
      <c r="AKY534"/>
      <c r="AKZ534"/>
      <c r="ALA534"/>
      <c r="ALB534"/>
      <c r="ALC534"/>
      <c r="ALD534"/>
      <c r="ALE534"/>
      <c r="ALF534"/>
      <c r="ALG534"/>
      <c r="ALH534"/>
      <c r="ALI534"/>
      <c r="ALJ534"/>
      <c r="ALK534"/>
      <c r="ALL534"/>
      <c r="ALM534"/>
      <c r="ALN534"/>
      <c r="ALO534"/>
      <c r="ALP534"/>
      <c r="ALQ534"/>
      <c r="ALR534"/>
      <c r="ALS534"/>
      <c r="ALT534"/>
      <c r="ALU534"/>
      <c r="ALV534"/>
      <c r="ALW534"/>
      <c r="ALX534"/>
      <c r="ALY534"/>
      <c r="ALZ534"/>
      <c r="AMA534"/>
      <c r="AMB534"/>
      <c r="AMC534"/>
      <c r="AMD534"/>
      <c r="AME534"/>
      <c r="AMF534"/>
      <c r="AMG534"/>
      <c r="AMH534"/>
      <c r="AMI534"/>
      <c r="AMJ534"/>
      <c r="AMK534"/>
      <c r="AML534"/>
      <c r="AMM534"/>
      <c r="AMN534"/>
      <c r="AMO534"/>
      <c r="AMP534"/>
      <c r="AMQ534"/>
      <c r="AMR534"/>
      <c r="AMS534"/>
      <c r="AMT534"/>
      <c r="AMU534"/>
      <c r="AMV534"/>
      <c r="AMW534"/>
      <c r="AMX534"/>
      <c r="AMY534"/>
      <c r="AMZ534"/>
      <c r="ANA534"/>
      <c r="ANB534"/>
      <c r="ANC534"/>
      <c r="AND534"/>
      <c r="ANE534"/>
      <c r="ANF534"/>
      <c r="ANG534"/>
      <c r="ANH534"/>
      <c r="ANI534"/>
      <c r="ANJ534"/>
      <c r="ANK534"/>
      <c r="ANL534"/>
      <c r="ANM534"/>
      <c r="ANN534"/>
      <c r="ANO534"/>
      <c r="ANP534"/>
      <c r="ANQ534"/>
      <c r="ANR534"/>
      <c r="ANS534"/>
      <c r="ANT534"/>
      <c r="ANU534"/>
      <c r="ANV534"/>
      <c r="ANW534"/>
      <c r="ANX534"/>
      <c r="ANY534"/>
      <c r="ANZ534"/>
      <c r="AOA534"/>
      <c r="AOB534"/>
      <c r="AOC534"/>
      <c r="AOD534"/>
      <c r="AOE534"/>
      <c r="AOF534"/>
      <c r="AOG534"/>
      <c r="AOH534"/>
      <c r="AOI534"/>
      <c r="AOJ534"/>
      <c r="AOK534"/>
      <c r="AOL534"/>
      <c r="AOM534"/>
      <c r="AON534"/>
      <c r="AOO534"/>
      <c r="AOP534"/>
      <c r="AOQ534"/>
      <c r="AOR534"/>
      <c r="AOS534"/>
      <c r="AOT534"/>
      <c r="AOU534"/>
      <c r="AOV534"/>
      <c r="AOW534"/>
      <c r="AOX534"/>
      <c r="AOY534"/>
      <c r="AOZ534"/>
      <c r="APA534"/>
      <c r="APB534"/>
      <c r="APC534"/>
      <c r="APD534"/>
      <c r="APE534"/>
      <c r="APF534"/>
      <c r="APG534"/>
      <c r="APH534"/>
      <c r="API534"/>
      <c r="APJ534"/>
      <c r="APK534"/>
      <c r="APL534"/>
      <c r="APM534"/>
      <c r="APN534"/>
      <c r="APO534"/>
      <c r="APP534"/>
      <c r="APQ534"/>
      <c r="APR534"/>
      <c r="APS534"/>
      <c r="APT534"/>
      <c r="APU534"/>
      <c r="APV534"/>
      <c r="APW534"/>
      <c r="APX534"/>
      <c r="APY534"/>
      <c r="APZ534"/>
      <c r="AQA534"/>
      <c r="AQB534"/>
      <c r="AQC534"/>
      <c r="AQD534"/>
      <c r="AQE534"/>
      <c r="AQF534"/>
      <c r="AQG534"/>
      <c r="AQH534"/>
      <c r="AQI534"/>
      <c r="AQJ534"/>
      <c r="AQK534"/>
      <c r="AQL534"/>
      <c r="AQM534"/>
      <c r="AQN534"/>
      <c r="AQO534"/>
      <c r="AQP534"/>
      <c r="AQQ534"/>
      <c r="AQR534"/>
      <c r="AQS534"/>
      <c r="AQT534"/>
      <c r="AQU534"/>
      <c r="AQV534"/>
      <c r="AQW534"/>
      <c r="AQX534"/>
      <c r="AQY534"/>
      <c r="AQZ534"/>
      <c r="ARA534"/>
      <c r="ARB534"/>
      <c r="ARC534"/>
      <c r="ARD534"/>
      <c r="ARE534"/>
      <c r="ARF534"/>
      <c r="ARG534"/>
      <c r="ARH534"/>
      <c r="ARI534"/>
      <c r="ARJ534"/>
      <c r="ARK534"/>
      <c r="ARL534"/>
      <c r="ARM534"/>
      <c r="ARN534"/>
      <c r="ARO534"/>
      <c r="ARP534"/>
      <c r="ARQ534"/>
      <c r="ARR534"/>
      <c r="ARS534"/>
      <c r="ART534"/>
      <c r="ARU534"/>
      <c r="ARV534"/>
      <c r="ARW534"/>
      <c r="ARX534"/>
      <c r="ARY534"/>
      <c r="ARZ534"/>
      <c r="ASA534"/>
      <c r="ASB534"/>
      <c r="ASC534"/>
      <c r="ASD534"/>
      <c r="ASE534"/>
      <c r="ASF534"/>
      <c r="ASG534"/>
      <c r="ASH534"/>
      <c r="ASI534"/>
      <c r="ASJ534"/>
      <c r="ASK534"/>
      <c r="ASL534"/>
      <c r="ASM534"/>
      <c r="ASN534"/>
      <c r="ASO534"/>
      <c r="ASP534"/>
      <c r="ASQ534"/>
      <c r="ASR534"/>
      <c r="ASS534"/>
      <c r="AST534"/>
      <c r="ASU534"/>
      <c r="ASV534"/>
      <c r="ASW534"/>
      <c r="ASX534"/>
      <c r="ASY534"/>
      <c r="ASZ534"/>
      <c r="ATA534"/>
      <c r="ATB534"/>
      <c r="ATC534"/>
      <c r="ATD534"/>
      <c r="ATE534"/>
      <c r="ATF534"/>
      <c r="ATG534"/>
      <c r="ATH534"/>
      <c r="ATI534"/>
      <c r="ATJ534"/>
      <c r="ATK534"/>
      <c r="ATL534"/>
      <c r="ATM534"/>
      <c r="ATN534"/>
      <c r="ATO534"/>
      <c r="ATP534"/>
      <c r="ATQ534"/>
      <c r="ATR534"/>
      <c r="ATS534"/>
      <c r="ATT534"/>
      <c r="ATU534"/>
      <c r="ATV534"/>
      <c r="ATW534"/>
      <c r="ATX534"/>
      <c r="ATY534"/>
      <c r="ATZ534"/>
      <c r="AUA534"/>
      <c r="AUB534"/>
      <c r="AUC534"/>
      <c r="AUD534"/>
      <c r="AUE534"/>
      <c r="AUF534"/>
      <c r="AUG534"/>
      <c r="AUH534"/>
      <c r="AUI534"/>
      <c r="AUJ534"/>
      <c r="AUK534"/>
      <c r="AUL534"/>
      <c r="AUM534"/>
      <c r="AUN534"/>
      <c r="AUO534"/>
      <c r="AUP534"/>
      <c r="AUQ534"/>
      <c r="AUR534"/>
      <c r="AUS534"/>
      <c r="AUT534"/>
      <c r="AUU534"/>
      <c r="AUV534"/>
      <c r="AUW534"/>
      <c r="AUX534"/>
      <c r="AUY534"/>
      <c r="AUZ534"/>
      <c r="AVA534"/>
      <c r="AVB534"/>
      <c r="AVC534"/>
      <c r="AVD534"/>
      <c r="AVE534"/>
      <c r="AVF534"/>
      <c r="AVG534"/>
      <c r="AVH534"/>
      <c r="AVI534"/>
      <c r="AVJ534"/>
      <c r="AVK534"/>
      <c r="AVL534"/>
      <c r="AVM534"/>
      <c r="AVN534"/>
      <c r="AVO534"/>
      <c r="AVP534"/>
      <c r="AVQ534"/>
      <c r="AVR534"/>
      <c r="AVS534"/>
      <c r="AVT534"/>
      <c r="AVU534"/>
      <c r="AVV534"/>
      <c r="AVW534"/>
      <c r="AVX534"/>
      <c r="AVY534"/>
      <c r="AVZ534"/>
      <c r="AWA534"/>
      <c r="AWB534"/>
      <c r="AWC534"/>
      <c r="AWD534"/>
      <c r="AWE534"/>
      <c r="AWF534"/>
      <c r="AWG534"/>
      <c r="AWH534"/>
      <c r="AWI534"/>
      <c r="AWJ534"/>
      <c r="AWK534"/>
      <c r="AWL534"/>
      <c r="AWM534"/>
      <c r="AWN534"/>
      <c r="AWO534"/>
      <c r="AWP534"/>
      <c r="AWQ534"/>
      <c r="AWR534"/>
      <c r="AWS534"/>
      <c r="AWT534"/>
      <c r="AWU534"/>
      <c r="AWV534"/>
      <c r="AWW534"/>
      <c r="AWX534"/>
      <c r="AWY534"/>
      <c r="AWZ534"/>
      <c r="AXA534"/>
      <c r="AXB534"/>
      <c r="AXC534"/>
      <c r="AXD534"/>
      <c r="AXE534"/>
      <c r="AXF534"/>
      <c r="AXG534"/>
      <c r="AXH534"/>
      <c r="AXI534"/>
      <c r="AXJ534"/>
      <c r="AXK534"/>
      <c r="AXL534"/>
      <c r="AXM534"/>
      <c r="AXN534"/>
      <c r="AXO534"/>
      <c r="AXP534"/>
      <c r="AXQ534"/>
      <c r="AXR534"/>
      <c r="AXS534"/>
      <c r="AXT534"/>
      <c r="AXU534"/>
      <c r="AXV534"/>
      <c r="AXW534"/>
      <c r="AXX534"/>
      <c r="AXY534"/>
      <c r="AXZ534"/>
      <c r="AYA534"/>
      <c r="AYB534"/>
      <c r="AYC534"/>
      <c r="AYD534"/>
      <c r="AYE534"/>
      <c r="AYF534"/>
      <c r="AYG534"/>
      <c r="AYH534"/>
      <c r="AYI534"/>
      <c r="AYJ534"/>
      <c r="AYK534"/>
      <c r="AYL534"/>
      <c r="AYM534"/>
      <c r="AYN534"/>
      <c r="AYO534"/>
      <c r="AYP534"/>
      <c r="AYQ534"/>
      <c r="AYR534"/>
      <c r="AYS534"/>
      <c r="AYT534"/>
      <c r="AYU534"/>
      <c r="AYV534"/>
      <c r="AYW534"/>
      <c r="AYX534"/>
      <c r="AYY534"/>
      <c r="AYZ534"/>
      <c r="AZA534"/>
      <c r="AZB534"/>
      <c r="AZC534"/>
      <c r="AZD534"/>
      <c r="AZE534"/>
      <c r="AZF534"/>
      <c r="AZG534"/>
      <c r="AZH534"/>
      <c r="AZI534"/>
      <c r="AZJ534"/>
      <c r="AZK534"/>
      <c r="AZL534"/>
      <c r="AZM534"/>
      <c r="AZN534"/>
      <c r="AZO534"/>
      <c r="AZP534"/>
      <c r="AZQ534"/>
      <c r="AZR534"/>
      <c r="AZS534"/>
      <c r="AZT534"/>
      <c r="AZU534"/>
      <c r="AZV534"/>
      <c r="AZW534"/>
      <c r="AZX534"/>
      <c r="AZY534"/>
      <c r="AZZ534"/>
      <c r="BAA534"/>
      <c r="BAB534"/>
      <c r="BAC534"/>
      <c r="BAD534"/>
      <c r="BAE534"/>
      <c r="BAF534"/>
      <c r="BAG534"/>
      <c r="BAH534"/>
      <c r="BAI534"/>
      <c r="BAJ534"/>
      <c r="BAK534"/>
      <c r="BAL534"/>
      <c r="BAM534"/>
      <c r="BAN534"/>
      <c r="BAO534"/>
      <c r="BAP534"/>
      <c r="BAQ534"/>
      <c r="BAR534"/>
      <c r="BAS534"/>
      <c r="BAT534"/>
      <c r="BAU534"/>
      <c r="BAV534"/>
      <c r="BAW534"/>
      <c r="BAX534"/>
      <c r="BAY534"/>
      <c r="BAZ534"/>
      <c r="BBA534"/>
      <c r="BBB534"/>
      <c r="BBC534"/>
      <c r="BBD534"/>
      <c r="BBE534"/>
      <c r="BBF534"/>
      <c r="BBG534"/>
      <c r="BBH534"/>
      <c r="BBI534"/>
      <c r="BBJ534"/>
      <c r="BBK534"/>
      <c r="BBL534"/>
      <c r="BBM534"/>
      <c r="BBN534"/>
      <c r="BBO534"/>
      <c r="BBP534"/>
      <c r="BBQ534"/>
      <c r="BBR534"/>
      <c r="BBS534"/>
      <c r="BBT534"/>
      <c r="BBU534"/>
      <c r="BBV534"/>
      <c r="BBW534"/>
      <c r="BBX534"/>
      <c r="BBY534"/>
      <c r="BBZ534"/>
      <c r="BCA534"/>
      <c r="BCB534"/>
      <c r="BCC534"/>
      <c r="BCD534"/>
      <c r="BCE534"/>
      <c r="BCF534"/>
      <c r="BCG534"/>
      <c r="BCH534"/>
      <c r="BCI534"/>
      <c r="BCJ534"/>
      <c r="BCK534"/>
      <c r="BCL534"/>
      <c r="BCM534"/>
      <c r="BCN534"/>
      <c r="BCO534"/>
      <c r="BCP534"/>
      <c r="BCQ534"/>
      <c r="BCR534"/>
      <c r="BCS534"/>
      <c r="BCT534"/>
      <c r="BCU534"/>
      <c r="BCV534"/>
      <c r="BCW534"/>
      <c r="BCX534"/>
      <c r="BCY534"/>
      <c r="BCZ534"/>
      <c r="BDA534"/>
      <c r="BDB534"/>
      <c r="BDC534"/>
      <c r="BDD534"/>
      <c r="BDE534"/>
      <c r="BDF534"/>
      <c r="BDG534"/>
      <c r="BDH534"/>
      <c r="BDI534"/>
      <c r="BDJ534"/>
      <c r="BDK534"/>
      <c r="BDL534"/>
      <c r="BDM534"/>
      <c r="BDN534"/>
      <c r="BDO534"/>
      <c r="BDP534"/>
      <c r="BDQ534"/>
      <c r="BDR534"/>
      <c r="BDS534"/>
      <c r="BDT534"/>
      <c r="BDU534"/>
      <c r="BDV534"/>
      <c r="BDW534"/>
      <c r="BDX534"/>
      <c r="BDY534"/>
      <c r="BDZ534"/>
      <c r="BEA534"/>
      <c r="BEB534"/>
      <c r="BEC534"/>
      <c r="BED534"/>
      <c r="BEE534"/>
      <c r="BEF534"/>
      <c r="BEG534"/>
      <c r="BEH534"/>
      <c r="BEI534"/>
      <c r="BEJ534"/>
      <c r="BEK534"/>
      <c r="BEL534"/>
      <c r="BEM534"/>
      <c r="BEN534"/>
      <c r="BEO534"/>
      <c r="BEP534"/>
      <c r="BEQ534"/>
      <c r="BER534"/>
      <c r="BES534"/>
      <c r="BET534"/>
      <c r="BEU534"/>
      <c r="BEV534"/>
      <c r="BEW534"/>
      <c r="BEX534"/>
      <c r="BEY534"/>
      <c r="BEZ534"/>
      <c r="BFA534"/>
      <c r="BFB534"/>
      <c r="BFC534"/>
      <c r="BFD534"/>
      <c r="BFE534"/>
      <c r="BFF534"/>
      <c r="BFG534"/>
      <c r="BFH534"/>
      <c r="BFI534"/>
      <c r="BFJ534"/>
      <c r="BFK534"/>
      <c r="BFL534"/>
      <c r="BFM534"/>
      <c r="BFN534"/>
      <c r="BFO534"/>
      <c r="BFP534"/>
      <c r="BFQ534"/>
      <c r="BFR534"/>
      <c r="BFS534"/>
      <c r="BFT534"/>
      <c r="BFU534"/>
      <c r="BFV534"/>
      <c r="BFW534"/>
      <c r="BFX534"/>
      <c r="BFY534"/>
      <c r="BFZ534"/>
      <c r="BGA534"/>
      <c r="BGB534"/>
      <c r="BGC534"/>
      <c r="BGD534"/>
      <c r="BGE534"/>
      <c r="BGF534"/>
      <c r="BGG534"/>
      <c r="BGH534"/>
      <c r="BGI534"/>
      <c r="BGJ534"/>
      <c r="BGK534"/>
      <c r="BGL534"/>
      <c r="BGM534"/>
      <c r="BGN534"/>
      <c r="BGO534"/>
      <c r="BGP534"/>
      <c r="BGQ534"/>
      <c r="BGR534"/>
      <c r="BGS534"/>
      <c r="BGT534"/>
      <c r="BGU534"/>
      <c r="BGV534"/>
      <c r="BGW534"/>
      <c r="BGX534"/>
      <c r="BGY534"/>
      <c r="BGZ534"/>
      <c r="BHA534"/>
      <c r="BHB534"/>
      <c r="BHC534"/>
      <c r="BHD534"/>
      <c r="BHE534"/>
      <c r="BHF534"/>
      <c r="BHG534"/>
      <c r="BHH534"/>
      <c r="BHI534"/>
      <c r="BHJ534"/>
      <c r="BHK534"/>
      <c r="BHL534"/>
      <c r="BHM534"/>
      <c r="BHN534"/>
      <c r="BHO534"/>
      <c r="BHP534"/>
      <c r="BHQ534"/>
      <c r="BHR534"/>
      <c r="BHS534"/>
      <c r="BHT534"/>
      <c r="BHU534"/>
      <c r="BHV534"/>
      <c r="BHW534"/>
      <c r="BHX534"/>
      <c r="BHY534"/>
      <c r="BHZ534"/>
      <c r="BIA534"/>
      <c r="BIB534"/>
      <c r="BIC534"/>
      <c r="BID534"/>
      <c r="BIE534"/>
      <c r="BIF534"/>
      <c r="BIG534"/>
      <c r="BIH534"/>
      <c r="BII534"/>
      <c r="BIJ534"/>
      <c r="BIK534"/>
      <c r="BIL534"/>
      <c r="BIM534"/>
      <c r="BIN534"/>
      <c r="BIO534"/>
      <c r="BIP534"/>
      <c r="BIQ534"/>
      <c r="BIR534"/>
      <c r="BIS534"/>
      <c r="BIT534"/>
      <c r="BIU534"/>
      <c r="BIV534"/>
      <c r="BIW534"/>
      <c r="BIX534"/>
      <c r="BIY534"/>
      <c r="BIZ534"/>
      <c r="BJA534"/>
      <c r="BJB534"/>
      <c r="BJC534"/>
      <c r="BJD534"/>
      <c r="BJE534"/>
      <c r="BJF534"/>
      <c r="BJG534"/>
      <c r="BJH534"/>
      <c r="BJI534"/>
      <c r="BJJ534"/>
      <c r="BJK534"/>
      <c r="BJL534"/>
      <c r="BJM534"/>
      <c r="BJN534"/>
      <c r="BJO534"/>
      <c r="BJP534"/>
      <c r="BJQ534"/>
      <c r="BJR534"/>
      <c r="BJS534"/>
      <c r="BJT534"/>
      <c r="BJU534"/>
      <c r="BJV534"/>
      <c r="BJW534"/>
      <c r="BJX534"/>
      <c r="BJY534"/>
      <c r="BJZ534"/>
      <c r="BKA534"/>
      <c r="BKB534"/>
      <c r="BKC534"/>
      <c r="BKD534"/>
      <c r="BKE534"/>
      <c r="BKF534"/>
      <c r="BKG534"/>
      <c r="BKH534"/>
      <c r="BKI534"/>
      <c r="BKJ534"/>
      <c r="BKK534"/>
      <c r="BKL534"/>
      <c r="BKM534"/>
      <c r="BKN534"/>
      <c r="BKO534"/>
      <c r="BKP534"/>
      <c r="BKQ534"/>
      <c r="BKR534"/>
      <c r="BKS534"/>
      <c r="BKT534"/>
      <c r="BKU534"/>
      <c r="BKV534"/>
      <c r="BKW534"/>
      <c r="BKX534"/>
      <c r="BKY534"/>
      <c r="BKZ534"/>
      <c r="BLA534"/>
      <c r="BLB534"/>
      <c r="BLC534"/>
      <c r="BLD534"/>
      <c r="BLE534"/>
      <c r="BLF534"/>
      <c r="BLG534"/>
      <c r="BLH534"/>
      <c r="BLI534"/>
      <c r="BLJ534"/>
      <c r="BLK534"/>
      <c r="BLL534"/>
      <c r="BLM534"/>
      <c r="BLN534"/>
      <c r="BLO534"/>
      <c r="BLP534"/>
      <c r="BLQ534"/>
      <c r="BLR534"/>
      <c r="BLS534"/>
      <c r="BLT534"/>
      <c r="BLU534"/>
      <c r="BLV534"/>
      <c r="BLW534"/>
      <c r="BLX534"/>
      <c r="BLY534"/>
      <c r="BLZ534"/>
      <c r="BMA534"/>
      <c r="BMB534"/>
      <c r="BMC534"/>
      <c r="BMD534"/>
      <c r="BME534"/>
      <c r="BMF534"/>
      <c r="BMG534"/>
      <c r="BMH534"/>
      <c r="BMI534"/>
      <c r="BMJ534"/>
      <c r="BMK534"/>
      <c r="BML534"/>
      <c r="BMM534"/>
      <c r="BMN534"/>
      <c r="BMO534"/>
    </row>
    <row r="535" spans="1:1705" s="1164" customFormat="1">
      <c r="A535" s="580" t="s">
        <v>1519</v>
      </c>
      <c r="B535" s="581" t="s">
        <v>1519</v>
      </c>
      <c r="C535" s="581"/>
      <c r="D535" s="582" t="s">
        <v>1185</v>
      </c>
      <c r="E535" s="583" t="s">
        <v>1186</v>
      </c>
      <c r="F535" s="584" t="s">
        <v>173</v>
      </c>
      <c r="G535" s="584"/>
      <c r="H535" s="584">
        <v>2</v>
      </c>
      <c r="I535" s="584"/>
      <c r="J535" s="585">
        <v>59.361443352000002</v>
      </c>
      <c r="K535" s="585">
        <v>24.7869822430001</v>
      </c>
      <c r="L535" s="586" t="s">
        <v>1520</v>
      </c>
      <c r="M535" s="587"/>
      <c r="N535" s="588" t="s">
        <v>1521</v>
      </c>
      <c r="O535" s="584" t="s">
        <v>1131</v>
      </c>
      <c r="P535" s="584"/>
      <c r="Q535" s="467">
        <v>533</v>
      </c>
      <c r="R535" s="467">
        <v>533</v>
      </c>
      <c r="S535"/>
      <c r="T535" s="461"/>
      <c r="U535" s="1155"/>
      <c r="V535" s="709"/>
      <c r="W535" s="461"/>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c r="CD535"/>
      <c r="CE535"/>
      <c r="CF535"/>
      <c r="CG535"/>
      <c r="CH535"/>
      <c r="CI535"/>
      <c r="CJ535"/>
      <c r="CK535"/>
      <c r="CL535"/>
      <c r="CM535"/>
      <c r="CN535"/>
      <c r="CO535"/>
      <c r="CP535"/>
      <c r="CQ535"/>
      <c r="CR535"/>
      <c r="CS535"/>
      <c r="CT535"/>
      <c r="CU535"/>
      <c r="CV535"/>
      <c r="CW535"/>
      <c r="CX535"/>
      <c r="CY535"/>
      <c r="CZ535"/>
      <c r="DA535"/>
      <c r="DB535"/>
      <c r="DC535"/>
      <c r="DD535"/>
      <c r="DE535"/>
      <c r="DF535"/>
      <c r="DG535"/>
      <c r="DH535"/>
      <c r="DI535"/>
      <c r="DJ535"/>
      <c r="DK535"/>
      <c r="DL535"/>
      <c r="DM535"/>
      <c r="DN535"/>
      <c r="DO535"/>
      <c r="DP535"/>
      <c r="DQ535"/>
      <c r="DR535"/>
      <c r="DS535"/>
      <c r="DT535"/>
      <c r="DU535"/>
      <c r="DV535"/>
      <c r="DW535"/>
      <c r="DX535"/>
      <c r="DY535"/>
      <c r="DZ535"/>
      <c r="EA535"/>
      <c r="EB535"/>
      <c r="EC535"/>
      <c r="ED535"/>
      <c r="EE535"/>
      <c r="EF535"/>
      <c r="EG535"/>
      <c r="EH535"/>
      <c r="EI535"/>
      <c r="EJ535"/>
      <c r="EK535"/>
      <c r="EL535"/>
      <c r="EM535"/>
      <c r="EN535"/>
      <c r="EO535"/>
      <c r="EP535"/>
      <c r="EQ535"/>
      <c r="ER535"/>
      <c r="ES535"/>
      <c r="ET535"/>
      <c r="EU535"/>
      <c r="EV535"/>
      <c r="EW535"/>
      <c r="EX535"/>
      <c r="EY535"/>
      <c r="EZ535"/>
      <c r="FA535"/>
      <c r="FB535"/>
      <c r="FC535"/>
      <c r="FD535"/>
      <c r="FE535"/>
      <c r="FF535"/>
      <c r="FG535"/>
      <c r="FH535"/>
      <c r="FI535"/>
      <c r="FJ535"/>
      <c r="FK535"/>
      <c r="FL535"/>
      <c r="FM535"/>
      <c r="FN535"/>
      <c r="FO535"/>
      <c r="FP535"/>
      <c r="FQ535"/>
      <c r="FR535"/>
      <c r="FS535"/>
      <c r="FT535"/>
      <c r="FU535"/>
      <c r="FV535"/>
      <c r="FW535"/>
      <c r="FX535"/>
      <c r="FY535"/>
      <c r="FZ535"/>
      <c r="GA535"/>
      <c r="GB535"/>
      <c r="GC535"/>
      <c r="GD535"/>
      <c r="GE535"/>
      <c r="GF535"/>
      <c r="GG535"/>
      <c r="GH535"/>
      <c r="GI535"/>
      <c r="GJ535"/>
      <c r="GK535"/>
      <c r="GL535"/>
      <c r="GM535"/>
      <c r="GN535"/>
      <c r="GO535"/>
      <c r="GP535"/>
      <c r="GQ535"/>
      <c r="GR535"/>
      <c r="GS535"/>
      <c r="GT535"/>
      <c r="GU535"/>
      <c r="GV535"/>
      <c r="GW535"/>
      <c r="GX535"/>
      <c r="GY535"/>
      <c r="GZ535"/>
      <c r="HA535"/>
      <c r="HB535"/>
      <c r="HC535"/>
      <c r="HD535"/>
      <c r="HE535"/>
      <c r="HF535"/>
      <c r="HG535"/>
      <c r="HH535"/>
      <c r="HI535"/>
      <c r="HJ535"/>
      <c r="HK535"/>
      <c r="HL535"/>
      <c r="HM535"/>
      <c r="HN535"/>
      <c r="HO535"/>
      <c r="HP535"/>
      <c r="HQ535"/>
      <c r="HR535"/>
      <c r="HS535"/>
      <c r="HT535"/>
      <c r="HU535"/>
      <c r="HV535"/>
      <c r="HW535"/>
      <c r="HX535"/>
      <c r="HY535"/>
      <c r="HZ535"/>
      <c r="IA535"/>
      <c r="IB535"/>
      <c r="IC535"/>
      <c r="ID535"/>
      <c r="IE535"/>
      <c r="IF535"/>
      <c r="IG535"/>
      <c r="IH535"/>
      <c r="II535"/>
      <c r="IJ535"/>
      <c r="IK535"/>
      <c r="IL535"/>
      <c r="IM535"/>
      <c r="IN535"/>
      <c r="IO535"/>
      <c r="IP535"/>
      <c r="IQ535"/>
      <c r="IR535"/>
      <c r="IS535"/>
      <c r="IT535"/>
      <c r="IU535"/>
      <c r="IV535"/>
      <c r="IW535"/>
      <c r="IX535"/>
      <c r="IY535"/>
      <c r="IZ535"/>
      <c r="JA535"/>
      <c r="JB535"/>
      <c r="JC535"/>
      <c r="JD535"/>
      <c r="JE535"/>
      <c r="JF535"/>
      <c r="JG535"/>
      <c r="JH535"/>
      <c r="JI535"/>
      <c r="JJ535"/>
      <c r="JK535"/>
      <c r="JL535"/>
      <c r="JM535"/>
      <c r="JN535"/>
      <c r="JO535"/>
      <c r="JP535"/>
      <c r="JQ535"/>
      <c r="JR535"/>
      <c r="JS535"/>
      <c r="JT535"/>
      <c r="JU535"/>
      <c r="JV535"/>
      <c r="JW535"/>
      <c r="JX535"/>
      <c r="JY535"/>
      <c r="JZ535"/>
      <c r="KA535"/>
      <c r="KB535"/>
      <c r="KC535"/>
      <c r="KD535"/>
      <c r="KE535"/>
      <c r="KF535"/>
      <c r="KG535"/>
      <c r="KH535"/>
      <c r="KI535"/>
      <c r="KJ535"/>
      <c r="KK535"/>
      <c r="KL535"/>
      <c r="KM535"/>
      <c r="KN535"/>
      <c r="KO535"/>
      <c r="KP535"/>
      <c r="KQ535"/>
      <c r="KR535"/>
      <c r="KS535"/>
      <c r="KT535"/>
      <c r="KU535"/>
      <c r="KV535"/>
      <c r="KW535"/>
      <c r="KX535"/>
      <c r="KY535"/>
      <c r="KZ535"/>
      <c r="LA535"/>
      <c r="LB535"/>
      <c r="LC535"/>
      <c r="LD535"/>
      <c r="LE535"/>
      <c r="LF535"/>
      <c r="LG535"/>
      <c r="LH535"/>
      <c r="LI535"/>
      <c r="LJ535"/>
      <c r="LK535"/>
      <c r="LL535"/>
      <c r="LM535"/>
      <c r="LN535"/>
      <c r="LO535"/>
      <c r="LP535"/>
      <c r="LQ535"/>
      <c r="LR535"/>
      <c r="LS535"/>
      <c r="LT535"/>
      <c r="LU535"/>
      <c r="LV535"/>
      <c r="LW535"/>
      <c r="LX535"/>
      <c r="LY535"/>
      <c r="LZ535"/>
      <c r="MA535"/>
      <c r="MB535"/>
      <c r="MC535"/>
      <c r="MD535"/>
      <c r="ME535"/>
      <c r="MF535"/>
      <c r="MG535"/>
      <c r="MH535"/>
      <c r="MI535"/>
      <c r="MJ535"/>
      <c r="MK535"/>
      <c r="ML535"/>
      <c r="MM535"/>
      <c r="MN535"/>
      <c r="MO535"/>
      <c r="MP535"/>
      <c r="MQ535"/>
      <c r="MR535"/>
      <c r="MS535"/>
      <c r="MT535"/>
      <c r="MU535"/>
      <c r="MV535"/>
      <c r="MW535"/>
      <c r="MX535"/>
      <c r="MY535"/>
      <c r="MZ535"/>
      <c r="NA535"/>
      <c r="NB535"/>
      <c r="NC535"/>
      <c r="ND535"/>
      <c r="NE535"/>
      <c r="NF535"/>
      <c r="NG535"/>
      <c r="NH535"/>
      <c r="NI535"/>
      <c r="NJ535"/>
      <c r="NK535"/>
      <c r="NL535"/>
      <c r="NM535"/>
      <c r="NN535"/>
      <c r="NO535"/>
      <c r="NP535"/>
      <c r="NQ535"/>
      <c r="NR535"/>
      <c r="NS535"/>
      <c r="NT535"/>
      <c r="NU535"/>
      <c r="NV535"/>
      <c r="NW535"/>
      <c r="NX535"/>
      <c r="NY535"/>
      <c r="NZ535"/>
      <c r="OA535"/>
      <c r="OB535"/>
      <c r="OC535"/>
      <c r="OD535"/>
      <c r="OE535"/>
      <c r="OF535"/>
      <c r="OG535"/>
      <c r="OH535"/>
      <c r="OI535"/>
      <c r="OJ535"/>
      <c r="OK535"/>
      <c r="OL535"/>
      <c r="OM535"/>
      <c r="ON535"/>
      <c r="OO535"/>
      <c r="OP535"/>
      <c r="OQ535"/>
      <c r="OR535"/>
      <c r="OS535"/>
      <c r="OT535"/>
      <c r="OU535"/>
      <c r="OV535"/>
      <c r="OW535"/>
      <c r="OX535"/>
      <c r="OY535"/>
      <c r="OZ535"/>
      <c r="PA535"/>
      <c r="PB535"/>
      <c r="PC535"/>
      <c r="PD535"/>
      <c r="PE535"/>
      <c r="PF535"/>
      <c r="PG535"/>
      <c r="PH535"/>
      <c r="PI535"/>
      <c r="PJ535"/>
      <c r="PK535"/>
      <c r="PL535"/>
      <c r="PM535"/>
      <c r="PN535"/>
      <c r="PO535"/>
      <c r="PP535"/>
      <c r="PQ535"/>
      <c r="PR535"/>
      <c r="PS535"/>
      <c r="PT535"/>
      <c r="PU535"/>
      <c r="PV535"/>
      <c r="PW535"/>
      <c r="PX535"/>
      <c r="PY535"/>
      <c r="PZ535"/>
      <c r="QA535"/>
      <c r="QB535"/>
      <c r="QC535"/>
      <c r="QD535"/>
      <c r="QE535"/>
      <c r="QF535"/>
      <c r="QG535"/>
      <c r="QH535"/>
      <c r="QI535"/>
      <c r="QJ535"/>
      <c r="QK535"/>
      <c r="QL535"/>
      <c r="QM535"/>
      <c r="QN535"/>
      <c r="QO535"/>
      <c r="QP535"/>
      <c r="QQ535"/>
      <c r="QR535"/>
      <c r="QS535"/>
      <c r="QT535"/>
      <c r="QU535"/>
      <c r="QV535"/>
      <c r="QW535"/>
      <c r="QX535"/>
      <c r="QY535"/>
      <c r="QZ535"/>
      <c r="RA535"/>
      <c r="RB535"/>
      <c r="RC535"/>
      <c r="RD535"/>
      <c r="RE535"/>
      <c r="RF535"/>
      <c r="RG535"/>
      <c r="RH535"/>
      <c r="RI535"/>
      <c r="RJ535"/>
      <c r="RK535"/>
      <c r="RL535"/>
      <c r="RM535"/>
      <c r="RN535"/>
      <c r="RO535"/>
      <c r="RP535"/>
      <c r="RQ535"/>
      <c r="RR535"/>
      <c r="RS535"/>
      <c r="RT535"/>
      <c r="RU535"/>
      <c r="RV535"/>
      <c r="RW535"/>
      <c r="RX535"/>
      <c r="RY535"/>
      <c r="RZ535"/>
      <c r="SA535"/>
      <c r="SB535"/>
      <c r="SC535"/>
      <c r="SD535"/>
      <c r="SE535"/>
      <c r="SF535"/>
      <c r="SG535"/>
      <c r="SH535"/>
      <c r="SI535"/>
      <c r="SJ535"/>
      <c r="SK535"/>
      <c r="SL535"/>
      <c r="SM535"/>
      <c r="SN535"/>
      <c r="SO535"/>
      <c r="SP535"/>
      <c r="SQ535"/>
      <c r="SR535"/>
      <c r="SS535"/>
      <c r="ST535"/>
      <c r="SU535"/>
      <c r="SV535"/>
      <c r="SW535"/>
      <c r="SX535"/>
      <c r="SY535"/>
      <c r="SZ535"/>
      <c r="TA535"/>
      <c r="TB535"/>
      <c r="TC535"/>
      <c r="TD535"/>
      <c r="TE535"/>
      <c r="TF535"/>
      <c r="TG535"/>
      <c r="TH535"/>
      <c r="TI535"/>
      <c r="TJ535"/>
      <c r="TK535"/>
      <c r="TL535"/>
      <c r="TM535"/>
      <c r="TN535"/>
      <c r="TO535"/>
      <c r="TP535"/>
      <c r="TQ535"/>
      <c r="TR535"/>
      <c r="TS535"/>
      <c r="TT535"/>
      <c r="TU535"/>
      <c r="TV535"/>
      <c r="TW535"/>
      <c r="TX535"/>
      <c r="TY535"/>
      <c r="TZ535"/>
      <c r="UA535"/>
      <c r="UB535"/>
      <c r="UC535"/>
      <c r="UD535"/>
      <c r="UE535"/>
      <c r="UF535"/>
      <c r="UG535"/>
      <c r="UH535"/>
      <c r="UI535"/>
      <c r="UJ535"/>
      <c r="UK535"/>
      <c r="UL535"/>
      <c r="UM535"/>
      <c r="UN535"/>
      <c r="UO535"/>
      <c r="UP535"/>
      <c r="UQ535"/>
      <c r="UR535"/>
      <c r="US535"/>
      <c r="UT535"/>
      <c r="UU535"/>
      <c r="UV535"/>
      <c r="UW535"/>
      <c r="UX535"/>
      <c r="UY535"/>
      <c r="UZ535"/>
      <c r="VA535"/>
      <c r="VB535"/>
      <c r="VC535"/>
      <c r="VD535"/>
      <c r="VE535"/>
      <c r="VF535"/>
      <c r="VG535"/>
      <c r="VH535"/>
      <c r="VI535"/>
      <c r="VJ535"/>
      <c r="VK535"/>
      <c r="VL535"/>
      <c r="VM535"/>
      <c r="VN535"/>
      <c r="VO535"/>
      <c r="VP535"/>
      <c r="VQ535"/>
      <c r="VR535"/>
      <c r="VS535"/>
      <c r="VT535"/>
      <c r="VU535"/>
      <c r="VV535"/>
      <c r="VW535"/>
      <c r="VX535"/>
      <c r="VY535"/>
      <c r="VZ535"/>
      <c r="WA535"/>
      <c r="WB535"/>
      <c r="WC535"/>
      <c r="WD535"/>
      <c r="WE535"/>
      <c r="WF535"/>
      <c r="WG535"/>
      <c r="WH535"/>
      <c r="WI535"/>
      <c r="WJ535"/>
      <c r="WK535"/>
      <c r="WL535"/>
      <c r="WM535"/>
      <c r="WN535"/>
      <c r="WO535"/>
      <c r="WP535"/>
      <c r="WQ535"/>
      <c r="WR535"/>
      <c r="WS535"/>
      <c r="WT535"/>
      <c r="WU535"/>
      <c r="WV535"/>
      <c r="WW535"/>
      <c r="WX535"/>
      <c r="WY535"/>
      <c r="WZ535"/>
      <c r="XA535"/>
      <c r="XB535"/>
      <c r="XC535"/>
      <c r="XD535"/>
      <c r="XE535"/>
      <c r="XF535"/>
      <c r="XG535"/>
      <c r="XH535"/>
      <c r="XI535"/>
      <c r="XJ535"/>
      <c r="XK535"/>
      <c r="XL535"/>
      <c r="XM535"/>
      <c r="XN535"/>
      <c r="XO535"/>
      <c r="XP535"/>
      <c r="XQ535"/>
      <c r="XR535"/>
      <c r="XS535"/>
      <c r="XT535"/>
      <c r="XU535"/>
      <c r="XV535"/>
      <c r="XW535"/>
      <c r="XX535"/>
      <c r="XY535"/>
      <c r="XZ535"/>
      <c r="YA535"/>
      <c r="YB535"/>
      <c r="YC535"/>
      <c r="YD535"/>
      <c r="YE535"/>
      <c r="YF535"/>
      <c r="YG535"/>
      <c r="YH535"/>
      <c r="YI535"/>
      <c r="YJ535"/>
      <c r="YK535"/>
      <c r="YL535"/>
      <c r="YM535"/>
      <c r="YN535"/>
      <c r="YO535"/>
      <c r="YP535"/>
      <c r="YQ535"/>
      <c r="YR535"/>
      <c r="YS535"/>
      <c r="YT535"/>
      <c r="YU535"/>
      <c r="YV535"/>
      <c r="YW535"/>
      <c r="YX535"/>
      <c r="YY535"/>
      <c r="YZ535"/>
      <c r="ZA535"/>
      <c r="ZB535"/>
      <c r="ZC535"/>
      <c r="ZD535"/>
      <c r="ZE535"/>
      <c r="ZF535"/>
      <c r="ZG535"/>
      <c r="ZH535"/>
      <c r="ZI535"/>
      <c r="ZJ535"/>
      <c r="ZK535"/>
      <c r="ZL535"/>
      <c r="ZM535"/>
      <c r="ZN535"/>
      <c r="ZO535"/>
      <c r="ZP535"/>
      <c r="ZQ535"/>
      <c r="ZR535"/>
      <c r="ZS535"/>
      <c r="ZT535"/>
      <c r="ZU535"/>
      <c r="ZV535"/>
      <c r="ZW535"/>
      <c r="ZX535"/>
      <c r="ZY535"/>
      <c r="ZZ535"/>
      <c r="AAA535"/>
      <c r="AAB535"/>
      <c r="AAC535"/>
      <c r="AAD535"/>
      <c r="AAE535"/>
      <c r="AAF535"/>
      <c r="AAG535"/>
      <c r="AAH535"/>
      <c r="AAI535"/>
      <c r="AAJ535"/>
      <c r="AAK535"/>
      <c r="AAL535"/>
      <c r="AAM535"/>
      <c r="AAN535"/>
      <c r="AAO535"/>
      <c r="AAP535"/>
      <c r="AAQ535"/>
      <c r="AAR535"/>
      <c r="AAS535"/>
      <c r="AAT535"/>
      <c r="AAU535"/>
      <c r="AAV535"/>
      <c r="AAW535"/>
      <c r="AAX535"/>
      <c r="AAY535"/>
      <c r="AAZ535"/>
      <c r="ABA535"/>
      <c r="ABB535"/>
      <c r="ABC535"/>
      <c r="ABD535"/>
      <c r="ABE535"/>
      <c r="ABF535"/>
      <c r="ABG535"/>
      <c r="ABH535"/>
      <c r="ABI535"/>
      <c r="ABJ535"/>
      <c r="ABK535"/>
      <c r="ABL535"/>
      <c r="ABM535"/>
      <c r="ABN535"/>
      <c r="ABO535"/>
      <c r="ABP535"/>
      <c r="ABQ535"/>
      <c r="ABR535"/>
      <c r="ABS535"/>
      <c r="ABT535"/>
      <c r="ABU535"/>
      <c r="ABV535"/>
      <c r="ABW535"/>
      <c r="ABX535"/>
      <c r="ABY535"/>
      <c r="ABZ535"/>
      <c r="ACA535"/>
      <c r="ACB535"/>
      <c r="ACC535"/>
      <c r="ACD535"/>
      <c r="ACE535"/>
      <c r="ACF535"/>
      <c r="ACG535"/>
      <c r="ACH535"/>
      <c r="ACI535"/>
      <c r="ACJ535"/>
      <c r="ACK535"/>
      <c r="ACL535"/>
      <c r="ACM535"/>
      <c r="ACN535"/>
      <c r="ACO535"/>
      <c r="ACP535"/>
      <c r="ACQ535"/>
      <c r="ACR535"/>
      <c r="ACS535"/>
      <c r="ACT535"/>
      <c r="ACU535"/>
      <c r="ACV535"/>
      <c r="ACW535"/>
      <c r="ACX535"/>
      <c r="ACY535"/>
      <c r="ACZ535"/>
      <c r="ADA535"/>
      <c r="ADB535"/>
      <c r="ADC535"/>
      <c r="ADD535"/>
      <c r="ADE535"/>
      <c r="ADF535"/>
      <c r="ADG535"/>
      <c r="ADH535"/>
      <c r="ADI535"/>
      <c r="ADJ535"/>
      <c r="ADK535"/>
      <c r="ADL535"/>
      <c r="ADM535"/>
      <c r="ADN535"/>
      <c r="ADO535"/>
      <c r="ADP535"/>
      <c r="ADQ535"/>
      <c r="ADR535"/>
      <c r="ADS535"/>
      <c r="ADT535"/>
      <c r="ADU535"/>
      <c r="ADV535"/>
      <c r="ADW535"/>
      <c r="ADX535"/>
      <c r="ADY535"/>
      <c r="ADZ535"/>
      <c r="AEA535"/>
      <c r="AEB535"/>
      <c r="AEC535"/>
      <c r="AED535"/>
      <c r="AEE535"/>
      <c r="AEF535"/>
      <c r="AEG535"/>
      <c r="AEH535"/>
      <c r="AEI535"/>
      <c r="AEJ535"/>
      <c r="AEK535"/>
      <c r="AEL535"/>
      <c r="AEM535"/>
      <c r="AEN535"/>
      <c r="AEO535"/>
      <c r="AEP535"/>
      <c r="AEQ535"/>
      <c r="AER535"/>
      <c r="AES535"/>
      <c r="AET535"/>
      <c r="AEU535"/>
      <c r="AEV535"/>
      <c r="AEW535"/>
      <c r="AEX535"/>
      <c r="AEY535"/>
      <c r="AEZ535"/>
      <c r="AFA535"/>
      <c r="AFB535"/>
      <c r="AFC535"/>
      <c r="AFD535"/>
      <c r="AFE535"/>
      <c r="AFF535"/>
      <c r="AFG535"/>
      <c r="AFH535"/>
      <c r="AFI535"/>
      <c r="AFJ535"/>
      <c r="AFK535"/>
      <c r="AFL535"/>
      <c r="AFM535"/>
      <c r="AFN535"/>
      <c r="AFO535"/>
      <c r="AFP535"/>
      <c r="AFQ535"/>
      <c r="AFR535"/>
      <c r="AFS535"/>
      <c r="AFT535"/>
      <c r="AFU535"/>
      <c r="AFV535"/>
      <c r="AFW535"/>
      <c r="AFX535"/>
      <c r="AFY535"/>
      <c r="AFZ535"/>
      <c r="AGA535"/>
      <c r="AGB535"/>
      <c r="AGC535"/>
      <c r="AGD535"/>
      <c r="AGE535"/>
      <c r="AGF535"/>
      <c r="AGG535"/>
      <c r="AGH535"/>
      <c r="AGI535"/>
      <c r="AGJ535"/>
      <c r="AGK535"/>
      <c r="AGL535"/>
      <c r="AGM535"/>
      <c r="AGN535"/>
      <c r="AGO535"/>
      <c r="AGP535"/>
      <c r="AGQ535"/>
      <c r="AGR535"/>
      <c r="AGS535"/>
      <c r="AGT535"/>
      <c r="AGU535"/>
      <c r="AGV535"/>
      <c r="AGW535"/>
      <c r="AGX535"/>
      <c r="AGY535"/>
      <c r="AGZ535"/>
      <c r="AHA535"/>
      <c r="AHB535"/>
      <c r="AHC535"/>
      <c r="AHD535"/>
      <c r="AHE535"/>
      <c r="AHF535"/>
      <c r="AHG535"/>
      <c r="AHH535"/>
      <c r="AHI535"/>
      <c r="AHJ535"/>
      <c r="AHK535"/>
      <c r="AHL535"/>
      <c r="AHM535"/>
      <c r="AHN535"/>
      <c r="AHO535"/>
      <c r="AHP535"/>
      <c r="AHQ535"/>
      <c r="AHR535"/>
      <c r="AHS535"/>
      <c r="AHT535"/>
      <c r="AHU535"/>
      <c r="AHV535"/>
      <c r="AHW535"/>
      <c r="AHX535"/>
      <c r="AHY535"/>
      <c r="AHZ535"/>
      <c r="AIA535"/>
      <c r="AIB535"/>
      <c r="AIC535"/>
      <c r="AID535"/>
      <c r="AIE535"/>
      <c r="AIF535"/>
      <c r="AIG535"/>
      <c r="AIH535"/>
      <c r="AII535"/>
      <c r="AIJ535"/>
      <c r="AIK535"/>
      <c r="AIL535"/>
      <c r="AIM535"/>
      <c r="AIN535"/>
      <c r="AIO535"/>
      <c r="AIP535"/>
      <c r="AIQ535"/>
      <c r="AIR535"/>
      <c r="AIS535"/>
      <c r="AIT535"/>
      <c r="AIU535"/>
      <c r="AIV535"/>
      <c r="AIW535"/>
      <c r="AIX535"/>
      <c r="AIY535"/>
      <c r="AIZ535"/>
      <c r="AJA535"/>
      <c r="AJB535"/>
      <c r="AJC535"/>
      <c r="AJD535"/>
      <c r="AJE535"/>
      <c r="AJF535"/>
      <c r="AJG535"/>
      <c r="AJH535"/>
      <c r="AJI535"/>
      <c r="AJJ535"/>
      <c r="AJK535"/>
      <c r="AJL535"/>
      <c r="AJM535"/>
      <c r="AJN535"/>
      <c r="AJO535"/>
      <c r="AJP535"/>
      <c r="AJQ535"/>
      <c r="AJR535"/>
      <c r="AJS535"/>
      <c r="AJT535"/>
      <c r="AJU535"/>
      <c r="AJV535"/>
      <c r="AJW535"/>
      <c r="AJX535"/>
      <c r="AJY535"/>
      <c r="AJZ535"/>
      <c r="AKA535"/>
      <c r="AKB535"/>
      <c r="AKC535"/>
      <c r="AKD535"/>
      <c r="AKE535"/>
      <c r="AKF535"/>
      <c r="AKG535"/>
      <c r="AKH535"/>
      <c r="AKI535"/>
      <c r="AKJ535"/>
      <c r="AKK535"/>
      <c r="AKL535"/>
      <c r="AKM535"/>
      <c r="AKN535"/>
      <c r="AKO535"/>
      <c r="AKP535"/>
      <c r="AKQ535"/>
      <c r="AKR535"/>
      <c r="AKS535"/>
      <c r="AKT535"/>
      <c r="AKU535"/>
      <c r="AKV535"/>
      <c r="AKW535"/>
      <c r="AKX535"/>
      <c r="AKY535"/>
      <c r="AKZ535"/>
      <c r="ALA535"/>
      <c r="ALB535"/>
      <c r="ALC535"/>
      <c r="ALD535"/>
      <c r="ALE535"/>
      <c r="ALF535"/>
      <c r="ALG535"/>
      <c r="ALH535"/>
      <c r="ALI535"/>
      <c r="ALJ535"/>
      <c r="ALK535"/>
      <c r="ALL535"/>
      <c r="ALM535"/>
      <c r="ALN535"/>
      <c r="ALO535"/>
      <c r="ALP535"/>
      <c r="ALQ535"/>
      <c r="ALR535"/>
      <c r="ALS535"/>
      <c r="ALT535"/>
      <c r="ALU535"/>
      <c r="ALV535"/>
      <c r="ALW535"/>
      <c r="ALX535"/>
      <c r="ALY535"/>
      <c r="ALZ535"/>
      <c r="AMA535"/>
      <c r="AMB535"/>
      <c r="AMC535"/>
      <c r="AMD535"/>
      <c r="AME535"/>
      <c r="AMF535"/>
      <c r="AMG535"/>
      <c r="AMH535"/>
      <c r="AMI535"/>
      <c r="AMJ535"/>
      <c r="AMK535"/>
      <c r="AML535"/>
      <c r="AMM535"/>
      <c r="AMN535"/>
      <c r="AMO535"/>
      <c r="AMP535"/>
      <c r="AMQ535"/>
      <c r="AMR535"/>
      <c r="AMS535"/>
      <c r="AMT535"/>
      <c r="AMU535"/>
      <c r="AMV535"/>
      <c r="AMW535"/>
      <c r="AMX535"/>
      <c r="AMY535"/>
      <c r="AMZ535"/>
      <c r="ANA535"/>
      <c r="ANB535"/>
      <c r="ANC535"/>
      <c r="AND535"/>
      <c r="ANE535"/>
      <c r="ANF535"/>
      <c r="ANG535"/>
      <c r="ANH535"/>
      <c r="ANI535"/>
      <c r="ANJ535"/>
      <c r="ANK535"/>
      <c r="ANL535"/>
      <c r="ANM535"/>
      <c r="ANN535"/>
      <c r="ANO535"/>
      <c r="ANP535"/>
      <c r="ANQ535"/>
      <c r="ANR535"/>
      <c r="ANS535"/>
      <c r="ANT535"/>
      <c r="ANU535"/>
      <c r="ANV535"/>
      <c r="ANW535"/>
      <c r="ANX535"/>
      <c r="ANY535"/>
      <c r="ANZ535"/>
      <c r="AOA535"/>
      <c r="AOB535"/>
      <c r="AOC535"/>
      <c r="AOD535"/>
      <c r="AOE535"/>
      <c r="AOF535"/>
      <c r="AOG535"/>
      <c r="AOH535"/>
      <c r="AOI535"/>
      <c r="AOJ535"/>
      <c r="AOK535"/>
      <c r="AOL535"/>
      <c r="AOM535"/>
      <c r="AON535"/>
      <c r="AOO535"/>
      <c r="AOP535"/>
      <c r="AOQ535"/>
      <c r="AOR535"/>
      <c r="AOS535"/>
      <c r="AOT535"/>
      <c r="AOU535"/>
      <c r="AOV535"/>
      <c r="AOW535"/>
      <c r="AOX535"/>
      <c r="AOY535"/>
      <c r="AOZ535"/>
      <c r="APA535"/>
      <c r="APB535"/>
      <c r="APC535"/>
      <c r="APD535"/>
      <c r="APE535"/>
      <c r="APF535"/>
      <c r="APG535"/>
      <c r="APH535"/>
      <c r="API535"/>
      <c r="APJ535"/>
      <c r="APK535"/>
      <c r="APL535"/>
      <c r="APM535"/>
      <c r="APN535"/>
      <c r="APO535"/>
      <c r="APP535"/>
      <c r="APQ535"/>
      <c r="APR535"/>
      <c r="APS535"/>
      <c r="APT535"/>
      <c r="APU535"/>
      <c r="APV535"/>
      <c r="APW535"/>
      <c r="APX535"/>
      <c r="APY535"/>
      <c r="APZ535"/>
      <c r="AQA535"/>
      <c r="AQB535"/>
      <c r="AQC535"/>
      <c r="AQD535"/>
      <c r="AQE535"/>
      <c r="AQF535"/>
      <c r="AQG535"/>
      <c r="AQH535"/>
      <c r="AQI535"/>
      <c r="AQJ535"/>
      <c r="AQK535"/>
      <c r="AQL535"/>
      <c r="AQM535"/>
      <c r="AQN535"/>
      <c r="AQO535"/>
      <c r="AQP535"/>
      <c r="AQQ535"/>
      <c r="AQR535"/>
      <c r="AQS535"/>
      <c r="AQT535"/>
      <c r="AQU535"/>
      <c r="AQV535"/>
      <c r="AQW535"/>
      <c r="AQX535"/>
      <c r="AQY535"/>
      <c r="AQZ535"/>
      <c r="ARA535"/>
      <c r="ARB535"/>
      <c r="ARC535"/>
      <c r="ARD535"/>
      <c r="ARE535"/>
      <c r="ARF535"/>
      <c r="ARG535"/>
      <c r="ARH535"/>
      <c r="ARI535"/>
      <c r="ARJ535"/>
      <c r="ARK535"/>
      <c r="ARL535"/>
      <c r="ARM535"/>
      <c r="ARN535"/>
      <c r="ARO535"/>
      <c r="ARP535"/>
      <c r="ARQ535"/>
      <c r="ARR535"/>
      <c r="ARS535"/>
      <c r="ART535"/>
      <c r="ARU535"/>
      <c r="ARV535"/>
      <c r="ARW535"/>
      <c r="ARX535"/>
      <c r="ARY535"/>
      <c r="ARZ535"/>
      <c r="ASA535"/>
      <c r="ASB535"/>
      <c r="ASC535"/>
      <c r="ASD535"/>
      <c r="ASE535"/>
      <c r="ASF535"/>
      <c r="ASG535"/>
      <c r="ASH535"/>
      <c r="ASI535"/>
      <c r="ASJ535"/>
      <c r="ASK535"/>
      <c r="ASL535"/>
      <c r="ASM535"/>
      <c r="ASN535"/>
      <c r="ASO535"/>
      <c r="ASP535"/>
      <c r="ASQ535"/>
      <c r="ASR535"/>
      <c r="ASS535"/>
      <c r="AST535"/>
      <c r="ASU535"/>
      <c r="ASV535"/>
      <c r="ASW535"/>
      <c r="ASX535"/>
      <c r="ASY535"/>
      <c r="ASZ535"/>
      <c r="ATA535"/>
      <c r="ATB535"/>
      <c r="ATC535"/>
      <c r="ATD535"/>
      <c r="ATE535"/>
      <c r="ATF535"/>
      <c r="ATG535"/>
      <c r="ATH535"/>
      <c r="ATI535"/>
      <c r="ATJ535"/>
      <c r="ATK535"/>
      <c r="ATL535"/>
      <c r="ATM535"/>
      <c r="ATN535"/>
      <c r="ATO535"/>
      <c r="ATP535"/>
      <c r="ATQ535"/>
      <c r="ATR535"/>
      <c r="ATS535"/>
      <c r="ATT535"/>
      <c r="ATU535"/>
      <c r="ATV535"/>
      <c r="ATW535"/>
      <c r="ATX535"/>
      <c r="ATY535"/>
      <c r="ATZ535"/>
      <c r="AUA535"/>
      <c r="AUB535"/>
      <c r="AUC535"/>
      <c r="AUD535"/>
      <c r="AUE535"/>
      <c r="AUF535"/>
      <c r="AUG535"/>
      <c r="AUH535"/>
      <c r="AUI535"/>
      <c r="AUJ535"/>
      <c r="AUK535"/>
      <c r="AUL535"/>
      <c r="AUM535"/>
      <c r="AUN535"/>
      <c r="AUO535"/>
      <c r="AUP535"/>
      <c r="AUQ535"/>
      <c r="AUR535"/>
      <c r="AUS535"/>
      <c r="AUT535"/>
      <c r="AUU535"/>
      <c r="AUV535"/>
      <c r="AUW535"/>
      <c r="AUX535"/>
      <c r="AUY535"/>
      <c r="AUZ535"/>
      <c r="AVA535"/>
      <c r="AVB535"/>
      <c r="AVC535"/>
      <c r="AVD535"/>
      <c r="AVE535"/>
      <c r="AVF535"/>
      <c r="AVG535"/>
      <c r="AVH535"/>
      <c r="AVI535"/>
      <c r="AVJ535"/>
      <c r="AVK535"/>
      <c r="AVL535"/>
      <c r="AVM535"/>
      <c r="AVN535"/>
      <c r="AVO535"/>
      <c r="AVP535"/>
      <c r="AVQ535"/>
      <c r="AVR535"/>
      <c r="AVS535"/>
      <c r="AVT535"/>
      <c r="AVU535"/>
      <c r="AVV535"/>
      <c r="AVW535"/>
      <c r="AVX535"/>
      <c r="AVY535"/>
      <c r="AVZ535"/>
      <c r="AWA535"/>
      <c r="AWB535"/>
      <c r="AWC535"/>
      <c r="AWD535"/>
      <c r="AWE535"/>
      <c r="AWF535"/>
      <c r="AWG535"/>
      <c r="AWH535"/>
      <c r="AWI535"/>
      <c r="AWJ535"/>
      <c r="AWK535"/>
      <c r="AWL535"/>
      <c r="AWM535"/>
      <c r="AWN535"/>
      <c r="AWO535"/>
      <c r="AWP535"/>
      <c r="AWQ535"/>
      <c r="AWR535"/>
      <c r="AWS535"/>
      <c r="AWT535"/>
      <c r="AWU535"/>
      <c r="AWV535"/>
      <c r="AWW535"/>
      <c r="AWX535"/>
      <c r="AWY535"/>
      <c r="AWZ535"/>
      <c r="AXA535"/>
      <c r="AXB535"/>
      <c r="AXC535"/>
      <c r="AXD535"/>
      <c r="AXE535"/>
      <c r="AXF535"/>
      <c r="AXG535"/>
      <c r="AXH535"/>
      <c r="AXI535"/>
      <c r="AXJ535"/>
      <c r="AXK535"/>
      <c r="AXL535"/>
      <c r="AXM535"/>
      <c r="AXN535"/>
      <c r="AXO535"/>
      <c r="AXP535"/>
      <c r="AXQ535"/>
      <c r="AXR535"/>
      <c r="AXS535"/>
      <c r="AXT535"/>
      <c r="AXU535"/>
      <c r="AXV535"/>
      <c r="AXW535"/>
      <c r="AXX535"/>
      <c r="AXY535"/>
      <c r="AXZ535"/>
      <c r="AYA535"/>
      <c r="AYB535"/>
      <c r="AYC535"/>
      <c r="AYD535"/>
      <c r="AYE535"/>
      <c r="AYF535"/>
      <c r="AYG535"/>
      <c r="AYH535"/>
      <c r="AYI535"/>
      <c r="AYJ535"/>
      <c r="AYK535"/>
      <c r="AYL535"/>
      <c r="AYM535"/>
      <c r="AYN535"/>
      <c r="AYO535"/>
      <c r="AYP535"/>
      <c r="AYQ535"/>
      <c r="AYR535"/>
      <c r="AYS535"/>
      <c r="AYT535"/>
      <c r="AYU535"/>
      <c r="AYV535"/>
      <c r="AYW535"/>
      <c r="AYX535"/>
      <c r="AYY535"/>
      <c r="AYZ535"/>
      <c r="AZA535"/>
      <c r="AZB535"/>
      <c r="AZC535"/>
      <c r="AZD535"/>
      <c r="AZE535"/>
      <c r="AZF535"/>
      <c r="AZG535"/>
      <c r="AZH535"/>
      <c r="AZI535"/>
      <c r="AZJ535"/>
      <c r="AZK535"/>
      <c r="AZL535"/>
      <c r="AZM535"/>
      <c r="AZN535"/>
      <c r="AZO535"/>
      <c r="AZP535"/>
      <c r="AZQ535"/>
      <c r="AZR535"/>
      <c r="AZS535"/>
      <c r="AZT535"/>
      <c r="AZU535"/>
      <c r="AZV535"/>
      <c r="AZW535"/>
      <c r="AZX535"/>
      <c r="AZY535"/>
      <c r="AZZ535"/>
      <c r="BAA535"/>
      <c r="BAB535"/>
      <c r="BAC535"/>
      <c r="BAD535"/>
      <c r="BAE535"/>
      <c r="BAF535"/>
      <c r="BAG535"/>
      <c r="BAH535"/>
      <c r="BAI535"/>
      <c r="BAJ535"/>
      <c r="BAK535"/>
      <c r="BAL535"/>
      <c r="BAM535"/>
      <c r="BAN535"/>
      <c r="BAO535"/>
      <c r="BAP535"/>
      <c r="BAQ535"/>
      <c r="BAR535"/>
      <c r="BAS535"/>
      <c r="BAT535"/>
      <c r="BAU535"/>
      <c r="BAV535"/>
      <c r="BAW535"/>
      <c r="BAX535"/>
      <c r="BAY535"/>
      <c r="BAZ535"/>
      <c r="BBA535"/>
      <c r="BBB535"/>
      <c r="BBC535"/>
      <c r="BBD535"/>
      <c r="BBE535"/>
      <c r="BBF535"/>
      <c r="BBG535"/>
      <c r="BBH535"/>
      <c r="BBI535"/>
      <c r="BBJ535"/>
      <c r="BBK535"/>
      <c r="BBL535"/>
      <c r="BBM535"/>
      <c r="BBN535"/>
      <c r="BBO535"/>
      <c r="BBP535"/>
      <c r="BBQ535"/>
      <c r="BBR535"/>
      <c r="BBS535"/>
      <c r="BBT535"/>
      <c r="BBU535"/>
      <c r="BBV535"/>
      <c r="BBW535"/>
      <c r="BBX535"/>
      <c r="BBY535"/>
      <c r="BBZ535"/>
      <c r="BCA535"/>
      <c r="BCB535"/>
      <c r="BCC535"/>
      <c r="BCD535"/>
      <c r="BCE535"/>
      <c r="BCF535"/>
      <c r="BCG535"/>
      <c r="BCH535"/>
      <c r="BCI535"/>
      <c r="BCJ535"/>
      <c r="BCK535"/>
      <c r="BCL535"/>
      <c r="BCM535"/>
      <c r="BCN535"/>
      <c r="BCO535"/>
      <c r="BCP535"/>
      <c r="BCQ535"/>
      <c r="BCR535"/>
      <c r="BCS535"/>
      <c r="BCT535"/>
      <c r="BCU535"/>
      <c r="BCV535"/>
      <c r="BCW535"/>
      <c r="BCX535"/>
      <c r="BCY535"/>
      <c r="BCZ535"/>
      <c r="BDA535"/>
      <c r="BDB535"/>
      <c r="BDC535"/>
      <c r="BDD535"/>
      <c r="BDE535"/>
      <c r="BDF535"/>
      <c r="BDG535"/>
      <c r="BDH535"/>
      <c r="BDI535"/>
      <c r="BDJ535"/>
      <c r="BDK535"/>
      <c r="BDL535"/>
      <c r="BDM535"/>
      <c r="BDN535"/>
      <c r="BDO535"/>
      <c r="BDP535"/>
      <c r="BDQ535"/>
      <c r="BDR535"/>
      <c r="BDS535"/>
      <c r="BDT535"/>
      <c r="BDU535"/>
      <c r="BDV535"/>
      <c r="BDW535"/>
      <c r="BDX535"/>
      <c r="BDY535"/>
      <c r="BDZ535"/>
      <c r="BEA535"/>
      <c r="BEB535"/>
      <c r="BEC535"/>
      <c r="BED535"/>
      <c r="BEE535"/>
      <c r="BEF535"/>
      <c r="BEG535"/>
      <c r="BEH535"/>
      <c r="BEI535"/>
      <c r="BEJ535"/>
      <c r="BEK535"/>
      <c r="BEL535"/>
      <c r="BEM535"/>
      <c r="BEN535"/>
      <c r="BEO535"/>
      <c r="BEP535"/>
      <c r="BEQ535"/>
      <c r="BER535"/>
      <c r="BES535"/>
      <c r="BET535"/>
      <c r="BEU535"/>
      <c r="BEV535"/>
      <c r="BEW535"/>
      <c r="BEX535"/>
      <c r="BEY535"/>
      <c r="BEZ535"/>
      <c r="BFA535"/>
      <c r="BFB535"/>
      <c r="BFC535"/>
      <c r="BFD535"/>
      <c r="BFE535"/>
      <c r="BFF535"/>
      <c r="BFG535"/>
      <c r="BFH535"/>
      <c r="BFI535"/>
      <c r="BFJ535"/>
      <c r="BFK535"/>
      <c r="BFL535"/>
      <c r="BFM535"/>
      <c r="BFN535"/>
      <c r="BFO535"/>
      <c r="BFP535"/>
      <c r="BFQ535"/>
      <c r="BFR535"/>
      <c r="BFS535"/>
      <c r="BFT535"/>
      <c r="BFU535"/>
      <c r="BFV535"/>
      <c r="BFW535"/>
      <c r="BFX535"/>
      <c r="BFY535"/>
      <c r="BFZ535"/>
      <c r="BGA535"/>
      <c r="BGB535"/>
      <c r="BGC535"/>
      <c r="BGD535"/>
      <c r="BGE535"/>
      <c r="BGF535"/>
      <c r="BGG535"/>
      <c r="BGH535"/>
      <c r="BGI535"/>
      <c r="BGJ535"/>
      <c r="BGK535"/>
      <c r="BGL535"/>
      <c r="BGM535"/>
      <c r="BGN535"/>
      <c r="BGO535"/>
      <c r="BGP535"/>
      <c r="BGQ535"/>
      <c r="BGR535"/>
      <c r="BGS535"/>
      <c r="BGT535"/>
      <c r="BGU535"/>
      <c r="BGV535"/>
      <c r="BGW535"/>
      <c r="BGX535"/>
      <c r="BGY535"/>
      <c r="BGZ535"/>
      <c r="BHA535"/>
      <c r="BHB535"/>
      <c r="BHC535"/>
      <c r="BHD535"/>
      <c r="BHE535"/>
      <c r="BHF535"/>
      <c r="BHG535"/>
      <c r="BHH535"/>
      <c r="BHI535"/>
      <c r="BHJ535"/>
      <c r="BHK535"/>
      <c r="BHL535"/>
      <c r="BHM535"/>
      <c r="BHN535"/>
      <c r="BHO535"/>
      <c r="BHP535"/>
      <c r="BHQ535"/>
      <c r="BHR535"/>
      <c r="BHS535"/>
      <c r="BHT535"/>
      <c r="BHU535"/>
      <c r="BHV535"/>
      <c r="BHW535"/>
      <c r="BHX535"/>
      <c r="BHY535"/>
      <c r="BHZ535"/>
      <c r="BIA535"/>
      <c r="BIB535"/>
      <c r="BIC535"/>
      <c r="BID535"/>
      <c r="BIE535"/>
      <c r="BIF535"/>
      <c r="BIG535"/>
      <c r="BIH535"/>
      <c r="BII535"/>
      <c r="BIJ535"/>
      <c r="BIK535"/>
      <c r="BIL535"/>
      <c r="BIM535"/>
      <c r="BIN535"/>
      <c r="BIO535"/>
      <c r="BIP535"/>
      <c r="BIQ535"/>
      <c r="BIR535"/>
      <c r="BIS535"/>
      <c r="BIT535"/>
      <c r="BIU535"/>
      <c r="BIV535"/>
      <c r="BIW535"/>
      <c r="BIX535"/>
      <c r="BIY535"/>
      <c r="BIZ535"/>
      <c r="BJA535"/>
      <c r="BJB535"/>
      <c r="BJC535"/>
      <c r="BJD535"/>
      <c r="BJE535"/>
      <c r="BJF535"/>
      <c r="BJG535"/>
      <c r="BJH535"/>
      <c r="BJI535"/>
      <c r="BJJ535"/>
      <c r="BJK535"/>
      <c r="BJL535"/>
      <c r="BJM535"/>
      <c r="BJN535"/>
      <c r="BJO535"/>
      <c r="BJP535"/>
      <c r="BJQ535"/>
      <c r="BJR535"/>
      <c r="BJS535"/>
      <c r="BJT535"/>
      <c r="BJU535"/>
      <c r="BJV535"/>
      <c r="BJW535"/>
      <c r="BJX535"/>
      <c r="BJY535"/>
      <c r="BJZ535"/>
      <c r="BKA535"/>
      <c r="BKB535"/>
      <c r="BKC535"/>
      <c r="BKD535"/>
      <c r="BKE535"/>
      <c r="BKF535"/>
      <c r="BKG535"/>
      <c r="BKH535"/>
      <c r="BKI535"/>
      <c r="BKJ535"/>
      <c r="BKK535"/>
      <c r="BKL535"/>
      <c r="BKM535"/>
      <c r="BKN535"/>
      <c r="BKO535"/>
      <c r="BKP535"/>
      <c r="BKQ535"/>
      <c r="BKR535"/>
      <c r="BKS535"/>
      <c r="BKT535"/>
      <c r="BKU535"/>
      <c r="BKV535"/>
      <c r="BKW535"/>
      <c r="BKX535"/>
      <c r="BKY535"/>
      <c r="BKZ535"/>
      <c r="BLA535"/>
      <c r="BLB535"/>
      <c r="BLC535"/>
      <c r="BLD535"/>
      <c r="BLE535"/>
      <c r="BLF535"/>
      <c r="BLG535"/>
      <c r="BLH535"/>
      <c r="BLI535"/>
      <c r="BLJ535"/>
      <c r="BLK535"/>
      <c r="BLL535"/>
      <c r="BLM535"/>
      <c r="BLN535"/>
      <c r="BLO535"/>
      <c r="BLP535"/>
      <c r="BLQ535"/>
      <c r="BLR535"/>
      <c r="BLS535"/>
      <c r="BLT535"/>
      <c r="BLU535"/>
      <c r="BLV535"/>
      <c r="BLW535"/>
      <c r="BLX535"/>
      <c r="BLY535"/>
      <c r="BLZ535"/>
      <c r="BMA535"/>
      <c r="BMB535"/>
      <c r="BMC535"/>
      <c r="BMD535"/>
      <c r="BME535"/>
      <c r="BMF535"/>
      <c r="BMG535"/>
      <c r="BMH535"/>
      <c r="BMI535"/>
      <c r="BMJ535"/>
      <c r="BMK535"/>
      <c r="BML535"/>
      <c r="BMM535"/>
      <c r="BMN535"/>
      <c r="BMO535"/>
    </row>
    <row r="536" spans="1:1705" s="1164" customFormat="1">
      <c r="A536" s="580" t="s">
        <v>1522</v>
      </c>
      <c r="B536" s="581"/>
      <c r="C536" s="581" t="s">
        <v>1522</v>
      </c>
      <c r="D536" s="582" t="s">
        <v>1127</v>
      </c>
      <c r="E536" s="589" t="s">
        <v>1128</v>
      </c>
      <c r="F536" s="584" t="s">
        <v>173</v>
      </c>
      <c r="G536" s="584"/>
      <c r="H536" s="584">
        <v>2</v>
      </c>
      <c r="I536" s="584"/>
      <c r="J536" s="585">
        <v>59.274952044000003</v>
      </c>
      <c r="K536" s="585">
        <v>24.694875150000001</v>
      </c>
      <c r="L536" s="586" t="s">
        <v>1209</v>
      </c>
      <c r="M536" s="587"/>
      <c r="N536" s="588" t="s">
        <v>1072</v>
      </c>
      <c r="O536" s="584" t="s">
        <v>1131</v>
      </c>
      <c r="P536" s="584"/>
      <c r="Q536" s="467">
        <v>534</v>
      </c>
      <c r="R536" s="467">
        <v>534</v>
      </c>
      <c r="S536"/>
      <c r="T536" s="461"/>
      <c r="U536" s="1155"/>
      <c r="V536" s="709"/>
      <c r="W536" s="461"/>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c r="CD536"/>
      <c r="CE536"/>
      <c r="CF536"/>
      <c r="CG536"/>
      <c r="CH536"/>
      <c r="CI536"/>
      <c r="CJ536"/>
      <c r="CK536"/>
      <c r="CL536"/>
      <c r="CM536"/>
      <c r="CN536"/>
      <c r="CO536"/>
      <c r="CP536"/>
      <c r="CQ536"/>
      <c r="CR536"/>
      <c r="CS536"/>
      <c r="CT536"/>
      <c r="CU536"/>
      <c r="CV536"/>
      <c r="CW536"/>
      <c r="CX536"/>
      <c r="CY536"/>
      <c r="CZ536"/>
      <c r="DA536"/>
      <c r="DB536"/>
      <c r="DC536"/>
      <c r="DD536"/>
      <c r="DE536"/>
      <c r="DF536"/>
      <c r="DG536"/>
      <c r="DH536"/>
      <c r="DI536"/>
      <c r="DJ536"/>
      <c r="DK536"/>
      <c r="DL536"/>
      <c r="DM536"/>
      <c r="DN536"/>
      <c r="DO536"/>
      <c r="DP536"/>
      <c r="DQ536"/>
      <c r="DR536"/>
      <c r="DS536"/>
      <c r="DT536"/>
      <c r="DU536"/>
      <c r="DV536"/>
      <c r="DW536"/>
      <c r="DX536"/>
      <c r="DY536"/>
      <c r="DZ536"/>
      <c r="EA536"/>
      <c r="EB536"/>
      <c r="EC536"/>
      <c r="ED536"/>
      <c r="EE536"/>
      <c r="EF536"/>
      <c r="EG536"/>
      <c r="EH536"/>
      <c r="EI536"/>
      <c r="EJ536"/>
      <c r="EK536"/>
      <c r="EL536"/>
      <c r="EM536"/>
      <c r="EN536"/>
      <c r="EO536"/>
      <c r="EP536"/>
      <c r="EQ536"/>
      <c r="ER536"/>
      <c r="ES536"/>
      <c r="ET536"/>
      <c r="EU536"/>
      <c r="EV536"/>
      <c r="EW536"/>
      <c r="EX536"/>
      <c r="EY536"/>
      <c r="EZ536"/>
      <c r="FA536"/>
      <c r="FB536"/>
      <c r="FC536"/>
      <c r="FD536"/>
      <c r="FE536"/>
      <c r="FF536"/>
      <c r="FG536"/>
      <c r="FH536"/>
      <c r="FI536"/>
      <c r="FJ536"/>
      <c r="FK536"/>
      <c r="FL536"/>
      <c r="FM536"/>
      <c r="FN536"/>
      <c r="FO536"/>
      <c r="FP536"/>
      <c r="FQ536"/>
      <c r="FR536"/>
      <c r="FS536"/>
      <c r="FT536"/>
      <c r="FU536"/>
      <c r="FV536"/>
      <c r="FW536"/>
      <c r="FX536"/>
      <c r="FY536"/>
      <c r="FZ536"/>
      <c r="GA536"/>
      <c r="GB536"/>
      <c r="GC536"/>
      <c r="GD536"/>
      <c r="GE536"/>
      <c r="GF536"/>
      <c r="GG536"/>
      <c r="GH536"/>
      <c r="GI536"/>
      <c r="GJ536"/>
      <c r="GK536"/>
      <c r="GL536"/>
      <c r="GM536"/>
      <c r="GN536"/>
      <c r="GO536"/>
      <c r="GP536"/>
      <c r="GQ536"/>
      <c r="GR536"/>
      <c r="GS536"/>
      <c r="GT536"/>
      <c r="GU536"/>
      <c r="GV536"/>
      <c r="GW536"/>
      <c r="GX536"/>
      <c r="GY536"/>
      <c r="GZ536"/>
      <c r="HA536"/>
      <c r="HB536"/>
      <c r="HC536"/>
      <c r="HD536"/>
      <c r="HE536"/>
      <c r="HF536"/>
      <c r="HG536"/>
      <c r="HH536"/>
      <c r="HI536"/>
      <c r="HJ536"/>
      <c r="HK536"/>
      <c r="HL536"/>
      <c r="HM536"/>
      <c r="HN536"/>
      <c r="HO536"/>
      <c r="HP536"/>
      <c r="HQ536"/>
      <c r="HR536"/>
      <c r="HS536"/>
      <c r="HT536"/>
      <c r="HU536"/>
      <c r="HV536"/>
      <c r="HW536"/>
      <c r="HX536"/>
      <c r="HY536"/>
      <c r="HZ536"/>
      <c r="IA536"/>
      <c r="IB536"/>
      <c r="IC536"/>
      <c r="ID536"/>
      <c r="IE536"/>
      <c r="IF536"/>
      <c r="IG536"/>
      <c r="IH536"/>
      <c r="II536"/>
      <c r="IJ536"/>
      <c r="IK536"/>
      <c r="IL536"/>
      <c r="IM536"/>
      <c r="IN536"/>
      <c r="IO536"/>
      <c r="IP536"/>
      <c r="IQ536"/>
      <c r="IR536"/>
      <c r="IS536"/>
      <c r="IT536"/>
      <c r="IU536"/>
      <c r="IV536"/>
      <c r="IW536"/>
      <c r="IX536"/>
      <c r="IY536"/>
      <c r="IZ536"/>
      <c r="JA536"/>
      <c r="JB536"/>
      <c r="JC536"/>
      <c r="JD536"/>
      <c r="JE536"/>
      <c r="JF536"/>
      <c r="JG536"/>
      <c r="JH536"/>
      <c r="JI536"/>
      <c r="JJ536"/>
      <c r="JK536"/>
      <c r="JL536"/>
      <c r="JM536"/>
      <c r="JN536"/>
      <c r="JO536"/>
      <c r="JP536"/>
      <c r="JQ536"/>
      <c r="JR536"/>
      <c r="JS536"/>
      <c r="JT536"/>
      <c r="JU536"/>
      <c r="JV536"/>
      <c r="JW536"/>
      <c r="JX536"/>
      <c r="JY536"/>
      <c r="JZ536"/>
      <c r="KA536"/>
      <c r="KB536"/>
      <c r="KC536"/>
      <c r="KD536"/>
      <c r="KE536"/>
      <c r="KF536"/>
      <c r="KG536"/>
      <c r="KH536"/>
      <c r="KI536"/>
      <c r="KJ536"/>
      <c r="KK536"/>
      <c r="KL536"/>
      <c r="KM536"/>
      <c r="KN536"/>
      <c r="KO536"/>
      <c r="KP536"/>
      <c r="KQ536"/>
      <c r="KR536"/>
      <c r="KS536"/>
      <c r="KT536"/>
      <c r="KU536"/>
      <c r="KV536"/>
      <c r="KW536"/>
      <c r="KX536"/>
      <c r="KY536"/>
      <c r="KZ536"/>
      <c r="LA536"/>
      <c r="LB536"/>
      <c r="LC536"/>
      <c r="LD536"/>
      <c r="LE536"/>
      <c r="LF536"/>
      <c r="LG536"/>
      <c r="LH536"/>
      <c r="LI536"/>
      <c r="LJ536"/>
      <c r="LK536"/>
      <c r="LL536"/>
      <c r="LM536"/>
      <c r="LN536"/>
      <c r="LO536"/>
      <c r="LP536"/>
      <c r="LQ536"/>
      <c r="LR536"/>
      <c r="LS536"/>
      <c r="LT536"/>
      <c r="LU536"/>
      <c r="LV536"/>
      <c r="LW536"/>
      <c r="LX536"/>
      <c r="LY536"/>
      <c r="LZ536"/>
      <c r="MA536"/>
      <c r="MB536"/>
      <c r="MC536"/>
      <c r="MD536"/>
      <c r="ME536"/>
      <c r="MF536"/>
      <c r="MG536"/>
      <c r="MH536"/>
      <c r="MI536"/>
      <c r="MJ536"/>
      <c r="MK536"/>
      <c r="ML536"/>
      <c r="MM536"/>
      <c r="MN536"/>
      <c r="MO536"/>
      <c r="MP536"/>
      <c r="MQ536"/>
      <c r="MR536"/>
      <c r="MS536"/>
      <c r="MT536"/>
      <c r="MU536"/>
      <c r="MV536"/>
      <c r="MW536"/>
      <c r="MX536"/>
      <c r="MY536"/>
      <c r="MZ536"/>
      <c r="NA536"/>
      <c r="NB536"/>
      <c r="NC536"/>
      <c r="ND536"/>
      <c r="NE536"/>
      <c r="NF536"/>
      <c r="NG536"/>
      <c r="NH536"/>
      <c r="NI536"/>
      <c r="NJ536"/>
      <c r="NK536"/>
      <c r="NL536"/>
      <c r="NM536"/>
      <c r="NN536"/>
      <c r="NO536"/>
      <c r="NP536"/>
      <c r="NQ536"/>
      <c r="NR536"/>
      <c r="NS536"/>
      <c r="NT536"/>
      <c r="NU536"/>
      <c r="NV536"/>
      <c r="NW536"/>
      <c r="NX536"/>
      <c r="NY536"/>
      <c r="NZ536"/>
      <c r="OA536"/>
      <c r="OB536"/>
      <c r="OC536"/>
      <c r="OD536"/>
      <c r="OE536"/>
      <c r="OF536"/>
      <c r="OG536"/>
      <c r="OH536"/>
      <c r="OI536"/>
      <c r="OJ536"/>
      <c r="OK536"/>
      <c r="OL536"/>
      <c r="OM536"/>
      <c r="ON536"/>
      <c r="OO536"/>
      <c r="OP536"/>
      <c r="OQ536"/>
      <c r="OR536"/>
      <c r="OS536"/>
      <c r="OT536"/>
      <c r="OU536"/>
      <c r="OV536"/>
      <c r="OW536"/>
      <c r="OX536"/>
      <c r="OY536"/>
      <c r="OZ536"/>
      <c r="PA536"/>
      <c r="PB536"/>
      <c r="PC536"/>
      <c r="PD536"/>
      <c r="PE536"/>
      <c r="PF536"/>
      <c r="PG536"/>
      <c r="PH536"/>
      <c r="PI536"/>
      <c r="PJ536"/>
      <c r="PK536"/>
      <c r="PL536"/>
      <c r="PM536"/>
      <c r="PN536"/>
      <c r="PO536"/>
      <c r="PP536"/>
      <c r="PQ536"/>
      <c r="PR536"/>
      <c r="PS536"/>
      <c r="PT536"/>
      <c r="PU536"/>
      <c r="PV536"/>
      <c r="PW536"/>
      <c r="PX536"/>
      <c r="PY536"/>
      <c r="PZ536"/>
      <c r="QA536"/>
      <c r="QB536"/>
      <c r="QC536"/>
      <c r="QD536"/>
      <c r="QE536"/>
      <c r="QF536"/>
      <c r="QG536"/>
      <c r="QH536"/>
      <c r="QI536"/>
      <c r="QJ536"/>
      <c r="QK536"/>
      <c r="QL536"/>
      <c r="QM536"/>
      <c r="QN536"/>
      <c r="QO536"/>
      <c r="QP536"/>
      <c r="QQ536"/>
      <c r="QR536"/>
      <c r="QS536"/>
      <c r="QT536"/>
      <c r="QU536"/>
      <c r="QV536"/>
      <c r="QW536"/>
      <c r="QX536"/>
      <c r="QY536"/>
      <c r="QZ536"/>
      <c r="RA536"/>
      <c r="RB536"/>
      <c r="RC536"/>
      <c r="RD536"/>
      <c r="RE536"/>
      <c r="RF536"/>
      <c r="RG536"/>
      <c r="RH536"/>
      <c r="RI536"/>
      <c r="RJ536"/>
      <c r="RK536"/>
      <c r="RL536"/>
      <c r="RM536"/>
      <c r="RN536"/>
      <c r="RO536"/>
      <c r="RP536"/>
      <c r="RQ536"/>
      <c r="RR536"/>
      <c r="RS536"/>
      <c r="RT536"/>
      <c r="RU536"/>
      <c r="RV536"/>
      <c r="RW536"/>
      <c r="RX536"/>
      <c r="RY536"/>
      <c r="RZ536"/>
      <c r="SA536"/>
      <c r="SB536"/>
      <c r="SC536"/>
      <c r="SD536"/>
      <c r="SE536"/>
      <c r="SF536"/>
      <c r="SG536"/>
      <c r="SH536"/>
      <c r="SI536"/>
      <c r="SJ536"/>
      <c r="SK536"/>
      <c r="SL536"/>
      <c r="SM536"/>
      <c r="SN536"/>
      <c r="SO536"/>
      <c r="SP536"/>
      <c r="SQ536"/>
      <c r="SR536"/>
      <c r="SS536"/>
      <c r="ST536"/>
      <c r="SU536"/>
      <c r="SV536"/>
      <c r="SW536"/>
      <c r="SX536"/>
      <c r="SY536"/>
      <c r="SZ536"/>
      <c r="TA536"/>
      <c r="TB536"/>
      <c r="TC536"/>
      <c r="TD536"/>
      <c r="TE536"/>
      <c r="TF536"/>
      <c r="TG536"/>
      <c r="TH536"/>
      <c r="TI536"/>
      <c r="TJ536"/>
      <c r="TK536"/>
      <c r="TL536"/>
      <c r="TM536"/>
      <c r="TN536"/>
      <c r="TO536"/>
      <c r="TP536"/>
      <c r="TQ536"/>
      <c r="TR536"/>
      <c r="TS536"/>
      <c r="TT536"/>
      <c r="TU536"/>
      <c r="TV536"/>
      <c r="TW536"/>
      <c r="TX536"/>
      <c r="TY536"/>
      <c r="TZ536"/>
      <c r="UA536"/>
      <c r="UB536"/>
      <c r="UC536"/>
      <c r="UD536"/>
      <c r="UE536"/>
      <c r="UF536"/>
      <c r="UG536"/>
      <c r="UH536"/>
      <c r="UI536"/>
      <c r="UJ536"/>
      <c r="UK536"/>
      <c r="UL536"/>
      <c r="UM536"/>
      <c r="UN536"/>
      <c r="UO536"/>
      <c r="UP536"/>
      <c r="UQ536"/>
      <c r="UR536"/>
      <c r="US536"/>
      <c r="UT536"/>
      <c r="UU536"/>
      <c r="UV536"/>
      <c r="UW536"/>
      <c r="UX536"/>
      <c r="UY536"/>
      <c r="UZ536"/>
      <c r="VA536"/>
      <c r="VB536"/>
      <c r="VC536"/>
      <c r="VD536"/>
      <c r="VE536"/>
      <c r="VF536"/>
      <c r="VG536"/>
      <c r="VH536"/>
      <c r="VI536"/>
      <c r="VJ536"/>
      <c r="VK536"/>
      <c r="VL536"/>
      <c r="VM536"/>
      <c r="VN536"/>
      <c r="VO536"/>
      <c r="VP536"/>
      <c r="VQ536"/>
      <c r="VR536"/>
      <c r="VS536"/>
      <c r="VT536"/>
      <c r="VU536"/>
      <c r="VV536"/>
      <c r="VW536"/>
      <c r="VX536"/>
      <c r="VY536"/>
      <c r="VZ536"/>
      <c r="WA536"/>
      <c r="WB536"/>
      <c r="WC536"/>
      <c r="WD536"/>
      <c r="WE536"/>
      <c r="WF536"/>
      <c r="WG536"/>
      <c r="WH536"/>
      <c r="WI536"/>
      <c r="WJ536"/>
      <c r="WK536"/>
      <c r="WL536"/>
      <c r="WM536"/>
      <c r="WN536"/>
      <c r="WO536"/>
      <c r="WP536"/>
      <c r="WQ536"/>
      <c r="WR536"/>
      <c r="WS536"/>
      <c r="WT536"/>
      <c r="WU536"/>
      <c r="WV536"/>
      <c r="WW536"/>
      <c r="WX536"/>
      <c r="WY536"/>
      <c r="WZ536"/>
      <c r="XA536"/>
      <c r="XB536"/>
      <c r="XC536"/>
      <c r="XD536"/>
      <c r="XE536"/>
      <c r="XF536"/>
      <c r="XG536"/>
      <c r="XH536"/>
      <c r="XI536"/>
      <c r="XJ536"/>
      <c r="XK536"/>
      <c r="XL536"/>
      <c r="XM536"/>
      <c r="XN536"/>
      <c r="XO536"/>
      <c r="XP536"/>
      <c r="XQ536"/>
      <c r="XR536"/>
      <c r="XS536"/>
      <c r="XT536"/>
      <c r="XU536"/>
      <c r="XV536"/>
      <c r="XW536"/>
      <c r="XX536"/>
      <c r="XY536"/>
      <c r="XZ536"/>
      <c r="YA536"/>
      <c r="YB536"/>
      <c r="YC536"/>
      <c r="YD536"/>
      <c r="YE536"/>
      <c r="YF536"/>
      <c r="YG536"/>
      <c r="YH536"/>
      <c r="YI536"/>
      <c r="YJ536"/>
      <c r="YK536"/>
      <c r="YL536"/>
      <c r="YM536"/>
      <c r="YN536"/>
      <c r="YO536"/>
      <c r="YP536"/>
      <c r="YQ536"/>
      <c r="YR536"/>
      <c r="YS536"/>
      <c r="YT536"/>
      <c r="YU536"/>
      <c r="YV536"/>
      <c r="YW536"/>
      <c r="YX536"/>
      <c r="YY536"/>
      <c r="YZ536"/>
      <c r="ZA536"/>
      <c r="ZB536"/>
      <c r="ZC536"/>
      <c r="ZD536"/>
      <c r="ZE536"/>
      <c r="ZF536"/>
      <c r="ZG536"/>
      <c r="ZH536"/>
      <c r="ZI536"/>
      <c r="ZJ536"/>
      <c r="ZK536"/>
      <c r="ZL536"/>
      <c r="ZM536"/>
      <c r="ZN536"/>
      <c r="ZO536"/>
      <c r="ZP536"/>
      <c r="ZQ536"/>
      <c r="ZR536"/>
      <c r="ZS536"/>
      <c r="ZT536"/>
      <c r="ZU536"/>
      <c r="ZV536"/>
      <c r="ZW536"/>
      <c r="ZX536"/>
      <c r="ZY536"/>
      <c r="ZZ536"/>
      <c r="AAA536"/>
      <c r="AAB536"/>
      <c r="AAC536"/>
      <c r="AAD536"/>
      <c r="AAE536"/>
      <c r="AAF536"/>
      <c r="AAG536"/>
      <c r="AAH536"/>
      <c r="AAI536"/>
      <c r="AAJ536"/>
      <c r="AAK536"/>
      <c r="AAL536"/>
      <c r="AAM536"/>
      <c r="AAN536"/>
      <c r="AAO536"/>
      <c r="AAP536"/>
      <c r="AAQ536"/>
      <c r="AAR536"/>
      <c r="AAS536"/>
      <c r="AAT536"/>
      <c r="AAU536"/>
      <c r="AAV536"/>
      <c r="AAW536"/>
      <c r="AAX536"/>
      <c r="AAY536"/>
      <c r="AAZ536"/>
      <c r="ABA536"/>
      <c r="ABB536"/>
      <c r="ABC536"/>
      <c r="ABD536"/>
      <c r="ABE536"/>
      <c r="ABF536"/>
      <c r="ABG536"/>
      <c r="ABH536"/>
      <c r="ABI536"/>
      <c r="ABJ536"/>
      <c r="ABK536"/>
      <c r="ABL536"/>
      <c r="ABM536"/>
      <c r="ABN536"/>
      <c r="ABO536"/>
      <c r="ABP536"/>
      <c r="ABQ536"/>
      <c r="ABR536"/>
      <c r="ABS536"/>
      <c r="ABT536"/>
      <c r="ABU536"/>
      <c r="ABV536"/>
      <c r="ABW536"/>
      <c r="ABX536"/>
      <c r="ABY536"/>
      <c r="ABZ536"/>
      <c r="ACA536"/>
      <c r="ACB536"/>
      <c r="ACC536"/>
      <c r="ACD536"/>
      <c r="ACE536"/>
      <c r="ACF536"/>
      <c r="ACG536"/>
      <c r="ACH536"/>
      <c r="ACI536"/>
      <c r="ACJ536"/>
      <c r="ACK536"/>
      <c r="ACL536"/>
      <c r="ACM536"/>
      <c r="ACN536"/>
      <c r="ACO536"/>
      <c r="ACP536"/>
      <c r="ACQ536"/>
      <c r="ACR536"/>
      <c r="ACS536"/>
      <c r="ACT536"/>
      <c r="ACU536"/>
      <c r="ACV536"/>
      <c r="ACW536"/>
      <c r="ACX536"/>
      <c r="ACY536"/>
      <c r="ACZ536"/>
      <c r="ADA536"/>
      <c r="ADB536"/>
      <c r="ADC536"/>
      <c r="ADD536"/>
      <c r="ADE536"/>
      <c r="ADF536"/>
      <c r="ADG536"/>
      <c r="ADH536"/>
      <c r="ADI536"/>
      <c r="ADJ536"/>
      <c r="ADK536"/>
      <c r="ADL536"/>
      <c r="ADM536"/>
      <c r="ADN536"/>
      <c r="ADO536"/>
      <c r="ADP536"/>
      <c r="ADQ536"/>
      <c r="ADR536"/>
      <c r="ADS536"/>
      <c r="ADT536"/>
      <c r="ADU536"/>
      <c r="ADV536"/>
      <c r="ADW536"/>
      <c r="ADX536"/>
      <c r="ADY536"/>
      <c r="ADZ536"/>
      <c r="AEA536"/>
      <c r="AEB536"/>
      <c r="AEC536"/>
      <c r="AED536"/>
      <c r="AEE536"/>
      <c r="AEF536"/>
      <c r="AEG536"/>
      <c r="AEH536"/>
      <c r="AEI536"/>
      <c r="AEJ536"/>
      <c r="AEK536"/>
      <c r="AEL536"/>
      <c r="AEM536"/>
      <c r="AEN536"/>
      <c r="AEO536"/>
      <c r="AEP536"/>
      <c r="AEQ536"/>
      <c r="AER536"/>
      <c r="AES536"/>
      <c r="AET536"/>
      <c r="AEU536"/>
      <c r="AEV536"/>
      <c r="AEW536"/>
      <c r="AEX536"/>
      <c r="AEY536"/>
      <c r="AEZ536"/>
      <c r="AFA536"/>
      <c r="AFB536"/>
      <c r="AFC536"/>
      <c r="AFD536"/>
      <c r="AFE536"/>
      <c r="AFF536"/>
      <c r="AFG536"/>
      <c r="AFH536"/>
      <c r="AFI536"/>
      <c r="AFJ536"/>
      <c r="AFK536"/>
      <c r="AFL536"/>
      <c r="AFM536"/>
      <c r="AFN536"/>
      <c r="AFO536"/>
      <c r="AFP536"/>
      <c r="AFQ536"/>
      <c r="AFR536"/>
      <c r="AFS536"/>
      <c r="AFT536"/>
      <c r="AFU536"/>
      <c r="AFV536"/>
      <c r="AFW536"/>
      <c r="AFX536"/>
      <c r="AFY536"/>
      <c r="AFZ536"/>
      <c r="AGA536"/>
      <c r="AGB536"/>
      <c r="AGC536"/>
      <c r="AGD536"/>
      <c r="AGE536"/>
      <c r="AGF536"/>
      <c r="AGG536"/>
      <c r="AGH536"/>
      <c r="AGI536"/>
      <c r="AGJ536"/>
      <c r="AGK536"/>
      <c r="AGL536"/>
      <c r="AGM536"/>
      <c r="AGN536"/>
      <c r="AGO536"/>
      <c r="AGP536"/>
      <c r="AGQ536"/>
      <c r="AGR536"/>
      <c r="AGS536"/>
      <c r="AGT536"/>
      <c r="AGU536"/>
      <c r="AGV536"/>
      <c r="AGW536"/>
      <c r="AGX536"/>
      <c r="AGY536"/>
      <c r="AGZ536"/>
      <c r="AHA536"/>
      <c r="AHB536"/>
      <c r="AHC536"/>
      <c r="AHD536"/>
      <c r="AHE536"/>
      <c r="AHF536"/>
      <c r="AHG536"/>
      <c r="AHH536"/>
      <c r="AHI536"/>
      <c r="AHJ536"/>
      <c r="AHK536"/>
      <c r="AHL536"/>
      <c r="AHM536"/>
      <c r="AHN536"/>
      <c r="AHO536"/>
      <c r="AHP536"/>
      <c r="AHQ536"/>
      <c r="AHR536"/>
      <c r="AHS536"/>
      <c r="AHT536"/>
      <c r="AHU536"/>
      <c r="AHV536"/>
      <c r="AHW536"/>
      <c r="AHX536"/>
      <c r="AHY536"/>
      <c r="AHZ536"/>
      <c r="AIA536"/>
      <c r="AIB536"/>
      <c r="AIC536"/>
      <c r="AID536"/>
      <c r="AIE536"/>
      <c r="AIF536"/>
      <c r="AIG536"/>
      <c r="AIH536"/>
      <c r="AII536"/>
      <c r="AIJ536"/>
      <c r="AIK536"/>
      <c r="AIL536"/>
      <c r="AIM536"/>
      <c r="AIN536"/>
      <c r="AIO536"/>
      <c r="AIP536"/>
      <c r="AIQ536"/>
      <c r="AIR536"/>
      <c r="AIS536"/>
      <c r="AIT536"/>
      <c r="AIU536"/>
      <c r="AIV536"/>
      <c r="AIW536"/>
      <c r="AIX536"/>
      <c r="AIY536"/>
      <c r="AIZ536"/>
      <c r="AJA536"/>
      <c r="AJB536"/>
      <c r="AJC536"/>
      <c r="AJD536"/>
      <c r="AJE536"/>
      <c r="AJF536"/>
      <c r="AJG536"/>
      <c r="AJH536"/>
      <c r="AJI536"/>
      <c r="AJJ536"/>
      <c r="AJK536"/>
      <c r="AJL536"/>
      <c r="AJM536"/>
      <c r="AJN536"/>
      <c r="AJO536"/>
      <c r="AJP536"/>
      <c r="AJQ536"/>
      <c r="AJR536"/>
      <c r="AJS536"/>
      <c r="AJT536"/>
      <c r="AJU536"/>
      <c r="AJV536"/>
      <c r="AJW536"/>
      <c r="AJX536"/>
      <c r="AJY536"/>
      <c r="AJZ536"/>
      <c r="AKA536"/>
      <c r="AKB536"/>
      <c r="AKC536"/>
      <c r="AKD536"/>
      <c r="AKE536"/>
      <c r="AKF536"/>
      <c r="AKG536"/>
      <c r="AKH536"/>
      <c r="AKI536"/>
      <c r="AKJ536"/>
      <c r="AKK536"/>
      <c r="AKL536"/>
      <c r="AKM536"/>
      <c r="AKN536"/>
      <c r="AKO536"/>
      <c r="AKP536"/>
      <c r="AKQ536"/>
      <c r="AKR536"/>
      <c r="AKS536"/>
      <c r="AKT536"/>
      <c r="AKU536"/>
      <c r="AKV536"/>
      <c r="AKW536"/>
      <c r="AKX536"/>
      <c r="AKY536"/>
      <c r="AKZ536"/>
      <c r="ALA536"/>
      <c r="ALB536"/>
      <c r="ALC536"/>
      <c r="ALD536"/>
      <c r="ALE536"/>
      <c r="ALF536"/>
      <c r="ALG536"/>
      <c r="ALH536"/>
      <c r="ALI536"/>
      <c r="ALJ536"/>
      <c r="ALK536"/>
      <c r="ALL536"/>
      <c r="ALM536"/>
      <c r="ALN536"/>
      <c r="ALO536"/>
      <c r="ALP536"/>
      <c r="ALQ536"/>
      <c r="ALR536"/>
      <c r="ALS536"/>
      <c r="ALT536"/>
      <c r="ALU536"/>
      <c r="ALV536"/>
      <c r="ALW536"/>
      <c r="ALX536"/>
      <c r="ALY536"/>
      <c r="ALZ536"/>
      <c r="AMA536"/>
      <c r="AMB536"/>
      <c r="AMC536"/>
      <c r="AMD536"/>
      <c r="AME536"/>
      <c r="AMF536"/>
      <c r="AMG536"/>
      <c r="AMH536"/>
      <c r="AMI536"/>
      <c r="AMJ536"/>
      <c r="AMK536"/>
      <c r="AML536"/>
      <c r="AMM536"/>
      <c r="AMN536"/>
      <c r="AMO536"/>
      <c r="AMP536"/>
      <c r="AMQ536"/>
      <c r="AMR536"/>
      <c r="AMS536"/>
      <c r="AMT536"/>
      <c r="AMU536"/>
      <c r="AMV536"/>
      <c r="AMW536"/>
      <c r="AMX536"/>
      <c r="AMY536"/>
      <c r="AMZ536"/>
      <c r="ANA536"/>
      <c r="ANB536"/>
      <c r="ANC536"/>
      <c r="AND536"/>
      <c r="ANE536"/>
      <c r="ANF536"/>
      <c r="ANG536"/>
      <c r="ANH536"/>
      <c r="ANI536"/>
      <c r="ANJ536"/>
      <c r="ANK536"/>
      <c r="ANL536"/>
      <c r="ANM536"/>
      <c r="ANN536"/>
      <c r="ANO536"/>
      <c r="ANP536"/>
      <c r="ANQ536"/>
      <c r="ANR536"/>
      <c r="ANS536"/>
      <c r="ANT536"/>
      <c r="ANU536"/>
      <c r="ANV536"/>
      <c r="ANW536"/>
      <c r="ANX536"/>
      <c r="ANY536"/>
      <c r="ANZ536"/>
      <c r="AOA536"/>
      <c r="AOB536"/>
      <c r="AOC536"/>
      <c r="AOD536"/>
      <c r="AOE536"/>
      <c r="AOF536"/>
      <c r="AOG536"/>
      <c r="AOH536"/>
      <c r="AOI536"/>
      <c r="AOJ536"/>
      <c r="AOK536"/>
      <c r="AOL536"/>
      <c r="AOM536"/>
      <c r="AON536"/>
      <c r="AOO536"/>
      <c r="AOP536"/>
      <c r="AOQ536"/>
      <c r="AOR536"/>
      <c r="AOS536"/>
      <c r="AOT536"/>
      <c r="AOU536"/>
      <c r="AOV536"/>
      <c r="AOW536"/>
      <c r="AOX536"/>
      <c r="AOY536"/>
      <c r="AOZ536"/>
      <c r="APA536"/>
      <c r="APB536"/>
      <c r="APC536"/>
      <c r="APD536"/>
      <c r="APE536"/>
      <c r="APF536"/>
      <c r="APG536"/>
      <c r="APH536"/>
      <c r="API536"/>
      <c r="APJ536"/>
      <c r="APK536"/>
      <c r="APL536"/>
      <c r="APM536"/>
      <c r="APN536"/>
      <c r="APO536"/>
      <c r="APP536"/>
      <c r="APQ536"/>
      <c r="APR536"/>
      <c r="APS536"/>
      <c r="APT536"/>
      <c r="APU536"/>
      <c r="APV536"/>
      <c r="APW536"/>
      <c r="APX536"/>
      <c r="APY536"/>
      <c r="APZ536"/>
      <c r="AQA536"/>
      <c r="AQB536"/>
      <c r="AQC536"/>
      <c r="AQD536"/>
      <c r="AQE536"/>
      <c r="AQF536"/>
      <c r="AQG536"/>
      <c r="AQH536"/>
      <c r="AQI536"/>
      <c r="AQJ536"/>
      <c r="AQK536"/>
      <c r="AQL536"/>
      <c r="AQM536"/>
      <c r="AQN536"/>
      <c r="AQO536"/>
      <c r="AQP536"/>
      <c r="AQQ536"/>
      <c r="AQR536"/>
      <c r="AQS536"/>
      <c r="AQT536"/>
      <c r="AQU536"/>
      <c r="AQV536"/>
      <c r="AQW536"/>
      <c r="AQX536"/>
      <c r="AQY536"/>
      <c r="AQZ536"/>
      <c r="ARA536"/>
      <c r="ARB536"/>
      <c r="ARC536"/>
      <c r="ARD536"/>
      <c r="ARE536"/>
      <c r="ARF536"/>
      <c r="ARG536"/>
      <c r="ARH536"/>
      <c r="ARI536"/>
      <c r="ARJ536"/>
      <c r="ARK536"/>
      <c r="ARL536"/>
      <c r="ARM536"/>
      <c r="ARN536"/>
      <c r="ARO536"/>
      <c r="ARP536"/>
      <c r="ARQ536"/>
      <c r="ARR536"/>
      <c r="ARS536"/>
      <c r="ART536"/>
      <c r="ARU536"/>
      <c r="ARV536"/>
      <c r="ARW536"/>
      <c r="ARX536"/>
      <c r="ARY536"/>
      <c r="ARZ536"/>
      <c r="ASA536"/>
      <c r="ASB536"/>
      <c r="ASC536"/>
      <c r="ASD536"/>
      <c r="ASE536"/>
      <c r="ASF536"/>
      <c r="ASG536"/>
      <c r="ASH536"/>
      <c r="ASI536"/>
      <c r="ASJ536"/>
      <c r="ASK536"/>
      <c r="ASL536"/>
      <c r="ASM536"/>
      <c r="ASN536"/>
      <c r="ASO536"/>
      <c r="ASP536"/>
      <c r="ASQ536"/>
      <c r="ASR536"/>
      <c r="ASS536"/>
      <c r="AST536"/>
      <c r="ASU536"/>
      <c r="ASV536"/>
      <c r="ASW536"/>
      <c r="ASX536"/>
      <c r="ASY536"/>
      <c r="ASZ536"/>
      <c r="ATA536"/>
      <c r="ATB536"/>
      <c r="ATC536"/>
      <c r="ATD536"/>
      <c r="ATE536"/>
      <c r="ATF536"/>
      <c r="ATG536"/>
      <c r="ATH536"/>
      <c r="ATI536"/>
      <c r="ATJ536"/>
      <c r="ATK536"/>
      <c r="ATL536"/>
      <c r="ATM536"/>
      <c r="ATN536"/>
      <c r="ATO536"/>
      <c r="ATP536"/>
      <c r="ATQ536"/>
      <c r="ATR536"/>
      <c r="ATS536"/>
      <c r="ATT536"/>
      <c r="ATU536"/>
      <c r="ATV536"/>
      <c r="ATW536"/>
      <c r="ATX536"/>
      <c r="ATY536"/>
      <c r="ATZ536"/>
      <c r="AUA536"/>
      <c r="AUB536"/>
      <c r="AUC536"/>
      <c r="AUD536"/>
      <c r="AUE536"/>
      <c r="AUF536"/>
      <c r="AUG536"/>
      <c r="AUH536"/>
      <c r="AUI536"/>
      <c r="AUJ536"/>
      <c r="AUK536"/>
      <c r="AUL536"/>
      <c r="AUM536"/>
      <c r="AUN536"/>
      <c r="AUO536"/>
      <c r="AUP536"/>
      <c r="AUQ536"/>
      <c r="AUR536"/>
      <c r="AUS536"/>
      <c r="AUT536"/>
      <c r="AUU536"/>
      <c r="AUV536"/>
      <c r="AUW536"/>
      <c r="AUX536"/>
      <c r="AUY536"/>
      <c r="AUZ536"/>
      <c r="AVA536"/>
      <c r="AVB536"/>
      <c r="AVC536"/>
      <c r="AVD536"/>
      <c r="AVE536"/>
      <c r="AVF536"/>
      <c r="AVG536"/>
      <c r="AVH536"/>
      <c r="AVI536"/>
      <c r="AVJ536"/>
      <c r="AVK536"/>
      <c r="AVL536"/>
      <c r="AVM536"/>
      <c r="AVN536"/>
      <c r="AVO536"/>
      <c r="AVP536"/>
      <c r="AVQ536"/>
      <c r="AVR536"/>
      <c r="AVS536"/>
      <c r="AVT536"/>
      <c r="AVU536"/>
      <c r="AVV536"/>
      <c r="AVW536"/>
      <c r="AVX536"/>
      <c r="AVY536"/>
      <c r="AVZ536"/>
      <c r="AWA536"/>
      <c r="AWB536"/>
      <c r="AWC536"/>
      <c r="AWD536"/>
      <c r="AWE536"/>
      <c r="AWF536"/>
      <c r="AWG536"/>
      <c r="AWH536"/>
      <c r="AWI536"/>
      <c r="AWJ536"/>
      <c r="AWK536"/>
      <c r="AWL536"/>
      <c r="AWM536"/>
      <c r="AWN536"/>
      <c r="AWO536"/>
      <c r="AWP536"/>
      <c r="AWQ536"/>
      <c r="AWR536"/>
      <c r="AWS536"/>
      <c r="AWT536"/>
      <c r="AWU536"/>
      <c r="AWV536"/>
      <c r="AWW536"/>
      <c r="AWX536"/>
      <c r="AWY536"/>
      <c r="AWZ536"/>
      <c r="AXA536"/>
      <c r="AXB536"/>
      <c r="AXC536"/>
      <c r="AXD536"/>
      <c r="AXE536"/>
      <c r="AXF536"/>
      <c r="AXG536"/>
      <c r="AXH536"/>
      <c r="AXI536"/>
      <c r="AXJ536"/>
      <c r="AXK536"/>
      <c r="AXL536"/>
      <c r="AXM536"/>
      <c r="AXN536"/>
      <c r="AXO536"/>
      <c r="AXP536"/>
      <c r="AXQ536"/>
      <c r="AXR536"/>
      <c r="AXS536"/>
      <c r="AXT536"/>
      <c r="AXU536"/>
      <c r="AXV536"/>
      <c r="AXW536"/>
      <c r="AXX536"/>
      <c r="AXY536"/>
      <c r="AXZ536"/>
      <c r="AYA536"/>
      <c r="AYB536"/>
      <c r="AYC536"/>
      <c r="AYD536"/>
      <c r="AYE536"/>
      <c r="AYF536"/>
      <c r="AYG536"/>
      <c r="AYH536"/>
      <c r="AYI536"/>
      <c r="AYJ536"/>
      <c r="AYK536"/>
      <c r="AYL536"/>
      <c r="AYM536"/>
      <c r="AYN536"/>
      <c r="AYO536"/>
      <c r="AYP536"/>
      <c r="AYQ536"/>
      <c r="AYR536"/>
      <c r="AYS536"/>
      <c r="AYT536"/>
      <c r="AYU536"/>
      <c r="AYV536"/>
      <c r="AYW536"/>
      <c r="AYX536"/>
      <c r="AYY536"/>
      <c r="AYZ536"/>
      <c r="AZA536"/>
      <c r="AZB536"/>
      <c r="AZC536"/>
      <c r="AZD536"/>
      <c r="AZE536"/>
      <c r="AZF536"/>
      <c r="AZG536"/>
      <c r="AZH536"/>
      <c r="AZI536"/>
      <c r="AZJ536"/>
      <c r="AZK536"/>
      <c r="AZL536"/>
      <c r="AZM536"/>
      <c r="AZN536"/>
      <c r="AZO536"/>
      <c r="AZP536"/>
      <c r="AZQ536"/>
      <c r="AZR536"/>
      <c r="AZS536"/>
      <c r="AZT536"/>
      <c r="AZU536"/>
      <c r="AZV536"/>
      <c r="AZW536"/>
      <c r="AZX536"/>
      <c r="AZY536"/>
      <c r="AZZ536"/>
      <c r="BAA536"/>
      <c r="BAB536"/>
      <c r="BAC536"/>
      <c r="BAD536"/>
      <c r="BAE536"/>
      <c r="BAF536"/>
      <c r="BAG536"/>
      <c r="BAH536"/>
      <c r="BAI536"/>
      <c r="BAJ536"/>
      <c r="BAK536"/>
      <c r="BAL536"/>
      <c r="BAM536"/>
      <c r="BAN536"/>
      <c r="BAO536"/>
      <c r="BAP536"/>
      <c r="BAQ536"/>
      <c r="BAR536"/>
      <c r="BAS536"/>
      <c r="BAT536"/>
      <c r="BAU536"/>
      <c r="BAV536"/>
      <c r="BAW536"/>
      <c r="BAX536"/>
      <c r="BAY536"/>
      <c r="BAZ536"/>
      <c r="BBA536"/>
      <c r="BBB536"/>
      <c r="BBC536"/>
      <c r="BBD536"/>
      <c r="BBE536"/>
      <c r="BBF536"/>
      <c r="BBG536"/>
      <c r="BBH536"/>
      <c r="BBI536"/>
      <c r="BBJ536"/>
      <c r="BBK536"/>
      <c r="BBL536"/>
      <c r="BBM536"/>
      <c r="BBN536"/>
      <c r="BBO536"/>
      <c r="BBP536"/>
      <c r="BBQ536"/>
      <c r="BBR536"/>
      <c r="BBS536"/>
      <c r="BBT536"/>
      <c r="BBU536"/>
      <c r="BBV536"/>
      <c r="BBW536"/>
      <c r="BBX536"/>
      <c r="BBY536"/>
      <c r="BBZ536"/>
      <c r="BCA536"/>
      <c r="BCB536"/>
      <c r="BCC536"/>
      <c r="BCD536"/>
      <c r="BCE536"/>
      <c r="BCF536"/>
      <c r="BCG536"/>
      <c r="BCH536"/>
      <c r="BCI536"/>
      <c r="BCJ536"/>
      <c r="BCK536"/>
      <c r="BCL536"/>
      <c r="BCM536"/>
      <c r="BCN536"/>
      <c r="BCO536"/>
      <c r="BCP536"/>
      <c r="BCQ536"/>
      <c r="BCR536"/>
      <c r="BCS536"/>
      <c r="BCT536"/>
      <c r="BCU536"/>
      <c r="BCV536"/>
      <c r="BCW536"/>
      <c r="BCX536"/>
      <c r="BCY536"/>
      <c r="BCZ536"/>
      <c r="BDA536"/>
      <c r="BDB536"/>
      <c r="BDC536"/>
      <c r="BDD536"/>
      <c r="BDE536"/>
      <c r="BDF536"/>
      <c r="BDG536"/>
      <c r="BDH536"/>
      <c r="BDI536"/>
      <c r="BDJ536"/>
      <c r="BDK536"/>
      <c r="BDL536"/>
      <c r="BDM536"/>
      <c r="BDN536"/>
      <c r="BDO536"/>
      <c r="BDP536"/>
      <c r="BDQ536"/>
      <c r="BDR536"/>
      <c r="BDS536"/>
      <c r="BDT536"/>
      <c r="BDU536"/>
      <c r="BDV536"/>
      <c r="BDW536"/>
      <c r="BDX536"/>
      <c r="BDY536"/>
      <c r="BDZ536"/>
      <c r="BEA536"/>
      <c r="BEB536"/>
      <c r="BEC536"/>
      <c r="BED536"/>
      <c r="BEE536"/>
      <c r="BEF536"/>
      <c r="BEG536"/>
      <c r="BEH536"/>
      <c r="BEI536"/>
      <c r="BEJ536"/>
      <c r="BEK536"/>
      <c r="BEL536"/>
      <c r="BEM536"/>
      <c r="BEN536"/>
      <c r="BEO536"/>
      <c r="BEP536"/>
      <c r="BEQ536"/>
      <c r="BER536"/>
      <c r="BES536"/>
      <c r="BET536"/>
      <c r="BEU536"/>
      <c r="BEV536"/>
      <c r="BEW536"/>
      <c r="BEX536"/>
      <c r="BEY536"/>
      <c r="BEZ536"/>
      <c r="BFA536"/>
      <c r="BFB536"/>
      <c r="BFC536"/>
      <c r="BFD536"/>
      <c r="BFE536"/>
      <c r="BFF536"/>
      <c r="BFG536"/>
      <c r="BFH536"/>
      <c r="BFI536"/>
      <c r="BFJ536"/>
      <c r="BFK536"/>
      <c r="BFL536"/>
      <c r="BFM536"/>
      <c r="BFN536"/>
      <c r="BFO536"/>
      <c r="BFP536"/>
      <c r="BFQ536"/>
      <c r="BFR536"/>
      <c r="BFS536"/>
      <c r="BFT536"/>
      <c r="BFU536"/>
      <c r="BFV536"/>
      <c r="BFW536"/>
      <c r="BFX536"/>
      <c r="BFY536"/>
      <c r="BFZ536"/>
      <c r="BGA536"/>
      <c r="BGB536"/>
      <c r="BGC536"/>
      <c r="BGD536"/>
      <c r="BGE536"/>
      <c r="BGF536"/>
      <c r="BGG536"/>
      <c r="BGH536"/>
      <c r="BGI536"/>
      <c r="BGJ536"/>
      <c r="BGK536"/>
      <c r="BGL536"/>
      <c r="BGM536"/>
      <c r="BGN536"/>
      <c r="BGO536"/>
      <c r="BGP536"/>
      <c r="BGQ536"/>
      <c r="BGR536"/>
      <c r="BGS536"/>
      <c r="BGT536"/>
      <c r="BGU536"/>
      <c r="BGV536"/>
      <c r="BGW536"/>
      <c r="BGX536"/>
      <c r="BGY536"/>
      <c r="BGZ536"/>
      <c r="BHA536"/>
      <c r="BHB536"/>
      <c r="BHC536"/>
      <c r="BHD536"/>
      <c r="BHE536"/>
      <c r="BHF536"/>
      <c r="BHG536"/>
      <c r="BHH536"/>
      <c r="BHI536"/>
      <c r="BHJ536"/>
      <c r="BHK536"/>
      <c r="BHL536"/>
      <c r="BHM536"/>
      <c r="BHN536"/>
      <c r="BHO536"/>
      <c r="BHP536"/>
      <c r="BHQ536"/>
      <c r="BHR536"/>
      <c r="BHS536"/>
      <c r="BHT536"/>
      <c r="BHU536"/>
      <c r="BHV536"/>
      <c r="BHW536"/>
      <c r="BHX536"/>
      <c r="BHY536"/>
      <c r="BHZ536"/>
      <c r="BIA536"/>
      <c r="BIB536"/>
      <c r="BIC536"/>
      <c r="BID536"/>
      <c r="BIE536"/>
      <c r="BIF536"/>
      <c r="BIG536"/>
      <c r="BIH536"/>
      <c r="BII536"/>
      <c r="BIJ536"/>
      <c r="BIK536"/>
      <c r="BIL536"/>
      <c r="BIM536"/>
      <c r="BIN536"/>
      <c r="BIO536"/>
      <c r="BIP536"/>
      <c r="BIQ536"/>
      <c r="BIR536"/>
      <c r="BIS536"/>
      <c r="BIT536"/>
      <c r="BIU536"/>
      <c r="BIV536"/>
      <c r="BIW536"/>
      <c r="BIX536"/>
      <c r="BIY536"/>
      <c r="BIZ536"/>
      <c r="BJA536"/>
      <c r="BJB536"/>
      <c r="BJC536"/>
      <c r="BJD536"/>
      <c r="BJE536"/>
      <c r="BJF536"/>
      <c r="BJG536"/>
      <c r="BJH536"/>
      <c r="BJI536"/>
      <c r="BJJ536"/>
      <c r="BJK536"/>
      <c r="BJL536"/>
      <c r="BJM536"/>
      <c r="BJN536"/>
      <c r="BJO536"/>
      <c r="BJP536"/>
      <c r="BJQ536"/>
      <c r="BJR536"/>
      <c r="BJS536"/>
      <c r="BJT536"/>
      <c r="BJU536"/>
      <c r="BJV536"/>
      <c r="BJW536"/>
      <c r="BJX536"/>
      <c r="BJY536"/>
      <c r="BJZ536"/>
      <c r="BKA536"/>
      <c r="BKB536"/>
      <c r="BKC536"/>
      <c r="BKD536"/>
      <c r="BKE536"/>
      <c r="BKF536"/>
      <c r="BKG536"/>
      <c r="BKH536"/>
      <c r="BKI536"/>
      <c r="BKJ536"/>
      <c r="BKK536"/>
      <c r="BKL536"/>
      <c r="BKM536"/>
      <c r="BKN536"/>
      <c r="BKO536"/>
      <c r="BKP536"/>
      <c r="BKQ536"/>
      <c r="BKR536"/>
      <c r="BKS536"/>
      <c r="BKT536"/>
      <c r="BKU536"/>
      <c r="BKV536"/>
      <c r="BKW536"/>
      <c r="BKX536"/>
      <c r="BKY536"/>
      <c r="BKZ536"/>
      <c r="BLA536"/>
      <c r="BLB536"/>
      <c r="BLC536"/>
      <c r="BLD536"/>
      <c r="BLE536"/>
      <c r="BLF536"/>
      <c r="BLG536"/>
      <c r="BLH536"/>
      <c r="BLI536"/>
      <c r="BLJ536"/>
      <c r="BLK536"/>
      <c r="BLL536"/>
      <c r="BLM536"/>
      <c r="BLN536"/>
      <c r="BLO536"/>
      <c r="BLP536"/>
      <c r="BLQ536"/>
      <c r="BLR536"/>
      <c r="BLS536"/>
      <c r="BLT536"/>
      <c r="BLU536"/>
      <c r="BLV536"/>
      <c r="BLW536"/>
      <c r="BLX536"/>
      <c r="BLY536"/>
      <c r="BLZ536"/>
      <c r="BMA536"/>
      <c r="BMB536"/>
      <c r="BMC536"/>
      <c r="BMD536"/>
      <c r="BME536"/>
      <c r="BMF536"/>
      <c r="BMG536"/>
      <c r="BMH536"/>
      <c r="BMI536"/>
      <c r="BMJ536"/>
      <c r="BMK536"/>
      <c r="BML536"/>
      <c r="BMM536"/>
      <c r="BMN536"/>
      <c r="BMO536"/>
    </row>
    <row r="537" spans="1:1705" s="1164" customFormat="1">
      <c r="A537" s="580" t="s">
        <v>1523</v>
      </c>
      <c r="B537" s="581"/>
      <c r="C537" s="581" t="s">
        <v>1523</v>
      </c>
      <c r="D537" s="582" t="s">
        <v>1127</v>
      </c>
      <c r="E537" s="589" t="s">
        <v>1128</v>
      </c>
      <c r="F537" s="584" t="s">
        <v>173</v>
      </c>
      <c r="G537" s="584"/>
      <c r="H537" s="584">
        <v>2</v>
      </c>
      <c r="I537" s="584"/>
      <c r="J537" s="585">
        <v>59.2738794730001</v>
      </c>
      <c r="K537" s="585">
        <v>24.686525924000001</v>
      </c>
      <c r="L537" s="586" t="s">
        <v>1209</v>
      </c>
      <c r="M537" s="587"/>
      <c r="N537" s="588" t="s">
        <v>1524</v>
      </c>
      <c r="O537" s="584" t="s">
        <v>1131</v>
      </c>
      <c r="P537" s="584"/>
      <c r="Q537" s="467">
        <v>535</v>
      </c>
      <c r="R537" s="467">
        <v>535</v>
      </c>
      <c r="S537"/>
      <c r="T537" s="461"/>
      <c r="U537" s="1155"/>
      <c r="V537" s="709"/>
      <c r="W537" s="461"/>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c r="CD537"/>
      <c r="CE537"/>
      <c r="CF537"/>
      <c r="CG537"/>
      <c r="CH537"/>
      <c r="CI537"/>
      <c r="CJ537"/>
      <c r="CK537"/>
      <c r="CL537"/>
      <c r="CM537"/>
      <c r="CN537"/>
      <c r="CO537"/>
      <c r="CP537"/>
      <c r="CQ537"/>
      <c r="CR537"/>
      <c r="CS537"/>
      <c r="CT537"/>
      <c r="CU537"/>
      <c r="CV537"/>
      <c r="CW537"/>
      <c r="CX537"/>
      <c r="CY537"/>
      <c r="CZ537"/>
      <c r="DA537"/>
      <c r="DB537"/>
      <c r="DC537"/>
      <c r="DD537"/>
      <c r="DE537"/>
      <c r="DF537"/>
      <c r="DG537"/>
      <c r="DH537"/>
      <c r="DI537"/>
      <c r="DJ537"/>
      <c r="DK537"/>
      <c r="DL537"/>
      <c r="DM537"/>
      <c r="DN537"/>
      <c r="DO537"/>
      <c r="DP537"/>
      <c r="DQ537"/>
      <c r="DR537"/>
      <c r="DS537"/>
      <c r="DT537"/>
      <c r="DU537"/>
      <c r="DV537"/>
      <c r="DW537"/>
      <c r="DX537"/>
      <c r="DY537"/>
      <c r="DZ537"/>
      <c r="EA537"/>
      <c r="EB537"/>
      <c r="EC537"/>
      <c r="ED537"/>
      <c r="EE537"/>
      <c r="EF537"/>
      <c r="EG537"/>
      <c r="EH537"/>
      <c r="EI537"/>
      <c r="EJ537"/>
      <c r="EK537"/>
      <c r="EL537"/>
      <c r="EM537"/>
      <c r="EN537"/>
      <c r="EO537"/>
      <c r="EP537"/>
      <c r="EQ537"/>
      <c r="ER537"/>
      <c r="ES537"/>
      <c r="ET537"/>
      <c r="EU537"/>
      <c r="EV537"/>
      <c r="EW537"/>
      <c r="EX537"/>
      <c r="EY537"/>
      <c r="EZ537"/>
      <c r="FA537"/>
      <c r="FB537"/>
      <c r="FC537"/>
      <c r="FD537"/>
      <c r="FE537"/>
      <c r="FF537"/>
      <c r="FG537"/>
      <c r="FH537"/>
      <c r="FI537"/>
      <c r="FJ537"/>
      <c r="FK537"/>
      <c r="FL537"/>
      <c r="FM537"/>
      <c r="FN537"/>
      <c r="FO537"/>
      <c r="FP537"/>
      <c r="FQ537"/>
      <c r="FR537"/>
      <c r="FS537"/>
      <c r="FT537"/>
      <c r="FU537"/>
      <c r="FV537"/>
      <c r="FW537"/>
      <c r="FX537"/>
      <c r="FY537"/>
      <c r="FZ537"/>
      <c r="GA537"/>
      <c r="GB537"/>
      <c r="GC537"/>
      <c r="GD537"/>
      <c r="GE537"/>
      <c r="GF537"/>
      <c r="GG537"/>
      <c r="GH537"/>
      <c r="GI537"/>
      <c r="GJ537"/>
      <c r="GK537"/>
      <c r="GL537"/>
      <c r="GM537"/>
      <c r="GN537"/>
      <c r="GO537"/>
      <c r="GP537"/>
      <c r="GQ537"/>
      <c r="GR537"/>
      <c r="GS537"/>
      <c r="GT537"/>
      <c r="GU537"/>
      <c r="GV537"/>
      <c r="GW537"/>
      <c r="GX537"/>
      <c r="GY537"/>
      <c r="GZ537"/>
      <c r="HA537"/>
      <c r="HB537"/>
      <c r="HC537"/>
      <c r="HD537"/>
      <c r="HE537"/>
      <c r="HF537"/>
      <c r="HG537"/>
      <c r="HH537"/>
      <c r="HI537"/>
      <c r="HJ537"/>
      <c r="HK537"/>
      <c r="HL537"/>
      <c r="HM537"/>
      <c r="HN537"/>
      <c r="HO537"/>
      <c r="HP537"/>
      <c r="HQ537"/>
      <c r="HR537"/>
      <c r="HS537"/>
      <c r="HT537"/>
      <c r="HU537"/>
      <c r="HV537"/>
      <c r="HW537"/>
      <c r="HX537"/>
      <c r="HY537"/>
      <c r="HZ537"/>
      <c r="IA537"/>
      <c r="IB537"/>
      <c r="IC537"/>
      <c r="ID537"/>
      <c r="IE537"/>
      <c r="IF537"/>
      <c r="IG537"/>
      <c r="IH537"/>
      <c r="II537"/>
      <c r="IJ537"/>
      <c r="IK537"/>
      <c r="IL537"/>
      <c r="IM537"/>
      <c r="IN537"/>
      <c r="IO537"/>
      <c r="IP537"/>
      <c r="IQ537"/>
      <c r="IR537"/>
      <c r="IS537"/>
      <c r="IT537"/>
      <c r="IU537"/>
      <c r="IV537"/>
      <c r="IW537"/>
      <c r="IX537"/>
      <c r="IY537"/>
      <c r="IZ537"/>
      <c r="JA537"/>
      <c r="JB537"/>
      <c r="JC537"/>
      <c r="JD537"/>
      <c r="JE537"/>
      <c r="JF537"/>
      <c r="JG537"/>
      <c r="JH537"/>
      <c r="JI537"/>
      <c r="JJ537"/>
      <c r="JK537"/>
      <c r="JL537"/>
      <c r="JM537"/>
      <c r="JN537"/>
      <c r="JO537"/>
      <c r="JP537"/>
      <c r="JQ537"/>
      <c r="JR537"/>
      <c r="JS537"/>
      <c r="JT537"/>
      <c r="JU537"/>
      <c r="JV537"/>
      <c r="JW537"/>
      <c r="JX537"/>
      <c r="JY537"/>
      <c r="JZ537"/>
      <c r="KA537"/>
      <c r="KB537"/>
      <c r="KC537"/>
      <c r="KD537"/>
      <c r="KE537"/>
      <c r="KF537"/>
      <c r="KG537"/>
      <c r="KH537"/>
      <c r="KI537"/>
      <c r="KJ537"/>
      <c r="KK537"/>
      <c r="KL537"/>
      <c r="KM537"/>
      <c r="KN537"/>
      <c r="KO537"/>
      <c r="KP537"/>
      <c r="KQ537"/>
      <c r="KR537"/>
      <c r="KS537"/>
      <c r="KT537"/>
      <c r="KU537"/>
      <c r="KV537"/>
      <c r="KW537"/>
      <c r="KX537"/>
      <c r="KY537"/>
      <c r="KZ537"/>
      <c r="LA537"/>
      <c r="LB537"/>
      <c r="LC537"/>
      <c r="LD537"/>
      <c r="LE537"/>
      <c r="LF537"/>
      <c r="LG537"/>
      <c r="LH537"/>
      <c r="LI537"/>
      <c r="LJ537"/>
      <c r="LK537"/>
      <c r="LL537"/>
      <c r="LM537"/>
      <c r="LN537"/>
      <c r="LO537"/>
      <c r="LP537"/>
      <c r="LQ537"/>
      <c r="LR537"/>
      <c r="LS537"/>
      <c r="LT537"/>
      <c r="LU537"/>
      <c r="LV537"/>
      <c r="LW537"/>
      <c r="LX537"/>
      <c r="LY537"/>
      <c r="LZ537"/>
      <c r="MA537"/>
      <c r="MB537"/>
      <c r="MC537"/>
      <c r="MD537"/>
      <c r="ME537"/>
      <c r="MF537"/>
      <c r="MG537"/>
      <c r="MH537"/>
      <c r="MI537"/>
      <c r="MJ537"/>
      <c r="MK537"/>
      <c r="ML537"/>
      <c r="MM537"/>
      <c r="MN537"/>
      <c r="MO537"/>
      <c r="MP537"/>
      <c r="MQ537"/>
      <c r="MR537"/>
      <c r="MS537"/>
      <c r="MT537"/>
      <c r="MU537"/>
      <c r="MV537"/>
      <c r="MW537"/>
      <c r="MX537"/>
      <c r="MY537"/>
      <c r="MZ537"/>
      <c r="NA537"/>
      <c r="NB537"/>
      <c r="NC537"/>
      <c r="ND537"/>
      <c r="NE537"/>
      <c r="NF537"/>
      <c r="NG537"/>
      <c r="NH537"/>
      <c r="NI537"/>
      <c r="NJ537"/>
      <c r="NK537"/>
      <c r="NL537"/>
      <c r="NM537"/>
      <c r="NN537"/>
      <c r="NO537"/>
      <c r="NP537"/>
      <c r="NQ537"/>
      <c r="NR537"/>
      <c r="NS537"/>
      <c r="NT537"/>
      <c r="NU537"/>
      <c r="NV537"/>
      <c r="NW537"/>
      <c r="NX537"/>
      <c r="NY537"/>
      <c r="NZ537"/>
      <c r="OA537"/>
      <c r="OB537"/>
      <c r="OC537"/>
      <c r="OD537"/>
      <c r="OE537"/>
      <c r="OF537"/>
      <c r="OG537"/>
      <c r="OH537"/>
      <c r="OI537"/>
      <c r="OJ537"/>
      <c r="OK537"/>
      <c r="OL537"/>
      <c r="OM537"/>
      <c r="ON537"/>
      <c r="OO537"/>
      <c r="OP537"/>
      <c r="OQ537"/>
      <c r="OR537"/>
      <c r="OS537"/>
      <c r="OT537"/>
      <c r="OU537"/>
      <c r="OV537"/>
      <c r="OW537"/>
      <c r="OX537"/>
      <c r="OY537"/>
      <c r="OZ537"/>
      <c r="PA537"/>
      <c r="PB537"/>
      <c r="PC537"/>
      <c r="PD537"/>
      <c r="PE537"/>
      <c r="PF537"/>
      <c r="PG537"/>
      <c r="PH537"/>
      <c r="PI537"/>
      <c r="PJ537"/>
      <c r="PK537"/>
      <c r="PL537"/>
      <c r="PM537"/>
      <c r="PN537"/>
      <c r="PO537"/>
      <c r="PP537"/>
      <c r="PQ537"/>
      <c r="PR537"/>
      <c r="PS537"/>
      <c r="PT537"/>
      <c r="PU537"/>
      <c r="PV537"/>
      <c r="PW537"/>
      <c r="PX537"/>
      <c r="PY537"/>
      <c r="PZ537"/>
      <c r="QA537"/>
      <c r="QB537"/>
      <c r="QC537"/>
      <c r="QD537"/>
      <c r="QE537"/>
      <c r="QF537"/>
      <c r="QG537"/>
      <c r="QH537"/>
      <c r="QI537"/>
      <c r="QJ537"/>
      <c r="QK537"/>
      <c r="QL537"/>
      <c r="QM537"/>
      <c r="QN537"/>
      <c r="QO537"/>
      <c r="QP537"/>
      <c r="QQ537"/>
      <c r="QR537"/>
      <c r="QS537"/>
      <c r="QT537"/>
      <c r="QU537"/>
      <c r="QV537"/>
      <c r="QW537"/>
      <c r="QX537"/>
      <c r="QY537"/>
      <c r="QZ537"/>
      <c r="RA537"/>
      <c r="RB537"/>
      <c r="RC537"/>
      <c r="RD537"/>
      <c r="RE537"/>
      <c r="RF537"/>
      <c r="RG537"/>
      <c r="RH537"/>
      <c r="RI537"/>
      <c r="RJ537"/>
      <c r="RK537"/>
      <c r="RL537"/>
      <c r="RM537"/>
      <c r="RN537"/>
      <c r="RO537"/>
      <c r="RP537"/>
      <c r="RQ537"/>
      <c r="RR537"/>
      <c r="RS537"/>
      <c r="RT537"/>
      <c r="RU537"/>
      <c r="RV537"/>
      <c r="RW537"/>
      <c r="RX537"/>
      <c r="RY537"/>
      <c r="RZ537"/>
      <c r="SA537"/>
      <c r="SB537"/>
      <c r="SC537"/>
      <c r="SD537"/>
      <c r="SE537"/>
      <c r="SF537"/>
      <c r="SG537"/>
      <c r="SH537"/>
      <c r="SI537"/>
      <c r="SJ537"/>
      <c r="SK537"/>
      <c r="SL537"/>
      <c r="SM537"/>
      <c r="SN537"/>
      <c r="SO537"/>
      <c r="SP537"/>
      <c r="SQ537"/>
      <c r="SR537"/>
      <c r="SS537"/>
      <c r="ST537"/>
      <c r="SU537"/>
      <c r="SV537"/>
      <c r="SW537"/>
      <c r="SX537"/>
      <c r="SY537"/>
      <c r="SZ537"/>
      <c r="TA537"/>
      <c r="TB537"/>
      <c r="TC537"/>
      <c r="TD537"/>
      <c r="TE537"/>
      <c r="TF537"/>
      <c r="TG537"/>
      <c r="TH537"/>
      <c r="TI537"/>
      <c r="TJ537"/>
      <c r="TK537"/>
      <c r="TL537"/>
      <c r="TM537"/>
      <c r="TN537"/>
      <c r="TO537"/>
      <c r="TP537"/>
      <c r="TQ537"/>
      <c r="TR537"/>
      <c r="TS537"/>
      <c r="TT537"/>
      <c r="TU537"/>
      <c r="TV537"/>
      <c r="TW537"/>
      <c r="TX537"/>
      <c r="TY537"/>
      <c r="TZ537"/>
      <c r="UA537"/>
      <c r="UB537"/>
      <c r="UC537"/>
      <c r="UD537"/>
      <c r="UE537"/>
      <c r="UF537"/>
      <c r="UG537"/>
      <c r="UH537"/>
      <c r="UI537"/>
      <c r="UJ537"/>
      <c r="UK537"/>
      <c r="UL537"/>
      <c r="UM537"/>
      <c r="UN537"/>
      <c r="UO537"/>
      <c r="UP537"/>
      <c r="UQ537"/>
      <c r="UR537"/>
      <c r="US537"/>
      <c r="UT537"/>
      <c r="UU537"/>
      <c r="UV537"/>
      <c r="UW537"/>
      <c r="UX537"/>
      <c r="UY537"/>
      <c r="UZ537"/>
      <c r="VA537"/>
      <c r="VB537"/>
      <c r="VC537"/>
      <c r="VD537"/>
      <c r="VE537"/>
      <c r="VF537"/>
      <c r="VG537"/>
      <c r="VH537"/>
      <c r="VI537"/>
      <c r="VJ537"/>
      <c r="VK537"/>
      <c r="VL537"/>
      <c r="VM537"/>
      <c r="VN537"/>
      <c r="VO537"/>
      <c r="VP537"/>
      <c r="VQ537"/>
      <c r="VR537"/>
      <c r="VS537"/>
      <c r="VT537"/>
      <c r="VU537"/>
      <c r="VV537"/>
      <c r="VW537"/>
      <c r="VX537"/>
      <c r="VY537"/>
      <c r="VZ537"/>
      <c r="WA537"/>
      <c r="WB537"/>
      <c r="WC537"/>
      <c r="WD537"/>
      <c r="WE537"/>
      <c r="WF537"/>
      <c r="WG537"/>
      <c r="WH537"/>
      <c r="WI537"/>
      <c r="WJ537"/>
      <c r="WK537"/>
      <c r="WL537"/>
      <c r="WM537"/>
      <c r="WN537"/>
      <c r="WO537"/>
      <c r="WP537"/>
      <c r="WQ537"/>
      <c r="WR537"/>
      <c r="WS537"/>
      <c r="WT537"/>
      <c r="WU537"/>
      <c r="WV537"/>
      <c r="WW537"/>
      <c r="WX537"/>
      <c r="WY537"/>
      <c r="WZ537"/>
      <c r="XA537"/>
      <c r="XB537"/>
      <c r="XC537"/>
      <c r="XD537"/>
      <c r="XE537"/>
      <c r="XF537"/>
      <c r="XG537"/>
      <c r="XH537"/>
      <c r="XI537"/>
      <c r="XJ537"/>
      <c r="XK537"/>
      <c r="XL537"/>
      <c r="XM537"/>
      <c r="XN537"/>
      <c r="XO537"/>
      <c r="XP537"/>
      <c r="XQ537"/>
      <c r="XR537"/>
      <c r="XS537"/>
      <c r="XT537"/>
      <c r="XU537"/>
      <c r="XV537"/>
      <c r="XW537"/>
      <c r="XX537"/>
      <c r="XY537"/>
      <c r="XZ537"/>
      <c r="YA537"/>
      <c r="YB537"/>
      <c r="YC537"/>
      <c r="YD537"/>
      <c r="YE537"/>
      <c r="YF537"/>
      <c r="YG537"/>
      <c r="YH537"/>
      <c r="YI537"/>
      <c r="YJ537"/>
      <c r="YK537"/>
      <c r="YL537"/>
      <c r="YM537"/>
      <c r="YN537"/>
      <c r="YO537"/>
      <c r="YP537"/>
      <c r="YQ537"/>
      <c r="YR537"/>
      <c r="YS537"/>
      <c r="YT537"/>
      <c r="YU537"/>
      <c r="YV537"/>
      <c r="YW537"/>
      <c r="YX537"/>
      <c r="YY537"/>
      <c r="YZ537"/>
      <c r="ZA537"/>
      <c r="ZB537"/>
      <c r="ZC537"/>
      <c r="ZD537"/>
      <c r="ZE537"/>
      <c r="ZF537"/>
      <c r="ZG537"/>
      <c r="ZH537"/>
      <c r="ZI537"/>
      <c r="ZJ537"/>
      <c r="ZK537"/>
      <c r="ZL537"/>
      <c r="ZM537"/>
      <c r="ZN537"/>
      <c r="ZO537"/>
      <c r="ZP537"/>
      <c r="ZQ537"/>
      <c r="ZR537"/>
      <c r="ZS537"/>
      <c r="ZT537"/>
      <c r="ZU537"/>
      <c r="ZV537"/>
      <c r="ZW537"/>
      <c r="ZX537"/>
      <c r="ZY537"/>
      <c r="ZZ537"/>
      <c r="AAA537"/>
      <c r="AAB537"/>
      <c r="AAC537"/>
      <c r="AAD537"/>
      <c r="AAE537"/>
      <c r="AAF537"/>
      <c r="AAG537"/>
      <c r="AAH537"/>
      <c r="AAI537"/>
      <c r="AAJ537"/>
      <c r="AAK537"/>
      <c r="AAL537"/>
      <c r="AAM537"/>
      <c r="AAN537"/>
      <c r="AAO537"/>
      <c r="AAP537"/>
      <c r="AAQ537"/>
      <c r="AAR537"/>
      <c r="AAS537"/>
      <c r="AAT537"/>
      <c r="AAU537"/>
      <c r="AAV537"/>
      <c r="AAW537"/>
      <c r="AAX537"/>
      <c r="AAY537"/>
      <c r="AAZ537"/>
      <c r="ABA537"/>
      <c r="ABB537"/>
      <c r="ABC537"/>
      <c r="ABD537"/>
      <c r="ABE537"/>
      <c r="ABF537"/>
      <c r="ABG537"/>
      <c r="ABH537"/>
      <c r="ABI537"/>
      <c r="ABJ537"/>
      <c r="ABK537"/>
      <c r="ABL537"/>
      <c r="ABM537"/>
      <c r="ABN537"/>
      <c r="ABO537"/>
      <c r="ABP537"/>
      <c r="ABQ537"/>
      <c r="ABR537"/>
      <c r="ABS537"/>
      <c r="ABT537"/>
      <c r="ABU537"/>
      <c r="ABV537"/>
      <c r="ABW537"/>
      <c r="ABX537"/>
      <c r="ABY537"/>
      <c r="ABZ537"/>
      <c r="ACA537"/>
      <c r="ACB537"/>
      <c r="ACC537"/>
      <c r="ACD537"/>
      <c r="ACE537"/>
      <c r="ACF537"/>
      <c r="ACG537"/>
      <c r="ACH537"/>
      <c r="ACI537"/>
      <c r="ACJ537"/>
      <c r="ACK537"/>
      <c r="ACL537"/>
      <c r="ACM537"/>
      <c r="ACN537"/>
      <c r="ACO537"/>
      <c r="ACP537"/>
      <c r="ACQ537"/>
      <c r="ACR537"/>
      <c r="ACS537"/>
      <c r="ACT537"/>
      <c r="ACU537"/>
      <c r="ACV537"/>
      <c r="ACW537"/>
      <c r="ACX537"/>
      <c r="ACY537"/>
      <c r="ACZ537"/>
      <c r="ADA537"/>
      <c r="ADB537"/>
      <c r="ADC537"/>
      <c r="ADD537"/>
      <c r="ADE537"/>
      <c r="ADF537"/>
      <c r="ADG537"/>
      <c r="ADH537"/>
      <c r="ADI537"/>
      <c r="ADJ537"/>
      <c r="ADK537"/>
      <c r="ADL537"/>
      <c r="ADM537"/>
      <c r="ADN537"/>
      <c r="ADO537"/>
      <c r="ADP537"/>
      <c r="ADQ537"/>
      <c r="ADR537"/>
      <c r="ADS537"/>
      <c r="ADT537"/>
      <c r="ADU537"/>
      <c r="ADV537"/>
      <c r="ADW537"/>
      <c r="ADX537"/>
      <c r="ADY537"/>
      <c r="ADZ537"/>
      <c r="AEA537"/>
      <c r="AEB537"/>
      <c r="AEC537"/>
      <c r="AED537"/>
      <c r="AEE537"/>
      <c r="AEF537"/>
      <c r="AEG537"/>
      <c r="AEH537"/>
      <c r="AEI537"/>
      <c r="AEJ537"/>
      <c r="AEK537"/>
      <c r="AEL537"/>
      <c r="AEM537"/>
      <c r="AEN537"/>
      <c r="AEO537"/>
      <c r="AEP537"/>
      <c r="AEQ537"/>
      <c r="AER537"/>
      <c r="AES537"/>
      <c r="AET537"/>
      <c r="AEU537"/>
      <c r="AEV537"/>
      <c r="AEW537"/>
      <c r="AEX537"/>
      <c r="AEY537"/>
      <c r="AEZ537"/>
      <c r="AFA537"/>
      <c r="AFB537"/>
      <c r="AFC537"/>
      <c r="AFD537"/>
      <c r="AFE537"/>
      <c r="AFF537"/>
      <c r="AFG537"/>
      <c r="AFH537"/>
      <c r="AFI537"/>
      <c r="AFJ537"/>
      <c r="AFK537"/>
      <c r="AFL537"/>
      <c r="AFM537"/>
      <c r="AFN537"/>
      <c r="AFO537"/>
      <c r="AFP537"/>
      <c r="AFQ537"/>
      <c r="AFR537"/>
      <c r="AFS537"/>
      <c r="AFT537"/>
      <c r="AFU537"/>
      <c r="AFV537"/>
      <c r="AFW537"/>
      <c r="AFX537"/>
      <c r="AFY537"/>
      <c r="AFZ537"/>
      <c r="AGA537"/>
      <c r="AGB537"/>
      <c r="AGC537"/>
      <c r="AGD537"/>
      <c r="AGE537"/>
      <c r="AGF537"/>
      <c r="AGG537"/>
      <c r="AGH537"/>
      <c r="AGI537"/>
      <c r="AGJ537"/>
      <c r="AGK537"/>
      <c r="AGL537"/>
      <c r="AGM537"/>
      <c r="AGN537"/>
      <c r="AGO537"/>
      <c r="AGP537"/>
      <c r="AGQ537"/>
      <c r="AGR537"/>
      <c r="AGS537"/>
      <c r="AGT537"/>
      <c r="AGU537"/>
      <c r="AGV537"/>
      <c r="AGW537"/>
      <c r="AGX537"/>
      <c r="AGY537"/>
      <c r="AGZ537"/>
      <c r="AHA537"/>
      <c r="AHB537"/>
      <c r="AHC537"/>
      <c r="AHD537"/>
      <c r="AHE537"/>
      <c r="AHF537"/>
      <c r="AHG537"/>
      <c r="AHH537"/>
      <c r="AHI537"/>
      <c r="AHJ537"/>
      <c r="AHK537"/>
      <c r="AHL537"/>
      <c r="AHM537"/>
      <c r="AHN537"/>
      <c r="AHO537"/>
      <c r="AHP537"/>
      <c r="AHQ537"/>
      <c r="AHR537"/>
      <c r="AHS537"/>
      <c r="AHT537"/>
      <c r="AHU537"/>
      <c r="AHV537"/>
      <c r="AHW537"/>
      <c r="AHX537"/>
      <c r="AHY537"/>
      <c r="AHZ537"/>
      <c r="AIA537"/>
      <c r="AIB537"/>
      <c r="AIC537"/>
      <c r="AID537"/>
      <c r="AIE537"/>
      <c r="AIF537"/>
      <c r="AIG537"/>
      <c r="AIH537"/>
      <c r="AII537"/>
      <c r="AIJ537"/>
      <c r="AIK537"/>
      <c r="AIL537"/>
      <c r="AIM537"/>
      <c r="AIN537"/>
      <c r="AIO537"/>
      <c r="AIP537"/>
      <c r="AIQ537"/>
      <c r="AIR537"/>
      <c r="AIS537"/>
      <c r="AIT537"/>
      <c r="AIU537"/>
      <c r="AIV537"/>
      <c r="AIW537"/>
      <c r="AIX537"/>
      <c r="AIY537"/>
      <c r="AIZ537"/>
      <c r="AJA537"/>
      <c r="AJB537"/>
      <c r="AJC537"/>
      <c r="AJD537"/>
      <c r="AJE537"/>
      <c r="AJF537"/>
      <c r="AJG537"/>
      <c r="AJH537"/>
      <c r="AJI537"/>
      <c r="AJJ537"/>
      <c r="AJK537"/>
      <c r="AJL537"/>
      <c r="AJM537"/>
      <c r="AJN537"/>
      <c r="AJO537"/>
      <c r="AJP537"/>
      <c r="AJQ537"/>
      <c r="AJR537"/>
      <c r="AJS537"/>
      <c r="AJT537"/>
      <c r="AJU537"/>
      <c r="AJV537"/>
      <c r="AJW537"/>
      <c r="AJX537"/>
      <c r="AJY537"/>
      <c r="AJZ537"/>
      <c r="AKA537"/>
      <c r="AKB537"/>
      <c r="AKC537"/>
      <c r="AKD537"/>
      <c r="AKE537"/>
      <c r="AKF537"/>
      <c r="AKG537"/>
      <c r="AKH537"/>
      <c r="AKI537"/>
      <c r="AKJ537"/>
      <c r="AKK537"/>
      <c r="AKL537"/>
      <c r="AKM537"/>
      <c r="AKN537"/>
      <c r="AKO537"/>
      <c r="AKP537"/>
      <c r="AKQ537"/>
      <c r="AKR537"/>
      <c r="AKS537"/>
      <c r="AKT537"/>
      <c r="AKU537"/>
      <c r="AKV537"/>
      <c r="AKW537"/>
      <c r="AKX537"/>
      <c r="AKY537"/>
      <c r="AKZ537"/>
      <c r="ALA537"/>
      <c r="ALB537"/>
      <c r="ALC537"/>
      <c r="ALD537"/>
      <c r="ALE537"/>
      <c r="ALF537"/>
      <c r="ALG537"/>
      <c r="ALH537"/>
      <c r="ALI537"/>
      <c r="ALJ537"/>
      <c r="ALK537"/>
      <c r="ALL537"/>
      <c r="ALM537"/>
      <c r="ALN537"/>
      <c r="ALO537"/>
      <c r="ALP537"/>
      <c r="ALQ537"/>
      <c r="ALR537"/>
      <c r="ALS537"/>
      <c r="ALT537"/>
      <c r="ALU537"/>
      <c r="ALV537"/>
      <c r="ALW537"/>
      <c r="ALX537"/>
      <c r="ALY537"/>
      <c r="ALZ537"/>
      <c r="AMA537"/>
      <c r="AMB537"/>
      <c r="AMC537"/>
      <c r="AMD537"/>
      <c r="AME537"/>
      <c r="AMF537"/>
      <c r="AMG537"/>
      <c r="AMH537"/>
      <c r="AMI537"/>
      <c r="AMJ537"/>
      <c r="AMK537"/>
      <c r="AML537"/>
      <c r="AMM537"/>
      <c r="AMN537"/>
      <c r="AMO537"/>
      <c r="AMP537"/>
      <c r="AMQ537"/>
      <c r="AMR537"/>
      <c r="AMS537"/>
      <c r="AMT537"/>
      <c r="AMU537"/>
      <c r="AMV537"/>
      <c r="AMW537"/>
      <c r="AMX537"/>
      <c r="AMY537"/>
      <c r="AMZ537"/>
      <c r="ANA537"/>
      <c r="ANB537"/>
      <c r="ANC537"/>
      <c r="AND537"/>
      <c r="ANE537"/>
      <c r="ANF537"/>
      <c r="ANG537"/>
      <c r="ANH537"/>
      <c r="ANI537"/>
      <c r="ANJ537"/>
      <c r="ANK537"/>
      <c r="ANL537"/>
      <c r="ANM537"/>
      <c r="ANN537"/>
      <c r="ANO537"/>
      <c r="ANP537"/>
      <c r="ANQ537"/>
      <c r="ANR537"/>
      <c r="ANS537"/>
      <c r="ANT537"/>
      <c r="ANU537"/>
      <c r="ANV537"/>
      <c r="ANW537"/>
      <c r="ANX537"/>
      <c r="ANY537"/>
      <c r="ANZ537"/>
      <c r="AOA537"/>
      <c r="AOB537"/>
      <c r="AOC537"/>
      <c r="AOD537"/>
      <c r="AOE537"/>
      <c r="AOF537"/>
      <c r="AOG537"/>
      <c r="AOH537"/>
      <c r="AOI537"/>
      <c r="AOJ537"/>
      <c r="AOK537"/>
      <c r="AOL537"/>
      <c r="AOM537"/>
      <c r="AON537"/>
      <c r="AOO537"/>
      <c r="AOP537"/>
      <c r="AOQ537"/>
      <c r="AOR537"/>
      <c r="AOS537"/>
      <c r="AOT537"/>
      <c r="AOU537"/>
      <c r="AOV537"/>
      <c r="AOW537"/>
      <c r="AOX537"/>
      <c r="AOY537"/>
      <c r="AOZ537"/>
      <c r="APA537"/>
      <c r="APB537"/>
      <c r="APC537"/>
      <c r="APD537"/>
      <c r="APE537"/>
      <c r="APF537"/>
      <c r="APG537"/>
      <c r="APH537"/>
      <c r="API537"/>
      <c r="APJ537"/>
      <c r="APK537"/>
      <c r="APL537"/>
      <c r="APM537"/>
      <c r="APN537"/>
      <c r="APO537"/>
      <c r="APP537"/>
      <c r="APQ537"/>
      <c r="APR537"/>
      <c r="APS537"/>
      <c r="APT537"/>
      <c r="APU537"/>
      <c r="APV537"/>
      <c r="APW537"/>
      <c r="APX537"/>
      <c r="APY537"/>
      <c r="APZ537"/>
      <c r="AQA537"/>
      <c r="AQB537"/>
      <c r="AQC537"/>
      <c r="AQD537"/>
      <c r="AQE537"/>
      <c r="AQF537"/>
      <c r="AQG537"/>
      <c r="AQH537"/>
      <c r="AQI537"/>
      <c r="AQJ537"/>
      <c r="AQK537"/>
      <c r="AQL537"/>
      <c r="AQM537"/>
      <c r="AQN537"/>
      <c r="AQO537"/>
      <c r="AQP537"/>
      <c r="AQQ537"/>
      <c r="AQR537"/>
      <c r="AQS537"/>
      <c r="AQT537"/>
      <c r="AQU537"/>
      <c r="AQV537"/>
      <c r="AQW537"/>
      <c r="AQX537"/>
      <c r="AQY537"/>
      <c r="AQZ537"/>
      <c r="ARA537"/>
      <c r="ARB537"/>
      <c r="ARC537"/>
      <c r="ARD537"/>
      <c r="ARE537"/>
      <c r="ARF537"/>
      <c r="ARG537"/>
      <c r="ARH537"/>
      <c r="ARI537"/>
      <c r="ARJ537"/>
      <c r="ARK537"/>
      <c r="ARL537"/>
      <c r="ARM537"/>
      <c r="ARN537"/>
      <c r="ARO537"/>
      <c r="ARP537"/>
      <c r="ARQ537"/>
      <c r="ARR537"/>
      <c r="ARS537"/>
      <c r="ART537"/>
      <c r="ARU537"/>
      <c r="ARV537"/>
      <c r="ARW537"/>
      <c r="ARX537"/>
      <c r="ARY537"/>
      <c r="ARZ537"/>
      <c r="ASA537"/>
      <c r="ASB537"/>
      <c r="ASC537"/>
      <c r="ASD537"/>
      <c r="ASE537"/>
      <c r="ASF537"/>
      <c r="ASG537"/>
      <c r="ASH537"/>
      <c r="ASI537"/>
      <c r="ASJ537"/>
      <c r="ASK537"/>
      <c r="ASL537"/>
      <c r="ASM537"/>
      <c r="ASN537"/>
      <c r="ASO537"/>
      <c r="ASP537"/>
      <c r="ASQ537"/>
      <c r="ASR537"/>
      <c r="ASS537"/>
      <c r="AST537"/>
      <c r="ASU537"/>
      <c r="ASV537"/>
      <c r="ASW537"/>
      <c r="ASX537"/>
      <c r="ASY537"/>
      <c r="ASZ537"/>
      <c r="ATA537"/>
      <c r="ATB537"/>
      <c r="ATC537"/>
      <c r="ATD537"/>
      <c r="ATE537"/>
      <c r="ATF537"/>
      <c r="ATG537"/>
      <c r="ATH537"/>
      <c r="ATI537"/>
      <c r="ATJ537"/>
      <c r="ATK537"/>
      <c r="ATL537"/>
      <c r="ATM537"/>
      <c r="ATN537"/>
      <c r="ATO537"/>
      <c r="ATP537"/>
      <c r="ATQ537"/>
      <c r="ATR537"/>
      <c r="ATS537"/>
      <c r="ATT537"/>
      <c r="ATU537"/>
      <c r="ATV537"/>
      <c r="ATW537"/>
      <c r="ATX537"/>
      <c r="ATY537"/>
      <c r="ATZ537"/>
      <c r="AUA537"/>
      <c r="AUB537"/>
      <c r="AUC537"/>
      <c r="AUD537"/>
      <c r="AUE537"/>
      <c r="AUF537"/>
      <c r="AUG537"/>
      <c r="AUH537"/>
      <c r="AUI537"/>
      <c r="AUJ537"/>
      <c r="AUK537"/>
      <c r="AUL537"/>
      <c r="AUM537"/>
      <c r="AUN537"/>
      <c r="AUO537"/>
      <c r="AUP537"/>
      <c r="AUQ537"/>
      <c r="AUR537"/>
      <c r="AUS537"/>
      <c r="AUT537"/>
      <c r="AUU537"/>
      <c r="AUV537"/>
      <c r="AUW537"/>
      <c r="AUX537"/>
      <c r="AUY537"/>
      <c r="AUZ537"/>
      <c r="AVA537"/>
      <c r="AVB537"/>
      <c r="AVC537"/>
      <c r="AVD537"/>
      <c r="AVE537"/>
      <c r="AVF537"/>
      <c r="AVG537"/>
      <c r="AVH537"/>
      <c r="AVI537"/>
      <c r="AVJ537"/>
      <c r="AVK537"/>
      <c r="AVL537"/>
      <c r="AVM537"/>
      <c r="AVN537"/>
      <c r="AVO537"/>
      <c r="AVP537"/>
      <c r="AVQ537"/>
      <c r="AVR537"/>
      <c r="AVS537"/>
      <c r="AVT537"/>
      <c r="AVU537"/>
      <c r="AVV537"/>
      <c r="AVW537"/>
      <c r="AVX537"/>
      <c r="AVY537"/>
      <c r="AVZ537"/>
      <c r="AWA537"/>
      <c r="AWB537"/>
      <c r="AWC537"/>
      <c r="AWD537"/>
      <c r="AWE537"/>
      <c r="AWF537"/>
      <c r="AWG537"/>
      <c r="AWH537"/>
      <c r="AWI537"/>
      <c r="AWJ537"/>
      <c r="AWK537"/>
      <c r="AWL537"/>
      <c r="AWM537"/>
      <c r="AWN537"/>
      <c r="AWO537"/>
      <c r="AWP537"/>
      <c r="AWQ537"/>
      <c r="AWR537"/>
      <c r="AWS537"/>
      <c r="AWT537"/>
      <c r="AWU537"/>
      <c r="AWV537"/>
      <c r="AWW537"/>
      <c r="AWX537"/>
      <c r="AWY537"/>
      <c r="AWZ537"/>
      <c r="AXA537"/>
      <c r="AXB537"/>
      <c r="AXC537"/>
      <c r="AXD537"/>
      <c r="AXE537"/>
      <c r="AXF537"/>
      <c r="AXG537"/>
      <c r="AXH537"/>
      <c r="AXI537"/>
      <c r="AXJ537"/>
      <c r="AXK537"/>
      <c r="AXL537"/>
      <c r="AXM537"/>
      <c r="AXN537"/>
      <c r="AXO537"/>
      <c r="AXP537"/>
      <c r="AXQ537"/>
      <c r="AXR537"/>
      <c r="AXS537"/>
      <c r="AXT537"/>
      <c r="AXU537"/>
      <c r="AXV537"/>
      <c r="AXW537"/>
      <c r="AXX537"/>
      <c r="AXY537"/>
      <c r="AXZ537"/>
      <c r="AYA537"/>
      <c r="AYB537"/>
      <c r="AYC537"/>
      <c r="AYD537"/>
      <c r="AYE537"/>
      <c r="AYF537"/>
      <c r="AYG537"/>
      <c r="AYH537"/>
      <c r="AYI537"/>
      <c r="AYJ537"/>
      <c r="AYK537"/>
      <c r="AYL537"/>
      <c r="AYM537"/>
      <c r="AYN537"/>
      <c r="AYO537"/>
      <c r="AYP537"/>
      <c r="AYQ537"/>
      <c r="AYR537"/>
      <c r="AYS537"/>
      <c r="AYT537"/>
      <c r="AYU537"/>
      <c r="AYV537"/>
      <c r="AYW537"/>
      <c r="AYX537"/>
      <c r="AYY537"/>
      <c r="AYZ537"/>
      <c r="AZA537"/>
      <c r="AZB537"/>
      <c r="AZC537"/>
      <c r="AZD537"/>
      <c r="AZE537"/>
      <c r="AZF537"/>
      <c r="AZG537"/>
      <c r="AZH537"/>
      <c r="AZI537"/>
      <c r="AZJ537"/>
      <c r="AZK537"/>
      <c r="AZL537"/>
      <c r="AZM537"/>
      <c r="AZN537"/>
      <c r="AZO537"/>
      <c r="AZP537"/>
      <c r="AZQ537"/>
      <c r="AZR537"/>
      <c r="AZS537"/>
      <c r="AZT537"/>
      <c r="AZU537"/>
      <c r="AZV537"/>
      <c r="AZW537"/>
      <c r="AZX537"/>
      <c r="AZY537"/>
      <c r="AZZ537"/>
      <c r="BAA537"/>
      <c r="BAB537"/>
      <c r="BAC537"/>
      <c r="BAD537"/>
      <c r="BAE537"/>
      <c r="BAF537"/>
      <c r="BAG537"/>
      <c r="BAH537"/>
      <c r="BAI537"/>
      <c r="BAJ537"/>
      <c r="BAK537"/>
      <c r="BAL537"/>
      <c r="BAM537"/>
      <c r="BAN537"/>
      <c r="BAO537"/>
      <c r="BAP537"/>
      <c r="BAQ537"/>
      <c r="BAR537"/>
      <c r="BAS537"/>
      <c r="BAT537"/>
      <c r="BAU537"/>
      <c r="BAV537"/>
      <c r="BAW537"/>
      <c r="BAX537"/>
      <c r="BAY537"/>
      <c r="BAZ537"/>
      <c r="BBA537"/>
      <c r="BBB537"/>
      <c r="BBC537"/>
      <c r="BBD537"/>
      <c r="BBE537"/>
      <c r="BBF537"/>
      <c r="BBG537"/>
      <c r="BBH537"/>
      <c r="BBI537"/>
      <c r="BBJ537"/>
      <c r="BBK537"/>
      <c r="BBL537"/>
      <c r="BBM537"/>
      <c r="BBN537"/>
      <c r="BBO537"/>
      <c r="BBP537"/>
      <c r="BBQ537"/>
      <c r="BBR537"/>
      <c r="BBS537"/>
      <c r="BBT537"/>
      <c r="BBU537"/>
      <c r="BBV537"/>
      <c r="BBW537"/>
      <c r="BBX537"/>
      <c r="BBY537"/>
      <c r="BBZ537"/>
      <c r="BCA537"/>
      <c r="BCB537"/>
      <c r="BCC537"/>
      <c r="BCD537"/>
      <c r="BCE537"/>
      <c r="BCF537"/>
      <c r="BCG537"/>
      <c r="BCH537"/>
      <c r="BCI537"/>
      <c r="BCJ537"/>
      <c r="BCK537"/>
      <c r="BCL537"/>
      <c r="BCM537"/>
      <c r="BCN537"/>
      <c r="BCO537"/>
      <c r="BCP537"/>
      <c r="BCQ537"/>
      <c r="BCR537"/>
      <c r="BCS537"/>
      <c r="BCT537"/>
      <c r="BCU537"/>
      <c r="BCV537"/>
      <c r="BCW537"/>
      <c r="BCX537"/>
      <c r="BCY537"/>
      <c r="BCZ537"/>
      <c r="BDA537"/>
      <c r="BDB537"/>
      <c r="BDC537"/>
      <c r="BDD537"/>
      <c r="BDE537"/>
      <c r="BDF537"/>
      <c r="BDG537"/>
      <c r="BDH537"/>
      <c r="BDI537"/>
      <c r="BDJ537"/>
      <c r="BDK537"/>
      <c r="BDL537"/>
      <c r="BDM537"/>
      <c r="BDN537"/>
      <c r="BDO537"/>
      <c r="BDP537"/>
      <c r="BDQ537"/>
      <c r="BDR537"/>
      <c r="BDS537"/>
      <c r="BDT537"/>
      <c r="BDU537"/>
      <c r="BDV537"/>
      <c r="BDW537"/>
      <c r="BDX537"/>
      <c r="BDY537"/>
      <c r="BDZ537"/>
      <c r="BEA537"/>
      <c r="BEB537"/>
      <c r="BEC537"/>
      <c r="BED537"/>
      <c r="BEE537"/>
      <c r="BEF537"/>
      <c r="BEG537"/>
      <c r="BEH537"/>
      <c r="BEI537"/>
      <c r="BEJ537"/>
      <c r="BEK537"/>
      <c r="BEL537"/>
      <c r="BEM537"/>
      <c r="BEN537"/>
      <c r="BEO537"/>
      <c r="BEP537"/>
      <c r="BEQ537"/>
      <c r="BER537"/>
      <c r="BES537"/>
      <c r="BET537"/>
      <c r="BEU537"/>
      <c r="BEV537"/>
      <c r="BEW537"/>
      <c r="BEX537"/>
      <c r="BEY537"/>
      <c r="BEZ537"/>
      <c r="BFA537"/>
      <c r="BFB537"/>
      <c r="BFC537"/>
      <c r="BFD537"/>
      <c r="BFE537"/>
      <c r="BFF537"/>
      <c r="BFG537"/>
      <c r="BFH537"/>
      <c r="BFI537"/>
      <c r="BFJ537"/>
      <c r="BFK537"/>
      <c r="BFL537"/>
      <c r="BFM537"/>
      <c r="BFN537"/>
      <c r="BFO537"/>
      <c r="BFP537"/>
      <c r="BFQ537"/>
      <c r="BFR537"/>
      <c r="BFS537"/>
      <c r="BFT537"/>
      <c r="BFU537"/>
      <c r="BFV537"/>
      <c r="BFW537"/>
      <c r="BFX537"/>
      <c r="BFY537"/>
      <c r="BFZ537"/>
      <c r="BGA537"/>
      <c r="BGB537"/>
      <c r="BGC537"/>
      <c r="BGD537"/>
      <c r="BGE537"/>
      <c r="BGF537"/>
      <c r="BGG537"/>
      <c r="BGH537"/>
      <c r="BGI537"/>
      <c r="BGJ537"/>
      <c r="BGK537"/>
      <c r="BGL537"/>
      <c r="BGM537"/>
      <c r="BGN537"/>
      <c r="BGO537"/>
      <c r="BGP537"/>
      <c r="BGQ537"/>
      <c r="BGR537"/>
      <c r="BGS537"/>
      <c r="BGT537"/>
      <c r="BGU537"/>
      <c r="BGV537"/>
      <c r="BGW537"/>
      <c r="BGX537"/>
      <c r="BGY537"/>
      <c r="BGZ537"/>
      <c r="BHA537"/>
      <c r="BHB537"/>
      <c r="BHC537"/>
      <c r="BHD537"/>
      <c r="BHE537"/>
      <c r="BHF537"/>
      <c r="BHG537"/>
      <c r="BHH537"/>
      <c r="BHI537"/>
      <c r="BHJ537"/>
      <c r="BHK537"/>
      <c r="BHL537"/>
      <c r="BHM537"/>
      <c r="BHN537"/>
      <c r="BHO537"/>
      <c r="BHP537"/>
      <c r="BHQ537"/>
      <c r="BHR537"/>
      <c r="BHS537"/>
      <c r="BHT537"/>
      <c r="BHU537"/>
      <c r="BHV537"/>
      <c r="BHW537"/>
      <c r="BHX537"/>
      <c r="BHY537"/>
      <c r="BHZ537"/>
      <c r="BIA537"/>
      <c r="BIB537"/>
      <c r="BIC537"/>
      <c r="BID537"/>
      <c r="BIE537"/>
      <c r="BIF537"/>
      <c r="BIG537"/>
      <c r="BIH537"/>
      <c r="BII537"/>
      <c r="BIJ537"/>
      <c r="BIK537"/>
      <c r="BIL537"/>
      <c r="BIM537"/>
      <c r="BIN537"/>
      <c r="BIO537"/>
      <c r="BIP537"/>
      <c r="BIQ537"/>
      <c r="BIR537"/>
      <c r="BIS537"/>
      <c r="BIT537"/>
      <c r="BIU537"/>
      <c r="BIV537"/>
      <c r="BIW537"/>
      <c r="BIX537"/>
      <c r="BIY537"/>
      <c r="BIZ537"/>
      <c r="BJA537"/>
      <c r="BJB537"/>
      <c r="BJC537"/>
      <c r="BJD537"/>
      <c r="BJE537"/>
      <c r="BJF537"/>
      <c r="BJG537"/>
      <c r="BJH537"/>
      <c r="BJI537"/>
      <c r="BJJ537"/>
      <c r="BJK537"/>
      <c r="BJL537"/>
      <c r="BJM537"/>
      <c r="BJN537"/>
      <c r="BJO537"/>
      <c r="BJP537"/>
      <c r="BJQ537"/>
      <c r="BJR537"/>
      <c r="BJS537"/>
      <c r="BJT537"/>
      <c r="BJU537"/>
      <c r="BJV537"/>
      <c r="BJW537"/>
      <c r="BJX537"/>
      <c r="BJY537"/>
      <c r="BJZ537"/>
      <c r="BKA537"/>
      <c r="BKB537"/>
      <c r="BKC537"/>
      <c r="BKD537"/>
      <c r="BKE537"/>
      <c r="BKF537"/>
      <c r="BKG537"/>
      <c r="BKH537"/>
      <c r="BKI537"/>
      <c r="BKJ537"/>
      <c r="BKK537"/>
      <c r="BKL537"/>
      <c r="BKM537"/>
      <c r="BKN537"/>
      <c r="BKO537"/>
      <c r="BKP537"/>
      <c r="BKQ537"/>
      <c r="BKR537"/>
      <c r="BKS537"/>
      <c r="BKT537"/>
      <c r="BKU537"/>
      <c r="BKV537"/>
      <c r="BKW537"/>
      <c r="BKX537"/>
      <c r="BKY537"/>
      <c r="BKZ537"/>
      <c r="BLA537"/>
      <c r="BLB537"/>
      <c r="BLC537"/>
      <c r="BLD537"/>
      <c r="BLE537"/>
      <c r="BLF537"/>
      <c r="BLG537"/>
      <c r="BLH537"/>
      <c r="BLI537"/>
      <c r="BLJ537"/>
      <c r="BLK537"/>
      <c r="BLL537"/>
      <c r="BLM537"/>
      <c r="BLN537"/>
      <c r="BLO537"/>
      <c r="BLP537"/>
      <c r="BLQ537"/>
      <c r="BLR537"/>
      <c r="BLS537"/>
      <c r="BLT537"/>
      <c r="BLU537"/>
      <c r="BLV537"/>
      <c r="BLW537"/>
      <c r="BLX537"/>
      <c r="BLY537"/>
      <c r="BLZ537"/>
      <c r="BMA537"/>
      <c r="BMB537"/>
      <c r="BMC537"/>
      <c r="BMD537"/>
      <c r="BME537"/>
      <c r="BMF537"/>
      <c r="BMG537"/>
      <c r="BMH537"/>
      <c r="BMI537"/>
      <c r="BMJ537"/>
      <c r="BMK537"/>
      <c r="BML537"/>
      <c r="BMM537"/>
      <c r="BMN537"/>
      <c r="BMO537"/>
    </row>
    <row r="538" spans="1:1705" s="1164" customFormat="1">
      <c r="A538" s="580" t="s">
        <v>1525</v>
      </c>
      <c r="B538" s="581"/>
      <c r="C538" s="581" t="s">
        <v>1525</v>
      </c>
      <c r="D538" s="582" t="s">
        <v>1127</v>
      </c>
      <c r="E538" s="583" t="s">
        <v>1128</v>
      </c>
      <c r="F538" s="584" t="s">
        <v>173</v>
      </c>
      <c r="G538" s="584"/>
      <c r="H538" s="584">
        <v>2</v>
      </c>
      <c r="I538" s="584"/>
      <c r="J538" s="585">
        <v>59.275952805000003</v>
      </c>
      <c r="K538" s="585">
        <v>24.700297804000101</v>
      </c>
      <c r="L538" s="586" t="s">
        <v>1209</v>
      </c>
      <c r="M538" s="587"/>
      <c r="N538" s="588" t="s">
        <v>1361</v>
      </c>
      <c r="O538" s="584" t="s">
        <v>1131</v>
      </c>
      <c r="P538" s="584"/>
      <c r="Q538" s="467">
        <v>536</v>
      </c>
      <c r="R538" s="467">
        <v>536</v>
      </c>
      <c r="S538"/>
      <c r="T538" s="461"/>
      <c r="U538" s="1155"/>
      <c r="V538" s="709"/>
      <c r="W538" s="461"/>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c r="CC538"/>
      <c r="CD538"/>
      <c r="CE538"/>
      <c r="CF538"/>
      <c r="CG538"/>
      <c r="CH538"/>
      <c r="CI538"/>
      <c r="CJ538"/>
      <c r="CK538"/>
      <c r="CL538"/>
      <c r="CM538"/>
      <c r="CN538"/>
      <c r="CO538"/>
      <c r="CP538"/>
      <c r="CQ538"/>
      <c r="CR538"/>
      <c r="CS538"/>
      <c r="CT538"/>
      <c r="CU538"/>
      <c r="CV538"/>
      <c r="CW538"/>
      <c r="CX538"/>
      <c r="CY538"/>
      <c r="CZ538"/>
      <c r="DA538"/>
      <c r="DB538"/>
      <c r="DC538"/>
      <c r="DD538"/>
      <c r="DE538"/>
      <c r="DF538"/>
      <c r="DG538"/>
      <c r="DH538"/>
      <c r="DI538"/>
      <c r="DJ538"/>
      <c r="DK538"/>
      <c r="DL538"/>
      <c r="DM538"/>
      <c r="DN538"/>
      <c r="DO538"/>
      <c r="DP538"/>
      <c r="DQ538"/>
      <c r="DR538"/>
      <c r="DS538"/>
      <c r="DT538"/>
      <c r="DU538"/>
      <c r="DV538"/>
      <c r="DW538"/>
      <c r="DX538"/>
      <c r="DY538"/>
      <c r="DZ538"/>
      <c r="EA538"/>
      <c r="EB538"/>
      <c r="EC538"/>
      <c r="ED538"/>
      <c r="EE538"/>
      <c r="EF538"/>
      <c r="EG538"/>
      <c r="EH538"/>
      <c r="EI538"/>
      <c r="EJ538"/>
      <c r="EK538"/>
      <c r="EL538"/>
      <c r="EM538"/>
      <c r="EN538"/>
      <c r="EO538"/>
      <c r="EP538"/>
      <c r="EQ538"/>
      <c r="ER538"/>
      <c r="ES538"/>
      <c r="ET538"/>
      <c r="EU538"/>
      <c r="EV538"/>
      <c r="EW538"/>
      <c r="EX538"/>
      <c r="EY538"/>
      <c r="EZ538"/>
      <c r="FA538"/>
      <c r="FB538"/>
      <c r="FC538"/>
      <c r="FD538"/>
      <c r="FE538"/>
      <c r="FF538"/>
      <c r="FG538"/>
      <c r="FH538"/>
      <c r="FI538"/>
      <c r="FJ538"/>
      <c r="FK538"/>
      <c r="FL538"/>
      <c r="FM538"/>
      <c r="FN538"/>
      <c r="FO538"/>
      <c r="FP538"/>
      <c r="FQ538"/>
      <c r="FR538"/>
      <c r="FS538"/>
      <c r="FT538"/>
      <c r="FU538"/>
      <c r="FV538"/>
      <c r="FW538"/>
      <c r="FX538"/>
      <c r="FY538"/>
      <c r="FZ538"/>
      <c r="GA538"/>
      <c r="GB538"/>
      <c r="GC538"/>
      <c r="GD538"/>
      <c r="GE538"/>
      <c r="GF538"/>
      <c r="GG538"/>
      <c r="GH538"/>
      <c r="GI538"/>
      <c r="GJ538"/>
      <c r="GK538"/>
      <c r="GL538"/>
      <c r="GM538"/>
      <c r="GN538"/>
      <c r="GO538"/>
      <c r="GP538"/>
      <c r="GQ538"/>
      <c r="GR538"/>
      <c r="GS538"/>
      <c r="GT538"/>
      <c r="GU538"/>
      <c r="GV538"/>
      <c r="GW538"/>
      <c r="GX538"/>
      <c r="GY538"/>
      <c r="GZ538"/>
      <c r="HA538"/>
      <c r="HB538"/>
      <c r="HC538"/>
      <c r="HD538"/>
      <c r="HE538"/>
      <c r="HF538"/>
      <c r="HG538"/>
      <c r="HH538"/>
      <c r="HI538"/>
      <c r="HJ538"/>
      <c r="HK538"/>
      <c r="HL538"/>
      <c r="HM538"/>
      <c r="HN538"/>
      <c r="HO538"/>
      <c r="HP538"/>
      <c r="HQ538"/>
      <c r="HR538"/>
      <c r="HS538"/>
      <c r="HT538"/>
      <c r="HU538"/>
      <c r="HV538"/>
      <c r="HW538"/>
      <c r="HX538"/>
      <c r="HY538"/>
      <c r="HZ538"/>
      <c r="IA538"/>
      <c r="IB538"/>
      <c r="IC538"/>
      <c r="ID538"/>
      <c r="IE538"/>
      <c r="IF538"/>
      <c r="IG538"/>
      <c r="IH538"/>
      <c r="II538"/>
      <c r="IJ538"/>
      <c r="IK538"/>
      <c r="IL538"/>
      <c r="IM538"/>
      <c r="IN538"/>
      <c r="IO538"/>
      <c r="IP538"/>
      <c r="IQ538"/>
      <c r="IR538"/>
      <c r="IS538"/>
      <c r="IT538"/>
      <c r="IU538"/>
      <c r="IV538"/>
      <c r="IW538"/>
      <c r="IX538"/>
      <c r="IY538"/>
      <c r="IZ538"/>
      <c r="JA538"/>
      <c r="JB538"/>
      <c r="JC538"/>
      <c r="JD538"/>
      <c r="JE538"/>
      <c r="JF538"/>
      <c r="JG538"/>
      <c r="JH538"/>
      <c r="JI538"/>
      <c r="JJ538"/>
      <c r="JK538"/>
      <c r="JL538"/>
      <c r="JM538"/>
      <c r="JN538"/>
      <c r="JO538"/>
      <c r="JP538"/>
      <c r="JQ538"/>
      <c r="JR538"/>
      <c r="JS538"/>
      <c r="JT538"/>
      <c r="JU538"/>
      <c r="JV538"/>
      <c r="JW538"/>
      <c r="JX538"/>
      <c r="JY538"/>
      <c r="JZ538"/>
      <c r="KA538"/>
      <c r="KB538"/>
      <c r="KC538"/>
      <c r="KD538"/>
      <c r="KE538"/>
      <c r="KF538"/>
      <c r="KG538"/>
      <c r="KH538"/>
      <c r="KI538"/>
      <c r="KJ538"/>
      <c r="KK538"/>
      <c r="KL538"/>
      <c r="KM538"/>
      <c r="KN538"/>
      <c r="KO538"/>
      <c r="KP538"/>
      <c r="KQ538"/>
      <c r="KR538"/>
      <c r="KS538"/>
      <c r="KT538"/>
      <c r="KU538"/>
      <c r="KV538"/>
      <c r="KW538"/>
      <c r="KX538"/>
      <c r="KY538"/>
      <c r="KZ538"/>
      <c r="LA538"/>
      <c r="LB538"/>
      <c r="LC538"/>
      <c r="LD538"/>
      <c r="LE538"/>
      <c r="LF538"/>
      <c r="LG538"/>
      <c r="LH538"/>
      <c r="LI538"/>
      <c r="LJ538"/>
      <c r="LK538"/>
      <c r="LL538"/>
      <c r="LM538"/>
      <c r="LN538"/>
      <c r="LO538"/>
      <c r="LP538"/>
      <c r="LQ538"/>
      <c r="LR538"/>
      <c r="LS538"/>
      <c r="LT538"/>
      <c r="LU538"/>
      <c r="LV538"/>
      <c r="LW538"/>
      <c r="LX538"/>
      <c r="LY538"/>
      <c r="LZ538"/>
      <c r="MA538"/>
      <c r="MB538"/>
      <c r="MC538"/>
      <c r="MD538"/>
      <c r="ME538"/>
      <c r="MF538"/>
      <c r="MG538"/>
      <c r="MH538"/>
      <c r="MI538"/>
      <c r="MJ538"/>
      <c r="MK538"/>
      <c r="ML538"/>
      <c r="MM538"/>
      <c r="MN538"/>
      <c r="MO538"/>
      <c r="MP538"/>
      <c r="MQ538"/>
      <c r="MR538"/>
      <c r="MS538"/>
      <c r="MT538"/>
      <c r="MU538"/>
      <c r="MV538"/>
      <c r="MW538"/>
      <c r="MX538"/>
      <c r="MY538"/>
      <c r="MZ538"/>
      <c r="NA538"/>
      <c r="NB538"/>
      <c r="NC538"/>
      <c r="ND538"/>
      <c r="NE538"/>
      <c r="NF538"/>
      <c r="NG538"/>
      <c r="NH538"/>
      <c r="NI538"/>
      <c r="NJ538"/>
      <c r="NK538"/>
      <c r="NL538"/>
      <c r="NM538"/>
      <c r="NN538"/>
      <c r="NO538"/>
      <c r="NP538"/>
      <c r="NQ538"/>
      <c r="NR538"/>
      <c r="NS538"/>
      <c r="NT538"/>
      <c r="NU538"/>
      <c r="NV538"/>
      <c r="NW538"/>
      <c r="NX538"/>
      <c r="NY538"/>
      <c r="NZ538"/>
      <c r="OA538"/>
      <c r="OB538"/>
      <c r="OC538"/>
      <c r="OD538"/>
      <c r="OE538"/>
      <c r="OF538"/>
      <c r="OG538"/>
      <c r="OH538"/>
      <c r="OI538"/>
      <c r="OJ538"/>
      <c r="OK538"/>
      <c r="OL538"/>
      <c r="OM538"/>
      <c r="ON538"/>
      <c r="OO538"/>
      <c r="OP538"/>
      <c r="OQ538"/>
      <c r="OR538"/>
      <c r="OS538"/>
      <c r="OT538"/>
      <c r="OU538"/>
      <c r="OV538"/>
      <c r="OW538"/>
      <c r="OX538"/>
      <c r="OY538"/>
      <c r="OZ538"/>
      <c r="PA538"/>
      <c r="PB538"/>
      <c r="PC538"/>
      <c r="PD538"/>
      <c r="PE538"/>
      <c r="PF538"/>
      <c r="PG538"/>
      <c r="PH538"/>
      <c r="PI538"/>
      <c r="PJ538"/>
      <c r="PK538"/>
      <c r="PL538"/>
      <c r="PM538"/>
      <c r="PN538"/>
      <c r="PO538"/>
      <c r="PP538"/>
      <c r="PQ538"/>
      <c r="PR538"/>
      <c r="PS538"/>
      <c r="PT538"/>
      <c r="PU538"/>
      <c r="PV538"/>
      <c r="PW538"/>
      <c r="PX538"/>
      <c r="PY538"/>
      <c r="PZ538"/>
      <c r="QA538"/>
      <c r="QB538"/>
      <c r="QC538"/>
      <c r="QD538"/>
      <c r="QE538"/>
      <c r="QF538"/>
      <c r="QG538"/>
      <c r="QH538"/>
      <c r="QI538"/>
      <c r="QJ538"/>
      <c r="QK538"/>
      <c r="QL538"/>
      <c r="QM538"/>
      <c r="QN538"/>
      <c r="QO538"/>
      <c r="QP538"/>
      <c r="QQ538"/>
      <c r="QR538"/>
      <c r="QS538"/>
      <c r="QT538"/>
      <c r="QU538"/>
      <c r="QV538"/>
      <c r="QW538"/>
      <c r="QX538"/>
      <c r="QY538"/>
      <c r="QZ538"/>
      <c r="RA538"/>
      <c r="RB538"/>
      <c r="RC538"/>
      <c r="RD538"/>
      <c r="RE538"/>
      <c r="RF538"/>
      <c r="RG538"/>
      <c r="RH538"/>
      <c r="RI538"/>
      <c r="RJ538"/>
      <c r="RK538"/>
      <c r="RL538"/>
      <c r="RM538"/>
      <c r="RN538"/>
      <c r="RO538"/>
      <c r="RP538"/>
      <c r="RQ538"/>
      <c r="RR538"/>
      <c r="RS538"/>
      <c r="RT538"/>
      <c r="RU538"/>
      <c r="RV538"/>
      <c r="RW538"/>
      <c r="RX538"/>
      <c r="RY538"/>
      <c r="RZ538"/>
      <c r="SA538"/>
      <c r="SB538"/>
      <c r="SC538"/>
      <c r="SD538"/>
      <c r="SE538"/>
      <c r="SF538"/>
      <c r="SG538"/>
      <c r="SH538"/>
      <c r="SI538"/>
      <c r="SJ538"/>
      <c r="SK538"/>
      <c r="SL538"/>
      <c r="SM538"/>
      <c r="SN538"/>
      <c r="SO538"/>
      <c r="SP538"/>
      <c r="SQ538"/>
      <c r="SR538"/>
      <c r="SS538"/>
      <c r="ST538"/>
      <c r="SU538"/>
      <c r="SV538"/>
      <c r="SW538"/>
      <c r="SX538"/>
      <c r="SY538"/>
      <c r="SZ538"/>
      <c r="TA538"/>
      <c r="TB538"/>
      <c r="TC538"/>
      <c r="TD538"/>
      <c r="TE538"/>
      <c r="TF538"/>
      <c r="TG538"/>
      <c r="TH538"/>
      <c r="TI538"/>
      <c r="TJ538"/>
      <c r="TK538"/>
      <c r="TL538"/>
      <c r="TM538"/>
      <c r="TN538"/>
      <c r="TO538"/>
      <c r="TP538"/>
      <c r="TQ538"/>
      <c r="TR538"/>
      <c r="TS538"/>
      <c r="TT538"/>
      <c r="TU538"/>
      <c r="TV538"/>
      <c r="TW538"/>
      <c r="TX538"/>
      <c r="TY538"/>
      <c r="TZ538"/>
      <c r="UA538"/>
      <c r="UB538"/>
      <c r="UC538"/>
      <c r="UD538"/>
      <c r="UE538"/>
      <c r="UF538"/>
      <c r="UG538"/>
      <c r="UH538"/>
      <c r="UI538"/>
      <c r="UJ538"/>
      <c r="UK538"/>
      <c r="UL538"/>
      <c r="UM538"/>
      <c r="UN538"/>
      <c r="UO538"/>
      <c r="UP538"/>
      <c r="UQ538"/>
      <c r="UR538"/>
      <c r="US538"/>
      <c r="UT538"/>
      <c r="UU538"/>
      <c r="UV538"/>
      <c r="UW538"/>
      <c r="UX538"/>
      <c r="UY538"/>
      <c r="UZ538"/>
      <c r="VA538"/>
      <c r="VB538"/>
      <c r="VC538"/>
      <c r="VD538"/>
      <c r="VE538"/>
      <c r="VF538"/>
      <c r="VG538"/>
      <c r="VH538"/>
      <c r="VI538"/>
      <c r="VJ538"/>
      <c r="VK538"/>
      <c r="VL538"/>
      <c r="VM538"/>
      <c r="VN538"/>
      <c r="VO538"/>
      <c r="VP538"/>
      <c r="VQ538"/>
      <c r="VR538"/>
      <c r="VS538"/>
      <c r="VT538"/>
      <c r="VU538"/>
      <c r="VV538"/>
      <c r="VW538"/>
      <c r="VX538"/>
      <c r="VY538"/>
      <c r="VZ538"/>
      <c r="WA538"/>
      <c r="WB538"/>
      <c r="WC538"/>
      <c r="WD538"/>
      <c r="WE538"/>
      <c r="WF538"/>
      <c r="WG538"/>
      <c r="WH538"/>
      <c r="WI538"/>
      <c r="WJ538"/>
      <c r="WK538"/>
      <c r="WL538"/>
      <c r="WM538"/>
      <c r="WN538"/>
      <c r="WO538"/>
      <c r="WP538"/>
      <c r="WQ538"/>
      <c r="WR538"/>
      <c r="WS538"/>
      <c r="WT538"/>
      <c r="WU538"/>
      <c r="WV538"/>
      <c r="WW538"/>
      <c r="WX538"/>
      <c r="WY538"/>
      <c r="WZ538"/>
      <c r="XA538"/>
      <c r="XB538"/>
      <c r="XC538"/>
      <c r="XD538"/>
      <c r="XE538"/>
      <c r="XF538"/>
      <c r="XG538"/>
      <c r="XH538"/>
      <c r="XI538"/>
      <c r="XJ538"/>
      <c r="XK538"/>
      <c r="XL538"/>
      <c r="XM538"/>
      <c r="XN538"/>
      <c r="XO538"/>
      <c r="XP538"/>
      <c r="XQ538"/>
      <c r="XR538"/>
      <c r="XS538"/>
      <c r="XT538"/>
      <c r="XU538"/>
      <c r="XV538"/>
      <c r="XW538"/>
      <c r="XX538"/>
      <c r="XY538"/>
      <c r="XZ538"/>
      <c r="YA538"/>
      <c r="YB538"/>
      <c r="YC538"/>
      <c r="YD538"/>
      <c r="YE538"/>
      <c r="YF538"/>
      <c r="YG538"/>
      <c r="YH538"/>
      <c r="YI538"/>
      <c r="YJ538"/>
      <c r="YK538"/>
      <c r="YL538"/>
      <c r="YM538"/>
      <c r="YN538"/>
      <c r="YO538"/>
      <c r="YP538"/>
      <c r="YQ538"/>
      <c r="YR538"/>
      <c r="YS538"/>
      <c r="YT538"/>
      <c r="YU538"/>
      <c r="YV538"/>
      <c r="YW538"/>
      <c r="YX538"/>
      <c r="YY538"/>
      <c r="YZ538"/>
      <c r="ZA538"/>
      <c r="ZB538"/>
      <c r="ZC538"/>
      <c r="ZD538"/>
      <c r="ZE538"/>
      <c r="ZF538"/>
      <c r="ZG538"/>
      <c r="ZH538"/>
      <c r="ZI538"/>
      <c r="ZJ538"/>
      <c r="ZK538"/>
      <c r="ZL538"/>
      <c r="ZM538"/>
      <c r="ZN538"/>
      <c r="ZO538"/>
      <c r="ZP538"/>
      <c r="ZQ538"/>
      <c r="ZR538"/>
      <c r="ZS538"/>
      <c r="ZT538"/>
      <c r="ZU538"/>
      <c r="ZV538"/>
      <c r="ZW538"/>
      <c r="ZX538"/>
      <c r="ZY538"/>
      <c r="ZZ538"/>
      <c r="AAA538"/>
      <c r="AAB538"/>
      <c r="AAC538"/>
      <c r="AAD538"/>
      <c r="AAE538"/>
      <c r="AAF538"/>
      <c r="AAG538"/>
      <c r="AAH538"/>
      <c r="AAI538"/>
      <c r="AAJ538"/>
      <c r="AAK538"/>
      <c r="AAL538"/>
      <c r="AAM538"/>
      <c r="AAN538"/>
      <c r="AAO538"/>
      <c r="AAP538"/>
      <c r="AAQ538"/>
      <c r="AAR538"/>
      <c r="AAS538"/>
      <c r="AAT538"/>
      <c r="AAU538"/>
      <c r="AAV538"/>
      <c r="AAW538"/>
      <c r="AAX538"/>
      <c r="AAY538"/>
      <c r="AAZ538"/>
      <c r="ABA538"/>
      <c r="ABB538"/>
      <c r="ABC538"/>
      <c r="ABD538"/>
      <c r="ABE538"/>
      <c r="ABF538"/>
      <c r="ABG538"/>
      <c r="ABH538"/>
      <c r="ABI538"/>
      <c r="ABJ538"/>
      <c r="ABK538"/>
      <c r="ABL538"/>
      <c r="ABM538"/>
      <c r="ABN538"/>
      <c r="ABO538"/>
      <c r="ABP538"/>
      <c r="ABQ538"/>
      <c r="ABR538"/>
      <c r="ABS538"/>
      <c r="ABT538"/>
      <c r="ABU538"/>
      <c r="ABV538"/>
      <c r="ABW538"/>
      <c r="ABX538"/>
      <c r="ABY538"/>
      <c r="ABZ538"/>
      <c r="ACA538"/>
      <c r="ACB538"/>
      <c r="ACC538"/>
      <c r="ACD538"/>
      <c r="ACE538"/>
      <c r="ACF538"/>
      <c r="ACG538"/>
      <c r="ACH538"/>
      <c r="ACI538"/>
      <c r="ACJ538"/>
      <c r="ACK538"/>
      <c r="ACL538"/>
      <c r="ACM538"/>
      <c r="ACN538"/>
      <c r="ACO538"/>
      <c r="ACP538"/>
      <c r="ACQ538"/>
      <c r="ACR538"/>
      <c r="ACS538"/>
      <c r="ACT538"/>
      <c r="ACU538"/>
      <c r="ACV538"/>
      <c r="ACW538"/>
      <c r="ACX538"/>
      <c r="ACY538"/>
      <c r="ACZ538"/>
      <c r="ADA538"/>
      <c r="ADB538"/>
      <c r="ADC538"/>
      <c r="ADD538"/>
      <c r="ADE538"/>
      <c r="ADF538"/>
      <c r="ADG538"/>
      <c r="ADH538"/>
      <c r="ADI538"/>
      <c r="ADJ538"/>
      <c r="ADK538"/>
      <c r="ADL538"/>
      <c r="ADM538"/>
      <c r="ADN538"/>
      <c r="ADO538"/>
      <c r="ADP538"/>
      <c r="ADQ538"/>
      <c r="ADR538"/>
      <c r="ADS538"/>
      <c r="ADT538"/>
      <c r="ADU538"/>
      <c r="ADV538"/>
      <c r="ADW538"/>
      <c r="ADX538"/>
      <c r="ADY538"/>
      <c r="ADZ538"/>
      <c r="AEA538"/>
      <c r="AEB538"/>
      <c r="AEC538"/>
      <c r="AED538"/>
      <c r="AEE538"/>
      <c r="AEF538"/>
      <c r="AEG538"/>
      <c r="AEH538"/>
      <c r="AEI538"/>
      <c r="AEJ538"/>
      <c r="AEK538"/>
      <c r="AEL538"/>
      <c r="AEM538"/>
      <c r="AEN538"/>
      <c r="AEO538"/>
      <c r="AEP538"/>
      <c r="AEQ538"/>
      <c r="AER538"/>
      <c r="AES538"/>
      <c r="AET538"/>
      <c r="AEU538"/>
      <c r="AEV538"/>
      <c r="AEW538"/>
      <c r="AEX538"/>
      <c r="AEY538"/>
      <c r="AEZ538"/>
      <c r="AFA538"/>
      <c r="AFB538"/>
      <c r="AFC538"/>
      <c r="AFD538"/>
      <c r="AFE538"/>
      <c r="AFF538"/>
      <c r="AFG538"/>
      <c r="AFH538"/>
      <c r="AFI538"/>
      <c r="AFJ538"/>
      <c r="AFK538"/>
      <c r="AFL538"/>
      <c r="AFM538"/>
      <c r="AFN538"/>
      <c r="AFO538"/>
      <c r="AFP538"/>
      <c r="AFQ538"/>
      <c r="AFR538"/>
      <c r="AFS538"/>
      <c r="AFT538"/>
      <c r="AFU538"/>
      <c r="AFV538"/>
      <c r="AFW538"/>
      <c r="AFX538"/>
      <c r="AFY538"/>
      <c r="AFZ538"/>
      <c r="AGA538"/>
      <c r="AGB538"/>
      <c r="AGC538"/>
      <c r="AGD538"/>
      <c r="AGE538"/>
      <c r="AGF538"/>
      <c r="AGG538"/>
      <c r="AGH538"/>
      <c r="AGI538"/>
      <c r="AGJ538"/>
      <c r="AGK538"/>
      <c r="AGL538"/>
      <c r="AGM538"/>
      <c r="AGN538"/>
      <c r="AGO538"/>
      <c r="AGP538"/>
      <c r="AGQ538"/>
      <c r="AGR538"/>
      <c r="AGS538"/>
      <c r="AGT538"/>
      <c r="AGU538"/>
      <c r="AGV538"/>
      <c r="AGW538"/>
      <c r="AGX538"/>
      <c r="AGY538"/>
      <c r="AGZ538"/>
      <c r="AHA538"/>
      <c r="AHB538"/>
      <c r="AHC538"/>
      <c r="AHD538"/>
      <c r="AHE538"/>
      <c r="AHF538"/>
      <c r="AHG538"/>
      <c r="AHH538"/>
      <c r="AHI538"/>
      <c r="AHJ538"/>
      <c r="AHK538"/>
      <c r="AHL538"/>
      <c r="AHM538"/>
      <c r="AHN538"/>
      <c r="AHO538"/>
      <c r="AHP538"/>
      <c r="AHQ538"/>
      <c r="AHR538"/>
      <c r="AHS538"/>
      <c r="AHT538"/>
      <c r="AHU538"/>
      <c r="AHV538"/>
      <c r="AHW538"/>
      <c r="AHX538"/>
      <c r="AHY538"/>
      <c r="AHZ538"/>
      <c r="AIA538"/>
      <c r="AIB538"/>
      <c r="AIC538"/>
      <c r="AID538"/>
      <c r="AIE538"/>
      <c r="AIF538"/>
      <c r="AIG538"/>
      <c r="AIH538"/>
      <c r="AII538"/>
      <c r="AIJ538"/>
      <c r="AIK538"/>
      <c r="AIL538"/>
      <c r="AIM538"/>
      <c r="AIN538"/>
      <c r="AIO538"/>
      <c r="AIP538"/>
      <c r="AIQ538"/>
      <c r="AIR538"/>
      <c r="AIS538"/>
      <c r="AIT538"/>
      <c r="AIU538"/>
      <c r="AIV538"/>
      <c r="AIW538"/>
      <c r="AIX538"/>
      <c r="AIY538"/>
      <c r="AIZ538"/>
      <c r="AJA538"/>
      <c r="AJB538"/>
      <c r="AJC538"/>
      <c r="AJD538"/>
      <c r="AJE538"/>
      <c r="AJF538"/>
      <c r="AJG538"/>
      <c r="AJH538"/>
      <c r="AJI538"/>
      <c r="AJJ538"/>
      <c r="AJK538"/>
      <c r="AJL538"/>
      <c r="AJM538"/>
      <c r="AJN538"/>
      <c r="AJO538"/>
      <c r="AJP538"/>
      <c r="AJQ538"/>
      <c r="AJR538"/>
      <c r="AJS538"/>
      <c r="AJT538"/>
      <c r="AJU538"/>
      <c r="AJV538"/>
      <c r="AJW538"/>
      <c r="AJX538"/>
      <c r="AJY538"/>
      <c r="AJZ538"/>
      <c r="AKA538"/>
      <c r="AKB538"/>
      <c r="AKC538"/>
      <c r="AKD538"/>
      <c r="AKE538"/>
      <c r="AKF538"/>
      <c r="AKG538"/>
      <c r="AKH538"/>
      <c r="AKI538"/>
      <c r="AKJ538"/>
      <c r="AKK538"/>
      <c r="AKL538"/>
      <c r="AKM538"/>
      <c r="AKN538"/>
      <c r="AKO538"/>
      <c r="AKP538"/>
      <c r="AKQ538"/>
      <c r="AKR538"/>
      <c r="AKS538"/>
      <c r="AKT538"/>
      <c r="AKU538"/>
      <c r="AKV538"/>
      <c r="AKW538"/>
      <c r="AKX538"/>
      <c r="AKY538"/>
      <c r="AKZ538"/>
      <c r="ALA538"/>
      <c r="ALB538"/>
      <c r="ALC538"/>
      <c r="ALD538"/>
      <c r="ALE538"/>
      <c r="ALF538"/>
      <c r="ALG538"/>
      <c r="ALH538"/>
      <c r="ALI538"/>
      <c r="ALJ538"/>
      <c r="ALK538"/>
      <c r="ALL538"/>
      <c r="ALM538"/>
      <c r="ALN538"/>
      <c r="ALO538"/>
      <c r="ALP538"/>
      <c r="ALQ538"/>
      <c r="ALR538"/>
      <c r="ALS538"/>
      <c r="ALT538"/>
      <c r="ALU538"/>
      <c r="ALV538"/>
      <c r="ALW538"/>
      <c r="ALX538"/>
      <c r="ALY538"/>
      <c r="ALZ538"/>
      <c r="AMA538"/>
      <c r="AMB538"/>
      <c r="AMC538"/>
      <c r="AMD538"/>
      <c r="AME538"/>
      <c r="AMF538"/>
      <c r="AMG538"/>
      <c r="AMH538"/>
      <c r="AMI538"/>
      <c r="AMJ538"/>
      <c r="AMK538"/>
      <c r="AML538"/>
      <c r="AMM538"/>
      <c r="AMN538"/>
      <c r="AMO538"/>
      <c r="AMP538"/>
      <c r="AMQ538"/>
      <c r="AMR538"/>
      <c r="AMS538"/>
      <c r="AMT538"/>
      <c r="AMU538"/>
      <c r="AMV538"/>
      <c r="AMW538"/>
      <c r="AMX538"/>
      <c r="AMY538"/>
      <c r="AMZ538"/>
      <c r="ANA538"/>
      <c r="ANB538"/>
      <c r="ANC538"/>
      <c r="AND538"/>
      <c r="ANE538"/>
      <c r="ANF538"/>
      <c r="ANG538"/>
      <c r="ANH538"/>
      <c r="ANI538"/>
      <c r="ANJ538"/>
      <c r="ANK538"/>
      <c r="ANL538"/>
      <c r="ANM538"/>
      <c r="ANN538"/>
      <c r="ANO538"/>
      <c r="ANP538"/>
      <c r="ANQ538"/>
      <c r="ANR538"/>
      <c r="ANS538"/>
      <c r="ANT538"/>
      <c r="ANU538"/>
      <c r="ANV538"/>
      <c r="ANW538"/>
      <c r="ANX538"/>
      <c r="ANY538"/>
      <c r="ANZ538"/>
      <c r="AOA538"/>
      <c r="AOB538"/>
      <c r="AOC538"/>
      <c r="AOD538"/>
      <c r="AOE538"/>
      <c r="AOF538"/>
      <c r="AOG538"/>
      <c r="AOH538"/>
      <c r="AOI538"/>
      <c r="AOJ538"/>
      <c r="AOK538"/>
      <c r="AOL538"/>
      <c r="AOM538"/>
      <c r="AON538"/>
      <c r="AOO538"/>
      <c r="AOP538"/>
      <c r="AOQ538"/>
      <c r="AOR538"/>
      <c r="AOS538"/>
      <c r="AOT538"/>
      <c r="AOU538"/>
      <c r="AOV538"/>
      <c r="AOW538"/>
      <c r="AOX538"/>
      <c r="AOY538"/>
      <c r="AOZ538"/>
      <c r="APA538"/>
      <c r="APB538"/>
      <c r="APC538"/>
      <c r="APD538"/>
      <c r="APE538"/>
      <c r="APF538"/>
      <c r="APG538"/>
      <c r="APH538"/>
      <c r="API538"/>
      <c r="APJ538"/>
      <c r="APK538"/>
      <c r="APL538"/>
      <c r="APM538"/>
      <c r="APN538"/>
      <c r="APO538"/>
      <c r="APP538"/>
      <c r="APQ538"/>
      <c r="APR538"/>
      <c r="APS538"/>
      <c r="APT538"/>
      <c r="APU538"/>
      <c r="APV538"/>
      <c r="APW538"/>
      <c r="APX538"/>
      <c r="APY538"/>
      <c r="APZ538"/>
      <c r="AQA538"/>
      <c r="AQB538"/>
      <c r="AQC538"/>
      <c r="AQD538"/>
      <c r="AQE538"/>
      <c r="AQF538"/>
      <c r="AQG538"/>
      <c r="AQH538"/>
      <c r="AQI538"/>
      <c r="AQJ538"/>
      <c r="AQK538"/>
      <c r="AQL538"/>
      <c r="AQM538"/>
      <c r="AQN538"/>
      <c r="AQO538"/>
      <c r="AQP538"/>
      <c r="AQQ538"/>
      <c r="AQR538"/>
      <c r="AQS538"/>
      <c r="AQT538"/>
      <c r="AQU538"/>
      <c r="AQV538"/>
      <c r="AQW538"/>
      <c r="AQX538"/>
      <c r="AQY538"/>
      <c r="AQZ538"/>
      <c r="ARA538"/>
      <c r="ARB538"/>
      <c r="ARC538"/>
      <c r="ARD538"/>
      <c r="ARE538"/>
      <c r="ARF538"/>
      <c r="ARG538"/>
      <c r="ARH538"/>
      <c r="ARI538"/>
      <c r="ARJ538"/>
      <c r="ARK538"/>
      <c r="ARL538"/>
      <c r="ARM538"/>
      <c r="ARN538"/>
      <c r="ARO538"/>
      <c r="ARP538"/>
      <c r="ARQ538"/>
      <c r="ARR538"/>
      <c r="ARS538"/>
      <c r="ART538"/>
      <c r="ARU538"/>
      <c r="ARV538"/>
      <c r="ARW538"/>
      <c r="ARX538"/>
      <c r="ARY538"/>
      <c r="ARZ538"/>
      <c r="ASA538"/>
      <c r="ASB538"/>
      <c r="ASC538"/>
      <c r="ASD538"/>
      <c r="ASE538"/>
      <c r="ASF538"/>
      <c r="ASG538"/>
      <c r="ASH538"/>
      <c r="ASI538"/>
      <c r="ASJ538"/>
      <c r="ASK538"/>
      <c r="ASL538"/>
      <c r="ASM538"/>
      <c r="ASN538"/>
      <c r="ASO538"/>
      <c r="ASP538"/>
      <c r="ASQ538"/>
      <c r="ASR538"/>
      <c r="ASS538"/>
      <c r="AST538"/>
      <c r="ASU538"/>
      <c r="ASV538"/>
      <c r="ASW538"/>
      <c r="ASX538"/>
      <c r="ASY538"/>
      <c r="ASZ538"/>
      <c r="ATA538"/>
      <c r="ATB538"/>
      <c r="ATC538"/>
      <c r="ATD538"/>
      <c r="ATE538"/>
      <c r="ATF538"/>
      <c r="ATG538"/>
      <c r="ATH538"/>
      <c r="ATI538"/>
      <c r="ATJ538"/>
      <c r="ATK538"/>
      <c r="ATL538"/>
      <c r="ATM538"/>
      <c r="ATN538"/>
      <c r="ATO538"/>
      <c r="ATP538"/>
      <c r="ATQ538"/>
      <c r="ATR538"/>
      <c r="ATS538"/>
      <c r="ATT538"/>
      <c r="ATU538"/>
      <c r="ATV538"/>
      <c r="ATW538"/>
      <c r="ATX538"/>
      <c r="ATY538"/>
      <c r="ATZ538"/>
      <c r="AUA538"/>
      <c r="AUB538"/>
      <c r="AUC538"/>
      <c r="AUD538"/>
      <c r="AUE538"/>
      <c r="AUF538"/>
      <c r="AUG538"/>
      <c r="AUH538"/>
      <c r="AUI538"/>
      <c r="AUJ538"/>
      <c r="AUK538"/>
      <c r="AUL538"/>
      <c r="AUM538"/>
      <c r="AUN538"/>
      <c r="AUO538"/>
      <c r="AUP538"/>
      <c r="AUQ538"/>
      <c r="AUR538"/>
      <c r="AUS538"/>
      <c r="AUT538"/>
      <c r="AUU538"/>
      <c r="AUV538"/>
      <c r="AUW538"/>
      <c r="AUX538"/>
      <c r="AUY538"/>
      <c r="AUZ538"/>
      <c r="AVA538"/>
      <c r="AVB538"/>
      <c r="AVC538"/>
      <c r="AVD538"/>
      <c r="AVE538"/>
      <c r="AVF538"/>
      <c r="AVG538"/>
      <c r="AVH538"/>
      <c r="AVI538"/>
      <c r="AVJ538"/>
      <c r="AVK538"/>
      <c r="AVL538"/>
      <c r="AVM538"/>
      <c r="AVN538"/>
      <c r="AVO538"/>
      <c r="AVP538"/>
      <c r="AVQ538"/>
      <c r="AVR538"/>
      <c r="AVS538"/>
      <c r="AVT538"/>
      <c r="AVU538"/>
      <c r="AVV538"/>
      <c r="AVW538"/>
      <c r="AVX538"/>
      <c r="AVY538"/>
      <c r="AVZ538"/>
      <c r="AWA538"/>
      <c r="AWB538"/>
      <c r="AWC538"/>
      <c r="AWD538"/>
      <c r="AWE538"/>
      <c r="AWF538"/>
      <c r="AWG538"/>
      <c r="AWH538"/>
      <c r="AWI538"/>
      <c r="AWJ538"/>
      <c r="AWK538"/>
      <c r="AWL538"/>
      <c r="AWM538"/>
      <c r="AWN538"/>
      <c r="AWO538"/>
      <c r="AWP538"/>
      <c r="AWQ538"/>
      <c r="AWR538"/>
      <c r="AWS538"/>
      <c r="AWT538"/>
      <c r="AWU538"/>
      <c r="AWV538"/>
      <c r="AWW538"/>
      <c r="AWX538"/>
      <c r="AWY538"/>
      <c r="AWZ538"/>
      <c r="AXA538"/>
      <c r="AXB538"/>
      <c r="AXC538"/>
      <c r="AXD538"/>
      <c r="AXE538"/>
      <c r="AXF538"/>
      <c r="AXG538"/>
      <c r="AXH538"/>
      <c r="AXI538"/>
      <c r="AXJ538"/>
      <c r="AXK538"/>
      <c r="AXL538"/>
      <c r="AXM538"/>
      <c r="AXN538"/>
      <c r="AXO538"/>
      <c r="AXP538"/>
      <c r="AXQ538"/>
      <c r="AXR538"/>
      <c r="AXS538"/>
      <c r="AXT538"/>
      <c r="AXU538"/>
      <c r="AXV538"/>
      <c r="AXW538"/>
      <c r="AXX538"/>
      <c r="AXY538"/>
      <c r="AXZ538"/>
      <c r="AYA538"/>
      <c r="AYB538"/>
      <c r="AYC538"/>
      <c r="AYD538"/>
      <c r="AYE538"/>
      <c r="AYF538"/>
      <c r="AYG538"/>
      <c r="AYH538"/>
      <c r="AYI538"/>
      <c r="AYJ538"/>
      <c r="AYK538"/>
      <c r="AYL538"/>
      <c r="AYM538"/>
      <c r="AYN538"/>
      <c r="AYO538"/>
      <c r="AYP538"/>
      <c r="AYQ538"/>
      <c r="AYR538"/>
      <c r="AYS538"/>
      <c r="AYT538"/>
      <c r="AYU538"/>
      <c r="AYV538"/>
      <c r="AYW538"/>
      <c r="AYX538"/>
      <c r="AYY538"/>
      <c r="AYZ538"/>
      <c r="AZA538"/>
      <c r="AZB538"/>
      <c r="AZC538"/>
      <c r="AZD538"/>
      <c r="AZE538"/>
      <c r="AZF538"/>
      <c r="AZG538"/>
      <c r="AZH538"/>
      <c r="AZI538"/>
      <c r="AZJ538"/>
      <c r="AZK538"/>
      <c r="AZL538"/>
      <c r="AZM538"/>
      <c r="AZN538"/>
      <c r="AZO538"/>
      <c r="AZP538"/>
      <c r="AZQ538"/>
      <c r="AZR538"/>
      <c r="AZS538"/>
      <c r="AZT538"/>
      <c r="AZU538"/>
      <c r="AZV538"/>
      <c r="AZW538"/>
      <c r="AZX538"/>
      <c r="AZY538"/>
      <c r="AZZ538"/>
      <c r="BAA538"/>
      <c r="BAB538"/>
      <c r="BAC538"/>
      <c r="BAD538"/>
      <c r="BAE538"/>
      <c r="BAF538"/>
      <c r="BAG538"/>
      <c r="BAH538"/>
      <c r="BAI538"/>
      <c r="BAJ538"/>
      <c r="BAK538"/>
      <c r="BAL538"/>
      <c r="BAM538"/>
      <c r="BAN538"/>
      <c r="BAO538"/>
      <c r="BAP538"/>
      <c r="BAQ538"/>
      <c r="BAR538"/>
      <c r="BAS538"/>
      <c r="BAT538"/>
      <c r="BAU538"/>
      <c r="BAV538"/>
      <c r="BAW538"/>
      <c r="BAX538"/>
      <c r="BAY538"/>
      <c r="BAZ538"/>
      <c r="BBA538"/>
      <c r="BBB538"/>
      <c r="BBC538"/>
      <c r="BBD538"/>
      <c r="BBE538"/>
      <c r="BBF538"/>
      <c r="BBG538"/>
      <c r="BBH538"/>
      <c r="BBI538"/>
      <c r="BBJ538"/>
      <c r="BBK538"/>
      <c r="BBL538"/>
      <c r="BBM538"/>
      <c r="BBN538"/>
      <c r="BBO538"/>
      <c r="BBP538"/>
      <c r="BBQ538"/>
      <c r="BBR538"/>
      <c r="BBS538"/>
      <c r="BBT538"/>
      <c r="BBU538"/>
      <c r="BBV538"/>
      <c r="BBW538"/>
      <c r="BBX538"/>
      <c r="BBY538"/>
      <c r="BBZ538"/>
      <c r="BCA538"/>
      <c r="BCB538"/>
      <c r="BCC538"/>
      <c r="BCD538"/>
      <c r="BCE538"/>
      <c r="BCF538"/>
      <c r="BCG538"/>
      <c r="BCH538"/>
      <c r="BCI538"/>
      <c r="BCJ538"/>
      <c r="BCK538"/>
      <c r="BCL538"/>
      <c r="BCM538"/>
      <c r="BCN538"/>
      <c r="BCO538"/>
      <c r="BCP538"/>
      <c r="BCQ538"/>
      <c r="BCR538"/>
      <c r="BCS538"/>
      <c r="BCT538"/>
      <c r="BCU538"/>
      <c r="BCV538"/>
      <c r="BCW538"/>
      <c r="BCX538"/>
      <c r="BCY538"/>
      <c r="BCZ538"/>
      <c r="BDA538"/>
      <c r="BDB538"/>
      <c r="BDC538"/>
      <c r="BDD538"/>
      <c r="BDE538"/>
      <c r="BDF538"/>
      <c r="BDG538"/>
      <c r="BDH538"/>
      <c r="BDI538"/>
      <c r="BDJ538"/>
      <c r="BDK538"/>
      <c r="BDL538"/>
      <c r="BDM538"/>
      <c r="BDN538"/>
      <c r="BDO538"/>
      <c r="BDP538"/>
      <c r="BDQ538"/>
      <c r="BDR538"/>
      <c r="BDS538"/>
      <c r="BDT538"/>
      <c r="BDU538"/>
      <c r="BDV538"/>
      <c r="BDW538"/>
      <c r="BDX538"/>
      <c r="BDY538"/>
      <c r="BDZ538"/>
      <c r="BEA538"/>
      <c r="BEB538"/>
      <c r="BEC538"/>
      <c r="BED538"/>
      <c r="BEE538"/>
      <c r="BEF538"/>
      <c r="BEG538"/>
      <c r="BEH538"/>
      <c r="BEI538"/>
      <c r="BEJ538"/>
      <c r="BEK538"/>
      <c r="BEL538"/>
      <c r="BEM538"/>
      <c r="BEN538"/>
      <c r="BEO538"/>
      <c r="BEP538"/>
      <c r="BEQ538"/>
      <c r="BER538"/>
      <c r="BES538"/>
      <c r="BET538"/>
      <c r="BEU538"/>
      <c r="BEV538"/>
      <c r="BEW538"/>
      <c r="BEX538"/>
      <c r="BEY538"/>
      <c r="BEZ538"/>
      <c r="BFA538"/>
      <c r="BFB538"/>
      <c r="BFC538"/>
      <c r="BFD538"/>
      <c r="BFE538"/>
      <c r="BFF538"/>
      <c r="BFG538"/>
      <c r="BFH538"/>
      <c r="BFI538"/>
      <c r="BFJ538"/>
      <c r="BFK538"/>
      <c r="BFL538"/>
      <c r="BFM538"/>
      <c r="BFN538"/>
      <c r="BFO538"/>
      <c r="BFP538"/>
      <c r="BFQ538"/>
      <c r="BFR538"/>
      <c r="BFS538"/>
      <c r="BFT538"/>
      <c r="BFU538"/>
      <c r="BFV538"/>
      <c r="BFW538"/>
      <c r="BFX538"/>
      <c r="BFY538"/>
      <c r="BFZ538"/>
      <c r="BGA538"/>
      <c r="BGB538"/>
      <c r="BGC538"/>
      <c r="BGD538"/>
      <c r="BGE538"/>
      <c r="BGF538"/>
      <c r="BGG538"/>
      <c r="BGH538"/>
      <c r="BGI538"/>
      <c r="BGJ538"/>
      <c r="BGK538"/>
      <c r="BGL538"/>
      <c r="BGM538"/>
      <c r="BGN538"/>
      <c r="BGO538"/>
      <c r="BGP538"/>
      <c r="BGQ538"/>
      <c r="BGR538"/>
      <c r="BGS538"/>
      <c r="BGT538"/>
      <c r="BGU538"/>
      <c r="BGV538"/>
      <c r="BGW538"/>
      <c r="BGX538"/>
      <c r="BGY538"/>
      <c r="BGZ538"/>
      <c r="BHA538"/>
      <c r="BHB538"/>
      <c r="BHC538"/>
      <c r="BHD538"/>
      <c r="BHE538"/>
      <c r="BHF538"/>
      <c r="BHG538"/>
      <c r="BHH538"/>
      <c r="BHI538"/>
      <c r="BHJ538"/>
      <c r="BHK538"/>
      <c r="BHL538"/>
      <c r="BHM538"/>
      <c r="BHN538"/>
      <c r="BHO538"/>
      <c r="BHP538"/>
      <c r="BHQ538"/>
      <c r="BHR538"/>
      <c r="BHS538"/>
      <c r="BHT538"/>
      <c r="BHU538"/>
      <c r="BHV538"/>
      <c r="BHW538"/>
      <c r="BHX538"/>
      <c r="BHY538"/>
      <c r="BHZ538"/>
      <c r="BIA538"/>
      <c r="BIB538"/>
      <c r="BIC538"/>
      <c r="BID538"/>
      <c r="BIE538"/>
      <c r="BIF538"/>
      <c r="BIG538"/>
      <c r="BIH538"/>
      <c r="BII538"/>
      <c r="BIJ538"/>
      <c r="BIK538"/>
      <c r="BIL538"/>
      <c r="BIM538"/>
      <c r="BIN538"/>
      <c r="BIO538"/>
      <c r="BIP538"/>
      <c r="BIQ538"/>
      <c r="BIR538"/>
      <c r="BIS538"/>
      <c r="BIT538"/>
      <c r="BIU538"/>
      <c r="BIV538"/>
      <c r="BIW538"/>
      <c r="BIX538"/>
      <c r="BIY538"/>
      <c r="BIZ538"/>
      <c r="BJA538"/>
      <c r="BJB538"/>
      <c r="BJC538"/>
      <c r="BJD538"/>
      <c r="BJE538"/>
      <c r="BJF538"/>
      <c r="BJG538"/>
      <c r="BJH538"/>
      <c r="BJI538"/>
      <c r="BJJ538"/>
      <c r="BJK538"/>
      <c r="BJL538"/>
      <c r="BJM538"/>
      <c r="BJN538"/>
      <c r="BJO538"/>
      <c r="BJP538"/>
      <c r="BJQ538"/>
      <c r="BJR538"/>
      <c r="BJS538"/>
      <c r="BJT538"/>
      <c r="BJU538"/>
      <c r="BJV538"/>
      <c r="BJW538"/>
      <c r="BJX538"/>
      <c r="BJY538"/>
      <c r="BJZ538"/>
      <c r="BKA538"/>
      <c r="BKB538"/>
      <c r="BKC538"/>
      <c r="BKD538"/>
      <c r="BKE538"/>
      <c r="BKF538"/>
      <c r="BKG538"/>
      <c r="BKH538"/>
      <c r="BKI538"/>
      <c r="BKJ538"/>
      <c r="BKK538"/>
      <c r="BKL538"/>
      <c r="BKM538"/>
      <c r="BKN538"/>
      <c r="BKO538"/>
      <c r="BKP538"/>
      <c r="BKQ538"/>
      <c r="BKR538"/>
      <c r="BKS538"/>
      <c r="BKT538"/>
      <c r="BKU538"/>
      <c r="BKV538"/>
      <c r="BKW538"/>
      <c r="BKX538"/>
      <c r="BKY538"/>
      <c r="BKZ538"/>
      <c r="BLA538"/>
      <c r="BLB538"/>
      <c r="BLC538"/>
      <c r="BLD538"/>
      <c r="BLE538"/>
      <c r="BLF538"/>
      <c r="BLG538"/>
      <c r="BLH538"/>
      <c r="BLI538"/>
      <c r="BLJ538"/>
      <c r="BLK538"/>
      <c r="BLL538"/>
      <c r="BLM538"/>
      <c r="BLN538"/>
      <c r="BLO538"/>
      <c r="BLP538"/>
      <c r="BLQ538"/>
      <c r="BLR538"/>
      <c r="BLS538"/>
      <c r="BLT538"/>
      <c r="BLU538"/>
      <c r="BLV538"/>
      <c r="BLW538"/>
      <c r="BLX538"/>
      <c r="BLY538"/>
      <c r="BLZ538"/>
      <c r="BMA538"/>
      <c r="BMB538"/>
      <c r="BMC538"/>
      <c r="BMD538"/>
      <c r="BME538"/>
      <c r="BMF538"/>
      <c r="BMG538"/>
      <c r="BMH538"/>
      <c r="BMI538"/>
      <c r="BMJ538"/>
      <c r="BMK538"/>
      <c r="BML538"/>
      <c r="BMM538"/>
      <c r="BMN538"/>
      <c r="BMO538"/>
    </row>
    <row r="539" spans="1:1705" s="1164" customFormat="1">
      <c r="A539" s="580" t="s">
        <v>1526</v>
      </c>
      <c r="B539" s="581"/>
      <c r="C539" s="581" t="s">
        <v>1526</v>
      </c>
      <c r="D539" s="582" t="s">
        <v>1127</v>
      </c>
      <c r="E539" s="589" t="s">
        <v>1128</v>
      </c>
      <c r="F539" s="584" t="s">
        <v>173</v>
      </c>
      <c r="G539" s="584"/>
      <c r="H539" s="584">
        <v>2</v>
      </c>
      <c r="I539" s="584"/>
      <c r="J539" s="585">
        <v>59.274015589000001</v>
      </c>
      <c r="K539" s="585">
        <v>24.6848013000001</v>
      </c>
      <c r="L539" s="586" t="s">
        <v>1209</v>
      </c>
      <c r="M539" s="587"/>
      <c r="N539" s="588" t="s">
        <v>582</v>
      </c>
      <c r="O539" s="584" t="s">
        <v>1131</v>
      </c>
      <c r="P539" s="584"/>
      <c r="Q539" s="467">
        <v>537</v>
      </c>
      <c r="R539" s="467">
        <v>537</v>
      </c>
      <c r="S539"/>
      <c r="T539" s="461"/>
      <c r="U539" s="1155"/>
      <c r="V539" s="709"/>
      <c r="W539" s="461"/>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c r="CC539"/>
      <c r="CD539"/>
      <c r="CE539"/>
      <c r="CF539"/>
      <c r="CG539"/>
      <c r="CH539"/>
      <c r="CI539"/>
      <c r="CJ539"/>
      <c r="CK539"/>
      <c r="CL539"/>
      <c r="CM539"/>
      <c r="CN539"/>
      <c r="CO539"/>
      <c r="CP539"/>
      <c r="CQ539"/>
      <c r="CR539"/>
      <c r="CS539"/>
      <c r="CT539"/>
      <c r="CU539"/>
      <c r="CV539"/>
      <c r="CW539"/>
      <c r="CX539"/>
      <c r="CY539"/>
      <c r="CZ539"/>
      <c r="DA539"/>
      <c r="DB539"/>
      <c r="DC539"/>
      <c r="DD539"/>
      <c r="DE539"/>
      <c r="DF539"/>
      <c r="DG539"/>
      <c r="DH539"/>
      <c r="DI539"/>
      <c r="DJ539"/>
      <c r="DK539"/>
      <c r="DL539"/>
      <c r="DM539"/>
      <c r="DN539"/>
      <c r="DO539"/>
      <c r="DP539"/>
      <c r="DQ539"/>
      <c r="DR539"/>
      <c r="DS539"/>
      <c r="DT539"/>
      <c r="DU539"/>
      <c r="DV539"/>
      <c r="DW539"/>
      <c r="DX539"/>
      <c r="DY539"/>
      <c r="DZ539"/>
      <c r="EA539"/>
      <c r="EB539"/>
      <c r="EC539"/>
      <c r="ED539"/>
      <c r="EE539"/>
      <c r="EF539"/>
      <c r="EG539"/>
      <c r="EH539"/>
      <c r="EI539"/>
      <c r="EJ539"/>
      <c r="EK539"/>
      <c r="EL539"/>
      <c r="EM539"/>
      <c r="EN539"/>
      <c r="EO539"/>
      <c r="EP539"/>
      <c r="EQ539"/>
      <c r="ER539"/>
      <c r="ES539"/>
      <c r="ET539"/>
      <c r="EU539"/>
      <c r="EV539"/>
      <c r="EW539"/>
      <c r="EX539"/>
      <c r="EY539"/>
      <c r="EZ539"/>
      <c r="FA539"/>
      <c r="FB539"/>
      <c r="FC539"/>
      <c r="FD539"/>
      <c r="FE539"/>
      <c r="FF539"/>
      <c r="FG539"/>
      <c r="FH539"/>
      <c r="FI539"/>
      <c r="FJ539"/>
      <c r="FK539"/>
      <c r="FL539"/>
      <c r="FM539"/>
      <c r="FN539"/>
      <c r="FO539"/>
      <c r="FP539"/>
      <c r="FQ539"/>
      <c r="FR539"/>
      <c r="FS539"/>
      <c r="FT539"/>
      <c r="FU539"/>
      <c r="FV539"/>
      <c r="FW539"/>
      <c r="FX539"/>
      <c r="FY539"/>
      <c r="FZ539"/>
      <c r="GA539"/>
      <c r="GB539"/>
      <c r="GC539"/>
      <c r="GD539"/>
      <c r="GE539"/>
      <c r="GF539"/>
      <c r="GG539"/>
      <c r="GH539"/>
      <c r="GI539"/>
      <c r="GJ539"/>
      <c r="GK539"/>
      <c r="GL539"/>
      <c r="GM539"/>
      <c r="GN539"/>
      <c r="GO539"/>
      <c r="GP539"/>
      <c r="GQ539"/>
      <c r="GR539"/>
      <c r="GS539"/>
      <c r="GT539"/>
      <c r="GU539"/>
      <c r="GV539"/>
      <c r="GW539"/>
      <c r="GX539"/>
      <c r="GY539"/>
      <c r="GZ539"/>
      <c r="HA539"/>
      <c r="HB539"/>
      <c r="HC539"/>
      <c r="HD539"/>
      <c r="HE539"/>
      <c r="HF539"/>
      <c r="HG539"/>
      <c r="HH539"/>
      <c r="HI539"/>
      <c r="HJ539"/>
      <c r="HK539"/>
      <c r="HL539"/>
      <c r="HM539"/>
      <c r="HN539"/>
      <c r="HO539"/>
      <c r="HP539"/>
      <c r="HQ539"/>
      <c r="HR539"/>
      <c r="HS539"/>
      <c r="HT539"/>
      <c r="HU539"/>
      <c r="HV539"/>
      <c r="HW539"/>
      <c r="HX539"/>
      <c r="HY539"/>
      <c r="HZ539"/>
      <c r="IA539"/>
      <c r="IB539"/>
      <c r="IC539"/>
      <c r="ID539"/>
      <c r="IE539"/>
      <c r="IF539"/>
      <c r="IG539"/>
      <c r="IH539"/>
      <c r="II539"/>
      <c r="IJ539"/>
      <c r="IK539"/>
      <c r="IL539"/>
      <c r="IM539"/>
      <c r="IN539"/>
      <c r="IO539"/>
      <c r="IP539"/>
      <c r="IQ539"/>
      <c r="IR539"/>
      <c r="IS539"/>
      <c r="IT539"/>
      <c r="IU539"/>
      <c r="IV539"/>
      <c r="IW539"/>
      <c r="IX539"/>
      <c r="IY539"/>
      <c r="IZ539"/>
      <c r="JA539"/>
      <c r="JB539"/>
      <c r="JC539"/>
      <c r="JD539"/>
      <c r="JE539"/>
      <c r="JF539"/>
      <c r="JG539"/>
      <c r="JH539"/>
      <c r="JI539"/>
      <c r="JJ539"/>
      <c r="JK539"/>
      <c r="JL539"/>
      <c r="JM539"/>
      <c r="JN539"/>
      <c r="JO539"/>
      <c r="JP539"/>
      <c r="JQ539"/>
      <c r="JR539"/>
      <c r="JS539"/>
      <c r="JT539"/>
      <c r="JU539"/>
      <c r="JV539"/>
      <c r="JW539"/>
      <c r="JX539"/>
      <c r="JY539"/>
      <c r="JZ539"/>
      <c r="KA539"/>
      <c r="KB539"/>
      <c r="KC539"/>
      <c r="KD539"/>
      <c r="KE539"/>
      <c r="KF539"/>
      <c r="KG539"/>
      <c r="KH539"/>
      <c r="KI539"/>
      <c r="KJ539"/>
      <c r="KK539"/>
      <c r="KL539"/>
      <c r="KM539"/>
      <c r="KN539"/>
      <c r="KO539"/>
      <c r="KP539"/>
      <c r="KQ539"/>
      <c r="KR539"/>
      <c r="KS539"/>
      <c r="KT539"/>
      <c r="KU539"/>
      <c r="KV539"/>
      <c r="KW539"/>
      <c r="KX539"/>
      <c r="KY539"/>
      <c r="KZ539"/>
      <c r="LA539"/>
      <c r="LB539"/>
      <c r="LC539"/>
      <c r="LD539"/>
      <c r="LE539"/>
      <c r="LF539"/>
      <c r="LG539"/>
      <c r="LH539"/>
      <c r="LI539"/>
      <c r="LJ539"/>
      <c r="LK539"/>
      <c r="LL539"/>
      <c r="LM539"/>
      <c r="LN539"/>
      <c r="LO539"/>
      <c r="LP539"/>
      <c r="LQ539"/>
      <c r="LR539"/>
      <c r="LS539"/>
      <c r="LT539"/>
      <c r="LU539"/>
      <c r="LV539"/>
      <c r="LW539"/>
      <c r="LX539"/>
      <c r="LY539"/>
      <c r="LZ539"/>
      <c r="MA539"/>
      <c r="MB539"/>
      <c r="MC539"/>
      <c r="MD539"/>
      <c r="ME539"/>
      <c r="MF539"/>
      <c r="MG539"/>
      <c r="MH539"/>
      <c r="MI539"/>
      <c r="MJ539"/>
      <c r="MK539"/>
      <c r="ML539"/>
      <c r="MM539"/>
      <c r="MN539"/>
      <c r="MO539"/>
      <c r="MP539"/>
      <c r="MQ539"/>
      <c r="MR539"/>
      <c r="MS539"/>
      <c r="MT539"/>
      <c r="MU539"/>
      <c r="MV539"/>
      <c r="MW539"/>
      <c r="MX539"/>
      <c r="MY539"/>
      <c r="MZ539"/>
      <c r="NA539"/>
      <c r="NB539"/>
      <c r="NC539"/>
      <c r="ND539"/>
      <c r="NE539"/>
      <c r="NF539"/>
      <c r="NG539"/>
      <c r="NH539"/>
      <c r="NI539"/>
      <c r="NJ539"/>
      <c r="NK539"/>
      <c r="NL539"/>
      <c r="NM539"/>
      <c r="NN539"/>
      <c r="NO539"/>
      <c r="NP539"/>
      <c r="NQ539"/>
      <c r="NR539"/>
      <c r="NS539"/>
      <c r="NT539"/>
      <c r="NU539"/>
      <c r="NV539"/>
      <c r="NW539"/>
      <c r="NX539"/>
      <c r="NY539"/>
      <c r="NZ539"/>
      <c r="OA539"/>
      <c r="OB539"/>
      <c r="OC539"/>
      <c r="OD539"/>
      <c r="OE539"/>
      <c r="OF539"/>
      <c r="OG539"/>
      <c r="OH539"/>
      <c r="OI539"/>
      <c r="OJ539"/>
      <c r="OK539"/>
      <c r="OL539"/>
      <c r="OM539"/>
      <c r="ON539"/>
      <c r="OO539"/>
      <c r="OP539"/>
      <c r="OQ539"/>
      <c r="OR539"/>
      <c r="OS539"/>
      <c r="OT539"/>
      <c r="OU539"/>
      <c r="OV539"/>
      <c r="OW539"/>
      <c r="OX539"/>
      <c r="OY539"/>
      <c r="OZ539"/>
      <c r="PA539"/>
      <c r="PB539"/>
      <c r="PC539"/>
      <c r="PD539"/>
      <c r="PE539"/>
      <c r="PF539"/>
      <c r="PG539"/>
      <c r="PH539"/>
      <c r="PI539"/>
      <c r="PJ539"/>
      <c r="PK539"/>
      <c r="PL539"/>
      <c r="PM539"/>
      <c r="PN539"/>
      <c r="PO539"/>
      <c r="PP539"/>
      <c r="PQ539"/>
      <c r="PR539"/>
      <c r="PS539"/>
      <c r="PT539"/>
      <c r="PU539"/>
      <c r="PV539"/>
      <c r="PW539"/>
      <c r="PX539"/>
      <c r="PY539"/>
      <c r="PZ539"/>
      <c r="QA539"/>
      <c r="QB539"/>
      <c r="QC539"/>
      <c r="QD539"/>
      <c r="QE539"/>
      <c r="QF539"/>
      <c r="QG539"/>
      <c r="QH539"/>
      <c r="QI539"/>
      <c r="QJ539"/>
      <c r="QK539"/>
      <c r="QL539"/>
      <c r="QM539"/>
      <c r="QN539"/>
      <c r="QO539"/>
      <c r="QP539"/>
      <c r="QQ539"/>
      <c r="QR539"/>
      <c r="QS539"/>
      <c r="QT539"/>
      <c r="QU539"/>
      <c r="QV539"/>
      <c r="QW539"/>
      <c r="QX539"/>
      <c r="QY539"/>
      <c r="QZ539"/>
      <c r="RA539"/>
      <c r="RB539"/>
      <c r="RC539"/>
      <c r="RD539"/>
      <c r="RE539"/>
      <c r="RF539"/>
      <c r="RG539"/>
      <c r="RH539"/>
      <c r="RI539"/>
      <c r="RJ539"/>
      <c r="RK539"/>
      <c r="RL539"/>
      <c r="RM539"/>
      <c r="RN539"/>
      <c r="RO539"/>
      <c r="RP539"/>
      <c r="RQ539"/>
      <c r="RR539"/>
      <c r="RS539"/>
      <c r="RT539"/>
      <c r="RU539"/>
      <c r="RV539"/>
      <c r="RW539"/>
      <c r="RX539"/>
      <c r="RY539"/>
      <c r="RZ539"/>
      <c r="SA539"/>
      <c r="SB539"/>
      <c r="SC539"/>
      <c r="SD539"/>
      <c r="SE539"/>
      <c r="SF539"/>
      <c r="SG539"/>
      <c r="SH539"/>
      <c r="SI539"/>
      <c r="SJ539"/>
      <c r="SK539"/>
      <c r="SL539"/>
      <c r="SM539"/>
      <c r="SN539"/>
      <c r="SO539"/>
      <c r="SP539"/>
      <c r="SQ539"/>
      <c r="SR539"/>
      <c r="SS539"/>
      <c r="ST539"/>
      <c r="SU539"/>
      <c r="SV539"/>
      <c r="SW539"/>
      <c r="SX539"/>
      <c r="SY539"/>
      <c r="SZ539"/>
      <c r="TA539"/>
      <c r="TB539"/>
      <c r="TC539"/>
      <c r="TD539"/>
      <c r="TE539"/>
      <c r="TF539"/>
      <c r="TG539"/>
      <c r="TH539"/>
      <c r="TI539"/>
      <c r="TJ539"/>
      <c r="TK539"/>
      <c r="TL539"/>
      <c r="TM539"/>
      <c r="TN539"/>
      <c r="TO539"/>
      <c r="TP539"/>
      <c r="TQ539"/>
      <c r="TR539"/>
      <c r="TS539"/>
      <c r="TT539"/>
      <c r="TU539"/>
      <c r="TV539"/>
      <c r="TW539"/>
      <c r="TX539"/>
      <c r="TY539"/>
      <c r="TZ539"/>
      <c r="UA539"/>
      <c r="UB539"/>
      <c r="UC539"/>
      <c r="UD539"/>
      <c r="UE539"/>
      <c r="UF539"/>
      <c r="UG539"/>
      <c r="UH539"/>
      <c r="UI539"/>
      <c r="UJ539"/>
      <c r="UK539"/>
      <c r="UL539"/>
      <c r="UM539"/>
      <c r="UN539"/>
      <c r="UO539"/>
      <c r="UP539"/>
      <c r="UQ539"/>
      <c r="UR539"/>
      <c r="US539"/>
      <c r="UT539"/>
      <c r="UU539"/>
      <c r="UV539"/>
      <c r="UW539"/>
      <c r="UX539"/>
      <c r="UY539"/>
      <c r="UZ539"/>
      <c r="VA539"/>
      <c r="VB539"/>
      <c r="VC539"/>
      <c r="VD539"/>
      <c r="VE539"/>
      <c r="VF539"/>
      <c r="VG539"/>
      <c r="VH539"/>
      <c r="VI539"/>
      <c r="VJ539"/>
      <c r="VK539"/>
      <c r="VL539"/>
      <c r="VM539"/>
      <c r="VN539"/>
      <c r="VO539"/>
      <c r="VP539"/>
      <c r="VQ539"/>
      <c r="VR539"/>
      <c r="VS539"/>
      <c r="VT539"/>
      <c r="VU539"/>
      <c r="VV539"/>
      <c r="VW539"/>
      <c r="VX539"/>
      <c r="VY539"/>
      <c r="VZ539"/>
      <c r="WA539"/>
      <c r="WB539"/>
      <c r="WC539"/>
      <c r="WD539"/>
      <c r="WE539"/>
      <c r="WF539"/>
      <c r="WG539"/>
      <c r="WH539"/>
      <c r="WI539"/>
      <c r="WJ539"/>
      <c r="WK539"/>
      <c r="WL539"/>
      <c r="WM539"/>
      <c r="WN539"/>
      <c r="WO539"/>
      <c r="WP539"/>
      <c r="WQ539"/>
      <c r="WR539"/>
      <c r="WS539"/>
      <c r="WT539"/>
      <c r="WU539"/>
      <c r="WV539"/>
      <c r="WW539"/>
      <c r="WX539"/>
      <c r="WY539"/>
      <c r="WZ539"/>
      <c r="XA539"/>
      <c r="XB539"/>
      <c r="XC539"/>
      <c r="XD539"/>
      <c r="XE539"/>
      <c r="XF539"/>
      <c r="XG539"/>
      <c r="XH539"/>
      <c r="XI539"/>
      <c r="XJ539"/>
      <c r="XK539"/>
      <c r="XL539"/>
      <c r="XM539"/>
      <c r="XN539"/>
      <c r="XO539"/>
      <c r="XP539"/>
      <c r="XQ539"/>
      <c r="XR539"/>
      <c r="XS539"/>
      <c r="XT539"/>
      <c r="XU539"/>
      <c r="XV539"/>
      <c r="XW539"/>
      <c r="XX539"/>
      <c r="XY539"/>
      <c r="XZ539"/>
      <c r="YA539"/>
      <c r="YB539"/>
      <c r="YC539"/>
      <c r="YD539"/>
      <c r="YE539"/>
      <c r="YF539"/>
      <c r="YG539"/>
      <c r="YH539"/>
      <c r="YI539"/>
      <c r="YJ539"/>
      <c r="YK539"/>
      <c r="YL539"/>
      <c r="YM539"/>
      <c r="YN539"/>
      <c r="YO539"/>
      <c r="YP539"/>
      <c r="YQ539"/>
      <c r="YR539"/>
      <c r="YS539"/>
      <c r="YT539"/>
      <c r="YU539"/>
      <c r="YV539"/>
      <c r="YW539"/>
      <c r="YX539"/>
      <c r="YY539"/>
      <c r="YZ539"/>
      <c r="ZA539"/>
      <c r="ZB539"/>
      <c r="ZC539"/>
      <c r="ZD539"/>
      <c r="ZE539"/>
      <c r="ZF539"/>
      <c r="ZG539"/>
      <c r="ZH539"/>
      <c r="ZI539"/>
      <c r="ZJ539"/>
      <c r="ZK539"/>
      <c r="ZL539"/>
      <c r="ZM539"/>
      <c r="ZN539"/>
      <c r="ZO539"/>
      <c r="ZP539"/>
      <c r="ZQ539"/>
      <c r="ZR539"/>
      <c r="ZS539"/>
      <c r="ZT539"/>
      <c r="ZU539"/>
      <c r="ZV539"/>
      <c r="ZW539"/>
      <c r="ZX539"/>
      <c r="ZY539"/>
      <c r="ZZ539"/>
      <c r="AAA539"/>
      <c r="AAB539"/>
      <c r="AAC539"/>
      <c r="AAD539"/>
      <c r="AAE539"/>
      <c r="AAF539"/>
      <c r="AAG539"/>
      <c r="AAH539"/>
      <c r="AAI539"/>
      <c r="AAJ539"/>
      <c r="AAK539"/>
      <c r="AAL539"/>
      <c r="AAM539"/>
      <c r="AAN539"/>
      <c r="AAO539"/>
      <c r="AAP539"/>
      <c r="AAQ539"/>
      <c r="AAR539"/>
      <c r="AAS539"/>
      <c r="AAT539"/>
      <c r="AAU539"/>
      <c r="AAV539"/>
      <c r="AAW539"/>
      <c r="AAX539"/>
      <c r="AAY539"/>
      <c r="AAZ539"/>
      <c r="ABA539"/>
      <c r="ABB539"/>
      <c r="ABC539"/>
      <c r="ABD539"/>
      <c r="ABE539"/>
      <c r="ABF539"/>
      <c r="ABG539"/>
      <c r="ABH539"/>
      <c r="ABI539"/>
      <c r="ABJ539"/>
      <c r="ABK539"/>
      <c r="ABL539"/>
      <c r="ABM539"/>
      <c r="ABN539"/>
      <c r="ABO539"/>
      <c r="ABP539"/>
      <c r="ABQ539"/>
      <c r="ABR539"/>
      <c r="ABS539"/>
      <c r="ABT539"/>
      <c r="ABU539"/>
      <c r="ABV539"/>
      <c r="ABW539"/>
      <c r="ABX539"/>
      <c r="ABY539"/>
      <c r="ABZ539"/>
      <c r="ACA539"/>
      <c r="ACB539"/>
      <c r="ACC539"/>
      <c r="ACD539"/>
      <c r="ACE539"/>
      <c r="ACF539"/>
      <c r="ACG539"/>
      <c r="ACH539"/>
      <c r="ACI539"/>
      <c r="ACJ539"/>
      <c r="ACK539"/>
      <c r="ACL539"/>
      <c r="ACM539"/>
      <c r="ACN539"/>
      <c r="ACO539"/>
      <c r="ACP539"/>
      <c r="ACQ539"/>
      <c r="ACR539"/>
      <c r="ACS539"/>
      <c r="ACT539"/>
      <c r="ACU539"/>
      <c r="ACV539"/>
      <c r="ACW539"/>
      <c r="ACX539"/>
      <c r="ACY539"/>
      <c r="ACZ539"/>
      <c r="ADA539"/>
      <c r="ADB539"/>
      <c r="ADC539"/>
      <c r="ADD539"/>
      <c r="ADE539"/>
      <c r="ADF539"/>
      <c r="ADG539"/>
      <c r="ADH539"/>
      <c r="ADI539"/>
      <c r="ADJ539"/>
      <c r="ADK539"/>
      <c r="ADL539"/>
      <c r="ADM539"/>
      <c r="ADN539"/>
      <c r="ADO539"/>
      <c r="ADP539"/>
      <c r="ADQ539"/>
      <c r="ADR539"/>
      <c r="ADS539"/>
      <c r="ADT539"/>
      <c r="ADU539"/>
      <c r="ADV539"/>
      <c r="ADW539"/>
      <c r="ADX539"/>
      <c r="ADY539"/>
      <c r="ADZ539"/>
      <c r="AEA539"/>
      <c r="AEB539"/>
      <c r="AEC539"/>
      <c r="AED539"/>
      <c r="AEE539"/>
      <c r="AEF539"/>
      <c r="AEG539"/>
      <c r="AEH539"/>
      <c r="AEI539"/>
      <c r="AEJ539"/>
      <c r="AEK539"/>
      <c r="AEL539"/>
      <c r="AEM539"/>
      <c r="AEN539"/>
      <c r="AEO539"/>
      <c r="AEP539"/>
      <c r="AEQ539"/>
      <c r="AER539"/>
      <c r="AES539"/>
      <c r="AET539"/>
      <c r="AEU539"/>
      <c r="AEV539"/>
      <c r="AEW539"/>
      <c r="AEX539"/>
      <c r="AEY539"/>
      <c r="AEZ539"/>
      <c r="AFA539"/>
      <c r="AFB539"/>
      <c r="AFC539"/>
      <c r="AFD539"/>
      <c r="AFE539"/>
      <c r="AFF539"/>
      <c r="AFG539"/>
      <c r="AFH539"/>
      <c r="AFI539"/>
      <c r="AFJ539"/>
      <c r="AFK539"/>
      <c r="AFL539"/>
      <c r="AFM539"/>
      <c r="AFN539"/>
      <c r="AFO539"/>
      <c r="AFP539"/>
      <c r="AFQ539"/>
      <c r="AFR539"/>
      <c r="AFS539"/>
      <c r="AFT539"/>
      <c r="AFU539"/>
      <c r="AFV539"/>
      <c r="AFW539"/>
      <c r="AFX539"/>
      <c r="AFY539"/>
      <c r="AFZ539"/>
      <c r="AGA539"/>
      <c r="AGB539"/>
      <c r="AGC539"/>
      <c r="AGD539"/>
      <c r="AGE539"/>
      <c r="AGF539"/>
      <c r="AGG539"/>
      <c r="AGH539"/>
      <c r="AGI539"/>
      <c r="AGJ539"/>
      <c r="AGK539"/>
      <c r="AGL539"/>
      <c r="AGM539"/>
      <c r="AGN539"/>
      <c r="AGO539"/>
      <c r="AGP539"/>
      <c r="AGQ539"/>
      <c r="AGR539"/>
      <c r="AGS539"/>
      <c r="AGT539"/>
      <c r="AGU539"/>
      <c r="AGV539"/>
      <c r="AGW539"/>
      <c r="AGX539"/>
      <c r="AGY539"/>
      <c r="AGZ539"/>
      <c r="AHA539"/>
      <c r="AHB539"/>
      <c r="AHC539"/>
      <c r="AHD539"/>
      <c r="AHE539"/>
      <c r="AHF539"/>
      <c r="AHG539"/>
      <c r="AHH539"/>
      <c r="AHI539"/>
      <c r="AHJ539"/>
      <c r="AHK539"/>
      <c r="AHL539"/>
      <c r="AHM539"/>
      <c r="AHN539"/>
      <c r="AHO539"/>
      <c r="AHP539"/>
      <c r="AHQ539"/>
      <c r="AHR539"/>
      <c r="AHS539"/>
      <c r="AHT539"/>
      <c r="AHU539"/>
      <c r="AHV539"/>
      <c r="AHW539"/>
      <c r="AHX539"/>
      <c r="AHY539"/>
      <c r="AHZ539"/>
      <c r="AIA539"/>
      <c r="AIB539"/>
      <c r="AIC539"/>
      <c r="AID539"/>
      <c r="AIE539"/>
      <c r="AIF539"/>
      <c r="AIG539"/>
      <c r="AIH539"/>
      <c r="AII539"/>
      <c r="AIJ539"/>
      <c r="AIK539"/>
      <c r="AIL539"/>
      <c r="AIM539"/>
      <c r="AIN539"/>
      <c r="AIO539"/>
      <c r="AIP539"/>
      <c r="AIQ539"/>
      <c r="AIR539"/>
      <c r="AIS539"/>
      <c r="AIT539"/>
      <c r="AIU539"/>
      <c r="AIV539"/>
      <c r="AIW539"/>
      <c r="AIX539"/>
      <c r="AIY539"/>
      <c r="AIZ539"/>
      <c r="AJA539"/>
      <c r="AJB539"/>
      <c r="AJC539"/>
      <c r="AJD539"/>
      <c r="AJE539"/>
      <c r="AJF539"/>
      <c r="AJG539"/>
      <c r="AJH539"/>
      <c r="AJI539"/>
      <c r="AJJ539"/>
      <c r="AJK539"/>
      <c r="AJL539"/>
      <c r="AJM539"/>
      <c r="AJN539"/>
      <c r="AJO539"/>
      <c r="AJP539"/>
      <c r="AJQ539"/>
      <c r="AJR539"/>
      <c r="AJS539"/>
      <c r="AJT539"/>
      <c r="AJU539"/>
      <c r="AJV539"/>
      <c r="AJW539"/>
      <c r="AJX539"/>
      <c r="AJY539"/>
      <c r="AJZ539"/>
      <c r="AKA539"/>
      <c r="AKB539"/>
      <c r="AKC539"/>
      <c r="AKD539"/>
      <c r="AKE539"/>
      <c r="AKF539"/>
      <c r="AKG539"/>
      <c r="AKH539"/>
      <c r="AKI539"/>
      <c r="AKJ539"/>
      <c r="AKK539"/>
      <c r="AKL539"/>
      <c r="AKM539"/>
      <c r="AKN539"/>
      <c r="AKO539"/>
      <c r="AKP539"/>
      <c r="AKQ539"/>
      <c r="AKR539"/>
      <c r="AKS539"/>
      <c r="AKT539"/>
      <c r="AKU539"/>
      <c r="AKV539"/>
      <c r="AKW539"/>
      <c r="AKX539"/>
      <c r="AKY539"/>
      <c r="AKZ539"/>
      <c r="ALA539"/>
      <c r="ALB539"/>
      <c r="ALC539"/>
      <c r="ALD539"/>
      <c r="ALE539"/>
      <c r="ALF539"/>
      <c r="ALG539"/>
      <c r="ALH539"/>
      <c r="ALI539"/>
      <c r="ALJ539"/>
      <c r="ALK539"/>
      <c r="ALL539"/>
      <c r="ALM539"/>
      <c r="ALN539"/>
      <c r="ALO539"/>
      <c r="ALP539"/>
      <c r="ALQ539"/>
      <c r="ALR539"/>
      <c r="ALS539"/>
      <c r="ALT539"/>
      <c r="ALU539"/>
      <c r="ALV539"/>
      <c r="ALW539"/>
      <c r="ALX539"/>
      <c r="ALY539"/>
      <c r="ALZ539"/>
      <c r="AMA539"/>
      <c r="AMB539"/>
      <c r="AMC539"/>
      <c r="AMD539"/>
      <c r="AME539"/>
      <c r="AMF539"/>
      <c r="AMG539"/>
      <c r="AMH539"/>
      <c r="AMI539"/>
      <c r="AMJ539"/>
      <c r="AMK539"/>
      <c r="AML539"/>
      <c r="AMM539"/>
      <c r="AMN539"/>
      <c r="AMO539"/>
      <c r="AMP539"/>
      <c r="AMQ539"/>
      <c r="AMR539"/>
      <c r="AMS539"/>
      <c r="AMT539"/>
      <c r="AMU539"/>
      <c r="AMV539"/>
      <c r="AMW539"/>
      <c r="AMX539"/>
      <c r="AMY539"/>
      <c r="AMZ539"/>
      <c r="ANA539"/>
      <c r="ANB539"/>
      <c r="ANC539"/>
      <c r="AND539"/>
      <c r="ANE539"/>
      <c r="ANF539"/>
      <c r="ANG539"/>
      <c r="ANH539"/>
      <c r="ANI539"/>
      <c r="ANJ539"/>
      <c r="ANK539"/>
      <c r="ANL539"/>
      <c r="ANM539"/>
      <c r="ANN539"/>
      <c r="ANO539"/>
      <c r="ANP539"/>
      <c r="ANQ539"/>
      <c r="ANR539"/>
      <c r="ANS539"/>
      <c r="ANT539"/>
      <c r="ANU539"/>
      <c r="ANV539"/>
      <c r="ANW539"/>
      <c r="ANX539"/>
      <c r="ANY539"/>
      <c r="ANZ539"/>
      <c r="AOA539"/>
      <c r="AOB539"/>
      <c r="AOC539"/>
      <c r="AOD539"/>
      <c r="AOE539"/>
      <c r="AOF539"/>
      <c r="AOG539"/>
      <c r="AOH539"/>
      <c r="AOI539"/>
      <c r="AOJ539"/>
      <c r="AOK539"/>
      <c r="AOL539"/>
      <c r="AOM539"/>
      <c r="AON539"/>
      <c r="AOO539"/>
      <c r="AOP539"/>
      <c r="AOQ539"/>
      <c r="AOR539"/>
      <c r="AOS539"/>
      <c r="AOT539"/>
      <c r="AOU539"/>
      <c r="AOV539"/>
      <c r="AOW539"/>
      <c r="AOX539"/>
      <c r="AOY539"/>
      <c r="AOZ539"/>
      <c r="APA539"/>
      <c r="APB539"/>
      <c r="APC539"/>
      <c r="APD539"/>
      <c r="APE539"/>
      <c r="APF539"/>
      <c r="APG539"/>
      <c r="APH539"/>
      <c r="API539"/>
      <c r="APJ539"/>
      <c r="APK539"/>
      <c r="APL539"/>
      <c r="APM539"/>
      <c r="APN539"/>
      <c r="APO539"/>
      <c r="APP539"/>
      <c r="APQ539"/>
      <c r="APR539"/>
      <c r="APS539"/>
      <c r="APT539"/>
      <c r="APU539"/>
      <c r="APV539"/>
      <c r="APW539"/>
      <c r="APX539"/>
      <c r="APY539"/>
      <c r="APZ539"/>
      <c r="AQA539"/>
      <c r="AQB539"/>
      <c r="AQC539"/>
      <c r="AQD539"/>
      <c r="AQE539"/>
      <c r="AQF539"/>
      <c r="AQG539"/>
      <c r="AQH539"/>
      <c r="AQI539"/>
      <c r="AQJ539"/>
      <c r="AQK539"/>
      <c r="AQL539"/>
      <c r="AQM539"/>
      <c r="AQN539"/>
      <c r="AQO539"/>
      <c r="AQP539"/>
      <c r="AQQ539"/>
      <c r="AQR539"/>
      <c r="AQS539"/>
      <c r="AQT539"/>
      <c r="AQU539"/>
      <c r="AQV539"/>
      <c r="AQW539"/>
      <c r="AQX539"/>
      <c r="AQY539"/>
      <c r="AQZ539"/>
      <c r="ARA539"/>
      <c r="ARB539"/>
      <c r="ARC539"/>
      <c r="ARD539"/>
      <c r="ARE539"/>
      <c r="ARF539"/>
      <c r="ARG539"/>
      <c r="ARH539"/>
      <c r="ARI539"/>
      <c r="ARJ539"/>
      <c r="ARK539"/>
      <c r="ARL539"/>
      <c r="ARM539"/>
      <c r="ARN539"/>
      <c r="ARO539"/>
      <c r="ARP539"/>
      <c r="ARQ539"/>
      <c r="ARR539"/>
      <c r="ARS539"/>
      <c r="ART539"/>
      <c r="ARU539"/>
      <c r="ARV539"/>
      <c r="ARW539"/>
      <c r="ARX539"/>
      <c r="ARY539"/>
      <c r="ARZ539"/>
      <c r="ASA539"/>
      <c r="ASB539"/>
      <c r="ASC539"/>
      <c r="ASD539"/>
      <c r="ASE539"/>
      <c r="ASF539"/>
      <c r="ASG539"/>
      <c r="ASH539"/>
      <c r="ASI539"/>
      <c r="ASJ539"/>
      <c r="ASK539"/>
      <c r="ASL539"/>
      <c r="ASM539"/>
      <c r="ASN539"/>
      <c r="ASO539"/>
      <c r="ASP539"/>
      <c r="ASQ539"/>
      <c r="ASR539"/>
      <c r="ASS539"/>
      <c r="AST539"/>
      <c r="ASU539"/>
      <c r="ASV539"/>
      <c r="ASW539"/>
      <c r="ASX539"/>
      <c r="ASY539"/>
      <c r="ASZ539"/>
      <c r="ATA539"/>
      <c r="ATB539"/>
      <c r="ATC539"/>
      <c r="ATD539"/>
      <c r="ATE539"/>
      <c r="ATF539"/>
      <c r="ATG539"/>
      <c r="ATH539"/>
      <c r="ATI539"/>
      <c r="ATJ539"/>
      <c r="ATK539"/>
      <c r="ATL539"/>
      <c r="ATM539"/>
      <c r="ATN539"/>
      <c r="ATO539"/>
      <c r="ATP539"/>
      <c r="ATQ539"/>
      <c r="ATR539"/>
      <c r="ATS539"/>
      <c r="ATT539"/>
      <c r="ATU539"/>
      <c r="ATV539"/>
      <c r="ATW539"/>
      <c r="ATX539"/>
      <c r="ATY539"/>
      <c r="ATZ539"/>
      <c r="AUA539"/>
      <c r="AUB539"/>
      <c r="AUC539"/>
      <c r="AUD539"/>
      <c r="AUE539"/>
      <c r="AUF539"/>
      <c r="AUG539"/>
      <c r="AUH539"/>
      <c r="AUI539"/>
      <c r="AUJ539"/>
      <c r="AUK539"/>
      <c r="AUL539"/>
      <c r="AUM539"/>
      <c r="AUN539"/>
      <c r="AUO539"/>
      <c r="AUP539"/>
      <c r="AUQ539"/>
      <c r="AUR539"/>
      <c r="AUS539"/>
      <c r="AUT539"/>
      <c r="AUU539"/>
      <c r="AUV539"/>
      <c r="AUW539"/>
      <c r="AUX539"/>
      <c r="AUY539"/>
      <c r="AUZ539"/>
      <c r="AVA539"/>
      <c r="AVB539"/>
      <c r="AVC539"/>
      <c r="AVD539"/>
      <c r="AVE539"/>
      <c r="AVF539"/>
      <c r="AVG539"/>
      <c r="AVH539"/>
      <c r="AVI539"/>
      <c r="AVJ539"/>
      <c r="AVK539"/>
      <c r="AVL539"/>
      <c r="AVM539"/>
      <c r="AVN539"/>
      <c r="AVO539"/>
      <c r="AVP539"/>
      <c r="AVQ539"/>
      <c r="AVR539"/>
      <c r="AVS539"/>
      <c r="AVT539"/>
      <c r="AVU539"/>
      <c r="AVV539"/>
      <c r="AVW539"/>
      <c r="AVX539"/>
      <c r="AVY539"/>
      <c r="AVZ539"/>
      <c r="AWA539"/>
      <c r="AWB539"/>
      <c r="AWC539"/>
      <c r="AWD539"/>
      <c r="AWE539"/>
      <c r="AWF539"/>
      <c r="AWG539"/>
      <c r="AWH539"/>
      <c r="AWI539"/>
      <c r="AWJ539"/>
      <c r="AWK539"/>
      <c r="AWL539"/>
      <c r="AWM539"/>
      <c r="AWN539"/>
      <c r="AWO539"/>
      <c r="AWP539"/>
      <c r="AWQ539"/>
      <c r="AWR539"/>
      <c r="AWS539"/>
      <c r="AWT539"/>
      <c r="AWU539"/>
      <c r="AWV539"/>
      <c r="AWW539"/>
      <c r="AWX539"/>
      <c r="AWY539"/>
      <c r="AWZ539"/>
      <c r="AXA539"/>
      <c r="AXB539"/>
      <c r="AXC539"/>
      <c r="AXD539"/>
      <c r="AXE539"/>
      <c r="AXF539"/>
      <c r="AXG539"/>
      <c r="AXH539"/>
      <c r="AXI539"/>
      <c r="AXJ539"/>
      <c r="AXK539"/>
      <c r="AXL539"/>
      <c r="AXM539"/>
      <c r="AXN539"/>
      <c r="AXO539"/>
      <c r="AXP539"/>
      <c r="AXQ539"/>
      <c r="AXR539"/>
      <c r="AXS539"/>
      <c r="AXT539"/>
      <c r="AXU539"/>
      <c r="AXV539"/>
      <c r="AXW539"/>
      <c r="AXX539"/>
      <c r="AXY539"/>
      <c r="AXZ539"/>
      <c r="AYA539"/>
      <c r="AYB539"/>
      <c r="AYC539"/>
      <c r="AYD539"/>
      <c r="AYE539"/>
      <c r="AYF539"/>
      <c r="AYG539"/>
      <c r="AYH539"/>
      <c r="AYI539"/>
      <c r="AYJ539"/>
      <c r="AYK539"/>
      <c r="AYL539"/>
      <c r="AYM539"/>
      <c r="AYN539"/>
      <c r="AYO539"/>
      <c r="AYP539"/>
      <c r="AYQ539"/>
      <c r="AYR539"/>
      <c r="AYS539"/>
      <c r="AYT539"/>
      <c r="AYU539"/>
      <c r="AYV539"/>
      <c r="AYW539"/>
      <c r="AYX539"/>
      <c r="AYY539"/>
      <c r="AYZ539"/>
      <c r="AZA539"/>
      <c r="AZB539"/>
      <c r="AZC539"/>
      <c r="AZD539"/>
      <c r="AZE539"/>
      <c r="AZF539"/>
      <c r="AZG539"/>
      <c r="AZH539"/>
      <c r="AZI539"/>
      <c r="AZJ539"/>
      <c r="AZK539"/>
      <c r="AZL539"/>
      <c r="AZM539"/>
      <c r="AZN539"/>
      <c r="AZO539"/>
      <c r="AZP539"/>
      <c r="AZQ539"/>
      <c r="AZR539"/>
      <c r="AZS539"/>
      <c r="AZT539"/>
      <c r="AZU539"/>
      <c r="AZV539"/>
      <c r="AZW539"/>
      <c r="AZX539"/>
      <c r="AZY539"/>
      <c r="AZZ539"/>
      <c r="BAA539"/>
      <c r="BAB539"/>
      <c r="BAC539"/>
      <c r="BAD539"/>
      <c r="BAE539"/>
      <c r="BAF539"/>
      <c r="BAG539"/>
      <c r="BAH539"/>
      <c r="BAI539"/>
      <c r="BAJ539"/>
      <c r="BAK539"/>
      <c r="BAL539"/>
      <c r="BAM539"/>
      <c r="BAN539"/>
      <c r="BAO539"/>
      <c r="BAP539"/>
      <c r="BAQ539"/>
      <c r="BAR539"/>
      <c r="BAS539"/>
      <c r="BAT539"/>
      <c r="BAU539"/>
      <c r="BAV539"/>
      <c r="BAW539"/>
      <c r="BAX539"/>
      <c r="BAY539"/>
      <c r="BAZ539"/>
      <c r="BBA539"/>
      <c r="BBB539"/>
      <c r="BBC539"/>
      <c r="BBD539"/>
      <c r="BBE539"/>
      <c r="BBF539"/>
      <c r="BBG539"/>
      <c r="BBH539"/>
      <c r="BBI539"/>
      <c r="BBJ539"/>
      <c r="BBK539"/>
      <c r="BBL539"/>
      <c r="BBM539"/>
      <c r="BBN539"/>
      <c r="BBO539"/>
      <c r="BBP539"/>
      <c r="BBQ539"/>
      <c r="BBR539"/>
      <c r="BBS539"/>
      <c r="BBT539"/>
      <c r="BBU539"/>
      <c r="BBV539"/>
      <c r="BBW539"/>
      <c r="BBX539"/>
      <c r="BBY539"/>
      <c r="BBZ539"/>
      <c r="BCA539"/>
      <c r="BCB539"/>
      <c r="BCC539"/>
      <c r="BCD539"/>
      <c r="BCE539"/>
      <c r="BCF539"/>
      <c r="BCG539"/>
      <c r="BCH539"/>
      <c r="BCI539"/>
      <c r="BCJ539"/>
      <c r="BCK539"/>
      <c r="BCL539"/>
      <c r="BCM539"/>
      <c r="BCN539"/>
      <c r="BCO539"/>
      <c r="BCP539"/>
      <c r="BCQ539"/>
      <c r="BCR539"/>
      <c r="BCS539"/>
      <c r="BCT539"/>
      <c r="BCU539"/>
      <c r="BCV539"/>
      <c r="BCW539"/>
      <c r="BCX539"/>
      <c r="BCY539"/>
      <c r="BCZ539"/>
      <c r="BDA539"/>
      <c r="BDB539"/>
      <c r="BDC539"/>
      <c r="BDD539"/>
      <c r="BDE539"/>
      <c r="BDF539"/>
      <c r="BDG539"/>
      <c r="BDH539"/>
      <c r="BDI539"/>
      <c r="BDJ539"/>
      <c r="BDK539"/>
      <c r="BDL539"/>
      <c r="BDM539"/>
      <c r="BDN539"/>
      <c r="BDO539"/>
      <c r="BDP539"/>
      <c r="BDQ539"/>
      <c r="BDR539"/>
      <c r="BDS539"/>
      <c r="BDT539"/>
      <c r="BDU539"/>
      <c r="BDV539"/>
      <c r="BDW539"/>
      <c r="BDX539"/>
      <c r="BDY539"/>
      <c r="BDZ539"/>
      <c r="BEA539"/>
      <c r="BEB539"/>
      <c r="BEC539"/>
      <c r="BED539"/>
      <c r="BEE539"/>
      <c r="BEF539"/>
      <c r="BEG539"/>
      <c r="BEH539"/>
      <c r="BEI539"/>
      <c r="BEJ539"/>
      <c r="BEK539"/>
      <c r="BEL539"/>
      <c r="BEM539"/>
      <c r="BEN539"/>
      <c r="BEO539"/>
      <c r="BEP539"/>
      <c r="BEQ539"/>
      <c r="BER539"/>
      <c r="BES539"/>
      <c r="BET539"/>
      <c r="BEU539"/>
      <c r="BEV539"/>
      <c r="BEW539"/>
      <c r="BEX539"/>
      <c r="BEY539"/>
      <c r="BEZ539"/>
      <c r="BFA539"/>
      <c r="BFB539"/>
      <c r="BFC539"/>
      <c r="BFD539"/>
      <c r="BFE539"/>
      <c r="BFF539"/>
      <c r="BFG539"/>
      <c r="BFH539"/>
      <c r="BFI539"/>
      <c r="BFJ539"/>
      <c r="BFK539"/>
      <c r="BFL539"/>
      <c r="BFM539"/>
      <c r="BFN539"/>
      <c r="BFO539"/>
      <c r="BFP539"/>
      <c r="BFQ539"/>
      <c r="BFR539"/>
      <c r="BFS539"/>
      <c r="BFT539"/>
      <c r="BFU539"/>
      <c r="BFV539"/>
      <c r="BFW539"/>
      <c r="BFX539"/>
      <c r="BFY539"/>
      <c r="BFZ539"/>
      <c r="BGA539"/>
      <c r="BGB539"/>
      <c r="BGC539"/>
      <c r="BGD539"/>
      <c r="BGE539"/>
      <c r="BGF539"/>
      <c r="BGG539"/>
      <c r="BGH539"/>
      <c r="BGI539"/>
      <c r="BGJ539"/>
      <c r="BGK539"/>
      <c r="BGL539"/>
      <c r="BGM539"/>
      <c r="BGN539"/>
      <c r="BGO539"/>
      <c r="BGP539"/>
      <c r="BGQ539"/>
      <c r="BGR539"/>
      <c r="BGS539"/>
      <c r="BGT539"/>
      <c r="BGU539"/>
      <c r="BGV539"/>
      <c r="BGW539"/>
      <c r="BGX539"/>
      <c r="BGY539"/>
      <c r="BGZ539"/>
      <c r="BHA539"/>
      <c r="BHB539"/>
      <c r="BHC539"/>
      <c r="BHD539"/>
      <c r="BHE539"/>
      <c r="BHF539"/>
      <c r="BHG539"/>
      <c r="BHH539"/>
      <c r="BHI539"/>
      <c r="BHJ539"/>
      <c r="BHK539"/>
      <c r="BHL539"/>
      <c r="BHM539"/>
      <c r="BHN539"/>
      <c r="BHO539"/>
      <c r="BHP539"/>
      <c r="BHQ539"/>
      <c r="BHR539"/>
      <c r="BHS539"/>
      <c r="BHT539"/>
      <c r="BHU539"/>
      <c r="BHV539"/>
      <c r="BHW539"/>
      <c r="BHX539"/>
      <c r="BHY539"/>
      <c r="BHZ539"/>
      <c r="BIA539"/>
      <c r="BIB539"/>
      <c r="BIC539"/>
      <c r="BID539"/>
      <c r="BIE539"/>
      <c r="BIF539"/>
      <c r="BIG539"/>
      <c r="BIH539"/>
      <c r="BII539"/>
      <c r="BIJ539"/>
      <c r="BIK539"/>
      <c r="BIL539"/>
      <c r="BIM539"/>
      <c r="BIN539"/>
      <c r="BIO539"/>
      <c r="BIP539"/>
      <c r="BIQ539"/>
      <c r="BIR539"/>
      <c r="BIS539"/>
      <c r="BIT539"/>
      <c r="BIU539"/>
      <c r="BIV539"/>
      <c r="BIW539"/>
      <c r="BIX539"/>
      <c r="BIY539"/>
      <c r="BIZ539"/>
      <c r="BJA539"/>
      <c r="BJB539"/>
      <c r="BJC539"/>
      <c r="BJD539"/>
      <c r="BJE539"/>
      <c r="BJF539"/>
      <c r="BJG539"/>
      <c r="BJH539"/>
      <c r="BJI539"/>
      <c r="BJJ539"/>
      <c r="BJK539"/>
      <c r="BJL539"/>
      <c r="BJM539"/>
      <c r="BJN539"/>
      <c r="BJO539"/>
      <c r="BJP539"/>
      <c r="BJQ539"/>
      <c r="BJR539"/>
      <c r="BJS539"/>
      <c r="BJT539"/>
      <c r="BJU539"/>
      <c r="BJV539"/>
      <c r="BJW539"/>
      <c r="BJX539"/>
      <c r="BJY539"/>
      <c r="BJZ539"/>
      <c r="BKA539"/>
      <c r="BKB539"/>
      <c r="BKC539"/>
      <c r="BKD539"/>
      <c r="BKE539"/>
      <c r="BKF539"/>
      <c r="BKG539"/>
      <c r="BKH539"/>
      <c r="BKI539"/>
      <c r="BKJ539"/>
      <c r="BKK539"/>
      <c r="BKL539"/>
      <c r="BKM539"/>
      <c r="BKN539"/>
      <c r="BKO539"/>
      <c r="BKP539"/>
      <c r="BKQ539"/>
      <c r="BKR539"/>
      <c r="BKS539"/>
      <c r="BKT539"/>
      <c r="BKU539"/>
      <c r="BKV539"/>
      <c r="BKW539"/>
      <c r="BKX539"/>
      <c r="BKY539"/>
      <c r="BKZ539"/>
      <c r="BLA539"/>
      <c r="BLB539"/>
      <c r="BLC539"/>
      <c r="BLD539"/>
      <c r="BLE539"/>
      <c r="BLF539"/>
      <c r="BLG539"/>
      <c r="BLH539"/>
      <c r="BLI539"/>
      <c r="BLJ539"/>
      <c r="BLK539"/>
      <c r="BLL539"/>
      <c r="BLM539"/>
      <c r="BLN539"/>
      <c r="BLO539"/>
      <c r="BLP539"/>
      <c r="BLQ539"/>
      <c r="BLR539"/>
      <c r="BLS539"/>
      <c r="BLT539"/>
      <c r="BLU539"/>
      <c r="BLV539"/>
      <c r="BLW539"/>
      <c r="BLX539"/>
      <c r="BLY539"/>
      <c r="BLZ539"/>
      <c r="BMA539"/>
      <c r="BMB539"/>
      <c r="BMC539"/>
      <c r="BMD539"/>
      <c r="BME539"/>
      <c r="BMF539"/>
      <c r="BMG539"/>
      <c r="BMH539"/>
      <c r="BMI539"/>
      <c r="BMJ539"/>
      <c r="BMK539"/>
      <c r="BML539"/>
      <c r="BMM539"/>
      <c r="BMN539"/>
      <c r="BMO539"/>
    </row>
    <row r="540" spans="1:1705" customFormat="1">
      <c r="A540" s="580" t="s">
        <v>1527</v>
      </c>
      <c r="B540" s="581"/>
      <c r="C540" s="580" t="s">
        <v>1527</v>
      </c>
      <c r="D540" s="582" t="s">
        <v>1127</v>
      </c>
      <c r="E540" s="589" t="s">
        <v>1128</v>
      </c>
      <c r="F540" s="584" t="s">
        <v>173</v>
      </c>
      <c r="G540" s="584"/>
      <c r="H540" s="584">
        <v>2</v>
      </c>
      <c r="I540" s="584"/>
      <c r="J540" s="585">
        <v>59.274718630999999</v>
      </c>
      <c r="K540" s="585">
        <v>24.6960439100001</v>
      </c>
      <c r="L540" s="586" t="s">
        <v>1209</v>
      </c>
      <c r="M540" s="587"/>
      <c r="N540" s="588" t="s">
        <v>1528</v>
      </c>
      <c r="O540" s="584" t="s">
        <v>1131</v>
      </c>
      <c r="P540" s="584"/>
      <c r="Q540" s="467">
        <v>538</v>
      </c>
      <c r="R540" s="467">
        <v>538</v>
      </c>
      <c r="T540" s="461"/>
      <c r="U540" s="1155"/>
      <c r="V540" s="709"/>
      <c r="W540" s="461"/>
    </row>
    <row r="541" spans="1:1705" customFormat="1">
      <c r="A541" s="580" t="s">
        <v>1529</v>
      </c>
      <c r="B541" s="581"/>
      <c r="C541" s="580" t="s">
        <v>1529</v>
      </c>
      <c r="D541" s="582" t="s">
        <v>1127</v>
      </c>
      <c r="E541" s="589" t="s">
        <v>1128</v>
      </c>
      <c r="F541" s="584" t="s">
        <v>173</v>
      </c>
      <c r="G541" s="584"/>
      <c r="H541" s="584">
        <v>2</v>
      </c>
      <c r="I541" s="584"/>
      <c r="J541" s="585">
        <v>59.273968121000102</v>
      </c>
      <c r="K541" s="585">
        <v>24.682741384000099</v>
      </c>
      <c r="L541" s="586" t="s">
        <v>1209</v>
      </c>
      <c r="M541" s="587"/>
      <c r="N541" s="588" t="s">
        <v>1530</v>
      </c>
      <c r="O541" s="584" t="s">
        <v>1131</v>
      </c>
      <c r="P541" s="584"/>
      <c r="Q541" s="467">
        <v>539</v>
      </c>
      <c r="R541" s="467">
        <v>539</v>
      </c>
      <c r="T541" s="461"/>
      <c r="U541" s="1155"/>
      <c r="V541" s="709"/>
      <c r="W541" s="461"/>
    </row>
    <row r="542" spans="1:1705" customFormat="1">
      <c r="A542" s="580" t="s">
        <v>1531</v>
      </c>
      <c r="B542" s="581"/>
      <c r="C542" s="581" t="s">
        <v>1531</v>
      </c>
      <c r="D542" s="582" t="s">
        <v>1127</v>
      </c>
      <c r="E542" s="583" t="s">
        <v>1128</v>
      </c>
      <c r="F542" s="584" t="s">
        <v>173</v>
      </c>
      <c r="G542" s="584"/>
      <c r="H542" s="584">
        <v>2</v>
      </c>
      <c r="I542" s="584"/>
      <c r="J542" s="585">
        <v>59.273299179000098</v>
      </c>
      <c r="K542" s="585">
        <v>24.688390400000099</v>
      </c>
      <c r="L542" s="586" t="s">
        <v>1209</v>
      </c>
      <c r="M542" s="587"/>
      <c r="N542" s="588" t="s">
        <v>1532</v>
      </c>
      <c r="O542" s="584" t="s">
        <v>1131</v>
      </c>
      <c r="P542" s="584"/>
      <c r="Q542" s="467">
        <v>540</v>
      </c>
      <c r="R542" s="467">
        <v>540</v>
      </c>
      <c r="T542" s="461"/>
      <c r="U542" s="1155"/>
      <c r="V542" s="709"/>
      <c r="W542" s="461"/>
    </row>
    <row r="543" spans="1:1705" customFormat="1">
      <c r="A543" s="580" t="s">
        <v>1533</v>
      </c>
      <c r="B543" s="581"/>
      <c r="C543" s="581" t="s">
        <v>1533</v>
      </c>
      <c r="D543" s="582" t="s">
        <v>1127</v>
      </c>
      <c r="E543" s="583" t="s">
        <v>1128</v>
      </c>
      <c r="F543" s="584" t="s">
        <v>173</v>
      </c>
      <c r="G543" s="584"/>
      <c r="H543" s="584">
        <v>2</v>
      </c>
      <c r="I543" s="584"/>
      <c r="J543" s="585">
        <v>59.273528418000097</v>
      </c>
      <c r="K543" s="585">
        <v>24.686173184000001</v>
      </c>
      <c r="L543" s="586" t="s">
        <v>1209</v>
      </c>
      <c r="M543" s="587"/>
      <c r="N543" s="588" t="s">
        <v>1534</v>
      </c>
      <c r="O543" s="584" t="s">
        <v>1131</v>
      </c>
      <c r="P543" s="584"/>
      <c r="Q543" s="467">
        <v>541</v>
      </c>
      <c r="R543" s="467">
        <v>541</v>
      </c>
      <c r="T543" s="461"/>
      <c r="U543" s="1155"/>
      <c r="V543" s="709"/>
      <c r="W543" s="461"/>
    </row>
    <row r="544" spans="1:1705" customFormat="1">
      <c r="A544" s="580" t="s">
        <v>1535</v>
      </c>
      <c r="B544" s="581"/>
      <c r="C544" s="581" t="s">
        <v>1535</v>
      </c>
      <c r="D544" s="582" t="s">
        <v>1244</v>
      </c>
      <c r="E544" s="583" t="s">
        <v>1245</v>
      </c>
      <c r="F544" s="584" t="s">
        <v>173</v>
      </c>
      <c r="G544" s="584"/>
      <c r="H544" s="584">
        <v>2</v>
      </c>
      <c r="I544" s="584"/>
      <c r="J544" s="584">
        <v>59.272532239999997</v>
      </c>
      <c r="K544" s="584">
        <v>24.691541279999999</v>
      </c>
      <c r="L544" s="586" t="s">
        <v>1245</v>
      </c>
      <c r="M544" s="588"/>
      <c r="N544" s="588" t="s">
        <v>1536</v>
      </c>
      <c r="O544" s="588" t="s">
        <v>1131</v>
      </c>
      <c r="P544" s="588"/>
      <c r="Q544" s="467">
        <v>542</v>
      </c>
      <c r="R544" s="467">
        <v>542</v>
      </c>
      <c r="T544" s="461"/>
      <c r="U544" s="1155"/>
      <c r="V544" s="709"/>
      <c r="W544" s="461"/>
    </row>
    <row r="545" spans="1:23" customFormat="1">
      <c r="A545" s="580" t="s">
        <v>1537</v>
      </c>
      <c r="B545" s="581" t="s">
        <v>1537</v>
      </c>
      <c r="C545" s="581"/>
      <c r="D545" s="582" t="s">
        <v>1185</v>
      </c>
      <c r="E545" s="583" t="s">
        <v>1186</v>
      </c>
      <c r="F545" s="584" t="s">
        <v>173</v>
      </c>
      <c r="G545" s="584"/>
      <c r="H545" s="584">
        <v>2</v>
      </c>
      <c r="I545" s="584"/>
      <c r="J545" s="585">
        <v>59.361079320000002</v>
      </c>
      <c r="K545" s="585">
        <v>24.785977300000098</v>
      </c>
      <c r="L545" s="586" t="s">
        <v>1538</v>
      </c>
      <c r="M545" s="588"/>
      <c r="N545" s="588" t="s">
        <v>1539</v>
      </c>
      <c r="O545" s="588" t="s">
        <v>1131</v>
      </c>
      <c r="P545" s="588"/>
      <c r="Q545" s="467">
        <v>543</v>
      </c>
      <c r="R545" s="467">
        <v>543</v>
      </c>
      <c r="T545" s="461"/>
      <c r="U545" s="1155"/>
      <c r="V545" s="709"/>
      <c r="W545" s="461"/>
    </row>
    <row r="546" spans="1:23" customFormat="1">
      <c r="A546" s="580" t="s">
        <v>1540</v>
      </c>
      <c r="B546" s="581"/>
      <c r="C546" s="581" t="s">
        <v>1540</v>
      </c>
      <c r="D546" s="582" t="s">
        <v>1127</v>
      </c>
      <c r="E546" s="583" t="s">
        <v>1128</v>
      </c>
      <c r="F546" s="584" t="s">
        <v>173</v>
      </c>
      <c r="G546" s="584"/>
      <c r="H546" s="584">
        <v>2</v>
      </c>
      <c r="I546" s="584"/>
      <c r="J546" s="585">
        <v>59.256259361000097</v>
      </c>
      <c r="K546" s="585">
        <v>24.704606590000001</v>
      </c>
      <c r="L546" s="586" t="s">
        <v>1209</v>
      </c>
      <c r="M546" s="587"/>
      <c r="N546" s="588" t="s">
        <v>1541</v>
      </c>
      <c r="O546" s="584" t="s">
        <v>1131</v>
      </c>
      <c r="P546" s="584"/>
      <c r="Q546" s="467">
        <v>544</v>
      </c>
      <c r="R546" s="467">
        <v>544</v>
      </c>
      <c r="T546" s="461"/>
      <c r="U546" s="1155"/>
      <c r="V546" s="709"/>
      <c r="W546" s="461"/>
    </row>
    <row r="547" spans="1:23" customFormat="1">
      <c r="A547" s="580" t="s">
        <v>616</v>
      </c>
      <c r="B547" s="581"/>
      <c r="C547" s="581" t="s">
        <v>616</v>
      </c>
      <c r="D547" s="582" t="s">
        <v>1127</v>
      </c>
      <c r="E547" s="583" t="s">
        <v>1128</v>
      </c>
      <c r="F547" s="584" t="s">
        <v>173</v>
      </c>
      <c r="G547" s="584"/>
      <c r="H547" s="584">
        <v>2</v>
      </c>
      <c r="I547" s="584"/>
      <c r="J547" s="585">
        <v>59.262953242000002</v>
      </c>
      <c r="K547" s="585">
        <v>24.69442359</v>
      </c>
      <c r="L547" s="586" t="s">
        <v>1209</v>
      </c>
      <c r="M547" s="587"/>
      <c r="N547" s="588" t="s">
        <v>1542</v>
      </c>
      <c r="O547" s="584" t="s">
        <v>1131</v>
      </c>
      <c r="P547" s="584"/>
      <c r="Q547" s="467">
        <v>545</v>
      </c>
      <c r="R547" s="467">
        <v>545</v>
      </c>
      <c r="T547" s="461"/>
      <c r="U547" s="1155"/>
      <c r="V547" s="709"/>
      <c r="W547" s="461"/>
    </row>
    <row r="548" spans="1:23" customFormat="1">
      <c r="A548" s="580" t="s">
        <v>1543</v>
      </c>
      <c r="B548" s="581"/>
      <c r="C548" s="581" t="s">
        <v>1543</v>
      </c>
      <c r="D548" s="582" t="s">
        <v>1127</v>
      </c>
      <c r="E548" s="589" t="s">
        <v>1128</v>
      </c>
      <c r="F548" s="584" t="s">
        <v>173</v>
      </c>
      <c r="G548" s="584"/>
      <c r="H548" s="584">
        <v>2</v>
      </c>
      <c r="I548" s="584"/>
      <c r="J548" s="585">
        <v>59.256747797000102</v>
      </c>
      <c r="K548" s="585">
        <v>24.704567791999999</v>
      </c>
      <c r="L548" s="586" t="s">
        <v>1209</v>
      </c>
      <c r="M548" s="587"/>
      <c r="N548" s="588" t="s">
        <v>1544</v>
      </c>
      <c r="O548" s="584" t="s">
        <v>1131</v>
      </c>
      <c r="P548" s="584"/>
      <c r="Q548" s="467">
        <v>546</v>
      </c>
      <c r="R548" s="467">
        <v>546</v>
      </c>
      <c r="T548" s="461"/>
      <c r="U548" s="1155"/>
      <c r="V548" s="709"/>
      <c r="W548" s="461"/>
    </row>
    <row r="549" spans="1:23" customFormat="1">
      <c r="A549" s="580" t="s">
        <v>1545</v>
      </c>
      <c r="B549" s="581"/>
      <c r="C549" s="580" t="s">
        <v>1545</v>
      </c>
      <c r="D549" s="582" t="s">
        <v>1127</v>
      </c>
      <c r="E549" s="589" t="s">
        <v>1128</v>
      </c>
      <c r="F549" s="584" t="s">
        <v>173</v>
      </c>
      <c r="G549" s="584"/>
      <c r="H549" s="584">
        <v>2</v>
      </c>
      <c r="I549" s="584"/>
      <c r="J549" s="585">
        <v>59.255509308999997</v>
      </c>
      <c r="K549" s="858">
        <v>24.695180016000101</v>
      </c>
      <c r="L549" s="586" t="s">
        <v>1209</v>
      </c>
      <c r="M549" s="587"/>
      <c r="N549" s="588" t="s">
        <v>1546</v>
      </c>
      <c r="O549" s="584" t="s">
        <v>1131</v>
      </c>
      <c r="P549" s="584"/>
      <c r="Q549" s="467">
        <v>547</v>
      </c>
      <c r="R549" s="467">
        <v>547</v>
      </c>
      <c r="T549" s="461"/>
      <c r="U549" s="1155"/>
      <c r="V549" s="709"/>
      <c r="W549" s="461"/>
    </row>
    <row r="550" spans="1:23" customFormat="1">
      <c r="A550" s="580" t="s">
        <v>1547</v>
      </c>
      <c r="B550" s="581"/>
      <c r="C550" s="580" t="s">
        <v>1547</v>
      </c>
      <c r="D550" s="582" t="s">
        <v>1127</v>
      </c>
      <c r="E550" s="589" t="s">
        <v>1128</v>
      </c>
      <c r="F550" s="584" t="s">
        <v>173</v>
      </c>
      <c r="G550" s="584"/>
      <c r="H550" s="584">
        <v>2</v>
      </c>
      <c r="I550" s="584"/>
      <c r="J550" s="585">
        <v>59.257384698000102</v>
      </c>
      <c r="K550" s="858">
        <v>24.7075387450001</v>
      </c>
      <c r="L550" s="876" t="s">
        <v>1209</v>
      </c>
      <c r="M550" s="587"/>
      <c r="N550" s="588" t="s">
        <v>1548</v>
      </c>
      <c r="O550" s="584" t="s">
        <v>1131</v>
      </c>
      <c r="P550" s="584"/>
      <c r="Q550" s="467">
        <v>548</v>
      </c>
      <c r="R550" s="467">
        <v>548</v>
      </c>
      <c r="T550" s="461"/>
      <c r="U550" s="1155"/>
      <c r="V550" s="709"/>
      <c r="W550" s="461"/>
    </row>
    <row r="551" spans="1:23" customFormat="1">
      <c r="A551" s="580" t="s">
        <v>1549</v>
      </c>
      <c r="B551" s="581"/>
      <c r="C551" s="580" t="s">
        <v>1549</v>
      </c>
      <c r="D551" s="582" t="s">
        <v>1127</v>
      </c>
      <c r="E551" s="589" t="s">
        <v>1128</v>
      </c>
      <c r="F551" s="584" t="s">
        <v>173</v>
      </c>
      <c r="G551" s="584"/>
      <c r="H551" s="584">
        <v>2</v>
      </c>
      <c r="I551" s="584"/>
      <c r="J551" s="585">
        <v>59.254012639000102</v>
      </c>
      <c r="K551" s="858">
        <v>24.701150506000001</v>
      </c>
      <c r="L551" s="876" t="s">
        <v>1209</v>
      </c>
      <c r="M551" s="587"/>
      <c r="N551" s="588" t="s">
        <v>1550</v>
      </c>
      <c r="O551" s="584" t="s">
        <v>1131</v>
      </c>
      <c r="P551" s="584"/>
      <c r="Q551" s="467">
        <v>549</v>
      </c>
      <c r="R551" s="467">
        <v>549</v>
      </c>
      <c r="T551" s="461"/>
      <c r="U551" s="1155"/>
      <c r="V551" s="709"/>
      <c r="W551" s="461"/>
    </row>
    <row r="552" spans="1:23" customFormat="1">
      <c r="A552" s="580" t="s">
        <v>1551</v>
      </c>
      <c r="B552" s="581"/>
      <c r="C552" s="581" t="s">
        <v>1551</v>
      </c>
      <c r="D552" s="582" t="s">
        <v>1127</v>
      </c>
      <c r="E552" s="589" t="s">
        <v>1128</v>
      </c>
      <c r="F552" s="584" t="s">
        <v>173</v>
      </c>
      <c r="G552" s="584"/>
      <c r="H552" s="584">
        <v>2</v>
      </c>
      <c r="I552" s="584"/>
      <c r="J552" s="857">
        <v>59.2690850380001</v>
      </c>
      <c r="K552" s="860">
        <v>24.693349558000001</v>
      </c>
      <c r="L552" s="876" t="s">
        <v>1209</v>
      </c>
      <c r="M552" s="587"/>
      <c r="N552" s="588" t="s">
        <v>1552</v>
      </c>
      <c r="O552" s="584" t="s">
        <v>1131</v>
      </c>
      <c r="P552" s="584"/>
      <c r="Q552" s="467">
        <v>550</v>
      </c>
      <c r="R552" s="467">
        <v>550</v>
      </c>
      <c r="T552" s="461"/>
      <c r="U552" s="1155"/>
      <c r="V552" s="709"/>
      <c r="W552" s="461"/>
    </row>
    <row r="553" spans="1:23" customFormat="1">
      <c r="A553" s="580" t="s">
        <v>1553</v>
      </c>
      <c r="B553" s="581"/>
      <c r="C553" s="581" t="s">
        <v>1553</v>
      </c>
      <c r="D553" s="582" t="s">
        <v>1127</v>
      </c>
      <c r="E553" s="589" t="s">
        <v>1128</v>
      </c>
      <c r="F553" s="584" t="s">
        <v>173</v>
      </c>
      <c r="G553" s="584"/>
      <c r="H553" s="584">
        <v>2</v>
      </c>
      <c r="I553" s="584"/>
      <c r="J553" s="585">
        <v>59.254567466000097</v>
      </c>
      <c r="K553" s="859">
        <v>24.6956348470001</v>
      </c>
      <c r="L553" s="586" t="s">
        <v>1209</v>
      </c>
      <c r="M553" s="587"/>
      <c r="N553" s="588" t="s">
        <v>1554</v>
      </c>
      <c r="O553" s="584" t="s">
        <v>1131</v>
      </c>
      <c r="P553" s="584"/>
      <c r="Q553" s="467">
        <v>551</v>
      </c>
      <c r="R553" s="467">
        <v>551</v>
      </c>
      <c r="T553" s="461"/>
      <c r="U553" s="1155"/>
      <c r="V553" s="709"/>
      <c r="W553" s="461"/>
    </row>
    <row r="554" spans="1:23" customFormat="1">
      <c r="A554" s="580" t="s">
        <v>600</v>
      </c>
      <c r="B554" s="581"/>
      <c r="C554" s="581" t="s">
        <v>600</v>
      </c>
      <c r="D554" s="582" t="s">
        <v>1127</v>
      </c>
      <c r="E554" s="589" t="s">
        <v>1128</v>
      </c>
      <c r="F554" s="584" t="s">
        <v>173</v>
      </c>
      <c r="G554" s="584"/>
      <c r="H554" s="584">
        <v>2</v>
      </c>
      <c r="I554" s="584"/>
      <c r="J554" s="585">
        <v>59.268391286000103</v>
      </c>
      <c r="K554" s="585">
        <v>24.693405891000101</v>
      </c>
      <c r="L554" s="586" t="s">
        <v>1209</v>
      </c>
      <c r="M554" s="587"/>
      <c r="N554" s="588" t="s">
        <v>1555</v>
      </c>
      <c r="O554" s="584" t="s">
        <v>1131</v>
      </c>
      <c r="P554" s="584"/>
      <c r="Q554" s="467">
        <v>552</v>
      </c>
      <c r="R554" s="467">
        <v>552</v>
      </c>
      <c r="T554" s="461"/>
      <c r="U554" s="1155"/>
      <c r="V554" s="709"/>
      <c r="W554" s="461"/>
    </row>
    <row r="555" spans="1:23" customFormat="1">
      <c r="A555" s="580" t="s">
        <v>1556</v>
      </c>
      <c r="B555" s="581"/>
      <c r="C555" s="581" t="s">
        <v>1556</v>
      </c>
      <c r="D555" s="582" t="s">
        <v>1127</v>
      </c>
      <c r="E555" s="589" t="s">
        <v>1128</v>
      </c>
      <c r="F555" s="584" t="s">
        <v>173</v>
      </c>
      <c r="G555" s="584"/>
      <c r="H555" s="584">
        <v>2</v>
      </c>
      <c r="I555" s="584"/>
      <c r="J555" s="585">
        <v>59.256270137000101</v>
      </c>
      <c r="K555" s="585">
        <v>24.699370701000099</v>
      </c>
      <c r="L555" s="586" t="s">
        <v>1209</v>
      </c>
      <c r="M555" s="587"/>
      <c r="N555" s="588" t="s">
        <v>1557</v>
      </c>
      <c r="O555" s="584" t="s">
        <v>1131</v>
      </c>
      <c r="P555" s="584"/>
      <c r="Q555" s="467">
        <v>553</v>
      </c>
      <c r="R555" s="467">
        <v>553</v>
      </c>
      <c r="T555" s="461"/>
      <c r="U555" s="1155"/>
      <c r="V555" s="709"/>
      <c r="W555" s="461"/>
    </row>
    <row r="556" spans="1:23" customFormat="1">
      <c r="A556" s="580" t="s">
        <v>1558</v>
      </c>
      <c r="B556" s="581"/>
      <c r="C556" s="581" t="s">
        <v>1558</v>
      </c>
      <c r="D556" s="582" t="s">
        <v>1127</v>
      </c>
      <c r="E556" s="589" t="s">
        <v>1128</v>
      </c>
      <c r="F556" s="584" t="s">
        <v>173</v>
      </c>
      <c r="G556" s="584"/>
      <c r="H556" s="584">
        <v>2</v>
      </c>
      <c r="I556" s="584"/>
      <c r="J556" s="585">
        <v>59.2676275580001</v>
      </c>
      <c r="K556" s="585">
        <v>24.693765072000101</v>
      </c>
      <c r="L556" s="586" t="s">
        <v>1209</v>
      </c>
      <c r="M556" s="587"/>
      <c r="N556" s="588" t="s">
        <v>1559</v>
      </c>
      <c r="O556" s="584" t="s">
        <v>1131</v>
      </c>
      <c r="P556" s="584"/>
      <c r="Q556" s="467">
        <v>554</v>
      </c>
      <c r="R556" s="467">
        <v>554</v>
      </c>
      <c r="T556" s="461"/>
      <c r="U556" s="1155"/>
      <c r="V556" s="709"/>
      <c r="W556" s="461"/>
    </row>
    <row r="557" spans="1:23" customFormat="1">
      <c r="A557" s="580" t="s">
        <v>1560</v>
      </c>
      <c r="B557" s="581"/>
      <c r="C557" s="581" t="s">
        <v>1560</v>
      </c>
      <c r="D557" s="582" t="s">
        <v>1127</v>
      </c>
      <c r="E557" s="589" t="s">
        <v>1128</v>
      </c>
      <c r="F557" s="584" t="s">
        <v>173</v>
      </c>
      <c r="G557" s="584"/>
      <c r="H557" s="584">
        <v>2</v>
      </c>
      <c r="I557" s="584"/>
      <c r="J557" s="585">
        <v>59.259353412999999</v>
      </c>
      <c r="K557" s="585">
        <v>24.6968263740001</v>
      </c>
      <c r="L557" s="586" t="s">
        <v>1209</v>
      </c>
      <c r="M557" s="587"/>
      <c r="N557" s="588" t="s">
        <v>598</v>
      </c>
      <c r="O557" s="584" t="s">
        <v>1131</v>
      </c>
      <c r="P557" s="584"/>
      <c r="Q557" s="467">
        <v>555</v>
      </c>
      <c r="R557" s="467">
        <v>555</v>
      </c>
      <c r="T557" s="461"/>
      <c r="U557" s="1155"/>
      <c r="V557" s="709"/>
      <c r="W557" s="461"/>
    </row>
    <row r="558" spans="1:23" customFormat="1">
      <c r="A558" s="580" t="s">
        <v>1561</v>
      </c>
      <c r="B558" s="581"/>
      <c r="C558" s="581" t="s">
        <v>1561</v>
      </c>
      <c r="D558" s="582" t="s">
        <v>1127</v>
      </c>
      <c r="E558" s="589" t="s">
        <v>1128</v>
      </c>
      <c r="F558" s="584" t="s">
        <v>173</v>
      </c>
      <c r="G558" s="584"/>
      <c r="H558" s="584">
        <v>2</v>
      </c>
      <c r="I558" s="584"/>
      <c r="J558" s="585">
        <v>59.256038146000002</v>
      </c>
      <c r="K558" s="585">
        <v>24.7024654350001</v>
      </c>
      <c r="L558" s="586" t="s">
        <v>1209</v>
      </c>
      <c r="M558" s="587"/>
      <c r="N558" s="588" t="s">
        <v>1562</v>
      </c>
      <c r="O558" s="584" t="s">
        <v>1131</v>
      </c>
      <c r="P558" s="584"/>
      <c r="Q558" s="467">
        <v>556</v>
      </c>
      <c r="R558" s="467">
        <v>556</v>
      </c>
      <c r="T558" s="461"/>
      <c r="U558" s="1155"/>
      <c r="V558" s="709"/>
      <c r="W558" s="461"/>
    </row>
    <row r="559" spans="1:23" customFormat="1">
      <c r="A559" s="580" t="s">
        <v>1563</v>
      </c>
      <c r="B559" s="581"/>
      <c r="C559" s="581" t="s">
        <v>1563</v>
      </c>
      <c r="D559" s="582" t="s">
        <v>1142</v>
      </c>
      <c r="E559" s="1165" t="s">
        <v>1143</v>
      </c>
      <c r="F559" s="584" t="s">
        <v>173</v>
      </c>
      <c r="G559" s="1048"/>
      <c r="H559" s="584">
        <v>2</v>
      </c>
      <c r="I559" s="1048"/>
      <c r="J559" s="585">
        <v>59.249821081999997</v>
      </c>
      <c r="K559" s="585">
        <v>24.704743035</v>
      </c>
      <c r="L559" s="586" t="s">
        <v>1128</v>
      </c>
      <c r="M559" s="587"/>
      <c r="N559" s="588" t="s">
        <v>1564</v>
      </c>
      <c r="O559" s="584" t="s">
        <v>1131</v>
      </c>
      <c r="P559" s="584"/>
      <c r="Q559" s="467">
        <v>557</v>
      </c>
      <c r="R559" s="467">
        <v>557</v>
      </c>
      <c r="T559" s="461"/>
      <c r="U559" s="1155"/>
      <c r="V559" s="709"/>
      <c r="W559" s="461"/>
    </row>
    <row r="560" spans="1:23" customFormat="1">
      <c r="A560" s="580" t="s">
        <v>1565</v>
      </c>
      <c r="B560" s="580"/>
      <c r="C560" s="580" t="s">
        <v>1565</v>
      </c>
      <c r="D560" s="1049" t="s">
        <v>1244</v>
      </c>
      <c r="E560" s="1050" t="s">
        <v>1245</v>
      </c>
      <c r="F560" s="589" t="s">
        <v>173</v>
      </c>
      <c r="G560" s="1050"/>
      <c r="H560" s="589">
        <v>2</v>
      </c>
      <c r="I560" s="1050"/>
      <c r="J560" s="818">
        <v>59.266199370000002</v>
      </c>
      <c r="K560" s="584">
        <v>24.69405957</v>
      </c>
      <c r="L560" s="586" t="s">
        <v>1245</v>
      </c>
      <c r="M560" s="584"/>
      <c r="N560" s="584" t="s">
        <v>1566</v>
      </c>
      <c r="O560" s="584" t="s">
        <v>1131</v>
      </c>
      <c r="P560" s="584"/>
      <c r="Q560" s="467">
        <v>558</v>
      </c>
      <c r="R560" s="467">
        <v>558</v>
      </c>
      <c r="T560" s="461"/>
      <c r="U560" s="1155"/>
      <c r="V560" s="709"/>
      <c r="W560" s="461"/>
    </row>
    <row r="561" spans="1:23" customFormat="1">
      <c r="A561" s="580" t="s">
        <v>1567</v>
      </c>
      <c r="B561" s="580"/>
      <c r="C561" s="580" t="s">
        <v>1567</v>
      </c>
      <c r="D561" s="1049" t="s">
        <v>1127</v>
      </c>
      <c r="E561" s="1054" t="s">
        <v>1128</v>
      </c>
      <c r="F561" s="589" t="s">
        <v>173</v>
      </c>
      <c r="G561" s="1054"/>
      <c r="H561" s="589">
        <v>2</v>
      </c>
      <c r="I561" s="1054"/>
      <c r="J561" s="818">
        <v>59.249890227000002</v>
      </c>
      <c r="K561" s="584">
        <v>24.702799630000101</v>
      </c>
      <c r="L561" s="586" t="s">
        <v>1209</v>
      </c>
      <c r="M561" s="584"/>
      <c r="N561" s="584" t="s">
        <v>1568</v>
      </c>
      <c r="O561" s="584" t="s">
        <v>1131</v>
      </c>
      <c r="P561" s="584"/>
      <c r="Q561" s="467">
        <v>559</v>
      </c>
      <c r="R561" s="467">
        <v>559</v>
      </c>
      <c r="T561" s="461"/>
      <c r="U561" s="1155"/>
      <c r="V561" s="709"/>
      <c r="W561" s="461"/>
    </row>
    <row r="562" spans="1:23" customFormat="1">
      <c r="A562" s="580" t="s">
        <v>1569</v>
      </c>
      <c r="B562" s="580"/>
      <c r="C562" s="580" t="s">
        <v>1569</v>
      </c>
      <c r="D562" s="1049" t="s">
        <v>1244</v>
      </c>
      <c r="E562" s="1054" t="s">
        <v>1245</v>
      </c>
      <c r="F562" s="589" t="s">
        <v>173</v>
      </c>
      <c r="G562" s="1054"/>
      <c r="H562" s="589">
        <v>2</v>
      </c>
      <c r="I562" s="1055"/>
      <c r="J562" s="818">
        <v>59.251424849999999</v>
      </c>
      <c r="K562" s="584">
        <v>24.704518660000002</v>
      </c>
      <c r="L562" s="586" t="s">
        <v>1245</v>
      </c>
      <c r="M562" s="584"/>
      <c r="N562" s="584" t="s">
        <v>1570</v>
      </c>
      <c r="O562" s="584" t="s">
        <v>1131</v>
      </c>
      <c r="P562" s="584"/>
      <c r="Q562" s="467">
        <v>560</v>
      </c>
      <c r="R562" s="467">
        <v>560</v>
      </c>
      <c r="T562" s="461"/>
      <c r="U562" s="1155"/>
      <c r="V562" s="709"/>
      <c r="W562" s="461"/>
    </row>
    <row r="563" spans="1:23" customFormat="1">
      <c r="A563" s="580" t="s">
        <v>1571</v>
      </c>
      <c r="B563" s="580"/>
      <c r="C563" s="580" t="s">
        <v>1571</v>
      </c>
      <c r="D563" s="1049" t="s">
        <v>1127</v>
      </c>
      <c r="E563" s="1051" t="s">
        <v>1128</v>
      </c>
      <c r="F563" s="583" t="s">
        <v>173</v>
      </c>
      <c r="G563" s="1051"/>
      <c r="H563" s="818">
        <v>2</v>
      </c>
      <c r="I563" s="798"/>
      <c r="J563" s="585">
        <v>59.249940486000099</v>
      </c>
      <c r="K563" s="585">
        <v>24.702464283000001</v>
      </c>
      <c r="L563" s="586" t="s">
        <v>1209</v>
      </c>
      <c r="M563" s="587"/>
      <c r="N563" s="588" t="s">
        <v>619</v>
      </c>
      <c r="O563" s="584" t="s">
        <v>1131</v>
      </c>
      <c r="P563" s="584"/>
      <c r="Q563" s="467">
        <v>561</v>
      </c>
      <c r="R563" s="467">
        <v>561</v>
      </c>
      <c r="T563" s="461"/>
      <c r="U563" s="1155"/>
      <c r="V563" s="709"/>
      <c r="W563" s="461"/>
    </row>
    <row r="564" spans="1:23" customFormat="1">
      <c r="A564" s="580" t="s">
        <v>604</v>
      </c>
      <c r="B564" s="581"/>
      <c r="C564" s="581" t="s">
        <v>604</v>
      </c>
      <c r="D564" s="582" t="s">
        <v>1127</v>
      </c>
      <c r="E564" s="589" t="s">
        <v>1128</v>
      </c>
      <c r="F564" s="584" t="s">
        <v>173</v>
      </c>
      <c r="G564" s="798"/>
      <c r="H564" s="584">
        <v>2</v>
      </c>
      <c r="I564" s="584"/>
      <c r="J564" s="585">
        <v>59.254800633999999</v>
      </c>
      <c r="K564" s="585">
        <v>24.700349535000001</v>
      </c>
      <c r="L564" s="586" t="s">
        <v>1209</v>
      </c>
      <c r="M564" s="587"/>
      <c r="N564" s="588" t="s">
        <v>605</v>
      </c>
      <c r="O564" s="584" t="s">
        <v>1131</v>
      </c>
      <c r="P564" s="584"/>
      <c r="Q564" s="467">
        <v>562</v>
      </c>
      <c r="R564" s="467">
        <v>562</v>
      </c>
      <c r="T564" s="461"/>
      <c r="U564" s="1155"/>
      <c r="V564" s="709"/>
      <c r="W564" s="461"/>
    </row>
    <row r="565" spans="1:23" customFormat="1">
      <c r="A565" s="580" t="s">
        <v>1572</v>
      </c>
      <c r="B565" s="581"/>
      <c r="C565" s="581" t="s">
        <v>1572</v>
      </c>
      <c r="D565" s="582" t="s">
        <v>1192</v>
      </c>
      <c r="E565" s="583" t="s">
        <v>1193</v>
      </c>
      <c r="F565" s="584" t="s">
        <v>173</v>
      </c>
      <c r="G565" s="584"/>
      <c r="H565" s="584">
        <v>2</v>
      </c>
      <c r="I565" s="584"/>
      <c r="J565" s="585">
        <v>59.354115055000101</v>
      </c>
      <c r="K565" s="585">
        <v>24.777813470000101</v>
      </c>
      <c r="L565" s="586" t="s">
        <v>1254</v>
      </c>
      <c r="M565" s="587"/>
      <c r="N565" s="588" t="s">
        <v>1573</v>
      </c>
      <c r="O565" s="584" t="s">
        <v>1131</v>
      </c>
      <c r="P565" s="584"/>
      <c r="Q565" s="467">
        <v>563</v>
      </c>
      <c r="R565" s="467">
        <v>563</v>
      </c>
      <c r="T565" s="461"/>
      <c r="U565" s="1155"/>
      <c r="V565" s="709"/>
      <c r="W565" s="461"/>
    </row>
    <row r="566" spans="1:23" customFormat="1">
      <c r="A566" s="580" t="s">
        <v>648</v>
      </c>
      <c r="B566" s="581" t="s">
        <v>648</v>
      </c>
      <c r="C566" s="581"/>
      <c r="D566" s="582" t="s">
        <v>1185</v>
      </c>
      <c r="E566" s="583" t="s">
        <v>1186</v>
      </c>
      <c r="F566" s="584" t="s">
        <v>173</v>
      </c>
      <c r="G566" s="584"/>
      <c r="H566" s="584">
        <v>2</v>
      </c>
      <c r="I566" s="584"/>
      <c r="J566" s="585">
        <v>59.229563367000097</v>
      </c>
      <c r="K566" s="585">
        <v>24.725435921999999</v>
      </c>
      <c r="L566" s="586" t="s">
        <v>1574</v>
      </c>
      <c r="M566" s="587"/>
      <c r="N566" s="588" t="s">
        <v>1575</v>
      </c>
      <c r="O566" s="584" t="s">
        <v>1131</v>
      </c>
      <c r="P566" s="584"/>
      <c r="Q566" s="467">
        <v>564</v>
      </c>
      <c r="R566" s="467">
        <v>564</v>
      </c>
      <c r="T566" s="461"/>
      <c r="U566" s="1155"/>
      <c r="V566" s="709"/>
      <c r="W566" s="461"/>
    </row>
    <row r="567" spans="1:23" customFormat="1">
      <c r="A567" s="580" t="s">
        <v>1576</v>
      </c>
      <c r="B567" s="581"/>
      <c r="C567" s="580" t="s">
        <v>1576</v>
      </c>
      <c r="D567" s="582" t="s">
        <v>1142</v>
      </c>
      <c r="E567" s="583" t="s">
        <v>1143</v>
      </c>
      <c r="F567" s="584" t="s">
        <v>173</v>
      </c>
      <c r="G567" s="584"/>
      <c r="H567" s="584">
        <v>2</v>
      </c>
      <c r="I567" s="584"/>
      <c r="J567" s="585">
        <v>59.239704936000102</v>
      </c>
      <c r="K567" s="585">
        <v>24.717420146999999</v>
      </c>
      <c r="L567" s="586" t="s">
        <v>1128</v>
      </c>
      <c r="M567" s="587"/>
      <c r="N567" s="588" t="s">
        <v>1577</v>
      </c>
      <c r="O567" s="584" t="s">
        <v>1131</v>
      </c>
      <c r="P567" s="584"/>
      <c r="Q567" s="467">
        <v>565</v>
      </c>
      <c r="R567" s="467">
        <v>565</v>
      </c>
      <c r="T567" s="461"/>
      <c r="U567" s="1155"/>
      <c r="V567" s="709"/>
      <c r="W567" s="461"/>
    </row>
    <row r="568" spans="1:23" customFormat="1">
      <c r="A568" s="580" t="s">
        <v>651</v>
      </c>
      <c r="B568" s="581"/>
      <c r="C568" s="580" t="s">
        <v>651</v>
      </c>
      <c r="D568" s="582" t="s">
        <v>1142</v>
      </c>
      <c r="E568" s="583" t="s">
        <v>1143</v>
      </c>
      <c r="F568" s="584" t="s">
        <v>173</v>
      </c>
      <c r="G568" s="584"/>
      <c r="H568" s="584">
        <v>2</v>
      </c>
      <c r="I568" s="584"/>
      <c r="J568" s="585">
        <v>59.240655570000101</v>
      </c>
      <c r="K568" s="585">
        <v>24.71488729</v>
      </c>
      <c r="L568" s="586" t="s">
        <v>1128</v>
      </c>
      <c r="M568" s="587"/>
      <c r="N568" s="588" t="s">
        <v>1578</v>
      </c>
      <c r="O568" s="584" t="s">
        <v>1131</v>
      </c>
      <c r="P568" s="584"/>
      <c r="Q568" s="467">
        <v>566</v>
      </c>
      <c r="R568" s="467">
        <v>566</v>
      </c>
      <c r="T568" s="461"/>
      <c r="U568" s="1155"/>
      <c r="V568" s="709"/>
      <c r="W568" s="461"/>
    </row>
    <row r="569" spans="1:23" customFormat="1">
      <c r="A569" s="580" t="s">
        <v>1579</v>
      </c>
      <c r="B569" s="581"/>
      <c r="C569" s="581" t="s">
        <v>1579</v>
      </c>
      <c r="D569" s="582" t="s">
        <v>1142</v>
      </c>
      <c r="E569" s="583" t="s">
        <v>1143</v>
      </c>
      <c r="F569" s="584" t="s">
        <v>173</v>
      </c>
      <c r="G569" s="584"/>
      <c r="H569" s="584">
        <v>2</v>
      </c>
      <c r="I569" s="584"/>
      <c r="J569" s="585">
        <v>59.234480714</v>
      </c>
      <c r="K569" s="585">
        <v>24.723929518999999</v>
      </c>
      <c r="L569" s="586" t="s">
        <v>1128</v>
      </c>
      <c r="M569" s="587"/>
      <c r="N569" s="588" t="s">
        <v>1580</v>
      </c>
      <c r="O569" s="584" t="s">
        <v>1131</v>
      </c>
      <c r="P569" s="584"/>
      <c r="Q569" s="467">
        <v>567</v>
      </c>
      <c r="R569" s="467">
        <v>567</v>
      </c>
      <c r="T569" s="461"/>
      <c r="U569" s="1155"/>
      <c r="V569" s="709"/>
      <c r="W569" s="461"/>
    </row>
    <row r="570" spans="1:23" customFormat="1">
      <c r="A570" s="580" t="s">
        <v>1581</v>
      </c>
      <c r="B570" s="581"/>
      <c r="C570" s="581" t="s">
        <v>1581</v>
      </c>
      <c r="D570" s="582" t="s">
        <v>1127</v>
      </c>
      <c r="E570" s="589" t="s">
        <v>1128</v>
      </c>
      <c r="F570" s="584" t="s">
        <v>173</v>
      </c>
      <c r="G570" s="584"/>
      <c r="H570" s="584">
        <v>2</v>
      </c>
      <c r="I570" s="584"/>
      <c r="J570" s="585">
        <v>59.232666983000101</v>
      </c>
      <c r="K570" s="585">
        <v>24.722867175000001</v>
      </c>
      <c r="L570" s="586" t="s">
        <v>1582</v>
      </c>
      <c r="M570" s="587"/>
      <c r="N570" s="588" t="s">
        <v>1583</v>
      </c>
      <c r="O570" s="584" t="s">
        <v>1131</v>
      </c>
      <c r="P570" s="584"/>
      <c r="Q570" s="467">
        <v>568</v>
      </c>
      <c r="R570" s="467">
        <v>568</v>
      </c>
      <c r="T570" s="461"/>
      <c r="U570" s="1155"/>
      <c r="V570" s="709"/>
      <c r="W570" s="461"/>
    </row>
    <row r="571" spans="1:23" customFormat="1">
      <c r="A571" s="580" t="s">
        <v>1584</v>
      </c>
      <c r="B571" s="581"/>
      <c r="C571" s="581" t="s">
        <v>1584</v>
      </c>
      <c r="D571" s="582" t="s">
        <v>1142</v>
      </c>
      <c r="E571" s="589" t="s">
        <v>1143</v>
      </c>
      <c r="F571" s="584" t="s">
        <v>173</v>
      </c>
      <c r="G571" s="584"/>
      <c r="H571" s="584">
        <v>2</v>
      </c>
      <c r="I571" s="584"/>
      <c r="J571" s="585">
        <v>59.244581775</v>
      </c>
      <c r="K571" s="585">
        <v>24.711543424000102</v>
      </c>
      <c r="L571" s="586" t="s">
        <v>1128</v>
      </c>
      <c r="M571" s="587"/>
      <c r="N571" s="588" t="s">
        <v>1585</v>
      </c>
      <c r="O571" s="584" t="s">
        <v>1131</v>
      </c>
      <c r="P571" s="584"/>
      <c r="Q571" s="467">
        <v>569</v>
      </c>
      <c r="R571" s="467">
        <v>569</v>
      </c>
      <c r="T571" s="461"/>
      <c r="U571" s="1155"/>
      <c r="V571" s="709"/>
      <c r="W571" s="461"/>
    </row>
    <row r="572" spans="1:23" customFormat="1">
      <c r="A572" s="580" t="s">
        <v>1586</v>
      </c>
      <c r="B572" s="581"/>
      <c r="C572" s="581" t="s">
        <v>1586</v>
      </c>
      <c r="D572" s="582" t="s">
        <v>1127</v>
      </c>
      <c r="E572" s="589" t="s">
        <v>1128</v>
      </c>
      <c r="F572" s="584" t="s">
        <v>173</v>
      </c>
      <c r="G572" s="584"/>
      <c r="H572" s="584">
        <v>2</v>
      </c>
      <c r="I572" s="584"/>
      <c r="J572" s="585">
        <v>59.232329389</v>
      </c>
      <c r="K572" s="585">
        <v>24.718844627000099</v>
      </c>
      <c r="L572" s="586" t="s">
        <v>1209</v>
      </c>
      <c r="M572" s="587"/>
      <c r="N572" s="588" t="s">
        <v>1587</v>
      </c>
      <c r="O572" s="584" t="s">
        <v>1131</v>
      </c>
      <c r="P572" s="584"/>
      <c r="Q572" s="467">
        <v>570</v>
      </c>
      <c r="R572" s="467">
        <v>570</v>
      </c>
      <c r="T572" s="461"/>
      <c r="U572" s="1155"/>
      <c r="V572" s="709"/>
      <c r="W572" s="461"/>
    </row>
    <row r="573" spans="1:23" customFormat="1">
      <c r="A573" s="580" t="s">
        <v>1588</v>
      </c>
      <c r="B573" s="581"/>
      <c r="C573" s="581" t="s">
        <v>1588</v>
      </c>
      <c r="D573" s="582" t="s">
        <v>1127</v>
      </c>
      <c r="E573" s="583" t="s">
        <v>1128</v>
      </c>
      <c r="F573" s="1048" t="s">
        <v>173</v>
      </c>
      <c r="G573" s="1048"/>
      <c r="H573" s="584">
        <v>2</v>
      </c>
      <c r="I573" s="1048"/>
      <c r="J573" s="585">
        <v>59.233275869000103</v>
      </c>
      <c r="K573" s="858">
        <v>24.720459976000001</v>
      </c>
      <c r="L573" s="586" t="s">
        <v>1209</v>
      </c>
      <c r="M573" s="587"/>
      <c r="N573" s="588" t="s">
        <v>1589</v>
      </c>
      <c r="O573" s="584" t="s">
        <v>1131</v>
      </c>
      <c r="P573" s="584"/>
      <c r="Q573" s="467">
        <v>571</v>
      </c>
      <c r="R573" s="467">
        <v>571</v>
      </c>
      <c r="T573" s="461"/>
      <c r="U573" s="1155"/>
      <c r="V573" s="709"/>
      <c r="W573" s="461"/>
    </row>
    <row r="574" spans="1:23" customFormat="1">
      <c r="A574" s="581" t="s">
        <v>1590</v>
      </c>
      <c r="B574" s="581"/>
      <c r="C574" s="581" t="s">
        <v>1590</v>
      </c>
      <c r="D574" s="988" t="s">
        <v>1301</v>
      </c>
      <c r="E574" s="583" t="s">
        <v>1234</v>
      </c>
      <c r="F574" s="1050" t="s">
        <v>173</v>
      </c>
      <c r="G574" s="1052"/>
      <c r="H574" s="583">
        <v>2</v>
      </c>
      <c r="I574" s="1050"/>
      <c r="J574" s="583">
        <v>59.233028400000002</v>
      </c>
      <c r="K574" s="1050">
        <v>24.7200843</v>
      </c>
      <c r="L574" s="876" t="s">
        <v>1591</v>
      </c>
      <c r="M574" s="588"/>
      <c r="N574" s="588" t="s">
        <v>1592</v>
      </c>
      <c r="O574" s="588" t="s">
        <v>1131</v>
      </c>
      <c r="P574" s="588"/>
      <c r="Q574" s="467">
        <v>572</v>
      </c>
      <c r="R574" s="467">
        <v>572</v>
      </c>
      <c r="T574" s="461"/>
      <c r="U574" s="1155"/>
      <c r="V574" s="709"/>
      <c r="W574" s="461"/>
    </row>
    <row r="575" spans="1:23" customFormat="1">
      <c r="A575" s="581" t="s">
        <v>1593</v>
      </c>
      <c r="B575" s="581"/>
      <c r="C575" s="581" t="s">
        <v>1593</v>
      </c>
      <c r="D575" s="988" t="s">
        <v>1142</v>
      </c>
      <c r="E575" s="583" t="s">
        <v>1143</v>
      </c>
      <c r="F575" s="1051" t="s">
        <v>173</v>
      </c>
      <c r="G575" s="1053"/>
      <c r="H575" s="583">
        <v>2</v>
      </c>
      <c r="I575" s="1051"/>
      <c r="J575" s="583">
        <v>59.232732970000001</v>
      </c>
      <c r="K575" s="1051">
        <v>24.722344840000002</v>
      </c>
      <c r="L575" s="876" t="s">
        <v>1594</v>
      </c>
      <c r="M575" s="588"/>
      <c r="N575" s="588" t="s">
        <v>1595</v>
      </c>
      <c r="O575" s="588" t="s">
        <v>1131</v>
      </c>
      <c r="P575" s="588"/>
      <c r="Q575" s="467">
        <v>573</v>
      </c>
      <c r="R575" s="467">
        <v>573</v>
      </c>
      <c r="T575" s="461"/>
      <c r="U575" s="1155"/>
      <c r="V575" s="709"/>
      <c r="W575" s="461"/>
    </row>
    <row r="576" spans="1:23" customFormat="1">
      <c r="A576" s="580" t="s">
        <v>673</v>
      </c>
      <c r="B576" s="581" t="s">
        <v>673</v>
      </c>
      <c r="C576" s="581"/>
      <c r="D576" s="582" t="s">
        <v>1185</v>
      </c>
      <c r="E576" s="583" t="s">
        <v>1186</v>
      </c>
      <c r="F576" s="798" t="s">
        <v>173</v>
      </c>
      <c r="G576" s="798"/>
      <c r="H576" s="584">
        <v>2</v>
      </c>
      <c r="I576" s="798"/>
      <c r="J576" s="585">
        <v>59.348616709000098</v>
      </c>
      <c r="K576" s="859">
        <v>24.770717788000098</v>
      </c>
      <c r="L576" s="586" t="s">
        <v>1596</v>
      </c>
      <c r="M576" s="587"/>
      <c r="N576" s="588" t="s">
        <v>1597</v>
      </c>
      <c r="O576" s="584" t="s">
        <v>1131</v>
      </c>
      <c r="P576" s="584"/>
      <c r="Q576" s="467">
        <v>574</v>
      </c>
      <c r="R576" s="467">
        <v>574</v>
      </c>
      <c r="T576" s="461"/>
      <c r="U576" s="1155"/>
      <c r="V576" s="709"/>
      <c r="W576" s="461"/>
    </row>
    <row r="577" spans="1:23" customFormat="1">
      <c r="A577" s="580" t="s">
        <v>1598</v>
      </c>
      <c r="B577" s="581"/>
      <c r="C577" s="581" t="s">
        <v>1598</v>
      </c>
      <c r="D577" s="582" t="s">
        <v>1127</v>
      </c>
      <c r="E577" s="583" t="s">
        <v>1128</v>
      </c>
      <c r="F577" s="584" t="s">
        <v>173</v>
      </c>
      <c r="G577" s="584"/>
      <c r="H577" s="584">
        <v>2</v>
      </c>
      <c r="I577" s="584"/>
      <c r="J577" s="585">
        <v>59.228457075999998</v>
      </c>
      <c r="K577" s="585">
        <v>24.730390971000102</v>
      </c>
      <c r="L577" s="586" t="s">
        <v>1209</v>
      </c>
      <c r="M577" s="587"/>
      <c r="N577" s="588" t="s">
        <v>1599</v>
      </c>
      <c r="O577" s="584" t="s">
        <v>1131</v>
      </c>
      <c r="P577" s="584"/>
      <c r="Q577" s="467">
        <v>575</v>
      </c>
      <c r="R577" s="467">
        <v>575</v>
      </c>
      <c r="T577" s="461"/>
      <c r="U577" s="1155"/>
      <c r="V577" s="709"/>
      <c r="W577" s="461"/>
    </row>
    <row r="578" spans="1:23" customFormat="1">
      <c r="A578" s="580" t="s">
        <v>679</v>
      </c>
      <c r="B578" s="581"/>
      <c r="C578" s="581" t="s">
        <v>679</v>
      </c>
      <c r="D578" s="582" t="s">
        <v>1127</v>
      </c>
      <c r="E578" s="589" t="s">
        <v>1128</v>
      </c>
      <c r="F578" s="584" t="s">
        <v>173</v>
      </c>
      <c r="G578" s="584"/>
      <c r="H578" s="584">
        <v>2</v>
      </c>
      <c r="I578" s="584"/>
      <c r="J578" s="585">
        <v>59.227274825000102</v>
      </c>
      <c r="K578" s="585">
        <v>24.720741580999999</v>
      </c>
      <c r="L578" s="586" t="s">
        <v>1209</v>
      </c>
      <c r="M578" s="587"/>
      <c r="N578" s="588" t="s">
        <v>1600</v>
      </c>
      <c r="O578" s="584" t="s">
        <v>1131</v>
      </c>
      <c r="P578" s="584"/>
      <c r="Q578" s="467">
        <v>576</v>
      </c>
      <c r="R578" s="467">
        <v>576</v>
      </c>
      <c r="T578" s="461"/>
      <c r="U578" s="1155"/>
      <c r="V578" s="709"/>
      <c r="W578" s="461"/>
    </row>
    <row r="579" spans="1:23" customFormat="1">
      <c r="A579" s="580" t="s">
        <v>1601</v>
      </c>
      <c r="B579" s="581"/>
      <c r="C579" s="581" t="s">
        <v>1601</v>
      </c>
      <c r="D579" s="582" t="s">
        <v>1127</v>
      </c>
      <c r="E579" s="583" t="s">
        <v>1128</v>
      </c>
      <c r="F579" s="584" t="s">
        <v>173</v>
      </c>
      <c r="G579" s="584"/>
      <c r="H579" s="584">
        <v>2</v>
      </c>
      <c r="I579" s="584"/>
      <c r="J579" s="585">
        <v>59.225873563999997</v>
      </c>
      <c r="K579" s="585">
        <v>24.730583514999999</v>
      </c>
      <c r="L579" s="586" t="s">
        <v>1209</v>
      </c>
      <c r="M579" s="587"/>
      <c r="N579" s="588" t="s">
        <v>1602</v>
      </c>
      <c r="O579" s="584" t="s">
        <v>1131</v>
      </c>
      <c r="P579" s="584"/>
      <c r="Q579" s="467">
        <v>577</v>
      </c>
      <c r="R579" s="467">
        <v>577</v>
      </c>
      <c r="T579" s="461"/>
      <c r="U579" s="1155"/>
      <c r="V579" s="709"/>
      <c r="W579" s="461"/>
    </row>
    <row r="580" spans="1:23" customFormat="1">
      <c r="A580" s="580" t="s">
        <v>1603</v>
      </c>
      <c r="B580" s="581"/>
      <c r="C580" s="581" t="s">
        <v>1603</v>
      </c>
      <c r="D580" s="582" t="s">
        <v>1127</v>
      </c>
      <c r="E580" s="589" t="s">
        <v>1128</v>
      </c>
      <c r="F580" s="584" t="s">
        <v>173</v>
      </c>
      <c r="G580" s="584"/>
      <c r="H580" s="584">
        <v>2</v>
      </c>
      <c r="I580" s="584"/>
      <c r="J580" s="585">
        <v>59.227433995000098</v>
      </c>
      <c r="K580" s="585">
        <v>24.724571392000001</v>
      </c>
      <c r="L580" s="586" t="s">
        <v>1209</v>
      </c>
      <c r="M580" s="587"/>
      <c r="N580" s="588" t="s">
        <v>1604</v>
      </c>
      <c r="O580" s="584" t="s">
        <v>1131</v>
      </c>
      <c r="P580" s="584"/>
      <c r="Q580" s="467">
        <v>578</v>
      </c>
      <c r="R580" s="467">
        <v>578</v>
      </c>
      <c r="T580" s="461"/>
      <c r="U580" s="1155"/>
      <c r="V580" s="709"/>
      <c r="W580" s="461"/>
    </row>
    <row r="581" spans="1:23" customFormat="1">
      <c r="A581" s="580" t="s">
        <v>1605</v>
      </c>
      <c r="B581" s="581"/>
      <c r="C581" s="581" t="s">
        <v>1605</v>
      </c>
      <c r="D581" s="582" t="s">
        <v>1127</v>
      </c>
      <c r="E581" s="589" t="s">
        <v>1128</v>
      </c>
      <c r="F581" s="584" t="s">
        <v>173</v>
      </c>
      <c r="G581" s="584"/>
      <c r="H581" s="584">
        <v>2</v>
      </c>
      <c r="I581" s="584"/>
      <c r="J581" s="585">
        <v>59.221306508000097</v>
      </c>
      <c r="K581" s="585">
        <v>24.734533449000001</v>
      </c>
      <c r="L581" s="586" t="s">
        <v>1209</v>
      </c>
      <c r="M581" s="587"/>
      <c r="N581" s="588" t="s">
        <v>1606</v>
      </c>
      <c r="O581" s="584" t="s">
        <v>1131</v>
      </c>
      <c r="P581" s="584"/>
      <c r="Q581" s="467">
        <v>579</v>
      </c>
      <c r="R581" s="467">
        <v>579</v>
      </c>
      <c r="T581" s="461"/>
      <c r="U581" s="1155"/>
      <c r="V581" s="709"/>
      <c r="W581" s="461"/>
    </row>
    <row r="582" spans="1:23" customFormat="1">
      <c r="A582" s="580" t="s">
        <v>1607</v>
      </c>
      <c r="B582" s="581"/>
      <c r="C582" s="581" t="s">
        <v>1607</v>
      </c>
      <c r="D582" s="582" t="s">
        <v>1127</v>
      </c>
      <c r="E582" s="583" t="s">
        <v>1128</v>
      </c>
      <c r="F582" s="584" t="s">
        <v>173</v>
      </c>
      <c r="G582" s="584"/>
      <c r="H582" s="584">
        <v>2</v>
      </c>
      <c r="I582" s="584"/>
      <c r="J582" s="585">
        <v>59.227745443000103</v>
      </c>
      <c r="K582" s="585">
        <v>24.727516646000002</v>
      </c>
      <c r="L582" s="586" t="s">
        <v>1209</v>
      </c>
      <c r="M582" s="587"/>
      <c r="N582" s="588" t="s">
        <v>1608</v>
      </c>
      <c r="O582" s="584" t="s">
        <v>1131</v>
      </c>
      <c r="P582" s="584"/>
      <c r="Q582" s="467">
        <v>580</v>
      </c>
      <c r="R582" s="467">
        <v>580</v>
      </c>
      <c r="T582" s="461"/>
      <c r="U582" s="1155"/>
      <c r="V582" s="709"/>
      <c r="W582" s="461"/>
    </row>
    <row r="583" spans="1:23" customFormat="1">
      <c r="A583" s="580" t="s">
        <v>1609</v>
      </c>
      <c r="B583" s="581"/>
      <c r="C583" s="581" t="s">
        <v>1609</v>
      </c>
      <c r="D583" s="582" t="s">
        <v>1127</v>
      </c>
      <c r="E583" s="583" t="s">
        <v>1128</v>
      </c>
      <c r="F583" s="584" t="s">
        <v>173</v>
      </c>
      <c r="G583" s="584"/>
      <c r="H583" s="584">
        <v>2</v>
      </c>
      <c r="I583" s="584"/>
      <c r="J583" s="585">
        <v>59.229916767000098</v>
      </c>
      <c r="K583" s="585">
        <v>24.734495816999999</v>
      </c>
      <c r="L583" s="586" t="s">
        <v>1209</v>
      </c>
      <c r="M583" s="587"/>
      <c r="N583" s="588" t="s">
        <v>1610</v>
      </c>
      <c r="O583" s="584" t="s">
        <v>1131</v>
      </c>
      <c r="P583" s="584"/>
      <c r="Q583" s="467">
        <v>581</v>
      </c>
      <c r="R583" s="467">
        <v>581</v>
      </c>
      <c r="T583" s="461"/>
      <c r="U583" s="1155"/>
      <c r="V583" s="709"/>
      <c r="W583" s="461"/>
    </row>
    <row r="584" spans="1:23" customFormat="1">
      <c r="A584" s="580" t="s">
        <v>1611</v>
      </c>
      <c r="B584" s="581"/>
      <c r="C584" s="581" t="s">
        <v>1611</v>
      </c>
      <c r="D584" s="582" t="s">
        <v>1142</v>
      </c>
      <c r="E584" s="583" t="s">
        <v>1143</v>
      </c>
      <c r="F584" s="584" t="s">
        <v>173</v>
      </c>
      <c r="G584" s="584"/>
      <c r="H584" s="584">
        <v>2</v>
      </c>
      <c r="I584" s="584"/>
      <c r="J584" s="585">
        <v>59.225782819000102</v>
      </c>
      <c r="K584" s="585">
        <v>24.729529709000101</v>
      </c>
      <c r="L584" s="586" t="s">
        <v>1209</v>
      </c>
      <c r="M584" s="587"/>
      <c r="N584" s="588" t="s">
        <v>1612</v>
      </c>
      <c r="O584" s="584" t="s">
        <v>1131</v>
      </c>
      <c r="P584" s="584"/>
      <c r="Q584" s="467">
        <v>582</v>
      </c>
      <c r="R584" s="467">
        <v>582</v>
      </c>
      <c r="T584" s="461"/>
      <c r="U584" s="1155"/>
      <c r="V584" s="709"/>
      <c r="W584" s="461"/>
    </row>
    <row r="585" spans="1:23" customFormat="1">
      <c r="A585" s="580" t="s">
        <v>1613</v>
      </c>
      <c r="B585" s="581"/>
      <c r="C585" s="581" t="s">
        <v>1613</v>
      </c>
      <c r="D585" s="582" t="s">
        <v>1127</v>
      </c>
      <c r="E585" s="583" t="s">
        <v>1128</v>
      </c>
      <c r="F585" s="584" t="s">
        <v>173</v>
      </c>
      <c r="G585" s="584"/>
      <c r="H585" s="584">
        <v>2</v>
      </c>
      <c r="I585" s="584"/>
      <c r="J585" s="585">
        <v>59.229308695999997</v>
      </c>
      <c r="K585" s="585">
        <v>24.730577006000001</v>
      </c>
      <c r="L585" s="586" t="s">
        <v>1209</v>
      </c>
      <c r="M585" s="587"/>
      <c r="N585" s="588" t="s">
        <v>1614</v>
      </c>
      <c r="O585" s="584" t="s">
        <v>1131</v>
      </c>
      <c r="P585" s="584"/>
      <c r="Q585" s="467">
        <v>583</v>
      </c>
      <c r="R585" s="467">
        <v>583</v>
      </c>
      <c r="T585" s="461"/>
      <c r="U585" s="1155"/>
      <c r="V585" s="709"/>
      <c r="W585" s="461"/>
    </row>
    <row r="586" spans="1:23" customFormat="1">
      <c r="A586" s="580" t="s">
        <v>1615</v>
      </c>
      <c r="B586" s="581"/>
      <c r="C586" s="581" t="s">
        <v>1615</v>
      </c>
      <c r="D586" s="582" t="s">
        <v>1142</v>
      </c>
      <c r="E586" s="583" t="s">
        <v>1143</v>
      </c>
      <c r="F586" s="584" t="s">
        <v>173</v>
      </c>
      <c r="G586" s="584"/>
      <c r="H586" s="584">
        <v>2</v>
      </c>
      <c r="I586" s="584"/>
      <c r="J586" s="585">
        <v>59.222618467000103</v>
      </c>
      <c r="K586" s="585">
        <v>24.732311102000001</v>
      </c>
      <c r="L586" s="586" t="s">
        <v>1131</v>
      </c>
      <c r="M586" s="587"/>
      <c r="N586" s="588" t="s">
        <v>1616</v>
      </c>
      <c r="O586" s="584" t="s">
        <v>1131</v>
      </c>
      <c r="P586" s="584"/>
      <c r="Q586" s="467">
        <v>584</v>
      </c>
      <c r="R586" s="467">
        <v>584</v>
      </c>
      <c r="T586" s="461"/>
      <c r="U586" s="1155"/>
      <c r="V586" s="709"/>
      <c r="W586" s="461"/>
    </row>
    <row r="587" spans="1:23" customFormat="1">
      <c r="A587" s="580" t="s">
        <v>1617</v>
      </c>
      <c r="B587" s="581"/>
      <c r="C587" s="581" t="s">
        <v>1617</v>
      </c>
      <c r="D587" s="582" t="s">
        <v>1127</v>
      </c>
      <c r="E587" s="589" t="s">
        <v>1128</v>
      </c>
      <c r="F587" s="584" t="s">
        <v>173</v>
      </c>
      <c r="G587" s="584"/>
      <c r="H587" s="584">
        <v>2</v>
      </c>
      <c r="I587" s="584"/>
      <c r="J587" s="585">
        <v>59.229944535000101</v>
      </c>
      <c r="K587" s="585">
        <v>24.733707676000002</v>
      </c>
      <c r="L587" s="586" t="s">
        <v>1209</v>
      </c>
      <c r="M587" s="587" t="s">
        <v>673</v>
      </c>
      <c r="N587" s="588" t="s">
        <v>686</v>
      </c>
      <c r="O587" s="584" t="s">
        <v>1131</v>
      </c>
      <c r="P587" s="584"/>
      <c r="Q587" s="467">
        <v>585</v>
      </c>
      <c r="R587" s="467">
        <v>585</v>
      </c>
      <c r="T587" s="461"/>
      <c r="U587" s="1155"/>
      <c r="V587" s="709"/>
      <c r="W587" s="461"/>
    </row>
    <row r="588" spans="1:23" customFormat="1">
      <c r="A588" s="580" t="s">
        <v>1618</v>
      </c>
      <c r="B588" s="581"/>
      <c r="C588" s="581" t="s">
        <v>1618</v>
      </c>
      <c r="D588" s="582" t="s">
        <v>1127</v>
      </c>
      <c r="E588" s="583" t="s">
        <v>1128</v>
      </c>
      <c r="F588" s="584" t="s">
        <v>173</v>
      </c>
      <c r="G588" s="584"/>
      <c r="H588" s="584">
        <v>2</v>
      </c>
      <c r="I588" s="584"/>
      <c r="J588" s="585">
        <v>59.227226867000098</v>
      </c>
      <c r="K588" s="585">
        <v>24.723369309000098</v>
      </c>
      <c r="L588" s="586" t="s">
        <v>1209</v>
      </c>
      <c r="M588" s="587" t="s">
        <v>673</v>
      </c>
      <c r="N588" s="588" t="s">
        <v>1619</v>
      </c>
      <c r="O588" s="584" t="s">
        <v>1131</v>
      </c>
      <c r="P588" s="584"/>
      <c r="Q588" s="467">
        <v>586</v>
      </c>
      <c r="R588" s="467">
        <v>586</v>
      </c>
      <c r="T588" s="461"/>
      <c r="U588" s="1155"/>
      <c r="V588" s="709"/>
      <c r="W588" s="461"/>
    </row>
    <row r="589" spans="1:23" customFormat="1">
      <c r="A589" s="580" t="s">
        <v>1620</v>
      </c>
      <c r="B589" s="581"/>
      <c r="C589" s="581" t="s">
        <v>1620</v>
      </c>
      <c r="D589" s="582" t="s">
        <v>1127</v>
      </c>
      <c r="E589" s="589" t="s">
        <v>1128</v>
      </c>
      <c r="F589" s="584" t="s">
        <v>173</v>
      </c>
      <c r="G589" s="584"/>
      <c r="H589" s="584">
        <v>2</v>
      </c>
      <c r="I589" s="584"/>
      <c r="J589" s="585">
        <v>59.229962059999998</v>
      </c>
      <c r="K589" s="585">
        <v>24.73371049</v>
      </c>
      <c r="L589" s="586" t="s">
        <v>1209</v>
      </c>
      <c r="M589" s="587"/>
      <c r="N589" s="588" t="s">
        <v>1621</v>
      </c>
      <c r="O589" s="584" t="s">
        <v>1131</v>
      </c>
      <c r="P589" s="584"/>
      <c r="Q589" s="467">
        <v>587</v>
      </c>
      <c r="R589" s="467">
        <v>587</v>
      </c>
      <c r="T589" s="461"/>
      <c r="U589" s="1155"/>
      <c r="V589" s="709"/>
      <c r="W589" s="461"/>
    </row>
    <row r="590" spans="1:23" customFormat="1">
      <c r="A590" s="580" t="str">
        <f>IF(C590="", B590, C590)</f>
        <v>OR050001</v>
      </c>
      <c r="B590" s="581"/>
      <c r="C590" s="581" t="s">
        <v>1622</v>
      </c>
      <c r="D590" s="582" t="s">
        <v>1192</v>
      </c>
      <c r="E590" s="583" t="s">
        <v>1193</v>
      </c>
      <c r="F590" s="584" t="s">
        <v>173</v>
      </c>
      <c r="G590" s="584"/>
      <c r="H590" s="584">
        <v>1</v>
      </c>
      <c r="I590" s="584"/>
      <c r="J590" s="585">
        <v>59.40509625</v>
      </c>
      <c r="K590" s="585">
        <v>24.91350654</v>
      </c>
      <c r="L590" s="586" t="s">
        <v>1254</v>
      </c>
      <c r="M590" s="587"/>
      <c r="N590" s="588"/>
      <c r="O590" s="584" t="s">
        <v>1131</v>
      </c>
      <c r="P590" s="584"/>
      <c r="Q590" s="467">
        <v>588</v>
      </c>
      <c r="R590" s="467">
        <v>588</v>
      </c>
      <c r="S590" t="s">
        <v>1037</v>
      </c>
      <c r="T590" s="461"/>
      <c r="U590" s="1155"/>
      <c r="V590" s="709"/>
      <c r="W590" s="461"/>
    </row>
    <row r="591" spans="1:23" customFormat="1">
      <c r="A591" s="729" t="s">
        <v>1623</v>
      </c>
      <c r="B591" s="730" t="s">
        <v>1623</v>
      </c>
      <c r="C591" s="730"/>
      <c r="D591" s="730" t="s">
        <v>1192</v>
      </c>
      <c r="E591" s="731" t="s">
        <v>1193</v>
      </c>
      <c r="F591" s="720" t="s">
        <v>173</v>
      </c>
      <c r="G591" s="720"/>
      <c r="H591" s="720">
        <v>1</v>
      </c>
      <c r="I591" s="720"/>
      <c r="J591" s="732">
        <v>59.405096249000103</v>
      </c>
      <c r="K591" s="732">
        <v>24.913506536000099</v>
      </c>
      <c r="L591" s="721" t="s">
        <v>1131</v>
      </c>
      <c r="M591" s="722"/>
      <c r="N591" s="733" t="s">
        <v>1624</v>
      </c>
      <c r="O591" s="720" t="s">
        <v>1131</v>
      </c>
      <c r="P591" s="720"/>
      <c r="Q591" s="467">
        <v>589</v>
      </c>
      <c r="R591" s="467">
        <v>589</v>
      </c>
      <c r="T591" s="713"/>
      <c r="U591" s="1155" t="s">
        <v>317</v>
      </c>
      <c r="V591" s="709"/>
      <c r="W591" s="461"/>
    </row>
    <row r="592" spans="1:23" customFormat="1">
      <c r="A592" s="580" t="s">
        <v>1625</v>
      </c>
      <c r="B592" s="581" t="s">
        <v>1625</v>
      </c>
      <c r="C592" s="581"/>
      <c r="D592" s="582" t="s">
        <v>1192</v>
      </c>
      <c r="E592" s="589" t="s">
        <v>1193</v>
      </c>
      <c r="F592" s="584" t="s">
        <v>173</v>
      </c>
      <c r="G592" s="584"/>
      <c r="H592" s="584">
        <v>2</v>
      </c>
      <c r="I592" s="584"/>
      <c r="J592" s="585">
        <v>59.3491490420001</v>
      </c>
      <c r="K592" s="585">
        <v>24.765001224999999</v>
      </c>
      <c r="L592" s="586" t="s">
        <v>1626</v>
      </c>
      <c r="M592" s="587"/>
      <c r="N592" s="588" t="s">
        <v>1627</v>
      </c>
      <c r="O592" s="584" t="s">
        <v>1131</v>
      </c>
      <c r="P592" s="584"/>
      <c r="Q592" s="467">
        <v>590</v>
      </c>
      <c r="R592" s="467">
        <v>590</v>
      </c>
      <c r="T592" s="461"/>
      <c r="U592" s="1155"/>
      <c r="V592" s="709"/>
      <c r="W592" s="461"/>
    </row>
    <row r="593" spans="1:23" customFormat="1">
      <c r="A593" s="580" t="s">
        <v>733</v>
      </c>
      <c r="B593" s="581" t="s">
        <v>733</v>
      </c>
      <c r="C593" s="581"/>
      <c r="D593" s="582" t="s">
        <v>1192</v>
      </c>
      <c r="E593" s="589" t="s">
        <v>1193</v>
      </c>
      <c r="F593" s="584" t="s">
        <v>173</v>
      </c>
      <c r="G593" s="584"/>
      <c r="H593" s="584">
        <v>2</v>
      </c>
      <c r="I593" s="584"/>
      <c r="J593" s="585">
        <v>59.360523598</v>
      </c>
      <c r="K593" s="585">
        <v>24.784652428000101</v>
      </c>
      <c r="L593" s="586" t="s">
        <v>1626</v>
      </c>
      <c r="M593" s="587"/>
      <c r="N593" s="588" t="s">
        <v>1628</v>
      </c>
      <c r="O593" s="584" t="s">
        <v>1131</v>
      </c>
      <c r="P593" s="584"/>
      <c r="Q593" s="467">
        <v>591</v>
      </c>
      <c r="R593" s="467">
        <v>591</v>
      </c>
      <c r="T593" s="461"/>
      <c r="U593" s="1155"/>
      <c r="V593" s="709"/>
      <c r="W593" s="461"/>
    </row>
    <row r="594" spans="1:23" customFormat="1">
      <c r="A594" s="580" t="s">
        <v>1629</v>
      </c>
      <c r="B594" s="581"/>
      <c r="C594" s="581" t="s">
        <v>1629</v>
      </c>
      <c r="D594" s="582" t="s">
        <v>1192</v>
      </c>
      <c r="E594" s="589" t="s">
        <v>1193</v>
      </c>
      <c r="F594" s="584" t="s">
        <v>173</v>
      </c>
      <c r="G594" s="584"/>
      <c r="H594" s="584">
        <v>2</v>
      </c>
      <c r="I594" s="584"/>
      <c r="J594" s="585">
        <v>59.348692698000001</v>
      </c>
      <c r="K594" s="585">
        <v>24.774130018000001</v>
      </c>
      <c r="L594" s="586" t="s">
        <v>1254</v>
      </c>
      <c r="M594" s="587"/>
      <c r="N594" s="588" t="s">
        <v>1630</v>
      </c>
      <c r="O594" s="584" t="s">
        <v>1131</v>
      </c>
      <c r="P594" s="584"/>
      <c r="Q594" s="467">
        <v>592</v>
      </c>
      <c r="R594" s="467">
        <v>592</v>
      </c>
      <c r="T594" s="461"/>
      <c r="U594" s="1155"/>
      <c r="V594" s="709"/>
      <c r="W594" s="461"/>
    </row>
    <row r="595" spans="1:23" customFormat="1">
      <c r="A595" s="580" t="s">
        <v>730</v>
      </c>
      <c r="B595" s="581"/>
      <c r="C595" s="581" t="s">
        <v>730</v>
      </c>
      <c r="D595" s="582" t="s">
        <v>1142</v>
      </c>
      <c r="E595" s="583" t="s">
        <v>1143</v>
      </c>
      <c r="F595" s="584" t="s">
        <v>173</v>
      </c>
      <c r="G595" s="584"/>
      <c r="H595" s="584">
        <v>2</v>
      </c>
      <c r="I595" s="584"/>
      <c r="J595" s="585">
        <v>59.348581707999998</v>
      </c>
      <c r="K595" s="585">
        <v>24.767362861999999</v>
      </c>
      <c r="L595" s="586" t="s">
        <v>1131</v>
      </c>
      <c r="M595" s="587"/>
      <c r="N595" s="588" t="s">
        <v>1631</v>
      </c>
      <c r="O595" s="584" t="s">
        <v>1131</v>
      </c>
      <c r="P595" s="584"/>
      <c r="Q595" s="467">
        <v>593</v>
      </c>
      <c r="R595" s="467">
        <v>593</v>
      </c>
      <c r="T595" s="461"/>
      <c r="U595" s="1155"/>
      <c r="V595" s="709"/>
      <c r="W595" s="461"/>
    </row>
    <row r="596" spans="1:23" customFormat="1">
      <c r="A596" s="580" t="s">
        <v>1632</v>
      </c>
      <c r="B596" s="581"/>
      <c r="C596" s="581" t="s">
        <v>1632</v>
      </c>
      <c r="D596" s="582" t="s">
        <v>1142</v>
      </c>
      <c r="E596" s="583" t="s">
        <v>1143</v>
      </c>
      <c r="F596" s="584" t="s">
        <v>173</v>
      </c>
      <c r="G596" s="584"/>
      <c r="H596" s="584">
        <v>2</v>
      </c>
      <c r="I596" s="584"/>
      <c r="J596" s="585">
        <v>59.348866252999997</v>
      </c>
      <c r="K596" s="585">
        <v>24.767417278</v>
      </c>
      <c r="L596" s="586" t="s">
        <v>1131</v>
      </c>
      <c r="M596" s="587"/>
      <c r="N596" s="588" t="s">
        <v>1633</v>
      </c>
      <c r="O596" s="584" t="s">
        <v>1131</v>
      </c>
      <c r="P596" s="584"/>
      <c r="Q596" s="467">
        <v>594</v>
      </c>
      <c r="R596" s="467">
        <v>594</v>
      </c>
      <c r="T596" s="461"/>
      <c r="U596" s="1155"/>
      <c r="V596" s="709"/>
      <c r="W596" s="461"/>
    </row>
    <row r="597" spans="1:23" customFormat="1">
      <c r="A597" s="580" t="s">
        <v>1634</v>
      </c>
      <c r="B597" s="581" t="s">
        <v>1634</v>
      </c>
      <c r="C597" s="581"/>
      <c r="D597" s="582" t="s">
        <v>1192</v>
      </c>
      <c r="E597" s="583" t="s">
        <v>1193</v>
      </c>
      <c r="F597" s="584" t="s">
        <v>173</v>
      </c>
      <c r="G597" s="584"/>
      <c r="H597" s="584">
        <v>2</v>
      </c>
      <c r="I597" s="584"/>
      <c r="J597" s="585">
        <v>59.3087293580001</v>
      </c>
      <c r="K597" s="585">
        <v>24.730519097000101</v>
      </c>
      <c r="L597" s="586" t="s">
        <v>1635</v>
      </c>
      <c r="M597" s="587"/>
      <c r="N597" s="588" t="s">
        <v>1636</v>
      </c>
      <c r="O597" s="584" t="s">
        <v>1131</v>
      </c>
      <c r="P597" s="584"/>
      <c r="Q597" s="467">
        <v>595</v>
      </c>
      <c r="R597" s="467">
        <v>595</v>
      </c>
      <c r="T597" s="461"/>
      <c r="U597" s="1155"/>
      <c r="V597" s="709"/>
      <c r="W597" s="461"/>
    </row>
    <row r="598" spans="1:23" customFormat="1">
      <c r="A598" s="580" t="s">
        <v>1637</v>
      </c>
      <c r="B598" s="581" t="s">
        <v>1637</v>
      </c>
      <c r="C598" s="581"/>
      <c r="D598" s="582" t="s">
        <v>1142</v>
      </c>
      <c r="E598" s="583" t="s">
        <v>1143</v>
      </c>
      <c r="F598" s="584" t="s">
        <v>173</v>
      </c>
      <c r="G598" s="584"/>
      <c r="H598" s="584">
        <v>2</v>
      </c>
      <c r="I598" s="584"/>
      <c r="J598" s="585">
        <v>59.310012100000002</v>
      </c>
      <c r="K598" s="585">
        <v>24.728702890000001</v>
      </c>
      <c r="L598" s="586" t="s">
        <v>1638</v>
      </c>
      <c r="M598" s="587" t="s">
        <v>1639</v>
      </c>
      <c r="N598" s="588" t="s">
        <v>320</v>
      </c>
      <c r="O598" s="584" t="s">
        <v>1131</v>
      </c>
      <c r="P598" s="584"/>
      <c r="Q598" s="467">
        <v>596</v>
      </c>
      <c r="R598" s="467">
        <v>596</v>
      </c>
      <c r="T598" s="461"/>
      <c r="U598" s="1155"/>
      <c r="V598" s="709"/>
      <c r="W598" s="461"/>
    </row>
    <row r="599" spans="1:23" customFormat="1">
      <c r="A599" s="580" t="s">
        <v>1640</v>
      </c>
      <c r="B599" s="581" t="s">
        <v>1640</v>
      </c>
      <c r="C599" s="581"/>
      <c r="D599" s="582" t="s">
        <v>1127</v>
      </c>
      <c r="E599" s="583" t="s">
        <v>1128</v>
      </c>
      <c r="F599" s="584" t="s">
        <v>173</v>
      </c>
      <c r="G599" s="584"/>
      <c r="H599" s="584">
        <v>2</v>
      </c>
      <c r="I599" s="584"/>
      <c r="J599" s="585">
        <v>59.308796270000002</v>
      </c>
      <c r="K599" s="585">
        <v>24.731630819999999</v>
      </c>
      <c r="L599" s="586" t="s">
        <v>1641</v>
      </c>
      <c r="M599" s="587" t="s">
        <v>1642</v>
      </c>
      <c r="N599" s="588" t="s">
        <v>320</v>
      </c>
      <c r="O599" s="584" t="s">
        <v>1131</v>
      </c>
      <c r="P599" s="584"/>
      <c r="Q599" s="467">
        <v>597</v>
      </c>
      <c r="R599" s="467">
        <v>597</v>
      </c>
      <c r="T599" s="461"/>
      <c r="U599" s="1155"/>
      <c r="V599" s="709"/>
      <c r="W599" s="461"/>
    </row>
    <row r="600" spans="1:23" customFormat="1">
      <c r="A600" s="580" t="s">
        <v>1643</v>
      </c>
      <c r="B600" s="581" t="s">
        <v>1643</v>
      </c>
      <c r="C600" s="581"/>
      <c r="D600" s="582" t="s">
        <v>1142</v>
      </c>
      <c r="E600" s="583" t="s">
        <v>1143</v>
      </c>
      <c r="F600" s="584" t="s">
        <v>173</v>
      </c>
      <c r="G600" s="584"/>
      <c r="H600" s="584">
        <v>2</v>
      </c>
      <c r="I600" s="584"/>
      <c r="J600" s="585">
        <v>59.317664610000001</v>
      </c>
      <c r="K600" s="585">
        <v>24.747341250000002</v>
      </c>
      <c r="L600" s="586" t="s">
        <v>1131</v>
      </c>
      <c r="M600" s="587"/>
      <c r="N600" s="588" t="s">
        <v>1644</v>
      </c>
      <c r="O600" s="584" t="s">
        <v>1131</v>
      </c>
      <c r="P600" s="584"/>
      <c r="Q600" s="467">
        <v>598</v>
      </c>
      <c r="R600" s="467">
        <v>598</v>
      </c>
      <c r="T600" s="461"/>
      <c r="U600" s="1155"/>
      <c r="V600" s="709"/>
      <c r="W600" s="461"/>
    </row>
    <row r="601" spans="1:23" customFormat="1">
      <c r="A601" s="580" t="s">
        <v>1645</v>
      </c>
      <c r="B601" s="581"/>
      <c r="C601" s="581" t="s">
        <v>1645</v>
      </c>
      <c r="D601" s="582" t="s">
        <v>1142</v>
      </c>
      <c r="E601" s="589" t="s">
        <v>1143</v>
      </c>
      <c r="F601" s="584" t="s">
        <v>173</v>
      </c>
      <c r="G601" s="584"/>
      <c r="H601" s="584">
        <v>2</v>
      </c>
      <c r="I601" s="584"/>
      <c r="J601" s="585">
        <v>59.310792885000097</v>
      </c>
      <c r="K601" s="585">
        <v>24.732165470999998</v>
      </c>
      <c r="L601" s="586" t="s">
        <v>1131</v>
      </c>
      <c r="M601" s="587"/>
      <c r="N601" s="588" t="s">
        <v>1646</v>
      </c>
      <c r="O601" s="584" t="s">
        <v>1131</v>
      </c>
      <c r="P601" s="584"/>
      <c r="Q601" s="467">
        <v>599</v>
      </c>
      <c r="R601" s="467">
        <v>599</v>
      </c>
      <c r="T601" s="461"/>
      <c r="U601" s="1155"/>
      <c r="V601" s="709"/>
      <c r="W601" s="461"/>
    </row>
    <row r="602" spans="1:23" customFormat="1">
      <c r="A602" s="580" t="s">
        <v>1647</v>
      </c>
      <c r="B602" s="581"/>
      <c r="C602" s="581" t="s">
        <v>1647</v>
      </c>
      <c r="D602" s="582" t="s">
        <v>1142</v>
      </c>
      <c r="E602" s="589" t="s">
        <v>1143</v>
      </c>
      <c r="F602" s="584" t="s">
        <v>173</v>
      </c>
      <c r="G602" s="584"/>
      <c r="H602" s="584">
        <v>2</v>
      </c>
      <c r="I602" s="584"/>
      <c r="J602" s="585">
        <v>59.312686136000103</v>
      </c>
      <c r="K602" s="585">
        <v>24.737754423000101</v>
      </c>
      <c r="L602" s="586" t="s">
        <v>1209</v>
      </c>
      <c r="M602" s="587"/>
      <c r="N602" s="588" t="s">
        <v>1648</v>
      </c>
      <c r="O602" s="584" t="s">
        <v>1131</v>
      </c>
      <c r="P602" s="584"/>
      <c r="Q602" s="467">
        <v>600</v>
      </c>
      <c r="R602" s="467">
        <v>600</v>
      </c>
      <c r="T602" s="461"/>
      <c r="U602" s="1155"/>
      <c r="V602" s="709"/>
      <c r="W602" s="461"/>
    </row>
    <row r="603" spans="1:23" customFormat="1">
      <c r="A603" s="580" t="s">
        <v>1649</v>
      </c>
      <c r="B603" s="581"/>
      <c r="C603" s="581" t="s">
        <v>1649</v>
      </c>
      <c r="D603" s="582" t="s">
        <v>1127</v>
      </c>
      <c r="E603" s="589" t="s">
        <v>1128</v>
      </c>
      <c r="F603" s="584" t="s">
        <v>173</v>
      </c>
      <c r="G603" s="584"/>
      <c r="H603" s="584">
        <v>2</v>
      </c>
      <c r="I603" s="584"/>
      <c r="J603" s="585">
        <v>59.303278784</v>
      </c>
      <c r="K603" s="585">
        <v>24.721652754000001</v>
      </c>
      <c r="L603" s="586" t="s">
        <v>1209</v>
      </c>
      <c r="M603" s="587"/>
      <c r="N603" s="588" t="s">
        <v>1650</v>
      </c>
      <c r="O603" s="584" t="s">
        <v>1131</v>
      </c>
      <c r="P603" s="584"/>
      <c r="Q603" s="467">
        <v>601</v>
      </c>
      <c r="R603" s="467">
        <v>601</v>
      </c>
      <c r="T603" s="461"/>
      <c r="U603" s="1155"/>
      <c r="V603" s="709"/>
      <c r="W603" s="461"/>
    </row>
    <row r="604" spans="1:23" customFormat="1">
      <c r="A604" s="580" t="s">
        <v>1651</v>
      </c>
      <c r="B604" s="581"/>
      <c r="C604" s="581" t="s">
        <v>1651</v>
      </c>
      <c r="D604" s="582" t="s">
        <v>1127</v>
      </c>
      <c r="E604" s="589" t="s">
        <v>1128</v>
      </c>
      <c r="F604" s="584" t="s">
        <v>173</v>
      </c>
      <c r="G604" s="584"/>
      <c r="H604" s="584">
        <v>2</v>
      </c>
      <c r="I604" s="584"/>
      <c r="J604" s="585">
        <v>59.3055512440001</v>
      </c>
      <c r="K604" s="585">
        <v>24.722205357000099</v>
      </c>
      <c r="L604" s="586" t="s">
        <v>1209</v>
      </c>
      <c r="M604" s="587"/>
      <c r="N604" s="588" t="s">
        <v>1652</v>
      </c>
      <c r="O604" s="584" t="s">
        <v>1131</v>
      </c>
      <c r="P604" s="584"/>
      <c r="Q604" s="467">
        <v>602</v>
      </c>
      <c r="R604" s="467">
        <v>602</v>
      </c>
      <c r="T604" s="461"/>
      <c r="U604" s="1155"/>
      <c r="V604" s="709"/>
      <c r="W604" s="461"/>
    </row>
    <row r="605" spans="1:23" customFormat="1">
      <c r="A605" s="580" t="s">
        <v>1653</v>
      </c>
      <c r="B605" s="581"/>
      <c r="C605" s="581" t="s">
        <v>1653</v>
      </c>
      <c r="D605" s="582" t="s">
        <v>1127</v>
      </c>
      <c r="E605" s="589" t="s">
        <v>1128</v>
      </c>
      <c r="F605" s="584" t="s">
        <v>173</v>
      </c>
      <c r="G605" s="584"/>
      <c r="H605" s="584">
        <v>2</v>
      </c>
      <c r="I605" s="584"/>
      <c r="J605" s="585">
        <v>59.308442239999998</v>
      </c>
      <c r="K605" s="585">
        <v>24.729933190000001</v>
      </c>
      <c r="L605" s="586" t="s">
        <v>1654</v>
      </c>
      <c r="M605" s="587"/>
      <c r="N605" s="588"/>
      <c r="O605" s="584" t="s">
        <v>1131</v>
      </c>
      <c r="P605" s="584"/>
      <c r="Q605" s="467">
        <v>603</v>
      </c>
      <c r="R605" s="467">
        <v>603</v>
      </c>
      <c r="T605" s="461"/>
      <c r="U605" s="1155"/>
      <c r="V605" s="709"/>
      <c r="W605" s="461"/>
    </row>
    <row r="606" spans="1:23" customFormat="1">
      <c r="A606" s="580" t="s">
        <v>1655</v>
      </c>
      <c r="B606" s="581"/>
      <c r="C606" s="581" t="s">
        <v>1655</v>
      </c>
      <c r="D606" s="582" t="s">
        <v>1244</v>
      </c>
      <c r="E606" s="583" t="s">
        <v>1245</v>
      </c>
      <c r="F606" s="584" t="s">
        <v>173</v>
      </c>
      <c r="G606" s="584"/>
      <c r="H606" s="584">
        <v>2</v>
      </c>
      <c r="I606" s="584"/>
      <c r="J606" s="585">
        <v>59.308635850000002</v>
      </c>
      <c r="K606" s="585">
        <v>24.729234869999999</v>
      </c>
      <c r="L606" s="586" t="s">
        <v>1245</v>
      </c>
      <c r="M606" s="587"/>
      <c r="N606" s="588"/>
      <c r="O606" s="584" t="s">
        <v>1131</v>
      </c>
      <c r="P606" s="584"/>
      <c r="Q606" s="467">
        <v>604</v>
      </c>
      <c r="R606" s="467">
        <v>604</v>
      </c>
      <c r="T606" s="461"/>
      <c r="U606" s="1155"/>
      <c r="V606" s="709"/>
      <c r="W606" s="461"/>
    </row>
    <row r="607" spans="1:23" customFormat="1">
      <c r="A607" s="580" t="s">
        <v>1656</v>
      </c>
      <c r="B607" s="581" t="s">
        <v>1656</v>
      </c>
      <c r="C607" s="581"/>
      <c r="D607" s="582" t="s">
        <v>1127</v>
      </c>
      <c r="E607" s="583" t="s">
        <v>1128</v>
      </c>
      <c r="F607" s="584" t="s">
        <v>173</v>
      </c>
      <c r="G607" s="584"/>
      <c r="H607" s="584">
        <v>2</v>
      </c>
      <c r="I607" s="584"/>
      <c r="J607" s="585">
        <v>59.298310690000001</v>
      </c>
      <c r="K607" s="585">
        <v>24.706930700000001</v>
      </c>
      <c r="L607" s="586" t="s">
        <v>1657</v>
      </c>
      <c r="M607" s="587"/>
      <c r="N607" s="588" t="s">
        <v>756</v>
      </c>
      <c r="O607" s="584" t="s">
        <v>1131</v>
      </c>
      <c r="P607" s="584"/>
      <c r="Q607" s="467">
        <v>605</v>
      </c>
      <c r="R607" s="467">
        <v>605</v>
      </c>
      <c r="T607" s="461"/>
      <c r="U607" s="1155"/>
      <c r="V607" s="709"/>
      <c r="W607" s="461"/>
    </row>
    <row r="608" spans="1:23" customFormat="1">
      <c r="A608" s="580" t="s">
        <v>1658</v>
      </c>
      <c r="B608" s="581" t="s">
        <v>1658</v>
      </c>
      <c r="C608" s="581"/>
      <c r="D608" s="582" t="s">
        <v>1127</v>
      </c>
      <c r="E608" s="589" t="s">
        <v>1128</v>
      </c>
      <c r="F608" s="584" t="s">
        <v>173</v>
      </c>
      <c r="G608" s="584"/>
      <c r="H608" s="584">
        <v>2</v>
      </c>
      <c r="I608" s="584"/>
      <c r="J608" s="585">
        <v>59.297984041000099</v>
      </c>
      <c r="K608" s="585">
        <v>24.707572330000101</v>
      </c>
      <c r="L608" s="586" t="s">
        <v>1657</v>
      </c>
      <c r="M608" s="587"/>
      <c r="N608" s="588" t="s">
        <v>1659</v>
      </c>
      <c r="O608" s="584" t="s">
        <v>1131</v>
      </c>
      <c r="P608" s="584"/>
      <c r="Q608" s="467">
        <v>606</v>
      </c>
      <c r="R608" s="467">
        <v>606</v>
      </c>
      <c r="T608" s="461"/>
      <c r="U608" s="1155"/>
      <c r="V608" s="709"/>
      <c r="W608" s="461"/>
    </row>
    <row r="609" spans="1:23" customFormat="1">
      <c r="A609" s="580" t="s">
        <v>1660</v>
      </c>
      <c r="B609" s="581" t="s">
        <v>1660</v>
      </c>
      <c r="C609" s="581"/>
      <c r="D609" s="582" t="s">
        <v>1127</v>
      </c>
      <c r="E609" s="589" t="s">
        <v>1128</v>
      </c>
      <c r="F609" s="584" t="s">
        <v>173</v>
      </c>
      <c r="G609" s="584"/>
      <c r="H609" s="584">
        <v>2</v>
      </c>
      <c r="I609" s="584"/>
      <c r="J609" s="585">
        <v>59.298615259999998</v>
      </c>
      <c r="K609" s="585">
        <v>24.706760490000001</v>
      </c>
      <c r="L609" s="586" t="s">
        <v>1657</v>
      </c>
      <c r="M609" s="587"/>
      <c r="N609" s="588" t="s">
        <v>1661</v>
      </c>
      <c r="O609" s="584" t="s">
        <v>1131</v>
      </c>
      <c r="P609" s="584"/>
      <c r="Q609" s="467">
        <v>607</v>
      </c>
      <c r="R609" s="467">
        <v>607</v>
      </c>
      <c r="T609" s="461"/>
      <c r="U609" s="1155"/>
      <c r="V609" s="709"/>
      <c r="W609" s="461"/>
    </row>
    <row r="610" spans="1:23" customFormat="1">
      <c r="A610" s="580" t="s">
        <v>1662</v>
      </c>
      <c r="B610" s="581"/>
      <c r="C610" s="581" t="s">
        <v>1662</v>
      </c>
      <c r="D610" s="582" t="s">
        <v>1127</v>
      </c>
      <c r="E610" s="589" t="s">
        <v>1128</v>
      </c>
      <c r="F610" s="584" t="s">
        <v>173</v>
      </c>
      <c r="G610" s="584"/>
      <c r="H610" s="584">
        <v>2</v>
      </c>
      <c r="I610" s="584"/>
      <c r="J610" s="585">
        <v>59.289079980000103</v>
      </c>
      <c r="K610" s="585">
        <v>24.697905224000099</v>
      </c>
      <c r="L610" s="586" t="s">
        <v>1209</v>
      </c>
      <c r="M610" s="587"/>
      <c r="N610" s="588" t="s">
        <v>1663</v>
      </c>
      <c r="O610" s="584" t="s">
        <v>1131</v>
      </c>
      <c r="P610" s="584"/>
      <c r="Q610" s="467">
        <v>608</v>
      </c>
      <c r="R610" s="467">
        <v>608</v>
      </c>
      <c r="T610" s="461"/>
      <c r="U610" s="1155"/>
      <c r="V610" s="709"/>
      <c r="W610" s="461"/>
    </row>
    <row r="611" spans="1:23" customFormat="1">
      <c r="A611" s="580" t="s">
        <v>1664</v>
      </c>
      <c r="B611" s="581"/>
      <c r="C611" s="581" t="s">
        <v>1664</v>
      </c>
      <c r="D611" s="582" t="s">
        <v>1142</v>
      </c>
      <c r="E611" s="589" t="s">
        <v>1143</v>
      </c>
      <c r="F611" s="584" t="s">
        <v>173</v>
      </c>
      <c r="G611" s="584"/>
      <c r="H611" s="584">
        <v>2</v>
      </c>
      <c r="I611" s="584"/>
      <c r="J611" s="585">
        <v>59.303789376000097</v>
      </c>
      <c r="K611" s="585">
        <v>24.717741891000099</v>
      </c>
      <c r="L611" s="586" t="s">
        <v>1147</v>
      </c>
      <c r="M611" s="587"/>
      <c r="N611" s="588" t="s">
        <v>1665</v>
      </c>
      <c r="O611" s="584" t="s">
        <v>1131</v>
      </c>
      <c r="P611" s="584"/>
      <c r="Q611" s="467">
        <v>609</v>
      </c>
      <c r="R611" s="467">
        <v>609</v>
      </c>
      <c r="T611" s="461"/>
      <c r="U611" s="1155"/>
      <c r="V611" s="709"/>
      <c r="W611" s="461"/>
    </row>
    <row r="612" spans="1:23" customFormat="1">
      <c r="A612" s="580" t="s">
        <v>1666</v>
      </c>
      <c r="B612" s="581"/>
      <c r="C612" s="581" t="s">
        <v>1666</v>
      </c>
      <c r="D612" s="582" t="s">
        <v>1142</v>
      </c>
      <c r="E612" s="1165" t="s">
        <v>1143</v>
      </c>
      <c r="F612" s="584" t="s">
        <v>173</v>
      </c>
      <c r="G612" s="1048"/>
      <c r="H612" s="584">
        <v>2</v>
      </c>
      <c r="I612" s="584"/>
      <c r="J612" s="585">
        <v>59.296830590000098</v>
      </c>
      <c r="K612" s="585">
        <v>24.705994279999999</v>
      </c>
      <c r="L612" s="586" t="s">
        <v>1128</v>
      </c>
      <c r="M612" s="587"/>
      <c r="N612" s="588" t="s">
        <v>1667</v>
      </c>
      <c r="O612" s="584" t="s">
        <v>1131</v>
      </c>
      <c r="P612" s="584"/>
      <c r="Q612" s="467">
        <v>610</v>
      </c>
      <c r="R612" s="467">
        <v>610</v>
      </c>
      <c r="T612" s="461"/>
      <c r="U612" s="1155"/>
      <c r="V612" s="709"/>
      <c r="W612" s="461"/>
    </row>
    <row r="613" spans="1:23" customFormat="1">
      <c r="A613" s="580" t="s">
        <v>1668</v>
      </c>
      <c r="B613" s="580"/>
      <c r="C613" s="580" t="s">
        <v>1668</v>
      </c>
      <c r="D613" s="1049" t="s">
        <v>1142</v>
      </c>
      <c r="E613" s="1047" t="s">
        <v>1143</v>
      </c>
      <c r="F613" s="589" t="s">
        <v>173</v>
      </c>
      <c r="G613" s="1047"/>
      <c r="H613" s="589">
        <v>2</v>
      </c>
      <c r="I613" s="584"/>
      <c r="J613" s="585">
        <v>59.295104459999997</v>
      </c>
      <c r="K613" s="585">
        <v>24.703697519999999</v>
      </c>
      <c r="L613" s="586" t="s">
        <v>1147</v>
      </c>
      <c r="M613" s="588"/>
      <c r="N613" s="588" t="s">
        <v>1669</v>
      </c>
      <c r="O613" s="588" t="s">
        <v>1131</v>
      </c>
      <c r="P613" s="588"/>
      <c r="Q613" s="467">
        <v>611</v>
      </c>
      <c r="R613" s="467">
        <v>611</v>
      </c>
      <c r="T613" s="461"/>
      <c r="U613" s="1155"/>
      <c r="V613" s="709"/>
      <c r="W613" s="461"/>
    </row>
    <row r="614" spans="1:23" customFormat="1">
      <c r="A614" s="580" t="s">
        <v>1670</v>
      </c>
      <c r="B614" s="581" t="s">
        <v>1670</v>
      </c>
      <c r="C614" s="581"/>
      <c r="D614" s="582" t="s">
        <v>1127</v>
      </c>
      <c r="E614" s="589" t="s">
        <v>1128</v>
      </c>
      <c r="F614" s="584" t="s">
        <v>173</v>
      </c>
      <c r="G614" s="798"/>
      <c r="H614" s="584">
        <v>2</v>
      </c>
      <c r="I614" s="584"/>
      <c r="J614" s="585">
        <v>59.22989596</v>
      </c>
      <c r="K614" s="585">
        <v>24.72762913</v>
      </c>
      <c r="L614" s="586" t="s">
        <v>1671</v>
      </c>
      <c r="M614" s="587"/>
      <c r="N614" s="588" t="s">
        <v>1672</v>
      </c>
      <c r="O614" s="584" t="s">
        <v>1131</v>
      </c>
      <c r="P614" s="584"/>
      <c r="Q614" s="467">
        <v>612</v>
      </c>
      <c r="R614" s="467">
        <v>612</v>
      </c>
      <c r="T614" s="461"/>
      <c r="U614" s="1155"/>
      <c r="V614" s="709"/>
      <c r="W614" s="461"/>
    </row>
    <row r="615" spans="1:23" customFormat="1">
      <c r="A615" s="580" t="s">
        <v>1673</v>
      </c>
      <c r="B615" s="581" t="s">
        <v>1673</v>
      </c>
      <c r="C615" s="581"/>
      <c r="D615" s="582" t="s">
        <v>1192</v>
      </c>
      <c r="E615" s="589" t="s">
        <v>1193</v>
      </c>
      <c r="F615" s="584" t="s">
        <v>173</v>
      </c>
      <c r="G615" s="584"/>
      <c r="H615" s="584">
        <v>2</v>
      </c>
      <c r="I615" s="584"/>
      <c r="J615" s="585">
        <v>59.298318221000002</v>
      </c>
      <c r="K615" s="585">
        <v>24.706333284999999</v>
      </c>
      <c r="L615" s="586" t="s">
        <v>1674</v>
      </c>
      <c r="M615" s="587"/>
      <c r="N615" s="588" t="s">
        <v>1675</v>
      </c>
      <c r="O615" s="584" t="s">
        <v>1131</v>
      </c>
      <c r="P615" s="584"/>
      <c r="Q615" s="467">
        <v>613</v>
      </c>
      <c r="R615" s="467">
        <v>613</v>
      </c>
      <c r="T615" s="461"/>
      <c r="U615" s="1155"/>
      <c r="V615" s="709"/>
      <c r="W615" s="461"/>
    </row>
    <row r="616" spans="1:23" customFormat="1">
      <c r="A616" s="580" t="s">
        <v>1676</v>
      </c>
      <c r="B616" s="581" t="s">
        <v>1676</v>
      </c>
      <c r="C616" s="581"/>
      <c r="D616" s="582" t="s">
        <v>1233</v>
      </c>
      <c r="E616" s="583" t="s">
        <v>1234</v>
      </c>
      <c r="F616" s="584" t="s">
        <v>173</v>
      </c>
      <c r="G616" s="584"/>
      <c r="H616" s="584">
        <v>2</v>
      </c>
      <c r="I616" s="584"/>
      <c r="J616" s="585">
        <v>59.229472000000001</v>
      </c>
      <c r="K616" s="585">
        <v>24.726759999999999</v>
      </c>
      <c r="L616" s="586" t="s">
        <v>1677</v>
      </c>
      <c r="M616" s="587"/>
      <c r="N616" s="588" t="s">
        <v>1678</v>
      </c>
      <c r="O616" s="584" t="s">
        <v>1131</v>
      </c>
      <c r="P616" s="584"/>
      <c r="Q616" s="467">
        <v>614</v>
      </c>
      <c r="R616" s="467">
        <v>614</v>
      </c>
      <c r="T616" s="461"/>
      <c r="U616" s="1155"/>
      <c r="V616" s="709"/>
      <c r="W616" s="461"/>
    </row>
    <row r="617" spans="1:23" customFormat="1">
      <c r="A617" s="580" t="s">
        <v>1679</v>
      </c>
      <c r="B617" s="581" t="s">
        <v>1679</v>
      </c>
      <c r="C617" s="581"/>
      <c r="D617" s="582" t="s">
        <v>1233</v>
      </c>
      <c r="E617" s="583" t="s">
        <v>1234</v>
      </c>
      <c r="F617" s="584" t="s">
        <v>173</v>
      </c>
      <c r="G617" s="584"/>
      <c r="H617" s="584">
        <v>2</v>
      </c>
      <c r="I617" s="584"/>
      <c r="J617" s="585">
        <v>59.229464999999998</v>
      </c>
      <c r="K617" s="585">
        <v>24.726759999999999</v>
      </c>
      <c r="L617" s="586" t="s">
        <v>1680</v>
      </c>
      <c r="M617" s="587"/>
      <c r="N617" s="588" t="s">
        <v>1678</v>
      </c>
      <c r="O617" s="584" t="s">
        <v>1131</v>
      </c>
      <c r="P617" s="584"/>
      <c r="Q617" s="467">
        <v>615</v>
      </c>
      <c r="R617" s="467">
        <v>615</v>
      </c>
      <c r="T617" s="461"/>
      <c r="U617" s="1155"/>
      <c r="V617" s="709"/>
      <c r="W617" s="461"/>
    </row>
    <row r="618" spans="1:23" customFormat="1">
      <c r="A618" s="580" t="s">
        <v>1681</v>
      </c>
      <c r="B618" s="581" t="s">
        <v>1681</v>
      </c>
      <c r="C618" s="581"/>
      <c r="D618" s="582" t="s">
        <v>1142</v>
      </c>
      <c r="E618" s="1165" t="s">
        <v>1143</v>
      </c>
      <c r="F618" s="584" t="s">
        <v>173</v>
      </c>
      <c r="G618" s="584"/>
      <c r="H618" s="584">
        <v>2</v>
      </c>
      <c r="I618" s="584"/>
      <c r="J618" s="585">
        <v>59.229357069999999</v>
      </c>
      <c r="K618" s="585">
        <v>24.72659307</v>
      </c>
      <c r="L618" s="586" t="s">
        <v>1682</v>
      </c>
      <c r="M618" s="587"/>
      <c r="N618" s="588" t="s">
        <v>1678</v>
      </c>
      <c r="O618" s="584" t="s">
        <v>1131</v>
      </c>
      <c r="P618" s="584"/>
      <c r="Q618" s="467">
        <v>616</v>
      </c>
      <c r="R618" s="467">
        <v>616</v>
      </c>
      <c r="T618" s="461"/>
      <c r="U618" s="1155"/>
      <c r="V618" s="709"/>
      <c r="W618" s="461"/>
    </row>
    <row r="619" spans="1:23" customFormat="1">
      <c r="A619" s="580" t="s">
        <v>1683</v>
      </c>
      <c r="B619" s="581" t="s">
        <v>1683</v>
      </c>
      <c r="C619" s="581"/>
      <c r="D619" s="582" t="s">
        <v>1233</v>
      </c>
      <c r="E619" s="589" t="s">
        <v>1234</v>
      </c>
      <c r="F619" s="584" t="s">
        <v>173</v>
      </c>
      <c r="G619" s="584"/>
      <c r="H619" s="584">
        <v>2</v>
      </c>
      <c r="I619" s="584"/>
      <c r="J619" s="585">
        <v>59.229464999999998</v>
      </c>
      <c r="K619" s="585">
        <v>24.726759999999999</v>
      </c>
      <c r="L619" s="586" t="s">
        <v>1680</v>
      </c>
      <c r="M619" s="587" t="s">
        <v>1684</v>
      </c>
      <c r="N619" s="588" t="s">
        <v>1678</v>
      </c>
      <c r="O619" s="584" t="s">
        <v>1131</v>
      </c>
      <c r="P619" s="584"/>
      <c r="Q619" s="467">
        <v>617</v>
      </c>
      <c r="R619" s="467">
        <v>617</v>
      </c>
      <c r="T619" s="461"/>
      <c r="U619" s="1155"/>
      <c r="V619" s="709"/>
      <c r="W619" s="461"/>
    </row>
    <row r="620" spans="1:23" customFormat="1">
      <c r="A620" s="580" t="s">
        <v>1685</v>
      </c>
      <c r="B620" s="581"/>
      <c r="C620" s="581" t="s">
        <v>1685</v>
      </c>
      <c r="D620" s="582" t="s">
        <v>1127</v>
      </c>
      <c r="E620" s="589" t="s">
        <v>1128</v>
      </c>
      <c r="F620" s="584" t="s">
        <v>173</v>
      </c>
      <c r="G620" s="584"/>
      <c r="H620" s="584">
        <v>2</v>
      </c>
      <c r="I620" s="584"/>
      <c r="J620" s="585">
        <v>59.215058774000099</v>
      </c>
      <c r="K620" s="585">
        <v>24.7361657870001</v>
      </c>
      <c r="L620" s="586" t="s">
        <v>1209</v>
      </c>
      <c r="M620" s="587"/>
      <c r="N620" s="588" t="s">
        <v>1686</v>
      </c>
      <c r="O620" s="584" t="s">
        <v>1131</v>
      </c>
      <c r="P620" s="584"/>
      <c r="Q620" s="467">
        <v>618</v>
      </c>
      <c r="R620" s="467">
        <v>618</v>
      </c>
      <c r="T620" s="461"/>
      <c r="U620" s="1155"/>
      <c r="V620" s="709"/>
      <c r="W620" s="461"/>
    </row>
    <row r="621" spans="1:23" customFormat="1">
      <c r="A621" s="580" t="s">
        <v>1687</v>
      </c>
      <c r="B621" s="581"/>
      <c r="C621" s="581" t="s">
        <v>1687</v>
      </c>
      <c r="D621" s="582" t="s">
        <v>1127</v>
      </c>
      <c r="E621" s="589" t="s">
        <v>1128</v>
      </c>
      <c r="F621" s="584" t="s">
        <v>173</v>
      </c>
      <c r="G621" s="584"/>
      <c r="H621" s="584">
        <v>2</v>
      </c>
      <c r="I621" s="584"/>
      <c r="J621" s="585">
        <v>59.213137937000099</v>
      </c>
      <c r="K621" s="585">
        <v>24.740656946000101</v>
      </c>
      <c r="L621" s="586" t="s">
        <v>1209</v>
      </c>
      <c r="M621" s="587"/>
      <c r="N621" s="588" t="s">
        <v>1688</v>
      </c>
      <c r="O621" s="584" t="s">
        <v>1131</v>
      </c>
      <c r="P621" s="584"/>
      <c r="Q621" s="467">
        <v>619</v>
      </c>
      <c r="R621" s="467">
        <v>619</v>
      </c>
      <c r="T621" s="461"/>
      <c r="U621" s="1155"/>
      <c r="V621" s="709"/>
      <c r="W621" s="461"/>
    </row>
    <row r="622" spans="1:23" customFormat="1">
      <c r="A622" s="580" t="s">
        <v>1689</v>
      </c>
      <c r="B622" s="581"/>
      <c r="C622" s="581" t="s">
        <v>1689</v>
      </c>
      <c r="D622" s="582" t="s">
        <v>1127</v>
      </c>
      <c r="E622" s="589" t="s">
        <v>1128</v>
      </c>
      <c r="F622" s="584" t="s">
        <v>173</v>
      </c>
      <c r="G622" s="584"/>
      <c r="H622" s="584">
        <v>2</v>
      </c>
      <c r="I622" s="584"/>
      <c r="J622" s="585">
        <v>59.214436712000101</v>
      </c>
      <c r="K622" s="585">
        <v>24.735454895</v>
      </c>
      <c r="L622" s="586" t="s">
        <v>1131</v>
      </c>
      <c r="M622" s="587"/>
      <c r="N622" s="588" t="s">
        <v>819</v>
      </c>
      <c r="O622" s="584" t="s">
        <v>1131</v>
      </c>
      <c r="P622" s="584"/>
      <c r="Q622" s="467">
        <v>620</v>
      </c>
      <c r="R622" s="467">
        <v>620</v>
      </c>
      <c r="T622" s="461"/>
      <c r="U622" s="1155"/>
      <c r="V622" s="709"/>
      <c r="W622" s="461"/>
    </row>
    <row r="623" spans="1:23" customFormat="1">
      <c r="A623" s="580" t="s">
        <v>1690</v>
      </c>
      <c r="B623" s="581"/>
      <c r="C623" s="581" t="s">
        <v>1690</v>
      </c>
      <c r="D623" s="582" t="s">
        <v>1127</v>
      </c>
      <c r="E623" s="583" t="s">
        <v>1128</v>
      </c>
      <c r="F623" s="584" t="s">
        <v>173</v>
      </c>
      <c r="G623" s="584"/>
      <c r="H623" s="584">
        <v>2</v>
      </c>
      <c r="I623" s="584"/>
      <c r="J623" s="585">
        <v>59.214531665999999</v>
      </c>
      <c r="K623" s="585">
        <v>24.735149201000102</v>
      </c>
      <c r="L623" s="586" t="s">
        <v>1131</v>
      </c>
      <c r="M623" s="587"/>
      <c r="N623" s="588" t="s">
        <v>1691</v>
      </c>
      <c r="O623" s="584" t="s">
        <v>1131</v>
      </c>
      <c r="P623" s="584"/>
      <c r="Q623" s="467">
        <v>621</v>
      </c>
      <c r="R623" s="467">
        <v>621</v>
      </c>
      <c r="T623" s="461"/>
      <c r="U623" s="1155"/>
      <c r="V623" s="709"/>
      <c r="W623" s="461"/>
    </row>
    <row r="624" spans="1:23" customFormat="1">
      <c r="A624" s="580" t="s">
        <v>1692</v>
      </c>
      <c r="B624" s="581"/>
      <c r="C624" s="581" t="s">
        <v>1692</v>
      </c>
      <c r="D624" s="582" t="s">
        <v>1142</v>
      </c>
      <c r="E624" s="583" t="s">
        <v>1143</v>
      </c>
      <c r="F624" s="584" t="s">
        <v>173</v>
      </c>
      <c r="G624" s="584"/>
      <c r="H624" s="584">
        <v>2</v>
      </c>
      <c r="I624" s="584"/>
      <c r="J624" s="585">
        <v>59.304897654000101</v>
      </c>
      <c r="K624" s="585">
        <v>24.717441371000099</v>
      </c>
      <c r="L624" s="586" t="s">
        <v>1131</v>
      </c>
      <c r="M624" s="587"/>
      <c r="N624" s="588" t="s">
        <v>1693</v>
      </c>
      <c r="O624" s="584" t="s">
        <v>1131</v>
      </c>
      <c r="P624" s="584"/>
      <c r="Q624" s="467">
        <v>622</v>
      </c>
      <c r="R624" s="467">
        <v>622</v>
      </c>
      <c r="T624" s="461"/>
      <c r="U624" s="1155"/>
      <c r="V624" s="709"/>
      <c r="W624" s="461"/>
    </row>
    <row r="625" spans="1:23" customFormat="1">
      <c r="A625" s="699" t="s">
        <v>1694</v>
      </c>
      <c r="B625" s="700" t="s">
        <v>1694</v>
      </c>
      <c r="C625" s="700"/>
      <c r="D625" s="504" t="s">
        <v>1695</v>
      </c>
      <c r="E625" s="791" t="s">
        <v>1696</v>
      </c>
      <c r="F625" s="688" t="s">
        <v>173</v>
      </c>
      <c r="G625" s="688" t="s">
        <v>1697</v>
      </c>
      <c r="H625" s="688">
        <v>3</v>
      </c>
      <c r="I625" s="688"/>
      <c r="J625" s="688">
        <v>59.491646000000003</v>
      </c>
      <c r="K625" s="688">
        <v>24.992114999999998</v>
      </c>
      <c r="L625" s="873" t="s">
        <v>1698</v>
      </c>
      <c r="M625" s="688" t="s">
        <v>1697</v>
      </c>
      <c r="N625" s="688" t="s">
        <v>1699</v>
      </c>
      <c r="O625" s="688" t="s">
        <v>1700</v>
      </c>
      <c r="P625" s="688"/>
      <c r="Q625" s="467">
        <v>623</v>
      </c>
      <c r="R625" s="467">
        <v>623</v>
      </c>
      <c r="S625" s="461"/>
      <c r="T625" s="461"/>
      <c r="U625" s="1156" t="s">
        <v>317</v>
      </c>
      <c r="V625" s="709"/>
      <c r="W625" s="461"/>
    </row>
    <row r="626" spans="1:23" customFormat="1">
      <c r="A626" s="699" t="s">
        <v>1701</v>
      </c>
      <c r="B626" s="700" t="s">
        <v>1701</v>
      </c>
      <c r="C626" s="700"/>
      <c r="D626" s="504" t="s">
        <v>1695</v>
      </c>
      <c r="E626" s="791" t="s">
        <v>1702</v>
      </c>
      <c r="F626" s="688" t="s">
        <v>173</v>
      </c>
      <c r="G626" s="688"/>
      <c r="H626" s="688">
        <v>3</v>
      </c>
      <c r="I626" s="688"/>
      <c r="J626" s="688">
        <v>59.491638989999998</v>
      </c>
      <c r="K626" s="688">
        <v>24.992128399999999</v>
      </c>
      <c r="L626" s="873" t="s">
        <v>1698</v>
      </c>
      <c r="M626" s="688"/>
      <c r="N626" s="688" t="s">
        <v>1699</v>
      </c>
      <c r="O626" s="688" t="s">
        <v>1700</v>
      </c>
      <c r="P626" s="688"/>
      <c r="Q626" s="467">
        <v>624</v>
      </c>
      <c r="R626" s="467">
        <v>624</v>
      </c>
      <c r="S626" s="461"/>
      <c r="T626" s="461"/>
      <c r="U626" s="1156"/>
      <c r="V626" s="709"/>
      <c r="W626" s="461"/>
    </row>
    <row r="627" spans="1:23" customFormat="1">
      <c r="A627" s="699" t="s">
        <v>1703</v>
      </c>
      <c r="B627" s="700" t="s">
        <v>1703</v>
      </c>
      <c r="C627" s="700"/>
      <c r="D627" s="504" t="s">
        <v>1704</v>
      </c>
      <c r="E627" s="791" t="s">
        <v>1705</v>
      </c>
      <c r="F627" s="688" t="s">
        <v>173</v>
      </c>
      <c r="G627" s="688" t="s">
        <v>1697</v>
      </c>
      <c r="H627" s="688">
        <v>3</v>
      </c>
      <c r="I627" s="688"/>
      <c r="J627" s="688">
        <v>59.491638989999998</v>
      </c>
      <c r="K627" s="688">
        <v>24.992128399999999</v>
      </c>
      <c r="L627" s="873" t="s">
        <v>1706</v>
      </c>
      <c r="M627" s="688" t="s">
        <v>1707</v>
      </c>
      <c r="N627" s="688" t="s">
        <v>1699</v>
      </c>
      <c r="O627" s="688" t="s">
        <v>1087</v>
      </c>
      <c r="P627" s="688"/>
      <c r="Q627" s="467">
        <v>625</v>
      </c>
      <c r="R627" s="467">
        <v>625</v>
      </c>
      <c r="S627" s="461"/>
      <c r="T627" s="461"/>
      <c r="U627" s="1156" t="s">
        <v>317</v>
      </c>
      <c r="V627" s="709"/>
      <c r="W627" s="461"/>
    </row>
    <row r="628" spans="1:23">
      <c r="A628" s="624" t="s">
        <v>1708</v>
      </c>
      <c r="B628" s="624" t="s">
        <v>1708</v>
      </c>
      <c r="C628" s="625"/>
      <c r="D628" s="626" t="s">
        <v>1709</v>
      </c>
      <c r="E628" s="627" t="s">
        <v>1710</v>
      </c>
      <c r="F628" s="628" t="s">
        <v>173</v>
      </c>
      <c r="G628" s="628"/>
      <c r="H628" s="629">
        <v>3</v>
      </c>
      <c r="I628" s="628"/>
      <c r="J628" s="628">
        <v>59.49155725</v>
      </c>
      <c r="K628" s="628">
        <v>24.99208754</v>
      </c>
      <c r="L628" s="630" t="s">
        <v>1711</v>
      </c>
      <c r="M628" s="1147" t="s">
        <v>1712</v>
      </c>
      <c r="N628" s="628" t="s">
        <v>1713</v>
      </c>
      <c r="O628" s="628" t="s">
        <v>1710</v>
      </c>
      <c r="P628" s="628" t="s">
        <v>1714</v>
      </c>
      <c r="Q628" s="467">
        <v>626</v>
      </c>
      <c r="R628" s="467">
        <v>626</v>
      </c>
      <c r="S628"/>
      <c r="U628" s="1155"/>
      <c r="V628" s="709"/>
    </row>
    <row r="629" spans="1:23">
      <c r="A629" s="624" t="s">
        <v>1715</v>
      </c>
      <c r="B629" s="624" t="s">
        <v>1715</v>
      </c>
      <c r="C629" s="625"/>
      <c r="D629" s="626" t="s">
        <v>1709</v>
      </c>
      <c r="E629" s="627" t="s">
        <v>1710</v>
      </c>
      <c r="F629" s="628" t="s">
        <v>173</v>
      </c>
      <c r="G629" s="628"/>
      <c r="H629" s="629">
        <v>3</v>
      </c>
      <c r="I629" s="628"/>
      <c r="J629" s="628">
        <v>59.492580160000003</v>
      </c>
      <c r="K629" s="628">
        <v>24.99459105</v>
      </c>
      <c r="L629" s="630" t="s">
        <v>1711</v>
      </c>
      <c r="M629" s="1147" t="s">
        <v>1716</v>
      </c>
      <c r="N629" s="628" t="s">
        <v>1713</v>
      </c>
      <c r="O629" s="628" t="s">
        <v>1710</v>
      </c>
      <c r="P629" s="628" t="s">
        <v>1714</v>
      </c>
      <c r="Q629" s="467">
        <v>627</v>
      </c>
      <c r="R629" s="467">
        <v>627</v>
      </c>
      <c r="S629"/>
      <c r="U629" s="1155"/>
      <c r="V629" s="709"/>
    </row>
    <row r="630" spans="1:23" customFormat="1">
      <c r="A630" s="701" t="s">
        <v>1717</v>
      </c>
      <c r="B630" s="702" t="s">
        <v>1717</v>
      </c>
      <c r="C630" s="702"/>
      <c r="D630" s="505" t="s">
        <v>1718</v>
      </c>
      <c r="E630" s="775" t="s">
        <v>1719</v>
      </c>
      <c r="F630" s="689" t="s">
        <v>173</v>
      </c>
      <c r="G630" s="689" t="s">
        <v>1697</v>
      </c>
      <c r="H630" s="689">
        <v>3</v>
      </c>
      <c r="I630" s="689"/>
      <c r="J630" s="689">
        <v>59.489390819999997</v>
      </c>
      <c r="K630" s="689">
        <v>24.982686380000001</v>
      </c>
      <c r="L630" s="861" t="s">
        <v>1720</v>
      </c>
      <c r="M630" s="689" t="s">
        <v>1697</v>
      </c>
      <c r="N630" s="689" t="s">
        <v>1721</v>
      </c>
      <c r="O630" s="689" t="s">
        <v>1722</v>
      </c>
      <c r="P630" s="689"/>
      <c r="Q630" s="467">
        <v>628</v>
      </c>
      <c r="R630" s="467">
        <v>628</v>
      </c>
      <c r="S630" s="461"/>
      <c r="T630" s="461"/>
      <c r="U630" s="1156" t="s">
        <v>317</v>
      </c>
      <c r="V630" s="709"/>
      <c r="W630" s="461"/>
    </row>
    <row r="631" spans="1:23" customFormat="1" ht="16.5" customHeight="1">
      <c r="A631" s="616" t="s">
        <v>1723</v>
      </c>
      <c r="B631" s="616" t="s">
        <v>1723</v>
      </c>
      <c r="C631" s="702"/>
      <c r="D631" s="618" t="s">
        <v>1724</v>
      </c>
      <c r="E631" s="639" t="s">
        <v>1725</v>
      </c>
      <c r="F631" s="689" t="s">
        <v>173</v>
      </c>
      <c r="G631" s="689"/>
      <c r="H631" s="689">
        <v>3</v>
      </c>
      <c r="I631" s="689"/>
      <c r="J631" s="620">
        <v>59.491598179999997</v>
      </c>
      <c r="K631" s="620">
        <v>24.989834070000001</v>
      </c>
      <c r="L631" s="623" t="s">
        <v>1726</v>
      </c>
      <c r="M631" s="689"/>
      <c r="N631" s="620" t="s">
        <v>1721</v>
      </c>
      <c r="O631" s="620" t="s">
        <v>1727</v>
      </c>
      <c r="P631" s="689" t="s">
        <v>1728</v>
      </c>
      <c r="Q631" s="467">
        <v>629</v>
      </c>
      <c r="R631" s="467">
        <v>629</v>
      </c>
      <c r="S631" s="461"/>
      <c r="T631" s="461"/>
      <c r="U631" s="1156"/>
      <c r="V631" s="709"/>
      <c r="W631" s="461"/>
    </row>
    <row r="632" spans="1:23" customFormat="1">
      <c r="A632" s="616" t="s">
        <v>1729</v>
      </c>
      <c r="B632" s="617" t="s">
        <v>1729</v>
      </c>
      <c r="C632" s="617"/>
      <c r="D632" s="618" t="s">
        <v>1724</v>
      </c>
      <c r="E632" s="639" t="s">
        <v>1725</v>
      </c>
      <c r="F632" s="620" t="s">
        <v>173</v>
      </c>
      <c r="G632" s="620"/>
      <c r="H632" s="621">
        <v>3</v>
      </c>
      <c r="I632" s="620"/>
      <c r="J632" s="620">
        <v>59.489316870000003</v>
      </c>
      <c r="K632" s="620">
        <v>24.982638130000002</v>
      </c>
      <c r="L632" s="623" t="s">
        <v>1730</v>
      </c>
      <c r="M632" s="623" t="s">
        <v>1731</v>
      </c>
      <c r="N632" s="620" t="s">
        <v>1721</v>
      </c>
      <c r="O632" s="620" t="s">
        <v>1727</v>
      </c>
      <c r="P632" s="620" t="s">
        <v>1714</v>
      </c>
      <c r="Q632" s="467">
        <v>630</v>
      </c>
      <c r="R632" s="467">
        <v>630</v>
      </c>
      <c r="T632" s="461"/>
      <c r="U632" s="1155"/>
      <c r="V632" s="709"/>
      <c r="W632" s="461"/>
    </row>
    <row r="633" spans="1:23" customFormat="1">
      <c r="A633" s="616" t="s">
        <v>1732</v>
      </c>
      <c r="B633" s="617" t="s">
        <v>1732</v>
      </c>
      <c r="C633" s="617"/>
      <c r="D633" s="618" t="s">
        <v>1724</v>
      </c>
      <c r="E633" s="639" t="s">
        <v>1725</v>
      </c>
      <c r="F633" s="620" t="s">
        <v>173</v>
      </c>
      <c r="G633" s="620"/>
      <c r="H633" s="621">
        <v>3</v>
      </c>
      <c r="I633" s="620"/>
      <c r="J633" s="620">
        <v>59.489267740000003</v>
      </c>
      <c r="K633" s="620">
        <v>24.982689449999999</v>
      </c>
      <c r="L633" s="623" t="s">
        <v>1733</v>
      </c>
      <c r="M633" s="623" t="s">
        <v>1731</v>
      </c>
      <c r="N633" s="620" t="s">
        <v>1721</v>
      </c>
      <c r="O633" s="620" t="s">
        <v>1727</v>
      </c>
      <c r="P633" s="620" t="s">
        <v>1714</v>
      </c>
      <c r="Q633" s="467">
        <v>631</v>
      </c>
      <c r="R633" s="467">
        <v>631</v>
      </c>
      <c r="T633" s="461"/>
      <c r="U633" s="1155"/>
      <c r="V633" s="709"/>
      <c r="W633" s="461"/>
    </row>
    <row r="634" spans="1:23" customFormat="1" ht="15.75" customHeight="1">
      <c r="A634" s="616" t="s">
        <v>1734</v>
      </c>
      <c r="B634" s="617" t="s">
        <v>1734</v>
      </c>
      <c r="C634" s="617"/>
      <c r="D634" s="618" t="s">
        <v>1724</v>
      </c>
      <c r="E634" s="639" t="s">
        <v>1725</v>
      </c>
      <c r="F634" s="620" t="s">
        <v>173</v>
      </c>
      <c r="G634" s="620"/>
      <c r="H634" s="621">
        <v>3</v>
      </c>
      <c r="I634" s="620"/>
      <c r="J634" s="620">
        <v>59.491560999999997</v>
      </c>
      <c r="K634" s="620">
        <v>24.989863280000002</v>
      </c>
      <c r="L634" s="623" t="s">
        <v>1735</v>
      </c>
      <c r="M634" s="623"/>
      <c r="N634" s="620" t="s">
        <v>1721</v>
      </c>
      <c r="O634" s="620" t="s">
        <v>1727</v>
      </c>
      <c r="P634" s="689" t="s">
        <v>1728</v>
      </c>
      <c r="Q634" s="467">
        <v>632</v>
      </c>
      <c r="R634" s="467">
        <v>632</v>
      </c>
      <c r="T634" s="461"/>
      <c r="U634" s="1155"/>
      <c r="V634" s="709"/>
      <c r="W634" s="461"/>
    </row>
    <row r="635" spans="1:23" customFormat="1">
      <c r="A635" s="701" t="s">
        <v>1736</v>
      </c>
      <c r="B635" s="702" t="s">
        <v>1736</v>
      </c>
      <c r="C635" s="702"/>
      <c r="D635" s="505" t="s">
        <v>1737</v>
      </c>
      <c r="E635" s="775" t="s">
        <v>1738</v>
      </c>
      <c r="F635" s="689" t="s">
        <v>173</v>
      </c>
      <c r="G635" s="689" t="s">
        <v>1697</v>
      </c>
      <c r="H635" s="689">
        <v>3</v>
      </c>
      <c r="I635" s="689"/>
      <c r="J635" s="689">
        <v>59.484401890000001</v>
      </c>
      <c r="K635" s="689">
        <v>24.970491119999998</v>
      </c>
      <c r="L635" s="861" t="s">
        <v>1739</v>
      </c>
      <c r="M635" s="689" t="s">
        <v>1697</v>
      </c>
      <c r="N635" s="689" t="s">
        <v>1740</v>
      </c>
      <c r="O635" s="689" t="s">
        <v>1741</v>
      </c>
      <c r="P635" s="689"/>
      <c r="Q635" s="467">
        <v>633</v>
      </c>
      <c r="R635" s="467">
        <v>633</v>
      </c>
      <c r="S635" s="461"/>
      <c r="T635" s="461"/>
      <c r="U635" s="1156" t="s">
        <v>317</v>
      </c>
      <c r="V635" s="709" t="s">
        <v>317</v>
      </c>
      <c r="W635" s="461"/>
    </row>
    <row r="636" spans="1:23" customFormat="1" ht="27">
      <c r="A636" s="616" t="s">
        <v>1742</v>
      </c>
      <c r="B636" s="617" t="s">
        <v>1742</v>
      </c>
      <c r="C636" s="617"/>
      <c r="D636" s="501" t="s">
        <v>1737</v>
      </c>
      <c r="E636" s="1136" t="s">
        <v>1738</v>
      </c>
      <c r="F636" s="620" t="s">
        <v>173</v>
      </c>
      <c r="G636" s="620"/>
      <c r="H636" s="621">
        <v>3</v>
      </c>
      <c r="I636" s="620"/>
      <c r="J636" s="620">
        <v>59.48438745</v>
      </c>
      <c r="K636" s="620">
        <v>24.97048886</v>
      </c>
      <c r="L636" s="623" t="s">
        <v>1743</v>
      </c>
      <c r="M636" s="623" t="s">
        <v>1744</v>
      </c>
      <c r="N636" s="620" t="s">
        <v>1740</v>
      </c>
      <c r="O636" s="620" t="s">
        <v>1741</v>
      </c>
      <c r="P636" s="620" t="s">
        <v>1714</v>
      </c>
      <c r="Q636" s="467">
        <v>634</v>
      </c>
      <c r="R636" s="467">
        <v>634</v>
      </c>
      <c r="T636" s="461"/>
      <c r="U636" s="1155"/>
      <c r="V636" s="709"/>
      <c r="W636" s="461"/>
    </row>
    <row r="637" spans="1:23" customFormat="1" ht="15" customHeight="1">
      <c r="A637" s="616" t="s">
        <v>1745</v>
      </c>
      <c r="B637" s="617" t="s">
        <v>1745</v>
      </c>
      <c r="C637" s="617"/>
      <c r="D637" s="501" t="s">
        <v>1737</v>
      </c>
      <c r="E637" s="1166" t="s">
        <v>1746</v>
      </c>
      <c r="F637" s="620" t="s">
        <v>173</v>
      </c>
      <c r="G637" s="620"/>
      <c r="H637" s="621">
        <v>3</v>
      </c>
      <c r="I637" s="620"/>
      <c r="J637" s="620">
        <v>59.484396619999998</v>
      </c>
      <c r="K637" s="620">
        <v>24.970491769999999</v>
      </c>
      <c r="L637" s="861" t="s">
        <v>1747</v>
      </c>
      <c r="M637" s="623" t="s">
        <v>1748</v>
      </c>
      <c r="N637" s="620" t="s">
        <v>1740</v>
      </c>
      <c r="O637" s="620" t="s">
        <v>1741</v>
      </c>
      <c r="P637" s="620" t="s">
        <v>1714</v>
      </c>
      <c r="Q637" s="467">
        <v>635</v>
      </c>
      <c r="R637" s="467">
        <v>635</v>
      </c>
      <c r="T637" s="461"/>
      <c r="U637" s="1155"/>
      <c r="V637" s="709"/>
      <c r="W637" s="461"/>
    </row>
    <row r="638" spans="1:23" customFormat="1">
      <c r="A638" s="701" t="s">
        <v>1749</v>
      </c>
      <c r="B638" s="702" t="s">
        <v>1749</v>
      </c>
      <c r="C638" s="702"/>
      <c r="D638" s="505" t="s">
        <v>1750</v>
      </c>
      <c r="E638" s="712" t="s">
        <v>1751</v>
      </c>
      <c r="F638" s="689" t="s">
        <v>173</v>
      </c>
      <c r="G638" s="689" t="s">
        <v>1697</v>
      </c>
      <c r="H638" s="689">
        <v>3</v>
      </c>
      <c r="I638" s="689"/>
      <c r="J638" s="689">
        <v>59.482878999999997</v>
      </c>
      <c r="K638" s="689">
        <v>24.977249</v>
      </c>
      <c r="L638" s="861" t="s">
        <v>1752</v>
      </c>
      <c r="M638" s="689" t="s">
        <v>1697</v>
      </c>
      <c r="N638" s="689" t="s">
        <v>1753</v>
      </c>
      <c r="O638" s="689" t="s">
        <v>1741</v>
      </c>
      <c r="P638" s="689"/>
      <c r="Q638" s="467">
        <v>636</v>
      </c>
      <c r="R638" s="467">
        <v>636</v>
      </c>
      <c r="S638" s="461"/>
      <c r="T638" s="461"/>
      <c r="U638" s="1156" t="s">
        <v>317</v>
      </c>
      <c r="V638" s="709"/>
      <c r="W638" s="461"/>
    </row>
    <row r="639" spans="1:23" customFormat="1">
      <c r="A639" s="616" t="s">
        <v>1754</v>
      </c>
      <c r="B639" s="617" t="s">
        <v>1754</v>
      </c>
      <c r="C639" s="617"/>
      <c r="D639" s="501" t="s">
        <v>1750</v>
      </c>
      <c r="E639" s="1136" t="s">
        <v>1751</v>
      </c>
      <c r="F639" s="620" t="s">
        <v>173</v>
      </c>
      <c r="G639" s="620"/>
      <c r="H639" s="621">
        <v>3</v>
      </c>
      <c r="I639" s="620"/>
      <c r="J639" s="620">
        <v>59.482819829999997</v>
      </c>
      <c r="K639" s="620">
        <v>24.977193660000001</v>
      </c>
      <c r="L639" s="622" t="s">
        <v>1755</v>
      </c>
      <c r="M639" s="623" t="s">
        <v>1748</v>
      </c>
      <c r="N639" s="620" t="s">
        <v>1753</v>
      </c>
      <c r="O639" s="620" t="s">
        <v>1741</v>
      </c>
      <c r="P639" s="620" t="s">
        <v>1714</v>
      </c>
      <c r="Q639" s="467">
        <v>637</v>
      </c>
      <c r="R639" s="467">
        <v>637</v>
      </c>
      <c r="T639" s="461"/>
      <c r="U639" s="1155"/>
      <c r="V639" s="709"/>
      <c r="W639" s="461"/>
    </row>
    <row r="640" spans="1:23" customFormat="1">
      <c r="A640" s="616" t="s">
        <v>1756</v>
      </c>
      <c r="B640" s="617" t="s">
        <v>1756</v>
      </c>
      <c r="C640" s="617"/>
      <c r="D640" s="501" t="s">
        <v>1750</v>
      </c>
      <c r="E640" s="1136" t="s">
        <v>1751</v>
      </c>
      <c r="F640" s="620" t="s">
        <v>173</v>
      </c>
      <c r="G640" s="620"/>
      <c r="H640" s="621">
        <v>3</v>
      </c>
      <c r="I640" s="620"/>
      <c r="J640" s="620">
        <v>59.482790680000001</v>
      </c>
      <c r="K640" s="620">
        <v>24.97717638</v>
      </c>
      <c r="L640" s="622" t="s">
        <v>1757</v>
      </c>
      <c r="M640" s="623" t="s">
        <v>1744</v>
      </c>
      <c r="N640" s="620" t="s">
        <v>1753</v>
      </c>
      <c r="O640" s="620" t="s">
        <v>1741</v>
      </c>
      <c r="P640" s="620" t="s">
        <v>1714</v>
      </c>
      <c r="Q640" s="467">
        <v>638</v>
      </c>
      <c r="R640" s="467">
        <v>638</v>
      </c>
      <c r="T640" s="461"/>
      <c r="U640" s="1155"/>
      <c r="V640" s="709"/>
      <c r="W640" s="461"/>
    </row>
    <row r="641" spans="1:23" customFormat="1">
      <c r="A641" s="701" t="s">
        <v>1758</v>
      </c>
      <c r="B641" s="702" t="s">
        <v>1758</v>
      </c>
      <c r="C641" s="702"/>
      <c r="D641" s="505" t="s">
        <v>1759</v>
      </c>
      <c r="E641" s="775" t="s">
        <v>1760</v>
      </c>
      <c r="F641" s="689" t="s">
        <v>173</v>
      </c>
      <c r="G641" s="689" t="s">
        <v>1697</v>
      </c>
      <c r="H641" s="689">
        <v>3</v>
      </c>
      <c r="I641" s="689"/>
      <c r="J641" s="689">
        <v>59.491632000000003</v>
      </c>
      <c r="K641" s="689">
        <v>24.992114000000001</v>
      </c>
      <c r="L641" s="861" t="s">
        <v>1761</v>
      </c>
      <c r="M641" s="689" t="s">
        <v>1697</v>
      </c>
      <c r="N641" s="689" t="s">
        <v>1699</v>
      </c>
      <c r="O641" s="689" t="s">
        <v>1762</v>
      </c>
      <c r="P641" s="689"/>
      <c r="Q641" s="467">
        <v>639</v>
      </c>
      <c r="R641" s="467">
        <v>639</v>
      </c>
      <c r="S641" s="461"/>
      <c r="T641" s="461"/>
      <c r="U641" s="1156"/>
      <c r="V641" s="709"/>
      <c r="W641" s="461"/>
    </row>
    <row r="642" spans="1:23" customFormat="1">
      <c r="A642" s="701" t="s">
        <v>1763</v>
      </c>
      <c r="B642" s="702" t="s">
        <v>1763</v>
      </c>
      <c r="C642" s="702"/>
      <c r="D642" s="505" t="s">
        <v>1764</v>
      </c>
      <c r="E642" s="775" t="s">
        <v>1765</v>
      </c>
      <c r="F642" s="689" t="s">
        <v>173</v>
      </c>
      <c r="G642" s="689" t="s">
        <v>1697</v>
      </c>
      <c r="H642" s="689">
        <v>3</v>
      </c>
      <c r="I642" s="689"/>
      <c r="J642" s="689">
        <v>59.481326000000003</v>
      </c>
      <c r="K642" s="689">
        <v>24.973012000000001</v>
      </c>
      <c r="L642" s="861" t="s">
        <v>1766</v>
      </c>
      <c r="M642" s="689" t="s">
        <v>1697</v>
      </c>
      <c r="N642" s="689" t="s">
        <v>1476</v>
      </c>
      <c r="O642" s="689" t="s">
        <v>1741</v>
      </c>
      <c r="P642" s="689"/>
      <c r="Q642" s="467">
        <v>640</v>
      </c>
      <c r="R642" s="467">
        <v>640</v>
      </c>
      <c r="S642" s="461"/>
      <c r="T642" s="461"/>
      <c r="U642" s="1156" t="s">
        <v>317</v>
      </c>
      <c r="V642" s="709"/>
      <c r="W642" s="461"/>
    </row>
    <row r="643" spans="1:23" customFormat="1">
      <c r="A643" s="616" t="s">
        <v>1767</v>
      </c>
      <c r="B643" s="617" t="s">
        <v>1767</v>
      </c>
      <c r="C643" s="617"/>
      <c r="D643" s="501" t="s">
        <v>1764</v>
      </c>
      <c r="E643" s="1136" t="s">
        <v>1765</v>
      </c>
      <c r="F643" s="620" t="s">
        <v>173</v>
      </c>
      <c r="G643" s="620"/>
      <c r="H643" s="621">
        <v>3</v>
      </c>
      <c r="I643" s="620"/>
      <c r="J643" s="620">
        <v>59.481267209999999</v>
      </c>
      <c r="K643" s="620">
        <v>24.973025589999999</v>
      </c>
      <c r="L643" s="622" t="s">
        <v>1768</v>
      </c>
      <c r="M643" s="623" t="s">
        <v>1744</v>
      </c>
      <c r="N643" s="620" t="s">
        <v>1476</v>
      </c>
      <c r="O643" s="620" t="s">
        <v>1741</v>
      </c>
      <c r="P643" s="620" t="s">
        <v>1714</v>
      </c>
      <c r="Q643" s="467">
        <v>641</v>
      </c>
      <c r="R643" s="467">
        <v>641</v>
      </c>
      <c r="T643" s="461"/>
      <c r="U643" s="1155"/>
      <c r="V643" s="709"/>
      <c r="W643" s="461"/>
    </row>
    <row r="644" spans="1:23" customFormat="1">
      <c r="A644" s="616" t="s">
        <v>1769</v>
      </c>
      <c r="B644" s="617" t="s">
        <v>1769</v>
      </c>
      <c r="C644" s="617"/>
      <c r="D644" s="501" t="s">
        <v>1764</v>
      </c>
      <c r="E644" s="1136" t="s">
        <v>1765</v>
      </c>
      <c r="F644" s="620" t="s">
        <v>173</v>
      </c>
      <c r="G644" s="620"/>
      <c r="H644" s="621">
        <v>3</v>
      </c>
      <c r="I644" s="620"/>
      <c r="J644" s="620">
        <v>59.481277460000001</v>
      </c>
      <c r="K644" s="620">
        <v>24.97302925</v>
      </c>
      <c r="L644" s="623" t="s">
        <v>1770</v>
      </c>
      <c r="M644" s="623" t="s">
        <v>1748</v>
      </c>
      <c r="N644" s="620" t="s">
        <v>1476</v>
      </c>
      <c r="O644" s="620" t="s">
        <v>1741</v>
      </c>
      <c r="P644" s="620" t="s">
        <v>1714</v>
      </c>
      <c r="Q644" s="467">
        <v>642</v>
      </c>
      <c r="R644" s="467">
        <v>642</v>
      </c>
      <c r="T644" s="461"/>
      <c r="U644" s="1155"/>
      <c r="V644" s="709"/>
      <c r="W644" s="461"/>
    </row>
    <row r="645" spans="1:23" customFormat="1">
      <c r="A645" s="701" t="s">
        <v>1771</v>
      </c>
      <c r="B645" s="702" t="s">
        <v>1771</v>
      </c>
      <c r="C645" s="702"/>
      <c r="D645" s="505" t="s">
        <v>1764</v>
      </c>
      <c r="E645" s="775" t="s">
        <v>1765</v>
      </c>
      <c r="F645" s="689" t="s">
        <v>173</v>
      </c>
      <c r="G645" s="689" t="s">
        <v>1697</v>
      </c>
      <c r="H645" s="689">
        <v>3</v>
      </c>
      <c r="I645" s="689"/>
      <c r="J645" s="689">
        <v>59.491644000000001</v>
      </c>
      <c r="K645" s="689">
        <v>24.99211</v>
      </c>
      <c r="L645" s="861" t="s">
        <v>1772</v>
      </c>
      <c r="M645" s="689" t="s">
        <v>1697</v>
      </c>
      <c r="N645" s="689" t="s">
        <v>1699</v>
      </c>
      <c r="O645" s="689" t="s">
        <v>1741</v>
      </c>
      <c r="P645" s="689"/>
      <c r="Q645" s="467">
        <v>643</v>
      </c>
      <c r="R645" s="467">
        <v>643</v>
      </c>
      <c r="S645" s="461"/>
      <c r="T645" s="461"/>
      <c r="U645" s="1156" t="s">
        <v>317</v>
      </c>
      <c r="V645" s="709"/>
      <c r="W645" s="461"/>
    </row>
    <row r="646" spans="1:23" customFormat="1">
      <c r="A646" s="616" t="s">
        <v>1773</v>
      </c>
      <c r="B646" s="617" t="s">
        <v>1773</v>
      </c>
      <c r="C646" s="617"/>
      <c r="D646" s="501" t="s">
        <v>1764</v>
      </c>
      <c r="E646" s="1136" t="s">
        <v>1765</v>
      </c>
      <c r="F646" s="620" t="s">
        <v>173</v>
      </c>
      <c r="G646" s="620"/>
      <c r="H646" s="621">
        <v>3</v>
      </c>
      <c r="I646" s="620"/>
      <c r="J646" s="620">
        <v>59.491660680000003</v>
      </c>
      <c r="K646" s="620">
        <v>24.992157679999998</v>
      </c>
      <c r="L646" s="861" t="s">
        <v>1774</v>
      </c>
      <c r="M646" s="623" t="s">
        <v>1748</v>
      </c>
      <c r="N646" s="620" t="s">
        <v>1699</v>
      </c>
      <c r="O646" s="620" t="s">
        <v>1741</v>
      </c>
      <c r="P646" s="620" t="s">
        <v>1714</v>
      </c>
      <c r="Q646" s="467">
        <v>644</v>
      </c>
      <c r="R646" s="467">
        <v>644</v>
      </c>
      <c r="T646" s="461"/>
      <c r="U646" s="1155"/>
      <c r="V646" s="709"/>
      <c r="W646" s="461"/>
    </row>
    <row r="647" spans="1:23" customFormat="1">
      <c r="A647" s="616" t="s">
        <v>1775</v>
      </c>
      <c r="B647" s="617" t="s">
        <v>1775</v>
      </c>
      <c r="C647" s="617"/>
      <c r="D647" s="501" t="s">
        <v>1764</v>
      </c>
      <c r="E647" s="1136" t="s">
        <v>1765</v>
      </c>
      <c r="F647" s="620" t="s">
        <v>173</v>
      </c>
      <c r="G647" s="620"/>
      <c r="H647" s="621">
        <v>3</v>
      </c>
      <c r="I647" s="620"/>
      <c r="J647" s="620">
        <v>59.491661229999998</v>
      </c>
      <c r="K647" s="620">
        <v>24.992197489999999</v>
      </c>
      <c r="L647" s="861" t="s">
        <v>1776</v>
      </c>
      <c r="M647" s="623" t="s">
        <v>1744</v>
      </c>
      <c r="N647" s="620" t="s">
        <v>1699</v>
      </c>
      <c r="O647" s="620" t="s">
        <v>1741</v>
      </c>
      <c r="P647" s="620" t="s">
        <v>1714</v>
      </c>
      <c r="Q647" s="467">
        <v>645</v>
      </c>
      <c r="R647" s="467">
        <v>645</v>
      </c>
      <c r="T647" s="461"/>
      <c r="U647" s="1155"/>
      <c r="V647" s="709"/>
      <c r="W647" s="461"/>
    </row>
    <row r="648" spans="1:23" customFormat="1">
      <c r="A648" s="701" t="s">
        <v>1777</v>
      </c>
      <c r="B648" s="702" t="s">
        <v>1777</v>
      </c>
      <c r="C648" s="702"/>
      <c r="D648" s="505" t="s">
        <v>1778</v>
      </c>
      <c r="E648" s="505" t="s">
        <v>1725</v>
      </c>
      <c r="F648" s="689" t="s">
        <v>173</v>
      </c>
      <c r="G648" s="689" t="s">
        <v>1697</v>
      </c>
      <c r="H648" s="689">
        <v>3</v>
      </c>
      <c r="I648" s="689"/>
      <c r="J648" s="689">
        <v>59.491638989999998</v>
      </c>
      <c r="K648" s="689">
        <v>24.992128399999999</v>
      </c>
      <c r="L648" s="861" t="s">
        <v>1779</v>
      </c>
      <c r="M648" s="689" t="s">
        <v>1697</v>
      </c>
      <c r="N648" s="689" t="s">
        <v>1699</v>
      </c>
      <c r="O648" s="689" t="s">
        <v>1727</v>
      </c>
      <c r="P648" s="689"/>
      <c r="Q648" s="467">
        <v>646</v>
      </c>
      <c r="R648" s="467">
        <v>646</v>
      </c>
      <c r="S648" s="461"/>
      <c r="T648" s="461"/>
      <c r="U648" s="1156"/>
      <c r="V648" s="709"/>
      <c r="W648" s="461"/>
    </row>
    <row r="649" spans="1:23" customFormat="1">
      <c r="A649" s="701" t="s">
        <v>1780</v>
      </c>
      <c r="B649" s="702" t="s">
        <v>1780</v>
      </c>
      <c r="C649" s="702"/>
      <c r="D649" s="505" t="s">
        <v>1718</v>
      </c>
      <c r="E649" s="775" t="s">
        <v>1719</v>
      </c>
      <c r="F649" s="689" t="s">
        <v>173</v>
      </c>
      <c r="G649" s="689" t="s">
        <v>1697</v>
      </c>
      <c r="H649" s="689">
        <v>3</v>
      </c>
      <c r="I649" s="689"/>
      <c r="J649" s="689">
        <v>59.491576119999998</v>
      </c>
      <c r="K649" s="689">
        <v>24.988411800000002</v>
      </c>
      <c r="L649" s="861" t="s">
        <v>1781</v>
      </c>
      <c r="M649" s="689" t="s">
        <v>1697</v>
      </c>
      <c r="N649" s="689" t="s">
        <v>1782</v>
      </c>
      <c r="O649" s="689" t="s">
        <v>1722</v>
      </c>
      <c r="P649" s="689"/>
      <c r="Q649" s="467">
        <v>647</v>
      </c>
      <c r="R649" s="467">
        <v>647</v>
      </c>
      <c r="S649" s="461"/>
      <c r="T649" s="461"/>
      <c r="U649" s="1156" t="s">
        <v>317</v>
      </c>
      <c r="V649" s="709"/>
      <c r="W649" s="461"/>
    </row>
    <row r="650" spans="1:23" customFormat="1">
      <c r="A650" s="616" t="s">
        <v>1783</v>
      </c>
      <c r="B650" s="617" t="s">
        <v>1783</v>
      </c>
      <c r="C650" s="617"/>
      <c r="D650" s="501" t="s">
        <v>1784</v>
      </c>
      <c r="E650" s="663" t="s">
        <v>1785</v>
      </c>
      <c r="F650" s="620" t="s">
        <v>173</v>
      </c>
      <c r="G650" s="620"/>
      <c r="H650" s="621">
        <v>3</v>
      </c>
      <c r="I650" s="620"/>
      <c r="J650" s="620">
        <v>59.491470030000002</v>
      </c>
      <c r="K650" s="620">
        <v>24.989687440000001</v>
      </c>
      <c r="L650" s="623" t="s">
        <v>1786</v>
      </c>
      <c r="M650" s="623" t="s">
        <v>1787</v>
      </c>
      <c r="N650" s="620" t="s">
        <v>1782</v>
      </c>
      <c r="O650" s="620" t="s">
        <v>1785</v>
      </c>
      <c r="P650" s="620" t="s">
        <v>1305</v>
      </c>
      <c r="Q650" s="467">
        <v>648</v>
      </c>
      <c r="R650" s="467">
        <v>648</v>
      </c>
      <c r="T650" s="461"/>
      <c r="U650" s="1155"/>
      <c r="V650" s="709"/>
      <c r="W650" s="461"/>
    </row>
    <row r="651" spans="1:23" customFormat="1">
      <c r="A651" s="616" t="s">
        <v>1788</v>
      </c>
      <c r="B651" s="617" t="s">
        <v>1788</v>
      </c>
      <c r="C651" s="617"/>
      <c r="D651" s="501" t="s">
        <v>1789</v>
      </c>
      <c r="E651" s="663" t="s">
        <v>1790</v>
      </c>
      <c r="F651" s="620" t="s">
        <v>173</v>
      </c>
      <c r="G651" s="620"/>
      <c r="H651" s="621">
        <v>3</v>
      </c>
      <c r="I651" s="620"/>
      <c r="J651" s="620">
        <v>59.491406189999999</v>
      </c>
      <c r="K651" s="620">
        <v>24.98970388</v>
      </c>
      <c r="L651" s="622" t="s">
        <v>1791</v>
      </c>
      <c r="M651" s="623" t="s">
        <v>1787</v>
      </c>
      <c r="N651" s="620" t="s">
        <v>1782</v>
      </c>
      <c r="O651" s="620" t="s">
        <v>1790</v>
      </c>
      <c r="P651" s="620" t="s">
        <v>1305</v>
      </c>
      <c r="Q651" s="467">
        <v>649</v>
      </c>
      <c r="R651" s="467">
        <v>649</v>
      </c>
      <c r="T651" s="461"/>
      <c r="U651" s="1155"/>
      <c r="V651" s="709"/>
      <c r="W651" s="461"/>
    </row>
    <row r="652" spans="1:23" customFormat="1" ht="16.5" customHeight="1">
      <c r="A652" s="616" t="s">
        <v>1792</v>
      </c>
      <c r="B652" s="617" t="s">
        <v>1792</v>
      </c>
      <c r="C652" s="617"/>
      <c r="D652" s="501" t="s">
        <v>1784</v>
      </c>
      <c r="E652" s="1167" t="s">
        <v>1793</v>
      </c>
      <c r="F652" s="620" t="s">
        <v>173</v>
      </c>
      <c r="G652" s="620"/>
      <c r="H652" s="621">
        <v>3</v>
      </c>
      <c r="I652" s="620"/>
      <c r="J652" s="620">
        <v>59.49169766</v>
      </c>
      <c r="K652" s="620">
        <v>24.989566379999999</v>
      </c>
      <c r="L652" s="623" t="s">
        <v>1794</v>
      </c>
      <c r="M652" s="623" t="s">
        <v>1795</v>
      </c>
      <c r="N652" s="620" t="s">
        <v>1782</v>
      </c>
      <c r="O652" s="620" t="s">
        <v>1785</v>
      </c>
      <c r="P652" s="620" t="s">
        <v>1714</v>
      </c>
      <c r="Q652" s="467">
        <v>650</v>
      </c>
      <c r="R652" s="467">
        <v>650</v>
      </c>
      <c r="T652" s="461"/>
      <c r="U652" s="1155"/>
      <c r="V652" s="709"/>
      <c r="W652" s="461"/>
    </row>
    <row r="653" spans="1:23" customFormat="1" ht="33" customHeight="1">
      <c r="A653" s="616" t="s">
        <v>1796</v>
      </c>
      <c r="B653" s="617" t="s">
        <v>1796</v>
      </c>
      <c r="C653" s="617"/>
      <c r="D653" s="501" t="s">
        <v>1789</v>
      </c>
      <c r="E653" s="663" t="s">
        <v>1790</v>
      </c>
      <c r="F653" s="620" t="s">
        <v>173</v>
      </c>
      <c r="G653" s="620"/>
      <c r="H653" s="621">
        <v>3</v>
      </c>
      <c r="I653" s="620"/>
      <c r="J653" s="620">
        <v>59.491650270000001</v>
      </c>
      <c r="K653" s="620">
        <v>24.989531540000002</v>
      </c>
      <c r="L653" s="623" t="s">
        <v>1797</v>
      </c>
      <c r="M653" s="623" t="s">
        <v>1795</v>
      </c>
      <c r="N653" s="620" t="s">
        <v>1782</v>
      </c>
      <c r="O653" s="620" t="s">
        <v>1790</v>
      </c>
      <c r="P653" s="620" t="s">
        <v>1714</v>
      </c>
      <c r="Q653" s="467">
        <v>651</v>
      </c>
      <c r="R653" s="467">
        <v>651</v>
      </c>
      <c r="T653" s="461"/>
      <c r="U653" s="1155"/>
      <c r="V653" s="709"/>
      <c r="W653" s="461"/>
    </row>
    <row r="654" spans="1:23" customFormat="1">
      <c r="A654" s="701" t="s">
        <v>1798</v>
      </c>
      <c r="B654" s="702" t="s">
        <v>1798</v>
      </c>
      <c r="C654" s="702"/>
      <c r="D654" s="505" t="s">
        <v>1737</v>
      </c>
      <c r="E654" s="775" t="s">
        <v>1738</v>
      </c>
      <c r="F654" s="689" t="s">
        <v>173</v>
      </c>
      <c r="G654" s="689" t="s">
        <v>1697</v>
      </c>
      <c r="H654" s="689">
        <v>3</v>
      </c>
      <c r="I654" s="689"/>
      <c r="J654" s="689">
        <v>59.491638989999998</v>
      </c>
      <c r="K654" s="689">
        <v>24.992128399999999</v>
      </c>
      <c r="L654" s="861" t="s">
        <v>1799</v>
      </c>
      <c r="M654" s="689" t="s">
        <v>1697</v>
      </c>
      <c r="N654" s="689" t="s">
        <v>1699</v>
      </c>
      <c r="O654" s="689" t="s">
        <v>1741</v>
      </c>
      <c r="P654" s="689"/>
      <c r="Q654" s="467">
        <v>652</v>
      </c>
      <c r="R654" s="467">
        <v>652</v>
      </c>
      <c r="S654" s="461"/>
      <c r="T654" s="461"/>
      <c r="U654" s="1156" t="s">
        <v>317</v>
      </c>
      <c r="V654" s="709"/>
      <c r="W654" s="461"/>
    </row>
    <row r="655" spans="1:23" customFormat="1">
      <c r="A655" s="616" t="s">
        <v>1800</v>
      </c>
      <c r="B655" s="617" t="s">
        <v>1800</v>
      </c>
      <c r="C655" s="617"/>
      <c r="D655" s="501" t="s">
        <v>1737</v>
      </c>
      <c r="E655" s="1136" t="s">
        <v>1738</v>
      </c>
      <c r="F655" s="620" t="s">
        <v>173</v>
      </c>
      <c r="G655" s="620"/>
      <c r="H655" s="621">
        <v>3</v>
      </c>
      <c r="I655" s="620"/>
      <c r="J655" s="620">
        <v>59.491638139999999</v>
      </c>
      <c r="K655" s="620">
        <v>24.992139999999999</v>
      </c>
      <c r="L655" s="622" t="s">
        <v>1801</v>
      </c>
      <c r="M655" s="623" t="s">
        <v>1787</v>
      </c>
      <c r="N655" s="620" t="s">
        <v>1699</v>
      </c>
      <c r="O655" s="620" t="s">
        <v>1741</v>
      </c>
      <c r="P655" s="620" t="s">
        <v>1305</v>
      </c>
      <c r="Q655" s="467">
        <v>653</v>
      </c>
      <c r="R655" s="467">
        <v>653</v>
      </c>
      <c r="T655" s="461"/>
      <c r="U655" s="1155"/>
      <c r="V655" s="709"/>
      <c r="W655" s="461"/>
    </row>
    <row r="656" spans="1:23" customFormat="1" ht="15" customHeight="1">
      <c r="A656" s="616" t="s">
        <v>1802</v>
      </c>
      <c r="B656" s="617" t="s">
        <v>1802</v>
      </c>
      <c r="C656" s="617"/>
      <c r="D656" s="501" t="s">
        <v>1737</v>
      </c>
      <c r="E656" s="1166" t="s">
        <v>1746</v>
      </c>
      <c r="F656" s="620" t="s">
        <v>173</v>
      </c>
      <c r="G656" s="620"/>
      <c r="H656" s="621">
        <v>3</v>
      </c>
      <c r="I656" s="620"/>
      <c r="J656" s="620">
        <v>59.491607709999997</v>
      </c>
      <c r="K656" s="620">
        <v>24.992209030000001</v>
      </c>
      <c r="L656" s="622" t="s">
        <v>1803</v>
      </c>
      <c r="M656" s="623" t="s">
        <v>1795</v>
      </c>
      <c r="N656" s="620" t="s">
        <v>1699</v>
      </c>
      <c r="O656" s="620" t="s">
        <v>1741</v>
      </c>
      <c r="P656" s="620" t="s">
        <v>1714</v>
      </c>
      <c r="Q656" s="467">
        <v>654</v>
      </c>
      <c r="R656" s="467">
        <v>654</v>
      </c>
      <c r="T656" s="461"/>
      <c r="U656" s="1155"/>
      <c r="V656" s="709"/>
      <c r="W656" s="461"/>
    </row>
    <row r="657" spans="1:23" customFormat="1">
      <c r="A657" s="701" t="s">
        <v>1804</v>
      </c>
      <c r="B657" s="702" t="s">
        <v>1804</v>
      </c>
      <c r="C657" s="762"/>
      <c r="D657" s="505" t="s">
        <v>1750</v>
      </c>
      <c r="E657" s="775" t="s">
        <v>1751</v>
      </c>
      <c r="F657" s="689" t="s">
        <v>173</v>
      </c>
      <c r="G657" s="689" t="s">
        <v>1697</v>
      </c>
      <c r="H657" s="689">
        <v>3</v>
      </c>
      <c r="I657" s="689"/>
      <c r="J657" s="689">
        <v>59.311385364000003</v>
      </c>
      <c r="K657" s="689">
        <v>24.7350490530001</v>
      </c>
      <c r="L657" s="861" t="s">
        <v>1805</v>
      </c>
      <c r="M657" s="689" t="s">
        <v>1697</v>
      </c>
      <c r="N657" s="689" t="s">
        <v>1699</v>
      </c>
      <c r="O657" s="689" t="s">
        <v>1806</v>
      </c>
      <c r="P657" s="689"/>
      <c r="Q657" s="467">
        <v>655</v>
      </c>
      <c r="R657" s="467">
        <v>655</v>
      </c>
      <c r="S657" s="461"/>
      <c r="T657" s="461"/>
      <c r="U657" s="1156"/>
      <c r="V657" s="709"/>
      <c r="W657" s="461"/>
    </row>
    <row r="658" spans="1:23" customFormat="1">
      <c r="A658" s="701" t="s">
        <v>1807</v>
      </c>
      <c r="B658" s="754" t="s">
        <v>1807</v>
      </c>
      <c r="C658" s="764"/>
      <c r="D658" s="771" t="s">
        <v>1759</v>
      </c>
      <c r="E658" s="775" t="s">
        <v>1760</v>
      </c>
      <c r="F658" s="689" t="s">
        <v>173</v>
      </c>
      <c r="G658" s="689" t="s">
        <v>1697</v>
      </c>
      <c r="H658" s="689">
        <v>3</v>
      </c>
      <c r="I658" s="689"/>
      <c r="J658" s="689">
        <v>59.491638999999999</v>
      </c>
      <c r="K658" s="689">
        <v>24.992114000000001</v>
      </c>
      <c r="L658" s="861" t="s">
        <v>1808</v>
      </c>
      <c r="M658" s="689" t="s">
        <v>1697</v>
      </c>
      <c r="N658" s="689" t="s">
        <v>1699</v>
      </c>
      <c r="O658" s="689" t="s">
        <v>1762</v>
      </c>
      <c r="P658" s="689"/>
      <c r="Q658" s="467">
        <v>656</v>
      </c>
      <c r="R658" s="467">
        <v>656</v>
      </c>
      <c r="S658" s="461"/>
      <c r="T658" s="461"/>
      <c r="U658" s="1156"/>
      <c r="V658" s="709"/>
      <c r="W658" s="461"/>
    </row>
    <row r="659" spans="1:23" customFormat="1">
      <c r="A659" s="1168" t="s">
        <v>1809</v>
      </c>
      <c r="B659" s="702" t="s">
        <v>1809</v>
      </c>
      <c r="C659" s="1168"/>
      <c r="D659" s="505" t="s">
        <v>1764</v>
      </c>
      <c r="E659" s="775" t="s">
        <v>1765</v>
      </c>
      <c r="F659" s="689" t="s">
        <v>173</v>
      </c>
      <c r="G659" s="689" t="s">
        <v>1697</v>
      </c>
      <c r="H659" s="689">
        <v>3</v>
      </c>
      <c r="I659" s="689"/>
      <c r="J659" s="689">
        <v>59.303991269999997</v>
      </c>
      <c r="K659" s="689">
        <v>24.723386236000099</v>
      </c>
      <c r="L659" s="861" t="s">
        <v>1810</v>
      </c>
      <c r="M659" s="689" t="s">
        <v>1697</v>
      </c>
      <c r="N659" s="689" t="s">
        <v>1811</v>
      </c>
      <c r="O659" s="689" t="s">
        <v>1741</v>
      </c>
      <c r="P659" s="689"/>
      <c r="Q659" s="467">
        <v>657</v>
      </c>
      <c r="R659" s="467">
        <v>657</v>
      </c>
      <c r="S659" s="461"/>
      <c r="T659" s="461"/>
      <c r="U659" s="1156" t="s">
        <v>317</v>
      </c>
      <c r="V659" s="709"/>
      <c r="W659" s="461"/>
    </row>
    <row r="660" spans="1:23">
      <c r="A660" s="616" t="s">
        <v>1812</v>
      </c>
      <c r="B660" s="617" t="s">
        <v>1812</v>
      </c>
      <c r="C660" s="617"/>
      <c r="D660" s="501" t="s">
        <v>1764</v>
      </c>
      <c r="E660" s="1136" t="s">
        <v>1765</v>
      </c>
      <c r="F660" s="620" t="s">
        <v>173</v>
      </c>
      <c r="G660" s="620"/>
      <c r="H660" s="621">
        <v>3</v>
      </c>
      <c r="I660" s="620"/>
      <c r="J660" s="620">
        <v>59.494668060000002</v>
      </c>
      <c r="K660" s="620">
        <v>24.998862249999998</v>
      </c>
      <c r="L660" s="623" t="s">
        <v>1813</v>
      </c>
      <c r="M660" s="623" t="s">
        <v>1787</v>
      </c>
      <c r="N660" s="620" t="s">
        <v>1811</v>
      </c>
      <c r="O660" s="620" t="s">
        <v>1741</v>
      </c>
      <c r="P660" s="620"/>
      <c r="Q660" s="467">
        <v>658</v>
      </c>
      <c r="R660" s="467">
        <v>658</v>
      </c>
      <c r="S660"/>
      <c r="U660" s="1155"/>
      <c r="V660" s="709"/>
    </row>
    <row r="661" spans="1:23" customFormat="1">
      <c r="A661" s="616" t="s">
        <v>1814</v>
      </c>
      <c r="B661" s="617" t="s">
        <v>1814</v>
      </c>
      <c r="C661" s="617"/>
      <c r="D661" s="501" t="s">
        <v>1764</v>
      </c>
      <c r="E661" s="1136" t="s">
        <v>1765</v>
      </c>
      <c r="F661" s="620" t="s">
        <v>173</v>
      </c>
      <c r="G661" s="620"/>
      <c r="H661" s="621">
        <v>3</v>
      </c>
      <c r="I661" s="620"/>
      <c r="J661" s="620">
        <v>59.494717369999996</v>
      </c>
      <c r="K661" s="620">
        <v>24.998835969999998</v>
      </c>
      <c r="L661" s="623" t="s">
        <v>1815</v>
      </c>
      <c r="M661" s="623" t="s">
        <v>1795</v>
      </c>
      <c r="N661" s="620" t="s">
        <v>1811</v>
      </c>
      <c r="O661" s="620" t="s">
        <v>1741</v>
      </c>
      <c r="P661" s="620" t="s">
        <v>1714</v>
      </c>
      <c r="Q661" s="467">
        <v>659</v>
      </c>
      <c r="R661" s="467">
        <v>659</v>
      </c>
      <c r="T661" s="461"/>
      <c r="U661" s="1155"/>
      <c r="V661" s="709"/>
      <c r="W661" s="461"/>
    </row>
    <row r="662" spans="1:23" customFormat="1">
      <c r="A662" s="701" t="s">
        <v>1816</v>
      </c>
      <c r="B662" s="702" t="s">
        <v>1816</v>
      </c>
      <c r="C662" s="702"/>
      <c r="D662" s="505" t="s">
        <v>1764</v>
      </c>
      <c r="E662" s="775" t="s">
        <v>1765</v>
      </c>
      <c r="F662" s="689" t="s">
        <v>173</v>
      </c>
      <c r="G662" s="689" t="s">
        <v>1697</v>
      </c>
      <c r="H662" s="689">
        <v>3</v>
      </c>
      <c r="I662" s="689"/>
      <c r="J662" s="689">
        <v>59.310222324000101</v>
      </c>
      <c r="K662" s="689">
        <v>24.730888532000002</v>
      </c>
      <c r="L662" s="861" t="s">
        <v>1817</v>
      </c>
      <c r="M662" s="689" t="s">
        <v>1697</v>
      </c>
      <c r="N662" s="689" t="s">
        <v>1818</v>
      </c>
      <c r="O662" s="689" t="s">
        <v>1741</v>
      </c>
      <c r="P662" s="689"/>
      <c r="Q662" s="467">
        <v>660</v>
      </c>
      <c r="R662" s="467">
        <v>660</v>
      </c>
      <c r="S662" s="461"/>
      <c r="T662" s="461"/>
      <c r="U662" s="1156" t="s">
        <v>317</v>
      </c>
      <c r="V662" s="709"/>
      <c r="W662" s="461"/>
    </row>
    <row r="663" spans="1:23" customFormat="1">
      <c r="A663" s="616" t="s">
        <v>1819</v>
      </c>
      <c r="B663" s="617" t="s">
        <v>1819</v>
      </c>
      <c r="C663" s="617"/>
      <c r="D663" s="501" t="s">
        <v>1764</v>
      </c>
      <c r="E663" s="1136" t="s">
        <v>1765</v>
      </c>
      <c r="F663" s="620" t="s">
        <v>173</v>
      </c>
      <c r="G663" s="620"/>
      <c r="H663" s="621">
        <v>3</v>
      </c>
      <c r="I663" s="620"/>
      <c r="J663" s="620">
        <v>59.493988330000001</v>
      </c>
      <c r="K663" s="620">
        <v>24.997898679999999</v>
      </c>
      <c r="L663" s="861" t="s">
        <v>1820</v>
      </c>
      <c r="M663" s="623" t="s">
        <v>1787</v>
      </c>
      <c r="N663" s="620" t="s">
        <v>1821</v>
      </c>
      <c r="O663" s="620" t="s">
        <v>1741</v>
      </c>
      <c r="P663" s="620" t="s">
        <v>1714</v>
      </c>
      <c r="Q663" s="467">
        <v>661</v>
      </c>
      <c r="R663" s="467">
        <v>661</v>
      </c>
      <c r="T663" s="461"/>
      <c r="U663" s="1155"/>
      <c r="V663" s="709"/>
      <c r="W663" s="461"/>
    </row>
    <row r="664" spans="1:23" customFormat="1">
      <c r="A664" s="616" t="s">
        <v>1822</v>
      </c>
      <c r="B664" s="617" t="s">
        <v>1822</v>
      </c>
      <c r="C664" s="617"/>
      <c r="D664" s="501" t="s">
        <v>1764</v>
      </c>
      <c r="E664" s="1136" t="s">
        <v>1765</v>
      </c>
      <c r="F664" s="620" t="s">
        <v>173</v>
      </c>
      <c r="G664" s="620"/>
      <c r="H664" s="621">
        <v>3</v>
      </c>
      <c r="I664" s="620"/>
      <c r="J664" s="620">
        <v>59.493946690000001</v>
      </c>
      <c r="K664" s="620">
        <v>24.997874979999999</v>
      </c>
      <c r="L664" s="861" t="s">
        <v>1823</v>
      </c>
      <c r="M664" s="623" t="s">
        <v>1795</v>
      </c>
      <c r="N664" s="620" t="s">
        <v>1821</v>
      </c>
      <c r="O664" s="620" t="s">
        <v>1741</v>
      </c>
      <c r="P664" s="620" t="s">
        <v>1714</v>
      </c>
      <c r="Q664" s="467">
        <v>662</v>
      </c>
      <c r="R664" s="467">
        <v>662</v>
      </c>
      <c r="T664" s="461"/>
      <c r="U664" s="1155"/>
      <c r="V664" s="709"/>
      <c r="W664" s="461"/>
    </row>
    <row r="665" spans="1:23" customFormat="1" ht="27">
      <c r="A665" s="701" t="s">
        <v>1824</v>
      </c>
      <c r="B665" s="702" t="s">
        <v>1824</v>
      </c>
      <c r="C665" s="702"/>
      <c r="D665" s="505" t="s">
        <v>1825</v>
      </c>
      <c r="E665" s="712" t="s">
        <v>1826</v>
      </c>
      <c r="F665" s="689" t="s">
        <v>173</v>
      </c>
      <c r="G665" s="689" t="s">
        <v>1697</v>
      </c>
      <c r="H665" s="689">
        <v>3</v>
      </c>
      <c r="I665" s="689"/>
      <c r="J665" s="689">
        <v>59.489497999999998</v>
      </c>
      <c r="K665" s="689">
        <v>24.985005000000001</v>
      </c>
      <c r="L665" s="861" t="s">
        <v>1827</v>
      </c>
      <c r="M665" s="689" t="s">
        <v>1697</v>
      </c>
      <c r="N665" s="689" t="s">
        <v>1828</v>
      </c>
      <c r="O665" s="689" t="s">
        <v>1829</v>
      </c>
      <c r="P665" s="689"/>
      <c r="Q665" s="467">
        <v>663</v>
      </c>
      <c r="R665" s="467">
        <v>663</v>
      </c>
      <c r="S665" s="461"/>
      <c r="T665" s="461"/>
      <c r="U665" s="1156"/>
      <c r="V665" s="709"/>
      <c r="W665" s="461"/>
    </row>
    <row r="666" spans="1:23" customFormat="1">
      <c r="A666" s="701" t="s">
        <v>1830</v>
      </c>
      <c r="B666" s="702" t="s">
        <v>1830</v>
      </c>
      <c r="C666" s="702"/>
      <c r="D666" s="505" t="s">
        <v>954</v>
      </c>
      <c r="E666" s="775" t="s">
        <v>955</v>
      </c>
      <c r="F666" s="689" t="s">
        <v>173</v>
      </c>
      <c r="G666" s="689" t="s">
        <v>1697</v>
      </c>
      <c r="H666" s="689">
        <v>3</v>
      </c>
      <c r="I666" s="689"/>
      <c r="J666" s="689">
        <v>59.489558000000002</v>
      </c>
      <c r="K666" s="689">
        <v>24.987504000000001</v>
      </c>
      <c r="L666" s="861" t="s">
        <v>1831</v>
      </c>
      <c r="M666" s="689" t="s">
        <v>1697</v>
      </c>
      <c r="N666" s="689" t="s">
        <v>1832</v>
      </c>
      <c r="O666" s="689" t="s">
        <v>982</v>
      </c>
      <c r="P666" s="689"/>
      <c r="Q666" s="467">
        <v>664</v>
      </c>
      <c r="R666" s="467">
        <v>664</v>
      </c>
      <c r="S666" s="461"/>
      <c r="T666" s="461"/>
      <c r="U666" s="1156" t="s">
        <v>317</v>
      </c>
      <c r="V666" s="709"/>
      <c r="W666" s="461"/>
    </row>
    <row r="667" spans="1:23">
      <c r="A667" s="624" t="s">
        <v>1833</v>
      </c>
      <c r="B667" s="624" t="s">
        <v>1833</v>
      </c>
      <c r="C667" s="625"/>
      <c r="D667" s="626" t="s">
        <v>954</v>
      </c>
      <c r="E667" s="627" t="s">
        <v>955</v>
      </c>
      <c r="F667" s="628" t="s">
        <v>173</v>
      </c>
      <c r="G667" s="628"/>
      <c r="H667" s="629">
        <v>3</v>
      </c>
      <c r="I667" s="628"/>
      <c r="J667" s="628">
        <v>59.496985780000003</v>
      </c>
      <c r="K667" s="628">
        <v>25.006388350000002</v>
      </c>
      <c r="L667" s="630" t="s">
        <v>1834</v>
      </c>
      <c r="M667" s="1147" t="s">
        <v>1787</v>
      </c>
      <c r="N667" s="628" t="s">
        <v>1835</v>
      </c>
      <c r="O667" s="628" t="s">
        <v>1710</v>
      </c>
      <c r="P667" s="628" t="s">
        <v>1714</v>
      </c>
      <c r="Q667" s="467">
        <v>665</v>
      </c>
      <c r="R667" s="467">
        <v>665</v>
      </c>
      <c r="S667"/>
      <c r="U667" s="1155"/>
      <c r="V667" s="709"/>
    </row>
    <row r="668" spans="1:23" customFormat="1">
      <c r="A668" s="701" t="s">
        <v>1836</v>
      </c>
      <c r="B668" s="702" t="s">
        <v>1836</v>
      </c>
      <c r="C668" s="702"/>
      <c r="D668" s="505" t="s">
        <v>948</v>
      </c>
      <c r="E668" s="712" t="s">
        <v>949</v>
      </c>
      <c r="F668" s="689" t="s">
        <v>173</v>
      </c>
      <c r="G668" s="689" t="s">
        <v>1697</v>
      </c>
      <c r="H668" s="689">
        <v>3</v>
      </c>
      <c r="I668" s="689"/>
      <c r="J668" s="689">
        <v>59.491636999999997</v>
      </c>
      <c r="K668" s="689">
        <v>24.992124</v>
      </c>
      <c r="L668" s="861" t="s">
        <v>1837</v>
      </c>
      <c r="M668" s="689" t="s">
        <v>1697</v>
      </c>
      <c r="N668" s="689" t="s">
        <v>1699</v>
      </c>
      <c r="O668" s="689" t="s">
        <v>952</v>
      </c>
      <c r="P668" s="689"/>
      <c r="Q668" s="467">
        <v>666</v>
      </c>
      <c r="R668" s="467">
        <v>666</v>
      </c>
      <c r="S668" s="461"/>
      <c r="T668" s="461"/>
      <c r="U668" s="1156"/>
      <c r="V668" s="709"/>
      <c r="W668" s="461"/>
    </row>
    <row r="669" spans="1:23" customFormat="1">
      <c r="A669" s="701" t="s">
        <v>1838</v>
      </c>
      <c r="B669" s="702" t="s">
        <v>1838</v>
      </c>
      <c r="C669" s="702"/>
      <c r="D669" s="505" t="s">
        <v>1839</v>
      </c>
      <c r="E669" s="775" t="s">
        <v>1840</v>
      </c>
      <c r="F669" s="689" t="s">
        <v>173</v>
      </c>
      <c r="G669" s="689" t="s">
        <v>1697</v>
      </c>
      <c r="H669" s="689">
        <v>3</v>
      </c>
      <c r="I669" s="689"/>
      <c r="J669" s="689">
        <v>59.48995807</v>
      </c>
      <c r="K669" s="689">
        <v>24.991760209999999</v>
      </c>
      <c r="L669" s="861" t="s">
        <v>1841</v>
      </c>
      <c r="M669" s="689" t="s">
        <v>1697</v>
      </c>
      <c r="N669" s="689" t="s">
        <v>1782</v>
      </c>
      <c r="O669" s="689" t="s">
        <v>1087</v>
      </c>
      <c r="P669" s="689"/>
      <c r="Q669" s="467">
        <v>667</v>
      </c>
      <c r="R669" s="467">
        <v>667</v>
      </c>
      <c r="S669" s="461"/>
      <c r="T669" s="461"/>
      <c r="U669" s="1156"/>
      <c r="V669" s="709"/>
      <c r="W669" s="461"/>
    </row>
    <row r="670" spans="1:23" customFormat="1">
      <c r="A670" s="701" t="s">
        <v>1842</v>
      </c>
      <c r="B670" s="702" t="s">
        <v>1842</v>
      </c>
      <c r="C670" s="702"/>
      <c r="D670" s="505" t="s">
        <v>1301</v>
      </c>
      <c r="E670" s="775" t="s">
        <v>1302</v>
      </c>
      <c r="F670" s="689" t="s">
        <v>173</v>
      </c>
      <c r="G670" s="689" t="s">
        <v>1697</v>
      </c>
      <c r="H670" s="689">
        <v>3</v>
      </c>
      <c r="I670" s="689"/>
      <c r="J670" s="689">
        <v>59.488509000000001</v>
      </c>
      <c r="K670" s="689">
        <v>24.986415000000001</v>
      </c>
      <c r="L670" s="861" t="s">
        <v>1843</v>
      </c>
      <c r="M670" s="689" t="s">
        <v>1697</v>
      </c>
      <c r="N670" s="689" t="s">
        <v>1844</v>
      </c>
      <c r="O670" s="689" t="s">
        <v>1131</v>
      </c>
      <c r="P670" s="689"/>
      <c r="Q670" s="467">
        <v>668</v>
      </c>
      <c r="R670" s="467">
        <v>668</v>
      </c>
      <c r="S670" s="461"/>
      <c r="T670" s="461"/>
      <c r="U670" s="1156" t="s">
        <v>317</v>
      </c>
      <c r="V670" s="709"/>
      <c r="W670" s="461"/>
    </row>
    <row r="671" spans="1:23">
      <c r="A671" s="580" t="s">
        <v>1845</v>
      </c>
      <c r="B671" s="765" t="s">
        <v>1845</v>
      </c>
      <c r="C671" s="765"/>
      <c r="D671" s="582" t="s">
        <v>1301</v>
      </c>
      <c r="E671" s="589" t="s">
        <v>1302</v>
      </c>
      <c r="F671" s="1047" t="s">
        <v>173</v>
      </c>
      <c r="G671" s="818"/>
      <c r="H671" s="584">
        <v>3</v>
      </c>
      <c r="I671" s="584"/>
      <c r="J671" s="584">
        <v>59.488591499999998</v>
      </c>
      <c r="K671" s="584">
        <v>24.986425010000001</v>
      </c>
      <c r="L671" s="586" t="s">
        <v>1846</v>
      </c>
      <c r="M671" s="586" t="s">
        <v>1731</v>
      </c>
      <c r="N671" s="1144" t="s">
        <v>1844</v>
      </c>
      <c r="O671" s="588" t="s">
        <v>1131</v>
      </c>
      <c r="P671" s="588" t="s">
        <v>1714</v>
      </c>
      <c r="Q671" s="467">
        <v>669</v>
      </c>
      <c r="R671" s="467">
        <v>669</v>
      </c>
      <c r="S671"/>
      <c r="U671" s="1155"/>
      <c r="V671" s="709"/>
    </row>
    <row r="672" spans="1:23">
      <c r="A672" s="580" t="s">
        <v>1847</v>
      </c>
      <c r="B672" s="765" t="s">
        <v>1847</v>
      </c>
      <c r="C672" s="765"/>
      <c r="D672" s="582" t="s">
        <v>1301</v>
      </c>
      <c r="E672" s="589" t="s">
        <v>1302</v>
      </c>
      <c r="F672" s="1047" t="s">
        <v>173</v>
      </c>
      <c r="G672" s="818"/>
      <c r="H672" s="584">
        <v>3</v>
      </c>
      <c r="I672" s="584"/>
      <c r="J672" s="584">
        <v>59.488669489999999</v>
      </c>
      <c r="K672" s="584">
        <v>24.986482949999999</v>
      </c>
      <c r="L672" s="586" t="s">
        <v>1848</v>
      </c>
      <c r="M672" s="586" t="s">
        <v>1731</v>
      </c>
      <c r="N672" s="1144" t="s">
        <v>1844</v>
      </c>
      <c r="O672" s="588" t="s">
        <v>1131</v>
      </c>
      <c r="P672" s="588" t="s">
        <v>1714</v>
      </c>
      <c r="Q672" s="467">
        <v>670</v>
      </c>
      <c r="R672" s="467">
        <v>670</v>
      </c>
      <c r="S672"/>
      <c r="U672" s="1155"/>
      <c r="V672" s="709"/>
    </row>
    <row r="673" spans="1:23" customFormat="1">
      <c r="A673" s="701" t="s">
        <v>1849</v>
      </c>
      <c r="B673" s="702" t="s">
        <v>1849</v>
      </c>
      <c r="C673" s="702"/>
      <c r="D673" s="505" t="s">
        <v>1764</v>
      </c>
      <c r="E673" s="775" t="s">
        <v>1765</v>
      </c>
      <c r="F673" s="689" t="s">
        <v>173</v>
      </c>
      <c r="G673" s="689" t="s">
        <v>1697</v>
      </c>
      <c r="H673" s="689">
        <v>3</v>
      </c>
      <c r="I673" s="689"/>
      <c r="J673" s="689" t="s">
        <v>1850</v>
      </c>
      <c r="K673" s="689">
        <v>24.99211</v>
      </c>
      <c r="L673" s="861" t="s">
        <v>1851</v>
      </c>
      <c r="M673" s="689" t="s">
        <v>1697</v>
      </c>
      <c r="N673" s="689" t="s">
        <v>1699</v>
      </c>
      <c r="O673" s="689" t="s">
        <v>1741</v>
      </c>
      <c r="P673" s="689"/>
      <c r="Q673" s="467">
        <v>671</v>
      </c>
      <c r="R673" s="467">
        <v>671</v>
      </c>
      <c r="S673" s="461"/>
      <c r="T673" s="461"/>
      <c r="U673" s="1156"/>
      <c r="V673" s="709"/>
      <c r="W673" s="461"/>
    </row>
    <row r="674" spans="1:23" customFormat="1">
      <c r="A674" s="701" t="s">
        <v>1852</v>
      </c>
      <c r="B674" s="702" t="s">
        <v>1852</v>
      </c>
      <c r="C674" s="702"/>
      <c r="D674" s="505" t="s">
        <v>1750</v>
      </c>
      <c r="E674" s="775" t="s">
        <v>1751</v>
      </c>
      <c r="F674" s="689" t="s">
        <v>173</v>
      </c>
      <c r="G674" s="689" t="s">
        <v>1697</v>
      </c>
      <c r="H674" s="689">
        <v>3</v>
      </c>
      <c r="I674" s="689"/>
      <c r="J674" s="689">
        <v>59.214331373</v>
      </c>
      <c r="K674" s="689">
        <v>24.734002048000001</v>
      </c>
      <c r="L674" s="861" t="s">
        <v>1853</v>
      </c>
      <c r="M674" s="689" t="s">
        <v>1697</v>
      </c>
      <c r="N674" s="689" t="s">
        <v>1699</v>
      </c>
      <c r="O674" s="689" t="s">
        <v>1741</v>
      </c>
      <c r="P674" s="689"/>
      <c r="Q674" s="467">
        <v>672</v>
      </c>
      <c r="R674" s="467">
        <v>672</v>
      </c>
      <c r="S674" s="461"/>
      <c r="T674" s="461"/>
      <c r="U674" s="1156"/>
      <c r="V674" s="709"/>
      <c r="W674" s="461"/>
    </row>
    <row r="675" spans="1:23" customFormat="1">
      <c r="A675" s="701" t="s">
        <v>1854</v>
      </c>
      <c r="B675" s="702" t="s">
        <v>1854</v>
      </c>
      <c r="C675" s="702"/>
      <c r="D675" s="505" t="s">
        <v>1764</v>
      </c>
      <c r="E675" s="775" t="s">
        <v>1765</v>
      </c>
      <c r="F675" s="689" t="s">
        <v>173</v>
      </c>
      <c r="G675" s="689" t="s">
        <v>1697</v>
      </c>
      <c r="H675" s="689">
        <v>3</v>
      </c>
      <c r="I675" s="689"/>
      <c r="J675" s="689">
        <v>59.214359258999998</v>
      </c>
      <c r="K675" s="689">
        <v>24.735128459000101</v>
      </c>
      <c r="L675" s="861" t="s">
        <v>1855</v>
      </c>
      <c r="M675" s="689" t="s">
        <v>1697</v>
      </c>
      <c r="N675" s="689" t="s">
        <v>1699</v>
      </c>
      <c r="O675" s="689" t="s">
        <v>1741</v>
      </c>
      <c r="P675" s="689"/>
      <c r="Q675" s="467">
        <v>673</v>
      </c>
      <c r="R675" s="467">
        <v>673</v>
      </c>
      <c r="S675" s="461"/>
      <c r="T675" s="461"/>
      <c r="U675" s="1156"/>
      <c r="V675" s="709"/>
      <c r="W675" s="461"/>
    </row>
    <row r="676" spans="1:23" customFormat="1">
      <c r="A676" s="1168" t="s">
        <v>1856</v>
      </c>
      <c r="B676" s="702" t="s">
        <v>1856</v>
      </c>
      <c r="C676" s="1168"/>
      <c r="D676" s="505" t="s">
        <v>1857</v>
      </c>
      <c r="E676" s="775" t="s">
        <v>1858</v>
      </c>
      <c r="F676" s="689" t="s">
        <v>173</v>
      </c>
      <c r="G676" s="689" t="s">
        <v>1697</v>
      </c>
      <c r="H676" s="689">
        <v>3</v>
      </c>
      <c r="I676" s="689"/>
      <c r="J676" s="689">
        <v>59.491062999999997</v>
      </c>
      <c r="K676" s="689">
        <v>24.991933</v>
      </c>
      <c r="L676" s="861" t="s">
        <v>1859</v>
      </c>
      <c r="M676" s="689" t="s">
        <v>1697</v>
      </c>
      <c r="N676" s="689" t="s">
        <v>1860</v>
      </c>
      <c r="O676" s="689" t="s">
        <v>1741</v>
      </c>
      <c r="P676" s="689"/>
      <c r="Q676" s="467">
        <v>674</v>
      </c>
      <c r="R676" s="467">
        <v>674</v>
      </c>
      <c r="S676" s="461"/>
      <c r="T676" s="461"/>
      <c r="U676" s="1156" t="s">
        <v>317</v>
      </c>
      <c r="V676" s="709"/>
      <c r="W676" s="461"/>
    </row>
    <row r="677" spans="1:23">
      <c r="A677" s="590" t="s">
        <v>1861</v>
      </c>
      <c r="B677" s="591" t="s">
        <v>1861</v>
      </c>
      <c r="C677" s="1145"/>
      <c r="D677" s="592" t="s">
        <v>394</v>
      </c>
      <c r="E677" s="777" t="s">
        <v>395</v>
      </c>
      <c r="F677" s="777" t="s">
        <v>173</v>
      </c>
      <c r="G677" s="777"/>
      <c r="H677" s="777">
        <v>3</v>
      </c>
      <c r="I677" s="1146"/>
      <c r="J677" s="777">
        <v>59.497092930000001</v>
      </c>
      <c r="K677" s="777">
        <v>25.006619109999999</v>
      </c>
      <c r="L677" s="863" t="s">
        <v>1862</v>
      </c>
      <c r="M677" s="896" t="s">
        <v>1731</v>
      </c>
      <c r="N677" s="777" t="s">
        <v>1863</v>
      </c>
      <c r="O677" s="777" t="s">
        <v>361</v>
      </c>
      <c r="P677" s="777" t="s">
        <v>1714</v>
      </c>
      <c r="Q677" s="467">
        <v>675</v>
      </c>
      <c r="R677" s="467">
        <v>675</v>
      </c>
      <c r="S677"/>
      <c r="T677" s="713"/>
      <c r="U677" s="1155"/>
      <c r="V677" s="709"/>
    </row>
    <row r="678" spans="1:23">
      <c r="A678" s="590" t="s">
        <v>1864</v>
      </c>
      <c r="B678" s="591" t="s">
        <v>1864</v>
      </c>
      <c r="C678" s="1145"/>
      <c r="D678" s="592" t="s">
        <v>394</v>
      </c>
      <c r="E678" s="777" t="s">
        <v>395</v>
      </c>
      <c r="F678" s="777" t="s">
        <v>173</v>
      </c>
      <c r="G678" s="777"/>
      <c r="H678" s="777">
        <v>3</v>
      </c>
      <c r="I678" s="1146"/>
      <c r="J678" s="777">
        <v>59.490968090000003</v>
      </c>
      <c r="K678" s="777">
        <v>24.99184593</v>
      </c>
      <c r="L678" s="863" t="s">
        <v>1865</v>
      </c>
      <c r="M678" s="896" t="s">
        <v>1731</v>
      </c>
      <c r="N678" s="777" t="s">
        <v>1866</v>
      </c>
      <c r="O678" s="777" t="s">
        <v>361</v>
      </c>
      <c r="P678" s="777" t="s">
        <v>1714</v>
      </c>
      <c r="Q678" s="467">
        <v>676</v>
      </c>
      <c r="R678" s="467">
        <v>676</v>
      </c>
      <c r="S678"/>
      <c r="T678" s="713"/>
      <c r="U678" s="1155"/>
      <c r="V678" s="709"/>
    </row>
    <row r="679" spans="1:23">
      <c r="A679" s="590" t="s">
        <v>1867</v>
      </c>
      <c r="B679" s="591" t="s">
        <v>1867</v>
      </c>
      <c r="C679" s="1145"/>
      <c r="D679" s="592" t="s">
        <v>394</v>
      </c>
      <c r="E679" s="777" t="s">
        <v>395</v>
      </c>
      <c r="F679" s="777" t="s">
        <v>173</v>
      </c>
      <c r="G679" s="777"/>
      <c r="H679" s="777">
        <v>3</v>
      </c>
      <c r="I679" s="1146"/>
      <c r="J679" s="777">
        <v>59.490855879999998</v>
      </c>
      <c r="K679" s="777">
        <v>24.99191587</v>
      </c>
      <c r="L679" s="863" t="s">
        <v>1868</v>
      </c>
      <c r="M679" s="896" t="s">
        <v>1731</v>
      </c>
      <c r="N679" s="777" t="s">
        <v>1866</v>
      </c>
      <c r="O679" s="777" t="s">
        <v>361</v>
      </c>
      <c r="P679" s="777" t="s">
        <v>1714</v>
      </c>
      <c r="Q679" s="467">
        <v>677</v>
      </c>
      <c r="R679" s="467">
        <v>677</v>
      </c>
      <c r="S679"/>
      <c r="T679" s="713"/>
      <c r="U679" s="1155"/>
      <c r="V679" s="709"/>
    </row>
    <row r="680" spans="1:23" customFormat="1">
      <c r="A680" s="1169" t="s">
        <v>1869</v>
      </c>
      <c r="B680" s="702" t="s">
        <v>1869</v>
      </c>
      <c r="C680" s="702"/>
      <c r="D680" s="505" t="s">
        <v>1870</v>
      </c>
      <c r="E680" s="712" t="s">
        <v>1871</v>
      </c>
      <c r="F680" s="689" t="s">
        <v>173</v>
      </c>
      <c r="G680" s="689" t="s">
        <v>1697</v>
      </c>
      <c r="H680" s="689">
        <v>3</v>
      </c>
      <c r="I680" s="689"/>
      <c r="J680" s="689">
        <v>59.491638989999998</v>
      </c>
      <c r="K680" s="689">
        <v>24.992128399999999</v>
      </c>
      <c r="L680" s="861" t="s">
        <v>1872</v>
      </c>
      <c r="M680" s="689" t="s">
        <v>1697</v>
      </c>
      <c r="N680" s="689" t="s">
        <v>1699</v>
      </c>
      <c r="O680" s="689" t="s">
        <v>1741</v>
      </c>
      <c r="P680" s="689"/>
      <c r="Q680" s="467">
        <v>678</v>
      </c>
      <c r="R680" s="467">
        <v>678</v>
      </c>
      <c r="S680" s="461"/>
      <c r="T680" s="461"/>
      <c r="U680" s="1156"/>
      <c r="V680" s="709"/>
      <c r="W680" s="461"/>
    </row>
    <row r="681" spans="1:23" customFormat="1">
      <c r="A681" s="701" t="s">
        <v>1873</v>
      </c>
      <c r="B681" s="702" t="s">
        <v>1873</v>
      </c>
      <c r="C681" s="1168"/>
      <c r="D681" s="505" t="s">
        <v>1874</v>
      </c>
      <c r="E681" s="775" t="s">
        <v>1875</v>
      </c>
      <c r="F681" s="689" t="s">
        <v>173</v>
      </c>
      <c r="G681" s="689" t="s">
        <v>1697</v>
      </c>
      <c r="H681" s="689">
        <v>3</v>
      </c>
      <c r="I681" s="689"/>
      <c r="J681" s="689">
        <v>59.481543000000002</v>
      </c>
      <c r="K681" s="689">
        <v>24.975712999999999</v>
      </c>
      <c r="L681" s="861" t="s">
        <v>1876</v>
      </c>
      <c r="M681" s="689" t="s">
        <v>1697</v>
      </c>
      <c r="N681" s="689" t="s">
        <v>1877</v>
      </c>
      <c r="O681" s="689" t="s">
        <v>1741</v>
      </c>
      <c r="P681" s="689"/>
      <c r="Q681" s="467">
        <v>679</v>
      </c>
      <c r="R681" s="467">
        <v>679</v>
      </c>
      <c r="S681" s="461"/>
      <c r="T681" s="461"/>
      <c r="U681" s="1156" t="s">
        <v>317</v>
      </c>
      <c r="V681" s="709"/>
      <c r="W681" s="461"/>
    </row>
    <row r="682" spans="1:23">
      <c r="A682" s="616" t="s">
        <v>1878</v>
      </c>
      <c r="B682" s="617" t="s">
        <v>1878</v>
      </c>
      <c r="C682" s="617"/>
      <c r="D682" s="618" t="s">
        <v>1874</v>
      </c>
      <c r="E682" s="639" t="s">
        <v>1875</v>
      </c>
      <c r="F682" s="620" t="s">
        <v>173</v>
      </c>
      <c r="G682" s="620"/>
      <c r="H682" s="621">
        <v>3</v>
      </c>
      <c r="I682" s="620"/>
      <c r="J682" s="620">
        <v>59.481496319999998</v>
      </c>
      <c r="K682" s="620">
        <v>24.975747049999999</v>
      </c>
      <c r="L682" s="623" t="s">
        <v>1879</v>
      </c>
      <c r="M682" s="1141"/>
      <c r="N682" s="620" t="s">
        <v>1877</v>
      </c>
      <c r="O682" s="620" t="s">
        <v>1741</v>
      </c>
      <c r="P682" s="620" t="s">
        <v>1714</v>
      </c>
      <c r="Q682" s="467">
        <v>680</v>
      </c>
      <c r="R682" s="467">
        <v>680</v>
      </c>
      <c r="S682"/>
      <c r="U682" s="1155"/>
      <c r="V682" s="709"/>
    </row>
    <row r="683" spans="1:23" customFormat="1">
      <c r="A683" s="701" t="s">
        <v>1880</v>
      </c>
      <c r="B683" s="702" t="s">
        <v>1880</v>
      </c>
      <c r="C683" s="702"/>
      <c r="D683" s="505" t="s">
        <v>225</v>
      </c>
      <c r="E683" s="775" t="s">
        <v>226</v>
      </c>
      <c r="F683" s="689" t="s">
        <v>173</v>
      </c>
      <c r="G683" s="689" t="s">
        <v>1697</v>
      </c>
      <c r="H683" s="689">
        <v>3</v>
      </c>
      <c r="I683" s="689"/>
      <c r="J683" s="689" t="s">
        <v>1881</v>
      </c>
      <c r="K683" s="689">
        <v>24.974167999999999</v>
      </c>
      <c r="L683" s="861" t="s">
        <v>1882</v>
      </c>
      <c r="M683" s="689"/>
      <c r="N683" s="689" t="s">
        <v>1883</v>
      </c>
      <c r="O683" s="689" t="s">
        <v>210</v>
      </c>
      <c r="P683" s="689"/>
      <c r="Q683" s="467">
        <v>681</v>
      </c>
      <c r="R683" s="467">
        <v>681</v>
      </c>
      <c r="S683" s="461"/>
      <c r="T683" s="461"/>
      <c r="U683" s="1156"/>
      <c r="V683" s="709"/>
      <c r="W683" s="461"/>
    </row>
    <row r="684" spans="1:23" customFormat="1">
      <c r="A684" s="701" t="s">
        <v>1884</v>
      </c>
      <c r="B684" s="702" t="s">
        <v>1884</v>
      </c>
      <c r="C684" s="702"/>
      <c r="D684" s="505" t="s">
        <v>1301</v>
      </c>
      <c r="E684" s="775" t="s">
        <v>1302</v>
      </c>
      <c r="F684" s="689" t="s">
        <v>173</v>
      </c>
      <c r="G684" s="689" t="s">
        <v>1697</v>
      </c>
      <c r="H684" s="689">
        <v>3</v>
      </c>
      <c r="I684" s="689"/>
      <c r="J684" s="689">
        <v>59.491644000000001</v>
      </c>
      <c r="K684" s="689">
        <v>24.992124</v>
      </c>
      <c r="L684" s="861" t="s">
        <v>1885</v>
      </c>
      <c r="M684" s="689" t="s">
        <v>1697</v>
      </c>
      <c r="N684" s="689" t="s">
        <v>1699</v>
      </c>
      <c r="O684" s="689" t="s">
        <v>1131</v>
      </c>
      <c r="P684" s="689"/>
      <c r="Q684" s="467">
        <v>682</v>
      </c>
      <c r="R684" s="467">
        <v>682</v>
      </c>
      <c r="S684" s="461"/>
      <c r="T684" s="461"/>
      <c r="U684" s="1156" t="s">
        <v>317</v>
      </c>
      <c r="V684" s="709"/>
      <c r="W684" s="461"/>
    </row>
    <row r="685" spans="1:23">
      <c r="A685" s="580" t="s">
        <v>1886</v>
      </c>
      <c r="B685" s="765" t="s">
        <v>1886</v>
      </c>
      <c r="C685" s="765"/>
      <c r="D685" s="582" t="s">
        <v>1301</v>
      </c>
      <c r="E685" s="589" t="s">
        <v>1302</v>
      </c>
      <c r="F685" s="1047" t="s">
        <v>173</v>
      </c>
      <c r="G685" s="818"/>
      <c r="H685" s="584">
        <v>3</v>
      </c>
      <c r="I685" s="584"/>
      <c r="J685" s="584">
        <v>59.491635420000001</v>
      </c>
      <c r="K685" s="584">
        <v>24.992197650000001</v>
      </c>
      <c r="L685" s="586" t="s">
        <v>1887</v>
      </c>
      <c r="M685" s="586" t="s">
        <v>1731</v>
      </c>
      <c r="N685" s="1144" t="s">
        <v>1699</v>
      </c>
      <c r="O685" s="588" t="s">
        <v>1131</v>
      </c>
      <c r="P685" s="588" t="s">
        <v>1714</v>
      </c>
      <c r="Q685" s="467">
        <v>683</v>
      </c>
      <c r="R685" s="467">
        <v>683</v>
      </c>
      <c r="S685"/>
      <c r="U685" s="1155"/>
      <c r="V685" s="709"/>
    </row>
    <row r="686" spans="1:23" customFormat="1">
      <c r="A686" s="701" t="s">
        <v>1888</v>
      </c>
      <c r="B686" s="702" t="s">
        <v>1888</v>
      </c>
      <c r="C686" s="702"/>
      <c r="D686" s="505" t="s">
        <v>1764</v>
      </c>
      <c r="E686" s="775" t="s">
        <v>1765</v>
      </c>
      <c r="F686" s="689" t="s">
        <v>173</v>
      </c>
      <c r="G686" s="689" t="s">
        <v>1697</v>
      </c>
      <c r="H686" s="689">
        <v>3</v>
      </c>
      <c r="I686" s="689"/>
      <c r="J686" s="689" t="s">
        <v>1889</v>
      </c>
      <c r="K686" s="689">
        <v>24.990935</v>
      </c>
      <c r="L686" s="861" t="s">
        <v>1890</v>
      </c>
      <c r="M686" s="689" t="s">
        <v>1697</v>
      </c>
      <c r="N686" s="689" t="s">
        <v>1891</v>
      </c>
      <c r="O686" s="689" t="s">
        <v>1741</v>
      </c>
      <c r="P686" s="689"/>
      <c r="Q686" s="467">
        <v>684</v>
      </c>
      <c r="R686" s="467">
        <v>684</v>
      </c>
      <c r="S686" s="461"/>
      <c r="T686" s="461"/>
      <c r="U686" s="1156" t="s">
        <v>317</v>
      </c>
      <c r="V686" s="709"/>
      <c r="W686" s="461"/>
    </row>
    <row r="687" spans="1:23">
      <c r="A687" s="616" t="s">
        <v>1892</v>
      </c>
      <c r="B687" s="617" t="s">
        <v>1892</v>
      </c>
      <c r="C687" s="617"/>
      <c r="D687" s="618" t="s">
        <v>1764</v>
      </c>
      <c r="E687" s="639" t="s">
        <v>1765</v>
      </c>
      <c r="F687" s="620" t="s">
        <v>173</v>
      </c>
      <c r="G687" s="620"/>
      <c r="H687" s="621">
        <v>3</v>
      </c>
      <c r="I687" s="620"/>
      <c r="J687" s="620">
        <v>59.492133359999997</v>
      </c>
      <c r="K687" s="620">
        <v>24.990958899999999</v>
      </c>
      <c r="L687" s="623" t="s">
        <v>1893</v>
      </c>
      <c r="M687" s="623"/>
      <c r="N687" s="620" t="s">
        <v>1891</v>
      </c>
      <c r="O687" s="620" t="s">
        <v>1741</v>
      </c>
      <c r="P687" s="620" t="s">
        <v>1714</v>
      </c>
      <c r="Q687" s="467">
        <v>685</v>
      </c>
      <c r="R687" s="467">
        <v>685</v>
      </c>
      <c r="S687"/>
      <c r="U687" s="1155"/>
      <c r="V687" s="709"/>
    </row>
    <row r="688" spans="1:23" customFormat="1" ht="27">
      <c r="A688" s="701" t="s">
        <v>1894</v>
      </c>
      <c r="B688" s="702" t="s">
        <v>1894</v>
      </c>
      <c r="C688" s="702"/>
      <c r="D688" s="505" t="s">
        <v>1750</v>
      </c>
      <c r="E688" s="775" t="s">
        <v>1751</v>
      </c>
      <c r="F688" s="689" t="s">
        <v>173</v>
      </c>
      <c r="G688" s="689" t="s">
        <v>1697</v>
      </c>
      <c r="H688" s="689">
        <v>3</v>
      </c>
      <c r="I688" s="689"/>
      <c r="J688" s="689">
        <v>59.311571905999998</v>
      </c>
      <c r="K688" s="689">
        <v>24.734725285</v>
      </c>
      <c r="L688" s="861" t="s">
        <v>1895</v>
      </c>
      <c r="M688" s="689" t="s">
        <v>1697</v>
      </c>
      <c r="N688" s="689" t="s">
        <v>1891</v>
      </c>
      <c r="O688" s="689" t="s">
        <v>1741</v>
      </c>
      <c r="P688" s="689"/>
      <c r="Q688" s="467">
        <v>686</v>
      </c>
      <c r="R688" s="467">
        <v>686</v>
      </c>
      <c r="S688" s="461"/>
      <c r="T688" s="461"/>
      <c r="U688" s="1156" t="s">
        <v>317</v>
      </c>
      <c r="V688" s="709"/>
      <c r="W688" s="461"/>
    </row>
    <row r="689" spans="1:23" ht="16.5" customHeight="1">
      <c r="A689" s="616" t="s">
        <v>1896</v>
      </c>
      <c r="B689" s="617" t="s">
        <v>1896</v>
      </c>
      <c r="C689" s="617"/>
      <c r="D689" s="618" t="s">
        <v>1750</v>
      </c>
      <c r="E689" s="639" t="s">
        <v>1751</v>
      </c>
      <c r="F689" s="620" t="s">
        <v>173</v>
      </c>
      <c r="G689" s="620"/>
      <c r="H689" s="621">
        <v>3</v>
      </c>
      <c r="I689" s="620"/>
      <c r="J689" s="620">
        <v>59.492109970000001</v>
      </c>
      <c r="K689" s="620">
        <v>24.99069553</v>
      </c>
      <c r="L689" s="623" t="s">
        <v>1895</v>
      </c>
      <c r="M689" s="623"/>
      <c r="N689" s="620" t="s">
        <v>1891</v>
      </c>
      <c r="O689" s="620" t="s">
        <v>1741</v>
      </c>
      <c r="P689" s="620" t="s">
        <v>1714</v>
      </c>
      <c r="Q689" s="467">
        <v>687</v>
      </c>
      <c r="R689" s="467">
        <v>687</v>
      </c>
      <c r="S689"/>
      <c r="U689" s="1155"/>
      <c r="V689" s="709"/>
    </row>
    <row r="690" spans="1:23" customFormat="1" ht="27">
      <c r="A690" s="701" t="s">
        <v>1897</v>
      </c>
      <c r="B690" s="702" t="s">
        <v>1897</v>
      </c>
      <c r="C690" s="702"/>
      <c r="D690" s="505" t="s">
        <v>1764</v>
      </c>
      <c r="E690" s="712" t="s">
        <v>1765</v>
      </c>
      <c r="F690" s="689" t="s">
        <v>173</v>
      </c>
      <c r="G690" s="689" t="s">
        <v>1697</v>
      </c>
      <c r="H690" s="689">
        <v>3</v>
      </c>
      <c r="I690" s="689"/>
      <c r="J690" s="689">
        <v>59.309028810000001</v>
      </c>
      <c r="K690" s="689">
        <v>24.728901324999999</v>
      </c>
      <c r="L690" s="861" t="s">
        <v>1898</v>
      </c>
      <c r="M690" s="689" t="s">
        <v>1697</v>
      </c>
      <c r="N690" s="689" t="s">
        <v>1899</v>
      </c>
      <c r="O690" s="689" t="s">
        <v>1741</v>
      </c>
      <c r="P690" s="689"/>
      <c r="Q690" s="467">
        <v>688</v>
      </c>
      <c r="R690" s="467">
        <v>688</v>
      </c>
      <c r="S690" s="461"/>
      <c r="T690" s="461"/>
      <c r="U690" s="1156" t="s">
        <v>317</v>
      </c>
      <c r="V690" s="709"/>
      <c r="W690" s="461"/>
    </row>
    <row r="691" spans="1:23" ht="18" customHeight="1">
      <c r="A691" s="616" t="s">
        <v>1900</v>
      </c>
      <c r="B691" s="617" t="s">
        <v>1900</v>
      </c>
      <c r="C691" s="617"/>
      <c r="D691" s="618" t="s">
        <v>1764</v>
      </c>
      <c r="E691" s="639" t="s">
        <v>1765</v>
      </c>
      <c r="F691" s="620" t="s">
        <v>173</v>
      </c>
      <c r="G691" s="620"/>
      <c r="H691" s="621">
        <v>3</v>
      </c>
      <c r="I691" s="620"/>
      <c r="J691" s="620">
        <v>59.492245339999997</v>
      </c>
      <c r="K691" s="620">
        <v>24.990729290000001</v>
      </c>
      <c r="L691" s="623" t="s">
        <v>1898</v>
      </c>
      <c r="M691" s="623"/>
      <c r="N691" s="620" t="s">
        <v>1899</v>
      </c>
      <c r="O691" s="620" t="s">
        <v>1741</v>
      </c>
      <c r="P691" s="620" t="s">
        <v>1714</v>
      </c>
      <c r="Q691" s="467">
        <v>689</v>
      </c>
      <c r="R691" s="467">
        <v>689</v>
      </c>
      <c r="S691"/>
      <c r="U691" s="1155"/>
      <c r="V691" s="709"/>
    </row>
    <row r="692" spans="1:23" customFormat="1" ht="27">
      <c r="A692" s="701" t="s">
        <v>1901</v>
      </c>
      <c r="B692" s="702" t="s">
        <v>1901</v>
      </c>
      <c r="C692" s="702"/>
      <c r="D692" s="505" t="s">
        <v>1857</v>
      </c>
      <c r="E692" s="775" t="s">
        <v>1858</v>
      </c>
      <c r="F692" s="689" t="s">
        <v>173</v>
      </c>
      <c r="G692" s="689" t="s">
        <v>1697</v>
      </c>
      <c r="H692" s="689">
        <v>3</v>
      </c>
      <c r="I692" s="689"/>
      <c r="J692" s="689">
        <v>59.491713609999998</v>
      </c>
      <c r="K692" s="689">
        <v>24.990202379999999</v>
      </c>
      <c r="L692" s="861" t="s">
        <v>1902</v>
      </c>
      <c r="M692" s="689" t="s">
        <v>1697</v>
      </c>
      <c r="N692" s="689" t="s">
        <v>1903</v>
      </c>
      <c r="O692" s="689" t="s">
        <v>1741</v>
      </c>
      <c r="P692" s="689"/>
      <c r="Q692" s="467">
        <v>690</v>
      </c>
      <c r="R692" s="467">
        <v>690</v>
      </c>
      <c r="S692" s="461"/>
      <c r="T692" s="461"/>
      <c r="U692" s="1156" t="s">
        <v>317</v>
      </c>
      <c r="V692" s="709"/>
      <c r="W692" s="461"/>
    </row>
    <row r="693" spans="1:23" ht="15" customHeight="1">
      <c r="A693" s="616" t="s">
        <v>1904</v>
      </c>
      <c r="B693" s="617" t="s">
        <v>1904</v>
      </c>
      <c r="C693" s="617"/>
      <c r="D693" s="618" t="s">
        <v>1857</v>
      </c>
      <c r="E693" s="639" t="s">
        <v>1858</v>
      </c>
      <c r="F693" s="620" t="s">
        <v>173</v>
      </c>
      <c r="G693" s="620"/>
      <c r="H693" s="621">
        <v>3</v>
      </c>
      <c r="I693" s="620"/>
      <c r="J693" s="620">
        <v>59.491737059999998</v>
      </c>
      <c r="K693" s="620">
        <v>24.990235179999999</v>
      </c>
      <c r="L693" s="623" t="s">
        <v>1902</v>
      </c>
      <c r="M693" s="623"/>
      <c r="N693" s="620" t="s">
        <v>1903</v>
      </c>
      <c r="O693" s="620" t="s">
        <v>1741</v>
      </c>
      <c r="P693" s="620" t="s">
        <v>1714</v>
      </c>
      <c r="Q693" s="467">
        <v>691</v>
      </c>
      <c r="R693" s="467">
        <v>691</v>
      </c>
      <c r="S693"/>
      <c r="U693" s="1155"/>
      <c r="V693" s="709"/>
    </row>
    <row r="694" spans="1:23" customFormat="1">
      <c r="A694" s="701" t="s">
        <v>1905</v>
      </c>
      <c r="B694" s="702" t="s">
        <v>1905</v>
      </c>
      <c r="C694" s="702"/>
      <c r="D694" s="505" t="s">
        <v>1870</v>
      </c>
      <c r="E694" s="775" t="s">
        <v>1871</v>
      </c>
      <c r="F694" s="689" t="s">
        <v>173</v>
      </c>
      <c r="G694" s="689" t="s">
        <v>1697</v>
      </c>
      <c r="H694" s="689">
        <v>3</v>
      </c>
      <c r="I694" s="689"/>
      <c r="J694" s="689">
        <v>59.491638989999998</v>
      </c>
      <c r="K694" s="689">
        <v>24.992128399999999</v>
      </c>
      <c r="L694" s="861" t="s">
        <v>1906</v>
      </c>
      <c r="M694" s="689" t="s">
        <v>1697</v>
      </c>
      <c r="N694" s="689" t="s">
        <v>1699</v>
      </c>
      <c r="O694" s="689" t="s">
        <v>1741</v>
      </c>
      <c r="P694" s="689"/>
      <c r="Q694" s="467">
        <v>692</v>
      </c>
      <c r="R694" s="467">
        <v>692</v>
      </c>
      <c r="S694" s="461"/>
      <c r="T694" s="461"/>
      <c r="U694" s="1156"/>
      <c r="V694" s="709"/>
      <c r="W694" s="461"/>
    </row>
    <row r="695" spans="1:23" customFormat="1">
      <c r="A695" s="699" t="s">
        <v>1907</v>
      </c>
      <c r="B695" s="700" t="s">
        <v>1907</v>
      </c>
      <c r="C695" s="700"/>
      <c r="D695" s="504" t="s">
        <v>1704</v>
      </c>
      <c r="E695" s="821" t="s">
        <v>1705</v>
      </c>
      <c r="F695" s="688" t="s">
        <v>173</v>
      </c>
      <c r="G695" s="688" t="s">
        <v>1697</v>
      </c>
      <c r="H695" s="688">
        <v>3</v>
      </c>
      <c r="I695" s="688"/>
      <c r="J695" s="688">
        <v>59.491638989999998</v>
      </c>
      <c r="K695" s="688">
        <v>24.992128399999999</v>
      </c>
      <c r="L695" s="873" t="s">
        <v>1706</v>
      </c>
      <c r="M695" s="688" t="s">
        <v>1697</v>
      </c>
      <c r="N695" s="688" t="s">
        <v>1699</v>
      </c>
      <c r="O695" s="688" t="s">
        <v>1087</v>
      </c>
      <c r="P695" s="688"/>
      <c r="Q695" s="467">
        <v>693</v>
      </c>
      <c r="R695" s="467">
        <v>693</v>
      </c>
      <c r="S695" s="461"/>
      <c r="T695" s="461"/>
      <c r="U695" s="1156"/>
      <c r="V695" s="709"/>
      <c r="W695" s="461"/>
    </row>
    <row r="696" spans="1:23" customFormat="1">
      <c r="A696" s="701" t="s">
        <v>1908</v>
      </c>
      <c r="B696" s="702" t="s">
        <v>1908</v>
      </c>
      <c r="C696" s="702"/>
      <c r="D696" s="505" t="s">
        <v>206</v>
      </c>
      <c r="E696" s="775" t="s">
        <v>207</v>
      </c>
      <c r="F696" s="689" t="s">
        <v>173</v>
      </c>
      <c r="G696" s="689" t="s">
        <v>1697</v>
      </c>
      <c r="H696" s="689">
        <v>3</v>
      </c>
      <c r="I696" s="689"/>
      <c r="J696" s="689">
        <v>59.297760600000103</v>
      </c>
      <c r="K696" s="689">
        <v>24.706407209000101</v>
      </c>
      <c r="L696" s="861" t="s">
        <v>1909</v>
      </c>
      <c r="M696" s="689" t="s">
        <v>1697</v>
      </c>
      <c r="N696" s="689" t="s">
        <v>1910</v>
      </c>
      <c r="O696" s="689" t="s">
        <v>210</v>
      </c>
      <c r="P696" s="689"/>
      <c r="Q696" s="467">
        <v>694</v>
      </c>
      <c r="R696" s="467">
        <v>694</v>
      </c>
      <c r="S696" s="461"/>
      <c r="T696" s="461"/>
      <c r="U696" s="1156" t="s">
        <v>317</v>
      </c>
      <c r="V696" s="709"/>
      <c r="W696" s="461"/>
    </row>
    <row r="697" spans="1:23">
      <c r="A697" s="572" t="s">
        <v>1911</v>
      </c>
      <c r="B697" s="573" t="s">
        <v>1911</v>
      </c>
      <c r="C697" s="572"/>
      <c r="D697" s="574" t="s">
        <v>206</v>
      </c>
      <c r="E697" s="784" t="s">
        <v>207</v>
      </c>
      <c r="F697" s="784" t="s">
        <v>173</v>
      </c>
      <c r="G697" s="784"/>
      <c r="H697" s="784">
        <v>3</v>
      </c>
      <c r="I697" s="784"/>
      <c r="J697" s="784">
        <v>59.479641360000002</v>
      </c>
      <c r="K697" s="784">
        <v>24.969793639999999</v>
      </c>
      <c r="L697" s="899" t="s">
        <v>1909</v>
      </c>
      <c r="M697" s="784"/>
      <c r="N697" s="1143" t="s">
        <v>1910</v>
      </c>
      <c r="O697" s="784" t="s">
        <v>179</v>
      </c>
      <c r="P697" s="784" t="s">
        <v>1714</v>
      </c>
      <c r="Q697" s="467">
        <v>695</v>
      </c>
      <c r="R697" s="467">
        <v>695</v>
      </c>
      <c r="S697"/>
      <c r="U697" s="1155"/>
      <c r="V697" s="709"/>
    </row>
    <row r="698" spans="1:23" customFormat="1">
      <c r="A698" s="701" t="s">
        <v>1912</v>
      </c>
      <c r="B698" s="702" t="s">
        <v>1912</v>
      </c>
      <c r="C698" s="702"/>
      <c r="D698" s="505" t="s">
        <v>1839</v>
      </c>
      <c r="E698" s="775" t="s">
        <v>1840</v>
      </c>
      <c r="F698" s="689" t="s">
        <v>173</v>
      </c>
      <c r="G698" s="689" t="s">
        <v>1697</v>
      </c>
      <c r="H698" s="689">
        <v>3</v>
      </c>
      <c r="I698" s="689"/>
      <c r="J698" s="689">
        <v>59.479650030000002</v>
      </c>
      <c r="K698" s="689">
        <v>24.969570539999999</v>
      </c>
      <c r="L698" s="861" t="s">
        <v>1913</v>
      </c>
      <c r="M698" s="689" t="s">
        <v>1697</v>
      </c>
      <c r="N698" s="689" t="s">
        <v>1910</v>
      </c>
      <c r="O698" s="689" t="s">
        <v>1087</v>
      </c>
      <c r="P698" s="689"/>
      <c r="Q698" s="467">
        <v>696</v>
      </c>
      <c r="R698" s="467">
        <v>696</v>
      </c>
      <c r="S698" s="461"/>
      <c r="T698" s="461"/>
      <c r="U698" s="1156"/>
      <c r="V698" s="709"/>
      <c r="W698" s="461"/>
    </row>
    <row r="699" spans="1:23" customFormat="1">
      <c r="A699" s="701" t="s">
        <v>1914</v>
      </c>
      <c r="B699" s="702" t="s">
        <v>1914</v>
      </c>
      <c r="C699" s="702"/>
      <c r="D699" s="505" t="s">
        <v>1301</v>
      </c>
      <c r="E699" s="712" t="s">
        <v>1302</v>
      </c>
      <c r="F699" s="689" t="s">
        <v>173</v>
      </c>
      <c r="G699" s="689" t="s">
        <v>1697</v>
      </c>
      <c r="H699" s="689">
        <v>3</v>
      </c>
      <c r="I699" s="689"/>
      <c r="J699" s="689">
        <v>59.296355676000097</v>
      </c>
      <c r="K699" s="689">
        <v>24.704520821000099</v>
      </c>
      <c r="L699" s="861" t="s">
        <v>1915</v>
      </c>
      <c r="M699" s="689" t="s">
        <v>1697</v>
      </c>
      <c r="N699" s="689" t="s">
        <v>1916</v>
      </c>
      <c r="O699" s="689" t="s">
        <v>1131</v>
      </c>
      <c r="P699" s="689"/>
      <c r="Q699" s="467">
        <v>697</v>
      </c>
      <c r="R699" s="467">
        <v>697</v>
      </c>
      <c r="S699" s="461"/>
      <c r="T699" s="461"/>
      <c r="U699" s="1156" t="s">
        <v>317</v>
      </c>
      <c r="V699" s="709"/>
      <c r="W699" s="461"/>
    </row>
    <row r="700" spans="1:23">
      <c r="A700" s="580" t="s">
        <v>1917</v>
      </c>
      <c r="B700" s="765" t="s">
        <v>1917</v>
      </c>
      <c r="C700" s="765"/>
      <c r="D700" s="582" t="s">
        <v>1301</v>
      </c>
      <c r="E700" s="589" t="s">
        <v>1302</v>
      </c>
      <c r="F700" s="1047" t="s">
        <v>173</v>
      </c>
      <c r="G700" s="818"/>
      <c r="H700" s="584">
        <v>3</v>
      </c>
      <c r="I700" s="584"/>
      <c r="J700" s="584">
        <v>59.479920540000002</v>
      </c>
      <c r="K700" s="584">
        <v>24.968028329999999</v>
      </c>
      <c r="L700" s="586" t="s">
        <v>1918</v>
      </c>
      <c r="M700" s="586" t="s">
        <v>1731</v>
      </c>
      <c r="N700" s="588" t="s">
        <v>1916</v>
      </c>
      <c r="O700" s="588" t="s">
        <v>1131</v>
      </c>
      <c r="P700" s="588" t="s">
        <v>1714</v>
      </c>
      <c r="Q700" s="467">
        <v>698</v>
      </c>
      <c r="R700" s="467">
        <v>698</v>
      </c>
      <c r="S700"/>
      <c r="U700" s="1155"/>
      <c r="V700" s="709"/>
    </row>
    <row r="701" spans="1:23" customFormat="1">
      <c r="A701" s="701" t="s">
        <v>1919</v>
      </c>
      <c r="B701" s="702" t="s">
        <v>1919</v>
      </c>
      <c r="C701" s="702"/>
      <c r="D701" s="505" t="s">
        <v>1764</v>
      </c>
      <c r="E701" s="775" t="s">
        <v>1765</v>
      </c>
      <c r="F701" s="689" t="s">
        <v>173</v>
      </c>
      <c r="G701" s="689" t="s">
        <v>1697</v>
      </c>
      <c r="H701" s="689">
        <v>3</v>
      </c>
      <c r="I701" s="689"/>
      <c r="J701" s="689">
        <v>59.295678787999996</v>
      </c>
      <c r="K701" s="689">
        <v>24.703660327000001</v>
      </c>
      <c r="L701" s="861" t="s">
        <v>1920</v>
      </c>
      <c r="M701" s="689" t="s">
        <v>1697</v>
      </c>
      <c r="N701" s="689" t="s">
        <v>1921</v>
      </c>
      <c r="O701" s="689" t="s">
        <v>1741</v>
      </c>
      <c r="P701" s="689"/>
      <c r="Q701" s="467">
        <v>699</v>
      </c>
      <c r="R701" s="467">
        <v>699</v>
      </c>
      <c r="S701" s="461"/>
      <c r="T701" s="461"/>
      <c r="U701" s="1156" t="s">
        <v>317</v>
      </c>
      <c r="V701" s="709"/>
      <c r="W701" s="461"/>
    </row>
    <row r="702" spans="1:23">
      <c r="A702" s="616" t="s">
        <v>1922</v>
      </c>
      <c r="B702" s="617" t="s">
        <v>1922</v>
      </c>
      <c r="C702" s="617"/>
      <c r="D702" s="618" t="s">
        <v>1764</v>
      </c>
      <c r="E702" s="639" t="s">
        <v>1765</v>
      </c>
      <c r="F702" s="620" t="s">
        <v>173</v>
      </c>
      <c r="G702" s="620"/>
      <c r="H702" s="621">
        <v>3</v>
      </c>
      <c r="I702" s="620"/>
      <c r="J702" s="620">
        <v>59.480510529999997</v>
      </c>
      <c r="K702" s="620">
        <v>24.969262820000001</v>
      </c>
      <c r="L702" s="623" t="s">
        <v>1923</v>
      </c>
      <c r="M702" s="623"/>
      <c r="N702" s="620" t="s">
        <v>1921</v>
      </c>
      <c r="O702" s="620" t="s">
        <v>1741</v>
      </c>
      <c r="P702" s="620" t="s">
        <v>1714</v>
      </c>
      <c r="Q702" s="467">
        <v>700</v>
      </c>
      <c r="R702" s="467">
        <v>700</v>
      </c>
      <c r="S702"/>
      <c r="U702" s="1155"/>
      <c r="V702" s="709"/>
    </row>
    <row r="703" spans="1:23">
      <c r="A703" s="616" t="s">
        <v>1924</v>
      </c>
      <c r="B703" s="617" t="s">
        <v>1924</v>
      </c>
      <c r="C703" s="617"/>
      <c r="D703" s="618" t="s">
        <v>1764</v>
      </c>
      <c r="E703" s="639" t="s">
        <v>1765</v>
      </c>
      <c r="F703" s="620" t="s">
        <v>173</v>
      </c>
      <c r="G703" s="620"/>
      <c r="H703" s="621">
        <v>3</v>
      </c>
      <c r="I703" s="620"/>
      <c r="J703" s="620">
        <v>59.4805122</v>
      </c>
      <c r="K703" s="620">
        <v>24.96903537</v>
      </c>
      <c r="L703" s="622" t="s">
        <v>1920</v>
      </c>
      <c r="M703" s="1141"/>
      <c r="N703" s="620" t="s">
        <v>1921</v>
      </c>
      <c r="O703" s="620" t="s">
        <v>1741</v>
      </c>
      <c r="P703" s="620" t="s">
        <v>1714</v>
      </c>
      <c r="Q703" s="467">
        <v>701</v>
      </c>
      <c r="R703" s="467">
        <v>701</v>
      </c>
      <c r="S703"/>
      <c r="U703" s="1155"/>
      <c r="V703" s="709"/>
    </row>
    <row r="704" spans="1:23" customFormat="1">
      <c r="A704" s="701" t="s">
        <v>1925</v>
      </c>
      <c r="B704" s="702" t="s">
        <v>1925</v>
      </c>
      <c r="C704" s="702"/>
      <c r="D704" s="505" t="s">
        <v>1750</v>
      </c>
      <c r="E704" s="775" t="s">
        <v>1751</v>
      </c>
      <c r="F704" s="689" t="s">
        <v>173</v>
      </c>
      <c r="G704" s="689" t="s">
        <v>1697</v>
      </c>
      <c r="H704" s="689">
        <v>3</v>
      </c>
      <c r="I704" s="689"/>
      <c r="J704" s="689">
        <v>59.295040692999997</v>
      </c>
      <c r="K704" s="689">
        <v>24.702884491000098</v>
      </c>
      <c r="L704" s="861" t="s">
        <v>1926</v>
      </c>
      <c r="M704" s="689" t="s">
        <v>1697</v>
      </c>
      <c r="N704" s="689" t="s">
        <v>1927</v>
      </c>
      <c r="O704" s="689" t="s">
        <v>1741</v>
      </c>
      <c r="P704" s="689"/>
      <c r="Q704" s="467">
        <v>702</v>
      </c>
      <c r="R704" s="467">
        <v>702</v>
      </c>
      <c r="S704" s="461"/>
      <c r="T704" s="461"/>
      <c r="U704" s="1156" t="s">
        <v>317</v>
      </c>
      <c r="V704" s="709"/>
      <c r="W704" s="461"/>
    </row>
    <row r="705" spans="1:23">
      <c r="A705" s="616" t="s">
        <v>1928</v>
      </c>
      <c r="B705" s="617" t="s">
        <v>1928</v>
      </c>
      <c r="C705" s="617"/>
      <c r="D705" s="618" t="s">
        <v>1750</v>
      </c>
      <c r="E705" s="639" t="s">
        <v>1751</v>
      </c>
      <c r="F705" s="620" t="s">
        <v>173</v>
      </c>
      <c r="G705" s="620"/>
      <c r="H705" s="621">
        <v>3</v>
      </c>
      <c r="I705" s="620"/>
      <c r="J705" s="620">
        <v>59.47897897</v>
      </c>
      <c r="K705" s="620">
        <v>24.966462780000001</v>
      </c>
      <c r="L705" s="623" t="s">
        <v>1926</v>
      </c>
      <c r="M705" s="623"/>
      <c r="N705" s="620" t="s">
        <v>1927</v>
      </c>
      <c r="O705" s="620" t="s">
        <v>1741</v>
      </c>
      <c r="P705" s="620" t="s">
        <v>1714</v>
      </c>
      <c r="Q705" s="467">
        <v>703</v>
      </c>
      <c r="R705" s="467">
        <v>703</v>
      </c>
      <c r="S705"/>
      <c r="U705" s="1155"/>
      <c r="V705" s="709"/>
    </row>
    <row r="706" spans="1:23" customFormat="1">
      <c r="A706" s="701" t="s">
        <v>1929</v>
      </c>
      <c r="B706" s="702" t="s">
        <v>1929</v>
      </c>
      <c r="C706" s="702"/>
      <c r="D706" s="505" t="s">
        <v>1764</v>
      </c>
      <c r="E706" s="775" t="s">
        <v>1765</v>
      </c>
      <c r="F706" s="689" t="s">
        <v>173</v>
      </c>
      <c r="G706" s="689" t="s">
        <v>1697</v>
      </c>
      <c r="H706" s="689">
        <v>3</v>
      </c>
      <c r="I706" s="689"/>
      <c r="J706" s="689">
        <v>59.293813022999998</v>
      </c>
      <c r="K706" s="689">
        <v>24.701490586999999</v>
      </c>
      <c r="L706" s="861" t="s">
        <v>1930</v>
      </c>
      <c r="M706" s="689" t="s">
        <v>1697</v>
      </c>
      <c r="N706" s="689" t="s">
        <v>1931</v>
      </c>
      <c r="O706" s="689" t="s">
        <v>1741</v>
      </c>
      <c r="P706" s="689"/>
      <c r="Q706" s="467">
        <v>704</v>
      </c>
      <c r="R706" s="467">
        <v>704</v>
      </c>
      <c r="S706" s="461"/>
      <c r="T706" s="461"/>
      <c r="U706" s="1156"/>
      <c r="V706" s="709"/>
      <c r="W706" s="461"/>
    </row>
    <row r="707" spans="1:23" customFormat="1">
      <c r="A707" s="701" t="s">
        <v>1932</v>
      </c>
      <c r="B707" s="702" t="s">
        <v>1932</v>
      </c>
      <c r="C707" s="702"/>
      <c r="D707" s="505" t="s">
        <v>1857</v>
      </c>
      <c r="E707" s="775" t="s">
        <v>1858</v>
      </c>
      <c r="F707" s="689" t="s">
        <v>173</v>
      </c>
      <c r="G707" s="689" t="s">
        <v>1697</v>
      </c>
      <c r="H707" s="689">
        <v>3</v>
      </c>
      <c r="I707" s="689"/>
      <c r="J707" s="689">
        <v>59.479624000000001</v>
      </c>
      <c r="K707" s="689">
        <v>24.968291000000001</v>
      </c>
      <c r="L707" s="861" t="s">
        <v>1933</v>
      </c>
      <c r="M707" s="689" t="s">
        <v>1697</v>
      </c>
      <c r="N707" s="689" t="s">
        <v>1934</v>
      </c>
      <c r="O707" s="689" t="s">
        <v>1741</v>
      </c>
      <c r="P707" s="689"/>
      <c r="Q707" s="467">
        <v>705</v>
      </c>
      <c r="R707" s="467">
        <v>705</v>
      </c>
      <c r="S707" s="461"/>
      <c r="T707" s="461"/>
      <c r="U707" s="1156" t="s">
        <v>317</v>
      </c>
      <c r="V707" s="709"/>
      <c r="W707" s="461"/>
    </row>
    <row r="708" spans="1:23">
      <c r="A708" s="616" t="s">
        <v>1935</v>
      </c>
      <c r="B708" s="617" t="s">
        <v>1935</v>
      </c>
      <c r="C708" s="617"/>
      <c r="D708" s="618" t="s">
        <v>1857</v>
      </c>
      <c r="E708" s="639" t="s">
        <v>1858</v>
      </c>
      <c r="F708" s="620" t="s">
        <v>173</v>
      </c>
      <c r="G708" s="620"/>
      <c r="H708" s="621">
        <v>3</v>
      </c>
      <c r="I708" s="620"/>
      <c r="J708" s="620">
        <v>59.47897897</v>
      </c>
      <c r="K708" s="620">
        <v>24.968208069999999</v>
      </c>
      <c r="L708" s="623" t="s">
        <v>1933</v>
      </c>
      <c r="M708" s="623"/>
      <c r="N708" s="620" t="s">
        <v>1934</v>
      </c>
      <c r="O708" s="620" t="s">
        <v>1741</v>
      </c>
      <c r="P708" s="620" t="s">
        <v>1714</v>
      </c>
      <c r="Q708" s="467">
        <v>706</v>
      </c>
      <c r="R708" s="467">
        <v>706</v>
      </c>
      <c r="S708"/>
      <c r="U708" s="1155"/>
      <c r="V708" s="709"/>
    </row>
    <row r="709" spans="1:23">
      <c r="A709" s="616" t="s">
        <v>1936</v>
      </c>
      <c r="B709" s="617" t="s">
        <v>1936</v>
      </c>
      <c r="C709" s="617"/>
      <c r="D709" s="618" t="s">
        <v>1857</v>
      </c>
      <c r="E709" s="639" t="s">
        <v>1858</v>
      </c>
      <c r="F709" s="620" t="s">
        <v>173</v>
      </c>
      <c r="G709" s="620"/>
      <c r="H709" s="621">
        <v>3</v>
      </c>
      <c r="I709" s="620"/>
      <c r="J709" s="620">
        <v>59.479763470000002</v>
      </c>
      <c r="K709" s="620">
        <v>24.968651739999999</v>
      </c>
      <c r="L709" s="623" t="s">
        <v>1933</v>
      </c>
      <c r="M709" s="623"/>
      <c r="N709" s="620" t="s">
        <v>1934</v>
      </c>
      <c r="O709" s="620" t="s">
        <v>1741</v>
      </c>
      <c r="P709" s="620" t="s">
        <v>1714</v>
      </c>
      <c r="Q709" s="467">
        <v>707</v>
      </c>
      <c r="R709" s="467">
        <v>707</v>
      </c>
      <c r="S709"/>
      <c r="U709" s="1155"/>
      <c r="V709" s="709"/>
    </row>
    <row r="710" spans="1:23" customFormat="1">
      <c r="A710" s="701" t="s">
        <v>1937</v>
      </c>
      <c r="B710" s="702" t="s">
        <v>1937</v>
      </c>
      <c r="C710" s="702"/>
      <c r="D710" s="505" t="s">
        <v>1870</v>
      </c>
      <c r="E710" s="775" t="s">
        <v>1871</v>
      </c>
      <c r="F710" s="689" t="s">
        <v>173</v>
      </c>
      <c r="G710" s="689" t="s">
        <v>1697</v>
      </c>
      <c r="H710" s="689">
        <v>3</v>
      </c>
      <c r="I710" s="689"/>
      <c r="J710" s="689">
        <v>59.479650030000002</v>
      </c>
      <c r="K710" s="689">
        <v>24.969570539999999</v>
      </c>
      <c r="L710" s="861" t="s">
        <v>1938</v>
      </c>
      <c r="M710" s="689" t="s">
        <v>1697</v>
      </c>
      <c r="N710" s="689" t="s">
        <v>1910</v>
      </c>
      <c r="O710" s="689" t="s">
        <v>1741</v>
      </c>
      <c r="P710" s="689"/>
      <c r="Q710" s="467">
        <v>708</v>
      </c>
      <c r="R710" s="467">
        <v>708</v>
      </c>
      <c r="S710" s="461"/>
      <c r="T710" s="461"/>
      <c r="U710" s="1156"/>
      <c r="V710" s="709"/>
      <c r="W710" s="461"/>
    </row>
    <row r="711" spans="1:23" customFormat="1">
      <c r="A711" s="701" t="s">
        <v>1939</v>
      </c>
      <c r="B711" s="702" t="s">
        <v>1939</v>
      </c>
      <c r="C711" s="702"/>
      <c r="D711" s="505" t="s">
        <v>1874</v>
      </c>
      <c r="E711" s="775" t="s">
        <v>1875</v>
      </c>
      <c r="F711" s="689" t="s">
        <v>173</v>
      </c>
      <c r="G711" s="689" t="s">
        <v>1697</v>
      </c>
      <c r="H711" s="689">
        <v>3</v>
      </c>
      <c r="I711" s="689"/>
      <c r="J711" s="689">
        <v>59.479074699999998</v>
      </c>
      <c r="K711" s="689">
        <v>24.969042699999999</v>
      </c>
      <c r="L711" s="861" t="s">
        <v>1879</v>
      </c>
      <c r="M711" s="689" t="s">
        <v>1697</v>
      </c>
      <c r="N711" s="689" t="s">
        <v>1940</v>
      </c>
      <c r="O711" s="689" t="s">
        <v>1741</v>
      </c>
      <c r="P711" s="689"/>
      <c r="Q711" s="467">
        <v>709</v>
      </c>
      <c r="R711" s="467">
        <v>709</v>
      </c>
      <c r="S711" s="461"/>
      <c r="T711" s="461"/>
      <c r="U711" s="1156" t="s">
        <v>317</v>
      </c>
      <c r="V711" s="709"/>
      <c r="W711" s="461"/>
    </row>
    <row r="712" spans="1:23">
      <c r="A712" s="616" t="s">
        <v>1941</v>
      </c>
      <c r="B712" s="617" t="s">
        <v>1941</v>
      </c>
      <c r="C712" s="617"/>
      <c r="D712" s="618" t="s">
        <v>1874</v>
      </c>
      <c r="E712" s="639" t="s">
        <v>1875</v>
      </c>
      <c r="F712" s="620" t="s">
        <v>173</v>
      </c>
      <c r="G712" s="620"/>
      <c r="H712" s="621">
        <v>3</v>
      </c>
      <c r="I712" s="620"/>
      <c r="J712" s="620">
        <v>59.479170719999999</v>
      </c>
      <c r="K712" s="620">
        <v>24.969841970000001</v>
      </c>
      <c r="L712" s="623" t="s">
        <v>1879</v>
      </c>
      <c r="M712" s="623"/>
      <c r="N712" s="620" t="s">
        <v>1940</v>
      </c>
      <c r="O712" s="620" t="s">
        <v>1741</v>
      </c>
      <c r="P712" s="620" t="s">
        <v>1714</v>
      </c>
      <c r="Q712" s="467">
        <v>710</v>
      </c>
      <c r="R712" s="467">
        <v>710</v>
      </c>
      <c r="S712"/>
      <c r="U712" s="1155"/>
      <c r="V712" s="709"/>
    </row>
    <row r="713" spans="1:23">
      <c r="A713" s="616" t="s">
        <v>1942</v>
      </c>
      <c r="B713" s="617" t="s">
        <v>1942</v>
      </c>
      <c r="C713" s="617"/>
      <c r="D713" s="618" t="s">
        <v>1874</v>
      </c>
      <c r="E713" s="639" t="s">
        <v>1875</v>
      </c>
      <c r="F713" s="620" t="s">
        <v>173</v>
      </c>
      <c r="G713" s="620"/>
      <c r="H713" s="621">
        <v>3</v>
      </c>
      <c r="I713" s="620"/>
      <c r="J713" s="620">
        <v>59.467687410000003</v>
      </c>
      <c r="K713" s="620">
        <v>24.977994089999999</v>
      </c>
      <c r="L713" s="623" t="s">
        <v>1943</v>
      </c>
      <c r="M713" s="623"/>
      <c r="N713" s="620" t="s">
        <v>1944</v>
      </c>
      <c r="O713" s="620" t="s">
        <v>1741</v>
      </c>
      <c r="P713" s="620" t="s">
        <v>1945</v>
      </c>
      <c r="Q713" s="467">
        <v>711</v>
      </c>
      <c r="R713" s="467">
        <v>711</v>
      </c>
      <c r="S713"/>
      <c r="U713" s="1155"/>
      <c r="V713" s="709"/>
    </row>
    <row r="714" spans="1:23">
      <c r="A714" s="616" t="s">
        <v>1946</v>
      </c>
      <c r="B714" s="617" t="s">
        <v>1946</v>
      </c>
      <c r="C714" s="617"/>
      <c r="D714" s="618" t="s">
        <v>1947</v>
      </c>
      <c r="E714" s="639" t="s">
        <v>1948</v>
      </c>
      <c r="F714" s="620" t="s">
        <v>173</v>
      </c>
      <c r="G714" s="620"/>
      <c r="H714" s="621">
        <v>3</v>
      </c>
      <c r="I714" s="620"/>
      <c r="J714" s="620">
        <v>59.46774817</v>
      </c>
      <c r="K714" s="620">
        <v>24.978265360000002</v>
      </c>
      <c r="L714" s="623" t="s">
        <v>1949</v>
      </c>
      <c r="M714" s="623"/>
      <c r="N714" s="620" t="s">
        <v>1944</v>
      </c>
      <c r="O714" s="620" t="s">
        <v>1741</v>
      </c>
      <c r="P714" s="620" t="s">
        <v>1945</v>
      </c>
      <c r="Q714" s="467">
        <v>712</v>
      </c>
      <c r="R714" s="467">
        <v>712</v>
      </c>
      <c r="S714"/>
      <c r="U714" s="1155"/>
      <c r="V714" s="709"/>
    </row>
    <row r="715" spans="1:23" customFormat="1">
      <c r="A715" s="699" t="s">
        <v>1950</v>
      </c>
      <c r="B715" s="700" t="s">
        <v>1950</v>
      </c>
      <c r="C715" s="700"/>
      <c r="D715" s="504" t="s">
        <v>1704</v>
      </c>
      <c r="E715" s="791" t="s">
        <v>1858</v>
      </c>
      <c r="F715" s="688" t="s">
        <v>173</v>
      </c>
      <c r="G715" s="688" t="s">
        <v>1697</v>
      </c>
      <c r="H715" s="688">
        <v>3</v>
      </c>
      <c r="I715" s="688"/>
      <c r="J715" s="688">
        <v>59.290075189000099</v>
      </c>
      <c r="K715" s="688">
        <v>24.697916297000098</v>
      </c>
      <c r="L715" s="873" t="s">
        <v>1951</v>
      </c>
      <c r="M715" s="688" t="s">
        <v>1697</v>
      </c>
      <c r="N715" s="688" t="s">
        <v>1952</v>
      </c>
      <c r="O715" s="688" t="s">
        <v>1087</v>
      </c>
      <c r="P715" s="688"/>
      <c r="Q715" s="467">
        <v>713</v>
      </c>
      <c r="R715" s="467">
        <v>713</v>
      </c>
      <c r="S715" s="461"/>
      <c r="T715" s="461"/>
      <c r="U715" s="1156"/>
      <c r="V715" s="709"/>
      <c r="W715" s="461"/>
    </row>
    <row r="716" spans="1:23" customFormat="1">
      <c r="A716" s="701" t="s">
        <v>1953</v>
      </c>
      <c r="B716" s="702" t="s">
        <v>1953</v>
      </c>
      <c r="C716" s="702"/>
      <c r="D716" s="505" t="s">
        <v>1301</v>
      </c>
      <c r="E716" s="775" t="s">
        <v>1302</v>
      </c>
      <c r="F716" s="689" t="s">
        <v>173</v>
      </c>
      <c r="G716" s="689" t="s">
        <v>1697</v>
      </c>
      <c r="H716" s="689">
        <v>3</v>
      </c>
      <c r="I716" s="689"/>
      <c r="J716" s="689">
        <v>59.289645676000099</v>
      </c>
      <c r="K716" s="689">
        <v>24.697560201999998</v>
      </c>
      <c r="L716" s="861" t="s">
        <v>1954</v>
      </c>
      <c r="M716" s="689" t="s">
        <v>1697</v>
      </c>
      <c r="N716" s="689" t="s">
        <v>1952</v>
      </c>
      <c r="O716" s="689" t="s">
        <v>1131</v>
      </c>
      <c r="P716" s="689"/>
      <c r="Q716" s="467">
        <v>714</v>
      </c>
      <c r="R716" s="467">
        <v>714</v>
      </c>
      <c r="S716" s="461"/>
      <c r="T716" s="461"/>
      <c r="U716" s="1156"/>
      <c r="V716" s="709"/>
      <c r="W716" s="461"/>
    </row>
    <row r="717" spans="1:23" customFormat="1">
      <c r="A717" s="701" t="s">
        <v>1955</v>
      </c>
      <c r="B717" s="702" t="s">
        <v>1955</v>
      </c>
      <c r="C717" s="702"/>
      <c r="D717" s="505" t="s">
        <v>1764</v>
      </c>
      <c r="E717" s="775" t="s">
        <v>1765</v>
      </c>
      <c r="F717" s="689" t="s">
        <v>173</v>
      </c>
      <c r="G717" s="689" t="s">
        <v>1697</v>
      </c>
      <c r="H717" s="689">
        <v>3</v>
      </c>
      <c r="I717" s="689"/>
      <c r="J717" s="689">
        <v>59.289213518000103</v>
      </c>
      <c r="K717" s="689">
        <v>24.697216433000001</v>
      </c>
      <c r="L717" s="861" t="s">
        <v>1956</v>
      </c>
      <c r="M717" s="689" t="s">
        <v>1697</v>
      </c>
      <c r="N717" s="689" t="s">
        <v>1952</v>
      </c>
      <c r="O717" s="689" t="s">
        <v>1741</v>
      </c>
      <c r="P717" s="689"/>
      <c r="Q717" s="467">
        <v>715</v>
      </c>
      <c r="R717" s="467">
        <v>715</v>
      </c>
      <c r="S717" s="461"/>
      <c r="T717" s="461"/>
      <c r="U717" s="1156"/>
      <c r="V717" s="709"/>
      <c r="W717" s="461"/>
    </row>
    <row r="718" spans="1:23" customFormat="1">
      <c r="A718" s="701" t="s">
        <v>1957</v>
      </c>
      <c r="B718" s="702" t="s">
        <v>1957</v>
      </c>
      <c r="C718" s="702"/>
      <c r="D718" s="505" t="s">
        <v>1764</v>
      </c>
      <c r="E718" s="775" t="s">
        <v>1765</v>
      </c>
      <c r="F718" s="689" t="s">
        <v>173</v>
      </c>
      <c r="G718" s="689" t="s">
        <v>1697</v>
      </c>
      <c r="H718" s="689">
        <v>3</v>
      </c>
      <c r="I718" s="689"/>
      <c r="J718" s="689">
        <v>59.288778965000098</v>
      </c>
      <c r="K718" s="689">
        <v>24.696883419000098</v>
      </c>
      <c r="L718" s="861" t="s">
        <v>1958</v>
      </c>
      <c r="M718" s="689" t="s">
        <v>1697</v>
      </c>
      <c r="N718" s="689" t="s">
        <v>1952</v>
      </c>
      <c r="O718" s="689" t="s">
        <v>1741</v>
      </c>
      <c r="P718" s="689"/>
      <c r="Q718" s="467">
        <v>716</v>
      </c>
      <c r="R718" s="467">
        <v>716</v>
      </c>
      <c r="S718" s="461"/>
      <c r="T718" s="461"/>
      <c r="U718" s="1156"/>
      <c r="V718" s="709"/>
      <c r="W718" s="461"/>
    </row>
    <row r="719" spans="1:23" customFormat="1">
      <c r="A719" s="701" t="s">
        <v>1959</v>
      </c>
      <c r="B719" s="702" t="s">
        <v>1959</v>
      </c>
      <c r="C719" s="702"/>
      <c r="D719" s="505" t="s">
        <v>1857</v>
      </c>
      <c r="E719" s="712" t="s">
        <v>1858</v>
      </c>
      <c r="F719" s="689" t="s">
        <v>173</v>
      </c>
      <c r="G719" s="689" t="s">
        <v>1697</v>
      </c>
      <c r="H719" s="689">
        <v>3</v>
      </c>
      <c r="I719" s="689"/>
      <c r="J719" s="689">
        <v>59.48238181</v>
      </c>
      <c r="K719" s="689">
        <v>24.974606120000001</v>
      </c>
      <c r="L719" s="861" t="s">
        <v>1960</v>
      </c>
      <c r="M719" s="689" t="s">
        <v>1697</v>
      </c>
      <c r="N719" s="689" t="s">
        <v>1952</v>
      </c>
      <c r="O719" s="689" t="s">
        <v>1741</v>
      </c>
      <c r="P719" s="689"/>
      <c r="Q719" s="467">
        <v>717</v>
      </c>
      <c r="R719" s="467">
        <v>717</v>
      </c>
      <c r="S719" s="461"/>
      <c r="T719" s="461"/>
      <c r="U719" s="1156"/>
      <c r="V719" s="709"/>
      <c r="W719" s="461"/>
    </row>
    <row r="720" spans="1:23" customFormat="1">
      <c r="A720" s="701" t="s">
        <v>1961</v>
      </c>
      <c r="B720" s="702" t="s">
        <v>1961</v>
      </c>
      <c r="C720" s="702"/>
      <c r="D720" s="505" t="s">
        <v>1301</v>
      </c>
      <c r="E720" s="775" t="s">
        <v>1302</v>
      </c>
      <c r="F720" s="689" t="s">
        <v>173</v>
      </c>
      <c r="G720" s="689" t="s">
        <v>1697</v>
      </c>
      <c r="H720" s="689">
        <v>3</v>
      </c>
      <c r="I720" s="689"/>
      <c r="J720" s="689">
        <v>59.285342280000101</v>
      </c>
      <c r="K720" s="689">
        <v>24.694670902999999</v>
      </c>
      <c r="L720" s="861" t="s">
        <v>1962</v>
      </c>
      <c r="M720" s="689" t="s">
        <v>1697</v>
      </c>
      <c r="N720" s="689" t="s">
        <v>1952</v>
      </c>
      <c r="O720" s="689" t="s">
        <v>1131</v>
      </c>
      <c r="P720" s="689"/>
      <c r="Q720" s="467">
        <v>718</v>
      </c>
      <c r="R720" s="467">
        <v>718</v>
      </c>
      <c r="S720" s="461"/>
      <c r="T720" s="461"/>
      <c r="U720" s="1156"/>
      <c r="V720" s="709"/>
      <c r="W720" s="461"/>
    </row>
    <row r="721" spans="1:1705" customFormat="1">
      <c r="A721" s="701" t="s">
        <v>1963</v>
      </c>
      <c r="B721" s="702" t="s">
        <v>1963</v>
      </c>
      <c r="C721" s="702"/>
      <c r="D721" s="505" t="s">
        <v>206</v>
      </c>
      <c r="E721" s="775" t="s">
        <v>207</v>
      </c>
      <c r="F721" s="689" t="s">
        <v>173</v>
      </c>
      <c r="G721" s="689" t="s">
        <v>1697</v>
      </c>
      <c r="H721" s="689">
        <v>3</v>
      </c>
      <c r="I721" s="689"/>
      <c r="J721" s="689">
        <v>59.282623522000101</v>
      </c>
      <c r="K721" s="689">
        <v>24.6933871620001</v>
      </c>
      <c r="L721" s="861" t="s">
        <v>1964</v>
      </c>
      <c r="M721" s="689" t="s">
        <v>1697</v>
      </c>
      <c r="N721" s="689" t="s">
        <v>1952</v>
      </c>
      <c r="O721" s="689" t="s">
        <v>210</v>
      </c>
      <c r="P721" s="689"/>
      <c r="Q721" s="467">
        <v>719</v>
      </c>
      <c r="R721" s="467">
        <v>719</v>
      </c>
      <c r="S721" s="461"/>
      <c r="T721" s="461"/>
      <c r="U721" s="1156"/>
      <c r="V721" s="709"/>
      <c r="W721" s="461"/>
    </row>
    <row r="722" spans="1:1705" customFormat="1">
      <c r="A722" s="701" t="s">
        <v>1965</v>
      </c>
      <c r="B722" s="702" t="s">
        <v>1965</v>
      </c>
      <c r="C722" s="702"/>
      <c r="D722" s="505" t="s">
        <v>1301</v>
      </c>
      <c r="E722" s="712" t="s">
        <v>1302</v>
      </c>
      <c r="F722" s="689" t="s">
        <v>173</v>
      </c>
      <c r="G722" s="689" t="s">
        <v>1697</v>
      </c>
      <c r="H722" s="689">
        <v>3</v>
      </c>
      <c r="I722" s="689"/>
      <c r="J722" s="689">
        <v>59.279596180000098</v>
      </c>
      <c r="K722" s="689">
        <v>24.692359339000099</v>
      </c>
      <c r="L722" s="861" t="s">
        <v>1966</v>
      </c>
      <c r="M722" s="689" t="s">
        <v>1697</v>
      </c>
      <c r="N722" s="689" t="s">
        <v>1967</v>
      </c>
      <c r="O722" s="689" t="s">
        <v>1131</v>
      </c>
      <c r="P722" s="689"/>
      <c r="Q722" s="467">
        <v>720</v>
      </c>
      <c r="R722" s="467">
        <v>720</v>
      </c>
      <c r="S722" s="461"/>
      <c r="T722" s="461"/>
      <c r="U722" s="1156"/>
      <c r="V722" s="709"/>
      <c r="W722" s="461"/>
    </row>
    <row r="723" spans="1:1705" customFormat="1">
      <c r="A723" s="701" t="s">
        <v>1968</v>
      </c>
      <c r="B723" s="702" t="s">
        <v>1968</v>
      </c>
      <c r="C723" s="702"/>
      <c r="D723" s="505" t="s">
        <v>1764</v>
      </c>
      <c r="E723" s="775" t="s">
        <v>1765</v>
      </c>
      <c r="F723" s="689" t="s">
        <v>173</v>
      </c>
      <c r="G723" s="689" t="s">
        <v>1697</v>
      </c>
      <c r="H723" s="689">
        <v>3</v>
      </c>
      <c r="I723" s="689"/>
      <c r="J723" s="689">
        <v>59.278793895</v>
      </c>
      <c r="K723" s="689">
        <v>24.6921804780001</v>
      </c>
      <c r="L723" s="861" t="s">
        <v>1969</v>
      </c>
      <c r="M723" s="689" t="s">
        <v>1697</v>
      </c>
      <c r="N723" s="689" t="s">
        <v>1970</v>
      </c>
      <c r="O723" s="689" t="s">
        <v>1741</v>
      </c>
      <c r="P723" s="689"/>
      <c r="Q723" s="467">
        <v>721</v>
      </c>
      <c r="R723" s="467">
        <v>721</v>
      </c>
      <c r="S723" s="461"/>
      <c r="T723" s="461"/>
      <c r="U723" s="1156"/>
      <c r="V723" s="709"/>
      <c r="W723" s="461"/>
    </row>
    <row r="724" spans="1:1705" customFormat="1">
      <c r="A724" s="701" t="s">
        <v>1971</v>
      </c>
      <c r="B724" s="702" t="s">
        <v>1971</v>
      </c>
      <c r="C724" s="702"/>
      <c r="D724" s="505" t="s">
        <v>1764</v>
      </c>
      <c r="E724" s="712" t="s">
        <v>1765</v>
      </c>
      <c r="F724" s="689" t="s">
        <v>173</v>
      </c>
      <c r="G724" s="689" t="s">
        <v>1697</v>
      </c>
      <c r="H724" s="689">
        <v>3</v>
      </c>
      <c r="I724" s="689"/>
      <c r="J724" s="689">
        <v>59.271758869999999</v>
      </c>
      <c r="K724" s="689">
        <v>24.691952594</v>
      </c>
      <c r="L724" s="861" t="s">
        <v>1972</v>
      </c>
      <c r="M724" s="689" t="s">
        <v>1697</v>
      </c>
      <c r="N724" s="689" t="s">
        <v>1973</v>
      </c>
      <c r="O724" s="689" t="s">
        <v>1741</v>
      </c>
      <c r="P724" s="689"/>
      <c r="Q724" s="467">
        <v>722</v>
      </c>
      <c r="R724" s="467">
        <v>722</v>
      </c>
      <c r="S724" s="461"/>
      <c r="T724" s="461"/>
      <c r="U724" s="1156"/>
      <c r="V724" s="709"/>
      <c r="W724" s="461"/>
    </row>
    <row r="725" spans="1:1705" customFormat="1">
      <c r="A725" s="701" t="s">
        <v>1974</v>
      </c>
      <c r="B725" s="702" t="s">
        <v>1974</v>
      </c>
      <c r="C725" s="702"/>
      <c r="D725" s="505" t="s">
        <v>1857</v>
      </c>
      <c r="E725" s="712" t="s">
        <v>1858</v>
      </c>
      <c r="F725" s="689" t="s">
        <v>173</v>
      </c>
      <c r="G725" s="689" t="s">
        <v>1697</v>
      </c>
      <c r="H725" s="689">
        <v>3</v>
      </c>
      <c r="I725" s="689"/>
      <c r="J725" s="689">
        <v>59.484409999999997</v>
      </c>
      <c r="K725" s="689">
        <v>24.971333999999999</v>
      </c>
      <c r="L725" s="861" t="s">
        <v>1975</v>
      </c>
      <c r="M725" s="689" t="s">
        <v>1697</v>
      </c>
      <c r="N725" s="689" t="s">
        <v>1976</v>
      </c>
      <c r="O725" s="689" t="s">
        <v>1741</v>
      </c>
      <c r="P725" s="689"/>
      <c r="Q725" s="467">
        <v>723</v>
      </c>
      <c r="R725" s="467">
        <v>723</v>
      </c>
      <c r="S725" s="463"/>
      <c r="T725" s="463"/>
      <c r="U725" s="1156"/>
      <c r="V725" s="1170"/>
      <c r="W725" s="461"/>
    </row>
    <row r="726" spans="1:1705" customFormat="1">
      <c r="A726" s="699" t="s">
        <v>1977</v>
      </c>
      <c r="B726" s="700" t="s">
        <v>1977</v>
      </c>
      <c r="C726" s="700"/>
      <c r="D726" s="504" t="s">
        <v>1704</v>
      </c>
      <c r="E726" s="821" t="s">
        <v>1858</v>
      </c>
      <c r="F726" s="688" t="s">
        <v>173</v>
      </c>
      <c r="G726" s="688" t="s">
        <v>1697</v>
      </c>
      <c r="H726" s="688">
        <v>3</v>
      </c>
      <c r="I726" s="688"/>
      <c r="J726" s="688">
        <v>59.264987230000003</v>
      </c>
      <c r="K726" s="688">
        <v>24.694020130000101</v>
      </c>
      <c r="L726" s="873" t="s">
        <v>1978</v>
      </c>
      <c r="M726" s="688" t="s">
        <v>1697</v>
      </c>
      <c r="N726" s="688" t="s">
        <v>1979</v>
      </c>
      <c r="O726" s="688" t="s">
        <v>1087</v>
      </c>
      <c r="P726" s="688"/>
      <c r="Q726" s="467">
        <v>724</v>
      </c>
      <c r="R726" s="467">
        <v>724</v>
      </c>
      <c r="S726" s="461"/>
      <c r="T726" s="461"/>
      <c r="U726" s="1156"/>
      <c r="V726" s="709"/>
      <c r="W726" s="461"/>
    </row>
    <row r="727" spans="1:1705" customFormat="1" ht="27">
      <c r="A727" s="701" t="s">
        <v>1980</v>
      </c>
      <c r="B727" s="702" t="s">
        <v>1980</v>
      </c>
      <c r="C727" s="702"/>
      <c r="D727" s="505" t="s">
        <v>1981</v>
      </c>
      <c r="E727" s="712" t="s">
        <v>1982</v>
      </c>
      <c r="F727" s="689" t="s">
        <v>173</v>
      </c>
      <c r="G727" s="689" t="s">
        <v>1697</v>
      </c>
      <c r="H727" s="689">
        <v>3</v>
      </c>
      <c r="I727" s="689"/>
      <c r="J727" s="689">
        <v>59.491238690000003</v>
      </c>
      <c r="K727" s="689">
        <v>24.989269920000002</v>
      </c>
      <c r="L727" s="861" t="s">
        <v>1983</v>
      </c>
      <c r="M727" s="689" t="s">
        <v>1697</v>
      </c>
      <c r="N727" s="689" t="s">
        <v>1984</v>
      </c>
      <c r="O727" s="689" t="s">
        <v>1829</v>
      </c>
      <c r="P727" s="689"/>
      <c r="Q727" s="467">
        <v>725</v>
      </c>
      <c r="R727" s="467">
        <v>725</v>
      </c>
      <c r="S727" s="461"/>
      <c r="T727" s="461"/>
      <c r="U727" s="1156"/>
      <c r="V727" s="709"/>
      <c r="W727" s="461"/>
    </row>
    <row r="728" spans="1:1705" customFormat="1">
      <c r="A728" s="701" t="s">
        <v>1985</v>
      </c>
      <c r="B728" s="702" t="s">
        <v>1985</v>
      </c>
      <c r="C728" s="702"/>
      <c r="D728" s="505" t="s">
        <v>1301</v>
      </c>
      <c r="E728" s="712" t="s">
        <v>1302</v>
      </c>
      <c r="F728" s="689" t="s">
        <v>173</v>
      </c>
      <c r="G728" s="689" t="s">
        <v>1697</v>
      </c>
      <c r="H728" s="689">
        <v>3</v>
      </c>
      <c r="I728" s="689"/>
      <c r="J728" s="689">
        <v>59.260343550000101</v>
      </c>
      <c r="K728" s="689">
        <v>24.696894910000001</v>
      </c>
      <c r="L728" s="861" t="s">
        <v>1986</v>
      </c>
      <c r="M728" s="689" t="s">
        <v>1697</v>
      </c>
      <c r="N728" s="689" t="s">
        <v>1987</v>
      </c>
      <c r="O728" s="689" t="s">
        <v>1131</v>
      </c>
      <c r="P728" s="689"/>
      <c r="Q728" s="467">
        <v>726</v>
      </c>
      <c r="R728" s="467">
        <v>726</v>
      </c>
      <c r="S728" s="461"/>
      <c r="T728" s="461"/>
      <c r="U728" s="1156"/>
      <c r="V728" s="709"/>
      <c r="W728" s="461"/>
    </row>
    <row r="729" spans="1:1705" customFormat="1">
      <c r="A729" s="701" t="s">
        <v>1988</v>
      </c>
      <c r="B729" s="702" t="s">
        <v>1988</v>
      </c>
      <c r="C729" s="702"/>
      <c r="D729" s="505" t="s">
        <v>1764</v>
      </c>
      <c r="E729" s="775" t="s">
        <v>1765</v>
      </c>
      <c r="F729" s="689" t="s">
        <v>173</v>
      </c>
      <c r="G729" s="689" t="s">
        <v>1697</v>
      </c>
      <c r="H729" s="689">
        <v>3</v>
      </c>
      <c r="I729" s="689"/>
      <c r="J729" s="689">
        <v>59.252473380000097</v>
      </c>
      <c r="K729" s="689">
        <v>24.702982640000101</v>
      </c>
      <c r="L729" s="861" t="s">
        <v>1989</v>
      </c>
      <c r="M729" s="689" t="s">
        <v>1697</v>
      </c>
      <c r="N729" s="689" t="s">
        <v>1990</v>
      </c>
      <c r="O729" s="689" t="s">
        <v>1741</v>
      </c>
      <c r="P729" s="689"/>
      <c r="Q729" s="467">
        <v>727</v>
      </c>
      <c r="R729" s="467">
        <v>727</v>
      </c>
      <c r="S729" s="461"/>
      <c r="T729" s="461"/>
      <c r="U729" s="1156"/>
      <c r="V729" s="709"/>
      <c r="W729" s="461"/>
    </row>
    <row r="730" spans="1:1705" customFormat="1">
      <c r="A730" s="701" t="s">
        <v>1991</v>
      </c>
      <c r="B730" s="702" t="s">
        <v>1991</v>
      </c>
      <c r="C730" s="702"/>
      <c r="D730" s="505" t="s">
        <v>1750</v>
      </c>
      <c r="E730" s="775" t="s">
        <v>1751</v>
      </c>
      <c r="F730" s="689" t="s">
        <v>173</v>
      </c>
      <c r="G730" s="689" t="s">
        <v>1697</v>
      </c>
      <c r="H730" s="689">
        <v>3</v>
      </c>
      <c r="I730" s="689"/>
      <c r="J730" s="689">
        <v>59.249106359999999</v>
      </c>
      <c r="K730" s="689">
        <v>24.7059635100001</v>
      </c>
      <c r="L730" s="861" t="s">
        <v>1992</v>
      </c>
      <c r="M730" s="689" t="s">
        <v>1697</v>
      </c>
      <c r="N730" s="689" t="s">
        <v>1993</v>
      </c>
      <c r="O730" s="689" t="s">
        <v>1741</v>
      </c>
      <c r="P730" s="689"/>
      <c r="Q730" s="467">
        <v>728</v>
      </c>
      <c r="R730" s="467">
        <v>728</v>
      </c>
      <c r="S730" s="461"/>
      <c r="T730" s="461"/>
      <c r="U730" s="1156"/>
      <c r="V730" s="709"/>
      <c r="W730" s="461"/>
    </row>
    <row r="731" spans="1:1705" customFormat="1">
      <c r="A731" s="701" t="s">
        <v>1994</v>
      </c>
      <c r="B731" s="702" t="s">
        <v>1994</v>
      </c>
      <c r="C731" s="702"/>
      <c r="D731" s="505" t="s">
        <v>1764</v>
      </c>
      <c r="E731" s="775" t="s">
        <v>1765</v>
      </c>
      <c r="F731" s="689" t="s">
        <v>173</v>
      </c>
      <c r="G731" s="689" t="s">
        <v>1697</v>
      </c>
      <c r="H731" s="689">
        <v>3</v>
      </c>
      <c r="I731" s="689"/>
      <c r="J731" s="689">
        <v>59.245629220000097</v>
      </c>
      <c r="K731" s="689">
        <v>24.70983528</v>
      </c>
      <c r="L731" s="861" t="s">
        <v>1995</v>
      </c>
      <c r="M731" s="689" t="s">
        <v>1697</v>
      </c>
      <c r="N731" s="689" t="s">
        <v>1699</v>
      </c>
      <c r="O731" s="689" t="s">
        <v>1741</v>
      </c>
      <c r="P731" s="689"/>
      <c r="Q731" s="467">
        <v>729</v>
      </c>
      <c r="R731" s="467">
        <v>729</v>
      </c>
      <c r="S731" s="461"/>
      <c r="T731" s="461"/>
      <c r="U731" s="1156"/>
      <c r="V731" s="709"/>
      <c r="W731" s="461"/>
    </row>
    <row r="732" spans="1:1705" customFormat="1">
      <c r="A732" s="701" t="s">
        <v>1996</v>
      </c>
      <c r="B732" s="702" t="s">
        <v>1996</v>
      </c>
      <c r="C732" s="702"/>
      <c r="D732" s="505" t="s">
        <v>1857</v>
      </c>
      <c r="E732" s="712" t="s">
        <v>1858</v>
      </c>
      <c r="F732" s="689" t="s">
        <v>173</v>
      </c>
      <c r="G732" s="689" t="s">
        <v>1697</v>
      </c>
      <c r="H732" s="689">
        <v>3</v>
      </c>
      <c r="I732" s="689"/>
      <c r="J732" s="689">
        <v>59.486781000000001</v>
      </c>
      <c r="K732" s="689">
        <v>24.977356</v>
      </c>
      <c r="L732" s="861" t="s">
        <v>1997</v>
      </c>
      <c r="M732" s="689" t="s">
        <v>1697</v>
      </c>
      <c r="N732" s="689" t="s">
        <v>1998</v>
      </c>
      <c r="O732" s="689" t="s">
        <v>1741</v>
      </c>
      <c r="P732" s="689"/>
      <c r="Q732" s="467">
        <v>730</v>
      </c>
      <c r="R732" s="467">
        <v>730</v>
      </c>
      <c r="S732" s="461"/>
      <c r="T732" s="461"/>
      <c r="U732" s="1156"/>
      <c r="V732" s="709"/>
      <c r="W732" s="461"/>
    </row>
    <row r="733" spans="1:1705" s="16" customFormat="1">
      <c r="A733" s="701" t="s">
        <v>1999</v>
      </c>
      <c r="B733" s="702" t="s">
        <v>1999</v>
      </c>
      <c r="C733" s="702"/>
      <c r="D733" s="505" t="s">
        <v>1695</v>
      </c>
      <c r="E733" s="712" t="s">
        <v>1702</v>
      </c>
      <c r="F733" s="689" t="s">
        <v>173</v>
      </c>
      <c r="G733" s="689"/>
      <c r="H733" s="689">
        <v>3</v>
      </c>
      <c r="I733" s="689"/>
      <c r="J733" s="689">
        <v>59.49238691</v>
      </c>
      <c r="K733" s="689">
        <v>24.990283519999998</v>
      </c>
      <c r="L733" s="861" t="s">
        <v>2000</v>
      </c>
      <c r="M733" s="689"/>
      <c r="N733" s="689" t="s">
        <v>2001</v>
      </c>
      <c r="O733" s="689" t="s">
        <v>1829</v>
      </c>
      <c r="P733" s="689"/>
      <c r="Q733" s="467">
        <v>731</v>
      </c>
      <c r="R733" s="467">
        <v>731</v>
      </c>
      <c r="S733" s="461"/>
      <c r="T733" s="461"/>
      <c r="U733" s="1156"/>
      <c r="V733" s="709"/>
      <c r="W733" s="461"/>
      <c r="X733" s="1007"/>
      <c r="Y733" s="1007"/>
      <c r="Z733" s="1007"/>
      <c r="AA733" s="1007"/>
      <c r="AB733" s="1007"/>
      <c r="AC733" s="1007"/>
      <c r="AD733" s="1007"/>
      <c r="AE733" s="1007"/>
      <c r="AF733" s="1007"/>
      <c r="AG733" s="1007"/>
      <c r="AH733" s="1007"/>
      <c r="AI733" s="1007"/>
      <c r="AJ733" s="1007"/>
      <c r="AK733" s="1007"/>
      <c r="AL733" s="1007"/>
      <c r="AM733" s="1007"/>
      <c r="AN733" s="1007"/>
      <c r="AO733" s="1007"/>
      <c r="AP733" s="1007"/>
      <c r="AQ733" s="1007"/>
      <c r="AR733" s="1007"/>
      <c r="AS733" s="1007"/>
      <c r="AT733" s="1007"/>
      <c r="AU733" s="1007"/>
      <c r="AV733" s="1007"/>
      <c r="AW733" s="1007"/>
      <c r="AX733" s="1007"/>
      <c r="AY733" s="1007"/>
      <c r="AZ733" s="1007"/>
      <c r="BA733" s="1007"/>
      <c r="BB733" s="1007"/>
      <c r="BC733" s="1007"/>
      <c r="BD733" s="1007"/>
      <c r="BE733" s="1007"/>
      <c r="BF733" s="1007"/>
      <c r="BG733" s="1007"/>
      <c r="BH733" s="1007"/>
      <c r="BI733" s="1007"/>
      <c r="BJ733" s="1007"/>
      <c r="BK733" s="1007"/>
      <c r="BL733" s="1007"/>
      <c r="BM733" s="1007"/>
      <c r="BN733" s="1007"/>
      <c r="BO733" s="1007"/>
      <c r="BP733" s="1007"/>
      <c r="BQ733" s="1007"/>
      <c r="BR733" s="1007"/>
      <c r="BS733" s="1007"/>
      <c r="BT733" s="1007"/>
      <c r="BU733" s="1007"/>
      <c r="BV733" s="1007"/>
      <c r="BW733" s="1007"/>
      <c r="BX733" s="1007"/>
      <c r="BY733" s="1007"/>
      <c r="BZ733" s="1007"/>
      <c r="CA733" s="1007"/>
      <c r="CB733" s="1007"/>
      <c r="CC733" s="1007"/>
      <c r="CD733" s="1007"/>
      <c r="CE733" s="1007"/>
      <c r="CF733" s="1007"/>
      <c r="CG733" s="1007"/>
      <c r="CH733" s="1007"/>
      <c r="CI733" s="1007"/>
      <c r="CJ733" s="1007"/>
      <c r="CK733" s="1007"/>
      <c r="CL733" s="1007"/>
      <c r="CM733" s="1007"/>
      <c r="CN733" s="1007"/>
      <c r="CO733" s="1007"/>
      <c r="CP733" s="1007"/>
      <c r="CQ733" s="1007"/>
      <c r="CR733" s="1007"/>
      <c r="CS733" s="1007"/>
      <c r="CT733" s="1007"/>
      <c r="CU733" s="1007"/>
      <c r="CV733" s="1007"/>
      <c r="CW733" s="1007"/>
      <c r="CX733" s="1007"/>
      <c r="CY733" s="1007"/>
      <c r="CZ733" s="1007"/>
      <c r="DA733" s="1007"/>
      <c r="DB733" s="1007"/>
      <c r="DC733" s="1007"/>
      <c r="DD733" s="1007"/>
      <c r="DE733" s="1007"/>
      <c r="DF733" s="1007"/>
      <c r="DG733" s="1007"/>
      <c r="DH733" s="1007"/>
      <c r="DI733" s="1007"/>
      <c r="DJ733" s="1007"/>
      <c r="DK733" s="1007"/>
      <c r="DL733" s="1007"/>
      <c r="DM733" s="1007"/>
      <c r="DN733" s="1007"/>
      <c r="DO733" s="1007"/>
      <c r="DP733" s="1007"/>
      <c r="DQ733" s="1007"/>
      <c r="DR733" s="1007"/>
      <c r="DS733" s="1007"/>
      <c r="DT733" s="1007"/>
      <c r="DU733" s="1007"/>
      <c r="DV733" s="1007"/>
      <c r="DW733" s="1007"/>
      <c r="DX733" s="1007"/>
      <c r="DY733" s="1007"/>
      <c r="DZ733" s="1007"/>
      <c r="EA733" s="1007"/>
      <c r="EB733" s="1007"/>
      <c r="EC733" s="1007"/>
      <c r="ED733" s="1007"/>
      <c r="EE733" s="1007"/>
      <c r="EF733" s="1007"/>
      <c r="EG733" s="1007"/>
      <c r="EH733" s="1007"/>
      <c r="EI733" s="1007"/>
      <c r="EJ733" s="1007"/>
      <c r="EK733" s="1007"/>
      <c r="EL733" s="1007"/>
      <c r="EM733" s="1007"/>
      <c r="EN733" s="1007"/>
      <c r="EO733" s="1007"/>
      <c r="EP733" s="1007"/>
      <c r="EQ733" s="1007"/>
      <c r="ER733" s="1007"/>
      <c r="ES733" s="1007"/>
      <c r="ET733" s="1007"/>
      <c r="EU733" s="1007"/>
      <c r="EV733" s="1007"/>
      <c r="EW733" s="1007"/>
      <c r="EX733" s="1007"/>
      <c r="EY733" s="1007"/>
      <c r="EZ733" s="1007"/>
      <c r="FA733" s="1007"/>
      <c r="FB733" s="1007"/>
      <c r="FC733" s="1007"/>
      <c r="FD733" s="1007"/>
      <c r="FE733" s="1007"/>
      <c r="FF733" s="1007"/>
      <c r="FG733" s="1007"/>
      <c r="FH733" s="1007"/>
      <c r="FI733" s="1007"/>
      <c r="FJ733" s="1007"/>
      <c r="FK733" s="1007"/>
      <c r="FL733" s="1007"/>
      <c r="FM733" s="1007"/>
      <c r="FN733" s="1007"/>
      <c r="FO733" s="1007"/>
      <c r="FP733" s="1007"/>
      <c r="FQ733" s="1007"/>
      <c r="FR733" s="1007"/>
      <c r="FS733" s="1007"/>
      <c r="FT733" s="1007"/>
      <c r="FU733" s="1007"/>
      <c r="FV733" s="1007"/>
      <c r="FW733" s="1007"/>
      <c r="FX733" s="1007"/>
      <c r="FY733" s="1007"/>
      <c r="FZ733" s="1007"/>
      <c r="GA733" s="1007"/>
      <c r="GB733" s="1007"/>
      <c r="GC733" s="1007"/>
      <c r="GD733" s="1007"/>
      <c r="GE733" s="1007"/>
      <c r="GF733" s="1007"/>
      <c r="GG733" s="1007"/>
      <c r="GH733" s="1007"/>
      <c r="GI733" s="1007"/>
      <c r="GJ733" s="1007"/>
      <c r="GK733" s="1007"/>
      <c r="GL733" s="1007"/>
      <c r="GM733" s="1007"/>
      <c r="GN733" s="1007"/>
      <c r="GO733" s="1007"/>
      <c r="GP733" s="1007"/>
      <c r="GQ733" s="1007"/>
      <c r="GR733" s="1007"/>
      <c r="GS733" s="1007"/>
      <c r="GT733" s="1007"/>
      <c r="GU733" s="1007"/>
      <c r="GV733" s="1007"/>
      <c r="GW733" s="1007"/>
      <c r="GX733" s="1007"/>
      <c r="GY733" s="1007"/>
      <c r="GZ733" s="1007"/>
      <c r="HA733" s="1007"/>
      <c r="HB733" s="1007"/>
      <c r="HC733" s="1007"/>
      <c r="HD733" s="1007"/>
      <c r="HE733" s="1007"/>
      <c r="HF733" s="1007"/>
      <c r="HG733" s="1007"/>
      <c r="HH733" s="1007"/>
      <c r="HI733" s="1007"/>
      <c r="HJ733" s="1007"/>
      <c r="HK733" s="1007"/>
      <c r="HL733" s="1007"/>
      <c r="HM733" s="1007"/>
      <c r="HN733" s="1007"/>
      <c r="HO733" s="1007"/>
      <c r="HP733" s="1007"/>
      <c r="HQ733" s="1007"/>
      <c r="HR733" s="1007"/>
      <c r="HS733" s="1007"/>
      <c r="HT733" s="1007"/>
      <c r="HU733" s="1007"/>
      <c r="HV733" s="1007"/>
      <c r="HW733" s="1007"/>
      <c r="HX733" s="1007"/>
      <c r="HY733" s="1007"/>
      <c r="HZ733" s="1007"/>
      <c r="IA733" s="1007"/>
      <c r="IB733" s="1007"/>
      <c r="IC733" s="1007"/>
      <c r="ID733" s="1007"/>
      <c r="IE733" s="1007"/>
      <c r="IF733" s="1007"/>
      <c r="IG733" s="1007"/>
      <c r="IH733" s="1007"/>
      <c r="II733" s="1007"/>
      <c r="IJ733" s="1007"/>
      <c r="IK733" s="1007"/>
      <c r="IL733" s="1007"/>
      <c r="IM733" s="1007"/>
      <c r="IN733" s="1007"/>
      <c r="IO733" s="1007"/>
      <c r="IP733" s="1007"/>
      <c r="IQ733" s="1007"/>
      <c r="IR733" s="1007"/>
      <c r="IS733" s="1007"/>
      <c r="IT733" s="1007"/>
      <c r="IU733" s="1007"/>
      <c r="IV733" s="1007"/>
      <c r="IW733" s="1007"/>
      <c r="IX733" s="1007"/>
      <c r="IY733" s="1007"/>
      <c r="IZ733" s="1007"/>
      <c r="JA733" s="1007"/>
      <c r="JB733" s="1007"/>
      <c r="JC733" s="1007"/>
      <c r="JD733" s="1007"/>
      <c r="JE733" s="1007"/>
      <c r="JF733" s="1007"/>
      <c r="JG733" s="1007"/>
      <c r="JH733" s="1007"/>
      <c r="JI733" s="1007"/>
      <c r="JJ733" s="1007"/>
      <c r="JK733" s="1007"/>
      <c r="JL733" s="1007"/>
      <c r="JM733" s="1007"/>
      <c r="JN733" s="1007"/>
      <c r="JO733" s="1007"/>
      <c r="JP733" s="1007"/>
      <c r="JQ733" s="1007"/>
      <c r="JR733" s="1007"/>
      <c r="JS733" s="1007"/>
      <c r="JT733" s="1007"/>
      <c r="JU733" s="1007"/>
      <c r="JV733" s="1007"/>
      <c r="JW733" s="1007"/>
      <c r="JX733" s="1007"/>
      <c r="JY733" s="1007"/>
      <c r="JZ733" s="1007"/>
      <c r="KA733" s="1007"/>
      <c r="KB733" s="1007"/>
      <c r="KC733" s="1007"/>
      <c r="KD733" s="1007"/>
      <c r="KE733" s="1007"/>
      <c r="KF733" s="1007"/>
      <c r="KG733" s="1007"/>
      <c r="KH733" s="1007"/>
      <c r="KI733" s="1007"/>
      <c r="KJ733" s="1007"/>
      <c r="KK733" s="1007"/>
      <c r="KL733" s="1007"/>
      <c r="KM733" s="1007"/>
      <c r="KN733" s="1007"/>
      <c r="KO733" s="1007"/>
      <c r="KP733" s="1007"/>
      <c r="KQ733" s="1007"/>
      <c r="KR733" s="1007"/>
      <c r="KS733" s="1007"/>
      <c r="KT733" s="1007"/>
      <c r="KU733" s="1007"/>
      <c r="KV733" s="1007"/>
      <c r="KW733" s="1007"/>
      <c r="KX733" s="1007"/>
      <c r="KY733" s="1007"/>
      <c r="KZ733" s="1007"/>
      <c r="LA733" s="1007"/>
      <c r="LB733" s="1007"/>
      <c r="LC733" s="1007"/>
      <c r="LD733" s="1007"/>
      <c r="LE733" s="1007"/>
      <c r="LF733" s="1007"/>
      <c r="LG733" s="1007"/>
      <c r="LH733" s="1007"/>
      <c r="LI733" s="1007"/>
      <c r="LJ733" s="1007"/>
      <c r="LK733" s="1007"/>
      <c r="LL733" s="1007"/>
      <c r="LM733" s="1007"/>
      <c r="LN733" s="1007"/>
      <c r="LO733" s="1007"/>
      <c r="LP733" s="1007"/>
      <c r="LQ733" s="1007"/>
      <c r="LR733" s="1007"/>
      <c r="LS733" s="1007"/>
      <c r="LT733" s="1007"/>
      <c r="LU733" s="1007"/>
      <c r="LV733" s="1007"/>
      <c r="LW733" s="1007"/>
      <c r="LX733" s="1007"/>
      <c r="LY733" s="1007"/>
      <c r="LZ733" s="1007"/>
      <c r="MA733" s="1007"/>
      <c r="MB733" s="1007"/>
      <c r="MC733" s="1007"/>
      <c r="MD733" s="1007"/>
      <c r="ME733" s="1007"/>
      <c r="MF733" s="1007"/>
      <c r="MG733" s="1007"/>
      <c r="MH733" s="1007"/>
      <c r="MI733" s="1007"/>
      <c r="MJ733" s="1007"/>
      <c r="MK733" s="1007"/>
      <c r="ML733" s="1007"/>
      <c r="MM733" s="1007"/>
      <c r="MN733" s="1007"/>
      <c r="MO733" s="1007"/>
      <c r="MP733" s="1007"/>
      <c r="MQ733" s="1007"/>
      <c r="MR733" s="1007"/>
      <c r="MS733" s="1007"/>
      <c r="MT733" s="1007"/>
      <c r="MU733" s="1007"/>
      <c r="MV733" s="1007"/>
      <c r="MW733" s="1007"/>
      <c r="MX733" s="1007"/>
      <c r="MY733" s="1007"/>
      <c r="MZ733" s="1007"/>
      <c r="NA733" s="1007"/>
      <c r="NB733" s="1007"/>
      <c r="NC733" s="1007"/>
      <c r="ND733" s="1007"/>
      <c r="NE733" s="1007"/>
      <c r="NF733" s="1007"/>
      <c r="NG733" s="1007"/>
      <c r="NH733" s="1007"/>
      <c r="NI733" s="1007"/>
      <c r="NJ733" s="1007"/>
      <c r="NK733" s="1007"/>
      <c r="NL733" s="1007"/>
      <c r="NM733" s="1007"/>
      <c r="NN733" s="1007"/>
      <c r="NO733" s="1007"/>
      <c r="NP733" s="1007"/>
      <c r="NQ733" s="1007"/>
      <c r="NR733" s="1007"/>
      <c r="NS733" s="1007"/>
      <c r="NT733" s="1007"/>
      <c r="NU733" s="1007"/>
      <c r="NV733" s="1007"/>
      <c r="NW733" s="1007"/>
      <c r="NX733" s="1007"/>
      <c r="NY733" s="1007"/>
      <c r="NZ733" s="1007"/>
      <c r="OA733" s="1007"/>
      <c r="OB733" s="1007"/>
      <c r="OC733" s="1007"/>
      <c r="OD733" s="1007"/>
      <c r="OE733" s="1007"/>
      <c r="OF733" s="1007"/>
      <c r="OG733" s="1007"/>
      <c r="OH733" s="1007"/>
      <c r="OI733" s="1007"/>
      <c r="OJ733" s="1007"/>
      <c r="OK733" s="1007"/>
      <c r="OL733" s="1007"/>
      <c r="OM733" s="1007"/>
      <c r="ON733" s="1007"/>
      <c r="OO733" s="1007"/>
      <c r="OP733" s="1007"/>
      <c r="OQ733" s="1007"/>
      <c r="OR733" s="1007"/>
      <c r="OS733" s="1007"/>
      <c r="OT733" s="1007"/>
      <c r="OU733" s="1007"/>
      <c r="OV733" s="1007"/>
      <c r="OW733" s="1007"/>
      <c r="OX733" s="1007"/>
      <c r="OY733" s="1007"/>
      <c r="OZ733" s="1007"/>
      <c r="PA733" s="1007"/>
      <c r="PB733" s="1007"/>
      <c r="PC733" s="1007"/>
      <c r="PD733" s="1007"/>
      <c r="PE733" s="1007"/>
      <c r="PF733" s="1007"/>
      <c r="PG733" s="1007"/>
      <c r="PH733" s="1007"/>
      <c r="PI733" s="1007"/>
      <c r="PJ733" s="1007"/>
      <c r="PK733" s="1007"/>
      <c r="PL733" s="1007"/>
      <c r="PM733" s="1007"/>
      <c r="PN733" s="1007"/>
      <c r="PO733" s="1007"/>
      <c r="PP733" s="1007"/>
      <c r="PQ733" s="1007"/>
      <c r="PR733" s="1007"/>
      <c r="PS733" s="1007"/>
      <c r="PT733" s="1007"/>
      <c r="PU733" s="1007"/>
      <c r="PV733" s="1007"/>
      <c r="PW733" s="1007"/>
      <c r="PX733" s="1007"/>
      <c r="PY733" s="1007"/>
      <c r="PZ733" s="1007"/>
      <c r="QA733" s="1007"/>
      <c r="QB733" s="1007"/>
      <c r="QC733" s="1007"/>
      <c r="QD733" s="1007"/>
      <c r="QE733" s="1007"/>
      <c r="QF733" s="1007"/>
      <c r="QG733" s="1007"/>
      <c r="QH733" s="1007"/>
      <c r="QI733" s="1007"/>
      <c r="QJ733" s="1007"/>
      <c r="QK733" s="1007"/>
      <c r="QL733" s="1007"/>
      <c r="QM733" s="1007"/>
      <c r="QN733" s="1007"/>
      <c r="QO733" s="1007"/>
      <c r="QP733" s="1007"/>
      <c r="QQ733" s="1007"/>
      <c r="QR733" s="1007"/>
      <c r="QS733" s="1007"/>
      <c r="QT733" s="1007"/>
      <c r="QU733" s="1007"/>
      <c r="QV733" s="1007"/>
      <c r="QW733" s="1007"/>
      <c r="QX733" s="1007"/>
      <c r="QY733" s="1007"/>
      <c r="QZ733" s="1007"/>
      <c r="RA733" s="1007"/>
      <c r="RB733" s="1007"/>
      <c r="RC733" s="1007"/>
      <c r="RD733" s="1007"/>
      <c r="RE733" s="1007"/>
      <c r="RF733" s="1007"/>
      <c r="RG733" s="1007"/>
      <c r="RH733" s="1007"/>
      <c r="RI733" s="1007"/>
      <c r="RJ733" s="1007"/>
      <c r="RK733" s="1007"/>
      <c r="RL733" s="1007"/>
      <c r="RM733" s="1007"/>
      <c r="RN733" s="1007"/>
      <c r="RO733" s="1007"/>
      <c r="RP733" s="1007"/>
      <c r="RQ733" s="1007"/>
      <c r="RR733" s="1007"/>
      <c r="RS733" s="1007"/>
      <c r="RT733" s="1007"/>
      <c r="RU733" s="1007"/>
      <c r="RV733" s="1007"/>
      <c r="RW733" s="1007"/>
      <c r="RX733" s="1007"/>
      <c r="RY733" s="1007"/>
      <c r="RZ733" s="1007"/>
      <c r="SA733" s="1007"/>
      <c r="SB733" s="1007"/>
      <c r="SC733" s="1007"/>
      <c r="SD733" s="1007"/>
      <c r="SE733" s="1007"/>
      <c r="SF733" s="1007"/>
      <c r="SG733" s="1007"/>
      <c r="SH733" s="1007"/>
      <c r="SI733" s="1007"/>
      <c r="SJ733" s="1007"/>
      <c r="SK733" s="1007"/>
      <c r="SL733" s="1007"/>
      <c r="SM733" s="1007"/>
      <c r="SN733" s="1007"/>
      <c r="SO733" s="1007"/>
      <c r="SP733" s="1007"/>
      <c r="SQ733" s="1007"/>
      <c r="SR733" s="1007"/>
      <c r="SS733" s="1007"/>
      <c r="ST733" s="1007"/>
      <c r="SU733" s="1007"/>
      <c r="SV733" s="1007"/>
      <c r="SW733" s="1007"/>
      <c r="SX733" s="1007"/>
      <c r="SY733" s="1007"/>
      <c r="SZ733" s="1007"/>
      <c r="TA733" s="1007"/>
      <c r="TB733" s="1007"/>
      <c r="TC733" s="1007"/>
      <c r="TD733" s="1007"/>
      <c r="TE733" s="1007"/>
      <c r="TF733" s="1007"/>
      <c r="TG733" s="1007"/>
      <c r="TH733" s="1007"/>
      <c r="TI733" s="1007"/>
      <c r="TJ733" s="1007"/>
      <c r="TK733" s="1007"/>
      <c r="TL733" s="1007"/>
      <c r="TM733" s="1007"/>
      <c r="TN733" s="1007"/>
      <c r="TO733" s="1007"/>
      <c r="TP733" s="1007"/>
      <c r="TQ733" s="1007"/>
      <c r="TR733" s="1007"/>
      <c r="TS733" s="1007"/>
      <c r="TT733" s="1007"/>
      <c r="TU733" s="1007"/>
      <c r="TV733" s="1007"/>
      <c r="TW733" s="1007"/>
      <c r="TX733" s="1007"/>
      <c r="TY733" s="1007"/>
      <c r="TZ733" s="1007"/>
      <c r="UA733" s="1007"/>
      <c r="UB733" s="1007"/>
      <c r="UC733" s="1007"/>
      <c r="UD733" s="1007"/>
      <c r="UE733" s="1007"/>
      <c r="UF733" s="1007"/>
      <c r="UG733" s="1007"/>
      <c r="UH733" s="1007"/>
      <c r="UI733" s="1007"/>
      <c r="UJ733" s="1007"/>
      <c r="UK733" s="1007"/>
      <c r="UL733" s="1007"/>
      <c r="UM733" s="1007"/>
      <c r="UN733" s="1007"/>
      <c r="UO733" s="1007"/>
      <c r="UP733" s="1007"/>
      <c r="UQ733" s="1007"/>
      <c r="UR733" s="1007"/>
      <c r="US733" s="1007"/>
      <c r="UT733" s="1007"/>
      <c r="UU733" s="1007"/>
      <c r="UV733" s="1007"/>
      <c r="UW733" s="1007"/>
      <c r="UX733" s="1007"/>
      <c r="UY733" s="1007"/>
      <c r="UZ733" s="1007"/>
      <c r="VA733" s="1007"/>
      <c r="VB733" s="1007"/>
      <c r="VC733" s="1007"/>
      <c r="VD733" s="1007"/>
      <c r="VE733" s="1007"/>
      <c r="VF733" s="1007"/>
      <c r="VG733" s="1007"/>
      <c r="VH733" s="1007"/>
      <c r="VI733" s="1007"/>
      <c r="VJ733" s="1007"/>
      <c r="VK733" s="1007"/>
      <c r="VL733" s="1007"/>
      <c r="VM733" s="1007"/>
      <c r="VN733" s="1007"/>
      <c r="VO733" s="1007"/>
      <c r="VP733" s="1007"/>
      <c r="VQ733" s="1007"/>
      <c r="VR733" s="1007"/>
      <c r="VS733" s="1007"/>
      <c r="VT733" s="1007"/>
      <c r="VU733" s="1007"/>
      <c r="VV733" s="1007"/>
      <c r="VW733" s="1007"/>
      <c r="VX733" s="1007"/>
      <c r="VY733" s="1007"/>
      <c r="VZ733" s="1007"/>
      <c r="WA733" s="1007"/>
      <c r="WB733" s="1007"/>
      <c r="WC733" s="1007"/>
      <c r="WD733" s="1007"/>
      <c r="WE733" s="1007"/>
      <c r="WF733" s="1007"/>
      <c r="WG733" s="1007"/>
      <c r="WH733" s="1007"/>
      <c r="WI733" s="1007"/>
      <c r="WJ733" s="1007"/>
      <c r="WK733" s="1007"/>
      <c r="WL733" s="1007"/>
      <c r="WM733" s="1007"/>
      <c r="WN733" s="1007"/>
      <c r="WO733" s="1007"/>
      <c r="WP733" s="1007"/>
      <c r="WQ733" s="1007"/>
      <c r="WR733" s="1007"/>
      <c r="WS733" s="1007"/>
      <c r="WT733" s="1007"/>
      <c r="WU733" s="1007"/>
      <c r="WV733" s="1007"/>
      <c r="WW733" s="1007"/>
      <c r="WX733" s="1007"/>
      <c r="WY733" s="1007"/>
      <c r="WZ733" s="1007"/>
      <c r="XA733" s="1007"/>
      <c r="XB733" s="1007"/>
      <c r="XC733" s="1007"/>
      <c r="XD733" s="1007"/>
      <c r="XE733" s="1007"/>
      <c r="XF733" s="1007"/>
      <c r="XG733" s="1007"/>
      <c r="XH733" s="1007"/>
      <c r="XI733" s="1007"/>
      <c r="XJ733" s="1007"/>
      <c r="XK733" s="1007"/>
      <c r="XL733" s="1007"/>
      <c r="XM733" s="1007"/>
      <c r="XN733" s="1007"/>
      <c r="XO733" s="1007"/>
      <c r="XP733" s="1007"/>
      <c r="XQ733" s="1007"/>
      <c r="XR733" s="1007"/>
      <c r="XS733" s="1007"/>
      <c r="XT733" s="1007"/>
      <c r="XU733" s="1007"/>
      <c r="XV733" s="1007"/>
      <c r="XW733" s="1007"/>
      <c r="XX733" s="1007"/>
      <c r="XY733" s="1007"/>
      <c r="XZ733" s="1007"/>
      <c r="YA733" s="1007"/>
      <c r="YB733" s="1007"/>
      <c r="YC733" s="1007"/>
      <c r="YD733" s="1007"/>
      <c r="YE733" s="1007"/>
      <c r="YF733" s="1007"/>
      <c r="YG733" s="1007"/>
      <c r="YH733" s="1007"/>
      <c r="YI733" s="1007"/>
      <c r="YJ733" s="1007"/>
      <c r="YK733" s="1007"/>
      <c r="YL733" s="1007"/>
      <c r="YM733" s="1007"/>
      <c r="YN733" s="1007"/>
      <c r="YO733" s="1007"/>
      <c r="YP733" s="1007"/>
      <c r="YQ733" s="1007"/>
      <c r="YR733" s="1007"/>
      <c r="YS733" s="1007"/>
      <c r="YT733" s="1007"/>
      <c r="YU733" s="1007"/>
      <c r="YV733" s="1007"/>
      <c r="YW733" s="1007"/>
      <c r="YX733" s="1007"/>
      <c r="YY733" s="1007"/>
      <c r="YZ733" s="1007"/>
      <c r="ZA733" s="1007"/>
      <c r="ZB733" s="1007"/>
      <c r="ZC733" s="1007"/>
      <c r="ZD733" s="1007"/>
      <c r="ZE733" s="1007"/>
      <c r="ZF733" s="1007"/>
      <c r="ZG733" s="1007"/>
      <c r="ZH733" s="1007"/>
      <c r="ZI733" s="1007"/>
      <c r="ZJ733" s="1007"/>
      <c r="ZK733" s="1007"/>
      <c r="ZL733" s="1007"/>
      <c r="ZM733" s="1007"/>
      <c r="ZN733" s="1007"/>
      <c r="ZO733" s="1007"/>
      <c r="ZP733" s="1007"/>
      <c r="ZQ733" s="1007"/>
      <c r="ZR733" s="1007"/>
      <c r="ZS733" s="1007"/>
      <c r="ZT733" s="1007"/>
      <c r="ZU733" s="1007"/>
      <c r="ZV733" s="1007"/>
      <c r="ZW733" s="1007"/>
      <c r="ZX733" s="1007"/>
      <c r="ZY733" s="1007"/>
      <c r="ZZ733" s="1007"/>
      <c r="AAA733" s="1007"/>
      <c r="AAB733" s="1007"/>
      <c r="AAC733" s="1007"/>
      <c r="AAD733" s="1007"/>
      <c r="AAE733" s="1007"/>
      <c r="AAF733" s="1007"/>
      <c r="AAG733" s="1007"/>
      <c r="AAH733" s="1007"/>
      <c r="AAI733" s="1007"/>
      <c r="AAJ733" s="1007"/>
      <c r="AAK733" s="1007"/>
      <c r="AAL733" s="1007"/>
      <c r="AAM733" s="1007"/>
      <c r="AAN733" s="1007"/>
      <c r="AAO733" s="1007"/>
      <c r="AAP733" s="1007"/>
      <c r="AAQ733" s="1007"/>
      <c r="AAR733" s="1007"/>
      <c r="AAS733" s="1007"/>
      <c r="AAT733" s="1007"/>
      <c r="AAU733" s="1007"/>
      <c r="AAV733" s="1007"/>
      <c r="AAW733" s="1007"/>
      <c r="AAX733" s="1007"/>
      <c r="AAY733" s="1007"/>
      <c r="AAZ733" s="1007"/>
      <c r="ABA733" s="1007"/>
      <c r="ABB733" s="1007"/>
      <c r="ABC733" s="1007"/>
      <c r="ABD733" s="1007"/>
      <c r="ABE733" s="1007"/>
      <c r="ABF733" s="1007"/>
      <c r="ABG733" s="1007"/>
      <c r="ABH733" s="1007"/>
      <c r="ABI733" s="1007"/>
      <c r="ABJ733" s="1007"/>
      <c r="ABK733" s="1007"/>
      <c r="ABL733" s="1007"/>
      <c r="ABM733" s="1007"/>
      <c r="ABN733" s="1007"/>
      <c r="ABO733" s="1007"/>
      <c r="ABP733" s="1007"/>
      <c r="ABQ733" s="1007"/>
      <c r="ABR733" s="1007"/>
      <c r="ABS733" s="1007"/>
      <c r="ABT733" s="1007"/>
      <c r="ABU733" s="1007"/>
      <c r="ABV733" s="1007"/>
      <c r="ABW733" s="1007"/>
      <c r="ABX733" s="1007"/>
      <c r="ABY733" s="1007"/>
      <c r="ABZ733" s="1007"/>
      <c r="ACA733" s="1007"/>
      <c r="ACB733" s="1007"/>
      <c r="ACC733" s="1007"/>
      <c r="ACD733" s="1007"/>
      <c r="ACE733" s="1007"/>
      <c r="ACF733" s="1007"/>
      <c r="ACG733" s="1007"/>
      <c r="ACH733" s="1007"/>
      <c r="ACI733" s="1007"/>
      <c r="ACJ733" s="1007"/>
      <c r="ACK733" s="1007"/>
      <c r="ACL733" s="1007"/>
      <c r="ACM733" s="1007"/>
      <c r="ACN733" s="1007"/>
      <c r="ACO733" s="1007"/>
      <c r="ACP733" s="1007"/>
      <c r="ACQ733" s="1007"/>
      <c r="ACR733" s="1007"/>
      <c r="ACS733" s="1007"/>
      <c r="ACT733" s="1007"/>
      <c r="ACU733" s="1007"/>
      <c r="ACV733" s="1007"/>
      <c r="ACW733" s="1007"/>
      <c r="ACX733" s="1007"/>
      <c r="ACY733" s="1007"/>
      <c r="ACZ733" s="1007"/>
      <c r="ADA733" s="1007"/>
      <c r="ADB733" s="1007"/>
      <c r="ADC733" s="1007"/>
      <c r="ADD733" s="1007"/>
      <c r="ADE733" s="1007"/>
      <c r="ADF733" s="1007"/>
      <c r="ADG733" s="1007"/>
      <c r="ADH733" s="1007"/>
      <c r="ADI733" s="1007"/>
      <c r="ADJ733" s="1007"/>
      <c r="ADK733" s="1007"/>
      <c r="ADL733" s="1007"/>
      <c r="ADM733" s="1007"/>
      <c r="ADN733" s="1007"/>
      <c r="ADO733" s="1007"/>
      <c r="ADP733" s="1007"/>
      <c r="ADQ733" s="1007"/>
      <c r="ADR733" s="1007"/>
      <c r="ADS733" s="1007"/>
      <c r="ADT733" s="1007"/>
      <c r="ADU733" s="1007"/>
      <c r="ADV733" s="1007"/>
      <c r="ADW733" s="1007"/>
      <c r="ADX733" s="1007"/>
      <c r="ADY733" s="1007"/>
      <c r="ADZ733" s="1007"/>
      <c r="AEA733" s="1007"/>
      <c r="AEB733" s="1007"/>
      <c r="AEC733" s="1007"/>
      <c r="AED733" s="1007"/>
      <c r="AEE733" s="1007"/>
      <c r="AEF733" s="1007"/>
      <c r="AEG733" s="1007"/>
      <c r="AEH733" s="1007"/>
      <c r="AEI733" s="1007"/>
      <c r="AEJ733" s="1007"/>
      <c r="AEK733" s="1007"/>
      <c r="AEL733" s="1007"/>
      <c r="AEM733" s="1007"/>
      <c r="AEN733" s="1007"/>
      <c r="AEO733" s="1007"/>
      <c r="AEP733" s="1007"/>
      <c r="AEQ733" s="1007"/>
      <c r="AER733" s="1007"/>
      <c r="AES733" s="1007"/>
      <c r="AET733" s="1007"/>
      <c r="AEU733" s="1007"/>
      <c r="AEV733" s="1007"/>
      <c r="AEW733" s="1007"/>
      <c r="AEX733" s="1007"/>
      <c r="AEY733" s="1007"/>
      <c r="AEZ733" s="1007"/>
      <c r="AFA733" s="1007"/>
      <c r="AFB733" s="1007"/>
      <c r="AFC733" s="1007"/>
      <c r="AFD733" s="1007"/>
      <c r="AFE733" s="1007"/>
      <c r="AFF733" s="1007"/>
      <c r="AFG733" s="1007"/>
      <c r="AFH733" s="1007"/>
      <c r="AFI733" s="1007"/>
      <c r="AFJ733" s="1007"/>
      <c r="AFK733" s="1007"/>
      <c r="AFL733" s="1007"/>
      <c r="AFM733" s="1007"/>
      <c r="AFN733" s="1007"/>
      <c r="AFO733" s="1007"/>
      <c r="AFP733" s="1007"/>
      <c r="AFQ733" s="1007"/>
      <c r="AFR733" s="1007"/>
      <c r="AFS733" s="1007"/>
      <c r="AFT733" s="1007"/>
      <c r="AFU733" s="1007"/>
      <c r="AFV733" s="1007"/>
      <c r="AFW733" s="1007"/>
      <c r="AFX733" s="1007"/>
      <c r="AFY733" s="1007"/>
      <c r="AFZ733" s="1007"/>
      <c r="AGA733" s="1007"/>
      <c r="AGB733" s="1007"/>
      <c r="AGC733" s="1007"/>
      <c r="AGD733" s="1007"/>
      <c r="AGE733" s="1007"/>
      <c r="AGF733" s="1007"/>
      <c r="AGG733" s="1007"/>
      <c r="AGH733" s="1007"/>
      <c r="AGI733" s="1007"/>
      <c r="AGJ733" s="1007"/>
      <c r="AGK733" s="1007"/>
      <c r="AGL733" s="1007"/>
      <c r="AGM733" s="1007"/>
      <c r="AGN733" s="1007"/>
      <c r="AGO733" s="1007"/>
      <c r="AGP733" s="1007"/>
      <c r="AGQ733" s="1007"/>
      <c r="AGR733" s="1007"/>
      <c r="AGS733" s="1007"/>
      <c r="AGT733" s="1007"/>
      <c r="AGU733" s="1007"/>
      <c r="AGV733" s="1007"/>
      <c r="AGW733" s="1007"/>
      <c r="AGX733" s="1007"/>
      <c r="AGY733" s="1007"/>
      <c r="AGZ733" s="1007"/>
      <c r="AHA733" s="1007"/>
      <c r="AHB733" s="1007"/>
      <c r="AHC733" s="1007"/>
      <c r="AHD733" s="1007"/>
      <c r="AHE733" s="1007"/>
      <c r="AHF733" s="1007"/>
      <c r="AHG733" s="1007"/>
      <c r="AHH733" s="1007"/>
      <c r="AHI733" s="1007"/>
      <c r="AHJ733" s="1007"/>
      <c r="AHK733" s="1007"/>
      <c r="AHL733" s="1007"/>
      <c r="AHM733" s="1007"/>
      <c r="AHN733" s="1007"/>
      <c r="AHO733" s="1007"/>
      <c r="AHP733" s="1007"/>
      <c r="AHQ733" s="1007"/>
      <c r="AHR733" s="1007"/>
      <c r="AHS733" s="1007"/>
      <c r="AHT733" s="1007"/>
      <c r="AHU733" s="1007"/>
      <c r="AHV733" s="1007"/>
      <c r="AHW733" s="1007"/>
      <c r="AHX733" s="1007"/>
      <c r="AHY733" s="1007"/>
      <c r="AHZ733" s="1007"/>
      <c r="AIA733" s="1007"/>
      <c r="AIB733" s="1007"/>
      <c r="AIC733" s="1007"/>
      <c r="AID733" s="1007"/>
      <c r="AIE733" s="1007"/>
      <c r="AIF733" s="1007"/>
      <c r="AIG733" s="1007"/>
      <c r="AIH733" s="1007"/>
      <c r="AII733" s="1007"/>
      <c r="AIJ733" s="1007"/>
      <c r="AIK733" s="1007"/>
      <c r="AIL733" s="1007"/>
      <c r="AIM733" s="1007"/>
      <c r="AIN733" s="1007"/>
      <c r="AIO733" s="1007"/>
      <c r="AIP733" s="1007"/>
      <c r="AIQ733" s="1007"/>
      <c r="AIR733" s="1007"/>
      <c r="AIS733" s="1007"/>
      <c r="AIT733" s="1007"/>
      <c r="AIU733" s="1007"/>
      <c r="AIV733" s="1007"/>
      <c r="AIW733" s="1007"/>
      <c r="AIX733" s="1007"/>
      <c r="AIY733" s="1007"/>
      <c r="AIZ733" s="1007"/>
      <c r="AJA733" s="1007"/>
      <c r="AJB733" s="1007"/>
      <c r="AJC733" s="1007"/>
      <c r="AJD733" s="1007"/>
      <c r="AJE733" s="1007"/>
      <c r="AJF733" s="1007"/>
      <c r="AJG733" s="1007"/>
      <c r="AJH733" s="1007"/>
      <c r="AJI733" s="1007"/>
      <c r="AJJ733" s="1007"/>
      <c r="AJK733" s="1007"/>
      <c r="AJL733" s="1007"/>
      <c r="AJM733" s="1007"/>
      <c r="AJN733" s="1007"/>
      <c r="AJO733" s="1007"/>
      <c r="AJP733" s="1007"/>
      <c r="AJQ733" s="1007"/>
      <c r="AJR733" s="1007"/>
      <c r="AJS733" s="1007"/>
      <c r="AJT733" s="1007"/>
      <c r="AJU733" s="1007"/>
      <c r="AJV733" s="1007"/>
      <c r="AJW733" s="1007"/>
      <c r="AJX733" s="1007"/>
      <c r="AJY733" s="1007"/>
      <c r="AJZ733" s="1007"/>
      <c r="AKA733" s="1007"/>
      <c r="AKB733" s="1007"/>
      <c r="AKC733" s="1007"/>
      <c r="AKD733" s="1007"/>
      <c r="AKE733" s="1007"/>
      <c r="AKF733" s="1007"/>
      <c r="AKG733" s="1007"/>
      <c r="AKH733" s="1007"/>
      <c r="AKI733" s="1007"/>
      <c r="AKJ733" s="1007"/>
      <c r="AKK733" s="1007"/>
      <c r="AKL733" s="1007"/>
      <c r="AKM733" s="1007"/>
      <c r="AKN733" s="1007"/>
      <c r="AKO733" s="1007"/>
      <c r="AKP733" s="1007"/>
      <c r="AKQ733" s="1007"/>
      <c r="AKR733" s="1007"/>
      <c r="AKS733" s="1007"/>
      <c r="AKT733" s="1007"/>
      <c r="AKU733" s="1007"/>
      <c r="AKV733" s="1007"/>
      <c r="AKW733" s="1007"/>
      <c r="AKX733" s="1007"/>
      <c r="AKY733" s="1007"/>
      <c r="AKZ733" s="1007"/>
      <c r="ALA733" s="1007"/>
      <c r="ALB733" s="1007"/>
      <c r="ALC733" s="1007"/>
      <c r="ALD733" s="1007"/>
      <c r="ALE733" s="1007"/>
      <c r="ALF733" s="1007"/>
      <c r="ALG733" s="1007"/>
      <c r="ALH733" s="1007"/>
      <c r="ALI733" s="1007"/>
      <c r="ALJ733" s="1007"/>
      <c r="ALK733" s="1007"/>
      <c r="ALL733" s="1007"/>
      <c r="ALM733" s="1007"/>
      <c r="ALN733" s="1007"/>
      <c r="ALO733" s="1007"/>
      <c r="ALP733" s="1007"/>
      <c r="ALQ733" s="1007"/>
      <c r="ALR733" s="1007"/>
      <c r="ALS733" s="1007"/>
      <c r="ALT733" s="1007"/>
      <c r="ALU733" s="1007"/>
      <c r="ALV733" s="1007"/>
      <c r="ALW733" s="1007"/>
      <c r="ALX733" s="1007"/>
      <c r="ALY733" s="1007"/>
      <c r="ALZ733" s="1007"/>
      <c r="AMA733" s="1007"/>
      <c r="AMB733" s="1007"/>
      <c r="AMC733" s="1007"/>
      <c r="AMD733" s="1007"/>
      <c r="AME733" s="1007"/>
      <c r="AMF733" s="1007"/>
      <c r="AMG733" s="1007"/>
      <c r="AMH733" s="1007"/>
      <c r="AMI733" s="1007"/>
      <c r="AMJ733" s="1007"/>
      <c r="AMK733" s="1007"/>
      <c r="AML733" s="1007"/>
      <c r="AMM733" s="1007"/>
      <c r="AMN733" s="1007"/>
      <c r="AMO733" s="1007"/>
      <c r="AMP733" s="1007"/>
      <c r="AMQ733" s="1007"/>
      <c r="AMR733" s="1007"/>
      <c r="AMS733" s="1007"/>
      <c r="AMT733" s="1007"/>
      <c r="AMU733" s="1007"/>
      <c r="AMV733" s="1007"/>
      <c r="AMW733" s="1007"/>
      <c r="AMX733" s="1007"/>
      <c r="AMY733" s="1007"/>
      <c r="AMZ733" s="1007"/>
      <c r="ANA733" s="1007"/>
      <c r="ANB733" s="1007"/>
      <c r="ANC733" s="1007"/>
      <c r="AND733" s="1007"/>
      <c r="ANE733" s="1007"/>
      <c r="ANF733" s="1007"/>
      <c r="ANG733" s="1007"/>
      <c r="ANH733" s="1007"/>
      <c r="ANI733" s="1007"/>
      <c r="ANJ733" s="1007"/>
      <c r="ANK733" s="1007"/>
      <c r="ANL733" s="1007"/>
      <c r="ANM733" s="1007"/>
      <c r="ANN733" s="1007"/>
      <c r="ANO733" s="1007"/>
      <c r="ANP733" s="1007"/>
      <c r="ANQ733" s="1007"/>
      <c r="ANR733" s="1007"/>
      <c r="ANS733" s="1007"/>
      <c r="ANT733" s="1007"/>
      <c r="ANU733" s="1007"/>
      <c r="ANV733" s="1007"/>
      <c r="ANW733" s="1007"/>
      <c r="ANX733" s="1007"/>
      <c r="ANY733" s="1007"/>
      <c r="ANZ733" s="1007"/>
      <c r="AOA733" s="1007"/>
      <c r="AOB733" s="1007"/>
      <c r="AOC733" s="1007"/>
      <c r="AOD733" s="1007"/>
      <c r="AOE733" s="1007"/>
      <c r="AOF733" s="1007"/>
      <c r="AOG733" s="1007"/>
      <c r="AOH733" s="1007"/>
      <c r="AOI733" s="1007"/>
      <c r="AOJ733" s="1007"/>
      <c r="AOK733" s="1007"/>
      <c r="AOL733" s="1007"/>
      <c r="AOM733" s="1007"/>
      <c r="AON733" s="1007"/>
      <c r="AOO733" s="1007"/>
      <c r="AOP733" s="1007"/>
      <c r="AOQ733" s="1007"/>
      <c r="AOR733" s="1007"/>
      <c r="AOS733" s="1007"/>
      <c r="AOT733" s="1007"/>
      <c r="AOU733" s="1007"/>
      <c r="AOV733" s="1007"/>
      <c r="AOW733" s="1007"/>
      <c r="AOX733" s="1007"/>
      <c r="AOY733" s="1007"/>
      <c r="AOZ733" s="1007"/>
      <c r="APA733" s="1007"/>
      <c r="APB733" s="1007"/>
      <c r="APC733" s="1007"/>
      <c r="APD733" s="1007"/>
      <c r="APE733" s="1007"/>
      <c r="APF733" s="1007"/>
      <c r="APG733" s="1007"/>
      <c r="APH733" s="1007"/>
      <c r="API733" s="1007"/>
      <c r="APJ733" s="1007"/>
      <c r="APK733" s="1007"/>
      <c r="APL733" s="1007"/>
      <c r="APM733" s="1007"/>
      <c r="APN733" s="1007"/>
      <c r="APO733" s="1007"/>
      <c r="APP733" s="1007"/>
      <c r="APQ733" s="1007"/>
      <c r="APR733" s="1007"/>
      <c r="APS733" s="1007"/>
      <c r="APT733" s="1007"/>
      <c r="APU733" s="1007"/>
      <c r="APV733" s="1007"/>
      <c r="APW733" s="1007"/>
      <c r="APX733" s="1007"/>
      <c r="APY733" s="1007"/>
      <c r="APZ733" s="1007"/>
      <c r="AQA733" s="1007"/>
      <c r="AQB733" s="1007"/>
      <c r="AQC733" s="1007"/>
      <c r="AQD733" s="1007"/>
      <c r="AQE733" s="1007"/>
      <c r="AQF733" s="1007"/>
      <c r="AQG733" s="1007"/>
      <c r="AQH733" s="1007"/>
      <c r="AQI733" s="1007"/>
      <c r="AQJ733" s="1007"/>
      <c r="AQK733" s="1007"/>
      <c r="AQL733" s="1007"/>
      <c r="AQM733" s="1007"/>
      <c r="AQN733" s="1007"/>
      <c r="AQO733" s="1007"/>
      <c r="AQP733" s="1007"/>
      <c r="AQQ733" s="1007"/>
      <c r="AQR733" s="1007"/>
      <c r="AQS733" s="1007"/>
      <c r="AQT733" s="1007"/>
      <c r="AQU733" s="1007"/>
      <c r="AQV733" s="1007"/>
      <c r="AQW733" s="1007"/>
      <c r="AQX733" s="1007"/>
      <c r="AQY733" s="1007"/>
      <c r="AQZ733" s="1007"/>
      <c r="ARA733" s="1007"/>
      <c r="ARB733" s="1007"/>
      <c r="ARC733" s="1007"/>
      <c r="ARD733" s="1007"/>
      <c r="ARE733" s="1007"/>
      <c r="ARF733" s="1007"/>
      <c r="ARG733" s="1007"/>
      <c r="ARH733" s="1007"/>
      <c r="ARI733" s="1007"/>
      <c r="ARJ733" s="1007"/>
      <c r="ARK733" s="1007"/>
      <c r="ARL733" s="1007"/>
      <c r="ARM733" s="1007"/>
      <c r="ARN733" s="1007"/>
      <c r="ARO733" s="1007"/>
      <c r="ARP733" s="1007"/>
      <c r="ARQ733" s="1007"/>
      <c r="ARR733" s="1007"/>
      <c r="ARS733" s="1007"/>
      <c r="ART733" s="1007"/>
      <c r="ARU733" s="1007"/>
      <c r="ARV733" s="1007"/>
      <c r="ARW733" s="1007"/>
      <c r="ARX733" s="1007"/>
      <c r="ARY733" s="1007"/>
      <c r="ARZ733" s="1007"/>
      <c r="ASA733" s="1007"/>
      <c r="ASB733" s="1007"/>
      <c r="ASC733" s="1007"/>
      <c r="ASD733" s="1007"/>
      <c r="ASE733" s="1007"/>
      <c r="ASF733" s="1007"/>
      <c r="ASG733" s="1007"/>
      <c r="ASH733" s="1007"/>
      <c r="ASI733" s="1007"/>
      <c r="ASJ733" s="1007"/>
      <c r="ASK733" s="1007"/>
      <c r="ASL733" s="1007"/>
      <c r="ASM733" s="1007"/>
      <c r="ASN733" s="1007"/>
      <c r="ASO733" s="1007"/>
      <c r="ASP733" s="1007"/>
      <c r="ASQ733" s="1007"/>
      <c r="ASR733" s="1007"/>
      <c r="ASS733" s="1007"/>
      <c r="AST733" s="1007"/>
      <c r="ASU733" s="1007"/>
      <c r="ASV733" s="1007"/>
      <c r="ASW733" s="1007"/>
      <c r="ASX733" s="1007"/>
      <c r="ASY733" s="1007"/>
      <c r="ASZ733" s="1007"/>
      <c r="ATA733" s="1007"/>
      <c r="ATB733" s="1007"/>
      <c r="ATC733" s="1007"/>
      <c r="ATD733" s="1007"/>
      <c r="ATE733" s="1007"/>
      <c r="ATF733" s="1007"/>
      <c r="ATG733" s="1007"/>
      <c r="ATH733" s="1007"/>
      <c r="ATI733" s="1007"/>
      <c r="ATJ733" s="1007"/>
      <c r="ATK733" s="1007"/>
      <c r="ATL733" s="1007"/>
      <c r="ATM733" s="1007"/>
      <c r="ATN733" s="1007"/>
      <c r="ATO733" s="1007"/>
      <c r="ATP733" s="1007"/>
      <c r="ATQ733" s="1007"/>
      <c r="ATR733" s="1007"/>
      <c r="ATS733" s="1007"/>
      <c r="ATT733" s="1007"/>
      <c r="ATU733" s="1007"/>
      <c r="ATV733" s="1007"/>
      <c r="ATW733" s="1007"/>
      <c r="ATX733" s="1007"/>
      <c r="ATY733" s="1007"/>
      <c r="ATZ733" s="1007"/>
      <c r="AUA733" s="1007"/>
      <c r="AUB733" s="1007"/>
      <c r="AUC733" s="1007"/>
      <c r="AUD733" s="1007"/>
      <c r="AUE733" s="1007"/>
      <c r="AUF733" s="1007"/>
      <c r="AUG733" s="1007"/>
      <c r="AUH733" s="1007"/>
      <c r="AUI733" s="1007"/>
      <c r="AUJ733" s="1007"/>
      <c r="AUK733" s="1007"/>
      <c r="AUL733" s="1007"/>
      <c r="AUM733" s="1007"/>
      <c r="AUN733" s="1007"/>
      <c r="AUO733" s="1007"/>
      <c r="AUP733" s="1007"/>
      <c r="AUQ733" s="1007"/>
      <c r="AUR733" s="1007"/>
      <c r="AUS733" s="1007"/>
      <c r="AUT733" s="1007"/>
      <c r="AUU733" s="1007"/>
      <c r="AUV733" s="1007"/>
      <c r="AUW733" s="1007"/>
      <c r="AUX733" s="1007"/>
      <c r="AUY733" s="1007"/>
      <c r="AUZ733" s="1007"/>
      <c r="AVA733" s="1007"/>
      <c r="AVB733" s="1007"/>
      <c r="AVC733" s="1007"/>
      <c r="AVD733" s="1007"/>
      <c r="AVE733" s="1007"/>
      <c r="AVF733" s="1007"/>
      <c r="AVG733" s="1007"/>
      <c r="AVH733" s="1007"/>
      <c r="AVI733" s="1007"/>
      <c r="AVJ733" s="1007"/>
      <c r="AVK733" s="1007"/>
      <c r="AVL733" s="1007"/>
      <c r="AVM733" s="1007"/>
      <c r="AVN733" s="1007"/>
      <c r="AVO733" s="1007"/>
      <c r="AVP733" s="1007"/>
      <c r="AVQ733" s="1007"/>
      <c r="AVR733" s="1007"/>
      <c r="AVS733" s="1007"/>
      <c r="AVT733" s="1007"/>
      <c r="AVU733" s="1007"/>
      <c r="AVV733" s="1007"/>
      <c r="AVW733" s="1007"/>
      <c r="AVX733" s="1007"/>
      <c r="AVY733" s="1007"/>
      <c r="AVZ733" s="1007"/>
      <c r="AWA733" s="1007"/>
      <c r="AWB733" s="1007"/>
      <c r="AWC733" s="1007"/>
      <c r="AWD733" s="1007"/>
      <c r="AWE733" s="1007"/>
      <c r="AWF733" s="1007"/>
      <c r="AWG733" s="1007"/>
      <c r="AWH733" s="1007"/>
      <c r="AWI733" s="1007"/>
      <c r="AWJ733" s="1007"/>
      <c r="AWK733" s="1007"/>
      <c r="AWL733" s="1007"/>
      <c r="AWM733" s="1007"/>
      <c r="AWN733" s="1007"/>
      <c r="AWO733" s="1007"/>
      <c r="AWP733" s="1007"/>
      <c r="AWQ733" s="1007"/>
      <c r="AWR733" s="1007"/>
      <c r="AWS733" s="1007"/>
      <c r="AWT733" s="1007"/>
      <c r="AWU733" s="1007"/>
      <c r="AWV733" s="1007"/>
      <c r="AWW733" s="1007"/>
      <c r="AWX733" s="1007"/>
      <c r="AWY733" s="1007"/>
      <c r="AWZ733" s="1007"/>
      <c r="AXA733" s="1007"/>
      <c r="AXB733" s="1007"/>
      <c r="AXC733" s="1007"/>
      <c r="AXD733" s="1007"/>
      <c r="AXE733" s="1007"/>
      <c r="AXF733" s="1007"/>
      <c r="AXG733" s="1007"/>
      <c r="AXH733" s="1007"/>
      <c r="AXI733" s="1007"/>
      <c r="AXJ733" s="1007"/>
      <c r="AXK733" s="1007"/>
      <c r="AXL733" s="1007"/>
      <c r="AXM733" s="1007"/>
      <c r="AXN733" s="1007"/>
      <c r="AXO733" s="1007"/>
      <c r="AXP733" s="1007"/>
      <c r="AXQ733" s="1007"/>
      <c r="AXR733" s="1007"/>
      <c r="AXS733" s="1007"/>
      <c r="AXT733" s="1007"/>
      <c r="AXU733" s="1007"/>
      <c r="AXV733" s="1007"/>
      <c r="AXW733" s="1007"/>
      <c r="AXX733" s="1007"/>
      <c r="AXY733" s="1007"/>
      <c r="AXZ733" s="1007"/>
      <c r="AYA733" s="1007"/>
      <c r="AYB733" s="1007"/>
      <c r="AYC733" s="1007"/>
      <c r="AYD733" s="1007"/>
      <c r="AYE733" s="1007"/>
      <c r="AYF733" s="1007"/>
      <c r="AYG733" s="1007"/>
      <c r="AYH733" s="1007"/>
      <c r="AYI733" s="1007"/>
      <c r="AYJ733" s="1007"/>
      <c r="AYK733" s="1007"/>
      <c r="AYL733" s="1007"/>
      <c r="AYM733" s="1007"/>
      <c r="AYN733" s="1007"/>
      <c r="AYO733" s="1007"/>
      <c r="AYP733" s="1007"/>
      <c r="AYQ733" s="1007"/>
      <c r="AYR733" s="1007"/>
      <c r="AYS733" s="1007"/>
      <c r="AYT733" s="1007"/>
      <c r="AYU733" s="1007"/>
      <c r="AYV733" s="1007"/>
      <c r="AYW733" s="1007"/>
      <c r="AYX733" s="1007"/>
      <c r="AYY733" s="1007"/>
      <c r="AYZ733" s="1007"/>
      <c r="AZA733" s="1007"/>
      <c r="AZB733" s="1007"/>
      <c r="AZC733" s="1007"/>
      <c r="AZD733" s="1007"/>
      <c r="AZE733" s="1007"/>
      <c r="AZF733" s="1007"/>
      <c r="AZG733" s="1007"/>
      <c r="AZH733" s="1007"/>
      <c r="AZI733" s="1007"/>
      <c r="AZJ733" s="1007"/>
      <c r="AZK733" s="1007"/>
      <c r="AZL733" s="1007"/>
      <c r="AZM733" s="1007"/>
      <c r="AZN733" s="1007"/>
      <c r="AZO733" s="1007"/>
      <c r="AZP733" s="1007"/>
      <c r="AZQ733" s="1007"/>
      <c r="AZR733" s="1007"/>
      <c r="AZS733" s="1007"/>
      <c r="AZT733" s="1007"/>
      <c r="AZU733" s="1007"/>
      <c r="AZV733" s="1007"/>
      <c r="AZW733" s="1007"/>
      <c r="AZX733" s="1007"/>
      <c r="AZY733" s="1007"/>
      <c r="AZZ733" s="1007"/>
      <c r="BAA733" s="1007"/>
      <c r="BAB733" s="1007"/>
      <c r="BAC733" s="1007"/>
      <c r="BAD733" s="1007"/>
      <c r="BAE733" s="1007"/>
      <c r="BAF733" s="1007"/>
      <c r="BAG733" s="1007"/>
      <c r="BAH733" s="1007"/>
      <c r="BAI733" s="1007"/>
      <c r="BAJ733" s="1007"/>
      <c r="BAK733" s="1007"/>
      <c r="BAL733" s="1007"/>
      <c r="BAM733" s="1007"/>
      <c r="BAN733" s="1007"/>
      <c r="BAO733" s="1007"/>
      <c r="BAP733" s="1007"/>
      <c r="BAQ733" s="1007"/>
      <c r="BAR733" s="1007"/>
      <c r="BAS733" s="1007"/>
      <c r="BAT733" s="1007"/>
      <c r="BAU733" s="1007"/>
      <c r="BAV733" s="1007"/>
      <c r="BAW733" s="1007"/>
      <c r="BAX733" s="1007"/>
      <c r="BAY733" s="1007"/>
      <c r="BAZ733" s="1007"/>
      <c r="BBA733" s="1007"/>
      <c r="BBB733" s="1007"/>
      <c r="BBC733" s="1007"/>
      <c r="BBD733" s="1007"/>
      <c r="BBE733" s="1007"/>
      <c r="BBF733" s="1007"/>
      <c r="BBG733" s="1007"/>
      <c r="BBH733" s="1007"/>
      <c r="BBI733" s="1007"/>
      <c r="BBJ733" s="1007"/>
      <c r="BBK733" s="1007"/>
      <c r="BBL733" s="1007"/>
      <c r="BBM733" s="1007"/>
      <c r="BBN733" s="1007"/>
      <c r="BBO733" s="1007"/>
      <c r="BBP733" s="1007"/>
      <c r="BBQ733" s="1007"/>
      <c r="BBR733" s="1007"/>
      <c r="BBS733" s="1007"/>
      <c r="BBT733" s="1007"/>
      <c r="BBU733" s="1007"/>
      <c r="BBV733" s="1007"/>
      <c r="BBW733" s="1007"/>
      <c r="BBX733" s="1007"/>
      <c r="BBY733" s="1007"/>
      <c r="BBZ733" s="1007"/>
      <c r="BCA733" s="1007"/>
      <c r="BCB733" s="1007"/>
      <c r="BCC733" s="1007"/>
      <c r="BCD733" s="1007"/>
      <c r="BCE733" s="1007"/>
      <c r="BCF733" s="1007"/>
      <c r="BCG733" s="1007"/>
      <c r="BCH733" s="1007"/>
      <c r="BCI733" s="1007"/>
      <c r="BCJ733" s="1007"/>
      <c r="BCK733" s="1007"/>
      <c r="BCL733" s="1007"/>
      <c r="BCM733" s="1007"/>
      <c r="BCN733" s="1007"/>
      <c r="BCO733" s="1007"/>
      <c r="BCP733" s="1007"/>
      <c r="BCQ733" s="1007"/>
      <c r="BCR733" s="1007"/>
      <c r="BCS733" s="1007"/>
      <c r="BCT733" s="1007"/>
      <c r="BCU733" s="1007"/>
      <c r="BCV733" s="1007"/>
      <c r="BCW733" s="1007"/>
      <c r="BCX733" s="1007"/>
      <c r="BCY733" s="1007"/>
      <c r="BCZ733" s="1007"/>
      <c r="BDA733" s="1007"/>
      <c r="BDB733" s="1007"/>
      <c r="BDC733" s="1007"/>
      <c r="BDD733" s="1007"/>
      <c r="BDE733" s="1007"/>
      <c r="BDF733" s="1007"/>
      <c r="BDG733" s="1007"/>
      <c r="BDH733" s="1007"/>
      <c r="BDI733" s="1007"/>
      <c r="BDJ733" s="1007"/>
      <c r="BDK733" s="1007"/>
      <c r="BDL733" s="1007"/>
      <c r="BDM733" s="1007"/>
      <c r="BDN733" s="1007"/>
      <c r="BDO733" s="1007"/>
      <c r="BDP733" s="1007"/>
      <c r="BDQ733" s="1007"/>
      <c r="BDR733" s="1007"/>
      <c r="BDS733" s="1007"/>
      <c r="BDT733" s="1007"/>
      <c r="BDU733" s="1007"/>
      <c r="BDV733" s="1007"/>
      <c r="BDW733" s="1007"/>
      <c r="BDX733" s="1007"/>
      <c r="BDY733" s="1007"/>
      <c r="BDZ733" s="1007"/>
      <c r="BEA733" s="1007"/>
      <c r="BEB733" s="1007"/>
      <c r="BEC733" s="1007"/>
      <c r="BED733" s="1007"/>
      <c r="BEE733" s="1007"/>
      <c r="BEF733" s="1007"/>
      <c r="BEG733" s="1007"/>
      <c r="BEH733" s="1007"/>
      <c r="BEI733" s="1007"/>
      <c r="BEJ733" s="1007"/>
      <c r="BEK733" s="1007"/>
      <c r="BEL733" s="1007"/>
      <c r="BEM733" s="1007"/>
      <c r="BEN733" s="1007"/>
      <c r="BEO733" s="1007"/>
      <c r="BEP733" s="1007"/>
      <c r="BEQ733" s="1007"/>
      <c r="BER733" s="1007"/>
      <c r="BES733" s="1007"/>
      <c r="BET733" s="1007"/>
      <c r="BEU733" s="1007"/>
      <c r="BEV733" s="1007"/>
      <c r="BEW733" s="1007"/>
      <c r="BEX733" s="1007"/>
      <c r="BEY733" s="1007"/>
      <c r="BEZ733" s="1007"/>
      <c r="BFA733" s="1007"/>
      <c r="BFB733" s="1007"/>
      <c r="BFC733" s="1007"/>
      <c r="BFD733" s="1007"/>
      <c r="BFE733" s="1007"/>
      <c r="BFF733" s="1007"/>
      <c r="BFG733" s="1007"/>
      <c r="BFH733" s="1007"/>
      <c r="BFI733" s="1007"/>
      <c r="BFJ733" s="1007"/>
      <c r="BFK733" s="1007"/>
      <c r="BFL733" s="1007"/>
      <c r="BFM733" s="1007"/>
      <c r="BFN733" s="1007"/>
      <c r="BFO733" s="1007"/>
      <c r="BFP733" s="1007"/>
      <c r="BFQ733" s="1007"/>
      <c r="BFR733" s="1007"/>
      <c r="BFS733" s="1007"/>
      <c r="BFT733" s="1007"/>
      <c r="BFU733" s="1007"/>
      <c r="BFV733" s="1007"/>
      <c r="BFW733" s="1007"/>
      <c r="BFX733" s="1007"/>
      <c r="BFY733" s="1007"/>
      <c r="BFZ733" s="1007"/>
      <c r="BGA733" s="1007"/>
      <c r="BGB733" s="1007"/>
      <c r="BGC733" s="1007"/>
      <c r="BGD733" s="1007"/>
      <c r="BGE733" s="1007"/>
      <c r="BGF733" s="1007"/>
      <c r="BGG733" s="1007"/>
      <c r="BGH733" s="1007"/>
      <c r="BGI733" s="1007"/>
      <c r="BGJ733" s="1007"/>
      <c r="BGK733" s="1007"/>
      <c r="BGL733" s="1007"/>
      <c r="BGM733" s="1007"/>
      <c r="BGN733" s="1007"/>
      <c r="BGO733" s="1007"/>
      <c r="BGP733" s="1007"/>
      <c r="BGQ733" s="1007"/>
      <c r="BGR733" s="1007"/>
      <c r="BGS733" s="1007"/>
      <c r="BGT733" s="1007"/>
      <c r="BGU733" s="1007"/>
      <c r="BGV733" s="1007"/>
      <c r="BGW733" s="1007"/>
      <c r="BGX733" s="1007"/>
      <c r="BGY733" s="1007"/>
      <c r="BGZ733" s="1007"/>
      <c r="BHA733" s="1007"/>
      <c r="BHB733" s="1007"/>
      <c r="BHC733" s="1007"/>
      <c r="BHD733" s="1007"/>
      <c r="BHE733" s="1007"/>
      <c r="BHF733" s="1007"/>
      <c r="BHG733" s="1007"/>
      <c r="BHH733" s="1007"/>
      <c r="BHI733" s="1007"/>
      <c r="BHJ733" s="1007"/>
      <c r="BHK733" s="1007"/>
      <c r="BHL733" s="1007"/>
      <c r="BHM733" s="1007"/>
      <c r="BHN733" s="1007"/>
      <c r="BHO733" s="1007"/>
      <c r="BHP733" s="1007"/>
      <c r="BHQ733" s="1007"/>
      <c r="BHR733" s="1007"/>
      <c r="BHS733" s="1007"/>
      <c r="BHT733" s="1007"/>
      <c r="BHU733" s="1007"/>
      <c r="BHV733" s="1007"/>
      <c r="BHW733" s="1007"/>
      <c r="BHX733" s="1007"/>
      <c r="BHY733" s="1007"/>
      <c r="BHZ733" s="1007"/>
      <c r="BIA733" s="1007"/>
      <c r="BIB733" s="1007"/>
      <c r="BIC733" s="1007"/>
      <c r="BID733" s="1007"/>
      <c r="BIE733" s="1007"/>
      <c r="BIF733" s="1007"/>
      <c r="BIG733" s="1007"/>
      <c r="BIH733" s="1007"/>
      <c r="BII733" s="1007"/>
      <c r="BIJ733" s="1007"/>
      <c r="BIK733" s="1007"/>
      <c r="BIL733" s="1007"/>
      <c r="BIM733" s="1007"/>
      <c r="BIN733" s="1007"/>
      <c r="BIO733" s="1007"/>
      <c r="BIP733" s="1007"/>
      <c r="BIQ733" s="1007"/>
      <c r="BIR733" s="1007"/>
      <c r="BIS733" s="1007"/>
      <c r="BIT733" s="1007"/>
      <c r="BIU733" s="1007"/>
      <c r="BIV733" s="1007"/>
      <c r="BIW733" s="1007"/>
      <c r="BIX733" s="1007"/>
      <c r="BIY733" s="1007"/>
      <c r="BIZ733" s="1007"/>
      <c r="BJA733" s="1007"/>
      <c r="BJB733" s="1007"/>
      <c r="BJC733" s="1007"/>
      <c r="BJD733" s="1007"/>
      <c r="BJE733" s="1007"/>
      <c r="BJF733" s="1007"/>
      <c r="BJG733" s="1007"/>
      <c r="BJH733" s="1007"/>
      <c r="BJI733" s="1007"/>
      <c r="BJJ733" s="1007"/>
      <c r="BJK733" s="1007"/>
      <c r="BJL733" s="1007"/>
      <c r="BJM733" s="1007"/>
      <c r="BJN733" s="1007"/>
      <c r="BJO733" s="1007"/>
      <c r="BJP733" s="1007"/>
      <c r="BJQ733" s="1007"/>
      <c r="BJR733" s="1007"/>
      <c r="BJS733" s="1007"/>
      <c r="BJT733" s="1007"/>
      <c r="BJU733" s="1007"/>
      <c r="BJV733" s="1007"/>
      <c r="BJW733" s="1007"/>
      <c r="BJX733" s="1007"/>
      <c r="BJY733" s="1007"/>
      <c r="BJZ733" s="1007"/>
      <c r="BKA733" s="1007"/>
      <c r="BKB733" s="1007"/>
      <c r="BKC733" s="1007"/>
      <c r="BKD733" s="1007"/>
      <c r="BKE733" s="1007"/>
      <c r="BKF733" s="1007"/>
      <c r="BKG733" s="1007"/>
      <c r="BKH733" s="1007"/>
      <c r="BKI733" s="1007"/>
      <c r="BKJ733" s="1007"/>
      <c r="BKK733" s="1007"/>
      <c r="BKL733" s="1007"/>
      <c r="BKM733" s="1007"/>
      <c r="BKN733" s="1007"/>
      <c r="BKO733" s="1007"/>
      <c r="BKP733" s="1007"/>
      <c r="BKQ733" s="1007"/>
      <c r="BKR733" s="1007"/>
      <c r="BKS733" s="1007"/>
      <c r="BKT733" s="1007"/>
      <c r="BKU733" s="1007"/>
      <c r="BKV733" s="1007"/>
      <c r="BKW733" s="1007"/>
      <c r="BKX733" s="1007"/>
      <c r="BKY733" s="1007"/>
      <c r="BKZ733" s="1007"/>
      <c r="BLA733" s="1007"/>
      <c r="BLB733" s="1007"/>
      <c r="BLC733" s="1007"/>
      <c r="BLD733" s="1007"/>
      <c r="BLE733" s="1007"/>
      <c r="BLF733" s="1007"/>
      <c r="BLG733" s="1007"/>
      <c r="BLH733" s="1007"/>
      <c r="BLI733" s="1007"/>
      <c r="BLJ733" s="1007"/>
      <c r="BLK733" s="1007"/>
      <c r="BLL733" s="1007"/>
      <c r="BLM733" s="1007"/>
      <c r="BLN733" s="1007"/>
      <c r="BLO733" s="1007"/>
      <c r="BLP733" s="1007"/>
      <c r="BLQ733" s="1007"/>
      <c r="BLR733" s="1007"/>
      <c r="BLS733" s="1007"/>
      <c r="BLT733" s="1007"/>
      <c r="BLU733" s="1007"/>
      <c r="BLV733" s="1007"/>
      <c r="BLW733" s="1007"/>
      <c r="BLX733" s="1007"/>
      <c r="BLY733" s="1007"/>
      <c r="BLZ733" s="1007"/>
      <c r="BMA733" s="1007"/>
      <c r="BMB733" s="1007"/>
      <c r="BMC733" s="1007"/>
      <c r="BMD733" s="1007"/>
      <c r="BME733" s="1007"/>
      <c r="BMF733" s="1007"/>
      <c r="BMG733" s="1007"/>
      <c r="BMH733" s="1007"/>
      <c r="BMI733" s="1007"/>
      <c r="BMJ733" s="1007"/>
      <c r="BMK733" s="1007"/>
      <c r="BML733" s="1007"/>
      <c r="BMM733" s="1007"/>
      <c r="BMN733" s="1007"/>
      <c r="BMO733" s="1007"/>
    </row>
    <row r="734" spans="1:1705" s="1160" customFormat="1">
      <c r="A734" s="701" t="s">
        <v>2002</v>
      </c>
      <c r="B734" s="702" t="s">
        <v>2002</v>
      </c>
      <c r="C734" s="702"/>
      <c r="D734" s="505" t="s">
        <v>1695</v>
      </c>
      <c r="E734" s="712" t="s">
        <v>1702</v>
      </c>
      <c r="F734" s="689" t="s">
        <v>173</v>
      </c>
      <c r="G734" s="689"/>
      <c r="H734" s="689">
        <v>3</v>
      </c>
      <c r="I734" s="689"/>
      <c r="J734" s="689">
        <v>59.503</v>
      </c>
      <c r="K734" s="689">
        <v>25</v>
      </c>
      <c r="L734" s="861" t="s">
        <v>2003</v>
      </c>
      <c r="M734" s="689"/>
      <c r="N734" s="689" t="s">
        <v>2004</v>
      </c>
      <c r="O734" s="689" t="s">
        <v>1829</v>
      </c>
      <c r="P734" s="689"/>
      <c r="Q734" s="467">
        <v>732</v>
      </c>
      <c r="R734" s="467">
        <v>732</v>
      </c>
      <c r="S734" s="461"/>
      <c r="T734" s="461"/>
      <c r="U734" s="1156"/>
      <c r="V734" s="709"/>
      <c r="W734" s="461"/>
      <c r="X734" s="1007"/>
      <c r="Y734" s="1007"/>
      <c r="Z734" s="1007"/>
      <c r="AA734" s="1007"/>
      <c r="AB734" s="1007"/>
      <c r="AC734" s="1007"/>
      <c r="AD734" s="1007"/>
      <c r="AE734" s="1007"/>
      <c r="AF734" s="1007"/>
      <c r="AG734" s="1007"/>
      <c r="AH734" s="1007"/>
      <c r="AI734" s="1007"/>
      <c r="AJ734" s="1007"/>
      <c r="AK734" s="1007"/>
      <c r="AL734" s="1007"/>
      <c r="AM734" s="1007"/>
      <c r="AN734" s="1007"/>
      <c r="AO734" s="1007"/>
      <c r="AP734" s="1007"/>
      <c r="AQ734" s="1007"/>
      <c r="AR734" s="1007"/>
      <c r="AS734" s="1007"/>
      <c r="AT734" s="1007"/>
      <c r="AU734" s="1007"/>
      <c r="AV734" s="1007"/>
      <c r="AW734" s="1007"/>
      <c r="AX734" s="1007"/>
      <c r="AY734" s="1007"/>
      <c r="AZ734" s="1007"/>
      <c r="BA734" s="1007"/>
      <c r="BB734" s="1007"/>
      <c r="BC734" s="1007"/>
      <c r="BD734" s="1007"/>
      <c r="BE734" s="1007"/>
      <c r="BF734" s="1007"/>
      <c r="BG734" s="1007"/>
      <c r="BH734" s="1007"/>
      <c r="BI734" s="1007"/>
      <c r="BJ734" s="1007"/>
      <c r="BK734" s="1007"/>
      <c r="BL734" s="1007"/>
      <c r="BM734" s="1007"/>
      <c r="BN734" s="1007"/>
      <c r="BO734" s="1007"/>
      <c r="BP734" s="1007"/>
      <c r="BQ734" s="1007"/>
      <c r="BR734" s="1007"/>
      <c r="BS734" s="1007"/>
      <c r="BT734" s="1007"/>
      <c r="BU734" s="1007"/>
      <c r="BV734" s="1007"/>
      <c r="BW734" s="1007"/>
      <c r="BX734" s="1007"/>
      <c r="BY734" s="1007"/>
      <c r="BZ734" s="1007"/>
      <c r="CA734" s="1007"/>
      <c r="CB734" s="1007"/>
      <c r="CC734" s="1007"/>
      <c r="CD734" s="1007"/>
      <c r="CE734" s="1007"/>
      <c r="CF734" s="1007"/>
      <c r="CG734" s="1007"/>
      <c r="CH734" s="1007"/>
      <c r="CI734" s="1007"/>
      <c r="CJ734" s="1007"/>
      <c r="CK734" s="1007"/>
      <c r="CL734" s="1007"/>
      <c r="CM734" s="1007"/>
      <c r="CN734" s="1007"/>
      <c r="CO734" s="1007"/>
      <c r="CP734" s="1007"/>
      <c r="CQ734" s="1007"/>
      <c r="CR734" s="1007"/>
      <c r="CS734" s="1007"/>
      <c r="CT734" s="1007"/>
      <c r="CU734" s="1007"/>
      <c r="CV734" s="1007"/>
      <c r="CW734" s="1007"/>
      <c r="CX734" s="1007"/>
      <c r="CY734" s="1007"/>
      <c r="CZ734" s="1007"/>
      <c r="DA734" s="1007"/>
      <c r="DB734" s="1007"/>
      <c r="DC734" s="1007"/>
      <c r="DD734" s="1007"/>
      <c r="DE734" s="1007"/>
      <c r="DF734" s="1007"/>
      <c r="DG734" s="1007"/>
      <c r="DH734" s="1007"/>
      <c r="DI734" s="1007"/>
      <c r="DJ734" s="1007"/>
      <c r="DK734" s="1007"/>
      <c r="DL734" s="1007"/>
      <c r="DM734" s="1007"/>
      <c r="DN734" s="1007"/>
      <c r="DO734" s="1007"/>
      <c r="DP734" s="1007"/>
      <c r="DQ734" s="1007"/>
      <c r="DR734" s="1007"/>
      <c r="DS734" s="1007"/>
      <c r="DT734" s="1007"/>
      <c r="DU734" s="1007"/>
      <c r="DV734" s="1007"/>
      <c r="DW734" s="1007"/>
      <c r="DX734" s="1007"/>
      <c r="DY734" s="1007"/>
      <c r="DZ734" s="1007"/>
      <c r="EA734" s="1007"/>
      <c r="EB734" s="1007"/>
      <c r="EC734" s="1007"/>
      <c r="ED734" s="1007"/>
      <c r="EE734" s="1007"/>
      <c r="EF734" s="1007"/>
      <c r="EG734" s="1007"/>
      <c r="EH734" s="1007"/>
      <c r="EI734" s="1007"/>
      <c r="EJ734" s="1007"/>
      <c r="EK734" s="1007"/>
      <c r="EL734" s="1007"/>
      <c r="EM734" s="1007"/>
      <c r="EN734" s="1007"/>
      <c r="EO734" s="1007"/>
      <c r="EP734" s="1007"/>
      <c r="EQ734" s="1007"/>
      <c r="ER734" s="1007"/>
      <c r="ES734" s="1007"/>
      <c r="ET734" s="1007"/>
      <c r="EU734" s="1007"/>
      <c r="EV734" s="1007"/>
      <c r="EW734" s="1007"/>
      <c r="EX734" s="1007"/>
      <c r="EY734" s="1007"/>
      <c r="EZ734" s="1007"/>
      <c r="FA734" s="1007"/>
      <c r="FB734" s="1007"/>
      <c r="FC734" s="1007"/>
      <c r="FD734" s="1007"/>
      <c r="FE734" s="1007"/>
      <c r="FF734" s="1007"/>
      <c r="FG734" s="1007"/>
      <c r="FH734" s="1007"/>
      <c r="FI734" s="1007"/>
      <c r="FJ734" s="1007"/>
      <c r="FK734" s="1007"/>
      <c r="FL734" s="1007"/>
      <c r="FM734" s="1007"/>
      <c r="FN734" s="1007"/>
      <c r="FO734" s="1007"/>
      <c r="FP734" s="1007"/>
      <c r="FQ734" s="1007"/>
      <c r="FR734" s="1007"/>
      <c r="FS734" s="1007"/>
      <c r="FT734" s="1007"/>
      <c r="FU734" s="1007"/>
      <c r="FV734" s="1007"/>
      <c r="FW734" s="1007"/>
      <c r="FX734" s="1007"/>
      <c r="FY734" s="1007"/>
      <c r="FZ734" s="1007"/>
      <c r="GA734" s="1007"/>
      <c r="GB734" s="1007"/>
      <c r="GC734" s="1007"/>
      <c r="GD734" s="1007"/>
      <c r="GE734" s="1007"/>
      <c r="GF734" s="1007"/>
      <c r="GG734" s="1007"/>
      <c r="GH734" s="1007"/>
      <c r="GI734" s="1007"/>
      <c r="GJ734" s="1007"/>
      <c r="GK734" s="1007"/>
      <c r="GL734" s="1007"/>
      <c r="GM734" s="1007"/>
      <c r="GN734" s="1007"/>
      <c r="GO734" s="1007"/>
      <c r="GP734" s="1007"/>
      <c r="GQ734" s="1007"/>
      <c r="GR734" s="1007"/>
      <c r="GS734" s="1007"/>
      <c r="GT734" s="1007"/>
      <c r="GU734" s="1007"/>
      <c r="GV734" s="1007"/>
      <c r="GW734" s="1007"/>
      <c r="GX734" s="1007"/>
      <c r="GY734" s="1007"/>
      <c r="GZ734" s="1007"/>
      <c r="HA734" s="1007"/>
      <c r="HB734" s="1007"/>
      <c r="HC734" s="1007"/>
      <c r="HD734" s="1007"/>
      <c r="HE734" s="1007"/>
      <c r="HF734" s="1007"/>
      <c r="HG734" s="1007"/>
      <c r="HH734" s="1007"/>
      <c r="HI734" s="1007"/>
      <c r="HJ734" s="1007"/>
      <c r="HK734" s="1007"/>
      <c r="HL734" s="1007"/>
      <c r="HM734" s="1007"/>
      <c r="HN734" s="1007"/>
      <c r="HO734" s="1007"/>
      <c r="HP734" s="1007"/>
      <c r="HQ734" s="1007"/>
      <c r="HR734" s="1007"/>
      <c r="HS734" s="1007"/>
      <c r="HT734" s="1007"/>
      <c r="HU734" s="1007"/>
      <c r="HV734" s="1007"/>
      <c r="HW734" s="1007"/>
      <c r="HX734" s="1007"/>
      <c r="HY734" s="1007"/>
      <c r="HZ734" s="1007"/>
      <c r="IA734" s="1007"/>
      <c r="IB734" s="1007"/>
      <c r="IC734" s="1007"/>
      <c r="ID734" s="1007"/>
      <c r="IE734" s="1007"/>
      <c r="IF734" s="1007"/>
      <c r="IG734" s="1007"/>
      <c r="IH734" s="1007"/>
      <c r="II734" s="1007"/>
      <c r="IJ734" s="1007"/>
      <c r="IK734" s="1007"/>
      <c r="IL734" s="1007"/>
      <c r="IM734" s="1007"/>
      <c r="IN734" s="1007"/>
      <c r="IO734" s="1007"/>
      <c r="IP734" s="1007"/>
      <c r="IQ734" s="1007"/>
      <c r="IR734" s="1007"/>
      <c r="IS734" s="1007"/>
      <c r="IT734" s="1007"/>
      <c r="IU734" s="1007"/>
      <c r="IV734" s="1007"/>
      <c r="IW734" s="1007"/>
      <c r="IX734" s="1007"/>
      <c r="IY734" s="1007"/>
      <c r="IZ734" s="1007"/>
      <c r="JA734" s="1007"/>
      <c r="JB734" s="1007"/>
      <c r="JC734" s="1007"/>
      <c r="JD734" s="1007"/>
      <c r="JE734" s="1007"/>
      <c r="JF734" s="1007"/>
      <c r="JG734" s="1007"/>
      <c r="JH734" s="1007"/>
      <c r="JI734" s="1007"/>
      <c r="JJ734" s="1007"/>
      <c r="JK734" s="1007"/>
      <c r="JL734" s="1007"/>
      <c r="JM734" s="1007"/>
      <c r="JN734" s="1007"/>
      <c r="JO734" s="1007"/>
      <c r="JP734" s="1007"/>
      <c r="JQ734" s="1007"/>
      <c r="JR734" s="1007"/>
      <c r="JS734" s="1007"/>
      <c r="JT734" s="1007"/>
      <c r="JU734" s="1007"/>
      <c r="JV734" s="1007"/>
      <c r="JW734" s="1007"/>
      <c r="JX734" s="1007"/>
      <c r="JY734" s="1007"/>
      <c r="JZ734" s="1007"/>
      <c r="KA734" s="1007"/>
      <c r="KB734" s="1007"/>
      <c r="KC734" s="1007"/>
      <c r="KD734" s="1007"/>
      <c r="KE734" s="1007"/>
      <c r="KF734" s="1007"/>
      <c r="KG734" s="1007"/>
      <c r="KH734" s="1007"/>
      <c r="KI734" s="1007"/>
      <c r="KJ734" s="1007"/>
      <c r="KK734" s="1007"/>
      <c r="KL734" s="1007"/>
      <c r="KM734" s="1007"/>
      <c r="KN734" s="1007"/>
      <c r="KO734" s="1007"/>
      <c r="KP734" s="1007"/>
      <c r="KQ734" s="1007"/>
      <c r="KR734" s="1007"/>
      <c r="KS734" s="1007"/>
      <c r="KT734" s="1007"/>
      <c r="KU734" s="1007"/>
      <c r="KV734" s="1007"/>
      <c r="KW734" s="1007"/>
      <c r="KX734" s="1007"/>
      <c r="KY734" s="1007"/>
      <c r="KZ734" s="1007"/>
      <c r="LA734" s="1007"/>
      <c r="LB734" s="1007"/>
      <c r="LC734" s="1007"/>
      <c r="LD734" s="1007"/>
      <c r="LE734" s="1007"/>
      <c r="LF734" s="1007"/>
      <c r="LG734" s="1007"/>
      <c r="LH734" s="1007"/>
      <c r="LI734" s="1007"/>
      <c r="LJ734" s="1007"/>
      <c r="LK734" s="1007"/>
      <c r="LL734" s="1007"/>
      <c r="LM734" s="1007"/>
      <c r="LN734" s="1007"/>
      <c r="LO734" s="1007"/>
      <c r="LP734" s="1007"/>
      <c r="LQ734" s="1007"/>
      <c r="LR734" s="1007"/>
      <c r="LS734" s="1007"/>
      <c r="LT734" s="1007"/>
      <c r="LU734" s="1007"/>
      <c r="LV734" s="1007"/>
      <c r="LW734" s="1007"/>
      <c r="LX734" s="1007"/>
      <c r="LY734" s="1007"/>
      <c r="LZ734" s="1007"/>
      <c r="MA734" s="1007"/>
      <c r="MB734" s="1007"/>
      <c r="MC734" s="1007"/>
      <c r="MD734" s="1007"/>
      <c r="ME734" s="1007"/>
      <c r="MF734" s="1007"/>
      <c r="MG734" s="1007"/>
      <c r="MH734" s="1007"/>
      <c r="MI734" s="1007"/>
      <c r="MJ734" s="1007"/>
      <c r="MK734" s="1007"/>
      <c r="ML734" s="1007"/>
      <c r="MM734" s="1007"/>
      <c r="MN734" s="1007"/>
      <c r="MO734" s="1007"/>
      <c r="MP734" s="1007"/>
      <c r="MQ734" s="1007"/>
      <c r="MR734" s="1007"/>
      <c r="MS734" s="1007"/>
      <c r="MT734" s="1007"/>
      <c r="MU734" s="1007"/>
      <c r="MV734" s="1007"/>
      <c r="MW734" s="1007"/>
      <c r="MX734" s="1007"/>
      <c r="MY734" s="1007"/>
      <c r="MZ734" s="1007"/>
      <c r="NA734" s="1007"/>
      <c r="NB734" s="1007"/>
      <c r="NC734" s="1007"/>
      <c r="ND734" s="1007"/>
      <c r="NE734" s="1007"/>
      <c r="NF734" s="1007"/>
      <c r="NG734" s="1007"/>
      <c r="NH734" s="1007"/>
      <c r="NI734" s="1007"/>
      <c r="NJ734" s="1007"/>
      <c r="NK734" s="1007"/>
      <c r="NL734" s="1007"/>
      <c r="NM734" s="1007"/>
      <c r="NN734" s="1007"/>
      <c r="NO734" s="1007"/>
      <c r="NP734" s="1007"/>
      <c r="NQ734" s="1007"/>
      <c r="NR734" s="1007"/>
      <c r="NS734" s="1007"/>
      <c r="NT734" s="1007"/>
      <c r="NU734" s="1007"/>
      <c r="NV734" s="1007"/>
      <c r="NW734" s="1007"/>
      <c r="NX734" s="1007"/>
      <c r="NY734" s="1007"/>
      <c r="NZ734" s="1007"/>
      <c r="OA734" s="1007"/>
      <c r="OB734" s="1007"/>
      <c r="OC734" s="1007"/>
      <c r="OD734" s="1007"/>
      <c r="OE734" s="1007"/>
      <c r="OF734" s="1007"/>
      <c r="OG734" s="1007"/>
      <c r="OH734" s="1007"/>
      <c r="OI734" s="1007"/>
      <c r="OJ734" s="1007"/>
      <c r="OK734" s="1007"/>
      <c r="OL734" s="1007"/>
      <c r="OM734" s="1007"/>
      <c r="ON734" s="1007"/>
      <c r="OO734" s="1007"/>
      <c r="OP734" s="1007"/>
      <c r="OQ734" s="1007"/>
      <c r="OR734" s="1007"/>
      <c r="OS734" s="1007"/>
      <c r="OT734" s="1007"/>
      <c r="OU734" s="1007"/>
      <c r="OV734" s="1007"/>
      <c r="OW734" s="1007"/>
      <c r="OX734" s="1007"/>
      <c r="OY734" s="1007"/>
      <c r="OZ734" s="1007"/>
      <c r="PA734" s="1007"/>
      <c r="PB734" s="1007"/>
      <c r="PC734" s="1007"/>
      <c r="PD734" s="1007"/>
      <c r="PE734" s="1007"/>
      <c r="PF734" s="1007"/>
      <c r="PG734" s="1007"/>
      <c r="PH734" s="1007"/>
      <c r="PI734" s="1007"/>
      <c r="PJ734" s="1007"/>
      <c r="PK734" s="1007"/>
      <c r="PL734" s="1007"/>
      <c r="PM734" s="1007"/>
      <c r="PN734" s="1007"/>
      <c r="PO734" s="1007"/>
      <c r="PP734" s="1007"/>
      <c r="PQ734" s="1007"/>
      <c r="PR734" s="1007"/>
      <c r="PS734" s="1007"/>
      <c r="PT734" s="1007"/>
      <c r="PU734" s="1007"/>
      <c r="PV734" s="1007"/>
      <c r="PW734" s="1007"/>
      <c r="PX734" s="1007"/>
      <c r="PY734" s="1007"/>
      <c r="PZ734" s="1007"/>
      <c r="QA734" s="1007"/>
      <c r="QB734" s="1007"/>
      <c r="QC734" s="1007"/>
      <c r="QD734" s="1007"/>
      <c r="QE734" s="1007"/>
      <c r="QF734" s="1007"/>
      <c r="QG734" s="1007"/>
      <c r="QH734" s="1007"/>
      <c r="QI734" s="1007"/>
      <c r="QJ734" s="1007"/>
      <c r="QK734" s="1007"/>
      <c r="QL734" s="1007"/>
      <c r="QM734" s="1007"/>
      <c r="QN734" s="1007"/>
      <c r="QO734" s="1007"/>
      <c r="QP734" s="1007"/>
      <c r="QQ734" s="1007"/>
      <c r="QR734" s="1007"/>
      <c r="QS734" s="1007"/>
      <c r="QT734" s="1007"/>
      <c r="QU734" s="1007"/>
      <c r="QV734" s="1007"/>
      <c r="QW734" s="1007"/>
      <c r="QX734" s="1007"/>
      <c r="QY734" s="1007"/>
      <c r="QZ734" s="1007"/>
      <c r="RA734" s="1007"/>
      <c r="RB734" s="1007"/>
      <c r="RC734" s="1007"/>
      <c r="RD734" s="1007"/>
      <c r="RE734" s="1007"/>
      <c r="RF734" s="1007"/>
      <c r="RG734" s="1007"/>
      <c r="RH734" s="1007"/>
      <c r="RI734" s="1007"/>
      <c r="RJ734" s="1007"/>
      <c r="RK734" s="1007"/>
      <c r="RL734" s="1007"/>
      <c r="RM734" s="1007"/>
      <c r="RN734" s="1007"/>
      <c r="RO734" s="1007"/>
      <c r="RP734" s="1007"/>
      <c r="RQ734" s="1007"/>
      <c r="RR734" s="1007"/>
      <c r="RS734" s="1007"/>
      <c r="RT734" s="1007"/>
      <c r="RU734" s="1007"/>
      <c r="RV734" s="1007"/>
      <c r="RW734" s="1007"/>
      <c r="RX734" s="1007"/>
      <c r="RY734" s="1007"/>
      <c r="RZ734" s="1007"/>
      <c r="SA734" s="1007"/>
      <c r="SB734" s="1007"/>
      <c r="SC734" s="1007"/>
      <c r="SD734" s="1007"/>
      <c r="SE734" s="1007"/>
      <c r="SF734" s="1007"/>
      <c r="SG734" s="1007"/>
      <c r="SH734" s="1007"/>
      <c r="SI734" s="1007"/>
      <c r="SJ734" s="1007"/>
      <c r="SK734" s="1007"/>
      <c r="SL734" s="1007"/>
      <c r="SM734" s="1007"/>
      <c r="SN734" s="1007"/>
      <c r="SO734" s="1007"/>
      <c r="SP734" s="1007"/>
      <c r="SQ734" s="1007"/>
      <c r="SR734" s="1007"/>
      <c r="SS734" s="1007"/>
      <c r="ST734" s="1007"/>
      <c r="SU734" s="1007"/>
      <c r="SV734" s="1007"/>
      <c r="SW734" s="1007"/>
      <c r="SX734" s="1007"/>
      <c r="SY734" s="1007"/>
      <c r="SZ734" s="1007"/>
      <c r="TA734" s="1007"/>
      <c r="TB734" s="1007"/>
      <c r="TC734" s="1007"/>
      <c r="TD734" s="1007"/>
      <c r="TE734" s="1007"/>
      <c r="TF734" s="1007"/>
      <c r="TG734" s="1007"/>
      <c r="TH734" s="1007"/>
      <c r="TI734" s="1007"/>
      <c r="TJ734" s="1007"/>
      <c r="TK734" s="1007"/>
      <c r="TL734" s="1007"/>
      <c r="TM734" s="1007"/>
      <c r="TN734" s="1007"/>
      <c r="TO734" s="1007"/>
      <c r="TP734" s="1007"/>
      <c r="TQ734" s="1007"/>
      <c r="TR734" s="1007"/>
      <c r="TS734" s="1007"/>
      <c r="TT734" s="1007"/>
      <c r="TU734" s="1007"/>
      <c r="TV734" s="1007"/>
      <c r="TW734" s="1007"/>
      <c r="TX734" s="1007"/>
      <c r="TY734" s="1007"/>
      <c r="TZ734" s="1007"/>
      <c r="UA734" s="1007"/>
      <c r="UB734" s="1007"/>
      <c r="UC734" s="1007"/>
      <c r="UD734" s="1007"/>
      <c r="UE734" s="1007"/>
      <c r="UF734" s="1007"/>
      <c r="UG734" s="1007"/>
      <c r="UH734" s="1007"/>
      <c r="UI734" s="1007"/>
      <c r="UJ734" s="1007"/>
      <c r="UK734" s="1007"/>
      <c r="UL734" s="1007"/>
      <c r="UM734" s="1007"/>
      <c r="UN734" s="1007"/>
      <c r="UO734" s="1007"/>
      <c r="UP734" s="1007"/>
      <c r="UQ734" s="1007"/>
      <c r="UR734" s="1007"/>
      <c r="US734" s="1007"/>
      <c r="UT734" s="1007"/>
      <c r="UU734" s="1007"/>
      <c r="UV734" s="1007"/>
      <c r="UW734" s="1007"/>
      <c r="UX734" s="1007"/>
      <c r="UY734" s="1007"/>
      <c r="UZ734" s="1007"/>
      <c r="VA734" s="1007"/>
      <c r="VB734" s="1007"/>
      <c r="VC734" s="1007"/>
      <c r="VD734" s="1007"/>
      <c r="VE734" s="1007"/>
      <c r="VF734" s="1007"/>
      <c r="VG734" s="1007"/>
      <c r="VH734" s="1007"/>
      <c r="VI734" s="1007"/>
      <c r="VJ734" s="1007"/>
      <c r="VK734" s="1007"/>
      <c r="VL734" s="1007"/>
      <c r="VM734" s="1007"/>
      <c r="VN734" s="1007"/>
      <c r="VO734" s="1007"/>
      <c r="VP734" s="1007"/>
      <c r="VQ734" s="1007"/>
      <c r="VR734" s="1007"/>
      <c r="VS734" s="1007"/>
      <c r="VT734" s="1007"/>
      <c r="VU734" s="1007"/>
      <c r="VV734" s="1007"/>
      <c r="VW734" s="1007"/>
      <c r="VX734" s="1007"/>
      <c r="VY734" s="1007"/>
      <c r="VZ734" s="1007"/>
      <c r="WA734" s="1007"/>
      <c r="WB734" s="1007"/>
      <c r="WC734" s="1007"/>
      <c r="WD734" s="1007"/>
      <c r="WE734" s="1007"/>
      <c r="WF734" s="1007"/>
      <c r="WG734" s="1007"/>
      <c r="WH734" s="1007"/>
      <c r="WI734" s="1007"/>
      <c r="WJ734" s="1007"/>
      <c r="WK734" s="1007"/>
      <c r="WL734" s="1007"/>
      <c r="WM734" s="1007"/>
      <c r="WN734" s="1007"/>
      <c r="WO734" s="1007"/>
      <c r="WP734" s="1007"/>
      <c r="WQ734" s="1007"/>
      <c r="WR734" s="1007"/>
      <c r="WS734" s="1007"/>
      <c r="WT734" s="1007"/>
      <c r="WU734" s="1007"/>
      <c r="WV734" s="1007"/>
      <c r="WW734" s="1007"/>
      <c r="WX734" s="1007"/>
      <c r="WY734" s="1007"/>
      <c r="WZ734" s="1007"/>
      <c r="XA734" s="1007"/>
      <c r="XB734" s="1007"/>
      <c r="XC734" s="1007"/>
      <c r="XD734" s="1007"/>
      <c r="XE734" s="1007"/>
      <c r="XF734" s="1007"/>
      <c r="XG734" s="1007"/>
      <c r="XH734" s="1007"/>
      <c r="XI734" s="1007"/>
      <c r="XJ734" s="1007"/>
      <c r="XK734" s="1007"/>
      <c r="XL734" s="1007"/>
      <c r="XM734" s="1007"/>
      <c r="XN734" s="1007"/>
      <c r="XO734" s="1007"/>
      <c r="XP734" s="1007"/>
      <c r="XQ734" s="1007"/>
      <c r="XR734" s="1007"/>
      <c r="XS734" s="1007"/>
      <c r="XT734" s="1007"/>
      <c r="XU734" s="1007"/>
      <c r="XV734" s="1007"/>
      <c r="XW734" s="1007"/>
      <c r="XX734" s="1007"/>
      <c r="XY734" s="1007"/>
      <c r="XZ734" s="1007"/>
      <c r="YA734" s="1007"/>
      <c r="YB734" s="1007"/>
      <c r="YC734" s="1007"/>
      <c r="YD734" s="1007"/>
      <c r="YE734" s="1007"/>
      <c r="YF734" s="1007"/>
      <c r="YG734" s="1007"/>
      <c r="YH734" s="1007"/>
      <c r="YI734" s="1007"/>
      <c r="YJ734" s="1007"/>
      <c r="YK734" s="1007"/>
      <c r="YL734" s="1007"/>
      <c r="YM734" s="1007"/>
      <c r="YN734" s="1007"/>
      <c r="YO734" s="1007"/>
      <c r="YP734" s="1007"/>
      <c r="YQ734" s="1007"/>
      <c r="YR734" s="1007"/>
      <c r="YS734" s="1007"/>
      <c r="YT734" s="1007"/>
      <c r="YU734" s="1007"/>
      <c r="YV734" s="1007"/>
      <c r="YW734" s="1007"/>
      <c r="YX734" s="1007"/>
      <c r="YY734" s="1007"/>
      <c r="YZ734" s="1007"/>
      <c r="ZA734" s="1007"/>
      <c r="ZB734" s="1007"/>
      <c r="ZC734" s="1007"/>
      <c r="ZD734" s="1007"/>
      <c r="ZE734" s="1007"/>
      <c r="ZF734" s="1007"/>
      <c r="ZG734" s="1007"/>
      <c r="ZH734" s="1007"/>
      <c r="ZI734" s="1007"/>
      <c r="ZJ734" s="1007"/>
      <c r="ZK734" s="1007"/>
      <c r="ZL734" s="1007"/>
      <c r="ZM734" s="1007"/>
      <c r="ZN734" s="1007"/>
      <c r="ZO734" s="1007"/>
      <c r="ZP734" s="1007"/>
      <c r="ZQ734" s="1007"/>
      <c r="ZR734" s="1007"/>
      <c r="ZS734" s="1007"/>
      <c r="ZT734" s="1007"/>
      <c r="ZU734" s="1007"/>
      <c r="ZV734" s="1007"/>
      <c r="ZW734" s="1007"/>
      <c r="ZX734" s="1007"/>
      <c r="ZY734" s="1007"/>
      <c r="ZZ734" s="1007"/>
      <c r="AAA734" s="1007"/>
      <c r="AAB734" s="1007"/>
      <c r="AAC734" s="1007"/>
      <c r="AAD734" s="1007"/>
      <c r="AAE734" s="1007"/>
      <c r="AAF734" s="1007"/>
      <c r="AAG734" s="1007"/>
      <c r="AAH734" s="1007"/>
      <c r="AAI734" s="1007"/>
      <c r="AAJ734" s="1007"/>
      <c r="AAK734" s="1007"/>
      <c r="AAL734" s="1007"/>
      <c r="AAM734" s="1007"/>
      <c r="AAN734" s="1007"/>
      <c r="AAO734" s="1007"/>
      <c r="AAP734" s="1007"/>
      <c r="AAQ734" s="1007"/>
      <c r="AAR734" s="1007"/>
      <c r="AAS734" s="1007"/>
      <c r="AAT734" s="1007"/>
      <c r="AAU734" s="1007"/>
      <c r="AAV734" s="1007"/>
      <c r="AAW734" s="1007"/>
      <c r="AAX734" s="1007"/>
      <c r="AAY734" s="1007"/>
      <c r="AAZ734" s="1007"/>
      <c r="ABA734" s="1007"/>
      <c r="ABB734" s="1007"/>
      <c r="ABC734" s="1007"/>
      <c r="ABD734" s="1007"/>
      <c r="ABE734" s="1007"/>
      <c r="ABF734" s="1007"/>
      <c r="ABG734" s="1007"/>
      <c r="ABH734" s="1007"/>
      <c r="ABI734" s="1007"/>
      <c r="ABJ734" s="1007"/>
      <c r="ABK734" s="1007"/>
      <c r="ABL734" s="1007"/>
      <c r="ABM734" s="1007"/>
      <c r="ABN734" s="1007"/>
      <c r="ABO734" s="1007"/>
      <c r="ABP734" s="1007"/>
      <c r="ABQ734" s="1007"/>
      <c r="ABR734" s="1007"/>
      <c r="ABS734" s="1007"/>
      <c r="ABT734" s="1007"/>
      <c r="ABU734" s="1007"/>
      <c r="ABV734" s="1007"/>
      <c r="ABW734" s="1007"/>
      <c r="ABX734" s="1007"/>
      <c r="ABY734" s="1007"/>
      <c r="ABZ734" s="1007"/>
      <c r="ACA734" s="1007"/>
      <c r="ACB734" s="1007"/>
      <c r="ACC734" s="1007"/>
      <c r="ACD734" s="1007"/>
      <c r="ACE734" s="1007"/>
      <c r="ACF734" s="1007"/>
      <c r="ACG734" s="1007"/>
      <c r="ACH734" s="1007"/>
      <c r="ACI734" s="1007"/>
      <c r="ACJ734" s="1007"/>
      <c r="ACK734" s="1007"/>
      <c r="ACL734" s="1007"/>
      <c r="ACM734" s="1007"/>
      <c r="ACN734" s="1007"/>
      <c r="ACO734" s="1007"/>
      <c r="ACP734" s="1007"/>
      <c r="ACQ734" s="1007"/>
      <c r="ACR734" s="1007"/>
      <c r="ACS734" s="1007"/>
      <c r="ACT734" s="1007"/>
      <c r="ACU734" s="1007"/>
      <c r="ACV734" s="1007"/>
      <c r="ACW734" s="1007"/>
      <c r="ACX734" s="1007"/>
      <c r="ACY734" s="1007"/>
      <c r="ACZ734" s="1007"/>
      <c r="ADA734" s="1007"/>
      <c r="ADB734" s="1007"/>
      <c r="ADC734" s="1007"/>
      <c r="ADD734" s="1007"/>
      <c r="ADE734" s="1007"/>
      <c r="ADF734" s="1007"/>
      <c r="ADG734" s="1007"/>
      <c r="ADH734" s="1007"/>
      <c r="ADI734" s="1007"/>
      <c r="ADJ734" s="1007"/>
      <c r="ADK734" s="1007"/>
      <c r="ADL734" s="1007"/>
      <c r="ADM734" s="1007"/>
      <c r="ADN734" s="1007"/>
      <c r="ADO734" s="1007"/>
      <c r="ADP734" s="1007"/>
      <c r="ADQ734" s="1007"/>
      <c r="ADR734" s="1007"/>
      <c r="ADS734" s="1007"/>
      <c r="ADT734" s="1007"/>
      <c r="ADU734" s="1007"/>
      <c r="ADV734" s="1007"/>
      <c r="ADW734" s="1007"/>
      <c r="ADX734" s="1007"/>
      <c r="ADY734" s="1007"/>
      <c r="ADZ734" s="1007"/>
      <c r="AEA734" s="1007"/>
      <c r="AEB734" s="1007"/>
      <c r="AEC734" s="1007"/>
      <c r="AED734" s="1007"/>
      <c r="AEE734" s="1007"/>
      <c r="AEF734" s="1007"/>
      <c r="AEG734" s="1007"/>
      <c r="AEH734" s="1007"/>
      <c r="AEI734" s="1007"/>
      <c r="AEJ734" s="1007"/>
      <c r="AEK734" s="1007"/>
      <c r="AEL734" s="1007"/>
      <c r="AEM734" s="1007"/>
      <c r="AEN734" s="1007"/>
      <c r="AEO734" s="1007"/>
      <c r="AEP734" s="1007"/>
      <c r="AEQ734" s="1007"/>
      <c r="AER734" s="1007"/>
      <c r="AES734" s="1007"/>
      <c r="AET734" s="1007"/>
      <c r="AEU734" s="1007"/>
      <c r="AEV734" s="1007"/>
      <c r="AEW734" s="1007"/>
      <c r="AEX734" s="1007"/>
      <c r="AEY734" s="1007"/>
      <c r="AEZ734" s="1007"/>
      <c r="AFA734" s="1007"/>
      <c r="AFB734" s="1007"/>
      <c r="AFC734" s="1007"/>
      <c r="AFD734" s="1007"/>
      <c r="AFE734" s="1007"/>
      <c r="AFF734" s="1007"/>
      <c r="AFG734" s="1007"/>
      <c r="AFH734" s="1007"/>
      <c r="AFI734" s="1007"/>
      <c r="AFJ734" s="1007"/>
      <c r="AFK734" s="1007"/>
      <c r="AFL734" s="1007"/>
      <c r="AFM734" s="1007"/>
      <c r="AFN734" s="1007"/>
      <c r="AFO734" s="1007"/>
      <c r="AFP734" s="1007"/>
      <c r="AFQ734" s="1007"/>
      <c r="AFR734" s="1007"/>
      <c r="AFS734" s="1007"/>
      <c r="AFT734" s="1007"/>
      <c r="AFU734" s="1007"/>
      <c r="AFV734" s="1007"/>
      <c r="AFW734" s="1007"/>
      <c r="AFX734" s="1007"/>
      <c r="AFY734" s="1007"/>
      <c r="AFZ734" s="1007"/>
      <c r="AGA734" s="1007"/>
      <c r="AGB734" s="1007"/>
      <c r="AGC734" s="1007"/>
      <c r="AGD734" s="1007"/>
      <c r="AGE734" s="1007"/>
      <c r="AGF734" s="1007"/>
      <c r="AGG734" s="1007"/>
      <c r="AGH734" s="1007"/>
      <c r="AGI734" s="1007"/>
      <c r="AGJ734" s="1007"/>
      <c r="AGK734" s="1007"/>
      <c r="AGL734" s="1007"/>
      <c r="AGM734" s="1007"/>
      <c r="AGN734" s="1007"/>
      <c r="AGO734" s="1007"/>
      <c r="AGP734" s="1007"/>
      <c r="AGQ734" s="1007"/>
      <c r="AGR734" s="1007"/>
      <c r="AGS734" s="1007"/>
      <c r="AGT734" s="1007"/>
      <c r="AGU734" s="1007"/>
      <c r="AGV734" s="1007"/>
      <c r="AGW734" s="1007"/>
      <c r="AGX734" s="1007"/>
      <c r="AGY734" s="1007"/>
      <c r="AGZ734" s="1007"/>
      <c r="AHA734" s="1007"/>
      <c r="AHB734" s="1007"/>
      <c r="AHC734" s="1007"/>
      <c r="AHD734" s="1007"/>
      <c r="AHE734" s="1007"/>
      <c r="AHF734" s="1007"/>
      <c r="AHG734" s="1007"/>
      <c r="AHH734" s="1007"/>
      <c r="AHI734" s="1007"/>
      <c r="AHJ734" s="1007"/>
      <c r="AHK734" s="1007"/>
      <c r="AHL734" s="1007"/>
      <c r="AHM734" s="1007"/>
      <c r="AHN734" s="1007"/>
      <c r="AHO734" s="1007"/>
      <c r="AHP734" s="1007"/>
      <c r="AHQ734" s="1007"/>
      <c r="AHR734" s="1007"/>
      <c r="AHS734" s="1007"/>
      <c r="AHT734" s="1007"/>
      <c r="AHU734" s="1007"/>
      <c r="AHV734" s="1007"/>
      <c r="AHW734" s="1007"/>
      <c r="AHX734" s="1007"/>
      <c r="AHY734" s="1007"/>
      <c r="AHZ734" s="1007"/>
      <c r="AIA734" s="1007"/>
      <c r="AIB734" s="1007"/>
      <c r="AIC734" s="1007"/>
      <c r="AID734" s="1007"/>
      <c r="AIE734" s="1007"/>
      <c r="AIF734" s="1007"/>
      <c r="AIG734" s="1007"/>
      <c r="AIH734" s="1007"/>
      <c r="AII734" s="1007"/>
      <c r="AIJ734" s="1007"/>
      <c r="AIK734" s="1007"/>
      <c r="AIL734" s="1007"/>
      <c r="AIM734" s="1007"/>
      <c r="AIN734" s="1007"/>
      <c r="AIO734" s="1007"/>
      <c r="AIP734" s="1007"/>
      <c r="AIQ734" s="1007"/>
      <c r="AIR734" s="1007"/>
      <c r="AIS734" s="1007"/>
      <c r="AIT734" s="1007"/>
      <c r="AIU734" s="1007"/>
      <c r="AIV734" s="1007"/>
      <c r="AIW734" s="1007"/>
      <c r="AIX734" s="1007"/>
      <c r="AIY734" s="1007"/>
      <c r="AIZ734" s="1007"/>
      <c r="AJA734" s="1007"/>
      <c r="AJB734" s="1007"/>
      <c r="AJC734" s="1007"/>
      <c r="AJD734" s="1007"/>
      <c r="AJE734" s="1007"/>
      <c r="AJF734" s="1007"/>
      <c r="AJG734" s="1007"/>
      <c r="AJH734" s="1007"/>
      <c r="AJI734" s="1007"/>
      <c r="AJJ734" s="1007"/>
      <c r="AJK734" s="1007"/>
      <c r="AJL734" s="1007"/>
      <c r="AJM734" s="1007"/>
      <c r="AJN734" s="1007"/>
      <c r="AJO734" s="1007"/>
      <c r="AJP734" s="1007"/>
      <c r="AJQ734" s="1007"/>
      <c r="AJR734" s="1007"/>
      <c r="AJS734" s="1007"/>
      <c r="AJT734" s="1007"/>
      <c r="AJU734" s="1007"/>
      <c r="AJV734" s="1007"/>
      <c r="AJW734" s="1007"/>
      <c r="AJX734" s="1007"/>
      <c r="AJY734" s="1007"/>
      <c r="AJZ734" s="1007"/>
      <c r="AKA734" s="1007"/>
      <c r="AKB734" s="1007"/>
      <c r="AKC734" s="1007"/>
      <c r="AKD734" s="1007"/>
      <c r="AKE734" s="1007"/>
      <c r="AKF734" s="1007"/>
      <c r="AKG734" s="1007"/>
      <c r="AKH734" s="1007"/>
      <c r="AKI734" s="1007"/>
      <c r="AKJ734" s="1007"/>
      <c r="AKK734" s="1007"/>
      <c r="AKL734" s="1007"/>
      <c r="AKM734" s="1007"/>
      <c r="AKN734" s="1007"/>
      <c r="AKO734" s="1007"/>
      <c r="AKP734" s="1007"/>
      <c r="AKQ734" s="1007"/>
      <c r="AKR734" s="1007"/>
      <c r="AKS734" s="1007"/>
      <c r="AKT734" s="1007"/>
      <c r="AKU734" s="1007"/>
      <c r="AKV734" s="1007"/>
      <c r="AKW734" s="1007"/>
      <c r="AKX734" s="1007"/>
      <c r="AKY734" s="1007"/>
      <c r="AKZ734" s="1007"/>
      <c r="ALA734" s="1007"/>
      <c r="ALB734" s="1007"/>
      <c r="ALC734" s="1007"/>
      <c r="ALD734" s="1007"/>
      <c r="ALE734" s="1007"/>
      <c r="ALF734" s="1007"/>
      <c r="ALG734" s="1007"/>
      <c r="ALH734" s="1007"/>
      <c r="ALI734" s="1007"/>
      <c r="ALJ734" s="1007"/>
      <c r="ALK734" s="1007"/>
      <c r="ALL734" s="1007"/>
      <c r="ALM734" s="1007"/>
      <c r="ALN734" s="1007"/>
      <c r="ALO734" s="1007"/>
      <c r="ALP734" s="1007"/>
      <c r="ALQ734" s="1007"/>
      <c r="ALR734" s="1007"/>
      <c r="ALS734" s="1007"/>
      <c r="ALT734" s="1007"/>
      <c r="ALU734" s="1007"/>
      <c r="ALV734" s="1007"/>
      <c r="ALW734" s="1007"/>
      <c r="ALX734" s="1007"/>
      <c r="ALY734" s="1007"/>
      <c r="ALZ734" s="1007"/>
      <c r="AMA734" s="1007"/>
      <c r="AMB734" s="1007"/>
      <c r="AMC734" s="1007"/>
      <c r="AMD734" s="1007"/>
      <c r="AME734" s="1007"/>
      <c r="AMF734" s="1007"/>
      <c r="AMG734" s="1007"/>
      <c r="AMH734" s="1007"/>
      <c r="AMI734" s="1007"/>
      <c r="AMJ734" s="1007"/>
      <c r="AMK734" s="1007"/>
      <c r="AML734" s="1007"/>
      <c r="AMM734" s="1007"/>
      <c r="AMN734" s="1007"/>
      <c r="AMO734" s="1007"/>
      <c r="AMP734" s="1007"/>
      <c r="AMQ734" s="1007"/>
      <c r="AMR734" s="1007"/>
      <c r="AMS734" s="1007"/>
      <c r="AMT734" s="1007"/>
      <c r="AMU734" s="1007"/>
      <c r="AMV734" s="1007"/>
      <c r="AMW734" s="1007"/>
      <c r="AMX734" s="1007"/>
      <c r="AMY734" s="1007"/>
      <c r="AMZ734" s="1007"/>
      <c r="ANA734" s="1007"/>
      <c r="ANB734" s="1007"/>
      <c r="ANC734" s="1007"/>
      <c r="AND734" s="1007"/>
      <c r="ANE734" s="1007"/>
      <c r="ANF734" s="1007"/>
      <c r="ANG734" s="1007"/>
      <c r="ANH734" s="1007"/>
      <c r="ANI734" s="1007"/>
      <c r="ANJ734" s="1007"/>
      <c r="ANK734" s="1007"/>
      <c r="ANL734" s="1007"/>
      <c r="ANM734" s="1007"/>
      <c r="ANN734" s="1007"/>
      <c r="ANO734" s="1007"/>
      <c r="ANP734" s="1007"/>
      <c r="ANQ734" s="1007"/>
      <c r="ANR734" s="1007"/>
      <c r="ANS734" s="1007"/>
      <c r="ANT734" s="1007"/>
      <c r="ANU734" s="1007"/>
      <c r="ANV734" s="1007"/>
      <c r="ANW734" s="1007"/>
      <c r="ANX734" s="1007"/>
      <c r="ANY734" s="1007"/>
      <c r="ANZ734" s="1007"/>
      <c r="AOA734" s="1007"/>
      <c r="AOB734" s="1007"/>
      <c r="AOC734" s="1007"/>
      <c r="AOD734" s="1007"/>
      <c r="AOE734" s="1007"/>
      <c r="AOF734" s="1007"/>
      <c r="AOG734" s="1007"/>
      <c r="AOH734" s="1007"/>
      <c r="AOI734" s="1007"/>
      <c r="AOJ734" s="1007"/>
      <c r="AOK734" s="1007"/>
      <c r="AOL734" s="1007"/>
      <c r="AOM734" s="1007"/>
      <c r="AON734" s="1007"/>
      <c r="AOO734" s="1007"/>
      <c r="AOP734" s="1007"/>
      <c r="AOQ734" s="1007"/>
      <c r="AOR734" s="1007"/>
      <c r="AOS734" s="1007"/>
      <c r="AOT734" s="1007"/>
      <c r="AOU734" s="1007"/>
      <c r="AOV734" s="1007"/>
      <c r="AOW734" s="1007"/>
      <c r="AOX734" s="1007"/>
      <c r="AOY734" s="1007"/>
      <c r="AOZ734" s="1007"/>
      <c r="APA734" s="1007"/>
      <c r="APB734" s="1007"/>
      <c r="APC734" s="1007"/>
      <c r="APD734" s="1007"/>
      <c r="APE734" s="1007"/>
      <c r="APF734" s="1007"/>
      <c r="APG734" s="1007"/>
      <c r="APH734" s="1007"/>
      <c r="API734" s="1007"/>
      <c r="APJ734" s="1007"/>
      <c r="APK734" s="1007"/>
      <c r="APL734" s="1007"/>
      <c r="APM734" s="1007"/>
      <c r="APN734" s="1007"/>
      <c r="APO734" s="1007"/>
      <c r="APP734" s="1007"/>
      <c r="APQ734" s="1007"/>
      <c r="APR734" s="1007"/>
      <c r="APS734" s="1007"/>
      <c r="APT734" s="1007"/>
      <c r="APU734" s="1007"/>
      <c r="APV734" s="1007"/>
      <c r="APW734" s="1007"/>
      <c r="APX734" s="1007"/>
      <c r="APY734" s="1007"/>
      <c r="APZ734" s="1007"/>
      <c r="AQA734" s="1007"/>
      <c r="AQB734" s="1007"/>
      <c r="AQC734" s="1007"/>
      <c r="AQD734" s="1007"/>
      <c r="AQE734" s="1007"/>
      <c r="AQF734" s="1007"/>
      <c r="AQG734" s="1007"/>
      <c r="AQH734" s="1007"/>
      <c r="AQI734" s="1007"/>
      <c r="AQJ734" s="1007"/>
      <c r="AQK734" s="1007"/>
      <c r="AQL734" s="1007"/>
      <c r="AQM734" s="1007"/>
      <c r="AQN734" s="1007"/>
      <c r="AQO734" s="1007"/>
      <c r="AQP734" s="1007"/>
      <c r="AQQ734" s="1007"/>
      <c r="AQR734" s="1007"/>
      <c r="AQS734" s="1007"/>
      <c r="AQT734" s="1007"/>
      <c r="AQU734" s="1007"/>
      <c r="AQV734" s="1007"/>
      <c r="AQW734" s="1007"/>
      <c r="AQX734" s="1007"/>
      <c r="AQY734" s="1007"/>
      <c r="AQZ734" s="1007"/>
      <c r="ARA734" s="1007"/>
      <c r="ARB734" s="1007"/>
      <c r="ARC734" s="1007"/>
      <c r="ARD734" s="1007"/>
      <c r="ARE734" s="1007"/>
      <c r="ARF734" s="1007"/>
      <c r="ARG734" s="1007"/>
      <c r="ARH734" s="1007"/>
      <c r="ARI734" s="1007"/>
      <c r="ARJ734" s="1007"/>
      <c r="ARK734" s="1007"/>
      <c r="ARL734" s="1007"/>
      <c r="ARM734" s="1007"/>
      <c r="ARN734" s="1007"/>
      <c r="ARO734" s="1007"/>
      <c r="ARP734" s="1007"/>
      <c r="ARQ734" s="1007"/>
      <c r="ARR734" s="1007"/>
      <c r="ARS734" s="1007"/>
      <c r="ART734" s="1007"/>
      <c r="ARU734" s="1007"/>
      <c r="ARV734" s="1007"/>
      <c r="ARW734" s="1007"/>
      <c r="ARX734" s="1007"/>
      <c r="ARY734" s="1007"/>
      <c r="ARZ734" s="1007"/>
      <c r="ASA734" s="1007"/>
      <c r="ASB734" s="1007"/>
      <c r="ASC734" s="1007"/>
      <c r="ASD734" s="1007"/>
      <c r="ASE734" s="1007"/>
      <c r="ASF734" s="1007"/>
      <c r="ASG734" s="1007"/>
      <c r="ASH734" s="1007"/>
      <c r="ASI734" s="1007"/>
      <c r="ASJ734" s="1007"/>
      <c r="ASK734" s="1007"/>
      <c r="ASL734" s="1007"/>
      <c r="ASM734" s="1007"/>
      <c r="ASN734" s="1007"/>
      <c r="ASO734" s="1007"/>
      <c r="ASP734" s="1007"/>
      <c r="ASQ734" s="1007"/>
      <c r="ASR734" s="1007"/>
      <c r="ASS734" s="1007"/>
      <c r="AST734" s="1007"/>
      <c r="ASU734" s="1007"/>
      <c r="ASV734" s="1007"/>
      <c r="ASW734" s="1007"/>
      <c r="ASX734" s="1007"/>
      <c r="ASY734" s="1007"/>
      <c r="ASZ734" s="1007"/>
      <c r="ATA734" s="1007"/>
      <c r="ATB734" s="1007"/>
      <c r="ATC734" s="1007"/>
      <c r="ATD734" s="1007"/>
      <c r="ATE734" s="1007"/>
      <c r="ATF734" s="1007"/>
      <c r="ATG734" s="1007"/>
      <c r="ATH734" s="1007"/>
      <c r="ATI734" s="1007"/>
      <c r="ATJ734" s="1007"/>
      <c r="ATK734" s="1007"/>
      <c r="ATL734" s="1007"/>
      <c r="ATM734" s="1007"/>
      <c r="ATN734" s="1007"/>
      <c r="ATO734" s="1007"/>
      <c r="ATP734" s="1007"/>
      <c r="ATQ734" s="1007"/>
      <c r="ATR734" s="1007"/>
      <c r="ATS734" s="1007"/>
      <c r="ATT734" s="1007"/>
      <c r="ATU734" s="1007"/>
      <c r="ATV734" s="1007"/>
      <c r="ATW734" s="1007"/>
      <c r="ATX734" s="1007"/>
      <c r="ATY734" s="1007"/>
      <c r="ATZ734" s="1007"/>
      <c r="AUA734" s="1007"/>
      <c r="AUB734" s="1007"/>
      <c r="AUC734" s="1007"/>
      <c r="AUD734" s="1007"/>
      <c r="AUE734" s="1007"/>
      <c r="AUF734" s="1007"/>
      <c r="AUG734" s="1007"/>
      <c r="AUH734" s="1007"/>
      <c r="AUI734" s="1007"/>
      <c r="AUJ734" s="1007"/>
      <c r="AUK734" s="1007"/>
      <c r="AUL734" s="1007"/>
      <c r="AUM734" s="1007"/>
      <c r="AUN734" s="1007"/>
      <c r="AUO734" s="1007"/>
      <c r="AUP734" s="1007"/>
      <c r="AUQ734" s="1007"/>
      <c r="AUR734" s="1007"/>
      <c r="AUS734" s="1007"/>
      <c r="AUT734" s="1007"/>
      <c r="AUU734" s="1007"/>
      <c r="AUV734" s="1007"/>
      <c r="AUW734" s="1007"/>
      <c r="AUX734" s="1007"/>
      <c r="AUY734" s="1007"/>
      <c r="AUZ734" s="1007"/>
      <c r="AVA734" s="1007"/>
      <c r="AVB734" s="1007"/>
      <c r="AVC734" s="1007"/>
      <c r="AVD734" s="1007"/>
      <c r="AVE734" s="1007"/>
      <c r="AVF734" s="1007"/>
      <c r="AVG734" s="1007"/>
      <c r="AVH734" s="1007"/>
      <c r="AVI734" s="1007"/>
      <c r="AVJ734" s="1007"/>
      <c r="AVK734" s="1007"/>
      <c r="AVL734" s="1007"/>
      <c r="AVM734" s="1007"/>
      <c r="AVN734" s="1007"/>
      <c r="AVO734" s="1007"/>
      <c r="AVP734" s="1007"/>
      <c r="AVQ734" s="1007"/>
      <c r="AVR734" s="1007"/>
      <c r="AVS734" s="1007"/>
      <c r="AVT734" s="1007"/>
      <c r="AVU734" s="1007"/>
      <c r="AVV734" s="1007"/>
      <c r="AVW734" s="1007"/>
      <c r="AVX734" s="1007"/>
      <c r="AVY734" s="1007"/>
      <c r="AVZ734" s="1007"/>
      <c r="AWA734" s="1007"/>
      <c r="AWB734" s="1007"/>
      <c r="AWC734" s="1007"/>
      <c r="AWD734" s="1007"/>
      <c r="AWE734" s="1007"/>
      <c r="AWF734" s="1007"/>
      <c r="AWG734" s="1007"/>
      <c r="AWH734" s="1007"/>
      <c r="AWI734" s="1007"/>
      <c r="AWJ734" s="1007"/>
      <c r="AWK734" s="1007"/>
      <c r="AWL734" s="1007"/>
      <c r="AWM734" s="1007"/>
      <c r="AWN734" s="1007"/>
      <c r="AWO734" s="1007"/>
      <c r="AWP734" s="1007"/>
      <c r="AWQ734" s="1007"/>
      <c r="AWR734" s="1007"/>
      <c r="AWS734" s="1007"/>
      <c r="AWT734" s="1007"/>
      <c r="AWU734" s="1007"/>
      <c r="AWV734" s="1007"/>
      <c r="AWW734" s="1007"/>
      <c r="AWX734" s="1007"/>
      <c r="AWY734" s="1007"/>
      <c r="AWZ734" s="1007"/>
      <c r="AXA734" s="1007"/>
      <c r="AXB734" s="1007"/>
      <c r="AXC734" s="1007"/>
      <c r="AXD734" s="1007"/>
      <c r="AXE734" s="1007"/>
      <c r="AXF734" s="1007"/>
      <c r="AXG734" s="1007"/>
      <c r="AXH734" s="1007"/>
      <c r="AXI734" s="1007"/>
      <c r="AXJ734" s="1007"/>
      <c r="AXK734" s="1007"/>
      <c r="AXL734" s="1007"/>
      <c r="AXM734" s="1007"/>
      <c r="AXN734" s="1007"/>
      <c r="AXO734" s="1007"/>
      <c r="AXP734" s="1007"/>
      <c r="AXQ734" s="1007"/>
      <c r="AXR734" s="1007"/>
      <c r="AXS734" s="1007"/>
      <c r="AXT734" s="1007"/>
      <c r="AXU734" s="1007"/>
      <c r="AXV734" s="1007"/>
      <c r="AXW734" s="1007"/>
      <c r="AXX734" s="1007"/>
      <c r="AXY734" s="1007"/>
      <c r="AXZ734" s="1007"/>
      <c r="AYA734" s="1007"/>
      <c r="AYB734" s="1007"/>
      <c r="AYC734" s="1007"/>
      <c r="AYD734" s="1007"/>
      <c r="AYE734" s="1007"/>
      <c r="AYF734" s="1007"/>
      <c r="AYG734" s="1007"/>
      <c r="AYH734" s="1007"/>
      <c r="AYI734" s="1007"/>
      <c r="AYJ734" s="1007"/>
      <c r="AYK734" s="1007"/>
      <c r="AYL734" s="1007"/>
      <c r="AYM734" s="1007"/>
      <c r="AYN734" s="1007"/>
      <c r="AYO734" s="1007"/>
      <c r="AYP734" s="1007"/>
      <c r="AYQ734" s="1007"/>
      <c r="AYR734" s="1007"/>
      <c r="AYS734" s="1007"/>
      <c r="AYT734" s="1007"/>
      <c r="AYU734" s="1007"/>
      <c r="AYV734" s="1007"/>
      <c r="AYW734" s="1007"/>
      <c r="AYX734" s="1007"/>
      <c r="AYY734" s="1007"/>
      <c r="AYZ734" s="1007"/>
      <c r="AZA734" s="1007"/>
      <c r="AZB734" s="1007"/>
      <c r="AZC734" s="1007"/>
      <c r="AZD734" s="1007"/>
      <c r="AZE734" s="1007"/>
      <c r="AZF734" s="1007"/>
      <c r="AZG734" s="1007"/>
      <c r="AZH734" s="1007"/>
      <c r="AZI734" s="1007"/>
      <c r="AZJ734" s="1007"/>
      <c r="AZK734" s="1007"/>
      <c r="AZL734" s="1007"/>
      <c r="AZM734" s="1007"/>
      <c r="AZN734" s="1007"/>
      <c r="AZO734" s="1007"/>
      <c r="AZP734" s="1007"/>
      <c r="AZQ734" s="1007"/>
      <c r="AZR734" s="1007"/>
      <c r="AZS734" s="1007"/>
      <c r="AZT734" s="1007"/>
      <c r="AZU734" s="1007"/>
      <c r="AZV734" s="1007"/>
      <c r="AZW734" s="1007"/>
      <c r="AZX734" s="1007"/>
      <c r="AZY734" s="1007"/>
      <c r="AZZ734" s="1007"/>
      <c r="BAA734" s="1007"/>
      <c r="BAB734" s="1007"/>
      <c r="BAC734" s="1007"/>
      <c r="BAD734" s="1007"/>
      <c r="BAE734" s="1007"/>
      <c r="BAF734" s="1007"/>
      <c r="BAG734" s="1007"/>
      <c r="BAH734" s="1007"/>
      <c r="BAI734" s="1007"/>
      <c r="BAJ734" s="1007"/>
      <c r="BAK734" s="1007"/>
      <c r="BAL734" s="1007"/>
      <c r="BAM734" s="1007"/>
      <c r="BAN734" s="1007"/>
      <c r="BAO734" s="1007"/>
      <c r="BAP734" s="1007"/>
      <c r="BAQ734" s="1007"/>
      <c r="BAR734" s="1007"/>
      <c r="BAS734" s="1007"/>
      <c r="BAT734" s="1007"/>
      <c r="BAU734" s="1007"/>
      <c r="BAV734" s="1007"/>
      <c r="BAW734" s="1007"/>
      <c r="BAX734" s="1007"/>
      <c r="BAY734" s="1007"/>
      <c r="BAZ734" s="1007"/>
      <c r="BBA734" s="1007"/>
      <c r="BBB734" s="1007"/>
      <c r="BBC734" s="1007"/>
      <c r="BBD734" s="1007"/>
      <c r="BBE734" s="1007"/>
      <c r="BBF734" s="1007"/>
      <c r="BBG734" s="1007"/>
      <c r="BBH734" s="1007"/>
      <c r="BBI734" s="1007"/>
      <c r="BBJ734" s="1007"/>
      <c r="BBK734" s="1007"/>
      <c r="BBL734" s="1007"/>
      <c r="BBM734" s="1007"/>
      <c r="BBN734" s="1007"/>
      <c r="BBO734" s="1007"/>
      <c r="BBP734" s="1007"/>
      <c r="BBQ734" s="1007"/>
      <c r="BBR734" s="1007"/>
      <c r="BBS734" s="1007"/>
      <c r="BBT734" s="1007"/>
      <c r="BBU734" s="1007"/>
      <c r="BBV734" s="1007"/>
      <c r="BBW734" s="1007"/>
      <c r="BBX734" s="1007"/>
      <c r="BBY734" s="1007"/>
      <c r="BBZ734" s="1007"/>
      <c r="BCA734" s="1007"/>
      <c r="BCB734" s="1007"/>
      <c r="BCC734" s="1007"/>
      <c r="BCD734" s="1007"/>
      <c r="BCE734" s="1007"/>
      <c r="BCF734" s="1007"/>
      <c r="BCG734" s="1007"/>
      <c r="BCH734" s="1007"/>
      <c r="BCI734" s="1007"/>
      <c r="BCJ734" s="1007"/>
      <c r="BCK734" s="1007"/>
      <c r="BCL734" s="1007"/>
      <c r="BCM734" s="1007"/>
      <c r="BCN734" s="1007"/>
      <c r="BCO734" s="1007"/>
      <c r="BCP734" s="1007"/>
      <c r="BCQ734" s="1007"/>
      <c r="BCR734" s="1007"/>
      <c r="BCS734" s="1007"/>
      <c r="BCT734" s="1007"/>
      <c r="BCU734" s="1007"/>
      <c r="BCV734" s="1007"/>
      <c r="BCW734" s="1007"/>
      <c r="BCX734" s="1007"/>
      <c r="BCY734" s="1007"/>
      <c r="BCZ734" s="1007"/>
      <c r="BDA734" s="1007"/>
      <c r="BDB734" s="1007"/>
      <c r="BDC734" s="1007"/>
      <c r="BDD734" s="1007"/>
      <c r="BDE734" s="1007"/>
      <c r="BDF734" s="1007"/>
      <c r="BDG734" s="1007"/>
      <c r="BDH734" s="1007"/>
      <c r="BDI734" s="1007"/>
      <c r="BDJ734" s="1007"/>
      <c r="BDK734" s="1007"/>
      <c r="BDL734" s="1007"/>
      <c r="BDM734" s="1007"/>
      <c r="BDN734" s="1007"/>
      <c r="BDO734" s="1007"/>
      <c r="BDP734" s="1007"/>
      <c r="BDQ734" s="1007"/>
      <c r="BDR734" s="1007"/>
      <c r="BDS734" s="1007"/>
      <c r="BDT734" s="1007"/>
      <c r="BDU734" s="1007"/>
      <c r="BDV734" s="1007"/>
      <c r="BDW734" s="1007"/>
      <c r="BDX734" s="1007"/>
      <c r="BDY734" s="1007"/>
      <c r="BDZ734" s="1007"/>
      <c r="BEA734" s="1007"/>
      <c r="BEB734" s="1007"/>
      <c r="BEC734" s="1007"/>
      <c r="BED734" s="1007"/>
      <c r="BEE734" s="1007"/>
      <c r="BEF734" s="1007"/>
      <c r="BEG734" s="1007"/>
      <c r="BEH734" s="1007"/>
      <c r="BEI734" s="1007"/>
      <c r="BEJ734" s="1007"/>
      <c r="BEK734" s="1007"/>
      <c r="BEL734" s="1007"/>
      <c r="BEM734" s="1007"/>
      <c r="BEN734" s="1007"/>
      <c r="BEO734" s="1007"/>
      <c r="BEP734" s="1007"/>
      <c r="BEQ734" s="1007"/>
      <c r="BER734" s="1007"/>
      <c r="BES734" s="1007"/>
      <c r="BET734" s="1007"/>
      <c r="BEU734" s="1007"/>
      <c r="BEV734" s="1007"/>
      <c r="BEW734" s="1007"/>
      <c r="BEX734" s="1007"/>
      <c r="BEY734" s="1007"/>
      <c r="BEZ734" s="1007"/>
      <c r="BFA734" s="1007"/>
      <c r="BFB734" s="1007"/>
      <c r="BFC734" s="1007"/>
      <c r="BFD734" s="1007"/>
      <c r="BFE734" s="1007"/>
      <c r="BFF734" s="1007"/>
      <c r="BFG734" s="1007"/>
      <c r="BFH734" s="1007"/>
      <c r="BFI734" s="1007"/>
      <c r="BFJ734" s="1007"/>
      <c r="BFK734" s="1007"/>
      <c r="BFL734" s="1007"/>
      <c r="BFM734" s="1007"/>
      <c r="BFN734" s="1007"/>
      <c r="BFO734" s="1007"/>
      <c r="BFP734" s="1007"/>
      <c r="BFQ734" s="1007"/>
      <c r="BFR734" s="1007"/>
      <c r="BFS734" s="1007"/>
      <c r="BFT734" s="1007"/>
      <c r="BFU734" s="1007"/>
      <c r="BFV734" s="1007"/>
      <c r="BFW734" s="1007"/>
      <c r="BFX734" s="1007"/>
      <c r="BFY734" s="1007"/>
      <c r="BFZ734" s="1007"/>
      <c r="BGA734" s="1007"/>
      <c r="BGB734" s="1007"/>
      <c r="BGC734" s="1007"/>
      <c r="BGD734" s="1007"/>
      <c r="BGE734" s="1007"/>
      <c r="BGF734" s="1007"/>
      <c r="BGG734" s="1007"/>
      <c r="BGH734" s="1007"/>
      <c r="BGI734" s="1007"/>
      <c r="BGJ734" s="1007"/>
      <c r="BGK734" s="1007"/>
      <c r="BGL734" s="1007"/>
      <c r="BGM734" s="1007"/>
      <c r="BGN734" s="1007"/>
      <c r="BGO734" s="1007"/>
      <c r="BGP734" s="1007"/>
      <c r="BGQ734" s="1007"/>
      <c r="BGR734" s="1007"/>
      <c r="BGS734" s="1007"/>
      <c r="BGT734" s="1007"/>
      <c r="BGU734" s="1007"/>
      <c r="BGV734" s="1007"/>
      <c r="BGW734" s="1007"/>
      <c r="BGX734" s="1007"/>
      <c r="BGY734" s="1007"/>
      <c r="BGZ734" s="1007"/>
      <c r="BHA734" s="1007"/>
      <c r="BHB734" s="1007"/>
      <c r="BHC734" s="1007"/>
      <c r="BHD734" s="1007"/>
      <c r="BHE734" s="1007"/>
      <c r="BHF734" s="1007"/>
      <c r="BHG734" s="1007"/>
      <c r="BHH734" s="1007"/>
      <c r="BHI734" s="1007"/>
      <c r="BHJ734" s="1007"/>
      <c r="BHK734" s="1007"/>
      <c r="BHL734" s="1007"/>
      <c r="BHM734" s="1007"/>
      <c r="BHN734" s="1007"/>
      <c r="BHO734" s="1007"/>
      <c r="BHP734" s="1007"/>
      <c r="BHQ734" s="1007"/>
      <c r="BHR734" s="1007"/>
      <c r="BHS734" s="1007"/>
      <c r="BHT734" s="1007"/>
      <c r="BHU734" s="1007"/>
      <c r="BHV734" s="1007"/>
      <c r="BHW734" s="1007"/>
      <c r="BHX734" s="1007"/>
      <c r="BHY734" s="1007"/>
      <c r="BHZ734" s="1007"/>
      <c r="BIA734" s="1007"/>
      <c r="BIB734" s="1007"/>
      <c r="BIC734" s="1007"/>
      <c r="BID734" s="1007"/>
      <c r="BIE734" s="1007"/>
      <c r="BIF734" s="1007"/>
      <c r="BIG734" s="1007"/>
      <c r="BIH734" s="1007"/>
      <c r="BII734" s="1007"/>
      <c r="BIJ734" s="1007"/>
      <c r="BIK734" s="1007"/>
      <c r="BIL734" s="1007"/>
      <c r="BIM734" s="1007"/>
      <c r="BIN734" s="1007"/>
      <c r="BIO734" s="1007"/>
      <c r="BIP734" s="1007"/>
      <c r="BIQ734" s="1007"/>
      <c r="BIR734" s="1007"/>
      <c r="BIS734" s="1007"/>
      <c r="BIT734" s="1007"/>
      <c r="BIU734" s="1007"/>
      <c r="BIV734" s="1007"/>
      <c r="BIW734" s="1007"/>
      <c r="BIX734" s="1007"/>
      <c r="BIY734" s="1007"/>
      <c r="BIZ734" s="1007"/>
      <c r="BJA734" s="1007"/>
      <c r="BJB734" s="1007"/>
      <c r="BJC734" s="1007"/>
      <c r="BJD734" s="1007"/>
      <c r="BJE734" s="1007"/>
      <c r="BJF734" s="1007"/>
      <c r="BJG734" s="1007"/>
      <c r="BJH734" s="1007"/>
      <c r="BJI734" s="1007"/>
      <c r="BJJ734" s="1007"/>
      <c r="BJK734" s="1007"/>
      <c r="BJL734" s="1007"/>
      <c r="BJM734" s="1007"/>
      <c r="BJN734" s="1007"/>
      <c r="BJO734" s="1007"/>
      <c r="BJP734" s="1007"/>
      <c r="BJQ734" s="1007"/>
      <c r="BJR734" s="1007"/>
      <c r="BJS734" s="1007"/>
      <c r="BJT734" s="1007"/>
      <c r="BJU734" s="1007"/>
      <c r="BJV734" s="1007"/>
      <c r="BJW734" s="1007"/>
      <c r="BJX734" s="1007"/>
      <c r="BJY734" s="1007"/>
      <c r="BJZ734" s="1007"/>
      <c r="BKA734" s="1007"/>
      <c r="BKB734" s="1007"/>
      <c r="BKC734" s="1007"/>
      <c r="BKD734" s="1007"/>
      <c r="BKE734" s="1007"/>
      <c r="BKF734" s="1007"/>
      <c r="BKG734" s="1007"/>
      <c r="BKH734" s="1007"/>
      <c r="BKI734" s="1007"/>
      <c r="BKJ734" s="1007"/>
      <c r="BKK734" s="1007"/>
      <c r="BKL734" s="1007"/>
      <c r="BKM734" s="1007"/>
      <c r="BKN734" s="1007"/>
      <c r="BKO734" s="1007"/>
      <c r="BKP734" s="1007"/>
      <c r="BKQ734" s="1007"/>
      <c r="BKR734" s="1007"/>
      <c r="BKS734" s="1007"/>
      <c r="BKT734" s="1007"/>
      <c r="BKU734" s="1007"/>
      <c r="BKV734" s="1007"/>
      <c r="BKW734" s="1007"/>
      <c r="BKX734" s="1007"/>
      <c r="BKY734" s="1007"/>
      <c r="BKZ734" s="1007"/>
      <c r="BLA734" s="1007"/>
      <c r="BLB734" s="1007"/>
      <c r="BLC734" s="1007"/>
      <c r="BLD734" s="1007"/>
      <c r="BLE734" s="1007"/>
      <c r="BLF734" s="1007"/>
      <c r="BLG734" s="1007"/>
      <c r="BLH734" s="1007"/>
      <c r="BLI734" s="1007"/>
      <c r="BLJ734" s="1007"/>
      <c r="BLK734" s="1007"/>
      <c r="BLL734" s="1007"/>
      <c r="BLM734" s="1007"/>
      <c r="BLN734" s="1007"/>
      <c r="BLO734" s="1007"/>
      <c r="BLP734" s="1007"/>
      <c r="BLQ734" s="1007"/>
      <c r="BLR734" s="1007"/>
      <c r="BLS734" s="1007"/>
      <c r="BLT734" s="1007"/>
      <c r="BLU734" s="1007"/>
      <c r="BLV734" s="1007"/>
      <c r="BLW734" s="1007"/>
      <c r="BLX734" s="1007"/>
      <c r="BLY734" s="1007"/>
      <c r="BLZ734" s="1007"/>
      <c r="BMA734" s="1007"/>
      <c r="BMB734" s="1007"/>
      <c r="BMC734" s="1007"/>
      <c r="BMD734" s="1007"/>
      <c r="BME734" s="1007"/>
      <c r="BMF734" s="1007"/>
      <c r="BMG734" s="1007"/>
      <c r="BMH734" s="1007"/>
      <c r="BMI734" s="1007"/>
      <c r="BMJ734" s="1007"/>
      <c r="BMK734" s="1007"/>
      <c r="BML734" s="1007"/>
      <c r="BMM734" s="1007"/>
      <c r="BMN734" s="1007"/>
      <c r="BMO734" s="1007"/>
    </row>
    <row r="735" spans="1:1705" customFormat="1">
      <c r="A735" s="701" t="s">
        <v>2005</v>
      </c>
      <c r="B735" s="702" t="s">
        <v>2005</v>
      </c>
      <c r="C735" s="702"/>
      <c r="D735" s="505" t="s">
        <v>1704</v>
      </c>
      <c r="E735" s="712" t="s">
        <v>1705</v>
      </c>
      <c r="F735" s="689" t="s">
        <v>173</v>
      </c>
      <c r="G735" s="689"/>
      <c r="H735" s="689">
        <v>3</v>
      </c>
      <c r="I735" s="689"/>
      <c r="J735" s="689">
        <v>59.499000000000002</v>
      </c>
      <c r="K735" s="689">
        <v>25.009</v>
      </c>
      <c r="L735" s="861" t="s">
        <v>2006</v>
      </c>
      <c r="M735" s="689"/>
      <c r="N735" s="689" t="s">
        <v>2007</v>
      </c>
      <c r="O735" s="689" t="s">
        <v>1087</v>
      </c>
      <c r="P735" s="689"/>
      <c r="Q735" s="467">
        <v>733</v>
      </c>
      <c r="R735" s="467">
        <v>733</v>
      </c>
      <c r="S735" s="461"/>
      <c r="T735" s="461"/>
      <c r="U735" s="1156"/>
      <c r="V735" s="709"/>
      <c r="W735" s="461"/>
    </row>
    <row r="736" spans="1:1705" customFormat="1">
      <c r="A736" s="701" t="s">
        <v>2008</v>
      </c>
      <c r="B736" s="702" t="s">
        <v>2008</v>
      </c>
      <c r="C736" s="702"/>
      <c r="D736" s="505" t="s">
        <v>2009</v>
      </c>
      <c r="E736" s="775" t="s">
        <v>2010</v>
      </c>
      <c r="F736" s="689" t="s">
        <v>173</v>
      </c>
      <c r="G736" s="689"/>
      <c r="H736" s="689">
        <v>3</v>
      </c>
      <c r="I736" s="689"/>
      <c r="J736" s="689">
        <v>59.497</v>
      </c>
      <c r="K736" s="689">
        <v>25.010999999999999</v>
      </c>
      <c r="L736" s="861" t="s">
        <v>2011</v>
      </c>
      <c r="M736" s="689"/>
      <c r="N736" s="689" t="s">
        <v>2012</v>
      </c>
      <c r="O736" s="689" t="s">
        <v>1087</v>
      </c>
      <c r="P736" s="689"/>
      <c r="Q736" s="467">
        <v>734</v>
      </c>
      <c r="R736" s="467">
        <v>734</v>
      </c>
      <c r="S736" s="461"/>
      <c r="T736" s="461"/>
      <c r="U736" s="1156"/>
      <c r="V736" s="709"/>
      <c r="W736" s="461"/>
    </row>
    <row r="737" spans="1:1705" customFormat="1">
      <c r="A737" s="701" t="s">
        <v>2013</v>
      </c>
      <c r="B737" s="702" t="s">
        <v>2013</v>
      </c>
      <c r="C737" s="702"/>
      <c r="D737" s="505" t="s">
        <v>1704</v>
      </c>
      <c r="E737" s="775" t="s">
        <v>1705</v>
      </c>
      <c r="F737" s="689" t="s">
        <v>173</v>
      </c>
      <c r="G737" s="689"/>
      <c r="H737" s="689">
        <v>3</v>
      </c>
      <c r="I737" s="689"/>
      <c r="J737" s="689">
        <v>59.494</v>
      </c>
      <c r="K737" s="689">
        <v>24.997</v>
      </c>
      <c r="L737" s="861" t="s">
        <v>2014</v>
      </c>
      <c r="M737" s="689"/>
      <c r="N737" s="689" t="s">
        <v>981</v>
      </c>
      <c r="O737" s="689" t="s">
        <v>1087</v>
      </c>
      <c r="P737" s="689"/>
      <c r="Q737" s="467">
        <v>735</v>
      </c>
      <c r="R737" s="467">
        <v>735</v>
      </c>
      <c r="S737" s="461"/>
      <c r="T737" s="461"/>
      <c r="U737" s="1156"/>
      <c r="V737" s="709"/>
      <c r="W737" s="461"/>
    </row>
    <row r="738" spans="1:1705" customFormat="1">
      <c r="A738" s="701" t="s">
        <v>2015</v>
      </c>
      <c r="B738" s="702" t="s">
        <v>2015</v>
      </c>
      <c r="C738" s="702"/>
      <c r="D738" s="505" t="s">
        <v>2016</v>
      </c>
      <c r="E738" s="775" t="s">
        <v>2017</v>
      </c>
      <c r="F738" s="689" t="s">
        <v>173</v>
      </c>
      <c r="G738" s="689"/>
      <c r="H738" s="689">
        <v>3</v>
      </c>
      <c r="I738" s="689"/>
      <c r="J738" s="689">
        <v>59.49</v>
      </c>
      <c r="K738" s="689">
        <v>24.986999999999998</v>
      </c>
      <c r="L738" s="861" t="s">
        <v>2018</v>
      </c>
      <c r="M738" s="689"/>
      <c r="N738" s="689" t="s">
        <v>1979</v>
      </c>
      <c r="O738" s="689" t="s">
        <v>1087</v>
      </c>
      <c r="P738" s="689"/>
      <c r="Q738" s="467">
        <v>736</v>
      </c>
      <c r="R738" s="467">
        <v>736</v>
      </c>
      <c r="S738" s="461"/>
      <c r="T738" s="461"/>
      <c r="U738" s="1156"/>
      <c r="V738" s="709"/>
      <c r="W738" s="461"/>
    </row>
    <row r="739" spans="1:1705" s="1160" customFormat="1">
      <c r="A739" s="701" t="s">
        <v>2019</v>
      </c>
      <c r="B739" s="702" t="s">
        <v>2019</v>
      </c>
      <c r="C739" s="702"/>
      <c r="D739" s="505" t="s">
        <v>1695</v>
      </c>
      <c r="E739" s="775" t="s">
        <v>1702</v>
      </c>
      <c r="F739" s="689" t="s">
        <v>173</v>
      </c>
      <c r="G739" s="689"/>
      <c r="H739" s="689">
        <v>3</v>
      </c>
      <c r="I739" s="689"/>
      <c r="J739" s="689">
        <v>59.484999999999999</v>
      </c>
      <c r="K739" s="689">
        <v>24.969000000000001</v>
      </c>
      <c r="L739" s="861" t="s">
        <v>2020</v>
      </c>
      <c r="M739" s="689"/>
      <c r="N739" s="689" t="s">
        <v>2021</v>
      </c>
      <c r="O739" s="689" t="s">
        <v>1829</v>
      </c>
      <c r="P739" s="689"/>
      <c r="Q739" s="467">
        <v>737</v>
      </c>
      <c r="R739" s="467">
        <v>737</v>
      </c>
      <c r="S739" s="461"/>
      <c r="T739" s="461"/>
      <c r="U739" s="1156"/>
      <c r="V739" s="709"/>
      <c r="W739" s="461"/>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c r="CC739"/>
      <c r="CD739"/>
      <c r="CE739"/>
      <c r="CF739"/>
      <c r="CG739"/>
      <c r="CH739"/>
      <c r="CI739"/>
      <c r="CJ739"/>
      <c r="CK739"/>
      <c r="CL739"/>
      <c r="CM739"/>
      <c r="CN739"/>
      <c r="CO739"/>
      <c r="CP739"/>
      <c r="CQ739"/>
      <c r="CR739"/>
      <c r="CS739"/>
      <c r="CT739"/>
      <c r="CU739"/>
      <c r="CV739"/>
      <c r="CW739"/>
      <c r="CX739"/>
      <c r="CY739"/>
      <c r="CZ739"/>
      <c r="DA739"/>
      <c r="DB739"/>
      <c r="DC739"/>
      <c r="DD739"/>
      <c r="DE739"/>
      <c r="DF739"/>
      <c r="DG739"/>
      <c r="DH739"/>
      <c r="DI739"/>
      <c r="DJ739"/>
      <c r="DK739"/>
      <c r="DL739"/>
      <c r="DM739"/>
      <c r="DN739"/>
      <c r="DO739"/>
      <c r="DP739"/>
      <c r="DQ739"/>
      <c r="DR739"/>
      <c r="DS739"/>
      <c r="DT739"/>
      <c r="DU739"/>
      <c r="DV739"/>
      <c r="DW739"/>
      <c r="DX739"/>
      <c r="DY739"/>
      <c r="DZ739"/>
      <c r="EA739"/>
      <c r="EB739"/>
      <c r="EC739"/>
      <c r="ED739"/>
      <c r="EE739"/>
      <c r="EF739"/>
      <c r="EG739"/>
      <c r="EH739"/>
      <c r="EI739"/>
      <c r="EJ739"/>
      <c r="EK739"/>
      <c r="EL739"/>
      <c r="EM739"/>
      <c r="EN739"/>
      <c r="EO739"/>
      <c r="EP739"/>
      <c r="EQ739"/>
      <c r="ER739"/>
      <c r="ES739"/>
      <c r="ET739"/>
      <c r="EU739"/>
      <c r="EV739"/>
      <c r="EW739"/>
      <c r="EX739"/>
      <c r="EY739"/>
      <c r="EZ739"/>
      <c r="FA739"/>
      <c r="FB739"/>
      <c r="FC739"/>
      <c r="FD739"/>
      <c r="FE739"/>
      <c r="FF739"/>
      <c r="FG739"/>
      <c r="FH739"/>
      <c r="FI739"/>
      <c r="FJ739"/>
      <c r="FK739"/>
      <c r="FL739"/>
      <c r="FM739"/>
      <c r="FN739"/>
      <c r="FO739"/>
      <c r="FP739"/>
      <c r="FQ739"/>
      <c r="FR739"/>
      <c r="FS739"/>
      <c r="FT739"/>
      <c r="FU739"/>
      <c r="FV739"/>
      <c r="FW739"/>
      <c r="FX739"/>
      <c r="FY739"/>
      <c r="FZ739"/>
      <c r="GA739"/>
      <c r="GB739"/>
      <c r="GC739"/>
      <c r="GD739"/>
      <c r="GE739"/>
      <c r="GF739"/>
      <c r="GG739"/>
      <c r="GH739"/>
      <c r="GI739"/>
      <c r="GJ739"/>
      <c r="GK739"/>
      <c r="GL739"/>
      <c r="GM739"/>
      <c r="GN739"/>
      <c r="GO739"/>
      <c r="GP739"/>
      <c r="GQ739"/>
      <c r="GR739"/>
      <c r="GS739"/>
      <c r="GT739"/>
      <c r="GU739"/>
      <c r="GV739"/>
      <c r="GW739"/>
      <c r="GX739"/>
      <c r="GY739"/>
      <c r="GZ739"/>
      <c r="HA739"/>
      <c r="HB739"/>
      <c r="HC739"/>
      <c r="HD739"/>
      <c r="HE739"/>
      <c r="HF739"/>
      <c r="HG739"/>
      <c r="HH739"/>
      <c r="HI739"/>
      <c r="HJ739"/>
      <c r="HK739"/>
      <c r="HL739"/>
      <c r="HM739"/>
      <c r="HN739"/>
      <c r="HO739"/>
      <c r="HP739"/>
      <c r="HQ739"/>
      <c r="HR739"/>
      <c r="HS739"/>
      <c r="HT739"/>
      <c r="HU739"/>
      <c r="HV739"/>
      <c r="HW739"/>
      <c r="HX739"/>
      <c r="HY739"/>
      <c r="HZ739"/>
      <c r="IA739"/>
      <c r="IB739"/>
      <c r="IC739"/>
      <c r="ID739"/>
      <c r="IE739"/>
      <c r="IF739"/>
      <c r="IG739"/>
      <c r="IH739"/>
      <c r="II739"/>
      <c r="IJ739"/>
      <c r="IK739"/>
      <c r="IL739"/>
      <c r="IM739"/>
      <c r="IN739"/>
      <c r="IO739"/>
      <c r="IP739"/>
      <c r="IQ739"/>
      <c r="IR739"/>
      <c r="IS739"/>
      <c r="IT739"/>
      <c r="IU739"/>
      <c r="IV739"/>
      <c r="IW739"/>
      <c r="IX739"/>
      <c r="IY739"/>
      <c r="IZ739"/>
      <c r="JA739"/>
      <c r="JB739"/>
      <c r="JC739"/>
      <c r="JD739"/>
      <c r="JE739"/>
      <c r="JF739"/>
      <c r="JG739"/>
      <c r="JH739"/>
      <c r="JI739"/>
      <c r="JJ739"/>
      <c r="JK739"/>
      <c r="JL739"/>
      <c r="JM739"/>
      <c r="JN739"/>
      <c r="JO739"/>
      <c r="JP739"/>
      <c r="JQ739"/>
      <c r="JR739"/>
      <c r="JS739"/>
      <c r="JT739"/>
      <c r="JU739"/>
      <c r="JV739"/>
      <c r="JW739"/>
      <c r="JX739"/>
      <c r="JY739"/>
      <c r="JZ739"/>
      <c r="KA739"/>
      <c r="KB739"/>
      <c r="KC739"/>
      <c r="KD739"/>
      <c r="KE739"/>
      <c r="KF739"/>
      <c r="KG739"/>
      <c r="KH739"/>
      <c r="KI739"/>
      <c r="KJ739"/>
      <c r="KK739"/>
      <c r="KL739"/>
      <c r="KM739"/>
      <c r="KN739"/>
      <c r="KO739"/>
      <c r="KP739"/>
      <c r="KQ739"/>
      <c r="KR739"/>
      <c r="KS739"/>
      <c r="KT739"/>
      <c r="KU739"/>
      <c r="KV739"/>
      <c r="KW739"/>
      <c r="KX739"/>
      <c r="KY739"/>
      <c r="KZ739"/>
      <c r="LA739"/>
      <c r="LB739"/>
      <c r="LC739"/>
      <c r="LD739"/>
      <c r="LE739"/>
      <c r="LF739"/>
      <c r="LG739"/>
      <c r="LH739"/>
      <c r="LI739"/>
      <c r="LJ739"/>
      <c r="LK739"/>
      <c r="LL739"/>
      <c r="LM739"/>
      <c r="LN739"/>
      <c r="LO739"/>
      <c r="LP739"/>
      <c r="LQ739"/>
      <c r="LR739"/>
      <c r="LS739"/>
      <c r="LT739"/>
      <c r="LU739"/>
      <c r="LV739"/>
      <c r="LW739"/>
      <c r="LX739"/>
      <c r="LY739"/>
      <c r="LZ739"/>
      <c r="MA739"/>
      <c r="MB739"/>
      <c r="MC739"/>
      <c r="MD739"/>
      <c r="ME739"/>
      <c r="MF739"/>
      <c r="MG739"/>
      <c r="MH739"/>
      <c r="MI739"/>
      <c r="MJ739"/>
      <c r="MK739"/>
      <c r="ML739"/>
      <c r="MM739"/>
      <c r="MN739"/>
      <c r="MO739"/>
      <c r="MP739"/>
      <c r="MQ739"/>
      <c r="MR739"/>
      <c r="MS739"/>
      <c r="MT739"/>
      <c r="MU739"/>
      <c r="MV739"/>
      <c r="MW739"/>
      <c r="MX739"/>
      <c r="MY739"/>
      <c r="MZ739"/>
      <c r="NA739"/>
      <c r="NB739"/>
      <c r="NC739"/>
      <c r="ND739"/>
      <c r="NE739"/>
      <c r="NF739"/>
      <c r="NG739"/>
      <c r="NH739"/>
      <c r="NI739"/>
      <c r="NJ739"/>
      <c r="NK739"/>
      <c r="NL739"/>
      <c r="NM739"/>
      <c r="NN739"/>
      <c r="NO739"/>
      <c r="NP739"/>
      <c r="NQ739"/>
      <c r="NR739"/>
      <c r="NS739"/>
      <c r="NT739"/>
      <c r="NU739"/>
      <c r="NV739"/>
      <c r="NW739"/>
      <c r="NX739"/>
      <c r="NY739"/>
      <c r="NZ739"/>
      <c r="OA739"/>
      <c r="OB739"/>
      <c r="OC739"/>
      <c r="OD739"/>
      <c r="OE739"/>
      <c r="OF739"/>
      <c r="OG739"/>
      <c r="OH739"/>
      <c r="OI739"/>
      <c r="OJ739"/>
      <c r="OK739"/>
      <c r="OL739"/>
      <c r="OM739"/>
      <c r="ON739"/>
      <c r="OO739"/>
      <c r="OP739"/>
      <c r="OQ739"/>
      <c r="OR739"/>
      <c r="OS739"/>
      <c r="OT739"/>
      <c r="OU739"/>
      <c r="OV739"/>
      <c r="OW739"/>
      <c r="OX739"/>
      <c r="OY739"/>
      <c r="OZ739"/>
      <c r="PA739"/>
      <c r="PB739"/>
      <c r="PC739"/>
      <c r="PD739"/>
      <c r="PE739"/>
      <c r="PF739"/>
      <c r="PG739"/>
      <c r="PH739"/>
      <c r="PI739"/>
      <c r="PJ739"/>
      <c r="PK739"/>
      <c r="PL739"/>
      <c r="PM739"/>
      <c r="PN739"/>
      <c r="PO739"/>
      <c r="PP739"/>
      <c r="PQ739"/>
      <c r="PR739"/>
      <c r="PS739"/>
      <c r="PT739"/>
      <c r="PU739"/>
      <c r="PV739"/>
      <c r="PW739"/>
      <c r="PX739"/>
      <c r="PY739"/>
      <c r="PZ739"/>
      <c r="QA739"/>
      <c r="QB739"/>
      <c r="QC739"/>
      <c r="QD739"/>
      <c r="QE739"/>
      <c r="QF739"/>
      <c r="QG739"/>
      <c r="QH739"/>
      <c r="QI739"/>
      <c r="QJ739"/>
      <c r="QK739"/>
      <c r="QL739"/>
      <c r="QM739"/>
      <c r="QN739"/>
      <c r="QO739"/>
      <c r="QP739"/>
      <c r="QQ739"/>
      <c r="QR739"/>
      <c r="QS739"/>
      <c r="QT739"/>
      <c r="QU739"/>
      <c r="QV739"/>
      <c r="QW739"/>
      <c r="QX739"/>
      <c r="QY739"/>
      <c r="QZ739"/>
      <c r="RA739"/>
      <c r="RB739"/>
      <c r="RC739"/>
      <c r="RD739"/>
      <c r="RE739"/>
      <c r="RF739"/>
      <c r="RG739"/>
      <c r="RH739"/>
      <c r="RI739"/>
      <c r="RJ739"/>
      <c r="RK739"/>
      <c r="RL739"/>
      <c r="RM739"/>
      <c r="RN739"/>
      <c r="RO739"/>
      <c r="RP739"/>
      <c r="RQ739"/>
      <c r="RR739"/>
      <c r="RS739"/>
      <c r="RT739"/>
      <c r="RU739"/>
      <c r="RV739"/>
      <c r="RW739"/>
      <c r="RX739"/>
      <c r="RY739"/>
      <c r="RZ739"/>
      <c r="SA739"/>
      <c r="SB739"/>
      <c r="SC739"/>
      <c r="SD739"/>
      <c r="SE739"/>
      <c r="SF739"/>
      <c r="SG739"/>
      <c r="SH739"/>
      <c r="SI739"/>
      <c r="SJ739"/>
      <c r="SK739"/>
      <c r="SL739"/>
      <c r="SM739"/>
      <c r="SN739"/>
      <c r="SO739"/>
      <c r="SP739"/>
      <c r="SQ739"/>
      <c r="SR739"/>
      <c r="SS739"/>
      <c r="ST739"/>
      <c r="SU739"/>
      <c r="SV739"/>
      <c r="SW739"/>
      <c r="SX739"/>
      <c r="SY739"/>
      <c r="SZ739"/>
      <c r="TA739"/>
      <c r="TB739"/>
      <c r="TC739"/>
      <c r="TD739"/>
      <c r="TE739"/>
      <c r="TF739"/>
      <c r="TG739"/>
      <c r="TH739"/>
      <c r="TI739"/>
      <c r="TJ739"/>
      <c r="TK739"/>
      <c r="TL739"/>
      <c r="TM739"/>
      <c r="TN739"/>
      <c r="TO739"/>
      <c r="TP739"/>
      <c r="TQ739"/>
      <c r="TR739"/>
      <c r="TS739"/>
      <c r="TT739"/>
      <c r="TU739"/>
      <c r="TV739"/>
      <c r="TW739"/>
      <c r="TX739"/>
      <c r="TY739"/>
      <c r="TZ739"/>
      <c r="UA739"/>
      <c r="UB739"/>
      <c r="UC739"/>
      <c r="UD739"/>
      <c r="UE739"/>
      <c r="UF739"/>
      <c r="UG739"/>
      <c r="UH739"/>
      <c r="UI739"/>
      <c r="UJ739"/>
      <c r="UK739"/>
      <c r="UL739"/>
      <c r="UM739"/>
      <c r="UN739"/>
      <c r="UO739"/>
      <c r="UP739"/>
      <c r="UQ739"/>
      <c r="UR739"/>
      <c r="US739"/>
      <c r="UT739"/>
      <c r="UU739"/>
      <c r="UV739"/>
      <c r="UW739"/>
      <c r="UX739"/>
      <c r="UY739"/>
      <c r="UZ739"/>
      <c r="VA739"/>
      <c r="VB739"/>
      <c r="VC739"/>
      <c r="VD739"/>
      <c r="VE739"/>
      <c r="VF739"/>
      <c r="VG739"/>
      <c r="VH739"/>
      <c r="VI739"/>
      <c r="VJ739"/>
      <c r="VK739"/>
      <c r="VL739"/>
      <c r="VM739"/>
      <c r="VN739"/>
      <c r="VO739"/>
      <c r="VP739"/>
      <c r="VQ739"/>
      <c r="VR739"/>
      <c r="VS739"/>
      <c r="VT739"/>
      <c r="VU739"/>
      <c r="VV739"/>
      <c r="VW739"/>
      <c r="VX739"/>
      <c r="VY739"/>
      <c r="VZ739"/>
      <c r="WA739"/>
      <c r="WB739"/>
      <c r="WC739"/>
      <c r="WD739"/>
      <c r="WE739"/>
      <c r="WF739"/>
      <c r="WG739"/>
      <c r="WH739"/>
      <c r="WI739"/>
      <c r="WJ739"/>
      <c r="WK739"/>
      <c r="WL739"/>
      <c r="WM739"/>
      <c r="WN739"/>
      <c r="WO739"/>
      <c r="WP739"/>
      <c r="WQ739"/>
      <c r="WR739"/>
      <c r="WS739"/>
      <c r="WT739"/>
      <c r="WU739"/>
      <c r="WV739"/>
      <c r="WW739"/>
      <c r="WX739"/>
      <c r="WY739"/>
      <c r="WZ739"/>
      <c r="XA739"/>
      <c r="XB739"/>
      <c r="XC739"/>
      <c r="XD739"/>
      <c r="XE739"/>
      <c r="XF739"/>
      <c r="XG739"/>
      <c r="XH739"/>
      <c r="XI739"/>
      <c r="XJ739"/>
      <c r="XK739"/>
      <c r="XL739"/>
      <c r="XM739"/>
      <c r="XN739"/>
      <c r="XO739"/>
      <c r="XP739"/>
      <c r="XQ739"/>
      <c r="XR739"/>
      <c r="XS739"/>
      <c r="XT739"/>
      <c r="XU739"/>
      <c r="XV739"/>
      <c r="XW739"/>
      <c r="XX739"/>
      <c r="XY739"/>
      <c r="XZ739"/>
      <c r="YA739"/>
      <c r="YB739"/>
      <c r="YC739"/>
      <c r="YD739"/>
      <c r="YE739"/>
      <c r="YF739"/>
      <c r="YG739"/>
      <c r="YH739"/>
      <c r="YI739"/>
      <c r="YJ739"/>
      <c r="YK739"/>
      <c r="YL739"/>
      <c r="YM739"/>
      <c r="YN739"/>
      <c r="YO739"/>
      <c r="YP739"/>
      <c r="YQ739"/>
      <c r="YR739"/>
      <c r="YS739"/>
      <c r="YT739"/>
      <c r="YU739"/>
      <c r="YV739"/>
      <c r="YW739"/>
      <c r="YX739"/>
      <c r="YY739"/>
      <c r="YZ739"/>
      <c r="ZA739"/>
      <c r="ZB739"/>
      <c r="ZC739"/>
      <c r="ZD739"/>
      <c r="ZE739"/>
      <c r="ZF739"/>
      <c r="ZG739"/>
      <c r="ZH739"/>
      <c r="ZI739"/>
      <c r="ZJ739"/>
      <c r="ZK739"/>
      <c r="ZL739"/>
      <c r="ZM739"/>
      <c r="ZN739"/>
      <c r="ZO739"/>
      <c r="ZP739"/>
      <c r="ZQ739"/>
      <c r="ZR739"/>
      <c r="ZS739"/>
      <c r="ZT739"/>
      <c r="ZU739"/>
      <c r="ZV739"/>
      <c r="ZW739"/>
      <c r="ZX739"/>
      <c r="ZY739"/>
      <c r="ZZ739"/>
      <c r="AAA739"/>
      <c r="AAB739"/>
      <c r="AAC739"/>
      <c r="AAD739"/>
      <c r="AAE739"/>
      <c r="AAF739"/>
      <c r="AAG739"/>
      <c r="AAH739"/>
      <c r="AAI739"/>
      <c r="AAJ739"/>
      <c r="AAK739"/>
      <c r="AAL739"/>
      <c r="AAM739"/>
      <c r="AAN739"/>
      <c r="AAO739"/>
      <c r="AAP739"/>
      <c r="AAQ739"/>
      <c r="AAR739"/>
      <c r="AAS739"/>
      <c r="AAT739"/>
      <c r="AAU739"/>
      <c r="AAV739"/>
      <c r="AAW739"/>
      <c r="AAX739"/>
      <c r="AAY739"/>
      <c r="AAZ739"/>
      <c r="ABA739"/>
      <c r="ABB739"/>
      <c r="ABC739"/>
      <c r="ABD739"/>
      <c r="ABE739"/>
      <c r="ABF739"/>
      <c r="ABG739"/>
      <c r="ABH739"/>
      <c r="ABI739"/>
      <c r="ABJ739"/>
      <c r="ABK739"/>
      <c r="ABL739"/>
      <c r="ABM739"/>
      <c r="ABN739"/>
      <c r="ABO739"/>
      <c r="ABP739"/>
      <c r="ABQ739"/>
      <c r="ABR739"/>
      <c r="ABS739"/>
      <c r="ABT739"/>
      <c r="ABU739"/>
      <c r="ABV739"/>
      <c r="ABW739"/>
      <c r="ABX739"/>
      <c r="ABY739"/>
      <c r="ABZ739"/>
      <c r="ACA739"/>
      <c r="ACB739"/>
      <c r="ACC739"/>
      <c r="ACD739"/>
      <c r="ACE739"/>
      <c r="ACF739"/>
      <c r="ACG739"/>
      <c r="ACH739"/>
      <c r="ACI739"/>
      <c r="ACJ739"/>
      <c r="ACK739"/>
      <c r="ACL739"/>
      <c r="ACM739"/>
      <c r="ACN739"/>
      <c r="ACO739"/>
      <c r="ACP739"/>
      <c r="ACQ739"/>
      <c r="ACR739"/>
      <c r="ACS739"/>
      <c r="ACT739"/>
      <c r="ACU739"/>
      <c r="ACV739"/>
      <c r="ACW739"/>
      <c r="ACX739"/>
      <c r="ACY739"/>
      <c r="ACZ739"/>
      <c r="ADA739"/>
      <c r="ADB739"/>
      <c r="ADC739"/>
      <c r="ADD739"/>
      <c r="ADE739"/>
      <c r="ADF739"/>
      <c r="ADG739"/>
      <c r="ADH739"/>
      <c r="ADI739"/>
      <c r="ADJ739"/>
      <c r="ADK739"/>
      <c r="ADL739"/>
      <c r="ADM739"/>
      <c r="ADN739"/>
      <c r="ADO739"/>
      <c r="ADP739"/>
      <c r="ADQ739"/>
      <c r="ADR739"/>
      <c r="ADS739"/>
      <c r="ADT739"/>
      <c r="ADU739"/>
      <c r="ADV739"/>
      <c r="ADW739"/>
      <c r="ADX739"/>
      <c r="ADY739"/>
      <c r="ADZ739"/>
      <c r="AEA739"/>
      <c r="AEB739"/>
      <c r="AEC739"/>
      <c r="AED739"/>
      <c r="AEE739"/>
      <c r="AEF739"/>
      <c r="AEG739"/>
      <c r="AEH739"/>
      <c r="AEI739"/>
      <c r="AEJ739"/>
      <c r="AEK739"/>
      <c r="AEL739"/>
      <c r="AEM739"/>
      <c r="AEN739"/>
      <c r="AEO739"/>
      <c r="AEP739"/>
      <c r="AEQ739"/>
      <c r="AER739"/>
      <c r="AES739"/>
      <c r="AET739"/>
      <c r="AEU739"/>
      <c r="AEV739"/>
      <c r="AEW739"/>
      <c r="AEX739"/>
      <c r="AEY739"/>
      <c r="AEZ739"/>
      <c r="AFA739"/>
      <c r="AFB739"/>
      <c r="AFC739"/>
      <c r="AFD739"/>
      <c r="AFE739"/>
      <c r="AFF739"/>
      <c r="AFG739"/>
      <c r="AFH739"/>
      <c r="AFI739"/>
      <c r="AFJ739"/>
      <c r="AFK739"/>
      <c r="AFL739"/>
      <c r="AFM739"/>
      <c r="AFN739"/>
      <c r="AFO739"/>
      <c r="AFP739"/>
      <c r="AFQ739"/>
      <c r="AFR739"/>
      <c r="AFS739"/>
      <c r="AFT739"/>
      <c r="AFU739"/>
      <c r="AFV739"/>
      <c r="AFW739"/>
      <c r="AFX739"/>
      <c r="AFY739"/>
      <c r="AFZ739"/>
      <c r="AGA739"/>
      <c r="AGB739"/>
      <c r="AGC739"/>
      <c r="AGD739"/>
      <c r="AGE739"/>
      <c r="AGF739"/>
      <c r="AGG739"/>
      <c r="AGH739"/>
      <c r="AGI739"/>
      <c r="AGJ739"/>
      <c r="AGK739"/>
      <c r="AGL739"/>
      <c r="AGM739"/>
      <c r="AGN739"/>
      <c r="AGO739"/>
      <c r="AGP739"/>
      <c r="AGQ739"/>
      <c r="AGR739"/>
      <c r="AGS739"/>
      <c r="AGT739"/>
      <c r="AGU739"/>
      <c r="AGV739"/>
      <c r="AGW739"/>
      <c r="AGX739"/>
      <c r="AGY739"/>
      <c r="AGZ739"/>
      <c r="AHA739"/>
      <c r="AHB739"/>
      <c r="AHC739"/>
      <c r="AHD739"/>
      <c r="AHE739"/>
      <c r="AHF739"/>
      <c r="AHG739"/>
      <c r="AHH739"/>
      <c r="AHI739"/>
      <c r="AHJ739"/>
      <c r="AHK739"/>
      <c r="AHL739"/>
      <c r="AHM739"/>
      <c r="AHN739"/>
      <c r="AHO739"/>
      <c r="AHP739"/>
      <c r="AHQ739"/>
      <c r="AHR739"/>
      <c r="AHS739"/>
      <c r="AHT739"/>
      <c r="AHU739"/>
      <c r="AHV739"/>
      <c r="AHW739"/>
      <c r="AHX739"/>
      <c r="AHY739"/>
      <c r="AHZ739"/>
      <c r="AIA739"/>
      <c r="AIB739"/>
      <c r="AIC739"/>
      <c r="AID739"/>
      <c r="AIE739"/>
      <c r="AIF739"/>
      <c r="AIG739"/>
      <c r="AIH739"/>
      <c r="AII739"/>
      <c r="AIJ739"/>
      <c r="AIK739"/>
      <c r="AIL739"/>
      <c r="AIM739"/>
      <c r="AIN739"/>
      <c r="AIO739"/>
      <c r="AIP739"/>
      <c r="AIQ739"/>
      <c r="AIR739"/>
      <c r="AIS739"/>
      <c r="AIT739"/>
      <c r="AIU739"/>
      <c r="AIV739"/>
      <c r="AIW739"/>
      <c r="AIX739"/>
      <c r="AIY739"/>
      <c r="AIZ739"/>
      <c r="AJA739"/>
      <c r="AJB739"/>
      <c r="AJC739"/>
      <c r="AJD739"/>
      <c r="AJE739"/>
      <c r="AJF739"/>
      <c r="AJG739"/>
      <c r="AJH739"/>
      <c r="AJI739"/>
      <c r="AJJ739"/>
      <c r="AJK739"/>
      <c r="AJL739"/>
      <c r="AJM739"/>
      <c r="AJN739"/>
      <c r="AJO739"/>
      <c r="AJP739"/>
      <c r="AJQ739"/>
      <c r="AJR739"/>
      <c r="AJS739"/>
      <c r="AJT739"/>
      <c r="AJU739"/>
      <c r="AJV739"/>
      <c r="AJW739"/>
      <c r="AJX739"/>
      <c r="AJY739"/>
      <c r="AJZ739"/>
      <c r="AKA739"/>
      <c r="AKB739"/>
      <c r="AKC739"/>
      <c r="AKD739"/>
      <c r="AKE739"/>
      <c r="AKF739"/>
      <c r="AKG739"/>
      <c r="AKH739"/>
      <c r="AKI739"/>
      <c r="AKJ739"/>
      <c r="AKK739"/>
      <c r="AKL739"/>
      <c r="AKM739"/>
      <c r="AKN739"/>
      <c r="AKO739"/>
      <c r="AKP739"/>
      <c r="AKQ739"/>
      <c r="AKR739"/>
      <c r="AKS739"/>
      <c r="AKT739"/>
      <c r="AKU739"/>
      <c r="AKV739"/>
      <c r="AKW739"/>
      <c r="AKX739"/>
      <c r="AKY739"/>
      <c r="AKZ739"/>
      <c r="ALA739"/>
      <c r="ALB739"/>
      <c r="ALC739"/>
      <c r="ALD739"/>
      <c r="ALE739"/>
      <c r="ALF739"/>
      <c r="ALG739"/>
      <c r="ALH739"/>
      <c r="ALI739"/>
      <c r="ALJ739"/>
      <c r="ALK739"/>
      <c r="ALL739"/>
      <c r="ALM739"/>
      <c r="ALN739"/>
      <c r="ALO739"/>
      <c r="ALP739"/>
      <c r="ALQ739"/>
      <c r="ALR739"/>
      <c r="ALS739"/>
      <c r="ALT739"/>
      <c r="ALU739"/>
      <c r="ALV739"/>
      <c r="ALW739"/>
      <c r="ALX739"/>
      <c r="ALY739"/>
      <c r="ALZ739"/>
      <c r="AMA739"/>
      <c r="AMB739"/>
      <c r="AMC739"/>
      <c r="AMD739"/>
      <c r="AME739"/>
      <c r="AMF739"/>
      <c r="AMG739"/>
      <c r="AMH739"/>
      <c r="AMI739"/>
      <c r="AMJ739"/>
      <c r="AMK739"/>
      <c r="AML739"/>
      <c r="AMM739"/>
      <c r="AMN739"/>
      <c r="AMO739"/>
      <c r="AMP739"/>
      <c r="AMQ739"/>
      <c r="AMR739"/>
      <c r="AMS739"/>
      <c r="AMT739"/>
      <c r="AMU739"/>
      <c r="AMV739"/>
      <c r="AMW739"/>
      <c r="AMX739"/>
      <c r="AMY739"/>
      <c r="AMZ739"/>
      <c r="ANA739"/>
      <c r="ANB739"/>
      <c r="ANC739"/>
      <c r="AND739"/>
      <c r="ANE739"/>
      <c r="ANF739"/>
      <c r="ANG739"/>
      <c r="ANH739"/>
      <c r="ANI739"/>
      <c r="ANJ739"/>
      <c r="ANK739"/>
      <c r="ANL739"/>
      <c r="ANM739"/>
      <c r="ANN739"/>
      <c r="ANO739"/>
      <c r="ANP739"/>
      <c r="ANQ739"/>
      <c r="ANR739"/>
      <c r="ANS739"/>
      <c r="ANT739"/>
      <c r="ANU739"/>
      <c r="ANV739"/>
      <c r="ANW739"/>
      <c r="ANX739"/>
      <c r="ANY739"/>
      <c r="ANZ739"/>
      <c r="AOA739"/>
      <c r="AOB739"/>
      <c r="AOC739"/>
      <c r="AOD739"/>
      <c r="AOE739"/>
      <c r="AOF739"/>
      <c r="AOG739"/>
      <c r="AOH739"/>
      <c r="AOI739"/>
      <c r="AOJ739"/>
      <c r="AOK739"/>
      <c r="AOL739"/>
      <c r="AOM739"/>
      <c r="AON739"/>
      <c r="AOO739"/>
      <c r="AOP739"/>
      <c r="AOQ739"/>
      <c r="AOR739"/>
      <c r="AOS739"/>
      <c r="AOT739"/>
      <c r="AOU739"/>
      <c r="AOV739"/>
      <c r="AOW739"/>
      <c r="AOX739"/>
      <c r="AOY739"/>
      <c r="AOZ739"/>
      <c r="APA739"/>
      <c r="APB739"/>
      <c r="APC739"/>
      <c r="APD739"/>
      <c r="APE739"/>
      <c r="APF739"/>
      <c r="APG739"/>
      <c r="APH739"/>
      <c r="API739"/>
      <c r="APJ739"/>
      <c r="APK739"/>
      <c r="APL739"/>
      <c r="APM739"/>
      <c r="APN739"/>
      <c r="APO739"/>
      <c r="APP739"/>
      <c r="APQ739"/>
      <c r="APR739"/>
      <c r="APS739"/>
      <c r="APT739"/>
      <c r="APU739"/>
      <c r="APV739"/>
      <c r="APW739"/>
      <c r="APX739"/>
      <c r="APY739"/>
      <c r="APZ739"/>
      <c r="AQA739"/>
      <c r="AQB739"/>
      <c r="AQC739"/>
      <c r="AQD739"/>
      <c r="AQE739"/>
      <c r="AQF739"/>
      <c r="AQG739"/>
      <c r="AQH739"/>
      <c r="AQI739"/>
      <c r="AQJ739"/>
      <c r="AQK739"/>
      <c r="AQL739"/>
      <c r="AQM739"/>
      <c r="AQN739"/>
      <c r="AQO739"/>
      <c r="AQP739"/>
      <c r="AQQ739"/>
      <c r="AQR739"/>
      <c r="AQS739"/>
      <c r="AQT739"/>
      <c r="AQU739"/>
      <c r="AQV739"/>
      <c r="AQW739"/>
      <c r="AQX739"/>
      <c r="AQY739"/>
      <c r="AQZ739"/>
      <c r="ARA739"/>
      <c r="ARB739"/>
      <c r="ARC739"/>
      <c r="ARD739"/>
      <c r="ARE739"/>
      <c r="ARF739"/>
      <c r="ARG739"/>
      <c r="ARH739"/>
      <c r="ARI739"/>
      <c r="ARJ739"/>
      <c r="ARK739"/>
      <c r="ARL739"/>
      <c r="ARM739"/>
      <c r="ARN739"/>
      <c r="ARO739"/>
      <c r="ARP739"/>
      <c r="ARQ739"/>
      <c r="ARR739"/>
      <c r="ARS739"/>
      <c r="ART739"/>
      <c r="ARU739"/>
      <c r="ARV739"/>
      <c r="ARW739"/>
      <c r="ARX739"/>
      <c r="ARY739"/>
      <c r="ARZ739"/>
      <c r="ASA739"/>
      <c r="ASB739"/>
      <c r="ASC739"/>
      <c r="ASD739"/>
      <c r="ASE739"/>
      <c r="ASF739"/>
      <c r="ASG739"/>
      <c r="ASH739"/>
      <c r="ASI739"/>
      <c r="ASJ739"/>
      <c r="ASK739"/>
      <c r="ASL739"/>
      <c r="ASM739"/>
      <c r="ASN739"/>
      <c r="ASO739"/>
      <c r="ASP739"/>
      <c r="ASQ739"/>
      <c r="ASR739"/>
      <c r="ASS739"/>
      <c r="AST739"/>
      <c r="ASU739"/>
      <c r="ASV739"/>
      <c r="ASW739"/>
      <c r="ASX739"/>
      <c r="ASY739"/>
      <c r="ASZ739"/>
      <c r="ATA739"/>
      <c r="ATB739"/>
      <c r="ATC739"/>
      <c r="ATD739"/>
      <c r="ATE739"/>
      <c r="ATF739"/>
      <c r="ATG739"/>
      <c r="ATH739"/>
      <c r="ATI739"/>
      <c r="ATJ739"/>
      <c r="ATK739"/>
      <c r="ATL739"/>
      <c r="ATM739"/>
      <c r="ATN739"/>
      <c r="ATO739"/>
      <c r="ATP739"/>
      <c r="ATQ739"/>
      <c r="ATR739"/>
      <c r="ATS739"/>
      <c r="ATT739"/>
      <c r="ATU739"/>
      <c r="ATV739"/>
      <c r="ATW739"/>
      <c r="ATX739"/>
      <c r="ATY739"/>
      <c r="ATZ739"/>
      <c r="AUA739"/>
      <c r="AUB739"/>
      <c r="AUC739"/>
      <c r="AUD739"/>
      <c r="AUE739"/>
      <c r="AUF739"/>
      <c r="AUG739"/>
      <c r="AUH739"/>
      <c r="AUI739"/>
      <c r="AUJ739"/>
      <c r="AUK739"/>
      <c r="AUL739"/>
      <c r="AUM739"/>
      <c r="AUN739"/>
      <c r="AUO739"/>
      <c r="AUP739"/>
      <c r="AUQ739"/>
      <c r="AUR739"/>
      <c r="AUS739"/>
      <c r="AUT739"/>
      <c r="AUU739"/>
      <c r="AUV739"/>
      <c r="AUW739"/>
      <c r="AUX739"/>
      <c r="AUY739"/>
      <c r="AUZ739"/>
      <c r="AVA739"/>
      <c r="AVB739"/>
      <c r="AVC739"/>
      <c r="AVD739"/>
      <c r="AVE739"/>
      <c r="AVF739"/>
      <c r="AVG739"/>
      <c r="AVH739"/>
      <c r="AVI739"/>
      <c r="AVJ739"/>
      <c r="AVK739"/>
      <c r="AVL739"/>
      <c r="AVM739"/>
      <c r="AVN739"/>
      <c r="AVO739"/>
      <c r="AVP739"/>
      <c r="AVQ739"/>
      <c r="AVR739"/>
      <c r="AVS739"/>
      <c r="AVT739"/>
      <c r="AVU739"/>
      <c r="AVV739"/>
      <c r="AVW739"/>
      <c r="AVX739"/>
      <c r="AVY739"/>
      <c r="AVZ739"/>
      <c r="AWA739"/>
      <c r="AWB739"/>
      <c r="AWC739"/>
      <c r="AWD739"/>
      <c r="AWE739"/>
      <c r="AWF739"/>
      <c r="AWG739"/>
      <c r="AWH739"/>
      <c r="AWI739"/>
      <c r="AWJ739"/>
      <c r="AWK739"/>
      <c r="AWL739"/>
      <c r="AWM739"/>
      <c r="AWN739"/>
      <c r="AWO739"/>
      <c r="AWP739"/>
      <c r="AWQ739"/>
      <c r="AWR739"/>
      <c r="AWS739"/>
      <c r="AWT739"/>
      <c r="AWU739"/>
      <c r="AWV739"/>
      <c r="AWW739"/>
      <c r="AWX739"/>
      <c r="AWY739"/>
      <c r="AWZ739"/>
      <c r="AXA739"/>
      <c r="AXB739"/>
      <c r="AXC739"/>
      <c r="AXD739"/>
      <c r="AXE739"/>
      <c r="AXF739"/>
      <c r="AXG739"/>
      <c r="AXH739"/>
      <c r="AXI739"/>
      <c r="AXJ739"/>
      <c r="AXK739"/>
      <c r="AXL739"/>
      <c r="AXM739"/>
      <c r="AXN739"/>
      <c r="AXO739"/>
      <c r="AXP739"/>
      <c r="AXQ739"/>
      <c r="AXR739"/>
      <c r="AXS739"/>
      <c r="AXT739"/>
      <c r="AXU739"/>
      <c r="AXV739"/>
      <c r="AXW739"/>
      <c r="AXX739"/>
      <c r="AXY739"/>
      <c r="AXZ739"/>
      <c r="AYA739"/>
      <c r="AYB739"/>
      <c r="AYC739"/>
      <c r="AYD739"/>
      <c r="AYE739"/>
      <c r="AYF739"/>
      <c r="AYG739"/>
      <c r="AYH739"/>
      <c r="AYI739"/>
      <c r="AYJ739"/>
      <c r="AYK739"/>
      <c r="AYL739"/>
      <c r="AYM739"/>
      <c r="AYN739"/>
      <c r="AYO739"/>
      <c r="AYP739"/>
      <c r="AYQ739"/>
      <c r="AYR739"/>
      <c r="AYS739"/>
      <c r="AYT739"/>
      <c r="AYU739"/>
      <c r="AYV739"/>
      <c r="AYW739"/>
      <c r="AYX739"/>
      <c r="AYY739"/>
      <c r="AYZ739"/>
      <c r="AZA739"/>
      <c r="AZB739"/>
      <c r="AZC739"/>
      <c r="AZD739"/>
      <c r="AZE739"/>
      <c r="AZF739"/>
      <c r="AZG739"/>
      <c r="AZH739"/>
      <c r="AZI739"/>
      <c r="AZJ739"/>
      <c r="AZK739"/>
      <c r="AZL739"/>
      <c r="AZM739"/>
      <c r="AZN739"/>
      <c r="AZO739"/>
      <c r="AZP739"/>
      <c r="AZQ739"/>
      <c r="AZR739"/>
      <c r="AZS739"/>
      <c r="AZT739"/>
      <c r="AZU739"/>
      <c r="AZV739"/>
      <c r="AZW739"/>
      <c r="AZX739"/>
      <c r="AZY739"/>
      <c r="AZZ739"/>
      <c r="BAA739"/>
      <c r="BAB739"/>
      <c r="BAC739"/>
      <c r="BAD739"/>
      <c r="BAE739"/>
      <c r="BAF739"/>
      <c r="BAG739"/>
      <c r="BAH739"/>
      <c r="BAI739"/>
      <c r="BAJ739"/>
      <c r="BAK739"/>
      <c r="BAL739"/>
      <c r="BAM739"/>
      <c r="BAN739"/>
      <c r="BAO739"/>
      <c r="BAP739"/>
      <c r="BAQ739"/>
      <c r="BAR739"/>
      <c r="BAS739"/>
      <c r="BAT739"/>
      <c r="BAU739"/>
      <c r="BAV739"/>
      <c r="BAW739"/>
      <c r="BAX739"/>
      <c r="BAY739"/>
      <c r="BAZ739"/>
      <c r="BBA739"/>
      <c r="BBB739"/>
      <c r="BBC739"/>
      <c r="BBD739"/>
      <c r="BBE739"/>
      <c r="BBF739"/>
      <c r="BBG739"/>
      <c r="BBH739"/>
      <c r="BBI739"/>
      <c r="BBJ739"/>
      <c r="BBK739"/>
      <c r="BBL739"/>
      <c r="BBM739"/>
      <c r="BBN739"/>
      <c r="BBO739"/>
      <c r="BBP739"/>
      <c r="BBQ739"/>
      <c r="BBR739"/>
      <c r="BBS739"/>
      <c r="BBT739"/>
      <c r="BBU739"/>
      <c r="BBV739"/>
      <c r="BBW739"/>
      <c r="BBX739"/>
      <c r="BBY739"/>
      <c r="BBZ739"/>
      <c r="BCA739"/>
      <c r="BCB739"/>
      <c r="BCC739"/>
      <c r="BCD739"/>
      <c r="BCE739"/>
      <c r="BCF739"/>
      <c r="BCG739"/>
      <c r="BCH739"/>
      <c r="BCI739"/>
      <c r="BCJ739"/>
      <c r="BCK739"/>
      <c r="BCL739"/>
      <c r="BCM739"/>
      <c r="BCN739"/>
      <c r="BCO739"/>
      <c r="BCP739"/>
      <c r="BCQ739"/>
      <c r="BCR739"/>
      <c r="BCS739"/>
      <c r="BCT739"/>
      <c r="BCU739"/>
      <c r="BCV739"/>
      <c r="BCW739"/>
      <c r="BCX739"/>
      <c r="BCY739"/>
      <c r="BCZ739"/>
      <c r="BDA739"/>
      <c r="BDB739"/>
      <c r="BDC739"/>
      <c r="BDD739"/>
      <c r="BDE739"/>
      <c r="BDF739"/>
      <c r="BDG739"/>
      <c r="BDH739"/>
      <c r="BDI739"/>
      <c r="BDJ739"/>
      <c r="BDK739"/>
      <c r="BDL739"/>
      <c r="BDM739"/>
      <c r="BDN739"/>
      <c r="BDO739"/>
      <c r="BDP739"/>
      <c r="BDQ739"/>
      <c r="BDR739"/>
      <c r="BDS739"/>
      <c r="BDT739"/>
      <c r="BDU739"/>
      <c r="BDV739"/>
      <c r="BDW739"/>
      <c r="BDX739"/>
      <c r="BDY739"/>
      <c r="BDZ739"/>
      <c r="BEA739"/>
      <c r="BEB739"/>
      <c r="BEC739"/>
      <c r="BED739"/>
      <c r="BEE739"/>
      <c r="BEF739"/>
      <c r="BEG739"/>
      <c r="BEH739"/>
      <c r="BEI739"/>
      <c r="BEJ739"/>
      <c r="BEK739"/>
      <c r="BEL739"/>
      <c r="BEM739"/>
      <c r="BEN739"/>
      <c r="BEO739"/>
      <c r="BEP739"/>
      <c r="BEQ739"/>
      <c r="BER739"/>
      <c r="BES739"/>
      <c r="BET739"/>
      <c r="BEU739"/>
      <c r="BEV739"/>
      <c r="BEW739"/>
      <c r="BEX739"/>
      <c r="BEY739"/>
      <c r="BEZ739"/>
      <c r="BFA739"/>
      <c r="BFB739"/>
      <c r="BFC739"/>
      <c r="BFD739"/>
      <c r="BFE739"/>
      <c r="BFF739"/>
      <c r="BFG739"/>
      <c r="BFH739"/>
      <c r="BFI739"/>
      <c r="BFJ739"/>
      <c r="BFK739"/>
      <c r="BFL739"/>
      <c r="BFM739"/>
      <c r="BFN739"/>
      <c r="BFO739"/>
      <c r="BFP739"/>
      <c r="BFQ739"/>
      <c r="BFR739"/>
      <c r="BFS739"/>
      <c r="BFT739"/>
      <c r="BFU739"/>
      <c r="BFV739"/>
      <c r="BFW739"/>
      <c r="BFX739"/>
      <c r="BFY739"/>
      <c r="BFZ739"/>
      <c r="BGA739"/>
      <c r="BGB739"/>
      <c r="BGC739"/>
      <c r="BGD739"/>
      <c r="BGE739"/>
      <c r="BGF739"/>
      <c r="BGG739"/>
      <c r="BGH739"/>
      <c r="BGI739"/>
      <c r="BGJ739"/>
      <c r="BGK739"/>
      <c r="BGL739"/>
      <c r="BGM739"/>
      <c r="BGN739"/>
      <c r="BGO739"/>
      <c r="BGP739"/>
      <c r="BGQ739"/>
      <c r="BGR739"/>
      <c r="BGS739"/>
      <c r="BGT739"/>
      <c r="BGU739"/>
      <c r="BGV739"/>
      <c r="BGW739"/>
      <c r="BGX739"/>
      <c r="BGY739"/>
      <c r="BGZ739"/>
      <c r="BHA739"/>
      <c r="BHB739"/>
      <c r="BHC739"/>
      <c r="BHD739"/>
      <c r="BHE739"/>
      <c r="BHF739"/>
      <c r="BHG739"/>
      <c r="BHH739"/>
      <c r="BHI739"/>
      <c r="BHJ739"/>
      <c r="BHK739"/>
      <c r="BHL739"/>
      <c r="BHM739"/>
      <c r="BHN739"/>
      <c r="BHO739"/>
      <c r="BHP739"/>
      <c r="BHQ739"/>
      <c r="BHR739"/>
      <c r="BHS739"/>
      <c r="BHT739"/>
      <c r="BHU739"/>
      <c r="BHV739"/>
      <c r="BHW739"/>
      <c r="BHX739"/>
      <c r="BHY739"/>
      <c r="BHZ739"/>
      <c r="BIA739"/>
      <c r="BIB739"/>
      <c r="BIC739"/>
      <c r="BID739"/>
      <c r="BIE739"/>
      <c r="BIF739"/>
      <c r="BIG739"/>
      <c r="BIH739"/>
      <c r="BII739"/>
      <c r="BIJ739"/>
      <c r="BIK739"/>
      <c r="BIL739"/>
      <c r="BIM739"/>
      <c r="BIN739"/>
      <c r="BIO739"/>
      <c r="BIP739"/>
      <c r="BIQ739"/>
      <c r="BIR739"/>
      <c r="BIS739"/>
      <c r="BIT739"/>
      <c r="BIU739"/>
      <c r="BIV739"/>
      <c r="BIW739"/>
      <c r="BIX739"/>
      <c r="BIY739"/>
      <c r="BIZ739"/>
      <c r="BJA739"/>
      <c r="BJB739"/>
      <c r="BJC739"/>
      <c r="BJD739"/>
      <c r="BJE739"/>
      <c r="BJF739"/>
      <c r="BJG739"/>
      <c r="BJH739"/>
      <c r="BJI739"/>
      <c r="BJJ739"/>
      <c r="BJK739"/>
      <c r="BJL739"/>
      <c r="BJM739"/>
      <c r="BJN739"/>
      <c r="BJO739"/>
      <c r="BJP739"/>
      <c r="BJQ739"/>
      <c r="BJR739"/>
      <c r="BJS739"/>
      <c r="BJT739"/>
      <c r="BJU739"/>
      <c r="BJV739"/>
      <c r="BJW739"/>
      <c r="BJX739"/>
      <c r="BJY739"/>
      <c r="BJZ739"/>
      <c r="BKA739"/>
      <c r="BKB739"/>
      <c r="BKC739"/>
      <c r="BKD739"/>
      <c r="BKE739"/>
      <c r="BKF739"/>
      <c r="BKG739"/>
      <c r="BKH739"/>
      <c r="BKI739"/>
      <c r="BKJ739"/>
      <c r="BKK739"/>
      <c r="BKL739"/>
      <c r="BKM739"/>
      <c r="BKN739"/>
      <c r="BKO739"/>
      <c r="BKP739"/>
      <c r="BKQ739"/>
      <c r="BKR739"/>
      <c r="BKS739"/>
      <c r="BKT739"/>
      <c r="BKU739"/>
      <c r="BKV739"/>
      <c r="BKW739"/>
      <c r="BKX739"/>
      <c r="BKY739"/>
      <c r="BKZ739"/>
      <c r="BLA739"/>
      <c r="BLB739"/>
      <c r="BLC739"/>
      <c r="BLD739"/>
      <c r="BLE739"/>
      <c r="BLF739"/>
      <c r="BLG739"/>
      <c r="BLH739"/>
      <c r="BLI739"/>
      <c r="BLJ739"/>
      <c r="BLK739"/>
      <c r="BLL739"/>
      <c r="BLM739"/>
      <c r="BLN739"/>
      <c r="BLO739"/>
      <c r="BLP739"/>
      <c r="BLQ739"/>
      <c r="BLR739"/>
      <c r="BLS739"/>
      <c r="BLT739"/>
      <c r="BLU739"/>
      <c r="BLV739"/>
      <c r="BLW739"/>
      <c r="BLX739"/>
      <c r="BLY739"/>
      <c r="BLZ739"/>
      <c r="BMA739"/>
      <c r="BMB739"/>
      <c r="BMC739"/>
      <c r="BMD739"/>
      <c r="BME739"/>
      <c r="BMF739"/>
      <c r="BMG739"/>
      <c r="BMH739"/>
      <c r="BMI739"/>
      <c r="BMJ739"/>
      <c r="BMK739"/>
      <c r="BML739"/>
      <c r="BMM739"/>
      <c r="BMN739"/>
      <c r="BMO739"/>
    </row>
    <row r="740" spans="1:1705" s="1160" customFormat="1">
      <c r="A740" s="701" t="s">
        <v>2022</v>
      </c>
      <c r="B740" s="702" t="s">
        <v>2022</v>
      </c>
      <c r="C740" s="702"/>
      <c r="D740" s="505" t="s">
        <v>1704</v>
      </c>
      <c r="E740" s="712" t="s">
        <v>1705</v>
      </c>
      <c r="F740" s="689" t="s">
        <v>173</v>
      </c>
      <c r="G740" s="689"/>
      <c r="H740" s="689">
        <v>3</v>
      </c>
      <c r="I740" s="689"/>
      <c r="J740" s="689">
        <v>59.463000000000001</v>
      </c>
      <c r="K740" s="689">
        <v>24.978999999999999</v>
      </c>
      <c r="L740" s="861" t="s">
        <v>2023</v>
      </c>
      <c r="M740" s="689"/>
      <c r="N740" s="689" t="s">
        <v>736</v>
      </c>
      <c r="O740" s="689" t="s">
        <v>1087</v>
      </c>
      <c r="P740" s="689"/>
      <c r="Q740" s="467">
        <v>738</v>
      </c>
      <c r="R740" s="467">
        <v>738</v>
      </c>
      <c r="S740" s="461"/>
      <c r="T740" s="461"/>
      <c r="U740" s="1156"/>
      <c r="V740" s="709"/>
      <c r="W740" s="461"/>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c r="CC740"/>
      <c r="CD740"/>
      <c r="CE740"/>
      <c r="CF740"/>
      <c r="CG740"/>
      <c r="CH740"/>
      <c r="CI740"/>
      <c r="CJ740"/>
      <c r="CK740"/>
      <c r="CL740"/>
      <c r="CM740"/>
      <c r="CN740"/>
      <c r="CO740"/>
      <c r="CP740"/>
      <c r="CQ740"/>
      <c r="CR740"/>
      <c r="CS740"/>
      <c r="CT740"/>
      <c r="CU740"/>
      <c r="CV740"/>
      <c r="CW740"/>
      <c r="CX740"/>
      <c r="CY740"/>
      <c r="CZ740"/>
      <c r="DA740"/>
      <c r="DB740"/>
      <c r="DC740"/>
      <c r="DD740"/>
      <c r="DE740"/>
      <c r="DF740"/>
      <c r="DG740"/>
      <c r="DH740"/>
      <c r="DI740"/>
      <c r="DJ740"/>
      <c r="DK740"/>
      <c r="DL740"/>
      <c r="DM740"/>
      <c r="DN740"/>
      <c r="DO740"/>
      <c r="DP740"/>
      <c r="DQ740"/>
      <c r="DR740"/>
      <c r="DS740"/>
      <c r="DT740"/>
      <c r="DU740"/>
      <c r="DV740"/>
      <c r="DW740"/>
      <c r="DX740"/>
      <c r="DY740"/>
      <c r="DZ740"/>
      <c r="EA740"/>
      <c r="EB740"/>
      <c r="EC740"/>
      <c r="ED740"/>
      <c r="EE740"/>
      <c r="EF740"/>
      <c r="EG740"/>
      <c r="EH740"/>
      <c r="EI740"/>
      <c r="EJ740"/>
      <c r="EK740"/>
      <c r="EL740"/>
      <c r="EM740"/>
      <c r="EN740"/>
      <c r="EO740"/>
      <c r="EP740"/>
      <c r="EQ740"/>
      <c r="ER740"/>
      <c r="ES740"/>
      <c r="ET740"/>
      <c r="EU740"/>
      <c r="EV740"/>
      <c r="EW740"/>
      <c r="EX740"/>
      <c r="EY740"/>
      <c r="EZ740"/>
      <c r="FA740"/>
      <c r="FB740"/>
      <c r="FC740"/>
      <c r="FD740"/>
      <c r="FE740"/>
      <c r="FF740"/>
      <c r="FG740"/>
      <c r="FH740"/>
      <c r="FI740"/>
      <c r="FJ740"/>
      <c r="FK740"/>
      <c r="FL740"/>
      <c r="FM740"/>
      <c r="FN740"/>
      <c r="FO740"/>
      <c r="FP740"/>
      <c r="FQ740"/>
      <c r="FR740"/>
      <c r="FS740"/>
      <c r="FT740"/>
      <c r="FU740"/>
      <c r="FV740"/>
      <c r="FW740"/>
      <c r="FX740"/>
      <c r="FY740"/>
      <c r="FZ740"/>
      <c r="GA740"/>
      <c r="GB740"/>
      <c r="GC740"/>
      <c r="GD740"/>
      <c r="GE740"/>
      <c r="GF740"/>
      <c r="GG740"/>
      <c r="GH740"/>
      <c r="GI740"/>
      <c r="GJ740"/>
      <c r="GK740"/>
      <c r="GL740"/>
      <c r="GM740"/>
      <c r="GN740"/>
      <c r="GO740"/>
      <c r="GP740"/>
      <c r="GQ740"/>
      <c r="GR740"/>
      <c r="GS740"/>
      <c r="GT740"/>
      <c r="GU740"/>
      <c r="GV740"/>
      <c r="GW740"/>
      <c r="GX740"/>
      <c r="GY740"/>
      <c r="GZ740"/>
      <c r="HA740"/>
      <c r="HB740"/>
      <c r="HC740"/>
      <c r="HD740"/>
      <c r="HE740"/>
      <c r="HF740"/>
      <c r="HG740"/>
      <c r="HH740"/>
      <c r="HI740"/>
      <c r="HJ740"/>
      <c r="HK740"/>
      <c r="HL740"/>
      <c r="HM740"/>
      <c r="HN740"/>
      <c r="HO740"/>
      <c r="HP740"/>
      <c r="HQ740"/>
      <c r="HR740"/>
      <c r="HS740"/>
      <c r="HT740"/>
      <c r="HU740"/>
      <c r="HV740"/>
      <c r="HW740"/>
      <c r="HX740"/>
      <c r="HY740"/>
      <c r="HZ740"/>
      <c r="IA740"/>
      <c r="IB740"/>
      <c r="IC740"/>
      <c r="ID740"/>
      <c r="IE740"/>
      <c r="IF740"/>
      <c r="IG740"/>
      <c r="IH740"/>
      <c r="II740"/>
      <c r="IJ740"/>
      <c r="IK740"/>
      <c r="IL740"/>
      <c r="IM740"/>
      <c r="IN740"/>
      <c r="IO740"/>
      <c r="IP740"/>
      <c r="IQ740"/>
      <c r="IR740"/>
      <c r="IS740"/>
      <c r="IT740"/>
      <c r="IU740"/>
      <c r="IV740"/>
      <c r="IW740"/>
      <c r="IX740"/>
      <c r="IY740"/>
      <c r="IZ740"/>
      <c r="JA740"/>
      <c r="JB740"/>
      <c r="JC740"/>
      <c r="JD740"/>
      <c r="JE740"/>
      <c r="JF740"/>
      <c r="JG740"/>
      <c r="JH740"/>
      <c r="JI740"/>
      <c r="JJ740"/>
      <c r="JK740"/>
      <c r="JL740"/>
      <c r="JM740"/>
      <c r="JN740"/>
      <c r="JO740"/>
      <c r="JP740"/>
      <c r="JQ740"/>
      <c r="JR740"/>
      <c r="JS740"/>
      <c r="JT740"/>
      <c r="JU740"/>
      <c r="JV740"/>
      <c r="JW740"/>
      <c r="JX740"/>
      <c r="JY740"/>
      <c r="JZ740"/>
      <c r="KA740"/>
      <c r="KB740"/>
      <c r="KC740"/>
      <c r="KD740"/>
      <c r="KE740"/>
      <c r="KF740"/>
      <c r="KG740"/>
      <c r="KH740"/>
      <c r="KI740"/>
      <c r="KJ740"/>
      <c r="KK740"/>
      <c r="KL740"/>
      <c r="KM740"/>
      <c r="KN740"/>
      <c r="KO740"/>
      <c r="KP740"/>
      <c r="KQ740"/>
      <c r="KR740"/>
      <c r="KS740"/>
      <c r="KT740"/>
      <c r="KU740"/>
      <c r="KV740"/>
      <c r="KW740"/>
      <c r="KX740"/>
      <c r="KY740"/>
      <c r="KZ740"/>
      <c r="LA740"/>
      <c r="LB740"/>
      <c r="LC740"/>
      <c r="LD740"/>
      <c r="LE740"/>
      <c r="LF740"/>
      <c r="LG740"/>
      <c r="LH740"/>
      <c r="LI740"/>
      <c r="LJ740"/>
      <c r="LK740"/>
      <c r="LL740"/>
      <c r="LM740"/>
      <c r="LN740"/>
      <c r="LO740"/>
      <c r="LP740"/>
      <c r="LQ740"/>
      <c r="LR740"/>
      <c r="LS740"/>
      <c r="LT740"/>
      <c r="LU740"/>
      <c r="LV740"/>
      <c r="LW740"/>
      <c r="LX740"/>
      <c r="LY740"/>
      <c r="LZ740"/>
      <c r="MA740"/>
      <c r="MB740"/>
      <c r="MC740"/>
      <c r="MD740"/>
      <c r="ME740"/>
      <c r="MF740"/>
      <c r="MG740"/>
      <c r="MH740"/>
      <c r="MI740"/>
      <c r="MJ740"/>
      <c r="MK740"/>
      <c r="ML740"/>
      <c r="MM740"/>
      <c r="MN740"/>
      <c r="MO740"/>
      <c r="MP740"/>
      <c r="MQ740"/>
      <c r="MR740"/>
      <c r="MS740"/>
      <c r="MT740"/>
      <c r="MU740"/>
      <c r="MV740"/>
      <c r="MW740"/>
      <c r="MX740"/>
      <c r="MY740"/>
      <c r="MZ740"/>
      <c r="NA740"/>
      <c r="NB740"/>
      <c r="NC740"/>
      <c r="ND740"/>
      <c r="NE740"/>
      <c r="NF740"/>
      <c r="NG740"/>
      <c r="NH740"/>
      <c r="NI740"/>
      <c r="NJ740"/>
      <c r="NK740"/>
      <c r="NL740"/>
      <c r="NM740"/>
      <c r="NN740"/>
      <c r="NO740"/>
      <c r="NP740"/>
      <c r="NQ740"/>
      <c r="NR740"/>
      <c r="NS740"/>
      <c r="NT740"/>
      <c r="NU740"/>
      <c r="NV740"/>
      <c r="NW740"/>
      <c r="NX740"/>
      <c r="NY740"/>
      <c r="NZ740"/>
      <c r="OA740"/>
      <c r="OB740"/>
      <c r="OC740"/>
      <c r="OD740"/>
      <c r="OE740"/>
      <c r="OF740"/>
      <c r="OG740"/>
      <c r="OH740"/>
      <c r="OI740"/>
      <c r="OJ740"/>
      <c r="OK740"/>
      <c r="OL740"/>
      <c r="OM740"/>
      <c r="ON740"/>
      <c r="OO740"/>
      <c r="OP740"/>
      <c r="OQ740"/>
      <c r="OR740"/>
      <c r="OS740"/>
      <c r="OT740"/>
      <c r="OU740"/>
      <c r="OV740"/>
      <c r="OW740"/>
      <c r="OX740"/>
      <c r="OY740"/>
      <c r="OZ740"/>
      <c r="PA740"/>
      <c r="PB740"/>
      <c r="PC740"/>
      <c r="PD740"/>
      <c r="PE740"/>
      <c r="PF740"/>
      <c r="PG740"/>
      <c r="PH740"/>
      <c r="PI740"/>
      <c r="PJ740"/>
      <c r="PK740"/>
      <c r="PL740"/>
      <c r="PM740"/>
      <c r="PN740"/>
      <c r="PO740"/>
      <c r="PP740"/>
      <c r="PQ740"/>
      <c r="PR740"/>
      <c r="PS740"/>
      <c r="PT740"/>
      <c r="PU740"/>
      <c r="PV740"/>
      <c r="PW740"/>
      <c r="PX740"/>
      <c r="PY740"/>
      <c r="PZ740"/>
      <c r="QA740"/>
      <c r="QB740"/>
      <c r="QC740"/>
      <c r="QD740"/>
      <c r="QE740"/>
      <c r="QF740"/>
      <c r="QG740"/>
      <c r="QH740"/>
      <c r="QI740"/>
      <c r="QJ740"/>
      <c r="QK740"/>
      <c r="QL740"/>
      <c r="QM740"/>
      <c r="QN740"/>
      <c r="QO740"/>
      <c r="QP740"/>
      <c r="QQ740"/>
      <c r="QR740"/>
      <c r="QS740"/>
      <c r="QT740"/>
      <c r="QU740"/>
      <c r="QV740"/>
      <c r="QW740"/>
      <c r="QX740"/>
      <c r="QY740"/>
      <c r="QZ740"/>
      <c r="RA740"/>
      <c r="RB740"/>
      <c r="RC740"/>
      <c r="RD740"/>
      <c r="RE740"/>
      <c r="RF740"/>
      <c r="RG740"/>
      <c r="RH740"/>
      <c r="RI740"/>
      <c r="RJ740"/>
      <c r="RK740"/>
      <c r="RL740"/>
      <c r="RM740"/>
      <c r="RN740"/>
      <c r="RO740"/>
      <c r="RP740"/>
      <c r="RQ740"/>
      <c r="RR740"/>
      <c r="RS740"/>
      <c r="RT740"/>
      <c r="RU740"/>
      <c r="RV740"/>
      <c r="RW740"/>
      <c r="RX740"/>
      <c r="RY740"/>
      <c r="RZ740"/>
      <c r="SA740"/>
      <c r="SB740"/>
      <c r="SC740"/>
      <c r="SD740"/>
      <c r="SE740"/>
      <c r="SF740"/>
      <c r="SG740"/>
      <c r="SH740"/>
      <c r="SI740"/>
      <c r="SJ740"/>
      <c r="SK740"/>
      <c r="SL740"/>
      <c r="SM740"/>
      <c r="SN740"/>
      <c r="SO740"/>
      <c r="SP740"/>
      <c r="SQ740"/>
      <c r="SR740"/>
      <c r="SS740"/>
      <c r="ST740"/>
      <c r="SU740"/>
      <c r="SV740"/>
      <c r="SW740"/>
      <c r="SX740"/>
      <c r="SY740"/>
      <c r="SZ740"/>
      <c r="TA740"/>
      <c r="TB740"/>
      <c r="TC740"/>
      <c r="TD740"/>
      <c r="TE740"/>
      <c r="TF740"/>
      <c r="TG740"/>
      <c r="TH740"/>
      <c r="TI740"/>
      <c r="TJ740"/>
      <c r="TK740"/>
      <c r="TL740"/>
      <c r="TM740"/>
      <c r="TN740"/>
      <c r="TO740"/>
      <c r="TP740"/>
      <c r="TQ740"/>
      <c r="TR740"/>
      <c r="TS740"/>
      <c r="TT740"/>
      <c r="TU740"/>
      <c r="TV740"/>
      <c r="TW740"/>
      <c r="TX740"/>
      <c r="TY740"/>
      <c r="TZ740"/>
      <c r="UA740"/>
      <c r="UB740"/>
      <c r="UC740"/>
      <c r="UD740"/>
      <c r="UE740"/>
      <c r="UF740"/>
      <c r="UG740"/>
      <c r="UH740"/>
      <c r="UI740"/>
      <c r="UJ740"/>
      <c r="UK740"/>
      <c r="UL740"/>
      <c r="UM740"/>
      <c r="UN740"/>
      <c r="UO740"/>
      <c r="UP740"/>
      <c r="UQ740"/>
      <c r="UR740"/>
      <c r="US740"/>
      <c r="UT740"/>
      <c r="UU740"/>
      <c r="UV740"/>
      <c r="UW740"/>
      <c r="UX740"/>
      <c r="UY740"/>
      <c r="UZ740"/>
      <c r="VA740"/>
      <c r="VB740"/>
      <c r="VC740"/>
      <c r="VD740"/>
      <c r="VE740"/>
      <c r="VF740"/>
      <c r="VG740"/>
      <c r="VH740"/>
      <c r="VI740"/>
      <c r="VJ740"/>
      <c r="VK740"/>
      <c r="VL740"/>
      <c r="VM740"/>
      <c r="VN740"/>
      <c r="VO740"/>
      <c r="VP740"/>
      <c r="VQ740"/>
      <c r="VR740"/>
      <c r="VS740"/>
      <c r="VT740"/>
      <c r="VU740"/>
      <c r="VV740"/>
      <c r="VW740"/>
      <c r="VX740"/>
      <c r="VY740"/>
      <c r="VZ740"/>
      <c r="WA740"/>
      <c r="WB740"/>
      <c r="WC740"/>
      <c r="WD740"/>
      <c r="WE740"/>
      <c r="WF740"/>
      <c r="WG740"/>
      <c r="WH740"/>
      <c r="WI740"/>
      <c r="WJ740"/>
      <c r="WK740"/>
      <c r="WL740"/>
      <c r="WM740"/>
      <c r="WN740"/>
      <c r="WO740"/>
      <c r="WP740"/>
      <c r="WQ740"/>
      <c r="WR740"/>
      <c r="WS740"/>
      <c r="WT740"/>
      <c r="WU740"/>
      <c r="WV740"/>
      <c r="WW740"/>
      <c r="WX740"/>
      <c r="WY740"/>
      <c r="WZ740"/>
      <c r="XA740"/>
      <c r="XB740"/>
      <c r="XC740"/>
      <c r="XD740"/>
      <c r="XE740"/>
      <c r="XF740"/>
      <c r="XG740"/>
      <c r="XH740"/>
      <c r="XI740"/>
      <c r="XJ740"/>
      <c r="XK740"/>
      <c r="XL740"/>
      <c r="XM740"/>
      <c r="XN740"/>
      <c r="XO740"/>
      <c r="XP740"/>
      <c r="XQ740"/>
      <c r="XR740"/>
      <c r="XS740"/>
      <c r="XT740"/>
      <c r="XU740"/>
      <c r="XV740"/>
      <c r="XW740"/>
      <c r="XX740"/>
      <c r="XY740"/>
      <c r="XZ740"/>
      <c r="YA740"/>
      <c r="YB740"/>
      <c r="YC740"/>
      <c r="YD740"/>
      <c r="YE740"/>
      <c r="YF740"/>
      <c r="YG740"/>
      <c r="YH740"/>
      <c r="YI740"/>
      <c r="YJ740"/>
      <c r="YK740"/>
      <c r="YL740"/>
      <c r="YM740"/>
      <c r="YN740"/>
      <c r="YO740"/>
      <c r="YP740"/>
      <c r="YQ740"/>
      <c r="YR740"/>
      <c r="YS740"/>
      <c r="YT740"/>
      <c r="YU740"/>
      <c r="YV740"/>
      <c r="YW740"/>
      <c r="YX740"/>
      <c r="YY740"/>
      <c r="YZ740"/>
      <c r="ZA740"/>
      <c r="ZB740"/>
      <c r="ZC740"/>
      <c r="ZD740"/>
      <c r="ZE740"/>
      <c r="ZF740"/>
      <c r="ZG740"/>
      <c r="ZH740"/>
      <c r="ZI740"/>
      <c r="ZJ740"/>
      <c r="ZK740"/>
      <c r="ZL740"/>
      <c r="ZM740"/>
      <c r="ZN740"/>
      <c r="ZO740"/>
      <c r="ZP740"/>
      <c r="ZQ740"/>
      <c r="ZR740"/>
      <c r="ZS740"/>
      <c r="ZT740"/>
      <c r="ZU740"/>
      <c r="ZV740"/>
      <c r="ZW740"/>
      <c r="ZX740"/>
      <c r="ZY740"/>
      <c r="ZZ740"/>
      <c r="AAA740"/>
      <c r="AAB740"/>
      <c r="AAC740"/>
      <c r="AAD740"/>
      <c r="AAE740"/>
      <c r="AAF740"/>
      <c r="AAG740"/>
      <c r="AAH740"/>
      <c r="AAI740"/>
      <c r="AAJ740"/>
      <c r="AAK740"/>
      <c r="AAL740"/>
      <c r="AAM740"/>
      <c r="AAN740"/>
      <c r="AAO740"/>
      <c r="AAP740"/>
      <c r="AAQ740"/>
      <c r="AAR740"/>
      <c r="AAS740"/>
      <c r="AAT740"/>
      <c r="AAU740"/>
      <c r="AAV740"/>
      <c r="AAW740"/>
      <c r="AAX740"/>
      <c r="AAY740"/>
      <c r="AAZ740"/>
      <c r="ABA740"/>
      <c r="ABB740"/>
      <c r="ABC740"/>
      <c r="ABD740"/>
      <c r="ABE740"/>
      <c r="ABF740"/>
      <c r="ABG740"/>
      <c r="ABH740"/>
      <c r="ABI740"/>
      <c r="ABJ740"/>
      <c r="ABK740"/>
      <c r="ABL740"/>
      <c r="ABM740"/>
      <c r="ABN740"/>
      <c r="ABO740"/>
      <c r="ABP740"/>
      <c r="ABQ740"/>
      <c r="ABR740"/>
      <c r="ABS740"/>
      <c r="ABT740"/>
      <c r="ABU740"/>
      <c r="ABV740"/>
      <c r="ABW740"/>
      <c r="ABX740"/>
      <c r="ABY740"/>
      <c r="ABZ740"/>
      <c r="ACA740"/>
      <c r="ACB740"/>
      <c r="ACC740"/>
      <c r="ACD740"/>
      <c r="ACE740"/>
      <c r="ACF740"/>
      <c r="ACG740"/>
      <c r="ACH740"/>
      <c r="ACI740"/>
      <c r="ACJ740"/>
      <c r="ACK740"/>
      <c r="ACL740"/>
      <c r="ACM740"/>
      <c r="ACN740"/>
      <c r="ACO740"/>
      <c r="ACP740"/>
      <c r="ACQ740"/>
      <c r="ACR740"/>
      <c r="ACS740"/>
      <c r="ACT740"/>
      <c r="ACU740"/>
      <c r="ACV740"/>
      <c r="ACW740"/>
      <c r="ACX740"/>
      <c r="ACY740"/>
      <c r="ACZ740"/>
      <c r="ADA740"/>
      <c r="ADB740"/>
      <c r="ADC740"/>
      <c r="ADD740"/>
      <c r="ADE740"/>
      <c r="ADF740"/>
      <c r="ADG740"/>
      <c r="ADH740"/>
      <c r="ADI740"/>
      <c r="ADJ740"/>
      <c r="ADK740"/>
      <c r="ADL740"/>
      <c r="ADM740"/>
      <c r="ADN740"/>
      <c r="ADO740"/>
      <c r="ADP740"/>
      <c r="ADQ740"/>
      <c r="ADR740"/>
      <c r="ADS740"/>
      <c r="ADT740"/>
      <c r="ADU740"/>
      <c r="ADV740"/>
      <c r="ADW740"/>
      <c r="ADX740"/>
      <c r="ADY740"/>
      <c r="ADZ740"/>
      <c r="AEA740"/>
      <c r="AEB740"/>
      <c r="AEC740"/>
      <c r="AED740"/>
      <c r="AEE740"/>
      <c r="AEF740"/>
      <c r="AEG740"/>
      <c r="AEH740"/>
      <c r="AEI740"/>
      <c r="AEJ740"/>
      <c r="AEK740"/>
      <c r="AEL740"/>
      <c r="AEM740"/>
      <c r="AEN740"/>
      <c r="AEO740"/>
      <c r="AEP740"/>
      <c r="AEQ740"/>
      <c r="AER740"/>
      <c r="AES740"/>
      <c r="AET740"/>
      <c r="AEU740"/>
      <c r="AEV740"/>
      <c r="AEW740"/>
      <c r="AEX740"/>
      <c r="AEY740"/>
      <c r="AEZ740"/>
      <c r="AFA740"/>
      <c r="AFB740"/>
      <c r="AFC740"/>
      <c r="AFD740"/>
      <c r="AFE740"/>
      <c r="AFF740"/>
      <c r="AFG740"/>
      <c r="AFH740"/>
      <c r="AFI740"/>
      <c r="AFJ740"/>
      <c r="AFK740"/>
      <c r="AFL740"/>
      <c r="AFM740"/>
      <c r="AFN740"/>
      <c r="AFO740"/>
      <c r="AFP740"/>
      <c r="AFQ740"/>
      <c r="AFR740"/>
      <c r="AFS740"/>
      <c r="AFT740"/>
      <c r="AFU740"/>
      <c r="AFV740"/>
      <c r="AFW740"/>
      <c r="AFX740"/>
      <c r="AFY740"/>
      <c r="AFZ740"/>
      <c r="AGA740"/>
      <c r="AGB740"/>
      <c r="AGC740"/>
      <c r="AGD740"/>
      <c r="AGE740"/>
      <c r="AGF740"/>
      <c r="AGG740"/>
      <c r="AGH740"/>
      <c r="AGI740"/>
      <c r="AGJ740"/>
      <c r="AGK740"/>
      <c r="AGL740"/>
      <c r="AGM740"/>
      <c r="AGN740"/>
      <c r="AGO740"/>
      <c r="AGP740"/>
      <c r="AGQ740"/>
      <c r="AGR740"/>
      <c r="AGS740"/>
      <c r="AGT740"/>
      <c r="AGU740"/>
      <c r="AGV740"/>
      <c r="AGW740"/>
      <c r="AGX740"/>
      <c r="AGY740"/>
      <c r="AGZ740"/>
      <c r="AHA740"/>
      <c r="AHB740"/>
      <c r="AHC740"/>
      <c r="AHD740"/>
      <c r="AHE740"/>
      <c r="AHF740"/>
      <c r="AHG740"/>
      <c r="AHH740"/>
      <c r="AHI740"/>
      <c r="AHJ740"/>
      <c r="AHK740"/>
      <c r="AHL740"/>
      <c r="AHM740"/>
      <c r="AHN740"/>
      <c r="AHO740"/>
      <c r="AHP740"/>
      <c r="AHQ740"/>
      <c r="AHR740"/>
      <c r="AHS740"/>
      <c r="AHT740"/>
      <c r="AHU740"/>
      <c r="AHV740"/>
      <c r="AHW740"/>
      <c r="AHX740"/>
      <c r="AHY740"/>
      <c r="AHZ740"/>
      <c r="AIA740"/>
      <c r="AIB740"/>
      <c r="AIC740"/>
      <c r="AID740"/>
      <c r="AIE740"/>
      <c r="AIF740"/>
      <c r="AIG740"/>
      <c r="AIH740"/>
      <c r="AII740"/>
      <c r="AIJ740"/>
      <c r="AIK740"/>
      <c r="AIL740"/>
      <c r="AIM740"/>
      <c r="AIN740"/>
      <c r="AIO740"/>
      <c r="AIP740"/>
      <c r="AIQ740"/>
      <c r="AIR740"/>
      <c r="AIS740"/>
      <c r="AIT740"/>
      <c r="AIU740"/>
      <c r="AIV740"/>
      <c r="AIW740"/>
      <c r="AIX740"/>
      <c r="AIY740"/>
      <c r="AIZ740"/>
      <c r="AJA740"/>
      <c r="AJB740"/>
      <c r="AJC740"/>
      <c r="AJD740"/>
      <c r="AJE740"/>
      <c r="AJF740"/>
      <c r="AJG740"/>
      <c r="AJH740"/>
      <c r="AJI740"/>
      <c r="AJJ740"/>
      <c r="AJK740"/>
      <c r="AJL740"/>
      <c r="AJM740"/>
      <c r="AJN740"/>
      <c r="AJO740"/>
      <c r="AJP740"/>
      <c r="AJQ740"/>
      <c r="AJR740"/>
      <c r="AJS740"/>
      <c r="AJT740"/>
      <c r="AJU740"/>
      <c r="AJV740"/>
      <c r="AJW740"/>
      <c r="AJX740"/>
      <c r="AJY740"/>
      <c r="AJZ740"/>
      <c r="AKA740"/>
      <c r="AKB740"/>
      <c r="AKC740"/>
      <c r="AKD740"/>
      <c r="AKE740"/>
      <c r="AKF740"/>
      <c r="AKG740"/>
      <c r="AKH740"/>
      <c r="AKI740"/>
      <c r="AKJ740"/>
      <c r="AKK740"/>
      <c r="AKL740"/>
      <c r="AKM740"/>
      <c r="AKN740"/>
      <c r="AKO740"/>
      <c r="AKP740"/>
      <c r="AKQ740"/>
      <c r="AKR740"/>
      <c r="AKS740"/>
      <c r="AKT740"/>
      <c r="AKU740"/>
      <c r="AKV740"/>
      <c r="AKW740"/>
      <c r="AKX740"/>
      <c r="AKY740"/>
      <c r="AKZ740"/>
      <c r="ALA740"/>
      <c r="ALB740"/>
      <c r="ALC740"/>
      <c r="ALD740"/>
      <c r="ALE740"/>
      <c r="ALF740"/>
      <c r="ALG740"/>
      <c r="ALH740"/>
      <c r="ALI740"/>
      <c r="ALJ740"/>
      <c r="ALK740"/>
      <c r="ALL740"/>
      <c r="ALM740"/>
      <c r="ALN740"/>
      <c r="ALO740"/>
      <c r="ALP740"/>
      <c r="ALQ740"/>
      <c r="ALR740"/>
      <c r="ALS740"/>
      <c r="ALT740"/>
      <c r="ALU740"/>
      <c r="ALV740"/>
      <c r="ALW740"/>
      <c r="ALX740"/>
      <c r="ALY740"/>
      <c r="ALZ740"/>
      <c r="AMA740"/>
      <c r="AMB740"/>
      <c r="AMC740"/>
      <c r="AMD740"/>
      <c r="AME740"/>
      <c r="AMF740"/>
      <c r="AMG740"/>
      <c r="AMH740"/>
      <c r="AMI740"/>
      <c r="AMJ740"/>
      <c r="AMK740"/>
      <c r="AML740"/>
      <c r="AMM740"/>
      <c r="AMN740"/>
      <c r="AMO740"/>
      <c r="AMP740"/>
      <c r="AMQ740"/>
      <c r="AMR740"/>
      <c r="AMS740"/>
      <c r="AMT740"/>
      <c r="AMU740"/>
      <c r="AMV740"/>
      <c r="AMW740"/>
      <c r="AMX740"/>
      <c r="AMY740"/>
      <c r="AMZ740"/>
      <c r="ANA740"/>
      <c r="ANB740"/>
      <c r="ANC740"/>
      <c r="AND740"/>
      <c r="ANE740"/>
      <c r="ANF740"/>
      <c r="ANG740"/>
      <c r="ANH740"/>
      <c r="ANI740"/>
      <c r="ANJ740"/>
      <c r="ANK740"/>
      <c r="ANL740"/>
      <c r="ANM740"/>
      <c r="ANN740"/>
      <c r="ANO740"/>
      <c r="ANP740"/>
      <c r="ANQ740"/>
      <c r="ANR740"/>
      <c r="ANS740"/>
      <c r="ANT740"/>
      <c r="ANU740"/>
      <c r="ANV740"/>
      <c r="ANW740"/>
      <c r="ANX740"/>
      <c r="ANY740"/>
      <c r="ANZ740"/>
      <c r="AOA740"/>
      <c r="AOB740"/>
      <c r="AOC740"/>
      <c r="AOD740"/>
      <c r="AOE740"/>
      <c r="AOF740"/>
      <c r="AOG740"/>
      <c r="AOH740"/>
      <c r="AOI740"/>
      <c r="AOJ740"/>
      <c r="AOK740"/>
      <c r="AOL740"/>
      <c r="AOM740"/>
      <c r="AON740"/>
      <c r="AOO740"/>
      <c r="AOP740"/>
      <c r="AOQ740"/>
      <c r="AOR740"/>
      <c r="AOS740"/>
      <c r="AOT740"/>
      <c r="AOU740"/>
      <c r="AOV740"/>
      <c r="AOW740"/>
      <c r="AOX740"/>
      <c r="AOY740"/>
      <c r="AOZ740"/>
      <c r="APA740"/>
      <c r="APB740"/>
      <c r="APC740"/>
      <c r="APD740"/>
      <c r="APE740"/>
      <c r="APF740"/>
      <c r="APG740"/>
      <c r="APH740"/>
      <c r="API740"/>
      <c r="APJ740"/>
      <c r="APK740"/>
      <c r="APL740"/>
      <c r="APM740"/>
      <c r="APN740"/>
      <c r="APO740"/>
      <c r="APP740"/>
      <c r="APQ740"/>
      <c r="APR740"/>
      <c r="APS740"/>
      <c r="APT740"/>
      <c r="APU740"/>
      <c r="APV740"/>
      <c r="APW740"/>
      <c r="APX740"/>
      <c r="APY740"/>
      <c r="APZ740"/>
      <c r="AQA740"/>
      <c r="AQB740"/>
      <c r="AQC740"/>
      <c r="AQD740"/>
      <c r="AQE740"/>
      <c r="AQF740"/>
      <c r="AQG740"/>
      <c r="AQH740"/>
      <c r="AQI740"/>
      <c r="AQJ740"/>
      <c r="AQK740"/>
      <c r="AQL740"/>
      <c r="AQM740"/>
      <c r="AQN740"/>
      <c r="AQO740"/>
      <c r="AQP740"/>
      <c r="AQQ740"/>
      <c r="AQR740"/>
      <c r="AQS740"/>
      <c r="AQT740"/>
      <c r="AQU740"/>
      <c r="AQV740"/>
      <c r="AQW740"/>
      <c r="AQX740"/>
      <c r="AQY740"/>
      <c r="AQZ740"/>
      <c r="ARA740"/>
      <c r="ARB740"/>
      <c r="ARC740"/>
      <c r="ARD740"/>
      <c r="ARE740"/>
      <c r="ARF740"/>
      <c r="ARG740"/>
      <c r="ARH740"/>
      <c r="ARI740"/>
      <c r="ARJ740"/>
      <c r="ARK740"/>
      <c r="ARL740"/>
      <c r="ARM740"/>
      <c r="ARN740"/>
      <c r="ARO740"/>
      <c r="ARP740"/>
      <c r="ARQ740"/>
      <c r="ARR740"/>
      <c r="ARS740"/>
      <c r="ART740"/>
      <c r="ARU740"/>
      <c r="ARV740"/>
      <c r="ARW740"/>
      <c r="ARX740"/>
      <c r="ARY740"/>
      <c r="ARZ740"/>
      <c r="ASA740"/>
      <c r="ASB740"/>
      <c r="ASC740"/>
      <c r="ASD740"/>
      <c r="ASE740"/>
      <c r="ASF740"/>
      <c r="ASG740"/>
      <c r="ASH740"/>
      <c r="ASI740"/>
      <c r="ASJ740"/>
      <c r="ASK740"/>
      <c r="ASL740"/>
      <c r="ASM740"/>
      <c r="ASN740"/>
      <c r="ASO740"/>
      <c r="ASP740"/>
      <c r="ASQ740"/>
      <c r="ASR740"/>
      <c r="ASS740"/>
      <c r="AST740"/>
      <c r="ASU740"/>
      <c r="ASV740"/>
      <c r="ASW740"/>
      <c r="ASX740"/>
      <c r="ASY740"/>
      <c r="ASZ740"/>
      <c r="ATA740"/>
      <c r="ATB740"/>
      <c r="ATC740"/>
      <c r="ATD740"/>
      <c r="ATE740"/>
      <c r="ATF740"/>
      <c r="ATG740"/>
      <c r="ATH740"/>
      <c r="ATI740"/>
      <c r="ATJ740"/>
      <c r="ATK740"/>
      <c r="ATL740"/>
      <c r="ATM740"/>
      <c r="ATN740"/>
      <c r="ATO740"/>
      <c r="ATP740"/>
      <c r="ATQ740"/>
      <c r="ATR740"/>
      <c r="ATS740"/>
      <c r="ATT740"/>
      <c r="ATU740"/>
      <c r="ATV740"/>
      <c r="ATW740"/>
      <c r="ATX740"/>
      <c r="ATY740"/>
      <c r="ATZ740"/>
      <c r="AUA740"/>
      <c r="AUB740"/>
      <c r="AUC740"/>
      <c r="AUD740"/>
      <c r="AUE740"/>
      <c r="AUF740"/>
      <c r="AUG740"/>
      <c r="AUH740"/>
      <c r="AUI740"/>
      <c r="AUJ740"/>
      <c r="AUK740"/>
      <c r="AUL740"/>
      <c r="AUM740"/>
      <c r="AUN740"/>
      <c r="AUO740"/>
      <c r="AUP740"/>
      <c r="AUQ740"/>
      <c r="AUR740"/>
      <c r="AUS740"/>
      <c r="AUT740"/>
      <c r="AUU740"/>
      <c r="AUV740"/>
      <c r="AUW740"/>
      <c r="AUX740"/>
      <c r="AUY740"/>
      <c r="AUZ740"/>
      <c r="AVA740"/>
      <c r="AVB740"/>
      <c r="AVC740"/>
      <c r="AVD740"/>
      <c r="AVE740"/>
      <c r="AVF740"/>
      <c r="AVG740"/>
      <c r="AVH740"/>
      <c r="AVI740"/>
      <c r="AVJ740"/>
      <c r="AVK740"/>
      <c r="AVL740"/>
      <c r="AVM740"/>
      <c r="AVN740"/>
      <c r="AVO740"/>
      <c r="AVP740"/>
      <c r="AVQ740"/>
      <c r="AVR740"/>
      <c r="AVS740"/>
      <c r="AVT740"/>
      <c r="AVU740"/>
      <c r="AVV740"/>
      <c r="AVW740"/>
      <c r="AVX740"/>
      <c r="AVY740"/>
      <c r="AVZ740"/>
      <c r="AWA740"/>
      <c r="AWB740"/>
      <c r="AWC740"/>
      <c r="AWD740"/>
      <c r="AWE740"/>
      <c r="AWF740"/>
      <c r="AWG740"/>
      <c r="AWH740"/>
      <c r="AWI740"/>
      <c r="AWJ740"/>
      <c r="AWK740"/>
      <c r="AWL740"/>
      <c r="AWM740"/>
      <c r="AWN740"/>
      <c r="AWO740"/>
      <c r="AWP740"/>
      <c r="AWQ740"/>
      <c r="AWR740"/>
      <c r="AWS740"/>
      <c r="AWT740"/>
      <c r="AWU740"/>
      <c r="AWV740"/>
      <c r="AWW740"/>
      <c r="AWX740"/>
      <c r="AWY740"/>
      <c r="AWZ740"/>
      <c r="AXA740"/>
      <c r="AXB740"/>
      <c r="AXC740"/>
      <c r="AXD740"/>
      <c r="AXE740"/>
      <c r="AXF740"/>
      <c r="AXG740"/>
      <c r="AXH740"/>
      <c r="AXI740"/>
      <c r="AXJ740"/>
      <c r="AXK740"/>
      <c r="AXL740"/>
      <c r="AXM740"/>
      <c r="AXN740"/>
      <c r="AXO740"/>
      <c r="AXP740"/>
      <c r="AXQ740"/>
      <c r="AXR740"/>
      <c r="AXS740"/>
      <c r="AXT740"/>
      <c r="AXU740"/>
      <c r="AXV740"/>
      <c r="AXW740"/>
      <c r="AXX740"/>
      <c r="AXY740"/>
      <c r="AXZ740"/>
      <c r="AYA740"/>
      <c r="AYB740"/>
      <c r="AYC740"/>
      <c r="AYD740"/>
      <c r="AYE740"/>
      <c r="AYF740"/>
      <c r="AYG740"/>
      <c r="AYH740"/>
      <c r="AYI740"/>
      <c r="AYJ740"/>
      <c r="AYK740"/>
      <c r="AYL740"/>
      <c r="AYM740"/>
      <c r="AYN740"/>
      <c r="AYO740"/>
      <c r="AYP740"/>
      <c r="AYQ740"/>
      <c r="AYR740"/>
      <c r="AYS740"/>
      <c r="AYT740"/>
      <c r="AYU740"/>
      <c r="AYV740"/>
      <c r="AYW740"/>
      <c r="AYX740"/>
      <c r="AYY740"/>
      <c r="AYZ740"/>
      <c r="AZA740"/>
      <c r="AZB740"/>
      <c r="AZC740"/>
      <c r="AZD740"/>
      <c r="AZE740"/>
      <c r="AZF740"/>
      <c r="AZG740"/>
      <c r="AZH740"/>
      <c r="AZI740"/>
      <c r="AZJ740"/>
      <c r="AZK740"/>
      <c r="AZL740"/>
      <c r="AZM740"/>
      <c r="AZN740"/>
      <c r="AZO740"/>
      <c r="AZP740"/>
      <c r="AZQ740"/>
      <c r="AZR740"/>
      <c r="AZS740"/>
      <c r="AZT740"/>
      <c r="AZU740"/>
      <c r="AZV740"/>
      <c r="AZW740"/>
      <c r="AZX740"/>
      <c r="AZY740"/>
      <c r="AZZ740"/>
      <c r="BAA740"/>
      <c r="BAB740"/>
      <c r="BAC740"/>
      <c r="BAD740"/>
      <c r="BAE740"/>
      <c r="BAF740"/>
      <c r="BAG740"/>
      <c r="BAH740"/>
      <c r="BAI740"/>
      <c r="BAJ740"/>
      <c r="BAK740"/>
      <c r="BAL740"/>
      <c r="BAM740"/>
      <c r="BAN740"/>
      <c r="BAO740"/>
      <c r="BAP740"/>
      <c r="BAQ740"/>
      <c r="BAR740"/>
      <c r="BAS740"/>
      <c r="BAT740"/>
      <c r="BAU740"/>
      <c r="BAV740"/>
      <c r="BAW740"/>
      <c r="BAX740"/>
      <c r="BAY740"/>
      <c r="BAZ740"/>
      <c r="BBA740"/>
      <c r="BBB740"/>
      <c r="BBC740"/>
      <c r="BBD740"/>
      <c r="BBE740"/>
      <c r="BBF740"/>
      <c r="BBG740"/>
      <c r="BBH740"/>
      <c r="BBI740"/>
      <c r="BBJ740"/>
      <c r="BBK740"/>
      <c r="BBL740"/>
      <c r="BBM740"/>
      <c r="BBN740"/>
      <c r="BBO740"/>
      <c r="BBP740"/>
      <c r="BBQ740"/>
      <c r="BBR740"/>
      <c r="BBS740"/>
      <c r="BBT740"/>
      <c r="BBU740"/>
      <c r="BBV740"/>
      <c r="BBW740"/>
      <c r="BBX740"/>
      <c r="BBY740"/>
      <c r="BBZ740"/>
      <c r="BCA740"/>
      <c r="BCB740"/>
      <c r="BCC740"/>
      <c r="BCD740"/>
      <c r="BCE740"/>
      <c r="BCF740"/>
      <c r="BCG740"/>
      <c r="BCH740"/>
      <c r="BCI740"/>
      <c r="BCJ740"/>
      <c r="BCK740"/>
      <c r="BCL740"/>
      <c r="BCM740"/>
      <c r="BCN740"/>
      <c r="BCO740"/>
      <c r="BCP740"/>
      <c r="BCQ740"/>
      <c r="BCR740"/>
      <c r="BCS740"/>
      <c r="BCT740"/>
      <c r="BCU740"/>
      <c r="BCV740"/>
      <c r="BCW740"/>
      <c r="BCX740"/>
      <c r="BCY740"/>
      <c r="BCZ740"/>
      <c r="BDA740"/>
      <c r="BDB740"/>
      <c r="BDC740"/>
      <c r="BDD740"/>
      <c r="BDE740"/>
      <c r="BDF740"/>
      <c r="BDG740"/>
      <c r="BDH740"/>
      <c r="BDI740"/>
      <c r="BDJ740"/>
      <c r="BDK740"/>
      <c r="BDL740"/>
      <c r="BDM740"/>
      <c r="BDN740"/>
      <c r="BDO740"/>
      <c r="BDP740"/>
      <c r="BDQ740"/>
      <c r="BDR740"/>
      <c r="BDS740"/>
      <c r="BDT740"/>
      <c r="BDU740"/>
      <c r="BDV740"/>
      <c r="BDW740"/>
      <c r="BDX740"/>
      <c r="BDY740"/>
      <c r="BDZ740"/>
      <c r="BEA740"/>
      <c r="BEB740"/>
      <c r="BEC740"/>
      <c r="BED740"/>
      <c r="BEE740"/>
      <c r="BEF740"/>
      <c r="BEG740"/>
      <c r="BEH740"/>
      <c r="BEI740"/>
      <c r="BEJ740"/>
      <c r="BEK740"/>
      <c r="BEL740"/>
      <c r="BEM740"/>
      <c r="BEN740"/>
      <c r="BEO740"/>
      <c r="BEP740"/>
      <c r="BEQ740"/>
      <c r="BER740"/>
      <c r="BES740"/>
      <c r="BET740"/>
      <c r="BEU740"/>
      <c r="BEV740"/>
      <c r="BEW740"/>
      <c r="BEX740"/>
      <c r="BEY740"/>
      <c r="BEZ740"/>
      <c r="BFA740"/>
      <c r="BFB740"/>
      <c r="BFC740"/>
      <c r="BFD740"/>
      <c r="BFE740"/>
      <c r="BFF740"/>
      <c r="BFG740"/>
      <c r="BFH740"/>
      <c r="BFI740"/>
      <c r="BFJ740"/>
      <c r="BFK740"/>
      <c r="BFL740"/>
      <c r="BFM740"/>
      <c r="BFN740"/>
      <c r="BFO740"/>
      <c r="BFP740"/>
      <c r="BFQ740"/>
      <c r="BFR740"/>
      <c r="BFS740"/>
      <c r="BFT740"/>
      <c r="BFU740"/>
      <c r="BFV740"/>
      <c r="BFW740"/>
      <c r="BFX740"/>
      <c r="BFY740"/>
      <c r="BFZ740"/>
      <c r="BGA740"/>
      <c r="BGB740"/>
      <c r="BGC740"/>
      <c r="BGD740"/>
      <c r="BGE740"/>
      <c r="BGF740"/>
      <c r="BGG740"/>
      <c r="BGH740"/>
      <c r="BGI740"/>
      <c r="BGJ740"/>
      <c r="BGK740"/>
      <c r="BGL740"/>
      <c r="BGM740"/>
      <c r="BGN740"/>
      <c r="BGO740"/>
      <c r="BGP740"/>
      <c r="BGQ740"/>
      <c r="BGR740"/>
      <c r="BGS740"/>
      <c r="BGT740"/>
      <c r="BGU740"/>
      <c r="BGV740"/>
      <c r="BGW740"/>
      <c r="BGX740"/>
      <c r="BGY740"/>
      <c r="BGZ740"/>
      <c r="BHA740"/>
      <c r="BHB740"/>
      <c r="BHC740"/>
      <c r="BHD740"/>
      <c r="BHE740"/>
      <c r="BHF740"/>
      <c r="BHG740"/>
      <c r="BHH740"/>
      <c r="BHI740"/>
      <c r="BHJ740"/>
      <c r="BHK740"/>
      <c r="BHL740"/>
      <c r="BHM740"/>
      <c r="BHN740"/>
      <c r="BHO740"/>
      <c r="BHP740"/>
      <c r="BHQ740"/>
      <c r="BHR740"/>
      <c r="BHS740"/>
      <c r="BHT740"/>
      <c r="BHU740"/>
      <c r="BHV740"/>
      <c r="BHW740"/>
      <c r="BHX740"/>
      <c r="BHY740"/>
      <c r="BHZ740"/>
      <c r="BIA740"/>
      <c r="BIB740"/>
      <c r="BIC740"/>
      <c r="BID740"/>
      <c r="BIE740"/>
      <c r="BIF740"/>
      <c r="BIG740"/>
      <c r="BIH740"/>
      <c r="BII740"/>
      <c r="BIJ740"/>
      <c r="BIK740"/>
      <c r="BIL740"/>
      <c r="BIM740"/>
      <c r="BIN740"/>
      <c r="BIO740"/>
      <c r="BIP740"/>
      <c r="BIQ740"/>
      <c r="BIR740"/>
      <c r="BIS740"/>
      <c r="BIT740"/>
      <c r="BIU740"/>
      <c r="BIV740"/>
      <c r="BIW740"/>
      <c r="BIX740"/>
      <c r="BIY740"/>
      <c r="BIZ740"/>
      <c r="BJA740"/>
      <c r="BJB740"/>
      <c r="BJC740"/>
      <c r="BJD740"/>
      <c r="BJE740"/>
      <c r="BJF740"/>
      <c r="BJG740"/>
      <c r="BJH740"/>
      <c r="BJI740"/>
      <c r="BJJ740"/>
      <c r="BJK740"/>
      <c r="BJL740"/>
      <c r="BJM740"/>
      <c r="BJN740"/>
      <c r="BJO740"/>
      <c r="BJP740"/>
      <c r="BJQ740"/>
      <c r="BJR740"/>
      <c r="BJS740"/>
      <c r="BJT740"/>
      <c r="BJU740"/>
      <c r="BJV740"/>
      <c r="BJW740"/>
      <c r="BJX740"/>
      <c r="BJY740"/>
      <c r="BJZ740"/>
      <c r="BKA740"/>
      <c r="BKB740"/>
      <c r="BKC740"/>
      <c r="BKD740"/>
      <c r="BKE740"/>
      <c r="BKF740"/>
      <c r="BKG740"/>
      <c r="BKH740"/>
      <c r="BKI740"/>
      <c r="BKJ740"/>
      <c r="BKK740"/>
      <c r="BKL740"/>
      <c r="BKM740"/>
      <c r="BKN740"/>
      <c r="BKO740"/>
      <c r="BKP740"/>
      <c r="BKQ740"/>
      <c r="BKR740"/>
      <c r="BKS740"/>
      <c r="BKT740"/>
      <c r="BKU740"/>
      <c r="BKV740"/>
      <c r="BKW740"/>
      <c r="BKX740"/>
      <c r="BKY740"/>
      <c r="BKZ740"/>
      <c r="BLA740"/>
      <c r="BLB740"/>
      <c r="BLC740"/>
      <c r="BLD740"/>
      <c r="BLE740"/>
      <c r="BLF740"/>
      <c r="BLG740"/>
      <c r="BLH740"/>
      <c r="BLI740"/>
      <c r="BLJ740"/>
      <c r="BLK740"/>
      <c r="BLL740"/>
      <c r="BLM740"/>
      <c r="BLN740"/>
      <c r="BLO740"/>
      <c r="BLP740"/>
      <c r="BLQ740"/>
      <c r="BLR740"/>
      <c r="BLS740"/>
      <c r="BLT740"/>
      <c r="BLU740"/>
      <c r="BLV740"/>
      <c r="BLW740"/>
      <c r="BLX740"/>
      <c r="BLY740"/>
      <c r="BLZ740"/>
      <c r="BMA740"/>
      <c r="BMB740"/>
      <c r="BMC740"/>
      <c r="BMD740"/>
      <c r="BME740"/>
      <c r="BMF740"/>
      <c r="BMG740"/>
      <c r="BMH740"/>
      <c r="BMI740"/>
      <c r="BMJ740"/>
      <c r="BMK740"/>
      <c r="BML740"/>
      <c r="BMM740"/>
      <c r="BMN740"/>
      <c r="BMO740"/>
    </row>
    <row r="741" spans="1:1705" customFormat="1">
      <c r="A741" s="541" t="s">
        <v>2024</v>
      </c>
      <c r="B741" s="542" t="s">
        <v>2025</v>
      </c>
      <c r="C741" s="542" t="s">
        <v>2024</v>
      </c>
      <c r="D741" s="496" t="s">
        <v>2026</v>
      </c>
      <c r="E741" s="827" t="s">
        <v>2027</v>
      </c>
      <c r="F741" s="844" t="s">
        <v>173</v>
      </c>
      <c r="G741" s="844" t="s">
        <v>1697</v>
      </c>
      <c r="H741" s="844">
        <v>1</v>
      </c>
      <c r="I741" s="844" t="s">
        <v>1697</v>
      </c>
      <c r="J741" s="844">
        <v>59.423468999999997</v>
      </c>
      <c r="K741" s="844">
        <v>24.797998</v>
      </c>
      <c r="L741" s="894" t="s">
        <v>2028</v>
      </c>
      <c r="M741" s="844" t="s">
        <v>1697</v>
      </c>
      <c r="N741" s="844" t="s">
        <v>2029</v>
      </c>
      <c r="O741" s="844" t="s">
        <v>1829</v>
      </c>
      <c r="P741" s="844"/>
      <c r="Q741" s="467">
        <v>739</v>
      </c>
      <c r="R741" s="467">
        <v>739</v>
      </c>
      <c r="S741" s="461"/>
      <c r="T741" s="461"/>
      <c r="U741" s="1156"/>
      <c r="V741" s="709"/>
      <c r="W741" s="461"/>
    </row>
    <row r="742" spans="1:1705" customFormat="1" ht="40.5">
      <c r="A742" s="543" t="str">
        <f t="shared" ref="A742:A751" si="0">IF(C742="", B742, C742)</f>
        <v>OS020001</v>
      </c>
      <c r="B742" s="544" t="s">
        <v>2030</v>
      </c>
      <c r="C742" s="544" t="s">
        <v>68</v>
      </c>
      <c r="D742" s="497" t="s">
        <v>2026</v>
      </c>
      <c r="E742" s="790" t="s">
        <v>2027</v>
      </c>
      <c r="F742" s="834" t="s">
        <v>173</v>
      </c>
      <c r="G742" s="834" t="s">
        <v>1697</v>
      </c>
      <c r="H742" s="834">
        <v>1</v>
      </c>
      <c r="I742" s="834" t="s">
        <v>1697</v>
      </c>
      <c r="J742" s="834">
        <v>59.423696999999997</v>
      </c>
      <c r="K742" s="834">
        <v>24.802674</v>
      </c>
      <c r="L742" s="477" t="s">
        <v>2031</v>
      </c>
      <c r="M742" s="834" t="s">
        <v>1697</v>
      </c>
      <c r="N742" s="834" t="s">
        <v>2032</v>
      </c>
      <c r="O742" s="834" t="s">
        <v>1829</v>
      </c>
      <c r="P742" s="834"/>
      <c r="Q742" s="467">
        <v>740</v>
      </c>
      <c r="R742" s="467">
        <v>740</v>
      </c>
      <c r="S742" s="461"/>
      <c r="T742" s="461"/>
      <c r="U742" s="1156"/>
      <c r="V742" s="709"/>
      <c r="W742" s="461"/>
    </row>
    <row r="743" spans="1:1705" customFormat="1" ht="40.5">
      <c r="A743" s="543" t="str">
        <f t="shared" si="0"/>
        <v>OS020002</v>
      </c>
      <c r="B743" s="544" t="s">
        <v>2033</v>
      </c>
      <c r="C743" s="544" t="s">
        <v>2034</v>
      </c>
      <c r="D743" s="497" t="s">
        <v>188</v>
      </c>
      <c r="E743" s="790" t="s">
        <v>2035</v>
      </c>
      <c r="F743" s="834" t="s">
        <v>173</v>
      </c>
      <c r="G743" s="834" t="s">
        <v>1697</v>
      </c>
      <c r="H743" s="834">
        <v>1</v>
      </c>
      <c r="I743" s="834" t="s">
        <v>1697</v>
      </c>
      <c r="J743" s="834">
        <v>59.423698330000001</v>
      </c>
      <c r="K743" s="834">
        <v>24.80266275</v>
      </c>
      <c r="L743" s="477" t="s">
        <v>2036</v>
      </c>
      <c r="M743" s="834" t="s">
        <v>1697</v>
      </c>
      <c r="N743" s="834" t="s">
        <v>2032</v>
      </c>
      <c r="O743" s="834" t="s">
        <v>192</v>
      </c>
      <c r="P743" s="834"/>
      <c r="Q743" s="467">
        <v>741</v>
      </c>
      <c r="R743" s="467">
        <v>741</v>
      </c>
      <c r="S743" s="461"/>
      <c r="T743" s="461"/>
      <c r="U743" s="1156"/>
      <c r="V743" s="709"/>
      <c r="W743" s="461"/>
    </row>
    <row r="744" spans="1:1705" s="1160" customFormat="1">
      <c r="A744" s="543" t="str">
        <f t="shared" si="0"/>
        <v>OS020003</v>
      </c>
      <c r="B744" s="544"/>
      <c r="C744" s="544" t="s">
        <v>2037</v>
      </c>
      <c r="D744" s="497" t="s">
        <v>1857</v>
      </c>
      <c r="E744" s="790" t="s">
        <v>2038</v>
      </c>
      <c r="F744" s="834" t="s">
        <v>173</v>
      </c>
      <c r="G744" s="834" t="s">
        <v>1697</v>
      </c>
      <c r="H744" s="834">
        <v>1</v>
      </c>
      <c r="I744" s="834" t="s">
        <v>1697</v>
      </c>
      <c r="J744" s="834">
        <v>59.423698330000001</v>
      </c>
      <c r="K744" s="834">
        <v>24.80266275</v>
      </c>
      <c r="L744" s="477" t="s">
        <v>2039</v>
      </c>
      <c r="M744" s="834" t="s">
        <v>1697</v>
      </c>
      <c r="N744" s="834" t="s">
        <v>2032</v>
      </c>
      <c r="O744" s="834" t="s">
        <v>1741</v>
      </c>
      <c r="P744" s="834"/>
      <c r="Q744" s="467">
        <v>742</v>
      </c>
      <c r="R744" s="467">
        <v>742</v>
      </c>
      <c r="S744" s="461"/>
      <c r="T744" s="461"/>
      <c r="U744" s="1156"/>
      <c r="V744" s="709"/>
      <c r="W744" s="461"/>
      <c r="X744" s="1007"/>
      <c r="Y744" s="1007"/>
      <c r="Z744" s="1007"/>
      <c r="AA744" s="1007"/>
      <c r="AB744" s="1007"/>
      <c r="AC744" s="1007"/>
      <c r="AD744" s="1007"/>
      <c r="AE744" s="1007"/>
      <c r="AF744" s="1007"/>
      <c r="AG744" s="1007"/>
      <c r="AH744" s="1007"/>
      <c r="AI744" s="1007"/>
      <c r="AJ744" s="1007"/>
      <c r="AK744" s="1007"/>
      <c r="AL744" s="1007"/>
      <c r="AM744" s="1007"/>
      <c r="AN744" s="1007"/>
      <c r="AO744" s="1007"/>
      <c r="AP744" s="1007"/>
      <c r="AQ744" s="1007"/>
      <c r="AR744" s="1007"/>
      <c r="AS744" s="1007"/>
      <c r="AT744" s="1007"/>
      <c r="AU744" s="1007"/>
      <c r="AV744" s="1007"/>
      <c r="AW744" s="1007"/>
      <c r="AX744" s="1007"/>
      <c r="AY744" s="1007"/>
      <c r="AZ744" s="1007"/>
      <c r="BA744" s="1007"/>
      <c r="BB744" s="1007"/>
      <c r="BC744" s="1007"/>
      <c r="BD744" s="1007"/>
      <c r="BE744" s="1007"/>
      <c r="BF744" s="1007"/>
      <c r="BG744" s="1007"/>
      <c r="BH744" s="1007"/>
      <c r="BI744" s="1007"/>
      <c r="BJ744" s="1007"/>
      <c r="BK744" s="1007"/>
      <c r="BL744" s="1007"/>
      <c r="BM744" s="1007"/>
      <c r="BN744" s="1007"/>
      <c r="BO744" s="1007"/>
      <c r="BP744" s="1007"/>
      <c r="BQ744" s="1007"/>
      <c r="BR744" s="1007"/>
      <c r="BS744" s="1007"/>
      <c r="BT744" s="1007"/>
      <c r="BU744" s="1007"/>
      <c r="BV744" s="1007"/>
      <c r="BW744" s="1007"/>
      <c r="BX744" s="1007"/>
      <c r="BY744" s="1007"/>
      <c r="BZ744" s="1007"/>
      <c r="CA744" s="1007"/>
      <c r="CB744" s="1007"/>
      <c r="CC744" s="1007"/>
      <c r="CD744" s="1007"/>
      <c r="CE744" s="1007"/>
      <c r="CF744" s="1007"/>
      <c r="CG744" s="1007"/>
      <c r="CH744" s="1007"/>
      <c r="CI744" s="1007"/>
      <c r="CJ744" s="1007"/>
      <c r="CK744" s="1007"/>
      <c r="CL744" s="1007"/>
      <c r="CM744" s="1007"/>
      <c r="CN744" s="1007"/>
      <c r="CO744" s="1007"/>
      <c r="CP744" s="1007"/>
      <c r="CQ744" s="1007"/>
      <c r="CR744" s="1007"/>
      <c r="CS744" s="1007"/>
      <c r="CT744" s="1007"/>
      <c r="CU744" s="1007"/>
      <c r="CV744" s="1007"/>
      <c r="CW744" s="1007"/>
      <c r="CX744" s="1007"/>
      <c r="CY744" s="1007"/>
      <c r="CZ744" s="1007"/>
      <c r="DA744" s="1007"/>
      <c r="DB744" s="1007"/>
      <c r="DC744" s="1007"/>
      <c r="DD744" s="1007"/>
      <c r="DE744" s="1007"/>
      <c r="DF744" s="1007"/>
      <c r="DG744" s="1007"/>
      <c r="DH744" s="1007"/>
      <c r="DI744" s="1007"/>
      <c r="DJ744" s="1007"/>
      <c r="DK744" s="1007"/>
      <c r="DL744" s="1007"/>
      <c r="DM744" s="1007"/>
      <c r="DN744" s="1007"/>
      <c r="DO744" s="1007"/>
      <c r="DP744" s="1007"/>
      <c r="DQ744" s="1007"/>
      <c r="DR744" s="1007"/>
      <c r="DS744" s="1007"/>
      <c r="DT744" s="1007"/>
      <c r="DU744" s="1007"/>
      <c r="DV744" s="1007"/>
      <c r="DW744" s="1007"/>
      <c r="DX744" s="1007"/>
      <c r="DY744" s="1007"/>
      <c r="DZ744" s="1007"/>
      <c r="EA744" s="1007"/>
      <c r="EB744" s="1007"/>
      <c r="EC744" s="1007"/>
      <c r="ED744" s="1007"/>
      <c r="EE744" s="1007"/>
      <c r="EF744" s="1007"/>
      <c r="EG744" s="1007"/>
      <c r="EH744" s="1007"/>
      <c r="EI744" s="1007"/>
      <c r="EJ744" s="1007"/>
      <c r="EK744" s="1007"/>
      <c r="EL744" s="1007"/>
      <c r="EM744" s="1007"/>
      <c r="EN744" s="1007"/>
      <c r="EO744" s="1007"/>
      <c r="EP744" s="1007"/>
      <c r="EQ744" s="1007"/>
      <c r="ER744" s="1007"/>
      <c r="ES744" s="1007"/>
      <c r="ET744" s="1007"/>
      <c r="EU744" s="1007"/>
      <c r="EV744" s="1007"/>
      <c r="EW744" s="1007"/>
      <c r="EX744" s="1007"/>
      <c r="EY744" s="1007"/>
      <c r="EZ744" s="1007"/>
      <c r="FA744" s="1007"/>
      <c r="FB744" s="1007"/>
      <c r="FC744" s="1007"/>
      <c r="FD744" s="1007"/>
      <c r="FE744" s="1007"/>
      <c r="FF744" s="1007"/>
      <c r="FG744" s="1007"/>
      <c r="FH744" s="1007"/>
      <c r="FI744" s="1007"/>
      <c r="FJ744" s="1007"/>
      <c r="FK744" s="1007"/>
      <c r="FL744" s="1007"/>
      <c r="FM744" s="1007"/>
      <c r="FN744" s="1007"/>
      <c r="FO744" s="1007"/>
      <c r="FP744" s="1007"/>
      <c r="FQ744" s="1007"/>
      <c r="FR744" s="1007"/>
      <c r="FS744" s="1007"/>
      <c r="FT744" s="1007"/>
      <c r="FU744" s="1007"/>
      <c r="FV744" s="1007"/>
      <c r="FW744" s="1007"/>
      <c r="FX744" s="1007"/>
      <c r="FY744" s="1007"/>
      <c r="FZ744" s="1007"/>
      <c r="GA744" s="1007"/>
      <c r="GB744" s="1007"/>
      <c r="GC744" s="1007"/>
      <c r="GD744" s="1007"/>
      <c r="GE744" s="1007"/>
      <c r="GF744" s="1007"/>
      <c r="GG744" s="1007"/>
      <c r="GH744" s="1007"/>
      <c r="GI744" s="1007"/>
      <c r="GJ744" s="1007"/>
      <c r="GK744" s="1007"/>
      <c r="GL744" s="1007"/>
      <c r="GM744" s="1007"/>
      <c r="GN744" s="1007"/>
      <c r="GO744" s="1007"/>
      <c r="GP744" s="1007"/>
      <c r="GQ744" s="1007"/>
      <c r="GR744" s="1007"/>
      <c r="GS744" s="1007"/>
      <c r="GT744" s="1007"/>
      <c r="GU744" s="1007"/>
      <c r="GV744" s="1007"/>
      <c r="GW744" s="1007"/>
      <c r="GX744" s="1007"/>
      <c r="GY744" s="1007"/>
      <c r="GZ744" s="1007"/>
      <c r="HA744" s="1007"/>
      <c r="HB744" s="1007"/>
      <c r="HC744" s="1007"/>
      <c r="HD744" s="1007"/>
      <c r="HE744" s="1007"/>
      <c r="HF744" s="1007"/>
      <c r="HG744" s="1007"/>
      <c r="HH744" s="1007"/>
      <c r="HI744" s="1007"/>
      <c r="HJ744" s="1007"/>
      <c r="HK744" s="1007"/>
      <c r="HL744" s="1007"/>
      <c r="HM744" s="1007"/>
      <c r="HN744" s="1007"/>
      <c r="HO744" s="1007"/>
      <c r="HP744" s="1007"/>
      <c r="HQ744" s="1007"/>
      <c r="HR744" s="1007"/>
      <c r="HS744" s="1007"/>
      <c r="HT744" s="1007"/>
      <c r="HU744" s="1007"/>
      <c r="HV744" s="1007"/>
      <c r="HW744" s="1007"/>
      <c r="HX744" s="1007"/>
      <c r="HY744" s="1007"/>
      <c r="HZ744" s="1007"/>
      <c r="IA744" s="1007"/>
      <c r="IB744" s="1007"/>
      <c r="IC744" s="1007"/>
      <c r="ID744" s="1007"/>
      <c r="IE744" s="1007"/>
      <c r="IF744" s="1007"/>
      <c r="IG744" s="1007"/>
      <c r="IH744" s="1007"/>
      <c r="II744" s="1007"/>
      <c r="IJ744" s="1007"/>
      <c r="IK744" s="1007"/>
      <c r="IL744" s="1007"/>
      <c r="IM744" s="1007"/>
      <c r="IN744" s="1007"/>
      <c r="IO744" s="1007"/>
      <c r="IP744" s="1007"/>
      <c r="IQ744" s="1007"/>
      <c r="IR744" s="1007"/>
      <c r="IS744" s="1007"/>
      <c r="IT744" s="1007"/>
      <c r="IU744" s="1007"/>
      <c r="IV744" s="1007"/>
      <c r="IW744" s="1007"/>
      <c r="IX744" s="1007"/>
      <c r="IY744" s="1007"/>
      <c r="IZ744" s="1007"/>
      <c r="JA744" s="1007"/>
      <c r="JB744" s="1007"/>
      <c r="JC744" s="1007"/>
      <c r="JD744" s="1007"/>
      <c r="JE744" s="1007"/>
      <c r="JF744" s="1007"/>
      <c r="JG744" s="1007"/>
      <c r="JH744" s="1007"/>
      <c r="JI744" s="1007"/>
      <c r="JJ744" s="1007"/>
      <c r="JK744" s="1007"/>
      <c r="JL744" s="1007"/>
      <c r="JM744" s="1007"/>
      <c r="JN744" s="1007"/>
      <c r="JO744" s="1007"/>
      <c r="JP744" s="1007"/>
      <c r="JQ744" s="1007"/>
      <c r="JR744" s="1007"/>
      <c r="JS744" s="1007"/>
      <c r="JT744" s="1007"/>
      <c r="JU744" s="1007"/>
      <c r="JV744" s="1007"/>
      <c r="JW744" s="1007"/>
      <c r="JX744" s="1007"/>
      <c r="JY744" s="1007"/>
      <c r="JZ744" s="1007"/>
      <c r="KA744" s="1007"/>
      <c r="KB744" s="1007"/>
      <c r="KC744" s="1007"/>
      <c r="KD744" s="1007"/>
      <c r="KE744" s="1007"/>
      <c r="KF744" s="1007"/>
      <c r="KG744" s="1007"/>
      <c r="KH744" s="1007"/>
      <c r="KI744" s="1007"/>
      <c r="KJ744" s="1007"/>
      <c r="KK744" s="1007"/>
      <c r="KL744" s="1007"/>
      <c r="KM744" s="1007"/>
      <c r="KN744" s="1007"/>
      <c r="KO744" s="1007"/>
      <c r="KP744" s="1007"/>
      <c r="KQ744" s="1007"/>
      <c r="KR744" s="1007"/>
      <c r="KS744" s="1007"/>
      <c r="KT744" s="1007"/>
      <c r="KU744" s="1007"/>
      <c r="KV744" s="1007"/>
      <c r="KW744" s="1007"/>
      <c r="KX744" s="1007"/>
      <c r="KY744" s="1007"/>
      <c r="KZ744" s="1007"/>
      <c r="LA744" s="1007"/>
      <c r="LB744" s="1007"/>
      <c r="LC744" s="1007"/>
      <c r="LD744" s="1007"/>
      <c r="LE744" s="1007"/>
      <c r="LF744" s="1007"/>
      <c r="LG744" s="1007"/>
      <c r="LH744" s="1007"/>
      <c r="LI744" s="1007"/>
      <c r="LJ744" s="1007"/>
      <c r="LK744" s="1007"/>
      <c r="LL744" s="1007"/>
      <c r="LM744" s="1007"/>
      <c r="LN744" s="1007"/>
      <c r="LO744" s="1007"/>
      <c r="LP744" s="1007"/>
      <c r="LQ744" s="1007"/>
      <c r="LR744" s="1007"/>
      <c r="LS744" s="1007"/>
      <c r="LT744" s="1007"/>
      <c r="LU744" s="1007"/>
      <c r="LV744" s="1007"/>
      <c r="LW744" s="1007"/>
      <c r="LX744" s="1007"/>
      <c r="LY744" s="1007"/>
      <c r="LZ744" s="1007"/>
      <c r="MA744" s="1007"/>
      <c r="MB744" s="1007"/>
      <c r="MC744" s="1007"/>
      <c r="MD744" s="1007"/>
      <c r="ME744" s="1007"/>
      <c r="MF744" s="1007"/>
      <c r="MG744" s="1007"/>
      <c r="MH744" s="1007"/>
      <c r="MI744" s="1007"/>
      <c r="MJ744" s="1007"/>
      <c r="MK744" s="1007"/>
      <c r="ML744" s="1007"/>
      <c r="MM744" s="1007"/>
      <c r="MN744" s="1007"/>
      <c r="MO744" s="1007"/>
      <c r="MP744" s="1007"/>
      <c r="MQ744" s="1007"/>
      <c r="MR744" s="1007"/>
      <c r="MS744" s="1007"/>
      <c r="MT744" s="1007"/>
      <c r="MU744" s="1007"/>
      <c r="MV744" s="1007"/>
      <c r="MW744" s="1007"/>
      <c r="MX744" s="1007"/>
      <c r="MY744" s="1007"/>
      <c r="MZ744" s="1007"/>
      <c r="NA744" s="1007"/>
      <c r="NB744" s="1007"/>
      <c r="NC744" s="1007"/>
      <c r="ND744" s="1007"/>
      <c r="NE744" s="1007"/>
      <c r="NF744" s="1007"/>
      <c r="NG744" s="1007"/>
      <c r="NH744" s="1007"/>
      <c r="NI744" s="1007"/>
      <c r="NJ744" s="1007"/>
      <c r="NK744" s="1007"/>
      <c r="NL744" s="1007"/>
      <c r="NM744" s="1007"/>
      <c r="NN744" s="1007"/>
      <c r="NO744" s="1007"/>
      <c r="NP744" s="1007"/>
      <c r="NQ744" s="1007"/>
      <c r="NR744" s="1007"/>
      <c r="NS744" s="1007"/>
      <c r="NT744" s="1007"/>
      <c r="NU744" s="1007"/>
      <c r="NV744" s="1007"/>
      <c r="NW744" s="1007"/>
      <c r="NX744" s="1007"/>
      <c r="NY744" s="1007"/>
      <c r="NZ744" s="1007"/>
      <c r="OA744" s="1007"/>
      <c r="OB744" s="1007"/>
      <c r="OC744" s="1007"/>
      <c r="OD744" s="1007"/>
      <c r="OE744" s="1007"/>
      <c r="OF744" s="1007"/>
      <c r="OG744" s="1007"/>
      <c r="OH744" s="1007"/>
      <c r="OI744" s="1007"/>
      <c r="OJ744" s="1007"/>
      <c r="OK744" s="1007"/>
      <c r="OL744" s="1007"/>
      <c r="OM744" s="1007"/>
      <c r="ON744" s="1007"/>
      <c r="OO744" s="1007"/>
      <c r="OP744" s="1007"/>
      <c r="OQ744" s="1007"/>
      <c r="OR744" s="1007"/>
      <c r="OS744" s="1007"/>
      <c r="OT744" s="1007"/>
      <c r="OU744" s="1007"/>
      <c r="OV744" s="1007"/>
      <c r="OW744" s="1007"/>
      <c r="OX744" s="1007"/>
      <c r="OY744" s="1007"/>
      <c r="OZ744" s="1007"/>
      <c r="PA744" s="1007"/>
      <c r="PB744" s="1007"/>
      <c r="PC744" s="1007"/>
      <c r="PD744" s="1007"/>
      <c r="PE744" s="1007"/>
      <c r="PF744" s="1007"/>
      <c r="PG744" s="1007"/>
      <c r="PH744" s="1007"/>
      <c r="PI744" s="1007"/>
      <c r="PJ744" s="1007"/>
      <c r="PK744" s="1007"/>
      <c r="PL744" s="1007"/>
      <c r="PM744" s="1007"/>
      <c r="PN744" s="1007"/>
      <c r="PO744" s="1007"/>
      <c r="PP744" s="1007"/>
      <c r="PQ744" s="1007"/>
      <c r="PR744" s="1007"/>
      <c r="PS744" s="1007"/>
      <c r="PT744" s="1007"/>
      <c r="PU744" s="1007"/>
      <c r="PV744" s="1007"/>
      <c r="PW744" s="1007"/>
      <c r="PX744" s="1007"/>
      <c r="PY744" s="1007"/>
      <c r="PZ744" s="1007"/>
      <c r="QA744" s="1007"/>
      <c r="QB744" s="1007"/>
      <c r="QC744" s="1007"/>
      <c r="QD744" s="1007"/>
      <c r="QE744" s="1007"/>
      <c r="QF744" s="1007"/>
      <c r="QG744" s="1007"/>
      <c r="QH744" s="1007"/>
      <c r="QI744" s="1007"/>
      <c r="QJ744" s="1007"/>
      <c r="QK744" s="1007"/>
      <c r="QL744" s="1007"/>
      <c r="QM744" s="1007"/>
      <c r="QN744" s="1007"/>
      <c r="QO744" s="1007"/>
      <c r="QP744" s="1007"/>
      <c r="QQ744" s="1007"/>
      <c r="QR744" s="1007"/>
      <c r="QS744" s="1007"/>
      <c r="QT744" s="1007"/>
      <c r="QU744" s="1007"/>
      <c r="QV744" s="1007"/>
      <c r="QW744" s="1007"/>
      <c r="QX744" s="1007"/>
      <c r="QY744" s="1007"/>
      <c r="QZ744" s="1007"/>
      <c r="RA744" s="1007"/>
      <c r="RB744" s="1007"/>
      <c r="RC744" s="1007"/>
      <c r="RD744" s="1007"/>
      <c r="RE744" s="1007"/>
      <c r="RF744" s="1007"/>
      <c r="RG744" s="1007"/>
      <c r="RH744" s="1007"/>
      <c r="RI744" s="1007"/>
      <c r="RJ744" s="1007"/>
      <c r="RK744" s="1007"/>
      <c r="RL744" s="1007"/>
      <c r="RM744" s="1007"/>
      <c r="RN744" s="1007"/>
      <c r="RO744" s="1007"/>
      <c r="RP744" s="1007"/>
      <c r="RQ744" s="1007"/>
      <c r="RR744" s="1007"/>
      <c r="RS744" s="1007"/>
      <c r="RT744" s="1007"/>
      <c r="RU744" s="1007"/>
      <c r="RV744" s="1007"/>
      <c r="RW744" s="1007"/>
      <c r="RX744" s="1007"/>
      <c r="RY744" s="1007"/>
      <c r="RZ744" s="1007"/>
      <c r="SA744" s="1007"/>
      <c r="SB744" s="1007"/>
      <c r="SC744" s="1007"/>
      <c r="SD744" s="1007"/>
      <c r="SE744" s="1007"/>
      <c r="SF744" s="1007"/>
      <c r="SG744" s="1007"/>
      <c r="SH744" s="1007"/>
      <c r="SI744" s="1007"/>
      <c r="SJ744" s="1007"/>
      <c r="SK744" s="1007"/>
      <c r="SL744" s="1007"/>
      <c r="SM744" s="1007"/>
      <c r="SN744" s="1007"/>
      <c r="SO744" s="1007"/>
      <c r="SP744" s="1007"/>
      <c r="SQ744" s="1007"/>
      <c r="SR744" s="1007"/>
      <c r="SS744" s="1007"/>
      <c r="ST744" s="1007"/>
      <c r="SU744" s="1007"/>
      <c r="SV744" s="1007"/>
      <c r="SW744" s="1007"/>
      <c r="SX744" s="1007"/>
      <c r="SY744" s="1007"/>
      <c r="SZ744" s="1007"/>
      <c r="TA744" s="1007"/>
      <c r="TB744" s="1007"/>
      <c r="TC744" s="1007"/>
      <c r="TD744" s="1007"/>
      <c r="TE744" s="1007"/>
      <c r="TF744" s="1007"/>
      <c r="TG744" s="1007"/>
      <c r="TH744" s="1007"/>
      <c r="TI744" s="1007"/>
      <c r="TJ744" s="1007"/>
      <c r="TK744" s="1007"/>
      <c r="TL744" s="1007"/>
      <c r="TM744" s="1007"/>
      <c r="TN744" s="1007"/>
      <c r="TO744" s="1007"/>
      <c r="TP744" s="1007"/>
      <c r="TQ744" s="1007"/>
      <c r="TR744" s="1007"/>
      <c r="TS744" s="1007"/>
      <c r="TT744" s="1007"/>
      <c r="TU744" s="1007"/>
      <c r="TV744" s="1007"/>
      <c r="TW744" s="1007"/>
      <c r="TX744" s="1007"/>
      <c r="TY744" s="1007"/>
      <c r="TZ744" s="1007"/>
      <c r="UA744" s="1007"/>
      <c r="UB744" s="1007"/>
      <c r="UC744" s="1007"/>
      <c r="UD744" s="1007"/>
      <c r="UE744" s="1007"/>
      <c r="UF744" s="1007"/>
      <c r="UG744" s="1007"/>
      <c r="UH744" s="1007"/>
      <c r="UI744" s="1007"/>
      <c r="UJ744" s="1007"/>
      <c r="UK744" s="1007"/>
      <c r="UL744" s="1007"/>
      <c r="UM744" s="1007"/>
      <c r="UN744" s="1007"/>
      <c r="UO744" s="1007"/>
      <c r="UP744" s="1007"/>
      <c r="UQ744" s="1007"/>
      <c r="UR744" s="1007"/>
      <c r="US744" s="1007"/>
      <c r="UT744" s="1007"/>
      <c r="UU744" s="1007"/>
      <c r="UV744" s="1007"/>
      <c r="UW744" s="1007"/>
      <c r="UX744" s="1007"/>
      <c r="UY744" s="1007"/>
      <c r="UZ744" s="1007"/>
      <c r="VA744" s="1007"/>
      <c r="VB744" s="1007"/>
      <c r="VC744" s="1007"/>
      <c r="VD744" s="1007"/>
      <c r="VE744" s="1007"/>
      <c r="VF744" s="1007"/>
      <c r="VG744" s="1007"/>
      <c r="VH744" s="1007"/>
      <c r="VI744" s="1007"/>
      <c r="VJ744" s="1007"/>
      <c r="VK744" s="1007"/>
      <c r="VL744" s="1007"/>
      <c r="VM744" s="1007"/>
      <c r="VN744" s="1007"/>
      <c r="VO744" s="1007"/>
      <c r="VP744" s="1007"/>
      <c r="VQ744" s="1007"/>
      <c r="VR744" s="1007"/>
      <c r="VS744" s="1007"/>
      <c r="VT744" s="1007"/>
      <c r="VU744" s="1007"/>
      <c r="VV744" s="1007"/>
      <c r="VW744" s="1007"/>
      <c r="VX744" s="1007"/>
      <c r="VY744" s="1007"/>
      <c r="VZ744" s="1007"/>
      <c r="WA744" s="1007"/>
      <c r="WB744" s="1007"/>
      <c r="WC744" s="1007"/>
      <c r="WD744" s="1007"/>
      <c r="WE744" s="1007"/>
      <c r="WF744" s="1007"/>
      <c r="WG744" s="1007"/>
      <c r="WH744" s="1007"/>
      <c r="WI744" s="1007"/>
      <c r="WJ744" s="1007"/>
      <c r="WK744" s="1007"/>
      <c r="WL744" s="1007"/>
      <c r="WM744" s="1007"/>
      <c r="WN744" s="1007"/>
      <c r="WO744" s="1007"/>
      <c r="WP744" s="1007"/>
      <c r="WQ744" s="1007"/>
      <c r="WR744" s="1007"/>
      <c r="WS744" s="1007"/>
      <c r="WT744" s="1007"/>
      <c r="WU744" s="1007"/>
      <c r="WV744" s="1007"/>
      <c r="WW744" s="1007"/>
      <c r="WX744" s="1007"/>
      <c r="WY744" s="1007"/>
      <c r="WZ744" s="1007"/>
      <c r="XA744" s="1007"/>
      <c r="XB744" s="1007"/>
      <c r="XC744" s="1007"/>
      <c r="XD744" s="1007"/>
      <c r="XE744" s="1007"/>
      <c r="XF744" s="1007"/>
      <c r="XG744" s="1007"/>
      <c r="XH744" s="1007"/>
      <c r="XI744" s="1007"/>
      <c r="XJ744" s="1007"/>
      <c r="XK744" s="1007"/>
      <c r="XL744" s="1007"/>
      <c r="XM744" s="1007"/>
      <c r="XN744" s="1007"/>
      <c r="XO744" s="1007"/>
      <c r="XP744" s="1007"/>
      <c r="XQ744" s="1007"/>
      <c r="XR744" s="1007"/>
      <c r="XS744" s="1007"/>
      <c r="XT744" s="1007"/>
      <c r="XU744" s="1007"/>
      <c r="XV744" s="1007"/>
      <c r="XW744" s="1007"/>
      <c r="XX744" s="1007"/>
      <c r="XY744" s="1007"/>
      <c r="XZ744" s="1007"/>
      <c r="YA744" s="1007"/>
      <c r="YB744" s="1007"/>
      <c r="YC744" s="1007"/>
      <c r="YD744" s="1007"/>
      <c r="YE744" s="1007"/>
      <c r="YF744" s="1007"/>
      <c r="YG744" s="1007"/>
      <c r="YH744" s="1007"/>
      <c r="YI744" s="1007"/>
      <c r="YJ744" s="1007"/>
      <c r="YK744" s="1007"/>
      <c r="YL744" s="1007"/>
      <c r="YM744" s="1007"/>
      <c r="YN744" s="1007"/>
      <c r="YO744" s="1007"/>
      <c r="YP744" s="1007"/>
      <c r="YQ744" s="1007"/>
      <c r="YR744" s="1007"/>
      <c r="YS744" s="1007"/>
      <c r="YT744" s="1007"/>
      <c r="YU744" s="1007"/>
      <c r="YV744" s="1007"/>
      <c r="YW744" s="1007"/>
      <c r="YX744" s="1007"/>
      <c r="YY744" s="1007"/>
      <c r="YZ744" s="1007"/>
      <c r="ZA744" s="1007"/>
      <c r="ZB744" s="1007"/>
      <c r="ZC744" s="1007"/>
      <c r="ZD744" s="1007"/>
      <c r="ZE744" s="1007"/>
      <c r="ZF744" s="1007"/>
      <c r="ZG744" s="1007"/>
      <c r="ZH744" s="1007"/>
      <c r="ZI744" s="1007"/>
      <c r="ZJ744" s="1007"/>
      <c r="ZK744" s="1007"/>
      <c r="ZL744" s="1007"/>
      <c r="ZM744" s="1007"/>
      <c r="ZN744" s="1007"/>
      <c r="ZO744" s="1007"/>
      <c r="ZP744" s="1007"/>
      <c r="ZQ744" s="1007"/>
      <c r="ZR744" s="1007"/>
      <c r="ZS744" s="1007"/>
      <c r="ZT744" s="1007"/>
      <c r="ZU744" s="1007"/>
      <c r="ZV744" s="1007"/>
      <c r="ZW744" s="1007"/>
      <c r="ZX744" s="1007"/>
      <c r="ZY744" s="1007"/>
      <c r="ZZ744" s="1007"/>
      <c r="AAA744" s="1007"/>
      <c r="AAB744" s="1007"/>
      <c r="AAC744" s="1007"/>
      <c r="AAD744" s="1007"/>
      <c r="AAE744" s="1007"/>
      <c r="AAF744" s="1007"/>
      <c r="AAG744" s="1007"/>
      <c r="AAH744" s="1007"/>
      <c r="AAI744" s="1007"/>
      <c r="AAJ744" s="1007"/>
      <c r="AAK744" s="1007"/>
      <c r="AAL744" s="1007"/>
      <c r="AAM744" s="1007"/>
      <c r="AAN744" s="1007"/>
      <c r="AAO744" s="1007"/>
      <c r="AAP744" s="1007"/>
      <c r="AAQ744" s="1007"/>
      <c r="AAR744" s="1007"/>
      <c r="AAS744" s="1007"/>
      <c r="AAT744" s="1007"/>
      <c r="AAU744" s="1007"/>
      <c r="AAV744" s="1007"/>
      <c r="AAW744" s="1007"/>
      <c r="AAX744" s="1007"/>
      <c r="AAY744" s="1007"/>
      <c r="AAZ744" s="1007"/>
      <c r="ABA744" s="1007"/>
      <c r="ABB744" s="1007"/>
      <c r="ABC744" s="1007"/>
      <c r="ABD744" s="1007"/>
      <c r="ABE744" s="1007"/>
      <c r="ABF744" s="1007"/>
      <c r="ABG744" s="1007"/>
      <c r="ABH744" s="1007"/>
      <c r="ABI744" s="1007"/>
      <c r="ABJ744" s="1007"/>
      <c r="ABK744" s="1007"/>
      <c r="ABL744" s="1007"/>
      <c r="ABM744" s="1007"/>
      <c r="ABN744" s="1007"/>
      <c r="ABO744" s="1007"/>
      <c r="ABP744" s="1007"/>
      <c r="ABQ744" s="1007"/>
      <c r="ABR744" s="1007"/>
      <c r="ABS744" s="1007"/>
      <c r="ABT744" s="1007"/>
      <c r="ABU744" s="1007"/>
      <c r="ABV744" s="1007"/>
      <c r="ABW744" s="1007"/>
      <c r="ABX744" s="1007"/>
      <c r="ABY744" s="1007"/>
      <c r="ABZ744" s="1007"/>
      <c r="ACA744" s="1007"/>
      <c r="ACB744" s="1007"/>
      <c r="ACC744" s="1007"/>
      <c r="ACD744" s="1007"/>
      <c r="ACE744" s="1007"/>
      <c r="ACF744" s="1007"/>
      <c r="ACG744" s="1007"/>
      <c r="ACH744" s="1007"/>
      <c r="ACI744" s="1007"/>
      <c r="ACJ744" s="1007"/>
      <c r="ACK744" s="1007"/>
      <c r="ACL744" s="1007"/>
      <c r="ACM744" s="1007"/>
      <c r="ACN744" s="1007"/>
      <c r="ACO744" s="1007"/>
      <c r="ACP744" s="1007"/>
      <c r="ACQ744" s="1007"/>
      <c r="ACR744" s="1007"/>
      <c r="ACS744" s="1007"/>
      <c r="ACT744" s="1007"/>
      <c r="ACU744" s="1007"/>
      <c r="ACV744" s="1007"/>
      <c r="ACW744" s="1007"/>
      <c r="ACX744" s="1007"/>
      <c r="ACY744" s="1007"/>
      <c r="ACZ744" s="1007"/>
      <c r="ADA744" s="1007"/>
      <c r="ADB744" s="1007"/>
      <c r="ADC744" s="1007"/>
      <c r="ADD744" s="1007"/>
      <c r="ADE744" s="1007"/>
      <c r="ADF744" s="1007"/>
      <c r="ADG744" s="1007"/>
      <c r="ADH744" s="1007"/>
      <c r="ADI744" s="1007"/>
      <c r="ADJ744" s="1007"/>
      <c r="ADK744" s="1007"/>
      <c r="ADL744" s="1007"/>
      <c r="ADM744" s="1007"/>
      <c r="ADN744" s="1007"/>
      <c r="ADO744" s="1007"/>
      <c r="ADP744" s="1007"/>
      <c r="ADQ744" s="1007"/>
      <c r="ADR744" s="1007"/>
      <c r="ADS744" s="1007"/>
      <c r="ADT744" s="1007"/>
      <c r="ADU744" s="1007"/>
      <c r="ADV744" s="1007"/>
      <c r="ADW744" s="1007"/>
      <c r="ADX744" s="1007"/>
      <c r="ADY744" s="1007"/>
      <c r="ADZ744" s="1007"/>
      <c r="AEA744" s="1007"/>
      <c r="AEB744" s="1007"/>
      <c r="AEC744" s="1007"/>
      <c r="AED744" s="1007"/>
      <c r="AEE744" s="1007"/>
      <c r="AEF744" s="1007"/>
      <c r="AEG744" s="1007"/>
      <c r="AEH744" s="1007"/>
      <c r="AEI744" s="1007"/>
      <c r="AEJ744" s="1007"/>
      <c r="AEK744" s="1007"/>
      <c r="AEL744" s="1007"/>
      <c r="AEM744" s="1007"/>
      <c r="AEN744" s="1007"/>
      <c r="AEO744" s="1007"/>
      <c r="AEP744" s="1007"/>
      <c r="AEQ744" s="1007"/>
      <c r="AER744" s="1007"/>
      <c r="AES744" s="1007"/>
      <c r="AET744" s="1007"/>
      <c r="AEU744" s="1007"/>
      <c r="AEV744" s="1007"/>
      <c r="AEW744" s="1007"/>
      <c r="AEX744" s="1007"/>
      <c r="AEY744" s="1007"/>
      <c r="AEZ744" s="1007"/>
      <c r="AFA744" s="1007"/>
      <c r="AFB744" s="1007"/>
      <c r="AFC744" s="1007"/>
      <c r="AFD744" s="1007"/>
      <c r="AFE744" s="1007"/>
      <c r="AFF744" s="1007"/>
      <c r="AFG744" s="1007"/>
      <c r="AFH744" s="1007"/>
      <c r="AFI744" s="1007"/>
      <c r="AFJ744" s="1007"/>
      <c r="AFK744" s="1007"/>
      <c r="AFL744" s="1007"/>
      <c r="AFM744" s="1007"/>
      <c r="AFN744" s="1007"/>
      <c r="AFO744" s="1007"/>
      <c r="AFP744" s="1007"/>
      <c r="AFQ744" s="1007"/>
      <c r="AFR744" s="1007"/>
      <c r="AFS744" s="1007"/>
      <c r="AFT744" s="1007"/>
      <c r="AFU744" s="1007"/>
      <c r="AFV744" s="1007"/>
      <c r="AFW744" s="1007"/>
      <c r="AFX744" s="1007"/>
      <c r="AFY744" s="1007"/>
      <c r="AFZ744" s="1007"/>
      <c r="AGA744" s="1007"/>
      <c r="AGB744" s="1007"/>
      <c r="AGC744" s="1007"/>
      <c r="AGD744" s="1007"/>
      <c r="AGE744" s="1007"/>
      <c r="AGF744" s="1007"/>
      <c r="AGG744" s="1007"/>
      <c r="AGH744" s="1007"/>
      <c r="AGI744" s="1007"/>
      <c r="AGJ744" s="1007"/>
      <c r="AGK744" s="1007"/>
      <c r="AGL744" s="1007"/>
      <c r="AGM744" s="1007"/>
      <c r="AGN744" s="1007"/>
      <c r="AGO744" s="1007"/>
      <c r="AGP744" s="1007"/>
      <c r="AGQ744" s="1007"/>
      <c r="AGR744" s="1007"/>
      <c r="AGS744" s="1007"/>
      <c r="AGT744" s="1007"/>
      <c r="AGU744" s="1007"/>
      <c r="AGV744" s="1007"/>
      <c r="AGW744" s="1007"/>
      <c r="AGX744" s="1007"/>
      <c r="AGY744" s="1007"/>
      <c r="AGZ744" s="1007"/>
      <c r="AHA744" s="1007"/>
      <c r="AHB744" s="1007"/>
      <c r="AHC744" s="1007"/>
      <c r="AHD744" s="1007"/>
      <c r="AHE744" s="1007"/>
      <c r="AHF744" s="1007"/>
      <c r="AHG744" s="1007"/>
      <c r="AHH744" s="1007"/>
      <c r="AHI744" s="1007"/>
      <c r="AHJ744" s="1007"/>
      <c r="AHK744" s="1007"/>
      <c r="AHL744" s="1007"/>
      <c r="AHM744" s="1007"/>
      <c r="AHN744" s="1007"/>
      <c r="AHO744" s="1007"/>
      <c r="AHP744" s="1007"/>
      <c r="AHQ744" s="1007"/>
      <c r="AHR744" s="1007"/>
      <c r="AHS744" s="1007"/>
      <c r="AHT744" s="1007"/>
      <c r="AHU744" s="1007"/>
      <c r="AHV744" s="1007"/>
      <c r="AHW744" s="1007"/>
      <c r="AHX744" s="1007"/>
      <c r="AHY744" s="1007"/>
      <c r="AHZ744" s="1007"/>
      <c r="AIA744" s="1007"/>
      <c r="AIB744" s="1007"/>
      <c r="AIC744" s="1007"/>
      <c r="AID744" s="1007"/>
      <c r="AIE744" s="1007"/>
      <c r="AIF744" s="1007"/>
      <c r="AIG744" s="1007"/>
      <c r="AIH744" s="1007"/>
      <c r="AII744" s="1007"/>
      <c r="AIJ744" s="1007"/>
      <c r="AIK744" s="1007"/>
      <c r="AIL744" s="1007"/>
      <c r="AIM744" s="1007"/>
      <c r="AIN744" s="1007"/>
      <c r="AIO744" s="1007"/>
      <c r="AIP744" s="1007"/>
      <c r="AIQ744" s="1007"/>
      <c r="AIR744" s="1007"/>
      <c r="AIS744" s="1007"/>
      <c r="AIT744" s="1007"/>
      <c r="AIU744" s="1007"/>
      <c r="AIV744" s="1007"/>
      <c r="AIW744" s="1007"/>
      <c r="AIX744" s="1007"/>
      <c r="AIY744" s="1007"/>
      <c r="AIZ744" s="1007"/>
      <c r="AJA744" s="1007"/>
      <c r="AJB744" s="1007"/>
      <c r="AJC744" s="1007"/>
      <c r="AJD744" s="1007"/>
      <c r="AJE744" s="1007"/>
      <c r="AJF744" s="1007"/>
      <c r="AJG744" s="1007"/>
      <c r="AJH744" s="1007"/>
      <c r="AJI744" s="1007"/>
      <c r="AJJ744" s="1007"/>
      <c r="AJK744" s="1007"/>
      <c r="AJL744" s="1007"/>
      <c r="AJM744" s="1007"/>
      <c r="AJN744" s="1007"/>
      <c r="AJO744" s="1007"/>
      <c r="AJP744" s="1007"/>
      <c r="AJQ744" s="1007"/>
      <c r="AJR744" s="1007"/>
      <c r="AJS744" s="1007"/>
      <c r="AJT744" s="1007"/>
      <c r="AJU744" s="1007"/>
      <c r="AJV744" s="1007"/>
      <c r="AJW744" s="1007"/>
      <c r="AJX744" s="1007"/>
      <c r="AJY744" s="1007"/>
      <c r="AJZ744" s="1007"/>
      <c r="AKA744" s="1007"/>
      <c r="AKB744" s="1007"/>
      <c r="AKC744" s="1007"/>
      <c r="AKD744" s="1007"/>
      <c r="AKE744" s="1007"/>
      <c r="AKF744" s="1007"/>
      <c r="AKG744" s="1007"/>
      <c r="AKH744" s="1007"/>
      <c r="AKI744" s="1007"/>
      <c r="AKJ744" s="1007"/>
      <c r="AKK744" s="1007"/>
      <c r="AKL744" s="1007"/>
      <c r="AKM744" s="1007"/>
      <c r="AKN744" s="1007"/>
      <c r="AKO744" s="1007"/>
      <c r="AKP744" s="1007"/>
      <c r="AKQ744" s="1007"/>
      <c r="AKR744" s="1007"/>
      <c r="AKS744" s="1007"/>
      <c r="AKT744" s="1007"/>
      <c r="AKU744" s="1007"/>
      <c r="AKV744" s="1007"/>
      <c r="AKW744" s="1007"/>
      <c r="AKX744" s="1007"/>
      <c r="AKY744" s="1007"/>
      <c r="AKZ744" s="1007"/>
      <c r="ALA744" s="1007"/>
      <c r="ALB744" s="1007"/>
      <c r="ALC744" s="1007"/>
      <c r="ALD744" s="1007"/>
      <c r="ALE744" s="1007"/>
      <c r="ALF744" s="1007"/>
      <c r="ALG744" s="1007"/>
      <c r="ALH744" s="1007"/>
      <c r="ALI744" s="1007"/>
      <c r="ALJ744" s="1007"/>
      <c r="ALK744" s="1007"/>
      <c r="ALL744" s="1007"/>
      <c r="ALM744" s="1007"/>
      <c r="ALN744" s="1007"/>
      <c r="ALO744" s="1007"/>
      <c r="ALP744" s="1007"/>
      <c r="ALQ744" s="1007"/>
      <c r="ALR744" s="1007"/>
      <c r="ALS744" s="1007"/>
      <c r="ALT744" s="1007"/>
      <c r="ALU744" s="1007"/>
      <c r="ALV744" s="1007"/>
      <c r="ALW744" s="1007"/>
      <c r="ALX744" s="1007"/>
      <c r="ALY744" s="1007"/>
      <c r="ALZ744" s="1007"/>
      <c r="AMA744" s="1007"/>
      <c r="AMB744" s="1007"/>
      <c r="AMC744" s="1007"/>
      <c r="AMD744" s="1007"/>
      <c r="AME744" s="1007"/>
      <c r="AMF744" s="1007"/>
      <c r="AMG744" s="1007"/>
      <c r="AMH744" s="1007"/>
      <c r="AMI744" s="1007"/>
      <c r="AMJ744" s="1007"/>
      <c r="AMK744" s="1007"/>
      <c r="AML744" s="1007"/>
      <c r="AMM744" s="1007"/>
      <c r="AMN744" s="1007"/>
      <c r="AMO744" s="1007"/>
      <c r="AMP744" s="1007"/>
      <c r="AMQ744" s="1007"/>
      <c r="AMR744" s="1007"/>
      <c r="AMS744" s="1007"/>
      <c r="AMT744" s="1007"/>
      <c r="AMU744" s="1007"/>
      <c r="AMV744" s="1007"/>
      <c r="AMW744" s="1007"/>
      <c r="AMX744" s="1007"/>
      <c r="AMY744" s="1007"/>
      <c r="AMZ744" s="1007"/>
      <c r="ANA744" s="1007"/>
      <c r="ANB744" s="1007"/>
      <c r="ANC744" s="1007"/>
      <c r="AND744" s="1007"/>
      <c r="ANE744" s="1007"/>
      <c r="ANF744" s="1007"/>
      <c r="ANG744" s="1007"/>
      <c r="ANH744" s="1007"/>
      <c r="ANI744" s="1007"/>
      <c r="ANJ744" s="1007"/>
      <c r="ANK744" s="1007"/>
      <c r="ANL744" s="1007"/>
      <c r="ANM744" s="1007"/>
      <c r="ANN744" s="1007"/>
      <c r="ANO744" s="1007"/>
      <c r="ANP744" s="1007"/>
      <c r="ANQ744" s="1007"/>
      <c r="ANR744" s="1007"/>
      <c r="ANS744" s="1007"/>
      <c r="ANT744" s="1007"/>
      <c r="ANU744" s="1007"/>
      <c r="ANV744" s="1007"/>
      <c r="ANW744" s="1007"/>
      <c r="ANX744" s="1007"/>
      <c r="ANY744" s="1007"/>
      <c r="ANZ744" s="1007"/>
      <c r="AOA744" s="1007"/>
      <c r="AOB744" s="1007"/>
      <c r="AOC744" s="1007"/>
      <c r="AOD744" s="1007"/>
      <c r="AOE744" s="1007"/>
      <c r="AOF744" s="1007"/>
      <c r="AOG744" s="1007"/>
      <c r="AOH744" s="1007"/>
      <c r="AOI744" s="1007"/>
      <c r="AOJ744" s="1007"/>
      <c r="AOK744" s="1007"/>
      <c r="AOL744" s="1007"/>
      <c r="AOM744" s="1007"/>
      <c r="AON744" s="1007"/>
      <c r="AOO744" s="1007"/>
      <c r="AOP744" s="1007"/>
      <c r="AOQ744" s="1007"/>
      <c r="AOR744" s="1007"/>
      <c r="AOS744" s="1007"/>
      <c r="AOT744" s="1007"/>
      <c r="AOU744" s="1007"/>
      <c r="AOV744" s="1007"/>
      <c r="AOW744" s="1007"/>
      <c r="AOX744" s="1007"/>
      <c r="AOY744" s="1007"/>
      <c r="AOZ744" s="1007"/>
      <c r="APA744" s="1007"/>
      <c r="APB744" s="1007"/>
      <c r="APC744" s="1007"/>
      <c r="APD744" s="1007"/>
      <c r="APE744" s="1007"/>
      <c r="APF744" s="1007"/>
      <c r="APG744" s="1007"/>
      <c r="APH744" s="1007"/>
      <c r="API744" s="1007"/>
      <c r="APJ744" s="1007"/>
      <c r="APK744" s="1007"/>
      <c r="APL744" s="1007"/>
      <c r="APM744" s="1007"/>
      <c r="APN744" s="1007"/>
      <c r="APO744" s="1007"/>
      <c r="APP744" s="1007"/>
      <c r="APQ744" s="1007"/>
      <c r="APR744" s="1007"/>
      <c r="APS744" s="1007"/>
      <c r="APT744" s="1007"/>
      <c r="APU744" s="1007"/>
      <c r="APV744" s="1007"/>
      <c r="APW744" s="1007"/>
      <c r="APX744" s="1007"/>
      <c r="APY744" s="1007"/>
      <c r="APZ744" s="1007"/>
      <c r="AQA744" s="1007"/>
      <c r="AQB744" s="1007"/>
      <c r="AQC744" s="1007"/>
      <c r="AQD744" s="1007"/>
      <c r="AQE744" s="1007"/>
      <c r="AQF744" s="1007"/>
      <c r="AQG744" s="1007"/>
      <c r="AQH744" s="1007"/>
      <c r="AQI744" s="1007"/>
      <c r="AQJ744" s="1007"/>
      <c r="AQK744" s="1007"/>
      <c r="AQL744" s="1007"/>
      <c r="AQM744" s="1007"/>
      <c r="AQN744" s="1007"/>
      <c r="AQO744" s="1007"/>
      <c r="AQP744" s="1007"/>
      <c r="AQQ744" s="1007"/>
      <c r="AQR744" s="1007"/>
      <c r="AQS744" s="1007"/>
      <c r="AQT744" s="1007"/>
      <c r="AQU744" s="1007"/>
      <c r="AQV744" s="1007"/>
      <c r="AQW744" s="1007"/>
      <c r="AQX744" s="1007"/>
      <c r="AQY744" s="1007"/>
      <c r="AQZ744" s="1007"/>
      <c r="ARA744" s="1007"/>
      <c r="ARB744" s="1007"/>
      <c r="ARC744" s="1007"/>
      <c r="ARD744" s="1007"/>
      <c r="ARE744" s="1007"/>
      <c r="ARF744" s="1007"/>
      <c r="ARG744" s="1007"/>
      <c r="ARH744" s="1007"/>
      <c r="ARI744" s="1007"/>
      <c r="ARJ744" s="1007"/>
      <c r="ARK744" s="1007"/>
      <c r="ARL744" s="1007"/>
      <c r="ARM744" s="1007"/>
      <c r="ARN744" s="1007"/>
      <c r="ARO744" s="1007"/>
      <c r="ARP744" s="1007"/>
      <c r="ARQ744" s="1007"/>
      <c r="ARR744" s="1007"/>
      <c r="ARS744" s="1007"/>
      <c r="ART744" s="1007"/>
      <c r="ARU744" s="1007"/>
      <c r="ARV744" s="1007"/>
      <c r="ARW744" s="1007"/>
      <c r="ARX744" s="1007"/>
      <c r="ARY744" s="1007"/>
      <c r="ARZ744" s="1007"/>
      <c r="ASA744" s="1007"/>
      <c r="ASB744" s="1007"/>
      <c r="ASC744" s="1007"/>
      <c r="ASD744" s="1007"/>
      <c r="ASE744" s="1007"/>
      <c r="ASF744" s="1007"/>
      <c r="ASG744" s="1007"/>
      <c r="ASH744" s="1007"/>
      <c r="ASI744" s="1007"/>
      <c r="ASJ744" s="1007"/>
      <c r="ASK744" s="1007"/>
      <c r="ASL744" s="1007"/>
      <c r="ASM744" s="1007"/>
      <c r="ASN744" s="1007"/>
      <c r="ASO744" s="1007"/>
      <c r="ASP744" s="1007"/>
      <c r="ASQ744" s="1007"/>
      <c r="ASR744" s="1007"/>
      <c r="ASS744" s="1007"/>
      <c r="AST744" s="1007"/>
      <c r="ASU744" s="1007"/>
      <c r="ASV744" s="1007"/>
      <c r="ASW744" s="1007"/>
      <c r="ASX744" s="1007"/>
      <c r="ASY744" s="1007"/>
      <c r="ASZ744" s="1007"/>
      <c r="ATA744" s="1007"/>
      <c r="ATB744" s="1007"/>
      <c r="ATC744" s="1007"/>
      <c r="ATD744" s="1007"/>
      <c r="ATE744" s="1007"/>
      <c r="ATF744" s="1007"/>
      <c r="ATG744" s="1007"/>
      <c r="ATH744" s="1007"/>
      <c r="ATI744" s="1007"/>
      <c r="ATJ744" s="1007"/>
      <c r="ATK744" s="1007"/>
      <c r="ATL744" s="1007"/>
      <c r="ATM744" s="1007"/>
      <c r="ATN744" s="1007"/>
      <c r="ATO744" s="1007"/>
      <c r="ATP744" s="1007"/>
      <c r="ATQ744" s="1007"/>
      <c r="ATR744" s="1007"/>
      <c r="ATS744" s="1007"/>
      <c r="ATT744" s="1007"/>
      <c r="ATU744" s="1007"/>
      <c r="ATV744" s="1007"/>
      <c r="ATW744" s="1007"/>
      <c r="ATX744" s="1007"/>
      <c r="ATY744" s="1007"/>
      <c r="ATZ744" s="1007"/>
      <c r="AUA744" s="1007"/>
      <c r="AUB744" s="1007"/>
      <c r="AUC744" s="1007"/>
      <c r="AUD744" s="1007"/>
      <c r="AUE744" s="1007"/>
      <c r="AUF744" s="1007"/>
      <c r="AUG744" s="1007"/>
      <c r="AUH744" s="1007"/>
      <c r="AUI744" s="1007"/>
      <c r="AUJ744" s="1007"/>
      <c r="AUK744" s="1007"/>
      <c r="AUL744" s="1007"/>
      <c r="AUM744" s="1007"/>
      <c r="AUN744" s="1007"/>
      <c r="AUO744" s="1007"/>
      <c r="AUP744" s="1007"/>
      <c r="AUQ744" s="1007"/>
      <c r="AUR744" s="1007"/>
      <c r="AUS744" s="1007"/>
      <c r="AUT744" s="1007"/>
      <c r="AUU744" s="1007"/>
      <c r="AUV744" s="1007"/>
      <c r="AUW744" s="1007"/>
      <c r="AUX744" s="1007"/>
      <c r="AUY744" s="1007"/>
      <c r="AUZ744" s="1007"/>
      <c r="AVA744" s="1007"/>
      <c r="AVB744" s="1007"/>
      <c r="AVC744" s="1007"/>
      <c r="AVD744" s="1007"/>
      <c r="AVE744" s="1007"/>
      <c r="AVF744" s="1007"/>
      <c r="AVG744" s="1007"/>
      <c r="AVH744" s="1007"/>
      <c r="AVI744" s="1007"/>
      <c r="AVJ744" s="1007"/>
      <c r="AVK744" s="1007"/>
      <c r="AVL744" s="1007"/>
      <c r="AVM744" s="1007"/>
      <c r="AVN744" s="1007"/>
      <c r="AVO744" s="1007"/>
      <c r="AVP744" s="1007"/>
      <c r="AVQ744" s="1007"/>
      <c r="AVR744" s="1007"/>
      <c r="AVS744" s="1007"/>
      <c r="AVT744" s="1007"/>
      <c r="AVU744" s="1007"/>
      <c r="AVV744" s="1007"/>
      <c r="AVW744" s="1007"/>
      <c r="AVX744" s="1007"/>
      <c r="AVY744" s="1007"/>
      <c r="AVZ744" s="1007"/>
      <c r="AWA744" s="1007"/>
      <c r="AWB744" s="1007"/>
      <c r="AWC744" s="1007"/>
      <c r="AWD744" s="1007"/>
      <c r="AWE744" s="1007"/>
      <c r="AWF744" s="1007"/>
      <c r="AWG744" s="1007"/>
      <c r="AWH744" s="1007"/>
      <c r="AWI744" s="1007"/>
      <c r="AWJ744" s="1007"/>
      <c r="AWK744" s="1007"/>
      <c r="AWL744" s="1007"/>
      <c r="AWM744" s="1007"/>
      <c r="AWN744" s="1007"/>
      <c r="AWO744" s="1007"/>
      <c r="AWP744" s="1007"/>
      <c r="AWQ744" s="1007"/>
      <c r="AWR744" s="1007"/>
      <c r="AWS744" s="1007"/>
      <c r="AWT744" s="1007"/>
      <c r="AWU744" s="1007"/>
      <c r="AWV744" s="1007"/>
      <c r="AWW744" s="1007"/>
      <c r="AWX744" s="1007"/>
      <c r="AWY744" s="1007"/>
      <c r="AWZ744" s="1007"/>
      <c r="AXA744" s="1007"/>
      <c r="AXB744" s="1007"/>
      <c r="AXC744" s="1007"/>
      <c r="AXD744" s="1007"/>
      <c r="AXE744" s="1007"/>
      <c r="AXF744" s="1007"/>
      <c r="AXG744" s="1007"/>
      <c r="AXH744" s="1007"/>
      <c r="AXI744" s="1007"/>
      <c r="AXJ744" s="1007"/>
      <c r="AXK744" s="1007"/>
      <c r="AXL744" s="1007"/>
      <c r="AXM744" s="1007"/>
      <c r="AXN744" s="1007"/>
      <c r="AXO744" s="1007"/>
      <c r="AXP744" s="1007"/>
      <c r="AXQ744" s="1007"/>
      <c r="AXR744" s="1007"/>
      <c r="AXS744" s="1007"/>
      <c r="AXT744" s="1007"/>
      <c r="AXU744" s="1007"/>
      <c r="AXV744" s="1007"/>
      <c r="AXW744" s="1007"/>
      <c r="AXX744" s="1007"/>
      <c r="AXY744" s="1007"/>
      <c r="AXZ744" s="1007"/>
      <c r="AYA744" s="1007"/>
      <c r="AYB744" s="1007"/>
      <c r="AYC744" s="1007"/>
      <c r="AYD744" s="1007"/>
      <c r="AYE744" s="1007"/>
      <c r="AYF744" s="1007"/>
      <c r="AYG744" s="1007"/>
      <c r="AYH744" s="1007"/>
      <c r="AYI744" s="1007"/>
      <c r="AYJ744" s="1007"/>
      <c r="AYK744" s="1007"/>
      <c r="AYL744" s="1007"/>
      <c r="AYM744" s="1007"/>
      <c r="AYN744" s="1007"/>
      <c r="AYO744" s="1007"/>
      <c r="AYP744" s="1007"/>
      <c r="AYQ744" s="1007"/>
      <c r="AYR744" s="1007"/>
      <c r="AYS744" s="1007"/>
      <c r="AYT744" s="1007"/>
      <c r="AYU744" s="1007"/>
      <c r="AYV744" s="1007"/>
      <c r="AYW744" s="1007"/>
      <c r="AYX744" s="1007"/>
      <c r="AYY744" s="1007"/>
      <c r="AYZ744" s="1007"/>
      <c r="AZA744" s="1007"/>
      <c r="AZB744" s="1007"/>
      <c r="AZC744" s="1007"/>
      <c r="AZD744" s="1007"/>
      <c r="AZE744" s="1007"/>
      <c r="AZF744" s="1007"/>
      <c r="AZG744" s="1007"/>
      <c r="AZH744" s="1007"/>
      <c r="AZI744" s="1007"/>
      <c r="AZJ744" s="1007"/>
      <c r="AZK744" s="1007"/>
      <c r="AZL744" s="1007"/>
      <c r="AZM744" s="1007"/>
      <c r="AZN744" s="1007"/>
      <c r="AZO744" s="1007"/>
      <c r="AZP744" s="1007"/>
      <c r="AZQ744" s="1007"/>
      <c r="AZR744" s="1007"/>
      <c r="AZS744" s="1007"/>
      <c r="AZT744" s="1007"/>
      <c r="AZU744" s="1007"/>
      <c r="AZV744" s="1007"/>
      <c r="AZW744" s="1007"/>
      <c r="AZX744" s="1007"/>
      <c r="AZY744" s="1007"/>
      <c r="AZZ744" s="1007"/>
      <c r="BAA744" s="1007"/>
      <c r="BAB744" s="1007"/>
      <c r="BAC744" s="1007"/>
      <c r="BAD744" s="1007"/>
      <c r="BAE744" s="1007"/>
      <c r="BAF744" s="1007"/>
      <c r="BAG744" s="1007"/>
      <c r="BAH744" s="1007"/>
      <c r="BAI744" s="1007"/>
      <c r="BAJ744" s="1007"/>
      <c r="BAK744" s="1007"/>
      <c r="BAL744" s="1007"/>
      <c r="BAM744" s="1007"/>
      <c r="BAN744" s="1007"/>
      <c r="BAO744" s="1007"/>
      <c r="BAP744" s="1007"/>
      <c r="BAQ744" s="1007"/>
      <c r="BAR744" s="1007"/>
      <c r="BAS744" s="1007"/>
      <c r="BAT744" s="1007"/>
      <c r="BAU744" s="1007"/>
      <c r="BAV744" s="1007"/>
      <c r="BAW744" s="1007"/>
      <c r="BAX744" s="1007"/>
      <c r="BAY744" s="1007"/>
      <c r="BAZ744" s="1007"/>
      <c r="BBA744" s="1007"/>
      <c r="BBB744" s="1007"/>
      <c r="BBC744" s="1007"/>
      <c r="BBD744" s="1007"/>
      <c r="BBE744" s="1007"/>
      <c r="BBF744" s="1007"/>
      <c r="BBG744" s="1007"/>
      <c r="BBH744" s="1007"/>
      <c r="BBI744" s="1007"/>
      <c r="BBJ744" s="1007"/>
      <c r="BBK744" s="1007"/>
      <c r="BBL744" s="1007"/>
      <c r="BBM744" s="1007"/>
      <c r="BBN744" s="1007"/>
      <c r="BBO744" s="1007"/>
      <c r="BBP744" s="1007"/>
      <c r="BBQ744" s="1007"/>
      <c r="BBR744" s="1007"/>
      <c r="BBS744" s="1007"/>
      <c r="BBT744" s="1007"/>
      <c r="BBU744" s="1007"/>
      <c r="BBV744" s="1007"/>
      <c r="BBW744" s="1007"/>
      <c r="BBX744" s="1007"/>
      <c r="BBY744" s="1007"/>
      <c r="BBZ744" s="1007"/>
      <c r="BCA744" s="1007"/>
      <c r="BCB744" s="1007"/>
      <c r="BCC744" s="1007"/>
      <c r="BCD744" s="1007"/>
      <c r="BCE744" s="1007"/>
      <c r="BCF744" s="1007"/>
      <c r="BCG744" s="1007"/>
      <c r="BCH744" s="1007"/>
      <c r="BCI744" s="1007"/>
      <c r="BCJ744" s="1007"/>
      <c r="BCK744" s="1007"/>
      <c r="BCL744" s="1007"/>
      <c r="BCM744" s="1007"/>
      <c r="BCN744" s="1007"/>
      <c r="BCO744" s="1007"/>
      <c r="BCP744" s="1007"/>
      <c r="BCQ744" s="1007"/>
      <c r="BCR744" s="1007"/>
      <c r="BCS744" s="1007"/>
      <c r="BCT744" s="1007"/>
      <c r="BCU744" s="1007"/>
      <c r="BCV744" s="1007"/>
      <c r="BCW744" s="1007"/>
      <c r="BCX744" s="1007"/>
      <c r="BCY744" s="1007"/>
      <c r="BCZ744" s="1007"/>
      <c r="BDA744" s="1007"/>
      <c r="BDB744" s="1007"/>
      <c r="BDC744" s="1007"/>
      <c r="BDD744" s="1007"/>
      <c r="BDE744" s="1007"/>
      <c r="BDF744" s="1007"/>
      <c r="BDG744" s="1007"/>
      <c r="BDH744" s="1007"/>
      <c r="BDI744" s="1007"/>
      <c r="BDJ744" s="1007"/>
      <c r="BDK744" s="1007"/>
      <c r="BDL744" s="1007"/>
      <c r="BDM744" s="1007"/>
      <c r="BDN744" s="1007"/>
      <c r="BDO744" s="1007"/>
      <c r="BDP744" s="1007"/>
      <c r="BDQ744" s="1007"/>
      <c r="BDR744" s="1007"/>
      <c r="BDS744" s="1007"/>
      <c r="BDT744" s="1007"/>
      <c r="BDU744" s="1007"/>
      <c r="BDV744" s="1007"/>
      <c r="BDW744" s="1007"/>
      <c r="BDX744" s="1007"/>
      <c r="BDY744" s="1007"/>
      <c r="BDZ744" s="1007"/>
      <c r="BEA744" s="1007"/>
      <c r="BEB744" s="1007"/>
      <c r="BEC744" s="1007"/>
      <c r="BED744" s="1007"/>
      <c r="BEE744" s="1007"/>
      <c r="BEF744" s="1007"/>
      <c r="BEG744" s="1007"/>
      <c r="BEH744" s="1007"/>
      <c r="BEI744" s="1007"/>
      <c r="BEJ744" s="1007"/>
      <c r="BEK744" s="1007"/>
      <c r="BEL744" s="1007"/>
      <c r="BEM744" s="1007"/>
      <c r="BEN744" s="1007"/>
      <c r="BEO744" s="1007"/>
      <c r="BEP744" s="1007"/>
      <c r="BEQ744" s="1007"/>
      <c r="BER744" s="1007"/>
      <c r="BES744" s="1007"/>
      <c r="BET744" s="1007"/>
      <c r="BEU744" s="1007"/>
      <c r="BEV744" s="1007"/>
      <c r="BEW744" s="1007"/>
      <c r="BEX744" s="1007"/>
      <c r="BEY744" s="1007"/>
      <c r="BEZ744" s="1007"/>
      <c r="BFA744" s="1007"/>
      <c r="BFB744" s="1007"/>
      <c r="BFC744" s="1007"/>
      <c r="BFD744" s="1007"/>
      <c r="BFE744" s="1007"/>
      <c r="BFF744" s="1007"/>
      <c r="BFG744" s="1007"/>
      <c r="BFH744" s="1007"/>
      <c r="BFI744" s="1007"/>
      <c r="BFJ744" s="1007"/>
      <c r="BFK744" s="1007"/>
      <c r="BFL744" s="1007"/>
      <c r="BFM744" s="1007"/>
      <c r="BFN744" s="1007"/>
      <c r="BFO744" s="1007"/>
      <c r="BFP744" s="1007"/>
      <c r="BFQ744" s="1007"/>
      <c r="BFR744" s="1007"/>
      <c r="BFS744" s="1007"/>
      <c r="BFT744" s="1007"/>
      <c r="BFU744" s="1007"/>
      <c r="BFV744" s="1007"/>
      <c r="BFW744" s="1007"/>
      <c r="BFX744" s="1007"/>
      <c r="BFY744" s="1007"/>
      <c r="BFZ744" s="1007"/>
      <c r="BGA744" s="1007"/>
      <c r="BGB744" s="1007"/>
      <c r="BGC744" s="1007"/>
      <c r="BGD744" s="1007"/>
      <c r="BGE744" s="1007"/>
      <c r="BGF744" s="1007"/>
      <c r="BGG744" s="1007"/>
      <c r="BGH744" s="1007"/>
      <c r="BGI744" s="1007"/>
      <c r="BGJ744" s="1007"/>
      <c r="BGK744" s="1007"/>
      <c r="BGL744" s="1007"/>
      <c r="BGM744" s="1007"/>
      <c r="BGN744" s="1007"/>
      <c r="BGO744" s="1007"/>
      <c r="BGP744" s="1007"/>
      <c r="BGQ744" s="1007"/>
      <c r="BGR744" s="1007"/>
      <c r="BGS744" s="1007"/>
      <c r="BGT744" s="1007"/>
      <c r="BGU744" s="1007"/>
      <c r="BGV744" s="1007"/>
      <c r="BGW744" s="1007"/>
      <c r="BGX744" s="1007"/>
      <c r="BGY744" s="1007"/>
      <c r="BGZ744" s="1007"/>
      <c r="BHA744" s="1007"/>
      <c r="BHB744" s="1007"/>
      <c r="BHC744" s="1007"/>
      <c r="BHD744" s="1007"/>
      <c r="BHE744" s="1007"/>
      <c r="BHF744" s="1007"/>
      <c r="BHG744" s="1007"/>
      <c r="BHH744" s="1007"/>
      <c r="BHI744" s="1007"/>
      <c r="BHJ744" s="1007"/>
      <c r="BHK744" s="1007"/>
      <c r="BHL744" s="1007"/>
      <c r="BHM744" s="1007"/>
      <c r="BHN744" s="1007"/>
      <c r="BHO744" s="1007"/>
      <c r="BHP744" s="1007"/>
      <c r="BHQ744" s="1007"/>
      <c r="BHR744" s="1007"/>
      <c r="BHS744" s="1007"/>
      <c r="BHT744" s="1007"/>
      <c r="BHU744" s="1007"/>
      <c r="BHV744" s="1007"/>
      <c r="BHW744" s="1007"/>
      <c r="BHX744" s="1007"/>
      <c r="BHY744" s="1007"/>
      <c r="BHZ744" s="1007"/>
      <c r="BIA744" s="1007"/>
      <c r="BIB744" s="1007"/>
      <c r="BIC744" s="1007"/>
      <c r="BID744" s="1007"/>
      <c r="BIE744" s="1007"/>
      <c r="BIF744" s="1007"/>
      <c r="BIG744" s="1007"/>
      <c r="BIH744" s="1007"/>
      <c r="BII744" s="1007"/>
      <c r="BIJ744" s="1007"/>
      <c r="BIK744" s="1007"/>
      <c r="BIL744" s="1007"/>
      <c r="BIM744" s="1007"/>
      <c r="BIN744" s="1007"/>
      <c r="BIO744" s="1007"/>
      <c r="BIP744" s="1007"/>
      <c r="BIQ744" s="1007"/>
      <c r="BIR744" s="1007"/>
      <c r="BIS744" s="1007"/>
      <c r="BIT744" s="1007"/>
      <c r="BIU744" s="1007"/>
      <c r="BIV744" s="1007"/>
      <c r="BIW744" s="1007"/>
      <c r="BIX744" s="1007"/>
      <c r="BIY744" s="1007"/>
      <c r="BIZ744" s="1007"/>
      <c r="BJA744" s="1007"/>
      <c r="BJB744" s="1007"/>
      <c r="BJC744" s="1007"/>
      <c r="BJD744" s="1007"/>
      <c r="BJE744" s="1007"/>
      <c r="BJF744" s="1007"/>
      <c r="BJG744" s="1007"/>
      <c r="BJH744" s="1007"/>
      <c r="BJI744" s="1007"/>
      <c r="BJJ744" s="1007"/>
      <c r="BJK744" s="1007"/>
      <c r="BJL744" s="1007"/>
      <c r="BJM744" s="1007"/>
      <c r="BJN744" s="1007"/>
      <c r="BJO744" s="1007"/>
      <c r="BJP744" s="1007"/>
      <c r="BJQ744" s="1007"/>
      <c r="BJR744" s="1007"/>
      <c r="BJS744" s="1007"/>
      <c r="BJT744" s="1007"/>
      <c r="BJU744" s="1007"/>
      <c r="BJV744" s="1007"/>
      <c r="BJW744" s="1007"/>
      <c r="BJX744" s="1007"/>
      <c r="BJY744" s="1007"/>
      <c r="BJZ744" s="1007"/>
      <c r="BKA744" s="1007"/>
      <c r="BKB744" s="1007"/>
      <c r="BKC744" s="1007"/>
      <c r="BKD744" s="1007"/>
      <c r="BKE744" s="1007"/>
      <c r="BKF744" s="1007"/>
      <c r="BKG744" s="1007"/>
      <c r="BKH744" s="1007"/>
      <c r="BKI744" s="1007"/>
      <c r="BKJ744" s="1007"/>
      <c r="BKK744" s="1007"/>
      <c r="BKL744" s="1007"/>
      <c r="BKM744" s="1007"/>
      <c r="BKN744" s="1007"/>
      <c r="BKO744" s="1007"/>
      <c r="BKP744" s="1007"/>
      <c r="BKQ744" s="1007"/>
      <c r="BKR744" s="1007"/>
      <c r="BKS744" s="1007"/>
      <c r="BKT744" s="1007"/>
      <c r="BKU744" s="1007"/>
      <c r="BKV744" s="1007"/>
      <c r="BKW744" s="1007"/>
      <c r="BKX744" s="1007"/>
      <c r="BKY744" s="1007"/>
      <c r="BKZ744" s="1007"/>
      <c r="BLA744" s="1007"/>
      <c r="BLB744" s="1007"/>
      <c r="BLC744" s="1007"/>
      <c r="BLD744" s="1007"/>
      <c r="BLE744" s="1007"/>
      <c r="BLF744" s="1007"/>
      <c r="BLG744" s="1007"/>
      <c r="BLH744" s="1007"/>
      <c r="BLI744" s="1007"/>
      <c r="BLJ744" s="1007"/>
      <c r="BLK744" s="1007"/>
      <c r="BLL744" s="1007"/>
      <c r="BLM744" s="1007"/>
      <c r="BLN744" s="1007"/>
      <c r="BLO744" s="1007"/>
      <c r="BLP744" s="1007"/>
      <c r="BLQ744" s="1007"/>
      <c r="BLR744" s="1007"/>
      <c r="BLS744" s="1007"/>
      <c r="BLT744" s="1007"/>
      <c r="BLU744" s="1007"/>
      <c r="BLV744" s="1007"/>
      <c r="BLW744" s="1007"/>
      <c r="BLX744" s="1007"/>
      <c r="BLY744" s="1007"/>
      <c r="BLZ744" s="1007"/>
      <c r="BMA744" s="1007"/>
      <c r="BMB744" s="1007"/>
      <c r="BMC744" s="1007"/>
      <c r="BMD744" s="1007"/>
      <c r="BME744" s="1007"/>
      <c r="BMF744" s="1007"/>
      <c r="BMG744" s="1007"/>
      <c r="BMH744" s="1007"/>
      <c r="BMI744" s="1007"/>
      <c r="BMJ744" s="1007"/>
      <c r="BMK744" s="1007"/>
      <c r="BML744" s="1007"/>
      <c r="BMM744" s="1007"/>
      <c r="BMN744" s="1007"/>
      <c r="BMO744" s="1007"/>
    </row>
    <row r="745" spans="1:1705" customFormat="1">
      <c r="A745" s="543" t="str">
        <f t="shared" si="0"/>
        <v>OS020004</v>
      </c>
      <c r="B745" s="544"/>
      <c r="C745" s="544" t="s">
        <v>2040</v>
      </c>
      <c r="D745" s="497" t="s">
        <v>188</v>
      </c>
      <c r="E745" s="790" t="s">
        <v>2035</v>
      </c>
      <c r="F745" s="834" t="s">
        <v>173</v>
      </c>
      <c r="G745" s="834" t="s">
        <v>1697</v>
      </c>
      <c r="H745" s="834">
        <v>1</v>
      </c>
      <c r="I745" s="834" t="s">
        <v>1697</v>
      </c>
      <c r="J745" s="834">
        <v>59.423698330000001</v>
      </c>
      <c r="K745" s="834">
        <v>24.80266275</v>
      </c>
      <c r="L745" s="477" t="s">
        <v>2041</v>
      </c>
      <c r="M745" s="834" t="s">
        <v>1697</v>
      </c>
      <c r="N745" s="834" t="s">
        <v>2032</v>
      </c>
      <c r="O745" s="834" t="s">
        <v>192</v>
      </c>
      <c r="P745" s="834"/>
      <c r="Q745" s="467">
        <v>743</v>
      </c>
      <c r="R745" s="467">
        <v>743</v>
      </c>
      <c r="S745" s="461"/>
      <c r="T745" s="461"/>
      <c r="U745" s="1156"/>
      <c r="V745" s="709"/>
      <c r="W745" s="461"/>
    </row>
    <row r="746" spans="1:1705" customFormat="1">
      <c r="A746" s="543" t="str">
        <f t="shared" si="0"/>
        <v>OS020005</v>
      </c>
      <c r="B746" s="544"/>
      <c r="C746" s="544" t="s">
        <v>2042</v>
      </c>
      <c r="D746" s="497" t="s">
        <v>188</v>
      </c>
      <c r="E746" s="790" t="s">
        <v>2035</v>
      </c>
      <c r="F746" s="834" t="s">
        <v>173</v>
      </c>
      <c r="G746" s="834" t="s">
        <v>1697</v>
      </c>
      <c r="H746" s="834">
        <v>1</v>
      </c>
      <c r="I746" s="834" t="s">
        <v>1697</v>
      </c>
      <c r="J746" s="834">
        <v>59.423698330000001</v>
      </c>
      <c r="K746" s="834">
        <v>24.80266275</v>
      </c>
      <c r="L746" s="477" t="s">
        <v>2043</v>
      </c>
      <c r="M746" s="834" t="s">
        <v>1697</v>
      </c>
      <c r="N746" s="834" t="s">
        <v>2032</v>
      </c>
      <c r="O746" s="834" t="s">
        <v>192</v>
      </c>
      <c r="P746" s="834"/>
      <c r="Q746" s="467">
        <v>744</v>
      </c>
      <c r="R746" s="467">
        <v>744</v>
      </c>
      <c r="S746" s="461"/>
      <c r="T746" s="461"/>
      <c r="U746" s="1156"/>
      <c r="V746" s="709"/>
      <c r="W746" s="461"/>
    </row>
    <row r="747" spans="1:1705" customFormat="1" ht="40.5">
      <c r="A747" s="543" t="str">
        <f t="shared" si="0"/>
        <v>OS020011</v>
      </c>
      <c r="B747" s="544" t="s">
        <v>2044</v>
      </c>
      <c r="C747" s="544" t="s">
        <v>2045</v>
      </c>
      <c r="D747" s="497" t="s">
        <v>2046</v>
      </c>
      <c r="E747" s="790" t="s">
        <v>2047</v>
      </c>
      <c r="F747" s="834" t="s">
        <v>173</v>
      </c>
      <c r="G747" s="834" t="s">
        <v>1697</v>
      </c>
      <c r="H747" s="834">
        <v>1</v>
      </c>
      <c r="I747" s="834" t="s">
        <v>1697</v>
      </c>
      <c r="J747" s="834">
        <v>59.423698330000001</v>
      </c>
      <c r="K747" s="834">
        <v>24.80266275</v>
      </c>
      <c r="L747" s="477" t="s">
        <v>2048</v>
      </c>
      <c r="M747" s="834" t="s">
        <v>1697</v>
      </c>
      <c r="N747" s="834" t="s">
        <v>2032</v>
      </c>
      <c r="O747" s="834" t="s">
        <v>1131</v>
      </c>
      <c r="P747" s="834"/>
      <c r="Q747" s="467">
        <v>745</v>
      </c>
      <c r="R747" s="467">
        <v>745</v>
      </c>
      <c r="S747" s="461"/>
      <c r="T747" s="461"/>
      <c r="U747" s="1156"/>
      <c r="V747" s="709"/>
      <c r="W747" s="461"/>
    </row>
    <row r="748" spans="1:1705" customFormat="1" ht="27">
      <c r="A748" s="543" t="str">
        <f t="shared" si="0"/>
        <v>OS020012</v>
      </c>
      <c r="B748" s="544" t="s">
        <v>2049</v>
      </c>
      <c r="C748" s="544" t="s">
        <v>2050</v>
      </c>
      <c r="D748" s="497" t="s">
        <v>2051</v>
      </c>
      <c r="E748" s="790" t="s">
        <v>2052</v>
      </c>
      <c r="F748" s="834" t="s">
        <v>173</v>
      </c>
      <c r="G748" s="834" t="s">
        <v>1697</v>
      </c>
      <c r="H748" s="834">
        <v>1</v>
      </c>
      <c r="I748" s="834" t="s">
        <v>1697</v>
      </c>
      <c r="J748" s="834">
        <v>59.423698330000001</v>
      </c>
      <c r="K748" s="834">
        <v>24.80266275</v>
      </c>
      <c r="L748" s="477" t="s">
        <v>2053</v>
      </c>
      <c r="M748" s="834" t="s">
        <v>1697</v>
      </c>
      <c r="N748" s="834" t="s">
        <v>2032</v>
      </c>
      <c r="O748" s="834" t="s">
        <v>1700</v>
      </c>
      <c r="P748" s="834"/>
      <c r="Q748" s="467">
        <v>746</v>
      </c>
      <c r="R748" s="467">
        <v>746</v>
      </c>
      <c r="S748" s="461"/>
      <c r="T748" s="461"/>
      <c r="U748" s="1156"/>
      <c r="V748" s="709"/>
      <c r="W748" s="461"/>
    </row>
    <row r="749" spans="1:1705" customFormat="1" ht="27">
      <c r="A749" s="543" t="str">
        <f t="shared" si="0"/>
        <v>OS020013</v>
      </c>
      <c r="B749" s="544" t="s">
        <v>2054</v>
      </c>
      <c r="C749" s="544" t="s">
        <v>2055</v>
      </c>
      <c r="D749" s="497" t="s">
        <v>2046</v>
      </c>
      <c r="E749" s="805" t="s">
        <v>2047</v>
      </c>
      <c r="F749" s="834" t="s">
        <v>173</v>
      </c>
      <c r="G749" s="834" t="s">
        <v>1697</v>
      </c>
      <c r="H749" s="834">
        <v>1</v>
      </c>
      <c r="I749" s="834" t="s">
        <v>1697</v>
      </c>
      <c r="J749" s="834">
        <v>59.423698330000001</v>
      </c>
      <c r="K749" s="834">
        <v>24.80266275</v>
      </c>
      <c r="L749" s="477" t="s">
        <v>2056</v>
      </c>
      <c r="M749" s="834" t="s">
        <v>1697</v>
      </c>
      <c r="N749" s="834" t="s">
        <v>2032</v>
      </c>
      <c r="O749" s="834" t="s">
        <v>1131</v>
      </c>
      <c r="P749" s="834"/>
      <c r="Q749" s="467">
        <v>747</v>
      </c>
      <c r="R749" s="467">
        <v>747</v>
      </c>
      <c r="S749" s="461"/>
      <c r="T749" s="461"/>
      <c r="U749" s="1156"/>
      <c r="V749" s="709"/>
      <c r="W749" s="461"/>
    </row>
    <row r="750" spans="1:1705" customFormat="1">
      <c r="A750" s="543" t="str">
        <f t="shared" si="0"/>
        <v>OS020014</v>
      </c>
      <c r="B750" s="544"/>
      <c r="C750" s="544" t="s">
        <v>2057</v>
      </c>
      <c r="D750" s="497" t="s">
        <v>183</v>
      </c>
      <c r="E750" s="805" t="s">
        <v>184</v>
      </c>
      <c r="F750" s="834" t="s">
        <v>173</v>
      </c>
      <c r="G750" s="834" t="s">
        <v>2058</v>
      </c>
      <c r="H750" s="834">
        <v>1</v>
      </c>
      <c r="I750" s="834" t="s">
        <v>1697</v>
      </c>
      <c r="J750" s="834">
        <v>59.423698330000001</v>
      </c>
      <c r="K750" s="834">
        <v>24.80266275</v>
      </c>
      <c r="L750" s="477" t="s">
        <v>2059</v>
      </c>
      <c r="M750" s="834" t="s">
        <v>1697</v>
      </c>
      <c r="N750" s="834" t="s">
        <v>2032</v>
      </c>
      <c r="O750" s="834" t="s">
        <v>184</v>
      </c>
      <c r="P750" s="834"/>
      <c r="Q750" s="467">
        <v>748</v>
      </c>
      <c r="R750" s="467">
        <v>748</v>
      </c>
      <c r="S750" s="461"/>
      <c r="T750" s="461"/>
      <c r="U750" s="1156"/>
      <c r="V750" s="709"/>
      <c r="W750" s="461"/>
    </row>
    <row r="751" spans="1:1705" customFormat="1">
      <c r="A751" s="543" t="str">
        <f t="shared" si="0"/>
        <v>OS020015</v>
      </c>
      <c r="B751" s="544"/>
      <c r="C751" s="544" t="s">
        <v>2060</v>
      </c>
      <c r="D751" s="497" t="s">
        <v>1301</v>
      </c>
      <c r="E751" s="805" t="s">
        <v>1302</v>
      </c>
      <c r="F751" s="834" t="s">
        <v>173</v>
      </c>
      <c r="G751" s="834" t="s">
        <v>1697</v>
      </c>
      <c r="H751" s="834">
        <v>1</v>
      </c>
      <c r="I751" s="834" t="s">
        <v>1697</v>
      </c>
      <c r="J751" s="834">
        <v>59.422325386000097</v>
      </c>
      <c r="K751" s="834">
        <v>24.916320635000002</v>
      </c>
      <c r="L751" s="477" t="s">
        <v>2061</v>
      </c>
      <c r="M751" s="834" t="s">
        <v>1697</v>
      </c>
      <c r="N751" s="834" t="s">
        <v>2032</v>
      </c>
      <c r="O751" s="834" t="s">
        <v>1131</v>
      </c>
      <c r="P751" s="834"/>
      <c r="Q751" s="467">
        <v>749</v>
      </c>
      <c r="R751" s="467">
        <v>749</v>
      </c>
      <c r="S751" s="461"/>
      <c r="T751" s="461"/>
      <c r="U751" s="1156"/>
      <c r="V751" s="709"/>
      <c r="W751" s="461"/>
    </row>
    <row r="752" spans="1:1705" customFormat="1">
      <c r="A752" s="543" t="s">
        <v>2062</v>
      </c>
      <c r="B752" s="543"/>
      <c r="C752" s="543" t="s">
        <v>2062</v>
      </c>
      <c r="D752" s="497" t="s">
        <v>1839</v>
      </c>
      <c r="E752" s="805" t="s">
        <v>1840</v>
      </c>
      <c r="F752" s="834" t="s">
        <v>173</v>
      </c>
      <c r="G752" s="834"/>
      <c r="H752" s="834">
        <v>1</v>
      </c>
      <c r="I752" s="834"/>
      <c r="J752" s="834">
        <v>59.424323000000001</v>
      </c>
      <c r="K752" s="834">
        <v>24.797141239999998</v>
      </c>
      <c r="L752" s="477" t="s">
        <v>2063</v>
      </c>
      <c r="M752" s="834"/>
      <c r="N752" s="834" t="s">
        <v>2064</v>
      </c>
      <c r="O752" s="834" t="s">
        <v>1087</v>
      </c>
      <c r="P752" s="834"/>
      <c r="Q752" s="467">
        <v>750</v>
      </c>
      <c r="R752" s="467">
        <v>750</v>
      </c>
      <c r="S752" s="461"/>
      <c r="T752" s="461"/>
      <c r="U752" s="1156"/>
      <c r="V752" s="709"/>
      <c r="W752" s="461"/>
    </row>
    <row r="753" spans="1:1705" customFormat="1" ht="27">
      <c r="A753" s="543" t="str">
        <f t="shared" ref="A753:A767" si="1">IF(C753="", B753, C753)</f>
        <v>OS020021</v>
      </c>
      <c r="B753" s="544" t="s">
        <v>2065</v>
      </c>
      <c r="C753" s="544" t="s">
        <v>2066</v>
      </c>
      <c r="D753" s="834" t="s">
        <v>1778</v>
      </c>
      <c r="E753" s="834" t="s">
        <v>1725</v>
      </c>
      <c r="F753" s="834" t="s">
        <v>173</v>
      </c>
      <c r="G753" s="834" t="s">
        <v>1697</v>
      </c>
      <c r="H753" s="834">
        <v>1</v>
      </c>
      <c r="I753" s="834" t="s">
        <v>1697</v>
      </c>
      <c r="J753" s="834">
        <v>59.4236346530001</v>
      </c>
      <c r="K753" s="834">
        <v>24.9171940630001</v>
      </c>
      <c r="L753" s="477" t="s">
        <v>2067</v>
      </c>
      <c r="M753" s="834" t="s">
        <v>1697</v>
      </c>
      <c r="N753" s="834" t="s">
        <v>2032</v>
      </c>
      <c r="O753" s="834" t="s">
        <v>1727</v>
      </c>
      <c r="P753" s="834"/>
      <c r="Q753" s="467">
        <v>751</v>
      </c>
      <c r="R753" s="467">
        <v>751</v>
      </c>
      <c r="S753" s="461"/>
      <c r="T753" s="461"/>
      <c r="U753" s="1156"/>
      <c r="V753" s="709"/>
      <c r="W753" s="461"/>
    </row>
    <row r="754" spans="1:1705" customFormat="1">
      <c r="A754" s="543" t="str">
        <f t="shared" si="1"/>
        <v>OS020031</v>
      </c>
      <c r="B754" s="544" t="s">
        <v>2068</v>
      </c>
      <c r="C754" s="544" t="s">
        <v>2069</v>
      </c>
      <c r="D754" s="497" t="s">
        <v>1764</v>
      </c>
      <c r="E754" s="790" t="s">
        <v>1765</v>
      </c>
      <c r="F754" s="834" t="s">
        <v>173</v>
      </c>
      <c r="G754" s="834" t="s">
        <v>1697</v>
      </c>
      <c r="H754" s="834">
        <v>1</v>
      </c>
      <c r="I754" s="834" t="s">
        <v>1697</v>
      </c>
      <c r="J754" s="834">
        <v>59.423712999999999</v>
      </c>
      <c r="K754" s="834">
        <v>24.802662999999999</v>
      </c>
      <c r="L754" s="477" t="s">
        <v>2070</v>
      </c>
      <c r="M754" s="834" t="s">
        <v>1697</v>
      </c>
      <c r="N754" s="834" t="s">
        <v>2032</v>
      </c>
      <c r="O754" s="834" t="s">
        <v>1741</v>
      </c>
      <c r="P754" s="834"/>
      <c r="Q754" s="467">
        <v>752</v>
      </c>
      <c r="R754" s="467">
        <v>752</v>
      </c>
      <c r="S754" s="461"/>
      <c r="T754" s="461"/>
      <c r="U754" s="1156"/>
      <c r="V754" s="709"/>
      <c r="W754" s="461"/>
    </row>
    <row r="755" spans="1:1705" customFormat="1">
      <c r="A755" s="543" t="str">
        <f t="shared" si="1"/>
        <v>OS020032</v>
      </c>
      <c r="B755" s="544" t="s">
        <v>2071</v>
      </c>
      <c r="C755" s="544" t="s">
        <v>2072</v>
      </c>
      <c r="D755" s="497" t="s">
        <v>1750</v>
      </c>
      <c r="E755" s="790" t="s">
        <v>1751</v>
      </c>
      <c r="F755" s="834" t="s">
        <v>173</v>
      </c>
      <c r="G755" s="834" t="s">
        <v>1697</v>
      </c>
      <c r="H755" s="834">
        <v>1</v>
      </c>
      <c r="I755" s="834" t="s">
        <v>1697</v>
      </c>
      <c r="J755" s="834">
        <v>59.423712999999999</v>
      </c>
      <c r="K755" s="834">
        <v>24.802662999999999</v>
      </c>
      <c r="L755" s="477" t="s">
        <v>2073</v>
      </c>
      <c r="M755" s="834" t="s">
        <v>1697</v>
      </c>
      <c r="N755" s="834" t="s">
        <v>2032</v>
      </c>
      <c r="O755" s="834" t="s">
        <v>1741</v>
      </c>
      <c r="P755" s="834"/>
      <c r="Q755" s="467">
        <v>753</v>
      </c>
      <c r="R755" s="467">
        <v>753</v>
      </c>
      <c r="S755" s="461"/>
      <c r="T755" s="461"/>
      <c r="U755" s="1156"/>
      <c r="V755" s="709"/>
      <c r="W755" s="461"/>
    </row>
    <row r="756" spans="1:1705" customFormat="1">
      <c r="A756" s="543" t="str">
        <f t="shared" si="1"/>
        <v>OS020033</v>
      </c>
      <c r="B756" s="544" t="s">
        <v>2074</v>
      </c>
      <c r="C756" s="544" t="s">
        <v>2075</v>
      </c>
      <c r="D756" s="497" t="s">
        <v>1764</v>
      </c>
      <c r="E756" s="790" t="s">
        <v>1765</v>
      </c>
      <c r="F756" s="834" t="s">
        <v>173</v>
      </c>
      <c r="G756" s="834" t="s">
        <v>1697</v>
      </c>
      <c r="H756" s="834">
        <v>1</v>
      </c>
      <c r="I756" s="834" t="s">
        <v>1697</v>
      </c>
      <c r="J756" s="834">
        <v>59.423712999999999</v>
      </c>
      <c r="K756" s="834">
        <v>24.802662999999999</v>
      </c>
      <c r="L756" s="477" t="s">
        <v>2076</v>
      </c>
      <c r="M756" s="834" t="s">
        <v>1697</v>
      </c>
      <c r="N756" s="834" t="s">
        <v>2032</v>
      </c>
      <c r="O756" s="834" t="s">
        <v>1741</v>
      </c>
      <c r="P756" s="834"/>
      <c r="Q756" s="467">
        <v>754</v>
      </c>
      <c r="R756" s="467">
        <v>754</v>
      </c>
      <c r="S756" s="461"/>
      <c r="T756" s="461"/>
      <c r="U756" s="1156"/>
      <c r="V756" s="709"/>
      <c r="W756" s="461"/>
    </row>
    <row r="757" spans="1:1705" customFormat="1">
      <c r="A757" s="543" t="str">
        <f t="shared" si="1"/>
        <v>OS020034</v>
      </c>
      <c r="B757" s="544" t="s">
        <v>2077</v>
      </c>
      <c r="C757" s="544" t="s">
        <v>2078</v>
      </c>
      <c r="D757" s="497" t="s">
        <v>1857</v>
      </c>
      <c r="E757" s="790" t="s">
        <v>2038</v>
      </c>
      <c r="F757" s="834" t="s">
        <v>173</v>
      </c>
      <c r="G757" s="834" t="s">
        <v>1697</v>
      </c>
      <c r="H757" s="834">
        <v>1</v>
      </c>
      <c r="I757" s="834" t="s">
        <v>1697</v>
      </c>
      <c r="J757" s="834">
        <v>59.423698330000001</v>
      </c>
      <c r="K757" s="834">
        <v>24.80266275</v>
      </c>
      <c r="L757" s="477" t="s">
        <v>2079</v>
      </c>
      <c r="M757" s="834"/>
      <c r="N757" s="834" t="s">
        <v>2032</v>
      </c>
      <c r="O757" s="834" t="s">
        <v>1741</v>
      </c>
      <c r="P757" s="834"/>
      <c r="Q757" s="467">
        <v>755</v>
      </c>
      <c r="R757" s="467">
        <v>755</v>
      </c>
      <c r="S757" s="461"/>
      <c r="T757" s="461"/>
      <c r="U757" s="1156"/>
      <c r="V757" s="709"/>
      <c r="W757" s="461"/>
    </row>
    <row r="758" spans="1:1705" customFormat="1">
      <c r="A758" s="543" t="str">
        <f t="shared" si="1"/>
        <v>OS020035</v>
      </c>
      <c r="B758" s="544" t="s">
        <v>2080</v>
      </c>
      <c r="C758" s="544" t="s">
        <v>2081</v>
      </c>
      <c r="D758" s="497" t="s">
        <v>1857</v>
      </c>
      <c r="E758" s="805" t="s">
        <v>2038</v>
      </c>
      <c r="F758" s="834" t="s">
        <v>173</v>
      </c>
      <c r="G758" s="834" t="s">
        <v>1697</v>
      </c>
      <c r="H758" s="834">
        <v>1</v>
      </c>
      <c r="I758" s="834" t="s">
        <v>1697</v>
      </c>
      <c r="J758" s="834">
        <v>59.423698330000001</v>
      </c>
      <c r="K758" s="834">
        <v>24.80266275</v>
      </c>
      <c r="L758" s="477" t="s">
        <v>2082</v>
      </c>
      <c r="M758" s="834"/>
      <c r="N758" s="834" t="s">
        <v>2032</v>
      </c>
      <c r="O758" s="834" t="s">
        <v>1741</v>
      </c>
      <c r="P758" s="834"/>
      <c r="Q758" s="467">
        <v>756</v>
      </c>
      <c r="R758" s="467">
        <v>756</v>
      </c>
      <c r="S758" s="461"/>
      <c r="T758" s="461"/>
      <c r="U758" s="1156"/>
      <c r="V758" s="709"/>
      <c r="W758" s="461"/>
    </row>
    <row r="759" spans="1:1705" customFormat="1">
      <c r="A759" s="543" t="str">
        <f t="shared" si="1"/>
        <v>OS020036</v>
      </c>
      <c r="B759" s="544" t="s">
        <v>2083</v>
      </c>
      <c r="C759" s="544" t="s">
        <v>2084</v>
      </c>
      <c r="D759" s="497" t="s">
        <v>2085</v>
      </c>
      <c r="E759" s="790" t="s">
        <v>2086</v>
      </c>
      <c r="F759" s="834" t="s">
        <v>173</v>
      </c>
      <c r="G759" s="834" t="s">
        <v>1697</v>
      </c>
      <c r="H759" s="834">
        <v>1</v>
      </c>
      <c r="I759" s="834" t="s">
        <v>1697</v>
      </c>
      <c r="J759" s="834">
        <v>59.423698330000001</v>
      </c>
      <c r="K759" s="834">
        <v>24.80266275</v>
      </c>
      <c r="L759" s="477" t="s">
        <v>2087</v>
      </c>
      <c r="M759" s="834"/>
      <c r="N759" s="834" t="s">
        <v>2032</v>
      </c>
      <c r="O759" s="834" t="s">
        <v>1087</v>
      </c>
      <c r="P759" s="834"/>
      <c r="Q759" s="467">
        <v>757</v>
      </c>
      <c r="R759" s="467">
        <v>757</v>
      </c>
      <c r="S759" s="461"/>
      <c r="T759" s="461"/>
      <c r="U759" s="1156"/>
      <c r="V759" s="709"/>
      <c r="W759" s="461"/>
    </row>
    <row r="760" spans="1:1705" s="16" customFormat="1">
      <c r="A760" s="543" t="str">
        <f t="shared" si="1"/>
        <v>OS020037</v>
      </c>
      <c r="B760" s="544" t="s">
        <v>2088</v>
      </c>
      <c r="C760" s="544" t="s">
        <v>2089</v>
      </c>
      <c r="D760" s="497" t="s">
        <v>2090</v>
      </c>
      <c r="E760" s="790" t="s">
        <v>2091</v>
      </c>
      <c r="F760" s="834" t="s">
        <v>173</v>
      </c>
      <c r="G760" s="834" t="s">
        <v>1697</v>
      </c>
      <c r="H760" s="834">
        <v>1</v>
      </c>
      <c r="I760" s="834" t="s">
        <v>1697</v>
      </c>
      <c r="J760" s="834">
        <v>59.423698330000001</v>
      </c>
      <c r="K760" s="834">
        <v>24.80266275</v>
      </c>
      <c r="L760" s="477" t="s">
        <v>2092</v>
      </c>
      <c r="M760" s="834"/>
      <c r="N760" s="834" t="s">
        <v>2032</v>
      </c>
      <c r="O760" s="834" t="s">
        <v>2093</v>
      </c>
      <c r="P760" s="834"/>
      <c r="Q760" s="467">
        <v>758</v>
      </c>
      <c r="R760" s="467">
        <v>758</v>
      </c>
      <c r="S760" s="461"/>
      <c r="T760" s="461"/>
      <c r="U760" s="1156"/>
      <c r="V760" s="709"/>
      <c r="W760" s="461"/>
      <c r="X760" s="1007"/>
      <c r="Y760" s="1007"/>
      <c r="Z760" s="1007"/>
      <c r="AA760" s="1007"/>
      <c r="AB760" s="1007"/>
      <c r="AC760" s="1007"/>
      <c r="AD760" s="1007"/>
      <c r="AE760" s="1007"/>
      <c r="AF760" s="1007"/>
      <c r="AG760" s="1007"/>
      <c r="AH760" s="1007"/>
      <c r="AI760" s="1007"/>
      <c r="AJ760" s="1007"/>
      <c r="AK760" s="1007"/>
      <c r="AL760" s="1007"/>
      <c r="AM760" s="1007"/>
      <c r="AN760" s="1007"/>
      <c r="AO760" s="1007"/>
      <c r="AP760" s="1007"/>
      <c r="AQ760" s="1007"/>
      <c r="AR760" s="1007"/>
      <c r="AS760" s="1007"/>
      <c r="AT760" s="1007"/>
      <c r="AU760" s="1007"/>
      <c r="AV760" s="1007"/>
      <c r="AW760" s="1007"/>
      <c r="AX760" s="1007"/>
      <c r="AY760" s="1007"/>
      <c r="AZ760" s="1007"/>
      <c r="BA760" s="1007"/>
      <c r="BB760" s="1007"/>
      <c r="BC760" s="1007"/>
      <c r="BD760" s="1007"/>
      <c r="BE760" s="1007"/>
      <c r="BF760" s="1007"/>
      <c r="BG760" s="1007"/>
      <c r="BH760" s="1007"/>
      <c r="BI760" s="1007"/>
      <c r="BJ760" s="1007"/>
      <c r="BK760" s="1007"/>
      <c r="BL760" s="1007"/>
      <c r="BM760" s="1007"/>
      <c r="BN760" s="1007"/>
      <c r="BO760" s="1007"/>
      <c r="BP760" s="1007"/>
      <c r="BQ760" s="1007"/>
      <c r="BR760" s="1007"/>
      <c r="BS760" s="1007"/>
      <c r="BT760" s="1007"/>
      <c r="BU760" s="1007"/>
      <c r="BV760" s="1007"/>
      <c r="BW760" s="1007"/>
      <c r="BX760" s="1007"/>
      <c r="BY760" s="1007"/>
      <c r="BZ760" s="1007"/>
      <c r="CA760" s="1007"/>
      <c r="CB760" s="1007"/>
      <c r="CC760" s="1007"/>
      <c r="CD760" s="1007"/>
      <c r="CE760" s="1007"/>
      <c r="CF760" s="1007"/>
      <c r="CG760" s="1007"/>
      <c r="CH760" s="1007"/>
      <c r="CI760" s="1007"/>
      <c r="CJ760" s="1007"/>
      <c r="CK760" s="1007"/>
      <c r="CL760" s="1007"/>
      <c r="CM760" s="1007"/>
      <c r="CN760" s="1007"/>
      <c r="CO760" s="1007"/>
      <c r="CP760" s="1007"/>
      <c r="CQ760" s="1007"/>
      <c r="CR760" s="1007"/>
      <c r="CS760" s="1007"/>
      <c r="CT760" s="1007"/>
      <c r="CU760" s="1007"/>
      <c r="CV760" s="1007"/>
      <c r="CW760" s="1007"/>
      <c r="CX760" s="1007"/>
      <c r="CY760" s="1007"/>
      <c r="CZ760" s="1007"/>
      <c r="DA760" s="1007"/>
      <c r="DB760" s="1007"/>
      <c r="DC760" s="1007"/>
      <c r="DD760" s="1007"/>
      <c r="DE760" s="1007"/>
      <c r="DF760" s="1007"/>
      <c r="DG760" s="1007"/>
      <c r="DH760" s="1007"/>
      <c r="DI760" s="1007"/>
      <c r="DJ760" s="1007"/>
      <c r="DK760" s="1007"/>
      <c r="DL760" s="1007"/>
      <c r="DM760" s="1007"/>
      <c r="DN760" s="1007"/>
      <c r="DO760" s="1007"/>
      <c r="DP760" s="1007"/>
      <c r="DQ760" s="1007"/>
      <c r="DR760" s="1007"/>
      <c r="DS760" s="1007"/>
      <c r="DT760" s="1007"/>
      <c r="DU760" s="1007"/>
      <c r="DV760" s="1007"/>
      <c r="DW760" s="1007"/>
      <c r="DX760" s="1007"/>
      <c r="DY760" s="1007"/>
      <c r="DZ760" s="1007"/>
      <c r="EA760" s="1007"/>
      <c r="EB760" s="1007"/>
      <c r="EC760" s="1007"/>
      <c r="ED760" s="1007"/>
      <c r="EE760" s="1007"/>
      <c r="EF760" s="1007"/>
      <c r="EG760" s="1007"/>
      <c r="EH760" s="1007"/>
      <c r="EI760" s="1007"/>
      <c r="EJ760" s="1007"/>
      <c r="EK760" s="1007"/>
      <c r="EL760" s="1007"/>
      <c r="EM760" s="1007"/>
      <c r="EN760" s="1007"/>
      <c r="EO760" s="1007"/>
      <c r="EP760" s="1007"/>
      <c r="EQ760" s="1007"/>
      <c r="ER760" s="1007"/>
      <c r="ES760" s="1007"/>
      <c r="ET760" s="1007"/>
      <c r="EU760" s="1007"/>
      <c r="EV760" s="1007"/>
      <c r="EW760" s="1007"/>
      <c r="EX760" s="1007"/>
      <c r="EY760" s="1007"/>
      <c r="EZ760" s="1007"/>
      <c r="FA760" s="1007"/>
      <c r="FB760" s="1007"/>
      <c r="FC760" s="1007"/>
      <c r="FD760" s="1007"/>
      <c r="FE760" s="1007"/>
      <c r="FF760" s="1007"/>
      <c r="FG760" s="1007"/>
      <c r="FH760" s="1007"/>
      <c r="FI760" s="1007"/>
      <c r="FJ760" s="1007"/>
      <c r="FK760" s="1007"/>
      <c r="FL760" s="1007"/>
      <c r="FM760" s="1007"/>
      <c r="FN760" s="1007"/>
      <c r="FO760" s="1007"/>
      <c r="FP760" s="1007"/>
      <c r="FQ760" s="1007"/>
      <c r="FR760" s="1007"/>
      <c r="FS760" s="1007"/>
      <c r="FT760" s="1007"/>
      <c r="FU760" s="1007"/>
      <c r="FV760" s="1007"/>
      <c r="FW760" s="1007"/>
      <c r="FX760" s="1007"/>
      <c r="FY760" s="1007"/>
      <c r="FZ760" s="1007"/>
      <c r="GA760" s="1007"/>
      <c r="GB760" s="1007"/>
      <c r="GC760" s="1007"/>
      <c r="GD760" s="1007"/>
      <c r="GE760" s="1007"/>
      <c r="GF760" s="1007"/>
      <c r="GG760" s="1007"/>
      <c r="GH760" s="1007"/>
      <c r="GI760" s="1007"/>
      <c r="GJ760" s="1007"/>
      <c r="GK760" s="1007"/>
      <c r="GL760" s="1007"/>
      <c r="GM760" s="1007"/>
      <c r="GN760" s="1007"/>
      <c r="GO760" s="1007"/>
      <c r="GP760" s="1007"/>
      <c r="GQ760" s="1007"/>
      <c r="GR760" s="1007"/>
      <c r="GS760" s="1007"/>
      <c r="GT760" s="1007"/>
      <c r="GU760" s="1007"/>
      <c r="GV760" s="1007"/>
      <c r="GW760" s="1007"/>
      <c r="GX760" s="1007"/>
      <c r="GY760" s="1007"/>
      <c r="GZ760" s="1007"/>
      <c r="HA760" s="1007"/>
      <c r="HB760" s="1007"/>
      <c r="HC760" s="1007"/>
      <c r="HD760" s="1007"/>
      <c r="HE760" s="1007"/>
      <c r="HF760" s="1007"/>
      <c r="HG760" s="1007"/>
      <c r="HH760" s="1007"/>
      <c r="HI760" s="1007"/>
      <c r="HJ760" s="1007"/>
      <c r="HK760" s="1007"/>
      <c r="HL760" s="1007"/>
      <c r="HM760" s="1007"/>
      <c r="HN760" s="1007"/>
      <c r="HO760" s="1007"/>
      <c r="HP760" s="1007"/>
      <c r="HQ760" s="1007"/>
      <c r="HR760" s="1007"/>
      <c r="HS760" s="1007"/>
      <c r="HT760" s="1007"/>
      <c r="HU760" s="1007"/>
      <c r="HV760" s="1007"/>
      <c r="HW760" s="1007"/>
      <c r="HX760" s="1007"/>
      <c r="HY760" s="1007"/>
      <c r="HZ760" s="1007"/>
      <c r="IA760" s="1007"/>
      <c r="IB760" s="1007"/>
      <c r="IC760" s="1007"/>
      <c r="ID760" s="1007"/>
      <c r="IE760" s="1007"/>
      <c r="IF760" s="1007"/>
      <c r="IG760" s="1007"/>
      <c r="IH760" s="1007"/>
      <c r="II760" s="1007"/>
      <c r="IJ760" s="1007"/>
      <c r="IK760" s="1007"/>
      <c r="IL760" s="1007"/>
      <c r="IM760" s="1007"/>
      <c r="IN760" s="1007"/>
      <c r="IO760" s="1007"/>
      <c r="IP760" s="1007"/>
      <c r="IQ760" s="1007"/>
      <c r="IR760" s="1007"/>
      <c r="IS760" s="1007"/>
      <c r="IT760" s="1007"/>
      <c r="IU760" s="1007"/>
      <c r="IV760" s="1007"/>
      <c r="IW760" s="1007"/>
      <c r="IX760" s="1007"/>
      <c r="IY760" s="1007"/>
      <c r="IZ760" s="1007"/>
      <c r="JA760" s="1007"/>
      <c r="JB760" s="1007"/>
      <c r="JC760" s="1007"/>
      <c r="JD760" s="1007"/>
      <c r="JE760" s="1007"/>
      <c r="JF760" s="1007"/>
      <c r="JG760" s="1007"/>
      <c r="JH760" s="1007"/>
      <c r="JI760" s="1007"/>
      <c r="JJ760" s="1007"/>
      <c r="JK760" s="1007"/>
      <c r="JL760" s="1007"/>
      <c r="JM760" s="1007"/>
      <c r="JN760" s="1007"/>
      <c r="JO760" s="1007"/>
      <c r="JP760" s="1007"/>
      <c r="JQ760" s="1007"/>
      <c r="JR760" s="1007"/>
      <c r="JS760" s="1007"/>
      <c r="JT760" s="1007"/>
      <c r="JU760" s="1007"/>
      <c r="JV760" s="1007"/>
      <c r="JW760" s="1007"/>
      <c r="JX760" s="1007"/>
      <c r="JY760" s="1007"/>
      <c r="JZ760" s="1007"/>
      <c r="KA760" s="1007"/>
      <c r="KB760" s="1007"/>
      <c r="KC760" s="1007"/>
      <c r="KD760" s="1007"/>
      <c r="KE760" s="1007"/>
      <c r="KF760" s="1007"/>
      <c r="KG760" s="1007"/>
      <c r="KH760" s="1007"/>
      <c r="KI760" s="1007"/>
      <c r="KJ760" s="1007"/>
      <c r="KK760" s="1007"/>
      <c r="KL760" s="1007"/>
      <c r="KM760" s="1007"/>
      <c r="KN760" s="1007"/>
      <c r="KO760" s="1007"/>
      <c r="KP760" s="1007"/>
      <c r="KQ760" s="1007"/>
      <c r="KR760" s="1007"/>
      <c r="KS760" s="1007"/>
      <c r="KT760" s="1007"/>
      <c r="KU760" s="1007"/>
      <c r="KV760" s="1007"/>
      <c r="KW760" s="1007"/>
      <c r="KX760" s="1007"/>
      <c r="KY760" s="1007"/>
      <c r="KZ760" s="1007"/>
      <c r="LA760" s="1007"/>
      <c r="LB760" s="1007"/>
      <c r="LC760" s="1007"/>
      <c r="LD760" s="1007"/>
      <c r="LE760" s="1007"/>
      <c r="LF760" s="1007"/>
      <c r="LG760" s="1007"/>
      <c r="LH760" s="1007"/>
      <c r="LI760" s="1007"/>
      <c r="LJ760" s="1007"/>
      <c r="LK760" s="1007"/>
      <c r="LL760" s="1007"/>
      <c r="LM760" s="1007"/>
      <c r="LN760" s="1007"/>
      <c r="LO760" s="1007"/>
      <c r="LP760" s="1007"/>
      <c r="LQ760" s="1007"/>
      <c r="LR760" s="1007"/>
      <c r="LS760" s="1007"/>
      <c r="LT760" s="1007"/>
      <c r="LU760" s="1007"/>
      <c r="LV760" s="1007"/>
      <c r="LW760" s="1007"/>
      <c r="LX760" s="1007"/>
      <c r="LY760" s="1007"/>
      <c r="LZ760" s="1007"/>
      <c r="MA760" s="1007"/>
      <c r="MB760" s="1007"/>
      <c r="MC760" s="1007"/>
      <c r="MD760" s="1007"/>
      <c r="ME760" s="1007"/>
      <c r="MF760" s="1007"/>
      <c r="MG760" s="1007"/>
      <c r="MH760" s="1007"/>
      <c r="MI760" s="1007"/>
      <c r="MJ760" s="1007"/>
      <c r="MK760" s="1007"/>
      <c r="ML760" s="1007"/>
      <c r="MM760" s="1007"/>
      <c r="MN760" s="1007"/>
      <c r="MO760" s="1007"/>
      <c r="MP760" s="1007"/>
      <c r="MQ760" s="1007"/>
      <c r="MR760" s="1007"/>
      <c r="MS760" s="1007"/>
      <c r="MT760" s="1007"/>
      <c r="MU760" s="1007"/>
      <c r="MV760" s="1007"/>
      <c r="MW760" s="1007"/>
      <c r="MX760" s="1007"/>
      <c r="MY760" s="1007"/>
      <c r="MZ760" s="1007"/>
      <c r="NA760" s="1007"/>
      <c r="NB760" s="1007"/>
      <c r="NC760" s="1007"/>
      <c r="ND760" s="1007"/>
      <c r="NE760" s="1007"/>
      <c r="NF760" s="1007"/>
      <c r="NG760" s="1007"/>
      <c r="NH760" s="1007"/>
      <c r="NI760" s="1007"/>
      <c r="NJ760" s="1007"/>
      <c r="NK760" s="1007"/>
      <c r="NL760" s="1007"/>
      <c r="NM760" s="1007"/>
      <c r="NN760" s="1007"/>
      <c r="NO760" s="1007"/>
      <c r="NP760" s="1007"/>
      <c r="NQ760" s="1007"/>
      <c r="NR760" s="1007"/>
      <c r="NS760" s="1007"/>
      <c r="NT760" s="1007"/>
      <c r="NU760" s="1007"/>
      <c r="NV760" s="1007"/>
      <c r="NW760" s="1007"/>
      <c r="NX760" s="1007"/>
      <c r="NY760" s="1007"/>
      <c r="NZ760" s="1007"/>
      <c r="OA760" s="1007"/>
      <c r="OB760" s="1007"/>
      <c r="OC760" s="1007"/>
      <c r="OD760" s="1007"/>
      <c r="OE760" s="1007"/>
      <c r="OF760" s="1007"/>
      <c r="OG760" s="1007"/>
      <c r="OH760" s="1007"/>
      <c r="OI760" s="1007"/>
      <c r="OJ760" s="1007"/>
      <c r="OK760" s="1007"/>
      <c r="OL760" s="1007"/>
      <c r="OM760" s="1007"/>
      <c r="ON760" s="1007"/>
      <c r="OO760" s="1007"/>
      <c r="OP760" s="1007"/>
      <c r="OQ760" s="1007"/>
      <c r="OR760" s="1007"/>
      <c r="OS760" s="1007"/>
      <c r="OT760" s="1007"/>
      <c r="OU760" s="1007"/>
      <c r="OV760" s="1007"/>
      <c r="OW760" s="1007"/>
      <c r="OX760" s="1007"/>
      <c r="OY760" s="1007"/>
      <c r="OZ760" s="1007"/>
      <c r="PA760" s="1007"/>
      <c r="PB760" s="1007"/>
      <c r="PC760" s="1007"/>
      <c r="PD760" s="1007"/>
      <c r="PE760" s="1007"/>
      <c r="PF760" s="1007"/>
      <c r="PG760" s="1007"/>
      <c r="PH760" s="1007"/>
      <c r="PI760" s="1007"/>
      <c r="PJ760" s="1007"/>
      <c r="PK760" s="1007"/>
      <c r="PL760" s="1007"/>
      <c r="PM760" s="1007"/>
      <c r="PN760" s="1007"/>
      <c r="PO760" s="1007"/>
      <c r="PP760" s="1007"/>
      <c r="PQ760" s="1007"/>
      <c r="PR760" s="1007"/>
      <c r="PS760" s="1007"/>
      <c r="PT760" s="1007"/>
      <c r="PU760" s="1007"/>
      <c r="PV760" s="1007"/>
      <c r="PW760" s="1007"/>
      <c r="PX760" s="1007"/>
      <c r="PY760" s="1007"/>
      <c r="PZ760" s="1007"/>
      <c r="QA760" s="1007"/>
      <c r="QB760" s="1007"/>
      <c r="QC760" s="1007"/>
      <c r="QD760" s="1007"/>
      <c r="QE760" s="1007"/>
      <c r="QF760" s="1007"/>
      <c r="QG760" s="1007"/>
      <c r="QH760" s="1007"/>
      <c r="QI760" s="1007"/>
      <c r="QJ760" s="1007"/>
      <c r="QK760" s="1007"/>
      <c r="QL760" s="1007"/>
      <c r="QM760" s="1007"/>
      <c r="QN760" s="1007"/>
      <c r="QO760" s="1007"/>
      <c r="QP760" s="1007"/>
      <c r="QQ760" s="1007"/>
      <c r="QR760" s="1007"/>
      <c r="QS760" s="1007"/>
      <c r="QT760" s="1007"/>
      <c r="QU760" s="1007"/>
      <c r="QV760" s="1007"/>
      <c r="QW760" s="1007"/>
      <c r="QX760" s="1007"/>
      <c r="QY760" s="1007"/>
      <c r="QZ760" s="1007"/>
      <c r="RA760" s="1007"/>
      <c r="RB760" s="1007"/>
      <c r="RC760" s="1007"/>
      <c r="RD760" s="1007"/>
      <c r="RE760" s="1007"/>
      <c r="RF760" s="1007"/>
      <c r="RG760" s="1007"/>
      <c r="RH760" s="1007"/>
      <c r="RI760" s="1007"/>
      <c r="RJ760" s="1007"/>
      <c r="RK760" s="1007"/>
      <c r="RL760" s="1007"/>
      <c r="RM760" s="1007"/>
      <c r="RN760" s="1007"/>
      <c r="RO760" s="1007"/>
      <c r="RP760" s="1007"/>
      <c r="RQ760" s="1007"/>
      <c r="RR760" s="1007"/>
      <c r="RS760" s="1007"/>
      <c r="RT760" s="1007"/>
      <c r="RU760" s="1007"/>
      <c r="RV760" s="1007"/>
      <c r="RW760" s="1007"/>
      <c r="RX760" s="1007"/>
      <c r="RY760" s="1007"/>
      <c r="RZ760" s="1007"/>
      <c r="SA760" s="1007"/>
      <c r="SB760" s="1007"/>
      <c r="SC760" s="1007"/>
      <c r="SD760" s="1007"/>
      <c r="SE760" s="1007"/>
      <c r="SF760" s="1007"/>
      <c r="SG760" s="1007"/>
      <c r="SH760" s="1007"/>
      <c r="SI760" s="1007"/>
      <c r="SJ760" s="1007"/>
      <c r="SK760" s="1007"/>
      <c r="SL760" s="1007"/>
      <c r="SM760" s="1007"/>
      <c r="SN760" s="1007"/>
      <c r="SO760" s="1007"/>
      <c r="SP760" s="1007"/>
      <c r="SQ760" s="1007"/>
      <c r="SR760" s="1007"/>
      <c r="SS760" s="1007"/>
      <c r="ST760" s="1007"/>
      <c r="SU760" s="1007"/>
      <c r="SV760" s="1007"/>
      <c r="SW760" s="1007"/>
      <c r="SX760" s="1007"/>
      <c r="SY760" s="1007"/>
      <c r="SZ760" s="1007"/>
      <c r="TA760" s="1007"/>
      <c r="TB760" s="1007"/>
      <c r="TC760" s="1007"/>
      <c r="TD760" s="1007"/>
      <c r="TE760" s="1007"/>
      <c r="TF760" s="1007"/>
      <c r="TG760" s="1007"/>
      <c r="TH760" s="1007"/>
      <c r="TI760" s="1007"/>
      <c r="TJ760" s="1007"/>
      <c r="TK760" s="1007"/>
      <c r="TL760" s="1007"/>
      <c r="TM760" s="1007"/>
      <c r="TN760" s="1007"/>
      <c r="TO760" s="1007"/>
      <c r="TP760" s="1007"/>
      <c r="TQ760" s="1007"/>
      <c r="TR760" s="1007"/>
      <c r="TS760" s="1007"/>
      <c r="TT760" s="1007"/>
      <c r="TU760" s="1007"/>
      <c r="TV760" s="1007"/>
      <c r="TW760" s="1007"/>
      <c r="TX760" s="1007"/>
      <c r="TY760" s="1007"/>
      <c r="TZ760" s="1007"/>
      <c r="UA760" s="1007"/>
      <c r="UB760" s="1007"/>
      <c r="UC760" s="1007"/>
      <c r="UD760" s="1007"/>
      <c r="UE760" s="1007"/>
      <c r="UF760" s="1007"/>
      <c r="UG760" s="1007"/>
      <c r="UH760" s="1007"/>
      <c r="UI760" s="1007"/>
      <c r="UJ760" s="1007"/>
      <c r="UK760" s="1007"/>
      <c r="UL760" s="1007"/>
      <c r="UM760" s="1007"/>
      <c r="UN760" s="1007"/>
      <c r="UO760" s="1007"/>
      <c r="UP760" s="1007"/>
      <c r="UQ760" s="1007"/>
      <c r="UR760" s="1007"/>
      <c r="US760" s="1007"/>
      <c r="UT760" s="1007"/>
      <c r="UU760" s="1007"/>
      <c r="UV760" s="1007"/>
      <c r="UW760" s="1007"/>
      <c r="UX760" s="1007"/>
      <c r="UY760" s="1007"/>
      <c r="UZ760" s="1007"/>
      <c r="VA760" s="1007"/>
      <c r="VB760" s="1007"/>
      <c r="VC760" s="1007"/>
      <c r="VD760" s="1007"/>
      <c r="VE760" s="1007"/>
      <c r="VF760" s="1007"/>
      <c r="VG760" s="1007"/>
      <c r="VH760" s="1007"/>
      <c r="VI760" s="1007"/>
      <c r="VJ760" s="1007"/>
      <c r="VK760" s="1007"/>
      <c r="VL760" s="1007"/>
      <c r="VM760" s="1007"/>
      <c r="VN760" s="1007"/>
      <c r="VO760" s="1007"/>
      <c r="VP760" s="1007"/>
      <c r="VQ760" s="1007"/>
      <c r="VR760" s="1007"/>
      <c r="VS760" s="1007"/>
      <c r="VT760" s="1007"/>
      <c r="VU760" s="1007"/>
      <c r="VV760" s="1007"/>
      <c r="VW760" s="1007"/>
      <c r="VX760" s="1007"/>
      <c r="VY760" s="1007"/>
      <c r="VZ760" s="1007"/>
      <c r="WA760" s="1007"/>
      <c r="WB760" s="1007"/>
      <c r="WC760" s="1007"/>
      <c r="WD760" s="1007"/>
      <c r="WE760" s="1007"/>
      <c r="WF760" s="1007"/>
      <c r="WG760" s="1007"/>
      <c r="WH760" s="1007"/>
      <c r="WI760" s="1007"/>
      <c r="WJ760" s="1007"/>
      <c r="WK760" s="1007"/>
      <c r="WL760" s="1007"/>
      <c r="WM760" s="1007"/>
      <c r="WN760" s="1007"/>
      <c r="WO760" s="1007"/>
      <c r="WP760" s="1007"/>
      <c r="WQ760" s="1007"/>
      <c r="WR760" s="1007"/>
      <c r="WS760" s="1007"/>
      <c r="WT760" s="1007"/>
      <c r="WU760" s="1007"/>
      <c r="WV760" s="1007"/>
      <c r="WW760" s="1007"/>
      <c r="WX760" s="1007"/>
      <c r="WY760" s="1007"/>
      <c r="WZ760" s="1007"/>
      <c r="XA760" s="1007"/>
      <c r="XB760" s="1007"/>
      <c r="XC760" s="1007"/>
      <c r="XD760" s="1007"/>
      <c r="XE760" s="1007"/>
      <c r="XF760" s="1007"/>
      <c r="XG760" s="1007"/>
      <c r="XH760" s="1007"/>
      <c r="XI760" s="1007"/>
      <c r="XJ760" s="1007"/>
      <c r="XK760" s="1007"/>
      <c r="XL760" s="1007"/>
      <c r="XM760" s="1007"/>
      <c r="XN760" s="1007"/>
      <c r="XO760" s="1007"/>
      <c r="XP760" s="1007"/>
      <c r="XQ760" s="1007"/>
      <c r="XR760" s="1007"/>
      <c r="XS760" s="1007"/>
      <c r="XT760" s="1007"/>
      <c r="XU760" s="1007"/>
      <c r="XV760" s="1007"/>
      <c r="XW760" s="1007"/>
      <c r="XX760" s="1007"/>
      <c r="XY760" s="1007"/>
      <c r="XZ760" s="1007"/>
      <c r="YA760" s="1007"/>
      <c r="YB760" s="1007"/>
      <c r="YC760" s="1007"/>
      <c r="YD760" s="1007"/>
      <c r="YE760" s="1007"/>
      <c r="YF760" s="1007"/>
      <c r="YG760" s="1007"/>
      <c r="YH760" s="1007"/>
      <c r="YI760" s="1007"/>
      <c r="YJ760" s="1007"/>
      <c r="YK760" s="1007"/>
      <c r="YL760" s="1007"/>
      <c r="YM760" s="1007"/>
      <c r="YN760" s="1007"/>
      <c r="YO760" s="1007"/>
      <c r="YP760" s="1007"/>
      <c r="YQ760" s="1007"/>
      <c r="YR760" s="1007"/>
      <c r="YS760" s="1007"/>
      <c r="YT760" s="1007"/>
      <c r="YU760" s="1007"/>
      <c r="YV760" s="1007"/>
      <c r="YW760" s="1007"/>
      <c r="YX760" s="1007"/>
      <c r="YY760" s="1007"/>
      <c r="YZ760" s="1007"/>
      <c r="ZA760" s="1007"/>
      <c r="ZB760" s="1007"/>
      <c r="ZC760" s="1007"/>
      <c r="ZD760" s="1007"/>
      <c r="ZE760" s="1007"/>
      <c r="ZF760" s="1007"/>
      <c r="ZG760" s="1007"/>
      <c r="ZH760" s="1007"/>
      <c r="ZI760" s="1007"/>
      <c r="ZJ760" s="1007"/>
      <c r="ZK760" s="1007"/>
      <c r="ZL760" s="1007"/>
      <c r="ZM760" s="1007"/>
      <c r="ZN760" s="1007"/>
      <c r="ZO760" s="1007"/>
      <c r="ZP760" s="1007"/>
      <c r="ZQ760" s="1007"/>
      <c r="ZR760" s="1007"/>
      <c r="ZS760" s="1007"/>
      <c r="ZT760" s="1007"/>
      <c r="ZU760" s="1007"/>
      <c r="ZV760" s="1007"/>
      <c r="ZW760" s="1007"/>
      <c r="ZX760" s="1007"/>
      <c r="ZY760" s="1007"/>
      <c r="ZZ760" s="1007"/>
      <c r="AAA760" s="1007"/>
      <c r="AAB760" s="1007"/>
      <c r="AAC760" s="1007"/>
      <c r="AAD760" s="1007"/>
      <c r="AAE760" s="1007"/>
      <c r="AAF760" s="1007"/>
      <c r="AAG760" s="1007"/>
      <c r="AAH760" s="1007"/>
      <c r="AAI760" s="1007"/>
      <c r="AAJ760" s="1007"/>
      <c r="AAK760" s="1007"/>
      <c r="AAL760" s="1007"/>
      <c r="AAM760" s="1007"/>
      <c r="AAN760" s="1007"/>
      <c r="AAO760" s="1007"/>
      <c r="AAP760" s="1007"/>
      <c r="AAQ760" s="1007"/>
      <c r="AAR760" s="1007"/>
      <c r="AAS760" s="1007"/>
      <c r="AAT760" s="1007"/>
      <c r="AAU760" s="1007"/>
      <c r="AAV760" s="1007"/>
      <c r="AAW760" s="1007"/>
      <c r="AAX760" s="1007"/>
      <c r="AAY760" s="1007"/>
      <c r="AAZ760" s="1007"/>
      <c r="ABA760" s="1007"/>
      <c r="ABB760" s="1007"/>
      <c r="ABC760" s="1007"/>
      <c r="ABD760" s="1007"/>
      <c r="ABE760" s="1007"/>
      <c r="ABF760" s="1007"/>
      <c r="ABG760" s="1007"/>
      <c r="ABH760" s="1007"/>
      <c r="ABI760" s="1007"/>
      <c r="ABJ760" s="1007"/>
      <c r="ABK760" s="1007"/>
      <c r="ABL760" s="1007"/>
      <c r="ABM760" s="1007"/>
      <c r="ABN760" s="1007"/>
      <c r="ABO760" s="1007"/>
      <c r="ABP760" s="1007"/>
      <c r="ABQ760" s="1007"/>
      <c r="ABR760" s="1007"/>
      <c r="ABS760" s="1007"/>
      <c r="ABT760" s="1007"/>
      <c r="ABU760" s="1007"/>
      <c r="ABV760" s="1007"/>
      <c r="ABW760" s="1007"/>
      <c r="ABX760" s="1007"/>
      <c r="ABY760" s="1007"/>
      <c r="ABZ760" s="1007"/>
      <c r="ACA760" s="1007"/>
      <c r="ACB760" s="1007"/>
      <c r="ACC760" s="1007"/>
      <c r="ACD760" s="1007"/>
      <c r="ACE760" s="1007"/>
      <c r="ACF760" s="1007"/>
      <c r="ACG760" s="1007"/>
      <c r="ACH760" s="1007"/>
      <c r="ACI760" s="1007"/>
      <c r="ACJ760" s="1007"/>
      <c r="ACK760" s="1007"/>
      <c r="ACL760" s="1007"/>
      <c r="ACM760" s="1007"/>
      <c r="ACN760" s="1007"/>
      <c r="ACO760" s="1007"/>
      <c r="ACP760" s="1007"/>
      <c r="ACQ760" s="1007"/>
      <c r="ACR760" s="1007"/>
      <c r="ACS760" s="1007"/>
      <c r="ACT760" s="1007"/>
      <c r="ACU760" s="1007"/>
      <c r="ACV760" s="1007"/>
      <c r="ACW760" s="1007"/>
      <c r="ACX760" s="1007"/>
      <c r="ACY760" s="1007"/>
      <c r="ACZ760" s="1007"/>
      <c r="ADA760" s="1007"/>
      <c r="ADB760" s="1007"/>
      <c r="ADC760" s="1007"/>
      <c r="ADD760" s="1007"/>
      <c r="ADE760" s="1007"/>
      <c r="ADF760" s="1007"/>
      <c r="ADG760" s="1007"/>
      <c r="ADH760" s="1007"/>
      <c r="ADI760" s="1007"/>
      <c r="ADJ760" s="1007"/>
      <c r="ADK760" s="1007"/>
      <c r="ADL760" s="1007"/>
      <c r="ADM760" s="1007"/>
      <c r="ADN760" s="1007"/>
      <c r="ADO760" s="1007"/>
      <c r="ADP760" s="1007"/>
      <c r="ADQ760" s="1007"/>
      <c r="ADR760" s="1007"/>
      <c r="ADS760" s="1007"/>
      <c r="ADT760" s="1007"/>
      <c r="ADU760" s="1007"/>
      <c r="ADV760" s="1007"/>
      <c r="ADW760" s="1007"/>
      <c r="ADX760" s="1007"/>
      <c r="ADY760" s="1007"/>
      <c r="ADZ760" s="1007"/>
      <c r="AEA760" s="1007"/>
      <c r="AEB760" s="1007"/>
      <c r="AEC760" s="1007"/>
      <c r="AED760" s="1007"/>
      <c r="AEE760" s="1007"/>
      <c r="AEF760" s="1007"/>
      <c r="AEG760" s="1007"/>
      <c r="AEH760" s="1007"/>
      <c r="AEI760" s="1007"/>
      <c r="AEJ760" s="1007"/>
      <c r="AEK760" s="1007"/>
      <c r="AEL760" s="1007"/>
      <c r="AEM760" s="1007"/>
      <c r="AEN760" s="1007"/>
      <c r="AEO760" s="1007"/>
      <c r="AEP760" s="1007"/>
      <c r="AEQ760" s="1007"/>
      <c r="AER760" s="1007"/>
      <c r="AES760" s="1007"/>
      <c r="AET760" s="1007"/>
      <c r="AEU760" s="1007"/>
      <c r="AEV760" s="1007"/>
      <c r="AEW760" s="1007"/>
      <c r="AEX760" s="1007"/>
      <c r="AEY760" s="1007"/>
      <c r="AEZ760" s="1007"/>
      <c r="AFA760" s="1007"/>
      <c r="AFB760" s="1007"/>
      <c r="AFC760" s="1007"/>
      <c r="AFD760" s="1007"/>
      <c r="AFE760" s="1007"/>
      <c r="AFF760" s="1007"/>
      <c r="AFG760" s="1007"/>
      <c r="AFH760" s="1007"/>
      <c r="AFI760" s="1007"/>
      <c r="AFJ760" s="1007"/>
      <c r="AFK760" s="1007"/>
      <c r="AFL760" s="1007"/>
      <c r="AFM760" s="1007"/>
      <c r="AFN760" s="1007"/>
      <c r="AFO760" s="1007"/>
      <c r="AFP760" s="1007"/>
      <c r="AFQ760" s="1007"/>
      <c r="AFR760" s="1007"/>
      <c r="AFS760" s="1007"/>
      <c r="AFT760" s="1007"/>
      <c r="AFU760" s="1007"/>
      <c r="AFV760" s="1007"/>
      <c r="AFW760" s="1007"/>
      <c r="AFX760" s="1007"/>
      <c r="AFY760" s="1007"/>
      <c r="AFZ760" s="1007"/>
      <c r="AGA760" s="1007"/>
      <c r="AGB760" s="1007"/>
      <c r="AGC760" s="1007"/>
      <c r="AGD760" s="1007"/>
      <c r="AGE760" s="1007"/>
      <c r="AGF760" s="1007"/>
      <c r="AGG760" s="1007"/>
      <c r="AGH760" s="1007"/>
      <c r="AGI760" s="1007"/>
      <c r="AGJ760" s="1007"/>
      <c r="AGK760" s="1007"/>
      <c r="AGL760" s="1007"/>
      <c r="AGM760" s="1007"/>
      <c r="AGN760" s="1007"/>
      <c r="AGO760" s="1007"/>
      <c r="AGP760" s="1007"/>
      <c r="AGQ760" s="1007"/>
      <c r="AGR760" s="1007"/>
      <c r="AGS760" s="1007"/>
      <c r="AGT760" s="1007"/>
      <c r="AGU760" s="1007"/>
      <c r="AGV760" s="1007"/>
      <c r="AGW760" s="1007"/>
      <c r="AGX760" s="1007"/>
      <c r="AGY760" s="1007"/>
      <c r="AGZ760" s="1007"/>
      <c r="AHA760" s="1007"/>
      <c r="AHB760" s="1007"/>
      <c r="AHC760" s="1007"/>
      <c r="AHD760" s="1007"/>
      <c r="AHE760" s="1007"/>
      <c r="AHF760" s="1007"/>
      <c r="AHG760" s="1007"/>
      <c r="AHH760" s="1007"/>
      <c r="AHI760" s="1007"/>
      <c r="AHJ760" s="1007"/>
      <c r="AHK760" s="1007"/>
      <c r="AHL760" s="1007"/>
      <c r="AHM760" s="1007"/>
      <c r="AHN760" s="1007"/>
      <c r="AHO760" s="1007"/>
      <c r="AHP760" s="1007"/>
      <c r="AHQ760" s="1007"/>
      <c r="AHR760" s="1007"/>
      <c r="AHS760" s="1007"/>
      <c r="AHT760" s="1007"/>
      <c r="AHU760" s="1007"/>
      <c r="AHV760" s="1007"/>
      <c r="AHW760" s="1007"/>
      <c r="AHX760" s="1007"/>
      <c r="AHY760" s="1007"/>
      <c r="AHZ760" s="1007"/>
      <c r="AIA760" s="1007"/>
      <c r="AIB760" s="1007"/>
      <c r="AIC760" s="1007"/>
      <c r="AID760" s="1007"/>
      <c r="AIE760" s="1007"/>
      <c r="AIF760" s="1007"/>
      <c r="AIG760" s="1007"/>
      <c r="AIH760" s="1007"/>
      <c r="AII760" s="1007"/>
      <c r="AIJ760" s="1007"/>
      <c r="AIK760" s="1007"/>
      <c r="AIL760" s="1007"/>
      <c r="AIM760" s="1007"/>
      <c r="AIN760" s="1007"/>
      <c r="AIO760" s="1007"/>
      <c r="AIP760" s="1007"/>
      <c r="AIQ760" s="1007"/>
      <c r="AIR760" s="1007"/>
      <c r="AIS760" s="1007"/>
      <c r="AIT760" s="1007"/>
      <c r="AIU760" s="1007"/>
      <c r="AIV760" s="1007"/>
      <c r="AIW760" s="1007"/>
      <c r="AIX760" s="1007"/>
      <c r="AIY760" s="1007"/>
      <c r="AIZ760" s="1007"/>
      <c r="AJA760" s="1007"/>
      <c r="AJB760" s="1007"/>
      <c r="AJC760" s="1007"/>
      <c r="AJD760" s="1007"/>
      <c r="AJE760" s="1007"/>
      <c r="AJF760" s="1007"/>
      <c r="AJG760" s="1007"/>
      <c r="AJH760" s="1007"/>
      <c r="AJI760" s="1007"/>
      <c r="AJJ760" s="1007"/>
      <c r="AJK760" s="1007"/>
      <c r="AJL760" s="1007"/>
      <c r="AJM760" s="1007"/>
      <c r="AJN760" s="1007"/>
      <c r="AJO760" s="1007"/>
      <c r="AJP760" s="1007"/>
      <c r="AJQ760" s="1007"/>
      <c r="AJR760" s="1007"/>
      <c r="AJS760" s="1007"/>
      <c r="AJT760" s="1007"/>
      <c r="AJU760" s="1007"/>
      <c r="AJV760" s="1007"/>
      <c r="AJW760" s="1007"/>
      <c r="AJX760" s="1007"/>
      <c r="AJY760" s="1007"/>
      <c r="AJZ760" s="1007"/>
      <c r="AKA760" s="1007"/>
      <c r="AKB760" s="1007"/>
      <c r="AKC760" s="1007"/>
      <c r="AKD760" s="1007"/>
      <c r="AKE760" s="1007"/>
      <c r="AKF760" s="1007"/>
      <c r="AKG760" s="1007"/>
      <c r="AKH760" s="1007"/>
      <c r="AKI760" s="1007"/>
      <c r="AKJ760" s="1007"/>
      <c r="AKK760" s="1007"/>
      <c r="AKL760" s="1007"/>
      <c r="AKM760" s="1007"/>
      <c r="AKN760" s="1007"/>
      <c r="AKO760" s="1007"/>
      <c r="AKP760" s="1007"/>
      <c r="AKQ760" s="1007"/>
      <c r="AKR760" s="1007"/>
      <c r="AKS760" s="1007"/>
      <c r="AKT760" s="1007"/>
      <c r="AKU760" s="1007"/>
      <c r="AKV760" s="1007"/>
      <c r="AKW760" s="1007"/>
      <c r="AKX760" s="1007"/>
      <c r="AKY760" s="1007"/>
      <c r="AKZ760" s="1007"/>
      <c r="ALA760" s="1007"/>
      <c r="ALB760" s="1007"/>
      <c r="ALC760" s="1007"/>
      <c r="ALD760" s="1007"/>
      <c r="ALE760" s="1007"/>
      <c r="ALF760" s="1007"/>
      <c r="ALG760" s="1007"/>
      <c r="ALH760" s="1007"/>
      <c r="ALI760" s="1007"/>
      <c r="ALJ760" s="1007"/>
      <c r="ALK760" s="1007"/>
      <c r="ALL760" s="1007"/>
      <c r="ALM760" s="1007"/>
      <c r="ALN760" s="1007"/>
      <c r="ALO760" s="1007"/>
      <c r="ALP760" s="1007"/>
      <c r="ALQ760" s="1007"/>
      <c r="ALR760" s="1007"/>
      <c r="ALS760" s="1007"/>
      <c r="ALT760" s="1007"/>
      <c r="ALU760" s="1007"/>
      <c r="ALV760" s="1007"/>
      <c r="ALW760" s="1007"/>
      <c r="ALX760" s="1007"/>
      <c r="ALY760" s="1007"/>
      <c r="ALZ760" s="1007"/>
      <c r="AMA760" s="1007"/>
      <c r="AMB760" s="1007"/>
      <c r="AMC760" s="1007"/>
      <c r="AMD760" s="1007"/>
      <c r="AME760" s="1007"/>
      <c r="AMF760" s="1007"/>
      <c r="AMG760" s="1007"/>
      <c r="AMH760" s="1007"/>
      <c r="AMI760" s="1007"/>
      <c r="AMJ760" s="1007"/>
      <c r="AMK760" s="1007"/>
      <c r="AML760" s="1007"/>
      <c r="AMM760" s="1007"/>
      <c r="AMN760" s="1007"/>
      <c r="AMO760" s="1007"/>
      <c r="AMP760" s="1007"/>
      <c r="AMQ760" s="1007"/>
      <c r="AMR760" s="1007"/>
      <c r="AMS760" s="1007"/>
      <c r="AMT760" s="1007"/>
      <c r="AMU760" s="1007"/>
      <c r="AMV760" s="1007"/>
      <c r="AMW760" s="1007"/>
      <c r="AMX760" s="1007"/>
      <c r="AMY760" s="1007"/>
      <c r="AMZ760" s="1007"/>
      <c r="ANA760" s="1007"/>
      <c r="ANB760" s="1007"/>
      <c r="ANC760" s="1007"/>
      <c r="AND760" s="1007"/>
      <c r="ANE760" s="1007"/>
      <c r="ANF760" s="1007"/>
      <c r="ANG760" s="1007"/>
      <c r="ANH760" s="1007"/>
      <c r="ANI760" s="1007"/>
      <c r="ANJ760" s="1007"/>
      <c r="ANK760" s="1007"/>
      <c r="ANL760" s="1007"/>
      <c r="ANM760" s="1007"/>
      <c r="ANN760" s="1007"/>
      <c r="ANO760" s="1007"/>
      <c r="ANP760" s="1007"/>
      <c r="ANQ760" s="1007"/>
      <c r="ANR760" s="1007"/>
      <c r="ANS760" s="1007"/>
      <c r="ANT760" s="1007"/>
      <c r="ANU760" s="1007"/>
      <c r="ANV760" s="1007"/>
      <c r="ANW760" s="1007"/>
      <c r="ANX760" s="1007"/>
      <c r="ANY760" s="1007"/>
      <c r="ANZ760" s="1007"/>
      <c r="AOA760" s="1007"/>
      <c r="AOB760" s="1007"/>
      <c r="AOC760" s="1007"/>
      <c r="AOD760" s="1007"/>
      <c r="AOE760" s="1007"/>
      <c r="AOF760" s="1007"/>
      <c r="AOG760" s="1007"/>
      <c r="AOH760" s="1007"/>
      <c r="AOI760" s="1007"/>
      <c r="AOJ760" s="1007"/>
      <c r="AOK760" s="1007"/>
      <c r="AOL760" s="1007"/>
      <c r="AOM760" s="1007"/>
      <c r="AON760" s="1007"/>
      <c r="AOO760" s="1007"/>
      <c r="AOP760" s="1007"/>
      <c r="AOQ760" s="1007"/>
      <c r="AOR760" s="1007"/>
      <c r="AOS760" s="1007"/>
      <c r="AOT760" s="1007"/>
      <c r="AOU760" s="1007"/>
      <c r="AOV760" s="1007"/>
      <c r="AOW760" s="1007"/>
      <c r="AOX760" s="1007"/>
      <c r="AOY760" s="1007"/>
      <c r="AOZ760" s="1007"/>
      <c r="APA760" s="1007"/>
      <c r="APB760" s="1007"/>
      <c r="APC760" s="1007"/>
      <c r="APD760" s="1007"/>
      <c r="APE760" s="1007"/>
      <c r="APF760" s="1007"/>
      <c r="APG760" s="1007"/>
      <c r="APH760" s="1007"/>
      <c r="API760" s="1007"/>
      <c r="APJ760" s="1007"/>
      <c r="APK760" s="1007"/>
      <c r="APL760" s="1007"/>
      <c r="APM760" s="1007"/>
      <c r="APN760" s="1007"/>
      <c r="APO760" s="1007"/>
      <c r="APP760" s="1007"/>
      <c r="APQ760" s="1007"/>
      <c r="APR760" s="1007"/>
      <c r="APS760" s="1007"/>
      <c r="APT760" s="1007"/>
      <c r="APU760" s="1007"/>
      <c r="APV760" s="1007"/>
      <c r="APW760" s="1007"/>
      <c r="APX760" s="1007"/>
      <c r="APY760" s="1007"/>
      <c r="APZ760" s="1007"/>
      <c r="AQA760" s="1007"/>
      <c r="AQB760" s="1007"/>
      <c r="AQC760" s="1007"/>
      <c r="AQD760" s="1007"/>
      <c r="AQE760" s="1007"/>
      <c r="AQF760" s="1007"/>
      <c r="AQG760" s="1007"/>
      <c r="AQH760" s="1007"/>
      <c r="AQI760" s="1007"/>
      <c r="AQJ760" s="1007"/>
      <c r="AQK760" s="1007"/>
      <c r="AQL760" s="1007"/>
      <c r="AQM760" s="1007"/>
      <c r="AQN760" s="1007"/>
      <c r="AQO760" s="1007"/>
      <c r="AQP760" s="1007"/>
      <c r="AQQ760" s="1007"/>
      <c r="AQR760" s="1007"/>
      <c r="AQS760" s="1007"/>
      <c r="AQT760" s="1007"/>
      <c r="AQU760" s="1007"/>
      <c r="AQV760" s="1007"/>
      <c r="AQW760" s="1007"/>
      <c r="AQX760" s="1007"/>
      <c r="AQY760" s="1007"/>
      <c r="AQZ760" s="1007"/>
      <c r="ARA760" s="1007"/>
      <c r="ARB760" s="1007"/>
      <c r="ARC760" s="1007"/>
      <c r="ARD760" s="1007"/>
      <c r="ARE760" s="1007"/>
      <c r="ARF760" s="1007"/>
      <c r="ARG760" s="1007"/>
      <c r="ARH760" s="1007"/>
      <c r="ARI760" s="1007"/>
      <c r="ARJ760" s="1007"/>
      <c r="ARK760" s="1007"/>
      <c r="ARL760" s="1007"/>
      <c r="ARM760" s="1007"/>
      <c r="ARN760" s="1007"/>
      <c r="ARO760" s="1007"/>
      <c r="ARP760" s="1007"/>
      <c r="ARQ760" s="1007"/>
      <c r="ARR760" s="1007"/>
      <c r="ARS760" s="1007"/>
      <c r="ART760" s="1007"/>
      <c r="ARU760" s="1007"/>
      <c r="ARV760" s="1007"/>
      <c r="ARW760" s="1007"/>
      <c r="ARX760" s="1007"/>
      <c r="ARY760" s="1007"/>
      <c r="ARZ760" s="1007"/>
      <c r="ASA760" s="1007"/>
      <c r="ASB760" s="1007"/>
      <c r="ASC760" s="1007"/>
      <c r="ASD760" s="1007"/>
      <c r="ASE760" s="1007"/>
      <c r="ASF760" s="1007"/>
      <c r="ASG760" s="1007"/>
      <c r="ASH760" s="1007"/>
      <c r="ASI760" s="1007"/>
      <c r="ASJ760" s="1007"/>
      <c r="ASK760" s="1007"/>
      <c r="ASL760" s="1007"/>
      <c r="ASM760" s="1007"/>
      <c r="ASN760" s="1007"/>
      <c r="ASO760" s="1007"/>
      <c r="ASP760" s="1007"/>
      <c r="ASQ760" s="1007"/>
      <c r="ASR760" s="1007"/>
      <c r="ASS760" s="1007"/>
      <c r="AST760" s="1007"/>
      <c r="ASU760" s="1007"/>
      <c r="ASV760" s="1007"/>
      <c r="ASW760" s="1007"/>
      <c r="ASX760" s="1007"/>
      <c r="ASY760" s="1007"/>
      <c r="ASZ760" s="1007"/>
      <c r="ATA760" s="1007"/>
      <c r="ATB760" s="1007"/>
      <c r="ATC760" s="1007"/>
      <c r="ATD760" s="1007"/>
      <c r="ATE760" s="1007"/>
      <c r="ATF760" s="1007"/>
      <c r="ATG760" s="1007"/>
      <c r="ATH760" s="1007"/>
      <c r="ATI760" s="1007"/>
      <c r="ATJ760" s="1007"/>
      <c r="ATK760" s="1007"/>
      <c r="ATL760" s="1007"/>
      <c r="ATM760" s="1007"/>
      <c r="ATN760" s="1007"/>
      <c r="ATO760" s="1007"/>
      <c r="ATP760" s="1007"/>
      <c r="ATQ760" s="1007"/>
      <c r="ATR760" s="1007"/>
      <c r="ATS760" s="1007"/>
      <c r="ATT760" s="1007"/>
      <c r="ATU760" s="1007"/>
      <c r="ATV760" s="1007"/>
      <c r="ATW760" s="1007"/>
      <c r="ATX760" s="1007"/>
      <c r="ATY760" s="1007"/>
      <c r="ATZ760" s="1007"/>
      <c r="AUA760" s="1007"/>
      <c r="AUB760" s="1007"/>
      <c r="AUC760" s="1007"/>
      <c r="AUD760" s="1007"/>
      <c r="AUE760" s="1007"/>
      <c r="AUF760" s="1007"/>
      <c r="AUG760" s="1007"/>
      <c r="AUH760" s="1007"/>
      <c r="AUI760" s="1007"/>
      <c r="AUJ760" s="1007"/>
      <c r="AUK760" s="1007"/>
      <c r="AUL760" s="1007"/>
      <c r="AUM760" s="1007"/>
      <c r="AUN760" s="1007"/>
      <c r="AUO760" s="1007"/>
      <c r="AUP760" s="1007"/>
      <c r="AUQ760" s="1007"/>
      <c r="AUR760" s="1007"/>
      <c r="AUS760" s="1007"/>
      <c r="AUT760" s="1007"/>
      <c r="AUU760" s="1007"/>
      <c r="AUV760" s="1007"/>
      <c r="AUW760" s="1007"/>
      <c r="AUX760" s="1007"/>
      <c r="AUY760" s="1007"/>
      <c r="AUZ760" s="1007"/>
      <c r="AVA760" s="1007"/>
      <c r="AVB760" s="1007"/>
      <c r="AVC760" s="1007"/>
      <c r="AVD760" s="1007"/>
      <c r="AVE760" s="1007"/>
      <c r="AVF760" s="1007"/>
      <c r="AVG760" s="1007"/>
      <c r="AVH760" s="1007"/>
      <c r="AVI760" s="1007"/>
      <c r="AVJ760" s="1007"/>
      <c r="AVK760" s="1007"/>
      <c r="AVL760" s="1007"/>
      <c r="AVM760" s="1007"/>
      <c r="AVN760" s="1007"/>
      <c r="AVO760" s="1007"/>
      <c r="AVP760" s="1007"/>
      <c r="AVQ760" s="1007"/>
      <c r="AVR760" s="1007"/>
      <c r="AVS760" s="1007"/>
      <c r="AVT760" s="1007"/>
      <c r="AVU760" s="1007"/>
      <c r="AVV760" s="1007"/>
      <c r="AVW760" s="1007"/>
      <c r="AVX760" s="1007"/>
      <c r="AVY760" s="1007"/>
      <c r="AVZ760" s="1007"/>
      <c r="AWA760" s="1007"/>
      <c r="AWB760" s="1007"/>
      <c r="AWC760" s="1007"/>
      <c r="AWD760" s="1007"/>
      <c r="AWE760" s="1007"/>
      <c r="AWF760" s="1007"/>
      <c r="AWG760" s="1007"/>
      <c r="AWH760" s="1007"/>
      <c r="AWI760" s="1007"/>
      <c r="AWJ760" s="1007"/>
      <c r="AWK760" s="1007"/>
      <c r="AWL760" s="1007"/>
      <c r="AWM760" s="1007"/>
      <c r="AWN760" s="1007"/>
      <c r="AWO760" s="1007"/>
      <c r="AWP760" s="1007"/>
      <c r="AWQ760" s="1007"/>
      <c r="AWR760" s="1007"/>
      <c r="AWS760" s="1007"/>
      <c r="AWT760" s="1007"/>
      <c r="AWU760" s="1007"/>
      <c r="AWV760" s="1007"/>
      <c r="AWW760" s="1007"/>
      <c r="AWX760" s="1007"/>
      <c r="AWY760" s="1007"/>
      <c r="AWZ760" s="1007"/>
      <c r="AXA760" s="1007"/>
      <c r="AXB760" s="1007"/>
      <c r="AXC760" s="1007"/>
      <c r="AXD760" s="1007"/>
      <c r="AXE760" s="1007"/>
      <c r="AXF760" s="1007"/>
      <c r="AXG760" s="1007"/>
      <c r="AXH760" s="1007"/>
      <c r="AXI760" s="1007"/>
      <c r="AXJ760" s="1007"/>
      <c r="AXK760" s="1007"/>
      <c r="AXL760" s="1007"/>
      <c r="AXM760" s="1007"/>
      <c r="AXN760" s="1007"/>
      <c r="AXO760" s="1007"/>
      <c r="AXP760" s="1007"/>
      <c r="AXQ760" s="1007"/>
      <c r="AXR760" s="1007"/>
      <c r="AXS760" s="1007"/>
      <c r="AXT760" s="1007"/>
      <c r="AXU760" s="1007"/>
      <c r="AXV760" s="1007"/>
      <c r="AXW760" s="1007"/>
      <c r="AXX760" s="1007"/>
      <c r="AXY760" s="1007"/>
      <c r="AXZ760" s="1007"/>
      <c r="AYA760" s="1007"/>
      <c r="AYB760" s="1007"/>
      <c r="AYC760" s="1007"/>
      <c r="AYD760" s="1007"/>
      <c r="AYE760" s="1007"/>
      <c r="AYF760" s="1007"/>
      <c r="AYG760" s="1007"/>
      <c r="AYH760" s="1007"/>
      <c r="AYI760" s="1007"/>
      <c r="AYJ760" s="1007"/>
      <c r="AYK760" s="1007"/>
      <c r="AYL760" s="1007"/>
      <c r="AYM760" s="1007"/>
      <c r="AYN760" s="1007"/>
      <c r="AYO760" s="1007"/>
      <c r="AYP760" s="1007"/>
      <c r="AYQ760" s="1007"/>
      <c r="AYR760" s="1007"/>
      <c r="AYS760" s="1007"/>
      <c r="AYT760" s="1007"/>
      <c r="AYU760" s="1007"/>
      <c r="AYV760" s="1007"/>
      <c r="AYW760" s="1007"/>
      <c r="AYX760" s="1007"/>
      <c r="AYY760" s="1007"/>
      <c r="AYZ760" s="1007"/>
      <c r="AZA760" s="1007"/>
      <c r="AZB760" s="1007"/>
      <c r="AZC760" s="1007"/>
      <c r="AZD760" s="1007"/>
      <c r="AZE760" s="1007"/>
      <c r="AZF760" s="1007"/>
      <c r="AZG760" s="1007"/>
      <c r="AZH760" s="1007"/>
      <c r="AZI760" s="1007"/>
      <c r="AZJ760" s="1007"/>
      <c r="AZK760" s="1007"/>
      <c r="AZL760" s="1007"/>
      <c r="AZM760" s="1007"/>
      <c r="AZN760" s="1007"/>
      <c r="AZO760" s="1007"/>
      <c r="AZP760" s="1007"/>
      <c r="AZQ760" s="1007"/>
      <c r="AZR760" s="1007"/>
      <c r="AZS760" s="1007"/>
      <c r="AZT760" s="1007"/>
      <c r="AZU760" s="1007"/>
      <c r="AZV760" s="1007"/>
      <c r="AZW760" s="1007"/>
      <c r="AZX760" s="1007"/>
      <c r="AZY760" s="1007"/>
      <c r="AZZ760" s="1007"/>
      <c r="BAA760" s="1007"/>
      <c r="BAB760" s="1007"/>
      <c r="BAC760" s="1007"/>
      <c r="BAD760" s="1007"/>
      <c r="BAE760" s="1007"/>
      <c r="BAF760" s="1007"/>
      <c r="BAG760" s="1007"/>
      <c r="BAH760" s="1007"/>
      <c r="BAI760" s="1007"/>
      <c r="BAJ760" s="1007"/>
      <c r="BAK760" s="1007"/>
      <c r="BAL760" s="1007"/>
      <c r="BAM760" s="1007"/>
      <c r="BAN760" s="1007"/>
      <c r="BAO760" s="1007"/>
      <c r="BAP760" s="1007"/>
      <c r="BAQ760" s="1007"/>
      <c r="BAR760" s="1007"/>
      <c r="BAS760" s="1007"/>
      <c r="BAT760" s="1007"/>
      <c r="BAU760" s="1007"/>
      <c r="BAV760" s="1007"/>
      <c r="BAW760" s="1007"/>
      <c r="BAX760" s="1007"/>
      <c r="BAY760" s="1007"/>
      <c r="BAZ760" s="1007"/>
      <c r="BBA760" s="1007"/>
      <c r="BBB760" s="1007"/>
      <c r="BBC760" s="1007"/>
      <c r="BBD760" s="1007"/>
      <c r="BBE760" s="1007"/>
      <c r="BBF760" s="1007"/>
      <c r="BBG760" s="1007"/>
      <c r="BBH760" s="1007"/>
      <c r="BBI760" s="1007"/>
      <c r="BBJ760" s="1007"/>
      <c r="BBK760" s="1007"/>
      <c r="BBL760" s="1007"/>
      <c r="BBM760" s="1007"/>
      <c r="BBN760" s="1007"/>
      <c r="BBO760" s="1007"/>
      <c r="BBP760" s="1007"/>
      <c r="BBQ760" s="1007"/>
      <c r="BBR760" s="1007"/>
      <c r="BBS760" s="1007"/>
      <c r="BBT760" s="1007"/>
      <c r="BBU760" s="1007"/>
      <c r="BBV760" s="1007"/>
      <c r="BBW760" s="1007"/>
      <c r="BBX760" s="1007"/>
      <c r="BBY760" s="1007"/>
      <c r="BBZ760" s="1007"/>
      <c r="BCA760" s="1007"/>
      <c r="BCB760" s="1007"/>
      <c r="BCC760" s="1007"/>
      <c r="BCD760" s="1007"/>
      <c r="BCE760" s="1007"/>
      <c r="BCF760" s="1007"/>
      <c r="BCG760" s="1007"/>
      <c r="BCH760" s="1007"/>
      <c r="BCI760" s="1007"/>
      <c r="BCJ760" s="1007"/>
      <c r="BCK760" s="1007"/>
      <c r="BCL760" s="1007"/>
      <c r="BCM760" s="1007"/>
      <c r="BCN760" s="1007"/>
      <c r="BCO760" s="1007"/>
      <c r="BCP760" s="1007"/>
      <c r="BCQ760" s="1007"/>
      <c r="BCR760" s="1007"/>
      <c r="BCS760" s="1007"/>
      <c r="BCT760" s="1007"/>
      <c r="BCU760" s="1007"/>
      <c r="BCV760" s="1007"/>
      <c r="BCW760" s="1007"/>
      <c r="BCX760" s="1007"/>
      <c r="BCY760" s="1007"/>
      <c r="BCZ760" s="1007"/>
      <c r="BDA760" s="1007"/>
      <c r="BDB760" s="1007"/>
      <c r="BDC760" s="1007"/>
      <c r="BDD760" s="1007"/>
      <c r="BDE760" s="1007"/>
      <c r="BDF760" s="1007"/>
      <c r="BDG760" s="1007"/>
      <c r="BDH760" s="1007"/>
      <c r="BDI760" s="1007"/>
      <c r="BDJ760" s="1007"/>
      <c r="BDK760" s="1007"/>
      <c r="BDL760" s="1007"/>
      <c r="BDM760" s="1007"/>
      <c r="BDN760" s="1007"/>
      <c r="BDO760" s="1007"/>
      <c r="BDP760" s="1007"/>
      <c r="BDQ760" s="1007"/>
      <c r="BDR760" s="1007"/>
      <c r="BDS760" s="1007"/>
      <c r="BDT760" s="1007"/>
      <c r="BDU760" s="1007"/>
      <c r="BDV760" s="1007"/>
      <c r="BDW760" s="1007"/>
      <c r="BDX760" s="1007"/>
      <c r="BDY760" s="1007"/>
      <c r="BDZ760" s="1007"/>
      <c r="BEA760" s="1007"/>
      <c r="BEB760" s="1007"/>
      <c r="BEC760" s="1007"/>
      <c r="BED760" s="1007"/>
      <c r="BEE760" s="1007"/>
      <c r="BEF760" s="1007"/>
      <c r="BEG760" s="1007"/>
      <c r="BEH760" s="1007"/>
      <c r="BEI760" s="1007"/>
      <c r="BEJ760" s="1007"/>
      <c r="BEK760" s="1007"/>
      <c r="BEL760" s="1007"/>
      <c r="BEM760" s="1007"/>
      <c r="BEN760" s="1007"/>
      <c r="BEO760" s="1007"/>
      <c r="BEP760" s="1007"/>
      <c r="BEQ760" s="1007"/>
      <c r="BER760" s="1007"/>
      <c r="BES760" s="1007"/>
      <c r="BET760" s="1007"/>
      <c r="BEU760" s="1007"/>
      <c r="BEV760" s="1007"/>
      <c r="BEW760" s="1007"/>
      <c r="BEX760" s="1007"/>
      <c r="BEY760" s="1007"/>
      <c r="BEZ760" s="1007"/>
      <c r="BFA760" s="1007"/>
      <c r="BFB760" s="1007"/>
      <c r="BFC760" s="1007"/>
      <c r="BFD760" s="1007"/>
      <c r="BFE760" s="1007"/>
      <c r="BFF760" s="1007"/>
      <c r="BFG760" s="1007"/>
      <c r="BFH760" s="1007"/>
      <c r="BFI760" s="1007"/>
      <c r="BFJ760" s="1007"/>
      <c r="BFK760" s="1007"/>
      <c r="BFL760" s="1007"/>
      <c r="BFM760" s="1007"/>
      <c r="BFN760" s="1007"/>
      <c r="BFO760" s="1007"/>
      <c r="BFP760" s="1007"/>
      <c r="BFQ760" s="1007"/>
      <c r="BFR760" s="1007"/>
      <c r="BFS760" s="1007"/>
      <c r="BFT760" s="1007"/>
      <c r="BFU760" s="1007"/>
      <c r="BFV760" s="1007"/>
      <c r="BFW760" s="1007"/>
      <c r="BFX760" s="1007"/>
      <c r="BFY760" s="1007"/>
      <c r="BFZ760" s="1007"/>
      <c r="BGA760" s="1007"/>
      <c r="BGB760" s="1007"/>
      <c r="BGC760" s="1007"/>
      <c r="BGD760" s="1007"/>
      <c r="BGE760" s="1007"/>
      <c r="BGF760" s="1007"/>
      <c r="BGG760" s="1007"/>
      <c r="BGH760" s="1007"/>
      <c r="BGI760" s="1007"/>
      <c r="BGJ760" s="1007"/>
      <c r="BGK760" s="1007"/>
      <c r="BGL760" s="1007"/>
      <c r="BGM760" s="1007"/>
      <c r="BGN760" s="1007"/>
      <c r="BGO760" s="1007"/>
      <c r="BGP760" s="1007"/>
      <c r="BGQ760" s="1007"/>
      <c r="BGR760" s="1007"/>
      <c r="BGS760" s="1007"/>
      <c r="BGT760" s="1007"/>
      <c r="BGU760" s="1007"/>
      <c r="BGV760" s="1007"/>
      <c r="BGW760" s="1007"/>
      <c r="BGX760" s="1007"/>
      <c r="BGY760" s="1007"/>
      <c r="BGZ760" s="1007"/>
      <c r="BHA760" s="1007"/>
      <c r="BHB760" s="1007"/>
      <c r="BHC760" s="1007"/>
      <c r="BHD760" s="1007"/>
      <c r="BHE760" s="1007"/>
      <c r="BHF760" s="1007"/>
      <c r="BHG760" s="1007"/>
      <c r="BHH760" s="1007"/>
      <c r="BHI760" s="1007"/>
      <c r="BHJ760" s="1007"/>
      <c r="BHK760" s="1007"/>
      <c r="BHL760" s="1007"/>
      <c r="BHM760" s="1007"/>
      <c r="BHN760" s="1007"/>
      <c r="BHO760" s="1007"/>
      <c r="BHP760" s="1007"/>
      <c r="BHQ760" s="1007"/>
      <c r="BHR760" s="1007"/>
      <c r="BHS760" s="1007"/>
      <c r="BHT760" s="1007"/>
      <c r="BHU760" s="1007"/>
      <c r="BHV760" s="1007"/>
      <c r="BHW760" s="1007"/>
      <c r="BHX760" s="1007"/>
      <c r="BHY760" s="1007"/>
      <c r="BHZ760" s="1007"/>
      <c r="BIA760" s="1007"/>
      <c r="BIB760" s="1007"/>
      <c r="BIC760" s="1007"/>
      <c r="BID760" s="1007"/>
      <c r="BIE760" s="1007"/>
      <c r="BIF760" s="1007"/>
      <c r="BIG760" s="1007"/>
      <c r="BIH760" s="1007"/>
      <c r="BII760" s="1007"/>
      <c r="BIJ760" s="1007"/>
      <c r="BIK760" s="1007"/>
      <c r="BIL760" s="1007"/>
      <c r="BIM760" s="1007"/>
      <c r="BIN760" s="1007"/>
      <c r="BIO760" s="1007"/>
      <c r="BIP760" s="1007"/>
      <c r="BIQ760" s="1007"/>
      <c r="BIR760" s="1007"/>
      <c r="BIS760" s="1007"/>
      <c r="BIT760" s="1007"/>
      <c r="BIU760" s="1007"/>
      <c r="BIV760" s="1007"/>
      <c r="BIW760" s="1007"/>
      <c r="BIX760" s="1007"/>
      <c r="BIY760" s="1007"/>
      <c r="BIZ760" s="1007"/>
      <c r="BJA760" s="1007"/>
      <c r="BJB760" s="1007"/>
      <c r="BJC760" s="1007"/>
      <c r="BJD760" s="1007"/>
      <c r="BJE760" s="1007"/>
      <c r="BJF760" s="1007"/>
      <c r="BJG760" s="1007"/>
      <c r="BJH760" s="1007"/>
      <c r="BJI760" s="1007"/>
      <c r="BJJ760" s="1007"/>
      <c r="BJK760" s="1007"/>
      <c r="BJL760" s="1007"/>
      <c r="BJM760" s="1007"/>
      <c r="BJN760" s="1007"/>
      <c r="BJO760" s="1007"/>
      <c r="BJP760" s="1007"/>
      <c r="BJQ760" s="1007"/>
      <c r="BJR760" s="1007"/>
      <c r="BJS760" s="1007"/>
      <c r="BJT760" s="1007"/>
      <c r="BJU760" s="1007"/>
      <c r="BJV760" s="1007"/>
      <c r="BJW760" s="1007"/>
      <c r="BJX760" s="1007"/>
      <c r="BJY760" s="1007"/>
      <c r="BJZ760" s="1007"/>
      <c r="BKA760" s="1007"/>
      <c r="BKB760" s="1007"/>
      <c r="BKC760" s="1007"/>
      <c r="BKD760" s="1007"/>
      <c r="BKE760" s="1007"/>
      <c r="BKF760" s="1007"/>
      <c r="BKG760" s="1007"/>
      <c r="BKH760" s="1007"/>
      <c r="BKI760" s="1007"/>
      <c r="BKJ760" s="1007"/>
      <c r="BKK760" s="1007"/>
      <c r="BKL760" s="1007"/>
      <c r="BKM760" s="1007"/>
      <c r="BKN760" s="1007"/>
      <c r="BKO760" s="1007"/>
      <c r="BKP760" s="1007"/>
      <c r="BKQ760" s="1007"/>
      <c r="BKR760" s="1007"/>
      <c r="BKS760" s="1007"/>
      <c r="BKT760" s="1007"/>
      <c r="BKU760" s="1007"/>
      <c r="BKV760" s="1007"/>
      <c r="BKW760" s="1007"/>
      <c r="BKX760" s="1007"/>
      <c r="BKY760" s="1007"/>
      <c r="BKZ760" s="1007"/>
      <c r="BLA760" s="1007"/>
      <c r="BLB760" s="1007"/>
      <c r="BLC760" s="1007"/>
      <c r="BLD760" s="1007"/>
      <c r="BLE760" s="1007"/>
      <c r="BLF760" s="1007"/>
      <c r="BLG760" s="1007"/>
      <c r="BLH760" s="1007"/>
      <c r="BLI760" s="1007"/>
      <c r="BLJ760" s="1007"/>
      <c r="BLK760" s="1007"/>
      <c r="BLL760" s="1007"/>
      <c r="BLM760" s="1007"/>
      <c r="BLN760" s="1007"/>
      <c r="BLO760" s="1007"/>
      <c r="BLP760" s="1007"/>
      <c r="BLQ760" s="1007"/>
      <c r="BLR760" s="1007"/>
      <c r="BLS760" s="1007"/>
      <c r="BLT760" s="1007"/>
      <c r="BLU760" s="1007"/>
      <c r="BLV760" s="1007"/>
      <c r="BLW760" s="1007"/>
      <c r="BLX760" s="1007"/>
      <c r="BLY760" s="1007"/>
      <c r="BLZ760" s="1007"/>
      <c r="BMA760" s="1007"/>
      <c r="BMB760" s="1007"/>
      <c r="BMC760" s="1007"/>
      <c r="BMD760" s="1007"/>
      <c r="BME760" s="1007"/>
      <c r="BMF760" s="1007"/>
      <c r="BMG760" s="1007"/>
      <c r="BMH760" s="1007"/>
      <c r="BMI760" s="1007"/>
      <c r="BMJ760" s="1007"/>
      <c r="BMK760" s="1007"/>
      <c r="BML760" s="1007"/>
      <c r="BMM760" s="1007"/>
      <c r="BMN760" s="1007"/>
      <c r="BMO760" s="1007"/>
    </row>
    <row r="761" spans="1:1705" customFormat="1">
      <c r="A761" s="543" t="str">
        <f t="shared" si="1"/>
        <v>OS020039</v>
      </c>
      <c r="B761" s="544"/>
      <c r="C761" s="544" t="s">
        <v>2094</v>
      </c>
      <c r="D761" s="497" t="s">
        <v>1764</v>
      </c>
      <c r="E761" s="805" t="s">
        <v>1765</v>
      </c>
      <c r="F761" s="834" t="s">
        <v>173</v>
      </c>
      <c r="G761" s="834" t="s">
        <v>1697</v>
      </c>
      <c r="H761" s="834">
        <v>1</v>
      </c>
      <c r="I761" s="834" t="s">
        <v>1697</v>
      </c>
      <c r="J761" s="834">
        <v>59.423712999999999</v>
      </c>
      <c r="K761" s="834">
        <v>24.802662999999999</v>
      </c>
      <c r="L761" s="477" t="s">
        <v>2095</v>
      </c>
      <c r="M761" s="834" t="s">
        <v>1697</v>
      </c>
      <c r="N761" s="834" t="s">
        <v>2032</v>
      </c>
      <c r="O761" s="834" t="s">
        <v>1741</v>
      </c>
      <c r="P761" s="834"/>
      <c r="Q761" s="467">
        <v>759</v>
      </c>
      <c r="R761" s="467">
        <v>759</v>
      </c>
      <c r="S761" s="461"/>
      <c r="T761" s="461"/>
      <c r="U761" s="1156"/>
      <c r="V761" s="709"/>
      <c r="W761" s="461"/>
    </row>
    <row r="762" spans="1:1705" customFormat="1">
      <c r="A762" s="543" t="str">
        <f t="shared" si="1"/>
        <v>OS020040</v>
      </c>
      <c r="B762" s="544"/>
      <c r="C762" s="544" t="s">
        <v>2096</v>
      </c>
      <c r="D762" s="497" t="s">
        <v>1764</v>
      </c>
      <c r="E762" s="805" t="s">
        <v>1765</v>
      </c>
      <c r="F762" s="834" t="s">
        <v>173</v>
      </c>
      <c r="G762" s="834" t="s">
        <v>1697</v>
      </c>
      <c r="H762" s="834">
        <v>1</v>
      </c>
      <c r="I762" s="834" t="s">
        <v>1697</v>
      </c>
      <c r="J762" s="834">
        <v>59.402398018</v>
      </c>
      <c r="K762" s="834">
        <v>24.9122017810001</v>
      </c>
      <c r="L762" s="477" t="s">
        <v>2097</v>
      </c>
      <c r="M762" s="834" t="s">
        <v>1697</v>
      </c>
      <c r="N762" s="834" t="s">
        <v>2032</v>
      </c>
      <c r="O762" s="834" t="s">
        <v>1741</v>
      </c>
      <c r="P762" s="834"/>
      <c r="Q762" s="467">
        <v>760</v>
      </c>
      <c r="R762" s="467">
        <v>760</v>
      </c>
      <c r="S762" s="461"/>
      <c r="T762" s="461"/>
      <c r="U762" s="1156"/>
      <c r="V762" s="709"/>
      <c r="W762" s="461"/>
    </row>
    <row r="763" spans="1:1705" customFormat="1">
      <c r="A763" s="543" t="str">
        <f t="shared" si="1"/>
        <v>OS020041</v>
      </c>
      <c r="B763" s="544"/>
      <c r="C763" s="544" t="s">
        <v>2098</v>
      </c>
      <c r="D763" s="497" t="s">
        <v>1857</v>
      </c>
      <c r="E763" s="805" t="s">
        <v>2038</v>
      </c>
      <c r="F763" s="834" t="s">
        <v>173</v>
      </c>
      <c r="G763" s="834" t="s">
        <v>1697</v>
      </c>
      <c r="H763" s="834">
        <v>1</v>
      </c>
      <c r="I763" s="834" t="s">
        <v>1697</v>
      </c>
      <c r="J763" s="834">
        <v>59.423698330000001</v>
      </c>
      <c r="K763" s="834">
        <v>24.80266275</v>
      </c>
      <c r="L763" s="477" t="s">
        <v>2099</v>
      </c>
      <c r="M763" s="834"/>
      <c r="N763" s="834" t="s">
        <v>2032</v>
      </c>
      <c r="O763" s="834" t="s">
        <v>1741</v>
      </c>
      <c r="P763" s="834"/>
      <c r="Q763" s="467">
        <v>761</v>
      </c>
      <c r="R763" s="467">
        <v>761</v>
      </c>
      <c r="S763" s="461"/>
      <c r="T763" s="461"/>
      <c r="U763" s="1156"/>
      <c r="V763" s="709"/>
      <c r="W763" s="461"/>
    </row>
    <row r="764" spans="1:1705" customFormat="1">
      <c r="A764" s="543" t="str">
        <f t="shared" si="1"/>
        <v>OS020042</v>
      </c>
      <c r="B764" s="544"/>
      <c r="C764" s="544" t="s">
        <v>2100</v>
      </c>
      <c r="D764" s="497" t="s">
        <v>2090</v>
      </c>
      <c r="E764" s="805" t="s">
        <v>2091</v>
      </c>
      <c r="F764" s="834" t="s">
        <v>173</v>
      </c>
      <c r="G764" s="834" t="s">
        <v>1697</v>
      </c>
      <c r="H764" s="834">
        <v>1</v>
      </c>
      <c r="I764" s="834" t="s">
        <v>1697</v>
      </c>
      <c r="J764" s="834">
        <v>59.423698330000001</v>
      </c>
      <c r="K764" s="834">
        <v>24.80266275</v>
      </c>
      <c r="L764" s="477" t="s">
        <v>2101</v>
      </c>
      <c r="M764" s="834"/>
      <c r="N764" s="834" t="s">
        <v>2032</v>
      </c>
      <c r="O764" s="834" t="s">
        <v>2093</v>
      </c>
      <c r="P764" s="834"/>
      <c r="Q764" s="467">
        <v>762</v>
      </c>
      <c r="R764" s="467">
        <v>762</v>
      </c>
      <c r="S764" s="461"/>
      <c r="T764" s="461"/>
      <c r="U764" s="1156"/>
      <c r="V764" s="709"/>
      <c r="W764" s="461"/>
    </row>
    <row r="765" spans="1:1705" customFormat="1">
      <c r="A765" s="543" t="str">
        <f t="shared" si="1"/>
        <v>OS020043</v>
      </c>
      <c r="B765" s="544"/>
      <c r="C765" s="544" t="s">
        <v>2102</v>
      </c>
      <c r="D765" s="497" t="s">
        <v>1857</v>
      </c>
      <c r="E765" s="790" t="s">
        <v>2038</v>
      </c>
      <c r="F765" s="834" t="s">
        <v>173</v>
      </c>
      <c r="G765" s="834" t="s">
        <v>1697</v>
      </c>
      <c r="H765" s="834">
        <v>1</v>
      </c>
      <c r="I765" s="834" t="s">
        <v>1697</v>
      </c>
      <c r="J765" s="834">
        <v>59.423698330000001</v>
      </c>
      <c r="K765" s="834">
        <v>24.80266275</v>
      </c>
      <c r="L765" s="477" t="s">
        <v>2103</v>
      </c>
      <c r="M765" s="834"/>
      <c r="N765" s="834" t="s">
        <v>2032</v>
      </c>
      <c r="O765" s="917" t="s">
        <v>1741</v>
      </c>
      <c r="P765" s="917"/>
      <c r="Q765" s="467">
        <v>763</v>
      </c>
      <c r="R765" s="467">
        <v>763</v>
      </c>
      <c r="S765" s="461"/>
      <c r="T765" s="461"/>
      <c r="U765" s="1156"/>
      <c r="V765" s="709"/>
      <c r="W765" s="461"/>
    </row>
    <row r="766" spans="1:1705" customFormat="1">
      <c r="A766" s="543" t="str">
        <f t="shared" si="1"/>
        <v>OS020044</v>
      </c>
      <c r="B766" s="544"/>
      <c r="C766" s="544" t="s">
        <v>2104</v>
      </c>
      <c r="D766" s="497" t="s">
        <v>1764</v>
      </c>
      <c r="E766" s="790" t="s">
        <v>1765</v>
      </c>
      <c r="F766" s="834" t="s">
        <v>173</v>
      </c>
      <c r="G766" s="834" t="s">
        <v>1697</v>
      </c>
      <c r="H766" s="834">
        <v>1</v>
      </c>
      <c r="I766" s="834" t="s">
        <v>1697</v>
      </c>
      <c r="J766" s="834">
        <v>59.423712999999999</v>
      </c>
      <c r="K766" s="834">
        <v>24.802662999999999</v>
      </c>
      <c r="L766" s="477" t="s">
        <v>2105</v>
      </c>
      <c r="M766" s="834" t="s">
        <v>1697</v>
      </c>
      <c r="N766" s="834" t="s">
        <v>2032</v>
      </c>
      <c r="O766" s="917" t="s">
        <v>1741</v>
      </c>
      <c r="P766" s="917"/>
      <c r="Q766" s="467">
        <v>764</v>
      </c>
      <c r="R766" s="467">
        <v>764</v>
      </c>
      <c r="S766" s="461"/>
      <c r="T766" s="461"/>
      <c r="U766" s="1156"/>
      <c r="V766" s="709"/>
      <c r="W766" s="461"/>
    </row>
    <row r="767" spans="1:1705" customFormat="1">
      <c r="A767" s="543" t="str">
        <f t="shared" si="1"/>
        <v>OS020038</v>
      </c>
      <c r="B767" s="544" t="s">
        <v>2106</v>
      </c>
      <c r="C767" s="544" t="s">
        <v>2107</v>
      </c>
      <c r="D767" s="497" t="s">
        <v>1870</v>
      </c>
      <c r="E767" s="790" t="s">
        <v>1871</v>
      </c>
      <c r="F767" s="834" t="s">
        <v>173</v>
      </c>
      <c r="G767" s="834" t="s">
        <v>1697</v>
      </c>
      <c r="H767" s="834">
        <v>1</v>
      </c>
      <c r="I767" s="834" t="s">
        <v>1697</v>
      </c>
      <c r="J767" s="834">
        <v>59.423698330000001</v>
      </c>
      <c r="K767" s="834">
        <v>24.80266275</v>
      </c>
      <c r="L767" s="477" t="s">
        <v>2108</v>
      </c>
      <c r="M767" s="834"/>
      <c r="N767" s="834" t="s">
        <v>2032</v>
      </c>
      <c r="O767" s="917" t="s">
        <v>1741</v>
      </c>
      <c r="P767" s="917"/>
      <c r="Q767" s="467">
        <v>765</v>
      </c>
      <c r="R767" s="467">
        <v>765</v>
      </c>
      <c r="S767" s="461"/>
      <c r="T767" s="461"/>
      <c r="U767" s="1156"/>
      <c r="V767" s="709"/>
      <c r="W767" s="461"/>
    </row>
    <row r="768" spans="1:1705" customFormat="1" ht="27">
      <c r="A768" s="543" t="s">
        <v>2109</v>
      </c>
      <c r="B768" s="544"/>
      <c r="C768" s="543" t="s">
        <v>2109</v>
      </c>
      <c r="D768" s="497" t="s">
        <v>2110</v>
      </c>
      <c r="E768" s="790" t="s">
        <v>2111</v>
      </c>
      <c r="F768" s="834" t="s">
        <v>173</v>
      </c>
      <c r="G768" s="834"/>
      <c r="H768" s="834">
        <v>1</v>
      </c>
      <c r="I768" s="834"/>
      <c r="J768" s="834">
        <v>59.422542110000002</v>
      </c>
      <c r="K768" s="834">
        <v>24.797515109999999</v>
      </c>
      <c r="L768" s="477" t="s">
        <v>2112</v>
      </c>
      <c r="M768" s="834"/>
      <c r="N768" s="1131" t="s">
        <v>2113</v>
      </c>
      <c r="O768" s="917" t="s">
        <v>1741</v>
      </c>
      <c r="P768" s="917" t="s">
        <v>2114</v>
      </c>
      <c r="Q768" s="467">
        <v>766</v>
      </c>
      <c r="R768" s="467">
        <v>766</v>
      </c>
      <c r="S768" s="461"/>
      <c r="T768" s="461"/>
      <c r="U768" s="1156"/>
      <c r="V768" s="709"/>
      <c r="W768" s="461"/>
    </row>
    <row r="769" spans="1:1705" customFormat="1">
      <c r="A769" s="980" t="str">
        <f t="shared" ref="A769:A819" si="2">IF(C769="", B769, C769)</f>
        <v>OS0210</v>
      </c>
      <c r="B769" s="981" t="s">
        <v>1130</v>
      </c>
      <c r="C769" s="981" t="s">
        <v>1130</v>
      </c>
      <c r="D769" s="982" t="s">
        <v>2115</v>
      </c>
      <c r="E769" s="983" t="s">
        <v>2116</v>
      </c>
      <c r="F769" s="984" t="s">
        <v>173</v>
      </c>
      <c r="G769" s="984" t="s">
        <v>1697</v>
      </c>
      <c r="H769" s="984">
        <v>1</v>
      </c>
      <c r="I769" s="984" t="s">
        <v>1697</v>
      </c>
      <c r="J769" s="984" t="s">
        <v>1697</v>
      </c>
      <c r="K769" s="984" t="s">
        <v>1697</v>
      </c>
      <c r="L769" s="985" t="s">
        <v>2117</v>
      </c>
      <c r="M769" s="986" t="s">
        <v>1697</v>
      </c>
      <c r="N769" s="984" t="s">
        <v>1697</v>
      </c>
      <c r="O769" s="987" t="s">
        <v>1829</v>
      </c>
      <c r="P769" s="987"/>
      <c r="Q769" s="467">
        <v>767</v>
      </c>
      <c r="R769" s="467">
        <v>767</v>
      </c>
      <c r="S769" s="461"/>
      <c r="T769" s="461"/>
      <c r="U769" s="1156"/>
      <c r="V769" s="709"/>
      <c r="W769" s="461"/>
    </row>
    <row r="770" spans="1:1705" customFormat="1">
      <c r="A770" s="545" t="str">
        <f t="shared" si="2"/>
        <v>OS021001</v>
      </c>
      <c r="B770" s="546" t="s">
        <v>2118</v>
      </c>
      <c r="C770" s="546" t="s">
        <v>2119</v>
      </c>
      <c r="D770" s="498" t="s">
        <v>2120</v>
      </c>
      <c r="E770" s="786" t="s">
        <v>2121</v>
      </c>
      <c r="F770" s="831" t="s">
        <v>173</v>
      </c>
      <c r="G770" s="831" t="s">
        <v>1697</v>
      </c>
      <c r="H770" s="831">
        <v>1</v>
      </c>
      <c r="I770" s="831" t="s">
        <v>1697</v>
      </c>
      <c r="J770" s="831">
        <v>59.423057</v>
      </c>
      <c r="K770" s="831">
        <v>24.818767000000001</v>
      </c>
      <c r="L770" s="470" t="s">
        <v>2122</v>
      </c>
      <c r="M770" s="902" t="s">
        <v>1697</v>
      </c>
      <c r="N770" s="831" t="s">
        <v>2123</v>
      </c>
      <c r="O770" s="915" t="s">
        <v>1700</v>
      </c>
      <c r="P770" s="915"/>
      <c r="Q770" s="467">
        <v>768</v>
      </c>
      <c r="R770" s="467">
        <v>768</v>
      </c>
      <c r="S770" s="461"/>
      <c r="T770" s="461"/>
      <c r="U770" s="1156"/>
      <c r="V770" s="709"/>
      <c r="W770" s="461"/>
    </row>
    <row r="771" spans="1:1705" customFormat="1">
      <c r="A771" s="545" t="str">
        <f t="shared" si="2"/>
        <v>OS021002</v>
      </c>
      <c r="B771" s="546"/>
      <c r="C771" s="546" t="s">
        <v>2124</v>
      </c>
      <c r="D771" s="498" t="s">
        <v>1301</v>
      </c>
      <c r="E771" s="786" t="s">
        <v>1302</v>
      </c>
      <c r="F771" s="831" t="s">
        <v>173</v>
      </c>
      <c r="G771" s="831" t="s">
        <v>1697</v>
      </c>
      <c r="H771" s="831">
        <v>1</v>
      </c>
      <c r="I771" s="831" t="s">
        <v>1697</v>
      </c>
      <c r="J771" s="831">
        <v>59.367279021000101</v>
      </c>
      <c r="K771" s="831">
        <v>24.824076579000099</v>
      </c>
      <c r="L771" s="470" t="s">
        <v>2125</v>
      </c>
      <c r="M771" s="902" t="s">
        <v>1697</v>
      </c>
      <c r="N771" s="831" t="s">
        <v>2123</v>
      </c>
      <c r="O771" s="915" t="s">
        <v>1131</v>
      </c>
      <c r="P771" s="915"/>
      <c r="Q771" s="467">
        <v>769</v>
      </c>
      <c r="R771" s="467">
        <v>769</v>
      </c>
      <c r="S771" s="461"/>
      <c r="T771" s="461"/>
      <c r="U771" s="1156"/>
      <c r="V771" s="709"/>
      <c r="W771" s="461"/>
    </row>
    <row r="772" spans="1:1705" customFormat="1">
      <c r="A772" s="545" t="str">
        <f t="shared" si="2"/>
        <v>OS021003</v>
      </c>
      <c r="B772" s="752"/>
      <c r="C772" s="545" t="s">
        <v>2126</v>
      </c>
      <c r="D772" s="498" t="s">
        <v>1764</v>
      </c>
      <c r="E772" s="786" t="s">
        <v>1765</v>
      </c>
      <c r="F772" s="831" t="s">
        <v>173</v>
      </c>
      <c r="G772" s="831" t="s">
        <v>1697</v>
      </c>
      <c r="H772" s="831">
        <v>1</v>
      </c>
      <c r="I772" s="831" t="s">
        <v>1697</v>
      </c>
      <c r="J772" s="831">
        <v>59.367000360000098</v>
      </c>
      <c r="K772" s="831">
        <v>24.814145968999998</v>
      </c>
      <c r="L772" s="470" t="s">
        <v>2127</v>
      </c>
      <c r="M772" s="902" t="s">
        <v>1697</v>
      </c>
      <c r="N772" s="831" t="s">
        <v>2123</v>
      </c>
      <c r="O772" s="915" t="s">
        <v>1741</v>
      </c>
      <c r="P772" s="915"/>
      <c r="Q772" s="467">
        <v>770</v>
      </c>
      <c r="R772" s="467">
        <v>770</v>
      </c>
      <c r="S772" s="461"/>
      <c r="T772" s="461"/>
      <c r="U772" s="1156"/>
      <c r="V772" s="709"/>
      <c r="W772" s="461"/>
    </row>
    <row r="773" spans="1:1705" s="1007" customFormat="1">
      <c r="A773" s="546" t="str">
        <f t="shared" si="2"/>
        <v>OS021004</v>
      </c>
      <c r="B773" s="757"/>
      <c r="C773" s="546" t="s">
        <v>2128</v>
      </c>
      <c r="D773" s="498" t="s">
        <v>1839</v>
      </c>
      <c r="E773" s="469" t="s">
        <v>2129</v>
      </c>
      <c r="F773" s="831" t="s">
        <v>173</v>
      </c>
      <c r="G773" s="831" t="s">
        <v>1697</v>
      </c>
      <c r="H773" s="831">
        <v>1</v>
      </c>
      <c r="I773" s="831" t="s">
        <v>1697</v>
      </c>
      <c r="J773" s="831">
        <v>59.423043999999997</v>
      </c>
      <c r="K773" s="831">
        <v>24.818742</v>
      </c>
      <c r="L773" s="470" t="s">
        <v>2130</v>
      </c>
      <c r="M773" s="902" t="s">
        <v>1697</v>
      </c>
      <c r="N773" s="831" t="s">
        <v>2123</v>
      </c>
      <c r="O773" s="915" t="s">
        <v>1087</v>
      </c>
      <c r="P773" s="915"/>
      <c r="Q773" s="467">
        <v>771</v>
      </c>
      <c r="R773" s="467">
        <v>771</v>
      </c>
      <c r="S773" s="461"/>
      <c r="T773" s="461"/>
      <c r="U773" s="1156"/>
      <c r="V773" s="709"/>
      <c r="W773" s="461"/>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c r="CD773"/>
      <c r="CE773"/>
      <c r="CF773"/>
      <c r="CG773"/>
      <c r="CH773"/>
      <c r="CI773"/>
      <c r="CJ773"/>
      <c r="CK773"/>
      <c r="CL773"/>
      <c r="CM773"/>
      <c r="CN773"/>
      <c r="CO773"/>
      <c r="CP773"/>
      <c r="CQ773"/>
      <c r="CR773"/>
      <c r="CS773"/>
      <c r="CT773"/>
      <c r="CU773"/>
      <c r="CV773"/>
      <c r="CW773"/>
      <c r="CX773"/>
      <c r="CY773"/>
      <c r="CZ773"/>
      <c r="DA773"/>
      <c r="DB773"/>
      <c r="DC773"/>
      <c r="DD773"/>
      <c r="DE773"/>
      <c r="DF773"/>
      <c r="DG773"/>
      <c r="DH773"/>
      <c r="DI773"/>
      <c r="DJ773"/>
      <c r="DK773"/>
      <c r="DL773"/>
      <c r="DM773"/>
      <c r="DN773"/>
      <c r="DO773"/>
      <c r="DP773"/>
      <c r="DQ773"/>
      <c r="DR773"/>
      <c r="DS773"/>
      <c r="DT773"/>
      <c r="DU773"/>
      <c r="DV773"/>
      <c r="DW773"/>
      <c r="DX773"/>
      <c r="DY773"/>
      <c r="DZ773"/>
      <c r="EA773"/>
      <c r="EB773"/>
      <c r="EC773"/>
      <c r="ED773"/>
      <c r="EE773"/>
      <c r="EF773"/>
      <c r="EG773"/>
      <c r="EH773"/>
      <c r="EI773"/>
      <c r="EJ773"/>
      <c r="EK773"/>
      <c r="EL773"/>
      <c r="EM773"/>
      <c r="EN773"/>
      <c r="EO773"/>
      <c r="EP773"/>
      <c r="EQ773"/>
      <c r="ER773"/>
      <c r="ES773"/>
      <c r="ET773"/>
      <c r="EU773"/>
      <c r="EV773"/>
      <c r="EW773"/>
      <c r="EX773"/>
      <c r="EY773"/>
      <c r="EZ773"/>
      <c r="FA773"/>
      <c r="FB773"/>
      <c r="FC773"/>
      <c r="FD773"/>
      <c r="FE773"/>
      <c r="FF773"/>
      <c r="FG773"/>
      <c r="FH773"/>
      <c r="FI773"/>
      <c r="FJ773"/>
      <c r="FK773"/>
      <c r="FL773"/>
      <c r="FM773"/>
      <c r="FN773"/>
      <c r="FO773"/>
      <c r="FP773"/>
      <c r="FQ773"/>
      <c r="FR773"/>
      <c r="FS773"/>
      <c r="FT773"/>
      <c r="FU773"/>
      <c r="FV773"/>
      <c r="FW773"/>
      <c r="FX773"/>
      <c r="FY773"/>
      <c r="FZ773"/>
      <c r="GA773"/>
      <c r="GB773"/>
      <c r="GC773"/>
      <c r="GD773"/>
      <c r="GE773"/>
      <c r="GF773"/>
      <c r="GG773"/>
      <c r="GH773"/>
      <c r="GI773"/>
      <c r="GJ773"/>
      <c r="GK773"/>
      <c r="GL773"/>
      <c r="GM773"/>
      <c r="GN773"/>
      <c r="GO773"/>
      <c r="GP773"/>
      <c r="GQ773"/>
      <c r="GR773"/>
      <c r="GS773"/>
      <c r="GT773"/>
      <c r="GU773"/>
      <c r="GV773"/>
      <c r="GW773"/>
      <c r="GX773"/>
      <c r="GY773"/>
      <c r="GZ773"/>
      <c r="HA773"/>
      <c r="HB773"/>
      <c r="HC773"/>
      <c r="HD773"/>
      <c r="HE773"/>
      <c r="HF773"/>
      <c r="HG773"/>
      <c r="HH773"/>
      <c r="HI773"/>
      <c r="HJ773"/>
      <c r="HK773"/>
      <c r="HL773"/>
      <c r="HM773"/>
      <c r="HN773"/>
      <c r="HO773"/>
      <c r="HP773"/>
      <c r="HQ773"/>
      <c r="HR773"/>
      <c r="HS773"/>
      <c r="HT773"/>
      <c r="HU773"/>
      <c r="HV773"/>
      <c r="HW773"/>
      <c r="HX773"/>
      <c r="HY773"/>
      <c r="HZ773"/>
      <c r="IA773"/>
      <c r="IB773"/>
      <c r="IC773"/>
      <c r="ID773"/>
      <c r="IE773"/>
      <c r="IF773"/>
      <c r="IG773"/>
      <c r="IH773"/>
      <c r="II773"/>
      <c r="IJ773"/>
      <c r="IK773"/>
      <c r="IL773"/>
      <c r="IM773"/>
      <c r="IN773"/>
      <c r="IO773"/>
      <c r="IP773"/>
      <c r="IQ773"/>
      <c r="IR773"/>
      <c r="IS773"/>
      <c r="IT773"/>
      <c r="IU773"/>
      <c r="IV773"/>
      <c r="IW773"/>
      <c r="IX773"/>
      <c r="IY773"/>
      <c r="IZ773"/>
      <c r="JA773"/>
      <c r="JB773"/>
      <c r="JC773"/>
      <c r="JD773"/>
      <c r="JE773"/>
      <c r="JF773"/>
      <c r="JG773"/>
      <c r="JH773"/>
      <c r="JI773"/>
      <c r="JJ773"/>
      <c r="JK773"/>
      <c r="JL773"/>
      <c r="JM773"/>
      <c r="JN773"/>
      <c r="JO773"/>
      <c r="JP773"/>
      <c r="JQ773"/>
      <c r="JR773"/>
      <c r="JS773"/>
      <c r="JT773"/>
      <c r="JU773"/>
      <c r="JV773"/>
      <c r="JW773"/>
      <c r="JX773"/>
      <c r="JY773"/>
      <c r="JZ773"/>
      <c r="KA773"/>
      <c r="KB773"/>
      <c r="KC773"/>
      <c r="KD773"/>
      <c r="KE773"/>
      <c r="KF773"/>
      <c r="KG773"/>
      <c r="KH773"/>
      <c r="KI773"/>
      <c r="KJ773"/>
      <c r="KK773"/>
      <c r="KL773"/>
      <c r="KM773"/>
      <c r="KN773"/>
      <c r="KO773"/>
      <c r="KP773"/>
      <c r="KQ773"/>
      <c r="KR773"/>
      <c r="KS773"/>
      <c r="KT773"/>
      <c r="KU773"/>
      <c r="KV773"/>
      <c r="KW773"/>
      <c r="KX773"/>
      <c r="KY773"/>
      <c r="KZ773"/>
      <c r="LA773"/>
      <c r="LB773"/>
      <c r="LC773"/>
      <c r="LD773"/>
      <c r="LE773"/>
      <c r="LF773"/>
      <c r="LG773"/>
      <c r="LH773"/>
      <c r="LI773"/>
      <c r="LJ773"/>
      <c r="LK773"/>
      <c r="LL773"/>
      <c r="LM773"/>
      <c r="LN773"/>
      <c r="LO773"/>
      <c r="LP773"/>
      <c r="LQ773"/>
      <c r="LR773"/>
      <c r="LS773"/>
      <c r="LT773"/>
      <c r="LU773"/>
      <c r="LV773"/>
      <c r="LW773"/>
      <c r="LX773"/>
      <c r="LY773"/>
      <c r="LZ773"/>
      <c r="MA773"/>
      <c r="MB773"/>
      <c r="MC773"/>
      <c r="MD773"/>
      <c r="ME773"/>
      <c r="MF773"/>
      <c r="MG773"/>
      <c r="MH773"/>
      <c r="MI773"/>
      <c r="MJ773"/>
      <c r="MK773"/>
      <c r="ML773"/>
      <c r="MM773"/>
      <c r="MN773"/>
      <c r="MO773"/>
      <c r="MP773"/>
      <c r="MQ773"/>
      <c r="MR773"/>
      <c r="MS773"/>
      <c r="MT773"/>
      <c r="MU773"/>
      <c r="MV773"/>
      <c r="MW773"/>
      <c r="MX773"/>
      <c r="MY773"/>
      <c r="MZ773"/>
      <c r="NA773"/>
      <c r="NB773"/>
      <c r="NC773"/>
      <c r="ND773"/>
      <c r="NE773"/>
      <c r="NF773"/>
      <c r="NG773"/>
      <c r="NH773"/>
      <c r="NI773"/>
      <c r="NJ773"/>
      <c r="NK773"/>
      <c r="NL773"/>
      <c r="NM773"/>
      <c r="NN773"/>
      <c r="NO773"/>
      <c r="NP773"/>
      <c r="NQ773"/>
      <c r="NR773"/>
      <c r="NS773"/>
      <c r="NT773"/>
      <c r="NU773"/>
      <c r="NV773"/>
      <c r="NW773"/>
      <c r="NX773"/>
      <c r="NY773"/>
      <c r="NZ773"/>
      <c r="OA773"/>
      <c r="OB773"/>
      <c r="OC773"/>
      <c r="OD773"/>
      <c r="OE773"/>
      <c r="OF773"/>
      <c r="OG773"/>
      <c r="OH773"/>
      <c r="OI773"/>
      <c r="OJ773"/>
      <c r="OK773"/>
      <c r="OL773"/>
      <c r="OM773"/>
      <c r="ON773"/>
      <c r="OO773"/>
      <c r="OP773"/>
      <c r="OQ773"/>
      <c r="OR773"/>
      <c r="OS773"/>
      <c r="OT773"/>
      <c r="OU773"/>
      <c r="OV773"/>
      <c r="OW773"/>
      <c r="OX773"/>
      <c r="OY773"/>
      <c r="OZ773"/>
      <c r="PA773"/>
      <c r="PB773"/>
      <c r="PC773"/>
      <c r="PD773"/>
      <c r="PE773"/>
      <c r="PF773"/>
      <c r="PG773"/>
      <c r="PH773"/>
      <c r="PI773"/>
      <c r="PJ773"/>
      <c r="PK773"/>
      <c r="PL773"/>
      <c r="PM773"/>
      <c r="PN773"/>
      <c r="PO773"/>
      <c r="PP773"/>
      <c r="PQ773"/>
      <c r="PR773"/>
      <c r="PS773"/>
      <c r="PT773"/>
      <c r="PU773"/>
      <c r="PV773"/>
      <c r="PW773"/>
      <c r="PX773"/>
      <c r="PY773"/>
      <c r="PZ773"/>
      <c r="QA773"/>
      <c r="QB773"/>
      <c r="QC773"/>
      <c r="QD773"/>
      <c r="QE773"/>
      <c r="QF773"/>
      <c r="QG773"/>
      <c r="QH773"/>
      <c r="QI773"/>
      <c r="QJ773"/>
      <c r="QK773"/>
      <c r="QL773"/>
      <c r="QM773"/>
      <c r="QN773"/>
      <c r="QO773"/>
      <c r="QP773"/>
      <c r="QQ773"/>
      <c r="QR773"/>
      <c r="QS773"/>
      <c r="QT773"/>
      <c r="QU773"/>
      <c r="QV773"/>
      <c r="QW773"/>
      <c r="QX773"/>
      <c r="QY773"/>
      <c r="QZ773"/>
      <c r="RA773"/>
      <c r="RB773"/>
      <c r="RC773"/>
      <c r="RD773"/>
      <c r="RE773"/>
      <c r="RF773"/>
      <c r="RG773"/>
      <c r="RH773"/>
      <c r="RI773"/>
      <c r="RJ773"/>
      <c r="RK773"/>
      <c r="RL773"/>
      <c r="RM773"/>
      <c r="RN773"/>
      <c r="RO773"/>
      <c r="RP773"/>
      <c r="RQ773"/>
      <c r="RR773"/>
      <c r="RS773"/>
      <c r="RT773"/>
      <c r="RU773"/>
      <c r="RV773"/>
      <c r="RW773"/>
      <c r="RX773"/>
      <c r="RY773"/>
      <c r="RZ773"/>
      <c r="SA773"/>
      <c r="SB773"/>
      <c r="SC773"/>
      <c r="SD773"/>
      <c r="SE773"/>
      <c r="SF773"/>
      <c r="SG773"/>
      <c r="SH773"/>
      <c r="SI773"/>
      <c r="SJ773"/>
      <c r="SK773"/>
      <c r="SL773"/>
      <c r="SM773"/>
      <c r="SN773"/>
      <c r="SO773"/>
      <c r="SP773"/>
      <c r="SQ773"/>
      <c r="SR773"/>
      <c r="SS773"/>
      <c r="ST773"/>
      <c r="SU773"/>
      <c r="SV773"/>
      <c r="SW773"/>
      <c r="SX773"/>
      <c r="SY773"/>
      <c r="SZ773"/>
      <c r="TA773"/>
      <c r="TB773"/>
      <c r="TC773"/>
      <c r="TD773"/>
      <c r="TE773"/>
      <c r="TF773"/>
      <c r="TG773"/>
      <c r="TH773"/>
      <c r="TI773"/>
      <c r="TJ773"/>
      <c r="TK773"/>
      <c r="TL773"/>
      <c r="TM773"/>
      <c r="TN773"/>
      <c r="TO773"/>
      <c r="TP773"/>
      <c r="TQ773"/>
      <c r="TR773"/>
      <c r="TS773"/>
      <c r="TT773"/>
      <c r="TU773"/>
      <c r="TV773"/>
      <c r="TW773"/>
      <c r="TX773"/>
      <c r="TY773"/>
      <c r="TZ773"/>
      <c r="UA773"/>
      <c r="UB773"/>
      <c r="UC773"/>
      <c r="UD773"/>
      <c r="UE773"/>
      <c r="UF773"/>
      <c r="UG773"/>
      <c r="UH773"/>
      <c r="UI773"/>
      <c r="UJ773"/>
      <c r="UK773"/>
      <c r="UL773"/>
      <c r="UM773"/>
      <c r="UN773"/>
      <c r="UO773"/>
      <c r="UP773"/>
      <c r="UQ773"/>
      <c r="UR773"/>
      <c r="US773"/>
      <c r="UT773"/>
      <c r="UU773"/>
      <c r="UV773"/>
      <c r="UW773"/>
      <c r="UX773"/>
      <c r="UY773"/>
      <c r="UZ773"/>
      <c r="VA773"/>
      <c r="VB773"/>
      <c r="VC773"/>
      <c r="VD773"/>
      <c r="VE773"/>
      <c r="VF773"/>
      <c r="VG773"/>
      <c r="VH773"/>
      <c r="VI773"/>
      <c r="VJ773"/>
      <c r="VK773"/>
      <c r="VL773"/>
      <c r="VM773"/>
      <c r="VN773"/>
      <c r="VO773"/>
      <c r="VP773"/>
      <c r="VQ773"/>
      <c r="VR773"/>
      <c r="VS773"/>
      <c r="VT773"/>
      <c r="VU773"/>
      <c r="VV773"/>
      <c r="VW773"/>
      <c r="VX773"/>
      <c r="VY773"/>
      <c r="VZ773"/>
      <c r="WA773"/>
      <c r="WB773"/>
      <c r="WC773"/>
      <c r="WD773"/>
      <c r="WE773"/>
      <c r="WF773"/>
      <c r="WG773"/>
      <c r="WH773"/>
      <c r="WI773"/>
      <c r="WJ773"/>
      <c r="WK773"/>
      <c r="WL773"/>
      <c r="WM773"/>
      <c r="WN773"/>
      <c r="WO773"/>
      <c r="WP773"/>
      <c r="WQ773"/>
      <c r="WR773"/>
      <c r="WS773"/>
      <c r="WT773"/>
      <c r="WU773"/>
      <c r="WV773"/>
      <c r="WW773"/>
      <c r="WX773"/>
      <c r="WY773"/>
      <c r="WZ773"/>
      <c r="XA773"/>
      <c r="XB773"/>
      <c r="XC773"/>
      <c r="XD773"/>
      <c r="XE773"/>
      <c r="XF773"/>
      <c r="XG773"/>
      <c r="XH773"/>
      <c r="XI773"/>
      <c r="XJ773"/>
      <c r="XK773"/>
      <c r="XL773"/>
      <c r="XM773"/>
      <c r="XN773"/>
      <c r="XO773"/>
      <c r="XP773"/>
      <c r="XQ773"/>
      <c r="XR773"/>
      <c r="XS773"/>
      <c r="XT773"/>
      <c r="XU773"/>
      <c r="XV773"/>
      <c r="XW773"/>
      <c r="XX773"/>
      <c r="XY773"/>
      <c r="XZ773"/>
      <c r="YA773"/>
      <c r="YB773"/>
      <c r="YC773"/>
      <c r="YD773"/>
      <c r="YE773"/>
      <c r="YF773"/>
      <c r="YG773"/>
      <c r="YH773"/>
      <c r="YI773"/>
      <c r="YJ773"/>
      <c r="YK773"/>
      <c r="YL773"/>
      <c r="YM773"/>
      <c r="YN773"/>
      <c r="YO773"/>
      <c r="YP773"/>
      <c r="YQ773"/>
      <c r="YR773"/>
      <c r="YS773"/>
      <c r="YT773"/>
      <c r="YU773"/>
      <c r="YV773"/>
      <c r="YW773"/>
      <c r="YX773"/>
      <c r="YY773"/>
      <c r="YZ773"/>
      <c r="ZA773"/>
      <c r="ZB773"/>
      <c r="ZC773"/>
      <c r="ZD773"/>
      <c r="ZE773"/>
      <c r="ZF773"/>
      <c r="ZG773"/>
      <c r="ZH773"/>
      <c r="ZI773"/>
      <c r="ZJ773"/>
      <c r="ZK773"/>
      <c r="ZL773"/>
      <c r="ZM773"/>
      <c r="ZN773"/>
      <c r="ZO773"/>
      <c r="ZP773"/>
      <c r="ZQ773"/>
      <c r="ZR773"/>
      <c r="ZS773"/>
      <c r="ZT773"/>
      <c r="ZU773"/>
      <c r="ZV773"/>
      <c r="ZW773"/>
      <c r="ZX773"/>
      <c r="ZY773"/>
      <c r="ZZ773"/>
      <c r="AAA773"/>
      <c r="AAB773"/>
      <c r="AAC773"/>
      <c r="AAD773"/>
      <c r="AAE773"/>
      <c r="AAF773"/>
      <c r="AAG773"/>
      <c r="AAH773"/>
      <c r="AAI773"/>
      <c r="AAJ773"/>
      <c r="AAK773"/>
      <c r="AAL773"/>
      <c r="AAM773"/>
      <c r="AAN773"/>
      <c r="AAO773"/>
      <c r="AAP773"/>
      <c r="AAQ773"/>
      <c r="AAR773"/>
      <c r="AAS773"/>
      <c r="AAT773"/>
      <c r="AAU773"/>
      <c r="AAV773"/>
      <c r="AAW773"/>
      <c r="AAX773"/>
      <c r="AAY773"/>
      <c r="AAZ773"/>
      <c r="ABA773"/>
      <c r="ABB773"/>
      <c r="ABC773"/>
      <c r="ABD773"/>
      <c r="ABE773"/>
      <c r="ABF773"/>
      <c r="ABG773"/>
      <c r="ABH773"/>
      <c r="ABI773"/>
      <c r="ABJ773"/>
      <c r="ABK773"/>
      <c r="ABL773"/>
      <c r="ABM773"/>
      <c r="ABN773"/>
      <c r="ABO773"/>
      <c r="ABP773"/>
      <c r="ABQ773"/>
      <c r="ABR773"/>
      <c r="ABS773"/>
      <c r="ABT773"/>
      <c r="ABU773"/>
      <c r="ABV773"/>
      <c r="ABW773"/>
      <c r="ABX773"/>
      <c r="ABY773"/>
      <c r="ABZ773"/>
      <c r="ACA773"/>
      <c r="ACB773"/>
      <c r="ACC773"/>
      <c r="ACD773"/>
      <c r="ACE773"/>
      <c r="ACF773"/>
      <c r="ACG773"/>
      <c r="ACH773"/>
      <c r="ACI773"/>
      <c r="ACJ773"/>
      <c r="ACK773"/>
      <c r="ACL773"/>
      <c r="ACM773"/>
      <c r="ACN773"/>
      <c r="ACO773"/>
      <c r="ACP773"/>
      <c r="ACQ773"/>
      <c r="ACR773"/>
      <c r="ACS773"/>
      <c r="ACT773"/>
      <c r="ACU773"/>
      <c r="ACV773"/>
      <c r="ACW773"/>
      <c r="ACX773"/>
      <c r="ACY773"/>
      <c r="ACZ773"/>
      <c r="ADA773"/>
      <c r="ADB773"/>
      <c r="ADC773"/>
      <c r="ADD773"/>
      <c r="ADE773"/>
      <c r="ADF773"/>
      <c r="ADG773"/>
      <c r="ADH773"/>
      <c r="ADI773"/>
      <c r="ADJ773"/>
      <c r="ADK773"/>
      <c r="ADL773"/>
      <c r="ADM773"/>
      <c r="ADN773"/>
      <c r="ADO773"/>
      <c r="ADP773"/>
      <c r="ADQ773"/>
      <c r="ADR773"/>
      <c r="ADS773"/>
      <c r="ADT773"/>
      <c r="ADU773"/>
      <c r="ADV773"/>
      <c r="ADW773"/>
      <c r="ADX773"/>
      <c r="ADY773"/>
      <c r="ADZ773"/>
      <c r="AEA773"/>
      <c r="AEB773"/>
      <c r="AEC773"/>
      <c r="AED773"/>
      <c r="AEE773"/>
      <c r="AEF773"/>
      <c r="AEG773"/>
      <c r="AEH773"/>
      <c r="AEI773"/>
      <c r="AEJ773"/>
      <c r="AEK773"/>
      <c r="AEL773"/>
      <c r="AEM773"/>
      <c r="AEN773"/>
      <c r="AEO773"/>
      <c r="AEP773"/>
      <c r="AEQ773"/>
      <c r="AER773"/>
      <c r="AES773"/>
      <c r="AET773"/>
      <c r="AEU773"/>
      <c r="AEV773"/>
      <c r="AEW773"/>
      <c r="AEX773"/>
      <c r="AEY773"/>
      <c r="AEZ773"/>
      <c r="AFA773"/>
      <c r="AFB773"/>
      <c r="AFC773"/>
      <c r="AFD773"/>
      <c r="AFE773"/>
      <c r="AFF773"/>
      <c r="AFG773"/>
      <c r="AFH773"/>
      <c r="AFI773"/>
      <c r="AFJ773"/>
      <c r="AFK773"/>
      <c r="AFL773"/>
      <c r="AFM773"/>
      <c r="AFN773"/>
      <c r="AFO773"/>
      <c r="AFP773"/>
      <c r="AFQ773"/>
      <c r="AFR773"/>
      <c r="AFS773"/>
      <c r="AFT773"/>
      <c r="AFU773"/>
      <c r="AFV773"/>
      <c r="AFW773"/>
      <c r="AFX773"/>
      <c r="AFY773"/>
      <c r="AFZ773"/>
      <c r="AGA773"/>
      <c r="AGB773"/>
      <c r="AGC773"/>
      <c r="AGD773"/>
      <c r="AGE773"/>
      <c r="AGF773"/>
      <c r="AGG773"/>
      <c r="AGH773"/>
      <c r="AGI773"/>
      <c r="AGJ773"/>
      <c r="AGK773"/>
      <c r="AGL773"/>
      <c r="AGM773"/>
      <c r="AGN773"/>
      <c r="AGO773"/>
      <c r="AGP773"/>
      <c r="AGQ773"/>
      <c r="AGR773"/>
      <c r="AGS773"/>
      <c r="AGT773"/>
      <c r="AGU773"/>
      <c r="AGV773"/>
      <c r="AGW773"/>
      <c r="AGX773"/>
      <c r="AGY773"/>
      <c r="AGZ773"/>
      <c r="AHA773"/>
      <c r="AHB773"/>
      <c r="AHC773"/>
      <c r="AHD773"/>
      <c r="AHE773"/>
      <c r="AHF773"/>
      <c r="AHG773"/>
      <c r="AHH773"/>
      <c r="AHI773"/>
      <c r="AHJ773"/>
      <c r="AHK773"/>
      <c r="AHL773"/>
      <c r="AHM773"/>
      <c r="AHN773"/>
      <c r="AHO773"/>
      <c r="AHP773"/>
      <c r="AHQ773"/>
      <c r="AHR773"/>
      <c r="AHS773"/>
      <c r="AHT773"/>
      <c r="AHU773"/>
      <c r="AHV773"/>
      <c r="AHW773"/>
      <c r="AHX773"/>
      <c r="AHY773"/>
      <c r="AHZ773"/>
      <c r="AIA773"/>
      <c r="AIB773"/>
      <c r="AIC773"/>
      <c r="AID773"/>
      <c r="AIE773"/>
      <c r="AIF773"/>
      <c r="AIG773"/>
      <c r="AIH773"/>
      <c r="AII773"/>
      <c r="AIJ773"/>
      <c r="AIK773"/>
      <c r="AIL773"/>
      <c r="AIM773"/>
      <c r="AIN773"/>
      <c r="AIO773"/>
      <c r="AIP773"/>
      <c r="AIQ773"/>
      <c r="AIR773"/>
      <c r="AIS773"/>
      <c r="AIT773"/>
      <c r="AIU773"/>
      <c r="AIV773"/>
      <c r="AIW773"/>
      <c r="AIX773"/>
      <c r="AIY773"/>
      <c r="AIZ773"/>
      <c r="AJA773"/>
      <c r="AJB773"/>
      <c r="AJC773"/>
      <c r="AJD773"/>
      <c r="AJE773"/>
      <c r="AJF773"/>
      <c r="AJG773"/>
      <c r="AJH773"/>
      <c r="AJI773"/>
      <c r="AJJ773"/>
      <c r="AJK773"/>
      <c r="AJL773"/>
      <c r="AJM773"/>
      <c r="AJN773"/>
      <c r="AJO773"/>
      <c r="AJP773"/>
      <c r="AJQ773"/>
      <c r="AJR773"/>
      <c r="AJS773"/>
      <c r="AJT773"/>
      <c r="AJU773"/>
      <c r="AJV773"/>
      <c r="AJW773"/>
      <c r="AJX773"/>
      <c r="AJY773"/>
      <c r="AJZ773"/>
      <c r="AKA773"/>
      <c r="AKB773"/>
      <c r="AKC773"/>
      <c r="AKD773"/>
      <c r="AKE773"/>
      <c r="AKF773"/>
      <c r="AKG773"/>
      <c r="AKH773"/>
      <c r="AKI773"/>
      <c r="AKJ773"/>
      <c r="AKK773"/>
      <c r="AKL773"/>
      <c r="AKM773"/>
      <c r="AKN773"/>
      <c r="AKO773"/>
      <c r="AKP773"/>
      <c r="AKQ773"/>
      <c r="AKR773"/>
      <c r="AKS773"/>
      <c r="AKT773"/>
      <c r="AKU773"/>
      <c r="AKV773"/>
      <c r="AKW773"/>
      <c r="AKX773"/>
      <c r="AKY773"/>
      <c r="AKZ773"/>
      <c r="ALA773"/>
      <c r="ALB773"/>
      <c r="ALC773"/>
      <c r="ALD773"/>
      <c r="ALE773"/>
      <c r="ALF773"/>
      <c r="ALG773"/>
      <c r="ALH773"/>
      <c r="ALI773"/>
      <c r="ALJ773"/>
      <c r="ALK773"/>
      <c r="ALL773"/>
      <c r="ALM773"/>
      <c r="ALN773"/>
      <c r="ALO773"/>
      <c r="ALP773"/>
      <c r="ALQ773"/>
      <c r="ALR773"/>
      <c r="ALS773"/>
      <c r="ALT773"/>
      <c r="ALU773"/>
      <c r="ALV773"/>
      <c r="ALW773"/>
      <c r="ALX773"/>
      <c r="ALY773"/>
      <c r="ALZ773"/>
      <c r="AMA773"/>
      <c r="AMB773"/>
      <c r="AMC773"/>
      <c r="AMD773"/>
      <c r="AME773"/>
      <c r="AMF773"/>
      <c r="AMG773"/>
      <c r="AMH773"/>
      <c r="AMI773"/>
      <c r="AMJ773"/>
      <c r="AMK773"/>
      <c r="AML773"/>
      <c r="AMM773"/>
      <c r="AMN773"/>
      <c r="AMO773"/>
      <c r="AMP773"/>
      <c r="AMQ773"/>
      <c r="AMR773"/>
      <c r="AMS773"/>
      <c r="AMT773"/>
      <c r="AMU773"/>
      <c r="AMV773"/>
      <c r="AMW773"/>
      <c r="AMX773"/>
      <c r="AMY773"/>
      <c r="AMZ773"/>
      <c r="ANA773"/>
      <c r="ANB773"/>
      <c r="ANC773"/>
      <c r="AND773"/>
      <c r="ANE773"/>
      <c r="ANF773"/>
      <c r="ANG773"/>
      <c r="ANH773"/>
      <c r="ANI773"/>
      <c r="ANJ773"/>
      <c r="ANK773"/>
      <c r="ANL773"/>
      <c r="ANM773"/>
      <c r="ANN773"/>
      <c r="ANO773"/>
      <c r="ANP773"/>
      <c r="ANQ773"/>
      <c r="ANR773"/>
      <c r="ANS773"/>
      <c r="ANT773"/>
      <c r="ANU773"/>
      <c r="ANV773"/>
      <c r="ANW773"/>
      <c r="ANX773"/>
      <c r="ANY773"/>
      <c r="ANZ773"/>
      <c r="AOA773"/>
      <c r="AOB773"/>
      <c r="AOC773"/>
      <c r="AOD773"/>
      <c r="AOE773"/>
      <c r="AOF773"/>
      <c r="AOG773"/>
      <c r="AOH773"/>
      <c r="AOI773"/>
      <c r="AOJ773"/>
      <c r="AOK773"/>
      <c r="AOL773"/>
      <c r="AOM773"/>
      <c r="AON773"/>
      <c r="AOO773"/>
      <c r="AOP773"/>
      <c r="AOQ773"/>
      <c r="AOR773"/>
      <c r="AOS773"/>
      <c r="AOT773"/>
      <c r="AOU773"/>
      <c r="AOV773"/>
      <c r="AOW773"/>
      <c r="AOX773"/>
      <c r="AOY773"/>
      <c r="AOZ773"/>
      <c r="APA773"/>
      <c r="APB773"/>
      <c r="APC773"/>
      <c r="APD773"/>
      <c r="APE773"/>
      <c r="APF773"/>
      <c r="APG773"/>
      <c r="APH773"/>
      <c r="API773"/>
      <c r="APJ773"/>
      <c r="APK773"/>
      <c r="APL773"/>
      <c r="APM773"/>
      <c r="APN773"/>
      <c r="APO773"/>
      <c r="APP773"/>
      <c r="APQ773"/>
      <c r="APR773"/>
      <c r="APS773"/>
      <c r="APT773"/>
      <c r="APU773"/>
      <c r="APV773"/>
      <c r="APW773"/>
      <c r="APX773"/>
      <c r="APY773"/>
      <c r="APZ773"/>
      <c r="AQA773"/>
      <c r="AQB773"/>
      <c r="AQC773"/>
      <c r="AQD773"/>
      <c r="AQE773"/>
      <c r="AQF773"/>
      <c r="AQG773"/>
      <c r="AQH773"/>
      <c r="AQI773"/>
      <c r="AQJ773"/>
      <c r="AQK773"/>
      <c r="AQL773"/>
      <c r="AQM773"/>
      <c r="AQN773"/>
      <c r="AQO773"/>
      <c r="AQP773"/>
      <c r="AQQ773"/>
      <c r="AQR773"/>
      <c r="AQS773"/>
      <c r="AQT773"/>
      <c r="AQU773"/>
      <c r="AQV773"/>
      <c r="AQW773"/>
      <c r="AQX773"/>
      <c r="AQY773"/>
      <c r="AQZ773"/>
      <c r="ARA773"/>
      <c r="ARB773"/>
      <c r="ARC773"/>
      <c r="ARD773"/>
      <c r="ARE773"/>
      <c r="ARF773"/>
      <c r="ARG773"/>
      <c r="ARH773"/>
      <c r="ARI773"/>
      <c r="ARJ773"/>
      <c r="ARK773"/>
      <c r="ARL773"/>
      <c r="ARM773"/>
      <c r="ARN773"/>
      <c r="ARO773"/>
      <c r="ARP773"/>
      <c r="ARQ773"/>
      <c r="ARR773"/>
      <c r="ARS773"/>
      <c r="ART773"/>
      <c r="ARU773"/>
      <c r="ARV773"/>
      <c r="ARW773"/>
      <c r="ARX773"/>
      <c r="ARY773"/>
      <c r="ARZ773"/>
      <c r="ASA773"/>
      <c r="ASB773"/>
      <c r="ASC773"/>
      <c r="ASD773"/>
      <c r="ASE773"/>
      <c r="ASF773"/>
      <c r="ASG773"/>
      <c r="ASH773"/>
      <c r="ASI773"/>
      <c r="ASJ773"/>
      <c r="ASK773"/>
      <c r="ASL773"/>
      <c r="ASM773"/>
      <c r="ASN773"/>
      <c r="ASO773"/>
      <c r="ASP773"/>
      <c r="ASQ773"/>
      <c r="ASR773"/>
      <c r="ASS773"/>
      <c r="AST773"/>
      <c r="ASU773"/>
      <c r="ASV773"/>
      <c r="ASW773"/>
      <c r="ASX773"/>
      <c r="ASY773"/>
      <c r="ASZ773"/>
      <c r="ATA773"/>
      <c r="ATB773"/>
      <c r="ATC773"/>
      <c r="ATD773"/>
      <c r="ATE773"/>
      <c r="ATF773"/>
      <c r="ATG773"/>
      <c r="ATH773"/>
      <c r="ATI773"/>
      <c r="ATJ773"/>
      <c r="ATK773"/>
      <c r="ATL773"/>
      <c r="ATM773"/>
      <c r="ATN773"/>
      <c r="ATO773"/>
      <c r="ATP773"/>
      <c r="ATQ773"/>
      <c r="ATR773"/>
      <c r="ATS773"/>
      <c r="ATT773"/>
      <c r="ATU773"/>
      <c r="ATV773"/>
      <c r="ATW773"/>
      <c r="ATX773"/>
      <c r="ATY773"/>
      <c r="ATZ773"/>
      <c r="AUA773"/>
      <c r="AUB773"/>
      <c r="AUC773"/>
      <c r="AUD773"/>
      <c r="AUE773"/>
      <c r="AUF773"/>
      <c r="AUG773"/>
      <c r="AUH773"/>
      <c r="AUI773"/>
      <c r="AUJ773"/>
      <c r="AUK773"/>
      <c r="AUL773"/>
      <c r="AUM773"/>
      <c r="AUN773"/>
      <c r="AUO773"/>
      <c r="AUP773"/>
      <c r="AUQ773"/>
      <c r="AUR773"/>
      <c r="AUS773"/>
      <c r="AUT773"/>
      <c r="AUU773"/>
      <c r="AUV773"/>
      <c r="AUW773"/>
      <c r="AUX773"/>
      <c r="AUY773"/>
      <c r="AUZ773"/>
      <c r="AVA773"/>
      <c r="AVB773"/>
      <c r="AVC773"/>
      <c r="AVD773"/>
      <c r="AVE773"/>
      <c r="AVF773"/>
      <c r="AVG773"/>
      <c r="AVH773"/>
      <c r="AVI773"/>
      <c r="AVJ773"/>
      <c r="AVK773"/>
      <c r="AVL773"/>
      <c r="AVM773"/>
      <c r="AVN773"/>
      <c r="AVO773"/>
      <c r="AVP773"/>
      <c r="AVQ773"/>
      <c r="AVR773"/>
      <c r="AVS773"/>
      <c r="AVT773"/>
      <c r="AVU773"/>
      <c r="AVV773"/>
      <c r="AVW773"/>
      <c r="AVX773"/>
      <c r="AVY773"/>
      <c r="AVZ773"/>
      <c r="AWA773"/>
      <c r="AWB773"/>
      <c r="AWC773"/>
      <c r="AWD773"/>
      <c r="AWE773"/>
      <c r="AWF773"/>
      <c r="AWG773"/>
      <c r="AWH773"/>
      <c r="AWI773"/>
      <c r="AWJ773"/>
      <c r="AWK773"/>
      <c r="AWL773"/>
      <c r="AWM773"/>
      <c r="AWN773"/>
      <c r="AWO773"/>
      <c r="AWP773"/>
      <c r="AWQ773"/>
      <c r="AWR773"/>
      <c r="AWS773"/>
      <c r="AWT773"/>
      <c r="AWU773"/>
      <c r="AWV773"/>
      <c r="AWW773"/>
      <c r="AWX773"/>
      <c r="AWY773"/>
      <c r="AWZ773"/>
      <c r="AXA773"/>
      <c r="AXB773"/>
      <c r="AXC773"/>
      <c r="AXD773"/>
      <c r="AXE773"/>
      <c r="AXF773"/>
      <c r="AXG773"/>
      <c r="AXH773"/>
      <c r="AXI773"/>
      <c r="AXJ773"/>
      <c r="AXK773"/>
      <c r="AXL773"/>
      <c r="AXM773"/>
      <c r="AXN773"/>
      <c r="AXO773"/>
      <c r="AXP773"/>
      <c r="AXQ773"/>
      <c r="AXR773"/>
      <c r="AXS773"/>
      <c r="AXT773"/>
      <c r="AXU773"/>
      <c r="AXV773"/>
      <c r="AXW773"/>
      <c r="AXX773"/>
      <c r="AXY773"/>
      <c r="AXZ773"/>
      <c r="AYA773"/>
      <c r="AYB773"/>
      <c r="AYC773"/>
      <c r="AYD773"/>
      <c r="AYE773"/>
      <c r="AYF773"/>
      <c r="AYG773"/>
      <c r="AYH773"/>
      <c r="AYI773"/>
      <c r="AYJ773"/>
      <c r="AYK773"/>
      <c r="AYL773"/>
      <c r="AYM773"/>
      <c r="AYN773"/>
      <c r="AYO773"/>
      <c r="AYP773"/>
      <c r="AYQ773"/>
      <c r="AYR773"/>
      <c r="AYS773"/>
      <c r="AYT773"/>
      <c r="AYU773"/>
      <c r="AYV773"/>
      <c r="AYW773"/>
      <c r="AYX773"/>
      <c r="AYY773"/>
      <c r="AYZ773"/>
      <c r="AZA773"/>
      <c r="AZB773"/>
      <c r="AZC773"/>
      <c r="AZD773"/>
      <c r="AZE773"/>
      <c r="AZF773"/>
      <c r="AZG773"/>
      <c r="AZH773"/>
      <c r="AZI773"/>
      <c r="AZJ773"/>
      <c r="AZK773"/>
      <c r="AZL773"/>
      <c r="AZM773"/>
      <c r="AZN773"/>
      <c r="AZO773"/>
      <c r="AZP773"/>
      <c r="AZQ773"/>
      <c r="AZR773"/>
      <c r="AZS773"/>
      <c r="AZT773"/>
      <c r="AZU773"/>
      <c r="AZV773"/>
      <c r="AZW773"/>
      <c r="AZX773"/>
      <c r="AZY773"/>
      <c r="AZZ773"/>
      <c r="BAA773"/>
      <c r="BAB773"/>
      <c r="BAC773"/>
      <c r="BAD773"/>
      <c r="BAE773"/>
      <c r="BAF773"/>
      <c r="BAG773"/>
      <c r="BAH773"/>
      <c r="BAI773"/>
      <c r="BAJ773"/>
      <c r="BAK773"/>
      <c r="BAL773"/>
      <c r="BAM773"/>
      <c r="BAN773"/>
      <c r="BAO773"/>
      <c r="BAP773"/>
      <c r="BAQ773"/>
      <c r="BAR773"/>
      <c r="BAS773"/>
      <c r="BAT773"/>
      <c r="BAU773"/>
      <c r="BAV773"/>
      <c r="BAW773"/>
      <c r="BAX773"/>
      <c r="BAY773"/>
      <c r="BAZ773"/>
      <c r="BBA773"/>
      <c r="BBB773"/>
      <c r="BBC773"/>
      <c r="BBD773"/>
      <c r="BBE773"/>
      <c r="BBF773"/>
      <c r="BBG773"/>
      <c r="BBH773"/>
      <c r="BBI773"/>
      <c r="BBJ773"/>
      <c r="BBK773"/>
      <c r="BBL773"/>
      <c r="BBM773"/>
      <c r="BBN773"/>
      <c r="BBO773"/>
      <c r="BBP773"/>
      <c r="BBQ773"/>
      <c r="BBR773"/>
      <c r="BBS773"/>
      <c r="BBT773"/>
      <c r="BBU773"/>
      <c r="BBV773"/>
      <c r="BBW773"/>
      <c r="BBX773"/>
      <c r="BBY773"/>
      <c r="BBZ773"/>
      <c r="BCA773"/>
      <c r="BCB773"/>
      <c r="BCC773"/>
      <c r="BCD773"/>
      <c r="BCE773"/>
      <c r="BCF773"/>
      <c r="BCG773"/>
      <c r="BCH773"/>
      <c r="BCI773"/>
      <c r="BCJ773"/>
      <c r="BCK773"/>
      <c r="BCL773"/>
      <c r="BCM773"/>
      <c r="BCN773"/>
      <c r="BCO773"/>
      <c r="BCP773"/>
      <c r="BCQ773"/>
      <c r="BCR773"/>
      <c r="BCS773"/>
      <c r="BCT773"/>
      <c r="BCU773"/>
      <c r="BCV773"/>
      <c r="BCW773"/>
      <c r="BCX773"/>
      <c r="BCY773"/>
      <c r="BCZ773"/>
      <c r="BDA773"/>
      <c r="BDB773"/>
      <c r="BDC773"/>
      <c r="BDD773"/>
      <c r="BDE773"/>
      <c r="BDF773"/>
      <c r="BDG773"/>
      <c r="BDH773"/>
      <c r="BDI773"/>
      <c r="BDJ773"/>
      <c r="BDK773"/>
      <c r="BDL773"/>
      <c r="BDM773"/>
      <c r="BDN773"/>
      <c r="BDO773"/>
      <c r="BDP773"/>
      <c r="BDQ773"/>
      <c r="BDR773"/>
      <c r="BDS773"/>
      <c r="BDT773"/>
      <c r="BDU773"/>
      <c r="BDV773"/>
      <c r="BDW773"/>
      <c r="BDX773"/>
      <c r="BDY773"/>
      <c r="BDZ773"/>
      <c r="BEA773"/>
      <c r="BEB773"/>
      <c r="BEC773"/>
      <c r="BED773"/>
      <c r="BEE773"/>
      <c r="BEF773"/>
      <c r="BEG773"/>
      <c r="BEH773"/>
      <c r="BEI773"/>
      <c r="BEJ773"/>
      <c r="BEK773"/>
      <c r="BEL773"/>
      <c r="BEM773"/>
      <c r="BEN773"/>
      <c r="BEO773"/>
      <c r="BEP773"/>
      <c r="BEQ773"/>
      <c r="BER773"/>
      <c r="BES773"/>
      <c r="BET773"/>
      <c r="BEU773"/>
      <c r="BEV773"/>
      <c r="BEW773"/>
      <c r="BEX773"/>
      <c r="BEY773"/>
      <c r="BEZ773"/>
      <c r="BFA773"/>
      <c r="BFB773"/>
      <c r="BFC773"/>
      <c r="BFD773"/>
      <c r="BFE773"/>
      <c r="BFF773"/>
      <c r="BFG773"/>
      <c r="BFH773"/>
      <c r="BFI773"/>
      <c r="BFJ773"/>
      <c r="BFK773"/>
      <c r="BFL773"/>
      <c r="BFM773"/>
      <c r="BFN773"/>
      <c r="BFO773"/>
      <c r="BFP773"/>
      <c r="BFQ773"/>
      <c r="BFR773"/>
      <c r="BFS773"/>
      <c r="BFT773"/>
      <c r="BFU773"/>
      <c r="BFV773"/>
      <c r="BFW773"/>
      <c r="BFX773"/>
      <c r="BFY773"/>
      <c r="BFZ773"/>
      <c r="BGA773"/>
      <c r="BGB773"/>
      <c r="BGC773"/>
      <c r="BGD773"/>
      <c r="BGE773"/>
      <c r="BGF773"/>
      <c r="BGG773"/>
      <c r="BGH773"/>
      <c r="BGI773"/>
      <c r="BGJ773"/>
      <c r="BGK773"/>
      <c r="BGL773"/>
      <c r="BGM773"/>
      <c r="BGN773"/>
      <c r="BGO773"/>
      <c r="BGP773"/>
      <c r="BGQ773"/>
      <c r="BGR773"/>
      <c r="BGS773"/>
      <c r="BGT773"/>
      <c r="BGU773"/>
      <c r="BGV773"/>
      <c r="BGW773"/>
      <c r="BGX773"/>
      <c r="BGY773"/>
      <c r="BGZ773"/>
      <c r="BHA773"/>
      <c r="BHB773"/>
      <c r="BHC773"/>
      <c r="BHD773"/>
      <c r="BHE773"/>
      <c r="BHF773"/>
      <c r="BHG773"/>
      <c r="BHH773"/>
      <c r="BHI773"/>
      <c r="BHJ773"/>
      <c r="BHK773"/>
      <c r="BHL773"/>
      <c r="BHM773"/>
      <c r="BHN773"/>
      <c r="BHO773"/>
      <c r="BHP773"/>
      <c r="BHQ773"/>
      <c r="BHR773"/>
      <c r="BHS773"/>
      <c r="BHT773"/>
      <c r="BHU773"/>
      <c r="BHV773"/>
      <c r="BHW773"/>
      <c r="BHX773"/>
      <c r="BHY773"/>
      <c r="BHZ773"/>
      <c r="BIA773"/>
      <c r="BIB773"/>
      <c r="BIC773"/>
      <c r="BID773"/>
      <c r="BIE773"/>
      <c r="BIF773"/>
      <c r="BIG773"/>
      <c r="BIH773"/>
      <c r="BII773"/>
      <c r="BIJ773"/>
      <c r="BIK773"/>
      <c r="BIL773"/>
      <c r="BIM773"/>
      <c r="BIN773"/>
      <c r="BIO773"/>
      <c r="BIP773"/>
      <c r="BIQ773"/>
      <c r="BIR773"/>
      <c r="BIS773"/>
      <c r="BIT773"/>
      <c r="BIU773"/>
      <c r="BIV773"/>
      <c r="BIW773"/>
      <c r="BIX773"/>
      <c r="BIY773"/>
      <c r="BIZ773"/>
      <c r="BJA773"/>
      <c r="BJB773"/>
      <c r="BJC773"/>
      <c r="BJD773"/>
      <c r="BJE773"/>
      <c r="BJF773"/>
      <c r="BJG773"/>
      <c r="BJH773"/>
      <c r="BJI773"/>
      <c r="BJJ773"/>
      <c r="BJK773"/>
      <c r="BJL773"/>
      <c r="BJM773"/>
      <c r="BJN773"/>
      <c r="BJO773"/>
      <c r="BJP773"/>
      <c r="BJQ773"/>
      <c r="BJR773"/>
      <c r="BJS773"/>
      <c r="BJT773"/>
      <c r="BJU773"/>
      <c r="BJV773"/>
      <c r="BJW773"/>
      <c r="BJX773"/>
      <c r="BJY773"/>
      <c r="BJZ773"/>
      <c r="BKA773"/>
      <c r="BKB773"/>
      <c r="BKC773"/>
      <c r="BKD773"/>
      <c r="BKE773"/>
      <c r="BKF773"/>
      <c r="BKG773"/>
      <c r="BKH773"/>
      <c r="BKI773"/>
      <c r="BKJ773"/>
      <c r="BKK773"/>
      <c r="BKL773"/>
      <c r="BKM773"/>
      <c r="BKN773"/>
      <c r="BKO773"/>
      <c r="BKP773"/>
      <c r="BKQ773"/>
      <c r="BKR773"/>
      <c r="BKS773"/>
      <c r="BKT773"/>
      <c r="BKU773"/>
      <c r="BKV773"/>
      <c r="BKW773"/>
      <c r="BKX773"/>
      <c r="BKY773"/>
      <c r="BKZ773"/>
      <c r="BLA773"/>
      <c r="BLB773"/>
      <c r="BLC773"/>
      <c r="BLD773"/>
      <c r="BLE773"/>
      <c r="BLF773"/>
      <c r="BLG773"/>
      <c r="BLH773"/>
      <c r="BLI773"/>
      <c r="BLJ773"/>
      <c r="BLK773"/>
      <c r="BLL773"/>
      <c r="BLM773"/>
      <c r="BLN773"/>
      <c r="BLO773"/>
      <c r="BLP773"/>
      <c r="BLQ773"/>
      <c r="BLR773"/>
      <c r="BLS773"/>
      <c r="BLT773"/>
      <c r="BLU773"/>
      <c r="BLV773"/>
      <c r="BLW773"/>
      <c r="BLX773"/>
      <c r="BLY773"/>
      <c r="BLZ773"/>
      <c r="BMA773"/>
      <c r="BMB773"/>
      <c r="BMC773"/>
      <c r="BMD773"/>
      <c r="BME773"/>
      <c r="BMF773"/>
      <c r="BMG773"/>
      <c r="BMH773"/>
      <c r="BMI773"/>
      <c r="BMJ773"/>
      <c r="BMK773"/>
      <c r="BML773"/>
      <c r="BMM773"/>
      <c r="BMN773"/>
      <c r="BMO773"/>
    </row>
    <row r="774" spans="1:1705" s="1007" customFormat="1">
      <c r="A774" s="545" t="str">
        <f t="shared" si="2"/>
        <v>OS021005</v>
      </c>
      <c r="B774" s="546"/>
      <c r="C774" s="546" t="s">
        <v>2131</v>
      </c>
      <c r="D774" s="498" t="s">
        <v>1764</v>
      </c>
      <c r="E774" s="786" t="s">
        <v>1765</v>
      </c>
      <c r="F774" s="831" t="s">
        <v>173</v>
      </c>
      <c r="G774" s="831" t="s">
        <v>1697</v>
      </c>
      <c r="H774" s="831">
        <v>1</v>
      </c>
      <c r="I774" s="831" t="s">
        <v>1697</v>
      </c>
      <c r="J774" s="831">
        <v>59.3538714580001</v>
      </c>
      <c r="K774" s="831">
        <v>24.7730472430001</v>
      </c>
      <c r="L774" s="470" t="s">
        <v>2132</v>
      </c>
      <c r="M774" s="831" t="s">
        <v>1697</v>
      </c>
      <c r="N774" s="831" t="s">
        <v>2123</v>
      </c>
      <c r="O774" s="915" t="s">
        <v>1741</v>
      </c>
      <c r="P774" s="915"/>
      <c r="Q774" s="467">
        <v>772</v>
      </c>
      <c r="R774" s="467">
        <v>772</v>
      </c>
      <c r="S774" s="461"/>
      <c r="T774" s="461"/>
      <c r="U774" s="1156"/>
      <c r="V774" s="709"/>
      <c r="W774" s="461"/>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c r="CC774"/>
      <c r="CD774"/>
      <c r="CE774"/>
      <c r="CF774"/>
      <c r="CG774"/>
      <c r="CH774"/>
      <c r="CI774"/>
      <c r="CJ774"/>
      <c r="CK774"/>
      <c r="CL774"/>
      <c r="CM774"/>
      <c r="CN774"/>
      <c r="CO774"/>
      <c r="CP774"/>
      <c r="CQ774"/>
      <c r="CR774"/>
      <c r="CS774"/>
      <c r="CT774"/>
      <c r="CU774"/>
      <c r="CV774"/>
      <c r="CW774"/>
      <c r="CX774"/>
      <c r="CY774"/>
      <c r="CZ774"/>
      <c r="DA774"/>
      <c r="DB774"/>
      <c r="DC774"/>
      <c r="DD774"/>
      <c r="DE774"/>
      <c r="DF774"/>
      <c r="DG774"/>
      <c r="DH774"/>
      <c r="DI774"/>
      <c r="DJ774"/>
      <c r="DK774"/>
      <c r="DL774"/>
      <c r="DM774"/>
      <c r="DN774"/>
      <c r="DO774"/>
      <c r="DP774"/>
      <c r="DQ774"/>
      <c r="DR774"/>
      <c r="DS774"/>
      <c r="DT774"/>
      <c r="DU774"/>
      <c r="DV774"/>
      <c r="DW774"/>
      <c r="DX774"/>
      <c r="DY774"/>
      <c r="DZ774"/>
      <c r="EA774"/>
      <c r="EB774"/>
      <c r="EC774"/>
      <c r="ED774"/>
      <c r="EE774"/>
      <c r="EF774"/>
      <c r="EG774"/>
      <c r="EH774"/>
      <c r="EI774"/>
      <c r="EJ774"/>
      <c r="EK774"/>
      <c r="EL774"/>
      <c r="EM774"/>
      <c r="EN774"/>
      <c r="EO774"/>
      <c r="EP774"/>
      <c r="EQ774"/>
      <c r="ER774"/>
      <c r="ES774"/>
      <c r="ET774"/>
      <c r="EU774"/>
      <c r="EV774"/>
      <c r="EW774"/>
      <c r="EX774"/>
      <c r="EY774"/>
      <c r="EZ774"/>
      <c r="FA774"/>
      <c r="FB774"/>
      <c r="FC774"/>
      <c r="FD774"/>
      <c r="FE774"/>
      <c r="FF774"/>
      <c r="FG774"/>
      <c r="FH774"/>
      <c r="FI774"/>
      <c r="FJ774"/>
      <c r="FK774"/>
      <c r="FL774"/>
      <c r="FM774"/>
      <c r="FN774"/>
      <c r="FO774"/>
      <c r="FP774"/>
      <c r="FQ774"/>
      <c r="FR774"/>
      <c r="FS774"/>
      <c r="FT774"/>
      <c r="FU774"/>
      <c r="FV774"/>
      <c r="FW774"/>
      <c r="FX774"/>
      <c r="FY774"/>
      <c r="FZ774"/>
      <c r="GA774"/>
      <c r="GB774"/>
      <c r="GC774"/>
      <c r="GD774"/>
      <c r="GE774"/>
      <c r="GF774"/>
      <c r="GG774"/>
      <c r="GH774"/>
      <c r="GI774"/>
      <c r="GJ774"/>
      <c r="GK774"/>
      <c r="GL774"/>
      <c r="GM774"/>
      <c r="GN774"/>
      <c r="GO774"/>
      <c r="GP774"/>
      <c r="GQ774"/>
      <c r="GR774"/>
      <c r="GS774"/>
      <c r="GT774"/>
      <c r="GU774"/>
      <c r="GV774"/>
      <c r="GW774"/>
      <c r="GX774"/>
      <c r="GY774"/>
      <c r="GZ774"/>
      <c r="HA774"/>
      <c r="HB774"/>
      <c r="HC774"/>
      <c r="HD774"/>
      <c r="HE774"/>
      <c r="HF774"/>
      <c r="HG774"/>
      <c r="HH774"/>
      <c r="HI774"/>
      <c r="HJ774"/>
      <c r="HK774"/>
      <c r="HL774"/>
      <c r="HM774"/>
      <c r="HN774"/>
      <c r="HO774"/>
      <c r="HP774"/>
      <c r="HQ774"/>
      <c r="HR774"/>
      <c r="HS774"/>
      <c r="HT774"/>
      <c r="HU774"/>
      <c r="HV774"/>
      <c r="HW774"/>
      <c r="HX774"/>
      <c r="HY774"/>
      <c r="HZ774"/>
      <c r="IA774"/>
      <c r="IB774"/>
      <c r="IC774"/>
      <c r="ID774"/>
      <c r="IE774"/>
      <c r="IF774"/>
      <c r="IG774"/>
      <c r="IH774"/>
      <c r="II774"/>
      <c r="IJ774"/>
      <c r="IK774"/>
      <c r="IL774"/>
      <c r="IM774"/>
      <c r="IN774"/>
      <c r="IO774"/>
      <c r="IP774"/>
      <c r="IQ774"/>
      <c r="IR774"/>
      <c r="IS774"/>
      <c r="IT774"/>
      <c r="IU774"/>
      <c r="IV774"/>
      <c r="IW774"/>
      <c r="IX774"/>
      <c r="IY774"/>
      <c r="IZ774"/>
      <c r="JA774"/>
      <c r="JB774"/>
      <c r="JC774"/>
      <c r="JD774"/>
      <c r="JE774"/>
      <c r="JF774"/>
      <c r="JG774"/>
      <c r="JH774"/>
      <c r="JI774"/>
      <c r="JJ774"/>
      <c r="JK774"/>
      <c r="JL774"/>
      <c r="JM774"/>
      <c r="JN774"/>
      <c r="JO774"/>
      <c r="JP774"/>
      <c r="JQ774"/>
      <c r="JR774"/>
      <c r="JS774"/>
      <c r="JT774"/>
      <c r="JU774"/>
      <c r="JV774"/>
      <c r="JW774"/>
      <c r="JX774"/>
      <c r="JY774"/>
      <c r="JZ774"/>
      <c r="KA774"/>
      <c r="KB774"/>
      <c r="KC774"/>
      <c r="KD774"/>
      <c r="KE774"/>
      <c r="KF774"/>
      <c r="KG774"/>
      <c r="KH774"/>
      <c r="KI774"/>
      <c r="KJ774"/>
      <c r="KK774"/>
      <c r="KL774"/>
      <c r="KM774"/>
      <c r="KN774"/>
      <c r="KO774"/>
      <c r="KP774"/>
      <c r="KQ774"/>
      <c r="KR774"/>
      <c r="KS774"/>
      <c r="KT774"/>
      <c r="KU774"/>
      <c r="KV774"/>
      <c r="KW774"/>
      <c r="KX774"/>
      <c r="KY774"/>
      <c r="KZ774"/>
      <c r="LA774"/>
      <c r="LB774"/>
      <c r="LC774"/>
      <c r="LD774"/>
      <c r="LE774"/>
      <c r="LF774"/>
      <c r="LG774"/>
      <c r="LH774"/>
      <c r="LI774"/>
      <c r="LJ774"/>
      <c r="LK774"/>
      <c r="LL774"/>
      <c r="LM774"/>
      <c r="LN774"/>
      <c r="LO774"/>
      <c r="LP774"/>
      <c r="LQ774"/>
      <c r="LR774"/>
      <c r="LS774"/>
      <c r="LT774"/>
      <c r="LU774"/>
      <c r="LV774"/>
      <c r="LW774"/>
      <c r="LX774"/>
      <c r="LY774"/>
      <c r="LZ774"/>
      <c r="MA774"/>
      <c r="MB774"/>
      <c r="MC774"/>
      <c r="MD774"/>
      <c r="ME774"/>
      <c r="MF774"/>
      <c r="MG774"/>
      <c r="MH774"/>
      <c r="MI774"/>
      <c r="MJ774"/>
      <c r="MK774"/>
      <c r="ML774"/>
      <c r="MM774"/>
      <c r="MN774"/>
      <c r="MO774"/>
      <c r="MP774"/>
      <c r="MQ774"/>
      <c r="MR774"/>
      <c r="MS774"/>
      <c r="MT774"/>
      <c r="MU774"/>
      <c r="MV774"/>
      <c r="MW774"/>
      <c r="MX774"/>
      <c r="MY774"/>
      <c r="MZ774"/>
      <c r="NA774"/>
      <c r="NB774"/>
      <c r="NC774"/>
      <c r="ND774"/>
      <c r="NE774"/>
      <c r="NF774"/>
      <c r="NG774"/>
      <c r="NH774"/>
      <c r="NI774"/>
      <c r="NJ774"/>
      <c r="NK774"/>
      <c r="NL774"/>
      <c r="NM774"/>
      <c r="NN774"/>
      <c r="NO774"/>
      <c r="NP774"/>
      <c r="NQ774"/>
      <c r="NR774"/>
      <c r="NS774"/>
      <c r="NT774"/>
      <c r="NU774"/>
      <c r="NV774"/>
      <c r="NW774"/>
      <c r="NX774"/>
      <c r="NY774"/>
      <c r="NZ774"/>
      <c r="OA774"/>
      <c r="OB774"/>
      <c r="OC774"/>
      <c r="OD774"/>
      <c r="OE774"/>
      <c r="OF774"/>
      <c r="OG774"/>
      <c r="OH774"/>
      <c r="OI774"/>
      <c r="OJ774"/>
      <c r="OK774"/>
      <c r="OL774"/>
      <c r="OM774"/>
      <c r="ON774"/>
      <c r="OO774"/>
      <c r="OP774"/>
      <c r="OQ774"/>
      <c r="OR774"/>
      <c r="OS774"/>
      <c r="OT774"/>
      <c r="OU774"/>
      <c r="OV774"/>
      <c r="OW774"/>
      <c r="OX774"/>
      <c r="OY774"/>
      <c r="OZ774"/>
      <c r="PA774"/>
      <c r="PB774"/>
      <c r="PC774"/>
      <c r="PD774"/>
      <c r="PE774"/>
      <c r="PF774"/>
      <c r="PG774"/>
      <c r="PH774"/>
      <c r="PI774"/>
      <c r="PJ774"/>
      <c r="PK774"/>
      <c r="PL774"/>
      <c r="PM774"/>
      <c r="PN774"/>
      <c r="PO774"/>
      <c r="PP774"/>
      <c r="PQ774"/>
      <c r="PR774"/>
      <c r="PS774"/>
      <c r="PT774"/>
      <c r="PU774"/>
      <c r="PV774"/>
      <c r="PW774"/>
      <c r="PX774"/>
      <c r="PY774"/>
      <c r="PZ774"/>
      <c r="QA774"/>
      <c r="QB774"/>
      <c r="QC774"/>
      <c r="QD774"/>
      <c r="QE774"/>
      <c r="QF774"/>
      <c r="QG774"/>
      <c r="QH774"/>
      <c r="QI774"/>
      <c r="QJ774"/>
      <c r="QK774"/>
      <c r="QL774"/>
      <c r="QM774"/>
      <c r="QN774"/>
      <c r="QO774"/>
      <c r="QP774"/>
      <c r="QQ774"/>
      <c r="QR774"/>
      <c r="QS774"/>
      <c r="QT774"/>
      <c r="QU774"/>
      <c r="QV774"/>
      <c r="QW774"/>
      <c r="QX774"/>
      <c r="QY774"/>
      <c r="QZ774"/>
      <c r="RA774"/>
      <c r="RB774"/>
      <c r="RC774"/>
      <c r="RD774"/>
      <c r="RE774"/>
      <c r="RF774"/>
      <c r="RG774"/>
      <c r="RH774"/>
      <c r="RI774"/>
      <c r="RJ774"/>
      <c r="RK774"/>
      <c r="RL774"/>
      <c r="RM774"/>
      <c r="RN774"/>
      <c r="RO774"/>
      <c r="RP774"/>
      <c r="RQ774"/>
      <c r="RR774"/>
      <c r="RS774"/>
      <c r="RT774"/>
      <c r="RU774"/>
      <c r="RV774"/>
      <c r="RW774"/>
      <c r="RX774"/>
      <c r="RY774"/>
      <c r="RZ774"/>
      <c r="SA774"/>
      <c r="SB774"/>
      <c r="SC774"/>
      <c r="SD774"/>
      <c r="SE774"/>
      <c r="SF774"/>
      <c r="SG774"/>
      <c r="SH774"/>
      <c r="SI774"/>
      <c r="SJ774"/>
      <c r="SK774"/>
      <c r="SL774"/>
      <c r="SM774"/>
      <c r="SN774"/>
      <c r="SO774"/>
      <c r="SP774"/>
      <c r="SQ774"/>
      <c r="SR774"/>
      <c r="SS774"/>
      <c r="ST774"/>
      <c r="SU774"/>
      <c r="SV774"/>
      <c r="SW774"/>
      <c r="SX774"/>
      <c r="SY774"/>
      <c r="SZ774"/>
      <c r="TA774"/>
      <c r="TB774"/>
      <c r="TC774"/>
      <c r="TD774"/>
      <c r="TE774"/>
      <c r="TF774"/>
      <c r="TG774"/>
      <c r="TH774"/>
      <c r="TI774"/>
      <c r="TJ774"/>
      <c r="TK774"/>
      <c r="TL774"/>
      <c r="TM774"/>
      <c r="TN774"/>
      <c r="TO774"/>
      <c r="TP774"/>
      <c r="TQ774"/>
      <c r="TR774"/>
      <c r="TS774"/>
      <c r="TT774"/>
      <c r="TU774"/>
      <c r="TV774"/>
      <c r="TW774"/>
      <c r="TX774"/>
      <c r="TY774"/>
      <c r="TZ774"/>
      <c r="UA774"/>
      <c r="UB774"/>
      <c r="UC774"/>
      <c r="UD774"/>
      <c r="UE774"/>
      <c r="UF774"/>
      <c r="UG774"/>
      <c r="UH774"/>
      <c r="UI774"/>
      <c r="UJ774"/>
      <c r="UK774"/>
      <c r="UL774"/>
      <c r="UM774"/>
      <c r="UN774"/>
      <c r="UO774"/>
      <c r="UP774"/>
      <c r="UQ774"/>
      <c r="UR774"/>
      <c r="US774"/>
      <c r="UT774"/>
      <c r="UU774"/>
      <c r="UV774"/>
      <c r="UW774"/>
      <c r="UX774"/>
      <c r="UY774"/>
      <c r="UZ774"/>
      <c r="VA774"/>
      <c r="VB774"/>
      <c r="VC774"/>
      <c r="VD774"/>
      <c r="VE774"/>
      <c r="VF774"/>
      <c r="VG774"/>
      <c r="VH774"/>
      <c r="VI774"/>
      <c r="VJ774"/>
      <c r="VK774"/>
      <c r="VL774"/>
      <c r="VM774"/>
      <c r="VN774"/>
      <c r="VO774"/>
      <c r="VP774"/>
      <c r="VQ774"/>
      <c r="VR774"/>
      <c r="VS774"/>
      <c r="VT774"/>
      <c r="VU774"/>
      <c r="VV774"/>
      <c r="VW774"/>
      <c r="VX774"/>
      <c r="VY774"/>
      <c r="VZ774"/>
      <c r="WA774"/>
      <c r="WB774"/>
      <c r="WC774"/>
      <c r="WD774"/>
      <c r="WE774"/>
      <c r="WF774"/>
      <c r="WG774"/>
      <c r="WH774"/>
      <c r="WI774"/>
      <c r="WJ774"/>
      <c r="WK774"/>
      <c r="WL774"/>
      <c r="WM774"/>
      <c r="WN774"/>
      <c r="WO774"/>
      <c r="WP774"/>
      <c r="WQ774"/>
      <c r="WR774"/>
      <c r="WS774"/>
      <c r="WT774"/>
      <c r="WU774"/>
      <c r="WV774"/>
      <c r="WW774"/>
      <c r="WX774"/>
      <c r="WY774"/>
      <c r="WZ774"/>
      <c r="XA774"/>
      <c r="XB774"/>
      <c r="XC774"/>
      <c r="XD774"/>
      <c r="XE774"/>
      <c r="XF774"/>
      <c r="XG774"/>
      <c r="XH774"/>
      <c r="XI774"/>
      <c r="XJ774"/>
      <c r="XK774"/>
      <c r="XL774"/>
      <c r="XM774"/>
      <c r="XN774"/>
      <c r="XO774"/>
      <c r="XP774"/>
      <c r="XQ774"/>
      <c r="XR774"/>
      <c r="XS774"/>
      <c r="XT774"/>
      <c r="XU774"/>
      <c r="XV774"/>
      <c r="XW774"/>
      <c r="XX774"/>
      <c r="XY774"/>
      <c r="XZ774"/>
      <c r="YA774"/>
      <c r="YB774"/>
      <c r="YC774"/>
      <c r="YD774"/>
      <c r="YE774"/>
      <c r="YF774"/>
      <c r="YG774"/>
      <c r="YH774"/>
      <c r="YI774"/>
      <c r="YJ774"/>
      <c r="YK774"/>
      <c r="YL774"/>
      <c r="YM774"/>
      <c r="YN774"/>
      <c r="YO774"/>
      <c r="YP774"/>
      <c r="YQ774"/>
      <c r="YR774"/>
      <c r="YS774"/>
      <c r="YT774"/>
      <c r="YU774"/>
      <c r="YV774"/>
      <c r="YW774"/>
      <c r="YX774"/>
      <c r="YY774"/>
      <c r="YZ774"/>
      <c r="ZA774"/>
      <c r="ZB774"/>
      <c r="ZC774"/>
      <c r="ZD774"/>
      <c r="ZE774"/>
      <c r="ZF774"/>
      <c r="ZG774"/>
      <c r="ZH774"/>
      <c r="ZI774"/>
      <c r="ZJ774"/>
      <c r="ZK774"/>
      <c r="ZL774"/>
      <c r="ZM774"/>
      <c r="ZN774"/>
      <c r="ZO774"/>
      <c r="ZP774"/>
      <c r="ZQ774"/>
      <c r="ZR774"/>
      <c r="ZS774"/>
      <c r="ZT774"/>
      <c r="ZU774"/>
      <c r="ZV774"/>
      <c r="ZW774"/>
      <c r="ZX774"/>
      <c r="ZY774"/>
      <c r="ZZ774"/>
      <c r="AAA774"/>
      <c r="AAB774"/>
      <c r="AAC774"/>
      <c r="AAD774"/>
      <c r="AAE774"/>
      <c r="AAF774"/>
      <c r="AAG774"/>
      <c r="AAH774"/>
      <c r="AAI774"/>
      <c r="AAJ774"/>
      <c r="AAK774"/>
      <c r="AAL774"/>
      <c r="AAM774"/>
      <c r="AAN774"/>
      <c r="AAO774"/>
      <c r="AAP774"/>
      <c r="AAQ774"/>
      <c r="AAR774"/>
      <c r="AAS774"/>
      <c r="AAT774"/>
      <c r="AAU774"/>
      <c r="AAV774"/>
      <c r="AAW774"/>
      <c r="AAX774"/>
      <c r="AAY774"/>
      <c r="AAZ774"/>
      <c r="ABA774"/>
      <c r="ABB774"/>
      <c r="ABC774"/>
      <c r="ABD774"/>
      <c r="ABE774"/>
      <c r="ABF774"/>
      <c r="ABG774"/>
      <c r="ABH774"/>
      <c r="ABI774"/>
      <c r="ABJ774"/>
      <c r="ABK774"/>
      <c r="ABL774"/>
      <c r="ABM774"/>
      <c r="ABN774"/>
      <c r="ABO774"/>
      <c r="ABP774"/>
      <c r="ABQ774"/>
      <c r="ABR774"/>
      <c r="ABS774"/>
      <c r="ABT774"/>
      <c r="ABU774"/>
      <c r="ABV774"/>
      <c r="ABW774"/>
      <c r="ABX774"/>
      <c r="ABY774"/>
      <c r="ABZ774"/>
      <c r="ACA774"/>
      <c r="ACB774"/>
      <c r="ACC774"/>
      <c r="ACD774"/>
      <c r="ACE774"/>
      <c r="ACF774"/>
      <c r="ACG774"/>
      <c r="ACH774"/>
      <c r="ACI774"/>
      <c r="ACJ774"/>
      <c r="ACK774"/>
      <c r="ACL774"/>
      <c r="ACM774"/>
      <c r="ACN774"/>
      <c r="ACO774"/>
      <c r="ACP774"/>
      <c r="ACQ774"/>
      <c r="ACR774"/>
      <c r="ACS774"/>
      <c r="ACT774"/>
      <c r="ACU774"/>
      <c r="ACV774"/>
      <c r="ACW774"/>
      <c r="ACX774"/>
      <c r="ACY774"/>
      <c r="ACZ774"/>
      <c r="ADA774"/>
      <c r="ADB774"/>
      <c r="ADC774"/>
      <c r="ADD774"/>
      <c r="ADE774"/>
      <c r="ADF774"/>
      <c r="ADG774"/>
      <c r="ADH774"/>
      <c r="ADI774"/>
      <c r="ADJ774"/>
      <c r="ADK774"/>
      <c r="ADL774"/>
      <c r="ADM774"/>
      <c r="ADN774"/>
      <c r="ADO774"/>
      <c r="ADP774"/>
      <c r="ADQ774"/>
      <c r="ADR774"/>
      <c r="ADS774"/>
      <c r="ADT774"/>
      <c r="ADU774"/>
      <c r="ADV774"/>
      <c r="ADW774"/>
      <c r="ADX774"/>
      <c r="ADY774"/>
      <c r="ADZ774"/>
      <c r="AEA774"/>
      <c r="AEB774"/>
      <c r="AEC774"/>
      <c r="AED774"/>
      <c r="AEE774"/>
      <c r="AEF774"/>
      <c r="AEG774"/>
      <c r="AEH774"/>
      <c r="AEI774"/>
      <c r="AEJ774"/>
      <c r="AEK774"/>
      <c r="AEL774"/>
      <c r="AEM774"/>
      <c r="AEN774"/>
      <c r="AEO774"/>
      <c r="AEP774"/>
      <c r="AEQ774"/>
      <c r="AER774"/>
      <c r="AES774"/>
      <c r="AET774"/>
      <c r="AEU774"/>
      <c r="AEV774"/>
      <c r="AEW774"/>
      <c r="AEX774"/>
      <c r="AEY774"/>
      <c r="AEZ774"/>
      <c r="AFA774"/>
      <c r="AFB774"/>
      <c r="AFC774"/>
      <c r="AFD774"/>
      <c r="AFE774"/>
      <c r="AFF774"/>
      <c r="AFG774"/>
      <c r="AFH774"/>
      <c r="AFI774"/>
      <c r="AFJ774"/>
      <c r="AFK774"/>
      <c r="AFL774"/>
      <c r="AFM774"/>
      <c r="AFN774"/>
      <c r="AFO774"/>
      <c r="AFP774"/>
      <c r="AFQ774"/>
      <c r="AFR774"/>
      <c r="AFS774"/>
      <c r="AFT774"/>
      <c r="AFU774"/>
      <c r="AFV774"/>
      <c r="AFW774"/>
      <c r="AFX774"/>
      <c r="AFY774"/>
      <c r="AFZ774"/>
      <c r="AGA774"/>
      <c r="AGB774"/>
      <c r="AGC774"/>
      <c r="AGD774"/>
      <c r="AGE774"/>
      <c r="AGF774"/>
      <c r="AGG774"/>
      <c r="AGH774"/>
      <c r="AGI774"/>
      <c r="AGJ774"/>
      <c r="AGK774"/>
      <c r="AGL774"/>
      <c r="AGM774"/>
      <c r="AGN774"/>
      <c r="AGO774"/>
      <c r="AGP774"/>
      <c r="AGQ774"/>
      <c r="AGR774"/>
      <c r="AGS774"/>
      <c r="AGT774"/>
      <c r="AGU774"/>
      <c r="AGV774"/>
      <c r="AGW774"/>
      <c r="AGX774"/>
      <c r="AGY774"/>
      <c r="AGZ774"/>
      <c r="AHA774"/>
      <c r="AHB774"/>
      <c r="AHC774"/>
      <c r="AHD774"/>
      <c r="AHE774"/>
      <c r="AHF774"/>
      <c r="AHG774"/>
      <c r="AHH774"/>
      <c r="AHI774"/>
      <c r="AHJ774"/>
      <c r="AHK774"/>
      <c r="AHL774"/>
      <c r="AHM774"/>
      <c r="AHN774"/>
      <c r="AHO774"/>
      <c r="AHP774"/>
      <c r="AHQ774"/>
      <c r="AHR774"/>
      <c r="AHS774"/>
      <c r="AHT774"/>
      <c r="AHU774"/>
      <c r="AHV774"/>
      <c r="AHW774"/>
      <c r="AHX774"/>
      <c r="AHY774"/>
      <c r="AHZ774"/>
      <c r="AIA774"/>
      <c r="AIB774"/>
      <c r="AIC774"/>
      <c r="AID774"/>
      <c r="AIE774"/>
      <c r="AIF774"/>
      <c r="AIG774"/>
      <c r="AIH774"/>
      <c r="AII774"/>
      <c r="AIJ774"/>
      <c r="AIK774"/>
      <c r="AIL774"/>
      <c r="AIM774"/>
      <c r="AIN774"/>
      <c r="AIO774"/>
      <c r="AIP774"/>
      <c r="AIQ774"/>
      <c r="AIR774"/>
      <c r="AIS774"/>
      <c r="AIT774"/>
      <c r="AIU774"/>
      <c r="AIV774"/>
      <c r="AIW774"/>
      <c r="AIX774"/>
      <c r="AIY774"/>
      <c r="AIZ774"/>
      <c r="AJA774"/>
      <c r="AJB774"/>
      <c r="AJC774"/>
      <c r="AJD774"/>
      <c r="AJE774"/>
      <c r="AJF774"/>
      <c r="AJG774"/>
      <c r="AJH774"/>
      <c r="AJI774"/>
      <c r="AJJ774"/>
      <c r="AJK774"/>
      <c r="AJL774"/>
      <c r="AJM774"/>
      <c r="AJN774"/>
      <c r="AJO774"/>
      <c r="AJP774"/>
      <c r="AJQ774"/>
      <c r="AJR774"/>
      <c r="AJS774"/>
      <c r="AJT774"/>
      <c r="AJU774"/>
      <c r="AJV774"/>
      <c r="AJW774"/>
      <c r="AJX774"/>
      <c r="AJY774"/>
      <c r="AJZ774"/>
      <c r="AKA774"/>
      <c r="AKB774"/>
      <c r="AKC774"/>
      <c r="AKD774"/>
      <c r="AKE774"/>
      <c r="AKF774"/>
      <c r="AKG774"/>
      <c r="AKH774"/>
      <c r="AKI774"/>
      <c r="AKJ774"/>
      <c r="AKK774"/>
      <c r="AKL774"/>
      <c r="AKM774"/>
      <c r="AKN774"/>
      <c r="AKO774"/>
      <c r="AKP774"/>
      <c r="AKQ774"/>
      <c r="AKR774"/>
      <c r="AKS774"/>
      <c r="AKT774"/>
      <c r="AKU774"/>
      <c r="AKV774"/>
      <c r="AKW774"/>
      <c r="AKX774"/>
      <c r="AKY774"/>
      <c r="AKZ774"/>
      <c r="ALA774"/>
      <c r="ALB774"/>
      <c r="ALC774"/>
      <c r="ALD774"/>
      <c r="ALE774"/>
      <c r="ALF774"/>
      <c r="ALG774"/>
      <c r="ALH774"/>
      <c r="ALI774"/>
      <c r="ALJ774"/>
      <c r="ALK774"/>
      <c r="ALL774"/>
      <c r="ALM774"/>
      <c r="ALN774"/>
      <c r="ALO774"/>
      <c r="ALP774"/>
      <c r="ALQ774"/>
      <c r="ALR774"/>
      <c r="ALS774"/>
      <c r="ALT774"/>
      <c r="ALU774"/>
      <c r="ALV774"/>
      <c r="ALW774"/>
      <c r="ALX774"/>
      <c r="ALY774"/>
      <c r="ALZ774"/>
      <c r="AMA774"/>
      <c r="AMB774"/>
      <c r="AMC774"/>
      <c r="AMD774"/>
      <c r="AME774"/>
      <c r="AMF774"/>
      <c r="AMG774"/>
      <c r="AMH774"/>
      <c r="AMI774"/>
      <c r="AMJ774"/>
      <c r="AMK774"/>
      <c r="AML774"/>
      <c r="AMM774"/>
      <c r="AMN774"/>
      <c r="AMO774"/>
      <c r="AMP774"/>
      <c r="AMQ774"/>
      <c r="AMR774"/>
      <c r="AMS774"/>
      <c r="AMT774"/>
      <c r="AMU774"/>
      <c r="AMV774"/>
      <c r="AMW774"/>
      <c r="AMX774"/>
      <c r="AMY774"/>
      <c r="AMZ774"/>
      <c r="ANA774"/>
      <c r="ANB774"/>
      <c r="ANC774"/>
      <c r="AND774"/>
      <c r="ANE774"/>
      <c r="ANF774"/>
      <c r="ANG774"/>
      <c r="ANH774"/>
      <c r="ANI774"/>
      <c r="ANJ774"/>
      <c r="ANK774"/>
      <c r="ANL774"/>
      <c r="ANM774"/>
      <c r="ANN774"/>
      <c r="ANO774"/>
      <c r="ANP774"/>
      <c r="ANQ774"/>
      <c r="ANR774"/>
      <c r="ANS774"/>
      <c r="ANT774"/>
      <c r="ANU774"/>
      <c r="ANV774"/>
      <c r="ANW774"/>
      <c r="ANX774"/>
      <c r="ANY774"/>
      <c r="ANZ774"/>
      <c r="AOA774"/>
      <c r="AOB774"/>
      <c r="AOC774"/>
      <c r="AOD774"/>
      <c r="AOE774"/>
      <c r="AOF774"/>
      <c r="AOG774"/>
      <c r="AOH774"/>
      <c r="AOI774"/>
      <c r="AOJ774"/>
      <c r="AOK774"/>
      <c r="AOL774"/>
      <c r="AOM774"/>
      <c r="AON774"/>
      <c r="AOO774"/>
      <c r="AOP774"/>
      <c r="AOQ774"/>
      <c r="AOR774"/>
      <c r="AOS774"/>
      <c r="AOT774"/>
      <c r="AOU774"/>
      <c r="AOV774"/>
      <c r="AOW774"/>
      <c r="AOX774"/>
      <c r="AOY774"/>
      <c r="AOZ774"/>
      <c r="APA774"/>
      <c r="APB774"/>
      <c r="APC774"/>
      <c r="APD774"/>
      <c r="APE774"/>
      <c r="APF774"/>
      <c r="APG774"/>
      <c r="APH774"/>
      <c r="API774"/>
      <c r="APJ774"/>
      <c r="APK774"/>
      <c r="APL774"/>
      <c r="APM774"/>
      <c r="APN774"/>
      <c r="APO774"/>
      <c r="APP774"/>
      <c r="APQ774"/>
      <c r="APR774"/>
      <c r="APS774"/>
      <c r="APT774"/>
      <c r="APU774"/>
      <c r="APV774"/>
      <c r="APW774"/>
      <c r="APX774"/>
      <c r="APY774"/>
      <c r="APZ774"/>
      <c r="AQA774"/>
      <c r="AQB774"/>
      <c r="AQC774"/>
      <c r="AQD774"/>
      <c r="AQE774"/>
      <c r="AQF774"/>
      <c r="AQG774"/>
      <c r="AQH774"/>
      <c r="AQI774"/>
      <c r="AQJ774"/>
      <c r="AQK774"/>
      <c r="AQL774"/>
      <c r="AQM774"/>
      <c r="AQN774"/>
      <c r="AQO774"/>
      <c r="AQP774"/>
      <c r="AQQ774"/>
      <c r="AQR774"/>
      <c r="AQS774"/>
      <c r="AQT774"/>
      <c r="AQU774"/>
      <c r="AQV774"/>
      <c r="AQW774"/>
      <c r="AQX774"/>
      <c r="AQY774"/>
      <c r="AQZ774"/>
      <c r="ARA774"/>
      <c r="ARB774"/>
      <c r="ARC774"/>
      <c r="ARD774"/>
      <c r="ARE774"/>
      <c r="ARF774"/>
      <c r="ARG774"/>
      <c r="ARH774"/>
      <c r="ARI774"/>
      <c r="ARJ774"/>
      <c r="ARK774"/>
      <c r="ARL774"/>
      <c r="ARM774"/>
      <c r="ARN774"/>
      <c r="ARO774"/>
      <c r="ARP774"/>
      <c r="ARQ774"/>
      <c r="ARR774"/>
      <c r="ARS774"/>
      <c r="ART774"/>
      <c r="ARU774"/>
      <c r="ARV774"/>
      <c r="ARW774"/>
      <c r="ARX774"/>
      <c r="ARY774"/>
      <c r="ARZ774"/>
      <c r="ASA774"/>
      <c r="ASB774"/>
      <c r="ASC774"/>
      <c r="ASD774"/>
      <c r="ASE774"/>
      <c r="ASF774"/>
      <c r="ASG774"/>
      <c r="ASH774"/>
      <c r="ASI774"/>
      <c r="ASJ774"/>
      <c r="ASK774"/>
      <c r="ASL774"/>
      <c r="ASM774"/>
      <c r="ASN774"/>
      <c r="ASO774"/>
      <c r="ASP774"/>
      <c r="ASQ774"/>
      <c r="ASR774"/>
      <c r="ASS774"/>
      <c r="AST774"/>
      <c r="ASU774"/>
      <c r="ASV774"/>
      <c r="ASW774"/>
      <c r="ASX774"/>
      <c r="ASY774"/>
      <c r="ASZ774"/>
      <c r="ATA774"/>
      <c r="ATB774"/>
      <c r="ATC774"/>
      <c r="ATD774"/>
      <c r="ATE774"/>
      <c r="ATF774"/>
      <c r="ATG774"/>
      <c r="ATH774"/>
      <c r="ATI774"/>
      <c r="ATJ774"/>
      <c r="ATK774"/>
      <c r="ATL774"/>
      <c r="ATM774"/>
      <c r="ATN774"/>
      <c r="ATO774"/>
      <c r="ATP774"/>
      <c r="ATQ774"/>
      <c r="ATR774"/>
      <c r="ATS774"/>
      <c r="ATT774"/>
      <c r="ATU774"/>
      <c r="ATV774"/>
      <c r="ATW774"/>
      <c r="ATX774"/>
      <c r="ATY774"/>
      <c r="ATZ774"/>
      <c r="AUA774"/>
      <c r="AUB774"/>
      <c r="AUC774"/>
      <c r="AUD774"/>
      <c r="AUE774"/>
      <c r="AUF774"/>
      <c r="AUG774"/>
      <c r="AUH774"/>
      <c r="AUI774"/>
      <c r="AUJ774"/>
      <c r="AUK774"/>
      <c r="AUL774"/>
      <c r="AUM774"/>
      <c r="AUN774"/>
      <c r="AUO774"/>
      <c r="AUP774"/>
      <c r="AUQ774"/>
      <c r="AUR774"/>
      <c r="AUS774"/>
      <c r="AUT774"/>
      <c r="AUU774"/>
      <c r="AUV774"/>
      <c r="AUW774"/>
      <c r="AUX774"/>
      <c r="AUY774"/>
      <c r="AUZ774"/>
      <c r="AVA774"/>
      <c r="AVB774"/>
      <c r="AVC774"/>
      <c r="AVD774"/>
      <c r="AVE774"/>
      <c r="AVF774"/>
      <c r="AVG774"/>
      <c r="AVH774"/>
      <c r="AVI774"/>
      <c r="AVJ774"/>
      <c r="AVK774"/>
      <c r="AVL774"/>
      <c r="AVM774"/>
      <c r="AVN774"/>
      <c r="AVO774"/>
      <c r="AVP774"/>
      <c r="AVQ774"/>
      <c r="AVR774"/>
      <c r="AVS774"/>
      <c r="AVT774"/>
      <c r="AVU774"/>
      <c r="AVV774"/>
      <c r="AVW774"/>
      <c r="AVX774"/>
      <c r="AVY774"/>
      <c r="AVZ774"/>
      <c r="AWA774"/>
      <c r="AWB774"/>
      <c r="AWC774"/>
      <c r="AWD774"/>
      <c r="AWE774"/>
      <c r="AWF774"/>
      <c r="AWG774"/>
      <c r="AWH774"/>
      <c r="AWI774"/>
      <c r="AWJ774"/>
      <c r="AWK774"/>
      <c r="AWL774"/>
      <c r="AWM774"/>
      <c r="AWN774"/>
      <c r="AWO774"/>
      <c r="AWP774"/>
      <c r="AWQ774"/>
      <c r="AWR774"/>
      <c r="AWS774"/>
      <c r="AWT774"/>
      <c r="AWU774"/>
      <c r="AWV774"/>
      <c r="AWW774"/>
      <c r="AWX774"/>
      <c r="AWY774"/>
      <c r="AWZ774"/>
      <c r="AXA774"/>
      <c r="AXB774"/>
      <c r="AXC774"/>
      <c r="AXD774"/>
      <c r="AXE774"/>
      <c r="AXF774"/>
      <c r="AXG774"/>
      <c r="AXH774"/>
      <c r="AXI774"/>
      <c r="AXJ774"/>
      <c r="AXK774"/>
      <c r="AXL774"/>
      <c r="AXM774"/>
      <c r="AXN774"/>
      <c r="AXO774"/>
      <c r="AXP774"/>
      <c r="AXQ774"/>
      <c r="AXR774"/>
      <c r="AXS774"/>
      <c r="AXT774"/>
      <c r="AXU774"/>
      <c r="AXV774"/>
      <c r="AXW774"/>
      <c r="AXX774"/>
      <c r="AXY774"/>
      <c r="AXZ774"/>
      <c r="AYA774"/>
      <c r="AYB774"/>
      <c r="AYC774"/>
      <c r="AYD774"/>
      <c r="AYE774"/>
      <c r="AYF774"/>
      <c r="AYG774"/>
      <c r="AYH774"/>
      <c r="AYI774"/>
      <c r="AYJ774"/>
      <c r="AYK774"/>
      <c r="AYL774"/>
      <c r="AYM774"/>
      <c r="AYN774"/>
      <c r="AYO774"/>
      <c r="AYP774"/>
      <c r="AYQ774"/>
      <c r="AYR774"/>
      <c r="AYS774"/>
      <c r="AYT774"/>
      <c r="AYU774"/>
      <c r="AYV774"/>
      <c r="AYW774"/>
      <c r="AYX774"/>
      <c r="AYY774"/>
      <c r="AYZ774"/>
      <c r="AZA774"/>
      <c r="AZB774"/>
      <c r="AZC774"/>
      <c r="AZD774"/>
      <c r="AZE774"/>
      <c r="AZF774"/>
      <c r="AZG774"/>
      <c r="AZH774"/>
      <c r="AZI774"/>
      <c r="AZJ774"/>
      <c r="AZK774"/>
      <c r="AZL774"/>
      <c r="AZM774"/>
      <c r="AZN774"/>
      <c r="AZO774"/>
      <c r="AZP774"/>
      <c r="AZQ774"/>
      <c r="AZR774"/>
      <c r="AZS774"/>
      <c r="AZT774"/>
      <c r="AZU774"/>
      <c r="AZV774"/>
      <c r="AZW774"/>
      <c r="AZX774"/>
      <c r="AZY774"/>
      <c r="AZZ774"/>
      <c r="BAA774"/>
      <c r="BAB774"/>
      <c r="BAC774"/>
      <c r="BAD774"/>
      <c r="BAE774"/>
      <c r="BAF774"/>
      <c r="BAG774"/>
      <c r="BAH774"/>
      <c r="BAI774"/>
      <c r="BAJ774"/>
      <c r="BAK774"/>
      <c r="BAL774"/>
      <c r="BAM774"/>
      <c r="BAN774"/>
      <c r="BAO774"/>
      <c r="BAP774"/>
      <c r="BAQ774"/>
      <c r="BAR774"/>
      <c r="BAS774"/>
      <c r="BAT774"/>
      <c r="BAU774"/>
      <c r="BAV774"/>
      <c r="BAW774"/>
      <c r="BAX774"/>
      <c r="BAY774"/>
      <c r="BAZ774"/>
      <c r="BBA774"/>
      <c r="BBB774"/>
      <c r="BBC774"/>
      <c r="BBD774"/>
      <c r="BBE774"/>
      <c r="BBF774"/>
      <c r="BBG774"/>
      <c r="BBH774"/>
      <c r="BBI774"/>
      <c r="BBJ774"/>
      <c r="BBK774"/>
      <c r="BBL774"/>
      <c r="BBM774"/>
      <c r="BBN774"/>
      <c r="BBO774"/>
      <c r="BBP774"/>
      <c r="BBQ774"/>
      <c r="BBR774"/>
      <c r="BBS774"/>
      <c r="BBT774"/>
      <c r="BBU774"/>
      <c r="BBV774"/>
      <c r="BBW774"/>
      <c r="BBX774"/>
      <c r="BBY774"/>
      <c r="BBZ774"/>
      <c r="BCA774"/>
      <c r="BCB774"/>
      <c r="BCC774"/>
      <c r="BCD774"/>
      <c r="BCE774"/>
      <c r="BCF774"/>
      <c r="BCG774"/>
      <c r="BCH774"/>
      <c r="BCI774"/>
      <c r="BCJ774"/>
      <c r="BCK774"/>
      <c r="BCL774"/>
      <c r="BCM774"/>
      <c r="BCN774"/>
      <c r="BCO774"/>
      <c r="BCP774"/>
      <c r="BCQ774"/>
      <c r="BCR774"/>
      <c r="BCS774"/>
      <c r="BCT774"/>
      <c r="BCU774"/>
      <c r="BCV774"/>
      <c r="BCW774"/>
      <c r="BCX774"/>
      <c r="BCY774"/>
      <c r="BCZ774"/>
      <c r="BDA774"/>
      <c r="BDB774"/>
      <c r="BDC774"/>
      <c r="BDD774"/>
      <c r="BDE774"/>
      <c r="BDF774"/>
      <c r="BDG774"/>
      <c r="BDH774"/>
      <c r="BDI774"/>
      <c r="BDJ774"/>
      <c r="BDK774"/>
      <c r="BDL774"/>
      <c r="BDM774"/>
      <c r="BDN774"/>
      <c r="BDO774"/>
      <c r="BDP774"/>
      <c r="BDQ774"/>
      <c r="BDR774"/>
      <c r="BDS774"/>
      <c r="BDT774"/>
      <c r="BDU774"/>
      <c r="BDV774"/>
      <c r="BDW774"/>
      <c r="BDX774"/>
      <c r="BDY774"/>
      <c r="BDZ774"/>
      <c r="BEA774"/>
      <c r="BEB774"/>
      <c r="BEC774"/>
      <c r="BED774"/>
      <c r="BEE774"/>
      <c r="BEF774"/>
      <c r="BEG774"/>
      <c r="BEH774"/>
      <c r="BEI774"/>
      <c r="BEJ774"/>
      <c r="BEK774"/>
      <c r="BEL774"/>
      <c r="BEM774"/>
      <c r="BEN774"/>
      <c r="BEO774"/>
      <c r="BEP774"/>
      <c r="BEQ774"/>
      <c r="BER774"/>
      <c r="BES774"/>
      <c r="BET774"/>
      <c r="BEU774"/>
      <c r="BEV774"/>
      <c r="BEW774"/>
      <c r="BEX774"/>
      <c r="BEY774"/>
      <c r="BEZ774"/>
      <c r="BFA774"/>
      <c r="BFB774"/>
      <c r="BFC774"/>
      <c r="BFD774"/>
      <c r="BFE774"/>
      <c r="BFF774"/>
      <c r="BFG774"/>
      <c r="BFH774"/>
      <c r="BFI774"/>
      <c r="BFJ774"/>
      <c r="BFK774"/>
      <c r="BFL774"/>
      <c r="BFM774"/>
      <c r="BFN774"/>
      <c r="BFO774"/>
      <c r="BFP774"/>
      <c r="BFQ774"/>
      <c r="BFR774"/>
      <c r="BFS774"/>
      <c r="BFT774"/>
      <c r="BFU774"/>
      <c r="BFV774"/>
      <c r="BFW774"/>
      <c r="BFX774"/>
      <c r="BFY774"/>
      <c r="BFZ774"/>
      <c r="BGA774"/>
      <c r="BGB774"/>
      <c r="BGC774"/>
      <c r="BGD774"/>
      <c r="BGE774"/>
      <c r="BGF774"/>
      <c r="BGG774"/>
      <c r="BGH774"/>
      <c r="BGI774"/>
      <c r="BGJ774"/>
      <c r="BGK774"/>
      <c r="BGL774"/>
      <c r="BGM774"/>
      <c r="BGN774"/>
      <c r="BGO774"/>
      <c r="BGP774"/>
      <c r="BGQ774"/>
      <c r="BGR774"/>
      <c r="BGS774"/>
      <c r="BGT774"/>
      <c r="BGU774"/>
      <c r="BGV774"/>
      <c r="BGW774"/>
      <c r="BGX774"/>
      <c r="BGY774"/>
      <c r="BGZ774"/>
      <c r="BHA774"/>
      <c r="BHB774"/>
      <c r="BHC774"/>
      <c r="BHD774"/>
      <c r="BHE774"/>
      <c r="BHF774"/>
      <c r="BHG774"/>
      <c r="BHH774"/>
      <c r="BHI774"/>
      <c r="BHJ774"/>
      <c r="BHK774"/>
      <c r="BHL774"/>
      <c r="BHM774"/>
      <c r="BHN774"/>
      <c r="BHO774"/>
      <c r="BHP774"/>
      <c r="BHQ774"/>
      <c r="BHR774"/>
      <c r="BHS774"/>
      <c r="BHT774"/>
      <c r="BHU774"/>
      <c r="BHV774"/>
      <c r="BHW774"/>
      <c r="BHX774"/>
      <c r="BHY774"/>
      <c r="BHZ774"/>
      <c r="BIA774"/>
      <c r="BIB774"/>
      <c r="BIC774"/>
      <c r="BID774"/>
      <c r="BIE774"/>
      <c r="BIF774"/>
      <c r="BIG774"/>
      <c r="BIH774"/>
      <c r="BII774"/>
      <c r="BIJ774"/>
      <c r="BIK774"/>
      <c r="BIL774"/>
      <c r="BIM774"/>
      <c r="BIN774"/>
      <c r="BIO774"/>
      <c r="BIP774"/>
      <c r="BIQ774"/>
      <c r="BIR774"/>
      <c r="BIS774"/>
      <c r="BIT774"/>
      <c r="BIU774"/>
      <c r="BIV774"/>
      <c r="BIW774"/>
      <c r="BIX774"/>
      <c r="BIY774"/>
      <c r="BIZ774"/>
      <c r="BJA774"/>
      <c r="BJB774"/>
      <c r="BJC774"/>
      <c r="BJD774"/>
      <c r="BJE774"/>
      <c r="BJF774"/>
      <c r="BJG774"/>
      <c r="BJH774"/>
      <c r="BJI774"/>
      <c r="BJJ774"/>
      <c r="BJK774"/>
      <c r="BJL774"/>
      <c r="BJM774"/>
      <c r="BJN774"/>
      <c r="BJO774"/>
      <c r="BJP774"/>
      <c r="BJQ774"/>
      <c r="BJR774"/>
      <c r="BJS774"/>
      <c r="BJT774"/>
      <c r="BJU774"/>
      <c r="BJV774"/>
      <c r="BJW774"/>
      <c r="BJX774"/>
      <c r="BJY774"/>
      <c r="BJZ774"/>
      <c r="BKA774"/>
      <c r="BKB774"/>
      <c r="BKC774"/>
      <c r="BKD774"/>
      <c r="BKE774"/>
      <c r="BKF774"/>
      <c r="BKG774"/>
      <c r="BKH774"/>
      <c r="BKI774"/>
      <c r="BKJ774"/>
      <c r="BKK774"/>
      <c r="BKL774"/>
      <c r="BKM774"/>
      <c r="BKN774"/>
      <c r="BKO774"/>
      <c r="BKP774"/>
      <c r="BKQ774"/>
      <c r="BKR774"/>
      <c r="BKS774"/>
      <c r="BKT774"/>
      <c r="BKU774"/>
      <c r="BKV774"/>
      <c r="BKW774"/>
      <c r="BKX774"/>
      <c r="BKY774"/>
      <c r="BKZ774"/>
      <c r="BLA774"/>
      <c r="BLB774"/>
      <c r="BLC774"/>
      <c r="BLD774"/>
      <c r="BLE774"/>
      <c r="BLF774"/>
      <c r="BLG774"/>
      <c r="BLH774"/>
      <c r="BLI774"/>
      <c r="BLJ774"/>
      <c r="BLK774"/>
      <c r="BLL774"/>
      <c r="BLM774"/>
      <c r="BLN774"/>
      <c r="BLO774"/>
      <c r="BLP774"/>
      <c r="BLQ774"/>
      <c r="BLR774"/>
      <c r="BLS774"/>
      <c r="BLT774"/>
      <c r="BLU774"/>
      <c r="BLV774"/>
      <c r="BLW774"/>
      <c r="BLX774"/>
      <c r="BLY774"/>
      <c r="BLZ774"/>
      <c r="BMA774"/>
      <c r="BMB774"/>
      <c r="BMC774"/>
      <c r="BMD774"/>
      <c r="BME774"/>
      <c r="BMF774"/>
      <c r="BMG774"/>
      <c r="BMH774"/>
      <c r="BMI774"/>
      <c r="BMJ774"/>
      <c r="BMK774"/>
      <c r="BML774"/>
      <c r="BMM774"/>
      <c r="BMN774"/>
      <c r="BMO774"/>
    </row>
    <row r="775" spans="1:1705" s="1007" customFormat="1">
      <c r="A775" s="545" t="str">
        <f t="shared" si="2"/>
        <v>OS021011</v>
      </c>
      <c r="B775" s="546" t="s">
        <v>2133</v>
      </c>
      <c r="C775" s="546" t="s">
        <v>2134</v>
      </c>
      <c r="D775" s="498" t="s">
        <v>1839</v>
      </c>
      <c r="E775" s="792" t="s">
        <v>2129</v>
      </c>
      <c r="F775" s="831" t="s">
        <v>173</v>
      </c>
      <c r="G775" s="831" t="s">
        <v>1697</v>
      </c>
      <c r="H775" s="831">
        <v>1</v>
      </c>
      <c r="I775" s="831" t="s">
        <v>1697</v>
      </c>
      <c r="J775" s="831">
        <v>59.370558280000097</v>
      </c>
      <c r="K775" s="831">
        <v>24.86080179</v>
      </c>
      <c r="L775" s="470" t="s">
        <v>2135</v>
      </c>
      <c r="M775" s="902" t="s">
        <v>1697</v>
      </c>
      <c r="N775" s="831" t="s">
        <v>2123</v>
      </c>
      <c r="O775" s="915" t="s">
        <v>1087</v>
      </c>
      <c r="P775" s="915"/>
      <c r="Q775" s="467">
        <v>773</v>
      </c>
      <c r="R775" s="467">
        <v>773</v>
      </c>
      <c r="S775" s="1008" t="s">
        <v>317</v>
      </c>
      <c r="T775" s="461"/>
      <c r="U775" s="1171"/>
      <c r="V775" s="1172"/>
      <c r="W775" s="1008"/>
    </row>
    <row r="776" spans="1:1705" customFormat="1">
      <c r="A776" s="545" t="str">
        <f t="shared" si="2"/>
        <v>OS021012</v>
      </c>
      <c r="B776" s="546" t="s">
        <v>2136</v>
      </c>
      <c r="C776" s="546" t="s">
        <v>2137</v>
      </c>
      <c r="D776" s="498" t="s">
        <v>1301</v>
      </c>
      <c r="E776" s="792" t="s">
        <v>1302</v>
      </c>
      <c r="F776" s="831" t="s">
        <v>173</v>
      </c>
      <c r="G776" s="831" t="s">
        <v>1697</v>
      </c>
      <c r="H776" s="831">
        <v>1</v>
      </c>
      <c r="I776" s="831" t="s">
        <v>1697</v>
      </c>
      <c r="J776" s="831">
        <v>59.423057</v>
      </c>
      <c r="K776" s="831">
        <v>24.818725000000001</v>
      </c>
      <c r="L776" s="470" t="s">
        <v>2138</v>
      </c>
      <c r="M776" s="902" t="s">
        <v>1697</v>
      </c>
      <c r="N776" s="831" t="s">
        <v>2123</v>
      </c>
      <c r="O776" s="915" t="s">
        <v>1131</v>
      </c>
      <c r="P776" s="915"/>
      <c r="Q776" s="467">
        <v>774</v>
      </c>
      <c r="R776" s="467">
        <v>774</v>
      </c>
      <c r="S776" s="461"/>
      <c r="T776" s="461"/>
      <c r="U776" s="1156"/>
      <c r="V776" s="709"/>
      <c r="W776" s="461"/>
    </row>
    <row r="777" spans="1:1705" customFormat="1">
      <c r="A777" s="545" t="str">
        <f>IF(C777="", B777, C777)</f>
        <v>OS021013</v>
      </c>
      <c r="B777" s="545" t="s">
        <v>2139</v>
      </c>
      <c r="C777" s="545" t="s">
        <v>2140</v>
      </c>
      <c r="D777" s="498" t="s">
        <v>1764</v>
      </c>
      <c r="E777" s="792" t="s">
        <v>1765</v>
      </c>
      <c r="F777" s="831" t="s">
        <v>173</v>
      </c>
      <c r="G777" s="831" t="s">
        <v>1697</v>
      </c>
      <c r="H777" s="831">
        <v>1</v>
      </c>
      <c r="I777" s="831" t="s">
        <v>1697</v>
      </c>
      <c r="J777" s="831">
        <v>59.367197924999999</v>
      </c>
      <c r="K777" s="831">
        <v>24.8171807730001</v>
      </c>
      <c r="L777" s="470" t="s">
        <v>2141</v>
      </c>
      <c r="M777" s="902" t="s">
        <v>1697</v>
      </c>
      <c r="N777" s="831" t="s">
        <v>2142</v>
      </c>
      <c r="O777" s="915" t="s">
        <v>1741</v>
      </c>
      <c r="P777" s="915"/>
      <c r="Q777" s="467">
        <v>775</v>
      </c>
      <c r="R777" s="467">
        <v>775</v>
      </c>
      <c r="S777" s="461" t="s">
        <v>317</v>
      </c>
      <c r="T777" s="461"/>
      <c r="U777" s="1156"/>
      <c r="V777" s="709"/>
      <c r="W777" s="461"/>
    </row>
    <row r="778" spans="1:1705" customFormat="1" ht="27">
      <c r="A778" s="545" t="s">
        <v>2143</v>
      </c>
      <c r="B778" s="1197"/>
      <c r="C778" s="545" t="s">
        <v>2144</v>
      </c>
      <c r="D778" s="498" t="s">
        <v>1764</v>
      </c>
      <c r="E778" s="792" t="s">
        <v>1765</v>
      </c>
      <c r="F778" s="831" t="s">
        <v>173</v>
      </c>
      <c r="G778" s="831"/>
      <c r="H778" s="831">
        <v>1</v>
      </c>
      <c r="I778" s="831"/>
      <c r="J778" s="831">
        <v>59.421867030000001</v>
      </c>
      <c r="K778" s="831">
        <v>24.834620489999999</v>
      </c>
      <c r="L778" s="470" t="s">
        <v>2145</v>
      </c>
      <c r="M778" s="902"/>
      <c r="N778" s="831" t="s">
        <v>2146</v>
      </c>
      <c r="O778" s="915" t="s">
        <v>1741</v>
      </c>
      <c r="P778" s="915"/>
      <c r="Q778" s="467">
        <v>776</v>
      </c>
      <c r="R778" s="467">
        <v>776</v>
      </c>
      <c r="S778" s="461"/>
      <c r="T778" s="461"/>
      <c r="U778" s="1156"/>
      <c r="V778" s="709"/>
      <c r="W778" s="461"/>
    </row>
    <row r="779" spans="1:1705" customFormat="1">
      <c r="A779" s="545" t="str">
        <f t="shared" si="2"/>
        <v>OS021014</v>
      </c>
      <c r="B779" s="546" t="s">
        <v>2147</v>
      </c>
      <c r="C779" s="546" t="s">
        <v>2148</v>
      </c>
      <c r="D779" s="498" t="s">
        <v>1750</v>
      </c>
      <c r="E779" s="792" t="s">
        <v>1751</v>
      </c>
      <c r="F779" s="831" t="s">
        <v>173</v>
      </c>
      <c r="G779" s="831" t="s">
        <v>1697</v>
      </c>
      <c r="H779" s="831">
        <v>1</v>
      </c>
      <c r="I779" s="831" t="s">
        <v>1697</v>
      </c>
      <c r="J779" s="831">
        <v>59.366344094000098</v>
      </c>
      <c r="K779" s="831">
        <v>24.808339647</v>
      </c>
      <c r="L779" s="470" t="s">
        <v>2149</v>
      </c>
      <c r="M779" s="831" t="s">
        <v>1697</v>
      </c>
      <c r="N779" s="831" t="s">
        <v>2123</v>
      </c>
      <c r="O779" s="915" t="s">
        <v>1741</v>
      </c>
      <c r="P779" s="915"/>
      <c r="Q779" s="467">
        <v>777</v>
      </c>
      <c r="R779" s="467">
        <v>777</v>
      </c>
      <c r="S779" s="461"/>
      <c r="T779" s="461"/>
      <c r="U779" s="1156"/>
      <c r="V779" s="709"/>
      <c r="W779" s="461"/>
    </row>
    <row r="780" spans="1:1705" customFormat="1">
      <c r="A780" s="545" t="str">
        <f t="shared" si="2"/>
        <v>OS021015</v>
      </c>
      <c r="B780" s="546" t="s">
        <v>2150</v>
      </c>
      <c r="C780" s="546" t="s">
        <v>2151</v>
      </c>
      <c r="D780" s="498" t="s">
        <v>1764</v>
      </c>
      <c r="E780" s="792" t="s">
        <v>1765</v>
      </c>
      <c r="F780" s="831" t="s">
        <v>173</v>
      </c>
      <c r="G780" s="831" t="s">
        <v>1697</v>
      </c>
      <c r="H780" s="831">
        <v>1</v>
      </c>
      <c r="I780" s="831" t="s">
        <v>1697</v>
      </c>
      <c r="J780" s="831">
        <v>59.365471163000102</v>
      </c>
      <c r="K780" s="831">
        <v>24.800785702999999</v>
      </c>
      <c r="L780" s="470" t="s">
        <v>2152</v>
      </c>
      <c r="M780" s="831" t="s">
        <v>1697</v>
      </c>
      <c r="N780" s="831" t="s">
        <v>2123</v>
      </c>
      <c r="O780" s="915" t="s">
        <v>1741</v>
      </c>
      <c r="P780" s="915"/>
      <c r="Q780" s="467">
        <v>778</v>
      </c>
      <c r="R780" s="467">
        <v>778</v>
      </c>
      <c r="S780" s="461" t="s">
        <v>317</v>
      </c>
      <c r="T780" s="461"/>
      <c r="U780" s="1156" t="s">
        <v>317</v>
      </c>
      <c r="V780" s="709"/>
      <c r="W780" s="461"/>
    </row>
    <row r="781" spans="1:1705" customFormat="1">
      <c r="A781" s="545" t="str">
        <f t="shared" si="2"/>
        <v>OS021016</v>
      </c>
      <c r="B781" s="546" t="s">
        <v>2153</v>
      </c>
      <c r="C781" s="546" t="s">
        <v>2154</v>
      </c>
      <c r="D781" s="498" t="s">
        <v>1857</v>
      </c>
      <c r="E781" s="792" t="s">
        <v>2038</v>
      </c>
      <c r="F781" s="831" t="s">
        <v>173</v>
      </c>
      <c r="G781" s="831" t="s">
        <v>1697</v>
      </c>
      <c r="H781" s="831">
        <v>1</v>
      </c>
      <c r="I781" s="831" t="s">
        <v>1697</v>
      </c>
      <c r="J781" s="831">
        <v>59.423048999999999</v>
      </c>
      <c r="K781" s="831">
        <v>24.818767000000001</v>
      </c>
      <c r="L781" s="470" t="s">
        <v>2155</v>
      </c>
      <c r="M781" s="831" t="s">
        <v>1697</v>
      </c>
      <c r="N781" s="831" t="s">
        <v>2156</v>
      </c>
      <c r="O781" s="915" t="s">
        <v>1741</v>
      </c>
      <c r="P781" s="915"/>
      <c r="Q781" s="467">
        <v>779</v>
      </c>
      <c r="R781" s="467">
        <v>779</v>
      </c>
      <c r="S781" s="461"/>
      <c r="T781" s="461"/>
      <c r="U781" s="1156"/>
      <c r="V781" s="709"/>
      <c r="W781" s="461"/>
    </row>
    <row r="782" spans="1:1705" customFormat="1">
      <c r="A782" s="545" t="str">
        <f t="shared" si="2"/>
        <v>OS021017</v>
      </c>
      <c r="B782" s="546"/>
      <c r="C782" s="546" t="s">
        <v>2157</v>
      </c>
      <c r="D782" s="498" t="s">
        <v>1857</v>
      </c>
      <c r="E782" s="786" t="s">
        <v>2038</v>
      </c>
      <c r="F782" s="831" t="s">
        <v>173</v>
      </c>
      <c r="G782" s="831" t="s">
        <v>1697</v>
      </c>
      <c r="H782" s="831">
        <v>1</v>
      </c>
      <c r="I782" s="831" t="s">
        <v>1697</v>
      </c>
      <c r="J782" s="831">
        <v>59.423048999999999</v>
      </c>
      <c r="K782" s="831">
        <v>24.818767000000001</v>
      </c>
      <c r="L782" s="470" t="s">
        <v>2158</v>
      </c>
      <c r="M782" s="831" t="s">
        <v>1697</v>
      </c>
      <c r="N782" s="831" t="s">
        <v>2123</v>
      </c>
      <c r="O782" s="915" t="s">
        <v>1741</v>
      </c>
      <c r="P782" s="915"/>
      <c r="Q782" s="467">
        <v>780</v>
      </c>
      <c r="R782" s="467">
        <v>780</v>
      </c>
      <c r="S782" s="461"/>
      <c r="T782" s="461"/>
      <c r="U782" s="1156"/>
      <c r="V782" s="709"/>
      <c r="W782" s="461"/>
    </row>
    <row r="783" spans="1:1705" s="16" customFormat="1">
      <c r="A783" s="545" t="str">
        <f t="shared" si="2"/>
        <v>OS021018</v>
      </c>
      <c r="B783" s="546"/>
      <c r="C783" s="546" t="s">
        <v>2159</v>
      </c>
      <c r="D783" s="498" t="s">
        <v>1857</v>
      </c>
      <c r="E783" s="786" t="s">
        <v>2038</v>
      </c>
      <c r="F783" s="831" t="s">
        <v>173</v>
      </c>
      <c r="G783" s="831" t="s">
        <v>1697</v>
      </c>
      <c r="H783" s="831">
        <v>1</v>
      </c>
      <c r="I783" s="831" t="s">
        <v>1697</v>
      </c>
      <c r="J783" s="831">
        <v>59.423048999999999</v>
      </c>
      <c r="K783" s="831">
        <v>24.818767000000001</v>
      </c>
      <c r="L783" s="470" t="s">
        <v>2160</v>
      </c>
      <c r="M783" s="831" t="s">
        <v>1697</v>
      </c>
      <c r="N783" s="831" t="s">
        <v>2123</v>
      </c>
      <c r="O783" s="915" t="s">
        <v>1741</v>
      </c>
      <c r="P783" s="915"/>
      <c r="Q783" s="467">
        <v>781</v>
      </c>
      <c r="R783" s="467">
        <v>781</v>
      </c>
      <c r="S783" s="461"/>
      <c r="T783" s="461"/>
      <c r="U783" s="1156"/>
      <c r="V783" s="709"/>
      <c r="W783" s="461"/>
      <c r="X783" s="1007"/>
      <c r="Y783" s="1007"/>
      <c r="Z783" s="1007"/>
      <c r="AA783" s="1007"/>
      <c r="AB783" s="1007"/>
      <c r="AC783" s="1007"/>
      <c r="AD783" s="1007"/>
      <c r="AE783" s="1007"/>
      <c r="AF783" s="1007"/>
      <c r="AG783" s="1007"/>
      <c r="AH783" s="1007"/>
      <c r="AI783" s="1007"/>
      <c r="AJ783" s="1007"/>
      <c r="AK783" s="1007"/>
      <c r="AL783" s="1007"/>
      <c r="AM783" s="1007"/>
      <c r="AN783" s="1007"/>
      <c r="AO783" s="1007"/>
      <c r="AP783" s="1007"/>
      <c r="AQ783" s="1007"/>
      <c r="AR783" s="1007"/>
      <c r="AS783" s="1007"/>
      <c r="AT783" s="1007"/>
      <c r="AU783" s="1007"/>
      <c r="AV783" s="1007"/>
      <c r="AW783" s="1007"/>
      <c r="AX783" s="1007"/>
      <c r="AY783" s="1007"/>
      <c r="AZ783" s="1007"/>
      <c r="BA783" s="1007"/>
      <c r="BB783" s="1007"/>
      <c r="BC783" s="1007"/>
      <c r="BD783" s="1007"/>
      <c r="BE783" s="1007"/>
      <c r="BF783" s="1007"/>
      <c r="BG783" s="1007"/>
      <c r="BH783" s="1007"/>
      <c r="BI783" s="1007"/>
      <c r="BJ783" s="1007"/>
      <c r="BK783" s="1007"/>
      <c r="BL783" s="1007"/>
      <c r="BM783" s="1007"/>
      <c r="BN783" s="1007"/>
      <c r="BO783" s="1007"/>
      <c r="BP783" s="1007"/>
      <c r="BQ783" s="1007"/>
      <c r="BR783" s="1007"/>
      <c r="BS783" s="1007"/>
      <c r="BT783" s="1007"/>
      <c r="BU783" s="1007"/>
      <c r="BV783" s="1007"/>
      <c r="BW783" s="1007"/>
      <c r="BX783" s="1007"/>
      <c r="BY783" s="1007"/>
      <c r="BZ783" s="1007"/>
      <c r="CA783" s="1007"/>
      <c r="CB783" s="1007"/>
      <c r="CC783" s="1007"/>
      <c r="CD783" s="1007"/>
      <c r="CE783" s="1007"/>
      <c r="CF783" s="1007"/>
      <c r="CG783" s="1007"/>
      <c r="CH783" s="1007"/>
      <c r="CI783" s="1007"/>
      <c r="CJ783" s="1007"/>
      <c r="CK783" s="1007"/>
      <c r="CL783" s="1007"/>
      <c r="CM783" s="1007"/>
      <c r="CN783" s="1007"/>
      <c r="CO783" s="1007"/>
      <c r="CP783" s="1007"/>
      <c r="CQ783" s="1007"/>
      <c r="CR783" s="1007"/>
      <c r="CS783" s="1007"/>
      <c r="CT783" s="1007"/>
      <c r="CU783" s="1007"/>
      <c r="CV783" s="1007"/>
      <c r="CW783" s="1007"/>
      <c r="CX783" s="1007"/>
      <c r="CY783" s="1007"/>
      <c r="CZ783" s="1007"/>
      <c r="DA783" s="1007"/>
      <c r="DB783" s="1007"/>
      <c r="DC783" s="1007"/>
      <c r="DD783" s="1007"/>
      <c r="DE783" s="1007"/>
      <c r="DF783" s="1007"/>
      <c r="DG783" s="1007"/>
      <c r="DH783" s="1007"/>
      <c r="DI783" s="1007"/>
      <c r="DJ783" s="1007"/>
      <c r="DK783" s="1007"/>
      <c r="DL783" s="1007"/>
      <c r="DM783" s="1007"/>
      <c r="DN783" s="1007"/>
      <c r="DO783" s="1007"/>
      <c r="DP783" s="1007"/>
      <c r="DQ783" s="1007"/>
      <c r="DR783" s="1007"/>
      <c r="DS783" s="1007"/>
      <c r="DT783" s="1007"/>
      <c r="DU783" s="1007"/>
      <c r="DV783" s="1007"/>
      <c r="DW783" s="1007"/>
      <c r="DX783" s="1007"/>
      <c r="DY783" s="1007"/>
      <c r="DZ783" s="1007"/>
      <c r="EA783" s="1007"/>
      <c r="EB783" s="1007"/>
      <c r="EC783" s="1007"/>
      <c r="ED783" s="1007"/>
      <c r="EE783" s="1007"/>
      <c r="EF783" s="1007"/>
      <c r="EG783" s="1007"/>
      <c r="EH783" s="1007"/>
      <c r="EI783" s="1007"/>
      <c r="EJ783" s="1007"/>
      <c r="EK783" s="1007"/>
      <c r="EL783" s="1007"/>
      <c r="EM783" s="1007"/>
      <c r="EN783" s="1007"/>
      <c r="EO783" s="1007"/>
      <c r="EP783" s="1007"/>
      <c r="EQ783" s="1007"/>
      <c r="ER783" s="1007"/>
      <c r="ES783" s="1007"/>
      <c r="ET783" s="1007"/>
      <c r="EU783" s="1007"/>
      <c r="EV783" s="1007"/>
      <c r="EW783" s="1007"/>
      <c r="EX783" s="1007"/>
      <c r="EY783" s="1007"/>
      <c r="EZ783" s="1007"/>
      <c r="FA783" s="1007"/>
      <c r="FB783" s="1007"/>
      <c r="FC783" s="1007"/>
      <c r="FD783" s="1007"/>
      <c r="FE783" s="1007"/>
      <c r="FF783" s="1007"/>
      <c r="FG783" s="1007"/>
      <c r="FH783" s="1007"/>
      <c r="FI783" s="1007"/>
      <c r="FJ783" s="1007"/>
      <c r="FK783" s="1007"/>
      <c r="FL783" s="1007"/>
      <c r="FM783" s="1007"/>
      <c r="FN783" s="1007"/>
      <c r="FO783" s="1007"/>
      <c r="FP783" s="1007"/>
      <c r="FQ783" s="1007"/>
      <c r="FR783" s="1007"/>
      <c r="FS783" s="1007"/>
      <c r="FT783" s="1007"/>
      <c r="FU783" s="1007"/>
      <c r="FV783" s="1007"/>
      <c r="FW783" s="1007"/>
      <c r="FX783" s="1007"/>
      <c r="FY783" s="1007"/>
      <c r="FZ783" s="1007"/>
      <c r="GA783" s="1007"/>
      <c r="GB783" s="1007"/>
      <c r="GC783" s="1007"/>
      <c r="GD783" s="1007"/>
      <c r="GE783" s="1007"/>
      <c r="GF783" s="1007"/>
      <c r="GG783" s="1007"/>
      <c r="GH783" s="1007"/>
      <c r="GI783" s="1007"/>
      <c r="GJ783" s="1007"/>
      <c r="GK783" s="1007"/>
      <c r="GL783" s="1007"/>
      <c r="GM783" s="1007"/>
      <c r="GN783" s="1007"/>
      <c r="GO783" s="1007"/>
      <c r="GP783" s="1007"/>
      <c r="GQ783" s="1007"/>
      <c r="GR783" s="1007"/>
      <c r="GS783" s="1007"/>
      <c r="GT783" s="1007"/>
      <c r="GU783" s="1007"/>
      <c r="GV783" s="1007"/>
      <c r="GW783" s="1007"/>
      <c r="GX783" s="1007"/>
      <c r="GY783" s="1007"/>
      <c r="GZ783" s="1007"/>
      <c r="HA783" s="1007"/>
      <c r="HB783" s="1007"/>
      <c r="HC783" s="1007"/>
      <c r="HD783" s="1007"/>
      <c r="HE783" s="1007"/>
      <c r="HF783" s="1007"/>
      <c r="HG783" s="1007"/>
      <c r="HH783" s="1007"/>
      <c r="HI783" s="1007"/>
      <c r="HJ783" s="1007"/>
      <c r="HK783" s="1007"/>
      <c r="HL783" s="1007"/>
      <c r="HM783" s="1007"/>
      <c r="HN783" s="1007"/>
      <c r="HO783" s="1007"/>
      <c r="HP783" s="1007"/>
      <c r="HQ783" s="1007"/>
      <c r="HR783" s="1007"/>
      <c r="HS783" s="1007"/>
      <c r="HT783" s="1007"/>
      <c r="HU783" s="1007"/>
      <c r="HV783" s="1007"/>
      <c r="HW783" s="1007"/>
      <c r="HX783" s="1007"/>
      <c r="HY783" s="1007"/>
      <c r="HZ783" s="1007"/>
      <c r="IA783" s="1007"/>
      <c r="IB783" s="1007"/>
      <c r="IC783" s="1007"/>
      <c r="ID783" s="1007"/>
      <c r="IE783" s="1007"/>
      <c r="IF783" s="1007"/>
      <c r="IG783" s="1007"/>
      <c r="IH783" s="1007"/>
      <c r="II783" s="1007"/>
      <c r="IJ783" s="1007"/>
      <c r="IK783" s="1007"/>
      <c r="IL783" s="1007"/>
      <c r="IM783" s="1007"/>
      <c r="IN783" s="1007"/>
      <c r="IO783" s="1007"/>
      <c r="IP783" s="1007"/>
      <c r="IQ783" s="1007"/>
      <c r="IR783" s="1007"/>
      <c r="IS783" s="1007"/>
      <c r="IT783" s="1007"/>
      <c r="IU783" s="1007"/>
      <c r="IV783" s="1007"/>
      <c r="IW783" s="1007"/>
      <c r="IX783" s="1007"/>
      <c r="IY783" s="1007"/>
      <c r="IZ783" s="1007"/>
      <c r="JA783" s="1007"/>
      <c r="JB783" s="1007"/>
      <c r="JC783" s="1007"/>
      <c r="JD783" s="1007"/>
      <c r="JE783" s="1007"/>
      <c r="JF783" s="1007"/>
      <c r="JG783" s="1007"/>
      <c r="JH783" s="1007"/>
      <c r="JI783" s="1007"/>
      <c r="JJ783" s="1007"/>
      <c r="JK783" s="1007"/>
      <c r="JL783" s="1007"/>
      <c r="JM783" s="1007"/>
      <c r="JN783" s="1007"/>
      <c r="JO783" s="1007"/>
      <c r="JP783" s="1007"/>
      <c r="JQ783" s="1007"/>
      <c r="JR783" s="1007"/>
      <c r="JS783" s="1007"/>
      <c r="JT783" s="1007"/>
      <c r="JU783" s="1007"/>
      <c r="JV783" s="1007"/>
      <c r="JW783" s="1007"/>
      <c r="JX783" s="1007"/>
      <c r="JY783" s="1007"/>
      <c r="JZ783" s="1007"/>
      <c r="KA783" s="1007"/>
      <c r="KB783" s="1007"/>
      <c r="KC783" s="1007"/>
      <c r="KD783" s="1007"/>
      <c r="KE783" s="1007"/>
      <c r="KF783" s="1007"/>
      <c r="KG783" s="1007"/>
      <c r="KH783" s="1007"/>
      <c r="KI783" s="1007"/>
      <c r="KJ783" s="1007"/>
      <c r="KK783" s="1007"/>
      <c r="KL783" s="1007"/>
      <c r="KM783" s="1007"/>
      <c r="KN783" s="1007"/>
      <c r="KO783" s="1007"/>
      <c r="KP783" s="1007"/>
      <c r="KQ783" s="1007"/>
      <c r="KR783" s="1007"/>
      <c r="KS783" s="1007"/>
      <c r="KT783" s="1007"/>
      <c r="KU783" s="1007"/>
      <c r="KV783" s="1007"/>
      <c r="KW783" s="1007"/>
      <c r="KX783" s="1007"/>
      <c r="KY783" s="1007"/>
      <c r="KZ783" s="1007"/>
      <c r="LA783" s="1007"/>
      <c r="LB783" s="1007"/>
      <c r="LC783" s="1007"/>
      <c r="LD783" s="1007"/>
      <c r="LE783" s="1007"/>
      <c r="LF783" s="1007"/>
      <c r="LG783" s="1007"/>
      <c r="LH783" s="1007"/>
      <c r="LI783" s="1007"/>
      <c r="LJ783" s="1007"/>
      <c r="LK783" s="1007"/>
      <c r="LL783" s="1007"/>
      <c r="LM783" s="1007"/>
      <c r="LN783" s="1007"/>
      <c r="LO783" s="1007"/>
      <c r="LP783" s="1007"/>
      <c r="LQ783" s="1007"/>
      <c r="LR783" s="1007"/>
      <c r="LS783" s="1007"/>
      <c r="LT783" s="1007"/>
      <c r="LU783" s="1007"/>
      <c r="LV783" s="1007"/>
      <c r="LW783" s="1007"/>
      <c r="LX783" s="1007"/>
      <c r="LY783" s="1007"/>
      <c r="LZ783" s="1007"/>
      <c r="MA783" s="1007"/>
      <c r="MB783" s="1007"/>
      <c r="MC783" s="1007"/>
      <c r="MD783" s="1007"/>
      <c r="ME783" s="1007"/>
      <c r="MF783" s="1007"/>
      <c r="MG783" s="1007"/>
      <c r="MH783" s="1007"/>
      <c r="MI783" s="1007"/>
      <c r="MJ783" s="1007"/>
      <c r="MK783" s="1007"/>
      <c r="ML783" s="1007"/>
      <c r="MM783" s="1007"/>
      <c r="MN783" s="1007"/>
      <c r="MO783" s="1007"/>
      <c r="MP783" s="1007"/>
      <c r="MQ783" s="1007"/>
      <c r="MR783" s="1007"/>
      <c r="MS783" s="1007"/>
      <c r="MT783" s="1007"/>
      <c r="MU783" s="1007"/>
      <c r="MV783" s="1007"/>
      <c r="MW783" s="1007"/>
      <c r="MX783" s="1007"/>
      <c r="MY783" s="1007"/>
      <c r="MZ783" s="1007"/>
      <c r="NA783" s="1007"/>
      <c r="NB783" s="1007"/>
      <c r="NC783" s="1007"/>
      <c r="ND783" s="1007"/>
      <c r="NE783" s="1007"/>
      <c r="NF783" s="1007"/>
      <c r="NG783" s="1007"/>
      <c r="NH783" s="1007"/>
      <c r="NI783" s="1007"/>
      <c r="NJ783" s="1007"/>
      <c r="NK783" s="1007"/>
      <c r="NL783" s="1007"/>
      <c r="NM783" s="1007"/>
      <c r="NN783" s="1007"/>
      <c r="NO783" s="1007"/>
      <c r="NP783" s="1007"/>
      <c r="NQ783" s="1007"/>
      <c r="NR783" s="1007"/>
      <c r="NS783" s="1007"/>
      <c r="NT783" s="1007"/>
      <c r="NU783" s="1007"/>
      <c r="NV783" s="1007"/>
      <c r="NW783" s="1007"/>
      <c r="NX783" s="1007"/>
      <c r="NY783" s="1007"/>
      <c r="NZ783" s="1007"/>
      <c r="OA783" s="1007"/>
      <c r="OB783" s="1007"/>
      <c r="OC783" s="1007"/>
      <c r="OD783" s="1007"/>
      <c r="OE783" s="1007"/>
      <c r="OF783" s="1007"/>
      <c r="OG783" s="1007"/>
      <c r="OH783" s="1007"/>
      <c r="OI783" s="1007"/>
      <c r="OJ783" s="1007"/>
      <c r="OK783" s="1007"/>
      <c r="OL783" s="1007"/>
      <c r="OM783" s="1007"/>
      <c r="ON783" s="1007"/>
      <c r="OO783" s="1007"/>
      <c r="OP783" s="1007"/>
      <c r="OQ783" s="1007"/>
      <c r="OR783" s="1007"/>
      <c r="OS783" s="1007"/>
      <c r="OT783" s="1007"/>
      <c r="OU783" s="1007"/>
      <c r="OV783" s="1007"/>
      <c r="OW783" s="1007"/>
      <c r="OX783" s="1007"/>
      <c r="OY783" s="1007"/>
      <c r="OZ783" s="1007"/>
      <c r="PA783" s="1007"/>
      <c r="PB783" s="1007"/>
      <c r="PC783" s="1007"/>
      <c r="PD783" s="1007"/>
      <c r="PE783" s="1007"/>
      <c r="PF783" s="1007"/>
      <c r="PG783" s="1007"/>
      <c r="PH783" s="1007"/>
      <c r="PI783" s="1007"/>
      <c r="PJ783" s="1007"/>
      <c r="PK783" s="1007"/>
      <c r="PL783" s="1007"/>
      <c r="PM783" s="1007"/>
      <c r="PN783" s="1007"/>
      <c r="PO783" s="1007"/>
      <c r="PP783" s="1007"/>
      <c r="PQ783" s="1007"/>
      <c r="PR783" s="1007"/>
      <c r="PS783" s="1007"/>
      <c r="PT783" s="1007"/>
      <c r="PU783" s="1007"/>
      <c r="PV783" s="1007"/>
      <c r="PW783" s="1007"/>
      <c r="PX783" s="1007"/>
      <c r="PY783" s="1007"/>
      <c r="PZ783" s="1007"/>
      <c r="QA783" s="1007"/>
      <c r="QB783" s="1007"/>
      <c r="QC783" s="1007"/>
      <c r="QD783" s="1007"/>
      <c r="QE783" s="1007"/>
      <c r="QF783" s="1007"/>
      <c r="QG783" s="1007"/>
      <c r="QH783" s="1007"/>
      <c r="QI783" s="1007"/>
      <c r="QJ783" s="1007"/>
      <c r="QK783" s="1007"/>
      <c r="QL783" s="1007"/>
      <c r="QM783" s="1007"/>
      <c r="QN783" s="1007"/>
      <c r="QO783" s="1007"/>
      <c r="QP783" s="1007"/>
      <c r="QQ783" s="1007"/>
      <c r="QR783" s="1007"/>
      <c r="QS783" s="1007"/>
      <c r="QT783" s="1007"/>
      <c r="QU783" s="1007"/>
      <c r="QV783" s="1007"/>
      <c r="QW783" s="1007"/>
      <c r="QX783" s="1007"/>
      <c r="QY783" s="1007"/>
      <c r="QZ783" s="1007"/>
      <c r="RA783" s="1007"/>
      <c r="RB783" s="1007"/>
      <c r="RC783" s="1007"/>
      <c r="RD783" s="1007"/>
      <c r="RE783" s="1007"/>
      <c r="RF783" s="1007"/>
      <c r="RG783" s="1007"/>
      <c r="RH783" s="1007"/>
      <c r="RI783" s="1007"/>
      <c r="RJ783" s="1007"/>
      <c r="RK783" s="1007"/>
      <c r="RL783" s="1007"/>
      <c r="RM783" s="1007"/>
      <c r="RN783" s="1007"/>
      <c r="RO783" s="1007"/>
      <c r="RP783" s="1007"/>
      <c r="RQ783" s="1007"/>
      <c r="RR783" s="1007"/>
      <c r="RS783" s="1007"/>
      <c r="RT783" s="1007"/>
      <c r="RU783" s="1007"/>
      <c r="RV783" s="1007"/>
      <c r="RW783" s="1007"/>
      <c r="RX783" s="1007"/>
      <c r="RY783" s="1007"/>
      <c r="RZ783" s="1007"/>
      <c r="SA783" s="1007"/>
      <c r="SB783" s="1007"/>
      <c r="SC783" s="1007"/>
      <c r="SD783" s="1007"/>
      <c r="SE783" s="1007"/>
      <c r="SF783" s="1007"/>
      <c r="SG783" s="1007"/>
      <c r="SH783" s="1007"/>
      <c r="SI783" s="1007"/>
      <c r="SJ783" s="1007"/>
      <c r="SK783" s="1007"/>
      <c r="SL783" s="1007"/>
      <c r="SM783" s="1007"/>
      <c r="SN783" s="1007"/>
      <c r="SO783" s="1007"/>
      <c r="SP783" s="1007"/>
      <c r="SQ783" s="1007"/>
      <c r="SR783" s="1007"/>
      <c r="SS783" s="1007"/>
      <c r="ST783" s="1007"/>
      <c r="SU783" s="1007"/>
      <c r="SV783" s="1007"/>
      <c r="SW783" s="1007"/>
      <c r="SX783" s="1007"/>
      <c r="SY783" s="1007"/>
      <c r="SZ783" s="1007"/>
      <c r="TA783" s="1007"/>
      <c r="TB783" s="1007"/>
      <c r="TC783" s="1007"/>
      <c r="TD783" s="1007"/>
      <c r="TE783" s="1007"/>
      <c r="TF783" s="1007"/>
      <c r="TG783" s="1007"/>
      <c r="TH783" s="1007"/>
      <c r="TI783" s="1007"/>
      <c r="TJ783" s="1007"/>
      <c r="TK783" s="1007"/>
      <c r="TL783" s="1007"/>
      <c r="TM783" s="1007"/>
      <c r="TN783" s="1007"/>
      <c r="TO783" s="1007"/>
      <c r="TP783" s="1007"/>
      <c r="TQ783" s="1007"/>
      <c r="TR783" s="1007"/>
      <c r="TS783" s="1007"/>
      <c r="TT783" s="1007"/>
      <c r="TU783" s="1007"/>
      <c r="TV783" s="1007"/>
      <c r="TW783" s="1007"/>
      <c r="TX783" s="1007"/>
      <c r="TY783" s="1007"/>
      <c r="TZ783" s="1007"/>
      <c r="UA783" s="1007"/>
      <c r="UB783" s="1007"/>
      <c r="UC783" s="1007"/>
      <c r="UD783" s="1007"/>
      <c r="UE783" s="1007"/>
      <c r="UF783" s="1007"/>
      <c r="UG783" s="1007"/>
      <c r="UH783" s="1007"/>
      <c r="UI783" s="1007"/>
      <c r="UJ783" s="1007"/>
      <c r="UK783" s="1007"/>
      <c r="UL783" s="1007"/>
      <c r="UM783" s="1007"/>
      <c r="UN783" s="1007"/>
      <c r="UO783" s="1007"/>
      <c r="UP783" s="1007"/>
      <c r="UQ783" s="1007"/>
      <c r="UR783" s="1007"/>
      <c r="US783" s="1007"/>
      <c r="UT783" s="1007"/>
      <c r="UU783" s="1007"/>
      <c r="UV783" s="1007"/>
      <c r="UW783" s="1007"/>
      <c r="UX783" s="1007"/>
      <c r="UY783" s="1007"/>
      <c r="UZ783" s="1007"/>
      <c r="VA783" s="1007"/>
      <c r="VB783" s="1007"/>
      <c r="VC783" s="1007"/>
      <c r="VD783" s="1007"/>
      <c r="VE783" s="1007"/>
      <c r="VF783" s="1007"/>
      <c r="VG783" s="1007"/>
      <c r="VH783" s="1007"/>
      <c r="VI783" s="1007"/>
      <c r="VJ783" s="1007"/>
      <c r="VK783" s="1007"/>
      <c r="VL783" s="1007"/>
      <c r="VM783" s="1007"/>
      <c r="VN783" s="1007"/>
      <c r="VO783" s="1007"/>
      <c r="VP783" s="1007"/>
      <c r="VQ783" s="1007"/>
      <c r="VR783" s="1007"/>
      <c r="VS783" s="1007"/>
      <c r="VT783" s="1007"/>
      <c r="VU783" s="1007"/>
      <c r="VV783" s="1007"/>
      <c r="VW783" s="1007"/>
      <c r="VX783" s="1007"/>
      <c r="VY783" s="1007"/>
      <c r="VZ783" s="1007"/>
      <c r="WA783" s="1007"/>
      <c r="WB783" s="1007"/>
      <c r="WC783" s="1007"/>
      <c r="WD783" s="1007"/>
      <c r="WE783" s="1007"/>
      <c r="WF783" s="1007"/>
      <c r="WG783" s="1007"/>
      <c r="WH783" s="1007"/>
      <c r="WI783" s="1007"/>
      <c r="WJ783" s="1007"/>
      <c r="WK783" s="1007"/>
      <c r="WL783" s="1007"/>
      <c r="WM783" s="1007"/>
      <c r="WN783" s="1007"/>
      <c r="WO783" s="1007"/>
      <c r="WP783" s="1007"/>
      <c r="WQ783" s="1007"/>
      <c r="WR783" s="1007"/>
      <c r="WS783" s="1007"/>
      <c r="WT783" s="1007"/>
      <c r="WU783" s="1007"/>
      <c r="WV783" s="1007"/>
      <c r="WW783" s="1007"/>
      <c r="WX783" s="1007"/>
      <c r="WY783" s="1007"/>
      <c r="WZ783" s="1007"/>
      <c r="XA783" s="1007"/>
      <c r="XB783" s="1007"/>
      <c r="XC783" s="1007"/>
      <c r="XD783" s="1007"/>
      <c r="XE783" s="1007"/>
      <c r="XF783" s="1007"/>
      <c r="XG783" s="1007"/>
      <c r="XH783" s="1007"/>
      <c r="XI783" s="1007"/>
      <c r="XJ783" s="1007"/>
      <c r="XK783" s="1007"/>
      <c r="XL783" s="1007"/>
      <c r="XM783" s="1007"/>
      <c r="XN783" s="1007"/>
      <c r="XO783" s="1007"/>
      <c r="XP783" s="1007"/>
      <c r="XQ783" s="1007"/>
      <c r="XR783" s="1007"/>
      <c r="XS783" s="1007"/>
      <c r="XT783" s="1007"/>
      <c r="XU783" s="1007"/>
      <c r="XV783" s="1007"/>
      <c r="XW783" s="1007"/>
      <c r="XX783" s="1007"/>
      <c r="XY783" s="1007"/>
      <c r="XZ783" s="1007"/>
      <c r="YA783" s="1007"/>
      <c r="YB783" s="1007"/>
      <c r="YC783" s="1007"/>
      <c r="YD783" s="1007"/>
      <c r="YE783" s="1007"/>
      <c r="YF783" s="1007"/>
      <c r="YG783" s="1007"/>
      <c r="YH783" s="1007"/>
      <c r="YI783" s="1007"/>
      <c r="YJ783" s="1007"/>
      <c r="YK783" s="1007"/>
      <c r="YL783" s="1007"/>
      <c r="YM783" s="1007"/>
      <c r="YN783" s="1007"/>
      <c r="YO783" s="1007"/>
      <c r="YP783" s="1007"/>
      <c r="YQ783" s="1007"/>
      <c r="YR783" s="1007"/>
      <c r="YS783" s="1007"/>
      <c r="YT783" s="1007"/>
      <c r="YU783" s="1007"/>
      <c r="YV783" s="1007"/>
      <c r="YW783" s="1007"/>
      <c r="YX783" s="1007"/>
      <c r="YY783" s="1007"/>
      <c r="YZ783" s="1007"/>
      <c r="ZA783" s="1007"/>
      <c r="ZB783" s="1007"/>
      <c r="ZC783" s="1007"/>
      <c r="ZD783" s="1007"/>
      <c r="ZE783" s="1007"/>
      <c r="ZF783" s="1007"/>
      <c r="ZG783" s="1007"/>
      <c r="ZH783" s="1007"/>
      <c r="ZI783" s="1007"/>
      <c r="ZJ783" s="1007"/>
      <c r="ZK783" s="1007"/>
      <c r="ZL783" s="1007"/>
      <c r="ZM783" s="1007"/>
      <c r="ZN783" s="1007"/>
      <c r="ZO783" s="1007"/>
      <c r="ZP783" s="1007"/>
      <c r="ZQ783" s="1007"/>
      <c r="ZR783" s="1007"/>
      <c r="ZS783" s="1007"/>
      <c r="ZT783" s="1007"/>
      <c r="ZU783" s="1007"/>
      <c r="ZV783" s="1007"/>
      <c r="ZW783" s="1007"/>
      <c r="ZX783" s="1007"/>
      <c r="ZY783" s="1007"/>
      <c r="ZZ783" s="1007"/>
      <c r="AAA783" s="1007"/>
      <c r="AAB783" s="1007"/>
      <c r="AAC783" s="1007"/>
      <c r="AAD783" s="1007"/>
      <c r="AAE783" s="1007"/>
      <c r="AAF783" s="1007"/>
      <c r="AAG783" s="1007"/>
      <c r="AAH783" s="1007"/>
      <c r="AAI783" s="1007"/>
      <c r="AAJ783" s="1007"/>
      <c r="AAK783" s="1007"/>
      <c r="AAL783" s="1007"/>
      <c r="AAM783" s="1007"/>
      <c r="AAN783" s="1007"/>
      <c r="AAO783" s="1007"/>
      <c r="AAP783" s="1007"/>
      <c r="AAQ783" s="1007"/>
      <c r="AAR783" s="1007"/>
      <c r="AAS783" s="1007"/>
      <c r="AAT783" s="1007"/>
      <c r="AAU783" s="1007"/>
      <c r="AAV783" s="1007"/>
      <c r="AAW783" s="1007"/>
      <c r="AAX783" s="1007"/>
      <c r="AAY783" s="1007"/>
      <c r="AAZ783" s="1007"/>
      <c r="ABA783" s="1007"/>
      <c r="ABB783" s="1007"/>
      <c r="ABC783" s="1007"/>
      <c r="ABD783" s="1007"/>
      <c r="ABE783" s="1007"/>
      <c r="ABF783" s="1007"/>
      <c r="ABG783" s="1007"/>
      <c r="ABH783" s="1007"/>
      <c r="ABI783" s="1007"/>
      <c r="ABJ783" s="1007"/>
      <c r="ABK783" s="1007"/>
      <c r="ABL783" s="1007"/>
      <c r="ABM783" s="1007"/>
      <c r="ABN783" s="1007"/>
      <c r="ABO783" s="1007"/>
      <c r="ABP783" s="1007"/>
      <c r="ABQ783" s="1007"/>
      <c r="ABR783" s="1007"/>
      <c r="ABS783" s="1007"/>
      <c r="ABT783" s="1007"/>
      <c r="ABU783" s="1007"/>
      <c r="ABV783" s="1007"/>
      <c r="ABW783" s="1007"/>
      <c r="ABX783" s="1007"/>
      <c r="ABY783" s="1007"/>
      <c r="ABZ783" s="1007"/>
      <c r="ACA783" s="1007"/>
      <c r="ACB783" s="1007"/>
      <c r="ACC783" s="1007"/>
      <c r="ACD783" s="1007"/>
      <c r="ACE783" s="1007"/>
      <c r="ACF783" s="1007"/>
      <c r="ACG783" s="1007"/>
      <c r="ACH783" s="1007"/>
      <c r="ACI783" s="1007"/>
      <c r="ACJ783" s="1007"/>
      <c r="ACK783" s="1007"/>
      <c r="ACL783" s="1007"/>
      <c r="ACM783" s="1007"/>
      <c r="ACN783" s="1007"/>
      <c r="ACO783" s="1007"/>
      <c r="ACP783" s="1007"/>
      <c r="ACQ783" s="1007"/>
      <c r="ACR783" s="1007"/>
      <c r="ACS783" s="1007"/>
      <c r="ACT783" s="1007"/>
      <c r="ACU783" s="1007"/>
      <c r="ACV783" s="1007"/>
      <c r="ACW783" s="1007"/>
      <c r="ACX783" s="1007"/>
      <c r="ACY783" s="1007"/>
      <c r="ACZ783" s="1007"/>
      <c r="ADA783" s="1007"/>
      <c r="ADB783" s="1007"/>
      <c r="ADC783" s="1007"/>
      <c r="ADD783" s="1007"/>
      <c r="ADE783" s="1007"/>
      <c r="ADF783" s="1007"/>
      <c r="ADG783" s="1007"/>
      <c r="ADH783" s="1007"/>
      <c r="ADI783" s="1007"/>
      <c r="ADJ783" s="1007"/>
      <c r="ADK783" s="1007"/>
      <c r="ADL783" s="1007"/>
      <c r="ADM783" s="1007"/>
      <c r="ADN783" s="1007"/>
      <c r="ADO783" s="1007"/>
      <c r="ADP783" s="1007"/>
      <c r="ADQ783" s="1007"/>
      <c r="ADR783" s="1007"/>
      <c r="ADS783" s="1007"/>
      <c r="ADT783" s="1007"/>
      <c r="ADU783" s="1007"/>
      <c r="ADV783" s="1007"/>
      <c r="ADW783" s="1007"/>
      <c r="ADX783" s="1007"/>
      <c r="ADY783" s="1007"/>
      <c r="ADZ783" s="1007"/>
      <c r="AEA783" s="1007"/>
      <c r="AEB783" s="1007"/>
      <c r="AEC783" s="1007"/>
      <c r="AED783" s="1007"/>
      <c r="AEE783" s="1007"/>
      <c r="AEF783" s="1007"/>
      <c r="AEG783" s="1007"/>
      <c r="AEH783" s="1007"/>
      <c r="AEI783" s="1007"/>
      <c r="AEJ783" s="1007"/>
      <c r="AEK783" s="1007"/>
      <c r="AEL783" s="1007"/>
      <c r="AEM783" s="1007"/>
      <c r="AEN783" s="1007"/>
      <c r="AEO783" s="1007"/>
      <c r="AEP783" s="1007"/>
      <c r="AEQ783" s="1007"/>
      <c r="AER783" s="1007"/>
      <c r="AES783" s="1007"/>
      <c r="AET783" s="1007"/>
      <c r="AEU783" s="1007"/>
      <c r="AEV783" s="1007"/>
      <c r="AEW783" s="1007"/>
      <c r="AEX783" s="1007"/>
      <c r="AEY783" s="1007"/>
      <c r="AEZ783" s="1007"/>
      <c r="AFA783" s="1007"/>
      <c r="AFB783" s="1007"/>
      <c r="AFC783" s="1007"/>
      <c r="AFD783" s="1007"/>
      <c r="AFE783" s="1007"/>
      <c r="AFF783" s="1007"/>
      <c r="AFG783" s="1007"/>
      <c r="AFH783" s="1007"/>
      <c r="AFI783" s="1007"/>
      <c r="AFJ783" s="1007"/>
      <c r="AFK783" s="1007"/>
      <c r="AFL783" s="1007"/>
      <c r="AFM783" s="1007"/>
      <c r="AFN783" s="1007"/>
      <c r="AFO783" s="1007"/>
      <c r="AFP783" s="1007"/>
      <c r="AFQ783" s="1007"/>
      <c r="AFR783" s="1007"/>
      <c r="AFS783" s="1007"/>
      <c r="AFT783" s="1007"/>
      <c r="AFU783" s="1007"/>
      <c r="AFV783" s="1007"/>
      <c r="AFW783" s="1007"/>
      <c r="AFX783" s="1007"/>
      <c r="AFY783" s="1007"/>
      <c r="AFZ783" s="1007"/>
      <c r="AGA783" s="1007"/>
      <c r="AGB783" s="1007"/>
      <c r="AGC783" s="1007"/>
      <c r="AGD783" s="1007"/>
      <c r="AGE783" s="1007"/>
      <c r="AGF783" s="1007"/>
      <c r="AGG783" s="1007"/>
      <c r="AGH783" s="1007"/>
      <c r="AGI783" s="1007"/>
      <c r="AGJ783" s="1007"/>
      <c r="AGK783" s="1007"/>
      <c r="AGL783" s="1007"/>
      <c r="AGM783" s="1007"/>
      <c r="AGN783" s="1007"/>
      <c r="AGO783" s="1007"/>
      <c r="AGP783" s="1007"/>
      <c r="AGQ783" s="1007"/>
      <c r="AGR783" s="1007"/>
      <c r="AGS783" s="1007"/>
      <c r="AGT783" s="1007"/>
      <c r="AGU783" s="1007"/>
      <c r="AGV783" s="1007"/>
      <c r="AGW783" s="1007"/>
      <c r="AGX783" s="1007"/>
      <c r="AGY783" s="1007"/>
      <c r="AGZ783" s="1007"/>
      <c r="AHA783" s="1007"/>
      <c r="AHB783" s="1007"/>
      <c r="AHC783" s="1007"/>
      <c r="AHD783" s="1007"/>
      <c r="AHE783" s="1007"/>
      <c r="AHF783" s="1007"/>
      <c r="AHG783" s="1007"/>
      <c r="AHH783" s="1007"/>
      <c r="AHI783" s="1007"/>
      <c r="AHJ783" s="1007"/>
      <c r="AHK783" s="1007"/>
      <c r="AHL783" s="1007"/>
      <c r="AHM783" s="1007"/>
      <c r="AHN783" s="1007"/>
      <c r="AHO783" s="1007"/>
      <c r="AHP783" s="1007"/>
      <c r="AHQ783" s="1007"/>
      <c r="AHR783" s="1007"/>
      <c r="AHS783" s="1007"/>
      <c r="AHT783" s="1007"/>
      <c r="AHU783" s="1007"/>
      <c r="AHV783" s="1007"/>
      <c r="AHW783" s="1007"/>
      <c r="AHX783" s="1007"/>
      <c r="AHY783" s="1007"/>
      <c r="AHZ783" s="1007"/>
      <c r="AIA783" s="1007"/>
      <c r="AIB783" s="1007"/>
      <c r="AIC783" s="1007"/>
      <c r="AID783" s="1007"/>
      <c r="AIE783" s="1007"/>
      <c r="AIF783" s="1007"/>
      <c r="AIG783" s="1007"/>
      <c r="AIH783" s="1007"/>
      <c r="AII783" s="1007"/>
      <c r="AIJ783" s="1007"/>
      <c r="AIK783" s="1007"/>
      <c r="AIL783" s="1007"/>
      <c r="AIM783" s="1007"/>
      <c r="AIN783" s="1007"/>
      <c r="AIO783" s="1007"/>
      <c r="AIP783" s="1007"/>
      <c r="AIQ783" s="1007"/>
      <c r="AIR783" s="1007"/>
      <c r="AIS783" s="1007"/>
      <c r="AIT783" s="1007"/>
      <c r="AIU783" s="1007"/>
      <c r="AIV783" s="1007"/>
      <c r="AIW783" s="1007"/>
      <c r="AIX783" s="1007"/>
      <c r="AIY783" s="1007"/>
      <c r="AIZ783" s="1007"/>
      <c r="AJA783" s="1007"/>
      <c r="AJB783" s="1007"/>
      <c r="AJC783" s="1007"/>
      <c r="AJD783" s="1007"/>
      <c r="AJE783" s="1007"/>
      <c r="AJF783" s="1007"/>
      <c r="AJG783" s="1007"/>
      <c r="AJH783" s="1007"/>
      <c r="AJI783" s="1007"/>
      <c r="AJJ783" s="1007"/>
      <c r="AJK783" s="1007"/>
      <c r="AJL783" s="1007"/>
      <c r="AJM783" s="1007"/>
      <c r="AJN783" s="1007"/>
      <c r="AJO783" s="1007"/>
      <c r="AJP783" s="1007"/>
      <c r="AJQ783" s="1007"/>
      <c r="AJR783" s="1007"/>
      <c r="AJS783" s="1007"/>
      <c r="AJT783" s="1007"/>
      <c r="AJU783" s="1007"/>
      <c r="AJV783" s="1007"/>
      <c r="AJW783" s="1007"/>
      <c r="AJX783" s="1007"/>
      <c r="AJY783" s="1007"/>
      <c r="AJZ783" s="1007"/>
      <c r="AKA783" s="1007"/>
      <c r="AKB783" s="1007"/>
      <c r="AKC783" s="1007"/>
      <c r="AKD783" s="1007"/>
      <c r="AKE783" s="1007"/>
      <c r="AKF783" s="1007"/>
      <c r="AKG783" s="1007"/>
      <c r="AKH783" s="1007"/>
      <c r="AKI783" s="1007"/>
      <c r="AKJ783" s="1007"/>
      <c r="AKK783" s="1007"/>
      <c r="AKL783" s="1007"/>
      <c r="AKM783" s="1007"/>
      <c r="AKN783" s="1007"/>
      <c r="AKO783" s="1007"/>
      <c r="AKP783" s="1007"/>
      <c r="AKQ783" s="1007"/>
      <c r="AKR783" s="1007"/>
      <c r="AKS783" s="1007"/>
      <c r="AKT783" s="1007"/>
      <c r="AKU783" s="1007"/>
      <c r="AKV783" s="1007"/>
      <c r="AKW783" s="1007"/>
      <c r="AKX783" s="1007"/>
      <c r="AKY783" s="1007"/>
      <c r="AKZ783" s="1007"/>
      <c r="ALA783" s="1007"/>
      <c r="ALB783" s="1007"/>
      <c r="ALC783" s="1007"/>
      <c r="ALD783" s="1007"/>
      <c r="ALE783" s="1007"/>
      <c r="ALF783" s="1007"/>
      <c r="ALG783" s="1007"/>
      <c r="ALH783" s="1007"/>
      <c r="ALI783" s="1007"/>
      <c r="ALJ783" s="1007"/>
      <c r="ALK783" s="1007"/>
      <c r="ALL783" s="1007"/>
      <c r="ALM783" s="1007"/>
      <c r="ALN783" s="1007"/>
      <c r="ALO783" s="1007"/>
      <c r="ALP783" s="1007"/>
      <c r="ALQ783" s="1007"/>
      <c r="ALR783" s="1007"/>
      <c r="ALS783" s="1007"/>
      <c r="ALT783" s="1007"/>
      <c r="ALU783" s="1007"/>
      <c r="ALV783" s="1007"/>
      <c r="ALW783" s="1007"/>
      <c r="ALX783" s="1007"/>
      <c r="ALY783" s="1007"/>
      <c r="ALZ783" s="1007"/>
      <c r="AMA783" s="1007"/>
      <c r="AMB783" s="1007"/>
      <c r="AMC783" s="1007"/>
      <c r="AMD783" s="1007"/>
      <c r="AME783" s="1007"/>
      <c r="AMF783" s="1007"/>
      <c r="AMG783" s="1007"/>
      <c r="AMH783" s="1007"/>
      <c r="AMI783" s="1007"/>
      <c r="AMJ783" s="1007"/>
      <c r="AMK783" s="1007"/>
      <c r="AML783" s="1007"/>
      <c r="AMM783" s="1007"/>
      <c r="AMN783" s="1007"/>
      <c r="AMO783" s="1007"/>
      <c r="AMP783" s="1007"/>
      <c r="AMQ783" s="1007"/>
      <c r="AMR783" s="1007"/>
      <c r="AMS783" s="1007"/>
      <c r="AMT783" s="1007"/>
      <c r="AMU783" s="1007"/>
      <c r="AMV783" s="1007"/>
      <c r="AMW783" s="1007"/>
      <c r="AMX783" s="1007"/>
      <c r="AMY783" s="1007"/>
      <c r="AMZ783" s="1007"/>
      <c r="ANA783" s="1007"/>
      <c r="ANB783" s="1007"/>
      <c r="ANC783" s="1007"/>
      <c r="AND783" s="1007"/>
      <c r="ANE783" s="1007"/>
      <c r="ANF783" s="1007"/>
      <c r="ANG783" s="1007"/>
      <c r="ANH783" s="1007"/>
      <c r="ANI783" s="1007"/>
      <c r="ANJ783" s="1007"/>
      <c r="ANK783" s="1007"/>
      <c r="ANL783" s="1007"/>
      <c r="ANM783" s="1007"/>
      <c r="ANN783" s="1007"/>
      <c r="ANO783" s="1007"/>
      <c r="ANP783" s="1007"/>
      <c r="ANQ783" s="1007"/>
      <c r="ANR783" s="1007"/>
      <c r="ANS783" s="1007"/>
      <c r="ANT783" s="1007"/>
      <c r="ANU783" s="1007"/>
      <c r="ANV783" s="1007"/>
      <c r="ANW783" s="1007"/>
      <c r="ANX783" s="1007"/>
      <c r="ANY783" s="1007"/>
      <c r="ANZ783" s="1007"/>
      <c r="AOA783" s="1007"/>
      <c r="AOB783" s="1007"/>
      <c r="AOC783" s="1007"/>
      <c r="AOD783" s="1007"/>
      <c r="AOE783" s="1007"/>
      <c r="AOF783" s="1007"/>
      <c r="AOG783" s="1007"/>
      <c r="AOH783" s="1007"/>
      <c r="AOI783" s="1007"/>
      <c r="AOJ783" s="1007"/>
      <c r="AOK783" s="1007"/>
      <c r="AOL783" s="1007"/>
      <c r="AOM783" s="1007"/>
      <c r="AON783" s="1007"/>
      <c r="AOO783" s="1007"/>
      <c r="AOP783" s="1007"/>
      <c r="AOQ783" s="1007"/>
      <c r="AOR783" s="1007"/>
      <c r="AOS783" s="1007"/>
      <c r="AOT783" s="1007"/>
      <c r="AOU783" s="1007"/>
      <c r="AOV783" s="1007"/>
      <c r="AOW783" s="1007"/>
      <c r="AOX783" s="1007"/>
      <c r="AOY783" s="1007"/>
      <c r="AOZ783" s="1007"/>
      <c r="APA783" s="1007"/>
      <c r="APB783" s="1007"/>
      <c r="APC783" s="1007"/>
      <c r="APD783" s="1007"/>
      <c r="APE783" s="1007"/>
      <c r="APF783" s="1007"/>
      <c r="APG783" s="1007"/>
      <c r="APH783" s="1007"/>
      <c r="API783" s="1007"/>
      <c r="APJ783" s="1007"/>
      <c r="APK783" s="1007"/>
      <c r="APL783" s="1007"/>
      <c r="APM783" s="1007"/>
      <c r="APN783" s="1007"/>
      <c r="APO783" s="1007"/>
      <c r="APP783" s="1007"/>
      <c r="APQ783" s="1007"/>
      <c r="APR783" s="1007"/>
      <c r="APS783" s="1007"/>
      <c r="APT783" s="1007"/>
      <c r="APU783" s="1007"/>
      <c r="APV783" s="1007"/>
      <c r="APW783" s="1007"/>
      <c r="APX783" s="1007"/>
      <c r="APY783" s="1007"/>
      <c r="APZ783" s="1007"/>
      <c r="AQA783" s="1007"/>
      <c r="AQB783" s="1007"/>
      <c r="AQC783" s="1007"/>
      <c r="AQD783" s="1007"/>
      <c r="AQE783" s="1007"/>
      <c r="AQF783" s="1007"/>
      <c r="AQG783" s="1007"/>
      <c r="AQH783" s="1007"/>
      <c r="AQI783" s="1007"/>
      <c r="AQJ783" s="1007"/>
      <c r="AQK783" s="1007"/>
      <c r="AQL783" s="1007"/>
      <c r="AQM783" s="1007"/>
      <c r="AQN783" s="1007"/>
      <c r="AQO783" s="1007"/>
      <c r="AQP783" s="1007"/>
      <c r="AQQ783" s="1007"/>
      <c r="AQR783" s="1007"/>
      <c r="AQS783" s="1007"/>
      <c r="AQT783" s="1007"/>
      <c r="AQU783" s="1007"/>
      <c r="AQV783" s="1007"/>
      <c r="AQW783" s="1007"/>
      <c r="AQX783" s="1007"/>
      <c r="AQY783" s="1007"/>
      <c r="AQZ783" s="1007"/>
      <c r="ARA783" s="1007"/>
      <c r="ARB783" s="1007"/>
      <c r="ARC783" s="1007"/>
      <c r="ARD783" s="1007"/>
      <c r="ARE783" s="1007"/>
      <c r="ARF783" s="1007"/>
      <c r="ARG783" s="1007"/>
      <c r="ARH783" s="1007"/>
      <c r="ARI783" s="1007"/>
      <c r="ARJ783" s="1007"/>
      <c r="ARK783" s="1007"/>
      <c r="ARL783" s="1007"/>
      <c r="ARM783" s="1007"/>
      <c r="ARN783" s="1007"/>
      <c r="ARO783" s="1007"/>
      <c r="ARP783" s="1007"/>
      <c r="ARQ783" s="1007"/>
      <c r="ARR783" s="1007"/>
      <c r="ARS783" s="1007"/>
      <c r="ART783" s="1007"/>
      <c r="ARU783" s="1007"/>
      <c r="ARV783" s="1007"/>
      <c r="ARW783" s="1007"/>
      <c r="ARX783" s="1007"/>
      <c r="ARY783" s="1007"/>
      <c r="ARZ783" s="1007"/>
      <c r="ASA783" s="1007"/>
      <c r="ASB783" s="1007"/>
      <c r="ASC783" s="1007"/>
      <c r="ASD783" s="1007"/>
      <c r="ASE783" s="1007"/>
      <c r="ASF783" s="1007"/>
      <c r="ASG783" s="1007"/>
      <c r="ASH783" s="1007"/>
      <c r="ASI783" s="1007"/>
      <c r="ASJ783" s="1007"/>
      <c r="ASK783" s="1007"/>
      <c r="ASL783" s="1007"/>
      <c r="ASM783" s="1007"/>
      <c r="ASN783" s="1007"/>
      <c r="ASO783" s="1007"/>
      <c r="ASP783" s="1007"/>
      <c r="ASQ783" s="1007"/>
      <c r="ASR783" s="1007"/>
      <c r="ASS783" s="1007"/>
      <c r="AST783" s="1007"/>
      <c r="ASU783" s="1007"/>
      <c r="ASV783" s="1007"/>
      <c r="ASW783" s="1007"/>
      <c r="ASX783" s="1007"/>
      <c r="ASY783" s="1007"/>
      <c r="ASZ783" s="1007"/>
      <c r="ATA783" s="1007"/>
      <c r="ATB783" s="1007"/>
      <c r="ATC783" s="1007"/>
      <c r="ATD783" s="1007"/>
      <c r="ATE783" s="1007"/>
      <c r="ATF783" s="1007"/>
      <c r="ATG783" s="1007"/>
      <c r="ATH783" s="1007"/>
      <c r="ATI783" s="1007"/>
      <c r="ATJ783" s="1007"/>
      <c r="ATK783" s="1007"/>
      <c r="ATL783" s="1007"/>
      <c r="ATM783" s="1007"/>
      <c r="ATN783" s="1007"/>
      <c r="ATO783" s="1007"/>
      <c r="ATP783" s="1007"/>
      <c r="ATQ783" s="1007"/>
      <c r="ATR783" s="1007"/>
      <c r="ATS783" s="1007"/>
      <c r="ATT783" s="1007"/>
      <c r="ATU783" s="1007"/>
      <c r="ATV783" s="1007"/>
      <c r="ATW783" s="1007"/>
      <c r="ATX783" s="1007"/>
      <c r="ATY783" s="1007"/>
      <c r="ATZ783" s="1007"/>
      <c r="AUA783" s="1007"/>
      <c r="AUB783" s="1007"/>
      <c r="AUC783" s="1007"/>
      <c r="AUD783" s="1007"/>
      <c r="AUE783" s="1007"/>
      <c r="AUF783" s="1007"/>
      <c r="AUG783" s="1007"/>
      <c r="AUH783" s="1007"/>
      <c r="AUI783" s="1007"/>
      <c r="AUJ783" s="1007"/>
      <c r="AUK783" s="1007"/>
      <c r="AUL783" s="1007"/>
      <c r="AUM783" s="1007"/>
      <c r="AUN783" s="1007"/>
      <c r="AUO783" s="1007"/>
      <c r="AUP783" s="1007"/>
      <c r="AUQ783" s="1007"/>
      <c r="AUR783" s="1007"/>
      <c r="AUS783" s="1007"/>
      <c r="AUT783" s="1007"/>
      <c r="AUU783" s="1007"/>
      <c r="AUV783" s="1007"/>
      <c r="AUW783" s="1007"/>
      <c r="AUX783" s="1007"/>
      <c r="AUY783" s="1007"/>
      <c r="AUZ783" s="1007"/>
      <c r="AVA783" s="1007"/>
      <c r="AVB783" s="1007"/>
      <c r="AVC783" s="1007"/>
      <c r="AVD783" s="1007"/>
      <c r="AVE783" s="1007"/>
      <c r="AVF783" s="1007"/>
      <c r="AVG783" s="1007"/>
      <c r="AVH783" s="1007"/>
      <c r="AVI783" s="1007"/>
      <c r="AVJ783" s="1007"/>
      <c r="AVK783" s="1007"/>
      <c r="AVL783" s="1007"/>
      <c r="AVM783" s="1007"/>
      <c r="AVN783" s="1007"/>
      <c r="AVO783" s="1007"/>
      <c r="AVP783" s="1007"/>
      <c r="AVQ783" s="1007"/>
      <c r="AVR783" s="1007"/>
      <c r="AVS783" s="1007"/>
      <c r="AVT783" s="1007"/>
      <c r="AVU783" s="1007"/>
      <c r="AVV783" s="1007"/>
      <c r="AVW783" s="1007"/>
      <c r="AVX783" s="1007"/>
      <c r="AVY783" s="1007"/>
      <c r="AVZ783" s="1007"/>
      <c r="AWA783" s="1007"/>
      <c r="AWB783" s="1007"/>
      <c r="AWC783" s="1007"/>
      <c r="AWD783" s="1007"/>
      <c r="AWE783" s="1007"/>
      <c r="AWF783" s="1007"/>
      <c r="AWG783" s="1007"/>
      <c r="AWH783" s="1007"/>
      <c r="AWI783" s="1007"/>
      <c r="AWJ783" s="1007"/>
      <c r="AWK783" s="1007"/>
      <c r="AWL783" s="1007"/>
      <c r="AWM783" s="1007"/>
      <c r="AWN783" s="1007"/>
      <c r="AWO783" s="1007"/>
      <c r="AWP783" s="1007"/>
      <c r="AWQ783" s="1007"/>
      <c r="AWR783" s="1007"/>
      <c r="AWS783" s="1007"/>
      <c r="AWT783" s="1007"/>
      <c r="AWU783" s="1007"/>
      <c r="AWV783" s="1007"/>
      <c r="AWW783" s="1007"/>
      <c r="AWX783" s="1007"/>
      <c r="AWY783" s="1007"/>
      <c r="AWZ783" s="1007"/>
      <c r="AXA783" s="1007"/>
      <c r="AXB783" s="1007"/>
      <c r="AXC783" s="1007"/>
      <c r="AXD783" s="1007"/>
      <c r="AXE783" s="1007"/>
      <c r="AXF783" s="1007"/>
      <c r="AXG783" s="1007"/>
      <c r="AXH783" s="1007"/>
      <c r="AXI783" s="1007"/>
      <c r="AXJ783" s="1007"/>
      <c r="AXK783" s="1007"/>
      <c r="AXL783" s="1007"/>
      <c r="AXM783" s="1007"/>
      <c r="AXN783" s="1007"/>
      <c r="AXO783" s="1007"/>
      <c r="AXP783" s="1007"/>
      <c r="AXQ783" s="1007"/>
      <c r="AXR783" s="1007"/>
      <c r="AXS783" s="1007"/>
      <c r="AXT783" s="1007"/>
      <c r="AXU783" s="1007"/>
      <c r="AXV783" s="1007"/>
      <c r="AXW783" s="1007"/>
      <c r="AXX783" s="1007"/>
      <c r="AXY783" s="1007"/>
      <c r="AXZ783" s="1007"/>
      <c r="AYA783" s="1007"/>
      <c r="AYB783" s="1007"/>
      <c r="AYC783" s="1007"/>
      <c r="AYD783" s="1007"/>
      <c r="AYE783" s="1007"/>
      <c r="AYF783" s="1007"/>
      <c r="AYG783" s="1007"/>
      <c r="AYH783" s="1007"/>
      <c r="AYI783" s="1007"/>
      <c r="AYJ783" s="1007"/>
      <c r="AYK783" s="1007"/>
      <c r="AYL783" s="1007"/>
      <c r="AYM783" s="1007"/>
      <c r="AYN783" s="1007"/>
      <c r="AYO783" s="1007"/>
      <c r="AYP783" s="1007"/>
      <c r="AYQ783" s="1007"/>
      <c r="AYR783" s="1007"/>
      <c r="AYS783" s="1007"/>
      <c r="AYT783" s="1007"/>
      <c r="AYU783" s="1007"/>
      <c r="AYV783" s="1007"/>
      <c r="AYW783" s="1007"/>
      <c r="AYX783" s="1007"/>
      <c r="AYY783" s="1007"/>
      <c r="AYZ783" s="1007"/>
      <c r="AZA783" s="1007"/>
      <c r="AZB783" s="1007"/>
      <c r="AZC783" s="1007"/>
      <c r="AZD783" s="1007"/>
      <c r="AZE783" s="1007"/>
      <c r="AZF783" s="1007"/>
      <c r="AZG783" s="1007"/>
      <c r="AZH783" s="1007"/>
      <c r="AZI783" s="1007"/>
      <c r="AZJ783" s="1007"/>
      <c r="AZK783" s="1007"/>
      <c r="AZL783" s="1007"/>
      <c r="AZM783" s="1007"/>
      <c r="AZN783" s="1007"/>
      <c r="AZO783" s="1007"/>
      <c r="AZP783" s="1007"/>
      <c r="AZQ783" s="1007"/>
      <c r="AZR783" s="1007"/>
      <c r="AZS783" s="1007"/>
      <c r="AZT783" s="1007"/>
      <c r="AZU783" s="1007"/>
      <c r="AZV783" s="1007"/>
      <c r="AZW783" s="1007"/>
      <c r="AZX783" s="1007"/>
      <c r="AZY783" s="1007"/>
      <c r="AZZ783" s="1007"/>
      <c r="BAA783" s="1007"/>
      <c r="BAB783" s="1007"/>
      <c r="BAC783" s="1007"/>
      <c r="BAD783" s="1007"/>
      <c r="BAE783" s="1007"/>
      <c r="BAF783" s="1007"/>
      <c r="BAG783" s="1007"/>
      <c r="BAH783" s="1007"/>
      <c r="BAI783" s="1007"/>
      <c r="BAJ783" s="1007"/>
      <c r="BAK783" s="1007"/>
      <c r="BAL783" s="1007"/>
      <c r="BAM783" s="1007"/>
      <c r="BAN783" s="1007"/>
      <c r="BAO783" s="1007"/>
      <c r="BAP783" s="1007"/>
      <c r="BAQ783" s="1007"/>
      <c r="BAR783" s="1007"/>
      <c r="BAS783" s="1007"/>
      <c r="BAT783" s="1007"/>
      <c r="BAU783" s="1007"/>
      <c r="BAV783" s="1007"/>
      <c r="BAW783" s="1007"/>
      <c r="BAX783" s="1007"/>
      <c r="BAY783" s="1007"/>
      <c r="BAZ783" s="1007"/>
      <c r="BBA783" s="1007"/>
      <c r="BBB783" s="1007"/>
      <c r="BBC783" s="1007"/>
      <c r="BBD783" s="1007"/>
      <c r="BBE783" s="1007"/>
      <c r="BBF783" s="1007"/>
      <c r="BBG783" s="1007"/>
      <c r="BBH783" s="1007"/>
      <c r="BBI783" s="1007"/>
      <c r="BBJ783" s="1007"/>
      <c r="BBK783" s="1007"/>
      <c r="BBL783" s="1007"/>
      <c r="BBM783" s="1007"/>
      <c r="BBN783" s="1007"/>
      <c r="BBO783" s="1007"/>
      <c r="BBP783" s="1007"/>
      <c r="BBQ783" s="1007"/>
      <c r="BBR783" s="1007"/>
      <c r="BBS783" s="1007"/>
      <c r="BBT783" s="1007"/>
      <c r="BBU783" s="1007"/>
      <c r="BBV783" s="1007"/>
      <c r="BBW783" s="1007"/>
      <c r="BBX783" s="1007"/>
      <c r="BBY783" s="1007"/>
      <c r="BBZ783" s="1007"/>
      <c r="BCA783" s="1007"/>
      <c r="BCB783" s="1007"/>
      <c r="BCC783" s="1007"/>
      <c r="BCD783" s="1007"/>
      <c r="BCE783" s="1007"/>
      <c r="BCF783" s="1007"/>
      <c r="BCG783" s="1007"/>
      <c r="BCH783" s="1007"/>
      <c r="BCI783" s="1007"/>
      <c r="BCJ783" s="1007"/>
      <c r="BCK783" s="1007"/>
      <c r="BCL783" s="1007"/>
      <c r="BCM783" s="1007"/>
      <c r="BCN783" s="1007"/>
      <c r="BCO783" s="1007"/>
      <c r="BCP783" s="1007"/>
      <c r="BCQ783" s="1007"/>
      <c r="BCR783" s="1007"/>
      <c r="BCS783" s="1007"/>
      <c r="BCT783" s="1007"/>
      <c r="BCU783" s="1007"/>
      <c r="BCV783" s="1007"/>
      <c r="BCW783" s="1007"/>
      <c r="BCX783" s="1007"/>
      <c r="BCY783" s="1007"/>
      <c r="BCZ783" s="1007"/>
      <c r="BDA783" s="1007"/>
      <c r="BDB783" s="1007"/>
      <c r="BDC783" s="1007"/>
      <c r="BDD783" s="1007"/>
      <c r="BDE783" s="1007"/>
      <c r="BDF783" s="1007"/>
      <c r="BDG783" s="1007"/>
      <c r="BDH783" s="1007"/>
      <c r="BDI783" s="1007"/>
      <c r="BDJ783" s="1007"/>
      <c r="BDK783" s="1007"/>
      <c r="BDL783" s="1007"/>
      <c r="BDM783" s="1007"/>
      <c r="BDN783" s="1007"/>
      <c r="BDO783" s="1007"/>
      <c r="BDP783" s="1007"/>
      <c r="BDQ783" s="1007"/>
      <c r="BDR783" s="1007"/>
      <c r="BDS783" s="1007"/>
      <c r="BDT783" s="1007"/>
      <c r="BDU783" s="1007"/>
      <c r="BDV783" s="1007"/>
      <c r="BDW783" s="1007"/>
      <c r="BDX783" s="1007"/>
      <c r="BDY783" s="1007"/>
      <c r="BDZ783" s="1007"/>
      <c r="BEA783" s="1007"/>
      <c r="BEB783" s="1007"/>
      <c r="BEC783" s="1007"/>
      <c r="BED783" s="1007"/>
      <c r="BEE783" s="1007"/>
      <c r="BEF783" s="1007"/>
      <c r="BEG783" s="1007"/>
      <c r="BEH783" s="1007"/>
      <c r="BEI783" s="1007"/>
      <c r="BEJ783" s="1007"/>
      <c r="BEK783" s="1007"/>
      <c r="BEL783" s="1007"/>
      <c r="BEM783" s="1007"/>
      <c r="BEN783" s="1007"/>
      <c r="BEO783" s="1007"/>
      <c r="BEP783" s="1007"/>
      <c r="BEQ783" s="1007"/>
      <c r="BER783" s="1007"/>
      <c r="BES783" s="1007"/>
      <c r="BET783" s="1007"/>
      <c r="BEU783" s="1007"/>
      <c r="BEV783" s="1007"/>
      <c r="BEW783" s="1007"/>
      <c r="BEX783" s="1007"/>
      <c r="BEY783" s="1007"/>
      <c r="BEZ783" s="1007"/>
      <c r="BFA783" s="1007"/>
      <c r="BFB783" s="1007"/>
      <c r="BFC783" s="1007"/>
      <c r="BFD783" s="1007"/>
      <c r="BFE783" s="1007"/>
      <c r="BFF783" s="1007"/>
      <c r="BFG783" s="1007"/>
      <c r="BFH783" s="1007"/>
      <c r="BFI783" s="1007"/>
      <c r="BFJ783" s="1007"/>
      <c r="BFK783" s="1007"/>
      <c r="BFL783" s="1007"/>
      <c r="BFM783" s="1007"/>
      <c r="BFN783" s="1007"/>
      <c r="BFO783" s="1007"/>
      <c r="BFP783" s="1007"/>
      <c r="BFQ783" s="1007"/>
      <c r="BFR783" s="1007"/>
      <c r="BFS783" s="1007"/>
      <c r="BFT783" s="1007"/>
      <c r="BFU783" s="1007"/>
      <c r="BFV783" s="1007"/>
      <c r="BFW783" s="1007"/>
      <c r="BFX783" s="1007"/>
      <c r="BFY783" s="1007"/>
      <c r="BFZ783" s="1007"/>
      <c r="BGA783" s="1007"/>
      <c r="BGB783" s="1007"/>
      <c r="BGC783" s="1007"/>
      <c r="BGD783" s="1007"/>
      <c r="BGE783" s="1007"/>
      <c r="BGF783" s="1007"/>
      <c r="BGG783" s="1007"/>
      <c r="BGH783" s="1007"/>
      <c r="BGI783" s="1007"/>
      <c r="BGJ783" s="1007"/>
      <c r="BGK783" s="1007"/>
      <c r="BGL783" s="1007"/>
      <c r="BGM783" s="1007"/>
      <c r="BGN783" s="1007"/>
      <c r="BGO783" s="1007"/>
      <c r="BGP783" s="1007"/>
      <c r="BGQ783" s="1007"/>
      <c r="BGR783" s="1007"/>
      <c r="BGS783" s="1007"/>
      <c r="BGT783" s="1007"/>
      <c r="BGU783" s="1007"/>
      <c r="BGV783" s="1007"/>
      <c r="BGW783" s="1007"/>
      <c r="BGX783" s="1007"/>
      <c r="BGY783" s="1007"/>
      <c r="BGZ783" s="1007"/>
      <c r="BHA783" s="1007"/>
      <c r="BHB783" s="1007"/>
      <c r="BHC783" s="1007"/>
      <c r="BHD783" s="1007"/>
      <c r="BHE783" s="1007"/>
      <c r="BHF783" s="1007"/>
      <c r="BHG783" s="1007"/>
      <c r="BHH783" s="1007"/>
      <c r="BHI783" s="1007"/>
      <c r="BHJ783" s="1007"/>
      <c r="BHK783" s="1007"/>
      <c r="BHL783" s="1007"/>
      <c r="BHM783" s="1007"/>
      <c r="BHN783" s="1007"/>
      <c r="BHO783" s="1007"/>
      <c r="BHP783" s="1007"/>
      <c r="BHQ783" s="1007"/>
      <c r="BHR783" s="1007"/>
      <c r="BHS783" s="1007"/>
      <c r="BHT783" s="1007"/>
      <c r="BHU783" s="1007"/>
      <c r="BHV783" s="1007"/>
      <c r="BHW783" s="1007"/>
      <c r="BHX783" s="1007"/>
      <c r="BHY783" s="1007"/>
      <c r="BHZ783" s="1007"/>
      <c r="BIA783" s="1007"/>
      <c r="BIB783" s="1007"/>
      <c r="BIC783" s="1007"/>
      <c r="BID783" s="1007"/>
      <c r="BIE783" s="1007"/>
      <c r="BIF783" s="1007"/>
      <c r="BIG783" s="1007"/>
      <c r="BIH783" s="1007"/>
      <c r="BII783" s="1007"/>
      <c r="BIJ783" s="1007"/>
      <c r="BIK783" s="1007"/>
      <c r="BIL783" s="1007"/>
      <c r="BIM783" s="1007"/>
      <c r="BIN783" s="1007"/>
      <c r="BIO783" s="1007"/>
      <c r="BIP783" s="1007"/>
      <c r="BIQ783" s="1007"/>
      <c r="BIR783" s="1007"/>
      <c r="BIS783" s="1007"/>
      <c r="BIT783" s="1007"/>
      <c r="BIU783" s="1007"/>
      <c r="BIV783" s="1007"/>
      <c r="BIW783" s="1007"/>
      <c r="BIX783" s="1007"/>
      <c r="BIY783" s="1007"/>
      <c r="BIZ783" s="1007"/>
      <c r="BJA783" s="1007"/>
      <c r="BJB783" s="1007"/>
      <c r="BJC783" s="1007"/>
      <c r="BJD783" s="1007"/>
      <c r="BJE783" s="1007"/>
      <c r="BJF783" s="1007"/>
      <c r="BJG783" s="1007"/>
      <c r="BJH783" s="1007"/>
      <c r="BJI783" s="1007"/>
      <c r="BJJ783" s="1007"/>
      <c r="BJK783" s="1007"/>
      <c r="BJL783" s="1007"/>
      <c r="BJM783" s="1007"/>
      <c r="BJN783" s="1007"/>
      <c r="BJO783" s="1007"/>
      <c r="BJP783" s="1007"/>
      <c r="BJQ783" s="1007"/>
      <c r="BJR783" s="1007"/>
      <c r="BJS783" s="1007"/>
      <c r="BJT783" s="1007"/>
      <c r="BJU783" s="1007"/>
      <c r="BJV783" s="1007"/>
      <c r="BJW783" s="1007"/>
      <c r="BJX783" s="1007"/>
      <c r="BJY783" s="1007"/>
      <c r="BJZ783" s="1007"/>
      <c r="BKA783" s="1007"/>
      <c r="BKB783" s="1007"/>
      <c r="BKC783" s="1007"/>
      <c r="BKD783" s="1007"/>
      <c r="BKE783" s="1007"/>
      <c r="BKF783" s="1007"/>
      <c r="BKG783" s="1007"/>
      <c r="BKH783" s="1007"/>
      <c r="BKI783" s="1007"/>
      <c r="BKJ783" s="1007"/>
      <c r="BKK783" s="1007"/>
      <c r="BKL783" s="1007"/>
      <c r="BKM783" s="1007"/>
      <c r="BKN783" s="1007"/>
      <c r="BKO783" s="1007"/>
      <c r="BKP783" s="1007"/>
      <c r="BKQ783" s="1007"/>
      <c r="BKR783" s="1007"/>
      <c r="BKS783" s="1007"/>
      <c r="BKT783" s="1007"/>
      <c r="BKU783" s="1007"/>
      <c r="BKV783" s="1007"/>
      <c r="BKW783" s="1007"/>
      <c r="BKX783" s="1007"/>
      <c r="BKY783" s="1007"/>
      <c r="BKZ783" s="1007"/>
      <c r="BLA783" s="1007"/>
      <c r="BLB783" s="1007"/>
      <c r="BLC783" s="1007"/>
      <c r="BLD783" s="1007"/>
      <c r="BLE783" s="1007"/>
      <c r="BLF783" s="1007"/>
      <c r="BLG783" s="1007"/>
      <c r="BLH783" s="1007"/>
      <c r="BLI783" s="1007"/>
      <c r="BLJ783" s="1007"/>
      <c r="BLK783" s="1007"/>
      <c r="BLL783" s="1007"/>
      <c r="BLM783" s="1007"/>
      <c r="BLN783" s="1007"/>
      <c r="BLO783" s="1007"/>
      <c r="BLP783" s="1007"/>
      <c r="BLQ783" s="1007"/>
      <c r="BLR783" s="1007"/>
      <c r="BLS783" s="1007"/>
      <c r="BLT783" s="1007"/>
      <c r="BLU783" s="1007"/>
      <c r="BLV783" s="1007"/>
      <c r="BLW783" s="1007"/>
      <c r="BLX783" s="1007"/>
      <c r="BLY783" s="1007"/>
      <c r="BLZ783" s="1007"/>
      <c r="BMA783" s="1007"/>
      <c r="BMB783" s="1007"/>
      <c r="BMC783" s="1007"/>
      <c r="BMD783" s="1007"/>
      <c r="BME783" s="1007"/>
      <c r="BMF783" s="1007"/>
      <c r="BMG783" s="1007"/>
      <c r="BMH783" s="1007"/>
      <c r="BMI783" s="1007"/>
      <c r="BMJ783" s="1007"/>
      <c r="BMK783" s="1007"/>
      <c r="BML783" s="1007"/>
      <c r="BMM783" s="1007"/>
      <c r="BMN783" s="1007"/>
      <c r="BMO783" s="1007"/>
    </row>
    <row r="784" spans="1:1705" customFormat="1">
      <c r="A784" s="545" t="str">
        <f t="shared" si="2"/>
        <v>OS021021</v>
      </c>
      <c r="B784" s="546" t="s">
        <v>2161</v>
      </c>
      <c r="C784" s="546" t="s">
        <v>2162</v>
      </c>
      <c r="D784" s="498" t="s">
        <v>197</v>
      </c>
      <c r="E784" s="786" t="s">
        <v>198</v>
      </c>
      <c r="F784" s="831" t="s">
        <v>173</v>
      </c>
      <c r="G784" s="831" t="s">
        <v>1697</v>
      </c>
      <c r="H784" s="831">
        <v>1</v>
      </c>
      <c r="I784" s="831" t="s">
        <v>1697</v>
      </c>
      <c r="J784" s="831">
        <v>59.310246669000001</v>
      </c>
      <c r="K784" s="831">
        <v>24.7319377100001</v>
      </c>
      <c r="L784" s="470" t="s">
        <v>2163</v>
      </c>
      <c r="M784" s="831" t="s">
        <v>1697</v>
      </c>
      <c r="N784" s="831" t="s">
        <v>2164</v>
      </c>
      <c r="O784" s="915" t="s">
        <v>192</v>
      </c>
      <c r="P784" s="915"/>
      <c r="Q784" s="467">
        <v>782</v>
      </c>
      <c r="R784" s="467">
        <v>782</v>
      </c>
      <c r="S784" s="461" t="s">
        <v>317</v>
      </c>
      <c r="T784" s="461"/>
      <c r="U784" s="1156"/>
      <c r="V784" s="709"/>
      <c r="W784" s="461"/>
    </row>
    <row r="785" spans="1:1705" customFormat="1">
      <c r="A785" s="545" t="str">
        <f t="shared" si="2"/>
        <v>OS021022</v>
      </c>
      <c r="B785" s="546" t="s">
        <v>2165</v>
      </c>
      <c r="C785" s="546" t="s">
        <v>2166</v>
      </c>
      <c r="D785" s="498" t="s">
        <v>188</v>
      </c>
      <c r="E785" s="786" t="s">
        <v>207</v>
      </c>
      <c r="F785" s="831" t="s">
        <v>173</v>
      </c>
      <c r="G785" s="831" t="s">
        <v>1697</v>
      </c>
      <c r="H785" s="831">
        <v>1</v>
      </c>
      <c r="I785" s="831" t="s">
        <v>1697</v>
      </c>
      <c r="J785" s="831">
        <v>59.423006999999998</v>
      </c>
      <c r="K785" s="831">
        <v>24.818766</v>
      </c>
      <c r="L785" s="470" t="s">
        <v>2167</v>
      </c>
      <c r="M785" s="831" t="s">
        <v>1697</v>
      </c>
      <c r="N785" s="831" t="s">
        <v>2123</v>
      </c>
      <c r="O785" s="915" t="s">
        <v>192</v>
      </c>
      <c r="P785" s="915"/>
      <c r="Q785" s="467">
        <v>783</v>
      </c>
      <c r="R785" s="467">
        <v>783</v>
      </c>
      <c r="S785" s="461"/>
      <c r="T785" s="461"/>
      <c r="U785" s="1156"/>
      <c r="V785" s="709"/>
      <c r="W785" s="461"/>
    </row>
    <row r="786" spans="1:1705" customFormat="1">
      <c r="A786" s="545" t="str">
        <f t="shared" si="2"/>
        <v>OS021023</v>
      </c>
      <c r="B786" s="546" t="s">
        <v>2168</v>
      </c>
      <c r="C786" s="546" t="s">
        <v>2169</v>
      </c>
      <c r="D786" s="498" t="s">
        <v>954</v>
      </c>
      <c r="E786" s="786" t="s">
        <v>955</v>
      </c>
      <c r="F786" s="831" t="s">
        <v>173</v>
      </c>
      <c r="G786" s="831" t="s">
        <v>1697</v>
      </c>
      <c r="H786" s="831">
        <v>1</v>
      </c>
      <c r="I786" s="831" t="s">
        <v>1697</v>
      </c>
      <c r="J786" s="831">
        <v>59.423050000000003</v>
      </c>
      <c r="K786" s="831">
        <v>24.818753000000001</v>
      </c>
      <c r="L786" s="470" t="s">
        <v>2170</v>
      </c>
      <c r="M786" s="902" t="s">
        <v>1697</v>
      </c>
      <c r="N786" s="831" t="s">
        <v>2123</v>
      </c>
      <c r="O786" s="915" t="s">
        <v>982</v>
      </c>
      <c r="P786" s="915"/>
      <c r="Q786" s="467">
        <v>784</v>
      </c>
      <c r="R786" s="467">
        <v>784</v>
      </c>
      <c r="S786" s="461"/>
      <c r="T786" s="461"/>
      <c r="U786" s="1156" t="s">
        <v>317</v>
      </c>
      <c r="V786" s="709"/>
      <c r="W786" s="461"/>
    </row>
    <row r="787" spans="1:1705" customFormat="1">
      <c r="A787" s="545" t="str">
        <f t="shared" si="2"/>
        <v>OS021031</v>
      </c>
      <c r="B787" s="546" t="s">
        <v>2171</v>
      </c>
      <c r="C787" s="546" t="s">
        <v>2172</v>
      </c>
      <c r="D787" s="831" t="s">
        <v>1778</v>
      </c>
      <c r="E787" s="831" t="s">
        <v>1725</v>
      </c>
      <c r="F787" s="831" t="s">
        <v>173</v>
      </c>
      <c r="G787" s="831" t="s">
        <v>1697</v>
      </c>
      <c r="H787" s="831">
        <v>1</v>
      </c>
      <c r="I787" s="831" t="s">
        <v>1697</v>
      </c>
      <c r="J787" s="831">
        <v>59.274414790999998</v>
      </c>
      <c r="K787" s="831">
        <v>24.6919663830001</v>
      </c>
      <c r="L787" s="470" t="s">
        <v>2173</v>
      </c>
      <c r="M787" s="902" t="s">
        <v>1697</v>
      </c>
      <c r="N787" s="831" t="s">
        <v>2174</v>
      </c>
      <c r="O787" s="915" t="s">
        <v>1727</v>
      </c>
      <c r="P787" s="915"/>
      <c r="Q787" s="467">
        <v>785</v>
      </c>
      <c r="R787" s="467">
        <v>785</v>
      </c>
      <c r="S787" s="461" t="s">
        <v>317</v>
      </c>
      <c r="T787" s="461"/>
      <c r="U787" s="1156"/>
      <c r="V787" s="709"/>
      <c r="W787" s="461"/>
    </row>
    <row r="788" spans="1:1705" customFormat="1">
      <c r="A788" s="545" t="str">
        <f t="shared" si="2"/>
        <v>OS021032</v>
      </c>
      <c r="B788" s="546" t="s">
        <v>2175</v>
      </c>
      <c r="C788" s="546" t="s">
        <v>2176</v>
      </c>
      <c r="D788" s="498" t="s">
        <v>1737</v>
      </c>
      <c r="E788" s="786" t="s">
        <v>2091</v>
      </c>
      <c r="F788" s="831" t="s">
        <v>173</v>
      </c>
      <c r="G788" s="831" t="s">
        <v>1697</v>
      </c>
      <c r="H788" s="831">
        <v>1</v>
      </c>
      <c r="I788" s="831" t="s">
        <v>1697</v>
      </c>
      <c r="J788" s="831" t="s">
        <v>2177</v>
      </c>
      <c r="K788" s="831">
        <v>24.818753000000001</v>
      </c>
      <c r="L788" s="470" t="s">
        <v>2178</v>
      </c>
      <c r="M788" s="831" t="s">
        <v>1697</v>
      </c>
      <c r="N788" s="831" t="s">
        <v>2123</v>
      </c>
      <c r="O788" s="915" t="s">
        <v>1741</v>
      </c>
      <c r="P788" s="915"/>
      <c r="Q788" s="467">
        <v>786</v>
      </c>
      <c r="R788" s="467">
        <v>786</v>
      </c>
      <c r="S788" s="461"/>
      <c r="T788" s="461"/>
      <c r="U788" s="1156"/>
      <c r="V788" s="709"/>
      <c r="W788" s="461"/>
    </row>
    <row r="789" spans="1:1705" customFormat="1">
      <c r="A789" s="545" t="str">
        <f t="shared" si="2"/>
        <v>OS021033</v>
      </c>
      <c r="B789" s="546" t="s">
        <v>2179</v>
      </c>
      <c r="C789" s="546" t="s">
        <v>2180</v>
      </c>
      <c r="D789" s="498" t="s">
        <v>1750</v>
      </c>
      <c r="E789" s="786" t="s">
        <v>1751</v>
      </c>
      <c r="F789" s="831" t="s">
        <v>173</v>
      </c>
      <c r="G789" s="831" t="s">
        <v>1697</v>
      </c>
      <c r="H789" s="831">
        <v>1</v>
      </c>
      <c r="I789" s="831" t="s">
        <v>1697</v>
      </c>
      <c r="J789" s="831">
        <v>59.274951521000098</v>
      </c>
      <c r="K789" s="831">
        <v>24.695466065000101</v>
      </c>
      <c r="L789" s="470" t="s">
        <v>2181</v>
      </c>
      <c r="M789" s="831" t="s">
        <v>1697</v>
      </c>
      <c r="N789" s="831" t="s">
        <v>2123</v>
      </c>
      <c r="O789" s="915" t="s">
        <v>1741</v>
      </c>
      <c r="P789" s="915"/>
      <c r="Q789" s="467">
        <v>787</v>
      </c>
      <c r="R789" s="467">
        <v>787</v>
      </c>
      <c r="S789" s="461"/>
      <c r="T789" s="461"/>
      <c r="U789" s="1156"/>
      <c r="V789" s="709"/>
      <c r="W789" s="461"/>
    </row>
    <row r="790" spans="1:1705" customFormat="1">
      <c r="A790" s="545" t="str">
        <f t="shared" si="2"/>
        <v>OS021034</v>
      </c>
      <c r="B790" s="547" t="s">
        <v>2182</v>
      </c>
      <c r="C790" s="547" t="s">
        <v>2183</v>
      </c>
      <c r="D790" s="499" t="s">
        <v>1759</v>
      </c>
      <c r="E790" s="785" t="s">
        <v>1760</v>
      </c>
      <c r="F790" s="830" t="s">
        <v>173</v>
      </c>
      <c r="G790" s="830" t="s">
        <v>1697</v>
      </c>
      <c r="H790" s="830">
        <v>1</v>
      </c>
      <c r="I790" s="830" t="s">
        <v>1697</v>
      </c>
      <c r="J790" s="830">
        <v>59.423057</v>
      </c>
      <c r="K790" s="830">
        <v>24.818767000000001</v>
      </c>
      <c r="L790" s="867" t="s">
        <v>2184</v>
      </c>
      <c r="M790" s="900" t="s">
        <v>1697</v>
      </c>
      <c r="N790" s="830" t="s">
        <v>2123</v>
      </c>
      <c r="O790" s="914" t="s">
        <v>1762</v>
      </c>
      <c r="P790" s="914"/>
      <c r="Q790" s="467">
        <v>788</v>
      </c>
      <c r="R790" s="467">
        <v>788</v>
      </c>
      <c r="S790" s="461" t="s">
        <v>317</v>
      </c>
      <c r="T790" s="461"/>
      <c r="U790" s="1156"/>
      <c r="V790" s="709"/>
      <c r="W790" s="461"/>
    </row>
    <row r="791" spans="1:1705" customFormat="1">
      <c r="A791" s="545" t="str">
        <f t="shared" si="2"/>
        <v>OS021035</v>
      </c>
      <c r="B791" s="546" t="s">
        <v>2185</v>
      </c>
      <c r="C791" s="546" t="s">
        <v>2186</v>
      </c>
      <c r="D791" s="498" t="s">
        <v>1764</v>
      </c>
      <c r="E791" s="786" t="s">
        <v>1765</v>
      </c>
      <c r="F791" s="831" t="s">
        <v>173</v>
      </c>
      <c r="G791" s="831" t="s">
        <v>1697</v>
      </c>
      <c r="H791" s="831">
        <v>1</v>
      </c>
      <c r="I791" s="831" t="s">
        <v>1697</v>
      </c>
      <c r="J791" s="831">
        <v>59.232047342999998</v>
      </c>
      <c r="K791" s="831">
        <v>24.724222238999999</v>
      </c>
      <c r="L791" s="470" t="s">
        <v>2187</v>
      </c>
      <c r="M791" s="902" t="s">
        <v>1697</v>
      </c>
      <c r="N791" s="831" t="s">
        <v>2123</v>
      </c>
      <c r="O791" s="915" t="s">
        <v>1741</v>
      </c>
      <c r="P791" s="915"/>
      <c r="Q791" s="467">
        <v>789</v>
      </c>
      <c r="R791" s="467">
        <v>789</v>
      </c>
      <c r="S791" s="461" t="s">
        <v>317</v>
      </c>
      <c r="T791" s="461"/>
      <c r="U791" s="1156"/>
      <c r="V791" s="709"/>
      <c r="W791" s="461"/>
    </row>
    <row r="792" spans="1:1705" customFormat="1">
      <c r="A792" s="545" t="str">
        <f t="shared" si="2"/>
        <v>OS021036</v>
      </c>
      <c r="B792" s="546" t="s">
        <v>2188</v>
      </c>
      <c r="C792" s="546" t="s">
        <v>2189</v>
      </c>
      <c r="D792" s="498" t="s">
        <v>1764</v>
      </c>
      <c r="E792" s="786" t="s">
        <v>1765</v>
      </c>
      <c r="F792" s="831" t="s">
        <v>173</v>
      </c>
      <c r="G792" s="831" t="s">
        <v>1697</v>
      </c>
      <c r="H792" s="831">
        <v>1</v>
      </c>
      <c r="I792" s="831" t="s">
        <v>1697</v>
      </c>
      <c r="J792" s="831">
        <v>59.227377521000101</v>
      </c>
      <c r="K792" s="831">
        <v>24.728814179</v>
      </c>
      <c r="L792" s="470" t="s">
        <v>2190</v>
      </c>
      <c r="M792" s="831" t="s">
        <v>1697</v>
      </c>
      <c r="N792" s="831" t="s">
        <v>2123</v>
      </c>
      <c r="O792" s="915" t="s">
        <v>1806</v>
      </c>
      <c r="P792" s="915"/>
      <c r="Q792" s="467">
        <v>790</v>
      </c>
      <c r="R792" s="467">
        <v>790</v>
      </c>
      <c r="S792" s="461" t="s">
        <v>317</v>
      </c>
      <c r="T792" s="461"/>
      <c r="U792" s="1156" t="s">
        <v>317</v>
      </c>
      <c r="V792" s="709"/>
      <c r="W792" s="461"/>
    </row>
    <row r="793" spans="1:1705" customFormat="1">
      <c r="A793" s="545" t="str">
        <f t="shared" si="2"/>
        <v>OS021037</v>
      </c>
      <c r="B793" s="546"/>
      <c r="C793" s="546" t="s">
        <v>2191</v>
      </c>
      <c r="D793" s="498" t="s">
        <v>1764</v>
      </c>
      <c r="E793" s="786" t="s">
        <v>1765</v>
      </c>
      <c r="F793" s="831" t="s">
        <v>173</v>
      </c>
      <c r="G793" s="831" t="s">
        <v>1697</v>
      </c>
      <c r="H793" s="831">
        <v>1</v>
      </c>
      <c r="I793" s="831" t="s">
        <v>1697</v>
      </c>
      <c r="J793" s="831">
        <v>59.225570067</v>
      </c>
      <c r="K793" s="831">
        <v>24.729805733999999</v>
      </c>
      <c r="L793" s="470" t="s">
        <v>2192</v>
      </c>
      <c r="M793" s="831" t="s">
        <v>1697</v>
      </c>
      <c r="N793" s="831" t="s">
        <v>2123</v>
      </c>
      <c r="O793" s="915" t="s">
        <v>1741</v>
      </c>
      <c r="P793" s="915"/>
      <c r="Q793" s="467">
        <v>791</v>
      </c>
      <c r="R793" s="467">
        <v>791</v>
      </c>
      <c r="S793" s="461"/>
      <c r="T793" s="461"/>
      <c r="U793" s="1156"/>
      <c r="V793" s="709"/>
      <c r="W793" s="461"/>
    </row>
    <row r="794" spans="1:1705" s="16" customFormat="1">
      <c r="A794" s="545" t="str">
        <f t="shared" si="2"/>
        <v>OS021041</v>
      </c>
      <c r="B794" s="546" t="s">
        <v>2193</v>
      </c>
      <c r="C794" s="546" t="s">
        <v>2194</v>
      </c>
      <c r="D794" s="498" t="s">
        <v>1784</v>
      </c>
      <c r="E794" s="786" t="s">
        <v>1785</v>
      </c>
      <c r="F794" s="831" t="s">
        <v>173</v>
      </c>
      <c r="G794" s="831" t="s">
        <v>1697</v>
      </c>
      <c r="H794" s="831">
        <v>1</v>
      </c>
      <c r="I794" s="831" t="s">
        <v>1697</v>
      </c>
      <c r="J794" s="831">
        <v>59.410743125000103</v>
      </c>
      <c r="K794" s="831">
        <v>24.892505841999998</v>
      </c>
      <c r="L794" s="470" t="s">
        <v>2195</v>
      </c>
      <c r="M794" s="902" t="s">
        <v>1697</v>
      </c>
      <c r="N794" s="831" t="s">
        <v>2196</v>
      </c>
      <c r="O794" s="915" t="s">
        <v>1785</v>
      </c>
      <c r="P794" s="915"/>
      <c r="Q794" s="467">
        <v>792</v>
      </c>
      <c r="R794" s="467">
        <v>792</v>
      </c>
      <c r="S794" s="461" t="s">
        <v>317</v>
      </c>
      <c r="T794" s="461"/>
      <c r="U794" s="1156"/>
      <c r="V794" s="709"/>
      <c r="W794" s="461"/>
      <c r="X794" s="1007"/>
      <c r="Y794" s="1007"/>
      <c r="Z794" s="1007"/>
      <c r="AA794" s="1007"/>
      <c r="AB794" s="1007"/>
      <c r="AC794" s="1007"/>
      <c r="AD794" s="1007"/>
      <c r="AE794" s="1007"/>
      <c r="AF794" s="1007"/>
      <c r="AG794" s="1007"/>
      <c r="AH794" s="1007"/>
      <c r="AI794" s="1007"/>
      <c r="AJ794" s="1007"/>
      <c r="AK794" s="1007"/>
      <c r="AL794" s="1007"/>
      <c r="AM794" s="1007"/>
      <c r="AN794" s="1007"/>
      <c r="AO794" s="1007"/>
      <c r="AP794" s="1007"/>
      <c r="AQ794" s="1007"/>
      <c r="AR794" s="1007"/>
      <c r="AS794" s="1007"/>
      <c r="AT794" s="1007"/>
      <c r="AU794" s="1007"/>
      <c r="AV794" s="1007"/>
      <c r="AW794" s="1007"/>
      <c r="AX794" s="1007"/>
      <c r="AY794" s="1007"/>
      <c r="AZ794" s="1007"/>
      <c r="BA794" s="1007"/>
      <c r="BB794" s="1007"/>
      <c r="BC794" s="1007"/>
      <c r="BD794" s="1007"/>
      <c r="BE794" s="1007"/>
      <c r="BF794" s="1007"/>
      <c r="BG794" s="1007"/>
      <c r="BH794" s="1007"/>
      <c r="BI794" s="1007"/>
      <c r="BJ794" s="1007"/>
      <c r="BK794" s="1007"/>
      <c r="BL794" s="1007"/>
      <c r="BM794" s="1007"/>
      <c r="BN794" s="1007"/>
      <c r="BO794" s="1007"/>
      <c r="BP794" s="1007"/>
      <c r="BQ794" s="1007"/>
      <c r="BR794" s="1007"/>
      <c r="BS794" s="1007"/>
      <c r="BT794" s="1007"/>
      <c r="BU794" s="1007"/>
      <c r="BV794" s="1007"/>
      <c r="BW794" s="1007"/>
      <c r="BX794" s="1007"/>
      <c r="BY794" s="1007"/>
      <c r="BZ794" s="1007"/>
      <c r="CA794" s="1007"/>
      <c r="CB794" s="1007"/>
      <c r="CC794" s="1007"/>
      <c r="CD794" s="1007"/>
      <c r="CE794" s="1007"/>
      <c r="CF794" s="1007"/>
      <c r="CG794" s="1007"/>
      <c r="CH794" s="1007"/>
      <c r="CI794" s="1007"/>
      <c r="CJ794" s="1007"/>
      <c r="CK794" s="1007"/>
      <c r="CL794" s="1007"/>
      <c r="CM794" s="1007"/>
      <c r="CN794" s="1007"/>
      <c r="CO794" s="1007"/>
      <c r="CP794" s="1007"/>
      <c r="CQ794" s="1007"/>
      <c r="CR794" s="1007"/>
      <c r="CS794" s="1007"/>
      <c r="CT794" s="1007"/>
      <c r="CU794" s="1007"/>
      <c r="CV794" s="1007"/>
      <c r="CW794" s="1007"/>
      <c r="CX794" s="1007"/>
      <c r="CY794" s="1007"/>
      <c r="CZ794" s="1007"/>
      <c r="DA794" s="1007"/>
      <c r="DB794" s="1007"/>
      <c r="DC794" s="1007"/>
      <c r="DD794" s="1007"/>
      <c r="DE794" s="1007"/>
      <c r="DF794" s="1007"/>
      <c r="DG794" s="1007"/>
      <c r="DH794" s="1007"/>
      <c r="DI794" s="1007"/>
      <c r="DJ794" s="1007"/>
      <c r="DK794" s="1007"/>
      <c r="DL794" s="1007"/>
      <c r="DM794" s="1007"/>
      <c r="DN794" s="1007"/>
      <c r="DO794" s="1007"/>
      <c r="DP794" s="1007"/>
      <c r="DQ794" s="1007"/>
      <c r="DR794" s="1007"/>
      <c r="DS794" s="1007"/>
      <c r="DT794" s="1007"/>
      <c r="DU794" s="1007"/>
      <c r="DV794" s="1007"/>
      <c r="DW794" s="1007"/>
      <c r="DX794" s="1007"/>
      <c r="DY794" s="1007"/>
      <c r="DZ794" s="1007"/>
      <c r="EA794" s="1007"/>
      <c r="EB794" s="1007"/>
      <c r="EC794" s="1007"/>
      <c r="ED794" s="1007"/>
      <c r="EE794" s="1007"/>
      <c r="EF794" s="1007"/>
      <c r="EG794" s="1007"/>
      <c r="EH794" s="1007"/>
      <c r="EI794" s="1007"/>
      <c r="EJ794" s="1007"/>
      <c r="EK794" s="1007"/>
      <c r="EL794" s="1007"/>
      <c r="EM794" s="1007"/>
      <c r="EN794" s="1007"/>
      <c r="EO794" s="1007"/>
      <c r="EP794" s="1007"/>
      <c r="EQ794" s="1007"/>
      <c r="ER794" s="1007"/>
      <c r="ES794" s="1007"/>
      <c r="ET794" s="1007"/>
      <c r="EU794" s="1007"/>
      <c r="EV794" s="1007"/>
      <c r="EW794" s="1007"/>
      <c r="EX794" s="1007"/>
      <c r="EY794" s="1007"/>
      <c r="EZ794" s="1007"/>
      <c r="FA794" s="1007"/>
      <c r="FB794" s="1007"/>
      <c r="FC794" s="1007"/>
      <c r="FD794" s="1007"/>
      <c r="FE794" s="1007"/>
      <c r="FF794" s="1007"/>
      <c r="FG794" s="1007"/>
      <c r="FH794" s="1007"/>
      <c r="FI794" s="1007"/>
      <c r="FJ794" s="1007"/>
      <c r="FK794" s="1007"/>
      <c r="FL794" s="1007"/>
      <c r="FM794" s="1007"/>
      <c r="FN794" s="1007"/>
      <c r="FO794" s="1007"/>
      <c r="FP794" s="1007"/>
      <c r="FQ794" s="1007"/>
      <c r="FR794" s="1007"/>
      <c r="FS794" s="1007"/>
      <c r="FT794" s="1007"/>
      <c r="FU794" s="1007"/>
      <c r="FV794" s="1007"/>
      <c r="FW794" s="1007"/>
      <c r="FX794" s="1007"/>
      <c r="FY794" s="1007"/>
      <c r="FZ794" s="1007"/>
      <c r="GA794" s="1007"/>
      <c r="GB794" s="1007"/>
      <c r="GC794" s="1007"/>
      <c r="GD794" s="1007"/>
      <c r="GE794" s="1007"/>
      <c r="GF794" s="1007"/>
      <c r="GG794" s="1007"/>
      <c r="GH794" s="1007"/>
      <c r="GI794" s="1007"/>
      <c r="GJ794" s="1007"/>
      <c r="GK794" s="1007"/>
      <c r="GL794" s="1007"/>
      <c r="GM794" s="1007"/>
      <c r="GN794" s="1007"/>
      <c r="GO794" s="1007"/>
      <c r="GP794" s="1007"/>
      <c r="GQ794" s="1007"/>
      <c r="GR794" s="1007"/>
      <c r="GS794" s="1007"/>
      <c r="GT794" s="1007"/>
      <c r="GU794" s="1007"/>
      <c r="GV794" s="1007"/>
      <c r="GW794" s="1007"/>
      <c r="GX794" s="1007"/>
      <c r="GY794" s="1007"/>
      <c r="GZ794" s="1007"/>
      <c r="HA794" s="1007"/>
      <c r="HB794" s="1007"/>
      <c r="HC794" s="1007"/>
      <c r="HD794" s="1007"/>
      <c r="HE794" s="1007"/>
      <c r="HF794" s="1007"/>
      <c r="HG794" s="1007"/>
      <c r="HH794" s="1007"/>
      <c r="HI794" s="1007"/>
      <c r="HJ794" s="1007"/>
      <c r="HK794" s="1007"/>
      <c r="HL794" s="1007"/>
      <c r="HM794" s="1007"/>
      <c r="HN794" s="1007"/>
      <c r="HO794" s="1007"/>
      <c r="HP794" s="1007"/>
      <c r="HQ794" s="1007"/>
      <c r="HR794" s="1007"/>
      <c r="HS794" s="1007"/>
      <c r="HT794" s="1007"/>
      <c r="HU794" s="1007"/>
      <c r="HV794" s="1007"/>
      <c r="HW794" s="1007"/>
      <c r="HX794" s="1007"/>
      <c r="HY794" s="1007"/>
      <c r="HZ794" s="1007"/>
      <c r="IA794" s="1007"/>
      <c r="IB794" s="1007"/>
      <c r="IC794" s="1007"/>
      <c r="ID794" s="1007"/>
      <c r="IE794" s="1007"/>
      <c r="IF794" s="1007"/>
      <c r="IG794" s="1007"/>
      <c r="IH794" s="1007"/>
      <c r="II794" s="1007"/>
      <c r="IJ794" s="1007"/>
      <c r="IK794" s="1007"/>
      <c r="IL794" s="1007"/>
      <c r="IM794" s="1007"/>
      <c r="IN794" s="1007"/>
      <c r="IO794" s="1007"/>
      <c r="IP794" s="1007"/>
      <c r="IQ794" s="1007"/>
      <c r="IR794" s="1007"/>
      <c r="IS794" s="1007"/>
      <c r="IT794" s="1007"/>
      <c r="IU794" s="1007"/>
      <c r="IV794" s="1007"/>
      <c r="IW794" s="1007"/>
      <c r="IX794" s="1007"/>
      <c r="IY794" s="1007"/>
      <c r="IZ794" s="1007"/>
      <c r="JA794" s="1007"/>
      <c r="JB794" s="1007"/>
      <c r="JC794" s="1007"/>
      <c r="JD794" s="1007"/>
      <c r="JE794" s="1007"/>
      <c r="JF794" s="1007"/>
      <c r="JG794" s="1007"/>
      <c r="JH794" s="1007"/>
      <c r="JI794" s="1007"/>
      <c r="JJ794" s="1007"/>
      <c r="JK794" s="1007"/>
      <c r="JL794" s="1007"/>
      <c r="JM794" s="1007"/>
      <c r="JN794" s="1007"/>
      <c r="JO794" s="1007"/>
      <c r="JP794" s="1007"/>
      <c r="JQ794" s="1007"/>
      <c r="JR794" s="1007"/>
      <c r="JS794" s="1007"/>
      <c r="JT794" s="1007"/>
      <c r="JU794" s="1007"/>
      <c r="JV794" s="1007"/>
      <c r="JW794" s="1007"/>
      <c r="JX794" s="1007"/>
      <c r="JY794" s="1007"/>
      <c r="JZ794" s="1007"/>
      <c r="KA794" s="1007"/>
      <c r="KB794" s="1007"/>
      <c r="KC794" s="1007"/>
      <c r="KD794" s="1007"/>
      <c r="KE794" s="1007"/>
      <c r="KF794" s="1007"/>
      <c r="KG794" s="1007"/>
      <c r="KH794" s="1007"/>
      <c r="KI794" s="1007"/>
      <c r="KJ794" s="1007"/>
      <c r="KK794" s="1007"/>
      <c r="KL794" s="1007"/>
      <c r="KM794" s="1007"/>
      <c r="KN794" s="1007"/>
      <c r="KO794" s="1007"/>
      <c r="KP794" s="1007"/>
      <c r="KQ794" s="1007"/>
      <c r="KR794" s="1007"/>
      <c r="KS794" s="1007"/>
      <c r="KT794" s="1007"/>
      <c r="KU794" s="1007"/>
      <c r="KV794" s="1007"/>
      <c r="KW794" s="1007"/>
      <c r="KX794" s="1007"/>
      <c r="KY794" s="1007"/>
      <c r="KZ794" s="1007"/>
      <c r="LA794" s="1007"/>
      <c r="LB794" s="1007"/>
      <c r="LC794" s="1007"/>
      <c r="LD794" s="1007"/>
      <c r="LE794" s="1007"/>
      <c r="LF794" s="1007"/>
      <c r="LG794" s="1007"/>
      <c r="LH794" s="1007"/>
      <c r="LI794" s="1007"/>
      <c r="LJ794" s="1007"/>
      <c r="LK794" s="1007"/>
      <c r="LL794" s="1007"/>
      <c r="LM794" s="1007"/>
      <c r="LN794" s="1007"/>
      <c r="LO794" s="1007"/>
      <c r="LP794" s="1007"/>
      <c r="LQ794" s="1007"/>
      <c r="LR794" s="1007"/>
      <c r="LS794" s="1007"/>
      <c r="LT794" s="1007"/>
      <c r="LU794" s="1007"/>
      <c r="LV794" s="1007"/>
      <c r="LW794" s="1007"/>
      <c r="LX794" s="1007"/>
      <c r="LY794" s="1007"/>
      <c r="LZ794" s="1007"/>
      <c r="MA794" s="1007"/>
      <c r="MB794" s="1007"/>
      <c r="MC794" s="1007"/>
      <c r="MD794" s="1007"/>
      <c r="ME794" s="1007"/>
      <c r="MF794" s="1007"/>
      <c r="MG794" s="1007"/>
      <c r="MH794" s="1007"/>
      <c r="MI794" s="1007"/>
      <c r="MJ794" s="1007"/>
      <c r="MK794" s="1007"/>
      <c r="ML794" s="1007"/>
      <c r="MM794" s="1007"/>
      <c r="MN794" s="1007"/>
      <c r="MO794" s="1007"/>
      <c r="MP794" s="1007"/>
      <c r="MQ794" s="1007"/>
      <c r="MR794" s="1007"/>
      <c r="MS794" s="1007"/>
      <c r="MT794" s="1007"/>
      <c r="MU794" s="1007"/>
      <c r="MV794" s="1007"/>
      <c r="MW794" s="1007"/>
      <c r="MX794" s="1007"/>
      <c r="MY794" s="1007"/>
      <c r="MZ794" s="1007"/>
      <c r="NA794" s="1007"/>
      <c r="NB794" s="1007"/>
      <c r="NC794" s="1007"/>
      <c r="ND794" s="1007"/>
      <c r="NE794" s="1007"/>
      <c r="NF794" s="1007"/>
      <c r="NG794" s="1007"/>
      <c r="NH794" s="1007"/>
      <c r="NI794" s="1007"/>
      <c r="NJ794" s="1007"/>
      <c r="NK794" s="1007"/>
      <c r="NL794" s="1007"/>
      <c r="NM794" s="1007"/>
      <c r="NN794" s="1007"/>
      <c r="NO794" s="1007"/>
      <c r="NP794" s="1007"/>
      <c r="NQ794" s="1007"/>
      <c r="NR794" s="1007"/>
      <c r="NS794" s="1007"/>
      <c r="NT794" s="1007"/>
      <c r="NU794" s="1007"/>
      <c r="NV794" s="1007"/>
      <c r="NW794" s="1007"/>
      <c r="NX794" s="1007"/>
      <c r="NY794" s="1007"/>
      <c r="NZ794" s="1007"/>
      <c r="OA794" s="1007"/>
      <c r="OB794" s="1007"/>
      <c r="OC794" s="1007"/>
      <c r="OD794" s="1007"/>
      <c r="OE794" s="1007"/>
      <c r="OF794" s="1007"/>
      <c r="OG794" s="1007"/>
      <c r="OH794" s="1007"/>
      <c r="OI794" s="1007"/>
      <c r="OJ794" s="1007"/>
      <c r="OK794" s="1007"/>
      <c r="OL794" s="1007"/>
      <c r="OM794" s="1007"/>
      <c r="ON794" s="1007"/>
      <c r="OO794" s="1007"/>
      <c r="OP794" s="1007"/>
      <c r="OQ794" s="1007"/>
      <c r="OR794" s="1007"/>
      <c r="OS794" s="1007"/>
      <c r="OT794" s="1007"/>
      <c r="OU794" s="1007"/>
      <c r="OV794" s="1007"/>
      <c r="OW794" s="1007"/>
      <c r="OX794" s="1007"/>
      <c r="OY794" s="1007"/>
      <c r="OZ794" s="1007"/>
      <c r="PA794" s="1007"/>
      <c r="PB794" s="1007"/>
      <c r="PC794" s="1007"/>
      <c r="PD794" s="1007"/>
      <c r="PE794" s="1007"/>
      <c r="PF794" s="1007"/>
      <c r="PG794" s="1007"/>
      <c r="PH794" s="1007"/>
      <c r="PI794" s="1007"/>
      <c r="PJ794" s="1007"/>
      <c r="PK794" s="1007"/>
      <c r="PL794" s="1007"/>
      <c r="PM794" s="1007"/>
      <c r="PN794" s="1007"/>
      <c r="PO794" s="1007"/>
      <c r="PP794" s="1007"/>
      <c r="PQ794" s="1007"/>
      <c r="PR794" s="1007"/>
      <c r="PS794" s="1007"/>
      <c r="PT794" s="1007"/>
      <c r="PU794" s="1007"/>
      <c r="PV794" s="1007"/>
      <c r="PW794" s="1007"/>
      <c r="PX794" s="1007"/>
      <c r="PY794" s="1007"/>
      <c r="PZ794" s="1007"/>
      <c r="QA794" s="1007"/>
      <c r="QB794" s="1007"/>
      <c r="QC794" s="1007"/>
      <c r="QD794" s="1007"/>
      <c r="QE794" s="1007"/>
      <c r="QF794" s="1007"/>
      <c r="QG794" s="1007"/>
      <c r="QH794" s="1007"/>
      <c r="QI794" s="1007"/>
      <c r="QJ794" s="1007"/>
      <c r="QK794" s="1007"/>
      <c r="QL794" s="1007"/>
      <c r="QM794" s="1007"/>
      <c r="QN794" s="1007"/>
      <c r="QO794" s="1007"/>
      <c r="QP794" s="1007"/>
      <c r="QQ794" s="1007"/>
      <c r="QR794" s="1007"/>
      <c r="QS794" s="1007"/>
      <c r="QT794" s="1007"/>
      <c r="QU794" s="1007"/>
      <c r="QV794" s="1007"/>
      <c r="QW794" s="1007"/>
      <c r="QX794" s="1007"/>
      <c r="QY794" s="1007"/>
      <c r="QZ794" s="1007"/>
      <c r="RA794" s="1007"/>
      <c r="RB794" s="1007"/>
      <c r="RC794" s="1007"/>
      <c r="RD794" s="1007"/>
      <c r="RE794" s="1007"/>
      <c r="RF794" s="1007"/>
      <c r="RG794" s="1007"/>
      <c r="RH794" s="1007"/>
      <c r="RI794" s="1007"/>
      <c r="RJ794" s="1007"/>
      <c r="RK794" s="1007"/>
      <c r="RL794" s="1007"/>
      <c r="RM794" s="1007"/>
      <c r="RN794" s="1007"/>
      <c r="RO794" s="1007"/>
      <c r="RP794" s="1007"/>
      <c r="RQ794" s="1007"/>
      <c r="RR794" s="1007"/>
      <c r="RS794" s="1007"/>
      <c r="RT794" s="1007"/>
      <c r="RU794" s="1007"/>
      <c r="RV794" s="1007"/>
      <c r="RW794" s="1007"/>
      <c r="RX794" s="1007"/>
      <c r="RY794" s="1007"/>
      <c r="RZ794" s="1007"/>
      <c r="SA794" s="1007"/>
      <c r="SB794" s="1007"/>
      <c r="SC794" s="1007"/>
      <c r="SD794" s="1007"/>
      <c r="SE794" s="1007"/>
      <c r="SF794" s="1007"/>
      <c r="SG794" s="1007"/>
      <c r="SH794" s="1007"/>
      <c r="SI794" s="1007"/>
      <c r="SJ794" s="1007"/>
      <c r="SK794" s="1007"/>
      <c r="SL794" s="1007"/>
      <c r="SM794" s="1007"/>
      <c r="SN794" s="1007"/>
      <c r="SO794" s="1007"/>
      <c r="SP794" s="1007"/>
      <c r="SQ794" s="1007"/>
      <c r="SR794" s="1007"/>
      <c r="SS794" s="1007"/>
      <c r="ST794" s="1007"/>
      <c r="SU794" s="1007"/>
      <c r="SV794" s="1007"/>
      <c r="SW794" s="1007"/>
      <c r="SX794" s="1007"/>
      <c r="SY794" s="1007"/>
      <c r="SZ794" s="1007"/>
      <c r="TA794" s="1007"/>
      <c r="TB794" s="1007"/>
      <c r="TC794" s="1007"/>
      <c r="TD794" s="1007"/>
      <c r="TE794" s="1007"/>
      <c r="TF794" s="1007"/>
      <c r="TG794" s="1007"/>
      <c r="TH794" s="1007"/>
      <c r="TI794" s="1007"/>
      <c r="TJ794" s="1007"/>
      <c r="TK794" s="1007"/>
      <c r="TL794" s="1007"/>
      <c r="TM794" s="1007"/>
      <c r="TN794" s="1007"/>
      <c r="TO794" s="1007"/>
      <c r="TP794" s="1007"/>
      <c r="TQ794" s="1007"/>
      <c r="TR794" s="1007"/>
      <c r="TS794" s="1007"/>
      <c r="TT794" s="1007"/>
      <c r="TU794" s="1007"/>
      <c r="TV794" s="1007"/>
      <c r="TW794" s="1007"/>
      <c r="TX794" s="1007"/>
      <c r="TY794" s="1007"/>
      <c r="TZ794" s="1007"/>
      <c r="UA794" s="1007"/>
      <c r="UB794" s="1007"/>
      <c r="UC794" s="1007"/>
      <c r="UD794" s="1007"/>
      <c r="UE794" s="1007"/>
      <c r="UF794" s="1007"/>
      <c r="UG794" s="1007"/>
      <c r="UH794" s="1007"/>
      <c r="UI794" s="1007"/>
      <c r="UJ794" s="1007"/>
      <c r="UK794" s="1007"/>
      <c r="UL794" s="1007"/>
      <c r="UM794" s="1007"/>
      <c r="UN794" s="1007"/>
      <c r="UO794" s="1007"/>
      <c r="UP794" s="1007"/>
      <c r="UQ794" s="1007"/>
      <c r="UR794" s="1007"/>
      <c r="US794" s="1007"/>
      <c r="UT794" s="1007"/>
      <c r="UU794" s="1007"/>
      <c r="UV794" s="1007"/>
      <c r="UW794" s="1007"/>
      <c r="UX794" s="1007"/>
      <c r="UY794" s="1007"/>
      <c r="UZ794" s="1007"/>
      <c r="VA794" s="1007"/>
      <c r="VB794" s="1007"/>
      <c r="VC794" s="1007"/>
      <c r="VD794" s="1007"/>
      <c r="VE794" s="1007"/>
      <c r="VF794" s="1007"/>
      <c r="VG794" s="1007"/>
      <c r="VH794" s="1007"/>
      <c r="VI794" s="1007"/>
      <c r="VJ794" s="1007"/>
      <c r="VK794" s="1007"/>
      <c r="VL794" s="1007"/>
      <c r="VM794" s="1007"/>
      <c r="VN794" s="1007"/>
      <c r="VO794" s="1007"/>
      <c r="VP794" s="1007"/>
      <c r="VQ794" s="1007"/>
      <c r="VR794" s="1007"/>
      <c r="VS794" s="1007"/>
      <c r="VT794" s="1007"/>
      <c r="VU794" s="1007"/>
      <c r="VV794" s="1007"/>
      <c r="VW794" s="1007"/>
      <c r="VX794" s="1007"/>
      <c r="VY794" s="1007"/>
      <c r="VZ794" s="1007"/>
      <c r="WA794" s="1007"/>
      <c r="WB794" s="1007"/>
      <c r="WC794" s="1007"/>
      <c r="WD794" s="1007"/>
      <c r="WE794" s="1007"/>
      <c r="WF794" s="1007"/>
      <c r="WG794" s="1007"/>
      <c r="WH794" s="1007"/>
      <c r="WI794" s="1007"/>
      <c r="WJ794" s="1007"/>
      <c r="WK794" s="1007"/>
      <c r="WL794" s="1007"/>
      <c r="WM794" s="1007"/>
      <c r="WN794" s="1007"/>
      <c r="WO794" s="1007"/>
      <c r="WP794" s="1007"/>
      <c r="WQ794" s="1007"/>
      <c r="WR794" s="1007"/>
      <c r="WS794" s="1007"/>
      <c r="WT794" s="1007"/>
      <c r="WU794" s="1007"/>
      <c r="WV794" s="1007"/>
      <c r="WW794" s="1007"/>
      <c r="WX794" s="1007"/>
      <c r="WY794" s="1007"/>
      <c r="WZ794" s="1007"/>
      <c r="XA794" s="1007"/>
      <c r="XB794" s="1007"/>
      <c r="XC794" s="1007"/>
      <c r="XD794" s="1007"/>
      <c r="XE794" s="1007"/>
      <c r="XF794" s="1007"/>
      <c r="XG794" s="1007"/>
      <c r="XH794" s="1007"/>
      <c r="XI794" s="1007"/>
      <c r="XJ794" s="1007"/>
      <c r="XK794" s="1007"/>
      <c r="XL794" s="1007"/>
      <c r="XM794" s="1007"/>
      <c r="XN794" s="1007"/>
      <c r="XO794" s="1007"/>
      <c r="XP794" s="1007"/>
      <c r="XQ794" s="1007"/>
      <c r="XR794" s="1007"/>
      <c r="XS794" s="1007"/>
      <c r="XT794" s="1007"/>
      <c r="XU794" s="1007"/>
      <c r="XV794" s="1007"/>
      <c r="XW794" s="1007"/>
      <c r="XX794" s="1007"/>
      <c r="XY794" s="1007"/>
      <c r="XZ794" s="1007"/>
      <c r="YA794" s="1007"/>
      <c r="YB794" s="1007"/>
      <c r="YC794" s="1007"/>
      <c r="YD794" s="1007"/>
      <c r="YE794" s="1007"/>
      <c r="YF794" s="1007"/>
      <c r="YG794" s="1007"/>
      <c r="YH794" s="1007"/>
      <c r="YI794" s="1007"/>
      <c r="YJ794" s="1007"/>
      <c r="YK794" s="1007"/>
      <c r="YL794" s="1007"/>
      <c r="YM794" s="1007"/>
      <c r="YN794" s="1007"/>
      <c r="YO794" s="1007"/>
      <c r="YP794" s="1007"/>
      <c r="YQ794" s="1007"/>
      <c r="YR794" s="1007"/>
      <c r="YS794" s="1007"/>
      <c r="YT794" s="1007"/>
      <c r="YU794" s="1007"/>
      <c r="YV794" s="1007"/>
      <c r="YW794" s="1007"/>
      <c r="YX794" s="1007"/>
      <c r="YY794" s="1007"/>
      <c r="YZ794" s="1007"/>
      <c r="ZA794" s="1007"/>
      <c r="ZB794" s="1007"/>
      <c r="ZC794" s="1007"/>
      <c r="ZD794" s="1007"/>
      <c r="ZE794" s="1007"/>
      <c r="ZF794" s="1007"/>
      <c r="ZG794" s="1007"/>
      <c r="ZH794" s="1007"/>
      <c r="ZI794" s="1007"/>
      <c r="ZJ794" s="1007"/>
      <c r="ZK794" s="1007"/>
      <c r="ZL794" s="1007"/>
      <c r="ZM794" s="1007"/>
      <c r="ZN794" s="1007"/>
      <c r="ZO794" s="1007"/>
      <c r="ZP794" s="1007"/>
      <c r="ZQ794" s="1007"/>
      <c r="ZR794" s="1007"/>
      <c r="ZS794" s="1007"/>
      <c r="ZT794" s="1007"/>
      <c r="ZU794" s="1007"/>
      <c r="ZV794" s="1007"/>
      <c r="ZW794" s="1007"/>
      <c r="ZX794" s="1007"/>
      <c r="ZY794" s="1007"/>
      <c r="ZZ794" s="1007"/>
      <c r="AAA794" s="1007"/>
      <c r="AAB794" s="1007"/>
      <c r="AAC794" s="1007"/>
      <c r="AAD794" s="1007"/>
      <c r="AAE794" s="1007"/>
      <c r="AAF794" s="1007"/>
      <c r="AAG794" s="1007"/>
      <c r="AAH794" s="1007"/>
      <c r="AAI794" s="1007"/>
      <c r="AAJ794" s="1007"/>
      <c r="AAK794" s="1007"/>
      <c r="AAL794" s="1007"/>
      <c r="AAM794" s="1007"/>
      <c r="AAN794" s="1007"/>
      <c r="AAO794" s="1007"/>
      <c r="AAP794" s="1007"/>
      <c r="AAQ794" s="1007"/>
      <c r="AAR794" s="1007"/>
      <c r="AAS794" s="1007"/>
      <c r="AAT794" s="1007"/>
      <c r="AAU794" s="1007"/>
      <c r="AAV794" s="1007"/>
      <c r="AAW794" s="1007"/>
      <c r="AAX794" s="1007"/>
      <c r="AAY794" s="1007"/>
      <c r="AAZ794" s="1007"/>
      <c r="ABA794" s="1007"/>
      <c r="ABB794" s="1007"/>
      <c r="ABC794" s="1007"/>
      <c r="ABD794" s="1007"/>
      <c r="ABE794" s="1007"/>
      <c r="ABF794" s="1007"/>
      <c r="ABG794" s="1007"/>
      <c r="ABH794" s="1007"/>
      <c r="ABI794" s="1007"/>
      <c r="ABJ794" s="1007"/>
      <c r="ABK794" s="1007"/>
      <c r="ABL794" s="1007"/>
      <c r="ABM794" s="1007"/>
      <c r="ABN794" s="1007"/>
      <c r="ABO794" s="1007"/>
      <c r="ABP794" s="1007"/>
      <c r="ABQ794" s="1007"/>
      <c r="ABR794" s="1007"/>
      <c r="ABS794" s="1007"/>
      <c r="ABT794" s="1007"/>
      <c r="ABU794" s="1007"/>
      <c r="ABV794" s="1007"/>
      <c r="ABW794" s="1007"/>
      <c r="ABX794" s="1007"/>
      <c r="ABY794" s="1007"/>
      <c r="ABZ794" s="1007"/>
      <c r="ACA794" s="1007"/>
      <c r="ACB794" s="1007"/>
      <c r="ACC794" s="1007"/>
      <c r="ACD794" s="1007"/>
      <c r="ACE794" s="1007"/>
      <c r="ACF794" s="1007"/>
      <c r="ACG794" s="1007"/>
      <c r="ACH794" s="1007"/>
      <c r="ACI794" s="1007"/>
      <c r="ACJ794" s="1007"/>
      <c r="ACK794" s="1007"/>
      <c r="ACL794" s="1007"/>
      <c r="ACM794" s="1007"/>
      <c r="ACN794" s="1007"/>
      <c r="ACO794" s="1007"/>
      <c r="ACP794" s="1007"/>
      <c r="ACQ794" s="1007"/>
      <c r="ACR794" s="1007"/>
      <c r="ACS794" s="1007"/>
      <c r="ACT794" s="1007"/>
      <c r="ACU794" s="1007"/>
      <c r="ACV794" s="1007"/>
      <c r="ACW794" s="1007"/>
      <c r="ACX794" s="1007"/>
      <c r="ACY794" s="1007"/>
      <c r="ACZ794" s="1007"/>
      <c r="ADA794" s="1007"/>
      <c r="ADB794" s="1007"/>
      <c r="ADC794" s="1007"/>
      <c r="ADD794" s="1007"/>
      <c r="ADE794" s="1007"/>
      <c r="ADF794" s="1007"/>
      <c r="ADG794" s="1007"/>
      <c r="ADH794" s="1007"/>
      <c r="ADI794" s="1007"/>
      <c r="ADJ794" s="1007"/>
      <c r="ADK794" s="1007"/>
      <c r="ADL794" s="1007"/>
      <c r="ADM794" s="1007"/>
      <c r="ADN794" s="1007"/>
      <c r="ADO794" s="1007"/>
      <c r="ADP794" s="1007"/>
      <c r="ADQ794" s="1007"/>
      <c r="ADR794" s="1007"/>
      <c r="ADS794" s="1007"/>
      <c r="ADT794" s="1007"/>
      <c r="ADU794" s="1007"/>
      <c r="ADV794" s="1007"/>
      <c r="ADW794" s="1007"/>
      <c r="ADX794" s="1007"/>
      <c r="ADY794" s="1007"/>
      <c r="ADZ794" s="1007"/>
      <c r="AEA794" s="1007"/>
      <c r="AEB794" s="1007"/>
      <c r="AEC794" s="1007"/>
      <c r="AED794" s="1007"/>
      <c r="AEE794" s="1007"/>
      <c r="AEF794" s="1007"/>
      <c r="AEG794" s="1007"/>
      <c r="AEH794" s="1007"/>
      <c r="AEI794" s="1007"/>
      <c r="AEJ794" s="1007"/>
      <c r="AEK794" s="1007"/>
      <c r="AEL794" s="1007"/>
      <c r="AEM794" s="1007"/>
      <c r="AEN794" s="1007"/>
      <c r="AEO794" s="1007"/>
      <c r="AEP794" s="1007"/>
      <c r="AEQ794" s="1007"/>
      <c r="AER794" s="1007"/>
      <c r="AES794" s="1007"/>
      <c r="AET794" s="1007"/>
      <c r="AEU794" s="1007"/>
      <c r="AEV794" s="1007"/>
      <c r="AEW794" s="1007"/>
      <c r="AEX794" s="1007"/>
      <c r="AEY794" s="1007"/>
      <c r="AEZ794" s="1007"/>
      <c r="AFA794" s="1007"/>
      <c r="AFB794" s="1007"/>
      <c r="AFC794" s="1007"/>
      <c r="AFD794" s="1007"/>
      <c r="AFE794" s="1007"/>
      <c r="AFF794" s="1007"/>
      <c r="AFG794" s="1007"/>
      <c r="AFH794" s="1007"/>
      <c r="AFI794" s="1007"/>
      <c r="AFJ794" s="1007"/>
      <c r="AFK794" s="1007"/>
      <c r="AFL794" s="1007"/>
      <c r="AFM794" s="1007"/>
      <c r="AFN794" s="1007"/>
      <c r="AFO794" s="1007"/>
      <c r="AFP794" s="1007"/>
      <c r="AFQ794" s="1007"/>
      <c r="AFR794" s="1007"/>
      <c r="AFS794" s="1007"/>
      <c r="AFT794" s="1007"/>
      <c r="AFU794" s="1007"/>
      <c r="AFV794" s="1007"/>
      <c r="AFW794" s="1007"/>
      <c r="AFX794" s="1007"/>
      <c r="AFY794" s="1007"/>
      <c r="AFZ794" s="1007"/>
      <c r="AGA794" s="1007"/>
      <c r="AGB794" s="1007"/>
      <c r="AGC794" s="1007"/>
      <c r="AGD794" s="1007"/>
      <c r="AGE794" s="1007"/>
      <c r="AGF794" s="1007"/>
      <c r="AGG794" s="1007"/>
      <c r="AGH794" s="1007"/>
      <c r="AGI794" s="1007"/>
      <c r="AGJ794" s="1007"/>
      <c r="AGK794" s="1007"/>
      <c r="AGL794" s="1007"/>
      <c r="AGM794" s="1007"/>
      <c r="AGN794" s="1007"/>
      <c r="AGO794" s="1007"/>
      <c r="AGP794" s="1007"/>
      <c r="AGQ794" s="1007"/>
      <c r="AGR794" s="1007"/>
      <c r="AGS794" s="1007"/>
      <c r="AGT794" s="1007"/>
      <c r="AGU794" s="1007"/>
      <c r="AGV794" s="1007"/>
      <c r="AGW794" s="1007"/>
      <c r="AGX794" s="1007"/>
      <c r="AGY794" s="1007"/>
      <c r="AGZ794" s="1007"/>
      <c r="AHA794" s="1007"/>
      <c r="AHB794" s="1007"/>
      <c r="AHC794" s="1007"/>
      <c r="AHD794" s="1007"/>
      <c r="AHE794" s="1007"/>
      <c r="AHF794" s="1007"/>
      <c r="AHG794" s="1007"/>
      <c r="AHH794" s="1007"/>
      <c r="AHI794" s="1007"/>
      <c r="AHJ794" s="1007"/>
      <c r="AHK794" s="1007"/>
      <c r="AHL794" s="1007"/>
      <c r="AHM794" s="1007"/>
      <c r="AHN794" s="1007"/>
      <c r="AHO794" s="1007"/>
      <c r="AHP794" s="1007"/>
      <c r="AHQ794" s="1007"/>
      <c r="AHR794" s="1007"/>
      <c r="AHS794" s="1007"/>
      <c r="AHT794" s="1007"/>
      <c r="AHU794" s="1007"/>
      <c r="AHV794" s="1007"/>
      <c r="AHW794" s="1007"/>
      <c r="AHX794" s="1007"/>
      <c r="AHY794" s="1007"/>
      <c r="AHZ794" s="1007"/>
      <c r="AIA794" s="1007"/>
      <c r="AIB794" s="1007"/>
      <c r="AIC794" s="1007"/>
      <c r="AID794" s="1007"/>
      <c r="AIE794" s="1007"/>
      <c r="AIF794" s="1007"/>
      <c r="AIG794" s="1007"/>
      <c r="AIH794" s="1007"/>
      <c r="AII794" s="1007"/>
      <c r="AIJ794" s="1007"/>
      <c r="AIK794" s="1007"/>
      <c r="AIL794" s="1007"/>
      <c r="AIM794" s="1007"/>
      <c r="AIN794" s="1007"/>
      <c r="AIO794" s="1007"/>
      <c r="AIP794" s="1007"/>
      <c r="AIQ794" s="1007"/>
      <c r="AIR794" s="1007"/>
      <c r="AIS794" s="1007"/>
      <c r="AIT794" s="1007"/>
      <c r="AIU794" s="1007"/>
      <c r="AIV794" s="1007"/>
      <c r="AIW794" s="1007"/>
      <c r="AIX794" s="1007"/>
      <c r="AIY794" s="1007"/>
      <c r="AIZ794" s="1007"/>
      <c r="AJA794" s="1007"/>
      <c r="AJB794" s="1007"/>
      <c r="AJC794" s="1007"/>
      <c r="AJD794" s="1007"/>
      <c r="AJE794" s="1007"/>
      <c r="AJF794" s="1007"/>
      <c r="AJG794" s="1007"/>
      <c r="AJH794" s="1007"/>
      <c r="AJI794" s="1007"/>
      <c r="AJJ794" s="1007"/>
      <c r="AJK794" s="1007"/>
      <c r="AJL794" s="1007"/>
      <c r="AJM794" s="1007"/>
      <c r="AJN794" s="1007"/>
      <c r="AJO794" s="1007"/>
      <c r="AJP794" s="1007"/>
      <c r="AJQ794" s="1007"/>
      <c r="AJR794" s="1007"/>
      <c r="AJS794" s="1007"/>
      <c r="AJT794" s="1007"/>
      <c r="AJU794" s="1007"/>
      <c r="AJV794" s="1007"/>
      <c r="AJW794" s="1007"/>
      <c r="AJX794" s="1007"/>
      <c r="AJY794" s="1007"/>
      <c r="AJZ794" s="1007"/>
      <c r="AKA794" s="1007"/>
      <c r="AKB794" s="1007"/>
      <c r="AKC794" s="1007"/>
      <c r="AKD794" s="1007"/>
      <c r="AKE794" s="1007"/>
      <c r="AKF794" s="1007"/>
      <c r="AKG794" s="1007"/>
      <c r="AKH794" s="1007"/>
      <c r="AKI794" s="1007"/>
      <c r="AKJ794" s="1007"/>
      <c r="AKK794" s="1007"/>
      <c r="AKL794" s="1007"/>
      <c r="AKM794" s="1007"/>
      <c r="AKN794" s="1007"/>
      <c r="AKO794" s="1007"/>
      <c r="AKP794" s="1007"/>
      <c r="AKQ794" s="1007"/>
      <c r="AKR794" s="1007"/>
      <c r="AKS794" s="1007"/>
      <c r="AKT794" s="1007"/>
      <c r="AKU794" s="1007"/>
      <c r="AKV794" s="1007"/>
      <c r="AKW794" s="1007"/>
      <c r="AKX794" s="1007"/>
      <c r="AKY794" s="1007"/>
      <c r="AKZ794" s="1007"/>
      <c r="ALA794" s="1007"/>
      <c r="ALB794" s="1007"/>
      <c r="ALC794" s="1007"/>
      <c r="ALD794" s="1007"/>
      <c r="ALE794" s="1007"/>
      <c r="ALF794" s="1007"/>
      <c r="ALG794" s="1007"/>
      <c r="ALH794" s="1007"/>
      <c r="ALI794" s="1007"/>
      <c r="ALJ794" s="1007"/>
      <c r="ALK794" s="1007"/>
      <c r="ALL794" s="1007"/>
      <c r="ALM794" s="1007"/>
      <c r="ALN794" s="1007"/>
      <c r="ALO794" s="1007"/>
      <c r="ALP794" s="1007"/>
      <c r="ALQ794" s="1007"/>
      <c r="ALR794" s="1007"/>
      <c r="ALS794" s="1007"/>
      <c r="ALT794" s="1007"/>
      <c r="ALU794" s="1007"/>
      <c r="ALV794" s="1007"/>
      <c r="ALW794" s="1007"/>
      <c r="ALX794" s="1007"/>
      <c r="ALY794" s="1007"/>
      <c r="ALZ794" s="1007"/>
      <c r="AMA794" s="1007"/>
      <c r="AMB794" s="1007"/>
      <c r="AMC794" s="1007"/>
      <c r="AMD794" s="1007"/>
      <c r="AME794" s="1007"/>
      <c r="AMF794" s="1007"/>
      <c r="AMG794" s="1007"/>
      <c r="AMH794" s="1007"/>
      <c r="AMI794" s="1007"/>
      <c r="AMJ794" s="1007"/>
      <c r="AMK794" s="1007"/>
      <c r="AML794" s="1007"/>
      <c r="AMM794" s="1007"/>
      <c r="AMN794" s="1007"/>
      <c r="AMO794" s="1007"/>
      <c r="AMP794" s="1007"/>
      <c r="AMQ794" s="1007"/>
      <c r="AMR794" s="1007"/>
      <c r="AMS794" s="1007"/>
      <c r="AMT794" s="1007"/>
      <c r="AMU794" s="1007"/>
      <c r="AMV794" s="1007"/>
      <c r="AMW794" s="1007"/>
      <c r="AMX794" s="1007"/>
      <c r="AMY794" s="1007"/>
      <c r="AMZ794" s="1007"/>
      <c r="ANA794" s="1007"/>
      <c r="ANB794" s="1007"/>
      <c r="ANC794" s="1007"/>
      <c r="AND794" s="1007"/>
      <c r="ANE794" s="1007"/>
      <c r="ANF794" s="1007"/>
      <c r="ANG794" s="1007"/>
      <c r="ANH794" s="1007"/>
      <c r="ANI794" s="1007"/>
      <c r="ANJ794" s="1007"/>
      <c r="ANK794" s="1007"/>
      <c r="ANL794" s="1007"/>
      <c r="ANM794" s="1007"/>
      <c r="ANN794" s="1007"/>
      <c r="ANO794" s="1007"/>
      <c r="ANP794" s="1007"/>
      <c r="ANQ794" s="1007"/>
      <c r="ANR794" s="1007"/>
      <c r="ANS794" s="1007"/>
      <c r="ANT794" s="1007"/>
      <c r="ANU794" s="1007"/>
      <c r="ANV794" s="1007"/>
      <c r="ANW794" s="1007"/>
      <c r="ANX794" s="1007"/>
      <c r="ANY794" s="1007"/>
      <c r="ANZ794" s="1007"/>
      <c r="AOA794" s="1007"/>
      <c r="AOB794" s="1007"/>
      <c r="AOC794" s="1007"/>
      <c r="AOD794" s="1007"/>
      <c r="AOE794" s="1007"/>
      <c r="AOF794" s="1007"/>
      <c r="AOG794" s="1007"/>
      <c r="AOH794" s="1007"/>
      <c r="AOI794" s="1007"/>
      <c r="AOJ794" s="1007"/>
      <c r="AOK794" s="1007"/>
      <c r="AOL794" s="1007"/>
      <c r="AOM794" s="1007"/>
      <c r="AON794" s="1007"/>
      <c r="AOO794" s="1007"/>
      <c r="AOP794" s="1007"/>
      <c r="AOQ794" s="1007"/>
      <c r="AOR794" s="1007"/>
      <c r="AOS794" s="1007"/>
      <c r="AOT794" s="1007"/>
      <c r="AOU794" s="1007"/>
      <c r="AOV794" s="1007"/>
      <c r="AOW794" s="1007"/>
      <c r="AOX794" s="1007"/>
      <c r="AOY794" s="1007"/>
      <c r="AOZ794" s="1007"/>
      <c r="APA794" s="1007"/>
      <c r="APB794" s="1007"/>
      <c r="APC794" s="1007"/>
      <c r="APD794" s="1007"/>
      <c r="APE794" s="1007"/>
      <c r="APF794" s="1007"/>
      <c r="APG794" s="1007"/>
      <c r="APH794" s="1007"/>
      <c r="API794" s="1007"/>
      <c r="APJ794" s="1007"/>
      <c r="APK794" s="1007"/>
      <c r="APL794" s="1007"/>
      <c r="APM794" s="1007"/>
      <c r="APN794" s="1007"/>
      <c r="APO794" s="1007"/>
      <c r="APP794" s="1007"/>
      <c r="APQ794" s="1007"/>
      <c r="APR794" s="1007"/>
      <c r="APS794" s="1007"/>
      <c r="APT794" s="1007"/>
      <c r="APU794" s="1007"/>
      <c r="APV794" s="1007"/>
      <c r="APW794" s="1007"/>
      <c r="APX794" s="1007"/>
      <c r="APY794" s="1007"/>
      <c r="APZ794" s="1007"/>
      <c r="AQA794" s="1007"/>
      <c r="AQB794" s="1007"/>
      <c r="AQC794" s="1007"/>
      <c r="AQD794" s="1007"/>
      <c r="AQE794" s="1007"/>
      <c r="AQF794" s="1007"/>
      <c r="AQG794" s="1007"/>
      <c r="AQH794" s="1007"/>
      <c r="AQI794" s="1007"/>
      <c r="AQJ794" s="1007"/>
      <c r="AQK794" s="1007"/>
      <c r="AQL794" s="1007"/>
      <c r="AQM794" s="1007"/>
      <c r="AQN794" s="1007"/>
      <c r="AQO794" s="1007"/>
      <c r="AQP794" s="1007"/>
      <c r="AQQ794" s="1007"/>
      <c r="AQR794" s="1007"/>
      <c r="AQS794" s="1007"/>
      <c r="AQT794" s="1007"/>
      <c r="AQU794" s="1007"/>
      <c r="AQV794" s="1007"/>
      <c r="AQW794" s="1007"/>
      <c r="AQX794" s="1007"/>
      <c r="AQY794" s="1007"/>
      <c r="AQZ794" s="1007"/>
      <c r="ARA794" s="1007"/>
      <c r="ARB794" s="1007"/>
      <c r="ARC794" s="1007"/>
      <c r="ARD794" s="1007"/>
      <c r="ARE794" s="1007"/>
      <c r="ARF794" s="1007"/>
      <c r="ARG794" s="1007"/>
      <c r="ARH794" s="1007"/>
      <c r="ARI794" s="1007"/>
      <c r="ARJ794" s="1007"/>
      <c r="ARK794" s="1007"/>
      <c r="ARL794" s="1007"/>
      <c r="ARM794" s="1007"/>
      <c r="ARN794" s="1007"/>
      <c r="ARO794" s="1007"/>
      <c r="ARP794" s="1007"/>
      <c r="ARQ794" s="1007"/>
      <c r="ARR794" s="1007"/>
      <c r="ARS794" s="1007"/>
      <c r="ART794" s="1007"/>
      <c r="ARU794" s="1007"/>
      <c r="ARV794" s="1007"/>
      <c r="ARW794" s="1007"/>
      <c r="ARX794" s="1007"/>
      <c r="ARY794" s="1007"/>
      <c r="ARZ794" s="1007"/>
      <c r="ASA794" s="1007"/>
      <c r="ASB794" s="1007"/>
      <c r="ASC794" s="1007"/>
      <c r="ASD794" s="1007"/>
      <c r="ASE794" s="1007"/>
      <c r="ASF794" s="1007"/>
      <c r="ASG794" s="1007"/>
      <c r="ASH794" s="1007"/>
      <c r="ASI794" s="1007"/>
      <c r="ASJ794" s="1007"/>
      <c r="ASK794" s="1007"/>
      <c r="ASL794" s="1007"/>
      <c r="ASM794" s="1007"/>
      <c r="ASN794" s="1007"/>
      <c r="ASO794" s="1007"/>
      <c r="ASP794" s="1007"/>
      <c r="ASQ794" s="1007"/>
      <c r="ASR794" s="1007"/>
      <c r="ASS794" s="1007"/>
      <c r="AST794" s="1007"/>
      <c r="ASU794" s="1007"/>
      <c r="ASV794" s="1007"/>
      <c r="ASW794" s="1007"/>
      <c r="ASX794" s="1007"/>
      <c r="ASY794" s="1007"/>
      <c r="ASZ794" s="1007"/>
      <c r="ATA794" s="1007"/>
      <c r="ATB794" s="1007"/>
      <c r="ATC794" s="1007"/>
      <c r="ATD794" s="1007"/>
      <c r="ATE794" s="1007"/>
      <c r="ATF794" s="1007"/>
      <c r="ATG794" s="1007"/>
      <c r="ATH794" s="1007"/>
      <c r="ATI794" s="1007"/>
      <c r="ATJ794" s="1007"/>
      <c r="ATK794" s="1007"/>
      <c r="ATL794" s="1007"/>
      <c r="ATM794" s="1007"/>
      <c r="ATN794" s="1007"/>
      <c r="ATO794" s="1007"/>
      <c r="ATP794" s="1007"/>
      <c r="ATQ794" s="1007"/>
      <c r="ATR794" s="1007"/>
      <c r="ATS794" s="1007"/>
      <c r="ATT794" s="1007"/>
      <c r="ATU794" s="1007"/>
      <c r="ATV794" s="1007"/>
      <c r="ATW794" s="1007"/>
      <c r="ATX794" s="1007"/>
      <c r="ATY794" s="1007"/>
      <c r="ATZ794" s="1007"/>
      <c r="AUA794" s="1007"/>
      <c r="AUB794" s="1007"/>
      <c r="AUC794" s="1007"/>
      <c r="AUD794" s="1007"/>
      <c r="AUE794" s="1007"/>
      <c r="AUF794" s="1007"/>
      <c r="AUG794" s="1007"/>
      <c r="AUH794" s="1007"/>
      <c r="AUI794" s="1007"/>
      <c r="AUJ794" s="1007"/>
      <c r="AUK794" s="1007"/>
      <c r="AUL794" s="1007"/>
      <c r="AUM794" s="1007"/>
      <c r="AUN794" s="1007"/>
      <c r="AUO794" s="1007"/>
      <c r="AUP794" s="1007"/>
      <c r="AUQ794" s="1007"/>
      <c r="AUR794" s="1007"/>
      <c r="AUS794" s="1007"/>
      <c r="AUT794" s="1007"/>
      <c r="AUU794" s="1007"/>
      <c r="AUV794" s="1007"/>
      <c r="AUW794" s="1007"/>
      <c r="AUX794" s="1007"/>
      <c r="AUY794" s="1007"/>
      <c r="AUZ794" s="1007"/>
      <c r="AVA794" s="1007"/>
      <c r="AVB794" s="1007"/>
      <c r="AVC794" s="1007"/>
      <c r="AVD794" s="1007"/>
      <c r="AVE794" s="1007"/>
      <c r="AVF794" s="1007"/>
      <c r="AVG794" s="1007"/>
      <c r="AVH794" s="1007"/>
      <c r="AVI794" s="1007"/>
      <c r="AVJ794" s="1007"/>
      <c r="AVK794" s="1007"/>
      <c r="AVL794" s="1007"/>
      <c r="AVM794" s="1007"/>
      <c r="AVN794" s="1007"/>
      <c r="AVO794" s="1007"/>
      <c r="AVP794" s="1007"/>
      <c r="AVQ794" s="1007"/>
      <c r="AVR794" s="1007"/>
      <c r="AVS794" s="1007"/>
      <c r="AVT794" s="1007"/>
      <c r="AVU794" s="1007"/>
      <c r="AVV794" s="1007"/>
      <c r="AVW794" s="1007"/>
      <c r="AVX794" s="1007"/>
      <c r="AVY794" s="1007"/>
      <c r="AVZ794" s="1007"/>
      <c r="AWA794" s="1007"/>
      <c r="AWB794" s="1007"/>
      <c r="AWC794" s="1007"/>
      <c r="AWD794" s="1007"/>
      <c r="AWE794" s="1007"/>
      <c r="AWF794" s="1007"/>
      <c r="AWG794" s="1007"/>
      <c r="AWH794" s="1007"/>
      <c r="AWI794" s="1007"/>
      <c r="AWJ794" s="1007"/>
      <c r="AWK794" s="1007"/>
      <c r="AWL794" s="1007"/>
      <c r="AWM794" s="1007"/>
      <c r="AWN794" s="1007"/>
      <c r="AWO794" s="1007"/>
      <c r="AWP794" s="1007"/>
      <c r="AWQ794" s="1007"/>
      <c r="AWR794" s="1007"/>
      <c r="AWS794" s="1007"/>
      <c r="AWT794" s="1007"/>
      <c r="AWU794" s="1007"/>
      <c r="AWV794" s="1007"/>
      <c r="AWW794" s="1007"/>
      <c r="AWX794" s="1007"/>
      <c r="AWY794" s="1007"/>
      <c r="AWZ794" s="1007"/>
      <c r="AXA794" s="1007"/>
      <c r="AXB794" s="1007"/>
      <c r="AXC794" s="1007"/>
      <c r="AXD794" s="1007"/>
      <c r="AXE794" s="1007"/>
      <c r="AXF794" s="1007"/>
      <c r="AXG794" s="1007"/>
      <c r="AXH794" s="1007"/>
      <c r="AXI794" s="1007"/>
      <c r="AXJ794" s="1007"/>
      <c r="AXK794" s="1007"/>
      <c r="AXL794" s="1007"/>
      <c r="AXM794" s="1007"/>
      <c r="AXN794" s="1007"/>
      <c r="AXO794" s="1007"/>
      <c r="AXP794" s="1007"/>
      <c r="AXQ794" s="1007"/>
      <c r="AXR794" s="1007"/>
      <c r="AXS794" s="1007"/>
      <c r="AXT794" s="1007"/>
      <c r="AXU794" s="1007"/>
      <c r="AXV794" s="1007"/>
      <c r="AXW794" s="1007"/>
      <c r="AXX794" s="1007"/>
      <c r="AXY794" s="1007"/>
      <c r="AXZ794" s="1007"/>
      <c r="AYA794" s="1007"/>
      <c r="AYB794" s="1007"/>
      <c r="AYC794" s="1007"/>
      <c r="AYD794" s="1007"/>
      <c r="AYE794" s="1007"/>
      <c r="AYF794" s="1007"/>
      <c r="AYG794" s="1007"/>
      <c r="AYH794" s="1007"/>
      <c r="AYI794" s="1007"/>
      <c r="AYJ794" s="1007"/>
      <c r="AYK794" s="1007"/>
      <c r="AYL794" s="1007"/>
      <c r="AYM794" s="1007"/>
      <c r="AYN794" s="1007"/>
      <c r="AYO794" s="1007"/>
      <c r="AYP794" s="1007"/>
      <c r="AYQ794" s="1007"/>
      <c r="AYR794" s="1007"/>
      <c r="AYS794" s="1007"/>
      <c r="AYT794" s="1007"/>
      <c r="AYU794" s="1007"/>
      <c r="AYV794" s="1007"/>
      <c r="AYW794" s="1007"/>
      <c r="AYX794" s="1007"/>
      <c r="AYY794" s="1007"/>
      <c r="AYZ794" s="1007"/>
      <c r="AZA794" s="1007"/>
      <c r="AZB794" s="1007"/>
      <c r="AZC794" s="1007"/>
      <c r="AZD794" s="1007"/>
      <c r="AZE794" s="1007"/>
      <c r="AZF794" s="1007"/>
      <c r="AZG794" s="1007"/>
      <c r="AZH794" s="1007"/>
      <c r="AZI794" s="1007"/>
      <c r="AZJ794" s="1007"/>
      <c r="AZK794" s="1007"/>
      <c r="AZL794" s="1007"/>
      <c r="AZM794" s="1007"/>
      <c r="AZN794" s="1007"/>
      <c r="AZO794" s="1007"/>
      <c r="AZP794" s="1007"/>
      <c r="AZQ794" s="1007"/>
      <c r="AZR794" s="1007"/>
      <c r="AZS794" s="1007"/>
      <c r="AZT794" s="1007"/>
      <c r="AZU794" s="1007"/>
      <c r="AZV794" s="1007"/>
      <c r="AZW794" s="1007"/>
      <c r="AZX794" s="1007"/>
      <c r="AZY794" s="1007"/>
      <c r="AZZ794" s="1007"/>
      <c r="BAA794" s="1007"/>
      <c r="BAB794" s="1007"/>
      <c r="BAC794" s="1007"/>
      <c r="BAD794" s="1007"/>
      <c r="BAE794" s="1007"/>
      <c r="BAF794" s="1007"/>
      <c r="BAG794" s="1007"/>
      <c r="BAH794" s="1007"/>
      <c r="BAI794" s="1007"/>
      <c r="BAJ794" s="1007"/>
      <c r="BAK794" s="1007"/>
      <c r="BAL794" s="1007"/>
      <c r="BAM794" s="1007"/>
      <c r="BAN794" s="1007"/>
      <c r="BAO794" s="1007"/>
      <c r="BAP794" s="1007"/>
      <c r="BAQ794" s="1007"/>
      <c r="BAR794" s="1007"/>
      <c r="BAS794" s="1007"/>
      <c r="BAT794" s="1007"/>
      <c r="BAU794" s="1007"/>
      <c r="BAV794" s="1007"/>
      <c r="BAW794" s="1007"/>
      <c r="BAX794" s="1007"/>
      <c r="BAY794" s="1007"/>
      <c r="BAZ794" s="1007"/>
      <c r="BBA794" s="1007"/>
      <c r="BBB794" s="1007"/>
      <c r="BBC794" s="1007"/>
      <c r="BBD794" s="1007"/>
      <c r="BBE794" s="1007"/>
      <c r="BBF794" s="1007"/>
      <c r="BBG794" s="1007"/>
      <c r="BBH794" s="1007"/>
      <c r="BBI794" s="1007"/>
      <c r="BBJ794" s="1007"/>
      <c r="BBK794" s="1007"/>
      <c r="BBL794" s="1007"/>
      <c r="BBM794" s="1007"/>
      <c r="BBN794" s="1007"/>
      <c r="BBO794" s="1007"/>
      <c r="BBP794" s="1007"/>
      <c r="BBQ794" s="1007"/>
      <c r="BBR794" s="1007"/>
      <c r="BBS794" s="1007"/>
      <c r="BBT794" s="1007"/>
      <c r="BBU794" s="1007"/>
      <c r="BBV794" s="1007"/>
      <c r="BBW794" s="1007"/>
      <c r="BBX794" s="1007"/>
      <c r="BBY794" s="1007"/>
      <c r="BBZ794" s="1007"/>
      <c r="BCA794" s="1007"/>
      <c r="BCB794" s="1007"/>
      <c r="BCC794" s="1007"/>
      <c r="BCD794" s="1007"/>
      <c r="BCE794" s="1007"/>
      <c r="BCF794" s="1007"/>
      <c r="BCG794" s="1007"/>
      <c r="BCH794" s="1007"/>
      <c r="BCI794" s="1007"/>
      <c r="BCJ794" s="1007"/>
      <c r="BCK794" s="1007"/>
      <c r="BCL794" s="1007"/>
      <c r="BCM794" s="1007"/>
      <c r="BCN794" s="1007"/>
      <c r="BCO794" s="1007"/>
      <c r="BCP794" s="1007"/>
      <c r="BCQ794" s="1007"/>
      <c r="BCR794" s="1007"/>
      <c r="BCS794" s="1007"/>
      <c r="BCT794" s="1007"/>
      <c r="BCU794" s="1007"/>
      <c r="BCV794" s="1007"/>
      <c r="BCW794" s="1007"/>
      <c r="BCX794" s="1007"/>
      <c r="BCY794" s="1007"/>
      <c r="BCZ794" s="1007"/>
      <c r="BDA794" s="1007"/>
      <c r="BDB794" s="1007"/>
      <c r="BDC794" s="1007"/>
      <c r="BDD794" s="1007"/>
      <c r="BDE794" s="1007"/>
      <c r="BDF794" s="1007"/>
      <c r="BDG794" s="1007"/>
      <c r="BDH794" s="1007"/>
      <c r="BDI794" s="1007"/>
      <c r="BDJ794" s="1007"/>
      <c r="BDK794" s="1007"/>
      <c r="BDL794" s="1007"/>
      <c r="BDM794" s="1007"/>
      <c r="BDN794" s="1007"/>
      <c r="BDO794" s="1007"/>
      <c r="BDP794" s="1007"/>
      <c r="BDQ794" s="1007"/>
      <c r="BDR794" s="1007"/>
      <c r="BDS794" s="1007"/>
      <c r="BDT794" s="1007"/>
      <c r="BDU794" s="1007"/>
      <c r="BDV794" s="1007"/>
      <c r="BDW794" s="1007"/>
      <c r="BDX794" s="1007"/>
      <c r="BDY794" s="1007"/>
      <c r="BDZ794" s="1007"/>
      <c r="BEA794" s="1007"/>
      <c r="BEB794" s="1007"/>
      <c r="BEC794" s="1007"/>
      <c r="BED794" s="1007"/>
      <c r="BEE794" s="1007"/>
      <c r="BEF794" s="1007"/>
      <c r="BEG794" s="1007"/>
      <c r="BEH794" s="1007"/>
      <c r="BEI794" s="1007"/>
      <c r="BEJ794" s="1007"/>
      <c r="BEK794" s="1007"/>
      <c r="BEL794" s="1007"/>
      <c r="BEM794" s="1007"/>
      <c r="BEN794" s="1007"/>
      <c r="BEO794" s="1007"/>
      <c r="BEP794" s="1007"/>
      <c r="BEQ794" s="1007"/>
      <c r="BER794" s="1007"/>
      <c r="BES794" s="1007"/>
      <c r="BET794" s="1007"/>
      <c r="BEU794" s="1007"/>
      <c r="BEV794" s="1007"/>
      <c r="BEW794" s="1007"/>
      <c r="BEX794" s="1007"/>
      <c r="BEY794" s="1007"/>
      <c r="BEZ794" s="1007"/>
      <c r="BFA794" s="1007"/>
      <c r="BFB794" s="1007"/>
      <c r="BFC794" s="1007"/>
      <c r="BFD794" s="1007"/>
      <c r="BFE794" s="1007"/>
      <c r="BFF794" s="1007"/>
      <c r="BFG794" s="1007"/>
      <c r="BFH794" s="1007"/>
      <c r="BFI794" s="1007"/>
      <c r="BFJ794" s="1007"/>
      <c r="BFK794" s="1007"/>
      <c r="BFL794" s="1007"/>
      <c r="BFM794" s="1007"/>
      <c r="BFN794" s="1007"/>
      <c r="BFO794" s="1007"/>
      <c r="BFP794" s="1007"/>
      <c r="BFQ794" s="1007"/>
      <c r="BFR794" s="1007"/>
      <c r="BFS794" s="1007"/>
      <c r="BFT794" s="1007"/>
      <c r="BFU794" s="1007"/>
      <c r="BFV794" s="1007"/>
      <c r="BFW794" s="1007"/>
      <c r="BFX794" s="1007"/>
      <c r="BFY794" s="1007"/>
      <c r="BFZ794" s="1007"/>
      <c r="BGA794" s="1007"/>
      <c r="BGB794" s="1007"/>
      <c r="BGC794" s="1007"/>
      <c r="BGD794" s="1007"/>
      <c r="BGE794" s="1007"/>
      <c r="BGF794" s="1007"/>
      <c r="BGG794" s="1007"/>
      <c r="BGH794" s="1007"/>
      <c r="BGI794" s="1007"/>
      <c r="BGJ794" s="1007"/>
      <c r="BGK794" s="1007"/>
      <c r="BGL794" s="1007"/>
      <c r="BGM794" s="1007"/>
      <c r="BGN794" s="1007"/>
      <c r="BGO794" s="1007"/>
      <c r="BGP794" s="1007"/>
      <c r="BGQ794" s="1007"/>
      <c r="BGR794" s="1007"/>
      <c r="BGS794" s="1007"/>
      <c r="BGT794" s="1007"/>
      <c r="BGU794" s="1007"/>
      <c r="BGV794" s="1007"/>
      <c r="BGW794" s="1007"/>
      <c r="BGX794" s="1007"/>
      <c r="BGY794" s="1007"/>
      <c r="BGZ794" s="1007"/>
      <c r="BHA794" s="1007"/>
      <c r="BHB794" s="1007"/>
      <c r="BHC794" s="1007"/>
      <c r="BHD794" s="1007"/>
      <c r="BHE794" s="1007"/>
      <c r="BHF794" s="1007"/>
      <c r="BHG794" s="1007"/>
      <c r="BHH794" s="1007"/>
      <c r="BHI794" s="1007"/>
      <c r="BHJ794" s="1007"/>
      <c r="BHK794" s="1007"/>
      <c r="BHL794" s="1007"/>
      <c r="BHM794" s="1007"/>
      <c r="BHN794" s="1007"/>
      <c r="BHO794" s="1007"/>
      <c r="BHP794" s="1007"/>
      <c r="BHQ794" s="1007"/>
      <c r="BHR794" s="1007"/>
      <c r="BHS794" s="1007"/>
      <c r="BHT794" s="1007"/>
      <c r="BHU794" s="1007"/>
      <c r="BHV794" s="1007"/>
      <c r="BHW794" s="1007"/>
      <c r="BHX794" s="1007"/>
      <c r="BHY794" s="1007"/>
      <c r="BHZ794" s="1007"/>
      <c r="BIA794" s="1007"/>
      <c r="BIB794" s="1007"/>
      <c r="BIC794" s="1007"/>
      <c r="BID794" s="1007"/>
      <c r="BIE794" s="1007"/>
      <c r="BIF794" s="1007"/>
      <c r="BIG794" s="1007"/>
      <c r="BIH794" s="1007"/>
      <c r="BII794" s="1007"/>
      <c r="BIJ794" s="1007"/>
      <c r="BIK794" s="1007"/>
      <c r="BIL794" s="1007"/>
      <c r="BIM794" s="1007"/>
      <c r="BIN794" s="1007"/>
      <c r="BIO794" s="1007"/>
      <c r="BIP794" s="1007"/>
      <c r="BIQ794" s="1007"/>
      <c r="BIR794" s="1007"/>
      <c r="BIS794" s="1007"/>
      <c r="BIT794" s="1007"/>
      <c r="BIU794" s="1007"/>
      <c r="BIV794" s="1007"/>
      <c r="BIW794" s="1007"/>
      <c r="BIX794" s="1007"/>
      <c r="BIY794" s="1007"/>
      <c r="BIZ794" s="1007"/>
      <c r="BJA794" s="1007"/>
      <c r="BJB794" s="1007"/>
      <c r="BJC794" s="1007"/>
      <c r="BJD794" s="1007"/>
      <c r="BJE794" s="1007"/>
      <c r="BJF794" s="1007"/>
      <c r="BJG794" s="1007"/>
      <c r="BJH794" s="1007"/>
      <c r="BJI794" s="1007"/>
      <c r="BJJ794" s="1007"/>
      <c r="BJK794" s="1007"/>
      <c r="BJL794" s="1007"/>
      <c r="BJM794" s="1007"/>
      <c r="BJN794" s="1007"/>
      <c r="BJO794" s="1007"/>
      <c r="BJP794" s="1007"/>
      <c r="BJQ794" s="1007"/>
      <c r="BJR794" s="1007"/>
      <c r="BJS794" s="1007"/>
      <c r="BJT794" s="1007"/>
      <c r="BJU794" s="1007"/>
      <c r="BJV794" s="1007"/>
      <c r="BJW794" s="1007"/>
      <c r="BJX794" s="1007"/>
      <c r="BJY794" s="1007"/>
      <c r="BJZ794" s="1007"/>
      <c r="BKA794" s="1007"/>
      <c r="BKB794" s="1007"/>
      <c r="BKC794" s="1007"/>
      <c r="BKD794" s="1007"/>
      <c r="BKE794" s="1007"/>
      <c r="BKF794" s="1007"/>
      <c r="BKG794" s="1007"/>
      <c r="BKH794" s="1007"/>
      <c r="BKI794" s="1007"/>
      <c r="BKJ794" s="1007"/>
      <c r="BKK794" s="1007"/>
      <c r="BKL794" s="1007"/>
      <c r="BKM794" s="1007"/>
      <c r="BKN794" s="1007"/>
      <c r="BKO794" s="1007"/>
      <c r="BKP794" s="1007"/>
      <c r="BKQ794" s="1007"/>
      <c r="BKR794" s="1007"/>
      <c r="BKS794" s="1007"/>
      <c r="BKT794" s="1007"/>
      <c r="BKU794" s="1007"/>
      <c r="BKV794" s="1007"/>
      <c r="BKW794" s="1007"/>
      <c r="BKX794" s="1007"/>
      <c r="BKY794" s="1007"/>
      <c r="BKZ794" s="1007"/>
      <c r="BLA794" s="1007"/>
      <c r="BLB794" s="1007"/>
      <c r="BLC794" s="1007"/>
      <c r="BLD794" s="1007"/>
      <c r="BLE794" s="1007"/>
      <c r="BLF794" s="1007"/>
      <c r="BLG794" s="1007"/>
      <c r="BLH794" s="1007"/>
      <c r="BLI794" s="1007"/>
      <c r="BLJ794" s="1007"/>
      <c r="BLK794" s="1007"/>
      <c r="BLL794" s="1007"/>
      <c r="BLM794" s="1007"/>
      <c r="BLN794" s="1007"/>
      <c r="BLO794" s="1007"/>
      <c r="BLP794" s="1007"/>
      <c r="BLQ794" s="1007"/>
      <c r="BLR794" s="1007"/>
      <c r="BLS794" s="1007"/>
      <c r="BLT794" s="1007"/>
      <c r="BLU794" s="1007"/>
      <c r="BLV794" s="1007"/>
      <c r="BLW794" s="1007"/>
      <c r="BLX794" s="1007"/>
      <c r="BLY794" s="1007"/>
      <c r="BLZ794" s="1007"/>
      <c r="BMA794" s="1007"/>
      <c r="BMB794" s="1007"/>
      <c r="BMC794" s="1007"/>
      <c r="BMD794" s="1007"/>
      <c r="BME794" s="1007"/>
      <c r="BMF794" s="1007"/>
      <c r="BMG794" s="1007"/>
      <c r="BMH794" s="1007"/>
      <c r="BMI794" s="1007"/>
      <c r="BMJ794" s="1007"/>
      <c r="BMK794" s="1007"/>
      <c r="BML794" s="1007"/>
      <c r="BMM794" s="1007"/>
      <c r="BMN794" s="1007"/>
      <c r="BMO794" s="1007"/>
    </row>
    <row r="795" spans="1:1705" customFormat="1">
      <c r="A795" s="545" t="str">
        <f t="shared" si="2"/>
        <v>OS021042</v>
      </c>
      <c r="B795" s="546" t="s">
        <v>2197</v>
      </c>
      <c r="C795" s="546" t="s">
        <v>2198</v>
      </c>
      <c r="D795" s="498" t="s">
        <v>1737</v>
      </c>
      <c r="E795" s="792" t="s">
        <v>2091</v>
      </c>
      <c r="F795" s="831" t="s">
        <v>173</v>
      </c>
      <c r="G795" s="831" t="s">
        <v>1697</v>
      </c>
      <c r="H795" s="831">
        <v>1</v>
      </c>
      <c r="I795" s="831" t="s">
        <v>1697</v>
      </c>
      <c r="J795" s="831">
        <v>59.423034999999999</v>
      </c>
      <c r="K795" s="831">
        <v>24.818753000000001</v>
      </c>
      <c r="L795" s="470" t="s">
        <v>2199</v>
      </c>
      <c r="M795" s="831" t="s">
        <v>1697</v>
      </c>
      <c r="N795" s="831" t="s">
        <v>2123</v>
      </c>
      <c r="O795" s="915" t="s">
        <v>1741</v>
      </c>
      <c r="P795" s="915"/>
      <c r="Q795" s="467">
        <v>793</v>
      </c>
      <c r="R795" s="467">
        <v>793</v>
      </c>
      <c r="S795" s="461"/>
      <c r="T795" s="461"/>
      <c r="U795" s="1156"/>
      <c r="V795" s="709"/>
      <c r="W795" s="461"/>
    </row>
    <row r="796" spans="1:1705" customFormat="1">
      <c r="A796" s="545" t="str">
        <f t="shared" si="2"/>
        <v>OS021043</v>
      </c>
      <c r="B796" s="546" t="s">
        <v>2200</v>
      </c>
      <c r="C796" s="546" t="s">
        <v>2201</v>
      </c>
      <c r="D796" s="498" t="s">
        <v>1750</v>
      </c>
      <c r="E796" s="792" t="s">
        <v>1751</v>
      </c>
      <c r="F796" s="831" t="s">
        <v>173</v>
      </c>
      <c r="G796" s="831" t="s">
        <v>1697</v>
      </c>
      <c r="H796" s="831">
        <v>1</v>
      </c>
      <c r="I796" s="831" t="s">
        <v>1697</v>
      </c>
      <c r="J796" s="831">
        <v>59.388788825000098</v>
      </c>
      <c r="K796" s="831">
        <v>24.911893799000001</v>
      </c>
      <c r="L796" s="470" t="s">
        <v>2202</v>
      </c>
      <c r="M796" s="831" t="s">
        <v>1697</v>
      </c>
      <c r="N796" s="831" t="s">
        <v>2123</v>
      </c>
      <c r="O796" s="915" t="s">
        <v>1741</v>
      </c>
      <c r="P796" s="915"/>
      <c r="Q796" s="467">
        <v>794</v>
      </c>
      <c r="R796" s="467">
        <v>794</v>
      </c>
      <c r="S796" s="461"/>
      <c r="T796" s="461"/>
      <c r="U796" s="1156"/>
      <c r="V796" s="709"/>
      <c r="W796" s="461"/>
    </row>
    <row r="797" spans="1:1705" customFormat="1">
      <c r="A797" s="747" t="str">
        <f t="shared" si="2"/>
        <v>OS021044</v>
      </c>
      <c r="B797" s="756" t="s">
        <v>2203</v>
      </c>
      <c r="C797" s="766" t="s">
        <v>2204</v>
      </c>
      <c r="D797" s="773" t="s">
        <v>1759</v>
      </c>
      <c r="E797" s="823" t="s">
        <v>1760</v>
      </c>
      <c r="F797" s="478" t="s">
        <v>173</v>
      </c>
      <c r="G797" s="478" t="s">
        <v>1697</v>
      </c>
      <c r="H797" s="478">
        <v>1</v>
      </c>
      <c r="I797" s="478" t="s">
        <v>1697</v>
      </c>
      <c r="J797" s="478">
        <v>59.423050000000003</v>
      </c>
      <c r="K797" s="478">
        <v>24.818753000000001</v>
      </c>
      <c r="L797" s="890" t="s">
        <v>2205</v>
      </c>
      <c r="M797" s="479" t="s">
        <v>1697</v>
      </c>
      <c r="N797" s="478" t="s">
        <v>2123</v>
      </c>
      <c r="O797" s="494" t="s">
        <v>1762</v>
      </c>
      <c r="P797" s="494"/>
      <c r="Q797" s="467">
        <v>795</v>
      </c>
      <c r="R797" s="467">
        <v>795</v>
      </c>
      <c r="S797" s="461"/>
      <c r="T797" s="461"/>
      <c r="U797" s="1156" t="s">
        <v>317</v>
      </c>
      <c r="V797" s="709"/>
      <c r="W797" s="461"/>
    </row>
    <row r="798" spans="1:1705" customFormat="1">
      <c r="A798" s="548" t="str">
        <f t="shared" si="2"/>
        <v>OS0250</v>
      </c>
      <c r="B798" s="549" t="s">
        <v>2206</v>
      </c>
      <c r="C798" s="549" t="s">
        <v>2207</v>
      </c>
      <c r="D798" s="510" t="s">
        <v>2208</v>
      </c>
      <c r="E798" s="814" t="s">
        <v>2209</v>
      </c>
      <c r="F798" s="839" t="s">
        <v>173</v>
      </c>
      <c r="G798" s="839"/>
      <c r="H798" s="839">
        <v>1</v>
      </c>
      <c r="I798" s="839"/>
      <c r="J798" s="839">
        <v>59.417670999999999</v>
      </c>
      <c r="K798" s="839">
        <v>24.877679000000001</v>
      </c>
      <c r="L798" s="885" t="s">
        <v>2210</v>
      </c>
      <c r="M798" s="906"/>
      <c r="N798" s="839" t="s">
        <v>2211</v>
      </c>
      <c r="O798" s="918" t="s">
        <v>1700</v>
      </c>
      <c r="P798" s="918"/>
      <c r="Q798" s="467">
        <v>796</v>
      </c>
      <c r="R798" s="467">
        <v>796</v>
      </c>
      <c r="S798" s="461"/>
      <c r="T798" s="461"/>
      <c r="U798" s="1156"/>
      <c r="V798" s="709"/>
      <c r="W798" s="461"/>
    </row>
    <row r="799" spans="1:1705" customFormat="1">
      <c r="A799" s="512" t="str">
        <f t="shared" si="2"/>
        <v>OS02501</v>
      </c>
      <c r="B799" s="513" t="s">
        <v>2212</v>
      </c>
      <c r="C799" s="513"/>
      <c r="D799" s="506" t="s">
        <v>2016</v>
      </c>
      <c r="E799" s="789" t="s">
        <v>2213</v>
      </c>
      <c r="F799" s="515" t="s">
        <v>173</v>
      </c>
      <c r="G799" s="515"/>
      <c r="H799" s="515">
        <v>1</v>
      </c>
      <c r="I799" s="515"/>
      <c r="J799" s="515">
        <v>59.417453999999999</v>
      </c>
      <c r="K799" s="515">
        <v>24.877099999999999</v>
      </c>
      <c r="L799" s="870" t="s">
        <v>2214</v>
      </c>
      <c r="M799" s="901"/>
      <c r="N799" s="515" t="s">
        <v>1490</v>
      </c>
      <c r="O799" s="916" t="s">
        <v>1087</v>
      </c>
      <c r="P799" s="916"/>
      <c r="Q799" s="467">
        <v>797</v>
      </c>
      <c r="R799" s="467">
        <v>797</v>
      </c>
      <c r="S799" s="461"/>
      <c r="T799" s="461"/>
      <c r="U799" s="1156"/>
      <c r="V799" s="709"/>
      <c r="W799" s="461"/>
    </row>
    <row r="800" spans="1:1705" customFormat="1" ht="27">
      <c r="A800" s="512" t="str">
        <f t="shared" si="2"/>
        <v>OS025011</v>
      </c>
      <c r="B800" s="513" t="s">
        <v>2215</v>
      </c>
      <c r="C800" s="513" t="s">
        <v>2216</v>
      </c>
      <c r="D800" s="506" t="s">
        <v>2110</v>
      </c>
      <c r="E800" s="789" t="s">
        <v>2111</v>
      </c>
      <c r="F800" s="515" t="s">
        <v>173</v>
      </c>
      <c r="G800" s="515"/>
      <c r="H800" s="515">
        <v>1</v>
      </c>
      <c r="I800" s="515"/>
      <c r="J800" s="515">
        <v>59.419262850000003</v>
      </c>
      <c r="K800" s="515">
        <v>24.86267071</v>
      </c>
      <c r="L800" s="870" t="s">
        <v>2217</v>
      </c>
      <c r="M800" s="901"/>
      <c r="N800" s="515" t="s">
        <v>2218</v>
      </c>
      <c r="O800" s="916" t="s">
        <v>2219</v>
      </c>
      <c r="P800" s="916"/>
      <c r="Q800" s="467">
        <v>798</v>
      </c>
      <c r="R800" s="467">
        <v>798</v>
      </c>
      <c r="S800" s="461"/>
      <c r="T800" s="461"/>
      <c r="U800" s="1156"/>
      <c r="V800" s="709"/>
      <c r="W800" s="461"/>
    </row>
    <row r="801" spans="1:23" customFormat="1">
      <c r="A801" s="512" t="str">
        <f t="shared" si="2"/>
        <v>OS025013</v>
      </c>
      <c r="B801" s="512" t="s">
        <v>2220</v>
      </c>
      <c r="C801" s="512" t="s">
        <v>2221</v>
      </c>
      <c r="D801" s="506" t="s">
        <v>1764</v>
      </c>
      <c r="E801" s="789" t="s">
        <v>1765</v>
      </c>
      <c r="F801" s="515" t="s">
        <v>173</v>
      </c>
      <c r="G801" s="515"/>
      <c r="H801" s="515">
        <v>1</v>
      </c>
      <c r="I801" s="515"/>
      <c r="J801" s="515">
        <v>59.292490102999999</v>
      </c>
      <c r="K801" s="515">
        <v>24.701028779000101</v>
      </c>
      <c r="L801" s="870" t="s">
        <v>2222</v>
      </c>
      <c r="M801" s="901"/>
      <c r="N801" s="515" t="s">
        <v>2223</v>
      </c>
      <c r="O801" s="515" t="s">
        <v>1741</v>
      </c>
      <c r="P801" s="515"/>
      <c r="Q801" s="467">
        <v>799</v>
      </c>
      <c r="R801" s="467">
        <v>799</v>
      </c>
      <c r="S801" s="461"/>
      <c r="T801" s="461"/>
      <c r="U801" s="1156"/>
      <c r="V801" s="709"/>
      <c r="W801" s="461"/>
    </row>
    <row r="802" spans="1:23" customFormat="1">
      <c r="A802" s="512" t="str">
        <f t="shared" si="2"/>
        <v>OS025014</v>
      </c>
      <c r="B802" s="513" t="s">
        <v>2224</v>
      </c>
      <c r="C802" s="513" t="s">
        <v>2225</v>
      </c>
      <c r="D802" s="506" t="s">
        <v>1750</v>
      </c>
      <c r="E802" s="789" t="s">
        <v>1751</v>
      </c>
      <c r="F802" s="515" t="s">
        <v>173</v>
      </c>
      <c r="G802" s="515"/>
      <c r="H802" s="515">
        <v>1</v>
      </c>
      <c r="I802" s="515"/>
      <c r="J802" s="515"/>
      <c r="K802" s="515"/>
      <c r="L802" s="870" t="s">
        <v>2226</v>
      </c>
      <c r="M802" s="901"/>
      <c r="N802" s="515" t="s">
        <v>2227</v>
      </c>
      <c r="O802" s="916" t="s">
        <v>1741</v>
      </c>
      <c r="P802" s="916"/>
      <c r="Q802" s="467">
        <v>800</v>
      </c>
      <c r="R802" s="467">
        <v>800</v>
      </c>
      <c r="S802" s="461"/>
      <c r="T802" s="461"/>
      <c r="U802" s="1173"/>
      <c r="V802" s="1174"/>
      <c r="W802" s="461"/>
    </row>
    <row r="803" spans="1:23" customFormat="1">
      <c r="A803" s="745" t="str">
        <f t="shared" si="2"/>
        <v>OS025019</v>
      </c>
      <c r="B803" s="753"/>
      <c r="C803" s="763" t="s">
        <v>2228</v>
      </c>
      <c r="D803" s="770" t="s">
        <v>2229</v>
      </c>
      <c r="E803" s="806" t="s">
        <v>2230</v>
      </c>
      <c r="F803" s="480" t="s">
        <v>173</v>
      </c>
      <c r="G803" s="515"/>
      <c r="H803" s="480">
        <v>1</v>
      </c>
      <c r="I803" s="480"/>
      <c r="J803" s="480">
        <v>59.416913000000001</v>
      </c>
      <c r="K803" s="480">
        <v>24.878079</v>
      </c>
      <c r="L803" s="483" t="s">
        <v>2231</v>
      </c>
      <c r="M803" s="481"/>
      <c r="N803" s="480" t="s">
        <v>2232</v>
      </c>
      <c r="O803" s="511" t="s">
        <v>1741</v>
      </c>
      <c r="P803" s="511"/>
      <c r="Q803" s="467">
        <v>801</v>
      </c>
      <c r="R803" s="467">
        <v>801</v>
      </c>
      <c r="S803" s="461"/>
      <c r="T803" s="461"/>
      <c r="U803" s="1156"/>
      <c r="V803" s="709"/>
      <c r="W803" s="461"/>
    </row>
    <row r="804" spans="1:23" customFormat="1">
      <c r="A804" s="745" t="str">
        <f t="shared" si="2"/>
        <v>OS025020</v>
      </c>
      <c r="B804" s="753"/>
      <c r="C804" s="763" t="s">
        <v>2233</v>
      </c>
      <c r="D804" s="770" t="s">
        <v>2234</v>
      </c>
      <c r="E804" s="806" t="s">
        <v>2235</v>
      </c>
      <c r="F804" s="480" t="s">
        <v>173</v>
      </c>
      <c r="G804" s="515"/>
      <c r="H804" s="480">
        <v>1</v>
      </c>
      <c r="I804" s="480"/>
      <c r="J804" s="480">
        <v>59.269155916999999</v>
      </c>
      <c r="K804" s="480">
        <v>24.693079153999999</v>
      </c>
      <c r="L804" s="483" t="s">
        <v>2236</v>
      </c>
      <c r="M804" s="481"/>
      <c r="N804" s="480" t="s">
        <v>2237</v>
      </c>
      <c r="O804" s="511" t="s">
        <v>1741</v>
      </c>
      <c r="P804" s="511"/>
      <c r="Q804" s="467">
        <v>802</v>
      </c>
      <c r="R804" s="467">
        <v>802</v>
      </c>
      <c r="S804" s="461"/>
      <c r="T804" s="461"/>
      <c r="U804" s="1156"/>
      <c r="V804" s="709"/>
      <c r="W804" s="461"/>
    </row>
    <row r="805" spans="1:23" customFormat="1">
      <c r="A805" s="745" t="str">
        <f t="shared" si="2"/>
        <v>OS025024</v>
      </c>
      <c r="B805" s="753"/>
      <c r="C805" s="763" t="s">
        <v>2238</v>
      </c>
      <c r="D805" s="770" t="s">
        <v>2239</v>
      </c>
      <c r="E805" s="806" t="s">
        <v>2240</v>
      </c>
      <c r="F805" s="480" t="s">
        <v>173</v>
      </c>
      <c r="G805" s="515"/>
      <c r="H805" s="480">
        <v>1</v>
      </c>
      <c r="I805" s="480"/>
      <c r="J805" s="480">
        <v>59.417144999999998</v>
      </c>
      <c r="K805" s="480">
        <v>24.875288999999999</v>
      </c>
      <c r="L805" s="483" t="s">
        <v>2241</v>
      </c>
      <c r="M805" s="481"/>
      <c r="N805" s="480" t="s">
        <v>2242</v>
      </c>
      <c r="O805" s="511" t="s">
        <v>1741</v>
      </c>
      <c r="P805" s="511"/>
      <c r="Q805" s="467">
        <v>803</v>
      </c>
      <c r="R805" s="467">
        <v>803</v>
      </c>
      <c r="S805" s="461"/>
      <c r="T805" s="461"/>
      <c r="U805" s="1156"/>
      <c r="V805" s="709"/>
      <c r="W805" s="461"/>
    </row>
    <row r="806" spans="1:23" customFormat="1">
      <c r="A806" s="512" t="str">
        <f t="shared" si="2"/>
        <v>OS025032</v>
      </c>
      <c r="B806" s="513" t="s">
        <v>2243</v>
      </c>
      <c r="C806" s="513" t="s">
        <v>2244</v>
      </c>
      <c r="D806" s="506" t="s">
        <v>1764</v>
      </c>
      <c r="E806" s="789" t="s">
        <v>1765</v>
      </c>
      <c r="F806" s="515" t="s">
        <v>173</v>
      </c>
      <c r="G806" s="515"/>
      <c r="H806" s="515">
        <v>1</v>
      </c>
      <c r="I806" s="515"/>
      <c r="J806" s="515"/>
      <c r="K806" s="515"/>
      <c r="L806" s="870" t="s">
        <v>2245</v>
      </c>
      <c r="M806" s="901"/>
      <c r="N806" s="515" t="s">
        <v>2246</v>
      </c>
      <c r="O806" s="916" t="s">
        <v>1741</v>
      </c>
      <c r="P806" s="916"/>
      <c r="Q806" s="467">
        <v>804</v>
      </c>
      <c r="R806" s="467">
        <v>804</v>
      </c>
      <c r="S806" s="461"/>
      <c r="T806" s="461"/>
      <c r="U806" s="1173"/>
      <c r="V806" s="1174"/>
      <c r="W806" s="461"/>
    </row>
    <row r="807" spans="1:23" customFormat="1">
      <c r="A807" s="512" t="str">
        <f t="shared" si="2"/>
        <v>OS025033</v>
      </c>
      <c r="B807" s="513" t="s">
        <v>2247</v>
      </c>
      <c r="C807" s="513" t="s">
        <v>2248</v>
      </c>
      <c r="D807" s="506" t="s">
        <v>1764</v>
      </c>
      <c r="E807" s="789" t="s">
        <v>1765</v>
      </c>
      <c r="F807" s="515" t="s">
        <v>173</v>
      </c>
      <c r="G807" s="515"/>
      <c r="H807" s="515">
        <v>1</v>
      </c>
      <c r="I807" s="515"/>
      <c r="J807" s="515"/>
      <c r="K807" s="515"/>
      <c r="L807" s="870" t="s">
        <v>2249</v>
      </c>
      <c r="M807" s="901"/>
      <c r="N807" s="515" t="s">
        <v>2250</v>
      </c>
      <c r="O807" s="916" t="s">
        <v>1741</v>
      </c>
      <c r="P807" s="916"/>
      <c r="Q807" s="467">
        <v>805</v>
      </c>
      <c r="R807" s="467">
        <v>805</v>
      </c>
      <c r="S807" s="461"/>
      <c r="T807" s="461"/>
      <c r="U807" s="1173"/>
      <c r="V807" s="1174"/>
      <c r="W807" s="461"/>
    </row>
    <row r="808" spans="1:23" customFormat="1">
      <c r="A808" s="1017" t="str">
        <f t="shared" si="2"/>
        <v>OS02512</v>
      </c>
      <c r="B808" s="1018" t="s">
        <v>2251</v>
      </c>
      <c r="C808" s="1019"/>
      <c r="D808" s="1020" t="s">
        <v>1301</v>
      </c>
      <c r="E808" s="1021" t="s">
        <v>1302</v>
      </c>
      <c r="F808" s="1022" t="s">
        <v>173</v>
      </c>
      <c r="G808" s="1022"/>
      <c r="H808" s="1022">
        <v>1</v>
      </c>
      <c r="I808" s="1022"/>
      <c r="J808" s="1022">
        <v>59.418165000000002</v>
      </c>
      <c r="K808" s="1022">
        <v>24.869737000000001</v>
      </c>
      <c r="L808" s="1023" t="s">
        <v>2252</v>
      </c>
      <c r="M808" s="1024"/>
      <c r="N808" s="1022" t="s">
        <v>2253</v>
      </c>
      <c r="O808" s="1025" t="s">
        <v>1131</v>
      </c>
      <c r="P808" s="1025"/>
      <c r="Q808" s="467">
        <v>806</v>
      </c>
      <c r="R808" s="467">
        <v>806</v>
      </c>
      <c r="S808" s="1008"/>
      <c r="T808" s="1008"/>
      <c r="U808" s="1156" t="s">
        <v>317</v>
      </c>
      <c r="V808" s="1172"/>
      <c r="W808" s="1008"/>
    </row>
    <row r="809" spans="1:23" customFormat="1">
      <c r="A809" s="745" t="str">
        <f t="shared" si="2"/>
        <v>OS025121</v>
      </c>
      <c r="B809" s="753" t="s">
        <v>2251</v>
      </c>
      <c r="C809" s="763" t="s">
        <v>2254</v>
      </c>
      <c r="D809" s="770" t="s">
        <v>1233</v>
      </c>
      <c r="E809" s="806" t="s">
        <v>1234</v>
      </c>
      <c r="F809" s="480" t="s">
        <v>173</v>
      </c>
      <c r="G809" s="480"/>
      <c r="H809" s="480">
        <v>1</v>
      </c>
      <c r="I809" s="480"/>
      <c r="J809" s="480">
        <v>59.418166040000003</v>
      </c>
      <c r="K809" s="480">
        <v>24.869730959999998</v>
      </c>
      <c r="L809" s="483" t="s">
        <v>2255</v>
      </c>
      <c r="M809" s="481"/>
      <c r="N809" s="480" t="s">
        <v>2256</v>
      </c>
      <c r="O809" s="511" t="s">
        <v>1131</v>
      </c>
      <c r="P809" s="511"/>
      <c r="Q809" s="467">
        <v>807</v>
      </c>
      <c r="R809" s="467">
        <v>807</v>
      </c>
      <c r="S809" s="461"/>
      <c r="T809" s="461"/>
      <c r="U809" s="1156"/>
      <c r="V809" s="709"/>
      <c r="W809" s="461"/>
    </row>
    <row r="810" spans="1:23" customFormat="1">
      <c r="A810" s="745" t="str">
        <f t="shared" si="2"/>
        <v>OS025122</v>
      </c>
      <c r="B810" s="753"/>
      <c r="C810" s="763" t="s">
        <v>2257</v>
      </c>
      <c r="D810" s="770" t="s">
        <v>1301</v>
      </c>
      <c r="E810" s="806" t="s">
        <v>1302</v>
      </c>
      <c r="F810" s="480" t="s">
        <v>173</v>
      </c>
      <c r="G810" s="480"/>
      <c r="H810" s="480">
        <v>1</v>
      </c>
      <c r="I810" s="480"/>
      <c r="J810" s="480"/>
      <c r="K810" s="480"/>
      <c r="L810" s="483" t="s">
        <v>2252</v>
      </c>
      <c r="M810" s="481"/>
      <c r="N810" s="480"/>
      <c r="O810" s="511" t="s">
        <v>1131</v>
      </c>
      <c r="P810" s="511"/>
      <c r="Q810" s="467">
        <v>808</v>
      </c>
      <c r="R810" s="467">
        <v>808</v>
      </c>
      <c r="S810" s="461"/>
      <c r="T810" s="461"/>
      <c r="U810" s="1156" t="s">
        <v>317</v>
      </c>
      <c r="V810" s="709"/>
      <c r="W810" s="461"/>
    </row>
    <row r="811" spans="1:23" customFormat="1">
      <c r="A811" s="745" t="str">
        <f t="shared" si="2"/>
        <v>OS025131</v>
      </c>
      <c r="B811" s="753"/>
      <c r="C811" s="763" t="s">
        <v>2258</v>
      </c>
      <c r="D811" s="770" t="s">
        <v>1764</v>
      </c>
      <c r="E811" s="806" t="s">
        <v>1765</v>
      </c>
      <c r="F811" s="480" t="s">
        <v>173</v>
      </c>
      <c r="G811" s="480"/>
      <c r="H811" s="480">
        <v>1</v>
      </c>
      <c r="I811" s="480"/>
      <c r="J811" s="480"/>
      <c r="K811" s="480"/>
      <c r="L811" s="483" t="s">
        <v>2259</v>
      </c>
      <c r="M811" s="481"/>
      <c r="N811" s="480"/>
      <c r="O811" s="511" t="s">
        <v>1741</v>
      </c>
      <c r="P811" s="511"/>
      <c r="Q811" s="467">
        <v>809</v>
      </c>
      <c r="R811" s="467">
        <v>809</v>
      </c>
      <c r="S811" s="461"/>
      <c r="T811" s="461"/>
      <c r="U811" s="1156" t="s">
        <v>317</v>
      </c>
      <c r="V811" s="709"/>
      <c r="W811" s="461"/>
    </row>
    <row r="812" spans="1:23" customFormat="1">
      <c r="A812" s="745" t="str">
        <f t="shared" si="2"/>
        <v>OS025132</v>
      </c>
      <c r="B812" s="753"/>
      <c r="C812" s="763" t="s">
        <v>2260</v>
      </c>
      <c r="D812" s="770" t="s">
        <v>1764</v>
      </c>
      <c r="E812" s="806" t="s">
        <v>1765</v>
      </c>
      <c r="F812" s="480" t="s">
        <v>173</v>
      </c>
      <c r="G812" s="480"/>
      <c r="H812" s="480">
        <v>1</v>
      </c>
      <c r="I812" s="480"/>
      <c r="J812" s="480"/>
      <c r="K812" s="480"/>
      <c r="L812" s="483" t="s">
        <v>2261</v>
      </c>
      <c r="M812" s="481"/>
      <c r="N812" s="480"/>
      <c r="O812" s="511" t="s">
        <v>1741</v>
      </c>
      <c r="P812" s="511"/>
      <c r="Q812" s="467">
        <v>810</v>
      </c>
      <c r="R812" s="467">
        <v>810</v>
      </c>
      <c r="S812" s="461"/>
      <c r="T812" s="461"/>
      <c r="U812" s="1156" t="s">
        <v>317</v>
      </c>
      <c r="V812" s="709"/>
      <c r="W812" s="461"/>
    </row>
    <row r="813" spans="1:23" customFormat="1">
      <c r="A813" s="745" t="str">
        <f t="shared" si="2"/>
        <v>OS02515</v>
      </c>
      <c r="B813" s="753" t="s">
        <v>2262</v>
      </c>
      <c r="C813" s="763"/>
      <c r="D813" s="770" t="s">
        <v>1764</v>
      </c>
      <c r="E813" s="806" t="s">
        <v>1765</v>
      </c>
      <c r="F813" s="480" t="s">
        <v>173</v>
      </c>
      <c r="G813" s="480"/>
      <c r="H813" s="480">
        <v>1</v>
      </c>
      <c r="I813" s="480"/>
      <c r="J813" s="480">
        <v>59.252529805999998</v>
      </c>
      <c r="K813" s="480">
        <v>24.703263976000098</v>
      </c>
      <c r="L813" s="483" t="s">
        <v>2263</v>
      </c>
      <c r="M813" s="481"/>
      <c r="N813" s="480" t="s">
        <v>2264</v>
      </c>
      <c r="O813" s="511" t="s">
        <v>1741</v>
      </c>
      <c r="P813" s="511"/>
      <c r="Q813" s="467">
        <v>811</v>
      </c>
      <c r="R813" s="467">
        <v>811</v>
      </c>
      <c r="S813" s="461"/>
      <c r="T813" s="461"/>
      <c r="U813" s="1156"/>
      <c r="V813" s="709"/>
      <c r="W813" s="461"/>
    </row>
    <row r="814" spans="1:23" customFormat="1">
      <c r="A814" s="745" t="str">
        <f t="shared" si="2"/>
        <v>OS025151</v>
      </c>
      <c r="B814" s="753"/>
      <c r="C814" s="763" t="s">
        <v>2265</v>
      </c>
      <c r="D814" s="770" t="s">
        <v>1764</v>
      </c>
      <c r="E814" s="806" t="s">
        <v>1765</v>
      </c>
      <c r="F814" s="480" t="s">
        <v>173</v>
      </c>
      <c r="G814" s="480"/>
      <c r="H814" s="480">
        <v>1</v>
      </c>
      <c r="I814" s="480"/>
      <c r="J814" s="480"/>
      <c r="K814" s="480"/>
      <c r="L814" s="483" t="s">
        <v>2266</v>
      </c>
      <c r="M814" s="481"/>
      <c r="N814" s="480"/>
      <c r="O814" s="511" t="s">
        <v>1741</v>
      </c>
      <c r="P814" s="511"/>
      <c r="Q814" s="467">
        <v>812</v>
      </c>
      <c r="R814" s="467">
        <v>812</v>
      </c>
      <c r="S814" s="461"/>
      <c r="T814" s="461"/>
      <c r="U814" s="1156"/>
      <c r="V814" s="709"/>
      <c r="W814" s="461"/>
    </row>
    <row r="815" spans="1:23" customFormat="1">
      <c r="A815" s="745" t="str">
        <f t="shared" si="2"/>
        <v>OS025151</v>
      </c>
      <c r="B815" s="753"/>
      <c r="C815" s="763" t="s">
        <v>2265</v>
      </c>
      <c r="D815" s="770" t="s">
        <v>1857</v>
      </c>
      <c r="E815" s="806" t="s">
        <v>2038</v>
      </c>
      <c r="F815" s="480" t="s">
        <v>173</v>
      </c>
      <c r="G815" s="480"/>
      <c r="H815" s="480">
        <v>1</v>
      </c>
      <c r="I815" s="480"/>
      <c r="J815" s="480"/>
      <c r="K815" s="480"/>
      <c r="L815" s="483" t="s">
        <v>2267</v>
      </c>
      <c r="M815" s="481"/>
      <c r="N815" s="480"/>
      <c r="O815" s="511" t="s">
        <v>1741</v>
      </c>
      <c r="P815" s="511"/>
      <c r="Q815" s="467">
        <v>813</v>
      </c>
      <c r="R815" s="467">
        <v>813</v>
      </c>
      <c r="S815" s="461"/>
      <c r="T815" s="461"/>
      <c r="U815" s="1156"/>
      <c r="V815" s="709"/>
      <c r="W815" s="461"/>
    </row>
    <row r="816" spans="1:23" customFormat="1">
      <c r="A816" s="745" t="str">
        <f t="shared" si="2"/>
        <v>OS025152</v>
      </c>
      <c r="B816" s="753"/>
      <c r="C816" s="763" t="s">
        <v>2268</v>
      </c>
      <c r="D816" s="770" t="s">
        <v>1764</v>
      </c>
      <c r="E816" s="806" t="s">
        <v>1765</v>
      </c>
      <c r="F816" s="480" t="s">
        <v>173</v>
      </c>
      <c r="G816" s="480"/>
      <c r="H816" s="480">
        <v>1</v>
      </c>
      <c r="I816" s="480"/>
      <c r="J816" s="480"/>
      <c r="K816" s="480"/>
      <c r="L816" s="483" t="s">
        <v>2263</v>
      </c>
      <c r="M816" s="481"/>
      <c r="N816" s="480"/>
      <c r="O816" s="511" t="s">
        <v>1741</v>
      </c>
      <c r="P816" s="511"/>
      <c r="Q816" s="467">
        <v>814</v>
      </c>
      <c r="R816" s="467">
        <v>814</v>
      </c>
      <c r="S816" s="461"/>
      <c r="T816" s="461"/>
      <c r="U816" s="1156"/>
      <c r="V816" s="709"/>
      <c r="W816" s="461"/>
    </row>
    <row r="817" spans="1:1705" s="16" customFormat="1">
      <c r="A817" s="512" t="str">
        <f t="shared" si="2"/>
        <v>OS025152</v>
      </c>
      <c r="B817" s="513"/>
      <c r="C817" s="513" t="s">
        <v>2268</v>
      </c>
      <c r="D817" s="507" t="s">
        <v>1857</v>
      </c>
      <c r="E817" s="514" t="s">
        <v>2038</v>
      </c>
      <c r="F817" s="515" t="s">
        <v>173</v>
      </c>
      <c r="G817" s="515"/>
      <c r="H817" s="515">
        <v>1</v>
      </c>
      <c r="I817" s="515"/>
      <c r="J817" s="515"/>
      <c r="K817" s="515"/>
      <c r="L817" s="482" t="s">
        <v>2269</v>
      </c>
      <c r="M817" s="901"/>
      <c r="N817" s="515"/>
      <c r="O817" s="916" t="s">
        <v>1741</v>
      </c>
      <c r="P817" s="916"/>
      <c r="Q817" s="467">
        <v>815</v>
      </c>
      <c r="R817" s="467">
        <v>815</v>
      </c>
      <c r="S817" s="461"/>
      <c r="T817" s="461"/>
      <c r="U817" s="1156"/>
      <c r="V817" s="709"/>
      <c r="W817" s="461"/>
      <c r="X817" s="1007"/>
      <c r="Y817" s="1007"/>
      <c r="Z817" s="1007"/>
      <c r="AA817" s="1007"/>
      <c r="AB817" s="1007"/>
      <c r="AC817" s="1007"/>
      <c r="AD817" s="1007"/>
      <c r="AE817" s="1007"/>
      <c r="AF817" s="1007"/>
      <c r="AG817" s="1007"/>
      <c r="AH817" s="1007"/>
      <c r="AI817" s="1007"/>
      <c r="AJ817" s="1007"/>
      <c r="AK817" s="1007"/>
      <c r="AL817" s="1007"/>
      <c r="AM817" s="1007"/>
      <c r="AN817" s="1007"/>
      <c r="AO817" s="1007"/>
      <c r="AP817" s="1007"/>
      <c r="AQ817" s="1007"/>
      <c r="AR817" s="1007"/>
      <c r="AS817" s="1007"/>
      <c r="AT817" s="1007"/>
      <c r="AU817" s="1007"/>
      <c r="AV817" s="1007"/>
      <c r="AW817" s="1007"/>
      <c r="AX817" s="1007"/>
      <c r="AY817" s="1007"/>
      <c r="AZ817" s="1007"/>
      <c r="BA817" s="1007"/>
      <c r="BB817" s="1007"/>
      <c r="BC817" s="1007"/>
      <c r="BD817" s="1007"/>
      <c r="BE817" s="1007"/>
      <c r="BF817" s="1007"/>
      <c r="BG817" s="1007"/>
      <c r="BH817" s="1007"/>
      <c r="BI817" s="1007"/>
      <c r="BJ817" s="1007"/>
      <c r="BK817" s="1007"/>
      <c r="BL817" s="1007"/>
      <c r="BM817" s="1007"/>
      <c r="BN817" s="1007"/>
      <c r="BO817" s="1007"/>
      <c r="BP817" s="1007"/>
      <c r="BQ817" s="1007"/>
      <c r="BR817" s="1007"/>
      <c r="BS817" s="1007"/>
      <c r="BT817" s="1007"/>
      <c r="BU817" s="1007"/>
      <c r="BV817" s="1007"/>
      <c r="BW817" s="1007"/>
      <c r="BX817" s="1007"/>
      <c r="BY817" s="1007"/>
      <c r="BZ817" s="1007"/>
      <c r="CA817" s="1007"/>
      <c r="CB817" s="1007"/>
      <c r="CC817" s="1007"/>
      <c r="CD817" s="1007"/>
      <c r="CE817" s="1007"/>
      <c r="CF817" s="1007"/>
      <c r="CG817" s="1007"/>
      <c r="CH817" s="1007"/>
      <c r="CI817" s="1007"/>
      <c r="CJ817" s="1007"/>
      <c r="CK817" s="1007"/>
      <c r="CL817" s="1007"/>
      <c r="CM817" s="1007"/>
      <c r="CN817" s="1007"/>
      <c r="CO817" s="1007"/>
      <c r="CP817" s="1007"/>
      <c r="CQ817" s="1007"/>
      <c r="CR817" s="1007"/>
      <c r="CS817" s="1007"/>
      <c r="CT817" s="1007"/>
      <c r="CU817" s="1007"/>
      <c r="CV817" s="1007"/>
      <c r="CW817" s="1007"/>
      <c r="CX817" s="1007"/>
      <c r="CY817" s="1007"/>
      <c r="CZ817" s="1007"/>
      <c r="DA817" s="1007"/>
      <c r="DB817" s="1007"/>
      <c r="DC817" s="1007"/>
      <c r="DD817" s="1007"/>
      <c r="DE817" s="1007"/>
      <c r="DF817" s="1007"/>
      <c r="DG817" s="1007"/>
      <c r="DH817" s="1007"/>
      <c r="DI817" s="1007"/>
      <c r="DJ817" s="1007"/>
      <c r="DK817" s="1007"/>
      <c r="DL817" s="1007"/>
      <c r="DM817" s="1007"/>
      <c r="DN817" s="1007"/>
      <c r="DO817" s="1007"/>
      <c r="DP817" s="1007"/>
      <c r="DQ817" s="1007"/>
      <c r="DR817" s="1007"/>
      <c r="DS817" s="1007"/>
      <c r="DT817" s="1007"/>
      <c r="DU817" s="1007"/>
      <c r="DV817" s="1007"/>
      <c r="DW817" s="1007"/>
      <c r="DX817" s="1007"/>
      <c r="DY817" s="1007"/>
      <c r="DZ817" s="1007"/>
      <c r="EA817" s="1007"/>
      <c r="EB817" s="1007"/>
      <c r="EC817" s="1007"/>
      <c r="ED817" s="1007"/>
      <c r="EE817" s="1007"/>
      <c r="EF817" s="1007"/>
      <c r="EG817" s="1007"/>
      <c r="EH817" s="1007"/>
      <c r="EI817" s="1007"/>
      <c r="EJ817" s="1007"/>
      <c r="EK817" s="1007"/>
      <c r="EL817" s="1007"/>
      <c r="EM817" s="1007"/>
      <c r="EN817" s="1007"/>
      <c r="EO817" s="1007"/>
      <c r="EP817" s="1007"/>
      <c r="EQ817" s="1007"/>
      <c r="ER817" s="1007"/>
      <c r="ES817" s="1007"/>
      <c r="ET817" s="1007"/>
      <c r="EU817" s="1007"/>
      <c r="EV817" s="1007"/>
      <c r="EW817" s="1007"/>
      <c r="EX817" s="1007"/>
      <c r="EY817" s="1007"/>
      <c r="EZ817" s="1007"/>
      <c r="FA817" s="1007"/>
      <c r="FB817" s="1007"/>
      <c r="FC817" s="1007"/>
      <c r="FD817" s="1007"/>
      <c r="FE817" s="1007"/>
      <c r="FF817" s="1007"/>
      <c r="FG817" s="1007"/>
      <c r="FH817" s="1007"/>
      <c r="FI817" s="1007"/>
      <c r="FJ817" s="1007"/>
      <c r="FK817" s="1007"/>
      <c r="FL817" s="1007"/>
      <c r="FM817" s="1007"/>
      <c r="FN817" s="1007"/>
      <c r="FO817" s="1007"/>
      <c r="FP817" s="1007"/>
      <c r="FQ817" s="1007"/>
      <c r="FR817" s="1007"/>
      <c r="FS817" s="1007"/>
      <c r="FT817" s="1007"/>
      <c r="FU817" s="1007"/>
      <c r="FV817" s="1007"/>
      <c r="FW817" s="1007"/>
      <c r="FX817" s="1007"/>
      <c r="FY817" s="1007"/>
      <c r="FZ817" s="1007"/>
      <c r="GA817" s="1007"/>
      <c r="GB817" s="1007"/>
      <c r="GC817" s="1007"/>
      <c r="GD817" s="1007"/>
      <c r="GE817" s="1007"/>
      <c r="GF817" s="1007"/>
      <c r="GG817" s="1007"/>
      <c r="GH817" s="1007"/>
      <c r="GI817" s="1007"/>
      <c r="GJ817" s="1007"/>
      <c r="GK817" s="1007"/>
      <c r="GL817" s="1007"/>
      <c r="GM817" s="1007"/>
      <c r="GN817" s="1007"/>
      <c r="GO817" s="1007"/>
      <c r="GP817" s="1007"/>
      <c r="GQ817" s="1007"/>
      <c r="GR817" s="1007"/>
      <c r="GS817" s="1007"/>
      <c r="GT817" s="1007"/>
      <c r="GU817" s="1007"/>
      <c r="GV817" s="1007"/>
      <c r="GW817" s="1007"/>
      <c r="GX817" s="1007"/>
      <c r="GY817" s="1007"/>
      <c r="GZ817" s="1007"/>
      <c r="HA817" s="1007"/>
      <c r="HB817" s="1007"/>
      <c r="HC817" s="1007"/>
      <c r="HD817" s="1007"/>
      <c r="HE817" s="1007"/>
      <c r="HF817" s="1007"/>
      <c r="HG817" s="1007"/>
      <c r="HH817" s="1007"/>
      <c r="HI817" s="1007"/>
      <c r="HJ817" s="1007"/>
      <c r="HK817" s="1007"/>
      <c r="HL817" s="1007"/>
      <c r="HM817" s="1007"/>
      <c r="HN817" s="1007"/>
      <c r="HO817" s="1007"/>
      <c r="HP817" s="1007"/>
      <c r="HQ817" s="1007"/>
      <c r="HR817" s="1007"/>
      <c r="HS817" s="1007"/>
      <c r="HT817" s="1007"/>
      <c r="HU817" s="1007"/>
      <c r="HV817" s="1007"/>
      <c r="HW817" s="1007"/>
      <c r="HX817" s="1007"/>
      <c r="HY817" s="1007"/>
      <c r="HZ817" s="1007"/>
      <c r="IA817" s="1007"/>
      <c r="IB817" s="1007"/>
      <c r="IC817" s="1007"/>
      <c r="ID817" s="1007"/>
      <c r="IE817" s="1007"/>
      <c r="IF817" s="1007"/>
      <c r="IG817" s="1007"/>
      <c r="IH817" s="1007"/>
      <c r="II817" s="1007"/>
      <c r="IJ817" s="1007"/>
      <c r="IK817" s="1007"/>
      <c r="IL817" s="1007"/>
      <c r="IM817" s="1007"/>
      <c r="IN817" s="1007"/>
      <c r="IO817" s="1007"/>
      <c r="IP817" s="1007"/>
      <c r="IQ817" s="1007"/>
      <c r="IR817" s="1007"/>
      <c r="IS817" s="1007"/>
      <c r="IT817" s="1007"/>
      <c r="IU817" s="1007"/>
      <c r="IV817" s="1007"/>
      <c r="IW817" s="1007"/>
      <c r="IX817" s="1007"/>
      <c r="IY817" s="1007"/>
      <c r="IZ817" s="1007"/>
      <c r="JA817" s="1007"/>
      <c r="JB817" s="1007"/>
      <c r="JC817" s="1007"/>
      <c r="JD817" s="1007"/>
      <c r="JE817" s="1007"/>
      <c r="JF817" s="1007"/>
      <c r="JG817" s="1007"/>
      <c r="JH817" s="1007"/>
      <c r="JI817" s="1007"/>
      <c r="JJ817" s="1007"/>
      <c r="JK817" s="1007"/>
      <c r="JL817" s="1007"/>
      <c r="JM817" s="1007"/>
      <c r="JN817" s="1007"/>
      <c r="JO817" s="1007"/>
      <c r="JP817" s="1007"/>
      <c r="JQ817" s="1007"/>
      <c r="JR817" s="1007"/>
      <c r="JS817" s="1007"/>
      <c r="JT817" s="1007"/>
      <c r="JU817" s="1007"/>
      <c r="JV817" s="1007"/>
      <c r="JW817" s="1007"/>
      <c r="JX817" s="1007"/>
      <c r="JY817" s="1007"/>
      <c r="JZ817" s="1007"/>
      <c r="KA817" s="1007"/>
      <c r="KB817" s="1007"/>
      <c r="KC817" s="1007"/>
      <c r="KD817" s="1007"/>
      <c r="KE817" s="1007"/>
      <c r="KF817" s="1007"/>
      <c r="KG817" s="1007"/>
      <c r="KH817" s="1007"/>
      <c r="KI817" s="1007"/>
      <c r="KJ817" s="1007"/>
      <c r="KK817" s="1007"/>
      <c r="KL817" s="1007"/>
      <c r="KM817" s="1007"/>
      <c r="KN817" s="1007"/>
      <c r="KO817" s="1007"/>
      <c r="KP817" s="1007"/>
      <c r="KQ817" s="1007"/>
      <c r="KR817" s="1007"/>
      <c r="KS817" s="1007"/>
      <c r="KT817" s="1007"/>
      <c r="KU817" s="1007"/>
      <c r="KV817" s="1007"/>
      <c r="KW817" s="1007"/>
      <c r="KX817" s="1007"/>
      <c r="KY817" s="1007"/>
      <c r="KZ817" s="1007"/>
      <c r="LA817" s="1007"/>
      <c r="LB817" s="1007"/>
      <c r="LC817" s="1007"/>
      <c r="LD817" s="1007"/>
      <c r="LE817" s="1007"/>
      <c r="LF817" s="1007"/>
      <c r="LG817" s="1007"/>
      <c r="LH817" s="1007"/>
      <c r="LI817" s="1007"/>
      <c r="LJ817" s="1007"/>
      <c r="LK817" s="1007"/>
      <c r="LL817" s="1007"/>
      <c r="LM817" s="1007"/>
      <c r="LN817" s="1007"/>
      <c r="LO817" s="1007"/>
      <c r="LP817" s="1007"/>
      <c r="LQ817" s="1007"/>
      <c r="LR817" s="1007"/>
      <c r="LS817" s="1007"/>
      <c r="LT817" s="1007"/>
      <c r="LU817" s="1007"/>
      <c r="LV817" s="1007"/>
      <c r="LW817" s="1007"/>
      <c r="LX817" s="1007"/>
      <c r="LY817" s="1007"/>
      <c r="LZ817" s="1007"/>
      <c r="MA817" s="1007"/>
      <c r="MB817" s="1007"/>
      <c r="MC817" s="1007"/>
      <c r="MD817" s="1007"/>
      <c r="ME817" s="1007"/>
      <c r="MF817" s="1007"/>
      <c r="MG817" s="1007"/>
      <c r="MH817" s="1007"/>
      <c r="MI817" s="1007"/>
      <c r="MJ817" s="1007"/>
      <c r="MK817" s="1007"/>
      <c r="ML817" s="1007"/>
      <c r="MM817" s="1007"/>
      <c r="MN817" s="1007"/>
      <c r="MO817" s="1007"/>
      <c r="MP817" s="1007"/>
      <c r="MQ817" s="1007"/>
      <c r="MR817" s="1007"/>
      <c r="MS817" s="1007"/>
      <c r="MT817" s="1007"/>
      <c r="MU817" s="1007"/>
      <c r="MV817" s="1007"/>
      <c r="MW817" s="1007"/>
      <c r="MX817" s="1007"/>
      <c r="MY817" s="1007"/>
      <c r="MZ817" s="1007"/>
      <c r="NA817" s="1007"/>
      <c r="NB817" s="1007"/>
      <c r="NC817" s="1007"/>
      <c r="ND817" s="1007"/>
      <c r="NE817" s="1007"/>
      <c r="NF817" s="1007"/>
      <c r="NG817" s="1007"/>
      <c r="NH817" s="1007"/>
      <c r="NI817" s="1007"/>
      <c r="NJ817" s="1007"/>
      <c r="NK817" s="1007"/>
      <c r="NL817" s="1007"/>
      <c r="NM817" s="1007"/>
      <c r="NN817" s="1007"/>
      <c r="NO817" s="1007"/>
      <c r="NP817" s="1007"/>
      <c r="NQ817" s="1007"/>
      <c r="NR817" s="1007"/>
      <c r="NS817" s="1007"/>
      <c r="NT817" s="1007"/>
      <c r="NU817" s="1007"/>
      <c r="NV817" s="1007"/>
      <c r="NW817" s="1007"/>
      <c r="NX817" s="1007"/>
      <c r="NY817" s="1007"/>
      <c r="NZ817" s="1007"/>
      <c r="OA817" s="1007"/>
      <c r="OB817" s="1007"/>
      <c r="OC817" s="1007"/>
      <c r="OD817" s="1007"/>
      <c r="OE817" s="1007"/>
      <c r="OF817" s="1007"/>
      <c r="OG817" s="1007"/>
      <c r="OH817" s="1007"/>
      <c r="OI817" s="1007"/>
      <c r="OJ817" s="1007"/>
      <c r="OK817" s="1007"/>
      <c r="OL817" s="1007"/>
      <c r="OM817" s="1007"/>
      <c r="ON817" s="1007"/>
      <c r="OO817" s="1007"/>
      <c r="OP817" s="1007"/>
      <c r="OQ817" s="1007"/>
      <c r="OR817" s="1007"/>
      <c r="OS817" s="1007"/>
      <c r="OT817" s="1007"/>
      <c r="OU817" s="1007"/>
      <c r="OV817" s="1007"/>
      <c r="OW817" s="1007"/>
      <c r="OX817" s="1007"/>
      <c r="OY817" s="1007"/>
      <c r="OZ817" s="1007"/>
      <c r="PA817" s="1007"/>
      <c r="PB817" s="1007"/>
      <c r="PC817" s="1007"/>
      <c r="PD817" s="1007"/>
      <c r="PE817" s="1007"/>
      <c r="PF817" s="1007"/>
      <c r="PG817" s="1007"/>
      <c r="PH817" s="1007"/>
      <c r="PI817" s="1007"/>
      <c r="PJ817" s="1007"/>
      <c r="PK817" s="1007"/>
      <c r="PL817" s="1007"/>
      <c r="PM817" s="1007"/>
      <c r="PN817" s="1007"/>
      <c r="PO817" s="1007"/>
      <c r="PP817" s="1007"/>
      <c r="PQ817" s="1007"/>
      <c r="PR817" s="1007"/>
      <c r="PS817" s="1007"/>
      <c r="PT817" s="1007"/>
      <c r="PU817" s="1007"/>
      <c r="PV817" s="1007"/>
      <c r="PW817" s="1007"/>
      <c r="PX817" s="1007"/>
      <c r="PY817" s="1007"/>
      <c r="PZ817" s="1007"/>
      <c r="QA817" s="1007"/>
      <c r="QB817" s="1007"/>
      <c r="QC817" s="1007"/>
      <c r="QD817" s="1007"/>
      <c r="QE817" s="1007"/>
      <c r="QF817" s="1007"/>
      <c r="QG817" s="1007"/>
      <c r="QH817" s="1007"/>
      <c r="QI817" s="1007"/>
      <c r="QJ817" s="1007"/>
      <c r="QK817" s="1007"/>
      <c r="QL817" s="1007"/>
      <c r="QM817" s="1007"/>
      <c r="QN817" s="1007"/>
      <c r="QO817" s="1007"/>
      <c r="QP817" s="1007"/>
      <c r="QQ817" s="1007"/>
      <c r="QR817" s="1007"/>
      <c r="QS817" s="1007"/>
      <c r="QT817" s="1007"/>
      <c r="QU817" s="1007"/>
      <c r="QV817" s="1007"/>
      <c r="QW817" s="1007"/>
      <c r="QX817" s="1007"/>
      <c r="QY817" s="1007"/>
      <c r="QZ817" s="1007"/>
      <c r="RA817" s="1007"/>
      <c r="RB817" s="1007"/>
      <c r="RC817" s="1007"/>
      <c r="RD817" s="1007"/>
      <c r="RE817" s="1007"/>
      <c r="RF817" s="1007"/>
      <c r="RG817" s="1007"/>
      <c r="RH817" s="1007"/>
      <c r="RI817" s="1007"/>
      <c r="RJ817" s="1007"/>
      <c r="RK817" s="1007"/>
      <c r="RL817" s="1007"/>
      <c r="RM817" s="1007"/>
      <c r="RN817" s="1007"/>
      <c r="RO817" s="1007"/>
      <c r="RP817" s="1007"/>
      <c r="RQ817" s="1007"/>
      <c r="RR817" s="1007"/>
      <c r="RS817" s="1007"/>
      <c r="RT817" s="1007"/>
      <c r="RU817" s="1007"/>
      <c r="RV817" s="1007"/>
      <c r="RW817" s="1007"/>
      <c r="RX817" s="1007"/>
      <c r="RY817" s="1007"/>
      <c r="RZ817" s="1007"/>
      <c r="SA817" s="1007"/>
      <c r="SB817" s="1007"/>
      <c r="SC817" s="1007"/>
      <c r="SD817" s="1007"/>
      <c r="SE817" s="1007"/>
      <c r="SF817" s="1007"/>
      <c r="SG817" s="1007"/>
      <c r="SH817" s="1007"/>
      <c r="SI817" s="1007"/>
      <c r="SJ817" s="1007"/>
      <c r="SK817" s="1007"/>
      <c r="SL817" s="1007"/>
      <c r="SM817" s="1007"/>
      <c r="SN817" s="1007"/>
      <c r="SO817" s="1007"/>
      <c r="SP817" s="1007"/>
      <c r="SQ817" s="1007"/>
      <c r="SR817" s="1007"/>
      <c r="SS817" s="1007"/>
      <c r="ST817" s="1007"/>
      <c r="SU817" s="1007"/>
      <c r="SV817" s="1007"/>
      <c r="SW817" s="1007"/>
      <c r="SX817" s="1007"/>
      <c r="SY817" s="1007"/>
      <c r="SZ817" s="1007"/>
      <c r="TA817" s="1007"/>
      <c r="TB817" s="1007"/>
      <c r="TC817" s="1007"/>
      <c r="TD817" s="1007"/>
      <c r="TE817" s="1007"/>
      <c r="TF817" s="1007"/>
      <c r="TG817" s="1007"/>
      <c r="TH817" s="1007"/>
      <c r="TI817" s="1007"/>
      <c r="TJ817" s="1007"/>
      <c r="TK817" s="1007"/>
      <c r="TL817" s="1007"/>
      <c r="TM817" s="1007"/>
      <c r="TN817" s="1007"/>
      <c r="TO817" s="1007"/>
      <c r="TP817" s="1007"/>
      <c r="TQ817" s="1007"/>
      <c r="TR817" s="1007"/>
      <c r="TS817" s="1007"/>
      <c r="TT817" s="1007"/>
      <c r="TU817" s="1007"/>
      <c r="TV817" s="1007"/>
      <c r="TW817" s="1007"/>
      <c r="TX817" s="1007"/>
      <c r="TY817" s="1007"/>
      <c r="TZ817" s="1007"/>
      <c r="UA817" s="1007"/>
      <c r="UB817" s="1007"/>
      <c r="UC817" s="1007"/>
      <c r="UD817" s="1007"/>
      <c r="UE817" s="1007"/>
      <c r="UF817" s="1007"/>
      <c r="UG817" s="1007"/>
      <c r="UH817" s="1007"/>
      <c r="UI817" s="1007"/>
      <c r="UJ817" s="1007"/>
      <c r="UK817" s="1007"/>
      <c r="UL817" s="1007"/>
      <c r="UM817" s="1007"/>
      <c r="UN817" s="1007"/>
      <c r="UO817" s="1007"/>
      <c r="UP817" s="1007"/>
      <c r="UQ817" s="1007"/>
      <c r="UR817" s="1007"/>
      <c r="US817" s="1007"/>
      <c r="UT817" s="1007"/>
      <c r="UU817" s="1007"/>
      <c r="UV817" s="1007"/>
      <c r="UW817" s="1007"/>
      <c r="UX817" s="1007"/>
      <c r="UY817" s="1007"/>
      <c r="UZ817" s="1007"/>
      <c r="VA817" s="1007"/>
      <c r="VB817" s="1007"/>
      <c r="VC817" s="1007"/>
      <c r="VD817" s="1007"/>
      <c r="VE817" s="1007"/>
      <c r="VF817" s="1007"/>
      <c r="VG817" s="1007"/>
      <c r="VH817" s="1007"/>
      <c r="VI817" s="1007"/>
      <c r="VJ817" s="1007"/>
      <c r="VK817" s="1007"/>
      <c r="VL817" s="1007"/>
      <c r="VM817" s="1007"/>
      <c r="VN817" s="1007"/>
      <c r="VO817" s="1007"/>
      <c r="VP817" s="1007"/>
      <c r="VQ817" s="1007"/>
      <c r="VR817" s="1007"/>
      <c r="VS817" s="1007"/>
      <c r="VT817" s="1007"/>
      <c r="VU817" s="1007"/>
      <c r="VV817" s="1007"/>
      <c r="VW817" s="1007"/>
      <c r="VX817" s="1007"/>
      <c r="VY817" s="1007"/>
      <c r="VZ817" s="1007"/>
      <c r="WA817" s="1007"/>
      <c r="WB817" s="1007"/>
      <c r="WC817" s="1007"/>
      <c r="WD817" s="1007"/>
      <c r="WE817" s="1007"/>
      <c r="WF817" s="1007"/>
      <c r="WG817" s="1007"/>
      <c r="WH817" s="1007"/>
      <c r="WI817" s="1007"/>
      <c r="WJ817" s="1007"/>
      <c r="WK817" s="1007"/>
      <c r="WL817" s="1007"/>
      <c r="WM817" s="1007"/>
      <c r="WN817" s="1007"/>
      <c r="WO817" s="1007"/>
      <c r="WP817" s="1007"/>
      <c r="WQ817" s="1007"/>
      <c r="WR817" s="1007"/>
      <c r="WS817" s="1007"/>
      <c r="WT817" s="1007"/>
      <c r="WU817" s="1007"/>
      <c r="WV817" s="1007"/>
      <c r="WW817" s="1007"/>
      <c r="WX817" s="1007"/>
      <c r="WY817" s="1007"/>
      <c r="WZ817" s="1007"/>
      <c r="XA817" s="1007"/>
      <c r="XB817" s="1007"/>
      <c r="XC817" s="1007"/>
      <c r="XD817" s="1007"/>
      <c r="XE817" s="1007"/>
      <c r="XF817" s="1007"/>
      <c r="XG817" s="1007"/>
      <c r="XH817" s="1007"/>
      <c r="XI817" s="1007"/>
      <c r="XJ817" s="1007"/>
      <c r="XK817" s="1007"/>
      <c r="XL817" s="1007"/>
      <c r="XM817" s="1007"/>
      <c r="XN817" s="1007"/>
      <c r="XO817" s="1007"/>
      <c r="XP817" s="1007"/>
      <c r="XQ817" s="1007"/>
      <c r="XR817" s="1007"/>
      <c r="XS817" s="1007"/>
      <c r="XT817" s="1007"/>
      <c r="XU817" s="1007"/>
      <c r="XV817" s="1007"/>
      <c r="XW817" s="1007"/>
      <c r="XX817" s="1007"/>
      <c r="XY817" s="1007"/>
      <c r="XZ817" s="1007"/>
      <c r="YA817" s="1007"/>
      <c r="YB817" s="1007"/>
      <c r="YC817" s="1007"/>
      <c r="YD817" s="1007"/>
      <c r="YE817" s="1007"/>
      <c r="YF817" s="1007"/>
      <c r="YG817" s="1007"/>
      <c r="YH817" s="1007"/>
      <c r="YI817" s="1007"/>
      <c r="YJ817" s="1007"/>
      <c r="YK817" s="1007"/>
      <c r="YL817" s="1007"/>
      <c r="YM817" s="1007"/>
      <c r="YN817" s="1007"/>
      <c r="YO817" s="1007"/>
      <c r="YP817" s="1007"/>
      <c r="YQ817" s="1007"/>
      <c r="YR817" s="1007"/>
      <c r="YS817" s="1007"/>
      <c r="YT817" s="1007"/>
      <c r="YU817" s="1007"/>
      <c r="YV817" s="1007"/>
      <c r="YW817" s="1007"/>
      <c r="YX817" s="1007"/>
      <c r="YY817" s="1007"/>
      <c r="YZ817" s="1007"/>
      <c r="ZA817" s="1007"/>
      <c r="ZB817" s="1007"/>
      <c r="ZC817" s="1007"/>
      <c r="ZD817" s="1007"/>
      <c r="ZE817" s="1007"/>
      <c r="ZF817" s="1007"/>
      <c r="ZG817" s="1007"/>
      <c r="ZH817" s="1007"/>
      <c r="ZI817" s="1007"/>
      <c r="ZJ817" s="1007"/>
      <c r="ZK817" s="1007"/>
      <c r="ZL817" s="1007"/>
      <c r="ZM817" s="1007"/>
      <c r="ZN817" s="1007"/>
      <c r="ZO817" s="1007"/>
      <c r="ZP817" s="1007"/>
      <c r="ZQ817" s="1007"/>
      <c r="ZR817" s="1007"/>
      <c r="ZS817" s="1007"/>
      <c r="ZT817" s="1007"/>
      <c r="ZU817" s="1007"/>
      <c r="ZV817" s="1007"/>
      <c r="ZW817" s="1007"/>
      <c r="ZX817" s="1007"/>
      <c r="ZY817" s="1007"/>
      <c r="ZZ817" s="1007"/>
      <c r="AAA817" s="1007"/>
      <c r="AAB817" s="1007"/>
      <c r="AAC817" s="1007"/>
      <c r="AAD817" s="1007"/>
      <c r="AAE817" s="1007"/>
      <c r="AAF817" s="1007"/>
      <c r="AAG817" s="1007"/>
      <c r="AAH817" s="1007"/>
      <c r="AAI817" s="1007"/>
      <c r="AAJ817" s="1007"/>
      <c r="AAK817" s="1007"/>
      <c r="AAL817" s="1007"/>
      <c r="AAM817" s="1007"/>
      <c r="AAN817" s="1007"/>
      <c r="AAO817" s="1007"/>
      <c r="AAP817" s="1007"/>
      <c r="AAQ817" s="1007"/>
      <c r="AAR817" s="1007"/>
      <c r="AAS817" s="1007"/>
      <c r="AAT817" s="1007"/>
      <c r="AAU817" s="1007"/>
      <c r="AAV817" s="1007"/>
      <c r="AAW817" s="1007"/>
      <c r="AAX817" s="1007"/>
      <c r="AAY817" s="1007"/>
      <c r="AAZ817" s="1007"/>
      <c r="ABA817" s="1007"/>
      <c r="ABB817" s="1007"/>
      <c r="ABC817" s="1007"/>
      <c r="ABD817" s="1007"/>
      <c r="ABE817" s="1007"/>
      <c r="ABF817" s="1007"/>
      <c r="ABG817" s="1007"/>
      <c r="ABH817" s="1007"/>
      <c r="ABI817" s="1007"/>
      <c r="ABJ817" s="1007"/>
      <c r="ABK817" s="1007"/>
      <c r="ABL817" s="1007"/>
      <c r="ABM817" s="1007"/>
      <c r="ABN817" s="1007"/>
      <c r="ABO817" s="1007"/>
      <c r="ABP817" s="1007"/>
      <c r="ABQ817" s="1007"/>
      <c r="ABR817" s="1007"/>
      <c r="ABS817" s="1007"/>
      <c r="ABT817" s="1007"/>
      <c r="ABU817" s="1007"/>
      <c r="ABV817" s="1007"/>
      <c r="ABW817" s="1007"/>
      <c r="ABX817" s="1007"/>
      <c r="ABY817" s="1007"/>
      <c r="ABZ817" s="1007"/>
      <c r="ACA817" s="1007"/>
      <c r="ACB817" s="1007"/>
      <c r="ACC817" s="1007"/>
      <c r="ACD817" s="1007"/>
      <c r="ACE817" s="1007"/>
      <c r="ACF817" s="1007"/>
      <c r="ACG817" s="1007"/>
      <c r="ACH817" s="1007"/>
      <c r="ACI817" s="1007"/>
      <c r="ACJ817" s="1007"/>
      <c r="ACK817" s="1007"/>
      <c r="ACL817" s="1007"/>
      <c r="ACM817" s="1007"/>
      <c r="ACN817" s="1007"/>
      <c r="ACO817" s="1007"/>
      <c r="ACP817" s="1007"/>
      <c r="ACQ817" s="1007"/>
      <c r="ACR817" s="1007"/>
      <c r="ACS817" s="1007"/>
      <c r="ACT817" s="1007"/>
      <c r="ACU817" s="1007"/>
      <c r="ACV817" s="1007"/>
      <c r="ACW817" s="1007"/>
      <c r="ACX817" s="1007"/>
      <c r="ACY817" s="1007"/>
      <c r="ACZ817" s="1007"/>
      <c r="ADA817" s="1007"/>
      <c r="ADB817" s="1007"/>
      <c r="ADC817" s="1007"/>
      <c r="ADD817" s="1007"/>
      <c r="ADE817" s="1007"/>
      <c r="ADF817" s="1007"/>
      <c r="ADG817" s="1007"/>
      <c r="ADH817" s="1007"/>
      <c r="ADI817" s="1007"/>
      <c r="ADJ817" s="1007"/>
      <c r="ADK817" s="1007"/>
      <c r="ADL817" s="1007"/>
      <c r="ADM817" s="1007"/>
      <c r="ADN817" s="1007"/>
      <c r="ADO817" s="1007"/>
      <c r="ADP817" s="1007"/>
      <c r="ADQ817" s="1007"/>
      <c r="ADR817" s="1007"/>
      <c r="ADS817" s="1007"/>
      <c r="ADT817" s="1007"/>
      <c r="ADU817" s="1007"/>
      <c r="ADV817" s="1007"/>
      <c r="ADW817" s="1007"/>
      <c r="ADX817" s="1007"/>
      <c r="ADY817" s="1007"/>
      <c r="ADZ817" s="1007"/>
      <c r="AEA817" s="1007"/>
      <c r="AEB817" s="1007"/>
      <c r="AEC817" s="1007"/>
      <c r="AED817" s="1007"/>
      <c r="AEE817" s="1007"/>
      <c r="AEF817" s="1007"/>
      <c r="AEG817" s="1007"/>
      <c r="AEH817" s="1007"/>
      <c r="AEI817" s="1007"/>
      <c r="AEJ817" s="1007"/>
      <c r="AEK817" s="1007"/>
      <c r="AEL817" s="1007"/>
      <c r="AEM817" s="1007"/>
      <c r="AEN817" s="1007"/>
      <c r="AEO817" s="1007"/>
      <c r="AEP817" s="1007"/>
      <c r="AEQ817" s="1007"/>
      <c r="AER817" s="1007"/>
      <c r="AES817" s="1007"/>
      <c r="AET817" s="1007"/>
      <c r="AEU817" s="1007"/>
      <c r="AEV817" s="1007"/>
      <c r="AEW817" s="1007"/>
      <c r="AEX817" s="1007"/>
      <c r="AEY817" s="1007"/>
      <c r="AEZ817" s="1007"/>
      <c r="AFA817" s="1007"/>
      <c r="AFB817" s="1007"/>
      <c r="AFC817" s="1007"/>
      <c r="AFD817" s="1007"/>
      <c r="AFE817" s="1007"/>
      <c r="AFF817" s="1007"/>
      <c r="AFG817" s="1007"/>
      <c r="AFH817" s="1007"/>
      <c r="AFI817" s="1007"/>
      <c r="AFJ817" s="1007"/>
      <c r="AFK817" s="1007"/>
      <c r="AFL817" s="1007"/>
      <c r="AFM817" s="1007"/>
      <c r="AFN817" s="1007"/>
      <c r="AFO817" s="1007"/>
      <c r="AFP817" s="1007"/>
      <c r="AFQ817" s="1007"/>
      <c r="AFR817" s="1007"/>
      <c r="AFS817" s="1007"/>
      <c r="AFT817" s="1007"/>
      <c r="AFU817" s="1007"/>
      <c r="AFV817" s="1007"/>
      <c r="AFW817" s="1007"/>
      <c r="AFX817" s="1007"/>
      <c r="AFY817" s="1007"/>
      <c r="AFZ817" s="1007"/>
      <c r="AGA817" s="1007"/>
      <c r="AGB817" s="1007"/>
      <c r="AGC817" s="1007"/>
      <c r="AGD817" s="1007"/>
      <c r="AGE817" s="1007"/>
      <c r="AGF817" s="1007"/>
      <c r="AGG817" s="1007"/>
      <c r="AGH817" s="1007"/>
      <c r="AGI817" s="1007"/>
      <c r="AGJ817" s="1007"/>
      <c r="AGK817" s="1007"/>
      <c r="AGL817" s="1007"/>
      <c r="AGM817" s="1007"/>
      <c r="AGN817" s="1007"/>
      <c r="AGO817" s="1007"/>
      <c r="AGP817" s="1007"/>
      <c r="AGQ817" s="1007"/>
      <c r="AGR817" s="1007"/>
      <c r="AGS817" s="1007"/>
      <c r="AGT817" s="1007"/>
      <c r="AGU817" s="1007"/>
      <c r="AGV817" s="1007"/>
      <c r="AGW817" s="1007"/>
      <c r="AGX817" s="1007"/>
      <c r="AGY817" s="1007"/>
      <c r="AGZ817" s="1007"/>
      <c r="AHA817" s="1007"/>
      <c r="AHB817" s="1007"/>
      <c r="AHC817" s="1007"/>
      <c r="AHD817" s="1007"/>
      <c r="AHE817" s="1007"/>
      <c r="AHF817" s="1007"/>
      <c r="AHG817" s="1007"/>
      <c r="AHH817" s="1007"/>
      <c r="AHI817" s="1007"/>
      <c r="AHJ817" s="1007"/>
      <c r="AHK817" s="1007"/>
      <c r="AHL817" s="1007"/>
      <c r="AHM817" s="1007"/>
      <c r="AHN817" s="1007"/>
      <c r="AHO817" s="1007"/>
      <c r="AHP817" s="1007"/>
      <c r="AHQ817" s="1007"/>
      <c r="AHR817" s="1007"/>
      <c r="AHS817" s="1007"/>
      <c r="AHT817" s="1007"/>
      <c r="AHU817" s="1007"/>
      <c r="AHV817" s="1007"/>
      <c r="AHW817" s="1007"/>
      <c r="AHX817" s="1007"/>
      <c r="AHY817" s="1007"/>
      <c r="AHZ817" s="1007"/>
      <c r="AIA817" s="1007"/>
      <c r="AIB817" s="1007"/>
      <c r="AIC817" s="1007"/>
      <c r="AID817" s="1007"/>
      <c r="AIE817" s="1007"/>
      <c r="AIF817" s="1007"/>
      <c r="AIG817" s="1007"/>
      <c r="AIH817" s="1007"/>
      <c r="AII817" s="1007"/>
      <c r="AIJ817" s="1007"/>
      <c r="AIK817" s="1007"/>
      <c r="AIL817" s="1007"/>
      <c r="AIM817" s="1007"/>
      <c r="AIN817" s="1007"/>
      <c r="AIO817" s="1007"/>
      <c r="AIP817" s="1007"/>
      <c r="AIQ817" s="1007"/>
      <c r="AIR817" s="1007"/>
      <c r="AIS817" s="1007"/>
      <c r="AIT817" s="1007"/>
      <c r="AIU817" s="1007"/>
      <c r="AIV817" s="1007"/>
      <c r="AIW817" s="1007"/>
      <c r="AIX817" s="1007"/>
      <c r="AIY817" s="1007"/>
      <c r="AIZ817" s="1007"/>
      <c r="AJA817" s="1007"/>
      <c r="AJB817" s="1007"/>
      <c r="AJC817" s="1007"/>
      <c r="AJD817" s="1007"/>
      <c r="AJE817" s="1007"/>
      <c r="AJF817" s="1007"/>
      <c r="AJG817" s="1007"/>
      <c r="AJH817" s="1007"/>
      <c r="AJI817" s="1007"/>
      <c r="AJJ817" s="1007"/>
      <c r="AJK817" s="1007"/>
      <c r="AJL817" s="1007"/>
      <c r="AJM817" s="1007"/>
      <c r="AJN817" s="1007"/>
      <c r="AJO817" s="1007"/>
      <c r="AJP817" s="1007"/>
      <c r="AJQ817" s="1007"/>
      <c r="AJR817" s="1007"/>
      <c r="AJS817" s="1007"/>
      <c r="AJT817" s="1007"/>
      <c r="AJU817" s="1007"/>
      <c r="AJV817" s="1007"/>
      <c r="AJW817" s="1007"/>
      <c r="AJX817" s="1007"/>
      <c r="AJY817" s="1007"/>
      <c r="AJZ817" s="1007"/>
      <c r="AKA817" s="1007"/>
      <c r="AKB817" s="1007"/>
      <c r="AKC817" s="1007"/>
      <c r="AKD817" s="1007"/>
      <c r="AKE817" s="1007"/>
      <c r="AKF817" s="1007"/>
      <c r="AKG817" s="1007"/>
      <c r="AKH817" s="1007"/>
      <c r="AKI817" s="1007"/>
      <c r="AKJ817" s="1007"/>
      <c r="AKK817" s="1007"/>
      <c r="AKL817" s="1007"/>
      <c r="AKM817" s="1007"/>
      <c r="AKN817" s="1007"/>
      <c r="AKO817" s="1007"/>
      <c r="AKP817" s="1007"/>
      <c r="AKQ817" s="1007"/>
      <c r="AKR817" s="1007"/>
      <c r="AKS817" s="1007"/>
      <c r="AKT817" s="1007"/>
      <c r="AKU817" s="1007"/>
      <c r="AKV817" s="1007"/>
      <c r="AKW817" s="1007"/>
      <c r="AKX817" s="1007"/>
      <c r="AKY817" s="1007"/>
      <c r="AKZ817" s="1007"/>
      <c r="ALA817" s="1007"/>
      <c r="ALB817" s="1007"/>
      <c r="ALC817" s="1007"/>
      <c r="ALD817" s="1007"/>
      <c r="ALE817" s="1007"/>
      <c r="ALF817" s="1007"/>
      <c r="ALG817" s="1007"/>
      <c r="ALH817" s="1007"/>
      <c r="ALI817" s="1007"/>
      <c r="ALJ817" s="1007"/>
      <c r="ALK817" s="1007"/>
      <c r="ALL817" s="1007"/>
      <c r="ALM817" s="1007"/>
      <c r="ALN817" s="1007"/>
      <c r="ALO817" s="1007"/>
      <c r="ALP817" s="1007"/>
      <c r="ALQ817" s="1007"/>
      <c r="ALR817" s="1007"/>
      <c r="ALS817" s="1007"/>
      <c r="ALT817" s="1007"/>
      <c r="ALU817" s="1007"/>
      <c r="ALV817" s="1007"/>
      <c r="ALW817" s="1007"/>
      <c r="ALX817" s="1007"/>
      <c r="ALY817" s="1007"/>
      <c r="ALZ817" s="1007"/>
      <c r="AMA817" s="1007"/>
      <c r="AMB817" s="1007"/>
      <c r="AMC817" s="1007"/>
      <c r="AMD817" s="1007"/>
      <c r="AME817" s="1007"/>
      <c r="AMF817" s="1007"/>
      <c r="AMG817" s="1007"/>
      <c r="AMH817" s="1007"/>
      <c r="AMI817" s="1007"/>
      <c r="AMJ817" s="1007"/>
      <c r="AMK817" s="1007"/>
      <c r="AML817" s="1007"/>
      <c r="AMM817" s="1007"/>
      <c r="AMN817" s="1007"/>
      <c r="AMO817" s="1007"/>
      <c r="AMP817" s="1007"/>
      <c r="AMQ817" s="1007"/>
      <c r="AMR817" s="1007"/>
      <c r="AMS817" s="1007"/>
      <c r="AMT817" s="1007"/>
      <c r="AMU817" s="1007"/>
      <c r="AMV817" s="1007"/>
      <c r="AMW817" s="1007"/>
      <c r="AMX817" s="1007"/>
      <c r="AMY817" s="1007"/>
      <c r="AMZ817" s="1007"/>
      <c r="ANA817" s="1007"/>
      <c r="ANB817" s="1007"/>
      <c r="ANC817" s="1007"/>
      <c r="AND817" s="1007"/>
      <c r="ANE817" s="1007"/>
      <c r="ANF817" s="1007"/>
      <c r="ANG817" s="1007"/>
      <c r="ANH817" s="1007"/>
      <c r="ANI817" s="1007"/>
      <c r="ANJ817" s="1007"/>
      <c r="ANK817" s="1007"/>
      <c r="ANL817" s="1007"/>
      <c r="ANM817" s="1007"/>
      <c r="ANN817" s="1007"/>
      <c r="ANO817" s="1007"/>
      <c r="ANP817" s="1007"/>
      <c r="ANQ817" s="1007"/>
      <c r="ANR817" s="1007"/>
      <c r="ANS817" s="1007"/>
      <c r="ANT817" s="1007"/>
      <c r="ANU817" s="1007"/>
      <c r="ANV817" s="1007"/>
      <c r="ANW817" s="1007"/>
      <c r="ANX817" s="1007"/>
      <c r="ANY817" s="1007"/>
      <c r="ANZ817" s="1007"/>
      <c r="AOA817" s="1007"/>
      <c r="AOB817" s="1007"/>
      <c r="AOC817" s="1007"/>
      <c r="AOD817" s="1007"/>
      <c r="AOE817" s="1007"/>
      <c r="AOF817" s="1007"/>
      <c r="AOG817" s="1007"/>
      <c r="AOH817" s="1007"/>
      <c r="AOI817" s="1007"/>
      <c r="AOJ817" s="1007"/>
      <c r="AOK817" s="1007"/>
      <c r="AOL817" s="1007"/>
      <c r="AOM817" s="1007"/>
      <c r="AON817" s="1007"/>
      <c r="AOO817" s="1007"/>
      <c r="AOP817" s="1007"/>
      <c r="AOQ817" s="1007"/>
      <c r="AOR817" s="1007"/>
      <c r="AOS817" s="1007"/>
      <c r="AOT817" s="1007"/>
      <c r="AOU817" s="1007"/>
      <c r="AOV817" s="1007"/>
      <c r="AOW817" s="1007"/>
      <c r="AOX817" s="1007"/>
      <c r="AOY817" s="1007"/>
      <c r="AOZ817" s="1007"/>
      <c r="APA817" s="1007"/>
      <c r="APB817" s="1007"/>
      <c r="APC817" s="1007"/>
      <c r="APD817" s="1007"/>
      <c r="APE817" s="1007"/>
      <c r="APF817" s="1007"/>
      <c r="APG817" s="1007"/>
      <c r="APH817" s="1007"/>
      <c r="API817" s="1007"/>
      <c r="APJ817" s="1007"/>
      <c r="APK817" s="1007"/>
      <c r="APL817" s="1007"/>
      <c r="APM817" s="1007"/>
      <c r="APN817" s="1007"/>
      <c r="APO817" s="1007"/>
      <c r="APP817" s="1007"/>
      <c r="APQ817" s="1007"/>
      <c r="APR817" s="1007"/>
      <c r="APS817" s="1007"/>
      <c r="APT817" s="1007"/>
      <c r="APU817" s="1007"/>
      <c r="APV817" s="1007"/>
      <c r="APW817" s="1007"/>
      <c r="APX817" s="1007"/>
      <c r="APY817" s="1007"/>
      <c r="APZ817" s="1007"/>
      <c r="AQA817" s="1007"/>
      <c r="AQB817" s="1007"/>
      <c r="AQC817" s="1007"/>
      <c r="AQD817" s="1007"/>
      <c r="AQE817" s="1007"/>
      <c r="AQF817" s="1007"/>
      <c r="AQG817" s="1007"/>
      <c r="AQH817" s="1007"/>
      <c r="AQI817" s="1007"/>
      <c r="AQJ817" s="1007"/>
      <c r="AQK817" s="1007"/>
      <c r="AQL817" s="1007"/>
      <c r="AQM817" s="1007"/>
      <c r="AQN817" s="1007"/>
      <c r="AQO817" s="1007"/>
      <c r="AQP817" s="1007"/>
      <c r="AQQ817" s="1007"/>
      <c r="AQR817" s="1007"/>
      <c r="AQS817" s="1007"/>
      <c r="AQT817" s="1007"/>
      <c r="AQU817" s="1007"/>
      <c r="AQV817" s="1007"/>
      <c r="AQW817" s="1007"/>
      <c r="AQX817" s="1007"/>
      <c r="AQY817" s="1007"/>
      <c r="AQZ817" s="1007"/>
      <c r="ARA817" s="1007"/>
      <c r="ARB817" s="1007"/>
      <c r="ARC817" s="1007"/>
      <c r="ARD817" s="1007"/>
      <c r="ARE817" s="1007"/>
      <c r="ARF817" s="1007"/>
      <c r="ARG817" s="1007"/>
      <c r="ARH817" s="1007"/>
      <c r="ARI817" s="1007"/>
      <c r="ARJ817" s="1007"/>
      <c r="ARK817" s="1007"/>
      <c r="ARL817" s="1007"/>
      <c r="ARM817" s="1007"/>
      <c r="ARN817" s="1007"/>
      <c r="ARO817" s="1007"/>
      <c r="ARP817" s="1007"/>
      <c r="ARQ817" s="1007"/>
      <c r="ARR817" s="1007"/>
      <c r="ARS817" s="1007"/>
      <c r="ART817" s="1007"/>
      <c r="ARU817" s="1007"/>
      <c r="ARV817" s="1007"/>
      <c r="ARW817" s="1007"/>
      <c r="ARX817" s="1007"/>
      <c r="ARY817" s="1007"/>
      <c r="ARZ817" s="1007"/>
      <c r="ASA817" s="1007"/>
      <c r="ASB817" s="1007"/>
      <c r="ASC817" s="1007"/>
      <c r="ASD817" s="1007"/>
      <c r="ASE817" s="1007"/>
      <c r="ASF817" s="1007"/>
      <c r="ASG817" s="1007"/>
      <c r="ASH817" s="1007"/>
      <c r="ASI817" s="1007"/>
      <c r="ASJ817" s="1007"/>
      <c r="ASK817" s="1007"/>
      <c r="ASL817" s="1007"/>
      <c r="ASM817" s="1007"/>
      <c r="ASN817" s="1007"/>
      <c r="ASO817" s="1007"/>
      <c r="ASP817" s="1007"/>
      <c r="ASQ817" s="1007"/>
      <c r="ASR817" s="1007"/>
      <c r="ASS817" s="1007"/>
      <c r="AST817" s="1007"/>
      <c r="ASU817" s="1007"/>
      <c r="ASV817" s="1007"/>
      <c r="ASW817" s="1007"/>
      <c r="ASX817" s="1007"/>
      <c r="ASY817" s="1007"/>
      <c r="ASZ817" s="1007"/>
      <c r="ATA817" s="1007"/>
      <c r="ATB817" s="1007"/>
      <c r="ATC817" s="1007"/>
      <c r="ATD817" s="1007"/>
      <c r="ATE817" s="1007"/>
      <c r="ATF817" s="1007"/>
      <c r="ATG817" s="1007"/>
      <c r="ATH817" s="1007"/>
      <c r="ATI817" s="1007"/>
      <c r="ATJ817" s="1007"/>
      <c r="ATK817" s="1007"/>
      <c r="ATL817" s="1007"/>
      <c r="ATM817" s="1007"/>
      <c r="ATN817" s="1007"/>
      <c r="ATO817" s="1007"/>
      <c r="ATP817" s="1007"/>
      <c r="ATQ817" s="1007"/>
      <c r="ATR817" s="1007"/>
      <c r="ATS817" s="1007"/>
      <c r="ATT817" s="1007"/>
      <c r="ATU817" s="1007"/>
      <c r="ATV817" s="1007"/>
      <c r="ATW817" s="1007"/>
      <c r="ATX817" s="1007"/>
      <c r="ATY817" s="1007"/>
      <c r="ATZ817" s="1007"/>
      <c r="AUA817" s="1007"/>
      <c r="AUB817" s="1007"/>
      <c r="AUC817" s="1007"/>
      <c r="AUD817" s="1007"/>
      <c r="AUE817" s="1007"/>
      <c r="AUF817" s="1007"/>
      <c r="AUG817" s="1007"/>
      <c r="AUH817" s="1007"/>
      <c r="AUI817" s="1007"/>
      <c r="AUJ817" s="1007"/>
      <c r="AUK817" s="1007"/>
      <c r="AUL817" s="1007"/>
      <c r="AUM817" s="1007"/>
      <c r="AUN817" s="1007"/>
      <c r="AUO817" s="1007"/>
      <c r="AUP817" s="1007"/>
      <c r="AUQ817" s="1007"/>
      <c r="AUR817" s="1007"/>
      <c r="AUS817" s="1007"/>
      <c r="AUT817" s="1007"/>
      <c r="AUU817" s="1007"/>
      <c r="AUV817" s="1007"/>
      <c r="AUW817" s="1007"/>
      <c r="AUX817" s="1007"/>
      <c r="AUY817" s="1007"/>
      <c r="AUZ817" s="1007"/>
      <c r="AVA817" s="1007"/>
      <c r="AVB817" s="1007"/>
      <c r="AVC817" s="1007"/>
      <c r="AVD817" s="1007"/>
      <c r="AVE817" s="1007"/>
      <c r="AVF817" s="1007"/>
      <c r="AVG817" s="1007"/>
      <c r="AVH817" s="1007"/>
      <c r="AVI817" s="1007"/>
      <c r="AVJ817" s="1007"/>
      <c r="AVK817" s="1007"/>
      <c r="AVL817" s="1007"/>
      <c r="AVM817" s="1007"/>
      <c r="AVN817" s="1007"/>
      <c r="AVO817" s="1007"/>
      <c r="AVP817" s="1007"/>
      <c r="AVQ817" s="1007"/>
      <c r="AVR817" s="1007"/>
      <c r="AVS817" s="1007"/>
      <c r="AVT817" s="1007"/>
      <c r="AVU817" s="1007"/>
      <c r="AVV817" s="1007"/>
      <c r="AVW817" s="1007"/>
      <c r="AVX817" s="1007"/>
      <c r="AVY817" s="1007"/>
      <c r="AVZ817" s="1007"/>
      <c r="AWA817" s="1007"/>
      <c r="AWB817" s="1007"/>
      <c r="AWC817" s="1007"/>
      <c r="AWD817" s="1007"/>
      <c r="AWE817" s="1007"/>
      <c r="AWF817" s="1007"/>
      <c r="AWG817" s="1007"/>
      <c r="AWH817" s="1007"/>
      <c r="AWI817" s="1007"/>
      <c r="AWJ817" s="1007"/>
      <c r="AWK817" s="1007"/>
      <c r="AWL817" s="1007"/>
      <c r="AWM817" s="1007"/>
      <c r="AWN817" s="1007"/>
      <c r="AWO817" s="1007"/>
      <c r="AWP817" s="1007"/>
      <c r="AWQ817" s="1007"/>
      <c r="AWR817" s="1007"/>
      <c r="AWS817" s="1007"/>
      <c r="AWT817" s="1007"/>
      <c r="AWU817" s="1007"/>
      <c r="AWV817" s="1007"/>
      <c r="AWW817" s="1007"/>
      <c r="AWX817" s="1007"/>
      <c r="AWY817" s="1007"/>
      <c r="AWZ817" s="1007"/>
      <c r="AXA817" s="1007"/>
      <c r="AXB817" s="1007"/>
      <c r="AXC817" s="1007"/>
      <c r="AXD817" s="1007"/>
      <c r="AXE817" s="1007"/>
      <c r="AXF817" s="1007"/>
      <c r="AXG817" s="1007"/>
      <c r="AXH817" s="1007"/>
      <c r="AXI817" s="1007"/>
      <c r="AXJ817" s="1007"/>
      <c r="AXK817" s="1007"/>
      <c r="AXL817" s="1007"/>
      <c r="AXM817" s="1007"/>
      <c r="AXN817" s="1007"/>
      <c r="AXO817" s="1007"/>
      <c r="AXP817" s="1007"/>
      <c r="AXQ817" s="1007"/>
      <c r="AXR817" s="1007"/>
      <c r="AXS817" s="1007"/>
      <c r="AXT817" s="1007"/>
      <c r="AXU817" s="1007"/>
      <c r="AXV817" s="1007"/>
      <c r="AXW817" s="1007"/>
      <c r="AXX817" s="1007"/>
      <c r="AXY817" s="1007"/>
      <c r="AXZ817" s="1007"/>
      <c r="AYA817" s="1007"/>
      <c r="AYB817" s="1007"/>
      <c r="AYC817" s="1007"/>
      <c r="AYD817" s="1007"/>
      <c r="AYE817" s="1007"/>
      <c r="AYF817" s="1007"/>
      <c r="AYG817" s="1007"/>
      <c r="AYH817" s="1007"/>
      <c r="AYI817" s="1007"/>
      <c r="AYJ817" s="1007"/>
      <c r="AYK817" s="1007"/>
      <c r="AYL817" s="1007"/>
      <c r="AYM817" s="1007"/>
      <c r="AYN817" s="1007"/>
      <c r="AYO817" s="1007"/>
      <c r="AYP817" s="1007"/>
      <c r="AYQ817" s="1007"/>
      <c r="AYR817" s="1007"/>
      <c r="AYS817" s="1007"/>
      <c r="AYT817" s="1007"/>
      <c r="AYU817" s="1007"/>
      <c r="AYV817" s="1007"/>
      <c r="AYW817" s="1007"/>
      <c r="AYX817" s="1007"/>
      <c r="AYY817" s="1007"/>
      <c r="AYZ817" s="1007"/>
      <c r="AZA817" s="1007"/>
      <c r="AZB817" s="1007"/>
      <c r="AZC817" s="1007"/>
      <c r="AZD817" s="1007"/>
      <c r="AZE817" s="1007"/>
      <c r="AZF817" s="1007"/>
      <c r="AZG817" s="1007"/>
      <c r="AZH817" s="1007"/>
      <c r="AZI817" s="1007"/>
      <c r="AZJ817" s="1007"/>
      <c r="AZK817" s="1007"/>
      <c r="AZL817" s="1007"/>
      <c r="AZM817" s="1007"/>
      <c r="AZN817" s="1007"/>
      <c r="AZO817" s="1007"/>
      <c r="AZP817" s="1007"/>
      <c r="AZQ817" s="1007"/>
      <c r="AZR817" s="1007"/>
      <c r="AZS817" s="1007"/>
      <c r="AZT817" s="1007"/>
      <c r="AZU817" s="1007"/>
      <c r="AZV817" s="1007"/>
      <c r="AZW817" s="1007"/>
      <c r="AZX817" s="1007"/>
      <c r="AZY817" s="1007"/>
      <c r="AZZ817" s="1007"/>
      <c r="BAA817" s="1007"/>
      <c r="BAB817" s="1007"/>
      <c r="BAC817" s="1007"/>
      <c r="BAD817" s="1007"/>
      <c r="BAE817" s="1007"/>
      <c r="BAF817" s="1007"/>
      <c r="BAG817" s="1007"/>
      <c r="BAH817" s="1007"/>
      <c r="BAI817" s="1007"/>
      <c r="BAJ817" s="1007"/>
      <c r="BAK817" s="1007"/>
      <c r="BAL817" s="1007"/>
      <c r="BAM817" s="1007"/>
      <c r="BAN817" s="1007"/>
      <c r="BAO817" s="1007"/>
      <c r="BAP817" s="1007"/>
      <c r="BAQ817" s="1007"/>
      <c r="BAR817" s="1007"/>
      <c r="BAS817" s="1007"/>
      <c r="BAT817" s="1007"/>
      <c r="BAU817" s="1007"/>
      <c r="BAV817" s="1007"/>
      <c r="BAW817" s="1007"/>
      <c r="BAX817" s="1007"/>
      <c r="BAY817" s="1007"/>
      <c r="BAZ817" s="1007"/>
      <c r="BBA817" s="1007"/>
      <c r="BBB817" s="1007"/>
      <c r="BBC817" s="1007"/>
      <c r="BBD817" s="1007"/>
      <c r="BBE817" s="1007"/>
      <c r="BBF817" s="1007"/>
      <c r="BBG817" s="1007"/>
      <c r="BBH817" s="1007"/>
      <c r="BBI817" s="1007"/>
      <c r="BBJ817" s="1007"/>
      <c r="BBK817" s="1007"/>
      <c r="BBL817" s="1007"/>
      <c r="BBM817" s="1007"/>
      <c r="BBN817" s="1007"/>
      <c r="BBO817" s="1007"/>
      <c r="BBP817" s="1007"/>
      <c r="BBQ817" s="1007"/>
      <c r="BBR817" s="1007"/>
      <c r="BBS817" s="1007"/>
      <c r="BBT817" s="1007"/>
      <c r="BBU817" s="1007"/>
      <c r="BBV817" s="1007"/>
      <c r="BBW817" s="1007"/>
      <c r="BBX817" s="1007"/>
      <c r="BBY817" s="1007"/>
      <c r="BBZ817" s="1007"/>
      <c r="BCA817" s="1007"/>
      <c r="BCB817" s="1007"/>
      <c r="BCC817" s="1007"/>
      <c r="BCD817" s="1007"/>
      <c r="BCE817" s="1007"/>
      <c r="BCF817" s="1007"/>
      <c r="BCG817" s="1007"/>
      <c r="BCH817" s="1007"/>
      <c r="BCI817" s="1007"/>
      <c r="BCJ817" s="1007"/>
      <c r="BCK817" s="1007"/>
      <c r="BCL817" s="1007"/>
      <c r="BCM817" s="1007"/>
      <c r="BCN817" s="1007"/>
      <c r="BCO817" s="1007"/>
      <c r="BCP817" s="1007"/>
      <c r="BCQ817" s="1007"/>
      <c r="BCR817" s="1007"/>
      <c r="BCS817" s="1007"/>
      <c r="BCT817" s="1007"/>
      <c r="BCU817" s="1007"/>
      <c r="BCV817" s="1007"/>
      <c r="BCW817" s="1007"/>
      <c r="BCX817" s="1007"/>
      <c r="BCY817" s="1007"/>
      <c r="BCZ817" s="1007"/>
      <c r="BDA817" s="1007"/>
      <c r="BDB817" s="1007"/>
      <c r="BDC817" s="1007"/>
      <c r="BDD817" s="1007"/>
      <c r="BDE817" s="1007"/>
      <c r="BDF817" s="1007"/>
      <c r="BDG817" s="1007"/>
      <c r="BDH817" s="1007"/>
      <c r="BDI817" s="1007"/>
      <c r="BDJ817" s="1007"/>
      <c r="BDK817" s="1007"/>
      <c r="BDL817" s="1007"/>
      <c r="BDM817" s="1007"/>
      <c r="BDN817" s="1007"/>
      <c r="BDO817" s="1007"/>
      <c r="BDP817" s="1007"/>
      <c r="BDQ817" s="1007"/>
      <c r="BDR817" s="1007"/>
      <c r="BDS817" s="1007"/>
      <c r="BDT817" s="1007"/>
      <c r="BDU817" s="1007"/>
      <c r="BDV817" s="1007"/>
      <c r="BDW817" s="1007"/>
      <c r="BDX817" s="1007"/>
      <c r="BDY817" s="1007"/>
      <c r="BDZ817" s="1007"/>
      <c r="BEA817" s="1007"/>
      <c r="BEB817" s="1007"/>
      <c r="BEC817" s="1007"/>
      <c r="BED817" s="1007"/>
      <c r="BEE817" s="1007"/>
      <c r="BEF817" s="1007"/>
      <c r="BEG817" s="1007"/>
      <c r="BEH817" s="1007"/>
      <c r="BEI817" s="1007"/>
      <c r="BEJ817" s="1007"/>
      <c r="BEK817" s="1007"/>
      <c r="BEL817" s="1007"/>
      <c r="BEM817" s="1007"/>
      <c r="BEN817" s="1007"/>
      <c r="BEO817" s="1007"/>
      <c r="BEP817" s="1007"/>
      <c r="BEQ817" s="1007"/>
      <c r="BER817" s="1007"/>
      <c r="BES817" s="1007"/>
      <c r="BET817" s="1007"/>
      <c r="BEU817" s="1007"/>
      <c r="BEV817" s="1007"/>
      <c r="BEW817" s="1007"/>
      <c r="BEX817" s="1007"/>
      <c r="BEY817" s="1007"/>
      <c r="BEZ817" s="1007"/>
      <c r="BFA817" s="1007"/>
      <c r="BFB817" s="1007"/>
      <c r="BFC817" s="1007"/>
      <c r="BFD817" s="1007"/>
      <c r="BFE817" s="1007"/>
      <c r="BFF817" s="1007"/>
      <c r="BFG817" s="1007"/>
      <c r="BFH817" s="1007"/>
      <c r="BFI817" s="1007"/>
      <c r="BFJ817" s="1007"/>
      <c r="BFK817" s="1007"/>
      <c r="BFL817" s="1007"/>
      <c r="BFM817" s="1007"/>
      <c r="BFN817" s="1007"/>
      <c r="BFO817" s="1007"/>
      <c r="BFP817" s="1007"/>
      <c r="BFQ817" s="1007"/>
      <c r="BFR817" s="1007"/>
      <c r="BFS817" s="1007"/>
      <c r="BFT817" s="1007"/>
      <c r="BFU817" s="1007"/>
      <c r="BFV817" s="1007"/>
      <c r="BFW817" s="1007"/>
      <c r="BFX817" s="1007"/>
      <c r="BFY817" s="1007"/>
      <c r="BFZ817" s="1007"/>
      <c r="BGA817" s="1007"/>
      <c r="BGB817" s="1007"/>
      <c r="BGC817" s="1007"/>
      <c r="BGD817" s="1007"/>
      <c r="BGE817" s="1007"/>
      <c r="BGF817" s="1007"/>
      <c r="BGG817" s="1007"/>
      <c r="BGH817" s="1007"/>
      <c r="BGI817" s="1007"/>
      <c r="BGJ817" s="1007"/>
      <c r="BGK817" s="1007"/>
      <c r="BGL817" s="1007"/>
      <c r="BGM817" s="1007"/>
      <c r="BGN817" s="1007"/>
      <c r="BGO817" s="1007"/>
      <c r="BGP817" s="1007"/>
      <c r="BGQ817" s="1007"/>
      <c r="BGR817" s="1007"/>
      <c r="BGS817" s="1007"/>
      <c r="BGT817" s="1007"/>
      <c r="BGU817" s="1007"/>
      <c r="BGV817" s="1007"/>
      <c r="BGW817" s="1007"/>
      <c r="BGX817" s="1007"/>
      <c r="BGY817" s="1007"/>
      <c r="BGZ817" s="1007"/>
      <c r="BHA817" s="1007"/>
      <c r="BHB817" s="1007"/>
      <c r="BHC817" s="1007"/>
      <c r="BHD817" s="1007"/>
      <c r="BHE817" s="1007"/>
      <c r="BHF817" s="1007"/>
      <c r="BHG817" s="1007"/>
      <c r="BHH817" s="1007"/>
      <c r="BHI817" s="1007"/>
      <c r="BHJ817" s="1007"/>
      <c r="BHK817" s="1007"/>
      <c r="BHL817" s="1007"/>
      <c r="BHM817" s="1007"/>
      <c r="BHN817" s="1007"/>
      <c r="BHO817" s="1007"/>
      <c r="BHP817" s="1007"/>
      <c r="BHQ817" s="1007"/>
      <c r="BHR817" s="1007"/>
      <c r="BHS817" s="1007"/>
      <c r="BHT817" s="1007"/>
      <c r="BHU817" s="1007"/>
      <c r="BHV817" s="1007"/>
      <c r="BHW817" s="1007"/>
      <c r="BHX817" s="1007"/>
      <c r="BHY817" s="1007"/>
      <c r="BHZ817" s="1007"/>
      <c r="BIA817" s="1007"/>
      <c r="BIB817" s="1007"/>
      <c r="BIC817" s="1007"/>
      <c r="BID817" s="1007"/>
      <c r="BIE817" s="1007"/>
      <c r="BIF817" s="1007"/>
      <c r="BIG817" s="1007"/>
      <c r="BIH817" s="1007"/>
      <c r="BII817" s="1007"/>
      <c r="BIJ817" s="1007"/>
      <c r="BIK817" s="1007"/>
      <c r="BIL817" s="1007"/>
      <c r="BIM817" s="1007"/>
      <c r="BIN817" s="1007"/>
      <c r="BIO817" s="1007"/>
      <c r="BIP817" s="1007"/>
      <c r="BIQ817" s="1007"/>
      <c r="BIR817" s="1007"/>
      <c r="BIS817" s="1007"/>
      <c r="BIT817" s="1007"/>
      <c r="BIU817" s="1007"/>
      <c r="BIV817" s="1007"/>
      <c r="BIW817" s="1007"/>
      <c r="BIX817" s="1007"/>
      <c r="BIY817" s="1007"/>
      <c r="BIZ817" s="1007"/>
      <c r="BJA817" s="1007"/>
      <c r="BJB817" s="1007"/>
      <c r="BJC817" s="1007"/>
      <c r="BJD817" s="1007"/>
      <c r="BJE817" s="1007"/>
      <c r="BJF817" s="1007"/>
      <c r="BJG817" s="1007"/>
      <c r="BJH817" s="1007"/>
      <c r="BJI817" s="1007"/>
      <c r="BJJ817" s="1007"/>
      <c r="BJK817" s="1007"/>
      <c r="BJL817" s="1007"/>
      <c r="BJM817" s="1007"/>
      <c r="BJN817" s="1007"/>
      <c r="BJO817" s="1007"/>
      <c r="BJP817" s="1007"/>
      <c r="BJQ817" s="1007"/>
      <c r="BJR817" s="1007"/>
      <c r="BJS817" s="1007"/>
      <c r="BJT817" s="1007"/>
      <c r="BJU817" s="1007"/>
      <c r="BJV817" s="1007"/>
      <c r="BJW817" s="1007"/>
      <c r="BJX817" s="1007"/>
      <c r="BJY817" s="1007"/>
      <c r="BJZ817" s="1007"/>
      <c r="BKA817" s="1007"/>
      <c r="BKB817" s="1007"/>
      <c r="BKC817" s="1007"/>
      <c r="BKD817" s="1007"/>
      <c r="BKE817" s="1007"/>
      <c r="BKF817" s="1007"/>
      <c r="BKG817" s="1007"/>
      <c r="BKH817" s="1007"/>
      <c r="BKI817" s="1007"/>
      <c r="BKJ817" s="1007"/>
      <c r="BKK817" s="1007"/>
      <c r="BKL817" s="1007"/>
      <c r="BKM817" s="1007"/>
      <c r="BKN817" s="1007"/>
      <c r="BKO817" s="1007"/>
      <c r="BKP817" s="1007"/>
      <c r="BKQ817" s="1007"/>
      <c r="BKR817" s="1007"/>
      <c r="BKS817" s="1007"/>
      <c r="BKT817" s="1007"/>
      <c r="BKU817" s="1007"/>
      <c r="BKV817" s="1007"/>
      <c r="BKW817" s="1007"/>
      <c r="BKX817" s="1007"/>
      <c r="BKY817" s="1007"/>
      <c r="BKZ817" s="1007"/>
      <c r="BLA817" s="1007"/>
      <c r="BLB817" s="1007"/>
      <c r="BLC817" s="1007"/>
      <c r="BLD817" s="1007"/>
      <c r="BLE817" s="1007"/>
      <c r="BLF817" s="1007"/>
      <c r="BLG817" s="1007"/>
      <c r="BLH817" s="1007"/>
      <c r="BLI817" s="1007"/>
      <c r="BLJ817" s="1007"/>
      <c r="BLK817" s="1007"/>
      <c r="BLL817" s="1007"/>
      <c r="BLM817" s="1007"/>
      <c r="BLN817" s="1007"/>
      <c r="BLO817" s="1007"/>
      <c r="BLP817" s="1007"/>
      <c r="BLQ817" s="1007"/>
      <c r="BLR817" s="1007"/>
      <c r="BLS817" s="1007"/>
      <c r="BLT817" s="1007"/>
      <c r="BLU817" s="1007"/>
      <c r="BLV817" s="1007"/>
      <c r="BLW817" s="1007"/>
      <c r="BLX817" s="1007"/>
      <c r="BLY817" s="1007"/>
      <c r="BLZ817" s="1007"/>
      <c r="BMA817" s="1007"/>
      <c r="BMB817" s="1007"/>
      <c r="BMC817" s="1007"/>
      <c r="BMD817" s="1007"/>
      <c r="BME817" s="1007"/>
      <c r="BMF817" s="1007"/>
      <c r="BMG817" s="1007"/>
      <c r="BMH817" s="1007"/>
      <c r="BMI817" s="1007"/>
      <c r="BMJ817" s="1007"/>
      <c r="BMK817" s="1007"/>
      <c r="BML817" s="1007"/>
      <c r="BMM817" s="1007"/>
      <c r="BMN817" s="1007"/>
      <c r="BMO817" s="1007"/>
    </row>
    <row r="818" spans="1:1705" customFormat="1">
      <c r="A818" s="512" t="str">
        <f t="shared" si="2"/>
        <v>OS02516</v>
      </c>
      <c r="B818" s="513" t="s">
        <v>2270</v>
      </c>
      <c r="C818" s="513"/>
      <c r="D818" s="507" t="s">
        <v>1857</v>
      </c>
      <c r="E818" s="514" t="s">
        <v>2038</v>
      </c>
      <c r="F818" s="515" t="s">
        <v>173</v>
      </c>
      <c r="G818" s="515"/>
      <c r="H818" s="515">
        <v>1</v>
      </c>
      <c r="I818" s="515"/>
      <c r="J818" s="515" t="s">
        <v>2271</v>
      </c>
      <c r="K818" s="515">
        <v>24.860592</v>
      </c>
      <c r="L818" s="482" t="s">
        <v>2272</v>
      </c>
      <c r="M818" s="901"/>
      <c r="N818" s="515" t="s">
        <v>1998</v>
      </c>
      <c r="O818" s="916" t="s">
        <v>1741</v>
      </c>
      <c r="P818" s="916"/>
      <c r="Q818" s="467">
        <v>816</v>
      </c>
      <c r="R818" s="467">
        <v>816</v>
      </c>
      <c r="S818" s="461"/>
      <c r="T818" s="461"/>
      <c r="U818" s="1156"/>
      <c r="V818" s="709"/>
      <c r="W818" s="461"/>
    </row>
    <row r="819" spans="1:1705" customFormat="1">
      <c r="A819" s="512" t="str">
        <f t="shared" si="2"/>
        <v>OS02517</v>
      </c>
      <c r="B819" s="513" t="s">
        <v>2273</v>
      </c>
      <c r="C819" s="513"/>
      <c r="D819" s="507" t="s">
        <v>1857</v>
      </c>
      <c r="E819" s="514" t="s">
        <v>2038</v>
      </c>
      <c r="F819" s="515" t="s">
        <v>173</v>
      </c>
      <c r="G819" s="515"/>
      <c r="H819" s="515">
        <v>1</v>
      </c>
      <c r="I819" s="515"/>
      <c r="J819" s="515">
        <v>59.418671000000003</v>
      </c>
      <c r="K819" s="515">
        <v>24.868687000000001</v>
      </c>
      <c r="L819" s="482" t="s">
        <v>2269</v>
      </c>
      <c r="M819" s="901"/>
      <c r="N819" s="515" t="s">
        <v>2274</v>
      </c>
      <c r="O819" s="916" t="s">
        <v>1741</v>
      </c>
      <c r="P819" s="916"/>
      <c r="Q819" s="467">
        <v>817</v>
      </c>
      <c r="R819" s="467">
        <v>817</v>
      </c>
      <c r="S819" s="461"/>
      <c r="T819" s="461"/>
      <c r="U819" s="1156"/>
      <c r="V819" s="709"/>
      <c r="W819" s="461"/>
    </row>
    <row r="820" spans="1:1705" customFormat="1">
      <c r="A820" s="513" t="s">
        <v>2275</v>
      </c>
      <c r="B820" s="513" t="s">
        <v>2276</v>
      </c>
      <c r="C820" s="513" t="s">
        <v>2275</v>
      </c>
      <c r="D820" s="507" t="s">
        <v>1870</v>
      </c>
      <c r="E820" s="514" t="s">
        <v>1871</v>
      </c>
      <c r="F820" s="515" t="s">
        <v>173</v>
      </c>
      <c r="G820" s="515"/>
      <c r="H820" s="515">
        <v>1</v>
      </c>
      <c r="I820" s="515"/>
      <c r="J820" s="515" t="s">
        <v>2277</v>
      </c>
      <c r="K820" s="515">
        <v>24.875239000000001</v>
      </c>
      <c r="L820" s="482" t="s">
        <v>2278</v>
      </c>
      <c r="M820" s="901"/>
      <c r="N820" s="515" t="s">
        <v>2279</v>
      </c>
      <c r="O820" s="916" t="s">
        <v>1741</v>
      </c>
      <c r="P820" s="916" t="s">
        <v>2280</v>
      </c>
      <c r="Q820" s="467">
        <v>818</v>
      </c>
      <c r="R820" s="467">
        <v>818</v>
      </c>
      <c r="S820" s="461"/>
      <c r="T820" s="461"/>
      <c r="U820" s="1156"/>
      <c r="V820" s="709"/>
      <c r="W820" s="461"/>
    </row>
    <row r="821" spans="1:1705" customFormat="1">
      <c r="A821" s="512" t="str">
        <f t="shared" ref="A821:A828" si="3">IF(C821="", B821, C821)</f>
        <v>OS02521</v>
      </c>
      <c r="B821" s="513" t="s">
        <v>2281</v>
      </c>
      <c r="C821" s="513"/>
      <c r="D821" s="507" t="s">
        <v>1301</v>
      </c>
      <c r="E821" s="514" t="s">
        <v>1302</v>
      </c>
      <c r="F821" s="515" t="s">
        <v>173</v>
      </c>
      <c r="G821" s="515"/>
      <c r="H821" s="516">
        <v>1</v>
      </c>
      <c r="I821" s="515"/>
      <c r="J821" s="515">
        <v>59.417677340000097</v>
      </c>
      <c r="K821" s="515">
        <v>24.877676660000098</v>
      </c>
      <c r="L821" s="517" t="s">
        <v>2282</v>
      </c>
      <c r="M821" s="518"/>
      <c r="N821" s="515" t="s">
        <v>2211</v>
      </c>
      <c r="O821" s="515" t="s">
        <v>1131</v>
      </c>
      <c r="P821" s="515"/>
      <c r="Q821" s="467">
        <v>819</v>
      </c>
      <c r="R821" s="467">
        <v>819</v>
      </c>
      <c r="T821" s="461"/>
      <c r="U821" s="1155"/>
      <c r="V821" s="709"/>
      <c r="W821" s="461"/>
    </row>
    <row r="822" spans="1:1705" customFormat="1">
      <c r="A822" s="512" t="str">
        <f t="shared" si="3"/>
        <v>OS02522</v>
      </c>
      <c r="B822" s="513" t="s">
        <v>2283</v>
      </c>
      <c r="C822" s="513"/>
      <c r="D822" s="507" t="s">
        <v>954</v>
      </c>
      <c r="E822" s="514" t="s">
        <v>955</v>
      </c>
      <c r="F822" s="515" t="s">
        <v>173</v>
      </c>
      <c r="G822" s="515"/>
      <c r="H822" s="515">
        <v>1</v>
      </c>
      <c r="I822" s="515"/>
      <c r="J822" s="515" t="s">
        <v>2284</v>
      </c>
      <c r="K822" s="515">
        <v>24.858587</v>
      </c>
      <c r="L822" s="482" t="s">
        <v>2285</v>
      </c>
      <c r="M822" s="901"/>
      <c r="N822" s="515" t="s">
        <v>2286</v>
      </c>
      <c r="O822" s="916" t="s">
        <v>982</v>
      </c>
      <c r="P822" s="916"/>
      <c r="Q822" s="467">
        <v>820</v>
      </c>
      <c r="R822" s="467">
        <v>820</v>
      </c>
      <c r="S822" s="461"/>
      <c r="T822" s="461"/>
      <c r="U822" s="1156"/>
      <c r="V822" s="709"/>
      <c r="W822" s="461"/>
    </row>
    <row r="823" spans="1:1705" customFormat="1">
      <c r="A823" s="512" t="str">
        <f t="shared" si="3"/>
        <v>OS02523</v>
      </c>
      <c r="B823" s="513" t="s">
        <v>2287</v>
      </c>
      <c r="C823" s="513"/>
      <c r="D823" s="507" t="s">
        <v>1764</v>
      </c>
      <c r="E823" s="514" t="s">
        <v>1765</v>
      </c>
      <c r="F823" s="515" t="s">
        <v>173</v>
      </c>
      <c r="G823" s="515"/>
      <c r="H823" s="515">
        <v>1</v>
      </c>
      <c r="I823" s="515"/>
      <c r="J823" s="515">
        <v>59.419646569000101</v>
      </c>
      <c r="K823" s="515">
        <v>24.855416698999999</v>
      </c>
      <c r="L823" s="482" t="s">
        <v>2288</v>
      </c>
      <c r="M823" s="901"/>
      <c r="N823" s="515" t="s">
        <v>2286</v>
      </c>
      <c r="O823" s="916" t="s">
        <v>1741</v>
      </c>
      <c r="P823" s="916"/>
      <c r="Q823" s="467">
        <v>821</v>
      </c>
      <c r="R823" s="467">
        <v>821</v>
      </c>
      <c r="S823" s="461"/>
      <c r="T823" s="461"/>
      <c r="U823" s="1156"/>
      <c r="V823" s="709"/>
      <c r="W823" s="461"/>
    </row>
    <row r="824" spans="1:1705" customFormat="1">
      <c r="A824" s="1009" t="str">
        <f t="shared" si="3"/>
        <v>OS02531</v>
      </c>
      <c r="B824" s="1010" t="s">
        <v>2289</v>
      </c>
      <c r="C824" s="1010"/>
      <c r="D824" s="1011" t="s">
        <v>1718</v>
      </c>
      <c r="E824" s="1012" t="s">
        <v>2290</v>
      </c>
      <c r="F824" s="1013" t="s">
        <v>173</v>
      </c>
      <c r="G824" s="1013"/>
      <c r="H824" s="1013">
        <v>1</v>
      </c>
      <c r="I824" s="1013"/>
      <c r="J824" s="1013">
        <v>59.419686297000098</v>
      </c>
      <c r="K824" s="1013">
        <v>24.856415780000098</v>
      </c>
      <c r="L824" s="1014" t="s">
        <v>2291</v>
      </c>
      <c r="M824" s="1015"/>
      <c r="N824" s="1013" t="s">
        <v>2292</v>
      </c>
      <c r="O824" s="1016" t="s">
        <v>210</v>
      </c>
      <c r="P824" s="1016"/>
      <c r="Q824" s="467">
        <v>822</v>
      </c>
      <c r="R824" s="467">
        <v>822</v>
      </c>
      <c r="S824" s="1008"/>
      <c r="T824" s="1008"/>
      <c r="U824" s="1156" t="s">
        <v>317</v>
      </c>
      <c r="V824" s="1172"/>
      <c r="W824" s="1008"/>
    </row>
    <row r="825" spans="1:1705" customFormat="1">
      <c r="A825" s="512" t="str">
        <f t="shared" si="3"/>
        <v>OS025311</v>
      </c>
      <c r="B825" s="550"/>
      <c r="C825" s="550" t="s">
        <v>2293</v>
      </c>
      <c r="D825" s="507" t="s">
        <v>1784</v>
      </c>
      <c r="E825" s="514" t="s">
        <v>1785</v>
      </c>
      <c r="F825" s="515" t="s">
        <v>173</v>
      </c>
      <c r="G825" s="515"/>
      <c r="H825" s="515">
        <v>1</v>
      </c>
      <c r="I825" s="515"/>
      <c r="J825" s="515">
        <v>59.420826759999997</v>
      </c>
      <c r="K825" s="515">
        <v>24.84181998</v>
      </c>
      <c r="L825" s="482" t="s">
        <v>2294</v>
      </c>
      <c r="M825" s="901"/>
      <c r="N825" s="515" t="s">
        <v>2295</v>
      </c>
      <c r="O825" s="916" t="s">
        <v>1785</v>
      </c>
      <c r="P825" s="916"/>
      <c r="Q825" s="467">
        <v>823</v>
      </c>
      <c r="R825" s="467">
        <v>823</v>
      </c>
      <c r="S825" s="461"/>
      <c r="T825" s="461"/>
      <c r="U825" s="1156"/>
      <c r="V825" s="709"/>
      <c r="W825" s="461"/>
    </row>
    <row r="826" spans="1:1705" customFormat="1">
      <c r="A826" s="512" t="str">
        <f t="shared" si="3"/>
        <v>OS025312</v>
      </c>
      <c r="B826" s="550"/>
      <c r="C826" s="550" t="s">
        <v>2296</v>
      </c>
      <c r="D826" s="507" t="s">
        <v>1718</v>
      </c>
      <c r="E826" s="514" t="s">
        <v>2290</v>
      </c>
      <c r="F826" s="515" t="s">
        <v>173</v>
      </c>
      <c r="G826" s="515"/>
      <c r="H826" s="515">
        <v>1</v>
      </c>
      <c r="I826" s="515"/>
      <c r="J826" s="515"/>
      <c r="K826" s="515"/>
      <c r="L826" s="482" t="s">
        <v>2291</v>
      </c>
      <c r="M826" s="901"/>
      <c r="N826" s="515"/>
      <c r="O826" s="916"/>
      <c r="P826" s="916"/>
      <c r="Q826" s="467">
        <v>824</v>
      </c>
      <c r="R826" s="467">
        <v>824</v>
      </c>
      <c r="S826" s="461"/>
      <c r="T826" s="461"/>
      <c r="U826" s="1156" t="s">
        <v>317</v>
      </c>
      <c r="V826" s="709"/>
      <c r="W826" s="461"/>
    </row>
    <row r="827" spans="1:1705" customFormat="1">
      <c r="A827" s="550" t="s">
        <v>2297</v>
      </c>
      <c r="B827" s="550" t="s">
        <v>2297</v>
      </c>
      <c r="C827" s="550"/>
      <c r="D827" s="507" t="s">
        <v>1737</v>
      </c>
      <c r="E827" s="514" t="s">
        <v>2091</v>
      </c>
      <c r="F827" s="515" t="s">
        <v>173</v>
      </c>
      <c r="G827" s="515"/>
      <c r="H827" s="515">
        <v>1</v>
      </c>
      <c r="I827" s="515"/>
      <c r="J827" s="515">
        <v>59.417684999999999</v>
      </c>
      <c r="K827" s="515">
        <v>24.877666000000001</v>
      </c>
      <c r="L827" s="482" t="s">
        <v>2298</v>
      </c>
      <c r="M827" s="901"/>
      <c r="N827" s="515" t="s">
        <v>2299</v>
      </c>
      <c r="O827" s="916" t="s">
        <v>1741</v>
      </c>
      <c r="P827" s="916"/>
      <c r="Q827" s="467">
        <v>825</v>
      </c>
      <c r="R827" s="467">
        <v>825</v>
      </c>
      <c r="S827" s="461"/>
      <c r="T827" s="461"/>
      <c r="U827" s="1156"/>
      <c r="V827" s="709"/>
      <c r="W827" s="461"/>
    </row>
    <row r="828" spans="1:1705" customFormat="1">
      <c r="A828" s="512" t="str">
        <f t="shared" si="3"/>
        <v>OS02536</v>
      </c>
      <c r="B828" s="550" t="s">
        <v>2300</v>
      </c>
      <c r="C828" s="550"/>
      <c r="D828" s="507" t="s">
        <v>1759</v>
      </c>
      <c r="E828" s="514" t="s">
        <v>1760</v>
      </c>
      <c r="F828" s="515" t="s">
        <v>173</v>
      </c>
      <c r="G828" s="515"/>
      <c r="H828" s="515">
        <v>1</v>
      </c>
      <c r="I828" s="515"/>
      <c r="J828" s="515" t="s">
        <v>2301</v>
      </c>
      <c r="K828" s="515">
        <v>24.877693000000001</v>
      </c>
      <c r="L828" s="482" t="s">
        <v>2302</v>
      </c>
      <c r="M828" s="901"/>
      <c r="N828" s="515" t="s">
        <v>2299</v>
      </c>
      <c r="O828" s="916" t="s">
        <v>1762</v>
      </c>
      <c r="P828" s="916"/>
      <c r="Q828" s="467">
        <v>826</v>
      </c>
      <c r="R828" s="467">
        <v>826</v>
      </c>
      <c r="S828" s="461"/>
      <c r="T828" s="461"/>
      <c r="U828" s="1156"/>
      <c r="V828" s="709"/>
      <c r="W828" s="461"/>
    </row>
    <row r="829" spans="1:1705" customFormat="1">
      <c r="A829" s="512" t="s">
        <v>2303</v>
      </c>
      <c r="B829" s="550" t="s">
        <v>2303</v>
      </c>
      <c r="C829" s="550"/>
      <c r="D829" s="507" t="s">
        <v>303</v>
      </c>
      <c r="E829" s="514" t="s">
        <v>2304</v>
      </c>
      <c r="F829" s="515" t="s">
        <v>173</v>
      </c>
      <c r="G829" s="515"/>
      <c r="H829" s="515">
        <v>1</v>
      </c>
      <c r="I829" s="515"/>
      <c r="J829" s="515">
        <v>59.418161609999999</v>
      </c>
      <c r="K829" s="515">
        <v>24.778401899999999</v>
      </c>
      <c r="L829" s="482" t="s">
        <v>2305</v>
      </c>
      <c r="M829" s="901"/>
      <c r="N829" s="515" t="s">
        <v>2306</v>
      </c>
      <c r="O829" s="916" t="s">
        <v>210</v>
      </c>
      <c r="P829" s="916" t="s">
        <v>2307</v>
      </c>
      <c r="Q829" s="467">
        <v>827</v>
      </c>
      <c r="R829" s="467">
        <v>827</v>
      </c>
      <c r="S829" s="461"/>
      <c r="T829" s="461"/>
      <c r="U829" s="1156"/>
      <c r="V829" s="709"/>
      <c r="W829" s="461"/>
    </row>
    <row r="830" spans="1:1705" customFormat="1">
      <c r="A830" s="933" t="str">
        <f t="shared" ref="A830:A852" si="4">IF(C830="", B830, C830)</f>
        <v>OS0300</v>
      </c>
      <c r="B830" s="934"/>
      <c r="C830" s="934" t="s">
        <v>2308</v>
      </c>
      <c r="D830" s="935" t="s">
        <v>2120</v>
      </c>
      <c r="E830" s="936" t="s">
        <v>2121</v>
      </c>
      <c r="F830" s="937" t="s">
        <v>173</v>
      </c>
      <c r="G830" s="937"/>
      <c r="H830" s="937">
        <v>1</v>
      </c>
      <c r="I830" s="937"/>
      <c r="J830" s="937">
        <v>59.422274837000003</v>
      </c>
      <c r="K830" s="937">
        <v>24.824013112999999</v>
      </c>
      <c r="L830" s="938" t="s">
        <v>2309</v>
      </c>
      <c r="M830" s="939"/>
      <c r="N830" s="937" t="s">
        <v>2310</v>
      </c>
      <c r="O830" s="940" t="s">
        <v>1700</v>
      </c>
      <c r="P830" s="940"/>
      <c r="Q830" s="467">
        <v>828</v>
      </c>
      <c r="R830" s="467">
        <v>828</v>
      </c>
      <c r="S830" s="461" t="s">
        <v>317</v>
      </c>
      <c r="T830" s="709"/>
      <c r="U830" s="1156"/>
      <c r="V830" s="709"/>
      <c r="W830" s="461"/>
    </row>
    <row r="831" spans="1:1705" customFormat="1">
      <c r="A831" s="551" t="str">
        <f t="shared" si="4"/>
        <v>OS0400</v>
      </c>
      <c r="B831" s="552" t="s">
        <v>2311</v>
      </c>
      <c r="C831" s="568"/>
      <c r="D831" s="526" t="s">
        <v>2312</v>
      </c>
      <c r="E831" s="812" t="s">
        <v>2313</v>
      </c>
      <c r="F831" s="527" t="s">
        <v>173</v>
      </c>
      <c r="G831" s="527"/>
      <c r="H831" s="527">
        <v>1</v>
      </c>
      <c r="I831" s="527"/>
      <c r="J831" s="527">
        <v>59.388908999999998</v>
      </c>
      <c r="K831" s="527">
        <v>24.913443000000001</v>
      </c>
      <c r="L831" s="528" t="s">
        <v>2314</v>
      </c>
      <c r="M831" s="529"/>
      <c r="N831" s="527" t="s">
        <v>2315</v>
      </c>
      <c r="O831" s="527" t="s">
        <v>1700</v>
      </c>
      <c r="P831" s="527"/>
      <c r="Q831" s="467">
        <v>829</v>
      </c>
      <c r="R831" s="467">
        <v>829</v>
      </c>
      <c r="S831" s="461"/>
      <c r="T831" s="461"/>
      <c r="U831" s="1156"/>
      <c r="V831" s="709"/>
      <c r="W831" s="461"/>
    </row>
    <row r="832" spans="1:1705" customFormat="1">
      <c r="A832" s="743" t="str">
        <f t="shared" si="4"/>
        <v>OS040001</v>
      </c>
      <c r="B832" s="553" t="s">
        <v>2316</v>
      </c>
      <c r="C832" s="569"/>
      <c r="D832" s="519" t="s">
        <v>2317</v>
      </c>
      <c r="E832" s="807" t="s">
        <v>2318</v>
      </c>
      <c r="F832" s="520" t="s">
        <v>173</v>
      </c>
      <c r="G832" s="520"/>
      <c r="H832" s="520">
        <v>1</v>
      </c>
      <c r="I832" s="520"/>
      <c r="J832" s="520">
        <v>59.387182000000003</v>
      </c>
      <c r="K832" s="520">
        <v>24.911847000000002</v>
      </c>
      <c r="L832" s="523" t="s">
        <v>2319</v>
      </c>
      <c r="M832" s="522"/>
      <c r="N832" s="520" t="s">
        <v>2320</v>
      </c>
      <c r="O832" s="520" t="s">
        <v>1087</v>
      </c>
      <c r="P832" s="520"/>
      <c r="Q832" s="467">
        <v>830</v>
      </c>
      <c r="R832" s="467">
        <v>830</v>
      </c>
      <c r="S832" s="461"/>
      <c r="T832" s="461"/>
      <c r="U832" s="1156"/>
      <c r="V832" s="709"/>
      <c r="W832" s="461"/>
    </row>
    <row r="833" spans="1:1705" customFormat="1">
      <c r="A833" s="743" t="str">
        <f t="shared" si="4"/>
        <v>OS040012</v>
      </c>
      <c r="B833" s="554" t="s">
        <v>2321</v>
      </c>
      <c r="C833" s="569"/>
      <c r="D833" s="524" t="s">
        <v>2322</v>
      </c>
      <c r="E833" s="822" t="s">
        <v>2323</v>
      </c>
      <c r="F833" s="520" t="s">
        <v>173</v>
      </c>
      <c r="G833" s="520"/>
      <c r="H833" s="520">
        <v>1</v>
      </c>
      <c r="I833" s="520"/>
      <c r="J833" s="520">
        <v>59.389966999999999</v>
      </c>
      <c r="K833" s="520">
        <v>24.91403</v>
      </c>
      <c r="L833" s="525" t="s">
        <v>2324</v>
      </c>
      <c r="M833" s="522"/>
      <c r="N833" s="520" t="s">
        <v>2325</v>
      </c>
      <c r="O833" s="520">
        <v>5</v>
      </c>
      <c r="P833" s="520"/>
      <c r="Q833" s="467">
        <v>831</v>
      </c>
      <c r="R833" s="467">
        <v>831</v>
      </c>
      <c r="S833" s="461" t="s">
        <v>317</v>
      </c>
      <c r="T833" s="461"/>
      <c r="U833" s="1156"/>
      <c r="V833" s="709"/>
      <c r="W833" s="461"/>
    </row>
    <row r="834" spans="1:1705" customFormat="1">
      <c r="A834" s="743" t="str">
        <f t="shared" si="4"/>
        <v>OS040021</v>
      </c>
      <c r="B834" s="553" t="s">
        <v>2326</v>
      </c>
      <c r="C834" s="569"/>
      <c r="D834" s="524" t="s">
        <v>1764</v>
      </c>
      <c r="E834" s="794" t="s">
        <v>1765</v>
      </c>
      <c r="F834" s="520" t="s">
        <v>173</v>
      </c>
      <c r="G834" s="520"/>
      <c r="H834" s="520">
        <v>1</v>
      </c>
      <c r="I834" s="520"/>
      <c r="J834" s="520">
        <v>59.387188999999999</v>
      </c>
      <c r="K834" s="520">
        <v>24.911791000000001</v>
      </c>
      <c r="L834" s="525" t="s">
        <v>2327</v>
      </c>
      <c r="M834" s="522"/>
      <c r="N834" s="520" t="s">
        <v>2328</v>
      </c>
      <c r="O834" s="520" t="s">
        <v>1741</v>
      </c>
      <c r="P834" s="520"/>
      <c r="Q834" s="467">
        <v>832</v>
      </c>
      <c r="R834" s="467">
        <v>832</v>
      </c>
      <c r="S834" s="461"/>
      <c r="T834" s="461"/>
      <c r="U834" s="1156"/>
      <c r="V834" s="709"/>
      <c r="W834" s="461"/>
    </row>
    <row r="835" spans="1:1705" customFormat="1">
      <c r="A835" s="743" t="str">
        <f t="shared" si="4"/>
        <v>OS040022</v>
      </c>
      <c r="B835" s="553" t="s">
        <v>2329</v>
      </c>
      <c r="C835" s="569"/>
      <c r="D835" s="524" t="s">
        <v>1750</v>
      </c>
      <c r="E835" s="794" t="s">
        <v>2330</v>
      </c>
      <c r="F835" s="520" t="s">
        <v>173</v>
      </c>
      <c r="G835" s="520"/>
      <c r="H835" s="520">
        <v>1</v>
      </c>
      <c r="I835" s="520"/>
      <c r="J835" s="520">
        <v>59.387188999999999</v>
      </c>
      <c r="K835" s="520">
        <v>24.911833000000001</v>
      </c>
      <c r="L835" s="525" t="s">
        <v>2331</v>
      </c>
      <c r="M835" s="522"/>
      <c r="N835" s="520" t="s">
        <v>2332</v>
      </c>
      <c r="O835" s="520" t="s">
        <v>1741</v>
      </c>
      <c r="P835" s="520"/>
      <c r="Q835" s="467">
        <v>833</v>
      </c>
      <c r="R835" s="467">
        <v>833</v>
      </c>
      <c r="S835" s="461"/>
      <c r="T835" s="461"/>
      <c r="U835" s="1156"/>
      <c r="V835" s="709"/>
      <c r="W835" s="461"/>
    </row>
    <row r="836" spans="1:1705" customFormat="1">
      <c r="A836" s="743" t="str">
        <f t="shared" si="4"/>
        <v>OS040023</v>
      </c>
      <c r="B836" s="553" t="s">
        <v>2333</v>
      </c>
      <c r="C836" s="569"/>
      <c r="D836" s="524" t="s">
        <v>1764</v>
      </c>
      <c r="E836" s="794" t="s">
        <v>1765</v>
      </c>
      <c r="F836" s="520" t="s">
        <v>173</v>
      </c>
      <c r="G836" s="520"/>
      <c r="H836" s="520">
        <v>1</v>
      </c>
      <c r="I836" s="520"/>
      <c r="J836" s="520">
        <v>59.387196000000003</v>
      </c>
      <c r="K836" s="520">
        <v>24.911833000000001</v>
      </c>
      <c r="L836" s="525" t="s">
        <v>2334</v>
      </c>
      <c r="M836" s="522"/>
      <c r="N836" s="520" t="s">
        <v>2332</v>
      </c>
      <c r="O836" s="520" t="s">
        <v>1741</v>
      </c>
      <c r="P836" s="520"/>
      <c r="Q836" s="467">
        <v>834</v>
      </c>
      <c r="R836" s="467">
        <v>834</v>
      </c>
      <c r="S836" s="461"/>
      <c r="T836" s="461"/>
      <c r="U836" s="1156"/>
      <c r="V836" s="709"/>
      <c r="W836" s="461"/>
    </row>
    <row r="837" spans="1:1705" s="16" customFormat="1">
      <c r="A837" s="743" t="str">
        <f t="shared" si="4"/>
        <v>OS040024</v>
      </c>
      <c r="B837" s="553" t="s">
        <v>2335</v>
      </c>
      <c r="C837" s="569"/>
      <c r="D837" s="524" t="s">
        <v>1947</v>
      </c>
      <c r="E837" s="794" t="s">
        <v>2336</v>
      </c>
      <c r="F837" s="520" t="s">
        <v>173</v>
      </c>
      <c r="G837" s="520"/>
      <c r="H837" s="520">
        <v>1</v>
      </c>
      <c r="I837" s="520"/>
      <c r="J837" s="520">
        <v>59.387188999999999</v>
      </c>
      <c r="K837" s="520">
        <v>24.911819000000001</v>
      </c>
      <c r="L837" s="525" t="s">
        <v>2337</v>
      </c>
      <c r="M837" s="522"/>
      <c r="N837" s="520" t="s">
        <v>2332</v>
      </c>
      <c r="O837" s="520" t="s">
        <v>1741</v>
      </c>
      <c r="P837" s="520"/>
      <c r="Q837" s="467">
        <v>835</v>
      </c>
      <c r="R837" s="467">
        <v>835</v>
      </c>
      <c r="S837" s="461"/>
      <c r="T837" s="461"/>
      <c r="U837" s="1156"/>
      <c r="V837" s="709"/>
      <c r="W837" s="461"/>
      <c r="X837" s="1007"/>
      <c r="Y837" s="1007"/>
      <c r="Z837" s="1007"/>
      <c r="AA837" s="1007"/>
      <c r="AB837" s="1007"/>
      <c r="AC837" s="1007"/>
      <c r="AD837" s="1007"/>
      <c r="AE837" s="1007"/>
      <c r="AF837" s="1007"/>
      <c r="AG837" s="1007"/>
      <c r="AH837" s="1007"/>
      <c r="AI837" s="1007"/>
      <c r="AJ837" s="1007"/>
      <c r="AK837" s="1007"/>
      <c r="AL837" s="1007"/>
      <c r="AM837" s="1007"/>
      <c r="AN837" s="1007"/>
      <c r="AO837" s="1007"/>
      <c r="AP837" s="1007"/>
      <c r="AQ837" s="1007"/>
      <c r="AR837" s="1007"/>
      <c r="AS837" s="1007"/>
      <c r="AT837" s="1007"/>
      <c r="AU837" s="1007"/>
      <c r="AV837" s="1007"/>
      <c r="AW837" s="1007"/>
      <c r="AX837" s="1007"/>
      <c r="AY837" s="1007"/>
      <c r="AZ837" s="1007"/>
      <c r="BA837" s="1007"/>
      <c r="BB837" s="1007"/>
      <c r="BC837" s="1007"/>
      <c r="BD837" s="1007"/>
      <c r="BE837" s="1007"/>
      <c r="BF837" s="1007"/>
      <c r="BG837" s="1007"/>
      <c r="BH837" s="1007"/>
      <c r="BI837" s="1007"/>
      <c r="BJ837" s="1007"/>
      <c r="BK837" s="1007"/>
      <c r="BL837" s="1007"/>
      <c r="BM837" s="1007"/>
      <c r="BN837" s="1007"/>
      <c r="BO837" s="1007"/>
      <c r="BP837" s="1007"/>
      <c r="BQ837" s="1007"/>
      <c r="BR837" s="1007"/>
      <c r="BS837" s="1007"/>
      <c r="BT837" s="1007"/>
      <c r="BU837" s="1007"/>
      <c r="BV837" s="1007"/>
      <c r="BW837" s="1007"/>
      <c r="BX837" s="1007"/>
      <c r="BY837" s="1007"/>
      <c r="BZ837" s="1007"/>
      <c r="CA837" s="1007"/>
      <c r="CB837" s="1007"/>
      <c r="CC837" s="1007"/>
      <c r="CD837" s="1007"/>
      <c r="CE837" s="1007"/>
      <c r="CF837" s="1007"/>
      <c r="CG837" s="1007"/>
      <c r="CH837" s="1007"/>
      <c r="CI837" s="1007"/>
      <c r="CJ837" s="1007"/>
      <c r="CK837" s="1007"/>
      <c r="CL837" s="1007"/>
      <c r="CM837" s="1007"/>
      <c r="CN837" s="1007"/>
      <c r="CO837" s="1007"/>
      <c r="CP837" s="1007"/>
      <c r="CQ837" s="1007"/>
      <c r="CR837" s="1007"/>
      <c r="CS837" s="1007"/>
      <c r="CT837" s="1007"/>
      <c r="CU837" s="1007"/>
      <c r="CV837" s="1007"/>
      <c r="CW837" s="1007"/>
      <c r="CX837" s="1007"/>
      <c r="CY837" s="1007"/>
      <c r="CZ837" s="1007"/>
      <c r="DA837" s="1007"/>
      <c r="DB837" s="1007"/>
      <c r="DC837" s="1007"/>
      <c r="DD837" s="1007"/>
      <c r="DE837" s="1007"/>
      <c r="DF837" s="1007"/>
      <c r="DG837" s="1007"/>
      <c r="DH837" s="1007"/>
      <c r="DI837" s="1007"/>
      <c r="DJ837" s="1007"/>
      <c r="DK837" s="1007"/>
      <c r="DL837" s="1007"/>
      <c r="DM837" s="1007"/>
      <c r="DN837" s="1007"/>
      <c r="DO837" s="1007"/>
      <c r="DP837" s="1007"/>
      <c r="DQ837" s="1007"/>
      <c r="DR837" s="1007"/>
      <c r="DS837" s="1007"/>
      <c r="DT837" s="1007"/>
      <c r="DU837" s="1007"/>
      <c r="DV837" s="1007"/>
      <c r="DW837" s="1007"/>
      <c r="DX837" s="1007"/>
      <c r="DY837" s="1007"/>
      <c r="DZ837" s="1007"/>
      <c r="EA837" s="1007"/>
      <c r="EB837" s="1007"/>
      <c r="EC837" s="1007"/>
      <c r="ED837" s="1007"/>
      <c r="EE837" s="1007"/>
      <c r="EF837" s="1007"/>
      <c r="EG837" s="1007"/>
      <c r="EH837" s="1007"/>
      <c r="EI837" s="1007"/>
      <c r="EJ837" s="1007"/>
      <c r="EK837" s="1007"/>
      <c r="EL837" s="1007"/>
      <c r="EM837" s="1007"/>
      <c r="EN837" s="1007"/>
      <c r="EO837" s="1007"/>
      <c r="EP837" s="1007"/>
      <c r="EQ837" s="1007"/>
      <c r="ER837" s="1007"/>
      <c r="ES837" s="1007"/>
      <c r="ET837" s="1007"/>
      <c r="EU837" s="1007"/>
      <c r="EV837" s="1007"/>
      <c r="EW837" s="1007"/>
      <c r="EX837" s="1007"/>
      <c r="EY837" s="1007"/>
      <c r="EZ837" s="1007"/>
      <c r="FA837" s="1007"/>
      <c r="FB837" s="1007"/>
      <c r="FC837" s="1007"/>
      <c r="FD837" s="1007"/>
      <c r="FE837" s="1007"/>
      <c r="FF837" s="1007"/>
      <c r="FG837" s="1007"/>
      <c r="FH837" s="1007"/>
      <c r="FI837" s="1007"/>
      <c r="FJ837" s="1007"/>
      <c r="FK837" s="1007"/>
      <c r="FL837" s="1007"/>
      <c r="FM837" s="1007"/>
      <c r="FN837" s="1007"/>
      <c r="FO837" s="1007"/>
      <c r="FP837" s="1007"/>
      <c r="FQ837" s="1007"/>
      <c r="FR837" s="1007"/>
      <c r="FS837" s="1007"/>
      <c r="FT837" s="1007"/>
      <c r="FU837" s="1007"/>
      <c r="FV837" s="1007"/>
      <c r="FW837" s="1007"/>
      <c r="FX837" s="1007"/>
      <c r="FY837" s="1007"/>
      <c r="FZ837" s="1007"/>
      <c r="GA837" s="1007"/>
      <c r="GB837" s="1007"/>
      <c r="GC837" s="1007"/>
      <c r="GD837" s="1007"/>
      <c r="GE837" s="1007"/>
      <c r="GF837" s="1007"/>
      <c r="GG837" s="1007"/>
      <c r="GH837" s="1007"/>
      <c r="GI837" s="1007"/>
      <c r="GJ837" s="1007"/>
      <c r="GK837" s="1007"/>
      <c r="GL837" s="1007"/>
      <c r="GM837" s="1007"/>
      <c r="GN837" s="1007"/>
      <c r="GO837" s="1007"/>
      <c r="GP837" s="1007"/>
      <c r="GQ837" s="1007"/>
      <c r="GR837" s="1007"/>
      <c r="GS837" s="1007"/>
      <c r="GT837" s="1007"/>
      <c r="GU837" s="1007"/>
      <c r="GV837" s="1007"/>
      <c r="GW837" s="1007"/>
      <c r="GX837" s="1007"/>
      <c r="GY837" s="1007"/>
      <c r="GZ837" s="1007"/>
      <c r="HA837" s="1007"/>
      <c r="HB837" s="1007"/>
      <c r="HC837" s="1007"/>
      <c r="HD837" s="1007"/>
      <c r="HE837" s="1007"/>
      <c r="HF837" s="1007"/>
      <c r="HG837" s="1007"/>
      <c r="HH837" s="1007"/>
      <c r="HI837" s="1007"/>
      <c r="HJ837" s="1007"/>
      <c r="HK837" s="1007"/>
      <c r="HL837" s="1007"/>
      <c r="HM837" s="1007"/>
      <c r="HN837" s="1007"/>
      <c r="HO837" s="1007"/>
      <c r="HP837" s="1007"/>
      <c r="HQ837" s="1007"/>
      <c r="HR837" s="1007"/>
      <c r="HS837" s="1007"/>
      <c r="HT837" s="1007"/>
      <c r="HU837" s="1007"/>
      <c r="HV837" s="1007"/>
      <c r="HW837" s="1007"/>
      <c r="HX837" s="1007"/>
      <c r="HY837" s="1007"/>
      <c r="HZ837" s="1007"/>
      <c r="IA837" s="1007"/>
      <c r="IB837" s="1007"/>
      <c r="IC837" s="1007"/>
      <c r="ID837" s="1007"/>
      <c r="IE837" s="1007"/>
      <c r="IF837" s="1007"/>
      <c r="IG837" s="1007"/>
      <c r="IH837" s="1007"/>
      <c r="II837" s="1007"/>
      <c r="IJ837" s="1007"/>
      <c r="IK837" s="1007"/>
      <c r="IL837" s="1007"/>
      <c r="IM837" s="1007"/>
      <c r="IN837" s="1007"/>
      <c r="IO837" s="1007"/>
      <c r="IP837" s="1007"/>
      <c r="IQ837" s="1007"/>
      <c r="IR837" s="1007"/>
      <c r="IS837" s="1007"/>
      <c r="IT837" s="1007"/>
      <c r="IU837" s="1007"/>
      <c r="IV837" s="1007"/>
      <c r="IW837" s="1007"/>
      <c r="IX837" s="1007"/>
      <c r="IY837" s="1007"/>
      <c r="IZ837" s="1007"/>
      <c r="JA837" s="1007"/>
      <c r="JB837" s="1007"/>
      <c r="JC837" s="1007"/>
      <c r="JD837" s="1007"/>
      <c r="JE837" s="1007"/>
      <c r="JF837" s="1007"/>
      <c r="JG837" s="1007"/>
      <c r="JH837" s="1007"/>
      <c r="JI837" s="1007"/>
      <c r="JJ837" s="1007"/>
      <c r="JK837" s="1007"/>
      <c r="JL837" s="1007"/>
      <c r="JM837" s="1007"/>
      <c r="JN837" s="1007"/>
      <c r="JO837" s="1007"/>
      <c r="JP837" s="1007"/>
      <c r="JQ837" s="1007"/>
      <c r="JR837" s="1007"/>
      <c r="JS837" s="1007"/>
      <c r="JT837" s="1007"/>
      <c r="JU837" s="1007"/>
      <c r="JV837" s="1007"/>
      <c r="JW837" s="1007"/>
      <c r="JX837" s="1007"/>
      <c r="JY837" s="1007"/>
      <c r="JZ837" s="1007"/>
      <c r="KA837" s="1007"/>
      <c r="KB837" s="1007"/>
      <c r="KC837" s="1007"/>
      <c r="KD837" s="1007"/>
      <c r="KE837" s="1007"/>
      <c r="KF837" s="1007"/>
      <c r="KG837" s="1007"/>
      <c r="KH837" s="1007"/>
      <c r="KI837" s="1007"/>
      <c r="KJ837" s="1007"/>
      <c r="KK837" s="1007"/>
      <c r="KL837" s="1007"/>
      <c r="KM837" s="1007"/>
      <c r="KN837" s="1007"/>
      <c r="KO837" s="1007"/>
      <c r="KP837" s="1007"/>
      <c r="KQ837" s="1007"/>
      <c r="KR837" s="1007"/>
      <c r="KS837" s="1007"/>
      <c r="KT837" s="1007"/>
      <c r="KU837" s="1007"/>
      <c r="KV837" s="1007"/>
      <c r="KW837" s="1007"/>
      <c r="KX837" s="1007"/>
      <c r="KY837" s="1007"/>
      <c r="KZ837" s="1007"/>
      <c r="LA837" s="1007"/>
      <c r="LB837" s="1007"/>
      <c r="LC837" s="1007"/>
      <c r="LD837" s="1007"/>
      <c r="LE837" s="1007"/>
      <c r="LF837" s="1007"/>
      <c r="LG837" s="1007"/>
      <c r="LH837" s="1007"/>
      <c r="LI837" s="1007"/>
      <c r="LJ837" s="1007"/>
      <c r="LK837" s="1007"/>
      <c r="LL837" s="1007"/>
      <c r="LM837" s="1007"/>
      <c r="LN837" s="1007"/>
      <c r="LO837" s="1007"/>
      <c r="LP837" s="1007"/>
      <c r="LQ837" s="1007"/>
      <c r="LR837" s="1007"/>
      <c r="LS837" s="1007"/>
      <c r="LT837" s="1007"/>
      <c r="LU837" s="1007"/>
      <c r="LV837" s="1007"/>
      <c r="LW837" s="1007"/>
      <c r="LX837" s="1007"/>
      <c r="LY837" s="1007"/>
      <c r="LZ837" s="1007"/>
      <c r="MA837" s="1007"/>
      <c r="MB837" s="1007"/>
      <c r="MC837" s="1007"/>
      <c r="MD837" s="1007"/>
      <c r="ME837" s="1007"/>
      <c r="MF837" s="1007"/>
      <c r="MG837" s="1007"/>
      <c r="MH837" s="1007"/>
      <c r="MI837" s="1007"/>
      <c r="MJ837" s="1007"/>
      <c r="MK837" s="1007"/>
      <c r="ML837" s="1007"/>
      <c r="MM837" s="1007"/>
      <c r="MN837" s="1007"/>
      <c r="MO837" s="1007"/>
      <c r="MP837" s="1007"/>
      <c r="MQ837" s="1007"/>
      <c r="MR837" s="1007"/>
      <c r="MS837" s="1007"/>
      <c r="MT837" s="1007"/>
      <c r="MU837" s="1007"/>
      <c r="MV837" s="1007"/>
      <c r="MW837" s="1007"/>
      <c r="MX837" s="1007"/>
      <c r="MY837" s="1007"/>
      <c r="MZ837" s="1007"/>
      <c r="NA837" s="1007"/>
      <c r="NB837" s="1007"/>
      <c r="NC837" s="1007"/>
      <c r="ND837" s="1007"/>
      <c r="NE837" s="1007"/>
      <c r="NF837" s="1007"/>
      <c r="NG837" s="1007"/>
      <c r="NH837" s="1007"/>
      <c r="NI837" s="1007"/>
      <c r="NJ837" s="1007"/>
      <c r="NK837" s="1007"/>
      <c r="NL837" s="1007"/>
      <c r="NM837" s="1007"/>
      <c r="NN837" s="1007"/>
      <c r="NO837" s="1007"/>
      <c r="NP837" s="1007"/>
      <c r="NQ837" s="1007"/>
      <c r="NR837" s="1007"/>
      <c r="NS837" s="1007"/>
      <c r="NT837" s="1007"/>
      <c r="NU837" s="1007"/>
      <c r="NV837" s="1007"/>
      <c r="NW837" s="1007"/>
      <c r="NX837" s="1007"/>
      <c r="NY837" s="1007"/>
      <c r="NZ837" s="1007"/>
      <c r="OA837" s="1007"/>
      <c r="OB837" s="1007"/>
      <c r="OC837" s="1007"/>
      <c r="OD837" s="1007"/>
      <c r="OE837" s="1007"/>
      <c r="OF837" s="1007"/>
      <c r="OG837" s="1007"/>
      <c r="OH837" s="1007"/>
      <c r="OI837" s="1007"/>
      <c r="OJ837" s="1007"/>
      <c r="OK837" s="1007"/>
      <c r="OL837" s="1007"/>
      <c r="OM837" s="1007"/>
      <c r="ON837" s="1007"/>
      <c r="OO837" s="1007"/>
      <c r="OP837" s="1007"/>
      <c r="OQ837" s="1007"/>
      <c r="OR837" s="1007"/>
      <c r="OS837" s="1007"/>
      <c r="OT837" s="1007"/>
      <c r="OU837" s="1007"/>
      <c r="OV837" s="1007"/>
      <c r="OW837" s="1007"/>
      <c r="OX837" s="1007"/>
      <c r="OY837" s="1007"/>
      <c r="OZ837" s="1007"/>
      <c r="PA837" s="1007"/>
      <c r="PB837" s="1007"/>
      <c r="PC837" s="1007"/>
      <c r="PD837" s="1007"/>
      <c r="PE837" s="1007"/>
      <c r="PF837" s="1007"/>
      <c r="PG837" s="1007"/>
      <c r="PH837" s="1007"/>
      <c r="PI837" s="1007"/>
      <c r="PJ837" s="1007"/>
      <c r="PK837" s="1007"/>
      <c r="PL837" s="1007"/>
      <c r="PM837" s="1007"/>
      <c r="PN837" s="1007"/>
      <c r="PO837" s="1007"/>
      <c r="PP837" s="1007"/>
      <c r="PQ837" s="1007"/>
      <c r="PR837" s="1007"/>
      <c r="PS837" s="1007"/>
      <c r="PT837" s="1007"/>
      <c r="PU837" s="1007"/>
      <c r="PV837" s="1007"/>
      <c r="PW837" s="1007"/>
      <c r="PX837" s="1007"/>
      <c r="PY837" s="1007"/>
      <c r="PZ837" s="1007"/>
      <c r="QA837" s="1007"/>
      <c r="QB837" s="1007"/>
      <c r="QC837" s="1007"/>
      <c r="QD837" s="1007"/>
      <c r="QE837" s="1007"/>
      <c r="QF837" s="1007"/>
      <c r="QG837" s="1007"/>
      <c r="QH837" s="1007"/>
      <c r="QI837" s="1007"/>
      <c r="QJ837" s="1007"/>
      <c r="QK837" s="1007"/>
      <c r="QL837" s="1007"/>
      <c r="QM837" s="1007"/>
      <c r="QN837" s="1007"/>
      <c r="QO837" s="1007"/>
      <c r="QP837" s="1007"/>
      <c r="QQ837" s="1007"/>
      <c r="QR837" s="1007"/>
      <c r="QS837" s="1007"/>
      <c r="QT837" s="1007"/>
      <c r="QU837" s="1007"/>
      <c r="QV837" s="1007"/>
      <c r="QW837" s="1007"/>
      <c r="QX837" s="1007"/>
      <c r="QY837" s="1007"/>
      <c r="QZ837" s="1007"/>
      <c r="RA837" s="1007"/>
      <c r="RB837" s="1007"/>
      <c r="RC837" s="1007"/>
      <c r="RD837" s="1007"/>
      <c r="RE837" s="1007"/>
      <c r="RF837" s="1007"/>
      <c r="RG837" s="1007"/>
      <c r="RH837" s="1007"/>
      <c r="RI837" s="1007"/>
      <c r="RJ837" s="1007"/>
      <c r="RK837" s="1007"/>
      <c r="RL837" s="1007"/>
      <c r="RM837" s="1007"/>
      <c r="RN837" s="1007"/>
      <c r="RO837" s="1007"/>
      <c r="RP837" s="1007"/>
      <c r="RQ837" s="1007"/>
      <c r="RR837" s="1007"/>
      <c r="RS837" s="1007"/>
      <c r="RT837" s="1007"/>
      <c r="RU837" s="1007"/>
      <c r="RV837" s="1007"/>
      <c r="RW837" s="1007"/>
      <c r="RX837" s="1007"/>
      <c r="RY837" s="1007"/>
      <c r="RZ837" s="1007"/>
      <c r="SA837" s="1007"/>
      <c r="SB837" s="1007"/>
      <c r="SC837" s="1007"/>
      <c r="SD837" s="1007"/>
      <c r="SE837" s="1007"/>
      <c r="SF837" s="1007"/>
      <c r="SG837" s="1007"/>
      <c r="SH837" s="1007"/>
      <c r="SI837" s="1007"/>
      <c r="SJ837" s="1007"/>
      <c r="SK837" s="1007"/>
      <c r="SL837" s="1007"/>
      <c r="SM837" s="1007"/>
      <c r="SN837" s="1007"/>
      <c r="SO837" s="1007"/>
      <c r="SP837" s="1007"/>
      <c r="SQ837" s="1007"/>
      <c r="SR837" s="1007"/>
      <c r="SS837" s="1007"/>
      <c r="ST837" s="1007"/>
      <c r="SU837" s="1007"/>
      <c r="SV837" s="1007"/>
      <c r="SW837" s="1007"/>
      <c r="SX837" s="1007"/>
      <c r="SY837" s="1007"/>
      <c r="SZ837" s="1007"/>
      <c r="TA837" s="1007"/>
      <c r="TB837" s="1007"/>
      <c r="TC837" s="1007"/>
      <c r="TD837" s="1007"/>
      <c r="TE837" s="1007"/>
      <c r="TF837" s="1007"/>
      <c r="TG837" s="1007"/>
      <c r="TH837" s="1007"/>
      <c r="TI837" s="1007"/>
      <c r="TJ837" s="1007"/>
      <c r="TK837" s="1007"/>
      <c r="TL837" s="1007"/>
      <c r="TM837" s="1007"/>
      <c r="TN837" s="1007"/>
      <c r="TO837" s="1007"/>
      <c r="TP837" s="1007"/>
      <c r="TQ837" s="1007"/>
      <c r="TR837" s="1007"/>
      <c r="TS837" s="1007"/>
      <c r="TT837" s="1007"/>
      <c r="TU837" s="1007"/>
      <c r="TV837" s="1007"/>
      <c r="TW837" s="1007"/>
      <c r="TX837" s="1007"/>
      <c r="TY837" s="1007"/>
      <c r="TZ837" s="1007"/>
      <c r="UA837" s="1007"/>
      <c r="UB837" s="1007"/>
      <c r="UC837" s="1007"/>
      <c r="UD837" s="1007"/>
      <c r="UE837" s="1007"/>
      <c r="UF837" s="1007"/>
      <c r="UG837" s="1007"/>
      <c r="UH837" s="1007"/>
      <c r="UI837" s="1007"/>
      <c r="UJ837" s="1007"/>
      <c r="UK837" s="1007"/>
      <c r="UL837" s="1007"/>
      <c r="UM837" s="1007"/>
      <c r="UN837" s="1007"/>
      <c r="UO837" s="1007"/>
      <c r="UP837" s="1007"/>
      <c r="UQ837" s="1007"/>
      <c r="UR837" s="1007"/>
      <c r="US837" s="1007"/>
      <c r="UT837" s="1007"/>
      <c r="UU837" s="1007"/>
      <c r="UV837" s="1007"/>
      <c r="UW837" s="1007"/>
      <c r="UX837" s="1007"/>
      <c r="UY837" s="1007"/>
      <c r="UZ837" s="1007"/>
      <c r="VA837" s="1007"/>
      <c r="VB837" s="1007"/>
      <c r="VC837" s="1007"/>
      <c r="VD837" s="1007"/>
      <c r="VE837" s="1007"/>
      <c r="VF837" s="1007"/>
      <c r="VG837" s="1007"/>
      <c r="VH837" s="1007"/>
      <c r="VI837" s="1007"/>
      <c r="VJ837" s="1007"/>
      <c r="VK837" s="1007"/>
      <c r="VL837" s="1007"/>
      <c r="VM837" s="1007"/>
      <c r="VN837" s="1007"/>
      <c r="VO837" s="1007"/>
      <c r="VP837" s="1007"/>
      <c r="VQ837" s="1007"/>
      <c r="VR837" s="1007"/>
      <c r="VS837" s="1007"/>
      <c r="VT837" s="1007"/>
      <c r="VU837" s="1007"/>
      <c r="VV837" s="1007"/>
      <c r="VW837" s="1007"/>
      <c r="VX837" s="1007"/>
      <c r="VY837" s="1007"/>
      <c r="VZ837" s="1007"/>
      <c r="WA837" s="1007"/>
      <c r="WB837" s="1007"/>
      <c r="WC837" s="1007"/>
      <c r="WD837" s="1007"/>
      <c r="WE837" s="1007"/>
      <c r="WF837" s="1007"/>
      <c r="WG837" s="1007"/>
      <c r="WH837" s="1007"/>
      <c r="WI837" s="1007"/>
      <c r="WJ837" s="1007"/>
      <c r="WK837" s="1007"/>
      <c r="WL837" s="1007"/>
      <c r="WM837" s="1007"/>
      <c r="WN837" s="1007"/>
      <c r="WO837" s="1007"/>
      <c r="WP837" s="1007"/>
      <c r="WQ837" s="1007"/>
      <c r="WR837" s="1007"/>
      <c r="WS837" s="1007"/>
      <c r="WT837" s="1007"/>
      <c r="WU837" s="1007"/>
      <c r="WV837" s="1007"/>
      <c r="WW837" s="1007"/>
      <c r="WX837" s="1007"/>
      <c r="WY837" s="1007"/>
      <c r="WZ837" s="1007"/>
      <c r="XA837" s="1007"/>
      <c r="XB837" s="1007"/>
      <c r="XC837" s="1007"/>
      <c r="XD837" s="1007"/>
      <c r="XE837" s="1007"/>
      <c r="XF837" s="1007"/>
      <c r="XG837" s="1007"/>
      <c r="XH837" s="1007"/>
      <c r="XI837" s="1007"/>
      <c r="XJ837" s="1007"/>
      <c r="XK837" s="1007"/>
      <c r="XL837" s="1007"/>
      <c r="XM837" s="1007"/>
      <c r="XN837" s="1007"/>
      <c r="XO837" s="1007"/>
      <c r="XP837" s="1007"/>
      <c r="XQ837" s="1007"/>
      <c r="XR837" s="1007"/>
      <c r="XS837" s="1007"/>
      <c r="XT837" s="1007"/>
      <c r="XU837" s="1007"/>
      <c r="XV837" s="1007"/>
      <c r="XW837" s="1007"/>
      <c r="XX837" s="1007"/>
      <c r="XY837" s="1007"/>
      <c r="XZ837" s="1007"/>
      <c r="YA837" s="1007"/>
      <c r="YB837" s="1007"/>
      <c r="YC837" s="1007"/>
      <c r="YD837" s="1007"/>
      <c r="YE837" s="1007"/>
      <c r="YF837" s="1007"/>
      <c r="YG837" s="1007"/>
      <c r="YH837" s="1007"/>
      <c r="YI837" s="1007"/>
      <c r="YJ837" s="1007"/>
      <c r="YK837" s="1007"/>
      <c r="YL837" s="1007"/>
      <c r="YM837" s="1007"/>
      <c r="YN837" s="1007"/>
      <c r="YO837" s="1007"/>
      <c r="YP837" s="1007"/>
      <c r="YQ837" s="1007"/>
      <c r="YR837" s="1007"/>
      <c r="YS837" s="1007"/>
      <c r="YT837" s="1007"/>
      <c r="YU837" s="1007"/>
      <c r="YV837" s="1007"/>
      <c r="YW837" s="1007"/>
      <c r="YX837" s="1007"/>
      <c r="YY837" s="1007"/>
      <c r="YZ837" s="1007"/>
      <c r="ZA837" s="1007"/>
      <c r="ZB837" s="1007"/>
      <c r="ZC837" s="1007"/>
      <c r="ZD837" s="1007"/>
      <c r="ZE837" s="1007"/>
      <c r="ZF837" s="1007"/>
      <c r="ZG837" s="1007"/>
      <c r="ZH837" s="1007"/>
      <c r="ZI837" s="1007"/>
      <c r="ZJ837" s="1007"/>
      <c r="ZK837" s="1007"/>
      <c r="ZL837" s="1007"/>
      <c r="ZM837" s="1007"/>
      <c r="ZN837" s="1007"/>
      <c r="ZO837" s="1007"/>
      <c r="ZP837" s="1007"/>
      <c r="ZQ837" s="1007"/>
      <c r="ZR837" s="1007"/>
      <c r="ZS837" s="1007"/>
      <c r="ZT837" s="1007"/>
      <c r="ZU837" s="1007"/>
      <c r="ZV837" s="1007"/>
      <c r="ZW837" s="1007"/>
      <c r="ZX837" s="1007"/>
      <c r="ZY837" s="1007"/>
      <c r="ZZ837" s="1007"/>
      <c r="AAA837" s="1007"/>
      <c r="AAB837" s="1007"/>
      <c r="AAC837" s="1007"/>
      <c r="AAD837" s="1007"/>
      <c r="AAE837" s="1007"/>
      <c r="AAF837" s="1007"/>
      <c r="AAG837" s="1007"/>
      <c r="AAH837" s="1007"/>
      <c r="AAI837" s="1007"/>
      <c r="AAJ837" s="1007"/>
      <c r="AAK837" s="1007"/>
      <c r="AAL837" s="1007"/>
      <c r="AAM837" s="1007"/>
      <c r="AAN837" s="1007"/>
      <c r="AAO837" s="1007"/>
      <c r="AAP837" s="1007"/>
      <c r="AAQ837" s="1007"/>
      <c r="AAR837" s="1007"/>
      <c r="AAS837" s="1007"/>
      <c r="AAT837" s="1007"/>
      <c r="AAU837" s="1007"/>
      <c r="AAV837" s="1007"/>
      <c r="AAW837" s="1007"/>
      <c r="AAX837" s="1007"/>
      <c r="AAY837" s="1007"/>
      <c r="AAZ837" s="1007"/>
      <c r="ABA837" s="1007"/>
      <c r="ABB837" s="1007"/>
      <c r="ABC837" s="1007"/>
      <c r="ABD837" s="1007"/>
      <c r="ABE837" s="1007"/>
      <c r="ABF837" s="1007"/>
      <c r="ABG837" s="1007"/>
      <c r="ABH837" s="1007"/>
      <c r="ABI837" s="1007"/>
      <c r="ABJ837" s="1007"/>
      <c r="ABK837" s="1007"/>
      <c r="ABL837" s="1007"/>
      <c r="ABM837" s="1007"/>
      <c r="ABN837" s="1007"/>
      <c r="ABO837" s="1007"/>
      <c r="ABP837" s="1007"/>
      <c r="ABQ837" s="1007"/>
      <c r="ABR837" s="1007"/>
      <c r="ABS837" s="1007"/>
      <c r="ABT837" s="1007"/>
      <c r="ABU837" s="1007"/>
      <c r="ABV837" s="1007"/>
      <c r="ABW837" s="1007"/>
      <c r="ABX837" s="1007"/>
      <c r="ABY837" s="1007"/>
      <c r="ABZ837" s="1007"/>
      <c r="ACA837" s="1007"/>
      <c r="ACB837" s="1007"/>
      <c r="ACC837" s="1007"/>
      <c r="ACD837" s="1007"/>
      <c r="ACE837" s="1007"/>
      <c r="ACF837" s="1007"/>
      <c r="ACG837" s="1007"/>
      <c r="ACH837" s="1007"/>
      <c r="ACI837" s="1007"/>
      <c r="ACJ837" s="1007"/>
      <c r="ACK837" s="1007"/>
      <c r="ACL837" s="1007"/>
      <c r="ACM837" s="1007"/>
      <c r="ACN837" s="1007"/>
      <c r="ACO837" s="1007"/>
      <c r="ACP837" s="1007"/>
      <c r="ACQ837" s="1007"/>
      <c r="ACR837" s="1007"/>
      <c r="ACS837" s="1007"/>
      <c r="ACT837" s="1007"/>
      <c r="ACU837" s="1007"/>
      <c r="ACV837" s="1007"/>
      <c r="ACW837" s="1007"/>
      <c r="ACX837" s="1007"/>
      <c r="ACY837" s="1007"/>
      <c r="ACZ837" s="1007"/>
      <c r="ADA837" s="1007"/>
      <c r="ADB837" s="1007"/>
      <c r="ADC837" s="1007"/>
      <c r="ADD837" s="1007"/>
      <c r="ADE837" s="1007"/>
      <c r="ADF837" s="1007"/>
      <c r="ADG837" s="1007"/>
      <c r="ADH837" s="1007"/>
      <c r="ADI837" s="1007"/>
      <c r="ADJ837" s="1007"/>
      <c r="ADK837" s="1007"/>
      <c r="ADL837" s="1007"/>
      <c r="ADM837" s="1007"/>
      <c r="ADN837" s="1007"/>
      <c r="ADO837" s="1007"/>
      <c r="ADP837" s="1007"/>
      <c r="ADQ837" s="1007"/>
      <c r="ADR837" s="1007"/>
      <c r="ADS837" s="1007"/>
      <c r="ADT837" s="1007"/>
      <c r="ADU837" s="1007"/>
      <c r="ADV837" s="1007"/>
      <c r="ADW837" s="1007"/>
      <c r="ADX837" s="1007"/>
      <c r="ADY837" s="1007"/>
      <c r="ADZ837" s="1007"/>
      <c r="AEA837" s="1007"/>
      <c r="AEB837" s="1007"/>
      <c r="AEC837" s="1007"/>
      <c r="AED837" s="1007"/>
      <c r="AEE837" s="1007"/>
      <c r="AEF837" s="1007"/>
      <c r="AEG837" s="1007"/>
      <c r="AEH837" s="1007"/>
      <c r="AEI837" s="1007"/>
      <c r="AEJ837" s="1007"/>
      <c r="AEK837" s="1007"/>
      <c r="AEL837" s="1007"/>
      <c r="AEM837" s="1007"/>
      <c r="AEN837" s="1007"/>
      <c r="AEO837" s="1007"/>
      <c r="AEP837" s="1007"/>
      <c r="AEQ837" s="1007"/>
      <c r="AER837" s="1007"/>
      <c r="AES837" s="1007"/>
      <c r="AET837" s="1007"/>
      <c r="AEU837" s="1007"/>
      <c r="AEV837" s="1007"/>
      <c r="AEW837" s="1007"/>
      <c r="AEX837" s="1007"/>
      <c r="AEY837" s="1007"/>
      <c r="AEZ837" s="1007"/>
      <c r="AFA837" s="1007"/>
      <c r="AFB837" s="1007"/>
      <c r="AFC837" s="1007"/>
      <c r="AFD837" s="1007"/>
      <c r="AFE837" s="1007"/>
      <c r="AFF837" s="1007"/>
      <c r="AFG837" s="1007"/>
      <c r="AFH837" s="1007"/>
      <c r="AFI837" s="1007"/>
      <c r="AFJ837" s="1007"/>
      <c r="AFK837" s="1007"/>
      <c r="AFL837" s="1007"/>
      <c r="AFM837" s="1007"/>
      <c r="AFN837" s="1007"/>
      <c r="AFO837" s="1007"/>
      <c r="AFP837" s="1007"/>
      <c r="AFQ837" s="1007"/>
      <c r="AFR837" s="1007"/>
      <c r="AFS837" s="1007"/>
      <c r="AFT837" s="1007"/>
      <c r="AFU837" s="1007"/>
      <c r="AFV837" s="1007"/>
      <c r="AFW837" s="1007"/>
      <c r="AFX837" s="1007"/>
      <c r="AFY837" s="1007"/>
      <c r="AFZ837" s="1007"/>
      <c r="AGA837" s="1007"/>
      <c r="AGB837" s="1007"/>
      <c r="AGC837" s="1007"/>
      <c r="AGD837" s="1007"/>
      <c r="AGE837" s="1007"/>
      <c r="AGF837" s="1007"/>
      <c r="AGG837" s="1007"/>
      <c r="AGH837" s="1007"/>
      <c r="AGI837" s="1007"/>
      <c r="AGJ837" s="1007"/>
      <c r="AGK837" s="1007"/>
      <c r="AGL837" s="1007"/>
      <c r="AGM837" s="1007"/>
      <c r="AGN837" s="1007"/>
      <c r="AGO837" s="1007"/>
      <c r="AGP837" s="1007"/>
      <c r="AGQ837" s="1007"/>
      <c r="AGR837" s="1007"/>
      <c r="AGS837" s="1007"/>
      <c r="AGT837" s="1007"/>
      <c r="AGU837" s="1007"/>
      <c r="AGV837" s="1007"/>
      <c r="AGW837" s="1007"/>
      <c r="AGX837" s="1007"/>
      <c r="AGY837" s="1007"/>
      <c r="AGZ837" s="1007"/>
      <c r="AHA837" s="1007"/>
      <c r="AHB837" s="1007"/>
      <c r="AHC837" s="1007"/>
      <c r="AHD837" s="1007"/>
      <c r="AHE837" s="1007"/>
      <c r="AHF837" s="1007"/>
      <c r="AHG837" s="1007"/>
      <c r="AHH837" s="1007"/>
      <c r="AHI837" s="1007"/>
      <c r="AHJ837" s="1007"/>
      <c r="AHK837" s="1007"/>
      <c r="AHL837" s="1007"/>
      <c r="AHM837" s="1007"/>
      <c r="AHN837" s="1007"/>
      <c r="AHO837" s="1007"/>
      <c r="AHP837" s="1007"/>
      <c r="AHQ837" s="1007"/>
      <c r="AHR837" s="1007"/>
      <c r="AHS837" s="1007"/>
      <c r="AHT837" s="1007"/>
      <c r="AHU837" s="1007"/>
      <c r="AHV837" s="1007"/>
      <c r="AHW837" s="1007"/>
      <c r="AHX837" s="1007"/>
      <c r="AHY837" s="1007"/>
      <c r="AHZ837" s="1007"/>
      <c r="AIA837" s="1007"/>
      <c r="AIB837" s="1007"/>
      <c r="AIC837" s="1007"/>
      <c r="AID837" s="1007"/>
      <c r="AIE837" s="1007"/>
      <c r="AIF837" s="1007"/>
      <c r="AIG837" s="1007"/>
      <c r="AIH837" s="1007"/>
      <c r="AII837" s="1007"/>
      <c r="AIJ837" s="1007"/>
      <c r="AIK837" s="1007"/>
      <c r="AIL837" s="1007"/>
      <c r="AIM837" s="1007"/>
      <c r="AIN837" s="1007"/>
      <c r="AIO837" s="1007"/>
      <c r="AIP837" s="1007"/>
      <c r="AIQ837" s="1007"/>
      <c r="AIR837" s="1007"/>
      <c r="AIS837" s="1007"/>
      <c r="AIT837" s="1007"/>
      <c r="AIU837" s="1007"/>
      <c r="AIV837" s="1007"/>
      <c r="AIW837" s="1007"/>
      <c r="AIX837" s="1007"/>
      <c r="AIY837" s="1007"/>
      <c r="AIZ837" s="1007"/>
      <c r="AJA837" s="1007"/>
      <c r="AJB837" s="1007"/>
      <c r="AJC837" s="1007"/>
      <c r="AJD837" s="1007"/>
      <c r="AJE837" s="1007"/>
      <c r="AJF837" s="1007"/>
      <c r="AJG837" s="1007"/>
      <c r="AJH837" s="1007"/>
      <c r="AJI837" s="1007"/>
      <c r="AJJ837" s="1007"/>
      <c r="AJK837" s="1007"/>
      <c r="AJL837" s="1007"/>
      <c r="AJM837" s="1007"/>
      <c r="AJN837" s="1007"/>
      <c r="AJO837" s="1007"/>
      <c r="AJP837" s="1007"/>
      <c r="AJQ837" s="1007"/>
      <c r="AJR837" s="1007"/>
      <c r="AJS837" s="1007"/>
      <c r="AJT837" s="1007"/>
      <c r="AJU837" s="1007"/>
      <c r="AJV837" s="1007"/>
      <c r="AJW837" s="1007"/>
      <c r="AJX837" s="1007"/>
      <c r="AJY837" s="1007"/>
      <c r="AJZ837" s="1007"/>
      <c r="AKA837" s="1007"/>
      <c r="AKB837" s="1007"/>
      <c r="AKC837" s="1007"/>
      <c r="AKD837" s="1007"/>
      <c r="AKE837" s="1007"/>
      <c r="AKF837" s="1007"/>
      <c r="AKG837" s="1007"/>
      <c r="AKH837" s="1007"/>
      <c r="AKI837" s="1007"/>
      <c r="AKJ837" s="1007"/>
      <c r="AKK837" s="1007"/>
      <c r="AKL837" s="1007"/>
      <c r="AKM837" s="1007"/>
      <c r="AKN837" s="1007"/>
      <c r="AKO837" s="1007"/>
      <c r="AKP837" s="1007"/>
      <c r="AKQ837" s="1007"/>
      <c r="AKR837" s="1007"/>
      <c r="AKS837" s="1007"/>
      <c r="AKT837" s="1007"/>
      <c r="AKU837" s="1007"/>
      <c r="AKV837" s="1007"/>
      <c r="AKW837" s="1007"/>
      <c r="AKX837" s="1007"/>
      <c r="AKY837" s="1007"/>
      <c r="AKZ837" s="1007"/>
      <c r="ALA837" s="1007"/>
      <c r="ALB837" s="1007"/>
      <c r="ALC837" s="1007"/>
      <c r="ALD837" s="1007"/>
      <c r="ALE837" s="1007"/>
      <c r="ALF837" s="1007"/>
      <c r="ALG837" s="1007"/>
      <c r="ALH837" s="1007"/>
      <c r="ALI837" s="1007"/>
      <c r="ALJ837" s="1007"/>
      <c r="ALK837" s="1007"/>
      <c r="ALL837" s="1007"/>
      <c r="ALM837" s="1007"/>
      <c r="ALN837" s="1007"/>
      <c r="ALO837" s="1007"/>
      <c r="ALP837" s="1007"/>
      <c r="ALQ837" s="1007"/>
      <c r="ALR837" s="1007"/>
      <c r="ALS837" s="1007"/>
      <c r="ALT837" s="1007"/>
      <c r="ALU837" s="1007"/>
      <c r="ALV837" s="1007"/>
      <c r="ALW837" s="1007"/>
      <c r="ALX837" s="1007"/>
      <c r="ALY837" s="1007"/>
      <c r="ALZ837" s="1007"/>
      <c r="AMA837" s="1007"/>
      <c r="AMB837" s="1007"/>
      <c r="AMC837" s="1007"/>
      <c r="AMD837" s="1007"/>
      <c r="AME837" s="1007"/>
      <c r="AMF837" s="1007"/>
      <c r="AMG837" s="1007"/>
      <c r="AMH837" s="1007"/>
      <c r="AMI837" s="1007"/>
      <c r="AMJ837" s="1007"/>
      <c r="AMK837" s="1007"/>
      <c r="AML837" s="1007"/>
      <c r="AMM837" s="1007"/>
      <c r="AMN837" s="1007"/>
      <c r="AMO837" s="1007"/>
      <c r="AMP837" s="1007"/>
      <c r="AMQ837" s="1007"/>
      <c r="AMR837" s="1007"/>
      <c r="AMS837" s="1007"/>
      <c r="AMT837" s="1007"/>
      <c r="AMU837" s="1007"/>
      <c r="AMV837" s="1007"/>
      <c r="AMW837" s="1007"/>
      <c r="AMX837" s="1007"/>
      <c r="AMY837" s="1007"/>
      <c r="AMZ837" s="1007"/>
      <c r="ANA837" s="1007"/>
      <c r="ANB837" s="1007"/>
      <c r="ANC837" s="1007"/>
      <c r="AND837" s="1007"/>
      <c r="ANE837" s="1007"/>
      <c r="ANF837" s="1007"/>
      <c r="ANG837" s="1007"/>
      <c r="ANH837" s="1007"/>
      <c r="ANI837" s="1007"/>
      <c r="ANJ837" s="1007"/>
      <c r="ANK837" s="1007"/>
      <c r="ANL837" s="1007"/>
      <c r="ANM837" s="1007"/>
      <c r="ANN837" s="1007"/>
      <c r="ANO837" s="1007"/>
      <c r="ANP837" s="1007"/>
      <c r="ANQ837" s="1007"/>
      <c r="ANR837" s="1007"/>
      <c r="ANS837" s="1007"/>
      <c r="ANT837" s="1007"/>
      <c r="ANU837" s="1007"/>
      <c r="ANV837" s="1007"/>
      <c r="ANW837" s="1007"/>
      <c r="ANX837" s="1007"/>
      <c r="ANY837" s="1007"/>
      <c r="ANZ837" s="1007"/>
      <c r="AOA837" s="1007"/>
      <c r="AOB837" s="1007"/>
      <c r="AOC837" s="1007"/>
      <c r="AOD837" s="1007"/>
      <c r="AOE837" s="1007"/>
      <c r="AOF837" s="1007"/>
      <c r="AOG837" s="1007"/>
      <c r="AOH837" s="1007"/>
      <c r="AOI837" s="1007"/>
      <c r="AOJ837" s="1007"/>
      <c r="AOK837" s="1007"/>
      <c r="AOL837" s="1007"/>
      <c r="AOM837" s="1007"/>
      <c r="AON837" s="1007"/>
      <c r="AOO837" s="1007"/>
      <c r="AOP837" s="1007"/>
      <c r="AOQ837" s="1007"/>
      <c r="AOR837" s="1007"/>
      <c r="AOS837" s="1007"/>
      <c r="AOT837" s="1007"/>
      <c r="AOU837" s="1007"/>
      <c r="AOV837" s="1007"/>
      <c r="AOW837" s="1007"/>
      <c r="AOX837" s="1007"/>
      <c r="AOY837" s="1007"/>
      <c r="AOZ837" s="1007"/>
      <c r="APA837" s="1007"/>
      <c r="APB837" s="1007"/>
      <c r="APC837" s="1007"/>
      <c r="APD837" s="1007"/>
      <c r="APE837" s="1007"/>
      <c r="APF837" s="1007"/>
      <c r="APG837" s="1007"/>
      <c r="APH837" s="1007"/>
      <c r="API837" s="1007"/>
      <c r="APJ837" s="1007"/>
      <c r="APK837" s="1007"/>
      <c r="APL837" s="1007"/>
      <c r="APM837" s="1007"/>
      <c r="APN837" s="1007"/>
      <c r="APO837" s="1007"/>
      <c r="APP837" s="1007"/>
      <c r="APQ837" s="1007"/>
      <c r="APR837" s="1007"/>
      <c r="APS837" s="1007"/>
      <c r="APT837" s="1007"/>
      <c r="APU837" s="1007"/>
      <c r="APV837" s="1007"/>
      <c r="APW837" s="1007"/>
      <c r="APX837" s="1007"/>
      <c r="APY837" s="1007"/>
      <c r="APZ837" s="1007"/>
      <c r="AQA837" s="1007"/>
      <c r="AQB837" s="1007"/>
      <c r="AQC837" s="1007"/>
      <c r="AQD837" s="1007"/>
      <c r="AQE837" s="1007"/>
      <c r="AQF837" s="1007"/>
      <c r="AQG837" s="1007"/>
      <c r="AQH837" s="1007"/>
      <c r="AQI837" s="1007"/>
      <c r="AQJ837" s="1007"/>
      <c r="AQK837" s="1007"/>
      <c r="AQL837" s="1007"/>
      <c r="AQM837" s="1007"/>
      <c r="AQN837" s="1007"/>
      <c r="AQO837" s="1007"/>
      <c r="AQP837" s="1007"/>
      <c r="AQQ837" s="1007"/>
      <c r="AQR837" s="1007"/>
      <c r="AQS837" s="1007"/>
      <c r="AQT837" s="1007"/>
      <c r="AQU837" s="1007"/>
      <c r="AQV837" s="1007"/>
      <c r="AQW837" s="1007"/>
      <c r="AQX837" s="1007"/>
      <c r="AQY837" s="1007"/>
      <c r="AQZ837" s="1007"/>
      <c r="ARA837" s="1007"/>
      <c r="ARB837" s="1007"/>
      <c r="ARC837" s="1007"/>
      <c r="ARD837" s="1007"/>
      <c r="ARE837" s="1007"/>
      <c r="ARF837" s="1007"/>
      <c r="ARG837" s="1007"/>
      <c r="ARH837" s="1007"/>
      <c r="ARI837" s="1007"/>
      <c r="ARJ837" s="1007"/>
      <c r="ARK837" s="1007"/>
      <c r="ARL837" s="1007"/>
      <c r="ARM837" s="1007"/>
      <c r="ARN837" s="1007"/>
      <c r="ARO837" s="1007"/>
      <c r="ARP837" s="1007"/>
      <c r="ARQ837" s="1007"/>
      <c r="ARR837" s="1007"/>
      <c r="ARS837" s="1007"/>
      <c r="ART837" s="1007"/>
      <c r="ARU837" s="1007"/>
      <c r="ARV837" s="1007"/>
      <c r="ARW837" s="1007"/>
      <c r="ARX837" s="1007"/>
      <c r="ARY837" s="1007"/>
      <c r="ARZ837" s="1007"/>
      <c r="ASA837" s="1007"/>
      <c r="ASB837" s="1007"/>
      <c r="ASC837" s="1007"/>
      <c r="ASD837" s="1007"/>
      <c r="ASE837" s="1007"/>
      <c r="ASF837" s="1007"/>
      <c r="ASG837" s="1007"/>
      <c r="ASH837" s="1007"/>
      <c r="ASI837" s="1007"/>
      <c r="ASJ837" s="1007"/>
      <c r="ASK837" s="1007"/>
      <c r="ASL837" s="1007"/>
      <c r="ASM837" s="1007"/>
      <c r="ASN837" s="1007"/>
      <c r="ASO837" s="1007"/>
      <c r="ASP837" s="1007"/>
      <c r="ASQ837" s="1007"/>
      <c r="ASR837" s="1007"/>
      <c r="ASS837" s="1007"/>
      <c r="AST837" s="1007"/>
      <c r="ASU837" s="1007"/>
      <c r="ASV837" s="1007"/>
      <c r="ASW837" s="1007"/>
      <c r="ASX837" s="1007"/>
      <c r="ASY837" s="1007"/>
      <c r="ASZ837" s="1007"/>
      <c r="ATA837" s="1007"/>
      <c r="ATB837" s="1007"/>
      <c r="ATC837" s="1007"/>
      <c r="ATD837" s="1007"/>
      <c r="ATE837" s="1007"/>
      <c r="ATF837" s="1007"/>
      <c r="ATG837" s="1007"/>
      <c r="ATH837" s="1007"/>
      <c r="ATI837" s="1007"/>
      <c r="ATJ837" s="1007"/>
      <c r="ATK837" s="1007"/>
      <c r="ATL837" s="1007"/>
      <c r="ATM837" s="1007"/>
      <c r="ATN837" s="1007"/>
      <c r="ATO837" s="1007"/>
      <c r="ATP837" s="1007"/>
      <c r="ATQ837" s="1007"/>
      <c r="ATR837" s="1007"/>
      <c r="ATS837" s="1007"/>
      <c r="ATT837" s="1007"/>
      <c r="ATU837" s="1007"/>
      <c r="ATV837" s="1007"/>
      <c r="ATW837" s="1007"/>
      <c r="ATX837" s="1007"/>
      <c r="ATY837" s="1007"/>
      <c r="ATZ837" s="1007"/>
      <c r="AUA837" s="1007"/>
      <c r="AUB837" s="1007"/>
      <c r="AUC837" s="1007"/>
      <c r="AUD837" s="1007"/>
      <c r="AUE837" s="1007"/>
      <c r="AUF837" s="1007"/>
      <c r="AUG837" s="1007"/>
      <c r="AUH837" s="1007"/>
      <c r="AUI837" s="1007"/>
      <c r="AUJ837" s="1007"/>
      <c r="AUK837" s="1007"/>
      <c r="AUL837" s="1007"/>
      <c r="AUM837" s="1007"/>
      <c r="AUN837" s="1007"/>
      <c r="AUO837" s="1007"/>
      <c r="AUP837" s="1007"/>
      <c r="AUQ837" s="1007"/>
      <c r="AUR837" s="1007"/>
      <c r="AUS837" s="1007"/>
      <c r="AUT837" s="1007"/>
      <c r="AUU837" s="1007"/>
      <c r="AUV837" s="1007"/>
      <c r="AUW837" s="1007"/>
      <c r="AUX837" s="1007"/>
      <c r="AUY837" s="1007"/>
      <c r="AUZ837" s="1007"/>
      <c r="AVA837" s="1007"/>
      <c r="AVB837" s="1007"/>
      <c r="AVC837" s="1007"/>
      <c r="AVD837" s="1007"/>
      <c r="AVE837" s="1007"/>
      <c r="AVF837" s="1007"/>
      <c r="AVG837" s="1007"/>
      <c r="AVH837" s="1007"/>
      <c r="AVI837" s="1007"/>
      <c r="AVJ837" s="1007"/>
      <c r="AVK837" s="1007"/>
      <c r="AVL837" s="1007"/>
      <c r="AVM837" s="1007"/>
      <c r="AVN837" s="1007"/>
      <c r="AVO837" s="1007"/>
      <c r="AVP837" s="1007"/>
      <c r="AVQ837" s="1007"/>
      <c r="AVR837" s="1007"/>
      <c r="AVS837" s="1007"/>
      <c r="AVT837" s="1007"/>
      <c r="AVU837" s="1007"/>
      <c r="AVV837" s="1007"/>
      <c r="AVW837" s="1007"/>
      <c r="AVX837" s="1007"/>
      <c r="AVY837" s="1007"/>
      <c r="AVZ837" s="1007"/>
      <c r="AWA837" s="1007"/>
      <c r="AWB837" s="1007"/>
      <c r="AWC837" s="1007"/>
      <c r="AWD837" s="1007"/>
      <c r="AWE837" s="1007"/>
      <c r="AWF837" s="1007"/>
      <c r="AWG837" s="1007"/>
      <c r="AWH837" s="1007"/>
      <c r="AWI837" s="1007"/>
      <c r="AWJ837" s="1007"/>
      <c r="AWK837" s="1007"/>
      <c r="AWL837" s="1007"/>
      <c r="AWM837" s="1007"/>
      <c r="AWN837" s="1007"/>
      <c r="AWO837" s="1007"/>
      <c r="AWP837" s="1007"/>
      <c r="AWQ837" s="1007"/>
      <c r="AWR837" s="1007"/>
      <c r="AWS837" s="1007"/>
      <c r="AWT837" s="1007"/>
      <c r="AWU837" s="1007"/>
      <c r="AWV837" s="1007"/>
      <c r="AWW837" s="1007"/>
      <c r="AWX837" s="1007"/>
      <c r="AWY837" s="1007"/>
      <c r="AWZ837" s="1007"/>
      <c r="AXA837" s="1007"/>
      <c r="AXB837" s="1007"/>
      <c r="AXC837" s="1007"/>
      <c r="AXD837" s="1007"/>
      <c r="AXE837" s="1007"/>
      <c r="AXF837" s="1007"/>
      <c r="AXG837" s="1007"/>
      <c r="AXH837" s="1007"/>
      <c r="AXI837" s="1007"/>
      <c r="AXJ837" s="1007"/>
      <c r="AXK837" s="1007"/>
      <c r="AXL837" s="1007"/>
      <c r="AXM837" s="1007"/>
      <c r="AXN837" s="1007"/>
      <c r="AXO837" s="1007"/>
      <c r="AXP837" s="1007"/>
      <c r="AXQ837" s="1007"/>
      <c r="AXR837" s="1007"/>
      <c r="AXS837" s="1007"/>
      <c r="AXT837" s="1007"/>
      <c r="AXU837" s="1007"/>
      <c r="AXV837" s="1007"/>
      <c r="AXW837" s="1007"/>
      <c r="AXX837" s="1007"/>
      <c r="AXY837" s="1007"/>
      <c r="AXZ837" s="1007"/>
      <c r="AYA837" s="1007"/>
      <c r="AYB837" s="1007"/>
      <c r="AYC837" s="1007"/>
      <c r="AYD837" s="1007"/>
      <c r="AYE837" s="1007"/>
      <c r="AYF837" s="1007"/>
      <c r="AYG837" s="1007"/>
      <c r="AYH837" s="1007"/>
      <c r="AYI837" s="1007"/>
      <c r="AYJ837" s="1007"/>
      <c r="AYK837" s="1007"/>
      <c r="AYL837" s="1007"/>
      <c r="AYM837" s="1007"/>
      <c r="AYN837" s="1007"/>
      <c r="AYO837" s="1007"/>
      <c r="AYP837" s="1007"/>
      <c r="AYQ837" s="1007"/>
      <c r="AYR837" s="1007"/>
      <c r="AYS837" s="1007"/>
      <c r="AYT837" s="1007"/>
      <c r="AYU837" s="1007"/>
      <c r="AYV837" s="1007"/>
      <c r="AYW837" s="1007"/>
      <c r="AYX837" s="1007"/>
      <c r="AYY837" s="1007"/>
      <c r="AYZ837" s="1007"/>
      <c r="AZA837" s="1007"/>
      <c r="AZB837" s="1007"/>
      <c r="AZC837" s="1007"/>
      <c r="AZD837" s="1007"/>
      <c r="AZE837" s="1007"/>
      <c r="AZF837" s="1007"/>
      <c r="AZG837" s="1007"/>
      <c r="AZH837" s="1007"/>
      <c r="AZI837" s="1007"/>
      <c r="AZJ837" s="1007"/>
      <c r="AZK837" s="1007"/>
      <c r="AZL837" s="1007"/>
      <c r="AZM837" s="1007"/>
      <c r="AZN837" s="1007"/>
      <c r="AZO837" s="1007"/>
      <c r="AZP837" s="1007"/>
      <c r="AZQ837" s="1007"/>
      <c r="AZR837" s="1007"/>
      <c r="AZS837" s="1007"/>
      <c r="AZT837" s="1007"/>
      <c r="AZU837" s="1007"/>
      <c r="AZV837" s="1007"/>
      <c r="AZW837" s="1007"/>
      <c r="AZX837" s="1007"/>
      <c r="AZY837" s="1007"/>
      <c r="AZZ837" s="1007"/>
      <c r="BAA837" s="1007"/>
      <c r="BAB837" s="1007"/>
      <c r="BAC837" s="1007"/>
      <c r="BAD837" s="1007"/>
      <c r="BAE837" s="1007"/>
      <c r="BAF837" s="1007"/>
      <c r="BAG837" s="1007"/>
      <c r="BAH837" s="1007"/>
      <c r="BAI837" s="1007"/>
      <c r="BAJ837" s="1007"/>
      <c r="BAK837" s="1007"/>
      <c r="BAL837" s="1007"/>
      <c r="BAM837" s="1007"/>
      <c r="BAN837" s="1007"/>
      <c r="BAO837" s="1007"/>
      <c r="BAP837" s="1007"/>
      <c r="BAQ837" s="1007"/>
      <c r="BAR837" s="1007"/>
      <c r="BAS837" s="1007"/>
      <c r="BAT837" s="1007"/>
      <c r="BAU837" s="1007"/>
      <c r="BAV837" s="1007"/>
      <c r="BAW837" s="1007"/>
      <c r="BAX837" s="1007"/>
      <c r="BAY837" s="1007"/>
      <c r="BAZ837" s="1007"/>
      <c r="BBA837" s="1007"/>
      <c r="BBB837" s="1007"/>
      <c r="BBC837" s="1007"/>
      <c r="BBD837" s="1007"/>
      <c r="BBE837" s="1007"/>
      <c r="BBF837" s="1007"/>
      <c r="BBG837" s="1007"/>
      <c r="BBH837" s="1007"/>
      <c r="BBI837" s="1007"/>
      <c r="BBJ837" s="1007"/>
      <c r="BBK837" s="1007"/>
      <c r="BBL837" s="1007"/>
      <c r="BBM837" s="1007"/>
      <c r="BBN837" s="1007"/>
      <c r="BBO837" s="1007"/>
      <c r="BBP837" s="1007"/>
      <c r="BBQ837" s="1007"/>
      <c r="BBR837" s="1007"/>
      <c r="BBS837" s="1007"/>
      <c r="BBT837" s="1007"/>
      <c r="BBU837" s="1007"/>
      <c r="BBV837" s="1007"/>
      <c r="BBW837" s="1007"/>
      <c r="BBX837" s="1007"/>
      <c r="BBY837" s="1007"/>
      <c r="BBZ837" s="1007"/>
      <c r="BCA837" s="1007"/>
      <c r="BCB837" s="1007"/>
      <c r="BCC837" s="1007"/>
      <c r="BCD837" s="1007"/>
      <c r="BCE837" s="1007"/>
      <c r="BCF837" s="1007"/>
      <c r="BCG837" s="1007"/>
      <c r="BCH837" s="1007"/>
      <c r="BCI837" s="1007"/>
      <c r="BCJ837" s="1007"/>
      <c r="BCK837" s="1007"/>
      <c r="BCL837" s="1007"/>
      <c r="BCM837" s="1007"/>
      <c r="BCN837" s="1007"/>
      <c r="BCO837" s="1007"/>
      <c r="BCP837" s="1007"/>
      <c r="BCQ837" s="1007"/>
      <c r="BCR837" s="1007"/>
      <c r="BCS837" s="1007"/>
      <c r="BCT837" s="1007"/>
      <c r="BCU837" s="1007"/>
      <c r="BCV837" s="1007"/>
      <c r="BCW837" s="1007"/>
      <c r="BCX837" s="1007"/>
      <c r="BCY837" s="1007"/>
      <c r="BCZ837" s="1007"/>
      <c r="BDA837" s="1007"/>
      <c r="BDB837" s="1007"/>
      <c r="BDC837" s="1007"/>
      <c r="BDD837" s="1007"/>
      <c r="BDE837" s="1007"/>
      <c r="BDF837" s="1007"/>
      <c r="BDG837" s="1007"/>
      <c r="BDH837" s="1007"/>
      <c r="BDI837" s="1007"/>
      <c r="BDJ837" s="1007"/>
      <c r="BDK837" s="1007"/>
      <c r="BDL837" s="1007"/>
      <c r="BDM837" s="1007"/>
      <c r="BDN837" s="1007"/>
      <c r="BDO837" s="1007"/>
      <c r="BDP837" s="1007"/>
      <c r="BDQ837" s="1007"/>
      <c r="BDR837" s="1007"/>
      <c r="BDS837" s="1007"/>
      <c r="BDT837" s="1007"/>
      <c r="BDU837" s="1007"/>
      <c r="BDV837" s="1007"/>
      <c r="BDW837" s="1007"/>
      <c r="BDX837" s="1007"/>
      <c r="BDY837" s="1007"/>
      <c r="BDZ837" s="1007"/>
      <c r="BEA837" s="1007"/>
      <c r="BEB837" s="1007"/>
      <c r="BEC837" s="1007"/>
      <c r="BED837" s="1007"/>
      <c r="BEE837" s="1007"/>
      <c r="BEF837" s="1007"/>
      <c r="BEG837" s="1007"/>
      <c r="BEH837" s="1007"/>
      <c r="BEI837" s="1007"/>
      <c r="BEJ837" s="1007"/>
      <c r="BEK837" s="1007"/>
      <c r="BEL837" s="1007"/>
      <c r="BEM837" s="1007"/>
      <c r="BEN837" s="1007"/>
      <c r="BEO837" s="1007"/>
      <c r="BEP837" s="1007"/>
      <c r="BEQ837" s="1007"/>
      <c r="BER837" s="1007"/>
      <c r="BES837" s="1007"/>
      <c r="BET837" s="1007"/>
      <c r="BEU837" s="1007"/>
      <c r="BEV837" s="1007"/>
      <c r="BEW837" s="1007"/>
      <c r="BEX837" s="1007"/>
      <c r="BEY837" s="1007"/>
      <c r="BEZ837" s="1007"/>
      <c r="BFA837" s="1007"/>
      <c r="BFB837" s="1007"/>
      <c r="BFC837" s="1007"/>
      <c r="BFD837" s="1007"/>
      <c r="BFE837" s="1007"/>
      <c r="BFF837" s="1007"/>
      <c r="BFG837" s="1007"/>
      <c r="BFH837" s="1007"/>
      <c r="BFI837" s="1007"/>
      <c r="BFJ837" s="1007"/>
      <c r="BFK837" s="1007"/>
      <c r="BFL837" s="1007"/>
      <c r="BFM837" s="1007"/>
      <c r="BFN837" s="1007"/>
      <c r="BFO837" s="1007"/>
      <c r="BFP837" s="1007"/>
      <c r="BFQ837" s="1007"/>
      <c r="BFR837" s="1007"/>
      <c r="BFS837" s="1007"/>
      <c r="BFT837" s="1007"/>
      <c r="BFU837" s="1007"/>
      <c r="BFV837" s="1007"/>
      <c r="BFW837" s="1007"/>
      <c r="BFX837" s="1007"/>
      <c r="BFY837" s="1007"/>
      <c r="BFZ837" s="1007"/>
      <c r="BGA837" s="1007"/>
      <c r="BGB837" s="1007"/>
      <c r="BGC837" s="1007"/>
      <c r="BGD837" s="1007"/>
      <c r="BGE837" s="1007"/>
      <c r="BGF837" s="1007"/>
      <c r="BGG837" s="1007"/>
      <c r="BGH837" s="1007"/>
      <c r="BGI837" s="1007"/>
      <c r="BGJ837" s="1007"/>
      <c r="BGK837" s="1007"/>
      <c r="BGL837" s="1007"/>
      <c r="BGM837" s="1007"/>
      <c r="BGN837" s="1007"/>
      <c r="BGO837" s="1007"/>
      <c r="BGP837" s="1007"/>
      <c r="BGQ837" s="1007"/>
      <c r="BGR837" s="1007"/>
      <c r="BGS837" s="1007"/>
      <c r="BGT837" s="1007"/>
      <c r="BGU837" s="1007"/>
      <c r="BGV837" s="1007"/>
      <c r="BGW837" s="1007"/>
      <c r="BGX837" s="1007"/>
      <c r="BGY837" s="1007"/>
      <c r="BGZ837" s="1007"/>
      <c r="BHA837" s="1007"/>
      <c r="BHB837" s="1007"/>
      <c r="BHC837" s="1007"/>
      <c r="BHD837" s="1007"/>
      <c r="BHE837" s="1007"/>
      <c r="BHF837" s="1007"/>
      <c r="BHG837" s="1007"/>
      <c r="BHH837" s="1007"/>
      <c r="BHI837" s="1007"/>
      <c r="BHJ837" s="1007"/>
      <c r="BHK837" s="1007"/>
      <c r="BHL837" s="1007"/>
      <c r="BHM837" s="1007"/>
      <c r="BHN837" s="1007"/>
      <c r="BHO837" s="1007"/>
      <c r="BHP837" s="1007"/>
      <c r="BHQ837" s="1007"/>
      <c r="BHR837" s="1007"/>
      <c r="BHS837" s="1007"/>
      <c r="BHT837" s="1007"/>
      <c r="BHU837" s="1007"/>
      <c r="BHV837" s="1007"/>
      <c r="BHW837" s="1007"/>
      <c r="BHX837" s="1007"/>
      <c r="BHY837" s="1007"/>
      <c r="BHZ837" s="1007"/>
      <c r="BIA837" s="1007"/>
      <c r="BIB837" s="1007"/>
      <c r="BIC837" s="1007"/>
      <c r="BID837" s="1007"/>
      <c r="BIE837" s="1007"/>
      <c r="BIF837" s="1007"/>
      <c r="BIG837" s="1007"/>
      <c r="BIH837" s="1007"/>
      <c r="BII837" s="1007"/>
      <c r="BIJ837" s="1007"/>
      <c r="BIK837" s="1007"/>
      <c r="BIL837" s="1007"/>
      <c r="BIM837" s="1007"/>
      <c r="BIN837" s="1007"/>
      <c r="BIO837" s="1007"/>
      <c r="BIP837" s="1007"/>
      <c r="BIQ837" s="1007"/>
      <c r="BIR837" s="1007"/>
      <c r="BIS837" s="1007"/>
      <c r="BIT837" s="1007"/>
      <c r="BIU837" s="1007"/>
      <c r="BIV837" s="1007"/>
      <c r="BIW837" s="1007"/>
      <c r="BIX837" s="1007"/>
      <c r="BIY837" s="1007"/>
      <c r="BIZ837" s="1007"/>
      <c r="BJA837" s="1007"/>
      <c r="BJB837" s="1007"/>
      <c r="BJC837" s="1007"/>
      <c r="BJD837" s="1007"/>
      <c r="BJE837" s="1007"/>
      <c r="BJF837" s="1007"/>
      <c r="BJG837" s="1007"/>
      <c r="BJH837" s="1007"/>
      <c r="BJI837" s="1007"/>
      <c r="BJJ837" s="1007"/>
      <c r="BJK837" s="1007"/>
      <c r="BJL837" s="1007"/>
      <c r="BJM837" s="1007"/>
      <c r="BJN837" s="1007"/>
      <c r="BJO837" s="1007"/>
      <c r="BJP837" s="1007"/>
      <c r="BJQ837" s="1007"/>
      <c r="BJR837" s="1007"/>
      <c r="BJS837" s="1007"/>
      <c r="BJT837" s="1007"/>
      <c r="BJU837" s="1007"/>
      <c r="BJV837" s="1007"/>
      <c r="BJW837" s="1007"/>
      <c r="BJX837" s="1007"/>
      <c r="BJY837" s="1007"/>
      <c r="BJZ837" s="1007"/>
      <c r="BKA837" s="1007"/>
      <c r="BKB837" s="1007"/>
      <c r="BKC837" s="1007"/>
      <c r="BKD837" s="1007"/>
      <c r="BKE837" s="1007"/>
      <c r="BKF837" s="1007"/>
      <c r="BKG837" s="1007"/>
      <c r="BKH837" s="1007"/>
      <c r="BKI837" s="1007"/>
      <c r="BKJ837" s="1007"/>
      <c r="BKK837" s="1007"/>
      <c r="BKL837" s="1007"/>
      <c r="BKM837" s="1007"/>
      <c r="BKN837" s="1007"/>
      <c r="BKO837" s="1007"/>
      <c r="BKP837" s="1007"/>
      <c r="BKQ837" s="1007"/>
      <c r="BKR837" s="1007"/>
      <c r="BKS837" s="1007"/>
      <c r="BKT837" s="1007"/>
      <c r="BKU837" s="1007"/>
      <c r="BKV837" s="1007"/>
      <c r="BKW837" s="1007"/>
      <c r="BKX837" s="1007"/>
      <c r="BKY837" s="1007"/>
      <c r="BKZ837" s="1007"/>
      <c r="BLA837" s="1007"/>
      <c r="BLB837" s="1007"/>
      <c r="BLC837" s="1007"/>
      <c r="BLD837" s="1007"/>
      <c r="BLE837" s="1007"/>
      <c r="BLF837" s="1007"/>
      <c r="BLG837" s="1007"/>
      <c r="BLH837" s="1007"/>
      <c r="BLI837" s="1007"/>
      <c r="BLJ837" s="1007"/>
      <c r="BLK837" s="1007"/>
      <c r="BLL837" s="1007"/>
      <c r="BLM837" s="1007"/>
      <c r="BLN837" s="1007"/>
      <c r="BLO837" s="1007"/>
      <c r="BLP837" s="1007"/>
      <c r="BLQ837" s="1007"/>
      <c r="BLR837" s="1007"/>
      <c r="BLS837" s="1007"/>
      <c r="BLT837" s="1007"/>
      <c r="BLU837" s="1007"/>
      <c r="BLV837" s="1007"/>
      <c r="BLW837" s="1007"/>
      <c r="BLX837" s="1007"/>
      <c r="BLY837" s="1007"/>
      <c r="BLZ837" s="1007"/>
      <c r="BMA837" s="1007"/>
      <c r="BMB837" s="1007"/>
      <c r="BMC837" s="1007"/>
      <c r="BMD837" s="1007"/>
      <c r="BME837" s="1007"/>
      <c r="BMF837" s="1007"/>
      <c r="BMG837" s="1007"/>
      <c r="BMH837" s="1007"/>
      <c r="BMI837" s="1007"/>
      <c r="BMJ837" s="1007"/>
      <c r="BMK837" s="1007"/>
      <c r="BML837" s="1007"/>
      <c r="BMM837" s="1007"/>
      <c r="BMN837" s="1007"/>
      <c r="BMO837" s="1007"/>
    </row>
    <row r="838" spans="1:1705" customFormat="1">
      <c r="A838" s="743" t="str">
        <f t="shared" si="4"/>
        <v>OS040025</v>
      </c>
      <c r="B838" s="553" t="s">
        <v>2338</v>
      </c>
      <c r="C838" s="569"/>
      <c r="D838" s="519" t="s">
        <v>2239</v>
      </c>
      <c r="E838" s="807" t="s">
        <v>2339</v>
      </c>
      <c r="F838" s="520" t="s">
        <v>173</v>
      </c>
      <c r="G838" s="520"/>
      <c r="H838" s="520">
        <v>1</v>
      </c>
      <c r="I838" s="520"/>
      <c r="J838" s="520">
        <v>59.387188999999999</v>
      </c>
      <c r="K838" s="520">
        <v>24.911819000000001</v>
      </c>
      <c r="L838" s="521" t="s">
        <v>2340</v>
      </c>
      <c r="M838" s="522"/>
      <c r="N838" s="520" t="s">
        <v>2332</v>
      </c>
      <c r="O838" s="520" t="s">
        <v>1741</v>
      </c>
      <c r="P838" s="520"/>
      <c r="Q838" s="467">
        <v>836</v>
      </c>
      <c r="R838" s="467">
        <v>836</v>
      </c>
      <c r="S838" s="461"/>
      <c r="T838" s="461"/>
      <c r="U838" s="1156"/>
      <c r="V838" s="709"/>
      <c r="W838" s="461"/>
    </row>
    <row r="839" spans="1:1705" customFormat="1">
      <c r="A839" s="743" t="str">
        <f t="shared" si="4"/>
        <v>OS040026</v>
      </c>
      <c r="B839" s="553" t="s">
        <v>2341</v>
      </c>
      <c r="C839" s="569"/>
      <c r="D839" s="519" t="s">
        <v>2342</v>
      </c>
      <c r="E839" s="822" t="s">
        <v>2343</v>
      </c>
      <c r="F839" s="520" t="s">
        <v>173</v>
      </c>
      <c r="G839" s="520"/>
      <c r="H839" s="520">
        <v>1</v>
      </c>
      <c r="I839" s="520"/>
      <c r="J839" s="520">
        <v>59.385278</v>
      </c>
      <c r="K839" s="520">
        <v>24.911950000000001</v>
      </c>
      <c r="L839" s="521" t="s">
        <v>2344</v>
      </c>
      <c r="M839" s="522"/>
      <c r="N839" s="520" t="s">
        <v>2345</v>
      </c>
      <c r="O839" s="520" t="s">
        <v>361</v>
      </c>
      <c r="P839" s="520"/>
      <c r="Q839" s="467">
        <v>837</v>
      </c>
      <c r="R839" s="467">
        <v>837</v>
      </c>
      <c r="S839" s="461"/>
      <c r="T839" s="461"/>
      <c r="U839" s="1156"/>
      <c r="V839" s="709"/>
      <c r="W839" s="461"/>
    </row>
    <row r="840" spans="1:1705" customFormat="1">
      <c r="A840" s="1175" t="str">
        <f t="shared" si="4"/>
        <v>OS040031</v>
      </c>
      <c r="B840" s="553" t="s">
        <v>2346</v>
      </c>
      <c r="C840" s="569"/>
      <c r="D840" s="520" t="s">
        <v>1778</v>
      </c>
      <c r="E840" s="520" t="s">
        <v>1725</v>
      </c>
      <c r="F840" s="520" t="s">
        <v>173</v>
      </c>
      <c r="G840" s="520"/>
      <c r="H840" s="520">
        <v>1</v>
      </c>
      <c r="I840" s="520"/>
      <c r="J840" s="520">
        <v>59.388379</v>
      </c>
      <c r="K840" s="520">
        <v>24.913848000000002</v>
      </c>
      <c r="L840" s="521" t="s">
        <v>2347</v>
      </c>
      <c r="M840" s="522"/>
      <c r="N840" s="520" t="s">
        <v>390</v>
      </c>
      <c r="O840" s="520" t="s">
        <v>1727</v>
      </c>
      <c r="P840" s="520" t="s">
        <v>2348</v>
      </c>
      <c r="Q840" s="467">
        <v>838</v>
      </c>
      <c r="R840" s="467">
        <v>838</v>
      </c>
      <c r="S840" s="461"/>
      <c r="T840" s="461"/>
      <c r="U840" s="1156"/>
      <c r="V840" s="709"/>
      <c r="W840" s="461"/>
    </row>
    <row r="841" spans="1:1705" customFormat="1">
      <c r="A841" s="743" t="str">
        <f t="shared" si="4"/>
        <v>OS040041</v>
      </c>
      <c r="B841" s="553" t="s">
        <v>2349</v>
      </c>
      <c r="C841" s="569"/>
      <c r="D841" s="519" t="s">
        <v>2350</v>
      </c>
      <c r="E841" s="807" t="s">
        <v>2351</v>
      </c>
      <c r="F841" s="520" t="s">
        <v>173</v>
      </c>
      <c r="G841" s="520"/>
      <c r="H841" s="520">
        <v>1</v>
      </c>
      <c r="I841" s="520"/>
      <c r="J841" s="520">
        <v>59.387188999999999</v>
      </c>
      <c r="K841" s="520">
        <v>24.911819000000001</v>
      </c>
      <c r="L841" s="521" t="s">
        <v>2352</v>
      </c>
      <c r="M841" s="522"/>
      <c r="N841" s="520" t="s">
        <v>2332</v>
      </c>
      <c r="O841" s="520" t="s">
        <v>1087</v>
      </c>
      <c r="P841" s="536" t="s">
        <v>2353</v>
      </c>
      <c r="Q841" s="467">
        <v>839</v>
      </c>
      <c r="R841" s="467">
        <v>839</v>
      </c>
      <c r="S841" s="461"/>
      <c r="T841" s="461"/>
      <c r="U841" s="1156" t="s">
        <v>317</v>
      </c>
      <c r="V841" s="709"/>
      <c r="W841" s="461"/>
    </row>
    <row r="842" spans="1:1705" customFormat="1">
      <c r="A842" s="555" t="str">
        <f t="shared" si="4"/>
        <v>OS0450</v>
      </c>
      <c r="B842" s="556" t="s">
        <v>2354</v>
      </c>
      <c r="C842" s="570"/>
      <c r="D842" s="535" t="s">
        <v>1695</v>
      </c>
      <c r="E842" s="809" t="s">
        <v>1702</v>
      </c>
      <c r="F842" s="838" t="s">
        <v>173</v>
      </c>
      <c r="G842" s="838"/>
      <c r="H842" s="838">
        <v>1</v>
      </c>
      <c r="I842" s="838"/>
      <c r="J842" s="838">
        <v>59.389254000000001</v>
      </c>
      <c r="K842" s="838">
        <v>24.914010999999999</v>
      </c>
      <c r="L842" s="880" t="s">
        <v>2355</v>
      </c>
      <c r="M842" s="904"/>
      <c r="N842" s="912" t="s">
        <v>2356</v>
      </c>
      <c r="O842" s="912" t="s">
        <v>1700</v>
      </c>
      <c r="P842" s="912"/>
      <c r="Q842" s="467">
        <v>840</v>
      </c>
      <c r="R842" s="467">
        <v>840</v>
      </c>
      <c r="S842" s="461"/>
      <c r="T842" s="461"/>
      <c r="U842" s="1156"/>
      <c r="V842" s="709"/>
      <c r="W842" s="461"/>
    </row>
    <row r="843" spans="1:1705" customFormat="1">
      <c r="A843" s="557" t="str">
        <f t="shared" si="4"/>
        <v>OS045001</v>
      </c>
      <c r="B843" s="558" t="s">
        <v>2357</v>
      </c>
      <c r="C843" s="571"/>
      <c r="D843" s="530" t="s">
        <v>2358</v>
      </c>
      <c r="E843" s="800" t="s">
        <v>2359</v>
      </c>
      <c r="F843" s="532" t="s">
        <v>173</v>
      </c>
      <c r="G843" s="532"/>
      <c r="H843" s="532">
        <v>1</v>
      </c>
      <c r="I843" s="532"/>
      <c r="J843" s="532">
        <v>59.388829000000001</v>
      </c>
      <c r="K843" s="532">
        <v>24.915773999999999</v>
      </c>
      <c r="L843" s="884" t="s">
        <v>2360</v>
      </c>
      <c r="M843" s="534"/>
      <c r="N843" s="536" t="s">
        <v>2361</v>
      </c>
      <c r="O843" s="536" t="s">
        <v>1087</v>
      </c>
      <c r="P843" s="536"/>
      <c r="Q843" s="467">
        <v>841</v>
      </c>
      <c r="R843" s="467">
        <v>841</v>
      </c>
      <c r="S843" s="461"/>
      <c r="T843" s="461"/>
      <c r="U843" s="1156"/>
      <c r="V843" s="709"/>
      <c r="W843" s="461"/>
    </row>
    <row r="844" spans="1:1705" customFormat="1">
      <c r="A844" s="557" t="str">
        <f t="shared" si="4"/>
        <v>OS045012</v>
      </c>
      <c r="B844" s="559" t="s">
        <v>2362</v>
      </c>
      <c r="C844" s="571"/>
      <c r="D844" s="531" t="s">
        <v>2322</v>
      </c>
      <c r="E844" s="810" t="s">
        <v>2323</v>
      </c>
      <c r="F844" s="532" t="s">
        <v>173</v>
      </c>
      <c r="G844" s="532"/>
      <c r="H844" s="532">
        <v>1</v>
      </c>
      <c r="I844" s="532"/>
      <c r="J844" s="532">
        <v>59.390652000000003</v>
      </c>
      <c r="K844" s="532">
        <v>24.915935000000001</v>
      </c>
      <c r="L844" s="882" t="s">
        <v>2363</v>
      </c>
      <c r="M844" s="534"/>
      <c r="N844" s="536" t="s">
        <v>2364</v>
      </c>
      <c r="O844" s="536" t="s">
        <v>1131</v>
      </c>
      <c r="P844" s="536"/>
      <c r="Q844" s="467">
        <v>842</v>
      </c>
      <c r="R844" s="467">
        <v>842</v>
      </c>
      <c r="S844" s="461" t="s">
        <v>317</v>
      </c>
      <c r="T844" s="461"/>
      <c r="U844" s="1156"/>
      <c r="V844" s="709"/>
      <c r="W844" s="461"/>
    </row>
    <row r="845" spans="1:1705" customFormat="1">
      <c r="A845" s="557" t="str">
        <f t="shared" si="4"/>
        <v>OS045021</v>
      </c>
      <c r="B845" s="558" t="s">
        <v>2365</v>
      </c>
      <c r="C845" s="571"/>
      <c r="D845" s="531" t="s">
        <v>1764</v>
      </c>
      <c r="E845" s="810" t="s">
        <v>1765</v>
      </c>
      <c r="F845" s="532" t="s">
        <v>173</v>
      </c>
      <c r="G845" s="532"/>
      <c r="H845" s="532">
        <v>1</v>
      </c>
      <c r="I845" s="532"/>
      <c r="J845" s="532">
        <v>59.388835999999998</v>
      </c>
      <c r="K845" s="532">
        <v>24.915787999999999</v>
      </c>
      <c r="L845" s="882" t="s">
        <v>2366</v>
      </c>
      <c r="M845" s="534"/>
      <c r="N845" s="536" t="s">
        <v>2367</v>
      </c>
      <c r="O845" s="536" t="s">
        <v>1741</v>
      </c>
      <c r="P845" s="536"/>
      <c r="Q845" s="467">
        <v>843</v>
      </c>
      <c r="R845" s="467">
        <v>843</v>
      </c>
      <c r="S845" s="461"/>
      <c r="T845" s="461"/>
      <c r="U845" s="1156"/>
      <c r="V845" s="709"/>
      <c r="W845" s="461"/>
    </row>
    <row r="846" spans="1:1705" customFormat="1">
      <c r="A846" s="557" t="str">
        <f t="shared" si="4"/>
        <v>OS045022</v>
      </c>
      <c r="B846" s="558" t="s">
        <v>2368</v>
      </c>
      <c r="C846" s="571"/>
      <c r="D846" s="531" t="s">
        <v>1750</v>
      </c>
      <c r="E846" s="810" t="s">
        <v>2330</v>
      </c>
      <c r="F846" s="532" t="s">
        <v>173</v>
      </c>
      <c r="G846" s="532"/>
      <c r="H846" s="532">
        <v>1</v>
      </c>
      <c r="I846" s="532"/>
      <c r="J846" s="532">
        <v>59.388829000000001</v>
      </c>
      <c r="K846" s="532">
        <v>24.915773999999999</v>
      </c>
      <c r="L846" s="882" t="s">
        <v>2369</v>
      </c>
      <c r="M846" s="534"/>
      <c r="N846" s="536" t="s">
        <v>2370</v>
      </c>
      <c r="O846" s="536" t="s">
        <v>1741</v>
      </c>
      <c r="P846" s="536"/>
      <c r="Q846" s="467">
        <v>844</v>
      </c>
      <c r="R846" s="467">
        <v>844</v>
      </c>
      <c r="S846" s="461"/>
      <c r="T846" s="461"/>
      <c r="U846" s="1156"/>
      <c r="V846" s="709"/>
      <c r="W846" s="461"/>
    </row>
    <row r="847" spans="1:1705" customFormat="1">
      <c r="A847" s="557" t="str">
        <f t="shared" si="4"/>
        <v>OS045023</v>
      </c>
      <c r="B847" s="558" t="s">
        <v>2371</v>
      </c>
      <c r="C847" s="571"/>
      <c r="D847" s="531" t="s">
        <v>1764</v>
      </c>
      <c r="E847" s="810" t="s">
        <v>1765</v>
      </c>
      <c r="F847" s="532" t="s">
        <v>173</v>
      </c>
      <c r="G847" s="532"/>
      <c r="H847" s="532">
        <v>1</v>
      </c>
      <c r="I847" s="532"/>
      <c r="J847" s="532">
        <v>59.388829000000001</v>
      </c>
      <c r="K847" s="532">
        <v>24.915787999999999</v>
      </c>
      <c r="L847" s="882" t="s">
        <v>2372</v>
      </c>
      <c r="M847" s="534"/>
      <c r="N847" s="536" t="s">
        <v>2370</v>
      </c>
      <c r="O847" s="536" t="s">
        <v>1741</v>
      </c>
      <c r="P847" s="536"/>
      <c r="Q847" s="467">
        <v>845</v>
      </c>
      <c r="R847" s="467">
        <v>845</v>
      </c>
      <c r="S847" s="461"/>
      <c r="T847" s="461"/>
      <c r="U847" s="1156"/>
      <c r="V847" s="709"/>
      <c r="W847" s="461"/>
    </row>
    <row r="848" spans="1:1705" customFormat="1">
      <c r="A848" s="557" t="str">
        <f t="shared" si="4"/>
        <v>OS045024</v>
      </c>
      <c r="B848" s="558" t="s">
        <v>2373</v>
      </c>
      <c r="C848" s="571"/>
      <c r="D848" s="531" t="s">
        <v>1947</v>
      </c>
      <c r="E848" s="810" t="s">
        <v>2336</v>
      </c>
      <c r="F848" s="532" t="s">
        <v>173</v>
      </c>
      <c r="G848" s="532"/>
      <c r="H848" s="532">
        <v>1</v>
      </c>
      <c r="I848" s="532"/>
      <c r="J848" s="532">
        <v>59.388829000000001</v>
      </c>
      <c r="K848" s="532">
        <v>24.915787999999999</v>
      </c>
      <c r="L848" s="882" t="s">
        <v>2374</v>
      </c>
      <c r="M848" s="534"/>
      <c r="N848" s="536" t="s">
        <v>2370</v>
      </c>
      <c r="O848" s="536" t="s">
        <v>1741</v>
      </c>
      <c r="P848" s="536"/>
      <c r="Q848" s="467">
        <v>846</v>
      </c>
      <c r="R848" s="467">
        <v>846</v>
      </c>
      <c r="S848" s="461"/>
      <c r="T848" s="461"/>
      <c r="U848" s="1156"/>
      <c r="V848" s="709"/>
      <c r="W848" s="461"/>
    </row>
    <row r="849" spans="1:23" customFormat="1">
      <c r="A849" s="1176" t="str">
        <f t="shared" si="4"/>
        <v>OS045025</v>
      </c>
      <c r="B849" s="558" t="s">
        <v>2375</v>
      </c>
      <c r="C849" s="571"/>
      <c r="D849" s="530" t="s">
        <v>2239</v>
      </c>
      <c r="E849" s="815" t="s">
        <v>2339</v>
      </c>
      <c r="F849" s="532" t="s">
        <v>173</v>
      </c>
      <c r="G849" s="532"/>
      <c r="H849" s="532">
        <v>1</v>
      </c>
      <c r="I849" s="532"/>
      <c r="J849" s="532">
        <v>59.388829000000001</v>
      </c>
      <c r="K849" s="532">
        <v>24.915787999999999</v>
      </c>
      <c r="L849" s="533" t="s">
        <v>2376</v>
      </c>
      <c r="M849" s="534"/>
      <c r="N849" s="536" t="s">
        <v>2370</v>
      </c>
      <c r="O849" s="536" t="s">
        <v>1741</v>
      </c>
      <c r="P849" s="536"/>
      <c r="Q849" s="467">
        <v>847</v>
      </c>
      <c r="R849" s="467">
        <v>847</v>
      </c>
      <c r="S849" s="461"/>
      <c r="T849" s="461"/>
      <c r="U849" s="1156"/>
      <c r="V849" s="709"/>
      <c r="W849" s="461"/>
    </row>
    <row r="850" spans="1:23" customFormat="1">
      <c r="A850" s="557" t="str">
        <f t="shared" si="4"/>
        <v>OS045026</v>
      </c>
      <c r="B850" s="558" t="s">
        <v>2377</v>
      </c>
      <c r="C850" s="571"/>
      <c r="D850" s="530" t="s">
        <v>2342</v>
      </c>
      <c r="E850" s="804" t="s">
        <v>2343</v>
      </c>
      <c r="F850" s="532" t="s">
        <v>173</v>
      </c>
      <c r="G850" s="532"/>
      <c r="H850" s="532">
        <v>1</v>
      </c>
      <c r="I850" s="532"/>
      <c r="J850" s="532">
        <v>59.388829000000001</v>
      </c>
      <c r="K850" s="532">
        <v>24.915787999999999</v>
      </c>
      <c r="L850" s="533" t="s">
        <v>2378</v>
      </c>
      <c r="M850" s="534"/>
      <c r="N850" s="536" t="s">
        <v>2370</v>
      </c>
      <c r="O850" s="536" t="s">
        <v>1087</v>
      </c>
      <c r="P850" s="536"/>
      <c r="Q850" s="467">
        <v>848</v>
      </c>
      <c r="R850" s="467">
        <v>848</v>
      </c>
      <c r="S850" s="461"/>
      <c r="T850" s="461"/>
      <c r="U850" s="1156"/>
      <c r="V850" s="709"/>
      <c r="W850" s="461"/>
    </row>
    <row r="851" spans="1:23" customFormat="1">
      <c r="A851" s="557" t="str">
        <f t="shared" si="4"/>
        <v>OS045031</v>
      </c>
      <c r="B851" s="558" t="s">
        <v>2379</v>
      </c>
      <c r="C851" s="571"/>
      <c r="D851" s="532" t="s">
        <v>1778</v>
      </c>
      <c r="E851" s="532" t="s">
        <v>1725</v>
      </c>
      <c r="F851" s="532" t="s">
        <v>173</v>
      </c>
      <c r="G851" s="532"/>
      <c r="H851" s="532">
        <v>1</v>
      </c>
      <c r="I851" s="532"/>
      <c r="J851" s="532">
        <v>59.388758000000003</v>
      </c>
      <c r="K851" s="532">
        <v>24.913663</v>
      </c>
      <c r="L851" s="533" t="s">
        <v>2380</v>
      </c>
      <c r="M851" s="534"/>
      <c r="N851" s="536" t="s">
        <v>2381</v>
      </c>
      <c r="O851" s="536" t="s">
        <v>1727</v>
      </c>
      <c r="P851" s="536" t="s">
        <v>2348</v>
      </c>
      <c r="Q851" s="467">
        <v>849</v>
      </c>
      <c r="R851" s="467">
        <v>849</v>
      </c>
      <c r="S851" s="461"/>
      <c r="T851" s="461"/>
      <c r="U851" s="1156"/>
      <c r="V851" s="709"/>
      <c r="W851" s="461"/>
    </row>
    <row r="852" spans="1:23" customFormat="1">
      <c r="A852" s="557" t="str">
        <f t="shared" si="4"/>
        <v>OS045041</v>
      </c>
      <c r="B852" s="558" t="s">
        <v>2382</v>
      </c>
      <c r="C852" s="571"/>
      <c r="D852" s="530" t="s">
        <v>2350</v>
      </c>
      <c r="E852" s="800" t="s">
        <v>2351</v>
      </c>
      <c r="F852" s="532" t="s">
        <v>173</v>
      </c>
      <c r="G852" s="532"/>
      <c r="H852" s="532">
        <v>1</v>
      </c>
      <c r="I852" s="532"/>
      <c r="J852" s="532" t="s">
        <v>2383</v>
      </c>
      <c r="K852" s="532">
        <v>24.915787999999999</v>
      </c>
      <c r="L852" s="533" t="s">
        <v>2384</v>
      </c>
      <c r="M852" s="534"/>
      <c r="N852" s="536" t="s">
        <v>2385</v>
      </c>
      <c r="O852" s="536" t="s">
        <v>1087</v>
      </c>
      <c r="P852" s="536" t="s">
        <v>2353</v>
      </c>
      <c r="Q852" s="467">
        <v>850</v>
      </c>
      <c r="R852" s="467">
        <v>850</v>
      </c>
      <c r="S852" s="461"/>
      <c r="T852" s="461"/>
      <c r="U852" s="1156" t="s">
        <v>317</v>
      </c>
      <c r="V852" s="709"/>
      <c r="W852" s="461"/>
    </row>
    <row r="853" spans="1:23" customFormat="1">
      <c r="A853" s="560" t="s">
        <v>2386</v>
      </c>
      <c r="B853" s="561" t="s">
        <v>2387</v>
      </c>
      <c r="C853" s="561" t="s">
        <v>2386</v>
      </c>
      <c r="D853" s="537" t="s">
        <v>2358</v>
      </c>
      <c r="E853" s="817" t="s">
        <v>2359</v>
      </c>
      <c r="F853" s="841" t="s">
        <v>173</v>
      </c>
      <c r="G853" s="841" t="s">
        <v>1697</v>
      </c>
      <c r="H853" s="852">
        <v>1</v>
      </c>
      <c r="I853" s="841" t="s">
        <v>1697</v>
      </c>
      <c r="J853" s="841" t="s">
        <v>2388</v>
      </c>
      <c r="K853" s="841">
        <v>24.908937999999999</v>
      </c>
      <c r="L853" s="888" t="s">
        <v>2389</v>
      </c>
      <c r="M853" s="841" t="s">
        <v>1697</v>
      </c>
      <c r="N853" s="841" t="s">
        <v>2390</v>
      </c>
      <c r="O853" s="841" t="s">
        <v>1700</v>
      </c>
      <c r="P853" s="841"/>
      <c r="Q853" s="467">
        <v>851</v>
      </c>
      <c r="R853" s="467">
        <v>851</v>
      </c>
      <c r="S853" s="461"/>
      <c r="T853" s="461"/>
      <c r="U853" s="1156"/>
      <c r="V853" s="709"/>
      <c r="W853" s="461"/>
    </row>
    <row r="854" spans="1:23" customFormat="1">
      <c r="A854" s="941" t="s">
        <v>2391</v>
      </c>
      <c r="B854" s="942"/>
      <c r="C854" s="942" t="s">
        <v>2391</v>
      </c>
      <c r="D854" s="943" t="s">
        <v>2322</v>
      </c>
      <c r="E854" s="944" t="s">
        <v>2323</v>
      </c>
      <c r="F854" s="945" t="s">
        <v>173</v>
      </c>
      <c r="G854" s="945"/>
      <c r="H854" s="945">
        <v>1</v>
      </c>
      <c r="I854" s="945"/>
      <c r="J854" s="946"/>
      <c r="K854" s="946"/>
      <c r="L854" s="947" t="s">
        <v>2392</v>
      </c>
      <c r="M854" s="947"/>
      <c r="N854" s="945"/>
      <c r="O854" s="945"/>
      <c r="P854" s="945"/>
      <c r="Q854" s="467">
        <v>852</v>
      </c>
      <c r="R854" s="467">
        <v>852</v>
      </c>
      <c r="S854" s="461"/>
      <c r="T854" s="709"/>
      <c r="U854" s="1156"/>
      <c r="V854" s="709"/>
      <c r="W854" s="461"/>
    </row>
    <row r="855" spans="1:23" customFormat="1">
      <c r="A855" s="941" t="s">
        <v>2393</v>
      </c>
      <c r="B855" s="942"/>
      <c r="C855" s="942" t="s">
        <v>2393</v>
      </c>
      <c r="D855" s="943" t="s">
        <v>2394</v>
      </c>
      <c r="E855" s="944" t="s">
        <v>2395</v>
      </c>
      <c r="F855" s="945" t="s">
        <v>173</v>
      </c>
      <c r="G855" s="945"/>
      <c r="H855" s="945">
        <v>1</v>
      </c>
      <c r="I855" s="945"/>
      <c r="J855" s="946"/>
      <c r="K855" s="946"/>
      <c r="L855" s="947" t="s">
        <v>2396</v>
      </c>
      <c r="M855" s="947"/>
      <c r="N855" s="945"/>
      <c r="O855" s="945"/>
      <c r="P855" s="945"/>
      <c r="Q855" s="467">
        <v>853</v>
      </c>
      <c r="R855" s="467">
        <v>853</v>
      </c>
      <c r="S855" s="461"/>
      <c r="T855" s="709"/>
      <c r="U855" s="1156" t="s">
        <v>317</v>
      </c>
      <c r="V855" s="709"/>
      <c r="W855" s="461"/>
    </row>
    <row r="856" spans="1:23" customFormat="1">
      <c r="A856" s="941" t="s">
        <v>2397</v>
      </c>
      <c r="B856" s="942"/>
      <c r="C856" s="942" t="s">
        <v>2397</v>
      </c>
      <c r="D856" s="943" t="s">
        <v>2322</v>
      </c>
      <c r="E856" s="944" t="s">
        <v>2323</v>
      </c>
      <c r="F856" s="945" t="s">
        <v>173</v>
      </c>
      <c r="G856" s="945"/>
      <c r="H856" s="945">
        <v>1</v>
      </c>
      <c r="I856" s="945"/>
      <c r="J856" s="946"/>
      <c r="K856" s="946"/>
      <c r="L856" s="947" t="s">
        <v>2398</v>
      </c>
      <c r="M856" s="947"/>
      <c r="N856" s="945"/>
      <c r="O856" s="945"/>
      <c r="P856" s="945"/>
      <c r="Q856" s="467">
        <v>854</v>
      </c>
      <c r="R856" s="467">
        <v>854</v>
      </c>
      <c r="S856" s="461"/>
      <c r="T856" s="709"/>
      <c r="U856" s="1156" t="s">
        <v>317</v>
      </c>
      <c r="V856" s="709"/>
      <c r="W856" s="461"/>
    </row>
    <row r="857" spans="1:23" customFormat="1">
      <c r="A857" s="941" t="str">
        <f>IF(C857="", B857, C857)</f>
        <v>OS05001</v>
      </c>
      <c r="B857" s="942"/>
      <c r="C857" s="942" t="s">
        <v>2399</v>
      </c>
      <c r="D857" s="943" t="s">
        <v>1142</v>
      </c>
      <c r="E857" s="944" t="s">
        <v>1143</v>
      </c>
      <c r="F857" s="945" t="s">
        <v>173</v>
      </c>
      <c r="G857" s="945"/>
      <c r="H857" s="945">
        <v>1</v>
      </c>
      <c r="I857" s="945"/>
      <c r="J857" s="946">
        <v>59.392237741999999</v>
      </c>
      <c r="K857" s="946">
        <v>24.912800538999999</v>
      </c>
      <c r="L857" s="947" t="s">
        <v>1147</v>
      </c>
      <c r="M857" s="947"/>
      <c r="N857" s="945"/>
      <c r="O857" s="945" t="s">
        <v>1131</v>
      </c>
      <c r="P857" s="945"/>
      <c r="Q857" s="467">
        <v>855</v>
      </c>
      <c r="R857" s="467">
        <v>855</v>
      </c>
      <c r="S857" s="461" t="s">
        <v>317</v>
      </c>
      <c r="T857" s="709"/>
      <c r="U857" s="1156"/>
      <c r="V857" s="709"/>
      <c r="W857" s="461"/>
    </row>
    <row r="858" spans="1:23" customFormat="1">
      <c r="A858" s="992" t="str">
        <f>IF(C858="", B858, C858)</f>
        <v>OS05003</v>
      </c>
      <c r="B858" s="993"/>
      <c r="C858" s="993" t="s">
        <v>2400</v>
      </c>
      <c r="D858" s="994" t="s">
        <v>1142</v>
      </c>
      <c r="E858" s="995" t="s">
        <v>1143</v>
      </c>
      <c r="F858" s="996" t="s">
        <v>173</v>
      </c>
      <c r="G858" s="996"/>
      <c r="H858" s="996">
        <v>1</v>
      </c>
      <c r="I858" s="996"/>
      <c r="J858" s="997">
        <v>59.406184105000001</v>
      </c>
      <c r="K858" s="997">
        <v>24.912327176000002</v>
      </c>
      <c r="L858" s="998" t="s">
        <v>1147</v>
      </c>
      <c r="M858" s="998"/>
      <c r="N858" s="996"/>
      <c r="O858" s="996" t="s">
        <v>1131</v>
      </c>
      <c r="P858" s="996"/>
      <c r="Q858" s="467">
        <v>856</v>
      </c>
      <c r="R858" s="467">
        <v>856</v>
      </c>
      <c r="S858" s="461" t="s">
        <v>317</v>
      </c>
      <c r="T858" s="709"/>
      <c r="U858" s="1156" t="s">
        <v>317</v>
      </c>
      <c r="V858" s="709"/>
      <c r="W858" s="461"/>
    </row>
    <row r="859" spans="1:23" customFormat="1">
      <c r="A859" s="701" t="s">
        <v>2401</v>
      </c>
      <c r="B859" s="702" t="s">
        <v>2401</v>
      </c>
      <c r="C859" s="702"/>
      <c r="D859" s="505" t="s">
        <v>1127</v>
      </c>
      <c r="E859" s="775" t="s">
        <v>1128</v>
      </c>
      <c r="F859" s="689" t="s">
        <v>173</v>
      </c>
      <c r="G859" s="689"/>
      <c r="H859" s="689">
        <v>3</v>
      </c>
      <c r="I859" s="689"/>
      <c r="J859" s="689">
        <v>59.400354329999999</v>
      </c>
      <c r="K859" s="689">
        <v>24.915092659999999</v>
      </c>
      <c r="L859" s="861" t="s">
        <v>1209</v>
      </c>
      <c r="M859" s="689"/>
      <c r="N859" s="689" t="s">
        <v>2402</v>
      </c>
      <c r="O859" s="689" t="s">
        <v>1131</v>
      </c>
      <c r="P859" s="689"/>
      <c r="Q859" s="467">
        <v>857</v>
      </c>
      <c r="R859" s="467">
        <v>857</v>
      </c>
      <c r="S859" s="461"/>
      <c r="T859" s="461"/>
      <c r="U859" s="1156"/>
      <c r="V859" s="709"/>
      <c r="W859" s="461"/>
    </row>
    <row r="860" spans="1:23" customFormat="1">
      <c r="A860" s="1168" t="s">
        <v>2393</v>
      </c>
      <c r="B860" s="702" t="s">
        <v>2403</v>
      </c>
      <c r="C860" s="702" t="s">
        <v>2393</v>
      </c>
      <c r="D860" s="505" t="s">
        <v>2046</v>
      </c>
      <c r="E860" s="712" t="s">
        <v>2047</v>
      </c>
      <c r="F860" s="689" t="s">
        <v>173</v>
      </c>
      <c r="G860" s="689"/>
      <c r="H860" s="689">
        <v>3</v>
      </c>
      <c r="I860" s="689"/>
      <c r="J860" s="689">
        <v>59.391977859999997</v>
      </c>
      <c r="K860" s="689">
        <v>24.916433260000002</v>
      </c>
      <c r="L860" s="861" t="s">
        <v>2404</v>
      </c>
      <c r="M860" s="689"/>
      <c r="N860" s="689" t="s">
        <v>2405</v>
      </c>
      <c r="O860" s="689" t="s">
        <v>1087</v>
      </c>
      <c r="P860" s="689"/>
      <c r="Q860" s="467">
        <v>858</v>
      </c>
      <c r="R860" s="467">
        <v>858</v>
      </c>
      <c r="S860" s="461"/>
      <c r="T860" s="461"/>
      <c r="U860" s="1156"/>
      <c r="V860" s="709"/>
      <c r="W860" s="461"/>
    </row>
    <row r="861" spans="1:23" customFormat="1">
      <c r="A861" s="701" t="s">
        <v>2406</v>
      </c>
      <c r="B861" s="702" t="s">
        <v>2406</v>
      </c>
      <c r="C861" s="702"/>
      <c r="D861" s="505" t="s">
        <v>1127</v>
      </c>
      <c r="E861" s="712" t="s">
        <v>1128</v>
      </c>
      <c r="F861" s="689" t="s">
        <v>173</v>
      </c>
      <c r="G861" s="689"/>
      <c r="H861" s="689">
        <v>3</v>
      </c>
      <c r="I861" s="689"/>
      <c r="J861" s="689">
        <v>59.406976200000003</v>
      </c>
      <c r="K861" s="689">
        <v>24.91400763</v>
      </c>
      <c r="L861" s="861" t="s">
        <v>2407</v>
      </c>
      <c r="M861" s="689"/>
      <c r="N861" s="689" t="s">
        <v>2408</v>
      </c>
      <c r="O861" s="689" t="s">
        <v>1131</v>
      </c>
      <c r="P861" s="689"/>
      <c r="Q861" s="467">
        <v>859</v>
      </c>
      <c r="R861" s="467">
        <v>859</v>
      </c>
      <c r="S861" s="461"/>
      <c r="T861" s="461"/>
      <c r="U861" s="1156"/>
      <c r="V861" s="709"/>
      <c r="W861" s="461"/>
    </row>
    <row r="862" spans="1:23" customFormat="1">
      <c r="A862" s="562" t="s">
        <v>2409</v>
      </c>
      <c r="B862" s="563" t="s">
        <v>2409</v>
      </c>
      <c r="C862" s="563"/>
      <c r="D862" s="538" t="s">
        <v>2358</v>
      </c>
      <c r="E862" s="816" t="s">
        <v>2359</v>
      </c>
      <c r="F862" s="840" t="s">
        <v>173</v>
      </c>
      <c r="G862" s="840" t="s">
        <v>2409</v>
      </c>
      <c r="H862" s="851">
        <v>1</v>
      </c>
      <c r="I862" s="840"/>
      <c r="J862" s="840" t="s">
        <v>2410</v>
      </c>
      <c r="K862" s="840">
        <v>24.856801999999998</v>
      </c>
      <c r="L862" s="886" t="s">
        <v>2411</v>
      </c>
      <c r="M862" s="840"/>
      <c r="N862" s="840" t="s">
        <v>2412</v>
      </c>
      <c r="O862" s="840" t="s">
        <v>1700</v>
      </c>
      <c r="P862" s="840"/>
      <c r="Q862" s="467">
        <v>860</v>
      </c>
      <c r="R862" s="467">
        <v>860</v>
      </c>
      <c r="S862" s="461"/>
      <c r="T862" s="461"/>
      <c r="U862" s="1156"/>
      <c r="V862" s="709"/>
      <c r="W862" s="461"/>
    </row>
    <row r="863" spans="1:23" customFormat="1">
      <c r="A863" s="564" t="str">
        <f>IF(C863="", B863, C863)</f>
        <v>OS060101</v>
      </c>
      <c r="B863" s="565" t="s">
        <v>2413</v>
      </c>
      <c r="C863" s="565" t="s">
        <v>2414</v>
      </c>
      <c r="D863" s="508" t="s">
        <v>2415</v>
      </c>
      <c r="E863" s="801" t="s">
        <v>1696</v>
      </c>
      <c r="F863" s="829" t="s">
        <v>173</v>
      </c>
      <c r="G863" s="829" t="s">
        <v>2413</v>
      </c>
      <c r="H863" s="829">
        <v>1</v>
      </c>
      <c r="I863" s="829"/>
      <c r="J863" s="829">
        <v>59.285893805999997</v>
      </c>
      <c r="K863" s="829">
        <v>24.693976673000101</v>
      </c>
      <c r="L863" s="484" t="s">
        <v>2416</v>
      </c>
      <c r="M863" s="829"/>
      <c r="N863" s="829" t="s">
        <v>2417</v>
      </c>
      <c r="O863" s="829" t="s">
        <v>1087</v>
      </c>
      <c r="P863" s="829"/>
      <c r="Q863" s="467">
        <v>861</v>
      </c>
      <c r="R863" s="467">
        <v>861</v>
      </c>
      <c r="S863" s="461" t="s">
        <v>317</v>
      </c>
      <c r="T863" s="461"/>
      <c r="U863" s="1156"/>
      <c r="V863" s="709"/>
      <c r="W863" s="461"/>
    </row>
    <row r="864" spans="1:23" customFormat="1">
      <c r="A864" s="564" t="str">
        <f>IF(C864="", B864, C864)</f>
        <v>OS060102</v>
      </c>
      <c r="B864" s="565" t="s">
        <v>2413</v>
      </c>
      <c r="C864" s="564" t="s">
        <v>2418</v>
      </c>
      <c r="D864" s="508" t="s">
        <v>2415</v>
      </c>
      <c r="E864" s="801" t="s">
        <v>1696</v>
      </c>
      <c r="F864" s="829" t="s">
        <v>173</v>
      </c>
      <c r="G864" s="829"/>
      <c r="H864" s="829">
        <v>1</v>
      </c>
      <c r="I864" s="829"/>
      <c r="J864" s="829">
        <v>59.369883780000002</v>
      </c>
      <c r="K864" s="829">
        <v>24.856700629999999</v>
      </c>
      <c r="L864" s="484" t="s">
        <v>2419</v>
      </c>
      <c r="M864" s="829"/>
      <c r="N864" s="829" t="s">
        <v>2412</v>
      </c>
      <c r="O864" s="829" t="s">
        <v>1087</v>
      </c>
      <c r="P864" s="829"/>
      <c r="Q864" s="467">
        <v>862</v>
      </c>
      <c r="R864" s="467">
        <v>862</v>
      </c>
      <c r="S864" s="461"/>
      <c r="T864" s="461"/>
      <c r="U864" s="1156"/>
      <c r="V864" s="709"/>
      <c r="W864" s="461"/>
    </row>
    <row r="865" spans="1:1706" customFormat="1">
      <c r="A865" s="564" t="s">
        <v>2420</v>
      </c>
      <c r="B865" s="564" t="s">
        <v>2420</v>
      </c>
      <c r="C865" s="564" t="s">
        <v>2420</v>
      </c>
      <c r="D865" s="508" t="s">
        <v>1764</v>
      </c>
      <c r="E865" s="801" t="s">
        <v>1765</v>
      </c>
      <c r="F865" s="829" t="s">
        <v>173</v>
      </c>
      <c r="G865" s="829" t="s">
        <v>2420</v>
      </c>
      <c r="H865" s="829">
        <v>1</v>
      </c>
      <c r="I865" s="829"/>
      <c r="J865" s="829">
        <v>59.369986400000002</v>
      </c>
      <c r="K865" s="829">
        <v>24.857073</v>
      </c>
      <c r="L865" s="484" t="s">
        <v>2421</v>
      </c>
      <c r="M865" s="829"/>
      <c r="N865" s="829" t="s">
        <v>2412</v>
      </c>
      <c r="O865" s="829" t="s">
        <v>1741</v>
      </c>
      <c r="P865" s="829" t="s">
        <v>2422</v>
      </c>
      <c r="Q865" s="467">
        <v>863</v>
      </c>
      <c r="R865" s="467">
        <v>863</v>
      </c>
      <c r="S865" s="461"/>
      <c r="T865" s="713"/>
      <c r="U865" s="1156"/>
      <c r="V865" s="709"/>
      <c r="W865" s="461"/>
    </row>
    <row r="866" spans="1:1706" customFormat="1">
      <c r="A866" s="564" t="s">
        <v>2423</v>
      </c>
      <c r="B866" s="564" t="s">
        <v>2423</v>
      </c>
      <c r="C866" s="564" t="s">
        <v>2423</v>
      </c>
      <c r="D866" s="508" t="s">
        <v>1857</v>
      </c>
      <c r="E866" s="801" t="s">
        <v>2038</v>
      </c>
      <c r="F866" s="829" t="s">
        <v>173</v>
      </c>
      <c r="G866" s="829" t="s">
        <v>2423</v>
      </c>
      <c r="H866" s="829">
        <v>1</v>
      </c>
      <c r="I866" s="829"/>
      <c r="J866" s="829">
        <v>59.369944310000001</v>
      </c>
      <c r="K866" s="829">
        <v>24.857099000000002</v>
      </c>
      <c r="L866" s="484" t="s">
        <v>2424</v>
      </c>
      <c r="M866" s="829"/>
      <c r="N866" s="829" t="s">
        <v>2412</v>
      </c>
      <c r="O866" s="829" t="s">
        <v>1741</v>
      </c>
      <c r="P866" s="829" t="s">
        <v>2422</v>
      </c>
      <c r="Q866" s="467">
        <v>864</v>
      </c>
      <c r="R866" s="467">
        <v>864</v>
      </c>
      <c r="S866" s="461"/>
      <c r="T866" s="713"/>
      <c r="U866" s="1156"/>
      <c r="V866" s="709"/>
      <c r="W866" s="461"/>
    </row>
    <row r="867" spans="1:1706" customFormat="1">
      <c r="A867" s="564" t="s">
        <v>2425</v>
      </c>
      <c r="B867" s="564" t="s">
        <v>2425</v>
      </c>
      <c r="C867" s="564" t="s">
        <v>2425</v>
      </c>
      <c r="D867" s="508" t="s">
        <v>1764</v>
      </c>
      <c r="E867" s="801" t="s">
        <v>1765</v>
      </c>
      <c r="F867" s="829" t="s">
        <v>173</v>
      </c>
      <c r="G867" s="829"/>
      <c r="H867" s="829">
        <v>1</v>
      </c>
      <c r="I867" s="829"/>
      <c r="J867" s="829">
        <v>59.37010815</v>
      </c>
      <c r="K867" s="829">
        <v>24.857854450000001</v>
      </c>
      <c r="L867" s="484" t="s">
        <v>2426</v>
      </c>
      <c r="M867" s="829"/>
      <c r="N867" s="829" t="s">
        <v>2412</v>
      </c>
      <c r="O867" s="829" t="s">
        <v>1741</v>
      </c>
      <c r="P867" s="829"/>
      <c r="Q867" s="467">
        <v>865</v>
      </c>
      <c r="R867" s="467">
        <v>865</v>
      </c>
      <c r="S867" s="461"/>
      <c r="T867" s="713"/>
      <c r="U867" s="1156"/>
      <c r="V867" s="709"/>
      <c r="W867" s="461"/>
    </row>
    <row r="868" spans="1:1706" customFormat="1" ht="40.5">
      <c r="A868" s="564" t="s">
        <v>2427</v>
      </c>
      <c r="B868" s="564" t="s">
        <v>2427</v>
      </c>
      <c r="C868" s="564" t="s">
        <v>2427</v>
      </c>
      <c r="D868" s="508" t="s">
        <v>2358</v>
      </c>
      <c r="E868" s="801" t="s">
        <v>2359</v>
      </c>
      <c r="F868" s="829" t="s">
        <v>173</v>
      </c>
      <c r="G868" s="829"/>
      <c r="H868" s="829">
        <v>1</v>
      </c>
      <c r="I868" s="829"/>
      <c r="J868" s="829">
        <v>59.370598700000002</v>
      </c>
      <c r="K868" s="829">
        <v>24.858632759999999</v>
      </c>
      <c r="L868" s="484" t="s">
        <v>2428</v>
      </c>
      <c r="M868" s="829"/>
      <c r="N868" s="829" t="s">
        <v>2412</v>
      </c>
      <c r="O868" s="829" t="s">
        <v>1087</v>
      </c>
      <c r="P868" s="829"/>
      <c r="Q868" s="467">
        <v>866</v>
      </c>
      <c r="R868" s="467">
        <v>866</v>
      </c>
      <c r="S868" s="461"/>
      <c r="T868" s="1177"/>
      <c r="U868" s="1156"/>
      <c r="V868" s="709"/>
      <c r="W868" s="461"/>
    </row>
    <row r="869" spans="1:1706" customFormat="1">
      <c r="A869" s="1069" t="s">
        <v>2429</v>
      </c>
      <c r="B869" s="1069" t="s">
        <v>2429</v>
      </c>
      <c r="C869" s="1069"/>
      <c r="D869" s="1070" t="s">
        <v>2358</v>
      </c>
      <c r="E869" s="1071" t="s">
        <v>2359</v>
      </c>
      <c r="F869" s="969" t="s">
        <v>173</v>
      </c>
      <c r="G869" s="969" t="s">
        <v>2429</v>
      </c>
      <c r="H869" s="969">
        <v>1</v>
      </c>
      <c r="I869" s="969"/>
      <c r="J869" s="969"/>
      <c r="K869" s="969"/>
      <c r="L869" s="1072" t="s">
        <v>2430</v>
      </c>
      <c r="M869" s="969"/>
      <c r="N869" s="829" t="s">
        <v>2412</v>
      </c>
      <c r="O869" s="969"/>
      <c r="P869" s="969"/>
      <c r="Q869" s="467">
        <v>867</v>
      </c>
      <c r="R869" s="467">
        <v>867</v>
      </c>
      <c r="S869" s="461"/>
      <c r="T869" s="713"/>
      <c r="U869" s="1156" t="s">
        <v>317</v>
      </c>
      <c r="V869" s="709"/>
      <c r="W869" s="461"/>
    </row>
    <row r="870" spans="1:1706" customFormat="1">
      <c r="A870" s="1069" t="s">
        <v>2431</v>
      </c>
      <c r="B870" s="1069" t="s">
        <v>2431</v>
      </c>
      <c r="C870" s="1069"/>
      <c r="D870" s="1070" t="s">
        <v>188</v>
      </c>
      <c r="E870" s="1071" t="s">
        <v>2035</v>
      </c>
      <c r="F870" s="969" t="s">
        <v>173</v>
      </c>
      <c r="G870" s="969" t="s">
        <v>2431</v>
      </c>
      <c r="H870" s="969">
        <v>1</v>
      </c>
      <c r="I870" s="969"/>
      <c r="J870" s="969"/>
      <c r="K870" s="969"/>
      <c r="L870" s="1072" t="s">
        <v>2432</v>
      </c>
      <c r="M870" s="969"/>
      <c r="N870" s="829" t="s">
        <v>2412</v>
      </c>
      <c r="O870" s="969"/>
      <c r="P870" s="969"/>
      <c r="Q870" s="467">
        <v>868</v>
      </c>
      <c r="R870" s="467">
        <v>868</v>
      </c>
      <c r="S870" s="461"/>
      <c r="T870" s="461"/>
      <c r="U870" s="1156" t="s">
        <v>317</v>
      </c>
      <c r="V870" s="709"/>
      <c r="W870" s="461"/>
    </row>
    <row r="871" spans="1:1706" s="16" customFormat="1">
      <c r="A871" s="564" t="s">
        <v>2433</v>
      </c>
      <c r="B871" s="564" t="s">
        <v>2433</v>
      </c>
      <c r="C871" s="564" t="s">
        <v>2433</v>
      </c>
      <c r="D871" s="508" t="s">
        <v>303</v>
      </c>
      <c r="E871" s="801" t="s">
        <v>2434</v>
      </c>
      <c r="F871" s="829" t="s">
        <v>173</v>
      </c>
      <c r="G871" s="829" t="s">
        <v>2433</v>
      </c>
      <c r="H871" s="829">
        <v>1</v>
      </c>
      <c r="I871" s="829"/>
      <c r="J871" s="829">
        <v>59.37018535</v>
      </c>
      <c r="K871" s="829">
        <v>24.858472840000001</v>
      </c>
      <c r="L871" s="484" t="s">
        <v>2435</v>
      </c>
      <c r="M871" s="829"/>
      <c r="N871" s="829" t="s">
        <v>2412</v>
      </c>
      <c r="O871" s="829" t="s">
        <v>210</v>
      </c>
      <c r="P871" s="829"/>
      <c r="Q871" s="467">
        <v>869</v>
      </c>
      <c r="R871" s="467">
        <v>869</v>
      </c>
      <c r="S871" s="461"/>
      <c r="T871" s="461"/>
      <c r="U871" s="1156"/>
      <c r="V871" s="709"/>
      <c r="W871" s="461"/>
      <c r="X871" s="1007"/>
      <c r="Y871" s="1007"/>
      <c r="Z871" s="1007"/>
      <c r="AA871" s="1007"/>
      <c r="AB871" s="1007"/>
      <c r="AC871" s="1007"/>
      <c r="AD871" s="1007"/>
      <c r="AE871" s="1007"/>
      <c r="AF871" s="1007"/>
      <c r="AG871" s="1007"/>
      <c r="AH871" s="1007"/>
      <c r="AI871" s="1007"/>
      <c r="AJ871" s="1007"/>
      <c r="AK871" s="1007"/>
      <c r="AL871" s="1007"/>
      <c r="AM871" s="1007"/>
      <c r="AN871" s="1007"/>
      <c r="AO871" s="1007"/>
      <c r="AP871" s="1007"/>
      <c r="AQ871" s="1007"/>
      <c r="AR871" s="1007"/>
      <c r="AS871" s="1007"/>
      <c r="AT871" s="1007"/>
      <c r="AU871" s="1007"/>
      <c r="AV871" s="1007"/>
      <c r="AW871" s="1007"/>
      <c r="AX871" s="1007"/>
      <c r="AY871" s="1007"/>
      <c r="AZ871" s="1007"/>
      <c r="BA871" s="1007"/>
      <c r="BB871" s="1007"/>
      <c r="BC871" s="1007"/>
      <c r="BD871" s="1007"/>
      <c r="BE871" s="1007"/>
      <c r="BF871" s="1007"/>
      <c r="BG871" s="1007"/>
      <c r="BH871" s="1007"/>
      <c r="BI871" s="1007"/>
      <c r="BJ871" s="1007"/>
      <c r="BK871" s="1007"/>
      <c r="BL871" s="1007"/>
      <c r="BM871" s="1007"/>
      <c r="BN871" s="1007"/>
      <c r="BO871" s="1007"/>
      <c r="BP871" s="1007"/>
      <c r="BQ871" s="1007"/>
      <c r="BR871" s="1007"/>
      <c r="BS871" s="1007"/>
      <c r="BT871" s="1007"/>
      <c r="BU871" s="1007"/>
      <c r="BV871" s="1007"/>
      <c r="BW871" s="1007"/>
      <c r="BX871" s="1007"/>
      <c r="BY871" s="1007"/>
      <c r="BZ871" s="1007"/>
      <c r="CA871" s="1007"/>
      <c r="CB871" s="1007"/>
      <c r="CC871" s="1007"/>
      <c r="CD871" s="1007"/>
      <c r="CE871" s="1007"/>
      <c r="CF871" s="1007"/>
      <c r="CG871" s="1007"/>
      <c r="CH871" s="1007"/>
      <c r="CI871" s="1007"/>
      <c r="CJ871" s="1007"/>
      <c r="CK871" s="1007"/>
      <c r="CL871" s="1007"/>
      <c r="CM871" s="1007"/>
      <c r="CN871" s="1007"/>
      <c r="CO871" s="1007"/>
      <c r="CP871" s="1007"/>
      <c r="CQ871" s="1007"/>
      <c r="CR871" s="1007"/>
      <c r="CS871" s="1007"/>
      <c r="CT871" s="1007"/>
      <c r="CU871" s="1007"/>
      <c r="CV871" s="1007"/>
      <c r="CW871" s="1007"/>
      <c r="CX871" s="1007"/>
      <c r="CY871" s="1007"/>
      <c r="CZ871" s="1007"/>
      <c r="DA871" s="1007"/>
      <c r="DB871" s="1007"/>
      <c r="DC871" s="1007"/>
      <c r="DD871" s="1007"/>
      <c r="DE871" s="1007"/>
      <c r="DF871" s="1007"/>
      <c r="DG871" s="1007"/>
      <c r="DH871" s="1007"/>
      <c r="DI871" s="1007"/>
      <c r="DJ871" s="1007"/>
      <c r="DK871" s="1007"/>
      <c r="DL871" s="1007"/>
      <c r="DM871" s="1007"/>
      <c r="DN871" s="1007"/>
      <c r="DO871" s="1007"/>
      <c r="DP871" s="1007"/>
      <c r="DQ871" s="1007"/>
      <c r="DR871" s="1007"/>
      <c r="DS871" s="1007"/>
      <c r="DT871" s="1007"/>
      <c r="DU871" s="1007"/>
      <c r="DV871" s="1007"/>
      <c r="DW871" s="1007"/>
      <c r="DX871" s="1007"/>
      <c r="DY871" s="1007"/>
      <c r="DZ871" s="1007"/>
      <c r="EA871" s="1007"/>
      <c r="EB871" s="1007"/>
      <c r="EC871" s="1007"/>
      <c r="ED871" s="1007"/>
      <c r="EE871" s="1007"/>
      <c r="EF871" s="1007"/>
      <c r="EG871" s="1007"/>
      <c r="EH871" s="1007"/>
      <c r="EI871" s="1007"/>
      <c r="EJ871" s="1007"/>
      <c r="EK871" s="1007"/>
      <c r="EL871" s="1007"/>
      <c r="EM871" s="1007"/>
      <c r="EN871" s="1007"/>
      <c r="EO871" s="1007"/>
      <c r="EP871" s="1007"/>
      <c r="EQ871" s="1007"/>
      <c r="ER871" s="1007"/>
      <c r="ES871" s="1007"/>
      <c r="ET871" s="1007"/>
      <c r="EU871" s="1007"/>
      <c r="EV871" s="1007"/>
      <c r="EW871" s="1007"/>
      <c r="EX871" s="1007"/>
      <c r="EY871" s="1007"/>
      <c r="EZ871" s="1007"/>
      <c r="FA871" s="1007"/>
      <c r="FB871" s="1007"/>
      <c r="FC871" s="1007"/>
      <c r="FD871" s="1007"/>
      <c r="FE871" s="1007"/>
      <c r="FF871" s="1007"/>
      <c r="FG871" s="1007"/>
      <c r="FH871" s="1007"/>
      <c r="FI871" s="1007"/>
      <c r="FJ871" s="1007"/>
      <c r="FK871" s="1007"/>
      <c r="FL871" s="1007"/>
      <c r="FM871" s="1007"/>
      <c r="FN871" s="1007"/>
      <c r="FO871" s="1007"/>
      <c r="FP871" s="1007"/>
      <c r="FQ871" s="1007"/>
      <c r="FR871" s="1007"/>
      <c r="FS871" s="1007"/>
      <c r="FT871" s="1007"/>
      <c r="FU871" s="1007"/>
      <c r="FV871" s="1007"/>
      <c r="FW871" s="1007"/>
      <c r="FX871" s="1007"/>
      <c r="FY871" s="1007"/>
      <c r="FZ871" s="1007"/>
      <c r="GA871" s="1007"/>
      <c r="GB871" s="1007"/>
      <c r="GC871" s="1007"/>
      <c r="GD871" s="1007"/>
      <c r="GE871" s="1007"/>
      <c r="GF871" s="1007"/>
      <c r="GG871" s="1007"/>
      <c r="GH871" s="1007"/>
      <c r="GI871" s="1007"/>
      <c r="GJ871" s="1007"/>
      <c r="GK871" s="1007"/>
      <c r="GL871" s="1007"/>
      <c r="GM871" s="1007"/>
      <c r="GN871" s="1007"/>
      <c r="GO871" s="1007"/>
      <c r="GP871" s="1007"/>
      <c r="GQ871" s="1007"/>
      <c r="GR871" s="1007"/>
      <c r="GS871" s="1007"/>
      <c r="GT871" s="1007"/>
      <c r="GU871" s="1007"/>
      <c r="GV871" s="1007"/>
      <c r="GW871" s="1007"/>
      <c r="GX871" s="1007"/>
      <c r="GY871" s="1007"/>
      <c r="GZ871" s="1007"/>
      <c r="HA871" s="1007"/>
      <c r="HB871" s="1007"/>
      <c r="HC871" s="1007"/>
      <c r="HD871" s="1007"/>
      <c r="HE871" s="1007"/>
      <c r="HF871" s="1007"/>
      <c r="HG871" s="1007"/>
      <c r="HH871" s="1007"/>
      <c r="HI871" s="1007"/>
      <c r="HJ871" s="1007"/>
      <c r="HK871" s="1007"/>
      <c r="HL871" s="1007"/>
      <c r="HM871" s="1007"/>
      <c r="HN871" s="1007"/>
      <c r="HO871" s="1007"/>
      <c r="HP871" s="1007"/>
      <c r="HQ871" s="1007"/>
      <c r="HR871" s="1007"/>
      <c r="HS871" s="1007"/>
      <c r="HT871" s="1007"/>
      <c r="HU871" s="1007"/>
      <c r="HV871" s="1007"/>
      <c r="HW871" s="1007"/>
      <c r="HX871" s="1007"/>
      <c r="HY871" s="1007"/>
      <c r="HZ871" s="1007"/>
      <c r="IA871" s="1007"/>
      <c r="IB871" s="1007"/>
      <c r="IC871" s="1007"/>
      <c r="ID871" s="1007"/>
      <c r="IE871" s="1007"/>
      <c r="IF871" s="1007"/>
      <c r="IG871" s="1007"/>
      <c r="IH871" s="1007"/>
      <c r="II871" s="1007"/>
      <c r="IJ871" s="1007"/>
      <c r="IK871" s="1007"/>
      <c r="IL871" s="1007"/>
      <c r="IM871" s="1007"/>
      <c r="IN871" s="1007"/>
      <c r="IO871" s="1007"/>
      <c r="IP871" s="1007"/>
      <c r="IQ871" s="1007"/>
      <c r="IR871" s="1007"/>
      <c r="IS871" s="1007"/>
      <c r="IT871" s="1007"/>
      <c r="IU871" s="1007"/>
      <c r="IV871" s="1007"/>
      <c r="IW871" s="1007"/>
      <c r="IX871" s="1007"/>
      <c r="IY871" s="1007"/>
      <c r="IZ871" s="1007"/>
      <c r="JA871" s="1007"/>
      <c r="JB871" s="1007"/>
      <c r="JC871" s="1007"/>
      <c r="JD871" s="1007"/>
      <c r="JE871" s="1007"/>
      <c r="JF871" s="1007"/>
      <c r="JG871" s="1007"/>
      <c r="JH871" s="1007"/>
      <c r="JI871" s="1007"/>
      <c r="JJ871" s="1007"/>
      <c r="JK871" s="1007"/>
      <c r="JL871" s="1007"/>
      <c r="JM871" s="1007"/>
      <c r="JN871" s="1007"/>
      <c r="JO871" s="1007"/>
      <c r="JP871" s="1007"/>
      <c r="JQ871" s="1007"/>
      <c r="JR871" s="1007"/>
      <c r="JS871" s="1007"/>
      <c r="JT871" s="1007"/>
      <c r="JU871" s="1007"/>
      <c r="JV871" s="1007"/>
      <c r="JW871" s="1007"/>
      <c r="JX871" s="1007"/>
      <c r="JY871" s="1007"/>
      <c r="JZ871" s="1007"/>
      <c r="KA871" s="1007"/>
      <c r="KB871" s="1007"/>
      <c r="KC871" s="1007"/>
      <c r="KD871" s="1007"/>
      <c r="KE871" s="1007"/>
      <c r="KF871" s="1007"/>
      <c r="KG871" s="1007"/>
      <c r="KH871" s="1007"/>
      <c r="KI871" s="1007"/>
      <c r="KJ871" s="1007"/>
      <c r="KK871" s="1007"/>
      <c r="KL871" s="1007"/>
      <c r="KM871" s="1007"/>
      <c r="KN871" s="1007"/>
      <c r="KO871" s="1007"/>
      <c r="KP871" s="1007"/>
      <c r="KQ871" s="1007"/>
      <c r="KR871" s="1007"/>
      <c r="KS871" s="1007"/>
      <c r="KT871" s="1007"/>
      <c r="KU871" s="1007"/>
      <c r="KV871" s="1007"/>
      <c r="KW871" s="1007"/>
      <c r="KX871" s="1007"/>
      <c r="KY871" s="1007"/>
      <c r="KZ871" s="1007"/>
      <c r="LA871" s="1007"/>
      <c r="LB871" s="1007"/>
      <c r="LC871" s="1007"/>
      <c r="LD871" s="1007"/>
      <c r="LE871" s="1007"/>
      <c r="LF871" s="1007"/>
      <c r="LG871" s="1007"/>
      <c r="LH871" s="1007"/>
      <c r="LI871" s="1007"/>
      <c r="LJ871" s="1007"/>
      <c r="LK871" s="1007"/>
      <c r="LL871" s="1007"/>
      <c r="LM871" s="1007"/>
      <c r="LN871" s="1007"/>
      <c r="LO871" s="1007"/>
      <c r="LP871" s="1007"/>
      <c r="LQ871" s="1007"/>
      <c r="LR871" s="1007"/>
      <c r="LS871" s="1007"/>
      <c r="LT871" s="1007"/>
      <c r="LU871" s="1007"/>
      <c r="LV871" s="1007"/>
      <c r="LW871" s="1007"/>
      <c r="LX871" s="1007"/>
      <c r="LY871" s="1007"/>
      <c r="LZ871" s="1007"/>
      <c r="MA871" s="1007"/>
      <c r="MB871" s="1007"/>
      <c r="MC871" s="1007"/>
      <c r="MD871" s="1007"/>
      <c r="ME871" s="1007"/>
      <c r="MF871" s="1007"/>
      <c r="MG871" s="1007"/>
      <c r="MH871" s="1007"/>
      <c r="MI871" s="1007"/>
      <c r="MJ871" s="1007"/>
      <c r="MK871" s="1007"/>
      <c r="ML871" s="1007"/>
      <c r="MM871" s="1007"/>
      <c r="MN871" s="1007"/>
      <c r="MO871" s="1007"/>
      <c r="MP871" s="1007"/>
      <c r="MQ871" s="1007"/>
      <c r="MR871" s="1007"/>
      <c r="MS871" s="1007"/>
      <c r="MT871" s="1007"/>
      <c r="MU871" s="1007"/>
      <c r="MV871" s="1007"/>
      <c r="MW871" s="1007"/>
      <c r="MX871" s="1007"/>
      <c r="MY871" s="1007"/>
      <c r="MZ871" s="1007"/>
      <c r="NA871" s="1007"/>
      <c r="NB871" s="1007"/>
      <c r="NC871" s="1007"/>
      <c r="ND871" s="1007"/>
      <c r="NE871" s="1007"/>
      <c r="NF871" s="1007"/>
      <c r="NG871" s="1007"/>
      <c r="NH871" s="1007"/>
      <c r="NI871" s="1007"/>
      <c r="NJ871" s="1007"/>
      <c r="NK871" s="1007"/>
      <c r="NL871" s="1007"/>
      <c r="NM871" s="1007"/>
      <c r="NN871" s="1007"/>
      <c r="NO871" s="1007"/>
      <c r="NP871" s="1007"/>
      <c r="NQ871" s="1007"/>
      <c r="NR871" s="1007"/>
      <c r="NS871" s="1007"/>
      <c r="NT871" s="1007"/>
      <c r="NU871" s="1007"/>
      <c r="NV871" s="1007"/>
      <c r="NW871" s="1007"/>
      <c r="NX871" s="1007"/>
      <c r="NY871" s="1007"/>
      <c r="NZ871" s="1007"/>
      <c r="OA871" s="1007"/>
      <c r="OB871" s="1007"/>
      <c r="OC871" s="1007"/>
      <c r="OD871" s="1007"/>
      <c r="OE871" s="1007"/>
      <c r="OF871" s="1007"/>
      <c r="OG871" s="1007"/>
      <c r="OH871" s="1007"/>
      <c r="OI871" s="1007"/>
      <c r="OJ871" s="1007"/>
      <c r="OK871" s="1007"/>
      <c r="OL871" s="1007"/>
      <c r="OM871" s="1007"/>
      <c r="ON871" s="1007"/>
      <c r="OO871" s="1007"/>
      <c r="OP871" s="1007"/>
      <c r="OQ871" s="1007"/>
      <c r="OR871" s="1007"/>
      <c r="OS871" s="1007"/>
      <c r="OT871" s="1007"/>
      <c r="OU871" s="1007"/>
      <c r="OV871" s="1007"/>
      <c r="OW871" s="1007"/>
      <c r="OX871" s="1007"/>
      <c r="OY871" s="1007"/>
      <c r="OZ871" s="1007"/>
      <c r="PA871" s="1007"/>
      <c r="PB871" s="1007"/>
      <c r="PC871" s="1007"/>
      <c r="PD871" s="1007"/>
      <c r="PE871" s="1007"/>
      <c r="PF871" s="1007"/>
      <c r="PG871" s="1007"/>
      <c r="PH871" s="1007"/>
      <c r="PI871" s="1007"/>
      <c r="PJ871" s="1007"/>
      <c r="PK871" s="1007"/>
      <c r="PL871" s="1007"/>
      <c r="PM871" s="1007"/>
      <c r="PN871" s="1007"/>
      <c r="PO871" s="1007"/>
      <c r="PP871" s="1007"/>
      <c r="PQ871" s="1007"/>
      <c r="PR871" s="1007"/>
      <c r="PS871" s="1007"/>
      <c r="PT871" s="1007"/>
      <c r="PU871" s="1007"/>
      <c r="PV871" s="1007"/>
      <c r="PW871" s="1007"/>
      <c r="PX871" s="1007"/>
      <c r="PY871" s="1007"/>
      <c r="PZ871" s="1007"/>
      <c r="QA871" s="1007"/>
      <c r="QB871" s="1007"/>
      <c r="QC871" s="1007"/>
      <c r="QD871" s="1007"/>
      <c r="QE871" s="1007"/>
      <c r="QF871" s="1007"/>
      <c r="QG871" s="1007"/>
      <c r="QH871" s="1007"/>
      <c r="QI871" s="1007"/>
      <c r="QJ871" s="1007"/>
      <c r="QK871" s="1007"/>
      <c r="QL871" s="1007"/>
      <c r="QM871" s="1007"/>
      <c r="QN871" s="1007"/>
      <c r="QO871" s="1007"/>
      <c r="QP871" s="1007"/>
      <c r="QQ871" s="1007"/>
      <c r="QR871" s="1007"/>
      <c r="QS871" s="1007"/>
      <c r="QT871" s="1007"/>
      <c r="QU871" s="1007"/>
      <c r="QV871" s="1007"/>
      <c r="QW871" s="1007"/>
      <c r="QX871" s="1007"/>
      <c r="QY871" s="1007"/>
      <c r="QZ871" s="1007"/>
      <c r="RA871" s="1007"/>
      <c r="RB871" s="1007"/>
      <c r="RC871" s="1007"/>
      <c r="RD871" s="1007"/>
      <c r="RE871" s="1007"/>
      <c r="RF871" s="1007"/>
      <c r="RG871" s="1007"/>
      <c r="RH871" s="1007"/>
      <c r="RI871" s="1007"/>
      <c r="RJ871" s="1007"/>
      <c r="RK871" s="1007"/>
      <c r="RL871" s="1007"/>
      <c r="RM871" s="1007"/>
      <c r="RN871" s="1007"/>
      <c r="RO871" s="1007"/>
      <c r="RP871" s="1007"/>
      <c r="RQ871" s="1007"/>
      <c r="RR871" s="1007"/>
      <c r="RS871" s="1007"/>
      <c r="RT871" s="1007"/>
      <c r="RU871" s="1007"/>
      <c r="RV871" s="1007"/>
      <c r="RW871" s="1007"/>
      <c r="RX871" s="1007"/>
      <c r="RY871" s="1007"/>
      <c r="RZ871" s="1007"/>
      <c r="SA871" s="1007"/>
      <c r="SB871" s="1007"/>
      <c r="SC871" s="1007"/>
      <c r="SD871" s="1007"/>
      <c r="SE871" s="1007"/>
      <c r="SF871" s="1007"/>
      <c r="SG871" s="1007"/>
      <c r="SH871" s="1007"/>
      <c r="SI871" s="1007"/>
      <c r="SJ871" s="1007"/>
      <c r="SK871" s="1007"/>
      <c r="SL871" s="1007"/>
      <c r="SM871" s="1007"/>
      <c r="SN871" s="1007"/>
      <c r="SO871" s="1007"/>
      <c r="SP871" s="1007"/>
      <c r="SQ871" s="1007"/>
      <c r="SR871" s="1007"/>
      <c r="SS871" s="1007"/>
      <c r="ST871" s="1007"/>
      <c r="SU871" s="1007"/>
      <c r="SV871" s="1007"/>
      <c r="SW871" s="1007"/>
      <c r="SX871" s="1007"/>
      <c r="SY871" s="1007"/>
      <c r="SZ871" s="1007"/>
      <c r="TA871" s="1007"/>
      <c r="TB871" s="1007"/>
      <c r="TC871" s="1007"/>
      <c r="TD871" s="1007"/>
      <c r="TE871" s="1007"/>
      <c r="TF871" s="1007"/>
      <c r="TG871" s="1007"/>
      <c r="TH871" s="1007"/>
      <c r="TI871" s="1007"/>
      <c r="TJ871" s="1007"/>
      <c r="TK871" s="1007"/>
      <c r="TL871" s="1007"/>
      <c r="TM871" s="1007"/>
      <c r="TN871" s="1007"/>
      <c r="TO871" s="1007"/>
      <c r="TP871" s="1007"/>
      <c r="TQ871" s="1007"/>
      <c r="TR871" s="1007"/>
      <c r="TS871" s="1007"/>
      <c r="TT871" s="1007"/>
      <c r="TU871" s="1007"/>
      <c r="TV871" s="1007"/>
      <c r="TW871" s="1007"/>
      <c r="TX871" s="1007"/>
      <c r="TY871" s="1007"/>
      <c r="TZ871" s="1007"/>
      <c r="UA871" s="1007"/>
      <c r="UB871" s="1007"/>
      <c r="UC871" s="1007"/>
      <c r="UD871" s="1007"/>
      <c r="UE871" s="1007"/>
      <c r="UF871" s="1007"/>
      <c r="UG871" s="1007"/>
      <c r="UH871" s="1007"/>
      <c r="UI871" s="1007"/>
      <c r="UJ871" s="1007"/>
      <c r="UK871" s="1007"/>
      <c r="UL871" s="1007"/>
      <c r="UM871" s="1007"/>
      <c r="UN871" s="1007"/>
      <c r="UO871" s="1007"/>
      <c r="UP871" s="1007"/>
      <c r="UQ871" s="1007"/>
      <c r="UR871" s="1007"/>
      <c r="US871" s="1007"/>
      <c r="UT871" s="1007"/>
      <c r="UU871" s="1007"/>
      <c r="UV871" s="1007"/>
      <c r="UW871" s="1007"/>
      <c r="UX871" s="1007"/>
      <c r="UY871" s="1007"/>
      <c r="UZ871" s="1007"/>
      <c r="VA871" s="1007"/>
      <c r="VB871" s="1007"/>
      <c r="VC871" s="1007"/>
      <c r="VD871" s="1007"/>
      <c r="VE871" s="1007"/>
      <c r="VF871" s="1007"/>
      <c r="VG871" s="1007"/>
      <c r="VH871" s="1007"/>
      <c r="VI871" s="1007"/>
      <c r="VJ871" s="1007"/>
      <c r="VK871" s="1007"/>
      <c r="VL871" s="1007"/>
      <c r="VM871" s="1007"/>
      <c r="VN871" s="1007"/>
      <c r="VO871" s="1007"/>
      <c r="VP871" s="1007"/>
      <c r="VQ871" s="1007"/>
      <c r="VR871" s="1007"/>
      <c r="VS871" s="1007"/>
      <c r="VT871" s="1007"/>
      <c r="VU871" s="1007"/>
      <c r="VV871" s="1007"/>
      <c r="VW871" s="1007"/>
      <c r="VX871" s="1007"/>
      <c r="VY871" s="1007"/>
      <c r="VZ871" s="1007"/>
      <c r="WA871" s="1007"/>
      <c r="WB871" s="1007"/>
      <c r="WC871" s="1007"/>
      <c r="WD871" s="1007"/>
      <c r="WE871" s="1007"/>
      <c r="WF871" s="1007"/>
      <c r="WG871" s="1007"/>
      <c r="WH871" s="1007"/>
      <c r="WI871" s="1007"/>
      <c r="WJ871" s="1007"/>
      <c r="WK871" s="1007"/>
      <c r="WL871" s="1007"/>
      <c r="WM871" s="1007"/>
      <c r="WN871" s="1007"/>
      <c r="WO871" s="1007"/>
      <c r="WP871" s="1007"/>
      <c r="WQ871" s="1007"/>
      <c r="WR871" s="1007"/>
      <c r="WS871" s="1007"/>
      <c r="WT871" s="1007"/>
      <c r="WU871" s="1007"/>
      <c r="WV871" s="1007"/>
      <c r="WW871" s="1007"/>
      <c r="WX871" s="1007"/>
      <c r="WY871" s="1007"/>
      <c r="WZ871" s="1007"/>
      <c r="XA871" s="1007"/>
      <c r="XB871" s="1007"/>
      <c r="XC871" s="1007"/>
      <c r="XD871" s="1007"/>
      <c r="XE871" s="1007"/>
      <c r="XF871" s="1007"/>
      <c r="XG871" s="1007"/>
      <c r="XH871" s="1007"/>
      <c r="XI871" s="1007"/>
      <c r="XJ871" s="1007"/>
      <c r="XK871" s="1007"/>
      <c r="XL871" s="1007"/>
      <c r="XM871" s="1007"/>
      <c r="XN871" s="1007"/>
      <c r="XO871" s="1007"/>
      <c r="XP871" s="1007"/>
      <c r="XQ871" s="1007"/>
      <c r="XR871" s="1007"/>
      <c r="XS871" s="1007"/>
      <c r="XT871" s="1007"/>
      <c r="XU871" s="1007"/>
      <c r="XV871" s="1007"/>
      <c r="XW871" s="1007"/>
      <c r="XX871" s="1007"/>
      <c r="XY871" s="1007"/>
      <c r="XZ871" s="1007"/>
      <c r="YA871" s="1007"/>
      <c r="YB871" s="1007"/>
      <c r="YC871" s="1007"/>
      <c r="YD871" s="1007"/>
      <c r="YE871" s="1007"/>
      <c r="YF871" s="1007"/>
      <c r="YG871" s="1007"/>
      <c r="YH871" s="1007"/>
      <c r="YI871" s="1007"/>
      <c r="YJ871" s="1007"/>
      <c r="YK871" s="1007"/>
      <c r="YL871" s="1007"/>
      <c r="YM871" s="1007"/>
      <c r="YN871" s="1007"/>
      <c r="YO871" s="1007"/>
      <c r="YP871" s="1007"/>
      <c r="YQ871" s="1007"/>
      <c r="YR871" s="1007"/>
      <c r="YS871" s="1007"/>
      <c r="YT871" s="1007"/>
      <c r="YU871" s="1007"/>
      <c r="YV871" s="1007"/>
      <c r="YW871" s="1007"/>
      <c r="YX871" s="1007"/>
      <c r="YY871" s="1007"/>
      <c r="YZ871" s="1007"/>
      <c r="ZA871" s="1007"/>
      <c r="ZB871" s="1007"/>
      <c r="ZC871" s="1007"/>
      <c r="ZD871" s="1007"/>
      <c r="ZE871" s="1007"/>
      <c r="ZF871" s="1007"/>
      <c r="ZG871" s="1007"/>
      <c r="ZH871" s="1007"/>
      <c r="ZI871" s="1007"/>
      <c r="ZJ871" s="1007"/>
      <c r="ZK871" s="1007"/>
      <c r="ZL871" s="1007"/>
      <c r="ZM871" s="1007"/>
      <c r="ZN871" s="1007"/>
      <c r="ZO871" s="1007"/>
      <c r="ZP871" s="1007"/>
      <c r="ZQ871" s="1007"/>
      <c r="ZR871" s="1007"/>
      <c r="ZS871" s="1007"/>
      <c r="ZT871" s="1007"/>
      <c r="ZU871" s="1007"/>
      <c r="ZV871" s="1007"/>
      <c r="ZW871" s="1007"/>
      <c r="ZX871" s="1007"/>
      <c r="ZY871" s="1007"/>
      <c r="ZZ871" s="1007"/>
      <c r="AAA871" s="1007"/>
      <c r="AAB871" s="1007"/>
      <c r="AAC871" s="1007"/>
      <c r="AAD871" s="1007"/>
      <c r="AAE871" s="1007"/>
      <c r="AAF871" s="1007"/>
      <c r="AAG871" s="1007"/>
      <c r="AAH871" s="1007"/>
      <c r="AAI871" s="1007"/>
      <c r="AAJ871" s="1007"/>
      <c r="AAK871" s="1007"/>
      <c r="AAL871" s="1007"/>
      <c r="AAM871" s="1007"/>
      <c r="AAN871" s="1007"/>
      <c r="AAO871" s="1007"/>
      <c r="AAP871" s="1007"/>
      <c r="AAQ871" s="1007"/>
      <c r="AAR871" s="1007"/>
      <c r="AAS871" s="1007"/>
      <c r="AAT871" s="1007"/>
      <c r="AAU871" s="1007"/>
      <c r="AAV871" s="1007"/>
      <c r="AAW871" s="1007"/>
      <c r="AAX871" s="1007"/>
      <c r="AAY871" s="1007"/>
      <c r="AAZ871" s="1007"/>
      <c r="ABA871" s="1007"/>
      <c r="ABB871" s="1007"/>
      <c r="ABC871" s="1007"/>
      <c r="ABD871" s="1007"/>
      <c r="ABE871" s="1007"/>
      <c r="ABF871" s="1007"/>
      <c r="ABG871" s="1007"/>
      <c r="ABH871" s="1007"/>
      <c r="ABI871" s="1007"/>
      <c r="ABJ871" s="1007"/>
      <c r="ABK871" s="1007"/>
      <c r="ABL871" s="1007"/>
      <c r="ABM871" s="1007"/>
      <c r="ABN871" s="1007"/>
      <c r="ABO871" s="1007"/>
      <c r="ABP871" s="1007"/>
      <c r="ABQ871" s="1007"/>
      <c r="ABR871" s="1007"/>
      <c r="ABS871" s="1007"/>
      <c r="ABT871" s="1007"/>
      <c r="ABU871" s="1007"/>
      <c r="ABV871" s="1007"/>
      <c r="ABW871" s="1007"/>
      <c r="ABX871" s="1007"/>
      <c r="ABY871" s="1007"/>
      <c r="ABZ871" s="1007"/>
      <c r="ACA871" s="1007"/>
      <c r="ACB871" s="1007"/>
      <c r="ACC871" s="1007"/>
      <c r="ACD871" s="1007"/>
      <c r="ACE871" s="1007"/>
      <c r="ACF871" s="1007"/>
      <c r="ACG871" s="1007"/>
      <c r="ACH871" s="1007"/>
      <c r="ACI871" s="1007"/>
      <c r="ACJ871" s="1007"/>
      <c r="ACK871" s="1007"/>
      <c r="ACL871" s="1007"/>
      <c r="ACM871" s="1007"/>
      <c r="ACN871" s="1007"/>
      <c r="ACO871" s="1007"/>
      <c r="ACP871" s="1007"/>
      <c r="ACQ871" s="1007"/>
      <c r="ACR871" s="1007"/>
      <c r="ACS871" s="1007"/>
      <c r="ACT871" s="1007"/>
      <c r="ACU871" s="1007"/>
      <c r="ACV871" s="1007"/>
      <c r="ACW871" s="1007"/>
      <c r="ACX871" s="1007"/>
      <c r="ACY871" s="1007"/>
      <c r="ACZ871" s="1007"/>
      <c r="ADA871" s="1007"/>
      <c r="ADB871" s="1007"/>
      <c r="ADC871" s="1007"/>
      <c r="ADD871" s="1007"/>
      <c r="ADE871" s="1007"/>
      <c r="ADF871" s="1007"/>
      <c r="ADG871" s="1007"/>
      <c r="ADH871" s="1007"/>
      <c r="ADI871" s="1007"/>
      <c r="ADJ871" s="1007"/>
      <c r="ADK871" s="1007"/>
      <c r="ADL871" s="1007"/>
      <c r="ADM871" s="1007"/>
      <c r="ADN871" s="1007"/>
      <c r="ADO871" s="1007"/>
      <c r="ADP871" s="1007"/>
      <c r="ADQ871" s="1007"/>
      <c r="ADR871" s="1007"/>
      <c r="ADS871" s="1007"/>
      <c r="ADT871" s="1007"/>
      <c r="ADU871" s="1007"/>
      <c r="ADV871" s="1007"/>
      <c r="ADW871" s="1007"/>
      <c r="ADX871" s="1007"/>
      <c r="ADY871" s="1007"/>
      <c r="ADZ871" s="1007"/>
      <c r="AEA871" s="1007"/>
      <c r="AEB871" s="1007"/>
      <c r="AEC871" s="1007"/>
      <c r="AED871" s="1007"/>
      <c r="AEE871" s="1007"/>
      <c r="AEF871" s="1007"/>
      <c r="AEG871" s="1007"/>
      <c r="AEH871" s="1007"/>
      <c r="AEI871" s="1007"/>
      <c r="AEJ871" s="1007"/>
      <c r="AEK871" s="1007"/>
      <c r="AEL871" s="1007"/>
      <c r="AEM871" s="1007"/>
      <c r="AEN871" s="1007"/>
      <c r="AEO871" s="1007"/>
      <c r="AEP871" s="1007"/>
      <c r="AEQ871" s="1007"/>
      <c r="AER871" s="1007"/>
      <c r="AES871" s="1007"/>
      <c r="AET871" s="1007"/>
      <c r="AEU871" s="1007"/>
      <c r="AEV871" s="1007"/>
      <c r="AEW871" s="1007"/>
      <c r="AEX871" s="1007"/>
      <c r="AEY871" s="1007"/>
      <c r="AEZ871" s="1007"/>
      <c r="AFA871" s="1007"/>
      <c r="AFB871" s="1007"/>
      <c r="AFC871" s="1007"/>
      <c r="AFD871" s="1007"/>
      <c r="AFE871" s="1007"/>
      <c r="AFF871" s="1007"/>
      <c r="AFG871" s="1007"/>
      <c r="AFH871" s="1007"/>
      <c r="AFI871" s="1007"/>
      <c r="AFJ871" s="1007"/>
      <c r="AFK871" s="1007"/>
      <c r="AFL871" s="1007"/>
      <c r="AFM871" s="1007"/>
      <c r="AFN871" s="1007"/>
      <c r="AFO871" s="1007"/>
      <c r="AFP871" s="1007"/>
      <c r="AFQ871" s="1007"/>
      <c r="AFR871" s="1007"/>
      <c r="AFS871" s="1007"/>
      <c r="AFT871" s="1007"/>
      <c r="AFU871" s="1007"/>
      <c r="AFV871" s="1007"/>
      <c r="AFW871" s="1007"/>
      <c r="AFX871" s="1007"/>
      <c r="AFY871" s="1007"/>
      <c r="AFZ871" s="1007"/>
      <c r="AGA871" s="1007"/>
      <c r="AGB871" s="1007"/>
      <c r="AGC871" s="1007"/>
      <c r="AGD871" s="1007"/>
      <c r="AGE871" s="1007"/>
      <c r="AGF871" s="1007"/>
      <c r="AGG871" s="1007"/>
      <c r="AGH871" s="1007"/>
      <c r="AGI871" s="1007"/>
      <c r="AGJ871" s="1007"/>
      <c r="AGK871" s="1007"/>
      <c r="AGL871" s="1007"/>
      <c r="AGM871" s="1007"/>
      <c r="AGN871" s="1007"/>
      <c r="AGO871" s="1007"/>
      <c r="AGP871" s="1007"/>
      <c r="AGQ871" s="1007"/>
      <c r="AGR871" s="1007"/>
      <c r="AGS871" s="1007"/>
      <c r="AGT871" s="1007"/>
      <c r="AGU871" s="1007"/>
      <c r="AGV871" s="1007"/>
      <c r="AGW871" s="1007"/>
      <c r="AGX871" s="1007"/>
      <c r="AGY871" s="1007"/>
      <c r="AGZ871" s="1007"/>
      <c r="AHA871" s="1007"/>
      <c r="AHB871" s="1007"/>
      <c r="AHC871" s="1007"/>
      <c r="AHD871" s="1007"/>
      <c r="AHE871" s="1007"/>
      <c r="AHF871" s="1007"/>
      <c r="AHG871" s="1007"/>
      <c r="AHH871" s="1007"/>
      <c r="AHI871" s="1007"/>
      <c r="AHJ871" s="1007"/>
      <c r="AHK871" s="1007"/>
      <c r="AHL871" s="1007"/>
      <c r="AHM871" s="1007"/>
      <c r="AHN871" s="1007"/>
      <c r="AHO871" s="1007"/>
      <c r="AHP871" s="1007"/>
      <c r="AHQ871" s="1007"/>
      <c r="AHR871" s="1007"/>
      <c r="AHS871" s="1007"/>
      <c r="AHT871" s="1007"/>
      <c r="AHU871" s="1007"/>
      <c r="AHV871" s="1007"/>
      <c r="AHW871" s="1007"/>
      <c r="AHX871" s="1007"/>
      <c r="AHY871" s="1007"/>
      <c r="AHZ871" s="1007"/>
      <c r="AIA871" s="1007"/>
      <c r="AIB871" s="1007"/>
      <c r="AIC871" s="1007"/>
      <c r="AID871" s="1007"/>
      <c r="AIE871" s="1007"/>
      <c r="AIF871" s="1007"/>
      <c r="AIG871" s="1007"/>
      <c r="AIH871" s="1007"/>
      <c r="AII871" s="1007"/>
      <c r="AIJ871" s="1007"/>
      <c r="AIK871" s="1007"/>
      <c r="AIL871" s="1007"/>
      <c r="AIM871" s="1007"/>
      <c r="AIN871" s="1007"/>
      <c r="AIO871" s="1007"/>
      <c r="AIP871" s="1007"/>
      <c r="AIQ871" s="1007"/>
      <c r="AIR871" s="1007"/>
      <c r="AIS871" s="1007"/>
      <c r="AIT871" s="1007"/>
      <c r="AIU871" s="1007"/>
      <c r="AIV871" s="1007"/>
      <c r="AIW871" s="1007"/>
      <c r="AIX871" s="1007"/>
      <c r="AIY871" s="1007"/>
      <c r="AIZ871" s="1007"/>
      <c r="AJA871" s="1007"/>
      <c r="AJB871" s="1007"/>
      <c r="AJC871" s="1007"/>
      <c r="AJD871" s="1007"/>
      <c r="AJE871" s="1007"/>
      <c r="AJF871" s="1007"/>
      <c r="AJG871" s="1007"/>
      <c r="AJH871" s="1007"/>
      <c r="AJI871" s="1007"/>
      <c r="AJJ871" s="1007"/>
      <c r="AJK871" s="1007"/>
      <c r="AJL871" s="1007"/>
      <c r="AJM871" s="1007"/>
      <c r="AJN871" s="1007"/>
      <c r="AJO871" s="1007"/>
      <c r="AJP871" s="1007"/>
      <c r="AJQ871" s="1007"/>
      <c r="AJR871" s="1007"/>
      <c r="AJS871" s="1007"/>
      <c r="AJT871" s="1007"/>
      <c r="AJU871" s="1007"/>
      <c r="AJV871" s="1007"/>
      <c r="AJW871" s="1007"/>
      <c r="AJX871" s="1007"/>
      <c r="AJY871" s="1007"/>
      <c r="AJZ871" s="1007"/>
      <c r="AKA871" s="1007"/>
      <c r="AKB871" s="1007"/>
      <c r="AKC871" s="1007"/>
      <c r="AKD871" s="1007"/>
      <c r="AKE871" s="1007"/>
      <c r="AKF871" s="1007"/>
      <c r="AKG871" s="1007"/>
      <c r="AKH871" s="1007"/>
      <c r="AKI871" s="1007"/>
      <c r="AKJ871" s="1007"/>
      <c r="AKK871" s="1007"/>
      <c r="AKL871" s="1007"/>
      <c r="AKM871" s="1007"/>
      <c r="AKN871" s="1007"/>
      <c r="AKO871" s="1007"/>
      <c r="AKP871" s="1007"/>
      <c r="AKQ871" s="1007"/>
      <c r="AKR871" s="1007"/>
      <c r="AKS871" s="1007"/>
      <c r="AKT871" s="1007"/>
      <c r="AKU871" s="1007"/>
      <c r="AKV871" s="1007"/>
      <c r="AKW871" s="1007"/>
      <c r="AKX871" s="1007"/>
      <c r="AKY871" s="1007"/>
      <c r="AKZ871" s="1007"/>
      <c r="ALA871" s="1007"/>
      <c r="ALB871" s="1007"/>
      <c r="ALC871" s="1007"/>
      <c r="ALD871" s="1007"/>
      <c r="ALE871" s="1007"/>
      <c r="ALF871" s="1007"/>
      <c r="ALG871" s="1007"/>
      <c r="ALH871" s="1007"/>
      <c r="ALI871" s="1007"/>
      <c r="ALJ871" s="1007"/>
      <c r="ALK871" s="1007"/>
      <c r="ALL871" s="1007"/>
      <c r="ALM871" s="1007"/>
      <c r="ALN871" s="1007"/>
      <c r="ALO871" s="1007"/>
      <c r="ALP871" s="1007"/>
      <c r="ALQ871" s="1007"/>
      <c r="ALR871" s="1007"/>
      <c r="ALS871" s="1007"/>
      <c r="ALT871" s="1007"/>
      <c r="ALU871" s="1007"/>
      <c r="ALV871" s="1007"/>
      <c r="ALW871" s="1007"/>
      <c r="ALX871" s="1007"/>
      <c r="ALY871" s="1007"/>
      <c r="ALZ871" s="1007"/>
      <c r="AMA871" s="1007"/>
      <c r="AMB871" s="1007"/>
      <c r="AMC871" s="1007"/>
      <c r="AMD871" s="1007"/>
      <c r="AME871" s="1007"/>
      <c r="AMF871" s="1007"/>
      <c r="AMG871" s="1007"/>
      <c r="AMH871" s="1007"/>
      <c r="AMI871" s="1007"/>
      <c r="AMJ871" s="1007"/>
      <c r="AMK871" s="1007"/>
      <c r="AML871" s="1007"/>
      <c r="AMM871" s="1007"/>
      <c r="AMN871" s="1007"/>
      <c r="AMO871" s="1007"/>
      <c r="AMP871" s="1007"/>
      <c r="AMQ871" s="1007"/>
      <c r="AMR871" s="1007"/>
      <c r="AMS871" s="1007"/>
      <c r="AMT871" s="1007"/>
      <c r="AMU871" s="1007"/>
      <c r="AMV871" s="1007"/>
      <c r="AMW871" s="1007"/>
      <c r="AMX871" s="1007"/>
      <c r="AMY871" s="1007"/>
      <c r="AMZ871" s="1007"/>
      <c r="ANA871" s="1007"/>
      <c r="ANB871" s="1007"/>
      <c r="ANC871" s="1007"/>
      <c r="AND871" s="1007"/>
      <c r="ANE871" s="1007"/>
      <c r="ANF871" s="1007"/>
      <c r="ANG871" s="1007"/>
      <c r="ANH871" s="1007"/>
      <c r="ANI871" s="1007"/>
      <c r="ANJ871" s="1007"/>
      <c r="ANK871" s="1007"/>
      <c r="ANL871" s="1007"/>
      <c r="ANM871" s="1007"/>
      <c r="ANN871" s="1007"/>
      <c r="ANO871" s="1007"/>
      <c r="ANP871" s="1007"/>
      <c r="ANQ871" s="1007"/>
      <c r="ANR871" s="1007"/>
      <c r="ANS871" s="1007"/>
      <c r="ANT871" s="1007"/>
      <c r="ANU871" s="1007"/>
      <c r="ANV871" s="1007"/>
      <c r="ANW871" s="1007"/>
      <c r="ANX871" s="1007"/>
      <c r="ANY871" s="1007"/>
      <c r="ANZ871" s="1007"/>
      <c r="AOA871" s="1007"/>
      <c r="AOB871" s="1007"/>
      <c r="AOC871" s="1007"/>
      <c r="AOD871" s="1007"/>
      <c r="AOE871" s="1007"/>
      <c r="AOF871" s="1007"/>
      <c r="AOG871" s="1007"/>
      <c r="AOH871" s="1007"/>
      <c r="AOI871" s="1007"/>
      <c r="AOJ871" s="1007"/>
      <c r="AOK871" s="1007"/>
      <c r="AOL871" s="1007"/>
      <c r="AOM871" s="1007"/>
      <c r="AON871" s="1007"/>
      <c r="AOO871" s="1007"/>
      <c r="AOP871" s="1007"/>
      <c r="AOQ871" s="1007"/>
      <c r="AOR871" s="1007"/>
      <c r="AOS871" s="1007"/>
      <c r="AOT871" s="1007"/>
      <c r="AOU871" s="1007"/>
      <c r="AOV871" s="1007"/>
      <c r="AOW871" s="1007"/>
      <c r="AOX871" s="1007"/>
      <c r="AOY871" s="1007"/>
      <c r="AOZ871" s="1007"/>
      <c r="APA871" s="1007"/>
      <c r="APB871" s="1007"/>
      <c r="APC871" s="1007"/>
      <c r="APD871" s="1007"/>
      <c r="APE871" s="1007"/>
      <c r="APF871" s="1007"/>
      <c r="APG871" s="1007"/>
      <c r="APH871" s="1007"/>
      <c r="API871" s="1007"/>
      <c r="APJ871" s="1007"/>
      <c r="APK871" s="1007"/>
      <c r="APL871" s="1007"/>
      <c r="APM871" s="1007"/>
      <c r="APN871" s="1007"/>
      <c r="APO871" s="1007"/>
      <c r="APP871" s="1007"/>
      <c r="APQ871" s="1007"/>
      <c r="APR871" s="1007"/>
      <c r="APS871" s="1007"/>
      <c r="APT871" s="1007"/>
      <c r="APU871" s="1007"/>
      <c r="APV871" s="1007"/>
      <c r="APW871" s="1007"/>
      <c r="APX871" s="1007"/>
      <c r="APY871" s="1007"/>
      <c r="APZ871" s="1007"/>
      <c r="AQA871" s="1007"/>
      <c r="AQB871" s="1007"/>
      <c r="AQC871" s="1007"/>
      <c r="AQD871" s="1007"/>
      <c r="AQE871" s="1007"/>
      <c r="AQF871" s="1007"/>
      <c r="AQG871" s="1007"/>
      <c r="AQH871" s="1007"/>
      <c r="AQI871" s="1007"/>
      <c r="AQJ871" s="1007"/>
      <c r="AQK871" s="1007"/>
      <c r="AQL871" s="1007"/>
      <c r="AQM871" s="1007"/>
      <c r="AQN871" s="1007"/>
      <c r="AQO871" s="1007"/>
      <c r="AQP871" s="1007"/>
      <c r="AQQ871" s="1007"/>
      <c r="AQR871" s="1007"/>
      <c r="AQS871" s="1007"/>
      <c r="AQT871" s="1007"/>
      <c r="AQU871" s="1007"/>
      <c r="AQV871" s="1007"/>
      <c r="AQW871" s="1007"/>
      <c r="AQX871" s="1007"/>
      <c r="AQY871" s="1007"/>
      <c r="AQZ871" s="1007"/>
      <c r="ARA871" s="1007"/>
      <c r="ARB871" s="1007"/>
      <c r="ARC871" s="1007"/>
      <c r="ARD871" s="1007"/>
      <c r="ARE871" s="1007"/>
      <c r="ARF871" s="1007"/>
      <c r="ARG871" s="1007"/>
      <c r="ARH871" s="1007"/>
      <c r="ARI871" s="1007"/>
      <c r="ARJ871" s="1007"/>
      <c r="ARK871" s="1007"/>
      <c r="ARL871" s="1007"/>
      <c r="ARM871" s="1007"/>
      <c r="ARN871" s="1007"/>
      <c r="ARO871" s="1007"/>
      <c r="ARP871" s="1007"/>
      <c r="ARQ871" s="1007"/>
      <c r="ARR871" s="1007"/>
      <c r="ARS871" s="1007"/>
      <c r="ART871" s="1007"/>
      <c r="ARU871" s="1007"/>
      <c r="ARV871" s="1007"/>
      <c r="ARW871" s="1007"/>
      <c r="ARX871" s="1007"/>
      <c r="ARY871" s="1007"/>
      <c r="ARZ871" s="1007"/>
      <c r="ASA871" s="1007"/>
      <c r="ASB871" s="1007"/>
      <c r="ASC871" s="1007"/>
      <c r="ASD871" s="1007"/>
      <c r="ASE871" s="1007"/>
      <c r="ASF871" s="1007"/>
      <c r="ASG871" s="1007"/>
      <c r="ASH871" s="1007"/>
      <c r="ASI871" s="1007"/>
      <c r="ASJ871" s="1007"/>
      <c r="ASK871" s="1007"/>
      <c r="ASL871" s="1007"/>
      <c r="ASM871" s="1007"/>
      <c r="ASN871" s="1007"/>
      <c r="ASO871" s="1007"/>
      <c r="ASP871" s="1007"/>
      <c r="ASQ871" s="1007"/>
      <c r="ASR871" s="1007"/>
      <c r="ASS871" s="1007"/>
      <c r="AST871" s="1007"/>
      <c r="ASU871" s="1007"/>
      <c r="ASV871" s="1007"/>
      <c r="ASW871" s="1007"/>
      <c r="ASX871" s="1007"/>
      <c r="ASY871" s="1007"/>
      <c r="ASZ871" s="1007"/>
      <c r="ATA871" s="1007"/>
      <c r="ATB871" s="1007"/>
      <c r="ATC871" s="1007"/>
      <c r="ATD871" s="1007"/>
      <c r="ATE871" s="1007"/>
      <c r="ATF871" s="1007"/>
      <c r="ATG871" s="1007"/>
      <c r="ATH871" s="1007"/>
      <c r="ATI871" s="1007"/>
      <c r="ATJ871" s="1007"/>
      <c r="ATK871" s="1007"/>
      <c r="ATL871" s="1007"/>
      <c r="ATM871" s="1007"/>
      <c r="ATN871" s="1007"/>
      <c r="ATO871" s="1007"/>
      <c r="ATP871" s="1007"/>
      <c r="ATQ871" s="1007"/>
      <c r="ATR871" s="1007"/>
      <c r="ATS871" s="1007"/>
      <c r="ATT871" s="1007"/>
      <c r="ATU871" s="1007"/>
      <c r="ATV871" s="1007"/>
      <c r="ATW871" s="1007"/>
      <c r="ATX871" s="1007"/>
      <c r="ATY871" s="1007"/>
      <c r="ATZ871" s="1007"/>
      <c r="AUA871" s="1007"/>
      <c r="AUB871" s="1007"/>
      <c r="AUC871" s="1007"/>
      <c r="AUD871" s="1007"/>
      <c r="AUE871" s="1007"/>
      <c r="AUF871" s="1007"/>
      <c r="AUG871" s="1007"/>
      <c r="AUH871" s="1007"/>
      <c r="AUI871" s="1007"/>
      <c r="AUJ871" s="1007"/>
      <c r="AUK871" s="1007"/>
      <c r="AUL871" s="1007"/>
      <c r="AUM871" s="1007"/>
      <c r="AUN871" s="1007"/>
      <c r="AUO871" s="1007"/>
      <c r="AUP871" s="1007"/>
      <c r="AUQ871" s="1007"/>
      <c r="AUR871" s="1007"/>
      <c r="AUS871" s="1007"/>
      <c r="AUT871" s="1007"/>
      <c r="AUU871" s="1007"/>
      <c r="AUV871" s="1007"/>
      <c r="AUW871" s="1007"/>
      <c r="AUX871" s="1007"/>
      <c r="AUY871" s="1007"/>
      <c r="AUZ871" s="1007"/>
      <c r="AVA871" s="1007"/>
      <c r="AVB871" s="1007"/>
      <c r="AVC871" s="1007"/>
      <c r="AVD871" s="1007"/>
      <c r="AVE871" s="1007"/>
      <c r="AVF871" s="1007"/>
      <c r="AVG871" s="1007"/>
      <c r="AVH871" s="1007"/>
      <c r="AVI871" s="1007"/>
      <c r="AVJ871" s="1007"/>
      <c r="AVK871" s="1007"/>
      <c r="AVL871" s="1007"/>
      <c r="AVM871" s="1007"/>
      <c r="AVN871" s="1007"/>
      <c r="AVO871" s="1007"/>
      <c r="AVP871" s="1007"/>
      <c r="AVQ871" s="1007"/>
      <c r="AVR871" s="1007"/>
      <c r="AVS871" s="1007"/>
      <c r="AVT871" s="1007"/>
      <c r="AVU871" s="1007"/>
      <c r="AVV871" s="1007"/>
      <c r="AVW871" s="1007"/>
      <c r="AVX871" s="1007"/>
      <c r="AVY871" s="1007"/>
      <c r="AVZ871" s="1007"/>
      <c r="AWA871" s="1007"/>
      <c r="AWB871" s="1007"/>
      <c r="AWC871" s="1007"/>
      <c r="AWD871" s="1007"/>
      <c r="AWE871" s="1007"/>
      <c r="AWF871" s="1007"/>
      <c r="AWG871" s="1007"/>
      <c r="AWH871" s="1007"/>
      <c r="AWI871" s="1007"/>
      <c r="AWJ871" s="1007"/>
      <c r="AWK871" s="1007"/>
      <c r="AWL871" s="1007"/>
      <c r="AWM871" s="1007"/>
      <c r="AWN871" s="1007"/>
      <c r="AWO871" s="1007"/>
      <c r="AWP871" s="1007"/>
      <c r="AWQ871" s="1007"/>
      <c r="AWR871" s="1007"/>
      <c r="AWS871" s="1007"/>
      <c r="AWT871" s="1007"/>
      <c r="AWU871" s="1007"/>
      <c r="AWV871" s="1007"/>
      <c r="AWW871" s="1007"/>
      <c r="AWX871" s="1007"/>
      <c r="AWY871" s="1007"/>
      <c r="AWZ871" s="1007"/>
      <c r="AXA871" s="1007"/>
      <c r="AXB871" s="1007"/>
      <c r="AXC871" s="1007"/>
      <c r="AXD871" s="1007"/>
      <c r="AXE871" s="1007"/>
      <c r="AXF871" s="1007"/>
      <c r="AXG871" s="1007"/>
      <c r="AXH871" s="1007"/>
      <c r="AXI871" s="1007"/>
      <c r="AXJ871" s="1007"/>
      <c r="AXK871" s="1007"/>
      <c r="AXL871" s="1007"/>
      <c r="AXM871" s="1007"/>
      <c r="AXN871" s="1007"/>
      <c r="AXO871" s="1007"/>
      <c r="AXP871" s="1007"/>
      <c r="AXQ871" s="1007"/>
      <c r="AXR871" s="1007"/>
      <c r="AXS871" s="1007"/>
      <c r="AXT871" s="1007"/>
      <c r="AXU871" s="1007"/>
      <c r="AXV871" s="1007"/>
      <c r="AXW871" s="1007"/>
      <c r="AXX871" s="1007"/>
      <c r="AXY871" s="1007"/>
      <c r="AXZ871" s="1007"/>
      <c r="AYA871" s="1007"/>
      <c r="AYB871" s="1007"/>
      <c r="AYC871" s="1007"/>
      <c r="AYD871" s="1007"/>
      <c r="AYE871" s="1007"/>
      <c r="AYF871" s="1007"/>
      <c r="AYG871" s="1007"/>
      <c r="AYH871" s="1007"/>
      <c r="AYI871" s="1007"/>
      <c r="AYJ871" s="1007"/>
      <c r="AYK871" s="1007"/>
      <c r="AYL871" s="1007"/>
      <c r="AYM871" s="1007"/>
      <c r="AYN871" s="1007"/>
      <c r="AYO871" s="1007"/>
      <c r="AYP871" s="1007"/>
      <c r="AYQ871" s="1007"/>
      <c r="AYR871" s="1007"/>
      <c r="AYS871" s="1007"/>
      <c r="AYT871" s="1007"/>
      <c r="AYU871" s="1007"/>
      <c r="AYV871" s="1007"/>
      <c r="AYW871" s="1007"/>
      <c r="AYX871" s="1007"/>
      <c r="AYY871" s="1007"/>
      <c r="AYZ871" s="1007"/>
      <c r="AZA871" s="1007"/>
      <c r="AZB871" s="1007"/>
      <c r="AZC871" s="1007"/>
      <c r="AZD871" s="1007"/>
      <c r="AZE871" s="1007"/>
      <c r="AZF871" s="1007"/>
      <c r="AZG871" s="1007"/>
      <c r="AZH871" s="1007"/>
      <c r="AZI871" s="1007"/>
      <c r="AZJ871" s="1007"/>
      <c r="AZK871" s="1007"/>
      <c r="AZL871" s="1007"/>
      <c r="AZM871" s="1007"/>
      <c r="AZN871" s="1007"/>
      <c r="AZO871" s="1007"/>
      <c r="AZP871" s="1007"/>
      <c r="AZQ871" s="1007"/>
      <c r="AZR871" s="1007"/>
      <c r="AZS871" s="1007"/>
      <c r="AZT871" s="1007"/>
      <c r="AZU871" s="1007"/>
      <c r="AZV871" s="1007"/>
      <c r="AZW871" s="1007"/>
      <c r="AZX871" s="1007"/>
      <c r="AZY871" s="1007"/>
      <c r="AZZ871" s="1007"/>
      <c r="BAA871" s="1007"/>
      <c r="BAB871" s="1007"/>
      <c r="BAC871" s="1007"/>
      <c r="BAD871" s="1007"/>
      <c r="BAE871" s="1007"/>
      <c r="BAF871" s="1007"/>
      <c r="BAG871" s="1007"/>
      <c r="BAH871" s="1007"/>
      <c r="BAI871" s="1007"/>
      <c r="BAJ871" s="1007"/>
      <c r="BAK871" s="1007"/>
      <c r="BAL871" s="1007"/>
      <c r="BAM871" s="1007"/>
      <c r="BAN871" s="1007"/>
      <c r="BAO871" s="1007"/>
      <c r="BAP871" s="1007"/>
      <c r="BAQ871" s="1007"/>
      <c r="BAR871" s="1007"/>
      <c r="BAS871" s="1007"/>
      <c r="BAT871" s="1007"/>
      <c r="BAU871" s="1007"/>
      <c r="BAV871" s="1007"/>
      <c r="BAW871" s="1007"/>
      <c r="BAX871" s="1007"/>
      <c r="BAY871" s="1007"/>
      <c r="BAZ871" s="1007"/>
      <c r="BBA871" s="1007"/>
      <c r="BBB871" s="1007"/>
      <c r="BBC871" s="1007"/>
      <c r="BBD871" s="1007"/>
      <c r="BBE871" s="1007"/>
      <c r="BBF871" s="1007"/>
      <c r="BBG871" s="1007"/>
      <c r="BBH871" s="1007"/>
      <c r="BBI871" s="1007"/>
      <c r="BBJ871" s="1007"/>
      <c r="BBK871" s="1007"/>
      <c r="BBL871" s="1007"/>
      <c r="BBM871" s="1007"/>
      <c r="BBN871" s="1007"/>
      <c r="BBO871" s="1007"/>
      <c r="BBP871" s="1007"/>
      <c r="BBQ871" s="1007"/>
      <c r="BBR871" s="1007"/>
      <c r="BBS871" s="1007"/>
      <c r="BBT871" s="1007"/>
      <c r="BBU871" s="1007"/>
      <c r="BBV871" s="1007"/>
      <c r="BBW871" s="1007"/>
      <c r="BBX871" s="1007"/>
      <c r="BBY871" s="1007"/>
      <c r="BBZ871" s="1007"/>
      <c r="BCA871" s="1007"/>
      <c r="BCB871" s="1007"/>
      <c r="BCC871" s="1007"/>
      <c r="BCD871" s="1007"/>
      <c r="BCE871" s="1007"/>
      <c r="BCF871" s="1007"/>
      <c r="BCG871" s="1007"/>
      <c r="BCH871" s="1007"/>
      <c r="BCI871" s="1007"/>
      <c r="BCJ871" s="1007"/>
      <c r="BCK871" s="1007"/>
      <c r="BCL871" s="1007"/>
      <c r="BCM871" s="1007"/>
      <c r="BCN871" s="1007"/>
      <c r="BCO871" s="1007"/>
      <c r="BCP871" s="1007"/>
      <c r="BCQ871" s="1007"/>
      <c r="BCR871" s="1007"/>
      <c r="BCS871" s="1007"/>
      <c r="BCT871" s="1007"/>
      <c r="BCU871" s="1007"/>
      <c r="BCV871" s="1007"/>
      <c r="BCW871" s="1007"/>
      <c r="BCX871" s="1007"/>
      <c r="BCY871" s="1007"/>
      <c r="BCZ871" s="1007"/>
      <c r="BDA871" s="1007"/>
      <c r="BDB871" s="1007"/>
      <c r="BDC871" s="1007"/>
      <c r="BDD871" s="1007"/>
      <c r="BDE871" s="1007"/>
      <c r="BDF871" s="1007"/>
      <c r="BDG871" s="1007"/>
      <c r="BDH871" s="1007"/>
      <c r="BDI871" s="1007"/>
      <c r="BDJ871" s="1007"/>
      <c r="BDK871" s="1007"/>
      <c r="BDL871" s="1007"/>
      <c r="BDM871" s="1007"/>
      <c r="BDN871" s="1007"/>
      <c r="BDO871" s="1007"/>
      <c r="BDP871" s="1007"/>
      <c r="BDQ871" s="1007"/>
      <c r="BDR871" s="1007"/>
      <c r="BDS871" s="1007"/>
      <c r="BDT871" s="1007"/>
      <c r="BDU871" s="1007"/>
      <c r="BDV871" s="1007"/>
      <c r="BDW871" s="1007"/>
      <c r="BDX871" s="1007"/>
      <c r="BDY871" s="1007"/>
      <c r="BDZ871" s="1007"/>
      <c r="BEA871" s="1007"/>
      <c r="BEB871" s="1007"/>
      <c r="BEC871" s="1007"/>
      <c r="BED871" s="1007"/>
      <c r="BEE871" s="1007"/>
      <c r="BEF871" s="1007"/>
      <c r="BEG871" s="1007"/>
      <c r="BEH871" s="1007"/>
      <c r="BEI871" s="1007"/>
      <c r="BEJ871" s="1007"/>
      <c r="BEK871" s="1007"/>
      <c r="BEL871" s="1007"/>
      <c r="BEM871" s="1007"/>
      <c r="BEN871" s="1007"/>
      <c r="BEO871" s="1007"/>
      <c r="BEP871" s="1007"/>
      <c r="BEQ871" s="1007"/>
      <c r="BER871" s="1007"/>
      <c r="BES871" s="1007"/>
      <c r="BET871" s="1007"/>
      <c r="BEU871" s="1007"/>
      <c r="BEV871" s="1007"/>
      <c r="BEW871" s="1007"/>
      <c r="BEX871" s="1007"/>
      <c r="BEY871" s="1007"/>
      <c r="BEZ871" s="1007"/>
      <c r="BFA871" s="1007"/>
      <c r="BFB871" s="1007"/>
      <c r="BFC871" s="1007"/>
      <c r="BFD871" s="1007"/>
      <c r="BFE871" s="1007"/>
      <c r="BFF871" s="1007"/>
      <c r="BFG871" s="1007"/>
      <c r="BFH871" s="1007"/>
      <c r="BFI871" s="1007"/>
      <c r="BFJ871" s="1007"/>
      <c r="BFK871" s="1007"/>
      <c r="BFL871" s="1007"/>
      <c r="BFM871" s="1007"/>
      <c r="BFN871" s="1007"/>
      <c r="BFO871" s="1007"/>
      <c r="BFP871" s="1007"/>
      <c r="BFQ871" s="1007"/>
      <c r="BFR871" s="1007"/>
      <c r="BFS871" s="1007"/>
      <c r="BFT871" s="1007"/>
      <c r="BFU871" s="1007"/>
      <c r="BFV871" s="1007"/>
      <c r="BFW871" s="1007"/>
      <c r="BFX871" s="1007"/>
      <c r="BFY871" s="1007"/>
      <c r="BFZ871" s="1007"/>
      <c r="BGA871" s="1007"/>
      <c r="BGB871" s="1007"/>
      <c r="BGC871" s="1007"/>
      <c r="BGD871" s="1007"/>
      <c r="BGE871" s="1007"/>
      <c r="BGF871" s="1007"/>
      <c r="BGG871" s="1007"/>
      <c r="BGH871" s="1007"/>
      <c r="BGI871" s="1007"/>
      <c r="BGJ871" s="1007"/>
      <c r="BGK871" s="1007"/>
      <c r="BGL871" s="1007"/>
      <c r="BGM871" s="1007"/>
      <c r="BGN871" s="1007"/>
      <c r="BGO871" s="1007"/>
      <c r="BGP871" s="1007"/>
      <c r="BGQ871" s="1007"/>
      <c r="BGR871" s="1007"/>
      <c r="BGS871" s="1007"/>
      <c r="BGT871" s="1007"/>
      <c r="BGU871" s="1007"/>
      <c r="BGV871" s="1007"/>
      <c r="BGW871" s="1007"/>
      <c r="BGX871" s="1007"/>
      <c r="BGY871" s="1007"/>
      <c r="BGZ871" s="1007"/>
      <c r="BHA871" s="1007"/>
      <c r="BHB871" s="1007"/>
      <c r="BHC871" s="1007"/>
      <c r="BHD871" s="1007"/>
      <c r="BHE871" s="1007"/>
      <c r="BHF871" s="1007"/>
      <c r="BHG871" s="1007"/>
      <c r="BHH871" s="1007"/>
      <c r="BHI871" s="1007"/>
      <c r="BHJ871" s="1007"/>
      <c r="BHK871" s="1007"/>
      <c r="BHL871" s="1007"/>
      <c r="BHM871" s="1007"/>
      <c r="BHN871" s="1007"/>
      <c r="BHO871" s="1007"/>
      <c r="BHP871" s="1007"/>
      <c r="BHQ871" s="1007"/>
      <c r="BHR871" s="1007"/>
      <c r="BHS871" s="1007"/>
      <c r="BHT871" s="1007"/>
      <c r="BHU871" s="1007"/>
      <c r="BHV871" s="1007"/>
      <c r="BHW871" s="1007"/>
      <c r="BHX871" s="1007"/>
      <c r="BHY871" s="1007"/>
      <c r="BHZ871" s="1007"/>
      <c r="BIA871" s="1007"/>
      <c r="BIB871" s="1007"/>
      <c r="BIC871" s="1007"/>
      <c r="BID871" s="1007"/>
      <c r="BIE871" s="1007"/>
      <c r="BIF871" s="1007"/>
      <c r="BIG871" s="1007"/>
      <c r="BIH871" s="1007"/>
      <c r="BII871" s="1007"/>
      <c r="BIJ871" s="1007"/>
      <c r="BIK871" s="1007"/>
      <c r="BIL871" s="1007"/>
      <c r="BIM871" s="1007"/>
      <c r="BIN871" s="1007"/>
      <c r="BIO871" s="1007"/>
      <c r="BIP871" s="1007"/>
      <c r="BIQ871" s="1007"/>
      <c r="BIR871" s="1007"/>
      <c r="BIS871" s="1007"/>
      <c r="BIT871" s="1007"/>
      <c r="BIU871" s="1007"/>
      <c r="BIV871" s="1007"/>
      <c r="BIW871" s="1007"/>
      <c r="BIX871" s="1007"/>
      <c r="BIY871" s="1007"/>
      <c r="BIZ871" s="1007"/>
      <c r="BJA871" s="1007"/>
      <c r="BJB871" s="1007"/>
      <c r="BJC871" s="1007"/>
      <c r="BJD871" s="1007"/>
      <c r="BJE871" s="1007"/>
      <c r="BJF871" s="1007"/>
      <c r="BJG871" s="1007"/>
      <c r="BJH871" s="1007"/>
      <c r="BJI871" s="1007"/>
      <c r="BJJ871" s="1007"/>
      <c r="BJK871" s="1007"/>
      <c r="BJL871" s="1007"/>
      <c r="BJM871" s="1007"/>
      <c r="BJN871" s="1007"/>
      <c r="BJO871" s="1007"/>
      <c r="BJP871" s="1007"/>
      <c r="BJQ871" s="1007"/>
      <c r="BJR871" s="1007"/>
      <c r="BJS871" s="1007"/>
      <c r="BJT871" s="1007"/>
      <c r="BJU871" s="1007"/>
      <c r="BJV871" s="1007"/>
      <c r="BJW871" s="1007"/>
      <c r="BJX871" s="1007"/>
      <c r="BJY871" s="1007"/>
      <c r="BJZ871" s="1007"/>
      <c r="BKA871" s="1007"/>
      <c r="BKB871" s="1007"/>
      <c r="BKC871" s="1007"/>
      <c r="BKD871" s="1007"/>
      <c r="BKE871" s="1007"/>
      <c r="BKF871" s="1007"/>
      <c r="BKG871" s="1007"/>
      <c r="BKH871" s="1007"/>
      <c r="BKI871" s="1007"/>
      <c r="BKJ871" s="1007"/>
      <c r="BKK871" s="1007"/>
      <c r="BKL871" s="1007"/>
      <c r="BKM871" s="1007"/>
      <c r="BKN871" s="1007"/>
      <c r="BKO871" s="1007"/>
      <c r="BKP871" s="1007"/>
      <c r="BKQ871" s="1007"/>
      <c r="BKR871" s="1007"/>
      <c r="BKS871" s="1007"/>
      <c r="BKT871" s="1007"/>
      <c r="BKU871" s="1007"/>
      <c r="BKV871" s="1007"/>
      <c r="BKW871" s="1007"/>
      <c r="BKX871" s="1007"/>
      <c r="BKY871" s="1007"/>
      <c r="BKZ871" s="1007"/>
      <c r="BLA871" s="1007"/>
      <c r="BLB871" s="1007"/>
      <c r="BLC871" s="1007"/>
      <c r="BLD871" s="1007"/>
      <c r="BLE871" s="1007"/>
      <c r="BLF871" s="1007"/>
      <c r="BLG871" s="1007"/>
      <c r="BLH871" s="1007"/>
      <c r="BLI871" s="1007"/>
      <c r="BLJ871" s="1007"/>
      <c r="BLK871" s="1007"/>
      <c r="BLL871" s="1007"/>
      <c r="BLM871" s="1007"/>
      <c r="BLN871" s="1007"/>
      <c r="BLO871" s="1007"/>
      <c r="BLP871" s="1007"/>
      <c r="BLQ871" s="1007"/>
      <c r="BLR871" s="1007"/>
      <c r="BLS871" s="1007"/>
      <c r="BLT871" s="1007"/>
      <c r="BLU871" s="1007"/>
      <c r="BLV871" s="1007"/>
      <c r="BLW871" s="1007"/>
      <c r="BLX871" s="1007"/>
      <c r="BLY871" s="1007"/>
      <c r="BLZ871" s="1007"/>
      <c r="BMA871" s="1007"/>
      <c r="BMB871" s="1007"/>
      <c r="BMC871" s="1007"/>
      <c r="BMD871" s="1007"/>
      <c r="BME871" s="1007"/>
      <c r="BMF871" s="1007"/>
      <c r="BMG871" s="1007"/>
      <c r="BMH871" s="1007"/>
      <c r="BMI871" s="1007"/>
      <c r="BMJ871" s="1007"/>
      <c r="BMK871" s="1007"/>
      <c r="BML871" s="1007"/>
      <c r="BMM871" s="1007"/>
      <c r="BMN871" s="1007"/>
      <c r="BMO871" s="1007"/>
    </row>
    <row r="872" spans="1:1706" customFormat="1">
      <c r="A872" s="564" t="s">
        <v>2436</v>
      </c>
      <c r="B872" s="564" t="s">
        <v>2436</v>
      </c>
      <c r="C872" s="564" t="s">
        <v>2436</v>
      </c>
      <c r="D872" s="508" t="s">
        <v>303</v>
      </c>
      <c r="E872" s="801" t="s">
        <v>2437</v>
      </c>
      <c r="F872" s="829" t="s">
        <v>173</v>
      </c>
      <c r="G872" s="829"/>
      <c r="H872" s="829">
        <v>1</v>
      </c>
      <c r="I872" s="829"/>
      <c r="J872" s="829">
        <v>59.370096080000003</v>
      </c>
      <c r="K872" s="829">
        <v>24.857945610000002</v>
      </c>
      <c r="L872" s="484" t="s">
        <v>2435</v>
      </c>
      <c r="M872" s="829"/>
      <c r="N872" s="829" t="s">
        <v>2412</v>
      </c>
      <c r="O872" s="829" t="s">
        <v>210</v>
      </c>
      <c r="P872" s="829"/>
      <c r="Q872" s="467">
        <v>870</v>
      </c>
      <c r="R872" s="467">
        <v>870</v>
      </c>
      <c r="S872" s="461"/>
      <c r="T872" s="461"/>
      <c r="U872" s="1156"/>
      <c r="V872" s="709"/>
      <c r="W872" s="461"/>
    </row>
    <row r="873" spans="1:1706" customFormat="1">
      <c r="A873" s="564" t="s">
        <v>2438</v>
      </c>
      <c r="B873" s="564" t="s">
        <v>2438</v>
      </c>
      <c r="C873" s="564"/>
      <c r="D873" s="508" t="s">
        <v>1839</v>
      </c>
      <c r="E873" s="801" t="s">
        <v>2129</v>
      </c>
      <c r="F873" s="829" t="s">
        <v>173</v>
      </c>
      <c r="G873" s="829" t="s">
        <v>2438</v>
      </c>
      <c r="H873" s="689">
        <v>1</v>
      </c>
      <c r="I873" s="829"/>
      <c r="J873" s="829">
        <v>59.370862250000002</v>
      </c>
      <c r="K873" s="829">
        <v>24.85847356</v>
      </c>
      <c r="L873" s="484" t="s">
        <v>2439</v>
      </c>
      <c r="M873" s="829"/>
      <c r="N873" s="829" t="s">
        <v>2412</v>
      </c>
      <c r="O873" s="829" t="s">
        <v>1087</v>
      </c>
      <c r="P873" s="829"/>
      <c r="Q873" s="467">
        <v>871</v>
      </c>
      <c r="R873" s="467">
        <v>871</v>
      </c>
      <c r="S873" s="461"/>
      <c r="T873" s="461"/>
      <c r="U873" s="1156" t="s">
        <v>317</v>
      </c>
      <c r="V873" s="709"/>
      <c r="W873" s="461"/>
    </row>
    <row r="874" spans="1:1706" customFormat="1">
      <c r="A874" s="564" t="s">
        <v>2440</v>
      </c>
      <c r="B874" s="564" t="s">
        <v>2440</v>
      </c>
      <c r="C874" s="564"/>
      <c r="D874" s="508" t="s">
        <v>1301</v>
      </c>
      <c r="E874" s="801" t="s">
        <v>1302</v>
      </c>
      <c r="F874" s="829" t="s">
        <v>173</v>
      </c>
      <c r="G874" s="829" t="s">
        <v>2440</v>
      </c>
      <c r="H874" s="689">
        <v>1</v>
      </c>
      <c r="I874" s="829"/>
      <c r="J874" s="829">
        <v>59.371054460000003</v>
      </c>
      <c r="K874" s="829">
        <v>24.858419390000002</v>
      </c>
      <c r="L874" s="484" t="s">
        <v>2441</v>
      </c>
      <c r="M874" s="829"/>
      <c r="N874" s="829" t="s">
        <v>2412</v>
      </c>
      <c r="O874" s="829" t="s">
        <v>2323</v>
      </c>
      <c r="P874" s="969"/>
      <c r="Q874" s="467">
        <v>872</v>
      </c>
      <c r="R874" s="467">
        <v>872</v>
      </c>
      <c r="S874" s="461"/>
      <c r="T874" s="461"/>
      <c r="U874" s="1156" t="s">
        <v>317</v>
      </c>
      <c r="V874" s="709"/>
      <c r="W874" s="461"/>
    </row>
    <row r="875" spans="1:1706" customFormat="1">
      <c r="A875" s="564" t="s">
        <v>2442</v>
      </c>
      <c r="B875" s="564" t="s">
        <v>2442</v>
      </c>
      <c r="C875" s="564"/>
      <c r="D875" s="508" t="s">
        <v>2046</v>
      </c>
      <c r="E875" s="801" t="s">
        <v>2047</v>
      </c>
      <c r="F875" s="829" t="s">
        <v>173</v>
      </c>
      <c r="G875" s="829"/>
      <c r="H875" s="689">
        <v>1</v>
      </c>
      <c r="I875" s="829"/>
      <c r="J875" s="829">
        <v>59.37093831</v>
      </c>
      <c r="K875" s="829">
        <v>24.858319000000002</v>
      </c>
      <c r="L875" s="484" t="s">
        <v>2443</v>
      </c>
      <c r="M875" s="829"/>
      <c r="N875" s="829" t="s">
        <v>2412</v>
      </c>
      <c r="O875" s="829" t="s">
        <v>2323</v>
      </c>
      <c r="P875" s="829" t="s">
        <v>2444</v>
      </c>
      <c r="Q875" s="467">
        <v>873</v>
      </c>
      <c r="R875" s="467">
        <v>873</v>
      </c>
      <c r="S875" s="461"/>
      <c r="T875" s="461"/>
      <c r="U875" s="1156"/>
      <c r="V875" s="709"/>
      <c r="W875" s="461"/>
    </row>
    <row r="876" spans="1:1706" customFormat="1">
      <c r="A876" s="564" t="s">
        <v>2445</v>
      </c>
      <c r="B876" s="564" t="s">
        <v>2445</v>
      </c>
      <c r="C876" s="564"/>
      <c r="D876" s="508" t="s">
        <v>1839</v>
      </c>
      <c r="E876" s="801" t="s">
        <v>1840</v>
      </c>
      <c r="F876" s="829" t="s">
        <v>173</v>
      </c>
      <c r="G876" s="829"/>
      <c r="H876" s="689">
        <v>1</v>
      </c>
      <c r="I876" s="829"/>
      <c r="J876" s="829">
        <v>59.370789870000003</v>
      </c>
      <c r="K876" s="829">
        <v>24.85841649</v>
      </c>
      <c r="L876" s="484" t="s">
        <v>2446</v>
      </c>
      <c r="M876" s="829"/>
      <c r="N876" s="829" t="s">
        <v>2412</v>
      </c>
      <c r="O876" s="829" t="s">
        <v>2447</v>
      </c>
      <c r="P876" s="829" t="s">
        <v>2444</v>
      </c>
      <c r="Q876" s="467">
        <v>874</v>
      </c>
      <c r="R876" s="467">
        <v>874</v>
      </c>
      <c r="S876" s="461"/>
      <c r="T876" s="461"/>
      <c r="U876" s="1156"/>
      <c r="V876" s="709"/>
      <c r="W876" s="461"/>
    </row>
    <row r="877" spans="1:1706" customFormat="1">
      <c r="A877" s="564" t="s">
        <v>2448</v>
      </c>
      <c r="B877" s="564" t="s">
        <v>2448</v>
      </c>
      <c r="C877" s="564"/>
      <c r="D877" s="508" t="s">
        <v>1764</v>
      </c>
      <c r="E877" s="801" t="s">
        <v>1765</v>
      </c>
      <c r="F877" s="829" t="s">
        <v>173</v>
      </c>
      <c r="G877" s="829" t="s">
        <v>2448</v>
      </c>
      <c r="H877" s="689">
        <v>1</v>
      </c>
      <c r="I877" s="829"/>
      <c r="J877" s="829"/>
      <c r="K877" s="829"/>
      <c r="L877" s="484" t="s">
        <v>2449</v>
      </c>
      <c r="M877" s="829"/>
      <c r="N877" s="829" t="s">
        <v>2412</v>
      </c>
      <c r="O877" s="829" t="s">
        <v>1741</v>
      </c>
      <c r="P877" s="829"/>
      <c r="Q877" s="467">
        <v>875</v>
      </c>
      <c r="R877" s="467">
        <v>875</v>
      </c>
      <c r="S877" s="461"/>
      <c r="T877" s="461"/>
      <c r="U877" s="1156"/>
      <c r="V877" s="709"/>
      <c r="W877" s="461"/>
    </row>
    <row r="878" spans="1:1706" customFormat="1">
      <c r="A878" s="1069" t="s">
        <v>2450</v>
      </c>
      <c r="B878" s="1069" t="s">
        <v>2450</v>
      </c>
      <c r="C878" s="1069"/>
      <c r="D878" s="1070" t="s">
        <v>1764</v>
      </c>
      <c r="E878" s="1071" t="s">
        <v>1765</v>
      </c>
      <c r="F878" s="969" t="s">
        <v>173</v>
      </c>
      <c r="G878" s="969" t="s">
        <v>2450</v>
      </c>
      <c r="H878" s="970">
        <v>1</v>
      </c>
      <c r="I878" s="969"/>
      <c r="J878" s="969"/>
      <c r="K878" s="969"/>
      <c r="L878" s="1072" t="s">
        <v>2451</v>
      </c>
      <c r="M878" s="969"/>
      <c r="N878" s="829" t="s">
        <v>2412</v>
      </c>
      <c r="O878" s="969" t="s">
        <v>1741</v>
      </c>
      <c r="P878" s="969"/>
      <c r="Q878" s="467">
        <v>876</v>
      </c>
      <c r="R878" s="467">
        <v>876</v>
      </c>
      <c r="S878" s="461"/>
      <c r="T878" s="461"/>
      <c r="U878" s="1156" t="s">
        <v>317</v>
      </c>
      <c r="V878" s="709"/>
      <c r="W878" s="461"/>
    </row>
    <row r="879" spans="1:1706" s="1178" customFormat="1">
      <c r="A879" s="564" t="s">
        <v>2452</v>
      </c>
      <c r="B879" s="564" t="s">
        <v>2452</v>
      </c>
      <c r="C879" s="564"/>
      <c r="D879" s="508" t="s">
        <v>1857</v>
      </c>
      <c r="E879" s="801" t="s">
        <v>2038</v>
      </c>
      <c r="F879" s="829" t="s">
        <v>173</v>
      </c>
      <c r="G879" s="829" t="s">
        <v>2452</v>
      </c>
      <c r="H879" s="689">
        <v>1</v>
      </c>
      <c r="I879" s="829"/>
      <c r="J879" s="829">
        <v>59.370612540000003</v>
      </c>
      <c r="K879" s="829">
        <v>24.857944440000001</v>
      </c>
      <c r="L879" s="484" t="s">
        <v>2453</v>
      </c>
      <c r="M879" s="829"/>
      <c r="N879" s="829" t="s">
        <v>2412</v>
      </c>
      <c r="O879" s="829" t="s">
        <v>1741</v>
      </c>
      <c r="P879" s="829"/>
      <c r="Q879" s="467">
        <v>877</v>
      </c>
      <c r="R879" s="467">
        <v>877</v>
      </c>
      <c r="S879" s="461"/>
      <c r="T879" s="461"/>
      <c r="U879" s="1156"/>
      <c r="V879" s="709"/>
      <c r="W879" s="461"/>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c r="CA879"/>
      <c r="CB879"/>
      <c r="CC879"/>
      <c r="CD879"/>
      <c r="CE879"/>
      <c r="CF879"/>
      <c r="CG879"/>
      <c r="CH879"/>
      <c r="CI879"/>
      <c r="CJ879"/>
      <c r="CK879"/>
      <c r="CL879"/>
      <c r="CM879"/>
      <c r="CN879"/>
      <c r="CO879"/>
      <c r="CP879"/>
      <c r="CQ879"/>
      <c r="CR879"/>
      <c r="CS879"/>
      <c r="CT879"/>
      <c r="CU879"/>
      <c r="CV879"/>
      <c r="CW879"/>
      <c r="CX879"/>
      <c r="CY879"/>
      <c r="CZ879"/>
      <c r="DA879"/>
      <c r="DB879"/>
      <c r="DC879"/>
      <c r="DD879"/>
      <c r="DE879"/>
      <c r="DF879"/>
      <c r="DG879"/>
      <c r="DH879"/>
      <c r="DI879"/>
      <c r="DJ879"/>
      <c r="DK879"/>
      <c r="DL879"/>
      <c r="DM879"/>
      <c r="DN879"/>
      <c r="DO879"/>
      <c r="DP879"/>
      <c r="DQ879"/>
      <c r="DR879"/>
      <c r="DS879"/>
      <c r="DT879"/>
      <c r="DU879"/>
      <c r="DV879"/>
      <c r="DW879"/>
      <c r="DX879"/>
      <c r="DY879"/>
      <c r="DZ879"/>
      <c r="EA879"/>
      <c r="EB879"/>
      <c r="EC879"/>
      <c r="ED879"/>
      <c r="EE879"/>
      <c r="EF879"/>
      <c r="EG879"/>
      <c r="EH879"/>
      <c r="EI879"/>
      <c r="EJ879"/>
      <c r="EK879"/>
      <c r="EL879"/>
      <c r="EM879"/>
      <c r="EN879"/>
      <c r="EO879"/>
      <c r="EP879"/>
      <c r="EQ879"/>
      <c r="ER879"/>
      <c r="ES879"/>
      <c r="ET879"/>
      <c r="EU879"/>
      <c r="EV879"/>
      <c r="EW879"/>
      <c r="EX879"/>
      <c r="EY879"/>
      <c r="EZ879"/>
      <c r="FA879"/>
      <c r="FB879"/>
      <c r="FC879"/>
      <c r="FD879"/>
      <c r="FE879"/>
      <c r="FF879"/>
      <c r="FG879"/>
      <c r="FH879"/>
      <c r="FI879"/>
      <c r="FJ879"/>
      <c r="FK879"/>
      <c r="FL879"/>
      <c r="FM879"/>
      <c r="FN879"/>
      <c r="FO879"/>
      <c r="FP879"/>
      <c r="FQ879"/>
      <c r="FR879"/>
      <c r="FS879"/>
      <c r="FT879"/>
      <c r="FU879"/>
      <c r="FV879"/>
      <c r="FW879"/>
      <c r="FX879"/>
      <c r="FY879"/>
      <c r="FZ879"/>
      <c r="GA879"/>
      <c r="GB879"/>
      <c r="GC879"/>
      <c r="GD879"/>
      <c r="GE879"/>
      <c r="GF879"/>
      <c r="GG879"/>
      <c r="GH879"/>
      <c r="GI879"/>
      <c r="GJ879"/>
      <c r="GK879"/>
      <c r="GL879"/>
      <c r="GM879"/>
      <c r="GN879"/>
      <c r="GO879"/>
      <c r="GP879"/>
      <c r="GQ879"/>
      <c r="GR879"/>
      <c r="GS879"/>
      <c r="GT879"/>
      <c r="GU879"/>
      <c r="GV879"/>
      <c r="GW879"/>
      <c r="GX879"/>
      <c r="GY879"/>
      <c r="GZ879"/>
      <c r="HA879"/>
      <c r="HB879"/>
      <c r="HC879"/>
      <c r="HD879"/>
      <c r="HE879"/>
      <c r="HF879"/>
      <c r="HG879"/>
      <c r="HH879"/>
      <c r="HI879"/>
      <c r="HJ879"/>
      <c r="HK879"/>
      <c r="HL879"/>
      <c r="HM879"/>
      <c r="HN879"/>
      <c r="HO879"/>
      <c r="HP879"/>
      <c r="HQ879"/>
      <c r="HR879"/>
      <c r="HS879"/>
      <c r="HT879"/>
      <c r="HU879"/>
      <c r="HV879"/>
      <c r="HW879"/>
      <c r="HX879"/>
      <c r="HY879"/>
      <c r="HZ879"/>
      <c r="IA879"/>
      <c r="IB879"/>
      <c r="IC879"/>
      <c r="ID879"/>
      <c r="IE879"/>
      <c r="IF879"/>
      <c r="IG879"/>
      <c r="IH879"/>
      <c r="II879"/>
      <c r="IJ879"/>
      <c r="IK879"/>
      <c r="IL879"/>
      <c r="IM879"/>
      <c r="IN879"/>
      <c r="IO879"/>
      <c r="IP879"/>
      <c r="IQ879"/>
      <c r="IR879"/>
      <c r="IS879"/>
      <c r="IT879"/>
      <c r="IU879"/>
      <c r="IV879"/>
      <c r="IW879"/>
      <c r="IX879"/>
      <c r="IY879"/>
      <c r="IZ879"/>
      <c r="JA879"/>
      <c r="JB879"/>
      <c r="JC879"/>
      <c r="JD879"/>
      <c r="JE879"/>
      <c r="JF879"/>
      <c r="JG879"/>
      <c r="JH879"/>
      <c r="JI879"/>
      <c r="JJ879"/>
      <c r="JK879"/>
      <c r="JL879"/>
      <c r="JM879"/>
      <c r="JN879"/>
      <c r="JO879"/>
      <c r="JP879"/>
      <c r="JQ879"/>
      <c r="JR879"/>
      <c r="JS879"/>
      <c r="JT879"/>
      <c r="JU879"/>
      <c r="JV879"/>
      <c r="JW879"/>
      <c r="JX879"/>
      <c r="JY879"/>
      <c r="JZ879"/>
      <c r="KA879"/>
      <c r="KB879"/>
      <c r="KC879"/>
      <c r="KD879"/>
      <c r="KE879"/>
      <c r="KF879"/>
      <c r="KG879"/>
      <c r="KH879"/>
      <c r="KI879"/>
      <c r="KJ879"/>
      <c r="KK879"/>
      <c r="KL879"/>
      <c r="KM879"/>
      <c r="KN879"/>
      <c r="KO879"/>
      <c r="KP879"/>
      <c r="KQ879"/>
      <c r="KR879"/>
      <c r="KS879"/>
      <c r="KT879"/>
      <c r="KU879"/>
      <c r="KV879"/>
      <c r="KW879"/>
      <c r="KX879"/>
      <c r="KY879"/>
      <c r="KZ879"/>
      <c r="LA879"/>
      <c r="LB879"/>
      <c r="LC879"/>
      <c r="LD879"/>
      <c r="LE879"/>
      <c r="LF879"/>
      <c r="LG879"/>
      <c r="LH879"/>
      <c r="LI879"/>
      <c r="LJ879"/>
      <c r="LK879"/>
      <c r="LL879"/>
      <c r="LM879"/>
      <c r="LN879"/>
      <c r="LO879"/>
      <c r="LP879"/>
      <c r="LQ879"/>
      <c r="LR879"/>
      <c r="LS879"/>
      <c r="LT879"/>
      <c r="LU879"/>
      <c r="LV879"/>
      <c r="LW879"/>
      <c r="LX879"/>
      <c r="LY879"/>
      <c r="LZ879"/>
      <c r="MA879"/>
      <c r="MB879"/>
      <c r="MC879"/>
      <c r="MD879"/>
      <c r="ME879"/>
      <c r="MF879"/>
      <c r="MG879"/>
      <c r="MH879"/>
      <c r="MI879"/>
      <c r="MJ879"/>
      <c r="MK879"/>
      <c r="ML879"/>
      <c r="MM879"/>
      <c r="MN879"/>
      <c r="MO879"/>
      <c r="MP879"/>
      <c r="MQ879"/>
      <c r="MR879"/>
      <c r="MS879"/>
      <c r="MT879"/>
      <c r="MU879"/>
      <c r="MV879"/>
      <c r="MW879"/>
      <c r="MX879"/>
      <c r="MY879"/>
      <c r="MZ879"/>
      <c r="NA879"/>
      <c r="NB879"/>
      <c r="NC879"/>
      <c r="ND879"/>
      <c r="NE879"/>
      <c r="NF879"/>
      <c r="NG879"/>
      <c r="NH879"/>
      <c r="NI879"/>
      <c r="NJ879"/>
      <c r="NK879"/>
      <c r="NL879"/>
      <c r="NM879"/>
      <c r="NN879"/>
      <c r="NO879"/>
      <c r="NP879"/>
      <c r="NQ879"/>
      <c r="NR879"/>
      <c r="NS879"/>
      <c r="NT879"/>
      <c r="NU879"/>
      <c r="NV879"/>
      <c r="NW879"/>
      <c r="NX879"/>
      <c r="NY879"/>
      <c r="NZ879"/>
      <c r="OA879"/>
      <c r="OB879"/>
      <c r="OC879"/>
      <c r="OD879"/>
      <c r="OE879"/>
      <c r="OF879"/>
      <c r="OG879"/>
      <c r="OH879"/>
      <c r="OI879"/>
      <c r="OJ879"/>
      <c r="OK879"/>
      <c r="OL879"/>
      <c r="OM879"/>
      <c r="ON879"/>
      <c r="OO879"/>
      <c r="OP879"/>
      <c r="OQ879"/>
      <c r="OR879"/>
      <c r="OS879"/>
      <c r="OT879"/>
      <c r="OU879"/>
      <c r="OV879"/>
      <c r="OW879"/>
      <c r="OX879"/>
      <c r="OY879"/>
      <c r="OZ879"/>
      <c r="PA879"/>
      <c r="PB879"/>
      <c r="PC879"/>
      <c r="PD879"/>
      <c r="PE879"/>
      <c r="PF879"/>
      <c r="PG879"/>
      <c r="PH879"/>
      <c r="PI879"/>
      <c r="PJ879"/>
      <c r="PK879"/>
      <c r="PL879"/>
      <c r="PM879"/>
      <c r="PN879"/>
      <c r="PO879"/>
      <c r="PP879"/>
      <c r="PQ879"/>
      <c r="PR879"/>
      <c r="PS879"/>
      <c r="PT879"/>
      <c r="PU879"/>
      <c r="PV879"/>
      <c r="PW879"/>
      <c r="PX879"/>
      <c r="PY879"/>
      <c r="PZ879"/>
      <c r="QA879"/>
      <c r="QB879"/>
      <c r="QC879"/>
      <c r="QD879"/>
      <c r="QE879"/>
      <c r="QF879"/>
      <c r="QG879"/>
      <c r="QH879"/>
      <c r="QI879"/>
      <c r="QJ879"/>
      <c r="QK879"/>
      <c r="QL879"/>
      <c r="QM879"/>
      <c r="QN879"/>
      <c r="QO879"/>
      <c r="QP879"/>
      <c r="QQ879"/>
      <c r="QR879"/>
      <c r="QS879"/>
      <c r="QT879"/>
      <c r="QU879"/>
      <c r="QV879"/>
      <c r="QW879"/>
      <c r="QX879"/>
      <c r="QY879"/>
      <c r="QZ879"/>
      <c r="RA879"/>
      <c r="RB879"/>
      <c r="RC879"/>
      <c r="RD879"/>
      <c r="RE879"/>
      <c r="RF879"/>
      <c r="RG879"/>
      <c r="RH879"/>
      <c r="RI879"/>
      <c r="RJ879"/>
      <c r="RK879"/>
      <c r="RL879"/>
      <c r="RM879"/>
      <c r="RN879"/>
      <c r="RO879"/>
      <c r="RP879"/>
      <c r="RQ879"/>
      <c r="RR879"/>
      <c r="RS879"/>
      <c r="RT879"/>
      <c r="RU879"/>
      <c r="RV879"/>
      <c r="RW879"/>
      <c r="RX879"/>
      <c r="RY879"/>
      <c r="RZ879"/>
      <c r="SA879"/>
      <c r="SB879"/>
      <c r="SC879"/>
      <c r="SD879"/>
      <c r="SE879"/>
      <c r="SF879"/>
      <c r="SG879"/>
      <c r="SH879"/>
      <c r="SI879"/>
      <c r="SJ879"/>
      <c r="SK879"/>
      <c r="SL879"/>
      <c r="SM879"/>
      <c r="SN879"/>
      <c r="SO879"/>
      <c r="SP879"/>
      <c r="SQ879"/>
      <c r="SR879"/>
      <c r="SS879"/>
      <c r="ST879"/>
      <c r="SU879"/>
      <c r="SV879"/>
      <c r="SW879"/>
      <c r="SX879"/>
      <c r="SY879"/>
      <c r="SZ879"/>
      <c r="TA879"/>
      <c r="TB879"/>
      <c r="TC879"/>
      <c r="TD879"/>
      <c r="TE879"/>
      <c r="TF879"/>
      <c r="TG879"/>
      <c r="TH879"/>
      <c r="TI879"/>
      <c r="TJ879"/>
      <c r="TK879"/>
      <c r="TL879"/>
      <c r="TM879"/>
      <c r="TN879"/>
      <c r="TO879"/>
      <c r="TP879"/>
      <c r="TQ879"/>
      <c r="TR879"/>
      <c r="TS879"/>
      <c r="TT879"/>
      <c r="TU879"/>
      <c r="TV879"/>
      <c r="TW879"/>
      <c r="TX879"/>
      <c r="TY879"/>
      <c r="TZ879"/>
      <c r="UA879"/>
      <c r="UB879"/>
      <c r="UC879"/>
      <c r="UD879"/>
      <c r="UE879"/>
      <c r="UF879"/>
      <c r="UG879"/>
      <c r="UH879"/>
      <c r="UI879"/>
      <c r="UJ879"/>
      <c r="UK879"/>
      <c r="UL879"/>
      <c r="UM879"/>
      <c r="UN879"/>
      <c r="UO879"/>
      <c r="UP879"/>
      <c r="UQ879"/>
      <c r="UR879"/>
      <c r="US879"/>
      <c r="UT879"/>
      <c r="UU879"/>
      <c r="UV879"/>
      <c r="UW879"/>
      <c r="UX879"/>
      <c r="UY879"/>
      <c r="UZ879"/>
      <c r="VA879"/>
      <c r="VB879"/>
      <c r="VC879"/>
      <c r="VD879"/>
      <c r="VE879"/>
      <c r="VF879"/>
      <c r="VG879"/>
      <c r="VH879"/>
      <c r="VI879"/>
      <c r="VJ879"/>
      <c r="VK879"/>
      <c r="VL879"/>
      <c r="VM879"/>
      <c r="VN879"/>
      <c r="VO879"/>
      <c r="VP879"/>
      <c r="VQ879"/>
      <c r="VR879"/>
      <c r="VS879"/>
      <c r="VT879"/>
      <c r="VU879"/>
      <c r="VV879"/>
      <c r="VW879"/>
      <c r="VX879"/>
      <c r="VY879"/>
      <c r="VZ879"/>
      <c r="WA879"/>
      <c r="WB879"/>
      <c r="WC879"/>
      <c r="WD879"/>
      <c r="WE879"/>
      <c r="WF879"/>
      <c r="WG879"/>
      <c r="WH879"/>
      <c r="WI879"/>
      <c r="WJ879"/>
      <c r="WK879"/>
      <c r="WL879"/>
      <c r="WM879"/>
      <c r="WN879"/>
      <c r="WO879"/>
      <c r="WP879"/>
      <c r="WQ879"/>
      <c r="WR879"/>
      <c r="WS879"/>
      <c r="WT879"/>
      <c r="WU879"/>
      <c r="WV879"/>
      <c r="WW879"/>
      <c r="WX879"/>
      <c r="WY879"/>
      <c r="WZ879"/>
      <c r="XA879"/>
      <c r="XB879"/>
      <c r="XC879"/>
      <c r="XD879"/>
      <c r="XE879"/>
      <c r="XF879"/>
      <c r="XG879"/>
      <c r="XH879"/>
      <c r="XI879"/>
      <c r="XJ879"/>
      <c r="XK879"/>
      <c r="XL879"/>
      <c r="XM879"/>
      <c r="XN879"/>
      <c r="XO879"/>
      <c r="XP879"/>
      <c r="XQ879"/>
      <c r="XR879"/>
      <c r="XS879"/>
      <c r="XT879"/>
      <c r="XU879"/>
      <c r="XV879"/>
      <c r="XW879"/>
      <c r="XX879"/>
      <c r="XY879"/>
      <c r="XZ879"/>
      <c r="YA879"/>
      <c r="YB879"/>
      <c r="YC879"/>
      <c r="YD879"/>
      <c r="YE879"/>
      <c r="YF879"/>
      <c r="YG879"/>
      <c r="YH879"/>
      <c r="YI879"/>
      <c r="YJ879"/>
      <c r="YK879"/>
      <c r="YL879"/>
      <c r="YM879"/>
      <c r="YN879"/>
      <c r="YO879"/>
      <c r="YP879"/>
      <c r="YQ879"/>
      <c r="YR879"/>
      <c r="YS879"/>
      <c r="YT879"/>
      <c r="YU879"/>
      <c r="YV879"/>
      <c r="YW879"/>
      <c r="YX879"/>
      <c r="YY879"/>
      <c r="YZ879"/>
      <c r="ZA879"/>
      <c r="ZB879"/>
      <c r="ZC879"/>
      <c r="ZD879"/>
      <c r="ZE879"/>
      <c r="ZF879"/>
      <c r="ZG879"/>
      <c r="ZH879"/>
      <c r="ZI879"/>
      <c r="ZJ879"/>
      <c r="ZK879"/>
      <c r="ZL879"/>
      <c r="ZM879"/>
      <c r="ZN879"/>
      <c r="ZO879"/>
      <c r="ZP879"/>
      <c r="ZQ879"/>
      <c r="ZR879"/>
      <c r="ZS879"/>
      <c r="ZT879"/>
      <c r="ZU879"/>
      <c r="ZV879"/>
      <c r="ZW879"/>
      <c r="ZX879"/>
      <c r="ZY879"/>
      <c r="ZZ879"/>
      <c r="AAA879"/>
      <c r="AAB879"/>
      <c r="AAC879"/>
      <c r="AAD879"/>
      <c r="AAE879"/>
      <c r="AAF879"/>
      <c r="AAG879"/>
      <c r="AAH879"/>
      <c r="AAI879"/>
      <c r="AAJ879"/>
      <c r="AAK879"/>
      <c r="AAL879"/>
      <c r="AAM879"/>
      <c r="AAN879"/>
      <c r="AAO879"/>
      <c r="AAP879"/>
      <c r="AAQ879"/>
      <c r="AAR879"/>
      <c r="AAS879"/>
      <c r="AAT879"/>
      <c r="AAU879"/>
      <c r="AAV879"/>
      <c r="AAW879"/>
      <c r="AAX879"/>
      <c r="AAY879"/>
      <c r="AAZ879"/>
      <c r="ABA879"/>
      <c r="ABB879"/>
      <c r="ABC879"/>
      <c r="ABD879"/>
      <c r="ABE879"/>
      <c r="ABF879"/>
      <c r="ABG879"/>
      <c r="ABH879"/>
      <c r="ABI879"/>
      <c r="ABJ879"/>
      <c r="ABK879"/>
      <c r="ABL879"/>
      <c r="ABM879"/>
      <c r="ABN879"/>
      <c r="ABO879"/>
      <c r="ABP879"/>
      <c r="ABQ879"/>
      <c r="ABR879"/>
      <c r="ABS879"/>
      <c r="ABT879"/>
      <c r="ABU879"/>
      <c r="ABV879"/>
      <c r="ABW879"/>
      <c r="ABX879"/>
      <c r="ABY879"/>
      <c r="ABZ879"/>
      <c r="ACA879"/>
      <c r="ACB879"/>
      <c r="ACC879"/>
      <c r="ACD879"/>
      <c r="ACE879"/>
      <c r="ACF879"/>
      <c r="ACG879"/>
      <c r="ACH879"/>
      <c r="ACI879"/>
      <c r="ACJ879"/>
      <c r="ACK879"/>
      <c r="ACL879"/>
      <c r="ACM879"/>
      <c r="ACN879"/>
      <c r="ACO879"/>
      <c r="ACP879"/>
      <c r="ACQ879"/>
      <c r="ACR879"/>
      <c r="ACS879"/>
      <c r="ACT879"/>
      <c r="ACU879"/>
      <c r="ACV879"/>
      <c r="ACW879"/>
      <c r="ACX879"/>
      <c r="ACY879"/>
      <c r="ACZ879"/>
      <c r="ADA879"/>
      <c r="ADB879"/>
      <c r="ADC879"/>
      <c r="ADD879"/>
      <c r="ADE879"/>
      <c r="ADF879"/>
      <c r="ADG879"/>
      <c r="ADH879"/>
      <c r="ADI879"/>
      <c r="ADJ879"/>
      <c r="ADK879"/>
      <c r="ADL879"/>
      <c r="ADM879"/>
      <c r="ADN879"/>
      <c r="ADO879"/>
      <c r="ADP879"/>
      <c r="ADQ879"/>
      <c r="ADR879"/>
      <c r="ADS879"/>
      <c r="ADT879"/>
      <c r="ADU879"/>
      <c r="ADV879"/>
      <c r="ADW879"/>
      <c r="ADX879"/>
      <c r="ADY879"/>
      <c r="ADZ879"/>
      <c r="AEA879"/>
      <c r="AEB879"/>
      <c r="AEC879"/>
      <c r="AED879"/>
      <c r="AEE879"/>
      <c r="AEF879"/>
      <c r="AEG879"/>
      <c r="AEH879"/>
      <c r="AEI879"/>
      <c r="AEJ879"/>
      <c r="AEK879"/>
      <c r="AEL879"/>
      <c r="AEM879"/>
      <c r="AEN879"/>
      <c r="AEO879"/>
      <c r="AEP879"/>
      <c r="AEQ879"/>
      <c r="AER879"/>
      <c r="AES879"/>
      <c r="AET879"/>
      <c r="AEU879"/>
      <c r="AEV879"/>
      <c r="AEW879"/>
      <c r="AEX879"/>
      <c r="AEY879"/>
      <c r="AEZ879"/>
      <c r="AFA879"/>
      <c r="AFB879"/>
      <c r="AFC879"/>
      <c r="AFD879"/>
      <c r="AFE879"/>
      <c r="AFF879"/>
      <c r="AFG879"/>
      <c r="AFH879"/>
      <c r="AFI879"/>
      <c r="AFJ879"/>
      <c r="AFK879"/>
      <c r="AFL879"/>
      <c r="AFM879"/>
      <c r="AFN879"/>
      <c r="AFO879"/>
      <c r="AFP879"/>
      <c r="AFQ879"/>
      <c r="AFR879"/>
      <c r="AFS879"/>
      <c r="AFT879"/>
      <c r="AFU879"/>
      <c r="AFV879"/>
      <c r="AFW879"/>
      <c r="AFX879"/>
      <c r="AFY879"/>
      <c r="AFZ879"/>
      <c r="AGA879"/>
      <c r="AGB879"/>
      <c r="AGC879"/>
      <c r="AGD879"/>
      <c r="AGE879"/>
      <c r="AGF879"/>
      <c r="AGG879"/>
      <c r="AGH879"/>
      <c r="AGI879"/>
      <c r="AGJ879"/>
      <c r="AGK879"/>
      <c r="AGL879"/>
      <c r="AGM879"/>
      <c r="AGN879"/>
      <c r="AGO879"/>
      <c r="AGP879"/>
      <c r="AGQ879"/>
      <c r="AGR879"/>
      <c r="AGS879"/>
      <c r="AGT879"/>
      <c r="AGU879"/>
      <c r="AGV879"/>
      <c r="AGW879"/>
      <c r="AGX879"/>
      <c r="AGY879"/>
      <c r="AGZ879"/>
      <c r="AHA879"/>
      <c r="AHB879"/>
      <c r="AHC879"/>
      <c r="AHD879"/>
      <c r="AHE879"/>
      <c r="AHF879"/>
      <c r="AHG879"/>
      <c r="AHH879"/>
      <c r="AHI879"/>
      <c r="AHJ879"/>
      <c r="AHK879"/>
      <c r="AHL879"/>
      <c r="AHM879"/>
      <c r="AHN879"/>
      <c r="AHO879"/>
      <c r="AHP879"/>
      <c r="AHQ879"/>
      <c r="AHR879"/>
      <c r="AHS879"/>
      <c r="AHT879"/>
      <c r="AHU879"/>
      <c r="AHV879"/>
      <c r="AHW879"/>
      <c r="AHX879"/>
      <c r="AHY879"/>
      <c r="AHZ879"/>
      <c r="AIA879"/>
      <c r="AIB879"/>
      <c r="AIC879"/>
      <c r="AID879"/>
      <c r="AIE879"/>
      <c r="AIF879"/>
      <c r="AIG879"/>
      <c r="AIH879"/>
      <c r="AII879"/>
      <c r="AIJ879"/>
      <c r="AIK879"/>
      <c r="AIL879"/>
      <c r="AIM879"/>
      <c r="AIN879"/>
      <c r="AIO879"/>
      <c r="AIP879"/>
      <c r="AIQ879"/>
      <c r="AIR879"/>
      <c r="AIS879"/>
      <c r="AIT879"/>
      <c r="AIU879"/>
      <c r="AIV879"/>
      <c r="AIW879"/>
      <c r="AIX879"/>
      <c r="AIY879"/>
      <c r="AIZ879"/>
      <c r="AJA879"/>
      <c r="AJB879"/>
      <c r="AJC879"/>
      <c r="AJD879"/>
      <c r="AJE879"/>
      <c r="AJF879"/>
      <c r="AJG879"/>
      <c r="AJH879"/>
      <c r="AJI879"/>
      <c r="AJJ879"/>
      <c r="AJK879"/>
      <c r="AJL879"/>
      <c r="AJM879"/>
      <c r="AJN879"/>
      <c r="AJO879"/>
      <c r="AJP879"/>
      <c r="AJQ879"/>
      <c r="AJR879"/>
      <c r="AJS879"/>
      <c r="AJT879"/>
      <c r="AJU879"/>
      <c r="AJV879"/>
      <c r="AJW879"/>
      <c r="AJX879"/>
      <c r="AJY879"/>
      <c r="AJZ879"/>
      <c r="AKA879"/>
      <c r="AKB879"/>
      <c r="AKC879"/>
      <c r="AKD879"/>
      <c r="AKE879"/>
      <c r="AKF879"/>
      <c r="AKG879"/>
      <c r="AKH879"/>
      <c r="AKI879"/>
      <c r="AKJ879"/>
      <c r="AKK879"/>
      <c r="AKL879"/>
      <c r="AKM879"/>
      <c r="AKN879"/>
      <c r="AKO879"/>
      <c r="AKP879"/>
      <c r="AKQ879"/>
      <c r="AKR879"/>
      <c r="AKS879"/>
      <c r="AKT879"/>
      <c r="AKU879"/>
      <c r="AKV879"/>
      <c r="AKW879"/>
      <c r="AKX879"/>
      <c r="AKY879"/>
      <c r="AKZ879"/>
      <c r="ALA879"/>
      <c r="ALB879"/>
      <c r="ALC879"/>
      <c r="ALD879"/>
      <c r="ALE879"/>
      <c r="ALF879"/>
      <c r="ALG879"/>
      <c r="ALH879"/>
      <c r="ALI879"/>
      <c r="ALJ879"/>
      <c r="ALK879"/>
      <c r="ALL879"/>
      <c r="ALM879"/>
      <c r="ALN879"/>
      <c r="ALO879"/>
      <c r="ALP879"/>
      <c r="ALQ879"/>
      <c r="ALR879"/>
      <c r="ALS879"/>
      <c r="ALT879"/>
      <c r="ALU879"/>
      <c r="ALV879"/>
      <c r="ALW879"/>
      <c r="ALX879"/>
      <c r="ALY879"/>
      <c r="ALZ879"/>
      <c r="AMA879"/>
      <c r="AMB879"/>
      <c r="AMC879"/>
      <c r="AMD879"/>
      <c r="AME879"/>
      <c r="AMF879"/>
      <c r="AMG879"/>
      <c r="AMH879"/>
      <c r="AMI879"/>
      <c r="AMJ879"/>
      <c r="AMK879"/>
      <c r="AML879"/>
      <c r="AMM879"/>
      <c r="AMN879"/>
      <c r="AMO879"/>
      <c r="AMP879"/>
      <c r="AMQ879"/>
      <c r="AMR879"/>
      <c r="AMS879"/>
      <c r="AMT879"/>
      <c r="AMU879"/>
      <c r="AMV879"/>
      <c r="AMW879"/>
      <c r="AMX879"/>
      <c r="AMY879"/>
      <c r="AMZ879"/>
      <c r="ANA879"/>
      <c r="ANB879"/>
      <c r="ANC879"/>
      <c r="AND879"/>
      <c r="ANE879"/>
      <c r="ANF879"/>
      <c r="ANG879"/>
      <c r="ANH879"/>
      <c r="ANI879"/>
      <c r="ANJ879"/>
      <c r="ANK879"/>
      <c r="ANL879"/>
      <c r="ANM879"/>
      <c r="ANN879"/>
      <c r="ANO879"/>
      <c r="ANP879"/>
      <c r="ANQ879"/>
      <c r="ANR879"/>
      <c r="ANS879"/>
      <c r="ANT879"/>
      <c r="ANU879"/>
      <c r="ANV879"/>
      <c r="ANW879"/>
      <c r="ANX879"/>
      <c r="ANY879"/>
      <c r="ANZ879"/>
      <c r="AOA879"/>
      <c r="AOB879"/>
      <c r="AOC879"/>
      <c r="AOD879"/>
      <c r="AOE879"/>
      <c r="AOF879"/>
      <c r="AOG879"/>
      <c r="AOH879"/>
      <c r="AOI879"/>
      <c r="AOJ879"/>
      <c r="AOK879"/>
      <c r="AOL879"/>
      <c r="AOM879"/>
      <c r="AON879"/>
      <c r="AOO879"/>
      <c r="AOP879"/>
      <c r="AOQ879"/>
      <c r="AOR879"/>
      <c r="AOS879"/>
      <c r="AOT879"/>
      <c r="AOU879"/>
      <c r="AOV879"/>
      <c r="AOW879"/>
      <c r="AOX879"/>
      <c r="AOY879"/>
      <c r="AOZ879"/>
      <c r="APA879"/>
      <c r="APB879"/>
      <c r="APC879"/>
      <c r="APD879"/>
      <c r="APE879"/>
      <c r="APF879"/>
      <c r="APG879"/>
      <c r="APH879"/>
      <c r="API879"/>
      <c r="APJ879"/>
      <c r="APK879"/>
      <c r="APL879"/>
      <c r="APM879"/>
      <c r="APN879"/>
      <c r="APO879"/>
      <c r="APP879"/>
      <c r="APQ879"/>
      <c r="APR879"/>
      <c r="APS879"/>
      <c r="APT879"/>
      <c r="APU879"/>
      <c r="APV879"/>
      <c r="APW879"/>
      <c r="APX879"/>
      <c r="APY879"/>
      <c r="APZ879"/>
      <c r="AQA879"/>
      <c r="AQB879"/>
      <c r="AQC879"/>
      <c r="AQD879"/>
      <c r="AQE879"/>
      <c r="AQF879"/>
      <c r="AQG879"/>
      <c r="AQH879"/>
      <c r="AQI879"/>
      <c r="AQJ879"/>
      <c r="AQK879"/>
      <c r="AQL879"/>
      <c r="AQM879"/>
      <c r="AQN879"/>
      <c r="AQO879"/>
      <c r="AQP879"/>
      <c r="AQQ879"/>
      <c r="AQR879"/>
      <c r="AQS879"/>
      <c r="AQT879"/>
      <c r="AQU879"/>
      <c r="AQV879"/>
      <c r="AQW879"/>
      <c r="AQX879"/>
      <c r="AQY879"/>
      <c r="AQZ879"/>
      <c r="ARA879"/>
      <c r="ARB879"/>
      <c r="ARC879"/>
      <c r="ARD879"/>
      <c r="ARE879"/>
      <c r="ARF879"/>
      <c r="ARG879"/>
      <c r="ARH879"/>
      <c r="ARI879"/>
      <c r="ARJ879"/>
      <c r="ARK879"/>
      <c r="ARL879"/>
      <c r="ARM879"/>
      <c r="ARN879"/>
      <c r="ARO879"/>
      <c r="ARP879"/>
      <c r="ARQ879"/>
      <c r="ARR879"/>
      <c r="ARS879"/>
      <c r="ART879"/>
      <c r="ARU879"/>
      <c r="ARV879"/>
      <c r="ARW879"/>
      <c r="ARX879"/>
      <c r="ARY879"/>
      <c r="ARZ879"/>
      <c r="ASA879"/>
      <c r="ASB879"/>
      <c r="ASC879"/>
      <c r="ASD879"/>
      <c r="ASE879"/>
      <c r="ASF879"/>
      <c r="ASG879"/>
      <c r="ASH879"/>
      <c r="ASI879"/>
      <c r="ASJ879"/>
      <c r="ASK879"/>
      <c r="ASL879"/>
      <c r="ASM879"/>
      <c r="ASN879"/>
      <c r="ASO879"/>
      <c r="ASP879"/>
      <c r="ASQ879"/>
      <c r="ASR879"/>
      <c r="ASS879"/>
      <c r="AST879"/>
      <c r="ASU879"/>
      <c r="ASV879"/>
      <c r="ASW879"/>
      <c r="ASX879"/>
      <c r="ASY879"/>
      <c r="ASZ879"/>
      <c r="ATA879"/>
      <c r="ATB879"/>
      <c r="ATC879"/>
      <c r="ATD879"/>
      <c r="ATE879"/>
      <c r="ATF879"/>
      <c r="ATG879"/>
      <c r="ATH879"/>
      <c r="ATI879"/>
      <c r="ATJ879"/>
      <c r="ATK879"/>
      <c r="ATL879"/>
      <c r="ATM879"/>
      <c r="ATN879"/>
      <c r="ATO879"/>
      <c r="ATP879"/>
      <c r="ATQ879"/>
      <c r="ATR879"/>
      <c r="ATS879"/>
      <c r="ATT879"/>
      <c r="ATU879"/>
      <c r="ATV879"/>
      <c r="ATW879"/>
      <c r="ATX879"/>
      <c r="ATY879"/>
      <c r="ATZ879"/>
      <c r="AUA879"/>
      <c r="AUB879"/>
      <c r="AUC879"/>
      <c r="AUD879"/>
      <c r="AUE879"/>
      <c r="AUF879"/>
      <c r="AUG879"/>
      <c r="AUH879"/>
      <c r="AUI879"/>
      <c r="AUJ879"/>
      <c r="AUK879"/>
      <c r="AUL879"/>
      <c r="AUM879"/>
      <c r="AUN879"/>
      <c r="AUO879"/>
      <c r="AUP879"/>
      <c r="AUQ879"/>
      <c r="AUR879"/>
      <c r="AUS879"/>
      <c r="AUT879"/>
      <c r="AUU879"/>
      <c r="AUV879"/>
      <c r="AUW879"/>
      <c r="AUX879"/>
      <c r="AUY879"/>
      <c r="AUZ879"/>
      <c r="AVA879"/>
      <c r="AVB879"/>
      <c r="AVC879"/>
      <c r="AVD879"/>
      <c r="AVE879"/>
      <c r="AVF879"/>
      <c r="AVG879"/>
      <c r="AVH879"/>
      <c r="AVI879"/>
      <c r="AVJ879"/>
      <c r="AVK879"/>
      <c r="AVL879"/>
      <c r="AVM879"/>
      <c r="AVN879"/>
      <c r="AVO879"/>
      <c r="AVP879"/>
      <c r="AVQ879"/>
      <c r="AVR879"/>
      <c r="AVS879"/>
      <c r="AVT879"/>
      <c r="AVU879"/>
      <c r="AVV879"/>
      <c r="AVW879"/>
      <c r="AVX879"/>
      <c r="AVY879"/>
      <c r="AVZ879"/>
      <c r="AWA879"/>
      <c r="AWB879"/>
      <c r="AWC879"/>
      <c r="AWD879"/>
      <c r="AWE879"/>
      <c r="AWF879"/>
      <c r="AWG879"/>
      <c r="AWH879"/>
      <c r="AWI879"/>
      <c r="AWJ879"/>
      <c r="AWK879"/>
      <c r="AWL879"/>
      <c r="AWM879"/>
      <c r="AWN879"/>
      <c r="AWO879"/>
      <c r="AWP879"/>
      <c r="AWQ879"/>
      <c r="AWR879"/>
      <c r="AWS879"/>
      <c r="AWT879"/>
      <c r="AWU879"/>
      <c r="AWV879"/>
      <c r="AWW879"/>
      <c r="AWX879"/>
      <c r="AWY879"/>
      <c r="AWZ879"/>
      <c r="AXA879"/>
      <c r="AXB879"/>
      <c r="AXC879"/>
      <c r="AXD879"/>
      <c r="AXE879"/>
      <c r="AXF879"/>
      <c r="AXG879"/>
      <c r="AXH879"/>
      <c r="AXI879"/>
      <c r="AXJ879"/>
      <c r="AXK879"/>
      <c r="AXL879"/>
      <c r="AXM879"/>
      <c r="AXN879"/>
      <c r="AXO879"/>
      <c r="AXP879"/>
      <c r="AXQ879"/>
      <c r="AXR879"/>
      <c r="AXS879"/>
      <c r="AXT879"/>
      <c r="AXU879"/>
      <c r="AXV879"/>
      <c r="AXW879"/>
      <c r="AXX879"/>
      <c r="AXY879"/>
      <c r="AXZ879"/>
      <c r="AYA879"/>
      <c r="AYB879"/>
      <c r="AYC879"/>
      <c r="AYD879"/>
      <c r="AYE879"/>
      <c r="AYF879"/>
      <c r="AYG879"/>
      <c r="AYH879"/>
      <c r="AYI879"/>
      <c r="AYJ879"/>
      <c r="AYK879"/>
      <c r="AYL879"/>
      <c r="AYM879"/>
      <c r="AYN879"/>
      <c r="AYO879"/>
      <c r="AYP879"/>
      <c r="AYQ879"/>
      <c r="AYR879"/>
      <c r="AYS879"/>
      <c r="AYT879"/>
      <c r="AYU879"/>
      <c r="AYV879"/>
      <c r="AYW879"/>
      <c r="AYX879"/>
      <c r="AYY879"/>
      <c r="AYZ879"/>
      <c r="AZA879"/>
      <c r="AZB879"/>
      <c r="AZC879"/>
      <c r="AZD879"/>
      <c r="AZE879"/>
      <c r="AZF879"/>
      <c r="AZG879"/>
      <c r="AZH879"/>
      <c r="AZI879"/>
      <c r="AZJ879"/>
      <c r="AZK879"/>
      <c r="AZL879"/>
      <c r="AZM879"/>
      <c r="AZN879"/>
      <c r="AZO879"/>
      <c r="AZP879"/>
      <c r="AZQ879"/>
      <c r="AZR879"/>
      <c r="AZS879"/>
      <c r="AZT879"/>
      <c r="AZU879"/>
      <c r="AZV879"/>
      <c r="AZW879"/>
      <c r="AZX879"/>
      <c r="AZY879"/>
      <c r="AZZ879"/>
      <c r="BAA879"/>
      <c r="BAB879"/>
      <c r="BAC879"/>
      <c r="BAD879"/>
      <c r="BAE879"/>
      <c r="BAF879"/>
      <c r="BAG879"/>
      <c r="BAH879"/>
      <c r="BAI879"/>
      <c r="BAJ879"/>
      <c r="BAK879"/>
      <c r="BAL879"/>
      <c r="BAM879"/>
      <c r="BAN879"/>
      <c r="BAO879"/>
      <c r="BAP879"/>
      <c r="BAQ879"/>
      <c r="BAR879"/>
      <c r="BAS879"/>
      <c r="BAT879"/>
      <c r="BAU879"/>
      <c r="BAV879"/>
      <c r="BAW879"/>
      <c r="BAX879"/>
      <c r="BAY879"/>
      <c r="BAZ879"/>
      <c r="BBA879"/>
      <c r="BBB879"/>
      <c r="BBC879"/>
      <c r="BBD879"/>
      <c r="BBE879"/>
      <c r="BBF879"/>
      <c r="BBG879"/>
      <c r="BBH879"/>
      <c r="BBI879"/>
      <c r="BBJ879"/>
      <c r="BBK879"/>
      <c r="BBL879"/>
      <c r="BBM879"/>
      <c r="BBN879"/>
      <c r="BBO879"/>
      <c r="BBP879"/>
      <c r="BBQ879"/>
      <c r="BBR879"/>
      <c r="BBS879"/>
      <c r="BBT879"/>
      <c r="BBU879"/>
      <c r="BBV879"/>
      <c r="BBW879"/>
      <c r="BBX879"/>
      <c r="BBY879"/>
      <c r="BBZ879"/>
      <c r="BCA879"/>
      <c r="BCB879"/>
      <c r="BCC879"/>
      <c r="BCD879"/>
      <c r="BCE879"/>
      <c r="BCF879"/>
      <c r="BCG879"/>
      <c r="BCH879"/>
      <c r="BCI879"/>
      <c r="BCJ879"/>
      <c r="BCK879"/>
      <c r="BCL879"/>
      <c r="BCM879"/>
      <c r="BCN879"/>
      <c r="BCO879"/>
      <c r="BCP879"/>
      <c r="BCQ879"/>
      <c r="BCR879"/>
      <c r="BCS879"/>
      <c r="BCT879"/>
      <c r="BCU879"/>
      <c r="BCV879"/>
      <c r="BCW879"/>
      <c r="BCX879"/>
      <c r="BCY879"/>
      <c r="BCZ879"/>
      <c r="BDA879"/>
      <c r="BDB879"/>
      <c r="BDC879"/>
      <c r="BDD879"/>
      <c r="BDE879"/>
      <c r="BDF879"/>
      <c r="BDG879"/>
      <c r="BDH879"/>
      <c r="BDI879"/>
      <c r="BDJ879"/>
      <c r="BDK879"/>
      <c r="BDL879"/>
      <c r="BDM879"/>
      <c r="BDN879"/>
      <c r="BDO879"/>
      <c r="BDP879"/>
      <c r="BDQ879"/>
      <c r="BDR879"/>
      <c r="BDS879"/>
      <c r="BDT879"/>
      <c r="BDU879"/>
      <c r="BDV879"/>
      <c r="BDW879"/>
      <c r="BDX879"/>
      <c r="BDY879"/>
      <c r="BDZ879"/>
      <c r="BEA879"/>
      <c r="BEB879"/>
      <c r="BEC879"/>
      <c r="BED879"/>
      <c r="BEE879"/>
      <c r="BEF879"/>
      <c r="BEG879"/>
      <c r="BEH879"/>
      <c r="BEI879"/>
      <c r="BEJ879"/>
      <c r="BEK879"/>
      <c r="BEL879"/>
      <c r="BEM879"/>
      <c r="BEN879"/>
      <c r="BEO879"/>
      <c r="BEP879"/>
      <c r="BEQ879"/>
      <c r="BER879"/>
      <c r="BES879"/>
      <c r="BET879"/>
      <c r="BEU879"/>
      <c r="BEV879"/>
      <c r="BEW879"/>
      <c r="BEX879"/>
      <c r="BEY879"/>
      <c r="BEZ879"/>
      <c r="BFA879"/>
      <c r="BFB879"/>
      <c r="BFC879"/>
      <c r="BFD879"/>
      <c r="BFE879"/>
      <c r="BFF879"/>
      <c r="BFG879"/>
      <c r="BFH879"/>
      <c r="BFI879"/>
      <c r="BFJ879"/>
      <c r="BFK879"/>
      <c r="BFL879"/>
      <c r="BFM879"/>
      <c r="BFN879"/>
      <c r="BFO879"/>
      <c r="BFP879"/>
      <c r="BFQ879"/>
      <c r="BFR879"/>
      <c r="BFS879"/>
      <c r="BFT879"/>
      <c r="BFU879"/>
      <c r="BFV879"/>
      <c r="BFW879"/>
      <c r="BFX879"/>
      <c r="BFY879"/>
      <c r="BFZ879"/>
      <c r="BGA879"/>
      <c r="BGB879"/>
      <c r="BGC879"/>
      <c r="BGD879"/>
      <c r="BGE879"/>
      <c r="BGF879"/>
      <c r="BGG879"/>
      <c r="BGH879"/>
      <c r="BGI879"/>
      <c r="BGJ879"/>
      <c r="BGK879"/>
      <c r="BGL879"/>
      <c r="BGM879"/>
      <c r="BGN879"/>
      <c r="BGO879"/>
      <c r="BGP879"/>
      <c r="BGQ879"/>
      <c r="BGR879"/>
      <c r="BGS879"/>
      <c r="BGT879"/>
      <c r="BGU879"/>
      <c r="BGV879"/>
      <c r="BGW879"/>
      <c r="BGX879"/>
      <c r="BGY879"/>
      <c r="BGZ879"/>
      <c r="BHA879"/>
      <c r="BHB879"/>
      <c r="BHC879"/>
      <c r="BHD879"/>
      <c r="BHE879"/>
      <c r="BHF879"/>
      <c r="BHG879"/>
      <c r="BHH879"/>
      <c r="BHI879"/>
      <c r="BHJ879"/>
      <c r="BHK879"/>
      <c r="BHL879"/>
      <c r="BHM879"/>
      <c r="BHN879"/>
      <c r="BHO879"/>
      <c r="BHP879"/>
      <c r="BHQ879"/>
      <c r="BHR879"/>
      <c r="BHS879"/>
      <c r="BHT879"/>
      <c r="BHU879"/>
      <c r="BHV879"/>
      <c r="BHW879"/>
      <c r="BHX879"/>
      <c r="BHY879"/>
      <c r="BHZ879"/>
      <c r="BIA879"/>
      <c r="BIB879"/>
      <c r="BIC879"/>
      <c r="BID879"/>
      <c r="BIE879"/>
      <c r="BIF879"/>
      <c r="BIG879"/>
      <c r="BIH879"/>
      <c r="BII879"/>
      <c r="BIJ879"/>
      <c r="BIK879"/>
      <c r="BIL879"/>
      <c r="BIM879"/>
      <c r="BIN879"/>
      <c r="BIO879"/>
      <c r="BIP879"/>
      <c r="BIQ879"/>
      <c r="BIR879"/>
      <c r="BIS879"/>
      <c r="BIT879"/>
      <c r="BIU879"/>
      <c r="BIV879"/>
      <c r="BIW879"/>
      <c r="BIX879"/>
      <c r="BIY879"/>
      <c r="BIZ879"/>
      <c r="BJA879"/>
      <c r="BJB879"/>
      <c r="BJC879"/>
      <c r="BJD879"/>
      <c r="BJE879"/>
      <c r="BJF879"/>
      <c r="BJG879"/>
      <c r="BJH879"/>
      <c r="BJI879"/>
      <c r="BJJ879"/>
      <c r="BJK879"/>
      <c r="BJL879"/>
      <c r="BJM879"/>
      <c r="BJN879"/>
      <c r="BJO879"/>
      <c r="BJP879"/>
      <c r="BJQ879"/>
      <c r="BJR879"/>
      <c r="BJS879"/>
      <c r="BJT879"/>
      <c r="BJU879"/>
      <c r="BJV879"/>
      <c r="BJW879"/>
      <c r="BJX879"/>
      <c r="BJY879"/>
      <c r="BJZ879"/>
      <c r="BKA879"/>
      <c r="BKB879"/>
      <c r="BKC879"/>
      <c r="BKD879"/>
      <c r="BKE879"/>
      <c r="BKF879"/>
      <c r="BKG879"/>
      <c r="BKH879"/>
      <c r="BKI879"/>
      <c r="BKJ879"/>
      <c r="BKK879"/>
      <c r="BKL879"/>
      <c r="BKM879"/>
      <c r="BKN879"/>
      <c r="BKO879"/>
      <c r="BKP879"/>
      <c r="BKQ879"/>
      <c r="BKR879"/>
      <c r="BKS879"/>
      <c r="BKT879"/>
      <c r="BKU879"/>
      <c r="BKV879"/>
      <c r="BKW879"/>
      <c r="BKX879"/>
      <c r="BKY879"/>
      <c r="BKZ879"/>
      <c r="BLA879"/>
      <c r="BLB879"/>
      <c r="BLC879"/>
      <c r="BLD879"/>
      <c r="BLE879"/>
      <c r="BLF879"/>
      <c r="BLG879"/>
      <c r="BLH879"/>
      <c r="BLI879"/>
      <c r="BLJ879"/>
      <c r="BLK879"/>
      <c r="BLL879"/>
      <c r="BLM879"/>
      <c r="BLN879"/>
      <c r="BLO879"/>
      <c r="BLP879"/>
      <c r="BLQ879"/>
      <c r="BLR879"/>
      <c r="BLS879"/>
      <c r="BLT879"/>
      <c r="BLU879"/>
      <c r="BLV879"/>
      <c r="BLW879"/>
      <c r="BLX879"/>
      <c r="BLY879"/>
      <c r="BLZ879"/>
      <c r="BMA879"/>
      <c r="BMB879"/>
      <c r="BMC879"/>
      <c r="BMD879"/>
      <c r="BME879"/>
      <c r="BMF879"/>
      <c r="BMG879"/>
      <c r="BMH879"/>
      <c r="BMI879"/>
      <c r="BMJ879"/>
      <c r="BMK879"/>
      <c r="BML879"/>
      <c r="BMM879"/>
      <c r="BMN879"/>
      <c r="BMO879"/>
      <c r="BMP879"/>
    </row>
    <row r="880" spans="1:1706" s="1179" customFormat="1">
      <c r="A880" s="1069" t="s">
        <v>2454</v>
      </c>
      <c r="B880" s="1069" t="s">
        <v>2454</v>
      </c>
      <c r="C880" s="1069"/>
      <c r="D880" s="1070" t="s">
        <v>1857</v>
      </c>
      <c r="E880" s="1071" t="s">
        <v>2038</v>
      </c>
      <c r="F880" s="969" t="s">
        <v>173</v>
      </c>
      <c r="G880" s="969" t="s">
        <v>2454</v>
      </c>
      <c r="H880" s="970">
        <v>1</v>
      </c>
      <c r="I880" s="969"/>
      <c r="J880" s="969"/>
      <c r="K880" s="969"/>
      <c r="L880" s="1072" t="s">
        <v>2455</v>
      </c>
      <c r="M880" s="969"/>
      <c r="N880" s="829" t="s">
        <v>2412</v>
      </c>
      <c r="O880" s="969" t="s">
        <v>1741</v>
      </c>
      <c r="P880" s="969"/>
      <c r="Q880" s="467">
        <v>878</v>
      </c>
      <c r="R880" s="467">
        <v>878</v>
      </c>
      <c r="S880" s="461"/>
      <c r="T880" s="461"/>
      <c r="U880" s="1156" t="s">
        <v>317</v>
      </c>
      <c r="V880" s="709"/>
      <c r="W880" s="461"/>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c r="CA880"/>
      <c r="CB880"/>
      <c r="CC880"/>
      <c r="CD880"/>
      <c r="CE880"/>
      <c r="CF880"/>
      <c r="CG880"/>
      <c r="CH880"/>
      <c r="CI880"/>
      <c r="CJ880"/>
      <c r="CK880"/>
      <c r="CL880"/>
      <c r="CM880"/>
      <c r="CN880"/>
      <c r="CO880"/>
      <c r="CP880"/>
      <c r="CQ880"/>
      <c r="CR880"/>
      <c r="CS880"/>
      <c r="CT880"/>
      <c r="CU880"/>
      <c r="CV880"/>
      <c r="CW880"/>
      <c r="CX880"/>
      <c r="CY880"/>
      <c r="CZ880"/>
      <c r="DA880"/>
      <c r="DB880"/>
      <c r="DC880"/>
      <c r="DD880"/>
      <c r="DE880"/>
      <c r="DF880"/>
      <c r="DG880"/>
      <c r="DH880"/>
      <c r="DI880"/>
      <c r="DJ880"/>
      <c r="DK880"/>
      <c r="DL880"/>
      <c r="DM880"/>
      <c r="DN880"/>
      <c r="DO880"/>
      <c r="DP880"/>
      <c r="DQ880"/>
      <c r="DR880"/>
      <c r="DS880"/>
      <c r="DT880"/>
      <c r="DU880"/>
      <c r="DV880"/>
      <c r="DW880"/>
      <c r="DX880"/>
      <c r="DY880"/>
      <c r="DZ880"/>
      <c r="EA880"/>
      <c r="EB880"/>
      <c r="EC880"/>
      <c r="ED880"/>
      <c r="EE880"/>
      <c r="EF880"/>
      <c r="EG880"/>
      <c r="EH880"/>
      <c r="EI880"/>
      <c r="EJ880"/>
      <c r="EK880"/>
      <c r="EL880"/>
      <c r="EM880"/>
      <c r="EN880"/>
      <c r="EO880"/>
      <c r="EP880"/>
      <c r="EQ880"/>
      <c r="ER880"/>
      <c r="ES880"/>
      <c r="ET880"/>
      <c r="EU880"/>
      <c r="EV880"/>
      <c r="EW880"/>
      <c r="EX880"/>
      <c r="EY880"/>
      <c r="EZ880"/>
      <c r="FA880"/>
      <c r="FB880"/>
      <c r="FC880"/>
      <c r="FD880"/>
      <c r="FE880"/>
      <c r="FF880"/>
      <c r="FG880"/>
      <c r="FH880"/>
      <c r="FI880"/>
      <c r="FJ880"/>
      <c r="FK880"/>
      <c r="FL880"/>
      <c r="FM880"/>
      <c r="FN880"/>
      <c r="FO880"/>
      <c r="FP880"/>
      <c r="FQ880"/>
      <c r="FR880"/>
      <c r="FS880"/>
      <c r="FT880"/>
      <c r="FU880"/>
      <c r="FV880"/>
      <c r="FW880"/>
      <c r="FX880"/>
      <c r="FY880"/>
      <c r="FZ880"/>
      <c r="GA880"/>
      <c r="GB880"/>
      <c r="GC880"/>
      <c r="GD880"/>
      <c r="GE880"/>
      <c r="GF880"/>
      <c r="GG880"/>
      <c r="GH880"/>
      <c r="GI880"/>
      <c r="GJ880"/>
      <c r="GK880"/>
      <c r="GL880"/>
      <c r="GM880"/>
      <c r="GN880"/>
      <c r="GO880"/>
      <c r="GP880"/>
      <c r="GQ880"/>
      <c r="GR880"/>
      <c r="GS880"/>
      <c r="GT880"/>
      <c r="GU880"/>
      <c r="GV880"/>
      <c r="GW880"/>
      <c r="GX880"/>
      <c r="GY880"/>
      <c r="GZ880"/>
      <c r="HA880"/>
      <c r="HB880"/>
      <c r="HC880"/>
      <c r="HD880"/>
      <c r="HE880"/>
      <c r="HF880"/>
      <c r="HG880"/>
      <c r="HH880"/>
      <c r="HI880"/>
      <c r="HJ880"/>
      <c r="HK880"/>
      <c r="HL880"/>
      <c r="HM880"/>
      <c r="HN880"/>
      <c r="HO880"/>
      <c r="HP880"/>
      <c r="HQ880"/>
      <c r="HR880"/>
      <c r="HS880"/>
      <c r="HT880"/>
      <c r="HU880"/>
      <c r="HV880"/>
      <c r="HW880"/>
      <c r="HX880"/>
      <c r="HY880"/>
      <c r="HZ880"/>
      <c r="IA880"/>
      <c r="IB880"/>
      <c r="IC880"/>
      <c r="ID880"/>
      <c r="IE880"/>
      <c r="IF880"/>
      <c r="IG880"/>
      <c r="IH880"/>
      <c r="II880"/>
      <c r="IJ880"/>
      <c r="IK880"/>
      <c r="IL880"/>
      <c r="IM880"/>
      <c r="IN880"/>
      <c r="IO880"/>
      <c r="IP880"/>
      <c r="IQ880"/>
      <c r="IR880"/>
      <c r="IS880"/>
      <c r="IT880"/>
      <c r="IU880"/>
      <c r="IV880"/>
      <c r="IW880"/>
      <c r="IX880"/>
      <c r="IY880"/>
      <c r="IZ880"/>
      <c r="JA880"/>
      <c r="JB880"/>
      <c r="JC880"/>
      <c r="JD880"/>
      <c r="JE880"/>
      <c r="JF880"/>
      <c r="JG880"/>
      <c r="JH880"/>
      <c r="JI880"/>
      <c r="JJ880"/>
      <c r="JK880"/>
      <c r="JL880"/>
      <c r="JM880"/>
      <c r="JN880"/>
      <c r="JO880"/>
      <c r="JP880"/>
      <c r="JQ880"/>
      <c r="JR880"/>
      <c r="JS880"/>
      <c r="JT880"/>
      <c r="JU880"/>
      <c r="JV880"/>
      <c r="JW880"/>
      <c r="JX880"/>
      <c r="JY880"/>
      <c r="JZ880"/>
      <c r="KA880"/>
      <c r="KB880"/>
      <c r="KC880"/>
      <c r="KD880"/>
      <c r="KE880"/>
      <c r="KF880"/>
      <c r="KG880"/>
      <c r="KH880"/>
      <c r="KI880"/>
      <c r="KJ880"/>
      <c r="KK880"/>
      <c r="KL880"/>
      <c r="KM880"/>
      <c r="KN880"/>
      <c r="KO880"/>
      <c r="KP880"/>
      <c r="KQ880"/>
      <c r="KR880"/>
      <c r="KS880"/>
      <c r="KT880"/>
      <c r="KU880"/>
      <c r="KV880"/>
      <c r="KW880"/>
      <c r="KX880"/>
      <c r="KY880"/>
      <c r="KZ880"/>
      <c r="LA880"/>
      <c r="LB880"/>
      <c r="LC880"/>
      <c r="LD880"/>
      <c r="LE880"/>
      <c r="LF880"/>
      <c r="LG880"/>
      <c r="LH880"/>
      <c r="LI880"/>
      <c r="LJ880"/>
      <c r="LK880"/>
      <c r="LL880"/>
      <c r="LM880"/>
      <c r="LN880"/>
      <c r="LO880"/>
      <c r="LP880"/>
      <c r="LQ880"/>
      <c r="LR880"/>
      <c r="LS880"/>
      <c r="LT880"/>
      <c r="LU880"/>
      <c r="LV880"/>
      <c r="LW880"/>
      <c r="LX880"/>
      <c r="LY880"/>
      <c r="LZ880"/>
      <c r="MA880"/>
      <c r="MB880"/>
      <c r="MC880"/>
      <c r="MD880"/>
      <c r="ME880"/>
      <c r="MF880"/>
      <c r="MG880"/>
      <c r="MH880"/>
      <c r="MI880"/>
      <c r="MJ880"/>
      <c r="MK880"/>
      <c r="ML880"/>
      <c r="MM880"/>
      <c r="MN880"/>
      <c r="MO880"/>
      <c r="MP880"/>
      <c r="MQ880"/>
      <c r="MR880"/>
      <c r="MS880"/>
      <c r="MT880"/>
      <c r="MU880"/>
      <c r="MV880"/>
      <c r="MW880"/>
      <c r="MX880"/>
      <c r="MY880"/>
      <c r="MZ880"/>
      <c r="NA880"/>
      <c r="NB880"/>
      <c r="NC880"/>
      <c r="ND880"/>
      <c r="NE880"/>
      <c r="NF880"/>
      <c r="NG880"/>
      <c r="NH880"/>
      <c r="NI880"/>
      <c r="NJ880"/>
      <c r="NK880"/>
      <c r="NL880"/>
      <c r="NM880"/>
      <c r="NN880"/>
      <c r="NO880"/>
      <c r="NP880"/>
      <c r="NQ880"/>
      <c r="NR880"/>
      <c r="NS880"/>
      <c r="NT880"/>
      <c r="NU880"/>
      <c r="NV880"/>
      <c r="NW880"/>
      <c r="NX880"/>
      <c r="NY880"/>
      <c r="NZ880"/>
      <c r="OA880"/>
      <c r="OB880"/>
      <c r="OC880"/>
      <c r="OD880"/>
      <c r="OE880"/>
      <c r="OF880"/>
      <c r="OG880"/>
      <c r="OH880"/>
      <c r="OI880"/>
      <c r="OJ880"/>
      <c r="OK880"/>
      <c r="OL880"/>
      <c r="OM880"/>
      <c r="ON880"/>
      <c r="OO880"/>
      <c r="OP880"/>
      <c r="OQ880"/>
      <c r="OR880"/>
      <c r="OS880"/>
      <c r="OT880"/>
      <c r="OU880"/>
      <c r="OV880"/>
      <c r="OW880"/>
      <c r="OX880"/>
      <c r="OY880"/>
      <c r="OZ880"/>
      <c r="PA880"/>
      <c r="PB880"/>
      <c r="PC880"/>
      <c r="PD880"/>
      <c r="PE880"/>
      <c r="PF880"/>
      <c r="PG880"/>
      <c r="PH880"/>
      <c r="PI880"/>
      <c r="PJ880"/>
      <c r="PK880"/>
      <c r="PL880"/>
      <c r="PM880"/>
      <c r="PN880"/>
      <c r="PO880"/>
      <c r="PP880"/>
      <c r="PQ880"/>
      <c r="PR880"/>
      <c r="PS880"/>
      <c r="PT880"/>
      <c r="PU880"/>
      <c r="PV880"/>
      <c r="PW880"/>
      <c r="PX880"/>
      <c r="PY880"/>
      <c r="PZ880"/>
      <c r="QA880"/>
      <c r="QB880"/>
      <c r="QC880"/>
      <c r="QD880"/>
      <c r="QE880"/>
      <c r="QF880"/>
      <c r="QG880"/>
      <c r="QH880"/>
      <c r="QI880"/>
      <c r="QJ880"/>
      <c r="QK880"/>
      <c r="QL880"/>
      <c r="QM880"/>
      <c r="QN880"/>
      <c r="QO880"/>
      <c r="QP880"/>
      <c r="QQ880"/>
      <c r="QR880"/>
      <c r="QS880"/>
      <c r="QT880"/>
      <c r="QU880"/>
      <c r="QV880"/>
      <c r="QW880"/>
      <c r="QX880"/>
      <c r="QY880"/>
      <c r="QZ880"/>
      <c r="RA880"/>
      <c r="RB880"/>
      <c r="RC880"/>
      <c r="RD880"/>
      <c r="RE880"/>
      <c r="RF880"/>
      <c r="RG880"/>
      <c r="RH880"/>
      <c r="RI880"/>
      <c r="RJ880"/>
      <c r="RK880"/>
      <c r="RL880"/>
      <c r="RM880"/>
      <c r="RN880"/>
      <c r="RO880"/>
      <c r="RP880"/>
      <c r="RQ880"/>
      <c r="RR880"/>
      <c r="RS880"/>
      <c r="RT880"/>
      <c r="RU880"/>
      <c r="RV880"/>
      <c r="RW880"/>
      <c r="RX880"/>
      <c r="RY880"/>
      <c r="RZ880"/>
      <c r="SA880"/>
      <c r="SB880"/>
      <c r="SC880"/>
      <c r="SD880"/>
      <c r="SE880"/>
      <c r="SF880"/>
      <c r="SG880"/>
      <c r="SH880"/>
      <c r="SI880"/>
      <c r="SJ880"/>
      <c r="SK880"/>
      <c r="SL880"/>
      <c r="SM880"/>
      <c r="SN880"/>
      <c r="SO880"/>
      <c r="SP880"/>
      <c r="SQ880"/>
      <c r="SR880"/>
      <c r="SS880"/>
      <c r="ST880"/>
      <c r="SU880"/>
      <c r="SV880"/>
      <c r="SW880"/>
      <c r="SX880"/>
      <c r="SY880"/>
      <c r="SZ880"/>
      <c r="TA880"/>
      <c r="TB880"/>
      <c r="TC880"/>
      <c r="TD880"/>
      <c r="TE880"/>
      <c r="TF880"/>
      <c r="TG880"/>
      <c r="TH880"/>
      <c r="TI880"/>
      <c r="TJ880"/>
      <c r="TK880"/>
      <c r="TL880"/>
      <c r="TM880"/>
      <c r="TN880"/>
      <c r="TO880"/>
      <c r="TP880"/>
      <c r="TQ880"/>
      <c r="TR880"/>
      <c r="TS880"/>
      <c r="TT880"/>
      <c r="TU880"/>
      <c r="TV880"/>
      <c r="TW880"/>
      <c r="TX880"/>
      <c r="TY880"/>
      <c r="TZ880"/>
      <c r="UA880"/>
      <c r="UB880"/>
      <c r="UC880"/>
      <c r="UD880"/>
      <c r="UE880"/>
      <c r="UF880"/>
      <c r="UG880"/>
      <c r="UH880"/>
      <c r="UI880"/>
      <c r="UJ880"/>
      <c r="UK880"/>
      <c r="UL880"/>
      <c r="UM880"/>
      <c r="UN880"/>
      <c r="UO880"/>
      <c r="UP880"/>
      <c r="UQ880"/>
      <c r="UR880"/>
      <c r="US880"/>
      <c r="UT880"/>
      <c r="UU880"/>
      <c r="UV880"/>
      <c r="UW880"/>
      <c r="UX880"/>
      <c r="UY880"/>
      <c r="UZ880"/>
      <c r="VA880"/>
      <c r="VB880"/>
      <c r="VC880"/>
      <c r="VD880"/>
      <c r="VE880"/>
      <c r="VF880"/>
      <c r="VG880"/>
      <c r="VH880"/>
      <c r="VI880"/>
      <c r="VJ880"/>
      <c r="VK880"/>
      <c r="VL880"/>
      <c r="VM880"/>
      <c r="VN880"/>
      <c r="VO880"/>
      <c r="VP880"/>
      <c r="VQ880"/>
      <c r="VR880"/>
      <c r="VS880"/>
      <c r="VT880"/>
      <c r="VU880"/>
      <c r="VV880"/>
      <c r="VW880"/>
      <c r="VX880"/>
      <c r="VY880"/>
      <c r="VZ880"/>
      <c r="WA880"/>
      <c r="WB880"/>
      <c r="WC880"/>
      <c r="WD880"/>
      <c r="WE880"/>
      <c r="WF880"/>
      <c r="WG880"/>
      <c r="WH880"/>
      <c r="WI880"/>
      <c r="WJ880"/>
      <c r="WK880"/>
      <c r="WL880"/>
      <c r="WM880"/>
      <c r="WN880"/>
      <c r="WO880"/>
      <c r="WP880"/>
      <c r="WQ880"/>
      <c r="WR880"/>
      <c r="WS880"/>
      <c r="WT880"/>
      <c r="WU880"/>
      <c r="WV880"/>
      <c r="WW880"/>
      <c r="WX880"/>
      <c r="WY880"/>
      <c r="WZ880"/>
      <c r="XA880"/>
      <c r="XB880"/>
      <c r="XC880"/>
      <c r="XD880"/>
      <c r="XE880"/>
      <c r="XF880"/>
      <c r="XG880"/>
      <c r="XH880"/>
      <c r="XI880"/>
      <c r="XJ880"/>
      <c r="XK880"/>
      <c r="XL880"/>
      <c r="XM880"/>
      <c r="XN880"/>
      <c r="XO880"/>
      <c r="XP880"/>
      <c r="XQ880"/>
      <c r="XR880"/>
      <c r="XS880"/>
      <c r="XT880"/>
      <c r="XU880"/>
      <c r="XV880"/>
      <c r="XW880"/>
      <c r="XX880"/>
      <c r="XY880"/>
      <c r="XZ880"/>
      <c r="YA880"/>
      <c r="YB880"/>
      <c r="YC880"/>
      <c r="YD880"/>
      <c r="YE880"/>
      <c r="YF880"/>
      <c r="YG880"/>
      <c r="YH880"/>
      <c r="YI880"/>
      <c r="YJ880"/>
      <c r="YK880"/>
      <c r="YL880"/>
      <c r="YM880"/>
      <c r="YN880"/>
      <c r="YO880"/>
      <c r="YP880"/>
      <c r="YQ880"/>
      <c r="YR880"/>
      <c r="YS880"/>
      <c r="YT880"/>
      <c r="YU880"/>
      <c r="YV880"/>
      <c r="YW880"/>
      <c r="YX880"/>
      <c r="YY880"/>
      <c r="YZ880"/>
      <c r="ZA880"/>
      <c r="ZB880"/>
      <c r="ZC880"/>
      <c r="ZD880"/>
      <c r="ZE880"/>
      <c r="ZF880"/>
      <c r="ZG880"/>
      <c r="ZH880"/>
      <c r="ZI880"/>
      <c r="ZJ880"/>
      <c r="ZK880"/>
      <c r="ZL880"/>
      <c r="ZM880"/>
      <c r="ZN880"/>
      <c r="ZO880"/>
      <c r="ZP880"/>
      <c r="ZQ880"/>
      <c r="ZR880"/>
      <c r="ZS880"/>
      <c r="ZT880"/>
      <c r="ZU880"/>
      <c r="ZV880"/>
      <c r="ZW880"/>
      <c r="ZX880"/>
      <c r="ZY880"/>
      <c r="ZZ880"/>
      <c r="AAA880"/>
      <c r="AAB880"/>
      <c r="AAC880"/>
      <c r="AAD880"/>
      <c r="AAE880"/>
      <c r="AAF880"/>
      <c r="AAG880"/>
      <c r="AAH880"/>
      <c r="AAI880"/>
      <c r="AAJ880"/>
      <c r="AAK880"/>
      <c r="AAL880"/>
      <c r="AAM880"/>
      <c r="AAN880"/>
      <c r="AAO880"/>
      <c r="AAP880"/>
      <c r="AAQ880"/>
      <c r="AAR880"/>
      <c r="AAS880"/>
      <c r="AAT880"/>
      <c r="AAU880"/>
      <c r="AAV880"/>
      <c r="AAW880"/>
      <c r="AAX880"/>
      <c r="AAY880"/>
      <c r="AAZ880"/>
      <c r="ABA880"/>
      <c r="ABB880"/>
      <c r="ABC880"/>
      <c r="ABD880"/>
      <c r="ABE880"/>
      <c r="ABF880"/>
      <c r="ABG880"/>
      <c r="ABH880"/>
      <c r="ABI880"/>
      <c r="ABJ880"/>
      <c r="ABK880"/>
      <c r="ABL880"/>
      <c r="ABM880"/>
      <c r="ABN880"/>
      <c r="ABO880"/>
      <c r="ABP880"/>
      <c r="ABQ880"/>
      <c r="ABR880"/>
      <c r="ABS880"/>
      <c r="ABT880"/>
      <c r="ABU880"/>
      <c r="ABV880"/>
      <c r="ABW880"/>
      <c r="ABX880"/>
      <c r="ABY880"/>
      <c r="ABZ880"/>
      <c r="ACA880"/>
      <c r="ACB880"/>
      <c r="ACC880"/>
      <c r="ACD880"/>
      <c r="ACE880"/>
      <c r="ACF880"/>
      <c r="ACG880"/>
      <c r="ACH880"/>
      <c r="ACI880"/>
      <c r="ACJ880"/>
      <c r="ACK880"/>
      <c r="ACL880"/>
      <c r="ACM880"/>
      <c r="ACN880"/>
      <c r="ACO880"/>
      <c r="ACP880"/>
      <c r="ACQ880"/>
      <c r="ACR880"/>
      <c r="ACS880"/>
      <c r="ACT880"/>
      <c r="ACU880"/>
      <c r="ACV880"/>
      <c r="ACW880"/>
      <c r="ACX880"/>
      <c r="ACY880"/>
      <c r="ACZ880"/>
      <c r="ADA880"/>
      <c r="ADB880"/>
      <c r="ADC880"/>
      <c r="ADD880"/>
      <c r="ADE880"/>
      <c r="ADF880"/>
      <c r="ADG880"/>
      <c r="ADH880"/>
      <c r="ADI880"/>
      <c r="ADJ880"/>
      <c r="ADK880"/>
      <c r="ADL880"/>
      <c r="ADM880"/>
      <c r="ADN880"/>
      <c r="ADO880"/>
      <c r="ADP880"/>
      <c r="ADQ880"/>
      <c r="ADR880"/>
      <c r="ADS880"/>
      <c r="ADT880"/>
      <c r="ADU880"/>
      <c r="ADV880"/>
      <c r="ADW880"/>
      <c r="ADX880"/>
      <c r="ADY880"/>
      <c r="ADZ880"/>
      <c r="AEA880"/>
      <c r="AEB880"/>
      <c r="AEC880"/>
      <c r="AED880"/>
      <c r="AEE880"/>
      <c r="AEF880"/>
      <c r="AEG880"/>
      <c r="AEH880"/>
      <c r="AEI880"/>
      <c r="AEJ880"/>
      <c r="AEK880"/>
      <c r="AEL880"/>
      <c r="AEM880"/>
      <c r="AEN880"/>
      <c r="AEO880"/>
      <c r="AEP880"/>
      <c r="AEQ880"/>
      <c r="AER880"/>
      <c r="AES880"/>
      <c r="AET880"/>
      <c r="AEU880"/>
      <c r="AEV880"/>
      <c r="AEW880"/>
      <c r="AEX880"/>
      <c r="AEY880"/>
      <c r="AEZ880"/>
      <c r="AFA880"/>
      <c r="AFB880"/>
      <c r="AFC880"/>
      <c r="AFD880"/>
      <c r="AFE880"/>
      <c r="AFF880"/>
      <c r="AFG880"/>
      <c r="AFH880"/>
      <c r="AFI880"/>
      <c r="AFJ880"/>
      <c r="AFK880"/>
      <c r="AFL880"/>
      <c r="AFM880"/>
      <c r="AFN880"/>
      <c r="AFO880"/>
      <c r="AFP880"/>
      <c r="AFQ880"/>
      <c r="AFR880"/>
      <c r="AFS880"/>
      <c r="AFT880"/>
      <c r="AFU880"/>
      <c r="AFV880"/>
      <c r="AFW880"/>
      <c r="AFX880"/>
      <c r="AFY880"/>
      <c r="AFZ880"/>
      <c r="AGA880"/>
      <c r="AGB880"/>
      <c r="AGC880"/>
      <c r="AGD880"/>
      <c r="AGE880"/>
      <c r="AGF880"/>
      <c r="AGG880"/>
      <c r="AGH880"/>
      <c r="AGI880"/>
      <c r="AGJ880"/>
      <c r="AGK880"/>
      <c r="AGL880"/>
      <c r="AGM880"/>
      <c r="AGN880"/>
      <c r="AGO880"/>
      <c r="AGP880"/>
      <c r="AGQ880"/>
      <c r="AGR880"/>
      <c r="AGS880"/>
      <c r="AGT880"/>
      <c r="AGU880"/>
      <c r="AGV880"/>
      <c r="AGW880"/>
      <c r="AGX880"/>
      <c r="AGY880"/>
      <c r="AGZ880"/>
      <c r="AHA880"/>
      <c r="AHB880"/>
      <c r="AHC880"/>
      <c r="AHD880"/>
      <c r="AHE880"/>
      <c r="AHF880"/>
      <c r="AHG880"/>
      <c r="AHH880"/>
      <c r="AHI880"/>
      <c r="AHJ880"/>
      <c r="AHK880"/>
      <c r="AHL880"/>
      <c r="AHM880"/>
      <c r="AHN880"/>
      <c r="AHO880"/>
      <c r="AHP880"/>
      <c r="AHQ880"/>
      <c r="AHR880"/>
      <c r="AHS880"/>
      <c r="AHT880"/>
      <c r="AHU880"/>
      <c r="AHV880"/>
      <c r="AHW880"/>
      <c r="AHX880"/>
      <c r="AHY880"/>
      <c r="AHZ880"/>
      <c r="AIA880"/>
      <c r="AIB880"/>
      <c r="AIC880"/>
      <c r="AID880"/>
      <c r="AIE880"/>
      <c r="AIF880"/>
      <c r="AIG880"/>
      <c r="AIH880"/>
      <c r="AII880"/>
      <c r="AIJ880"/>
      <c r="AIK880"/>
      <c r="AIL880"/>
      <c r="AIM880"/>
      <c r="AIN880"/>
      <c r="AIO880"/>
      <c r="AIP880"/>
      <c r="AIQ880"/>
      <c r="AIR880"/>
      <c r="AIS880"/>
      <c r="AIT880"/>
      <c r="AIU880"/>
      <c r="AIV880"/>
      <c r="AIW880"/>
      <c r="AIX880"/>
      <c r="AIY880"/>
      <c r="AIZ880"/>
      <c r="AJA880"/>
      <c r="AJB880"/>
      <c r="AJC880"/>
      <c r="AJD880"/>
      <c r="AJE880"/>
      <c r="AJF880"/>
      <c r="AJG880"/>
      <c r="AJH880"/>
      <c r="AJI880"/>
      <c r="AJJ880"/>
      <c r="AJK880"/>
      <c r="AJL880"/>
      <c r="AJM880"/>
      <c r="AJN880"/>
      <c r="AJO880"/>
      <c r="AJP880"/>
      <c r="AJQ880"/>
      <c r="AJR880"/>
      <c r="AJS880"/>
      <c r="AJT880"/>
      <c r="AJU880"/>
      <c r="AJV880"/>
      <c r="AJW880"/>
      <c r="AJX880"/>
      <c r="AJY880"/>
      <c r="AJZ880"/>
      <c r="AKA880"/>
      <c r="AKB880"/>
      <c r="AKC880"/>
      <c r="AKD880"/>
      <c r="AKE880"/>
      <c r="AKF880"/>
      <c r="AKG880"/>
      <c r="AKH880"/>
      <c r="AKI880"/>
      <c r="AKJ880"/>
      <c r="AKK880"/>
      <c r="AKL880"/>
      <c r="AKM880"/>
      <c r="AKN880"/>
      <c r="AKO880"/>
      <c r="AKP880"/>
      <c r="AKQ880"/>
      <c r="AKR880"/>
      <c r="AKS880"/>
      <c r="AKT880"/>
      <c r="AKU880"/>
      <c r="AKV880"/>
      <c r="AKW880"/>
      <c r="AKX880"/>
      <c r="AKY880"/>
      <c r="AKZ880"/>
      <c r="ALA880"/>
      <c r="ALB880"/>
      <c r="ALC880"/>
      <c r="ALD880"/>
      <c r="ALE880"/>
      <c r="ALF880"/>
      <c r="ALG880"/>
      <c r="ALH880"/>
      <c r="ALI880"/>
      <c r="ALJ880"/>
      <c r="ALK880"/>
      <c r="ALL880"/>
      <c r="ALM880"/>
      <c r="ALN880"/>
      <c r="ALO880"/>
      <c r="ALP880"/>
      <c r="ALQ880"/>
      <c r="ALR880"/>
      <c r="ALS880"/>
      <c r="ALT880"/>
      <c r="ALU880"/>
      <c r="ALV880"/>
      <c r="ALW880"/>
      <c r="ALX880"/>
      <c r="ALY880"/>
      <c r="ALZ880"/>
      <c r="AMA880"/>
      <c r="AMB880"/>
      <c r="AMC880"/>
      <c r="AMD880"/>
      <c r="AME880"/>
      <c r="AMF880"/>
      <c r="AMG880"/>
      <c r="AMH880"/>
      <c r="AMI880"/>
      <c r="AMJ880"/>
      <c r="AMK880"/>
      <c r="AML880"/>
      <c r="AMM880"/>
      <c r="AMN880"/>
      <c r="AMO880"/>
      <c r="AMP880"/>
      <c r="AMQ880"/>
      <c r="AMR880"/>
      <c r="AMS880"/>
      <c r="AMT880"/>
      <c r="AMU880"/>
      <c r="AMV880"/>
      <c r="AMW880"/>
      <c r="AMX880"/>
      <c r="AMY880"/>
      <c r="AMZ880"/>
      <c r="ANA880"/>
      <c r="ANB880"/>
      <c r="ANC880"/>
      <c r="AND880"/>
      <c r="ANE880"/>
      <c r="ANF880"/>
      <c r="ANG880"/>
      <c r="ANH880"/>
      <c r="ANI880"/>
      <c r="ANJ880"/>
      <c r="ANK880"/>
      <c r="ANL880"/>
      <c r="ANM880"/>
      <c r="ANN880"/>
      <c r="ANO880"/>
      <c r="ANP880"/>
      <c r="ANQ880"/>
      <c r="ANR880"/>
      <c r="ANS880"/>
      <c r="ANT880"/>
      <c r="ANU880"/>
      <c r="ANV880"/>
      <c r="ANW880"/>
      <c r="ANX880"/>
      <c r="ANY880"/>
      <c r="ANZ880"/>
      <c r="AOA880"/>
      <c r="AOB880"/>
      <c r="AOC880"/>
      <c r="AOD880"/>
      <c r="AOE880"/>
      <c r="AOF880"/>
      <c r="AOG880"/>
      <c r="AOH880"/>
      <c r="AOI880"/>
      <c r="AOJ880"/>
      <c r="AOK880"/>
      <c r="AOL880"/>
      <c r="AOM880"/>
      <c r="AON880"/>
      <c r="AOO880"/>
      <c r="AOP880"/>
      <c r="AOQ880"/>
      <c r="AOR880"/>
      <c r="AOS880"/>
      <c r="AOT880"/>
      <c r="AOU880"/>
      <c r="AOV880"/>
      <c r="AOW880"/>
      <c r="AOX880"/>
      <c r="AOY880"/>
      <c r="AOZ880"/>
      <c r="APA880"/>
      <c r="APB880"/>
      <c r="APC880"/>
      <c r="APD880"/>
      <c r="APE880"/>
      <c r="APF880"/>
      <c r="APG880"/>
      <c r="APH880"/>
      <c r="API880"/>
      <c r="APJ880"/>
      <c r="APK880"/>
      <c r="APL880"/>
      <c r="APM880"/>
      <c r="APN880"/>
      <c r="APO880"/>
      <c r="APP880"/>
      <c r="APQ880"/>
      <c r="APR880"/>
      <c r="APS880"/>
      <c r="APT880"/>
      <c r="APU880"/>
      <c r="APV880"/>
      <c r="APW880"/>
      <c r="APX880"/>
      <c r="APY880"/>
      <c r="APZ880"/>
      <c r="AQA880"/>
      <c r="AQB880"/>
      <c r="AQC880"/>
      <c r="AQD880"/>
      <c r="AQE880"/>
      <c r="AQF880"/>
      <c r="AQG880"/>
      <c r="AQH880"/>
      <c r="AQI880"/>
      <c r="AQJ880"/>
      <c r="AQK880"/>
      <c r="AQL880"/>
      <c r="AQM880"/>
      <c r="AQN880"/>
      <c r="AQO880"/>
      <c r="AQP880"/>
      <c r="AQQ880"/>
      <c r="AQR880"/>
      <c r="AQS880"/>
      <c r="AQT880"/>
      <c r="AQU880"/>
      <c r="AQV880"/>
      <c r="AQW880"/>
      <c r="AQX880"/>
      <c r="AQY880"/>
      <c r="AQZ880"/>
      <c r="ARA880"/>
      <c r="ARB880"/>
      <c r="ARC880"/>
      <c r="ARD880"/>
      <c r="ARE880"/>
      <c r="ARF880"/>
      <c r="ARG880"/>
      <c r="ARH880"/>
      <c r="ARI880"/>
      <c r="ARJ880"/>
      <c r="ARK880"/>
      <c r="ARL880"/>
      <c r="ARM880"/>
      <c r="ARN880"/>
      <c r="ARO880"/>
      <c r="ARP880"/>
      <c r="ARQ880"/>
      <c r="ARR880"/>
      <c r="ARS880"/>
      <c r="ART880"/>
      <c r="ARU880"/>
      <c r="ARV880"/>
      <c r="ARW880"/>
      <c r="ARX880"/>
      <c r="ARY880"/>
      <c r="ARZ880"/>
      <c r="ASA880"/>
      <c r="ASB880"/>
      <c r="ASC880"/>
      <c r="ASD880"/>
      <c r="ASE880"/>
      <c r="ASF880"/>
      <c r="ASG880"/>
      <c r="ASH880"/>
      <c r="ASI880"/>
      <c r="ASJ880"/>
      <c r="ASK880"/>
      <c r="ASL880"/>
      <c r="ASM880"/>
      <c r="ASN880"/>
      <c r="ASO880"/>
      <c r="ASP880"/>
      <c r="ASQ880"/>
      <c r="ASR880"/>
      <c r="ASS880"/>
      <c r="AST880"/>
      <c r="ASU880"/>
      <c r="ASV880"/>
      <c r="ASW880"/>
      <c r="ASX880"/>
      <c r="ASY880"/>
      <c r="ASZ880"/>
      <c r="ATA880"/>
      <c r="ATB880"/>
      <c r="ATC880"/>
      <c r="ATD880"/>
      <c r="ATE880"/>
      <c r="ATF880"/>
      <c r="ATG880"/>
      <c r="ATH880"/>
      <c r="ATI880"/>
      <c r="ATJ880"/>
      <c r="ATK880"/>
      <c r="ATL880"/>
      <c r="ATM880"/>
      <c r="ATN880"/>
      <c r="ATO880"/>
      <c r="ATP880"/>
      <c r="ATQ880"/>
      <c r="ATR880"/>
      <c r="ATS880"/>
      <c r="ATT880"/>
      <c r="ATU880"/>
      <c r="ATV880"/>
      <c r="ATW880"/>
      <c r="ATX880"/>
      <c r="ATY880"/>
      <c r="ATZ880"/>
      <c r="AUA880"/>
      <c r="AUB880"/>
      <c r="AUC880"/>
      <c r="AUD880"/>
      <c r="AUE880"/>
      <c r="AUF880"/>
      <c r="AUG880"/>
      <c r="AUH880"/>
      <c r="AUI880"/>
      <c r="AUJ880"/>
      <c r="AUK880"/>
      <c r="AUL880"/>
      <c r="AUM880"/>
      <c r="AUN880"/>
      <c r="AUO880"/>
      <c r="AUP880"/>
      <c r="AUQ880"/>
      <c r="AUR880"/>
      <c r="AUS880"/>
      <c r="AUT880"/>
      <c r="AUU880"/>
      <c r="AUV880"/>
      <c r="AUW880"/>
      <c r="AUX880"/>
      <c r="AUY880"/>
      <c r="AUZ880"/>
      <c r="AVA880"/>
      <c r="AVB880"/>
      <c r="AVC880"/>
      <c r="AVD880"/>
      <c r="AVE880"/>
      <c r="AVF880"/>
      <c r="AVG880"/>
      <c r="AVH880"/>
      <c r="AVI880"/>
      <c r="AVJ880"/>
      <c r="AVK880"/>
      <c r="AVL880"/>
      <c r="AVM880"/>
      <c r="AVN880"/>
      <c r="AVO880"/>
      <c r="AVP880"/>
      <c r="AVQ880"/>
      <c r="AVR880"/>
      <c r="AVS880"/>
      <c r="AVT880"/>
      <c r="AVU880"/>
      <c r="AVV880"/>
      <c r="AVW880"/>
      <c r="AVX880"/>
      <c r="AVY880"/>
      <c r="AVZ880"/>
      <c r="AWA880"/>
      <c r="AWB880"/>
      <c r="AWC880"/>
      <c r="AWD880"/>
      <c r="AWE880"/>
      <c r="AWF880"/>
      <c r="AWG880"/>
      <c r="AWH880"/>
      <c r="AWI880"/>
      <c r="AWJ880"/>
      <c r="AWK880"/>
      <c r="AWL880"/>
      <c r="AWM880"/>
      <c r="AWN880"/>
      <c r="AWO880"/>
      <c r="AWP880"/>
      <c r="AWQ880"/>
      <c r="AWR880"/>
      <c r="AWS880"/>
      <c r="AWT880"/>
      <c r="AWU880"/>
      <c r="AWV880"/>
      <c r="AWW880"/>
      <c r="AWX880"/>
      <c r="AWY880"/>
      <c r="AWZ880"/>
      <c r="AXA880"/>
      <c r="AXB880"/>
      <c r="AXC880"/>
      <c r="AXD880"/>
      <c r="AXE880"/>
      <c r="AXF880"/>
      <c r="AXG880"/>
      <c r="AXH880"/>
      <c r="AXI880"/>
      <c r="AXJ880"/>
      <c r="AXK880"/>
      <c r="AXL880"/>
      <c r="AXM880"/>
      <c r="AXN880"/>
      <c r="AXO880"/>
      <c r="AXP880"/>
      <c r="AXQ880"/>
      <c r="AXR880"/>
      <c r="AXS880"/>
      <c r="AXT880"/>
      <c r="AXU880"/>
      <c r="AXV880"/>
      <c r="AXW880"/>
      <c r="AXX880"/>
      <c r="AXY880"/>
      <c r="AXZ880"/>
      <c r="AYA880"/>
      <c r="AYB880"/>
      <c r="AYC880"/>
      <c r="AYD880"/>
      <c r="AYE880"/>
      <c r="AYF880"/>
      <c r="AYG880"/>
      <c r="AYH880"/>
      <c r="AYI880"/>
      <c r="AYJ880"/>
      <c r="AYK880"/>
      <c r="AYL880"/>
      <c r="AYM880"/>
      <c r="AYN880"/>
      <c r="AYO880"/>
      <c r="AYP880"/>
      <c r="AYQ880"/>
      <c r="AYR880"/>
      <c r="AYS880"/>
      <c r="AYT880"/>
      <c r="AYU880"/>
      <c r="AYV880"/>
      <c r="AYW880"/>
      <c r="AYX880"/>
      <c r="AYY880"/>
      <c r="AYZ880"/>
      <c r="AZA880"/>
      <c r="AZB880"/>
      <c r="AZC880"/>
      <c r="AZD880"/>
      <c r="AZE880"/>
      <c r="AZF880"/>
      <c r="AZG880"/>
      <c r="AZH880"/>
      <c r="AZI880"/>
      <c r="AZJ880"/>
      <c r="AZK880"/>
      <c r="AZL880"/>
      <c r="AZM880"/>
      <c r="AZN880"/>
      <c r="AZO880"/>
      <c r="AZP880"/>
      <c r="AZQ880"/>
      <c r="AZR880"/>
      <c r="AZS880"/>
      <c r="AZT880"/>
      <c r="AZU880"/>
      <c r="AZV880"/>
      <c r="AZW880"/>
      <c r="AZX880"/>
      <c r="AZY880"/>
      <c r="AZZ880"/>
      <c r="BAA880"/>
      <c r="BAB880"/>
      <c r="BAC880"/>
      <c r="BAD880"/>
      <c r="BAE880"/>
      <c r="BAF880"/>
      <c r="BAG880"/>
      <c r="BAH880"/>
      <c r="BAI880"/>
      <c r="BAJ880"/>
      <c r="BAK880"/>
      <c r="BAL880"/>
      <c r="BAM880"/>
      <c r="BAN880"/>
      <c r="BAO880"/>
      <c r="BAP880"/>
      <c r="BAQ880"/>
      <c r="BAR880"/>
      <c r="BAS880"/>
      <c r="BAT880"/>
      <c r="BAU880"/>
      <c r="BAV880"/>
      <c r="BAW880"/>
      <c r="BAX880"/>
      <c r="BAY880"/>
      <c r="BAZ880"/>
      <c r="BBA880"/>
      <c r="BBB880"/>
      <c r="BBC880"/>
      <c r="BBD880"/>
      <c r="BBE880"/>
      <c r="BBF880"/>
      <c r="BBG880"/>
      <c r="BBH880"/>
      <c r="BBI880"/>
      <c r="BBJ880"/>
      <c r="BBK880"/>
      <c r="BBL880"/>
      <c r="BBM880"/>
      <c r="BBN880"/>
      <c r="BBO880"/>
      <c r="BBP880"/>
      <c r="BBQ880"/>
      <c r="BBR880"/>
      <c r="BBS880"/>
      <c r="BBT880"/>
      <c r="BBU880"/>
      <c r="BBV880"/>
      <c r="BBW880"/>
      <c r="BBX880"/>
      <c r="BBY880"/>
      <c r="BBZ880"/>
      <c r="BCA880"/>
      <c r="BCB880"/>
      <c r="BCC880"/>
      <c r="BCD880"/>
      <c r="BCE880"/>
      <c r="BCF880"/>
      <c r="BCG880"/>
      <c r="BCH880"/>
      <c r="BCI880"/>
      <c r="BCJ880"/>
      <c r="BCK880"/>
      <c r="BCL880"/>
      <c r="BCM880"/>
      <c r="BCN880"/>
      <c r="BCO880"/>
      <c r="BCP880"/>
      <c r="BCQ880"/>
      <c r="BCR880"/>
      <c r="BCS880"/>
      <c r="BCT880"/>
      <c r="BCU880"/>
      <c r="BCV880"/>
      <c r="BCW880"/>
      <c r="BCX880"/>
      <c r="BCY880"/>
      <c r="BCZ880"/>
      <c r="BDA880"/>
      <c r="BDB880"/>
      <c r="BDC880"/>
      <c r="BDD880"/>
      <c r="BDE880"/>
      <c r="BDF880"/>
      <c r="BDG880"/>
      <c r="BDH880"/>
      <c r="BDI880"/>
      <c r="BDJ880"/>
      <c r="BDK880"/>
      <c r="BDL880"/>
      <c r="BDM880"/>
      <c r="BDN880"/>
      <c r="BDO880"/>
      <c r="BDP880"/>
      <c r="BDQ880"/>
      <c r="BDR880"/>
      <c r="BDS880"/>
      <c r="BDT880"/>
      <c r="BDU880"/>
      <c r="BDV880"/>
      <c r="BDW880"/>
      <c r="BDX880"/>
      <c r="BDY880"/>
      <c r="BDZ880"/>
      <c r="BEA880"/>
      <c r="BEB880"/>
      <c r="BEC880"/>
      <c r="BED880"/>
      <c r="BEE880"/>
      <c r="BEF880"/>
      <c r="BEG880"/>
      <c r="BEH880"/>
      <c r="BEI880"/>
      <c r="BEJ880"/>
      <c r="BEK880"/>
      <c r="BEL880"/>
      <c r="BEM880"/>
      <c r="BEN880"/>
      <c r="BEO880"/>
      <c r="BEP880"/>
      <c r="BEQ880"/>
      <c r="BER880"/>
      <c r="BES880"/>
      <c r="BET880"/>
      <c r="BEU880"/>
      <c r="BEV880"/>
      <c r="BEW880"/>
      <c r="BEX880"/>
      <c r="BEY880"/>
      <c r="BEZ880"/>
      <c r="BFA880"/>
      <c r="BFB880"/>
      <c r="BFC880"/>
      <c r="BFD880"/>
      <c r="BFE880"/>
      <c r="BFF880"/>
      <c r="BFG880"/>
      <c r="BFH880"/>
      <c r="BFI880"/>
      <c r="BFJ880"/>
      <c r="BFK880"/>
      <c r="BFL880"/>
      <c r="BFM880"/>
      <c r="BFN880"/>
      <c r="BFO880"/>
      <c r="BFP880"/>
      <c r="BFQ880"/>
      <c r="BFR880"/>
      <c r="BFS880"/>
      <c r="BFT880"/>
      <c r="BFU880"/>
      <c r="BFV880"/>
      <c r="BFW880"/>
      <c r="BFX880"/>
      <c r="BFY880"/>
      <c r="BFZ880"/>
      <c r="BGA880"/>
      <c r="BGB880"/>
      <c r="BGC880"/>
      <c r="BGD880"/>
      <c r="BGE880"/>
      <c r="BGF880"/>
      <c r="BGG880"/>
      <c r="BGH880"/>
      <c r="BGI880"/>
      <c r="BGJ880"/>
      <c r="BGK880"/>
      <c r="BGL880"/>
      <c r="BGM880"/>
      <c r="BGN880"/>
      <c r="BGO880"/>
      <c r="BGP880"/>
      <c r="BGQ880"/>
      <c r="BGR880"/>
      <c r="BGS880"/>
      <c r="BGT880"/>
      <c r="BGU880"/>
      <c r="BGV880"/>
      <c r="BGW880"/>
      <c r="BGX880"/>
      <c r="BGY880"/>
      <c r="BGZ880"/>
      <c r="BHA880"/>
      <c r="BHB880"/>
      <c r="BHC880"/>
      <c r="BHD880"/>
      <c r="BHE880"/>
      <c r="BHF880"/>
      <c r="BHG880"/>
      <c r="BHH880"/>
      <c r="BHI880"/>
      <c r="BHJ880"/>
      <c r="BHK880"/>
      <c r="BHL880"/>
      <c r="BHM880"/>
      <c r="BHN880"/>
      <c r="BHO880"/>
      <c r="BHP880"/>
      <c r="BHQ880"/>
      <c r="BHR880"/>
      <c r="BHS880"/>
      <c r="BHT880"/>
      <c r="BHU880"/>
      <c r="BHV880"/>
      <c r="BHW880"/>
      <c r="BHX880"/>
      <c r="BHY880"/>
      <c r="BHZ880"/>
      <c r="BIA880"/>
      <c r="BIB880"/>
      <c r="BIC880"/>
      <c r="BID880"/>
      <c r="BIE880"/>
      <c r="BIF880"/>
      <c r="BIG880"/>
      <c r="BIH880"/>
      <c r="BII880"/>
      <c r="BIJ880"/>
      <c r="BIK880"/>
      <c r="BIL880"/>
      <c r="BIM880"/>
      <c r="BIN880"/>
      <c r="BIO880"/>
      <c r="BIP880"/>
      <c r="BIQ880"/>
      <c r="BIR880"/>
      <c r="BIS880"/>
      <c r="BIT880"/>
      <c r="BIU880"/>
      <c r="BIV880"/>
      <c r="BIW880"/>
      <c r="BIX880"/>
      <c r="BIY880"/>
      <c r="BIZ880"/>
      <c r="BJA880"/>
      <c r="BJB880"/>
      <c r="BJC880"/>
      <c r="BJD880"/>
      <c r="BJE880"/>
      <c r="BJF880"/>
      <c r="BJG880"/>
      <c r="BJH880"/>
      <c r="BJI880"/>
      <c r="BJJ880"/>
      <c r="BJK880"/>
      <c r="BJL880"/>
      <c r="BJM880"/>
      <c r="BJN880"/>
      <c r="BJO880"/>
      <c r="BJP880"/>
      <c r="BJQ880"/>
      <c r="BJR880"/>
      <c r="BJS880"/>
      <c r="BJT880"/>
      <c r="BJU880"/>
      <c r="BJV880"/>
      <c r="BJW880"/>
      <c r="BJX880"/>
      <c r="BJY880"/>
      <c r="BJZ880"/>
      <c r="BKA880"/>
      <c r="BKB880"/>
      <c r="BKC880"/>
      <c r="BKD880"/>
      <c r="BKE880"/>
      <c r="BKF880"/>
      <c r="BKG880"/>
      <c r="BKH880"/>
      <c r="BKI880"/>
      <c r="BKJ880"/>
      <c r="BKK880"/>
      <c r="BKL880"/>
      <c r="BKM880"/>
      <c r="BKN880"/>
      <c r="BKO880"/>
      <c r="BKP880"/>
      <c r="BKQ880"/>
      <c r="BKR880"/>
      <c r="BKS880"/>
      <c r="BKT880"/>
      <c r="BKU880"/>
      <c r="BKV880"/>
      <c r="BKW880"/>
      <c r="BKX880"/>
      <c r="BKY880"/>
      <c r="BKZ880"/>
      <c r="BLA880"/>
      <c r="BLB880"/>
      <c r="BLC880"/>
      <c r="BLD880"/>
      <c r="BLE880"/>
      <c r="BLF880"/>
      <c r="BLG880"/>
      <c r="BLH880"/>
      <c r="BLI880"/>
      <c r="BLJ880"/>
      <c r="BLK880"/>
      <c r="BLL880"/>
      <c r="BLM880"/>
      <c r="BLN880"/>
      <c r="BLO880"/>
      <c r="BLP880"/>
      <c r="BLQ880"/>
      <c r="BLR880"/>
      <c r="BLS880"/>
      <c r="BLT880"/>
      <c r="BLU880"/>
      <c r="BLV880"/>
      <c r="BLW880"/>
      <c r="BLX880"/>
      <c r="BLY880"/>
      <c r="BLZ880"/>
      <c r="BMA880"/>
      <c r="BMB880"/>
      <c r="BMC880"/>
      <c r="BMD880"/>
      <c r="BME880"/>
      <c r="BMF880"/>
      <c r="BMG880"/>
      <c r="BMH880"/>
      <c r="BMI880"/>
      <c r="BMJ880"/>
      <c r="BMK880"/>
      <c r="BML880"/>
      <c r="BMM880"/>
      <c r="BMN880"/>
      <c r="BMO880"/>
      <c r="BMP880"/>
    </row>
    <row r="881" spans="1:1706" s="1179" customFormat="1">
      <c r="A881" s="564" t="s">
        <v>2456</v>
      </c>
      <c r="B881" s="564" t="s">
        <v>2456</v>
      </c>
      <c r="C881" s="564" t="s">
        <v>2456</v>
      </c>
      <c r="D881" s="508" t="s">
        <v>1764</v>
      </c>
      <c r="E881" s="801" t="s">
        <v>1765</v>
      </c>
      <c r="F881" s="829" t="s">
        <v>173</v>
      </c>
      <c r="G881" s="829"/>
      <c r="H881" s="829">
        <v>1</v>
      </c>
      <c r="I881" s="829"/>
      <c r="J881" s="829">
        <v>59.370714630000002</v>
      </c>
      <c r="K881" s="829">
        <v>24.858726659999999</v>
      </c>
      <c r="L881" s="484" t="s">
        <v>2457</v>
      </c>
      <c r="M881" s="829"/>
      <c r="N881" s="829" t="s">
        <v>2412</v>
      </c>
      <c r="O881" s="829" t="s">
        <v>1741</v>
      </c>
      <c r="P881" s="829"/>
      <c r="Q881" s="467">
        <v>879</v>
      </c>
      <c r="R881" s="467">
        <v>879</v>
      </c>
      <c r="S881" s="461"/>
      <c r="T881" s="1177"/>
      <c r="U881" s="1156"/>
      <c r="V881" s="709"/>
      <c r="W881" s="461"/>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c r="BF881" s="16"/>
      <c r="BG881" s="16"/>
      <c r="BH881" s="16"/>
      <c r="BI881" s="16"/>
      <c r="BJ881" s="16"/>
      <c r="BK881" s="16"/>
      <c r="BL881" s="16"/>
      <c r="BM881" s="16"/>
      <c r="BN881" s="16"/>
      <c r="BO881" s="16"/>
      <c r="BP881" s="16"/>
      <c r="BQ881" s="16"/>
      <c r="BR881" s="16"/>
      <c r="BS881" s="16"/>
      <c r="BT881" s="16"/>
      <c r="BU881" s="16"/>
      <c r="BV881" s="16"/>
      <c r="BW881" s="16"/>
      <c r="BX881" s="16"/>
      <c r="BY881" s="16"/>
      <c r="BZ881" s="16"/>
      <c r="CA881" s="16"/>
      <c r="CB881" s="16"/>
      <c r="CC881" s="16"/>
      <c r="CD881" s="16"/>
      <c r="CE881" s="16"/>
      <c r="CF881" s="16"/>
      <c r="CG881" s="16"/>
      <c r="CH881" s="16"/>
      <c r="CI881" s="16"/>
      <c r="CJ881" s="16"/>
      <c r="CK881" s="16"/>
      <c r="CL881" s="16"/>
      <c r="CM881" s="16"/>
      <c r="CN881" s="16"/>
      <c r="CO881" s="16"/>
      <c r="CP881" s="16"/>
      <c r="CQ881" s="16"/>
      <c r="CR881" s="16"/>
      <c r="CS881" s="16"/>
      <c r="CT881" s="16"/>
      <c r="CU881" s="16"/>
      <c r="CV881" s="16"/>
      <c r="CW881" s="16"/>
      <c r="CX881" s="16"/>
      <c r="CY881" s="16"/>
      <c r="CZ881" s="16"/>
      <c r="DA881" s="16"/>
      <c r="DB881" s="16"/>
      <c r="DC881" s="16"/>
      <c r="DD881" s="16"/>
      <c r="DE881" s="16"/>
      <c r="DF881" s="16"/>
      <c r="DG881" s="16"/>
      <c r="DH881" s="16"/>
      <c r="DI881" s="16"/>
      <c r="DJ881" s="16"/>
      <c r="DK881" s="16"/>
      <c r="DL881" s="16"/>
      <c r="DM881" s="16"/>
      <c r="DN881" s="16"/>
      <c r="DO881" s="16"/>
      <c r="DP881" s="16"/>
      <c r="DQ881" s="16"/>
      <c r="DR881" s="16"/>
      <c r="DS881" s="16"/>
      <c r="DT881" s="16"/>
      <c r="DU881" s="16"/>
      <c r="DV881" s="16"/>
      <c r="DW881" s="16"/>
      <c r="DX881" s="16"/>
      <c r="DY881" s="16"/>
      <c r="DZ881" s="16"/>
      <c r="EA881" s="16"/>
      <c r="EB881" s="16"/>
      <c r="EC881" s="16"/>
      <c r="ED881" s="16"/>
      <c r="EE881" s="16"/>
      <c r="EF881" s="16"/>
      <c r="EG881" s="16"/>
      <c r="EH881" s="16"/>
      <c r="EI881" s="16"/>
      <c r="EJ881" s="16"/>
      <c r="EK881" s="16"/>
      <c r="EL881" s="16"/>
      <c r="EM881" s="16"/>
      <c r="EN881" s="16"/>
      <c r="EO881" s="16"/>
      <c r="EP881" s="16"/>
      <c r="EQ881" s="16"/>
      <c r="ER881" s="16"/>
      <c r="ES881" s="16"/>
      <c r="ET881" s="16"/>
      <c r="EU881" s="16"/>
      <c r="EV881" s="16"/>
      <c r="EW881" s="16"/>
      <c r="EX881" s="16"/>
      <c r="EY881" s="16"/>
      <c r="EZ881" s="16"/>
      <c r="FA881" s="16"/>
      <c r="FB881" s="16"/>
      <c r="FC881" s="16"/>
      <c r="FD881" s="16"/>
      <c r="FE881" s="16"/>
      <c r="FF881" s="16"/>
      <c r="FG881" s="16"/>
      <c r="FH881" s="16"/>
      <c r="FI881" s="16"/>
      <c r="FJ881" s="16"/>
      <c r="FK881" s="16"/>
      <c r="FL881" s="16"/>
      <c r="FM881" s="16"/>
      <c r="FN881" s="16"/>
      <c r="FO881" s="16"/>
      <c r="FP881" s="16"/>
      <c r="FQ881" s="16"/>
      <c r="FR881" s="16"/>
      <c r="FS881" s="16"/>
      <c r="FT881" s="16"/>
      <c r="FU881" s="16"/>
      <c r="FV881" s="16"/>
      <c r="FW881" s="16"/>
      <c r="FX881" s="16"/>
      <c r="FY881" s="16"/>
      <c r="FZ881" s="16"/>
      <c r="GA881" s="16"/>
      <c r="GB881" s="16"/>
      <c r="GC881" s="16"/>
      <c r="GD881" s="16"/>
      <c r="GE881" s="16"/>
      <c r="GF881" s="16"/>
      <c r="GG881" s="16"/>
      <c r="GH881" s="16"/>
      <c r="GI881" s="16"/>
      <c r="GJ881" s="16"/>
      <c r="GK881" s="16"/>
      <c r="GL881" s="16"/>
      <c r="GM881" s="16"/>
      <c r="GN881" s="16"/>
      <c r="GO881" s="16"/>
      <c r="GP881" s="16"/>
      <c r="GQ881" s="16"/>
      <c r="GR881" s="16"/>
      <c r="GS881" s="16"/>
      <c r="GT881" s="16"/>
      <c r="GU881" s="16"/>
      <c r="GV881" s="16"/>
      <c r="GW881" s="16"/>
      <c r="GX881" s="16"/>
      <c r="GY881" s="16"/>
      <c r="GZ881" s="16"/>
      <c r="HA881" s="16"/>
      <c r="HB881" s="16"/>
      <c r="HC881" s="16"/>
      <c r="HD881" s="16"/>
      <c r="HE881" s="16"/>
      <c r="HF881" s="16"/>
      <c r="HG881" s="16"/>
      <c r="HH881" s="16"/>
      <c r="HI881" s="16"/>
      <c r="HJ881" s="16"/>
      <c r="HK881" s="16"/>
      <c r="HL881" s="16"/>
      <c r="HM881" s="16"/>
      <c r="HN881" s="16"/>
      <c r="HO881" s="16"/>
      <c r="HP881" s="16"/>
      <c r="HQ881" s="16"/>
      <c r="HR881" s="16"/>
      <c r="HS881" s="16"/>
      <c r="HT881" s="16"/>
      <c r="HU881" s="16"/>
      <c r="HV881" s="16"/>
      <c r="HW881" s="16"/>
      <c r="HX881" s="16"/>
      <c r="HY881" s="16"/>
      <c r="HZ881" s="16"/>
      <c r="IA881" s="16"/>
      <c r="IB881" s="16"/>
      <c r="IC881" s="16"/>
      <c r="ID881" s="16"/>
      <c r="IE881" s="16"/>
      <c r="IF881" s="16"/>
      <c r="IG881" s="16"/>
      <c r="IH881" s="16"/>
      <c r="II881" s="16"/>
      <c r="IJ881" s="16"/>
      <c r="IK881" s="16"/>
      <c r="IL881" s="16"/>
      <c r="IM881" s="16"/>
      <c r="IN881" s="16"/>
      <c r="IO881" s="16"/>
      <c r="IP881" s="16"/>
      <c r="IQ881" s="16"/>
      <c r="IR881" s="16"/>
      <c r="IS881" s="16"/>
      <c r="IT881" s="16"/>
      <c r="IU881" s="16"/>
      <c r="IV881" s="16"/>
      <c r="IW881" s="16"/>
      <c r="IX881" s="16"/>
      <c r="IY881" s="16"/>
      <c r="IZ881" s="16"/>
      <c r="JA881" s="16"/>
      <c r="JB881" s="16"/>
      <c r="JC881" s="16"/>
      <c r="JD881" s="16"/>
      <c r="JE881" s="16"/>
      <c r="JF881" s="16"/>
      <c r="JG881" s="16"/>
      <c r="JH881" s="16"/>
      <c r="JI881" s="16"/>
      <c r="JJ881" s="16"/>
      <c r="JK881" s="16"/>
      <c r="JL881" s="16"/>
      <c r="JM881" s="16"/>
      <c r="JN881" s="16"/>
      <c r="JO881" s="16"/>
      <c r="JP881" s="16"/>
      <c r="JQ881" s="16"/>
      <c r="JR881" s="16"/>
      <c r="JS881" s="16"/>
      <c r="JT881" s="16"/>
      <c r="JU881" s="16"/>
      <c r="JV881" s="16"/>
      <c r="JW881" s="16"/>
      <c r="JX881" s="16"/>
      <c r="JY881" s="16"/>
      <c r="JZ881" s="16"/>
      <c r="KA881" s="16"/>
      <c r="KB881" s="16"/>
      <c r="KC881" s="16"/>
      <c r="KD881" s="16"/>
      <c r="KE881" s="16"/>
      <c r="KF881" s="16"/>
      <c r="KG881" s="16"/>
      <c r="KH881" s="16"/>
      <c r="KI881" s="16"/>
      <c r="KJ881" s="16"/>
      <c r="KK881" s="16"/>
      <c r="KL881" s="16"/>
      <c r="KM881" s="16"/>
      <c r="KN881" s="16"/>
      <c r="KO881" s="16"/>
      <c r="KP881" s="16"/>
      <c r="KQ881" s="16"/>
      <c r="KR881" s="16"/>
      <c r="KS881" s="16"/>
      <c r="KT881" s="16"/>
      <c r="KU881" s="16"/>
      <c r="KV881" s="16"/>
      <c r="KW881" s="16"/>
      <c r="KX881" s="16"/>
      <c r="KY881" s="16"/>
      <c r="KZ881" s="16"/>
      <c r="LA881" s="16"/>
      <c r="LB881" s="16"/>
      <c r="LC881" s="16"/>
      <c r="LD881" s="16"/>
      <c r="LE881" s="16"/>
      <c r="LF881" s="16"/>
      <c r="LG881" s="16"/>
      <c r="LH881" s="16"/>
      <c r="LI881" s="16"/>
      <c r="LJ881" s="16"/>
      <c r="LK881" s="16"/>
      <c r="LL881" s="16"/>
      <c r="LM881" s="16"/>
      <c r="LN881" s="16"/>
      <c r="LO881" s="16"/>
      <c r="LP881" s="16"/>
      <c r="LQ881" s="16"/>
      <c r="LR881" s="16"/>
      <c r="LS881" s="16"/>
      <c r="LT881" s="16"/>
      <c r="LU881" s="16"/>
      <c r="LV881" s="16"/>
      <c r="LW881" s="16"/>
      <c r="LX881" s="16"/>
      <c r="LY881" s="16"/>
      <c r="LZ881" s="16"/>
      <c r="MA881" s="16"/>
      <c r="MB881" s="16"/>
      <c r="MC881" s="16"/>
      <c r="MD881" s="16"/>
      <c r="ME881" s="16"/>
      <c r="MF881" s="16"/>
      <c r="MG881" s="16"/>
      <c r="MH881" s="16"/>
      <c r="MI881" s="16"/>
      <c r="MJ881" s="16"/>
      <c r="MK881" s="16"/>
      <c r="ML881" s="16"/>
      <c r="MM881" s="16"/>
      <c r="MN881" s="16"/>
      <c r="MO881" s="16"/>
      <c r="MP881" s="16"/>
      <c r="MQ881" s="16"/>
      <c r="MR881" s="16"/>
      <c r="MS881" s="16"/>
      <c r="MT881" s="16"/>
      <c r="MU881" s="16"/>
      <c r="MV881" s="16"/>
      <c r="MW881" s="16"/>
      <c r="MX881" s="16"/>
      <c r="MY881" s="16"/>
      <c r="MZ881" s="16"/>
      <c r="NA881" s="16"/>
      <c r="NB881" s="16"/>
      <c r="NC881" s="16"/>
      <c r="ND881" s="16"/>
      <c r="NE881" s="16"/>
      <c r="NF881" s="16"/>
      <c r="NG881" s="16"/>
      <c r="NH881" s="16"/>
      <c r="NI881" s="16"/>
      <c r="NJ881" s="16"/>
      <c r="NK881" s="16"/>
      <c r="NL881" s="16"/>
      <c r="NM881" s="16"/>
      <c r="NN881" s="16"/>
      <c r="NO881" s="16"/>
      <c r="NP881" s="16"/>
      <c r="NQ881" s="16"/>
      <c r="NR881" s="16"/>
      <c r="NS881" s="16"/>
      <c r="NT881" s="16"/>
      <c r="NU881" s="16"/>
      <c r="NV881" s="16"/>
      <c r="NW881" s="16"/>
      <c r="NX881" s="16"/>
      <c r="NY881" s="16"/>
      <c r="NZ881" s="16"/>
      <c r="OA881" s="16"/>
      <c r="OB881" s="16"/>
      <c r="OC881" s="16"/>
      <c r="OD881" s="16"/>
      <c r="OE881" s="16"/>
      <c r="OF881" s="16"/>
      <c r="OG881" s="16"/>
      <c r="OH881" s="16"/>
      <c r="OI881" s="16"/>
      <c r="OJ881" s="16"/>
      <c r="OK881" s="16"/>
      <c r="OL881" s="16"/>
      <c r="OM881" s="16"/>
      <c r="ON881" s="16"/>
      <c r="OO881" s="16"/>
      <c r="OP881" s="16"/>
      <c r="OQ881" s="16"/>
      <c r="OR881" s="16"/>
      <c r="OS881" s="16"/>
      <c r="OT881" s="16"/>
      <c r="OU881" s="16"/>
      <c r="OV881" s="16"/>
      <c r="OW881" s="16"/>
      <c r="OX881" s="16"/>
      <c r="OY881" s="16"/>
      <c r="OZ881" s="16"/>
      <c r="PA881" s="16"/>
      <c r="PB881" s="16"/>
      <c r="PC881" s="16"/>
      <c r="PD881" s="16"/>
      <c r="PE881" s="16"/>
      <c r="PF881" s="16"/>
      <c r="PG881" s="16"/>
      <c r="PH881" s="16"/>
      <c r="PI881" s="16"/>
      <c r="PJ881" s="16"/>
      <c r="PK881" s="16"/>
      <c r="PL881" s="16"/>
      <c r="PM881" s="16"/>
      <c r="PN881" s="16"/>
      <c r="PO881" s="16"/>
      <c r="PP881" s="16"/>
      <c r="PQ881" s="16"/>
      <c r="PR881" s="16"/>
      <c r="PS881" s="16"/>
      <c r="PT881" s="16"/>
      <c r="PU881" s="16"/>
      <c r="PV881" s="16"/>
      <c r="PW881" s="16"/>
      <c r="PX881" s="16"/>
      <c r="PY881" s="16"/>
      <c r="PZ881" s="16"/>
      <c r="QA881" s="16"/>
      <c r="QB881" s="16"/>
      <c r="QC881" s="16"/>
      <c r="QD881" s="16"/>
      <c r="QE881" s="16"/>
      <c r="QF881" s="16"/>
      <c r="QG881" s="16"/>
      <c r="QH881" s="16"/>
      <c r="QI881" s="16"/>
      <c r="QJ881" s="16"/>
      <c r="QK881" s="16"/>
      <c r="QL881" s="16"/>
      <c r="QM881" s="16"/>
      <c r="QN881" s="16"/>
      <c r="QO881" s="16"/>
      <c r="QP881" s="16"/>
      <c r="QQ881" s="16"/>
      <c r="QR881" s="16"/>
      <c r="QS881" s="16"/>
      <c r="QT881" s="16"/>
      <c r="QU881" s="16"/>
      <c r="QV881" s="16"/>
      <c r="QW881" s="16"/>
      <c r="QX881" s="16"/>
      <c r="QY881" s="16"/>
      <c r="QZ881" s="16"/>
      <c r="RA881" s="16"/>
      <c r="RB881" s="16"/>
      <c r="RC881" s="16"/>
      <c r="RD881" s="16"/>
      <c r="RE881" s="16"/>
      <c r="RF881" s="16"/>
      <c r="RG881" s="16"/>
      <c r="RH881" s="16"/>
      <c r="RI881" s="16"/>
      <c r="RJ881" s="16"/>
      <c r="RK881" s="16"/>
      <c r="RL881" s="16"/>
      <c r="RM881" s="16"/>
      <c r="RN881" s="16"/>
      <c r="RO881" s="16"/>
      <c r="RP881" s="16"/>
      <c r="RQ881" s="16"/>
      <c r="RR881" s="16"/>
      <c r="RS881" s="16"/>
      <c r="RT881" s="16"/>
      <c r="RU881" s="16"/>
      <c r="RV881" s="16"/>
      <c r="RW881" s="16"/>
      <c r="RX881" s="16"/>
      <c r="RY881" s="16"/>
      <c r="RZ881" s="16"/>
      <c r="SA881" s="16"/>
      <c r="SB881" s="16"/>
      <c r="SC881" s="16"/>
      <c r="SD881" s="16"/>
      <c r="SE881" s="16"/>
      <c r="SF881" s="16"/>
      <c r="SG881" s="16"/>
      <c r="SH881" s="16"/>
      <c r="SI881" s="16"/>
      <c r="SJ881" s="16"/>
      <c r="SK881" s="16"/>
      <c r="SL881" s="16"/>
      <c r="SM881" s="16"/>
      <c r="SN881" s="16"/>
      <c r="SO881" s="16"/>
      <c r="SP881" s="16"/>
      <c r="SQ881" s="16"/>
      <c r="SR881" s="16"/>
      <c r="SS881" s="16"/>
      <c r="ST881" s="16"/>
      <c r="SU881" s="16"/>
      <c r="SV881" s="16"/>
      <c r="SW881" s="16"/>
      <c r="SX881" s="16"/>
      <c r="SY881" s="16"/>
      <c r="SZ881" s="16"/>
      <c r="TA881" s="16"/>
      <c r="TB881" s="16"/>
      <c r="TC881" s="16"/>
      <c r="TD881" s="16"/>
      <c r="TE881" s="16"/>
      <c r="TF881" s="16"/>
      <c r="TG881" s="16"/>
      <c r="TH881" s="16"/>
      <c r="TI881" s="16"/>
      <c r="TJ881" s="16"/>
      <c r="TK881" s="16"/>
      <c r="TL881" s="16"/>
      <c r="TM881" s="16"/>
      <c r="TN881" s="16"/>
      <c r="TO881" s="16"/>
      <c r="TP881" s="16"/>
      <c r="TQ881" s="16"/>
      <c r="TR881" s="16"/>
      <c r="TS881" s="16"/>
      <c r="TT881" s="16"/>
      <c r="TU881" s="16"/>
      <c r="TV881" s="16"/>
      <c r="TW881" s="16"/>
      <c r="TX881" s="16"/>
      <c r="TY881" s="16"/>
      <c r="TZ881" s="16"/>
      <c r="UA881" s="16"/>
      <c r="UB881" s="16"/>
      <c r="UC881" s="16"/>
      <c r="UD881" s="16"/>
      <c r="UE881" s="16"/>
      <c r="UF881" s="16"/>
      <c r="UG881" s="16"/>
      <c r="UH881" s="16"/>
      <c r="UI881" s="16"/>
      <c r="UJ881" s="16"/>
      <c r="UK881" s="16"/>
      <c r="UL881" s="16"/>
      <c r="UM881" s="16"/>
      <c r="UN881" s="16"/>
      <c r="UO881" s="16"/>
      <c r="UP881" s="16"/>
      <c r="UQ881" s="16"/>
      <c r="UR881" s="16"/>
      <c r="US881" s="16"/>
      <c r="UT881" s="16"/>
      <c r="UU881" s="16"/>
      <c r="UV881" s="16"/>
      <c r="UW881" s="16"/>
      <c r="UX881" s="16"/>
      <c r="UY881" s="16"/>
      <c r="UZ881" s="16"/>
      <c r="VA881" s="16"/>
      <c r="VB881" s="16"/>
      <c r="VC881" s="16"/>
      <c r="VD881" s="16"/>
      <c r="VE881" s="16"/>
      <c r="VF881" s="16"/>
      <c r="VG881" s="16"/>
      <c r="VH881" s="16"/>
      <c r="VI881" s="16"/>
      <c r="VJ881" s="16"/>
      <c r="VK881" s="16"/>
      <c r="VL881" s="16"/>
      <c r="VM881" s="16"/>
      <c r="VN881" s="16"/>
      <c r="VO881" s="16"/>
      <c r="VP881" s="16"/>
      <c r="VQ881" s="16"/>
      <c r="VR881" s="16"/>
      <c r="VS881" s="16"/>
      <c r="VT881" s="16"/>
      <c r="VU881" s="16"/>
      <c r="VV881" s="16"/>
      <c r="VW881" s="16"/>
      <c r="VX881" s="16"/>
      <c r="VY881" s="16"/>
      <c r="VZ881" s="16"/>
      <c r="WA881" s="16"/>
      <c r="WB881" s="16"/>
      <c r="WC881" s="16"/>
      <c r="WD881" s="16"/>
      <c r="WE881" s="16"/>
      <c r="WF881" s="16"/>
      <c r="WG881" s="16"/>
      <c r="WH881" s="16"/>
      <c r="WI881" s="16"/>
      <c r="WJ881" s="16"/>
      <c r="WK881" s="16"/>
      <c r="WL881" s="16"/>
      <c r="WM881" s="16"/>
      <c r="WN881" s="16"/>
      <c r="WO881" s="16"/>
      <c r="WP881" s="16"/>
      <c r="WQ881" s="16"/>
      <c r="WR881" s="16"/>
      <c r="WS881" s="16"/>
      <c r="WT881" s="16"/>
      <c r="WU881" s="16"/>
      <c r="WV881" s="16"/>
      <c r="WW881" s="16"/>
      <c r="WX881" s="16"/>
      <c r="WY881" s="16"/>
      <c r="WZ881" s="16"/>
      <c r="XA881" s="16"/>
      <c r="XB881" s="16"/>
      <c r="XC881" s="16"/>
      <c r="XD881" s="16"/>
      <c r="XE881" s="16"/>
      <c r="XF881" s="16"/>
      <c r="XG881" s="16"/>
      <c r="XH881" s="16"/>
      <c r="XI881" s="16"/>
      <c r="XJ881" s="16"/>
      <c r="XK881" s="16"/>
      <c r="XL881" s="16"/>
      <c r="XM881" s="16"/>
      <c r="XN881" s="16"/>
      <c r="XO881" s="16"/>
      <c r="XP881" s="16"/>
      <c r="XQ881" s="16"/>
      <c r="XR881" s="16"/>
      <c r="XS881" s="16"/>
      <c r="XT881" s="16"/>
      <c r="XU881" s="16"/>
      <c r="XV881" s="16"/>
      <c r="XW881" s="16"/>
      <c r="XX881" s="16"/>
      <c r="XY881" s="16"/>
      <c r="XZ881" s="16"/>
      <c r="YA881" s="16"/>
      <c r="YB881" s="16"/>
      <c r="YC881" s="16"/>
      <c r="YD881" s="16"/>
      <c r="YE881" s="16"/>
      <c r="YF881" s="16"/>
      <c r="YG881" s="16"/>
      <c r="YH881" s="16"/>
      <c r="YI881" s="16"/>
      <c r="YJ881" s="16"/>
      <c r="YK881" s="16"/>
      <c r="YL881" s="16"/>
      <c r="YM881" s="16"/>
      <c r="YN881" s="16"/>
      <c r="YO881" s="16"/>
      <c r="YP881" s="16"/>
      <c r="YQ881" s="16"/>
      <c r="YR881" s="16"/>
      <c r="YS881" s="16"/>
      <c r="YT881" s="16"/>
      <c r="YU881" s="16"/>
      <c r="YV881" s="16"/>
      <c r="YW881" s="16"/>
      <c r="YX881" s="16"/>
      <c r="YY881" s="16"/>
      <c r="YZ881" s="16"/>
      <c r="ZA881" s="16"/>
      <c r="ZB881" s="16"/>
      <c r="ZC881" s="16"/>
      <c r="ZD881" s="16"/>
      <c r="ZE881" s="16"/>
      <c r="ZF881" s="16"/>
      <c r="ZG881" s="16"/>
      <c r="ZH881" s="16"/>
      <c r="ZI881" s="16"/>
      <c r="ZJ881" s="16"/>
      <c r="ZK881" s="16"/>
      <c r="ZL881" s="16"/>
      <c r="ZM881" s="16"/>
      <c r="ZN881" s="16"/>
      <c r="ZO881" s="16"/>
      <c r="ZP881" s="16"/>
      <c r="ZQ881" s="16"/>
      <c r="ZR881" s="16"/>
      <c r="ZS881" s="16"/>
      <c r="ZT881" s="16"/>
      <c r="ZU881" s="16"/>
      <c r="ZV881" s="16"/>
      <c r="ZW881" s="16"/>
      <c r="ZX881" s="16"/>
      <c r="ZY881" s="16"/>
      <c r="ZZ881" s="16"/>
      <c r="AAA881" s="16"/>
      <c r="AAB881" s="16"/>
      <c r="AAC881" s="16"/>
      <c r="AAD881" s="16"/>
      <c r="AAE881" s="16"/>
      <c r="AAF881" s="16"/>
      <c r="AAG881" s="16"/>
      <c r="AAH881" s="16"/>
      <c r="AAI881" s="16"/>
      <c r="AAJ881" s="16"/>
      <c r="AAK881" s="16"/>
      <c r="AAL881" s="16"/>
      <c r="AAM881" s="16"/>
      <c r="AAN881" s="16"/>
      <c r="AAO881" s="16"/>
      <c r="AAP881" s="16"/>
      <c r="AAQ881" s="16"/>
      <c r="AAR881" s="16"/>
      <c r="AAS881" s="16"/>
      <c r="AAT881" s="16"/>
      <c r="AAU881" s="16"/>
      <c r="AAV881" s="16"/>
      <c r="AAW881" s="16"/>
      <c r="AAX881" s="16"/>
      <c r="AAY881" s="16"/>
      <c r="AAZ881" s="16"/>
      <c r="ABA881" s="16"/>
      <c r="ABB881" s="16"/>
      <c r="ABC881" s="16"/>
      <c r="ABD881" s="16"/>
      <c r="ABE881" s="16"/>
      <c r="ABF881" s="16"/>
      <c r="ABG881" s="16"/>
      <c r="ABH881" s="16"/>
      <c r="ABI881" s="16"/>
      <c r="ABJ881" s="16"/>
      <c r="ABK881" s="16"/>
      <c r="ABL881" s="16"/>
      <c r="ABM881" s="16"/>
      <c r="ABN881" s="16"/>
      <c r="ABO881" s="16"/>
      <c r="ABP881" s="16"/>
      <c r="ABQ881" s="16"/>
      <c r="ABR881" s="16"/>
      <c r="ABS881" s="16"/>
      <c r="ABT881" s="16"/>
      <c r="ABU881" s="16"/>
      <c r="ABV881" s="16"/>
      <c r="ABW881" s="16"/>
      <c r="ABX881" s="16"/>
      <c r="ABY881" s="16"/>
      <c r="ABZ881" s="16"/>
      <c r="ACA881" s="16"/>
      <c r="ACB881" s="16"/>
      <c r="ACC881" s="16"/>
      <c r="ACD881" s="16"/>
      <c r="ACE881" s="16"/>
      <c r="ACF881" s="16"/>
      <c r="ACG881" s="16"/>
      <c r="ACH881" s="16"/>
      <c r="ACI881" s="16"/>
      <c r="ACJ881" s="16"/>
      <c r="ACK881" s="16"/>
      <c r="ACL881" s="16"/>
      <c r="ACM881" s="16"/>
      <c r="ACN881" s="16"/>
      <c r="ACO881" s="16"/>
      <c r="ACP881" s="16"/>
      <c r="ACQ881" s="16"/>
      <c r="ACR881" s="16"/>
      <c r="ACS881" s="16"/>
      <c r="ACT881" s="16"/>
      <c r="ACU881" s="16"/>
      <c r="ACV881" s="16"/>
      <c r="ACW881" s="16"/>
      <c r="ACX881" s="16"/>
      <c r="ACY881" s="16"/>
      <c r="ACZ881" s="16"/>
      <c r="ADA881" s="16"/>
      <c r="ADB881" s="16"/>
      <c r="ADC881" s="16"/>
      <c r="ADD881" s="16"/>
      <c r="ADE881" s="16"/>
      <c r="ADF881" s="16"/>
      <c r="ADG881" s="16"/>
      <c r="ADH881" s="16"/>
      <c r="ADI881" s="16"/>
      <c r="ADJ881" s="16"/>
      <c r="ADK881" s="16"/>
      <c r="ADL881" s="16"/>
      <c r="ADM881" s="16"/>
      <c r="ADN881" s="16"/>
      <c r="ADO881" s="16"/>
      <c r="ADP881" s="16"/>
      <c r="ADQ881" s="16"/>
      <c r="ADR881" s="16"/>
      <c r="ADS881" s="16"/>
      <c r="ADT881" s="16"/>
      <c r="ADU881" s="16"/>
      <c r="ADV881" s="16"/>
      <c r="ADW881" s="16"/>
      <c r="ADX881" s="16"/>
      <c r="ADY881" s="16"/>
      <c r="ADZ881" s="16"/>
      <c r="AEA881" s="16"/>
      <c r="AEB881" s="16"/>
      <c r="AEC881" s="16"/>
      <c r="AED881" s="16"/>
      <c r="AEE881" s="16"/>
      <c r="AEF881" s="16"/>
      <c r="AEG881" s="16"/>
      <c r="AEH881" s="16"/>
      <c r="AEI881" s="16"/>
      <c r="AEJ881" s="16"/>
      <c r="AEK881" s="16"/>
      <c r="AEL881" s="16"/>
      <c r="AEM881" s="16"/>
      <c r="AEN881" s="16"/>
      <c r="AEO881" s="16"/>
      <c r="AEP881" s="16"/>
      <c r="AEQ881" s="16"/>
      <c r="AER881" s="16"/>
      <c r="AES881" s="16"/>
      <c r="AET881" s="16"/>
      <c r="AEU881" s="16"/>
      <c r="AEV881" s="16"/>
      <c r="AEW881" s="16"/>
      <c r="AEX881" s="16"/>
      <c r="AEY881" s="16"/>
      <c r="AEZ881" s="16"/>
      <c r="AFA881" s="16"/>
      <c r="AFB881" s="16"/>
      <c r="AFC881" s="16"/>
      <c r="AFD881" s="16"/>
      <c r="AFE881" s="16"/>
      <c r="AFF881" s="16"/>
      <c r="AFG881" s="16"/>
      <c r="AFH881" s="16"/>
      <c r="AFI881" s="16"/>
      <c r="AFJ881" s="16"/>
      <c r="AFK881" s="16"/>
      <c r="AFL881" s="16"/>
      <c r="AFM881" s="16"/>
      <c r="AFN881" s="16"/>
      <c r="AFO881" s="16"/>
      <c r="AFP881" s="16"/>
      <c r="AFQ881" s="16"/>
      <c r="AFR881" s="16"/>
      <c r="AFS881" s="16"/>
      <c r="AFT881" s="16"/>
      <c r="AFU881" s="16"/>
      <c r="AFV881" s="16"/>
      <c r="AFW881" s="16"/>
      <c r="AFX881" s="16"/>
      <c r="AFY881" s="16"/>
      <c r="AFZ881" s="16"/>
      <c r="AGA881" s="16"/>
      <c r="AGB881" s="16"/>
      <c r="AGC881" s="16"/>
      <c r="AGD881" s="16"/>
      <c r="AGE881" s="16"/>
      <c r="AGF881" s="16"/>
      <c r="AGG881" s="16"/>
      <c r="AGH881" s="16"/>
      <c r="AGI881" s="16"/>
      <c r="AGJ881" s="16"/>
      <c r="AGK881" s="16"/>
      <c r="AGL881" s="16"/>
      <c r="AGM881" s="16"/>
      <c r="AGN881" s="16"/>
      <c r="AGO881" s="16"/>
      <c r="AGP881" s="16"/>
      <c r="AGQ881" s="16"/>
      <c r="AGR881" s="16"/>
      <c r="AGS881" s="16"/>
      <c r="AGT881" s="16"/>
      <c r="AGU881" s="16"/>
      <c r="AGV881" s="16"/>
      <c r="AGW881" s="16"/>
      <c r="AGX881" s="16"/>
      <c r="AGY881" s="16"/>
      <c r="AGZ881" s="16"/>
      <c r="AHA881" s="16"/>
      <c r="AHB881" s="16"/>
      <c r="AHC881" s="16"/>
      <c r="AHD881" s="16"/>
      <c r="AHE881" s="16"/>
      <c r="AHF881" s="16"/>
      <c r="AHG881" s="16"/>
      <c r="AHH881" s="16"/>
      <c r="AHI881" s="16"/>
      <c r="AHJ881" s="16"/>
      <c r="AHK881" s="16"/>
      <c r="AHL881" s="16"/>
      <c r="AHM881" s="16"/>
      <c r="AHN881" s="16"/>
      <c r="AHO881" s="16"/>
      <c r="AHP881" s="16"/>
      <c r="AHQ881" s="16"/>
      <c r="AHR881" s="16"/>
      <c r="AHS881" s="16"/>
      <c r="AHT881" s="16"/>
      <c r="AHU881" s="16"/>
      <c r="AHV881" s="16"/>
      <c r="AHW881" s="16"/>
      <c r="AHX881" s="16"/>
      <c r="AHY881" s="16"/>
      <c r="AHZ881" s="16"/>
      <c r="AIA881" s="16"/>
      <c r="AIB881" s="16"/>
      <c r="AIC881" s="16"/>
      <c r="AID881" s="16"/>
      <c r="AIE881" s="16"/>
      <c r="AIF881" s="16"/>
      <c r="AIG881" s="16"/>
      <c r="AIH881" s="16"/>
      <c r="AII881" s="16"/>
      <c r="AIJ881" s="16"/>
      <c r="AIK881" s="16"/>
      <c r="AIL881" s="16"/>
      <c r="AIM881" s="16"/>
      <c r="AIN881" s="16"/>
      <c r="AIO881" s="16"/>
      <c r="AIP881" s="16"/>
      <c r="AIQ881" s="16"/>
      <c r="AIR881" s="16"/>
      <c r="AIS881" s="16"/>
      <c r="AIT881" s="16"/>
      <c r="AIU881" s="16"/>
      <c r="AIV881" s="16"/>
      <c r="AIW881" s="16"/>
      <c r="AIX881" s="16"/>
      <c r="AIY881" s="16"/>
      <c r="AIZ881" s="16"/>
      <c r="AJA881" s="16"/>
      <c r="AJB881" s="16"/>
      <c r="AJC881" s="16"/>
      <c r="AJD881" s="16"/>
      <c r="AJE881" s="16"/>
      <c r="AJF881" s="16"/>
      <c r="AJG881" s="16"/>
      <c r="AJH881" s="16"/>
      <c r="AJI881" s="16"/>
      <c r="AJJ881" s="16"/>
      <c r="AJK881" s="16"/>
      <c r="AJL881" s="16"/>
      <c r="AJM881" s="16"/>
      <c r="AJN881" s="16"/>
      <c r="AJO881" s="16"/>
      <c r="AJP881" s="16"/>
      <c r="AJQ881" s="16"/>
      <c r="AJR881" s="16"/>
      <c r="AJS881" s="16"/>
      <c r="AJT881" s="16"/>
      <c r="AJU881" s="16"/>
      <c r="AJV881" s="16"/>
      <c r="AJW881" s="16"/>
      <c r="AJX881" s="16"/>
      <c r="AJY881" s="16"/>
      <c r="AJZ881" s="16"/>
      <c r="AKA881" s="16"/>
      <c r="AKB881" s="16"/>
      <c r="AKC881" s="16"/>
      <c r="AKD881" s="16"/>
      <c r="AKE881" s="16"/>
      <c r="AKF881" s="16"/>
      <c r="AKG881" s="16"/>
      <c r="AKH881" s="16"/>
      <c r="AKI881" s="16"/>
      <c r="AKJ881" s="16"/>
      <c r="AKK881" s="16"/>
      <c r="AKL881" s="16"/>
      <c r="AKM881" s="16"/>
      <c r="AKN881" s="16"/>
      <c r="AKO881" s="16"/>
      <c r="AKP881" s="16"/>
      <c r="AKQ881" s="16"/>
      <c r="AKR881" s="16"/>
      <c r="AKS881" s="16"/>
      <c r="AKT881" s="16"/>
      <c r="AKU881" s="16"/>
      <c r="AKV881" s="16"/>
      <c r="AKW881" s="16"/>
      <c r="AKX881" s="16"/>
      <c r="AKY881" s="16"/>
      <c r="AKZ881" s="16"/>
      <c r="ALA881" s="16"/>
      <c r="ALB881" s="16"/>
      <c r="ALC881" s="16"/>
      <c r="ALD881" s="16"/>
      <c r="ALE881" s="16"/>
      <c r="ALF881" s="16"/>
      <c r="ALG881" s="16"/>
      <c r="ALH881" s="16"/>
      <c r="ALI881" s="16"/>
      <c r="ALJ881" s="16"/>
      <c r="ALK881" s="16"/>
      <c r="ALL881" s="16"/>
      <c r="ALM881" s="16"/>
      <c r="ALN881" s="16"/>
      <c r="ALO881" s="16"/>
      <c r="ALP881" s="16"/>
      <c r="ALQ881" s="16"/>
      <c r="ALR881" s="16"/>
      <c r="ALS881" s="16"/>
      <c r="ALT881" s="16"/>
      <c r="ALU881" s="16"/>
      <c r="ALV881" s="16"/>
      <c r="ALW881" s="16"/>
      <c r="ALX881" s="16"/>
      <c r="ALY881" s="16"/>
      <c r="ALZ881" s="16"/>
      <c r="AMA881" s="16"/>
      <c r="AMB881" s="16"/>
      <c r="AMC881" s="16"/>
      <c r="AMD881" s="16"/>
      <c r="AME881" s="16"/>
      <c r="AMF881" s="16"/>
      <c r="AMG881" s="16"/>
      <c r="AMH881" s="16"/>
      <c r="AMI881" s="16"/>
      <c r="AMJ881" s="16"/>
      <c r="AMK881" s="16"/>
      <c r="AML881" s="16"/>
      <c r="AMM881" s="16"/>
      <c r="AMN881" s="16"/>
      <c r="AMO881" s="16"/>
      <c r="AMP881" s="16"/>
      <c r="AMQ881" s="16"/>
      <c r="AMR881" s="16"/>
      <c r="AMS881" s="16"/>
      <c r="AMT881" s="16"/>
      <c r="AMU881" s="16"/>
      <c r="AMV881" s="16"/>
      <c r="AMW881" s="16"/>
      <c r="AMX881" s="16"/>
      <c r="AMY881" s="16"/>
      <c r="AMZ881" s="16"/>
      <c r="ANA881" s="16"/>
      <c r="ANB881" s="16"/>
      <c r="ANC881" s="16"/>
      <c r="AND881" s="16"/>
      <c r="ANE881" s="16"/>
      <c r="ANF881" s="16"/>
      <c r="ANG881" s="16"/>
      <c r="ANH881" s="16"/>
      <c r="ANI881" s="16"/>
      <c r="ANJ881" s="16"/>
      <c r="ANK881" s="16"/>
      <c r="ANL881" s="16"/>
      <c r="ANM881" s="16"/>
      <c r="ANN881" s="16"/>
      <c r="ANO881" s="16"/>
      <c r="ANP881" s="16"/>
      <c r="ANQ881" s="16"/>
      <c r="ANR881" s="16"/>
      <c r="ANS881" s="16"/>
      <c r="ANT881" s="16"/>
      <c r="ANU881" s="16"/>
      <c r="ANV881" s="16"/>
      <c r="ANW881" s="16"/>
      <c r="ANX881" s="16"/>
      <c r="ANY881" s="16"/>
      <c r="ANZ881" s="16"/>
      <c r="AOA881" s="16"/>
      <c r="AOB881" s="16"/>
      <c r="AOC881" s="16"/>
      <c r="AOD881" s="16"/>
      <c r="AOE881" s="16"/>
      <c r="AOF881" s="16"/>
      <c r="AOG881" s="16"/>
      <c r="AOH881" s="16"/>
      <c r="AOI881" s="16"/>
      <c r="AOJ881" s="16"/>
      <c r="AOK881" s="16"/>
      <c r="AOL881" s="16"/>
      <c r="AOM881" s="16"/>
      <c r="AON881" s="16"/>
      <c r="AOO881" s="16"/>
      <c r="AOP881" s="16"/>
      <c r="AOQ881" s="16"/>
      <c r="AOR881" s="16"/>
      <c r="AOS881" s="16"/>
      <c r="AOT881" s="16"/>
      <c r="AOU881" s="16"/>
      <c r="AOV881" s="16"/>
      <c r="AOW881" s="16"/>
      <c r="AOX881" s="16"/>
      <c r="AOY881" s="16"/>
      <c r="AOZ881" s="16"/>
      <c r="APA881" s="16"/>
      <c r="APB881" s="16"/>
      <c r="APC881" s="16"/>
      <c r="APD881" s="16"/>
      <c r="APE881" s="16"/>
      <c r="APF881" s="16"/>
      <c r="APG881" s="16"/>
      <c r="APH881" s="16"/>
      <c r="API881" s="16"/>
      <c r="APJ881" s="16"/>
      <c r="APK881" s="16"/>
      <c r="APL881" s="16"/>
      <c r="APM881" s="16"/>
      <c r="APN881" s="16"/>
      <c r="APO881" s="16"/>
      <c r="APP881" s="16"/>
      <c r="APQ881" s="16"/>
      <c r="APR881" s="16"/>
      <c r="APS881" s="16"/>
      <c r="APT881" s="16"/>
      <c r="APU881" s="16"/>
      <c r="APV881" s="16"/>
      <c r="APW881" s="16"/>
      <c r="APX881" s="16"/>
      <c r="APY881" s="16"/>
      <c r="APZ881" s="16"/>
      <c r="AQA881" s="16"/>
      <c r="AQB881" s="16"/>
      <c r="AQC881" s="16"/>
      <c r="AQD881" s="16"/>
      <c r="AQE881" s="16"/>
      <c r="AQF881" s="16"/>
      <c r="AQG881" s="16"/>
      <c r="AQH881" s="16"/>
      <c r="AQI881" s="16"/>
      <c r="AQJ881" s="16"/>
      <c r="AQK881" s="16"/>
      <c r="AQL881" s="16"/>
      <c r="AQM881" s="16"/>
      <c r="AQN881" s="16"/>
      <c r="AQO881" s="16"/>
      <c r="AQP881" s="16"/>
      <c r="AQQ881" s="16"/>
      <c r="AQR881" s="16"/>
      <c r="AQS881" s="16"/>
      <c r="AQT881" s="16"/>
      <c r="AQU881" s="16"/>
      <c r="AQV881" s="16"/>
      <c r="AQW881" s="16"/>
      <c r="AQX881" s="16"/>
      <c r="AQY881" s="16"/>
      <c r="AQZ881" s="16"/>
      <c r="ARA881" s="16"/>
      <c r="ARB881" s="16"/>
      <c r="ARC881" s="16"/>
      <c r="ARD881" s="16"/>
      <c r="ARE881" s="16"/>
      <c r="ARF881" s="16"/>
      <c r="ARG881" s="16"/>
      <c r="ARH881" s="16"/>
      <c r="ARI881" s="16"/>
      <c r="ARJ881" s="16"/>
      <c r="ARK881" s="16"/>
      <c r="ARL881" s="16"/>
      <c r="ARM881" s="16"/>
      <c r="ARN881" s="16"/>
      <c r="ARO881" s="16"/>
      <c r="ARP881" s="16"/>
      <c r="ARQ881" s="16"/>
      <c r="ARR881" s="16"/>
      <c r="ARS881" s="16"/>
      <c r="ART881" s="16"/>
      <c r="ARU881" s="16"/>
      <c r="ARV881" s="16"/>
      <c r="ARW881" s="16"/>
      <c r="ARX881" s="16"/>
      <c r="ARY881" s="16"/>
      <c r="ARZ881" s="16"/>
      <c r="ASA881" s="16"/>
      <c r="ASB881" s="16"/>
      <c r="ASC881" s="16"/>
      <c r="ASD881" s="16"/>
      <c r="ASE881" s="16"/>
      <c r="ASF881" s="16"/>
      <c r="ASG881" s="16"/>
      <c r="ASH881" s="16"/>
      <c r="ASI881" s="16"/>
      <c r="ASJ881" s="16"/>
      <c r="ASK881" s="16"/>
      <c r="ASL881" s="16"/>
      <c r="ASM881" s="16"/>
      <c r="ASN881" s="16"/>
      <c r="ASO881" s="16"/>
      <c r="ASP881" s="16"/>
      <c r="ASQ881" s="16"/>
      <c r="ASR881" s="16"/>
      <c r="ASS881" s="16"/>
      <c r="AST881" s="16"/>
      <c r="ASU881" s="16"/>
      <c r="ASV881" s="16"/>
      <c r="ASW881" s="16"/>
      <c r="ASX881" s="16"/>
      <c r="ASY881" s="16"/>
      <c r="ASZ881" s="16"/>
      <c r="ATA881" s="16"/>
      <c r="ATB881" s="16"/>
      <c r="ATC881" s="16"/>
      <c r="ATD881" s="16"/>
      <c r="ATE881" s="16"/>
      <c r="ATF881" s="16"/>
      <c r="ATG881" s="16"/>
      <c r="ATH881" s="16"/>
      <c r="ATI881" s="16"/>
      <c r="ATJ881" s="16"/>
      <c r="ATK881" s="16"/>
      <c r="ATL881" s="16"/>
      <c r="ATM881" s="16"/>
      <c r="ATN881" s="16"/>
      <c r="ATO881" s="16"/>
      <c r="ATP881" s="16"/>
      <c r="ATQ881" s="16"/>
      <c r="ATR881" s="16"/>
      <c r="ATS881" s="16"/>
      <c r="ATT881" s="16"/>
      <c r="ATU881" s="16"/>
      <c r="ATV881" s="16"/>
      <c r="ATW881" s="16"/>
      <c r="ATX881" s="16"/>
      <c r="ATY881" s="16"/>
      <c r="ATZ881" s="16"/>
      <c r="AUA881" s="16"/>
      <c r="AUB881" s="16"/>
      <c r="AUC881" s="16"/>
      <c r="AUD881" s="16"/>
      <c r="AUE881" s="16"/>
      <c r="AUF881" s="16"/>
      <c r="AUG881" s="16"/>
      <c r="AUH881" s="16"/>
      <c r="AUI881" s="16"/>
      <c r="AUJ881" s="16"/>
      <c r="AUK881" s="16"/>
      <c r="AUL881" s="16"/>
      <c r="AUM881" s="16"/>
      <c r="AUN881" s="16"/>
      <c r="AUO881" s="16"/>
      <c r="AUP881" s="16"/>
      <c r="AUQ881" s="16"/>
      <c r="AUR881" s="16"/>
      <c r="AUS881" s="16"/>
      <c r="AUT881" s="16"/>
      <c r="AUU881" s="16"/>
      <c r="AUV881" s="16"/>
      <c r="AUW881" s="16"/>
      <c r="AUX881" s="16"/>
      <c r="AUY881" s="16"/>
      <c r="AUZ881" s="16"/>
      <c r="AVA881" s="16"/>
      <c r="AVB881" s="16"/>
      <c r="AVC881" s="16"/>
      <c r="AVD881" s="16"/>
      <c r="AVE881" s="16"/>
      <c r="AVF881" s="16"/>
      <c r="AVG881" s="16"/>
      <c r="AVH881" s="16"/>
      <c r="AVI881" s="16"/>
      <c r="AVJ881" s="16"/>
      <c r="AVK881" s="16"/>
      <c r="AVL881" s="16"/>
      <c r="AVM881" s="16"/>
      <c r="AVN881" s="16"/>
      <c r="AVO881" s="16"/>
      <c r="AVP881" s="16"/>
      <c r="AVQ881" s="16"/>
      <c r="AVR881" s="16"/>
      <c r="AVS881" s="16"/>
      <c r="AVT881" s="16"/>
      <c r="AVU881" s="16"/>
      <c r="AVV881" s="16"/>
      <c r="AVW881" s="16"/>
      <c r="AVX881" s="16"/>
      <c r="AVY881" s="16"/>
      <c r="AVZ881" s="16"/>
      <c r="AWA881" s="16"/>
      <c r="AWB881" s="16"/>
      <c r="AWC881" s="16"/>
      <c r="AWD881" s="16"/>
      <c r="AWE881" s="16"/>
      <c r="AWF881" s="16"/>
      <c r="AWG881" s="16"/>
      <c r="AWH881" s="16"/>
      <c r="AWI881" s="16"/>
      <c r="AWJ881" s="16"/>
      <c r="AWK881" s="16"/>
      <c r="AWL881" s="16"/>
      <c r="AWM881" s="16"/>
      <c r="AWN881" s="16"/>
      <c r="AWO881" s="16"/>
      <c r="AWP881" s="16"/>
      <c r="AWQ881" s="16"/>
      <c r="AWR881" s="16"/>
      <c r="AWS881" s="16"/>
      <c r="AWT881" s="16"/>
      <c r="AWU881" s="16"/>
      <c r="AWV881" s="16"/>
      <c r="AWW881" s="16"/>
      <c r="AWX881" s="16"/>
      <c r="AWY881" s="16"/>
      <c r="AWZ881" s="16"/>
      <c r="AXA881" s="16"/>
      <c r="AXB881" s="16"/>
      <c r="AXC881" s="16"/>
      <c r="AXD881" s="16"/>
      <c r="AXE881" s="16"/>
      <c r="AXF881" s="16"/>
      <c r="AXG881" s="16"/>
      <c r="AXH881" s="16"/>
      <c r="AXI881" s="16"/>
      <c r="AXJ881" s="16"/>
      <c r="AXK881" s="16"/>
      <c r="AXL881" s="16"/>
      <c r="AXM881" s="16"/>
      <c r="AXN881" s="16"/>
      <c r="AXO881" s="16"/>
      <c r="AXP881" s="16"/>
      <c r="AXQ881" s="16"/>
      <c r="AXR881" s="16"/>
      <c r="AXS881" s="16"/>
      <c r="AXT881" s="16"/>
      <c r="AXU881" s="16"/>
      <c r="AXV881" s="16"/>
      <c r="AXW881" s="16"/>
      <c r="AXX881" s="16"/>
      <c r="AXY881" s="16"/>
      <c r="AXZ881" s="16"/>
      <c r="AYA881" s="16"/>
      <c r="AYB881" s="16"/>
      <c r="AYC881" s="16"/>
      <c r="AYD881" s="16"/>
      <c r="AYE881" s="16"/>
      <c r="AYF881" s="16"/>
      <c r="AYG881" s="16"/>
      <c r="AYH881" s="16"/>
      <c r="AYI881" s="16"/>
      <c r="AYJ881" s="16"/>
      <c r="AYK881" s="16"/>
      <c r="AYL881" s="16"/>
      <c r="AYM881" s="16"/>
      <c r="AYN881" s="16"/>
      <c r="AYO881" s="16"/>
      <c r="AYP881" s="16"/>
      <c r="AYQ881" s="16"/>
      <c r="AYR881" s="16"/>
      <c r="AYS881" s="16"/>
      <c r="AYT881" s="16"/>
      <c r="AYU881" s="16"/>
      <c r="AYV881" s="16"/>
      <c r="AYW881" s="16"/>
      <c r="AYX881" s="16"/>
      <c r="AYY881" s="16"/>
      <c r="AYZ881" s="16"/>
      <c r="AZA881" s="16"/>
      <c r="AZB881" s="16"/>
      <c r="AZC881" s="16"/>
      <c r="AZD881" s="16"/>
      <c r="AZE881" s="16"/>
      <c r="AZF881" s="16"/>
      <c r="AZG881" s="16"/>
      <c r="AZH881" s="16"/>
      <c r="AZI881" s="16"/>
      <c r="AZJ881" s="16"/>
      <c r="AZK881" s="16"/>
      <c r="AZL881" s="16"/>
      <c r="AZM881" s="16"/>
      <c r="AZN881" s="16"/>
      <c r="AZO881" s="16"/>
      <c r="AZP881" s="16"/>
      <c r="AZQ881" s="16"/>
      <c r="AZR881" s="16"/>
      <c r="AZS881" s="16"/>
      <c r="AZT881" s="16"/>
      <c r="AZU881" s="16"/>
      <c r="AZV881" s="16"/>
      <c r="AZW881" s="16"/>
      <c r="AZX881" s="16"/>
      <c r="AZY881" s="16"/>
      <c r="AZZ881" s="16"/>
      <c r="BAA881" s="16"/>
      <c r="BAB881" s="16"/>
      <c r="BAC881" s="16"/>
      <c r="BAD881" s="16"/>
      <c r="BAE881" s="16"/>
      <c r="BAF881" s="16"/>
      <c r="BAG881" s="16"/>
      <c r="BAH881" s="16"/>
      <c r="BAI881" s="16"/>
      <c r="BAJ881" s="16"/>
      <c r="BAK881" s="16"/>
      <c r="BAL881" s="16"/>
      <c r="BAM881" s="16"/>
      <c r="BAN881" s="16"/>
      <c r="BAO881" s="16"/>
      <c r="BAP881" s="16"/>
      <c r="BAQ881" s="16"/>
      <c r="BAR881" s="16"/>
      <c r="BAS881" s="16"/>
      <c r="BAT881" s="16"/>
      <c r="BAU881" s="16"/>
      <c r="BAV881" s="16"/>
      <c r="BAW881" s="16"/>
      <c r="BAX881" s="16"/>
      <c r="BAY881" s="16"/>
      <c r="BAZ881" s="16"/>
      <c r="BBA881" s="16"/>
      <c r="BBB881" s="16"/>
      <c r="BBC881" s="16"/>
      <c r="BBD881" s="16"/>
      <c r="BBE881" s="16"/>
      <c r="BBF881" s="16"/>
      <c r="BBG881" s="16"/>
      <c r="BBH881" s="16"/>
      <c r="BBI881" s="16"/>
      <c r="BBJ881" s="16"/>
      <c r="BBK881" s="16"/>
      <c r="BBL881" s="16"/>
      <c r="BBM881" s="16"/>
      <c r="BBN881" s="16"/>
      <c r="BBO881" s="16"/>
      <c r="BBP881" s="16"/>
      <c r="BBQ881" s="16"/>
      <c r="BBR881" s="16"/>
      <c r="BBS881" s="16"/>
      <c r="BBT881" s="16"/>
      <c r="BBU881" s="16"/>
      <c r="BBV881" s="16"/>
      <c r="BBW881" s="16"/>
      <c r="BBX881" s="16"/>
      <c r="BBY881" s="16"/>
      <c r="BBZ881" s="16"/>
      <c r="BCA881" s="16"/>
      <c r="BCB881" s="16"/>
      <c r="BCC881" s="16"/>
      <c r="BCD881" s="16"/>
      <c r="BCE881" s="16"/>
      <c r="BCF881" s="16"/>
      <c r="BCG881" s="16"/>
      <c r="BCH881" s="16"/>
      <c r="BCI881" s="16"/>
      <c r="BCJ881" s="16"/>
      <c r="BCK881" s="16"/>
      <c r="BCL881" s="16"/>
      <c r="BCM881" s="16"/>
      <c r="BCN881" s="16"/>
      <c r="BCO881" s="16"/>
      <c r="BCP881" s="16"/>
      <c r="BCQ881" s="16"/>
      <c r="BCR881" s="16"/>
      <c r="BCS881" s="16"/>
      <c r="BCT881" s="16"/>
      <c r="BCU881" s="16"/>
      <c r="BCV881" s="16"/>
      <c r="BCW881" s="16"/>
      <c r="BCX881" s="16"/>
      <c r="BCY881" s="16"/>
      <c r="BCZ881" s="16"/>
      <c r="BDA881" s="16"/>
      <c r="BDB881" s="16"/>
      <c r="BDC881" s="16"/>
      <c r="BDD881" s="16"/>
      <c r="BDE881" s="16"/>
      <c r="BDF881" s="16"/>
      <c r="BDG881" s="16"/>
      <c r="BDH881" s="16"/>
      <c r="BDI881" s="16"/>
      <c r="BDJ881" s="16"/>
      <c r="BDK881" s="16"/>
      <c r="BDL881" s="16"/>
      <c r="BDM881" s="16"/>
      <c r="BDN881" s="16"/>
      <c r="BDO881" s="16"/>
      <c r="BDP881" s="16"/>
      <c r="BDQ881" s="16"/>
      <c r="BDR881" s="16"/>
      <c r="BDS881" s="16"/>
      <c r="BDT881" s="16"/>
      <c r="BDU881" s="16"/>
      <c r="BDV881" s="16"/>
      <c r="BDW881" s="16"/>
      <c r="BDX881" s="16"/>
      <c r="BDY881" s="16"/>
      <c r="BDZ881" s="16"/>
      <c r="BEA881" s="16"/>
      <c r="BEB881" s="16"/>
      <c r="BEC881" s="16"/>
      <c r="BED881" s="16"/>
      <c r="BEE881" s="16"/>
      <c r="BEF881" s="16"/>
      <c r="BEG881" s="16"/>
      <c r="BEH881" s="16"/>
      <c r="BEI881" s="16"/>
      <c r="BEJ881" s="16"/>
      <c r="BEK881" s="16"/>
      <c r="BEL881" s="16"/>
      <c r="BEM881" s="16"/>
      <c r="BEN881" s="16"/>
      <c r="BEO881" s="16"/>
      <c r="BEP881" s="16"/>
      <c r="BEQ881" s="16"/>
      <c r="BER881" s="16"/>
      <c r="BES881" s="16"/>
      <c r="BET881" s="16"/>
      <c r="BEU881" s="16"/>
      <c r="BEV881" s="16"/>
      <c r="BEW881" s="16"/>
      <c r="BEX881" s="16"/>
      <c r="BEY881" s="16"/>
      <c r="BEZ881" s="16"/>
      <c r="BFA881" s="16"/>
      <c r="BFB881" s="16"/>
      <c r="BFC881" s="16"/>
      <c r="BFD881" s="16"/>
      <c r="BFE881" s="16"/>
      <c r="BFF881" s="16"/>
      <c r="BFG881" s="16"/>
      <c r="BFH881" s="16"/>
      <c r="BFI881" s="16"/>
      <c r="BFJ881" s="16"/>
      <c r="BFK881" s="16"/>
      <c r="BFL881" s="16"/>
      <c r="BFM881" s="16"/>
      <c r="BFN881" s="16"/>
      <c r="BFO881" s="16"/>
      <c r="BFP881" s="16"/>
      <c r="BFQ881" s="16"/>
      <c r="BFR881" s="16"/>
      <c r="BFS881" s="16"/>
      <c r="BFT881" s="16"/>
      <c r="BFU881" s="16"/>
      <c r="BFV881" s="16"/>
      <c r="BFW881" s="16"/>
      <c r="BFX881" s="16"/>
      <c r="BFY881" s="16"/>
      <c r="BFZ881" s="16"/>
      <c r="BGA881" s="16"/>
      <c r="BGB881" s="16"/>
      <c r="BGC881" s="16"/>
      <c r="BGD881" s="16"/>
      <c r="BGE881" s="16"/>
      <c r="BGF881" s="16"/>
      <c r="BGG881" s="16"/>
      <c r="BGH881" s="16"/>
      <c r="BGI881" s="16"/>
      <c r="BGJ881" s="16"/>
      <c r="BGK881" s="16"/>
      <c r="BGL881" s="16"/>
      <c r="BGM881" s="16"/>
      <c r="BGN881" s="16"/>
      <c r="BGO881" s="16"/>
      <c r="BGP881" s="16"/>
      <c r="BGQ881" s="16"/>
      <c r="BGR881" s="16"/>
      <c r="BGS881" s="16"/>
      <c r="BGT881" s="16"/>
      <c r="BGU881" s="16"/>
      <c r="BGV881" s="16"/>
      <c r="BGW881" s="16"/>
      <c r="BGX881" s="16"/>
      <c r="BGY881" s="16"/>
      <c r="BGZ881" s="16"/>
      <c r="BHA881" s="16"/>
      <c r="BHB881" s="16"/>
      <c r="BHC881" s="16"/>
      <c r="BHD881" s="16"/>
      <c r="BHE881" s="16"/>
      <c r="BHF881" s="16"/>
      <c r="BHG881" s="16"/>
      <c r="BHH881" s="16"/>
      <c r="BHI881" s="16"/>
      <c r="BHJ881" s="16"/>
      <c r="BHK881" s="16"/>
      <c r="BHL881" s="16"/>
      <c r="BHM881" s="16"/>
      <c r="BHN881" s="16"/>
      <c r="BHO881" s="16"/>
      <c r="BHP881" s="16"/>
      <c r="BHQ881" s="16"/>
      <c r="BHR881" s="16"/>
      <c r="BHS881" s="16"/>
      <c r="BHT881" s="16"/>
      <c r="BHU881" s="16"/>
      <c r="BHV881" s="16"/>
      <c r="BHW881" s="16"/>
      <c r="BHX881" s="16"/>
      <c r="BHY881" s="16"/>
      <c r="BHZ881" s="16"/>
      <c r="BIA881" s="16"/>
      <c r="BIB881" s="16"/>
      <c r="BIC881" s="16"/>
      <c r="BID881" s="16"/>
      <c r="BIE881" s="16"/>
      <c r="BIF881" s="16"/>
      <c r="BIG881" s="16"/>
      <c r="BIH881" s="16"/>
      <c r="BII881" s="16"/>
      <c r="BIJ881" s="16"/>
      <c r="BIK881" s="16"/>
      <c r="BIL881" s="16"/>
      <c r="BIM881" s="16"/>
      <c r="BIN881" s="16"/>
      <c r="BIO881" s="16"/>
      <c r="BIP881" s="16"/>
      <c r="BIQ881" s="16"/>
      <c r="BIR881" s="16"/>
      <c r="BIS881" s="16"/>
      <c r="BIT881" s="16"/>
      <c r="BIU881" s="16"/>
      <c r="BIV881" s="16"/>
      <c r="BIW881" s="16"/>
      <c r="BIX881" s="16"/>
      <c r="BIY881" s="16"/>
      <c r="BIZ881" s="16"/>
      <c r="BJA881" s="16"/>
      <c r="BJB881" s="16"/>
      <c r="BJC881" s="16"/>
      <c r="BJD881" s="16"/>
      <c r="BJE881" s="16"/>
      <c r="BJF881" s="16"/>
      <c r="BJG881" s="16"/>
      <c r="BJH881" s="16"/>
      <c r="BJI881" s="16"/>
      <c r="BJJ881" s="16"/>
      <c r="BJK881" s="16"/>
      <c r="BJL881" s="16"/>
      <c r="BJM881" s="16"/>
      <c r="BJN881" s="16"/>
      <c r="BJO881" s="16"/>
      <c r="BJP881" s="16"/>
      <c r="BJQ881" s="16"/>
      <c r="BJR881" s="16"/>
      <c r="BJS881" s="16"/>
      <c r="BJT881" s="16"/>
      <c r="BJU881" s="16"/>
      <c r="BJV881" s="16"/>
      <c r="BJW881" s="16"/>
      <c r="BJX881" s="16"/>
      <c r="BJY881" s="16"/>
      <c r="BJZ881" s="16"/>
      <c r="BKA881" s="16"/>
      <c r="BKB881" s="16"/>
      <c r="BKC881" s="16"/>
      <c r="BKD881" s="16"/>
      <c r="BKE881" s="16"/>
      <c r="BKF881" s="16"/>
      <c r="BKG881" s="16"/>
      <c r="BKH881" s="16"/>
      <c r="BKI881" s="16"/>
      <c r="BKJ881" s="16"/>
      <c r="BKK881" s="16"/>
      <c r="BKL881" s="16"/>
      <c r="BKM881" s="16"/>
      <c r="BKN881" s="16"/>
      <c r="BKO881" s="16"/>
      <c r="BKP881" s="16"/>
      <c r="BKQ881" s="16"/>
      <c r="BKR881" s="16"/>
      <c r="BKS881" s="16"/>
      <c r="BKT881" s="16"/>
      <c r="BKU881" s="16"/>
      <c r="BKV881" s="16"/>
      <c r="BKW881" s="16"/>
      <c r="BKX881" s="16"/>
      <c r="BKY881" s="16"/>
      <c r="BKZ881" s="16"/>
      <c r="BLA881" s="16"/>
      <c r="BLB881" s="16"/>
      <c r="BLC881" s="16"/>
      <c r="BLD881" s="16"/>
      <c r="BLE881" s="16"/>
      <c r="BLF881" s="16"/>
      <c r="BLG881" s="16"/>
      <c r="BLH881" s="16"/>
      <c r="BLI881" s="16"/>
      <c r="BLJ881" s="16"/>
      <c r="BLK881" s="16"/>
      <c r="BLL881" s="16"/>
      <c r="BLM881" s="16"/>
      <c r="BLN881" s="16"/>
      <c r="BLO881" s="16"/>
      <c r="BLP881" s="16"/>
      <c r="BLQ881" s="16"/>
      <c r="BLR881" s="16"/>
      <c r="BLS881" s="16"/>
      <c r="BLT881" s="16"/>
      <c r="BLU881" s="16"/>
      <c r="BLV881" s="16"/>
      <c r="BLW881" s="16"/>
      <c r="BLX881" s="16"/>
      <c r="BLY881" s="16"/>
      <c r="BLZ881" s="16"/>
      <c r="BMA881" s="16"/>
      <c r="BMB881" s="16"/>
      <c r="BMC881" s="16"/>
      <c r="BMD881" s="16"/>
      <c r="BME881" s="16"/>
      <c r="BMF881" s="16"/>
      <c r="BMG881" s="16"/>
      <c r="BMH881" s="16"/>
      <c r="BMI881" s="16"/>
      <c r="BMJ881" s="16"/>
      <c r="BMK881" s="16"/>
      <c r="BML881" s="16"/>
      <c r="BMM881" s="16"/>
      <c r="BMN881" s="16"/>
      <c r="BMO881" s="16"/>
      <c r="BMP881" s="1178"/>
    </row>
    <row r="882" spans="1:1706" s="1179" customFormat="1">
      <c r="A882" s="648" t="s">
        <v>1489</v>
      </c>
      <c r="B882" s="649" t="s">
        <v>1489</v>
      </c>
      <c r="C882" s="650"/>
      <c r="D882" s="647" t="s">
        <v>2458</v>
      </c>
      <c r="E882" s="820" t="s">
        <v>2459</v>
      </c>
      <c r="F882" s="842" t="s">
        <v>173</v>
      </c>
      <c r="G882" s="842" t="s">
        <v>1489</v>
      </c>
      <c r="H882" s="842">
        <v>2</v>
      </c>
      <c r="I882" s="854"/>
      <c r="J882" s="854" t="s">
        <v>2460</v>
      </c>
      <c r="K882" s="854">
        <v>24.761229</v>
      </c>
      <c r="L882" s="889" t="s">
        <v>2461</v>
      </c>
      <c r="M882" s="908"/>
      <c r="N882" s="854" t="s">
        <v>2462</v>
      </c>
      <c r="O882" s="854" t="s">
        <v>1700</v>
      </c>
      <c r="P882" s="854"/>
      <c r="Q882" s="467">
        <v>880</v>
      </c>
      <c r="R882" s="467">
        <v>880</v>
      </c>
      <c r="S882" s="461"/>
      <c r="T882" s="461"/>
      <c r="U882" s="1156"/>
      <c r="V882" s="709"/>
      <c r="W882" s="461"/>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c r="BD882" s="16"/>
      <c r="BE882" s="16"/>
      <c r="BF882" s="16"/>
      <c r="BG882" s="16"/>
      <c r="BH882" s="16"/>
      <c r="BI882" s="16"/>
      <c r="BJ882" s="16"/>
      <c r="BK882" s="16"/>
      <c r="BL882" s="16"/>
      <c r="BM882" s="16"/>
      <c r="BN882" s="16"/>
      <c r="BO882" s="16"/>
      <c r="BP882" s="16"/>
      <c r="BQ882" s="16"/>
      <c r="BR882" s="16"/>
      <c r="BS882" s="16"/>
      <c r="BT882" s="16"/>
      <c r="BU882" s="16"/>
      <c r="BV882" s="16"/>
      <c r="BW882" s="16"/>
      <c r="BX882" s="16"/>
      <c r="BY882" s="16"/>
      <c r="BZ882" s="16"/>
      <c r="CA882" s="16"/>
      <c r="CB882" s="16"/>
      <c r="CC882" s="16"/>
      <c r="CD882" s="16"/>
      <c r="CE882" s="16"/>
      <c r="CF882" s="16"/>
      <c r="CG882" s="16"/>
      <c r="CH882" s="16"/>
      <c r="CI882" s="16"/>
      <c r="CJ882" s="16"/>
      <c r="CK882" s="16"/>
      <c r="CL882" s="16"/>
      <c r="CM882" s="16"/>
      <c r="CN882" s="16"/>
      <c r="CO882" s="16"/>
      <c r="CP882" s="16"/>
      <c r="CQ882" s="16"/>
      <c r="CR882" s="16"/>
      <c r="CS882" s="16"/>
      <c r="CT882" s="16"/>
      <c r="CU882" s="16"/>
      <c r="CV882" s="16"/>
      <c r="CW882" s="16"/>
      <c r="CX882" s="16"/>
      <c r="CY882" s="16"/>
      <c r="CZ882" s="16"/>
      <c r="DA882" s="16"/>
      <c r="DB882" s="16"/>
      <c r="DC882" s="16"/>
      <c r="DD882" s="16"/>
      <c r="DE882" s="16"/>
      <c r="DF882" s="16"/>
      <c r="DG882" s="16"/>
      <c r="DH882" s="16"/>
      <c r="DI882" s="16"/>
      <c r="DJ882" s="16"/>
      <c r="DK882" s="16"/>
      <c r="DL882" s="16"/>
      <c r="DM882" s="16"/>
      <c r="DN882" s="16"/>
      <c r="DO882" s="16"/>
      <c r="DP882" s="16"/>
      <c r="DQ882" s="16"/>
      <c r="DR882" s="16"/>
      <c r="DS882" s="16"/>
      <c r="DT882" s="16"/>
      <c r="DU882" s="16"/>
      <c r="DV882" s="16"/>
      <c r="DW882" s="16"/>
      <c r="DX882" s="16"/>
      <c r="DY882" s="16"/>
      <c r="DZ882" s="16"/>
      <c r="EA882" s="16"/>
      <c r="EB882" s="16"/>
      <c r="EC882" s="16"/>
      <c r="ED882" s="16"/>
      <c r="EE882" s="16"/>
      <c r="EF882" s="16"/>
      <c r="EG882" s="16"/>
      <c r="EH882" s="16"/>
      <c r="EI882" s="16"/>
      <c r="EJ882" s="16"/>
      <c r="EK882" s="16"/>
      <c r="EL882" s="16"/>
      <c r="EM882" s="16"/>
      <c r="EN882" s="16"/>
      <c r="EO882" s="16"/>
      <c r="EP882" s="16"/>
      <c r="EQ882" s="16"/>
      <c r="ER882" s="16"/>
      <c r="ES882" s="16"/>
      <c r="ET882" s="16"/>
      <c r="EU882" s="16"/>
      <c r="EV882" s="16"/>
      <c r="EW882" s="16"/>
      <c r="EX882" s="16"/>
      <c r="EY882" s="16"/>
      <c r="EZ882" s="16"/>
      <c r="FA882" s="16"/>
      <c r="FB882" s="16"/>
      <c r="FC882" s="16"/>
      <c r="FD882" s="16"/>
      <c r="FE882" s="16"/>
      <c r="FF882" s="16"/>
      <c r="FG882" s="16"/>
      <c r="FH882" s="16"/>
      <c r="FI882" s="16"/>
      <c r="FJ882" s="16"/>
      <c r="FK882" s="16"/>
      <c r="FL882" s="16"/>
      <c r="FM882" s="16"/>
      <c r="FN882" s="16"/>
      <c r="FO882" s="16"/>
      <c r="FP882" s="16"/>
      <c r="FQ882" s="16"/>
      <c r="FR882" s="16"/>
      <c r="FS882" s="16"/>
      <c r="FT882" s="16"/>
      <c r="FU882" s="16"/>
      <c r="FV882" s="16"/>
      <c r="FW882" s="16"/>
      <c r="FX882" s="16"/>
      <c r="FY882" s="16"/>
      <c r="FZ882" s="16"/>
      <c r="GA882" s="16"/>
      <c r="GB882" s="16"/>
      <c r="GC882" s="16"/>
      <c r="GD882" s="16"/>
      <c r="GE882" s="16"/>
      <c r="GF882" s="16"/>
      <c r="GG882" s="16"/>
      <c r="GH882" s="16"/>
      <c r="GI882" s="16"/>
      <c r="GJ882" s="16"/>
      <c r="GK882" s="16"/>
      <c r="GL882" s="16"/>
      <c r="GM882" s="16"/>
      <c r="GN882" s="16"/>
      <c r="GO882" s="16"/>
      <c r="GP882" s="16"/>
      <c r="GQ882" s="16"/>
      <c r="GR882" s="16"/>
      <c r="GS882" s="16"/>
      <c r="GT882" s="16"/>
      <c r="GU882" s="16"/>
      <c r="GV882" s="16"/>
      <c r="GW882" s="16"/>
      <c r="GX882" s="16"/>
      <c r="GY882" s="16"/>
      <c r="GZ882" s="16"/>
      <c r="HA882" s="16"/>
      <c r="HB882" s="16"/>
      <c r="HC882" s="16"/>
      <c r="HD882" s="16"/>
      <c r="HE882" s="16"/>
      <c r="HF882" s="16"/>
      <c r="HG882" s="16"/>
      <c r="HH882" s="16"/>
      <c r="HI882" s="16"/>
      <c r="HJ882" s="16"/>
      <c r="HK882" s="16"/>
      <c r="HL882" s="16"/>
      <c r="HM882" s="16"/>
      <c r="HN882" s="16"/>
      <c r="HO882" s="16"/>
      <c r="HP882" s="16"/>
      <c r="HQ882" s="16"/>
      <c r="HR882" s="16"/>
      <c r="HS882" s="16"/>
      <c r="HT882" s="16"/>
      <c r="HU882" s="16"/>
      <c r="HV882" s="16"/>
      <c r="HW882" s="16"/>
      <c r="HX882" s="16"/>
      <c r="HY882" s="16"/>
      <c r="HZ882" s="16"/>
      <c r="IA882" s="16"/>
      <c r="IB882" s="16"/>
      <c r="IC882" s="16"/>
      <c r="ID882" s="16"/>
      <c r="IE882" s="16"/>
      <c r="IF882" s="16"/>
      <c r="IG882" s="16"/>
      <c r="IH882" s="16"/>
      <c r="II882" s="16"/>
      <c r="IJ882" s="16"/>
      <c r="IK882" s="16"/>
      <c r="IL882" s="16"/>
      <c r="IM882" s="16"/>
      <c r="IN882" s="16"/>
      <c r="IO882" s="16"/>
      <c r="IP882" s="16"/>
      <c r="IQ882" s="16"/>
      <c r="IR882" s="16"/>
      <c r="IS882" s="16"/>
      <c r="IT882" s="16"/>
      <c r="IU882" s="16"/>
      <c r="IV882" s="16"/>
      <c r="IW882" s="16"/>
      <c r="IX882" s="16"/>
      <c r="IY882" s="16"/>
      <c r="IZ882" s="16"/>
      <c r="JA882" s="16"/>
      <c r="JB882" s="16"/>
      <c r="JC882" s="16"/>
      <c r="JD882" s="16"/>
      <c r="JE882" s="16"/>
      <c r="JF882" s="16"/>
      <c r="JG882" s="16"/>
      <c r="JH882" s="16"/>
      <c r="JI882" s="16"/>
      <c r="JJ882" s="16"/>
      <c r="JK882" s="16"/>
      <c r="JL882" s="16"/>
      <c r="JM882" s="16"/>
      <c r="JN882" s="16"/>
      <c r="JO882" s="16"/>
      <c r="JP882" s="16"/>
      <c r="JQ882" s="16"/>
      <c r="JR882" s="16"/>
      <c r="JS882" s="16"/>
      <c r="JT882" s="16"/>
      <c r="JU882" s="16"/>
      <c r="JV882" s="16"/>
      <c r="JW882" s="16"/>
      <c r="JX882" s="16"/>
      <c r="JY882" s="16"/>
      <c r="JZ882" s="16"/>
      <c r="KA882" s="16"/>
      <c r="KB882" s="16"/>
      <c r="KC882" s="16"/>
      <c r="KD882" s="16"/>
      <c r="KE882" s="16"/>
      <c r="KF882" s="16"/>
      <c r="KG882" s="16"/>
      <c r="KH882" s="16"/>
      <c r="KI882" s="16"/>
      <c r="KJ882" s="16"/>
      <c r="KK882" s="16"/>
      <c r="KL882" s="16"/>
      <c r="KM882" s="16"/>
      <c r="KN882" s="16"/>
      <c r="KO882" s="16"/>
      <c r="KP882" s="16"/>
      <c r="KQ882" s="16"/>
      <c r="KR882" s="16"/>
      <c r="KS882" s="16"/>
      <c r="KT882" s="16"/>
      <c r="KU882" s="16"/>
      <c r="KV882" s="16"/>
      <c r="KW882" s="16"/>
      <c r="KX882" s="16"/>
      <c r="KY882" s="16"/>
      <c r="KZ882" s="16"/>
      <c r="LA882" s="16"/>
      <c r="LB882" s="16"/>
      <c r="LC882" s="16"/>
      <c r="LD882" s="16"/>
      <c r="LE882" s="16"/>
      <c r="LF882" s="16"/>
      <c r="LG882" s="16"/>
      <c r="LH882" s="16"/>
      <c r="LI882" s="16"/>
      <c r="LJ882" s="16"/>
      <c r="LK882" s="16"/>
      <c r="LL882" s="16"/>
      <c r="LM882" s="16"/>
      <c r="LN882" s="16"/>
      <c r="LO882" s="16"/>
      <c r="LP882" s="16"/>
      <c r="LQ882" s="16"/>
      <c r="LR882" s="16"/>
      <c r="LS882" s="16"/>
      <c r="LT882" s="16"/>
      <c r="LU882" s="16"/>
      <c r="LV882" s="16"/>
      <c r="LW882" s="16"/>
      <c r="LX882" s="16"/>
      <c r="LY882" s="16"/>
      <c r="LZ882" s="16"/>
      <c r="MA882" s="16"/>
      <c r="MB882" s="16"/>
      <c r="MC882" s="16"/>
      <c r="MD882" s="16"/>
      <c r="ME882" s="16"/>
      <c r="MF882" s="16"/>
      <c r="MG882" s="16"/>
      <c r="MH882" s="16"/>
      <c r="MI882" s="16"/>
      <c r="MJ882" s="16"/>
      <c r="MK882" s="16"/>
      <c r="ML882" s="16"/>
      <c r="MM882" s="16"/>
      <c r="MN882" s="16"/>
      <c r="MO882" s="16"/>
      <c r="MP882" s="16"/>
      <c r="MQ882" s="16"/>
      <c r="MR882" s="16"/>
      <c r="MS882" s="16"/>
      <c r="MT882" s="16"/>
      <c r="MU882" s="16"/>
      <c r="MV882" s="16"/>
      <c r="MW882" s="16"/>
      <c r="MX882" s="16"/>
      <c r="MY882" s="16"/>
      <c r="MZ882" s="16"/>
      <c r="NA882" s="16"/>
      <c r="NB882" s="16"/>
      <c r="NC882" s="16"/>
      <c r="ND882" s="16"/>
      <c r="NE882" s="16"/>
      <c r="NF882" s="16"/>
      <c r="NG882" s="16"/>
      <c r="NH882" s="16"/>
      <c r="NI882" s="16"/>
      <c r="NJ882" s="16"/>
      <c r="NK882" s="16"/>
      <c r="NL882" s="16"/>
      <c r="NM882" s="16"/>
      <c r="NN882" s="16"/>
      <c r="NO882" s="16"/>
      <c r="NP882" s="16"/>
      <c r="NQ882" s="16"/>
      <c r="NR882" s="16"/>
      <c r="NS882" s="16"/>
      <c r="NT882" s="16"/>
      <c r="NU882" s="16"/>
      <c r="NV882" s="16"/>
      <c r="NW882" s="16"/>
      <c r="NX882" s="16"/>
      <c r="NY882" s="16"/>
      <c r="NZ882" s="16"/>
      <c r="OA882" s="16"/>
      <c r="OB882" s="16"/>
      <c r="OC882" s="16"/>
      <c r="OD882" s="16"/>
      <c r="OE882" s="16"/>
      <c r="OF882" s="16"/>
      <c r="OG882" s="16"/>
      <c r="OH882" s="16"/>
      <c r="OI882" s="16"/>
      <c r="OJ882" s="16"/>
      <c r="OK882" s="16"/>
      <c r="OL882" s="16"/>
      <c r="OM882" s="16"/>
      <c r="ON882" s="16"/>
      <c r="OO882" s="16"/>
      <c r="OP882" s="16"/>
      <c r="OQ882" s="16"/>
      <c r="OR882" s="16"/>
      <c r="OS882" s="16"/>
      <c r="OT882" s="16"/>
      <c r="OU882" s="16"/>
      <c r="OV882" s="16"/>
      <c r="OW882" s="16"/>
      <c r="OX882" s="16"/>
      <c r="OY882" s="16"/>
      <c r="OZ882" s="16"/>
      <c r="PA882" s="16"/>
      <c r="PB882" s="16"/>
      <c r="PC882" s="16"/>
      <c r="PD882" s="16"/>
      <c r="PE882" s="16"/>
      <c r="PF882" s="16"/>
      <c r="PG882" s="16"/>
      <c r="PH882" s="16"/>
      <c r="PI882" s="16"/>
      <c r="PJ882" s="16"/>
      <c r="PK882" s="16"/>
      <c r="PL882" s="16"/>
      <c r="PM882" s="16"/>
      <c r="PN882" s="16"/>
      <c r="PO882" s="16"/>
      <c r="PP882" s="16"/>
      <c r="PQ882" s="16"/>
      <c r="PR882" s="16"/>
      <c r="PS882" s="16"/>
      <c r="PT882" s="16"/>
      <c r="PU882" s="16"/>
      <c r="PV882" s="16"/>
      <c r="PW882" s="16"/>
      <c r="PX882" s="16"/>
      <c r="PY882" s="16"/>
      <c r="PZ882" s="16"/>
      <c r="QA882" s="16"/>
      <c r="QB882" s="16"/>
      <c r="QC882" s="16"/>
      <c r="QD882" s="16"/>
      <c r="QE882" s="16"/>
      <c r="QF882" s="16"/>
      <c r="QG882" s="16"/>
      <c r="QH882" s="16"/>
      <c r="QI882" s="16"/>
      <c r="QJ882" s="16"/>
      <c r="QK882" s="16"/>
      <c r="QL882" s="16"/>
      <c r="QM882" s="16"/>
      <c r="QN882" s="16"/>
      <c r="QO882" s="16"/>
      <c r="QP882" s="16"/>
      <c r="QQ882" s="16"/>
      <c r="QR882" s="16"/>
      <c r="QS882" s="16"/>
      <c r="QT882" s="16"/>
      <c r="QU882" s="16"/>
      <c r="QV882" s="16"/>
      <c r="QW882" s="16"/>
      <c r="QX882" s="16"/>
      <c r="QY882" s="16"/>
      <c r="QZ882" s="16"/>
      <c r="RA882" s="16"/>
      <c r="RB882" s="16"/>
      <c r="RC882" s="16"/>
      <c r="RD882" s="16"/>
      <c r="RE882" s="16"/>
      <c r="RF882" s="16"/>
      <c r="RG882" s="16"/>
      <c r="RH882" s="16"/>
      <c r="RI882" s="16"/>
      <c r="RJ882" s="16"/>
      <c r="RK882" s="16"/>
      <c r="RL882" s="16"/>
      <c r="RM882" s="16"/>
      <c r="RN882" s="16"/>
      <c r="RO882" s="16"/>
      <c r="RP882" s="16"/>
      <c r="RQ882" s="16"/>
      <c r="RR882" s="16"/>
      <c r="RS882" s="16"/>
      <c r="RT882" s="16"/>
      <c r="RU882" s="16"/>
      <c r="RV882" s="16"/>
      <c r="RW882" s="16"/>
      <c r="RX882" s="16"/>
      <c r="RY882" s="16"/>
      <c r="RZ882" s="16"/>
      <c r="SA882" s="16"/>
      <c r="SB882" s="16"/>
      <c r="SC882" s="16"/>
      <c r="SD882" s="16"/>
      <c r="SE882" s="16"/>
      <c r="SF882" s="16"/>
      <c r="SG882" s="16"/>
      <c r="SH882" s="16"/>
      <c r="SI882" s="16"/>
      <c r="SJ882" s="16"/>
      <c r="SK882" s="16"/>
      <c r="SL882" s="16"/>
      <c r="SM882" s="16"/>
      <c r="SN882" s="16"/>
      <c r="SO882" s="16"/>
      <c r="SP882" s="16"/>
      <c r="SQ882" s="16"/>
      <c r="SR882" s="16"/>
      <c r="SS882" s="16"/>
      <c r="ST882" s="16"/>
      <c r="SU882" s="16"/>
      <c r="SV882" s="16"/>
      <c r="SW882" s="16"/>
      <c r="SX882" s="16"/>
      <c r="SY882" s="16"/>
      <c r="SZ882" s="16"/>
      <c r="TA882" s="16"/>
      <c r="TB882" s="16"/>
      <c r="TC882" s="16"/>
      <c r="TD882" s="16"/>
      <c r="TE882" s="16"/>
      <c r="TF882" s="16"/>
      <c r="TG882" s="16"/>
      <c r="TH882" s="16"/>
      <c r="TI882" s="16"/>
      <c r="TJ882" s="16"/>
      <c r="TK882" s="16"/>
      <c r="TL882" s="16"/>
      <c r="TM882" s="16"/>
      <c r="TN882" s="16"/>
      <c r="TO882" s="16"/>
      <c r="TP882" s="16"/>
      <c r="TQ882" s="16"/>
      <c r="TR882" s="16"/>
      <c r="TS882" s="16"/>
      <c r="TT882" s="16"/>
      <c r="TU882" s="16"/>
      <c r="TV882" s="16"/>
      <c r="TW882" s="16"/>
      <c r="TX882" s="16"/>
      <c r="TY882" s="16"/>
      <c r="TZ882" s="16"/>
      <c r="UA882" s="16"/>
      <c r="UB882" s="16"/>
      <c r="UC882" s="16"/>
      <c r="UD882" s="16"/>
      <c r="UE882" s="16"/>
      <c r="UF882" s="16"/>
      <c r="UG882" s="16"/>
      <c r="UH882" s="16"/>
      <c r="UI882" s="16"/>
      <c r="UJ882" s="16"/>
      <c r="UK882" s="16"/>
      <c r="UL882" s="16"/>
      <c r="UM882" s="16"/>
      <c r="UN882" s="16"/>
      <c r="UO882" s="16"/>
      <c r="UP882" s="16"/>
      <c r="UQ882" s="16"/>
      <c r="UR882" s="16"/>
      <c r="US882" s="16"/>
      <c r="UT882" s="16"/>
      <c r="UU882" s="16"/>
      <c r="UV882" s="16"/>
      <c r="UW882" s="16"/>
      <c r="UX882" s="16"/>
      <c r="UY882" s="16"/>
      <c r="UZ882" s="16"/>
      <c r="VA882" s="16"/>
      <c r="VB882" s="16"/>
      <c r="VC882" s="16"/>
      <c r="VD882" s="16"/>
      <c r="VE882" s="16"/>
      <c r="VF882" s="16"/>
      <c r="VG882" s="16"/>
      <c r="VH882" s="16"/>
      <c r="VI882" s="16"/>
      <c r="VJ882" s="16"/>
      <c r="VK882" s="16"/>
      <c r="VL882" s="16"/>
      <c r="VM882" s="16"/>
      <c r="VN882" s="16"/>
      <c r="VO882" s="16"/>
      <c r="VP882" s="16"/>
      <c r="VQ882" s="16"/>
      <c r="VR882" s="16"/>
      <c r="VS882" s="16"/>
      <c r="VT882" s="16"/>
      <c r="VU882" s="16"/>
      <c r="VV882" s="16"/>
      <c r="VW882" s="16"/>
      <c r="VX882" s="16"/>
      <c r="VY882" s="16"/>
      <c r="VZ882" s="16"/>
      <c r="WA882" s="16"/>
      <c r="WB882" s="16"/>
      <c r="WC882" s="16"/>
      <c r="WD882" s="16"/>
      <c r="WE882" s="16"/>
      <c r="WF882" s="16"/>
      <c r="WG882" s="16"/>
      <c r="WH882" s="16"/>
      <c r="WI882" s="16"/>
      <c r="WJ882" s="16"/>
      <c r="WK882" s="16"/>
      <c r="WL882" s="16"/>
      <c r="WM882" s="16"/>
      <c r="WN882" s="16"/>
      <c r="WO882" s="16"/>
      <c r="WP882" s="16"/>
      <c r="WQ882" s="16"/>
      <c r="WR882" s="16"/>
      <c r="WS882" s="16"/>
      <c r="WT882" s="16"/>
      <c r="WU882" s="16"/>
      <c r="WV882" s="16"/>
      <c r="WW882" s="16"/>
      <c r="WX882" s="16"/>
      <c r="WY882" s="16"/>
      <c r="WZ882" s="16"/>
      <c r="XA882" s="16"/>
      <c r="XB882" s="16"/>
      <c r="XC882" s="16"/>
      <c r="XD882" s="16"/>
      <c r="XE882" s="16"/>
      <c r="XF882" s="16"/>
      <c r="XG882" s="16"/>
      <c r="XH882" s="16"/>
      <c r="XI882" s="16"/>
      <c r="XJ882" s="16"/>
      <c r="XK882" s="16"/>
      <c r="XL882" s="16"/>
      <c r="XM882" s="16"/>
      <c r="XN882" s="16"/>
      <c r="XO882" s="16"/>
      <c r="XP882" s="16"/>
      <c r="XQ882" s="16"/>
      <c r="XR882" s="16"/>
      <c r="XS882" s="16"/>
      <c r="XT882" s="16"/>
      <c r="XU882" s="16"/>
      <c r="XV882" s="16"/>
      <c r="XW882" s="16"/>
      <c r="XX882" s="16"/>
      <c r="XY882" s="16"/>
      <c r="XZ882" s="16"/>
      <c r="YA882" s="16"/>
      <c r="YB882" s="16"/>
      <c r="YC882" s="16"/>
      <c r="YD882" s="16"/>
      <c r="YE882" s="16"/>
      <c r="YF882" s="16"/>
      <c r="YG882" s="16"/>
      <c r="YH882" s="16"/>
      <c r="YI882" s="16"/>
      <c r="YJ882" s="16"/>
      <c r="YK882" s="16"/>
      <c r="YL882" s="16"/>
      <c r="YM882" s="16"/>
      <c r="YN882" s="16"/>
      <c r="YO882" s="16"/>
      <c r="YP882" s="16"/>
      <c r="YQ882" s="16"/>
      <c r="YR882" s="16"/>
      <c r="YS882" s="16"/>
      <c r="YT882" s="16"/>
      <c r="YU882" s="16"/>
      <c r="YV882" s="16"/>
      <c r="YW882" s="16"/>
      <c r="YX882" s="16"/>
      <c r="YY882" s="16"/>
      <c r="YZ882" s="16"/>
      <c r="ZA882" s="16"/>
      <c r="ZB882" s="16"/>
      <c r="ZC882" s="16"/>
      <c r="ZD882" s="16"/>
      <c r="ZE882" s="16"/>
      <c r="ZF882" s="16"/>
      <c r="ZG882" s="16"/>
      <c r="ZH882" s="16"/>
      <c r="ZI882" s="16"/>
      <c r="ZJ882" s="16"/>
      <c r="ZK882" s="16"/>
      <c r="ZL882" s="16"/>
      <c r="ZM882" s="16"/>
      <c r="ZN882" s="16"/>
      <c r="ZO882" s="16"/>
      <c r="ZP882" s="16"/>
      <c r="ZQ882" s="16"/>
      <c r="ZR882" s="16"/>
      <c r="ZS882" s="16"/>
      <c r="ZT882" s="16"/>
      <c r="ZU882" s="16"/>
      <c r="ZV882" s="16"/>
      <c r="ZW882" s="16"/>
      <c r="ZX882" s="16"/>
      <c r="ZY882" s="16"/>
      <c r="ZZ882" s="16"/>
      <c r="AAA882" s="16"/>
      <c r="AAB882" s="16"/>
      <c r="AAC882" s="16"/>
      <c r="AAD882" s="16"/>
      <c r="AAE882" s="16"/>
      <c r="AAF882" s="16"/>
      <c r="AAG882" s="16"/>
      <c r="AAH882" s="16"/>
      <c r="AAI882" s="16"/>
      <c r="AAJ882" s="16"/>
      <c r="AAK882" s="16"/>
      <c r="AAL882" s="16"/>
      <c r="AAM882" s="16"/>
      <c r="AAN882" s="16"/>
      <c r="AAO882" s="16"/>
      <c r="AAP882" s="16"/>
      <c r="AAQ882" s="16"/>
      <c r="AAR882" s="16"/>
      <c r="AAS882" s="16"/>
      <c r="AAT882" s="16"/>
      <c r="AAU882" s="16"/>
      <c r="AAV882" s="16"/>
      <c r="AAW882" s="16"/>
      <c r="AAX882" s="16"/>
      <c r="AAY882" s="16"/>
      <c r="AAZ882" s="16"/>
      <c r="ABA882" s="16"/>
      <c r="ABB882" s="16"/>
      <c r="ABC882" s="16"/>
      <c r="ABD882" s="16"/>
      <c r="ABE882" s="16"/>
      <c r="ABF882" s="16"/>
      <c r="ABG882" s="16"/>
      <c r="ABH882" s="16"/>
      <c r="ABI882" s="16"/>
      <c r="ABJ882" s="16"/>
      <c r="ABK882" s="16"/>
      <c r="ABL882" s="16"/>
      <c r="ABM882" s="16"/>
      <c r="ABN882" s="16"/>
      <c r="ABO882" s="16"/>
      <c r="ABP882" s="16"/>
      <c r="ABQ882" s="16"/>
      <c r="ABR882" s="16"/>
      <c r="ABS882" s="16"/>
      <c r="ABT882" s="16"/>
      <c r="ABU882" s="16"/>
      <c r="ABV882" s="16"/>
      <c r="ABW882" s="16"/>
      <c r="ABX882" s="16"/>
      <c r="ABY882" s="16"/>
      <c r="ABZ882" s="16"/>
      <c r="ACA882" s="16"/>
      <c r="ACB882" s="16"/>
      <c r="ACC882" s="16"/>
      <c r="ACD882" s="16"/>
      <c r="ACE882" s="16"/>
      <c r="ACF882" s="16"/>
      <c r="ACG882" s="16"/>
      <c r="ACH882" s="16"/>
      <c r="ACI882" s="16"/>
      <c r="ACJ882" s="16"/>
      <c r="ACK882" s="16"/>
      <c r="ACL882" s="16"/>
      <c r="ACM882" s="16"/>
      <c r="ACN882" s="16"/>
      <c r="ACO882" s="16"/>
      <c r="ACP882" s="16"/>
      <c r="ACQ882" s="16"/>
      <c r="ACR882" s="16"/>
      <c r="ACS882" s="16"/>
      <c r="ACT882" s="16"/>
      <c r="ACU882" s="16"/>
      <c r="ACV882" s="16"/>
      <c r="ACW882" s="16"/>
      <c r="ACX882" s="16"/>
      <c r="ACY882" s="16"/>
      <c r="ACZ882" s="16"/>
      <c r="ADA882" s="16"/>
      <c r="ADB882" s="16"/>
      <c r="ADC882" s="16"/>
      <c r="ADD882" s="16"/>
      <c r="ADE882" s="16"/>
      <c r="ADF882" s="16"/>
      <c r="ADG882" s="16"/>
      <c r="ADH882" s="16"/>
      <c r="ADI882" s="16"/>
      <c r="ADJ882" s="16"/>
      <c r="ADK882" s="16"/>
      <c r="ADL882" s="16"/>
      <c r="ADM882" s="16"/>
      <c r="ADN882" s="16"/>
      <c r="ADO882" s="16"/>
      <c r="ADP882" s="16"/>
      <c r="ADQ882" s="16"/>
      <c r="ADR882" s="16"/>
      <c r="ADS882" s="16"/>
      <c r="ADT882" s="16"/>
      <c r="ADU882" s="16"/>
      <c r="ADV882" s="16"/>
      <c r="ADW882" s="16"/>
      <c r="ADX882" s="16"/>
      <c r="ADY882" s="16"/>
      <c r="ADZ882" s="16"/>
      <c r="AEA882" s="16"/>
      <c r="AEB882" s="16"/>
      <c r="AEC882" s="16"/>
      <c r="AED882" s="16"/>
      <c r="AEE882" s="16"/>
      <c r="AEF882" s="16"/>
      <c r="AEG882" s="16"/>
      <c r="AEH882" s="16"/>
      <c r="AEI882" s="16"/>
      <c r="AEJ882" s="16"/>
      <c r="AEK882" s="16"/>
      <c r="AEL882" s="16"/>
      <c r="AEM882" s="16"/>
      <c r="AEN882" s="16"/>
      <c r="AEO882" s="16"/>
      <c r="AEP882" s="16"/>
      <c r="AEQ882" s="16"/>
      <c r="AER882" s="16"/>
      <c r="AES882" s="16"/>
      <c r="AET882" s="16"/>
      <c r="AEU882" s="16"/>
      <c r="AEV882" s="16"/>
      <c r="AEW882" s="16"/>
      <c r="AEX882" s="16"/>
      <c r="AEY882" s="16"/>
      <c r="AEZ882" s="16"/>
      <c r="AFA882" s="16"/>
      <c r="AFB882" s="16"/>
      <c r="AFC882" s="16"/>
      <c r="AFD882" s="16"/>
      <c r="AFE882" s="16"/>
      <c r="AFF882" s="16"/>
      <c r="AFG882" s="16"/>
      <c r="AFH882" s="16"/>
      <c r="AFI882" s="16"/>
      <c r="AFJ882" s="16"/>
      <c r="AFK882" s="16"/>
      <c r="AFL882" s="16"/>
      <c r="AFM882" s="16"/>
      <c r="AFN882" s="16"/>
      <c r="AFO882" s="16"/>
      <c r="AFP882" s="16"/>
      <c r="AFQ882" s="16"/>
      <c r="AFR882" s="16"/>
      <c r="AFS882" s="16"/>
      <c r="AFT882" s="16"/>
      <c r="AFU882" s="16"/>
      <c r="AFV882" s="16"/>
      <c r="AFW882" s="16"/>
      <c r="AFX882" s="16"/>
      <c r="AFY882" s="16"/>
      <c r="AFZ882" s="16"/>
      <c r="AGA882" s="16"/>
      <c r="AGB882" s="16"/>
      <c r="AGC882" s="16"/>
      <c r="AGD882" s="16"/>
      <c r="AGE882" s="16"/>
      <c r="AGF882" s="16"/>
      <c r="AGG882" s="16"/>
      <c r="AGH882" s="16"/>
      <c r="AGI882" s="16"/>
      <c r="AGJ882" s="16"/>
      <c r="AGK882" s="16"/>
      <c r="AGL882" s="16"/>
      <c r="AGM882" s="16"/>
      <c r="AGN882" s="16"/>
      <c r="AGO882" s="16"/>
      <c r="AGP882" s="16"/>
      <c r="AGQ882" s="16"/>
      <c r="AGR882" s="16"/>
      <c r="AGS882" s="16"/>
      <c r="AGT882" s="16"/>
      <c r="AGU882" s="16"/>
      <c r="AGV882" s="16"/>
      <c r="AGW882" s="16"/>
      <c r="AGX882" s="16"/>
      <c r="AGY882" s="16"/>
      <c r="AGZ882" s="16"/>
      <c r="AHA882" s="16"/>
      <c r="AHB882" s="16"/>
      <c r="AHC882" s="16"/>
      <c r="AHD882" s="16"/>
      <c r="AHE882" s="16"/>
      <c r="AHF882" s="16"/>
      <c r="AHG882" s="16"/>
      <c r="AHH882" s="16"/>
      <c r="AHI882" s="16"/>
      <c r="AHJ882" s="16"/>
      <c r="AHK882" s="16"/>
      <c r="AHL882" s="16"/>
      <c r="AHM882" s="16"/>
      <c r="AHN882" s="16"/>
      <c r="AHO882" s="16"/>
      <c r="AHP882" s="16"/>
      <c r="AHQ882" s="16"/>
      <c r="AHR882" s="16"/>
      <c r="AHS882" s="16"/>
      <c r="AHT882" s="16"/>
      <c r="AHU882" s="16"/>
      <c r="AHV882" s="16"/>
      <c r="AHW882" s="16"/>
      <c r="AHX882" s="16"/>
      <c r="AHY882" s="16"/>
      <c r="AHZ882" s="16"/>
      <c r="AIA882" s="16"/>
      <c r="AIB882" s="16"/>
      <c r="AIC882" s="16"/>
      <c r="AID882" s="16"/>
      <c r="AIE882" s="16"/>
      <c r="AIF882" s="16"/>
      <c r="AIG882" s="16"/>
      <c r="AIH882" s="16"/>
      <c r="AII882" s="16"/>
      <c r="AIJ882" s="16"/>
      <c r="AIK882" s="16"/>
      <c r="AIL882" s="16"/>
      <c r="AIM882" s="16"/>
      <c r="AIN882" s="16"/>
      <c r="AIO882" s="16"/>
      <c r="AIP882" s="16"/>
      <c r="AIQ882" s="16"/>
      <c r="AIR882" s="16"/>
      <c r="AIS882" s="16"/>
      <c r="AIT882" s="16"/>
      <c r="AIU882" s="16"/>
      <c r="AIV882" s="16"/>
      <c r="AIW882" s="16"/>
      <c r="AIX882" s="16"/>
      <c r="AIY882" s="16"/>
      <c r="AIZ882" s="16"/>
      <c r="AJA882" s="16"/>
      <c r="AJB882" s="16"/>
      <c r="AJC882" s="16"/>
      <c r="AJD882" s="16"/>
      <c r="AJE882" s="16"/>
      <c r="AJF882" s="16"/>
      <c r="AJG882" s="16"/>
      <c r="AJH882" s="16"/>
      <c r="AJI882" s="16"/>
      <c r="AJJ882" s="16"/>
      <c r="AJK882" s="16"/>
      <c r="AJL882" s="16"/>
      <c r="AJM882" s="16"/>
      <c r="AJN882" s="16"/>
      <c r="AJO882" s="16"/>
      <c r="AJP882" s="16"/>
      <c r="AJQ882" s="16"/>
      <c r="AJR882" s="16"/>
      <c r="AJS882" s="16"/>
      <c r="AJT882" s="16"/>
      <c r="AJU882" s="16"/>
      <c r="AJV882" s="16"/>
      <c r="AJW882" s="16"/>
      <c r="AJX882" s="16"/>
      <c r="AJY882" s="16"/>
      <c r="AJZ882" s="16"/>
      <c r="AKA882" s="16"/>
      <c r="AKB882" s="16"/>
      <c r="AKC882" s="16"/>
      <c r="AKD882" s="16"/>
      <c r="AKE882" s="16"/>
      <c r="AKF882" s="16"/>
      <c r="AKG882" s="16"/>
      <c r="AKH882" s="16"/>
      <c r="AKI882" s="16"/>
      <c r="AKJ882" s="16"/>
      <c r="AKK882" s="16"/>
      <c r="AKL882" s="16"/>
      <c r="AKM882" s="16"/>
      <c r="AKN882" s="16"/>
      <c r="AKO882" s="16"/>
      <c r="AKP882" s="16"/>
      <c r="AKQ882" s="16"/>
      <c r="AKR882" s="16"/>
      <c r="AKS882" s="16"/>
      <c r="AKT882" s="16"/>
      <c r="AKU882" s="16"/>
      <c r="AKV882" s="16"/>
      <c r="AKW882" s="16"/>
      <c r="AKX882" s="16"/>
      <c r="AKY882" s="16"/>
      <c r="AKZ882" s="16"/>
      <c r="ALA882" s="16"/>
      <c r="ALB882" s="16"/>
      <c r="ALC882" s="16"/>
      <c r="ALD882" s="16"/>
      <c r="ALE882" s="16"/>
      <c r="ALF882" s="16"/>
      <c r="ALG882" s="16"/>
      <c r="ALH882" s="16"/>
      <c r="ALI882" s="16"/>
      <c r="ALJ882" s="16"/>
      <c r="ALK882" s="16"/>
      <c r="ALL882" s="16"/>
      <c r="ALM882" s="16"/>
      <c r="ALN882" s="16"/>
      <c r="ALO882" s="16"/>
      <c r="ALP882" s="16"/>
      <c r="ALQ882" s="16"/>
      <c r="ALR882" s="16"/>
      <c r="ALS882" s="16"/>
      <c r="ALT882" s="16"/>
      <c r="ALU882" s="16"/>
      <c r="ALV882" s="16"/>
      <c r="ALW882" s="16"/>
      <c r="ALX882" s="16"/>
      <c r="ALY882" s="16"/>
      <c r="ALZ882" s="16"/>
      <c r="AMA882" s="16"/>
      <c r="AMB882" s="16"/>
      <c r="AMC882" s="16"/>
      <c r="AMD882" s="16"/>
      <c r="AME882" s="16"/>
      <c r="AMF882" s="16"/>
      <c r="AMG882" s="16"/>
      <c r="AMH882" s="16"/>
      <c r="AMI882" s="16"/>
      <c r="AMJ882" s="16"/>
      <c r="AMK882" s="16"/>
      <c r="AML882" s="16"/>
      <c r="AMM882" s="16"/>
      <c r="AMN882" s="16"/>
      <c r="AMO882" s="16"/>
      <c r="AMP882" s="16"/>
      <c r="AMQ882" s="16"/>
      <c r="AMR882" s="16"/>
      <c r="AMS882" s="16"/>
      <c r="AMT882" s="16"/>
      <c r="AMU882" s="16"/>
      <c r="AMV882" s="16"/>
      <c r="AMW882" s="16"/>
      <c r="AMX882" s="16"/>
      <c r="AMY882" s="16"/>
      <c r="AMZ882" s="16"/>
      <c r="ANA882" s="16"/>
      <c r="ANB882" s="16"/>
      <c r="ANC882" s="16"/>
      <c r="AND882" s="16"/>
      <c r="ANE882" s="16"/>
      <c r="ANF882" s="16"/>
      <c r="ANG882" s="16"/>
      <c r="ANH882" s="16"/>
      <c r="ANI882" s="16"/>
      <c r="ANJ882" s="16"/>
      <c r="ANK882" s="16"/>
      <c r="ANL882" s="16"/>
      <c r="ANM882" s="16"/>
      <c r="ANN882" s="16"/>
      <c r="ANO882" s="16"/>
      <c r="ANP882" s="16"/>
      <c r="ANQ882" s="16"/>
      <c r="ANR882" s="16"/>
      <c r="ANS882" s="16"/>
      <c r="ANT882" s="16"/>
      <c r="ANU882" s="16"/>
      <c r="ANV882" s="16"/>
      <c r="ANW882" s="16"/>
      <c r="ANX882" s="16"/>
      <c r="ANY882" s="16"/>
      <c r="ANZ882" s="16"/>
      <c r="AOA882" s="16"/>
      <c r="AOB882" s="16"/>
      <c r="AOC882" s="16"/>
      <c r="AOD882" s="16"/>
      <c r="AOE882" s="16"/>
      <c r="AOF882" s="16"/>
      <c r="AOG882" s="16"/>
      <c r="AOH882" s="16"/>
      <c r="AOI882" s="16"/>
      <c r="AOJ882" s="16"/>
      <c r="AOK882" s="16"/>
      <c r="AOL882" s="16"/>
      <c r="AOM882" s="16"/>
      <c r="AON882" s="16"/>
      <c r="AOO882" s="16"/>
      <c r="AOP882" s="16"/>
      <c r="AOQ882" s="16"/>
      <c r="AOR882" s="16"/>
      <c r="AOS882" s="16"/>
      <c r="AOT882" s="16"/>
      <c r="AOU882" s="16"/>
      <c r="AOV882" s="16"/>
      <c r="AOW882" s="16"/>
      <c r="AOX882" s="16"/>
      <c r="AOY882" s="16"/>
      <c r="AOZ882" s="16"/>
      <c r="APA882" s="16"/>
      <c r="APB882" s="16"/>
      <c r="APC882" s="16"/>
      <c r="APD882" s="16"/>
      <c r="APE882" s="16"/>
      <c r="APF882" s="16"/>
      <c r="APG882" s="16"/>
      <c r="APH882" s="16"/>
      <c r="API882" s="16"/>
      <c r="APJ882" s="16"/>
      <c r="APK882" s="16"/>
      <c r="APL882" s="16"/>
      <c r="APM882" s="16"/>
      <c r="APN882" s="16"/>
      <c r="APO882" s="16"/>
      <c r="APP882" s="16"/>
      <c r="APQ882" s="16"/>
      <c r="APR882" s="16"/>
      <c r="APS882" s="16"/>
      <c r="APT882" s="16"/>
      <c r="APU882" s="16"/>
      <c r="APV882" s="16"/>
      <c r="APW882" s="16"/>
      <c r="APX882" s="16"/>
      <c r="APY882" s="16"/>
      <c r="APZ882" s="16"/>
      <c r="AQA882" s="16"/>
      <c r="AQB882" s="16"/>
      <c r="AQC882" s="16"/>
      <c r="AQD882" s="16"/>
      <c r="AQE882" s="16"/>
      <c r="AQF882" s="16"/>
      <c r="AQG882" s="16"/>
      <c r="AQH882" s="16"/>
      <c r="AQI882" s="16"/>
      <c r="AQJ882" s="16"/>
      <c r="AQK882" s="16"/>
      <c r="AQL882" s="16"/>
      <c r="AQM882" s="16"/>
      <c r="AQN882" s="16"/>
      <c r="AQO882" s="16"/>
      <c r="AQP882" s="16"/>
      <c r="AQQ882" s="16"/>
      <c r="AQR882" s="16"/>
      <c r="AQS882" s="16"/>
      <c r="AQT882" s="16"/>
      <c r="AQU882" s="16"/>
      <c r="AQV882" s="16"/>
      <c r="AQW882" s="16"/>
      <c r="AQX882" s="16"/>
      <c r="AQY882" s="16"/>
      <c r="AQZ882" s="16"/>
      <c r="ARA882" s="16"/>
      <c r="ARB882" s="16"/>
      <c r="ARC882" s="16"/>
      <c r="ARD882" s="16"/>
      <c r="ARE882" s="16"/>
      <c r="ARF882" s="16"/>
      <c r="ARG882" s="16"/>
      <c r="ARH882" s="16"/>
      <c r="ARI882" s="16"/>
      <c r="ARJ882" s="16"/>
      <c r="ARK882" s="16"/>
      <c r="ARL882" s="16"/>
      <c r="ARM882" s="16"/>
      <c r="ARN882" s="16"/>
      <c r="ARO882" s="16"/>
      <c r="ARP882" s="16"/>
      <c r="ARQ882" s="16"/>
      <c r="ARR882" s="16"/>
      <c r="ARS882" s="16"/>
      <c r="ART882" s="16"/>
      <c r="ARU882" s="16"/>
      <c r="ARV882" s="16"/>
      <c r="ARW882" s="16"/>
      <c r="ARX882" s="16"/>
      <c r="ARY882" s="16"/>
      <c r="ARZ882" s="16"/>
      <c r="ASA882" s="16"/>
      <c r="ASB882" s="16"/>
      <c r="ASC882" s="16"/>
      <c r="ASD882" s="16"/>
      <c r="ASE882" s="16"/>
      <c r="ASF882" s="16"/>
      <c r="ASG882" s="16"/>
      <c r="ASH882" s="16"/>
      <c r="ASI882" s="16"/>
      <c r="ASJ882" s="16"/>
      <c r="ASK882" s="16"/>
      <c r="ASL882" s="16"/>
      <c r="ASM882" s="16"/>
      <c r="ASN882" s="16"/>
      <c r="ASO882" s="16"/>
      <c r="ASP882" s="16"/>
      <c r="ASQ882" s="16"/>
      <c r="ASR882" s="16"/>
      <c r="ASS882" s="16"/>
      <c r="AST882" s="16"/>
      <c r="ASU882" s="16"/>
      <c r="ASV882" s="16"/>
      <c r="ASW882" s="16"/>
      <c r="ASX882" s="16"/>
      <c r="ASY882" s="16"/>
      <c r="ASZ882" s="16"/>
      <c r="ATA882" s="16"/>
      <c r="ATB882" s="16"/>
      <c r="ATC882" s="16"/>
      <c r="ATD882" s="16"/>
      <c r="ATE882" s="16"/>
      <c r="ATF882" s="16"/>
      <c r="ATG882" s="16"/>
      <c r="ATH882" s="16"/>
      <c r="ATI882" s="16"/>
      <c r="ATJ882" s="16"/>
      <c r="ATK882" s="16"/>
      <c r="ATL882" s="16"/>
      <c r="ATM882" s="16"/>
      <c r="ATN882" s="16"/>
      <c r="ATO882" s="16"/>
      <c r="ATP882" s="16"/>
      <c r="ATQ882" s="16"/>
      <c r="ATR882" s="16"/>
      <c r="ATS882" s="16"/>
      <c r="ATT882" s="16"/>
      <c r="ATU882" s="16"/>
      <c r="ATV882" s="16"/>
      <c r="ATW882" s="16"/>
      <c r="ATX882" s="16"/>
      <c r="ATY882" s="16"/>
      <c r="ATZ882" s="16"/>
      <c r="AUA882" s="16"/>
      <c r="AUB882" s="16"/>
      <c r="AUC882" s="16"/>
      <c r="AUD882" s="16"/>
      <c r="AUE882" s="16"/>
      <c r="AUF882" s="16"/>
      <c r="AUG882" s="16"/>
      <c r="AUH882" s="16"/>
      <c r="AUI882" s="16"/>
      <c r="AUJ882" s="16"/>
      <c r="AUK882" s="16"/>
      <c r="AUL882" s="16"/>
      <c r="AUM882" s="16"/>
      <c r="AUN882" s="16"/>
      <c r="AUO882" s="16"/>
      <c r="AUP882" s="16"/>
      <c r="AUQ882" s="16"/>
      <c r="AUR882" s="16"/>
      <c r="AUS882" s="16"/>
      <c r="AUT882" s="16"/>
      <c r="AUU882" s="16"/>
      <c r="AUV882" s="16"/>
      <c r="AUW882" s="16"/>
      <c r="AUX882" s="16"/>
      <c r="AUY882" s="16"/>
      <c r="AUZ882" s="16"/>
      <c r="AVA882" s="16"/>
      <c r="AVB882" s="16"/>
      <c r="AVC882" s="16"/>
      <c r="AVD882" s="16"/>
      <c r="AVE882" s="16"/>
      <c r="AVF882" s="16"/>
      <c r="AVG882" s="16"/>
      <c r="AVH882" s="16"/>
      <c r="AVI882" s="16"/>
      <c r="AVJ882" s="16"/>
      <c r="AVK882" s="16"/>
      <c r="AVL882" s="16"/>
      <c r="AVM882" s="16"/>
      <c r="AVN882" s="16"/>
      <c r="AVO882" s="16"/>
      <c r="AVP882" s="16"/>
      <c r="AVQ882" s="16"/>
      <c r="AVR882" s="16"/>
      <c r="AVS882" s="16"/>
      <c r="AVT882" s="16"/>
      <c r="AVU882" s="16"/>
      <c r="AVV882" s="16"/>
      <c r="AVW882" s="16"/>
      <c r="AVX882" s="16"/>
      <c r="AVY882" s="16"/>
      <c r="AVZ882" s="16"/>
      <c r="AWA882" s="16"/>
      <c r="AWB882" s="16"/>
      <c r="AWC882" s="16"/>
      <c r="AWD882" s="16"/>
      <c r="AWE882" s="16"/>
      <c r="AWF882" s="16"/>
      <c r="AWG882" s="16"/>
      <c r="AWH882" s="16"/>
      <c r="AWI882" s="16"/>
      <c r="AWJ882" s="16"/>
      <c r="AWK882" s="16"/>
      <c r="AWL882" s="16"/>
      <c r="AWM882" s="16"/>
      <c r="AWN882" s="16"/>
      <c r="AWO882" s="16"/>
      <c r="AWP882" s="16"/>
      <c r="AWQ882" s="16"/>
      <c r="AWR882" s="16"/>
      <c r="AWS882" s="16"/>
      <c r="AWT882" s="16"/>
      <c r="AWU882" s="16"/>
      <c r="AWV882" s="16"/>
      <c r="AWW882" s="16"/>
      <c r="AWX882" s="16"/>
      <c r="AWY882" s="16"/>
      <c r="AWZ882" s="16"/>
      <c r="AXA882" s="16"/>
      <c r="AXB882" s="16"/>
      <c r="AXC882" s="16"/>
      <c r="AXD882" s="16"/>
      <c r="AXE882" s="16"/>
      <c r="AXF882" s="16"/>
      <c r="AXG882" s="16"/>
      <c r="AXH882" s="16"/>
      <c r="AXI882" s="16"/>
      <c r="AXJ882" s="16"/>
      <c r="AXK882" s="16"/>
      <c r="AXL882" s="16"/>
      <c r="AXM882" s="16"/>
      <c r="AXN882" s="16"/>
      <c r="AXO882" s="16"/>
      <c r="AXP882" s="16"/>
      <c r="AXQ882" s="16"/>
      <c r="AXR882" s="16"/>
      <c r="AXS882" s="16"/>
      <c r="AXT882" s="16"/>
      <c r="AXU882" s="16"/>
      <c r="AXV882" s="16"/>
      <c r="AXW882" s="16"/>
      <c r="AXX882" s="16"/>
      <c r="AXY882" s="16"/>
      <c r="AXZ882" s="16"/>
      <c r="AYA882" s="16"/>
      <c r="AYB882" s="16"/>
      <c r="AYC882" s="16"/>
      <c r="AYD882" s="16"/>
      <c r="AYE882" s="16"/>
      <c r="AYF882" s="16"/>
      <c r="AYG882" s="16"/>
      <c r="AYH882" s="16"/>
      <c r="AYI882" s="16"/>
      <c r="AYJ882" s="16"/>
      <c r="AYK882" s="16"/>
      <c r="AYL882" s="16"/>
      <c r="AYM882" s="16"/>
      <c r="AYN882" s="16"/>
      <c r="AYO882" s="16"/>
      <c r="AYP882" s="16"/>
      <c r="AYQ882" s="16"/>
      <c r="AYR882" s="16"/>
      <c r="AYS882" s="16"/>
      <c r="AYT882" s="16"/>
      <c r="AYU882" s="16"/>
      <c r="AYV882" s="16"/>
      <c r="AYW882" s="16"/>
      <c r="AYX882" s="16"/>
      <c r="AYY882" s="16"/>
      <c r="AYZ882" s="16"/>
      <c r="AZA882" s="16"/>
      <c r="AZB882" s="16"/>
      <c r="AZC882" s="16"/>
      <c r="AZD882" s="16"/>
      <c r="AZE882" s="16"/>
      <c r="AZF882" s="16"/>
      <c r="AZG882" s="16"/>
      <c r="AZH882" s="16"/>
      <c r="AZI882" s="16"/>
      <c r="AZJ882" s="16"/>
      <c r="AZK882" s="16"/>
      <c r="AZL882" s="16"/>
      <c r="AZM882" s="16"/>
      <c r="AZN882" s="16"/>
      <c r="AZO882" s="16"/>
      <c r="AZP882" s="16"/>
      <c r="AZQ882" s="16"/>
      <c r="AZR882" s="16"/>
      <c r="AZS882" s="16"/>
      <c r="AZT882" s="16"/>
      <c r="AZU882" s="16"/>
      <c r="AZV882" s="16"/>
      <c r="AZW882" s="16"/>
      <c r="AZX882" s="16"/>
      <c r="AZY882" s="16"/>
      <c r="AZZ882" s="16"/>
      <c r="BAA882" s="16"/>
      <c r="BAB882" s="16"/>
      <c r="BAC882" s="16"/>
      <c r="BAD882" s="16"/>
      <c r="BAE882" s="16"/>
      <c r="BAF882" s="16"/>
      <c r="BAG882" s="16"/>
      <c r="BAH882" s="16"/>
      <c r="BAI882" s="16"/>
      <c r="BAJ882" s="16"/>
      <c r="BAK882" s="16"/>
      <c r="BAL882" s="16"/>
      <c r="BAM882" s="16"/>
      <c r="BAN882" s="16"/>
      <c r="BAO882" s="16"/>
      <c r="BAP882" s="16"/>
      <c r="BAQ882" s="16"/>
      <c r="BAR882" s="16"/>
      <c r="BAS882" s="16"/>
      <c r="BAT882" s="16"/>
      <c r="BAU882" s="16"/>
      <c r="BAV882" s="16"/>
      <c r="BAW882" s="16"/>
      <c r="BAX882" s="16"/>
      <c r="BAY882" s="16"/>
      <c r="BAZ882" s="16"/>
      <c r="BBA882" s="16"/>
      <c r="BBB882" s="16"/>
      <c r="BBC882" s="16"/>
      <c r="BBD882" s="16"/>
      <c r="BBE882" s="16"/>
      <c r="BBF882" s="16"/>
      <c r="BBG882" s="16"/>
      <c r="BBH882" s="16"/>
      <c r="BBI882" s="16"/>
      <c r="BBJ882" s="16"/>
      <c r="BBK882" s="16"/>
      <c r="BBL882" s="16"/>
      <c r="BBM882" s="16"/>
      <c r="BBN882" s="16"/>
      <c r="BBO882" s="16"/>
      <c r="BBP882" s="16"/>
      <c r="BBQ882" s="16"/>
      <c r="BBR882" s="16"/>
      <c r="BBS882" s="16"/>
      <c r="BBT882" s="16"/>
      <c r="BBU882" s="16"/>
      <c r="BBV882" s="16"/>
      <c r="BBW882" s="16"/>
      <c r="BBX882" s="16"/>
      <c r="BBY882" s="16"/>
      <c r="BBZ882" s="16"/>
      <c r="BCA882" s="16"/>
      <c r="BCB882" s="16"/>
      <c r="BCC882" s="16"/>
      <c r="BCD882" s="16"/>
      <c r="BCE882" s="16"/>
      <c r="BCF882" s="16"/>
      <c r="BCG882" s="16"/>
      <c r="BCH882" s="16"/>
      <c r="BCI882" s="16"/>
      <c r="BCJ882" s="16"/>
      <c r="BCK882" s="16"/>
      <c r="BCL882" s="16"/>
      <c r="BCM882" s="16"/>
      <c r="BCN882" s="16"/>
      <c r="BCO882" s="16"/>
      <c r="BCP882" s="16"/>
      <c r="BCQ882" s="16"/>
      <c r="BCR882" s="16"/>
      <c r="BCS882" s="16"/>
      <c r="BCT882" s="16"/>
      <c r="BCU882" s="16"/>
      <c r="BCV882" s="16"/>
      <c r="BCW882" s="16"/>
      <c r="BCX882" s="16"/>
      <c r="BCY882" s="16"/>
      <c r="BCZ882" s="16"/>
      <c r="BDA882" s="16"/>
      <c r="BDB882" s="16"/>
      <c r="BDC882" s="16"/>
      <c r="BDD882" s="16"/>
      <c r="BDE882" s="16"/>
      <c r="BDF882" s="16"/>
      <c r="BDG882" s="16"/>
      <c r="BDH882" s="16"/>
      <c r="BDI882" s="16"/>
      <c r="BDJ882" s="16"/>
      <c r="BDK882" s="16"/>
      <c r="BDL882" s="16"/>
      <c r="BDM882" s="16"/>
      <c r="BDN882" s="16"/>
      <c r="BDO882" s="16"/>
      <c r="BDP882" s="16"/>
      <c r="BDQ882" s="16"/>
      <c r="BDR882" s="16"/>
      <c r="BDS882" s="16"/>
      <c r="BDT882" s="16"/>
      <c r="BDU882" s="16"/>
      <c r="BDV882" s="16"/>
      <c r="BDW882" s="16"/>
      <c r="BDX882" s="16"/>
      <c r="BDY882" s="16"/>
      <c r="BDZ882" s="16"/>
      <c r="BEA882" s="16"/>
      <c r="BEB882" s="16"/>
      <c r="BEC882" s="16"/>
      <c r="BED882" s="16"/>
      <c r="BEE882" s="16"/>
      <c r="BEF882" s="16"/>
      <c r="BEG882" s="16"/>
      <c r="BEH882" s="16"/>
      <c r="BEI882" s="16"/>
      <c r="BEJ882" s="16"/>
      <c r="BEK882" s="16"/>
      <c r="BEL882" s="16"/>
      <c r="BEM882" s="16"/>
      <c r="BEN882" s="16"/>
      <c r="BEO882" s="16"/>
      <c r="BEP882" s="16"/>
      <c r="BEQ882" s="16"/>
      <c r="BER882" s="16"/>
      <c r="BES882" s="16"/>
      <c r="BET882" s="16"/>
      <c r="BEU882" s="16"/>
      <c r="BEV882" s="16"/>
      <c r="BEW882" s="16"/>
      <c r="BEX882" s="16"/>
      <c r="BEY882" s="16"/>
      <c r="BEZ882" s="16"/>
      <c r="BFA882" s="16"/>
      <c r="BFB882" s="16"/>
      <c r="BFC882" s="16"/>
      <c r="BFD882" s="16"/>
      <c r="BFE882" s="16"/>
      <c r="BFF882" s="16"/>
      <c r="BFG882" s="16"/>
      <c r="BFH882" s="16"/>
      <c r="BFI882" s="16"/>
      <c r="BFJ882" s="16"/>
      <c r="BFK882" s="16"/>
      <c r="BFL882" s="16"/>
      <c r="BFM882" s="16"/>
      <c r="BFN882" s="16"/>
      <c r="BFO882" s="16"/>
      <c r="BFP882" s="16"/>
      <c r="BFQ882" s="16"/>
      <c r="BFR882" s="16"/>
      <c r="BFS882" s="16"/>
      <c r="BFT882" s="16"/>
      <c r="BFU882" s="16"/>
      <c r="BFV882" s="16"/>
      <c r="BFW882" s="16"/>
      <c r="BFX882" s="16"/>
      <c r="BFY882" s="16"/>
      <c r="BFZ882" s="16"/>
      <c r="BGA882" s="16"/>
      <c r="BGB882" s="16"/>
      <c r="BGC882" s="16"/>
      <c r="BGD882" s="16"/>
      <c r="BGE882" s="16"/>
      <c r="BGF882" s="16"/>
      <c r="BGG882" s="16"/>
      <c r="BGH882" s="16"/>
      <c r="BGI882" s="16"/>
      <c r="BGJ882" s="16"/>
      <c r="BGK882" s="16"/>
      <c r="BGL882" s="16"/>
      <c r="BGM882" s="16"/>
      <c r="BGN882" s="16"/>
      <c r="BGO882" s="16"/>
      <c r="BGP882" s="16"/>
      <c r="BGQ882" s="16"/>
      <c r="BGR882" s="16"/>
      <c r="BGS882" s="16"/>
      <c r="BGT882" s="16"/>
      <c r="BGU882" s="16"/>
      <c r="BGV882" s="16"/>
      <c r="BGW882" s="16"/>
      <c r="BGX882" s="16"/>
      <c r="BGY882" s="16"/>
      <c r="BGZ882" s="16"/>
      <c r="BHA882" s="16"/>
      <c r="BHB882" s="16"/>
      <c r="BHC882" s="16"/>
      <c r="BHD882" s="16"/>
      <c r="BHE882" s="16"/>
      <c r="BHF882" s="16"/>
      <c r="BHG882" s="16"/>
      <c r="BHH882" s="16"/>
      <c r="BHI882" s="16"/>
      <c r="BHJ882" s="16"/>
      <c r="BHK882" s="16"/>
      <c r="BHL882" s="16"/>
      <c r="BHM882" s="16"/>
      <c r="BHN882" s="16"/>
      <c r="BHO882" s="16"/>
      <c r="BHP882" s="16"/>
      <c r="BHQ882" s="16"/>
      <c r="BHR882" s="16"/>
      <c r="BHS882" s="16"/>
      <c r="BHT882" s="16"/>
      <c r="BHU882" s="16"/>
      <c r="BHV882" s="16"/>
      <c r="BHW882" s="16"/>
      <c r="BHX882" s="16"/>
      <c r="BHY882" s="16"/>
      <c r="BHZ882" s="16"/>
      <c r="BIA882" s="16"/>
      <c r="BIB882" s="16"/>
      <c r="BIC882" s="16"/>
      <c r="BID882" s="16"/>
      <c r="BIE882" s="16"/>
      <c r="BIF882" s="16"/>
      <c r="BIG882" s="16"/>
      <c r="BIH882" s="16"/>
      <c r="BII882" s="16"/>
      <c r="BIJ882" s="16"/>
      <c r="BIK882" s="16"/>
      <c r="BIL882" s="16"/>
      <c r="BIM882" s="16"/>
      <c r="BIN882" s="16"/>
      <c r="BIO882" s="16"/>
      <c r="BIP882" s="16"/>
      <c r="BIQ882" s="16"/>
      <c r="BIR882" s="16"/>
      <c r="BIS882" s="16"/>
      <c r="BIT882" s="16"/>
      <c r="BIU882" s="16"/>
      <c r="BIV882" s="16"/>
      <c r="BIW882" s="16"/>
      <c r="BIX882" s="16"/>
      <c r="BIY882" s="16"/>
      <c r="BIZ882" s="16"/>
      <c r="BJA882" s="16"/>
      <c r="BJB882" s="16"/>
      <c r="BJC882" s="16"/>
      <c r="BJD882" s="16"/>
      <c r="BJE882" s="16"/>
      <c r="BJF882" s="16"/>
      <c r="BJG882" s="16"/>
      <c r="BJH882" s="16"/>
      <c r="BJI882" s="16"/>
      <c r="BJJ882" s="16"/>
      <c r="BJK882" s="16"/>
      <c r="BJL882" s="16"/>
      <c r="BJM882" s="16"/>
      <c r="BJN882" s="16"/>
      <c r="BJO882" s="16"/>
      <c r="BJP882" s="16"/>
      <c r="BJQ882" s="16"/>
      <c r="BJR882" s="16"/>
      <c r="BJS882" s="16"/>
      <c r="BJT882" s="16"/>
      <c r="BJU882" s="16"/>
      <c r="BJV882" s="16"/>
      <c r="BJW882" s="16"/>
      <c r="BJX882" s="16"/>
      <c r="BJY882" s="16"/>
      <c r="BJZ882" s="16"/>
      <c r="BKA882" s="16"/>
      <c r="BKB882" s="16"/>
      <c r="BKC882" s="16"/>
      <c r="BKD882" s="16"/>
      <c r="BKE882" s="16"/>
      <c r="BKF882" s="16"/>
      <c r="BKG882" s="16"/>
      <c r="BKH882" s="16"/>
      <c r="BKI882" s="16"/>
      <c r="BKJ882" s="16"/>
      <c r="BKK882" s="16"/>
      <c r="BKL882" s="16"/>
      <c r="BKM882" s="16"/>
      <c r="BKN882" s="16"/>
      <c r="BKO882" s="16"/>
      <c r="BKP882" s="16"/>
      <c r="BKQ882" s="16"/>
      <c r="BKR882" s="16"/>
      <c r="BKS882" s="16"/>
      <c r="BKT882" s="16"/>
      <c r="BKU882" s="16"/>
      <c r="BKV882" s="16"/>
      <c r="BKW882" s="16"/>
      <c r="BKX882" s="16"/>
      <c r="BKY882" s="16"/>
      <c r="BKZ882" s="16"/>
      <c r="BLA882" s="16"/>
      <c r="BLB882" s="16"/>
      <c r="BLC882" s="16"/>
      <c r="BLD882" s="16"/>
      <c r="BLE882" s="16"/>
      <c r="BLF882" s="16"/>
      <c r="BLG882" s="16"/>
      <c r="BLH882" s="16"/>
      <c r="BLI882" s="16"/>
      <c r="BLJ882" s="16"/>
      <c r="BLK882" s="16"/>
      <c r="BLL882" s="16"/>
      <c r="BLM882" s="16"/>
      <c r="BLN882" s="16"/>
      <c r="BLO882" s="16"/>
      <c r="BLP882" s="16"/>
      <c r="BLQ882" s="16"/>
      <c r="BLR882" s="16"/>
      <c r="BLS882" s="16"/>
      <c r="BLT882" s="16"/>
      <c r="BLU882" s="16"/>
      <c r="BLV882" s="16"/>
      <c r="BLW882" s="16"/>
      <c r="BLX882" s="16"/>
      <c r="BLY882" s="16"/>
      <c r="BLZ882" s="16"/>
      <c r="BMA882" s="16"/>
      <c r="BMB882" s="16"/>
      <c r="BMC882" s="16"/>
      <c r="BMD882" s="16"/>
      <c r="BME882" s="16"/>
      <c r="BMF882" s="16"/>
      <c r="BMG882" s="16"/>
      <c r="BMH882" s="16"/>
      <c r="BMI882" s="16"/>
      <c r="BMJ882" s="16"/>
      <c r="BMK882" s="16"/>
      <c r="BML882" s="16"/>
      <c r="BMM882" s="16"/>
      <c r="BMN882" s="16"/>
      <c r="BMO882" s="16"/>
    </row>
    <row r="883" spans="1:1706" s="1179" customFormat="1">
      <c r="A883" s="933" t="str">
        <f>IF(C883="", B883, C883)</f>
        <v>OS070001</v>
      </c>
      <c r="B883" s="934"/>
      <c r="C883" s="934" t="s">
        <v>2463</v>
      </c>
      <c r="D883" s="935" t="s">
        <v>1233</v>
      </c>
      <c r="E883" s="936" t="s">
        <v>1234</v>
      </c>
      <c r="F883" s="937" t="s">
        <v>173</v>
      </c>
      <c r="G883" s="937"/>
      <c r="H883" s="937">
        <v>1</v>
      </c>
      <c r="I883" s="937"/>
      <c r="J883" s="937">
        <v>59.40787959</v>
      </c>
      <c r="K883" s="937">
        <v>24.911955379999998</v>
      </c>
      <c r="L883" s="948"/>
      <c r="M883" s="937"/>
      <c r="N883" s="937"/>
      <c r="O883" s="937" t="s">
        <v>1131</v>
      </c>
      <c r="P883" s="937"/>
      <c r="Q883" s="467">
        <v>881</v>
      </c>
      <c r="R883" s="467">
        <v>881</v>
      </c>
      <c r="S883" s="461" t="s">
        <v>317</v>
      </c>
      <c r="T883" s="709"/>
      <c r="U883" s="1156"/>
      <c r="V883" s="709"/>
      <c r="W883" s="461"/>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c r="BF883" s="16"/>
      <c r="BG883" s="16"/>
      <c r="BH883" s="16"/>
      <c r="BI883" s="16"/>
      <c r="BJ883" s="16"/>
      <c r="BK883" s="16"/>
      <c r="BL883" s="16"/>
      <c r="BM883" s="16"/>
      <c r="BN883" s="16"/>
      <c r="BO883" s="16"/>
      <c r="BP883" s="16"/>
      <c r="BQ883" s="16"/>
      <c r="BR883" s="16"/>
      <c r="BS883" s="16"/>
      <c r="BT883" s="16"/>
      <c r="BU883" s="16"/>
      <c r="BV883" s="16"/>
      <c r="BW883" s="16"/>
      <c r="BX883" s="16"/>
      <c r="BY883" s="16"/>
      <c r="BZ883" s="16"/>
      <c r="CA883" s="16"/>
      <c r="CB883" s="16"/>
      <c r="CC883" s="16"/>
      <c r="CD883" s="16"/>
      <c r="CE883" s="16"/>
      <c r="CF883" s="16"/>
      <c r="CG883" s="16"/>
      <c r="CH883" s="16"/>
      <c r="CI883" s="16"/>
      <c r="CJ883" s="16"/>
      <c r="CK883" s="16"/>
      <c r="CL883" s="16"/>
      <c r="CM883" s="16"/>
      <c r="CN883" s="16"/>
      <c r="CO883" s="16"/>
      <c r="CP883" s="16"/>
      <c r="CQ883" s="16"/>
      <c r="CR883" s="16"/>
      <c r="CS883" s="16"/>
      <c r="CT883" s="16"/>
      <c r="CU883" s="16"/>
      <c r="CV883" s="16"/>
      <c r="CW883" s="16"/>
      <c r="CX883" s="16"/>
      <c r="CY883" s="16"/>
      <c r="CZ883" s="16"/>
      <c r="DA883" s="16"/>
      <c r="DB883" s="16"/>
      <c r="DC883" s="16"/>
      <c r="DD883" s="16"/>
      <c r="DE883" s="16"/>
      <c r="DF883" s="16"/>
      <c r="DG883" s="16"/>
      <c r="DH883" s="16"/>
      <c r="DI883" s="16"/>
      <c r="DJ883" s="16"/>
      <c r="DK883" s="16"/>
      <c r="DL883" s="16"/>
      <c r="DM883" s="16"/>
      <c r="DN883" s="16"/>
      <c r="DO883" s="16"/>
      <c r="DP883" s="16"/>
      <c r="DQ883" s="16"/>
      <c r="DR883" s="16"/>
      <c r="DS883" s="16"/>
      <c r="DT883" s="16"/>
      <c r="DU883" s="16"/>
      <c r="DV883" s="16"/>
      <c r="DW883" s="16"/>
      <c r="DX883" s="16"/>
      <c r="DY883" s="16"/>
      <c r="DZ883" s="16"/>
      <c r="EA883" s="16"/>
      <c r="EB883" s="16"/>
      <c r="EC883" s="16"/>
      <c r="ED883" s="16"/>
      <c r="EE883" s="16"/>
      <c r="EF883" s="16"/>
      <c r="EG883" s="16"/>
      <c r="EH883" s="16"/>
      <c r="EI883" s="16"/>
      <c r="EJ883" s="16"/>
      <c r="EK883" s="16"/>
      <c r="EL883" s="16"/>
      <c r="EM883" s="16"/>
      <c r="EN883" s="16"/>
      <c r="EO883" s="16"/>
      <c r="EP883" s="16"/>
      <c r="EQ883" s="16"/>
      <c r="ER883" s="16"/>
      <c r="ES883" s="16"/>
      <c r="ET883" s="16"/>
      <c r="EU883" s="16"/>
      <c r="EV883" s="16"/>
      <c r="EW883" s="16"/>
      <c r="EX883" s="16"/>
      <c r="EY883" s="16"/>
      <c r="EZ883" s="16"/>
      <c r="FA883" s="16"/>
      <c r="FB883" s="16"/>
      <c r="FC883" s="16"/>
      <c r="FD883" s="16"/>
      <c r="FE883" s="16"/>
      <c r="FF883" s="16"/>
      <c r="FG883" s="16"/>
      <c r="FH883" s="16"/>
      <c r="FI883" s="16"/>
      <c r="FJ883" s="16"/>
      <c r="FK883" s="16"/>
      <c r="FL883" s="16"/>
      <c r="FM883" s="16"/>
      <c r="FN883" s="16"/>
      <c r="FO883" s="16"/>
      <c r="FP883" s="16"/>
      <c r="FQ883" s="16"/>
      <c r="FR883" s="16"/>
      <c r="FS883" s="16"/>
      <c r="FT883" s="16"/>
      <c r="FU883" s="16"/>
      <c r="FV883" s="16"/>
      <c r="FW883" s="16"/>
      <c r="FX883" s="16"/>
      <c r="FY883" s="16"/>
      <c r="FZ883" s="16"/>
      <c r="GA883" s="16"/>
      <c r="GB883" s="16"/>
      <c r="GC883" s="16"/>
      <c r="GD883" s="16"/>
      <c r="GE883" s="16"/>
      <c r="GF883" s="16"/>
      <c r="GG883" s="16"/>
      <c r="GH883" s="16"/>
      <c r="GI883" s="16"/>
      <c r="GJ883" s="16"/>
      <c r="GK883" s="16"/>
      <c r="GL883" s="16"/>
      <c r="GM883" s="16"/>
      <c r="GN883" s="16"/>
      <c r="GO883" s="16"/>
      <c r="GP883" s="16"/>
      <c r="GQ883" s="16"/>
      <c r="GR883" s="16"/>
      <c r="GS883" s="16"/>
      <c r="GT883" s="16"/>
      <c r="GU883" s="16"/>
      <c r="GV883" s="16"/>
      <c r="GW883" s="16"/>
      <c r="GX883" s="16"/>
      <c r="GY883" s="16"/>
      <c r="GZ883" s="16"/>
      <c r="HA883" s="16"/>
      <c r="HB883" s="16"/>
      <c r="HC883" s="16"/>
      <c r="HD883" s="16"/>
      <c r="HE883" s="16"/>
      <c r="HF883" s="16"/>
      <c r="HG883" s="16"/>
      <c r="HH883" s="16"/>
      <c r="HI883" s="16"/>
      <c r="HJ883" s="16"/>
      <c r="HK883" s="16"/>
      <c r="HL883" s="16"/>
      <c r="HM883" s="16"/>
      <c r="HN883" s="16"/>
      <c r="HO883" s="16"/>
      <c r="HP883" s="16"/>
      <c r="HQ883" s="16"/>
      <c r="HR883" s="16"/>
      <c r="HS883" s="16"/>
      <c r="HT883" s="16"/>
      <c r="HU883" s="16"/>
      <c r="HV883" s="16"/>
      <c r="HW883" s="16"/>
      <c r="HX883" s="16"/>
      <c r="HY883" s="16"/>
      <c r="HZ883" s="16"/>
      <c r="IA883" s="16"/>
      <c r="IB883" s="16"/>
      <c r="IC883" s="16"/>
      <c r="ID883" s="16"/>
      <c r="IE883" s="16"/>
      <c r="IF883" s="16"/>
      <c r="IG883" s="16"/>
      <c r="IH883" s="16"/>
      <c r="II883" s="16"/>
      <c r="IJ883" s="16"/>
      <c r="IK883" s="16"/>
      <c r="IL883" s="16"/>
      <c r="IM883" s="16"/>
      <c r="IN883" s="16"/>
      <c r="IO883" s="16"/>
      <c r="IP883" s="16"/>
      <c r="IQ883" s="16"/>
      <c r="IR883" s="16"/>
      <c r="IS883" s="16"/>
      <c r="IT883" s="16"/>
      <c r="IU883" s="16"/>
      <c r="IV883" s="16"/>
      <c r="IW883" s="16"/>
      <c r="IX883" s="16"/>
      <c r="IY883" s="16"/>
      <c r="IZ883" s="16"/>
      <c r="JA883" s="16"/>
      <c r="JB883" s="16"/>
      <c r="JC883" s="16"/>
      <c r="JD883" s="16"/>
      <c r="JE883" s="16"/>
      <c r="JF883" s="16"/>
      <c r="JG883" s="16"/>
      <c r="JH883" s="16"/>
      <c r="JI883" s="16"/>
      <c r="JJ883" s="16"/>
      <c r="JK883" s="16"/>
      <c r="JL883" s="16"/>
      <c r="JM883" s="16"/>
      <c r="JN883" s="16"/>
      <c r="JO883" s="16"/>
      <c r="JP883" s="16"/>
      <c r="JQ883" s="16"/>
      <c r="JR883" s="16"/>
      <c r="JS883" s="16"/>
      <c r="JT883" s="16"/>
      <c r="JU883" s="16"/>
      <c r="JV883" s="16"/>
      <c r="JW883" s="16"/>
      <c r="JX883" s="16"/>
      <c r="JY883" s="16"/>
      <c r="JZ883" s="16"/>
      <c r="KA883" s="16"/>
      <c r="KB883" s="16"/>
      <c r="KC883" s="16"/>
      <c r="KD883" s="16"/>
      <c r="KE883" s="16"/>
      <c r="KF883" s="16"/>
      <c r="KG883" s="16"/>
      <c r="KH883" s="16"/>
      <c r="KI883" s="16"/>
      <c r="KJ883" s="16"/>
      <c r="KK883" s="16"/>
      <c r="KL883" s="16"/>
      <c r="KM883" s="16"/>
      <c r="KN883" s="16"/>
      <c r="KO883" s="16"/>
      <c r="KP883" s="16"/>
      <c r="KQ883" s="16"/>
      <c r="KR883" s="16"/>
      <c r="KS883" s="16"/>
      <c r="KT883" s="16"/>
      <c r="KU883" s="16"/>
      <c r="KV883" s="16"/>
      <c r="KW883" s="16"/>
      <c r="KX883" s="16"/>
      <c r="KY883" s="16"/>
      <c r="KZ883" s="16"/>
      <c r="LA883" s="16"/>
      <c r="LB883" s="16"/>
      <c r="LC883" s="16"/>
      <c r="LD883" s="16"/>
      <c r="LE883" s="16"/>
      <c r="LF883" s="16"/>
      <c r="LG883" s="16"/>
      <c r="LH883" s="16"/>
      <c r="LI883" s="16"/>
      <c r="LJ883" s="16"/>
      <c r="LK883" s="16"/>
      <c r="LL883" s="16"/>
      <c r="LM883" s="16"/>
      <c r="LN883" s="16"/>
      <c r="LO883" s="16"/>
      <c r="LP883" s="16"/>
      <c r="LQ883" s="16"/>
      <c r="LR883" s="16"/>
      <c r="LS883" s="16"/>
      <c r="LT883" s="16"/>
      <c r="LU883" s="16"/>
      <c r="LV883" s="16"/>
      <c r="LW883" s="16"/>
      <c r="LX883" s="16"/>
      <c r="LY883" s="16"/>
      <c r="LZ883" s="16"/>
      <c r="MA883" s="16"/>
      <c r="MB883" s="16"/>
      <c r="MC883" s="16"/>
      <c r="MD883" s="16"/>
      <c r="ME883" s="16"/>
      <c r="MF883" s="16"/>
      <c r="MG883" s="16"/>
      <c r="MH883" s="16"/>
      <c r="MI883" s="16"/>
      <c r="MJ883" s="16"/>
      <c r="MK883" s="16"/>
      <c r="ML883" s="16"/>
      <c r="MM883" s="16"/>
      <c r="MN883" s="16"/>
      <c r="MO883" s="16"/>
      <c r="MP883" s="16"/>
      <c r="MQ883" s="16"/>
      <c r="MR883" s="16"/>
      <c r="MS883" s="16"/>
      <c r="MT883" s="16"/>
      <c r="MU883" s="16"/>
      <c r="MV883" s="16"/>
      <c r="MW883" s="16"/>
      <c r="MX883" s="16"/>
      <c r="MY883" s="16"/>
      <c r="MZ883" s="16"/>
      <c r="NA883" s="16"/>
      <c r="NB883" s="16"/>
      <c r="NC883" s="16"/>
      <c r="ND883" s="16"/>
      <c r="NE883" s="16"/>
      <c r="NF883" s="16"/>
      <c r="NG883" s="16"/>
      <c r="NH883" s="16"/>
      <c r="NI883" s="16"/>
      <c r="NJ883" s="16"/>
      <c r="NK883" s="16"/>
      <c r="NL883" s="16"/>
      <c r="NM883" s="16"/>
      <c r="NN883" s="16"/>
      <c r="NO883" s="16"/>
      <c r="NP883" s="16"/>
      <c r="NQ883" s="16"/>
      <c r="NR883" s="16"/>
      <c r="NS883" s="16"/>
      <c r="NT883" s="16"/>
      <c r="NU883" s="16"/>
      <c r="NV883" s="16"/>
      <c r="NW883" s="16"/>
      <c r="NX883" s="16"/>
      <c r="NY883" s="16"/>
      <c r="NZ883" s="16"/>
      <c r="OA883" s="16"/>
      <c r="OB883" s="16"/>
      <c r="OC883" s="16"/>
      <c r="OD883" s="16"/>
      <c r="OE883" s="16"/>
      <c r="OF883" s="16"/>
      <c r="OG883" s="16"/>
      <c r="OH883" s="16"/>
      <c r="OI883" s="16"/>
      <c r="OJ883" s="16"/>
      <c r="OK883" s="16"/>
      <c r="OL883" s="16"/>
      <c r="OM883" s="16"/>
      <c r="ON883" s="16"/>
      <c r="OO883" s="16"/>
      <c r="OP883" s="16"/>
      <c r="OQ883" s="16"/>
      <c r="OR883" s="16"/>
      <c r="OS883" s="16"/>
      <c r="OT883" s="16"/>
      <c r="OU883" s="16"/>
      <c r="OV883" s="16"/>
      <c r="OW883" s="16"/>
      <c r="OX883" s="16"/>
      <c r="OY883" s="16"/>
      <c r="OZ883" s="16"/>
      <c r="PA883" s="16"/>
      <c r="PB883" s="16"/>
      <c r="PC883" s="16"/>
      <c r="PD883" s="16"/>
      <c r="PE883" s="16"/>
      <c r="PF883" s="16"/>
      <c r="PG883" s="16"/>
      <c r="PH883" s="16"/>
      <c r="PI883" s="16"/>
      <c r="PJ883" s="16"/>
      <c r="PK883" s="16"/>
      <c r="PL883" s="16"/>
      <c r="PM883" s="16"/>
      <c r="PN883" s="16"/>
      <c r="PO883" s="16"/>
      <c r="PP883" s="16"/>
      <c r="PQ883" s="16"/>
      <c r="PR883" s="16"/>
      <c r="PS883" s="16"/>
      <c r="PT883" s="16"/>
      <c r="PU883" s="16"/>
      <c r="PV883" s="16"/>
      <c r="PW883" s="16"/>
      <c r="PX883" s="16"/>
      <c r="PY883" s="16"/>
      <c r="PZ883" s="16"/>
      <c r="QA883" s="16"/>
      <c r="QB883" s="16"/>
      <c r="QC883" s="16"/>
      <c r="QD883" s="16"/>
      <c r="QE883" s="16"/>
      <c r="QF883" s="16"/>
      <c r="QG883" s="16"/>
      <c r="QH883" s="16"/>
      <c r="QI883" s="16"/>
      <c r="QJ883" s="16"/>
      <c r="QK883" s="16"/>
      <c r="QL883" s="16"/>
      <c r="QM883" s="16"/>
      <c r="QN883" s="16"/>
      <c r="QO883" s="16"/>
      <c r="QP883" s="16"/>
      <c r="QQ883" s="16"/>
      <c r="QR883" s="16"/>
      <c r="QS883" s="16"/>
      <c r="QT883" s="16"/>
      <c r="QU883" s="16"/>
      <c r="QV883" s="16"/>
      <c r="QW883" s="16"/>
      <c r="QX883" s="16"/>
      <c r="QY883" s="16"/>
      <c r="QZ883" s="16"/>
      <c r="RA883" s="16"/>
      <c r="RB883" s="16"/>
      <c r="RC883" s="16"/>
      <c r="RD883" s="16"/>
      <c r="RE883" s="16"/>
      <c r="RF883" s="16"/>
      <c r="RG883" s="16"/>
      <c r="RH883" s="16"/>
      <c r="RI883" s="16"/>
      <c r="RJ883" s="16"/>
      <c r="RK883" s="16"/>
      <c r="RL883" s="16"/>
      <c r="RM883" s="16"/>
      <c r="RN883" s="16"/>
      <c r="RO883" s="16"/>
      <c r="RP883" s="16"/>
      <c r="RQ883" s="16"/>
      <c r="RR883" s="16"/>
      <c r="RS883" s="16"/>
      <c r="RT883" s="16"/>
      <c r="RU883" s="16"/>
      <c r="RV883" s="16"/>
      <c r="RW883" s="16"/>
      <c r="RX883" s="16"/>
      <c r="RY883" s="16"/>
      <c r="RZ883" s="16"/>
      <c r="SA883" s="16"/>
      <c r="SB883" s="16"/>
      <c r="SC883" s="16"/>
      <c r="SD883" s="16"/>
      <c r="SE883" s="16"/>
      <c r="SF883" s="16"/>
      <c r="SG883" s="16"/>
      <c r="SH883" s="16"/>
      <c r="SI883" s="16"/>
      <c r="SJ883" s="16"/>
      <c r="SK883" s="16"/>
      <c r="SL883" s="16"/>
      <c r="SM883" s="16"/>
      <c r="SN883" s="16"/>
      <c r="SO883" s="16"/>
      <c r="SP883" s="16"/>
      <c r="SQ883" s="16"/>
      <c r="SR883" s="16"/>
      <c r="SS883" s="16"/>
      <c r="ST883" s="16"/>
      <c r="SU883" s="16"/>
      <c r="SV883" s="16"/>
      <c r="SW883" s="16"/>
      <c r="SX883" s="16"/>
      <c r="SY883" s="16"/>
      <c r="SZ883" s="16"/>
      <c r="TA883" s="16"/>
      <c r="TB883" s="16"/>
      <c r="TC883" s="16"/>
      <c r="TD883" s="16"/>
      <c r="TE883" s="16"/>
      <c r="TF883" s="16"/>
      <c r="TG883" s="16"/>
      <c r="TH883" s="16"/>
      <c r="TI883" s="16"/>
      <c r="TJ883" s="16"/>
      <c r="TK883" s="16"/>
      <c r="TL883" s="16"/>
      <c r="TM883" s="16"/>
      <c r="TN883" s="16"/>
      <c r="TO883" s="16"/>
      <c r="TP883" s="16"/>
      <c r="TQ883" s="16"/>
      <c r="TR883" s="16"/>
      <c r="TS883" s="16"/>
      <c r="TT883" s="16"/>
      <c r="TU883" s="16"/>
      <c r="TV883" s="16"/>
      <c r="TW883" s="16"/>
      <c r="TX883" s="16"/>
      <c r="TY883" s="16"/>
      <c r="TZ883" s="16"/>
      <c r="UA883" s="16"/>
      <c r="UB883" s="16"/>
      <c r="UC883" s="16"/>
      <c r="UD883" s="16"/>
      <c r="UE883" s="16"/>
      <c r="UF883" s="16"/>
      <c r="UG883" s="16"/>
      <c r="UH883" s="16"/>
      <c r="UI883" s="16"/>
      <c r="UJ883" s="16"/>
      <c r="UK883" s="16"/>
      <c r="UL883" s="16"/>
      <c r="UM883" s="16"/>
      <c r="UN883" s="16"/>
      <c r="UO883" s="16"/>
      <c r="UP883" s="16"/>
      <c r="UQ883" s="16"/>
      <c r="UR883" s="16"/>
      <c r="US883" s="16"/>
      <c r="UT883" s="16"/>
      <c r="UU883" s="16"/>
      <c r="UV883" s="16"/>
      <c r="UW883" s="16"/>
      <c r="UX883" s="16"/>
      <c r="UY883" s="16"/>
      <c r="UZ883" s="16"/>
      <c r="VA883" s="16"/>
      <c r="VB883" s="16"/>
      <c r="VC883" s="16"/>
      <c r="VD883" s="16"/>
      <c r="VE883" s="16"/>
      <c r="VF883" s="16"/>
      <c r="VG883" s="16"/>
      <c r="VH883" s="16"/>
      <c r="VI883" s="16"/>
      <c r="VJ883" s="16"/>
      <c r="VK883" s="16"/>
      <c r="VL883" s="16"/>
      <c r="VM883" s="16"/>
      <c r="VN883" s="16"/>
      <c r="VO883" s="16"/>
      <c r="VP883" s="16"/>
      <c r="VQ883" s="16"/>
      <c r="VR883" s="16"/>
      <c r="VS883" s="16"/>
      <c r="VT883" s="16"/>
      <c r="VU883" s="16"/>
      <c r="VV883" s="16"/>
      <c r="VW883" s="16"/>
      <c r="VX883" s="16"/>
      <c r="VY883" s="16"/>
      <c r="VZ883" s="16"/>
      <c r="WA883" s="16"/>
      <c r="WB883" s="16"/>
      <c r="WC883" s="16"/>
      <c r="WD883" s="16"/>
      <c r="WE883" s="16"/>
      <c r="WF883" s="16"/>
      <c r="WG883" s="16"/>
      <c r="WH883" s="16"/>
      <c r="WI883" s="16"/>
      <c r="WJ883" s="16"/>
      <c r="WK883" s="16"/>
      <c r="WL883" s="16"/>
      <c r="WM883" s="16"/>
      <c r="WN883" s="16"/>
      <c r="WO883" s="16"/>
      <c r="WP883" s="16"/>
      <c r="WQ883" s="16"/>
      <c r="WR883" s="16"/>
      <c r="WS883" s="16"/>
      <c r="WT883" s="16"/>
      <c r="WU883" s="16"/>
      <c r="WV883" s="16"/>
      <c r="WW883" s="16"/>
      <c r="WX883" s="16"/>
      <c r="WY883" s="16"/>
      <c r="WZ883" s="16"/>
      <c r="XA883" s="16"/>
      <c r="XB883" s="16"/>
      <c r="XC883" s="16"/>
      <c r="XD883" s="16"/>
      <c r="XE883" s="16"/>
      <c r="XF883" s="16"/>
      <c r="XG883" s="16"/>
      <c r="XH883" s="16"/>
      <c r="XI883" s="16"/>
      <c r="XJ883" s="16"/>
      <c r="XK883" s="16"/>
      <c r="XL883" s="16"/>
      <c r="XM883" s="16"/>
      <c r="XN883" s="16"/>
      <c r="XO883" s="16"/>
      <c r="XP883" s="16"/>
      <c r="XQ883" s="16"/>
      <c r="XR883" s="16"/>
      <c r="XS883" s="16"/>
      <c r="XT883" s="16"/>
      <c r="XU883" s="16"/>
      <c r="XV883" s="16"/>
      <c r="XW883" s="16"/>
      <c r="XX883" s="16"/>
      <c r="XY883" s="16"/>
      <c r="XZ883" s="16"/>
      <c r="YA883" s="16"/>
      <c r="YB883" s="16"/>
      <c r="YC883" s="16"/>
      <c r="YD883" s="16"/>
      <c r="YE883" s="16"/>
      <c r="YF883" s="16"/>
      <c r="YG883" s="16"/>
      <c r="YH883" s="16"/>
      <c r="YI883" s="16"/>
      <c r="YJ883" s="16"/>
      <c r="YK883" s="16"/>
      <c r="YL883" s="16"/>
      <c r="YM883" s="16"/>
      <c r="YN883" s="16"/>
      <c r="YO883" s="16"/>
      <c r="YP883" s="16"/>
      <c r="YQ883" s="16"/>
      <c r="YR883" s="16"/>
      <c r="YS883" s="16"/>
      <c r="YT883" s="16"/>
      <c r="YU883" s="16"/>
      <c r="YV883" s="16"/>
      <c r="YW883" s="16"/>
      <c r="YX883" s="16"/>
      <c r="YY883" s="16"/>
      <c r="YZ883" s="16"/>
      <c r="ZA883" s="16"/>
      <c r="ZB883" s="16"/>
      <c r="ZC883" s="16"/>
      <c r="ZD883" s="16"/>
      <c r="ZE883" s="16"/>
      <c r="ZF883" s="16"/>
      <c r="ZG883" s="16"/>
      <c r="ZH883" s="16"/>
      <c r="ZI883" s="16"/>
      <c r="ZJ883" s="16"/>
      <c r="ZK883" s="16"/>
      <c r="ZL883" s="16"/>
      <c r="ZM883" s="16"/>
      <c r="ZN883" s="16"/>
      <c r="ZO883" s="16"/>
      <c r="ZP883" s="16"/>
      <c r="ZQ883" s="16"/>
      <c r="ZR883" s="16"/>
      <c r="ZS883" s="16"/>
      <c r="ZT883" s="16"/>
      <c r="ZU883" s="16"/>
      <c r="ZV883" s="16"/>
      <c r="ZW883" s="16"/>
      <c r="ZX883" s="16"/>
      <c r="ZY883" s="16"/>
      <c r="ZZ883" s="16"/>
      <c r="AAA883" s="16"/>
      <c r="AAB883" s="16"/>
      <c r="AAC883" s="16"/>
      <c r="AAD883" s="16"/>
      <c r="AAE883" s="16"/>
      <c r="AAF883" s="16"/>
      <c r="AAG883" s="16"/>
      <c r="AAH883" s="16"/>
      <c r="AAI883" s="16"/>
      <c r="AAJ883" s="16"/>
      <c r="AAK883" s="16"/>
      <c r="AAL883" s="16"/>
      <c r="AAM883" s="16"/>
      <c r="AAN883" s="16"/>
      <c r="AAO883" s="16"/>
      <c r="AAP883" s="16"/>
      <c r="AAQ883" s="16"/>
      <c r="AAR883" s="16"/>
      <c r="AAS883" s="16"/>
      <c r="AAT883" s="16"/>
      <c r="AAU883" s="16"/>
      <c r="AAV883" s="16"/>
      <c r="AAW883" s="16"/>
      <c r="AAX883" s="16"/>
      <c r="AAY883" s="16"/>
      <c r="AAZ883" s="16"/>
      <c r="ABA883" s="16"/>
      <c r="ABB883" s="16"/>
      <c r="ABC883" s="16"/>
      <c r="ABD883" s="16"/>
      <c r="ABE883" s="16"/>
      <c r="ABF883" s="16"/>
      <c r="ABG883" s="16"/>
      <c r="ABH883" s="16"/>
      <c r="ABI883" s="16"/>
      <c r="ABJ883" s="16"/>
      <c r="ABK883" s="16"/>
      <c r="ABL883" s="16"/>
      <c r="ABM883" s="16"/>
      <c r="ABN883" s="16"/>
      <c r="ABO883" s="16"/>
      <c r="ABP883" s="16"/>
      <c r="ABQ883" s="16"/>
      <c r="ABR883" s="16"/>
      <c r="ABS883" s="16"/>
      <c r="ABT883" s="16"/>
      <c r="ABU883" s="16"/>
      <c r="ABV883" s="16"/>
      <c r="ABW883" s="16"/>
      <c r="ABX883" s="16"/>
      <c r="ABY883" s="16"/>
      <c r="ABZ883" s="16"/>
      <c r="ACA883" s="16"/>
      <c r="ACB883" s="16"/>
      <c r="ACC883" s="16"/>
      <c r="ACD883" s="16"/>
      <c r="ACE883" s="16"/>
      <c r="ACF883" s="16"/>
      <c r="ACG883" s="16"/>
      <c r="ACH883" s="16"/>
      <c r="ACI883" s="16"/>
      <c r="ACJ883" s="16"/>
      <c r="ACK883" s="16"/>
      <c r="ACL883" s="16"/>
      <c r="ACM883" s="16"/>
      <c r="ACN883" s="16"/>
      <c r="ACO883" s="16"/>
      <c r="ACP883" s="16"/>
      <c r="ACQ883" s="16"/>
      <c r="ACR883" s="16"/>
      <c r="ACS883" s="16"/>
      <c r="ACT883" s="16"/>
      <c r="ACU883" s="16"/>
      <c r="ACV883" s="16"/>
      <c r="ACW883" s="16"/>
      <c r="ACX883" s="16"/>
      <c r="ACY883" s="16"/>
      <c r="ACZ883" s="16"/>
      <c r="ADA883" s="16"/>
      <c r="ADB883" s="16"/>
      <c r="ADC883" s="16"/>
      <c r="ADD883" s="16"/>
      <c r="ADE883" s="16"/>
      <c r="ADF883" s="16"/>
      <c r="ADG883" s="16"/>
      <c r="ADH883" s="16"/>
      <c r="ADI883" s="16"/>
      <c r="ADJ883" s="16"/>
      <c r="ADK883" s="16"/>
      <c r="ADL883" s="16"/>
      <c r="ADM883" s="16"/>
      <c r="ADN883" s="16"/>
      <c r="ADO883" s="16"/>
      <c r="ADP883" s="16"/>
      <c r="ADQ883" s="16"/>
      <c r="ADR883" s="16"/>
      <c r="ADS883" s="16"/>
      <c r="ADT883" s="16"/>
      <c r="ADU883" s="16"/>
      <c r="ADV883" s="16"/>
      <c r="ADW883" s="16"/>
      <c r="ADX883" s="16"/>
      <c r="ADY883" s="16"/>
      <c r="ADZ883" s="16"/>
      <c r="AEA883" s="16"/>
      <c r="AEB883" s="16"/>
      <c r="AEC883" s="16"/>
      <c r="AED883" s="16"/>
      <c r="AEE883" s="16"/>
      <c r="AEF883" s="16"/>
      <c r="AEG883" s="16"/>
      <c r="AEH883" s="16"/>
      <c r="AEI883" s="16"/>
      <c r="AEJ883" s="16"/>
      <c r="AEK883" s="16"/>
      <c r="AEL883" s="16"/>
      <c r="AEM883" s="16"/>
      <c r="AEN883" s="16"/>
      <c r="AEO883" s="16"/>
      <c r="AEP883" s="16"/>
      <c r="AEQ883" s="16"/>
      <c r="AER883" s="16"/>
      <c r="AES883" s="16"/>
      <c r="AET883" s="16"/>
      <c r="AEU883" s="16"/>
      <c r="AEV883" s="16"/>
      <c r="AEW883" s="16"/>
      <c r="AEX883" s="16"/>
      <c r="AEY883" s="16"/>
      <c r="AEZ883" s="16"/>
      <c r="AFA883" s="16"/>
      <c r="AFB883" s="16"/>
      <c r="AFC883" s="16"/>
      <c r="AFD883" s="16"/>
      <c r="AFE883" s="16"/>
      <c r="AFF883" s="16"/>
      <c r="AFG883" s="16"/>
      <c r="AFH883" s="16"/>
      <c r="AFI883" s="16"/>
      <c r="AFJ883" s="16"/>
      <c r="AFK883" s="16"/>
      <c r="AFL883" s="16"/>
      <c r="AFM883" s="16"/>
      <c r="AFN883" s="16"/>
      <c r="AFO883" s="16"/>
      <c r="AFP883" s="16"/>
      <c r="AFQ883" s="16"/>
      <c r="AFR883" s="16"/>
      <c r="AFS883" s="16"/>
      <c r="AFT883" s="16"/>
      <c r="AFU883" s="16"/>
      <c r="AFV883" s="16"/>
      <c r="AFW883" s="16"/>
      <c r="AFX883" s="16"/>
      <c r="AFY883" s="16"/>
      <c r="AFZ883" s="16"/>
      <c r="AGA883" s="16"/>
      <c r="AGB883" s="16"/>
      <c r="AGC883" s="16"/>
      <c r="AGD883" s="16"/>
      <c r="AGE883" s="16"/>
      <c r="AGF883" s="16"/>
      <c r="AGG883" s="16"/>
      <c r="AGH883" s="16"/>
      <c r="AGI883" s="16"/>
      <c r="AGJ883" s="16"/>
      <c r="AGK883" s="16"/>
      <c r="AGL883" s="16"/>
      <c r="AGM883" s="16"/>
      <c r="AGN883" s="16"/>
      <c r="AGO883" s="16"/>
      <c r="AGP883" s="16"/>
      <c r="AGQ883" s="16"/>
      <c r="AGR883" s="16"/>
      <c r="AGS883" s="16"/>
      <c r="AGT883" s="16"/>
      <c r="AGU883" s="16"/>
      <c r="AGV883" s="16"/>
      <c r="AGW883" s="16"/>
      <c r="AGX883" s="16"/>
      <c r="AGY883" s="16"/>
      <c r="AGZ883" s="16"/>
      <c r="AHA883" s="16"/>
      <c r="AHB883" s="16"/>
      <c r="AHC883" s="16"/>
      <c r="AHD883" s="16"/>
      <c r="AHE883" s="16"/>
      <c r="AHF883" s="16"/>
      <c r="AHG883" s="16"/>
      <c r="AHH883" s="16"/>
      <c r="AHI883" s="16"/>
      <c r="AHJ883" s="16"/>
      <c r="AHK883" s="16"/>
      <c r="AHL883" s="16"/>
      <c r="AHM883" s="16"/>
      <c r="AHN883" s="16"/>
      <c r="AHO883" s="16"/>
      <c r="AHP883" s="16"/>
      <c r="AHQ883" s="16"/>
      <c r="AHR883" s="16"/>
      <c r="AHS883" s="16"/>
      <c r="AHT883" s="16"/>
      <c r="AHU883" s="16"/>
      <c r="AHV883" s="16"/>
      <c r="AHW883" s="16"/>
      <c r="AHX883" s="16"/>
      <c r="AHY883" s="16"/>
      <c r="AHZ883" s="16"/>
      <c r="AIA883" s="16"/>
      <c r="AIB883" s="16"/>
      <c r="AIC883" s="16"/>
      <c r="AID883" s="16"/>
      <c r="AIE883" s="16"/>
      <c r="AIF883" s="16"/>
      <c r="AIG883" s="16"/>
      <c r="AIH883" s="16"/>
      <c r="AII883" s="16"/>
      <c r="AIJ883" s="16"/>
      <c r="AIK883" s="16"/>
      <c r="AIL883" s="16"/>
      <c r="AIM883" s="16"/>
      <c r="AIN883" s="16"/>
      <c r="AIO883" s="16"/>
      <c r="AIP883" s="16"/>
      <c r="AIQ883" s="16"/>
      <c r="AIR883" s="16"/>
      <c r="AIS883" s="16"/>
      <c r="AIT883" s="16"/>
      <c r="AIU883" s="16"/>
      <c r="AIV883" s="16"/>
      <c r="AIW883" s="16"/>
      <c r="AIX883" s="16"/>
      <c r="AIY883" s="16"/>
      <c r="AIZ883" s="16"/>
      <c r="AJA883" s="16"/>
      <c r="AJB883" s="16"/>
      <c r="AJC883" s="16"/>
      <c r="AJD883" s="16"/>
      <c r="AJE883" s="16"/>
      <c r="AJF883" s="16"/>
      <c r="AJG883" s="16"/>
      <c r="AJH883" s="16"/>
      <c r="AJI883" s="16"/>
      <c r="AJJ883" s="16"/>
      <c r="AJK883" s="16"/>
      <c r="AJL883" s="16"/>
      <c r="AJM883" s="16"/>
      <c r="AJN883" s="16"/>
      <c r="AJO883" s="16"/>
      <c r="AJP883" s="16"/>
      <c r="AJQ883" s="16"/>
      <c r="AJR883" s="16"/>
      <c r="AJS883" s="16"/>
      <c r="AJT883" s="16"/>
      <c r="AJU883" s="16"/>
      <c r="AJV883" s="16"/>
      <c r="AJW883" s="16"/>
      <c r="AJX883" s="16"/>
      <c r="AJY883" s="16"/>
      <c r="AJZ883" s="16"/>
      <c r="AKA883" s="16"/>
      <c r="AKB883" s="16"/>
      <c r="AKC883" s="16"/>
      <c r="AKD883" s="16"/>
      <c r="AKE883" s="16"/>
      <c r="AKF883" s="16"/>
      <c r="AKG883" s="16"/>
      <c r="AKH883" s="16"/>
      <c r="AKI883" s="16"/>
      <c r="AKJ883" s="16"/>
      <c r="AKK883" s="16"/>
      <c r="AKL883" s="16"/>
      <c r="AKM883" s="16"/>
      <c r="AKN883" s="16"/>
      <c r="AKO883" s="16"/>
      <c r="AKP883" s="16"/>
      <c r="AKQ883" s="16"/>
      <c r="AKR883" s="16"/>
      <c r="AKS883" s="16"/>
      <c r="AKT883" s="16"/>
      <c r="AKU883" s="16"/>
      <c r="AKV883" s="16"/>
      <c r="AKW883" s="16"/>
      <c r="AKX883" s="16"/>
      <c r="AKY883" s="16"/>
      <c r="AKZ883" s="16"/>
      <c r="ALA883" s="16"/>
      <c r="ALB883" s="16"/>
      <c r="ALC883" s="16"/>
      <c r="ALD883" s="16"/>
      <c r="ALE883" s="16"/>
      <c r="ALF883" s="16"/>
      <c r="ALG883" s="16"/>
      <c r="ALH883" s="16"/>
      <c r="ALI883" s="16"/>
      <c r="ALJ883" s="16"/>
      <c r="ALK883" s="16"/>
      <c r="ALL883" s="16"/>
      <c r="ALM883" s="16"/>
      <c r="ALN883" s="16"/>
      <c r="ALO883" s="16"/>
      <c r="ALP883" s="16"/>
      <c r="ALQ883" s="16"/>
      <c r="ALR883" s="16"/>
      <c r="ALS883" s="16"/>
      <c r="ALT883" s="16"/>
      <c r="ALU883" s="16"/>
      <c r="ALV883" s="16"/>
      <c r="ALW883" s="16"/>
      <c r="ALX883" s="16"/>
      <c r="ALY883" s="16"/>
      <c r="ALZ883" s="16"/>
      <c r="AMA883" s="16"/>
      <c r="AMB883" s="16"/>
      <c r="AMC883" s="16"/>
      <c r="AMD883" s="16"/>
      <c r="AME883" s="16"/>
      <c r="AMF883" s="16"/>
      <c r="AMG883" s="16"/>
      <c r="AMH883" s="16"/>
      <c r="AMI883" s="16"/>
      <c r="AMJ883" s="16"/>
      <c r="AMK883" s="16"/>
      <c r="AML883" s="16"/>
      <c r="AMM883" s="16"/>
      <c r="AMN883" s="16"/>
      <c r="AMO883" s="16"/>
      <c r="AMP883" s="16"/>
      <c r="AMQ883" s="16"/>
      <c r="AMR883" s="16"/>
      <c r="AMS883" s="16"/>
      <c r="AMT883" s="16"/>
      <c r="AMU883" s="16"/>
      <c r="AMV883" s="16"/>
      <c r="AMW883" s="16"/>
      <c r="AMX883" s="16"/>
      <c r="AMY883" s="16"/>
      <c r="AMZ883" s="16"/>
      <c r="ANA883" s="16"/>
      <c r="ANB883" s="16"/>
      <c r="ANC883" s="16"/>
      <c r="AND883" s="16"/>
      <c r="ANE883" s="16"/>
      <c r="ANF883" s="16"/>
      <c r="ANG883" s="16"/>
      <c r="ANH883" s="16"/>
      <c r="ANI883" s="16"/>
      <c r="ANJ883" s="16"/>
      <c r="ANK883" s="16"/>
      <c r="ANL883" s="16"/>
      <c r="ANM883" s="16"/>
      <c r="ANN883" s="16"/>
      <c r="ANO883" s="16"/>
      <c r="ANP883" s="16"/>
      <c r="ANQ883" s="16"/>
      <c r="ANR883" s="16"/>
      <c r="ANS883" s="16"/>
      <c r="ANT883" s="16"/>
      <c r="ANU883" s="16"/>
      <c r="ANV883" s="16"/>
      <c r="ANW883" s="16"/>
      <c r="ANX883" s="16"/>
      <c r="ANY883" s="16"/>
      <c r="ANZ883" s="16"/>
      <c r="AOA883" s="16"/>
      <c r="AOB883" s="16"/>
      <c r="AOC883" s="16"/>
      <c r="AOD883" s="16"/>
      <c r="AOE883" s="16"/>
      <c r="AOF883" s="16"/>
      <c r="AOG883" s="16"/>
      <c r="AOH883" s="16"/>
      <c r="AOI883" s="16"/>
      <c r="AOJ883" s="16"/>
      <c r="AOK883" s="16"/>
      <c r="AOL883" s="16"/>
      <c r="AOM883" s="16"/>
      <c r="AON883" s="16"/>
      <c r="AOO883" s="16"/>
      <c r="AOP883" s="16"/>
      <c r="AOQ883" s="16"/>
      <c r="AOR883" s="16"/>
      <c r="AOS883" s="16"/>
      <c r="AOT883" s="16"/>
      <c r="AOU883" s="16"/>
      <c r="AOV883" s="16"/>
      <c r="AOW883" s="16"/>
      <c r="AOX883" s="16"/>
      <c r="AOY883" s="16"/>
      <c r="AOZ883" s="16"/>
      <c r="APA883" s="16"/>
      <c r="APB883" s="16"/>
      <c r="APC883" s="16"/>
      <c r="APD883" s="16"/>
      <c r="APE883" s="16"/>
      <c r="APF883" s="16"/>
      <c r="APG883" s="16"/>
      <c r="APH883" s="16"/>
      <c r="API883" s="16"/>
      <c r="APJ883" s="16"/>
      <c r="APK883" s="16"/>
      <c r="APL883" s="16"/>
      <c r="APM883" s="16"/>
      <c r="APN883" s="16"/>
      <c r="APO883" s="16"/>
      <c r="APP883" s="16"/>
      <c r="APQ883" s="16"/>
      <c r="APR883" s="16"/>
      <c r="APS883" s="16"/>
      <c r="APT883" s="16"/>
      <c r="APU883" s="16"/>
      <c r="APV883" s="16"/>
      <c r="APW883" s="16"/>
      <c r="APX883" s="16"/>
      <c r="APY883" s="16"/>
      <c r="APZ883" s="16"/>
      <c r="AQA883" s="16"/>
      <c r="AQB883" s="16"/>
      <c r="AQC883" s="16"/>
      <c r="AQD883" s="16"/>
      <c r="AQE883" s="16"/>
      <c r="AQF883" s="16"/>
      <c r="AQG883" s="16"/>
      <c r="AQH883" s="16"/>
      <c r="AQI883" s="16"/>
      <c r="AQJ883" s="16"/>
      <c r="AQK883" s="16"/>
      <c r="AQL883" s="16"/>
      <c r="AQM883" s="16"/>
      <c r="AQN883" s="16"/>
      <c r="AQO883" s="16"/>
      <c r="AQP883" s="16"/>
      <c r="AQQ883" s="16"/>
      <c r="AQR883" s="16"/>
      <c r="AQS883" s="16"/>
      <c r="AQT883" s="16"/>
      <c r="AQU883" s="16"/>
      <c r="AQV883" s="16"/>
      <c r="AQW883" s="16"/>
      <c r="AQX883" s="16"/>
      <c r="AQY883" s="16"/>
      <c r="AQZ883" s="16"/>
      <c r="ARA883" s="16"/>
      <c r="ARB883" s="16"/>
      <c r="ARC883" s="16"/>
      <c r="ARD883" s="16"/>
      <c r="ARE883" s="16"/>
      <c r="ARF883" s="16"/>
      <c r="ARG883" s="16"/>
      <c r="ARH883" s="16"/>
      <c r="ARI883" s="16"/>
      <c r="ARJ883" s="16"/>
      <c r="ARK883" s="16"/>
      <c r="ARL883" s="16"/>
      <c r="ARM883" s="16"/>
      <c r="ARN883" s="16"/>
      <c r="ARO883" s="16"/>
      <c r="ARP883" s="16"/>
      <c r="ARQ883" s="16"/>
      <c r="ARR883" s="16"/>
      <c r="ARS883" s="16"/>
      <c r="ART883" s="16"/>
      <c r="ARU883" s="16"/>
      <c r="ARV883" s="16"/>
      <c r="ARW883" s="16"/>
      <c r="ARX883" s="16"/>
      <c r="ARY883" s="16"/>
      <c r="ARZ883" s="16"/>
      <c r="ASA883" s="16"/>
      <c r="ASB883" s="16"/>
      <c r="ASC883" s="16"/>
      <c r="ASD883" s="16"/>
      <c r="ASE883" s="16"/>
      <c r="ASF883" s="16"/>
      <c r="ASG883" s="16"/>
      <c r="ASH883" s="16"/>
      <c r="ASI883" s="16"/>
      <c r="ASJ883" s="16"/>
      <c r="ASK883" s="16"/>
      <c r="ASL883" s="16"/>
      <c r="ASM883" s="16"/>
      <c r="ASN883" s="16"/>
      <c r="ASO883" s="16"/>
      <c r="ASP883" s="16"/>
      <c r="ASQ883" s="16"/>
      <c r="ASR883" s="16"/>
      <c r="ASS883" s="16"/>
      <c r="AST883" s="16"/>
      <c r="ASU883" s="16"/>
      <c r="ASV883" s="16"/>
      <c r="ASW883" s="16"/>
      <c r="ASX883" s="16"/>
      <c r="ASY883" s="16"/>
      <c r="ASZ883" s="16"/>
      <c r="ATA883" s="16"/>
      <c r="ATB883" s="16"/>
      <c r="ATC883" s="16"/>
      <c r="ATD883" s="16"/>
      <c r="ATE883" s="16"/>
      <c r="ATF883" s="16"/>
      <c r="ATG883" s="16"/>
      <c r="ATH883" s="16"/>
      <c r="ATI883" s="16"/>
      <c r="ATJ883" s="16"/>
      <c r="ATK883" s="16"/>
      <c r="ATL883" s="16"/>
      <c r="ATM883" s="16"/>
      <c r="ATN883" s="16"/>
      <c r="ATO883" s="16"/>
      <c r="ATP883" s="16"/>
      <c r="ATQ883" s="16"/>
      <c r="ATR883" s="16"/>
      <c r="ATS883" s="16"/>
      <c r="ATT883" s="16"/>
      <c r="ATU883" s="16"/>
      <c r="ATV883" s="16"/>
      <c r="ATW883" s="16"/>
      <c r="ATX883" s="16"/>
      <c r="ATY883" s="16"/>
      <c r="ATZ883" s="16"/>
      <c r="AUA883" s="16"/>
      <c r="AUB883" s="16"/>
      <c r="AUC883" s="16"/>
      <c r="AUD883" s="16"/>
      <c r="AUE883" s="16"/>
      <c r="AUF883" s="16"/>
      <c r="AUG883" s="16"/>
      <c r="AUH883" s="16"/>
      <c r="AUI883" s="16"/>
      <c r="AUJ883" s="16"/>
      <c r="AUK883" s="16"/>
      <c r="AUL883" s="16"/>
      <c r="AUM883" s="16"/>
      <c r="AUN883" s="16"/>
      <c r="AUO883" s="16"/>
      <c r="AUP883" s="16"/>
      <c r="AUQ883" s="16"/>
      <c r="AUR883" s="16"/>
      <c r="AUS883" s="16"/>
      <c r="AUT883" s="16"/>
      <c r="AUU883" s="16"/>
      <c r="AUV883" s="16"/>
      <c r="AUW883" s="16"/>
      <c r="AUX883" s="16"/>
      <c r="AUY883" s="16"/>
      <c r="AUZ883" s="16"/>
      <c r="AVA883" s="16"/>
      <c r="AVB883" s="16"/>
      <c r="AVC883" s="16"/>
      <c r="AVD883" s="16"/>
      <c r="AVE883" s="16"/>
      <c r="AVF883" s="16"/>
      <c r="AVG883" s="16"/>
      <c r="AVH883" s="16"/>
      <c r="AVI883" s="16"/>
      <c r="AVJ883" s="16"/>
      <c r="AVK883" s="16"/>
      <c r="AVL883" s="16"/>
      <c r="AVM883" s="16"/>
      <c r="AVN883" s="16"/>
      <c r="AVO883" s="16"/>
      <c r="AVP883" s="16"/>
      <c r="AVQ883" s="16"/>
      <c r="AVR883" s="16"/>
      <c r="AVS883" s="16"/>
      <c r="AVT883" s="16"/>
      <c r="AVU883" s="16"/>
      <c r="AVV883" s="16"/>
      <c r="AVW883" s="16"/>
      <c r="AVX883" s="16"/>
      <c r="AVY883" s="16"/>
      <c r="AVZ883" s="16"/>
      <c r="AWA883" s="16"/>
      <c r="AWB883" s="16"/>
      <c r="AWC883" s="16"/>
      <c r="AWD883" s="16"/>
      <c r="AWE883" s="16"/>
      <c r="AWF883" s="16"/>
      <c r="AWG883" s="16"/>
      <c r="AWH883" s="16"/>
      <c r="AWI883" s="16"/>
      <c r="AWJ883" s="16"/>
      <c r="AWK883" s="16"/>
      <c r="AWL883" s="16"/>
      <c r="AWM883" s="16"/>
      <c r="AWN883" s="16"/>
      <c r="AWO883" s="16"/>
      <c r="AWP883" s="16"/>
      <c r="AWQ883" s="16"/>
      <c r="AWR883" s="16"/>
      <c r="AWS883" s="16"/>
      <c r="AWT883" s="16"/>
      <c r="AWU883" s="16"/>
      <c r="AWV883" s="16"/>
      <c r="AWW883" s="16"/>
      <c r="AWX883" s="16"/>
      <c r="AWY883" s="16"/>
      <c r="AWZ883" s="16"/>
      <c r="AXA883" s="16"/>
      <c r="AXB883" s="16"/>
      <c r="AXC883" s="16"/>
      <c r="AXD883" s="16"/>
      <c r="AXE883" s="16"/>
      <c r="AXF883" s="16"/>
      <c r="AXG883" s="16"/>
      <c r="AXH883" s="16"/>
      <c r="AXI883" s="16"/>
      <c r="AXJ883" s="16"/>
      <c r="AXK883" s="16"/>
      <c r="AXL883" s="16"/>
      <c r="AXM883" s="16"/>
      <c r="AXN883" s="16"/>
      <c r="AXO883" s="16"/>
      <c r="AXP883" s="16"/>
      <c r="AXQ883" s="16"/>
      <c r="AXR883" s="16"/>
      <c r="AXS883" s="16"/>
      <c r="AXT883" s="16"/>
      <c r="AXU883" s="16"/>
      <c r="AXV883" s="16"/>
      <c r="AXW883" s="16"/>
      <c r="AXX883" s="16"/>
      <c r="AXY883" s="16"/>
      <c r="AXZ883" s="16"/>
      <c r="AYA883" s="16"/>
      <c r="AYB883" s="16"/>
      <c r="AYC883" s="16"/>
      <c r="AYD883" s="16"/>
      <c r="AYE883" s="16"/>
      <c r="AYF883" s="16"/>
      <c r="AYG883" s="16"/>
      <c r="AYH883" s="16"/>
      <c r="AYI883" s="16"/>
      <c r="AYJ883" s="16"/>
      <c r="AYK883" s="16"/>
      <c r="AYL883" s="16"/>
      <c r="AYM883" s="16"/>
      <c r="AYN883" s="16"/>
      <c r="AYO883" s="16"/>
      <c r="AYP883" s="16"/>
      <c r="AYQ883" s="16"/>
      <c r="AYR883" s="16"/>
      <c r="AYS883" s="16"/>
      <c r="AYT883" s="16"/>
      <c r="AYU883" s="16"/>
      <c r="AYV883" s="16"/>
      <c r="AYW883" s="16"/>
      <c r="AYX883" s="16"/>
      <c r="AYY883" s="16"/>
      <c r="AYZ883" s="16"/>
      <c r="AZA883" s="16"/>
      <c r="AZB883" s="16"/>
      <c r="AZC883" s="16"/>
      <c r="AZD883" s="16"/>
      <c r="AZE883" s="16"/>
      <c r="AZF883" s="16"/>
      <c r="AZG883" s="16"/>
      <c r="AZH883" s="16"/>
      <c r="AZI883" s="16"/>
      <c r="AZJ883" s="16"/>
      <c r="AZK883" s="16"/>
      <c r="AZL883" s="16"/>
      <c r="AZM883" s="16"/>
      <c r="AZN883" s="16"/>
      <c r="AZO883" s="16"/>
      <c r="AZP883" s="16"/>
      <c r="AZQ883" s="16"/>
      <c r="AZR883" s="16"/>
      <c r="AZS883" s="16"/>
      <c r="AZT883" s="16"/>
      <c r="AZU883" s="16"/>
      <c r="AZV883" s="16"/>
      <c r="AZW883" s="16"/>
      <c r="AZX883" s="16"/>
      <c r="AZY883" s="16"/>
      <c r="AZZ883" s="16"/>
      <c r="BAA883" s="16"/>
      <c r="BAB883" s="16"/>
      <c r="BAC883" s="16"/>
      <c r="BAD883" s="16"/>
      <c r="BAE883" s="16"/>
      <c r="BAF883" s="16"/>
      <c r="BAG883" s="16"/>
      <c r="BAH883" s="16"/>
      <c r="BAI883" s="16"/>
      <c r="BAJ883" s="16"/>
      <c r="BAK883" s="16"/>
      <c r="BAL883" s="16"/>
      <c r="BAM883" s="16"/>
      <c r="BAN883" s="16"/>
      <c r="BAO883" s="16"/>
      <c r="BAP883" s="16"/>
      <c r="BAQ883" s="16"/>
      <c r="BAR883" s="16"/>
      <c r="BAS883" s="16"/>
      <c r="BAT883" s="16"/>
      <c r="BAU883" s="16"/>
      <c r="BAV883" s="16"/>
      <c r="BAW883" s="16"/>
      <c r="BAX883" s="16"/>
      <c r="BAY883" s="16"/>
      <c r="BAZ883" s="16"/>
      <c r="BBA883" s="16"/>
      <c r="BBB883" s="16"/>
      <c r="BBC883" s="16"/>
      <c r="BBD883" s="16"/>
      <c r="BBE883" s="16"/>
      <c r="BBF883" s="16"/>
      <c r="BBG883" s="16"/>
      <c r="BBH883" s="16"/>
      <c r="BBI883" s="16"/>
      <c r="BBJ883" s="16"/>
      <c r="BBK883" s="16"/>
      <c r="BBL883" s="16"/>
      <c r="BBM883" s="16"/>
      <c r="BBN883" s="16"/>
      <c r="BBO883" s="16"/>
      <c r="BBP883" s="16"/>
      <c r="BBQ883" s="16"/>
      <c r="BBR883" s="16"/>
      <c r="BBS883" s="16"/>
      <c r="BBT883" s="16"/>
      <c r="BBU883" s="16"/>
      <c r="BBV883" s="16"/>
      <c r="BBW883" s="16"/>
      <c r="BBX883" s="16"/>
      <c r="BBY883" s="16"/>
      <c r="BBZ883" s="16"/>
      <c r="BCA883" s="16"/>
      <c r="BCB883" s="16"/>
      <c r="BCC883" s="16"/>
      <c r="BCD883" s="16"/>
      <c r="BCE883" s="16"/>
      <c r="BCF883" s="16"/>
      <c r="BCG883" s="16"/>
      <c r="BCH883" s="16"/>
      <c r="BCI883" s="16"/>
      <c r="BCJ883" s="16"/>
      <c r="BCK883" s="16"/>
      <c r="BCL883" s="16"/>
      <c r="BCM883" s="16"/>
      <c r="BCN883" s="16"/>
      <c r="BCO883" s="16"/>
      <c r="BCP883" s="16"/>
      <c r="BCQ883" s="16"/>
      <c r="BCR883" s="16"/>
      <c r="BCS883" s="16"/>
      <c r="BCT883" s="16"/>
      <c r="BCU883" s="16"/>
      <c r="BCV883" s="16"/>
      <c r="BCW883" s="16"/>
      <c r="BCX883" s="16"/>
      <c r="BCY883" s="16"/>
      <c r="BCZ883" s="16"/>
      <c r="BDA883" s="16"/>
      <c r="BDB883" s="16"/>
      <c r="BDC883" s="16"/>
      <c r="BDD883" s="16"/>
      <c r="BDE883" s="16"/>
      <c r="BDF883" s="16"/>
      <c r="BDG883" s="16"/>
      <c r="BDH883" s="16"/>
      <c r="BDI883" s="16"/>
      <c r="BDJ883" s="16"/>
      <c r="BDK883" s="16"/>
      <c r="BDL883" s="16"/>
      <c r="BDM883" s="16"/>
      <c r="BDN883" s="16"/>
      <c r="BDO883" s="16"/>
      <c r="BDP883" s="16"/>
      <c r="BDQ883" s="16"/>
      <c r="BDR883" s="16"/>
      <c r="BDS883" s="16"/>
      <c r="BDT883" s="16"/>
      <c r="BDU883" s="16"/>
      <c r="BDV883" s="16"/>
      <c r="BDW883" s="16"/>
      <c r="BDX883" s="16"/>
      <c r="BDY883" s="16"/>
      <c r="BDZ883" s="16"/>
      <c r="BEA883" s="16"/>
      <c r="BEB883" s="16"/>
      <c r="BEC883" s="16"/>
      <c r="BED883" s="16"/>
      <c r="BEE883" s="16"/>
      <c r="BEF883" s="16"/>
      <c r="BEG883" s="16"/>
      <c r="BEH883" s="16"/>
      <c r="BEI883" s="16"/>
      <c r="BEJ883" s="16"/>
      <c r="BEK883" s="16"/>
      <c r="BEL883" s="16"/>
      <c r="BEM883" s="16"/>
      <c r="BEN883" s="16"/>
      <c r="BEO883" s="16"/>
      <c r="BEP883" s="16"/>
      <c r="BEQ883" s="16"/>
      <c r="BER883" s="16"/>
      <c r="BES883" s="16"/>
      <c r="BET883" s="16"/>
      <c r="BEU883" s="16"/>
      <c r="BEV883" s="16"/>
      <c r="BEW883" s="16"/>
      <c r="BEX883" s="16"/>
      <c r="BEY883" s="16"/>
      <c r="BEZ883" s="16"/>
      <c r="BFA883" s="16"/>
      <c r="BFB883" s="16"/>
      <c r="BFC883" s="16"/>
      <c r="BFD883" s="16"/>
      <c r="BFE883" s="16"/>
      <c r="BFF883" s="16"/>
      <c r="BFG883" s="16"/>
      <c r="BFH883" s="16"/>
      <c r="BFI883" s="16"/>
      <c r="BFJ883" s="16"/>
      <c r="BFK883" s="16"/>
      <c r="BFL883" s="16"/>
      <c r="BFM883" s="16"/>
      <c r="BFN883" s="16"/>
      <c r="BFO883" s="16"/>
      <c r="BFP883" s="16"/>
      <c r="BFQ883" s="16"/>
      <c r="BFR883" s="16"/>
      <c r="BFS883" s="16"/>
      <c r="BFT883" s="16"/>
      <c r="BFU883" s="16"/>
      <c r="BFV883" s="16"/>
      <c r="BFW883" s="16"/>
      <c r="BFX883" s="16"/>
      <c r="BFY883" s="16"/>
      <c r="BFZ883" s="16"/>
      <c r="BGA883" s="16"/>
      <c r="BGB883" s="16"/>
      <c r="BGC883" s="16"/>
      <c r="BGD883" s="16"/>
      <c r="BGE883" s="16"/>
      <c r="BGF883" s="16"/>
      <c r="BGG883" s="16"/>
      <c r="BGH883" s="16"/>
      <c r="BGI883" s="16"/>
      <c r="BGJ883" s="16"/>
      <c r="BGK883" s="16"/>
      <c r="BGL883" s="16"/>
      <c r="BGM883" s="16"/>
      <c r="BGN883" s="16"/>
      <c r="BGO883" s="16"/>
      <c r="BGP883" s="16"/>
      <c r="BGQ883" s="16"/>
      <c r="BGR883" s="16"/>
      <c r="BGS883" s="16"/>
      <c r="BGT883" s="16"/>
      <c r="BGU883" s="16"/>
      <c r="BGV883" s="16"/>
      <c r="BGW883" s="16"/>
      <c r="BGX883" s="16"/>
      <c r="BGY883" s="16"/>
      <c r="BGZ883" s="16"/>
      <c r="BHA883" s="16"/>
      <c r="BHB883" s="16"/>
      <c r="BHC883" s="16"/>
      <c r="BHD883" s="16"/>
      <c r="BHE883" s="16"/>
      <c r="BHF883" s="16"/>
      <c r="BHG883" s="16"/>
      <c r="BHH883" s="16"/>
      <c r="BHI883" s="16"/>
      <c r="BHJ883" s="16"/>
      <c r="BHK883" s="16"/>
      <c r="BHL883" s="16"/>
      <c r="BHM883" s="16"/>
      <c r="BHN883" s="16"/>
      <c r="BHO883" s="16"/>
      <c r="BHP883" s="16"/>
      <c r="BHQ883" s="16"/>
      <c r="BHR883" s="16"/>
      <c r="BHS883" s="16"/>
      <c r="BHT883" s="16"/>
      <c r="BHU883" s="16"/>
      <c r="BHV883" s="16"/>
      <c r="BHW883" s="16"/>
      <c r="BHX883" s="16"/>
      <c r="BHY883" s="16"/>
      <c r="BHZ883" s="16"/>
      <c r="BIA883" s="16"/>
      <c r="BIB883" s="16"/>
      <c r="BIC883" s="16"/>
      <c r="BID883" s="16"/>
      <c r="BIE883" s="16"/>
      <c r="BIF883" s="16"/>
      <c r="BIG883" s="16"/>
      <c r="BIH883" s="16"/>
      <c r="BII883" s="16"/>
      <c r="BIJ883" s="16"/>
      <c r="BIK883" s="16"/>
      <c r="BIL883" s="16"/>
      <c r="BIM883" s="16"/>
      <c r="BIN883" s="16"/>
      <c r="BIO883" s="16"/>
      <c r="BIP883" s="16"/>
      <c r="BIQ883" s="16"/>
      <c r="BIR883" s="16"/>
      <c r="BIS883" s="16"/>
      <c r="BIT883" s="16"/>
      <c r="BIU883" s="16"/>
      <c r="BIV883" s="16"/>
      <c r="BIW883" s="16"/>
      <c r="BIX883" s="16"/>
      <c r="BIY883" s="16"/>
      <c r="BIZ883" s="16"/>
      <c r="BJA883" s="16"/>
      <c r="BJB883" s="16"/>
      <c r="BJC883" s="16"/>
      <c r="BJD883" s="16"/>
      <c r="BJE883" s="16"/>
      <c r="BJF883" s="16"/>
      <c r="BJG883" s="16"/>
      <c r="BJH883" s="16"/>
      <c r="BJI883" s="16"/>
      <c r="BJJ883" s="16"/>
      <c r="BJK883" s="16"/>
      <c r="BJL883" s="16"/>
      <c r="BJM883" s="16"/>
      <c r="BJN883" s="16"/>
      <c r="BJO883" s="16"/>
      <c r="BJP883" s="16"/>
      <c r="BJQ883" s="16"/>
      <c r="BJR883" s="16"/>
      <c r="BJS883" s="16"/>
      <c r="BJT883" s="16"/>
      <c r="BJU883" s="16"/>
      <c r="BJV883" s="16"/>
      <c r="BJW883" s="16"/>
      <c r="BJX883" s="16"/>
      <c r="BJY883" s="16"/>
      <c r="BJZ883" s="16"/>
      <c r="BKA883" s="16"/>
      <c r="BKB883" s="16"/>
      <c r="BKC883" s="16"/>
      <c r="BKD883" s="16"/>
      <c r="BKE883" s="16"/>
      <c r="BKF883" s="16"/>
      <c r="BKG883" s="16"/>
      <c r="BKH883" s="16"/>
      <c r="BKI883" s="16"/>
      <c r="BKJ883" s="16"/>
      <c r="BKK883" s="16"/>
      <c r="BKL883" s="16"/>
      <c r="BKM883" s="16"/>
      <c r="BKN883" s="16"/>
      <c r="BKO883" s="16"/>
      <c r="BKP883" s="16"/>
      <c r="BKQ883" s="16"/>
      <c r="BKR883" s="16"/>
      <c r="BKS883" s="16"/>
      <c r="BKT883" s="16"/>
      <c r="BKU883" s="16"/>
      <c r="BKV883" s="16"/>
      <c r="BKW883" s="16"/>
      <c r="BKX883" s="16"/>
      <c r="BKY883" s="16"/>
      <c r="BKZ883" s="16"/>
      <c r="BLA883" s="16"/>
      <c r="BLB883" s="16"/>
      <c r="BLC883" s="16"/>
      <c r="BLD883" s="16"/>
      <c r="BLE883" s="16"/>
      <c r="BLF883" s="16"/>
      <c r="BLG883" s="16"/>
      <c r="BLH883" s="16"/>
      <c r="BLI883" s="16"/>
      <c r="BLJ883" s="16"/>
      <c r="BLK883" s="16"/>
      <c r="BLL883" s="16"/>
      <c r="BLM883" s="16"/>
      <c r="BLN883" s="16"/>
      <c r="BLO883" s="16"/>
      <c r="BLP883" s="16"/>
      <c r="BLQ883" s="16"/>
      <c r="BLR883" s="16"/>
      <c r="BLS883" s="16"/>
      <c r="BLT883" s="16"/>
      <c r="BLU883" s="16"/>
      <c r="BLV883" s="16"/>
      <c r="BLW883" s="16"/>
      <c r="BLX883" s="16"/>
      <c r="BLY883" s="16"/>
      <c r="BLZ883" s="16"/>
      <c r="BMA883" s="16"/>
      <c r="BMB883" s="16"/>
      <c r="BMC883" s="16"/>
      <c r="BMD883" s="16"/>
      <c r="BME883" s="16"/>
      <c r="BMF883" s="16"/>
      <c r="BMG883" s="16"/>
      <c r="BMH883" s="16"/>
      <c r="BMI883" s="16"/>
      <c r="BMJ883" s="16"/>
      <c r="BMK883" s="16"/>
      <c r="BML883" s="16"/>
      <c r="BMM883" s="16"/>
      <c r="BMN883" s="16"/>
      <c r="BMO883" s="16"/>
    </row>
    <row r="884" spans="1:1706" s="1179" customFormat="1">
      <c r="A884" s="933" t="str">
        <f>IF(C884="", B884, C884)</f>
        <v>OS070006</v>
      </c>
      <c r="B884" s="934"/>
      <c r="C884" s="934" t="s">
        <v>2464</v>
      </c>
      <c r="D884" s="935" t="s">
        <v>1233</v>
      </c>
      <c r="E884" s="936" t="s">
        <v>1234</v>
      </c>
      <c r="F884" s="937" t="s">
        <v>173</v>
      </c>
      <c r="G884" s="937"/>
      <c r="H884" s="937">
        <v>1</v>
      </c>
      <c r="I884" s="937"/>
      <c r="J884" s="937">
        <v>59.416936919999998</v>
      </c>
      <c r="K884" s="937">
        <v>24.892037699999999</v>
      </c>
      <c r="L884" s="948"/>
      <c r="M884" s="937"/>
      <c r="N884" s="937"/>
      <c r="O884" s="937" t="s">
        <v>1131</v>
      </c>
      <c r="P884" s="937"/>
      <c r="Q884" s="467">
        <v>882</v>
      </c>
      <c r="R884" s="467">
        <v>882</v>
      </c>
      <c r="S884" s="461" t="s">
        <v>317</v>
      </c>
      <c r="T884" s="709"/>
      <c r="U884" s="1156"/>
      <c r="V884" s="709"/>
      <c r="W884" s="461"/>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c r="BF884" s="16"/>
      <c r="BG884" s="16"/>
      <c r="BH884" s="16"/>
      <c r="BI884" s="16"/>
      <c r="BJ884" s="16"/>
      <c r="BK884" s="16"/>
      <c r="BL884" s="16"/>
      <c r="BM884" s="16"/>
      <c r="BN884" s="16"/>
      <c r="BO884" s="16"/>
      <c r="BP884" s="16"/>
      <c r="BQ884" s="16"/>
      <c r="BR884" s="16"/>
      <c r="BS884" s="16"/>
      <c r="BT884" s="16"/>
      <c r="BU884" s="16"/>
      <c r="BV884" s="16"/>
      <c r="BW884" s="16"/>
      <c r="BX884" s="16"/>
      <c r="BY884" s="16"/>
      <c r="BZ884" s="16"/>
      <c r="CA884" s="16"/>
      <c r="CB884" s="16"/>
      <c r="CC884" s="16"/>
      <c r="CD884" s="16"/>
      <c r="CE884" s="16"/>
      <c r="CF884" s="16"/>
      <c r="CG884" s="16"/>
      <c r="CH884" s="16"/>
      <c r="CI884" s="16"/>
      <c r="CJ884" s="16"/>
      <c r="CK884" s="16"/>
      <c r="CL884" s="16"/>
      <c r="CM884" s="16"/>
      <c r="CN884" s="16"/>
      <c r="CO884" s="16"/>
      <c r="CP884" s="16"/>
      <c r="CQ884" s="16"/>
      <c r="CR884" s="16"/>
      <c r="CS884" s="16"/>
      <c r="CT884" s="16"/>
      <c r="CU884" s="16"/>
      <c r="CV884" s="16"/>
      <c r="CW884" s="16"/>
      <c r="CX884" s="16"/>
      <c r="CY884" s="16"/>
      <c r="CZ884" s="16"/>
      <c r="DA884" s="16"/>
      <c r="DB884" s="16"/>
      <c r="DC884" s="16"/>
      <c r="DD884" s="16"/>
      <c r="DE884" s="16"/>
      <c r="DF884" s="16"/>
      <c r="DG884" s="16"/>
      <c r="DH884" s="16"/>
      <c r="DI884" s="16"/>
      <c r="DJ884" s="16"/>
      <c r="DK884" s="16"/>
      <c r="DL884" s="16"/>
      <c r="DM884" s="16"/>
      <c r="DN884" s="16"/>
      <c r="DO884" s="16"/>
      <c r="DP884" s="16"/>
      <c r="DQ884" s="16"/>
      <c r="DR884" s="16"/>
      <c r="DS884" s="16"/>
      <c r="DT884" s="16"/>
      <c r="DU884" s="16"/>
      <c r="DV884" s="16"/>
      <c r="DW884" s="16"/>
      <c r="DX884" s="16"/>
      <c r="DY884" s="16"/>
      <c r="DZ884" s="16"/>
      <c r="EA884" s="16"/>
      <c r="EB884" s="16"/>
      <c r="EC884" s="16"/>
      <c r="ED884" s="16"/>
      <c r="EE884" s="16"/>
      <c r="EF884" s="16"/>
      <c r="EG884" s="16"/>
      <c r="EH884" s="16"/>
      <c r="EI884" s="16"/>
      <c r="EJ884" s="16"/>
      <c r="EK884" s="16"/>
      <c r="EL884" s="16"/>
      <c r="EM884" s="16"/>
      <c r="EN884" s="16"/>
      <c r="EO884" s="16"/>
      <c r="EP884" s="16"/>
      <c r="EQ884" s="16"/>
      <c r="ER884" s="16"/>
      <c r="ES884" s="16"/>
      <c r="ET884" s="16"/>
      <c r="EU884" s="16"/>
      <c r="EV884" s="16"/>
      <c r="EW884" s="16"/>
      <c r="EX884" s="16"/>
      <c r="EY884" s="16"/>
      <c r="EZ884" s="16"/>
      <c r="FA884" s="16"/>
      <c r="FB884" s="16"/>
      <c r="FC884" s="16"/>
      <c r="FD884" s="16"/>
      <c r="FE884" s="16"/>
      <c r="FF884" s="16"/>
      <c r="FG884" s="16"/>
      <c r="FH884" s="16"/>
      <c r="FI884" s="16"/>
      <c r="FJ884" s="16"/>
      <c r="FK884" s="16"/>
      <c r="FL884" s="16"/>
      <c r="FM884" s="16"/>
      <c r="FN884" s="16"/>
      <c r="FO884" s="16"/>
      <c r="FP884" s="16"/>
      <c r="FQ884" s="16"/>
      <c r="FR884" s="16"/>
      <c r="FS884" s="16"/>
      <c r="FT884" s="16"/>
      <c r="FU884" s="16"/>
      <c r="FV884" s="16"/>
      <c r="FW884" s="16"/>
      <c r="FX884" s="16"/>
      <c r="FY884" s="16"/>
      <c r="FZ884" s="16"/>
      <c r="GA884" s="16"/>
      <c r="GB884" s="16"/>
      <c r="GC884" s="16"/>
      <c r="GD884" s="16"/>
      <c r="GE884" s="16"/>
      <c r="GF884" s="16"/>
      <c r="GG884" s="16"/>
      <c r="GH884" s="16"/>
      <c r="GI884" s="16"/>
      <c r="GJ884" s="16"/>
      <c r="GK884" s="16"/>
      <c r="GL884" s="16"/>
      <c r="GM884" s="16"/>
      <c r="GN884" s="16"/>
      <c r="GO884" s="16"/>
      <c r="GP884" s="16"/>
      <c r="GQ884" s="16"/>
      <c r="GR884" s="16"/>
      <c r="GS884" s="16"/>
      <c r="GT884" s="16"/>
      <c r="GU884" s="16"/>
      <c r="GV884" s="16"/>
      <c r="GW884" s="16"/>
      <c r="GX884" s="16"/>
      <c r="GY884" s="16"/>
      <c r="GZ884" s="16"/>
      <c r="HA884" s="16"/>
      <c r="HB884" s="16"/>
      <c r="HC884" s="16"/>
      <c r="HD884" s="16"/>
      <c r="HE884" s="16"/>
      <c r="HF884" s="16"/>
      <c r="HG884" s="16"/>
      <c r="HH884" s="16"/>
      <c r="HI884" s="16"/>
      <c r="HJ884" s="16"/>
      <c r="HK884" s="16"/>
      <c r="HL884" s="16"/>
      <c r="HM884" s="16"/>
      <c r="HN884" s="16"/>
      <c r="HO884" s="16"/>
      <c r="HP884" s="16"/>
      <c r="HQ884" s="16"/>
      <c r="HR884" s="16"/>
      <c r="HS884" s="16"/>
      <c r="HT884" s="16"/>
      <c r="HU884" s="16"/>
      <c r="HV884" s="16"/>
      <c r="HW884" s="16"/>
      <c r="HX884" s="16"/>
      <c r="HY884" s="16"/>
      <c r="HZ884" s="16"/>
      <c r="IA884" s="16"/>
      <c r="IB884" s="16"/>
      <c r="IC884" s="16"/>
      <c r="ID884" s="16"/>
      <c r="IE884" s="16"/>
      <c r="IF884" s="16"/>
      <c r="IG884" s="16"/>
      <c r="IH884" s="16"/>
      <c r="II884" s="16"/>
      <c r="IJ884" s="16"/>
      <c r="IK884" s="16"/>
      <c r="IL884" s="16"/>
      <c r="IM884" s="16"/>
      <c r="IN884" s="16"/>
      <c r="IO884" s="16"/>
      <c r="IP884" s="16"/>
      <c r="IQ884" s="16"/>
      <c r="IR884" s="16"/>
      <c r="IS884" s="16"/>
      <c r="IT884" s="16"/>
      <c r="IU884" s="16"/>
      <c r="IV884" s="16"/>
      <c r="IW884" s="16"/>
      <c r="IX884" s="16"/>
      <c r="IY884" s="16"/>
      <c r="IZ884" s="16"/>
      <c r="JA884" s="16"/>
      <c r="JB884" s="16"/>
      <c r="JC884" s="16"/>
      <c r="JD884" s="16"/>
      <c r="JE884" s="16"/>
      <c r="JF884" s="16"/>
      <c r="JG884" s="16"/>
      <c r="JH884" s="16"/>
      <c r="JI884" s="16"/>
      <c r="JJ884" s="16"/>
      <c r="JK884" s="16"/>
      <c r="JL884" s="16"/>
      <c r="JM884" s="16"/>
      <c r="JN884" s="16"/>
      <c r="JO884" s="16"/>
      <c r="JP884" s="16"/>
      <c r="JQ884" s="16"/>
      <c r="JR884" s="16"/>
      <c r="JS884" s="16"/>
      <c r="JT884" s="16"/>
      <c r="JU884" s="16"/>
      <c r="JV884" s="16"/>
      <c r="JW884" s="16"/>
      <c r="JX884" s="16"/>
      <c r="JY884" s="16"/>
      <c r="JZ884" s="16"/>
      <c r="KA884" s="16"/>
      <c r="KB884" s="16"/>
      <c r="KC884" s="16"/>
      <c r="KD884" s="16"/>
      <c r="KE884" s="16"/>
      <c r="KF884" s="16"/>
      <c r="KG884" s="16"/>
      <c r="KH884" s="16"/>
      <c r="KI884" s="16"/>
      <c r="KJ884" s="16"/>
      <c r="KK884" s="16"/>
      <c r="KL884" s="16"/>
      <c r="KM884" s="16"/>
      <c r="KN884" s="16"/>
      <c r="KO884" s="16"/>
      <c r="KP884" s="16"/>
      <c r="KQ884" s="16"/>
      <c r="KR884" s="16"/>
      <c r="KS884" s="16"/>
      <c r="KT884" s="16"/>
      <c r="KU884" s="16"/>
      <c r="KV884" s="16"/>
      <c r="KW884" s="16"/>
      <c r="KX884" s="16"/>
      <c r="KY884" s="16"/>
      <c r="KZ884" s="16"/>
      <c r="LA884" s="16"/>
      <c r="LB884" s="16"/>
      <c r="LC884" s="16"/>
      <c r="LD884" s="16"/>
      <c r="LE884" s="16"/>
      <c r="LF884" s="16"/>
      <c r="LG884" s="16"/>
      <c r="LH884" s="16"/>
      <c r="LI884" s="16"/>
      <c r="LJ884" s="16"/>
      <c r="LK884" s="16"/>
      <c r="LL884" s="16"/>
      <c r="LM884" s="16"/>
      <c r="LN884" s="16"/>
      <c r="LO884" s="16"/>
      <c r="LP884" s="16"/>
      <c r="LQ884" s="16"/>
      <c r="LR884" s="16"/>
      <c r="LS884" s="16"/>
      <c r="LT884" s="16"/>
      <c r="LU884" s="16"/>
      <c r="LV884" s="16"/>
      <c r="LW884" s="16"/>
      <c r="LX884" s="16"/>
      <c r="LY884" s="16"/>
      <c r="LZ884" s="16"/>
      <c r="MA884" s="16"/>
      <c r="MB884" s="16"/>
      <c r="MC884" s="16"/>
      <c r="MD884" s="16"/>
      <c r="ME884" s="16"/>
      <c r="MF884" s="16"/>
      <c r="MG884" s="16"/>
      <c r="MH884" s="16"/>
      <c r="MI884" s="16"/>
      <c r="MJ884" s="16"/>
      <c r="MK884" s="16"/>
      <c r="ML884" s="16"/>
      <c r="MM884" s="16"/>
      <c r="MN884" s="16"/>
      <c r="MO884" s="16"/>
      <c r="MP884" s="16"/>
      <c r="MQ884" s="16"/>
      <c r="MR884" s="16"/>
      <c r="MS884" s="16"/>
      <c r="MT884" s="16"/>
      <c r="MU884" s="16"/>
      <c r="MV884" s="16"/>
      <c r="MW884" s="16"/>
      <c r="MX884" s="16"/>
      <c r="MY884" s="16"/>
      <c r="MZ884" s="16"/>
      <c r="NA884" s="16"/>
      <c r="NB884" s="16"/>
      <c r="NC884" s="16"/>
      <c r="ND884" s="16"/>
      <c r="NE884" s="16"/>
      <c r="NF884" s="16"/>
      <c r="NG884" s="16"/>
      <c r="NH884" s="16"/>
      <c r="NI884" s="16"/>
      <c r="NJ884" s="16"/>
      <c r="NK884" s="16"/>
      <c r="NL884" s="16"/>
      <c r="NM884" s="16"/>
      <c r="NN884" s="16"/>
      <c r="NO884" s="16"/>
      <c r="NP884" s="16"/>
      <c r="NQ884" s="16"/>
      <c r="NR884" s="16"/>
      <c r="NS884" s="16"/>
      <c r="NT884" s="16"/>
      <c r="NU884" s="16"/>
      <c r="NV884" s="16"/>
      <c r="NW884" s="16"/>
      <c r="NX884" s="16"/>
      <c r="NY884" s="16"/>
      <c r="NZ884" s="16"/>
      <c r="OA884" s="16"/>
      <c r="OB884" s="16"/>
      <c r="OC884" s="16"/>
      <c r="OD884" s="16"/>
      <c r="OE884" s="16"/>
      <c r="OF884" s="16"/>
      <c r="OG884" s="16"/>
      <c r="OH884" s="16"/>
      <c r="OI884" s="16"/>
      <c r="OJ884" s="16"/>
      <c r="OK884" s="16"/>
      <c r="OL884" s="16"/>
      <c r="OM884" s="16"/>
      <c r="ON884" s="16"/>
      <c r="OO884" s="16"/>
      <c r="OP884" s="16"/>
      <c r="OQ884" s="16"/>
      <c r="OR884" s="16"/>
      <c r="OS884" s="16"/>
      <c r="OT884" s="16"/>
      <c r="OU884" s="16"/>
      <c r="OV884" s="16"/>
      <c r="OW884" s="16"/>
      <c r="OX884" s="16"/>
      <c r="OY884" s="16"/>
      <c r="OZ884" s="16"/>
      <c r="PA884" s="16"/>
      <c r="PB884" s="16"/>
      <c r="PC884" s="16"/>
      <c r="PD884" s="16"/>
      <c r="PE884" s="16"/>
      <c r="PF884" s="16"/>
      <c r="PG884" s="16"/>
      <c r="PH884" s="16"/>
      <c r="PI884" s="16"/>
      <c r="PJ884" s="16"/>
      <c r="PK884" s="16"/>
      <c r="PL884" s="16"/>
      <c r="PM884" s="16"/>
      <c r="PN884" s="16"/>
      <c r="PO884" s="16"/>
      <c r="PP884" s="16"/>
      <c r="PQ884" s="16"/>
      <c r="PR884" s="16"/>
      <c r="PS884" s="16"/>
      <c r="PT884" s="16"/>
      <c r="PU884" s="16"/>
      <c r="PV884" s="16"/>
      <c r="PW884" s="16"/>
      <c r="PX884" s="16"/>
      <c r="PY884" s="16"/>
      <c r="PZ884" s="16"/>
      <c r="QA884" s="16"/>
      <c r="QB884" s="16"/>
      <c r="QC884" s="16"/>
      <c r="QD884" s="16"/>
      <c r="QE884" s="16"/>
      <c r="QF884" s="16"/>
      <c r="QG884" s="16"/>
      <c r="QH884" s="16"/>
      <c r="QI884" s="16"/>
      <c r="QJ884" s="16"/>
      <c r="QK884" s="16"/>
      <c r="QL884" s="16"/>
      <c r="QM884" s="16"/>
      <c r="QN884" s="16"/>
      <c r="QO884" s="16"/>
      <c r="QP884" s="16"/>
      <c r="QQ884" s="16"/>
      <c r="QR884" s="16"/>
      <c r="QS884" s="16"/>
      <c r="QT884" s="16"/>
      <c r="QU884" s="16"/>
      <c r="QV884" s="16"/>
      <c r="QW884" s="16"/>
      <c r="QX884" s="16"/>
      <c r="QY884" s="16"/>
      <c r="QZ884" s="16"/>
      <c r="RA884" s="16"/>
      <c r="RB884" s="16"/>
      <c r="RC884" s="16"/>
      <c r="RD884" s="16"/>
      <c r="RE884" s="16"/>
      <c r="RF884" s="16"/>
      <c r="RG884" s="16"/>
      <c r="RH884" s="16"/>
      <c r="RI884" s="16"/>
      <c r="RJ884" s="16"/>
      <c r="RK884" s="16"/>
      <c r="RL884" s="16"/>
      <c r="RM884" s="16"/>
      <c r="RN884" s="16"/>
      <c r="RO884" s="16"/>
      <c r="RP884" s="16"/>
      <c r="RQ884" s="16"/>
      <c r="RR884" s="16"/>
      <c r="RS884" s="16"/>
      <c r="RT884" s="16"/>
      <c r="RU884" s="16"/>
      <c r="RV884" s="16"/>
      <c r="RW884" s="16"/>
      <c r="RX884" s="16"/>
      <c r="RY884" s="16"/>
      <c r="RZ884" s="16"/>
      <c r="SA884" s="16"/>
      <c r="SB884" s="16"/>
      <c r="SC884" s="16"/>
      <c r="SD884" s="16"/>
      <c r="SE884" s="16"/>
      <c r="SF884" s="16"/>
      <c r="SG884" s="16"/>
      <c r="SH884" s="16"/>
      <c r="SI884" s="16"/>
      <c r="SJ884" s="16"/>
      <c r="SK884" s="16"/>
      <c r="SL884" s="16"/>
      <c r="SM884" s="16"/>
      <c r="SN884" s="16"/>
      <c r="SO884" s="16"/>
      <c r="SP884" s="16"/>
      <c r="SQ884" s="16"/>
      <c r="SR884" s="16"/>
      <c r="SS884" s="16"/>
      <c r="ST884" s="16"/>
      <c r="SU884" s="16"/>
      <c r="SV884" s="16"/>
      <c r="SW884" s="16"/>
      <c r="SX884" s="16"/>
      <c r="SY884" s="16"/>
      <c r="SZ884" s="16"/>
      <c r="TA884" s="16"/>
      <c r="TB884" s="16"/>
      <c r="TC884" s="16"/>
      <c r="TD884" s="16"/>
      <c r="TE884" s="16"/>
      <c r="TF884" s="16"/>
      <c r="TG884" s="16"/>
      <c r="TH884" s="16"/>
      <c r="TI884" s="16"/>
      <c r="TJ884" s="16"/>
      <c r="TK884" s="16"/>
      <c r="TL884" s="16"/>
      <c r="TM884" s="16"/>
      <c r="TN884" s="16"/>
      <c r="TO884" s="16"/>
      <c r="TP884" s="16"/>
      <c r="TQ884" s="16"/>
      <c r="TR884" s="16"/>
      <c r="TS884" s="16"/>
      <c r="TT884" s="16"/>
      <c r="TU884" s="16"/>
      <c r="TV884" s="16"/>
      <c r="TW884" s="16"/>
      <c r="TX884" s="16"/>
      <c r="TY884" s="16"/>
      <c r="TZ884" s="16"/>
      <c r="UA884" s="16"/>
      <c r="UB884" s="16"/>
      <c r="UC884" s="16"/>
      <c r="UD884" s="16"/>
      <c r="UE884" s="16"/>
      <c r="UF884" s="16"/>
      <c r="UG884" s="16"/>
      <c r="UH884" s="16"/>
      <c r="UI884" s="16"/>
      <c r="UJ884" s="16"/>
      <c r="UK884" s="16"/>
      <c r="UL884" s="16"/>
      <c r="UM884" s="16"/>
      <c r="UN884" s="16"/>
      <c r="UO884" s="16"/>
      <c r="UP884" s="16"/>
      <c r="UQ884" s="16"/>
      <c r="UR884" s="16"/>
      <c r="US884" s="16"/>
      <c r="UT884" s="16"/>
      <c r="UU884" s="16"/>
      <c r="UV884" s="16"/>
      <c r="UW884" s="16"/>
      <c r="UX884" s="16"/>
      <c r="UY884" s="16"/>
      <c r="UZ884" s="16"/>
      <c r="VA884" s="16"/>
      <c r="VB884" s="16"/>
      <c r="VC884" s="16"/>
      <c r="VD884" s="16"/>
      <c r="VE884" s="16"/>
      <c r="VF884" s="16"/>
      <c r="VG884" s="16"/>
      <c r="VH884" s="16"/>
      <c r="VI884" s="16"/>
      <c r="VJ884" s="16"/>
      <c r="VK884" s="16"/>
      <c r="VL884" s="16"/>
      <c r="VM884" s="16"/>
      <c r="VN884" s="16"/>
      <c r="VO884" s="16"/>
      <c r="VP884" s="16"/>
      <c r="VQ884" s="16"/>
      <c r="VR884" s="16"/>
      <c r="VS884" s="16"/>
      <c r="VT884" s="16"/>
      <c r="VU884" s="16"/>
      <c r="VV884" s="16"/>
      <c r="VW884" s="16"/>
      <c r="VX884" s="16"/>
      <c r="VY884" s="16"/>
      <c r="VZ884" s="16"/>
      <c r="WA884" s="16"/>
      <c r="WB884" s="16"/>
      <c r="WC884" s="16"/>
      <c r="WD884" s="16"/>
      <c r="WE884" s="16"/>
      <c r="WF884" s="16"/>
      <c r="WG884" s="16"/>
      <c r="WH884" s="16"/>
      <c r="WI884" s="16"/>
      <c r="WJ884" s="16"/>
      <c r="WK884" s="16"/>
      <c r="WL884" s="16"/>
      <c r="WM884" s="16"/>
      <c r="WN884" s="16"/>
      <c r="WO884" s="16"/>
      <c r="WP884" s="16"/>
      <c r="WQ884" s="16"/>
      <c r="WR884" s="16"/>
      <c r="WS884" s="16"/>
      <c r="WT884" s="16"/>
      <c r="WU884" s="16"/>
      <c r="WV884" s="16"/>
      <c r="WW884" s="16"/>
      <c r="WX884" s="16"/>
      <c r="WY884" s="16"/>
      <c r="WZ884" s="16"/>
      <c r="XA884" s="16"/>
      <c r="XB884" s="16"/>
      <c r="XC884" s="16"/>
      <c r="XD884" s="16"/>
      <c r="XE884" s="16"/>
      <c r="XF884" s="16"/>
      <c r="XG884" s="16"/>
      <c r="XH884" s="16"/>
      <c r="XI884" s="16"/>
      <c r="XJ884" s="16"/>
      <c r="XK884" s="16"/>
      <c r="XL884" s="16"/>
      <c r="XM884" s="16"/>
      <c r="XN884" s="16"/>
      <c r="XO884" s="16"/>
      <c r="XP884" s="16"/>
      <c r="XQ884" s="16"/>
      <c r="XR884" s="16"/>
      <c r="XS884" s="16"/>
      <c r="XT884" s="16"/>
      <c r="XU884" s="16"/>
      <c r="XV884" s="16"/>
      <c r="XW884" s="16"/>
      <c r="XX884" s="16"/>
      <c r="XY884" s="16"/>
      <c r="XZ884" s="16"/>
      <c r="YA884" s="16"/>
      <c r="YB884" s="16"/>
      <c r="YC884" s="16"/>
      <c r="YD884" s="16"/>
      <c r="YE884" s="16"/>
      <c r="YF884" s="16"/>
      <c r="YG884" s="16"/>
      <c r="YH884" s="16"/>
      <c r="YI884" s="16"/>
      <c r="YJ884" s="16"/>
      <c r="YK884" s="16"/>
      <c r="YL884" s="16"/>
      <c r="YM884" s="16"/>
      <c r="YN884" s="16"/>
      <c r="YO884" s="16"/>
      <c r="YP884" s="16"/>
      <c r="YQ884" s="16"/>
      <c r="YR884" s="16"/>
      <c r="YS884" s="16"/>
      <c r="YT884" s="16"/>
      <c r="YU884" s="16"/>
      <c r="YV884" s="16"/>
      <c r="YW884" s="16"/>
      <c r="YX884" s="16"/>
      <c r="YY884" s="16"/>
      <c r="YZ884" s="16"/>
      <c r="ZA884" s="16"/>
      <c r="ZB884" s="16"/>
      <c r="ZC884" s="16"/>
      <c r="ZD884" s="16"/>
      <c r="ZE884" s="16"/>
      <c r="ZF884" s="16"/>
      <c r="ZG884" s="16"/>
      <c r="ZH884" s="16"/>
      <c r="ZI884" s="16"/>
      <c r="ZJ884" s="16"/>
      <c r="ZK884" s="16"/>
      <c r="ZL884" s="16"/>
      <c r="ZM884" s="16"/>
      <c r="ZN884" s="16"/>
      <c r="ZO884" s="16"/>
      <c r="ZP884" s="16"/>
      <c r="ZQ884" s="16"/>
      <c r="ZR884" s="16"/>
      <c r="ZS884" s="16"/>
      <c r="ZT884" s="16"/>
      <c r="ZU884" s="16"/>
      <c r="ZV884" s="16"/>
      <c r="ZW884" s="16"/>
      <c r="ZX884" s="16"/>
      <c r="ZY884" s="16"/>
      <c r="ZZ884" s="16"/>
      <c r="AAA884" s="16"/>
      <c r="AAB884" s="16"/>
      <c r="AAC884" s="16"/>
      <c r="AAD884" s="16"/>
      <c r="AAE884" s="16"/>
      <c r="AAF884" s="16"/>
      <c r="AAG884" s="16"/>
      <c r="AAH884" s="16"/>
      <c r="AAI884" s="16"/>
      <c r="AAJ884" s="16"/>
      <c r="AAK884" s="16"/>
      <c r="AAL884" s="16"/>
      <c r="AAM884" s="16"/>
      <c r="AAN884" s="16"/>
      <c r="AAO884" s="16"/>
      <c r="AAP884" s="16"/>
      <c r="AAQ884" s="16"/>
      <c r="AAR884" s="16"/>
      <c r="AAS884" s="16"/>
      <c r="AAT884" s="16"/>
      <c r="AAU884" s="16"/>
      <c r="AAV884" s="16"/>
      <c r="AAW884" s="16"/>
      <c r="AAX884" s="16"/>
      <c r="AAY884" s="16"/>
      <c r="AAZ884" s="16"/>
      <c r="ABA884" s="16"/>
      <c r="ABB884" s="16"/>
      <c r="ABC884" s="16"/>
      <c r="ABD884" s="16"/>
      <c r="ABE884" s="16"/>
      <c r="ABF884" s="16"/>
      <c r="ABG884" s="16"/>
      <c r="ABH884" s="16"/>
      <c r="ABI884" s="16"/>
      <c r="ABJ884" s="16"/>
      <c r="ABK884" s="16"/>
      <c r="ABL884" s="16"/>
      <c r="ABM884" s="16"/>
      <c r="ABN884" s="16"/>
      <c r="ABO884" s="16"/>
      <c r="ABP884" s="16"/>
      <c r="ABQ884" s="16"/>
      <c r="ABR884" s="16"/>
      <c r="ABS884" s="16"/>
      <c r="ABT884" s="16"/>
      <c r="ABU884" s="16"/>
      <c r="ABV884" s="16"/>
      <c r="ABW884" s="16"/>
      <c r="ABX884" s="16"/>
      <c r="ABY884" s="16"/>
      <c r="ABZ884" s="16"/>
      <c r="ACA884" s="16"/>
      <c r="ACB884" s="16"/>
      <c r="ACC884" s="16"/>
      <c r="ACD884" s="16"/>
      <c r="ACE884" s="16"/>
      <c r="ACF884" s="16"/>
      <c r="ACG884" s="16"/>
      <c r="ACH884" s="16"/>
      <c r="ACI884" s="16"/>
      <c r="ACJ884" s="16"/>
      <c r="ACK884" s="16"/>
      <c r="ACL884" s="16"/>
      <c r="ACM884" s="16"/>
      <c r="ACN884" s="16"/>
      <c r="ACO884" s="16"/>
      <c r="ACP884" s="16"/>
      <c r="ACQ884" s="16"/>
      <c r="ACR884" s="16"/>
      <c r="ACS884" s="16"/>
      <c r="ACT884" s="16"/>
      <c r="ACU884" s="16"/>
      <c r="ACV884" s="16"/>
      <c r="ACW884" s="16"/>
      <c r="ACX884" s="16"/>
      <c r="ACY884" s="16"/>
      <c r="ACZ884" s="16"/>
      <c r="ADA884" s="16"/>
      <c r="ADB884" s="16"/>
      <c r="ADC884" s="16"/>
      <c r="ADD884" s="16"/>
      <c r="ADE884" s="16"/>
      <c r="ADF884" s="16"/>
      <c r="ADG884" s="16"/>
      <c r="ADH884" s="16"/>
      <c r="ADI884" s="16"/>
      <c r="ADJ884" s="16"/>
      <c r="ADK884" s="16"/>
      <c r="ADL884" s="16"/>
      <c r="ADM884" s="16"/>
      <c r="ADN884" s="16"/>
      <c r="ADO884" s="16"/>
      <c r="ADP884" s="16"/>
      <c r="ADQ884" s="16"/>
      <c r="ADR884" s="16"/>
      <c r="ADS884" s="16"/>
      <c r="ADT884" s="16"/>
      <c r="ADU884" s="16"/>
      <c r="ADV884" s="16"/>
      <c r="ADW884" s="16"/>
      <c r="ADX884" s="16"/>
      <c r="ADY884" s="16"/>
      <c r="ADZ884" s="16"/>
      <c r="AEA884" s="16"/>
      <c r="AEB884" s="16"/>
      <c r="AEC884" s="16"/>
      <c r="AED884" s="16"/>
      <c r="AEE884" s="16"/>
      <c r="AEF884" s="16"/>
      <c r="AEG884" s="16"/>
      <c r="AEH884" s="16"/>
      <c r="AEI884" s="16"/>
      <c r="AEJ884" s="16"/>
      <c r="AEK884" s="16"/>
      <c r="AEL884" s="16"/>
      <c r="AEM884" s="16"/>
      <c r="AEN884" s="16"/>
      <c r="AEO884" s="16"/>
      <c r="AEP884" s="16"/>
      <c r="AEQ884" s="16"/>
      <c r="AER884" s="16"/>
      <c r="AES884" s="16"/>
      <c r="AET884" s="16"/>
      <c r="AEU884" s="16"/>
      <c r="AEV884" s="16"/>
      <c r="AEW884" s="16"/>
      <c r="AEX884" s="16"/>
      <c r="AEY884" s="16"/>
      <c r="AEZ884" s="16"/>
      <c r="AFA884" s="16"/>
      <c r="AFB884" s="16"/>
      <c r="AFC884" s="16"/>
      <c r="AFD884" s="16"/>
      <c r="AFE884" s="16"/>
      <c r="AFF884" s="16"/>
      <c r="AFG884" s="16"/>
      <c r="AFH884" s="16"/>
      <c r="AFI884" s="16"/>
      <c r="AFJ884" s="16"/>
      <c r="AFK884" s="16"/>
      <c r="AFL884" s="16"/>
      <c r="AFM884" s="16"/>
      <c r="AFN884" s="16"/>
      <c r="AFO884" s="16"/>
      <c r="AFP884" s="16"/>
      <c r="AFQ884" s="16"/>
      <c r="AFR884" s="16"/>
      <c r="AFS884" s="16"/>
      <c r="AFT884" s="16"/>
      <c r="AFU884" s="16"/>
      <c r="AFV884" s="16"/>
      <c r="AFW884" s="16"/>
      <c r="AFX884" s="16"/>
      <c r="AFY884" s="16"/>
      <c r="AFZ884" s="16"/>
      <c r="AGA884" s="16"/>
      <c r="AGB884" s="16"/>
      <c r="AGC884" s="16"/>
      <c r="AGD884" s="16"/>
      <c r="AGE884" s="16"/>
      <c r="AGF884" s="16"/>
      <c r="AGG884" s="16"/>
      <c r="AGH884" s="16"/>
      <c r="AGI884" s="16"/>
      <c r="AGJ884" s="16"/>
      <c r="AGK884" s="16"/>
      <c r="AGL884" s="16"/>
      <c r="AGM884" s="16"/>
      <c r="AGN884" s="16"/>
      <c r="AGO884" s="16"/>
      <c r="AGP884" s="16"/>
      <c r="AGQ884" s="16"/>
      <c r="AGR884" s="16"/>
      <c r="AGS884" s="16"/>
      <c r="AGT884" s="16"/>
      <c r="AGU884" s="16"/>
      <c r="AGV884" s="16"/>
      <c r="AGW884" s="16"/>
      <c r="AGX884" s="16"/>
      <c r="AGY884" s="16"/>
      <c r="AGZ884" s="16"/>
      <c r="AHA884" s="16"/>
      <c r="AHB884" s="16"/>
      <c r="AHC884" s="16"/>
      <c r="AHD884" s="16"/>
      <c r="AHE884" s="16"/>
      <c r="AHF884" s="16"/>
      <c r="AHG884" s="16"/>
      <c r="AHH884" s="16"/>
      <c r="AHI884" s="16"/>
      <c r="AHJ884" s="16"/>
      <c r="AHK884" s="16"/>
      <c r="AHL884" s="16"/>
      <c r="AHM884" s="16"/>
      <c r="AHN884" s="16"/>
      <c r="AHO884" s="16"/>
      <c r="AHP884" s="16"/>
      <c r="AHQ884" s="16"/>
      <c r="AHR884" s="16"/>
      <c r="AHS884" s="16"/>
      <c r="AHT884" s="16"/>
      <c r="AHU884" s="16"/>
      <c r="AHV884" s="16"/>
      <c r="AHW884" s="16"/>
      <c r="AHX884" s="16"/>
      <c r="AHY884" s="16"/>
      <c r="AHZ884" s="16"/>
      <c r="AIA884" s="16"/>
      <c r="AIB884" s="16"/>
      <c r="AIC884" s="16"/>
      <c r="AID884" s="16"/>
      <c r="AIE884" s="16"/>
      <c r="AIF884" s="16"/>
      <c r="AIG884" s="16"/>
      <c r="AIH884" s="16"/>
      <c r="AII884" s="16"/>
      <c r="AIJ884" s="16"/>
      <c r="AIK884" s="16"/>
      <c r="AIL884" s="16"/>
      <c r="AIM884" s="16"/>
      <c r="AIN884" s="16"/>
      <c r="AIO884" s="16"/>
      <c r="AIP884" s="16"/>
      <c r="AIQ884" s="16"/>
      <c r="AIR884" s="16"/>
      <c r="AIS884" s="16"/>
      <c r="AIT884" s="16"/>
      <c r="AIU884" s="16"/>
      <c r="AIV884" s="16"/>
      <c r="AIW884" s="16"/>
      <c r="AIX884" s="16"/>
      <c r="AIY884" s="16"/>
      <c r="AIZ884" s="16"/>
      <c r="AJA884" s="16"/>
      <c r="AJB884" s="16"/>
      <c r="AJC884" s="16"/>
      <c r="AJD884" s="16"/>
      <c r="AJE884" s="16"/>
      <c r="AJF884" s="16"/>
      <c r="AJG884" s="16"/>
      <c r="AJH884" s="16"/>
      <c r="AJI884" s="16"/>
      <c r="AJJ884" s="16"/>
      <c r="AJK884" s="16"/>
      <c r="AJL884" s="16"/>
      <c r="AJM884" s="16"/>
      <c r="AJN884" s="16"/>
      <c r="AJO884" s="16"/>
      <c r="AJP884" s="16"/>
      <c r="AJQ884" s="16"/>
      <c r="AJR884" s="16"/>
      <c r="AJS884" s="16"/>
      <c r="AJT884" s="16"/>
      <c r="AJU884" s="16"/>
      <c r="AJV884" s="16"/>
      <c r="AJW884" s="16"/>
      <c r="AJX884" s="16"/>
      <c r="AJY884" s="16"/>
      <c r="AJZ884" s="16"/>
      <c r="AKA884" s="16"/>
      <c r="AKB884" s="16"/>
      <c r="AKC884" s="16"/>
      <c r="AKD884" s="16"/>
      <c r="AKE884" s="16"/>
      <c r="AKF884" s="16"/>
      <c r="AKG884" s="16"/>
      <c r="AKH884" s="16"/>
      <c r="AKI884" s="16"/>
      <c r="AKJ884" s="16"/>
      <c r="AKK884" s="16"/>
      <c r="AKL884" s="16"/>
      <c r="AKM884" s="16"/>
      <c r="AKN884" s="16"/>
      <c r="AKO884" s="16"/>
      <c r="AKP884" s="16"/>
      <c r="AKQ884" s="16"/>
      <c r="AKR884" s="16"/>
      <c r="AKS884" s="16"/>
      <c r="AKT884" s="16"/>
      <c r="AKU884" s="16"/>
      <c r="AKV884" s="16"/>
      <c r="AKW884" s="16"/>
      <c r="AKX884" s="16"/>
      <c r="AKY884" s="16"/>
      <c r="AKZ884" s="16"/>
      <c r="ALA884" s="16"/>
      <c r="ALB884" s="16"/>
      <c r="ALC884" s="16"/>
      <c r="ALD884" s="16"/>
      <c r="ALE884" s="16"/>
      <c r="ALF884" s="16"/>
      <c r="ALG884" s="16"/>
      <c r="ALH884" s="16"/>
      <c r="ALI884" s="16"/>
      <c r="ALJ884" s="16"/>
      <c r="ALK884" s="16"/>
      <c r="ALL884" s="16"/>
      <c r="ALM884" s="16"/>
      <c r="ALN884" s="16"/>
      <c r="ALO884" s="16"/>
      <c r="ALP884" s="16"/>
      <c r="ALQ884" s="16"/>
      <c r="ALR884" s="16"/>
      <c r="ALS884" s="16"/>
      <c r="ALT884" s="16"/>
      <c r="ALU884" s="16"/>
      <c r="ALV884" s="16"/>
      <c r="ALW884" s="16"/>
      <c r="ALX884" s="16"/>
      <c r="ALY884" s="16"/>
      <c r="ALZ884" s="16"/>
      <c r="AMA884" s="16"/>
      <c r="AMB884" s="16"/>
      <c r="AMC884" s="16"/>
      <c r="AMD884" s="16"/>
      <c r="AME884" s="16"/>
      <c r="AMF884" s="16"/>
      <c r="AMG884" s="16"/>
      <c r="AMH884" s="16"/>
      <c r="AMI884" s="16"/>
      <c r="AMJ884" s="16"/>
      <c r="AMK884" s="16"/>
      <c r="AML884" s="16"/>
      <c r="AMM884" s="16"/>
      <c r="AMN884" s="16"/>
      <c r="AMO884" s="16"/>
      <c r="AMP884" s="16"/>
      <c r="AMQ884" s="16"/>
      <c r="AMR884" s="16"/>
      <c r="AMS884" s="16"/>
      <c r="AMT884" s="16"/>
      <c r="AMU884" s="16"/>
      <c r="AMV884" s="16"/>
      <c r="AMW884" s="16"/>
      <c r="AMX884" s="16"/>
      <c r="AMY884" s="16"/>
      <c r="AMZ884" s="16"/>
      <c r="ANA884" s="16"/>
      <c r="ANB884" s="16"/>
      <c r="ANC884" s="16"/>
      <c r="AND884" s="16"/>
      <c r="ANE884" s="16"/>
      <c r="ANF884" s="16"/>
      <c r="ANG884" s="16"/>
      <c r="ANH884" s="16"/>
      <c r="ANI884" s="16"/>
      <c r="ANJ884" s="16"/>
      <c r="ANK884" s="16"/>
      <c r="ANL884" s="16"/>
      <c r="ANM884" s="16"/>
      <c r="ANN884" s="16"/>
      <c r="ANO884" s="16"/>
      <c r="ANP884" s="16"/>
      <c r="ANQ884" s="16"/>
      <c r="ANR884" s="16"/>
      <c r="ANS884" s="16"/>
      <c r="ANT884" s="16"/>
      <c r="ANU884" s="16"/>
      <c r="ANV884" s="16"/>
      <c r="ANW884" s="16"/>
      <c r="ANX884" s="16"/>
      <c r="ANY884" s="16"/>
      <c r="ANZ884" s="16"/>
      <c r="AOA884" s="16"/>
      <c r="AOB884" s="16"/>
      <c r="AOC884" s="16"/>
      <c r="AOD884" s="16"/>
      <c r="AOE884" s="16"/>
      <c r="AOF884" s="16"/>
      <c r="AOG884" s="16"/>
      <c r="AOH884" s="16"/>
      <c r="AOI884" s="16"/>
      <c r="AOJ884" s="16"/>
      <c r="AOK884" s="16"/>
      <c r="AOL884" s="16"/>
      <c r="AOM884" s="16"/>
      <c r="AON884" s="16"/>
      <c r="AOO884" s="16"/>
      <c r="AOP884" s="16"/>
      <c r="AOQ884" s="16"/>
      <c r="AOR884" s="16"/>
      <c r="AOS884" s="16"/>
      <c r="AOT884" s="16"/>
      <c r="AOU884" s="16"/>
      <c r="AOV884" s="16"/>
      <c r="AOW884" s="16"/>
      <c r="AOX884" s="16"/>
      <c r="AOY884" s="16"/>
      <c r="AOZ884" s="16"/>
      <c r="APA884" s="16"/>
      <c r="APB884" s="16"/>
      <c r="APC884" s="16"/>
      <c r="APD884" s="16"/>
      <c r="APE884" s="16"/>
      <c r="APF884" s="16"/>
      <c r="APG884" s="16"/>
      <c r="APH884" s="16"/>
      <c r="API884" s="16"/>
      <c r="APJ884" s="16"/>
      <c r="APK884" s="16"/>
      <c r="APL884" s="16"/>
      <c r="APM884" s="16"/>
      <c r="APN884" s="16"/>
      <c r="APO884" s="16"/>
      <c r="APP884" s="16"/>
      <c r="APQ884" s="16"/>
      <c r="APR884" s="16"/>
      <c r="APS884" s="16"/>
      <c r="APT884" s="16"/>
      <c r="APU884" s="16"/>
      <c r="APV884" s="16"/>
      <c r="APW884" s="16"/>
      <c r="APX884" s="16"/>
      <c r="APY884" s="16"/>
      <c r="APZ884" s="16"/>
      <c r="AQA884" s="16"/>
      <c r="AQB884" s="16"/>
      <c r="AQC884" s="16"/>
      <c r="AQD884" s="16"/>
      <c r="AQE884" s="16"/>
      <c r="AQF884" s="16"/>
      <c r="AQG884" s="16"/>
      <c r="AQH884" s="16"/>
      <c r="AQI884" s="16"/>
      <c r="AQJ884" s="16"/>
      <c r="AQK884" s="16"/>
      <c r="AQL884" s="16"/>
      <c r="AQM884" s="16"/>
      <c r="AQN884" s="16"/>
      <c r="AQO884" s="16"/>
      <c r="AQP884" s="16"/>
      <c r="AQQ884" s="16"/>
      <c r="AQR884" s="16"/>
      <c r="AQS884" s="16"/>
      <c r="AQT884" s="16"/>
      <c r="AQU884" s="16"/>
      <c r="AQV884" s="16"/>
      <c r="AQW884" s="16"/>
      <c r="AQX884" s="16"/>
      <c r="AQY884" s="16"/>
      <c r="AQZ884" s="16"/>
      <c r="ARA884" s="16"/>
      <c r="ARB884" s="16"/>
      <c r="ARC884" s="16"/>
      <c r="ARD884" s="16"/>
      <c r="ARE884" s="16"/>
      <c r="ARF884" s="16"/>
      <c r="ARG884" s="16"/>
      <c r="ARH884" s="16"/>
      <c r="ARI884" s="16"/>
      <c r="ARJ884" s="16"/>
      <c r="ARK884" s="16"/>
      <c r="ARL884" s="16"/>
      <c r="ARM884" s="16"/>
      <c r="ARN884" s="16"/>
      <c r="ARO884" s="16"/>
      <c r="ARP884" s="16"/>
      <c r="ARQ884" s="16"/>
      <c r="ARR884" s="16"/>
      <c r="ARS884" s="16"/>
      <c r="ART884" s="16"/>
      <c r="ARU884" s="16"/>
      <c r="ARV884" s="16"/>
      <c r="ARW884" s="16"/>
      <c r="ARX884" s="16"/>
      <c r="ARY884" s="16"/>
      <c r="ARZ884" s="16"/>
      <c r="ASA884" s="16"/>
      <c r="ASB884" s="16"/>
      <c r="ASC884" s="16"/>
      <c r="ASD884" s="16"/>
      <c r="ASE884" s="16"/>
      <c r="ASF884" s="16"/>
      <c r="ASG884" s="16"/>
      <c r="ASH884" s="16"/>
      <c r="ASI884" s="16"/>
      <c r="ASJ884" s="16"/>
      <c r="ASK884" s="16"/>
      <c r="ASL884" s="16"/>
      <c r="ASM884" s="16"/>
      <c r="ASN884" s="16"/>
      <c r="ASO884" s="16"/>
      <c r="ASP884" s="16"/>
      <c r="ASQ884" s="16"/>
      <c r="ASR884" s="16"/>
      <c r="ASS884" s="16"/>
      <c r="AST884" s="16"/>
      <c r="ASU884" s="16"/>
      <c r="ASV884" s="16"/>
      <c r="ASW884" s="16"/>
      <c r="ASX884" s="16"/>
      <c r="ASY884" s="16"/>
      <c r="ASZ884" s="16"/>
      <c r="ATA884" s="16"/>
      <c r="ATB884" s="16"/>
      <c r="ATC884" s="16"/>
      <c r="ATD884" s="16"/>
      <c r="ATE884" s="16"/>
      <c r="ATF884" s="16"/>
      <c r="ATG884" s="16"/>
      <c r="ATH884" s="16"/>
      <c r="ATI884" s="16"/>
      <c r="ATJ884" s="16"/>
      <c r="ATK884" s="16"/>
      <c r="ATL884" s="16"/>
      <c r="ATM884" s="16"/>
      <c r="ATN884" s="16"/>
      <c r="ATO884" s="16"/>
      <c r="ATP884" s="16"/>
      <c r="ATQ884" s="16"/>
      <c r="ATR884" s="16"/>
      <c r="ATS884" s="16"/>
      <c r="ATT884" s="16"/>
      <c r="ATU884" s="16"/>
      <c r="ATV884" s="16"/>
      <c r="ATW884" s="16"/>
      <c r="ATX884" s="16"/>
      <c r="ATY884" s="16"/>
      <c r="ATZ884" s="16"/>
      <c r="AUA884" s="16"/>
      <c r="AUB884" s="16"/>
      <c r="AUC884" s="16"/>
      <c r="AUD884" s="16"/>
      <c r="AUE884" s="16"/>
      <c r="AUF884" s="16"/>
      <c r="AUG884" s="16"/>
      <c r="AUH884" s="16"/>
      <c r="AUI884" s="16"/>
      <c r="AUJ884" s="16"/>
      <c r="AUK884" s="16"/>
      <c r="AUL884" s="16"/>
      <c r="AUM884" s="16"/>
      <c r="AUN884" s="16"/>
      <c r="AUO884" s="16"/>
      <c r="AUP884" s="16"/>
      <c r="AUQ884" s="16"/>
      <c r="AUR884" s="16"/>
      <c r="AUS884" s="16"/>
      <c r="AUT884" s="16"/>
      <c r="AUU884" s="16"/>
      <c r="AUV884" s="16"/>
      <c r="AUW884" s="16"/>
      <c r="AUX884" s="16"/>
      <c r="AUY884" s="16"/>
      <c r="AUZ884" s="16"/>
      <c r="AVA884" s="16"/>
      <c r="AVB884" s="16"/>
      <c r="AVC884" s="16"/>
      <c r="AVD884" s="16"/>
      <c r="AVE884" s="16"/>
      <c r="AVF884" s="16"/>
      <c r="AVG884" s="16"/>
      <c r="AVH884" s="16"/>
      <c r="AVI884" s="16"/>
      <c r="AVJ884" s="16"/>
      <c r="AVK884" s="16"/>
      <c r="AVL884" s="16"/>
      <c r="AVM884" s="16"/>
      <c r="AVN884" s="16"/>
      <c r="AVO884" s="16"/>
      <c r="AVP884" s="16"/>
      <c r="AVQ884" s="16"/>
      <c r="AVR884" s="16"/>
      <c r="AVS884" s="16"/>
      <c r="AVT884" s="16"/>
      <c r="AVU884" s="16"/>
      <c r="AVV884" s="16"/>
      <c r="AVW884" s="16"/>
      <c r="AVX884" s="16"/>
      <c r="AVY884" s="16"/>
      <c r="AVZ884" s="16"/>
      <c r="AWA884" s="16"/>
      <c r="AWB884" s="16"/>
      <c r="AWC884" s="16"/>
      <c r="AWD884" s="16"/>
      <c r="AWE884" s="16"/>
      <c r="AWF884" s="16"/>
      <c r="AWG884" s="16"/>
      <c r="AWH884" s="16"/>
      <c r="AWI884" s="16"/>
      <c r="AWJ884" s="16"/>
      <c r="AWK884" s="16"/>
      <c r="AWL884" s="16"/>
      <c r="AWM884" s="16"/>
      <c r="AWN884" s="16"/>
      <c r="AWO884" s="16"/>
      <c r="AWP884" s="16"/>
      <c r="AWQ884" s="16"/>
      <c r="AWR884" s="16"/>
      <c r="AWS884" s="16"/>
      <c r="AWT884" s="16"/>
      <c r="AWU884" s="16"/>
      <c r="AWV884" s="16"/>
      <c r="AWW884" s="16"/>
      <c r="AWX884" s="16"/>
      <c r="AWY884" s="16"/>
      <c r="AWZ884" s="16"/>
      <c r="AXA884" s="16"/>
      <c r="AXB884" s="16"/>
      <c r="AXC884" s="16"/>
      <c r="AXD884" s="16"/>
      <c r="AXE884" s="16"/>
      <c r="AXF884" s="16"/>
      <c r="AXG884" s="16"/>
      <c r="AXH884" s="16"/>
      <c r="AXI884" s="16"/>
      <c r="AXJ884" s="16"/>
      <c r="AXK884" s="16"/>
      <c r="AXL884" s="16"/>
      <c r="AXM884" s="16"/>
      <c r="AXN884" s="16"/>
      <c r="AXO884" s="16"/>
      <c r="AXP884" s="16"/>
      <c r="AXQ884" s="16"/>
      <c r="AXR884" s="16"/>
      <c r="AXS884" s="16"/>
      <c r="AXT884" s="16"/>
      <c r="AXU884" s="16"/>
      <c r="AXV884" s="16"/>
      <c r="AXW884" s="16"/>
      <c r="AXX884" s="16"/>
      <c r="AXY884" s="16"/>
      <c r="AXZ884" s="16"/>
      <c r="AYA884" s="16"/>
      <c r="AYB884" s="16"/>
      <c r="AYC884" s="16"/>
      <c r="AYD884" s="16"/>
      <c r="AYE884" s="16"/>
      <c r="AYF884" s="16"/>
      <c r="AYG884" s="16"/>
      <c r="AYH884" s="16"/>
      <c r="AYI884" s="16"/>
      <c r="AYJ884" s="16"/>
      <c r="AYK884" s="16"/>
      <c r="AYL884" s="16"/>
      <c r="AYM884" s="16"/>
      <c r="AYN884" s="16"/>
      <c r="AYO884" s="16"/>
      <c r="AYP884" s="16"/>
      <c r="AYQ884" s="16"/>
      <c r="AYR884" s="16"/>
      <c r="AYS884" s="16"/>
      <c r="AYT884" s="16"/>
      <c r="AYU884" s="16"/>
      <c r="AYV884" s="16"/>
      <c r="AYW884" s="16"/>
      <c r="AYX884" s="16"/>
      <c r="AYY884" s="16"/>
      <c r="AYZ884" s="16"/>
      <c r="AZA884" s="16"/>
      <c r="AZB884" s="16"/>
      <c r="AZC884" s="16"/>
      <c r="AZD884" s="16"/>
      <c r="AZE884" s="16"/>
      <c r="AZF884" s="16"/>
      <c r="AZG884" s="16"/>
      <c r="AZH884" s="16"/>
      <c r="AZI884" s="16"/>
      <c r="AZJ884" s="16"/>
      <c r="AZK884" s="16"/>
      <c r="AZL884" s="16"/>
      <c r="AZM884" s="16"/>
      <c r="AZN884" s="16"/>
      <c r="AZO884" s="16"/>
      <c r="AZP884" s="16"/>
      <c r="AZQ884" s="16"/>
      <c r="AZR884" s="16"/>
      <c r="AZS884" s="16"/>
      <c r="AZT884" s="16"/>
      <c r="AZU884" s="16"/>
      <c r="AZV884" s="16"/>
      <c r="AZW884" s="16"/>
      <c r="AZX884" s="16"/>
      <c r="AZY884" s="16"/>
      <c r="AZZ884" s="16"/>
      <c r="BAA884" s="16"/>
      <c r="BAB884" s="16"/>
      <c r="BAC884" s="16"/>
      <c r="BAD884" s="16"/>
      <c r="BAE884" s="16"/>
      <c r="BAF884" s="16"/>
      <c r="BAG884" s="16"/>
      <c r="BAH884" s="16"/>
      <c r="BAI884" s="16"/>
      <c r="BAJ884" s="16"/>
      <c r="BAK884" s="16"/>
      <c r="BAL884" s="16"/>
      <c r="BAM884" s="16"/>
      <c r="BAN884" s="16"/>
      <c r="BAO884" s="16"/>
      <c r="BAP884" s="16"/>
      <c r="BAQ884" s="16"/>
      <c r="BAR884" s="16"/>
      <c r="BAS884" s="16"/>
      <c r="BAT884" s="16"/>
      <c r="BAU884" s="16"/>
      <c r="BAV884" s="16"/>
      <c r="BAW884" s="16"/>
      <c r="BAX884" s="16"/>
      <c r="BAY884" s="16"/>
      <c r="BAZ884" s="16"/>
      <c r="BBA884" s="16"/>
      <c r="BBB884" s="16"/>
      <c r="BBC884" s="16"/>
      <c r="BBD884" s="16"/>
      <c r="BBE884" s="16"/>
      <c r="BBF884" s="16"/>
      <c r="BBG884" s="16"/>
      <c r="BBH884" s="16"/>
      <c r="BBI884" s="16"/>
      <c r="BBJ884" s="16"/>
      <c r="BBK884" s="16"/>
      <c r="BBL884" s="16"/>
      <c r="BBM884" s="16"/>
      <c r="BBN884" s="16"/>
      <c r="BBO884" s="16"/>
      <c r="BBP884" s="16"/>
      <c r="BBQ884" s="16"/>
      <c r="BBR884" s="16"/>
      <c r="BBS884" s="16"/>
      <c r="BBT884" s="16"/>
      <c r="BBU884" s="16"/>
      <c r="BBV884" s="16"/>
      <c r="BBW884" s="16"/>
      <c r="BBX884" s="16"/>
      <c r="BBY884" s="16"/>
      <c r="BBZ884" s="16"/>
      <c r="BCA884" s="16"/>
      <c r="BCB884" s="16"/>
      <c r="BCC884" s="16"/>
      <c r="BCD884" s="16"/>
      <c r="BCE884" s="16"/>
      <c r="BCF884" s="16"/>
      <c r="BCG884" s="16"/>
      <c r="BCH884" s="16"/>
      <c r="BCI884" s="16"/>
      <c r="BCJ884" s="16"/>
      <c r="BCK884" s="16"/>
      <c r="BCL884" s="16"/>
      <c r="BCM884" s="16"/>
      <c r="BCN884" s="16"/>
      <c r="BCO884" s="16"/>
      <c r="BCP884" s="16"/>
      <c r="BCQ884" s="16"/>
      <c r="BCR884" s="16"/>
      <c r="BCS884" s="16"/>
      <c r="BCT884" s="16"/>
      <c r="BCU884" s="16"/>
      <c r="BCV884" s="16"/>
      <c r="BCW884" s="16"/>
      <c r="BCX884" s="16"/>
      <c r="BCY884" s="16"/>
      <c r="BCZ884" s="16"/>
      <c r="BDA884" s="16"/>
      <c r="BDB884" s="16"/>
      <c r="BDC884" s="16"/>
      <c r="BDD884" s="16"/>
      <c r="BDE884" s="16"/>
      <c r="BDF884" s="16"/>
      <c r="BDG884" s="16"/>
      <c r="BDH884" s="16"/>
      <c r="BDI884" s="16"/>
      <c r="BDJ884" s="16"/>
      <c r="BDK884" s="16"/>
      <c r="BDL884" s="16"/>
      <c r="BDM884" s="16"/>
      <c r="BDN884" s="16"/>
      <c r="BDO884" s="16"/>
      <c r="BDP884" s="16"/>
      <c r="BDQ884" s="16"/>
      <c r="BDR884" s="16"/>
      <c r="BDS884" s="16"/>
      <c r="BDT884" s="16"/>
      <c r="BDU884" s="16"/>
      <c r="BDV884" s="16"/>
      <c r="BDW884" s="16"/>
      <c r="BDX884" s="16"/>
      <c r="BDY884" s="16"/>
      <c r="BDZ884" s="16"/>
      <c r="BEA884" s="16"/>
      <c r="BEB884" s="16"/>
      <c r="BEC884" s="16"/>
      <c r="BED884" s="16"/>
      <c r="BEE884" s="16"/>
      <c r="BEF884" s="16"/>
      <c r="BEG884" s="16"/>
      <c r="BEH884" s="16"/>
      <c r="BEI884" s="16"/>
      <c r="BEJ884" s="16"/>
      <c r="BEK884" s="16"/>
      <c r="BEL884" s="16"/>
      <c r="BEM884" s="16"/>
      <c r="BEN884" s="16"/>
      <c r="BEO884" s="16"/>
      <c r="BEP884" s="16"/>
      <c r="BEQ884" s="16"/>
      <c r="BER884" s="16"/>
      <c r="BES884" s="16"/>
      <c r="BET884" s="16"/>
      <c r="BEU884" s="16"/>
      <c r="BEV884" s="16"/>
      <c r="BEW884" s="16"/>
      <c r="BEX884" s="16"/>
      <c r="BEY884" s="16"/>
      <c r="BEZ884" s="16"/>
      <c r="BFA884" s="16"/>
      <c r="BFB884" s="16"/>
      <c r="BFC884" s="16"/>
      <c r="BFD884" s="16"/>
      <c r="BFE884" s="16"/>
      <c r="BFF884" s="16"/>
      <c r="BFG884" s="16"/>
      <c r="BFH884" s="16"/>
      <c r="BFI884" s="16"/>
      <c r="BFJ884" s="16"/>
      <c r="BFK884" s="16"/>
      <c r="BFL884" s="16"/>
      <c r="BFM884" s="16"/>
      <c r="BFN884" s="16"/>
      <c r="BFO884" s="16"/>
      <c r="BFP884" s="16"/>
      <c r="BFQ884" s="16"/>
      <c r="BFR884" s="16"/>
      <c r="BFS884" s="16"/>
      <c r="BFT884" s="16"/>
      <c r="BFU884" s="16"/>
      <c r="BFV884" s="16"/>
      <c r="BFW884" s="16"/>
      <c r="BFX884" s="16"/>
      <c r="BFY884" s="16"/>
      <c r="BFZ884" s="16"/>
      <c r="BGA884" s="16"/>
      <c r="BGB884" s="16"/>
      <c r="BGC884" s="16"/>
      <c r="BGD884" s="16"/>
      <c r="BGE884" s="16"/>
      <c r="BGF884" s="16"/>
      <c r="BGG884" s="16"/>
      <c r="BGH884" s="16"/>
      <c r="BGI884" s="16"/>
      <c r="BGJ884" s="16"/>
      <c r="BGK884" s="16"/>
      <c r="BGL884" s="16"/>
      <c r="BGM884" s="16"/>
      <c r="BGN884" s="16"/>
      <c r="BGO884" s="16"/>
      <c r="BGP884" s="16"/>
      <c r="BGQ884" s="16"/>
      <c r="BGR884" s="16"/>
      <c r="BGS884" s="16"/>
      <c r="BGT884" s="16"/>
      <c r="BGU884" s="16"/>
      <c r="BGV884" s="16"/>
      <c r="BGW884" s="16"/>
      <c r="BGX884" s="16"/>
      <c r="BGY884" s="16"/>
      <c r="BGZ884" s="16"/>
      <c r="BHA884" s="16"/>
      <c r="BHB884" s="16"/>
      <c r="BHC884" s="16"/>
      <c r="BHD884" s="16"/>
      <c r="BHE884" s="16"/>
      <c r="BHF884" s="16"/>
      <c r="BHG884" s="16"/>
      <c r="BHH884" s="16"/>
      <c r="BHI884" s="16"/>
      <c r="BHJ884" s="16"/>
      <c r="BHK884" s="16"/>
      <c r="BHL884" s="16"/>
      <c r="BHM884" s="16"/>
      <c r="BHN884" s="16"/>
      <c r="BHO884" s="16"/>
      <c r="BHP884" s="16"/>
      <c r="BHQ884" s="16"/>
      <c r="BHR884" s="16"/>
      <c r="BHS884" s="16"/>
      <c r="BHT884" s="16"/>
      <c r="BHU884" s="16"/>
      <c r="BHV884" s="16"/>
      <c r="BHW884" s="16"/>
      <c r="BHX884" s="16"/>
      <c r="BHY884" s="16"/>
      <c r="BHZ884" s="16"/>
      <c r="BIA884" s="16"/>
      <c r="BIB884" s="16"/>
      <c r="BIC884" s="16"/>
      <c r="BID884" s="16"/>
      <c r="BIE884" s="16"/>
      <c r="BIF884" s="16"/>
      <c r="BIG884" s="16"/>
      <c r="BIH884" s="16"/>
      <c r="BII884" s="16"/>
      <c r="BIJ884" s="16"/>
      <c r="BIK884" s="16"/>
      <c r="BIL884" s="16"/>
      <c r="BIM884" s="16"/>
      <c r="BIN884" s="16"/>
      <c r="BIO884" s="16"/>
      <c r="BIP884" s="16"/>
      <c r="BIQ884" s="16"/>
      <c r="BIR884" s="16"/>
      <c r="BIS884" s="16"/>
      <c r="BIT884" s="16"/>
      <c r="BIU884" s="16"/>
      <c r="BIV884" s="16"/>
      <c r="BIW884" s="16"/>
      <c r="BIX884" s="16"/>
      <c r="BIY884" s="16"/>
      <c r="BIZ884" s="16"/>
      <c r="BJA884" s="16"/>
      <c r="BJB884" s="16"/>
      <c r="BJC884" s="16"/>
      <c r="BJD884" s="16"/>
      <c r="BJE884" s="16"/>
      <c r="BJF884" s="16"/>
      <c r="BJG884" s="16"/>
      <c r="BJH884" s="16"/>
      <c r="BJI884" s="16"/>
      <c r="BJJ884" s="16"/>
      <c r="BJK884" s="16"/>
      <c r="BJL884" s="16"/>
      <c r="BJM884" s="16"/>
      <c r="BJN884" s="16"/>
      <c r="BJO884" s="16"/>
      <c r="BJP884" s="16"/>
      <c r="BJQ884" s="16"/>
      <c r="BJR884" s="16"/>
      <c r="BJS884" s="16"/>
      <c r="BJT884" s="16"/>
      <c r="BJU884" s="16"/>
      <c r="BJV884" s="16"/>
      <c r="BJW884" s="16"/>
      <c r="BJX884" s="16"/>
      <c r="BJY884" s="16"/>
      <c r="BJZ884" s="16"/>
      <c r="BKA884" s="16"/>
      <c r="BKB884" s="16"/>
      <c r="BKC884" s="16"/>
      <c r="BKD884" s="16"/>
      <c r="BKE884" s="16"/>
      <c r="BKF884" s="16"/>
      <c r="BKG884" s="16"/>
      <c r="BKH884" s="16"/>
      <c r="BKI884" s="16"/>
      <c r="BKJ884" s="16"/>
      <c r="BKK884" s="16"/>
      <c r="BKL884" s="16"/>
      <c r="BKM884" s="16"/>
      <c r="BKN884" s="16"/>
      <c r="BKO884" s="16"/>
      <c r="BKP884" s="16"/>
      <c r="BKQ884" s="16"/>
      <c r="BKR884" s="16"/>
      <c r="BKS884" s="16"/>
      <c r="BKT884" s="16"/>
      <c r="BKU884" s="16"/>
      <c r="BKV884" s="16"/>
      <c r="BKW884" s="16"/>
      <c r="BKX884" s="16"/>
      <c r="BKY884" s="16"/>
      <c r="BKZ884" s="16"/>
      <c r="BLA884" s="16"/>
      <c r="BLB884" s="16"/>
      <c r="BLC884" s="16"/>
      <c r="BLD884" s="16"/>
      <c r="BLE884" s="16"/>
      <c r="BLF884" s="16"/>
      <c r="BLG884" s="16"/>
      <c r="BLH884" s="16"/>
      <c r="BLI884" s="16"/>
      <c r="BLJ884" s="16"/>
      <c r="BLK884" s="16"/>
      <c r="BLL884" s="16"/>
      <c r="BLM884" s="16"/>
      <c r="BLN884" s="16"/>
      <c r="BLO884" s="16"/>
      <c r="BLP884" s="16"/>
      <c r="BLQ884" s="16"/>
      <c r="BLR884" s="16"/>
      <c r="BLS884" s="16"/>
      <c r="BLT884" s="16"/>
      <c r="BLU884" s="16"/>
      <c r="BLV884" s="16"/>
      <c r="BLW884" s="16"/>
      <c r="BLX884" s="16"/>
      <c r="BLY884" s="16"/>
      <c r="BLZ884" s="16"/>
      <c r="BMA884" s="16"/>
      <c r="BMB884" s="16"/>
      <c r="BMC884" s="16"/>
      <c r="BMD884" s="16"/>
      <c r="BME884" s="16"/>
      <c r="BMF884" s="16"/>
      <c r="BMG884" s="16"/>
      <c r="BMH884" s="16"/>
      <c r="BMI884" s="16"/>
      <c r="BMJ884" s="16"/>
      <c r="BMK884" s="16"/>
      <c r="BML884" s="16"/>
      <c r="BMM884" s="16"/>
      <c r="BMN884" s="16"/>
      <c r="BMO884" s="16"/>
    </row>
    <row r="885" spans="1:1706" s="1179" customFormat="1">
      <c r="A885" s="651" t="s">
        <v>2465</v>
      </c>
      <c r="B885" s="652" t="s">
        <v>2466</v>
      </c>
      <c r="C885" s="653" t="s">
        <v>2465</v>
      </c>
      <c r="D885" s="509" t="s">
        <v>2415</v>
      </c>
      <c r="E885" s="787" t="s">
        <v>1696</v>
      </c>
      <c r="F885" s="832" t="s">
        <v>173</v>
      </c>
      <c r="G885" s="835" t="s">
        <v>2466</v>
      </c>
      <c r="H885" s="835">
        <v>2</v>
      </c>
      <c r="I885" s="832"/>
      <c r="J885" s="832">
        <v>59.336741429999996</v>
      </c>
      <c r="K885" s="832">
        <v>24.761306380000001</v>
      </c>
      <c r="L885" s="869" t="s">
        <v>2467</v>
      </c>
      <c r="M885" s="869"/>
      <c r="N885" s="832" t="s">
        <v>2468</v>
      </c>
      <c r="O885" s="832" t="s">
        <v>1087</v>
      </c>
      <c r="P885" s="832"/>
      <c r="Q885" s="467">
        <v>883</v>
      </c>
      <c r="R885" s="467">
        <v>883</v>
      </c>
      <c r="S885" s="461"/>
      <c r="T885" s="461"/>
      <c r="U885" s="1156"/>
      <c r="V885" s="709"/>
      <c r="W885" s="461"/>
      <c r="X885" s="16"/>
      <c r="Y885" s="16"/>
      <c r="Z885" s="16"/>
      <c r="AA885" s="16"/>
      <c r="AB885" s="16"/>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c r="AZ885" s="16"/>
      <c r="BA885" s="16"/>
      <c r="BB885" s="16"/>
      <c r="BC885" s="16"/>
      <c r="BD885" s="16"/>
      <c r="BE885" s="16"/>
      <c r="BF885" s="16"/>
      <c r="BG885" s="16"/>
      <c r="BH885" s="16"/>
      <c r="BI885" s="16"/>
      <c r="BJ885" s="16"/>
      <c r="BK885" s="16"/>
      <c r="BL885" s="16"/>
      <c r="BM885" s="16"/>
      <c r="BN885" s="16"/>
      <c r="BO885" s="16"/>
      <c r="BP885" s="16"/>
      <c r="BQ885" s="16"/>
      <c r="BR885" s="16"/>
      <c r="BS885" s="16"/>
      <c r="BT885" s="16"/>
      <c r="BU885" s="16"/>
      <c r="BV885" s="16"/>
      <c r="BW885" s="16"/>
      <c r="BX885" s="16"/>
      <c r="BY885" s="16"/>
      <c r="BZ885" s="16"/>
      <c r="CA885" s="16"/>
      <c r="CB885" s="16"/>
      <c r="CC885" s="16"/>
      <c r="CD885" s="16"/>
      <c r="CE885" s="16"/>
      <c r="CF885" s="16"/>
      <c r="CG885" s="16"/>
      <c r="CH885" s="16"/>
      <c r="CI885" s="16"/>
      <c r="CJ885" s="16"/>
      <c r="CK885" s="16"/>
      <c r="CL885" s="16"/>
      <c r="CM885" s="16"/>
      <c r="CN885" s="16"/>
      <c r="CO885" s="16"/>
      <c r="CP885" s="16"/>
      <c r="CQ885" s="16"/>
      <c r="CR885" s="16"/>
      <c r="CS885" s="16"/>
      <c r="CT885" s="16"/>
      <c r="CU885" s="16"/>
      <c r="CV885" s="16"/>
      <c r="CW885" s="16"/>
      <c r="CX885" s="16"/>
      <c r="CY885" s="16"/>
      <c r="CZ885" s="16"/>
      <c r="DA885" s="16"/>
      <c r="DB885" s="16"/>
      <c r="DC885" s="16"/>
      <c r="DD885" s="16"/>
      <c r="DE885" s="16"/>
      <c r="DF885" s="16"/>
      <c r="DG885" s="16"/>
      <c r="DH885" s="16"/>
      <c r="DI885" s="16"/>
      <c r="DJ885" s="16"/>
      <c r="DK885" s="16"/>
      <c r="DL885" s="16"/>
      <c r="DM885" s="16"/>
      <c r="DN885" s="16"/>
      <c r="DO885" s="16"/>
      <c r="DP885" s="16"/>
      <c r="DQ885" s="16"/>
      <c r="DR885" s="16"/>
      <c r="DS885" s="16"/>
      <c r="DT885" s="16"/>
      <c r="DU885" s="16"/>
      <c r="DV885" s="16"/>
      <c r="DW885" s="16"/>
      <c r="DX885" s="16"/>
      <c r="DY885" s="16"/>
      <c r="DZ885" s="16"/>
      <c r="EA885" s="16"/>
      <c r="EB885" s="16"/>
      <c r="EC885" s="16"/>
      <c r="ED885" s="16"/>
      <c r="EE885" s="16"/>
      <c r="EF885" s="16"/>
      <c r="EG885" s="16"/>
      <c r="EH885" s="16"/>
      <c r="EI885" s="16"/>
      <c r="EJ885" s="16"/>
      <c r="EK885" s="16"/>
      <c r="EL885" s="16"/>
      <c r="EM885" s="16"/>
      <c r="EN885" s="16"/>
      <c r="EO885" s="16"/>
      <c r="EP885" s="16"/>
      <c r="EQ885" s="16"/>
      <c r="ER885" s="16"/>
      <c r="ES885" s="16"/>
      <c r="ET885" s="16"/>
      <c r="EU885" s="16"/>
      <c r="EV885" s="16"/>
      <c r="EW885" s="16"/>
      <c r="EX885" s="16"/>
      <c r="EY885" s="16"/>
      <c r="EZ885" s="16"/>
      <c r="FA885" s="16"/>
      <c r="FB885" s="16"/>
      <c r="FC885" s="16"/>
      <c r="FD885" s="16"/>
      <c r="FE885" s="16"/>
      <c r="FF885" s="16"/>
      <c r="FG885" s="16"/>
      <c r="FH885" s="16"/>
      <c r="FI885" s="16"/>
      <c r="FJ885" s="16"/>
      <c r="FK885" s="16"/>
      <c r="FL885" s="16"/>
      <c r="FM885" s="16"/>
      <c r="FN885" s="16"/>
      <c r="FO885" s="16"/>
      <c r="FP885" s="16"/>
      <c r="FQ885" s="16"/>
      <c r="FR885" s="16"/>
      <c r="FS885" s="16"/>
      <c r="FT885" s="16"/>
      <c r="FU885" s="16"/>
      <c r="FV885" s="16"/>
      <c r="FW885" s="16"/>
      <c r="FX885" s="16"/>
      <c r="FY885" s="16"/>
      <c r="FZ885" s="16"/>
      <c r="GA885" s="16"/>
      <c r="GB885" s="16"/>
      <c r="GC885" s="16"/>
      <c r="GD885" s="16"/>
      <c r="GE885" s="16"/>
      <c r="GF885" s="16"/>
      <c r="GG885" s="16"/>
      <c r="GH885" s="16"/>
      <c r="GI885" s="16"/>
      <c r="GJ885" s="16"/>
      <c r="GK885" s="16"/>
      <c r="GL885" s="16"/>
      <c r="GM885" s="16"/>
      <c r="GN885" s="16"/>
      <c r="GO885" s="16"/>
      <c r="GP885" s="16"/>
      <c r="GQ885" s="16"/>
      <c r="GR885" s="16"/>
      <c r="GS885" s="16"/>
      <c r="GT885" s="16"/>
      <c r="GU885" s="16"/>
      <c r="GV885" s="16"/>
      <c r="GW885" s="16"/>
      <c r="GX885" s="16"/>
      <c r="GY885" s="16"/>
      <c r="GZ885" s="16"/>
      <c r="HA885" s="16"/>
      <c r="HB885" s="16"/>
      <c r="HC885" s="16"/>
      <c r="HD885" s="16"/>
      <c r="HE885" s="16"/>
      <c r="HF885" s="16"/>
      <c r="HG885" s="16"/>
      <c r="HH885" s="16"/>
      <c r="HI885" s="16"/>
      <c r="HJ885" s="16"/>
      <c r="HK885" s="16"/>
      <c r="HL885" s="16"/>
      <c r="HM885" s="16"/>
      <c r="HN885" s="16"/>
      <c r="HO885" s="16"/>
      <c r="HP885" s="16"/>
      <c r="HQ885" s="16"/>
      <c r="HR885" s="16"/>
      <c r="HS885" s="16"/>
      <c r="HT885" s="16"/>
      <c r="HU885" s="16"/>
      <c r="HV885" s="16"/>
      <c r="HW885" s="16"/>
      <c r="HX885" s="16"/>
      <c r="HY885" s="16"/>
      <c r="HZ885" s="16"/>
      <c r="IA885" s="16"/>
      <c r="IB885" s="16"/>
      <c r="IC885" s="16"/>
      <c r="ID885" s="16"/>
      <c r="IE885" s="16"/>
      <c r="IF885" s="16"/>
      <c r="IG885" s="16"/>
      <c r="IH885" s="16"/>
      <c r="II885" s="16"/>
      <c r="IJ885" s="16"/>
      <c r="IK885" s="16"/>
      <c r="IL885" s="16"/>
      <c r="IM885" s="16"/>
      <c r="IN885" s="16"/>
      <c r="IO885" s="16"/>
      <c r="IP885" s="16"/>
      <c r="IQ885" s="16"/>
      <c r="IR885" s="16"/>
      <c r="IS885" s="16"/>
      <c r="IT885" s="16"/>
      <c r="IU885" s="16"/>
      <c r="IV885" s="16"/>
      <c r="IW885" s="16"/>
      <c r="IX885" s="16"/>
      <c r="IY885" s="16"/>
      <c r="IZ885" s="16"/>
      <c r="JA885" s="16"/>
      <c r="JB885" s="16"/>
      <c r="JC885" s="16"/>
      <c r="JD885" s="16"/>
      <c r="JE885" s="16"/>
      <c r="JF885" s="16"/>
      <c r="JG885" s="16"/>
      <c r="JH885" s="16"/>
      <c r="JI885" s="16"/>
      <c r="JJ885" s="16"/>
      <c r="JK885" s="16"/>
      <c r="JL885" s="16"/>
      <c r="JM885" s="16"/>
      <c r="JN885" s="16"/>
      <c r="JO885" s="16"/>
      <c r="JP885" s="16"/>
      <c r="JQ885" s="16"/>
      <c r="JR885" s="16"/>
      <c r="JS885" s="16"/>
      <c r="JT885" s="16"/>
      <c r="JU885" s="16"/>
      <c r="JV885" s="16"/>
      <c r="JW885" s="16"/>
      <c r="JX885" s="16"/>
      <c r="JY885" s="16"/>
      <c r="JZ885" s="16"/>
      <c r="KA885" s="16"/>
      <c r="KB885" s="16"/>
      <c r="KC885" s="16"/>
      <c r="KD885" s="16"/>
      <c r="KE885" s="16"/>
      <c r="KF885" s="16"/>
      <c r="KG885" s="16"/>
      <c r="KH885" s="16"/>
      <c r="KI885" s="16"/>
      <c r="KJ885" s="16"/>
      <c r="KK885" s="16"/>
      <c r="KL885" s="16"/>
      <c r="KM885" s="16"/>
      <c r="KN885" s="16"/>
      <c r="KO885" s="16"/>
      <c r="KP885" s="16"/>
      <c r="KQ885" s="16"/>
      <c r="KR885" s="16"/>
      <c r="KS885" s="16"/>
      <c r="KT885" s="16"/>
      <c r="KU885" s="16"/>
      <c r="KV885" s="16"/>
      <c r="KW885" s="16"/>
      <c r="KX885" s="16"/>
      <c r="KY885" s="16"/>
      <c r="KZ885" s="16"/>
      <c r="LA885" s="16"/>
      <c r="LB885" s="16"/>
      <c r="LC885" s="16"/>
      <c r="LD885" s="16"/>
      <c r="LE885" s="16"/>
      <c r="LF885" s="16"/>
      <c r="LG885" s="16"/>
      <c r="LH885" s="16"/>
      <c r="LI885" s="16"/>
      <c r="LJ885" s="16"/>
      <c r="LK885" s="16"/>
      <c r="LL885" s="16"/>
      <c r="LM885" s="16"/>
      <c r="LN885" s="16"/>
      <c r="LO885" s="16"/>
      <c r="LP885" s="16"/>
      <c r="LQ885" s="16"/>
      <c r="LR885" s="16"/>
      <c r="LS885" s="16"/>
      <c r="LT885" s="16"/>
      <c r="LU885" s="16"/>
      <c r="LV885" s="16"/>
      <c r="LW885" s="16"/>
      <c r="LX885" s="16"/>
      <c r="LY885" s="16"/>
      <c r="LZ885" s="16"/>
      <c r="MA885" s="16"/>
      <c r="MB885" s="16"/>
      <c r="MC885" s="16"/>
      <c r="MD885" s="16"/>
      <c r="ME885" s="16"/>
      <c r="MF885" s="16"/>
      <c r="MG885" s="16"/>
      <c r="MH885" s="16"/>
      <c r="MI885" s="16"/>
      <c r="MJ885" s="16"/>
      <c r="MK885" s="16"/>
      <c r="ML885" s="16"/>
      <c r="MM885" s="16"/>
      <c r="MN885" s="16"/>
      <c r="MO885" s="16"/>
      <c r="MP885" s="16"/>
      <c r="MQ885" s="16"/>
      <c r="MR885" s="16"/>
      <c r="MS885" s="16"/>
      <c r="MT885" s="16"/>
      <c r="MU885" s="16"/>
      <c r="MV885" s="16"/>
      <c r="MW885" s="16"/>
      <c r="MX885" s="16"/>
      <c r="MY885" s="16"/>
      <c r="MZ885" s="16"/>
      <c r="NA885" s="16"/>
      <c r="NB885" s="16"/>
      <c r="NC885" s="16"/>
      <c r="ND885" s="16"/>
      <c r="NE885" s="16"/>
      <c r="NF885" s="16"/>
      <c r="NG885" s="16"/>
      <c r="NH885" s="16"/>
      <c r="NI885" s="16"/>
      <c r="NJ885" s="16"/>
      <c r="NK885" s="16"/>
      <c r="NL885" s="16"/>
      <c r="NM885" s="16"/>
      <c r="NN885" s="16"/>
      <c r="NO885" s="16"/>
      <c r="NP885" s="16"/>
      <c r="NQ885" s="16"/>
      <c r="NR885" s="16"/>
      <c r="NS885" s="16"/>
      <c r="NT885" s="16"/>
      <c r="NU885" s="16"/>
      <c r="NV885" s="16"/>
      <c r="NW885" s="16"/>
      <c r="NX885" s="16"/>
      <c r="NY885" s="16"/>
      <c r="NZ885" s="16"/>
      <c r="OA885" s="16"/>
      <c r="OB885" s="16"/>
      <c r="OC885" s="16"/>
      <c r="OD885" s="16"/>
      <c r="OE885" s="16"/>
      <c r="OF885" s="16"/>
      <c r="OG885" s="16"/>
      <c r="OH885" s="16"/>
      <c r="OI885" s="16"/>
      <c r="OJ885" s="16"/>
      <c r="OK885" s="16"/>
      <c r="OL885" s="16"/>
      <c r="OM885" s="16"/>
      <c r="ON885" s="16"/>
      <c r="OO885" s="16"/>
      <c r="OP885" s="16"/>
      <c r="OQ885" s="16"/>
      <c r="OR885" s="16"/>
      <c r="OS885" s="16"/>
      <c r="OT885" s="16"/>
      <c r="OU885" s="16"/>
      <c r="OV885" s="16"/>
      <c r="OW885" s="16"/>
      <c r="OX885" s="16"/>
      <c r="OY885" s="16"/>
      <c r="OZ885" s="16"/>
      <c r="PA885" s="16"/>
      <c r="PB885" s="16"/>
      <c r="PC885" s="16"/>
      <c r="PD885" s="16"/>
      <c r="PE885" s="16"/>
      <c r="PF885" s="16"/>
      <c r="PG885" s="16"/>
      <c r="PH885" s="16"/>
      <c r="PI885" s="16"/>
      <c r="PJ885" s="16"/>
      <c r="PK885" s="16"/>
      <c r="PL885" s="16"/>
      <c r="PM885" s="16"/>
      <c r="PN885" s="16"/>
      <c r="PO885" s="16"/>
      <c r="PP885" s="16"/>
      <c r="PQ885" s="16"/>
      <c r="PR885" s="16"/>
      <c r="PS885" s="16"/>
      <c r="PT885" s="16"/>
      <c r="PU885" s="16"/>
      <c r="PV885" s="16"/>
      <c r="PW885" s="16"/>
      <c r="PX885" s="16"/>
      <c r="PY885" s="16"/>
      <c r="PZ885" s="16"/>
      <c r="QA885" s="16"/>
      <c r="QB885" s="16"/>
      <c r="QC885" s="16"/>
      <c r="QD885" s="16"/>
      <c r="QE885" s="16"/>
      <c r="QF885" s="16"/>
      <c r="QG885" s="16"/>
      <c r="QH885" s="16"/>
      <c r="QI885" s="16"/>
      <c r="QJ885" s="16"/>
      <c r="QK885" s="16"/>
      <c r="QL885" s="16"/>
      <c r="QM885" s="16"/>
      <c r="QN885" s="16"/>
      <c r="QO885" s="16"/>
      <c r="QP885" s="16"/>
      <c r="QQ885" s="16"/>
      <c r="QR885" s="16"/>
      <c r="QS885" s="16"/>
      <c r="QT885" s="16"/>
      <c r="QU885" s="16"/>
      <c r="QV885" s="16"/>
      <c r="QW885" s="16"/>
      <c r="QX885" s="16"/>
      <c r="QY885" s="16"/>
      <c r="QZ885" s="16"/>
      <c r="RA885" s="16"/>
      <c r="RB885" s="16"/>
      <c r="RC885" s="16"/>
      <c r="RD885" s="16"/>
      <c r="RE885" s="16"/>
      <c r="RF885" s="16"/>
      <c r="RG885" s="16"/>
      <c r="RH885" s="16"/>
      <c r="RI885" s="16"/>
      <c r="RJ885" s="16"/>
      <c r="RK885" s="16"/>
      <c r="RL885" s="16"/>
      <c r="RM885" s="16"/>
      <c r="RN885" s="16"/>
      <c r="RO885" s="16"/>
      <c r="RP885" s="16"/>
      <c r="RQ885" s="16"/>
      <c r="RR885" s="16"/>
      <c r="RS885" s="16"/>
      <c r="RT885" s="16"/>
      <c r="RU885" s="16"/>
      <c r="RV885" s="16"/>
      <c r="RW885" s="16"/>
      <c r="RX885" s="16"/>
      <c r="RY885" s="16"/>
      <c r="RZ885" s="16"/>
      <c r="SA885" s="16"/>
      <c r="SB885" s="16"/>
      <c r="SC885" s="16"/>
      <c r="SD885" s="16"/>
      <c r="SE885" s="16"/>
      <c r="SF885" s="16"/>
      <c r="SG885" s="16"/>
      <c r="SH885" s="16"/>
      <c r="SI885" s="16"/>
      <c r="SJ885" s="16"/>
      <c r="SK885" s="16"/>
      <c r="SL885" s="16"/>
      <c r="SM885" s="16"/>
      <c r="SN885" s="16"/>
      <c r="SO885" s="16"/>
      <c r="SP885" s="16"/>
      <c r="SQ885" s="16"/>
      <c r="SR885" s="16"/>
      <c r="SS885" s="16"/>
      <c r="ST885" s="16"/>
      <c r="SU885" s="16"/>
      <c r="SV885" s="16"/>
      <c r="SW885" s="16"/>
      <c r="SX885" s="16"/>
      <c r="SY885" s="16"/>
      <c r="SZ885" s="16"/>
      <c r="TA885" s="16"/>
      <c r="TB885" s="16"/>
      <c r="TC885" s="16"/>
      <c r="TD885" s="16"/>
      <c r="TE885" s="16"/>
      <c r="TF885" s="16"/>
      <c r="TG885" s="16"/>
      <c r="TH885" s="16"/>
      <c r="TI885" s="16"/>
      <c r="TJ885" s="16"/>
      <c r="TK885" s="16"/>
      <c r="TL885" s="16"/>
      <c r="TM885" s="16"/>
      <c r="TN885" s="16"/>
      <c r="TO885" s="16"/>
      <c r="TP885" s="16"/>
      <c r="TQ885" s="16"/>
      <c r="TR885" s="16"/>
      <c r="TS885" s="16"/>
      <c r="TT885" s="16"/>
      <c r="TU885" s="16"/>
      <c r="TV885" s="16"/>
      <c r="TW885" s="16"/>
      <c r="TX885" s="16"/>
      <c r="TY885" s="16"/>
      <c r="TZ885" s="16"/>
      <c r="UA885" s="16"/>
      <c r="UB885" s="16"/>
      <c r="UC885" s="16"/>
      <c r="UD885" s="16"/>
      <c r="UE885" s="16"/>
      <c r="UF885" s="16"/>
      <c r="UG885" s="16"/>
      <c r="UH885" s="16"/>
      <c r="UI885" s="16"/>
      <c r="UJ885" s="16"/>
      <c r="UK885" s="16"/>
      <c r="UL885" s="16"/>
      <c r="UM885" s="16"/>
      <c r="UN885" s="16"/>
      <c r="UO885" s="16"/>
      <c r="UP885" s="16"/>
      <c r="UQ885" s="16"/>
      <c r="UR885" s="16"/>
      <c r="US885" s="16"/>
      <c r="UT885" s="16"/>
      <c r="UU885" s="16"/>
      <c r="UV885" s="16"/>
      <c r="UW885" s="16"/>
      <c r="UX885" s="16"/>
      <c r="UY885" s="16"/>
      <c r="UZ885" s="16"/>
      <c r="VA885" s="16"/>
      <c r="VB885" s="16"/>
      <c r="VC885" s="16"/>
      <c r="VD885" s="16"/>
      <c r="VE885" s="16"/>
      <c r="VF885" s="16"/>
      <c r="VG885" s="16"/>
      <c r="VH885" s="16"/>
      <c r="VI885" s="16"/>
      <c r="VJ885" s="16"/>
      <c r="VK885" s="16"/>
      <c r="VL885" s="16"/>
      <c r="VM885" s="16"/>
      <c r="VN885" s="16"/>
      <c r="VO885" s="16"/>
      <c r="VP885" s="16"/>
      <c r="VQ885" s="16"/>
      <c r="VR885" s="16"/>
      <c r="VS885" s="16"/>
      <c r="VT885" s="16"/>
      <c r="VU885" s="16"/>
      <c r="VV885" s="16"/>
      <c r="VW885" s="16"/>
      <c r="VX885" s="16"/>
      <c r="VY885" s="16"/>
      <c r="VZ885" s="16"/>
      <c r="WA885" s="16"/>
      <c r="WB885" s="16"/>
      <c r="WC885" s="16"/>
      <c r="WD885" s="16"/>
      <c r="WE885" s="16"/>
      <c r="WF885" s="16"/>
      <c r="WG885" s="16"/>
      <c r="WH885" s="16"/>
      <c r="WI885" s="16"/>
      <c r="WJ885" s="16"/>
      <c r="WK885" s="16"/>
      <c r="WL885" s="16"/>
      <c r="WM885" s="16"/>
      <c r="WN885" s="16"/>
      <c r="WO885" s="16"/>
      <c r="WP885" s="16"/>
      <c r="WQ885" s="16"/>
      <c r="WR885" s="16"/>
      <c r="WS885" s="16"/>
      <c r="WT885" s="16"/>
      <c r="WU885" s="16"/>
      <c r="WV885" s="16"/>
      <c r="WW885" s="16"/>
      <c r="WX885" s="16"/>
      <c r="WY885" s="16"/>
      <c r="WZ885" s="16"/>
      <c r="XA885" s="16"/>
      <c r="XB885" s="16"/>
      <c r="XC885" s="16"/>
      <c r="XD885" s="16"/>
      <c r="XE885" s="16"/>
      <c r="XF885" s="16"/>
      <c r="XG885" s="16"/>
      <c r="XH885" s="16"/>
      <c r="XI885" s="16"/>
      <c r="XJ885" s="16"/>
      <c r="XK885" s="16"/>
      <c r="XL885" s="16"/>
      <c r="XM885" s="16"/>
      <c r="XN885" s="16"/>
      <c r="XO885" s="16"/>
      <c r="XP885" s="16"/>
      <c r="XQ885" s="16"/>
      <c r="XR885" s="16"/>
      <c r="XS885" s="16"/>
      <c r="XT885" s="16"/>
      <c r="XU885" s="16"/>
      <c r="XV885" s="16"/>
      <c r="XW885" s="16"/>
      <c r="XX885" s="16"/>
      <c r="XY885" s="16"/>
      <c r="XZ885" s="16"/>
      <c r="YA885" s="16"/>
      <c r="YB885" s="16"/>
      <c r="YC885" s="16"/>
      <c r="YD885" s="16"/>
      <c r="YE885" s="16"/>
      <c r="YF885" s="16"/>
      <c r="YG885" s="16"/>
      <c r="YH885" s="16"/>
      <c r="YI885" s="16"/>
      <c r="YJ885" s="16"/>
      <c r="YK885" s="16"/>
      <c r="YL885" s="16"/>
      <c r="YM885" s="16"/>
      <c r="YN885" s="16"/>
      <c r="YO885" s="16"/>
      <c r="YP885" s="16"/>
      <c r="YQ885" s="16"/>
      <c r="YR885" s="16"/>
      <c r="YS885" s="16"/>
      <c r="YT885" s="16"/>
      <c r="YU885" s="16"/>
      <c r="YV885" s="16"/>
      <c r="YW885" s="16"/>
      <c r="YX885" s="16"/>
      <c r="YY885" s="16"/>
      <c r="YZ885" s="16"/>
      <c r="ZA885" s="16"/>
      <c r="ZB885" s="16"/>
      <c r="ZC885" s="16"/>
      <c r="ZD885" s="16"/>
      <c r="ZE885" s="16"/>
      <c r="ZF885" s="16"/>
      <c r="ZG885" s="16"/>
      <c r="ZH885" s="16"/>
      <c r="ZI885" s="16"/>
      <c r="ZJ885" s="16"/>
      <c r="ZK885" s="16"/>
      <c r="ZL885" s="16"/>
      <c r="ZM885" s="16"/>
      <c r="ZN885" s="16"/>
      <c r="ZO885" s="16"/>
      <c r="ZP885" s="16"/>
      <c r="ZQ885" s="16"/>
      <c r="ZR885" s="16"/>
      <c r="ZS885" s="16"/>
      <c r="ZT885" s="16"/>
      <c r="ZU885" s="16"/>
      <c r="ZV885" s="16"/>
      <c r="ZW885" s="16"/>
      <c r="ZX885" s="16"/>
      <c r="ZY885" s="16"/>
      <c r="ZZ885" s="16"/>
      <c r="AAA885" s="16"/>
      <c r="AAB885" s="16"/>
      <c r="AAC885" s="16"/>
      <c r="AAD885" s="16"/>
      <c r="AAE885" s="16"/>
      <c r="AAF885" s="16"/>
      <c r="AAG885" s="16"/>
      <c r="AAH885" s="16"/>
      <c r="AAI885" s="16"/>
      <c r="AAJ885" s="16"/>
      <c r="AAK885" s="16"/>
      <c r="AAL885" s="16"/>
      <c r="AAM885" s="16"/>
      <c r="AAN885" s="16"/>
      <c r="AAO885" s="16"/>
      <c r="AAP885" s="16"/>
      <c r="AAQ885" s="16"/>
      <c r="AAR885" s="16"/>
      <c r="AAS885" s="16"/>
      <c r="AAT885" s="16"/>
      <c r="AAU885" s="16"/>
      <c r="AAV885" s="16"/>
      <c r="AAW885" s="16"/>
      <c r="AAX885" s="16"/>
      <c r="AAY885" s="16"/>
      <c r="AAZ885" s="16"/>
      <c r="ABA885" s="16"/>
      <c r="ABB885" s="16"/>
      <c r="ABC885" s="16"/>
      <c r="ABD885" s="16"/>
      <c r="ABE885" s="16"/>
      <c r="ABF885" s="16"/>
      <c r="ABG885" s="16"/>
      <c r="ABH885" s="16"/>
      <c r="ABI885" s="16"/>
      <c r="ABJ885" s="16"/>
      <c r="ABK885" s="16"/>
      <c r="ABL885" s="16"/>
      <c r="ABM885" s="16"/>
      <c r="ABN885" s="16"/>
      <c r="ABO885" s="16"/>
      <c r="ABP885" s="16"/>
      <c r="ABQ885" s="16"/>
      <c r="ABR885" s="16"/>
      <c r="ABS885" s="16"/>
      <c r="ABT885" s="16"/>
      <c r="ABU885" s="16"/>
      <c r="ABV885" s="16"/>
      <c r="ABW885" s="16"/>
      <c r="ABX885" s="16"/>
      <c r="ABY885" s="16"/>
      <c r="ABZ885" s="16"/>
      <c r="ACA885" s="16"/>
      <c r="ACB885" s="16"/>
      <c r="ACC885" s="16"/>
      <c r="ACD885" s="16"/>
      <c r="ACE885" s="16"/>
      <c r="ACF885" s="16"/>
      <c r="ACG885" s="16"/>
      <c r="ACH885" s="16"/>
      <c r="ACI885" s="16"/>
      <c r="ACJ885" s="16"/>
      <c r="ACK885" s="16"/>
      <c r="ACL885" s="16"/>
      <c r="ACM885" s="16"/>
      <c r="ACN885" s="16"/>
      <c r="ACO885" s="16"/>
      <c r="ACP885" s="16"/>
      <c r="ACQ885" s="16"/>
      <c r="ACR885" s="16"/>
      <c r="ACS885" s="16"/>
      <c r="ACT885" s="16"/>
      <c r="ACU885" s="16"/>
      <c r="ACV885" s="16"/>
      <c r="ACW885" s="16"/>
      <c r="ACX885" s="16"/>
      <c r="ACY885" s="16"/>
      <c r="ACZ885" s="16"/>
      <c r="ADA885" s="16"/>
      <c r="ADB885" s="16"/>
      <c r="ADC885" s="16"/>
      <c r="ADD885" s="16"/>
      <c r="ADE885" s="16"/>
      <c r="ADF885" s="16"/>
      <c r="ADG885" s="16"/>
      <c r="ADH885" s="16"/>
      <c r="ADI885" s="16"/>
      <c r="ADJ885" s="16"/>
      <c r="ADK885" s="16"/>
      <c r="ADL885" s="16"/>
      <c r="ADM885" s="16"/>
      <c r="ADN885" s="16"/>
      <c r="ADO885" s="16"/>
      <c r="ADP885" s="16"/>
      <c r="ADQ885" s="16"/>
      <c r="ADR885" s="16"/>
      <c r="ADS885" s="16"/>
      <c r="ADT885" s="16"/>
      <c r="ADU885" s="16"/>
      <c r="ADV885" s="16"/>
      <c r="ADW885" s="16"/>
      <c r="ADX885" s="16"/>
      <c r="ADY885" s="16"/>
      <c r="ADZ885" s="16"/>
      <c r="AEA885" s="16"/>
      <c r="AEB885" s="16"/>
      <c r="AEC885" s="16"/>
      <c r="AED885" s="16"/>
      <c r="AEE885" s="16"/>
      <c r="AEF885" s="16"/>
      <c r="AEG885" s="16"/>
      <c r="AEH885" s="16"/>
      <c r="AEI885" s="16"/>
      <c r="AEJ885" s="16"/>
      <c r="AEK885" s="16"/>
      <c r="AEL885" s="16"/>
      <c r="AEM885" s="16"/>
      <c r="AEN885" s="16"/>
      <c r="AEO885" s="16"/>
      <c r="AEP885" s="16"/>
      <c r="AEQ885" s="16"/>
      <c r="AER885" s="16"/>
      <c r="AES885" s="16"/>
      <c r="AET885" s="16"/>
      <c r="AEU885" s="16"/>
      <c r="AEV885" s="16"/>
      <c r="AEW885" s="16"/>
      <c r="AEX885" s="16"/>
      <c r="AEY885" s="16"/>
      <c r="AEZ885" s="16"/>
      <c r="AFA885" s="16"/>
      <c r="AFB885" s="16"/>
      <c r="AFC885" s="16"/>
      <c r="AFD885" s="16"/>
      <c r="AFE885" s="16"/>
      <c r="AFF885" s="16"/>
      <c r="AFG885" s="16"/>
      <c r="AFH885" s="16"/>
      <c r="AFI885" s="16"/>
      <c r="AFJ885" s="16"/>
      <c r="AFK885" s="16"/>
      <c r="AFL885" s="16"/>
      <c r="AFM885" s="16"/>
      <c r="AFN885" s="16"/>
      <c r="AFO885" s="16"/>
      <c r="AFP885" s="16"/>
      <c r="AFQ885" s="16"/>
      <c r="AFR885" s="16"/>
      <c r="AFS885" s="16"/>
      <c r="AFT885" s="16"/>
      <c r="AFU885" s="16"/>
      <c r="AFV885" s="16"/>
      <c r="AFW885" s="16"/>
      <c r="AFX885" s="16"/>
      <c r="AFY885" s="16"/>
      <c r="AFZ885" s="16"/>
      <c r="AGA885" s="16"/>
      <c r="AGB885" s="16"/>
      <c r="AGC885" s="16"/>
      <c r="AGD885" s="16"/>
      <c r="AGE885" s="16"/>
      <c r="AGF885" s="16"/>
      <c r="AGG885" s="16"/>
      <c r="AGH885" s="16"/>
      <c r="AGI885" s="16"/>
      <c r="AGJ885" s="16"/>
      <c r="AGK885" s="16"/>
      <c r="AGL885" s="16"/>
      <c r="AGM885" s="16"/>
      <c r="AGN885" s="16"/>
      <c r="AGO885" s="16"/>
      <c r="AGP885" s="16"/>
      <c r="AGQ885" s="16"/>
      <c r="AGR885" s="16"/>
      <c r="AGS885" s="16"/>
      <c r="AGT885" s="16"/>
      <c r="AGU885" s="16"/>
      <c r="AGV885" s="16"/>
      <c r="AGW885" s="16"/>
      <c r="AGX885" s="16"/>
      <c r="AGY885" s="16"/>
      <c r="AGZ885" s="16"/>
      <c r="AHA885" s="16"/>
      <c r="AHB885" s="16"/>
      <c r="AHC885" s="16"/>
      <c r="AHD885" s="16"/>
      <c r="AHE885" s="16"/>
      <c r="AHF885" s="16"/>
      <c r="AHG885" s="16"/>
      <c r="AHH885" s="16"/>
      <c r="AHI885" s="16"/>
      <c r="AHJ885" s="16"/>
      <c r="AHK885" s="16"/>
      <c r="AHL885" s="16"/>
      <c r="AHM885" s="16"/>
      <c r="AHN885" s="16"/>
      <c r="AHO885" s="16"/>
      <c r="AHP885" s="16"/>
      <c r="AHQ885" s="16"/>
      <c r="AHR885" s="16"/>
      <c r="AHS885" s="16"/>
      <c r="AHT885" s="16"/>
      <c r="AHU885" s="16"/>
      <c r="AHV885" s="16"/>
      <c r="AHW885" s="16"/>
      <c r="AHX885" s="16"/>
      <c r="AHY885" s="16"/>
      <c r="AHZ885" s="16"/>
      <c r="AIA885" s="16"/>
      <c r="AIB885" s="16"/>
      <c r="AIC885" s="16"/>
      <c r="AID885" s="16"/>
      <c r="AIE885" s="16"/>
      <c r="AIF885" s="16"/>
      <c r="AIG885" s="16"/>
      <c r="AIH885" s="16"/>
      <c r="AII885" s="16"/>
      <c r="AIJ885" s="16"/>
      <c r="AIK885" s="16"/>
      <c r="AIL885" s="16"/>
      <c r="AIM885" s="16"/>
      <c r="AIN885" s="16"/>
      <c r="AIO885" s="16"/>
      <c r="AIP885" s="16"/>
      <c r="AIQ885" s="16"/>
      <c r="AIR885" s="16"/>
      <c r="AIS885" s="16"/>
      <c r="AIT885" s="16"/>
      <c r="AIU885" s="16"/>
      <c r="AIV885" s="16"/>
      <c r="AIW885" s="16"/>
      <c r="AIX885" s="16"/>
      <c r="AIY885" s="16"/>
      <c r="AIZ885" s="16"/>
      <c r="AJA885" s="16"/>
      <c r="AJB885" s="16"/>
      <c r="AJC885" s="16"/>
      <c r="AJD885" s="16"/>
      <c r="AJE885" s="16"/>
      <c r="AJF885" s="16"/>
      <c r="AJG885" s="16"/>
      <c r="AJH885" s="16"/>
      <c r="AJI885" s="16"/>
      <c r="AJJ885" s="16"/>
      <c r="AJK885" s="16"/>
      <c r="AJL885" s="16"/>
      <c r="AJM885" s="16"/>
      <c r="AJN885" s="16"/>
      <c r="AJO885" s="16"/>
      <c r="AJP885" s="16"/>
      <c r="AJQ885" s="16"/>
      <c r="AJR885" s="16"/>
      <c r="AJS885" s="16"/>
      <c r="AJT885" s="16"/>
      <c r="AJU885" s="16"/>
      <c r="AJV885" s="16"/>
      <c r="AJW885" s="16"/>
      <c r="AJX885" s="16"/>
      <c r="AJY885" s="16"/>
      <c r="AJZ885" s="16"/>
      <c r="AKA885" s="16"/>
      <c r="AKB885" s="16"/>
      <c r="AKC885" s="16"/>
      <c r="AKD885" s="16"/>
      <c r="AKE885" s="16"/>
      <c r="AKF885" s="16"/>
      <c r="AKG885" s="16"/>
      <c r="AKH885" s="16"/>
      <c r="AKI885" s="16"/>
      <c r="AKJ885" s="16"/>
      <c r="AKK885" s="16"/>
      <c r="AKL885" s="16"/>
      <c r="AKM885" s="16"/>
      <c r="AKN885" s="16"/>
      <c r="AKO885" s="16"/>
      <c r="AKP885" s="16"/>
      <c r="AKQ885" s="16"/>
      <c r="AKR885" s="16"/>
      <c r="AKS885" s="16"/>
      <c r="AKT885" s="16"/>
      <c r="AKU885" s="16"/>
      <c r="AKV885" s="16"/>
      <c r="AKW885" s="16"/>
      <c r="AKX885" s="16"/>
      <c r="AKY885" s="16"/>
      <c r="AKZ885" s="16"/>
      <c r="ALA885" s="16"/>
      <c r="ALB885" s="16"/>
      <c r="ALC885" s="16"/>
      <c r="ALD885" s="16"/>
      <c r="ALE885" s="16"/>
      <c r="ALF885" s="16"/>
      <c r="ALG885" s="16"/>
      <c r="ALH885" s="16"/>
      <c r="ALI885" s="16"/>
      <c r="ALJ885" s="16"/>
      <c r="ALK885" s="16"/>
      <c r="ALL885" s="16"/>
      <c r="ALM885" s="16"/>
      <c r="ALN885" s="16"/>
      <c r="ALO885" s="16"/>
      <c r="ALP885" s="16"/>
      <c r="ALQ885" s="16"/>
      <c r="ALR885" s="16"/>
      <c r="ALS885" s="16"/>
      <c r="ALT885" s="16"/>
      <c r="ALU885" s="16"/>
      <c r="ALV885" s="16"/>
      <c r="ALW885" s="16"/>
      <c r="ALX885" s="16"/>
      <c r="ALY885" s="16"/>
      <c r="ALZ885" s="16"/>
      <c r="AMA885" s="16"/>
      <c r="AMB885" s="16"/>
      <c r="AMC885" s="16"/>
      <c r="AMD885" s="16"/>
      <c r="AME885" s="16"/>
      <c r="AMF885" s="16"/>
      <c r="AMG885" s="16"/>
      <c r="AMH885" s="16"/>
      <c r="AMI885" s="16"/>
      <c r="AMJ885" s="16"/>
      <c r="AMK885" s="16"/>
      <c r="AML885" s="16"/>
      <c r="AMM885" s="16"/>
      <c r="AMN885" s="16"/>
      <c r="AMO885" s="16"/>
      <c r="AMP885" s="16"/>
      <c r="AMQ885" s="16"/>
      <c r="AMR885" s="16"/>
      <c r="AMS885" s="16"/>
      <c r="AMT885" s="16"/>
      <c r="AMU885" s="16"/>
      <c r="AMV885" s="16"/>
      <c r="AMW885" s="16"/>
      <c r="AMX885" s="16"/>
      <c r="AMY885" s="16"/>
      <c r="AMZ885" s="16"/>
      <c r="ANA885" s="16"/>
      <c r="ANB885" s="16"/>
      <c r="ANC885" s="16"/>
      <c r="AND885" s="16"/>
      <c r="ANE885" s="16"/>
      <c r="ANF885" s="16"/>
      <c r="ANG885" s="16"/>
      <c r="ANH885" s="16"/>
      <c r="ANI885" s="16"/>
      <c r="ANJ885" s="16"/>
      <c r="ANK885" s="16"/>
      <c r="ANL885" s="16"/>
      <c r="ANM885" s="16"/>
      <c r="ANN885" s="16"/>
      <c r="ANO885" s="16"/>
      <c r="ANP885" s="16"/>
      <c r="ANQ885" s="16"/>
      <c r="ANR885" s="16"/>
      <c r="ANS885" s="16"/>
      <c r="ANT885" s="16"/>
      <c r="ANU885" s="16"/>
      <c r="ANV885" s="16"/>
      <c r="ANW885" s="16"/>
      <c r="ANX885" s="16"/>
      <c r="ANY885" s="16"/>
      <c r="ANZ885" s="16"/>
      <c r="AOA885" s="16"/>
      <c r="AOB885" s="16"/>
      <c r="AOC885" s="16"/>
      <c r="AOD885" s="16"/>
      <c r="AOE885" s="16"/>
      <c r="AOF885" s="16"/>
      <c r="AOG885" s="16"/>
      <c r="AOH885" s="16"/>
      <c r="AOI885" s="16"/>
      <c r="AOJ885" s="16"/>
      <c r="AOK885" s="16"/>
      <c r="AOL885" s="16"/>
      <c r="AOM885" s="16"/>
      <c r="AON885" s="16"/>
      <c r="AOO885" s="16"/>
      <c r="AOP885" s="16"/>
      <c r="AOQ885" s="16"/>
      <c r="AOR885" s="16"/>
      <c r="AOS885" s="16"/>
      <c r="AOT885" s="16"/>
      <c r="AOU885" s="16"/>
      <c r="AOV885" s="16"/>
      <c r="AOW885" s="16"/>
      <c r="AOX885" s="16"/>
      <c r="AOY885" s="16"/>
      <c r="AOZ885" s="16"/>
      <c r="APA885" s="16"/>
      <c r="APB885" s="16"/>
      <c r="APC885" s="16"/>
      <c r="APD885" s="16"/>
      <c r="APE885" s="16"/>
      <c r="APF885" s="16"/>
      <c r="APG885" s="16"/>
      <c r="APH885" s="16"/>
      <c r="API885" s="16"/>
      <c r="APJ885" s="16"/>
      <c r="APK885" s="16"/>
      <c r="APL885" s="16"/>
      <c r="APM885" s="16"/>
      <c r="APN885" s="16"/>
      <c r="APO885" s="16"/>
      <c r="APP885" s="16"/>
      <c r="APQ885" s="16"/>
      <c r="APR885" s="16"/>
      <c r="APS885" s="16"/>
      <c r="APT885" s="16"/>
      <c r="APU885" s="16"/>
      <c r="APV885" s="16"/>
      <c r="APW885" s="16"/>
      <c r="APX885" s="16"/>
      <c r="APY885" s="16"/>
      <c r="APZ885" s="16"/>
      <c r="AQA885" s="16"/>
      <c r="AQB885" s="16"/>
      <c r="AQC885" s="16"/>
      <c r="AQD885" s="16"/>
      <c r="AQE885" s="16"/>
      <c r="AQF885" s="16"/>
      <c r="AQG885" s="16"/>
      <c r="AQH885" s="16"/>
      <c r="AQI885" s="16"/>
      <c r="AQJ885" s="16"/>
      <c r="AQK885" s="16"/>
      <c r="AQL885" s="16"/>
      <c r="AQM885" s="16"/>
      <c r="AQN885" s="16"/>
      <c r="AQO885" s="16"/>
      <c r="AQP885" s="16"/>
      <c r="AQQ885" s="16"/>
      <c r="AQR885" s="16"/>
      <c r="AQS885" s="16"/>
      <c r="AQT885" s="16"/>
      <c r="AQU885" s="16"/>
      <c r="AQV885" s="16"/>
      <c r="AQW885" s="16"/>
      <c r="AQX885" s="16"/>
      <c r="AQY885" s="16"/>
      <c r="AQZ885" s="16"/>
      <c r="ARA885" s="16"/>
      <c r="ARB885" s="16"/>
      <c r="ARC885" s="16"/>
      <c r="ARD885" s="16"/>
      <c r="ARE885" s="16"/>
      <c r="ARF885" s="16"/>
      <c r="ARG885" s="16"/>
      <c r="ARH885" s="16"/>
      <c r="ARI885" s="16"/>
      <c r="ARJ885" s="16"/>
      <c r="ARK885" s="16"/>
      <c r="ARL885" s="16"/>
      <c r="ARM885" s="16"/>
      <c r="ARN885" s="16"/>
      <c r="ARO885" s="16"/>
      <c r="ARP885" s="16"/>
      <c r="ARQ885" s="16"/>
      <c r="ARR885" s="16"/>
      <c r="ARS885" s="16"/>
      <c r="ART885" s="16"/>
      <c r="ARU885" s="16"/>
      <c r="ARV885" s="16"/>
      <c r="ARW885" s="16"/>
      <c r="ARX885" s="16"/>
      <c r="ARY885" s="16"/>
      <c r="ARZ885" s="16"/>
      <c r="ASA885" s="16"/>
      <c r="ASB885" s="16"/>
      <c r="ASC885" s="16"/>
      <c r="ASD885" s="16"/>
      <c r="ASE885" s="16"/>
      <c r="ASF885" s="16"/>
      <c r="ASG885" s="16"/>
      <c r="ASH885" s="16"/>
      <c r="ASI885" s="16"/>
      <c r="ASJ885" s="16"/>
      <c r="ASK885" s="16"/>
      <c r="ASL885" s="16"/>
      <c r="ASM885" s="16"/>
      <c r="ASN885" s="16"/>
      <c r="ASO885" s="16"/>
      <c r="ASP885" s="16"/>
      <c r="ASQ885" s="16"/>
      <c r="ASR885" s="16"/>
      <c r="ASS885" s="16"/>
      <c r="AST885" s="16"/>
      <c r="ASU885" s="16"/>
      <c r="ASV885" s="16"/>
      <c r="ASW885" s="16"/>
      <c r="ASX885" s="16"/>
      <c r="ASY885" s="16"/>
      <c r="ASZ885" s="16"/>
      <c r="ATA885" s="16"/>
      <c r="ATB885" s="16"/>
      <c r="ATC885" s="16"/>
      <c r="ATD885" s="16"/>
      <c r="ATE885" s="16"/>
      <c r="ATF885" s="16"/>
      <c r="ATG885" s="16"/>
      <c r="ATH885" s="16"/>
      <c r="ATI885" s="16"/>
      <c r="ATJ885" s="16"/>
      <c r="ATK885" s="16"/>
      <c r="ATL885" s="16"/>
      <c r="ATM885" s="16"/>
      <c r="ATN885" s="16"/>
      <c r="ATO885" s="16"/>
      <c r="ATP885" s="16"/>
      <c r="ATQ885" s="16"/>
      <c r="ATR885" s="16"/>
      <c r="ATS885" s="16"/>
      <c r="ATT885" s="16"/>
      <c r="ATU885" s="16"/>
      <c r="ATV885" s="16"/>
      <c r="ATW885" s="16"/>
      <c r="ATX885" s="16"/>
      <c r="ATY885" s="16"/>
      <c r="ATZ885" s="16"/>
      <c r="AUA885" s="16"/>
      <c r="AUB885" s="16"/>
      <c r="AUC885" s="16"/>
      <c r="AUD885" s="16"/>
      <c r="AUE885" s="16"/>
      <c r="AUF885" s="16"/>
      <c r="AUG885" s="16"/>
      <c r="AUH885" s="16"/>
      <c r="AUI885" s="16"/>
      <c r="AUJ885" s="16"/>
      <c r="AUK885" s="16"/>
      <c r="AUL885" s="16"/>
      <c r="AUM885" s="16"/>
      <c r="AUN885" s="16"/>
      <c r="AUO885" s="16"/>
      <c r="AUP885" s="16"/>
      <c r="AUQ885" s="16"/>
      <c r="AUR885" s="16"/>
      <c r="AUS885" s="16"/>
      <c r="AUT885" s="16"/>
      <c r="AUU885" s="16"/>
      <c r="AUV885" s="16"/>
      <c r="AUW885" s="16"/>
      <c r="AUX885" s="16"/>
      <c r="AUY885" s="16"/>
      <c r="AUZ885" s="16"/>
      <c r="AVA885" s="16"/>
      <c r="AVB885" s="16"/>
      <c r="AVC885" s="16"/>
      <c r="AVD885" s="16"/>
      <c r="AVE885" s="16"/>
      <c r="AVF885" s="16"/>
      <c r="AVG885" s="16"/>
      <c r="AVH885" s="16"/>
      <c r="AVI885" s="16"/>
      <c r="AVJ885" s="16"/>
      <c r="AVK885" s="16"/>
      <c r="AVL885" s="16"/>
      <c r="AVM885" s="16"/>
      <c r="AVN885" s="16"/>
      <c r="AVO885" s="16"/>
      <c r="AVP885" s="16"/>
      <c r="AVQ885" s="16"/>
      <c r="AVR885" s="16"/>
      <c r="AVS885" s="16"/>
      <c r="AVT885" s="16"/>
      <c r="AVU885" s="16"/>
      <c r="AVV885" s="16"/>
      <c r="AVW885" s="16"/>
      <c r="AVX885" s="16"/>
      <c r="AVY885" s="16"/>
      <c r="AVZ885" s="16"/>
      <c r="AWA885" s="16"/>
      <c r="AWB885" s="16"/>
      <c r="AWC885" s="16"/>
      <c r="AWD885" s="16"/>
      <c r="AWE885" s="16"/>
      <c r="AWF885" s="16"/>
      <c r="AWG885" s="16"/>
      <c r="AWH885" s="16"/>
      <c r="AWI885" s="16"/>
      <c r="AWJ885" s="16"/>
      <c r="AWK885" s="16"/>
      <c r="AWL885" s="16"/>
      <c r="AWM885" s="16"/>
      <c r="AWN885" s="16"/>
      <c r="AWO885" s="16"/>
      <c r="AWP885" s="16"/>
      <c r="AWQ885" s="16"/>
      <c r="AWR885" s="16"/>
      <c r="AWS885" s="16"/>
      <c r="AWT885" s="16"/>
      <c r="AWU885" s="16"/>
      <c r="AWV885" s="16"/>
      <c r="AWW885" s="16"/>
      <c r="AWX885" s="16"/>
      <c r="AWY885" s="16"/>
      <c r="AWZ885" s="16"/>
      <c r="AXA885" s="16"/>
      <c r="AXB885" s="16"/>
      <c r="AXC885" s="16"/>
      <c r="AXD885" s="16"/>
      <c r="AXE885" s="16"/>
      <c r="AXF885" s="16"/>
      <c r="AXG885" s="16"/>
      <c r="AXH885" s="16"/>
      <c r="AXI885" s="16"/>
      <c r="AXJ885" s="16"/>
      <c r="AXK885" s="16"/>
      <c r="AXL885" s="16"/>
      <c r="AXM885" s="16"/>
      <c r="AXN885" s="16"/>
      <c r="AXO885" s="16"/>
      <c r="AXP885" s="16"/>
      <c r="AXQ885" s="16"/>
      <c r="AXR885" s="16"/>
      <c r="AXS885" s="16"/>
      <c r="AXT885" s="16"/>
      <c r="AXU885" s="16"/>
      <c r="AXV885" s="16"/>
      <c r="AXW885" s="16"/>
      <c r="AXX885" s="16"/>
      <c r="AXY885" s="16"/>
      <c r="AXZ885" s="16"/>
      <c r="AYA885" s="16"/>
      <c r="AYB885" s="16"/>
      <c r="AYC885" s="16"/>
      <c r="AYD885" s="16"/>
      <c r="AYE885" s="16"/>
      <c r="AYF885" s="16"/>
      <c r="AYG885" s="16"/>
      <c r="AYH885" s="16"/>
      <c r="AYI885" s="16"/>
      <c r="AYJ885" s="16"/>
      <c r="AYK885" s="16"/>
      <c r="AYL885" s="16"/>
      <c r="AYM885" s="16"/>
      <c r="AYN885" s="16"/>
      <c r="AYO885" s="16"/>
      <c r="AYP885" s="16"/>
      <c r="AYQ885" s="16"/>
      <c r="AYR885" s="16"/>
      <c r="AYS885" s="16"/>
      <c r="AYT885" s="16"/>
      <c r="AYU885" s="16"/>
      <c r="AYV885" s="16"/>
      <c r="AYW885" s="16"/>
      <c r="AYX885" s="16"/>
      <c r="AYY885" s="16"/>
      <c r="AYZ885" s="16"/>
      <c r="AZA885" s="16"/>
      <c r="AZB885" s="16"/>
      <c r="AZC885" s="16"/>
      <c r="AZD885" s="16"/>
      <c r="AZE885" s="16"/>
      <c r="AZF885" s="16"/>
      <c r="AZG885" s="16"/>
      <c r="AZH885" s="16"/>
      <c r="AZI885" s="16"/>
      <c r="AZJ885" s="16"/>
      <c r="AZK885" s="16"/>
      <c r="AZL885" s="16"/>
      <c r="AZM885" s="16"/>
      <c r="AZN885" s="16"/>
      <c r="AZO885" s="16"/>
      <c r="AZP885" s="16"/>
      <c r="AZQ885" s="16"/>
      <c r="AZR885" s="16"/>
      <c r="AZS885" s="16"/>
      <c r="AZT885" s="16"/>
      <c r="AZU885" s="16"/>
      <c r="AZV885" s="16"/>
      <c r="AZW885" s="16"/>
      <c r="AZX885" s="16"/>
      <c r="AZY885" s="16"/>
      <c r="AZZ885" s="16"/>
      <c r="BAA885" s="16"/>
      <c r="BAB885" s="16"/>
      <c r="BAC885" s="16"/>
      <c r="BAD885" s="16"/>
      <c r="BAE885" s="16"/>
      <c r="BAF885" s="16"/>
      <c r="BAG885" s="16"/>
      <c r="BAH885" s="16"/>
      <c r="BAI885" s="16"/>
      <c r="BAJ885" s="16"/>
      <c r="BAK885" s="16"/>
      <c r="BAL885" s="16"/>
      <c r="BAM885" s="16"/>
      <c r="BAN885" s="16"/>
      <c r="BAO885" s="16"/>
      <c r="BAP885" s="16"/>
      <c r="BAQ885" s="16"/>
      <c r="BAR885" s="16"/>
      <c r="BAS885" s="16"/>
      <c r="BAT885" s="16"/>
      <c r="BAU885" s="16"/>
      <c r="BAV885" s="16"/>
      <c r="BAW885" s="16"/>
      <c r="BAX885" s="16"/>
      <c r="BAY885" s="16"/>
      <c r="BAZ885" s="16"/>
      <c r="BBA885" s="16"/>
      <c r="BBB885" s="16"/>
      <c r="BBC885" s="16"/>
      <c r="BBD885" s="16"/>
      <c r="BBE885" s="16"/>
      <c r="BBF885" s="16"/>
      <c r="BBG885" s="16"/>
      <c r="BBH885" s="16"/>
      <c r="BBI885" s="16"/>
      <c r="BBJ885" s="16"/>
      <c r="BBK885" s="16"/>
      <c r="BBL885" s="16"/>
      <c r="BBM885" s="16"/>
      <c r="BBN885" s="16"/>
      <c r="BBO885" s="16"/>
      <c r="BBP885" s="16"/>
      <c r="BBQ885" s="16"/>
      <c r="BBR885" s="16"/>
      <c r="BBS885" s="16"/>
      <c r="BBT885" s="16"/>
      <c r="BBU885" s="16"/>
      <c r="BBV885" s="16"/>
      <c r="BBW885" s="16"/>
      <c r="BBX885" s="16"/>
      <c r="BBY885" s="16"/>
      <c r="BBZ885" s="16"/>
      <c r="BCA885" s="16"/>
      <c r="BCB885" s="16"/>
      <c r="BCC885" s="16"/>
      <c r="BCD885" s="16"/>
      <c r="BCE885" s="16"/>
      <c r="BCF885" s="16"/>
      <c r="BCG885" s="16"/>
      <c r="BCH885" s="16"/>
      <c r="BCI885" s="16"/>
      <c r="BCJ885" s="16"/>
      <c r="BCK885" s="16"/>
      <c r="BCL885" s="16"/>
      <c r="BCM885" s="16"/>
      <c r="BCN885" s="16"/>
      <c r="BCO885" s="16"/>
      <c r="BCP885" s="16"/>
      <c r="BCQ885" s="16"/>
      <c r="BCR885" s="16"/>
      <c r="BCS885" s="16"/>
      <c r="BCT885" s="16"/>
      <c r="BCU885" s="16"/>
      <c r="BCV885" s="16"/>
      <c r="BCW885" s="16"/>
      <c r="BCX885" s="16"/>
      <c r="BCY885" s="16"/>
      <c r="BCZ885" s="16"/>
      <c r="BDA885" s="16"/>
      <c r="BDB885" s="16"/>
      <c r="BDC885" s="16"/>
      <c r="BDD885" s="16"/>
      <c r="BDE885" s="16"/>
      <c r="BDF885" s="16"/>
      <c r="BDG885" s="16"/>
      <c r="BDH885" s="16"/>
      <c r="BDI885" s="16"/>
      <c r="BDJ885" s="16"/>
      <c r="BDK885" s="16"/>
      <c r="BDL885" s="16"/>
      <c r="BDM885" s="16"/>
      <c r="BDN885" s="16"/>
      <c r="BDO885" s="16"/>
      <c r="BDP885" s="16"/>
      <c r="BDQ885" s="16"/>
      <c r="BDR885" s="16"/>
      <c r="BDS885" s="16"/>
      <c r="BDT885" s="16"/>
      <c r="BDU885" s="16"/>
      <c r="BDV885" s="16"/>
      <c r="BDW885" s="16"/>
      <c r="BDX885" s="16"/>
      <c r="BDY885" s="16"/>
      <c r="BDZ885" s="16"/>
      <c r="BEA885" s="16"/>
      <c r="BEB885" s="16"/>
      <c r="BEC885" s="16"/>
      <c r="BED885" s="16"/>
      <c r="BEE885" s="16"/>
      <c r="BEF885" s="16"/>
      <c r="BEG885" s="16"/>
      <c r="BEH885" s="16"/>
      <c r="BEI885" s="16"/>
      <c r="BEJ885" s="16"/>
      <c r="BEK885" s="16"/>
      <c r="BEL885" s="16"/>
      <c r="BEM885" s="16"/>
      <c r="BEN885" s="16"/>
      <c r="BEO885" s="16"/>
      <c r="BEP885" s="16"/>
      <c r="BEQ885" s="16"/>
      <c r="BER885" s="16"/>
      <c r="BES885" s="16"/>
      <c r="BET885" s="16"/>
      <c r="BEU885" s="16"/>
      <c r="BEV885" s="16"/>
      <c r="BEW885" s="16"/>
      <c r="BEX885" s="16"/>
      <c r="BEY885" s="16"/>
      <c r="BEZ885" s="16"/>
      <c r="BFA885" s="16"/>
      <c r="BFB885" s="16"/>
      <c r="BFC885" s="16"/>
      <c r="BFD885" s="16"/>
      <c r="BFE885" s="16"/>
      <c r="BFF885" s="16"/>
      <c r="BFG885" s="16"/>
      <c r="BFH885" s="16"/>
      <c r="BFI885" s="16"/>
      <c r="BFJ885" s="16"/>
      <c r="BFK885" s="16"/>
      <c r="BFL885" s="16"/>
      <c r="BFM885" s="16"/>
      <c r="BFN885" s="16"/>
      <c r="BFO885" s="16"/>
      <c r="BFP885" s="16"/>
      <c r="BFQ885" s="16"/>
      <c r="BFR885" s="16"/>
      <c r="BFS885" s="16"/>
      <c r="BFT885" s="16"/>
      <c r="BFU885" s="16"/>
      <c r="BFV885" s="16"/>
      <c r="BFW885" s="16"/>
      <c r="BFX885" s="16"/>
      <c r="BFY885" s="16"/>
      <c r="BFZ885" s="16"/>
      <c r="BGA885" s="16"/>
      <c r="BGB885" s="16"/>
      <c r="BGC885" s="16"/>
      <c r="BGD885" s="16"/>
      <c r="BGE885" s="16"/>
      <c r="BGF885" s="16"/>
      <c r="BGG885" s="16"/>
      <c r="BGH885" s="16"/>
      <c r="BGI885" s="16"/>
      <c r="BGJ885" s="16"/>
      <c r="BGK885" s="16"/>
      <c r="BGL885" s="16"/>
      <c r="BGM885" s="16"/>
      <c r="BGN885" s="16"/>
      <c r="BGO885" s="16"/>
      <c r="BGP885" s="16"/>
      <c r="BGQ885" s="16"/>
      <c r="BGR885" s="16"/>
      <c r="BGS885" s="16"/>
      <c r="BGT885" s="16"/>
      <c r="BGU885" s="16"/>
      <c r="BGV885" s="16"/>
      <c r="BGW885" s="16"/>
      <c r="BGX885" s="16"/>
      <c r="BGY885" s="16"/>
      <c r="BGZ885" s="16"/>
      <c r="BHA885" s="16"/>
      <c r="BHB885" s="16"/>
      <c r="BHC885" s="16"/>
      <c r="BHD885" s="16"/>
      <c r="BHE885" s="16"/>
      <c r="BHF885" s="16"/>
      <c r="BHG885" s="16"/>
      <c r="BHH885" s="16"/>
      <c r="BHI885" s="16"/>
      <c r="BHJ885" s="16"/>
      <c r="BHK885" s="16"/>
      <c r="BHL885" s="16"/>
      <c r="BHM885" s="16"/>
      <c r="BHN885" s="16"/>
      <c r="BHO885" s="16"/>
      <c r="BHP885" s="16"/>
      <c r="BHQ885" s="16"/>
      <c r="BHR885" s="16"/>
      <c r="BHS885" s="16"/>
      <c r="BHT885" s="16"/>
      <c r="BHU885" s="16"/>
      <c r="BHV885" s="16"/>
      <c r="BHW885" s="16"/>
      <c r="BHX885" s="16"/>
      <c r="BHY885" s="16"/>
      <c r="BHZ885" s="16"/>
      <c r="BIA885" s="16"/>
      <c r="BIB885" s="16"/>
      <c r="BIC885" s="16"/>
      <c r="BID885" s="16"/>
      <c r="BIE885" s="16"/>
      <c r="BIF885" s="16"/>
      <c r="BIG885" s="16"/>
      <c r="BIH885" s="16"/>
      <c r="BII885" s="16"/>
      <c r="BIJ885" s="16"/>
      <c r="BIK885" s="16"/>
      <c r="BIL885" s="16"/>
      <c r="BIM885" s="16"/>
      <c r="BIN885" s="16"/>
      <c r="BIO885" s="16"/>
      <c r="BIP885" s="16"/>
      <c r="BIQ885" s="16"/>
      <c r="BIR885" s="16"/>
      <c r="BIS885" s="16"/>
      <c r="BIT885" s="16"/>
      <c r="BIU885" s="16"/>
      <c r="BIV885" s="16"/>
      <c r="BIW885" s="16"/>
      <c r="BIX885" s="16"/>
      <c r="BIY885" s="16"/>
      <c r="BIZ885" s="16"/>
      <c r="BJA885" s="16"/>
      <c r="BJB885" s="16"/>
      <c r="BJC885" s="16"/>
      <c r="BJD885" s="16"/>
      <c r="BJE885" s="16"/>
      <c r="BJF885" s="16"/>
      <c r="BJG885" s="16"/>
      <c r="BJH885" s="16"/>
      <c r="BJI885" s="16"/>
      <c r="BJJ885" s="16"/>
      <c r="BJK885" s="16"/>
      <c r="BJL885" s="16"/>
      <c r="BJM885" s="16"/>
      <c r="BJN885" s="16"/>
      <c r="BJO885" s="16"/>
      <c r="BJP885" s="16"/>
      <c r="BJQ885" s="16"/>
      <c r="BJR885" s="16"/>
      <c r="BJS885" s="16"/>
      <c r="BJT885" s="16"/>
      <c r="BJU885" s="16"/>
      <c r="BJV885" s="16"/>
      <c r="BJW885" s="16"/>
      <c r="BJX885" s="16"/>
      <c r="BJY885" s="16"/>
      <c r="BJZ885" s="16"/>
      <c r="BKA885" s="16"/>
      <c r="BKB885" s="16"/>
      <c r="BKC885" s="16"/>
      <c r="BKD885" s="16"/>
      <c r="BKE885" s="16"/>
      <c r="BKF885" s="16"/>
      <c r="BKG885" s="16"/>
      <c r="BKH885" s="16"/>
      <c r="BKI885" s="16"/>
      <c r="BKJ885" s="16"/>
      <c r="BKK885" s="16"/>
      <c r="BKL885" s="16"/>
      <c r="BKM885" s="16"/>
      <c r="BKN885" s="16"/>
      <c r="BKO885" s="16"/>
      <c r="BKP885" s="16"/>
      <c r="BKQ885" s="16"/>
      <c r="BKR885" s="16"/>
      <c r="BKS885" s="16"/>
      <c r="BKT885" s="16"/>
      <c r="BKU885" s="16"/>
      <c r="BKV885" s="16"/>
      <c r="BKW885" s="16"/>
      <c r="BKX885" s="16"/>
      <c r="BKY885" s="16"/>
      <c r="BKZ885" s="16"/>
      <c r="BLA885" s="16"/>
      <c r="BLB885" s="16"/>
      <c r="BLC885" s="16"/>
      <c r="BLD885" s="16"/>
      <c r="BLE885" s="16"/>
      <c r="BLF885" s="16"/>
      <c r="BLG885" s="16"/>
      <c r="BLH885" s="16"/>
      <c r="BLI885" s="16"/>
      <c r="BLJ885" s="16"/>
      <c r="BLK885" s="16"/>
      <c r="BLL885" s="16"/>
      <c r="BLM885" s="16"/>
      <c r="BLN885" s="16"/>
      <c r="BLO885" s="16"/>
      <c r="BLP885" s="16"/>
      <c r="BLQ885" s="16"/>
      <c r="BLR885" s="16"/>
      <c r="BLS885" s="16"/>
      <c r="BLT885" s="16"/>
      <c r="BLU885" s="16"/>
      <c r="BLV885" s="16"/>
      <c r="BLW885" s="16"/>
      <c r="BLX885" s="16"/>
      <c r="BLY885" s="16"/>
      <c r="BLZ885" s="16"/>
      <c r="BMA885" s="16"/>
      <c r="BMB885" s="16"/>
      <c r="BMC885" s="16"/>
      <c r="BMD885" s="16"/>
      <c r="BME885" s="16"/>
      <c r="BMF885" s="16"/>
      <c r="BMG885" s="16"/>
      <c r="BMH885" s="16"/>
      <c r="BMI885" s="16"/>
      <c r="BMJ885" s="16"/>
      <c r="BMK885" s="16"/>
      <c r="BML885" s="16"/>
      <c r="BMM885" s="16"/>
      <c r="BMN885" s="16"/>
      <c r="BMO885" s="16"/>
    </row>
    <row r="886" spans="1:1706" s="1179" customFormat="1">
      <c r="A886" s="653" t="s">
        <v>2469</v>
      </c>
      <c r="B886" s="653" t="s">
        <v>2466</v>
      </c>
      <c r="C886" s="653" t="s">
        <v>2469</v>
      </c>
      <c r="D886" s="509" t="s">
        <v>2415</v>
      </c>
      <c r="E886" s="787" t="s">
        <v>1696</v>
      </c>
      <c r="F886" s="832" t="s">
        <v>173</v>
      </c>
      <c r="G886" s="835" t="s">
        <v>2466</v>
      </c>
      <c r="H886" s="835">
        <v>2</v>
      </c>
      <c r="I886" s="832"/>
      <c r="J886" s="832">
        <v>59.336739530000003</v>
      </c>
      <c r="K886" s="832">
        <v>24.761228110000001</v>
      </c>
      <c r="L886" s="869" t="s">
        <v>2470</v>
      </c>
      <c r="M886" s="832"/>
      <c r="N886" s="832" t="s">
        <v>2468</v>
      </c>
      <c r="O886" s="832" t="s">
        <v>1087</v>
      </c>
      <c r="P886" s="832"/>
      <c r="Q886" s="467">
        <v>884</v>
      </c>
      <c r="R886" s="467">
        <v>884</v>
      </c>
      <c r="S886" s="461"/>
      <c r="T886" s="461"/>
      <c r="U886" s="1156"/>
      <c r="V886" s="709"/>
      <c r="W886" s="461"/>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c r="BF886" s="16"/>
      <c r="BG886" s="16"/>
      <c r="BH886" s="16"/>
      <c r="BI886" s="16"/>
      <c r="BJ886" s="16"/>
      <c r="BK886" s="16"/>
      <c r="BL886" s="16"/>
      <c r="BM886" s="16"/>
      <c r="BN886" s="16"/>
      <c r="BO886" s="16"/>
      <c r="BP886" s="16"/>
      <c r="BQ886" s="16"/>
      <c r="BR886" s="16"/>
      <c r="BS886" s="16"/>
      <c r="BT886" s="16"/>
      <c r="BU886" s="16"/>
      <c r="BV886" s="16"/>
      <c r="BW886" s="16"/>
      <c r="BX886" s="16"/>
      <c r="BY886" s="16"/>
      <c r="BZ886" s="16"/>
      <c r="CA886" s="16"/>
      <c r="CB886" s="16"/>
      <c r="CC886" s="16"/>
      <c r="CD886" s="16"/>
      <c r="CE886" s="16"/>
      <c r="CF886" s="16"/>
      <c r="CG886" s="16"/>
      <c r="CH886" s="16"/>
      <c r="CI886" s="16"/>
      <c r="CJ886" s="16"/>
      <c r="CK886" s="16"/>
      <c r="CL886" s="16"/>
      <c r="CM886" s="16"/>
      <c r="CN886" s="16"/>
      <c r="CO886" s="16"/>
      <c r="CP886" s="16"/>
      <c r="CQ886" s="16"/>
      <c r="CR886" s="16"/>
      <c r="CS886" s="16"/>
      <c r="CT886" s="16"/>
      <c r="CU886" s="16"/>
      <c r="CV886" s="16"/>
      <c r="CW886" s="16"/>
      <c r="CX886" s="16"/>
      <c r="CY886" s="16"/>
      <c r="CZ886" s="16"/>
      <c r="DA886" s="16"/>
      <c r="DB886" s="16"/>
      <c r="DC886" s="16"/>
      <c r="DD886" s="16"/>
      <c r="DE886" s="16"/>
      <c r="DF886" s="16"/>
      <c r="DG886" s="16"/>
      <c r="DH886" s="16"/>
      <c r="DI886" s="16"/>
      <c r="DJ886" s="16"/>
      <c r="DK886" s="16"/>
      <c r="DL886" s="16"/>
      <c r="DM886" s="16"/>
      <c r="DN886" s="16"/>
      <c r="DO886" s="16"/>
      <c r="DP886" s="16"/>
      <c r="DQ886" s="16"/>
      <c r="DR886" s="16"/>
      <c r="DS886" s="16"/>
      <c r="DT886" s="16"/>
      <c r="DU886" s="16"/>
      <c r="DV886" s="16"/>
      <c r="DW886" s="16"/>
      <c r="DX886" s="16"/>
      <c r="DY886" s="16"/>
      <c r="DZ886" s="16"/>
      <c r="EA886" s="16"/>
      <c r="EB886" s="16"/>
      <c r="EC886" s="16"/>
      <c r="ED886" s="16"/>
      <c r="EE886" s="16"/>
      <c r="EF886" s="16"/>
      <c r="EG886" s="16"/>
      <c r="EH886" s="16"/>
      <c r="EI886" s="16"/>
      <c r="EJ886" s="16"/>
      <c r="EK886" s="16"/>
      <c r="EL886" s="16"/>
      <c r="EM886" s="16"/>
      <c r="EN886" s="16"/>
      <c r="EO886" s="16"/>
      <c r="EP886" s="16"/>
      <c r="EQ886" s="16"/>
      <c r="ER886" s="16"/>
      <c r="ES886" s="16"/>
      <c r="ET886" s="16"/>
      <c r="EU886" s="16"/>
      <c r="EV886" s="16"/>
      <c r="EW886" s="16"/>
      <c r="EX886" s="16"/>
      <c r="EY886" s="16"/>
      <c r="EZ886" s="16"/>
      <c r="FA886" s="16"/>
      <c r="FB886" s="16"/>
      <c r="FC886" s="16"/>
      <c r="FD886" s="16"/>
      <c r="FE886" s="16"/>
      <c r="FF886" s="16"/>
      <c r="FG886" s="16"/>
      <c r="FH886" s="16"/>
      <c r="FI886" s="16"/>
      <c r="FJ886" s="16"/>
      <c r="FK886" s="16"/>
      <c r="FL886" s="16"/>
      <c r="FM886" s="16"/>
      <c r="FN886" s="16"/>
      <c r="FO886" s="16"/>
      <c r="FP886" s="16"/>
      <c r="FQ886" s="16"/>
      <c r="FR886" s="16"/>
      <c r="FS886" s="16"/>
      <c r="FT886" s="16"/>
      <c r="FU886" s="16"/>
      <c r="FV886" s="16"/>
      <c r="FW886" s="16"/>
      <c r="FX886" s="16"/>
      <c r="FY886" s="16"/>
      <c r="FZ886" s="16"/>
      <c r="GA886" s="16"/>
      <c r="GB886" s="16"/>
      <c r="GC886" s="16"/>
      <c r="GD886" s="16"/>
      <c r="GE886" s="16"/>
      <c r="GF886" s="16"/>
      <c r="GG886" s="16"/>
      <c r="GH886" s="16"/>
      <c r="GI886" s="16"/>
      <c r="GJ886" s="16"/>
      <c r="GK886" s="16"/>
      <c r="GL886" s="16"/>
      <c r="GM886" s="16"/>
      <c r="GN886" s="16"/>
      <c r="GO886" s="16"/>
      <c r="GP886" s="16"/>
      <c r="GQ886" s="16"/>
      <c r="GR886" s="16"/>
      <c r="GS886" s="16"/>
      <c r="GT886" s="16"/>
      <c r="GU886" s="16"/>
      <c r="GV886" s="16"/>
      <c r="GW886" s="16"/>
      <c r="GX886" s="16"/>
      <c r="GY886" s="16"/>
      <c r="GZ886" s="16"/>
      <c r="HA886" s="16"/>
      <c r="HB886" s="16"/>
      <c r="HC886" s="16"/>
      <c r="HD886" s="16"/>
      <c r="HE886" s="16"/>
      <c r="HF886" s="16"/>
      <c r="HG886" s="16"/>
      <c r="HH886" s="16"/>
      <c r="HI886" s="16"/>
      <c r="HJ886" s="16"/>
      <c r="HK886" s="16"/>
      <c r="HL886" s="16"/>
      <c r="HM886" s="16"/>
      <c r="HN886" s="16"/>
      <c r="HO886" s="16"/>
      <c r="HP886" s="16"/>
      <c r="HQ886" s="16"/>
      <c r="HR886" s="16"/>
      <c r="HS886" s="16"/>
      <c r="HT886" s="16"/>
      <c r="HU886" s="16"/>
      <c r="HV886" s="16"/>
      <c r="HW886" s="16"/>
      <c r="HX886" s="16"/>
      <c r="HY886" s="16"/>
      <c r="HZ886" s="16"/>
      <c r="IA886" s="16"/>
      <c r="IB886" s="16"/>
      <c r="IC886" s="16"/>
      <c r="ID886" s="16"/>
      <c r="IE886" s="16"/>
      <c r="IF886" s="16"/>
      <c r="IG886" s="16"/>
      <c r="IH886" s="16"/>
      <c r="II886" s="16"/>
      <c r="IJ886" s="16"/>
      <c r="IK886" s="16"/>
      <c r="IL886" s="16"/>
      <c r="IM886" s="16"/>
      <c r="IN886" s="16"/>
      <c r="IO886" s="16"/>
      <c r="IP886" s="16"/>
      <c r="IQ886" s="16"/>
      <c r="IR886" s="16"/>
      <c r="IS886" s="16"/>
      <c r="IT886" s="16"/>
      <c r="IU886" s="16"/>
      <c r="IV886" s="16"/>
      <c r="IW886" s="16"/>
      <c r="IX886" s="16"/>
      <c r="IY886" s="16"/>
      <c r="IZ886" s="16"/>
      <c r="JA886" s="16"/>
      <c r="JB886" s="16"/>
      <c r="JC886" s="16"/>
      <c r="JD886" s="16"/>
      <c r="JE886" s="16"/>
      <c r="JF886" s="16"/>
      <c r="JG886" s="16"/>
      <c r="JH886" s="16"/>
      <c r="JI886" s="16"/>
      <c r="JJ886" s="16"/>
      <c r="JK886" s="16"/>
      <c r="JL886" s="16"/>
      <c r="JM886" s="16"/>
      <c r="JN886" s="16"/>
      <c r="JO886" s="16"/>
      <c r="JP886" s="16"/>
      <c r="JQ886" s="16"/>
      <c r="JR886" s="16"/>
      <c r="JS886" s="16"/>
      <c r="JT886" s="16"/>
      <c r="JU886" s="16"/>
      <c r="JV886" s="16"/>
      <c r="JW886" s="16"/>
      <c r="JX886" s="16"/>
      <c r="JY886" s="16"/>
      <c r="JZ886" s="16"/>
      <c r="KA886" s="16"/>
      <c r="KB886" s="16"/>
      <c r="KC886" s="16"/>
      <c r="KD886" s="16"/>
      <c r="KE886" s="16"/>
      <c r="KF886" s="16"/>
      <c r="KG886" s="16"/>
      <c r="KH886" s="16"/>
      <c r="KI886" s="16"/>
      <c r="KJ886" s="16"/>
      <c r="KK886" s="16"/>
      <c r="KL886" s="16"/>
      <c r="KM886" s="16"/>
      <c r="KN886" s="16"/>
      <c r="KO886" s="16"/>
      <c r="KP886" s="16"/>
      <c r="KQ886" s="16"/>
      <c r="KR886" s="16"/>
      <c r="KS886" s="16"/>
      <c r="KT886" s="16"/>
      <c r="KU886" s="16"/>
      <c r="KV886" s="16"/>
      <c r="KW886" s="16"/>
      <c r="KX886" s="16"/>
      <c r="KY886" s="16"/>
      <c r="KZ886" s="16"/>
      <c r="LA886" s="16"/>
      <c r="LB886" s="16"/>
      <c r="LC886" s="16"/>
      <c r="LD886" s="16"/>
      <c r="LE886" s="16"/>
      <c r="LF886" s="16"/>
      <c r="LG886" s="16"/>
      <c r="LH886" s="16"/>
      <c r="LI886" s="16"/>
      <c r="LJ886" s="16"/>
      <c r="LK886" s="16"/>
      <c r="LL886" s="16"/>
      <c r="LM886" s="16"/>
      <c r="LN886" s="16"/>
      <c r="LO886" s="16"/>
      <c r="LP886" s="16"/>
      <c r="LQ886" s="16"/>
      <c r="LR886" s="16"/>
      <c r="LS886" s="16"/>
      <c r="LT886" s="16"/>
      <c r="LU886" s="16"/>
      <c r="LV886" s="16"/>
      <c r="LW886" s="16"/>
      <c r="LX886" s="16"/>
      <c r="LY886" s="16"/>
      <c r="LZ886" s="16"/>
      <c r="MA886" s="16"/>
      <c r="MB886" s="16"/>
      <c r="MC886" s="16"/>
      <c r="MD886" s="16"/>
      <c r="ME886" s="16"/>
      <c r="MF886" s="16"/>
      <c r="MG886" s="16"/>
      <c r="MH886" s="16"/>
      <c r="MI886" s="16"/>
      <c r="MJ886" s="16"/>
      <c r="MK886" s="16"/>
      <c r="ML886" s="16"/>
      <c r="MM886" s="16"/>
      <c r="MN886" s="16"/>
      <c r="MO886" s="16"/>
      <c r="MP886" s="16"/>
      <c r="MQ886" s="16"/>
      <c r="MR886" s="16"/>
      <c r="MS886" s="16"/>
      <c r="MT886" s="16"/>
      <c r="MU886" s="16"/>
      <c r="MV886" s="16"/>
      <c r="MW886" s="16"/>
      <c r="MX886" s="16"/>
      <c r="MY886" s="16"/>
      <c r="MZ886" s="16"/>
      <c r="NA886" s="16"/>
      <c r="NB886" s="16"/>
      <c r="NC886" s="16"/>
      <c r="ND886" s="16"/>
      <c r="NE886" s="16"/>
      <c r="NF886" s="16"/>
      <c r="NG886" s="16"/>
      <c r="NH886" s="16"/>
      <c r="NI886" s="16"/>
      <c r="NJ886" s="16"/>
      <c r="NK886" s="16"/>
      <c r="NL886" s="16"/>
      <c r="NM886" s="16"/>
      <c r="NN886" s="16"/>
      <c r="NO886" s="16"/>
      <c r="NP886" s="16"/>
      <c r="NQ886" s="16"/>
      <c r="NR886" s="16"/>
      <c r="NS886" s="16"/>
      <c r="NT886" s="16"/>
      <c r="NU886" s="16"/>
      <c r="NV886" s="16"/>
      <c r="NW886" s="16"/>
      <c r="NX886" s="16"/>
      <c r="NY886" s="16"/>
      <c r="NZ886" s="16"/>
      <c r="OA886" s="16"/>
      <c r="OB886" s="16"/>
      <c r="OC886" s="16"/>
      <c r="OD886" s="16"/>
      <c r="OE886" s="16"/>
      <c r="OF886" s="16"/>
      <c r="OG886" s="16"/>
      <c r="OH886" s="16"/>
      <c r="OI886" s="16"/>
      <c r="OJ886" s="16"/>
      <c r="OK886" s="16"/>
      <c r="OL886" s="16"/>
      <c r="OM886" s="16"/>
      <c r="ON886" s="16"/>
      <c r="OO886" s="16"/>
      <c r="OP886" s="16"/>
      <c r="OQ886" s="16"/>
      <c r="OR886" s="16"/>
      <c r="OS886" s="16"/>
      <c r="OT886" s="16"/>
      <c r="OU886" s="16"/>
      <c r="OV886" s="16"/>
      <c r="OW886" s="16"/>
      <c r="OX886" s="16"/>
      <c r="OY886" s="16"/>
      <c r="OZ886" s="16"/>
      <c r="PA886" s="16"/>
      <c r="PB886" s="16"/>
      <c r="PC886" s="16"/>
      <c r="PD886" s="16"/>
      <c r="PE886" s="16"/>
      <c r="PF886" s="16"/>
      <c r="PG886" s="16"/>
      <c r="PH886" s="16"/>
      <c r="PI886" s="16"/>
      <c r="PJ886" s="16"/>
      <c r="PK886" s="16"/>
      <c r="PL886" s="16"/>
      <c r="PM886" s="16"/>
      <c r="PN886" s="16"/>
      <c r="PO886" s="16"/>
      <c r="PP886" s="16"/>
      <c r="PQ886" s="16"/>
      <c r="PR886" s="16"/>
      <c r="PS886" s="16"/>
      <c r="PT886" s="16"/>
      <c r="PU886" s="16"/>
      <c r="PV886" s="16"/>
      <c r="PW886" s="16"/>
      <c r="PX886" s="16"/>
      <c r="PY886" s="16"/>
      <c r="PZ886" s="16"/>
      <c r="QA886" s="16"/>
      <c r="QB886" s="16"/>
      <c r="QC886" s="16"/>
      <c r="QD886" s="16"/>
      <c r="QE886" s="16"/>
      <c r="QF886" s="16"/>
      <c r="QG886" s="16"/>
      <c r="QH886" s="16"/>
      <c r="QI886" s="16"/>
      <c r="QJ886" s="16"/>
      <c r="QK886" s="16"/>
      <c r="QL886" s="16"/>
      <c r="QM886" s="16"/>
      <c r="QN886" s="16"/>
      <c r="QO886" s="16"/>
      <c r="QP886" s="16"/>
      <c r="QQ886" s="16"/>
      <c r="QR886" s="16"/>
      <c r="QS886" s="16"/>
      <c r="QT886" s="16"/>
      <c r="QU886" s="16"/>
      <c r="QV886" s="16"/>
      <c r="QW886" s="16"/>
      <c r="QX886" s="16"/>
      <c r="QY886" s="16"/>
      <c r="QZ886" s="16"/>
      <c r="RA886" s="16"/>
      <c r="RB886" s="16"/>
      <c r="RC886" s="16"/>
      <c r="RD886" s="16"/>
      <c r="RE886" s="16"/>
      <c r="RF886" s="16"/>
      <c r="RG886" s="16"/>
      <c r="RH886" s="16"/>
      <c r="RI886" s="16"/>
      <c r="RJ886" s="16"/>
      <c r="RK886" s="16"/>
      <c r="RL886" s="16"/>
      <c r="RM886" s="16"/>
      <c r="RN886" s="16"/>
      <c r="RO886" s="16"/>
      <c r="RP886" s="16"/>
      <c r="RQ886" s="16"/>
      <c r="RR886" s="16"/>
      <c r="RS886" s="16"/>
      <c r="RT886" s="16"/>
      <c r="RU886" s="16"/>
      <c r="RV886" s="16"/>
      <c r="RW886" s="16"/>
      <c r="RX886" s="16"/>
      <c r="RY886" s="16"/>
      <c r="RZ886" s="16"/>
      <c r="SA886" s="16"/>
      <c r="SB886" s="16"/>
      <c r="SC886" s="16"/>
      <c r="SD886" s="16"/>
      <c r="SE886" s="16"/>
      <c r="SF886" s="16"/>
      <c r="SG886" s="16"/>
      <c r="SH886" s="16"/>
      <c r="SI886" s="16"/>
      <c r="SJ886" s="16"/>
      <c r="SK886" s="16"/>
      <c r="SL886" s="16"/>
      <c r="SM886" s="16"/>
      <c r="SN886" s="16"/>
      <c r="SO886" s="16"/>
      <c r="SP886" s="16"/>
      <c r="SQ886" s="16"/>
      <c r="SR886" s="16"/>
      <c r="SS886" s="16"/>
      <c r="ST886" s="16"/>
      <c r="SU886" s="16"/>
      <c r="SV886" s="16"/>
      <c r="SW886" s="16"/>
      <c r="SX886" s="16"/>
      <c r="SY886" s="16"/>
      <c r="SZ886" s="16"/>
      <c r="TA886" s="16"/>
      <c r="TB886" s="16"/>
      <c r="TC886" s="16"/>
      <c r="TD886" s="16"/>
      <c r="TE886" s="16"/>
      <c r="TF886" s="16"/>
      <c r="TG886" s="16"/>
      <c r="TH886" s="16"/>
      <c r="TI886" s="16"/>
      <c r="TJ886" s="16"/>
      <c r="TK886" s="16"/>
      <c r="TL886" s="16"/>
      <c r="TM886" s="16"/>
      <c r="TN886" s="16"/>
      <c r="TO886" s="16"/>
      <c r="TP886" s="16"/>
      <c r="TQ886" s="16"/>
      <c r="TR886" s="16"/>
      <c r="TS886" s="16"/>
      <c r="TT886" s="16"/>
      <c r="TU886" s="16"/>
      <c r="TV886" s="16"/>
      <c r="TW886" s="16"/>
      <c r="TX886" s="16"/>
      <c r="TY886" s="16"/>
      <c r="TZ886" s="16"/>
      <c r="UA886" s="16"/>
      <c r="UB886" s="16"/>
      <c r="UC886" s="16"/>
      <c r="UD886" s="16"/>
      <c r="UE886" s="16"/>
      <c r="UF886" s="16"/>
      <c r="UG886" s="16"/>
      <c r="UH886" s="16"/>
      <c r="UI886" s="16"/>
      <c r="UJ886" s="16"/>
      <c r="UK886" s="16"/>
      <c r="UL886" s="16"/>
      <c r="UM886" s="16"/>
      <c r="UN886" s="16"/>
      <c r="UO886" s="16"/>
      <c r="UP886" s="16"/>
      <c r="UQ886" s="16"/>
      <c r="UR886" s="16"/>
      <c r="US886" s="16"/>
      <c r="UT886" s="16"/>
      <c r="UU886" s="16"/>
      <c r="UV886" s="16"/>
      <c r="UW886" s="16"/>
      <c r="UX886" s="16"/>
      <c r="UY886" s="16"/>
      <c r="UZ886" s="16"/>
      <c r="VA886" s="16"/>
      <c r="VB886" s="16"/>
      <c r="VC886" s="16"/>
      <c r="VD886" s="16"/>
      <c r="VE886" s="16"/>
      <c r="VF886" s="16"/>
      <c r="VG886" s="16"/>
      <c r="VH886" s="16"/>
      <c r="VI886" s="16"/>
      <c r="VJ886" s="16"/>
      <c r="VK886" s="16"/>
      <c r="VL886" s="16"/>
      <c r="VM886" s="16"/>
      <c r="VN886" s="16"/>
      <c r="VO886" s="16"/>
      <c r="VP886" s="16"/>
      <c r="VQ886" s="16"/>
      <c r="VR886" s="16"/>
      <c r="VS886" s="16"/>
      <c r="VT886" s="16"/>
      <c r="VU886" s="16"/>
      <c r="VV886" s="16"/>
      <c r="VW886" s="16"/>
      <c r="VX886" s="16"/>
      <c r="VY886" s="16"/>
      <c r="VZ886" s="16"/>
      <c r="WA886" s="16"/>
      <c r="WB886" s="16"/>
      <c r="WC886" s="16"/>
      <c r="WD886" s="16"/>
      <c r="WE886" s="16"/>
      <c r="WF886" s="16"/>
      <c r="WG886" s="16"/>
      <c r="WH886" s="16"/>
      <c r="WI886" s="16"/>
      <c r="WJ886" s="16"/>
      <c r="WK886" s="16"/>
      <c r="WL886" s="16"/>
      <c r="WM886" s="16"/>
      <c r="WN886" s="16"/>
      <c r="WO886" s="16"/>
      <c r="WP886" s="16"/>
      <c r="WQ886" s="16"/>
      <c r="WR886" s="16"/>
      <c r="WS886" s="16"/>
      <c r="WT886" s="16"/>
      <c r="WU886" s="16"/>
      <c r="WV886" s="16"/>
      <c r="WW886" s="16"/>
      <c r="WX886" s="16"/>
      <c r="WY886" s="16"/>
      <c r="WZ886" s="16"/>
      <c r="XA886" s="16"/>
      <c r="XB886" s="16"/>
      <c r="XC886" s="16"/>
      <c r="XD886" s="16"/>
      <c r="XE886" s="16"/>
      <c r="XF886" s="16"/>
      <c r="XG886" s="16"/>
      <c r="XH886" s="16"/>
      <c r="XI886" s="16"/>
      <c r="XJ886" s="16"/>
      <c r="XK886" s="16"/>
      <c r="XL886" s="16"/>
      <c r="XM886" s="16"/>
      <c r="XN886" s="16"/>
      <c r="XO886" s="16"/>
      <c r="XP886" s="16"/>
      <c r="XQ886" s="16"/>
      <c r="XR886" s="16"/>
      <c r="XS886" s="16"/>
      <c r="XT886" s="16"/>
      <c r="XU886" s="16"/>
      <c r="XV886" s="16"/>
      <c r="XW886" s="16"/>
      <c r="XX886" s="16"/>
      <c r="XY886" s="16"/>
      <c r="XZ886" s="16"/>
      <c r="YA886" s="16"/>
      <c r="YB886" s="16"/>
      <c r="YC886" s="16"/>
      <c r="YD886" s="16"/>
      <c r="YE886" s="16"/>
      <c r="YF886" s="16"/>
      <c r="YG886" s="16"/>
      <c r="YH886" s="16"/>
      <c r="YI886" s="16"/>
      <c r="YJ886" s="16"/>
      <c r="YK886" s="16"/>
      <c r="YL886" s="16"/>
      <c r="YM886" s="16"/>
      <c r="YN886" s="16"/>
      <c r="YO886" s="16"/>
      <c r="YP886" s="16"/>
      <c r="YQ886" s="16"/>
      <c r="YR886" s="16"/>
      <c r="YS886" s="16"/>
      <c r="YT886" s="16"/>
      <c r="YU886" s="16"/>
      <c r="YV886" s="16"/>
      <c r="YW886" s="16"/>
      <c r="YX886" s="16"/>
      <c r="YY886" s="16"/>
      <c r="YZ886" s="16"/>
      <c r="ZA886" s="16"/>
      <c r="ZB886" s="16"/>
      <c r="ZC886" s="16"/>
      <c r="ZD886" s="16"/>
      <c r="ZE886" s="16"/>
      <c r="ZF886" s="16"/>
      <c r="ZG886" s="16"/>
      <c r="ZH886" s="16"/>
      <c r="ZI886" s="16"/>
      <c r="ZJ886" s="16"/>
      <c r="ZK886" s="16"/>
      <c r="ZL886" s="16"/>
      <c r="ZM886" s="16"/>
      <c r="ZN886" s="16"/>
      <c r="ZO886" s="16"/>
      <c r="ZP886" s="16"/>
      <c r="ZQ886" s="16"/>
      <c r="ZR886" s="16"/>
      <c r="ZS886" s="16"/>
      <c r="ZT886" s="16"/>
      <c r="ZU886" s="16"/>
      <c r="ZV886" s="16"/>
      <c r="ZW886" s="16"/>
      <c r="ZX886" s="16"/>
      <c r="ZY886" s="16"/>
      <c r="ZZ886" s="16"/>
      <c r="AAA886" s="16"/>
      <c r="AAB886" s="16"/>
      <c r="AAC886" s="16"/>
      <c r="AAD886" s="16"/>
      <c r="AAE886" s="16"/>
      <c r="AAF886" s="16"/>
      <c r="AAG886" s="16"/>
      <c r="AAH886" s="16"/>
      <c r="AAI886" s="16"/>
      <c r="AAJ886" s="16"/>
      <c r="AAK886" s="16"/>
      <c r="AAL886" s="16"/>
      <c r="AAM886" s="16"/>
      <c r="AAN886" s="16"/>
      <c r="AAO886" s="16"/>
      <c r="AAP886" s="16"/>
      <c r="AAQ886" s="16"/>
      <c r="AAR886" s="16"/>
      <c r="AAS886" s="16"/>
      <c r="AAT886" s="16"/>
      <c r="AAU886" s="16"/>
      <c r="AAV886" s="16"/>
      <c r="AAW886" s="16"/>
      <c r="AAX886" s="16"/>
      <c r="AAY886" s="16"/>
      <c r="AAZ886" s="16"/>
      <c r="ABA886" s="16"/>
      <c r="ABB886" s="16"/>
      <c r="ABC886" s="16"/>
      <c r="ABD886" s="16"/>
      <c r="ABE886" s="16"/>
      <c r="ABF886" s="16"/>
      <c r="ABG886" s="16"/>
      <c r="ABH886" s="16"/>
      <c r="ABI886" s="16"/>
      <c r="ABJ886" s="16"/>
      <c r="ABK886" s="16"/>
      <c r="ABL886" s="16"/>
      <c r="ABM886" s="16"/>
      <c r="ABN886" s="16"/>
      <c r="ABO886" s="16"/>
      <c r="ABP886" s="16"/>
      <c r="ABQ886" s="16"/>
      <c r="ABR886" s="16"/>
      <c r="ABS886" s="16"/>
      <c r="ABT886" s="16"/>
      <c r="ABU886" s="16"/>
      <c r="ABV886" s="16"/>
      <c r="ABW886" s="16"/>
      <c r="ABX886" s="16"/>
      <c r="ABY886" s="16"/>
      <c r="ABZ886" s="16"/>
      <c r="ACA886" s="16"/>
      <c r="ACB886" s="16"/>
      <c r="ACC886" s="16"/>
      <c r="ACD886" s="16"/>
      <c r="ACE886" s="16"/>
      <c r="ACF886" s="16"/>
      <c r="ACG886" s="16"/>
      <c r="ACH886" s="16"/>
      <c r="ACI886" s="16"/>
      <c r="ACJ886" s="16"/>
      <c r="ACK886" s="16"/>
      <c r="ACL886" s="16"/>
      <c r="ACM886" s="16"/>
      <c r="ACN886" s="16"/>
      <c r="ACO886" s="16"/>
      <c r="ACP886" s="16"/>
      <c r="ACQ886" s="16"/>
      <c r="ACR886" s="16"/>
      <c r="ACS886" s="16"/>
      <c r="ACT886" s="16"/>
      <c r="ACU886" s="16"/>
      <c r="ACV886" s="16"/>
      <c r="ACW886" s="16"/>
      <c r="ACX886" s="16"/>
      <c r="ACY886" s="16"/>
      <c r="ACZ886" s="16"/>
      <c r="ADA886" s="16"/>
      <c r="ADB886" s="16"/>
      <c r="ADC886" s="16"/>
      <c r="ADD886" s="16"/>
      <c r="ADE886" s="16"/>
      <c r="ADF886" s="16"/>
      <c r="ADG886" s="16"/>
      <c r="ADH886" s="16"/>
      <c r="ADI886" s="16"/>
      <c r="ADJ886" s="16"/>
      <c r="ADK886" s="16"/>
      <c r="ADL886" s="16"/>
      <c r="ADM886" s="16"/>
      <c r="ADN886" s="16"/>
      <c r="ADO886" s="16"/>
      <c r="ADP886" s="16"/>
      <c r="ADQ886" s="16"/>
      <c r="ADR886" s="16"/>
      <c r="ADS886" s="16"/>
      <c r="ADT886" s="16"/>
      <c r="ADU886" s="16"/>
      <c r="ADV886" s="16"/>
      <c r="ADW886" s="16"/>
      <c r="ADX886" s="16"/>
      <c r="ADY886" s="16"/>
      <c r="ADZ886" s="16"/>
      <c r="AEA886" s="16"/>
      <c r="AEB886" s="16"/>
      <c r="AEC886" s="16"/>
      <c r="AED886" s="16"/>
      <c r="AEE886" s="16"/>
      <c r="AEF886" s="16"/>
      <c r="AEG886" s="16"/>
      <c r="AEH886" s="16"/>
      <c r="AEI886" s="16"/>
      <c r="AEJ886" s="16"/>
      <c r="AEK886" s="16"/>
      <c r="AEL886" s="16"/>
      <c r="AEM886" s="16"/>
      <c r="AEN886" s="16"/>
      <c r="AEO886" s="16"/>
      <c r="AEP886" s="16"/>
      <c r="AEQ886" s="16"/>
      <c r="AER886" s="16"/>
      <c r="AES886" s="16"/>
      <c r="AET886" s="16"/>
      <c r="AEU886" s="16"/>
      <c r="AEV886" s="16"/>
      <c r="AEW886" s="16"/>
      <c r="AEX886" s="16"/>
      <c r="AEY886" s="16"/>
      <c r="AEZ886" s="16"/>
      <c r="AFA886" s="16"/>
      <c r="AFB886" s="16"/>
      <c r="AFC886" s="16"/>
      <c r="AFD886" s="16"/>
      <c r="AFE886" s="16"/>
      <c r="AFF886" s="16"/>
      <c r="AFG886" s="16"/>
      <c r="AFH886" s="16"/>
      <c r="AFI886" s="16"/>
      <c r="AFJ886" s="16"/>
      <c r="AFK886" s="16"/>
      <c r="AFL886" s="16"/>
      <c r="AFM886" s="16"/>
      <c r="AFN886" s="16"/>
      <c r="AFO886" s="16"/>
      <c r="AFP886" s="16"/>
      <c r="AFQ886" s="16"/>
      <c r="AFR886" s="16"/>
      <c r="AFS886" s="16"/>
      <c r="AFT886" s="16"/>
      <c r="AFU886" s="16"/>
      <c r="AFV886" s="16"/>
      <c r="AFW886" s="16"/>
      <c r="AFX886" s="16"/>
      <c r="AFY886" s="16"/>
      <c r="AFZ886" s="16"/>
      <c r="AGA886" s="16"/>
      <c r="AGB886" s="16"/>
      <c r="AGC886" s="16"/>
      <c r="AGD886" s="16"/>
      <c r="AGE886" s="16"/>
      <c r="AGF886" s="16"/>
      <c r="AGG886" s="16"/>
      <c r="AGH886" s="16"/>
      <c r="AGI886" s="16"/>
      <c r="AGJ886" s="16"/>
      <c r="AGK886" s="16"/>
      <c r="AGL886" s="16"/>
      <c r="AGM886" s="16"/>
      <c r="AGN886" s="16"/>
      <c r="AGO886" s="16"/>
      <c r="AGP886" s="16"/>
      <c r="AGQ886" s="16"/>
      <c r="AGR886" s="16"/>
      <c r="AGS886" s="16"/>
      <c r="AGT886" s="16"/>
      <c r="AGU886" s="16"/>
      <c r="AGV886" s="16"/>
      <c r="AGW886" s="16"/>
      <c r="AGX886" s="16"/>
      <c r="AGY886" s="16"/>
      <c r="AGZ886" s="16"/>
      <c r="AHA886" s="16"/>
      <c r="AHB886" s="16"/>
      <c r="AHC886" s="16"/>
      <c r="AHD886" s="16"/>
      <c r="AHE886" s="16"/>
      <c r="AHF886" s="16"/>
      <c r="AHG886" s="16"/>
      <c r="AHH886" s="16"/>
      <c r="AHI886" s="16"/>
      <c r="AHJ886" s="16"/>
      <c r="AHK886" s="16"/>
      <c r="AHL886" s="16"/>
      <c r="AHM886" s="16"/>
      <c r="AHN886" s="16"/>
      <c r="AHO886" s="16"/>
      <c r="AHP886" s="16"/>
      <c r="AHQ886" s="16"/>
      <c r="AHR886" s="16"/>
      <c r="AHS886" s="16"/>
      <c r="AHT886" s="16"/>
      <c r="AHU886" s="16"/>
      <c r="AHV886" s="16"/>
      <c r="AHW886" s="16"/>
      <c r="AHX886" s="16"/>
      <c r="AHY886" s="16"/>
      <c r="AHZ886" s="16"/>
      <c r="AIA886" s="16"/>
      <c r="AIB886" s="16"/>
      <c r="AIC886" s="16"/>
      <c r="AID886" s="16"/>
      <c r="AIE886" s="16"/>
      <c r="AIF886" s="16"/>
      <c r="AIG886" s="16"/>
      <c r="AIH886" s="16"/>
      <c r="AII886" s="16"/>
      <c r="AIJ886" s="16"/>
      <c r="AIK886" s="16"/>
      <c r="AIL886" s="16"/>
      <c r="AIM886" s="16"/>
      <c r="AIN886" s="16"/>
      <c r="AIO886" s="16"/>
      <c r="AIP886" s="16"/>
      <c r="AIQ886" s="16"/>
      <c r="AIR886" s="16"/>
      <c r="AIS886" s="16"/>
      <c r="AIT886" s="16"/>
      <c r="AIU886" s="16"/>
      <c r="AIV886" s="16"/>
      <c r="AIW886" s="16"/>
      <c r="AIX886" s="16"/>
      <c r="AIY886" s="16"/>
      <c r="AIZ886" s="16"/>
      <c r="AJA886" s="16"/>
      <c r="AJB886" s="16"/>
      <c r="AJC886" s="16"/>
      <c r="AJD886" s="16"/>
      <c r="AJE886" s="16"/>
      <c r="AJF886" s="16"/>
      <c r="AJG886" s="16"/>
      <c r="AJH886" s="16"/>
      <c r="AJI886" s="16"/>
      <c r="AJJ886" s="16"/>
      <c r="AJK886" s="16"/>
      <c r="AJL886" s="16"/>
      <c r="AJM886" s="16"/>
      <c r="AJN886" s="16"/>
      <c r="AJO886" s="16"/>
      <c r="AJP886" s="16"/>
      <c r="AJQ886" s="16"/>
      <c r="AJR886" s="16"/>
      <c r="AJS886" s="16"/>
      <c r="AJT886" s="16"/>
      <c r="AJU886" s="16"/>
      <c r="AJV886" s="16"/>
      <c r="AJW886" s="16"/>
      <c r="AJX886" s="16"/>
      <c r="AJY886" s="16"/>
      <c r="AJZ886" s="16"/>
      <c r="AKA886" s="16"/>
      <c r="AKB886" s="16"/>
      <c r="AKC886" s="16"/>
      <c r="AKD886" s="16"/>
      <c r="AKE886" s="16"/>
      <c r="AKF886" s="16"/>
      <c r="AKG886" s="16"/>
      <c r="AKH886" s="16"/>
      <c r="AKI886" s="16"/>
      <c r="AKJ886" s="16"/>
      <c r="AKK886" s="16"/>
      <c r="AKL886" s="16"/>
      <c r="AKM886" s="16"/>
      <c r="AKN886" s="16"/>
      <c r="AKO886" s="16"/>
      <c r="AKP886" s="16"/>
      <c r="AKQ886" s="16"/>
      <c r="AKR886" s="16"/>
      <c r="AKS886" s="16"/>
      <c r="AKT886" s="16"/>
      <c r="AKU886" s="16"/>
      <c r="AKV886" s="16"/>
      <c r="AKW886" s="16"/>
      <c r="AKX886" s="16"/>
      <c r="AKY886" s="16"/>
      <c r="AKZ886" s="16"/>
      <c r="ALA886" s="16"/>
      <c r="ALB886" s="16"/>
      <c r="ALC886" s="16"/>
      <c r="ALD886" s="16"/>
      <c r="ALE886" s="16"/>
      <c r="ALF886" s="16"/>
      <c r="ALG886" s="16"/>
      <c r="ALH886" s="16"/>
      <c r="ALI886" s="16"/>
      <c r="ALJ886" s="16"/>
      <c r="ALK886" s="16"/>
      <c r="ALL886" s="16"/>
      <c r="ALM886" s="16"/>
      <c r="ALN886" s="16"/>
      <c r="ALO886" s="16"/>
      <c r="ALP886" s="16"/>
      <c r="ALQ886" s="16"/>
      <c r="ALR886" s="16"/>
      <c r="ALS886" s="16"/>
      <c r="ALT886" s="16"/>
      <c r="ALU886" s="16"/>
      <c r="ALV886" s="16"/>
      <c r="ALW886" s="16"/>
      <c r="ALX886" s="16"/>
      <c r="ALY886" s="16"/>
      <c r="ALZ886" s="16"/>
      <c r="AMA886" s="16"/>
      <c r="AMB886" s="16"/>
      <c r="AMC886" s="16"/>
      <c r="AMD886" s="16"/>
      <c r="AME886" s="16"/>
      <c r="AMF886" s="16"/>
      <c r="AMG886" s="16"/>
      <c r="AMH886" s="16"/>
      <c r="AMI886" s="16"/>
      <c r="AMJ886" s="16"/>
      <c r="AMK886" s="16"/>
      <c r="AML886" s="16"/>
      <c r="AMM886" s="16"/>
      <c r="AMN886" s="16"/>
      <c r="AMO886" s="16"/>
      <c r="AMP886" s="16"/>
      <c r="AMQ886" s="16"/>
      <c r="AMR886" s="16"/>
      <c r="AMS886" s="16"/>
      <c r="AMT886" s="16"/>
      <c r="AMU886" s="16"/>
      <c r="AMV886" s="16"/>
      <c r="AMW886" s="16"/>
      <c r="AMX886" s="16"/>
      <c r="AMY886" s="16"/>
      <c r="AMZ886" s="16"/>
      <c r="ANA886" s="16"/>
      <c r="ANB886" s="16"/>
      <c r="ANC886" s="16"/>
      <c r="AND886" s="16"/>
      <c r="ANE886" s="16"/>
      <c r="ANF886" s="16"/>
      <c r="ANG886" s="16"/>
      <c r="ANH886" s="16"/>
      <c r="ANI886" s="16"/>
      <c r="ANJ886" s="16"/>
      <c r="ANK886" s="16"/>
      <c r="ANL886" s="16"/>
      <c r="ANM886" s="16"/>
      <c r="ANN886" s="16"/>
      <c r="ANO886" s="16"/>
      <c r="ANP886" s="16"/>
      <c r="ANQ886" s="16"/>
      <c r="ANR886" s="16"/>
      <c r="ANS886" s="16"/>
      <c r="ANT886" s="16"/>
      <c r="ANU886" s="16"/>
      <c r="ANV886" s="16"/>
      <c r="ANW886" s="16"/>
      <c r="ANX886" s="16"/>
      <c r="ANY886" s="16"/>
      <c r="ANZ886" s="16"/>
      <c r="AOA886" s="16"/>
      <c r="AOB886" s="16"/>
      <c r="AOC886" s="16"/>
      <c r="AOD886" s="16"/>
      <c r="AOE886" s="16"/>
      <c r="AOF886" s="16"/>
      <c r="AOG886" s="16"/>
      <c r="AOH886" s="16"/>
      <c r="AOI886" s="16"/>
      <c r="AOJ886" s="16"/>
      <c r="AOK886" s="16"/>
      <c r="AOL886" s="16"/>
      <c r="AOM886" s="16"/>
      <c r="AON886" s="16"/>
      <c r="AOO886" s="16"/>
      <c r="AOP886" s="16"/>
      <c r="AOQ886" s="16"/>
      <c r="AOR886" s="16"/>
      <c r="AOS886" s="16"/>
      <c r="AOT886" s="16"/>
      <c r="AOU886" s="16"/>
      <c r="AOV886" s="16"/>
      <c r="AOW886" s="16"/>
      <c r="AOX886" s="16"/>
      <c r="AOY886" s="16"/>
      <c r="AOZ886" s="16"/>
      <c r="APA886" s="16"/>
      <c r="APB886" s="16"/>
      <c r="APC886" s="16"/>
      <c r="APD886" s="16"/>
      <c r="APE886" s="16"/>
      <c r="APF886" s="16"/>
      <c r="APG886" s="16"/>
      <c r="APH886" s="16"/>
      <c r="API886" s="16"/>
      <c r="APJ886" s="16"/>
      <c r="APK886" s="16"/>
      <c r="APL886" s="16"/>
      <c r="APM886" s="16"/>
      <c r="APN886" s="16"/>
      <c r="APO886" s="16"/>
      <c r="APP886" s="16"/>
      <c r="APQ886" s="16"/>
      <c r="APR886" s="16"/>
      <c r="APS886" s="16"/>
      <c r="APT886" s="16"/>
      <c r="APU886" s="16"/>
      <c r="APV886" s="16"/>
      <c r="APW886" s="16"/>
      <c r="APX886" s="16"/>
      <c r="APY886" s="16"/>
      <c r="APZ886" s="16"/>
      <c r="AQA886" s="16"/>
      <c r="AQB886" s="16"/>
      <c r="AQC886" s="16"/>
      <c r="AQD886" s="16"/>
      <c r="AQE886" s="16"/>
      <c r="AQF886" s="16"/>
      <c r="AQG886" s="16"/>
      <c r="AQH886" s="16"/>
      <c r="AQI886" s="16"/>
      <c r="AQJ886" s="16"/>
      <c r="AQK886" s="16"/>
      <c r="AQL886" s="16"/>
      <c r="AQM886" s="16"/>
      <c r="AQN886" s="16"/>
      <c r="AQO886" s="16"/>
      <c r="AQP886" s="16"/>
      <c r="AQQ886" s="16"/>
      <c r="AQR886" s="16"/>
      <c r="AQS886" s="16"/>
      <c r="AQT886" s="16"/>
      <c r="AQU886" s="16"/>
      <c r="AQV886" s="16"/>
      <c r="AQW886" s="16"/>
      <c r="AQX886" s="16"/>
      <c r="AQY886" s="16"/>
      <c r="AQZ886" s="16"/>
      <c r="ARA886" s="16"/>
      <c r="ARB886" s="16"/>
      <c r="ARC886" s="16"/>
      <c r="ARD886" s="16"/>
      <c r="ARE886" s="16"/>
      <c r="ARF886" s="16"/>
      <c r="ARG886" s="16"/>
      <c r="ARH886" s="16"/>
      <c r="ARI886" s="16"/>
      <c r="ARJ886" s="16"/>
      <c r="ARK886" s="16"/>
      <c r="ARL886" s="16"/>
      <c r="ARM886" s="16"/>
      <c r="ARN886" s="16"/>
      <c r="ARO886" s="16"/>
      <c r="ARP886" s="16"/>
      <c r="ARQ886" s="16"/>
      <c r="ARR886" s="16"/>
      <c r="ARS886" s="16"/>
      <c r="ART886" s="16"/>
      <c r="ARU886" s="16"/>
      <c r="ARV886" s="16"/>
      <c r="ARW886" s="16"/>
      <c r="ARX886" s="16"/>
      <c r="ARY886" s="16"/>
      <c r="ARZ886" s="16"/>
      <c r="ASA886" s="16"/>
      <c r="ASB886" s="16"/>
      <c r="ASC886" s="16"/>
      <c r="ASD886" s="16"/>
      <c r="ASE886" s="16"/>
      <c r="ASF886" s="16"/>
      <c r="ASG886" s="16"/>
      <c r="ASH886" s="16"/>
      <c r="ASI886" s="16"/>
      <c r="ASJ886" s="16"/>
      <c r="ASK886" s="16"/>
      <c r="ASL886" s="16"/>
      <c r="ASM886" s="16"/>
      <c r="ASN886" s="16"/>
      <c r="ASO886" s="16"/>
      <c r="ASP886" s="16"/>
      <c r="ASQ886" s="16"/>
      <c r="ASR886" s="16"/>
      <c r="ASS886" s="16"/>
      <c r="AST886" s="16"/>
      <c r="ASU886" s="16"/>
      <c r="ASV886" s="16"/>
      <c r="ASW886" s="16"/>
      <c r="ASX886" s="16"/>
      <c r="ASY886" s="16"/>
      <c r="ASZ886" s="16"/>
      <c r="ATA886" s="16"/>
      <c r="ATB886" s="16"/>
      <c r="ATC886" s="16"/>
      <c r="ATD886" s="16"/>
      <c r="ATE886" s="16"/>
      <c r="ATF886" s="16"/>
      <c r="ATG886" s="16"/>
      <c r="ATH886" s="16"/>
      <c r="ATI886" s="16"/>
      <c r="ATJ886" s="16"/>
      <c r="ATK886" s="16"/>
      <c r="ATL886" s="16"/>
      <c r="ATM886" s="16"/>
      <c r="ATN886" s="16"/>
      <c r="ATO886" s="16"/>
      <c r="ATP886" s="16"/>
      <c r="ATQ886" s="16"/>
      <c r="ATR886" s="16"/>
      <c r="ATS886" s="16"/>
      <c r="ATT886" s="16"/>
      <c r="ATU886" s="16"/>
      <c r="ATV886" s="16"/>
      <c r="ATW886" s="16"/>
      <c r="ATX886" s="16"/>
      <c r="ATY886" s="16"/>
      <c r="ATZ886" s="16"/>
      <c r="AUA886" s="16"/>
      <c r="AUB886" s="16"/>
      <c r="AUC886" s="16"/>
      <c r="AUD886" s="16"/>
      <c r="AUE886" s="16"/>
      <c r="AUF886" s="16"/>
      <c r="AUG886" s="16"/>
      <c r="AUH886" s="16"/>
      <c r="AUI886" s="16"/>
      <c r="AUJ886" s="16"/>
      <c r="AUK886" s="16"/>
      <c r="AUL886" s="16"/>
      <c r="AUM886" s="16"/>
      <c r="AUN886" s="16"/>
      <c r="AUO886" s="16"/>
      <c r="AUP886" s="16"/>
      <c r="AUQ886" s="16"/>
      <c r="AUR886" s="16"/>
      <c r="AUS886" s="16"/>
      <c r="AUT886" s="16"/>
      <c r="AUU886" s="16"/>
      <c r="AUV886" s="16"/>
      <c r="AUW886" s="16"/>
      <c r="AUX886" s="16"/>
      <c r="AUY886" s="16"/>
      <c r="AUZ886" s="16"/>
      <c r="AVA886" s="16"/>
      <c r="AVB886" s="16"/>
      <c r="AVC886" s="16"/>
      <c r="AVD886" s="16"/>
      <c r="AVE886" s="16"/>
      <c r="AVF886" s="16"/>
      <c r="AVG886" s="16"/>
      <c r="AVH886" s="16"/>
      <c r="AVI886" s="16"/>
      <c r="AVJ886" s="16"/>
      <c r="AVK886" s="16"/>
      <c r="AVL886" s="16"/>
      <c r="AVM886" s="16"/>
      <c r="AVN886" s="16"/>
      <c r="AVO886" s="16"/>
      <c r="AVP886" s="16"/>
      <c r="AVQ886" s="16"/>
      <c r="AVR886" s="16"/>
      <c r="AVS886" s="16"/>
      <c r="AVT886" s="16"/>
      <c r="AVU886" s="16"/>
      <c r="AVV886" s="16"/>
      <c r="AVW886" s="16"/>
      <c r="AVX886" s="16"/>
      <c r="AVY886" s="16"/>
      <c r="AVZ886" s="16"/>
      <c r="AWA886" s="16"/>
      <c r="AWB886" s="16"/>
      <c r="AWC886" s="16"/>
      <c r="AWD886" s="16"/>
      <c r="AWE886" s="16"/>
      <c r="AWF886" s="16"/>
      <c r="AWG886" s="16"/>
      <c r="AWH886" s="16"/>
      <c r="AWI886" s="16"/>
      <c r="AWJ886" s="16"/>
      <c r="AWK886" s="16"/>
      <c r="AWL886" s="16"/>
      <c r="AWM886" s="16"/>
      <c r="AWN886" s="16"/>
      <c r="AWO886" s="16"/>
      <c r="AWP886" s="16"/>
      <c r="AWQ886" s="16"/>
      <c r="AWR886" s="16"/>
      <c r="AWS886" s="16"/>
      <c r="AWT886" s="16"/>
      <c r="AWU886" s="16"/>
      <c r="AWV886" s="16"/>
      <c r="AWW886" s="16"/>
      <c r="AWX886" s="16"/>
      <c r="AWY886" s="16"/>
      <c r="AWZ886" s="16"/>
      <c r="AXA886" s="16"/>
      <c r="AXB886" s="16"/>
      <c r="AXC886" s="16"/>
      <c r="AXD886" s="16"/>
      <c r="AXE886" s="16"/>
      <c r="AXF886" s="16"/>
      <c r="AXG886" s="16"/>
      <c r="AXH886" s="16"/>
      <c r="AXI886" s="16"/>
      <c r="AXJ886" s="16"/>
      <c r="AXK886" s="16"/>
      <c r="AXL886" s="16"/>
      <c r="AXM886" s="16"/>
      <c r="AXN886" s="16"/>
      <c r="AXO886" s="16"/>
      <c r="AXP886" s="16"/>
      <c r="AXQ886" s="16"/>
      <c r="AXR886" s="16"/>
      <c r="AXS886" s="16"/>
      <c r="AXT886" s="16"/>
      <c r="AXU886" s="16"/>
      <c r="AXV886" s="16"/>
      <c r="AXW886" s="16"/>
      <c r="AXX886" s="16"/>
      <c r="AXY886" s="16"/>
      <c r="AXZ886" s="16"/>
      <c r="AYA886" s="16"/>
      <c r="AYB886" s="16"/>
      <c r="AYC886" s="16"/>
      <c r="AYD886" s="16"/>
      <c r="AYE886" s="16"/>
      <c r="AYF886" s="16"/>
      <c r="AYG886" s="16"/>
      <c r="AYH886" s="16"/>
      <c r="AYI886" s="16"/>
      <c r="AYJ886" s="16"/>
      <c r="AYK886" s="16"/>
      <c r="AYL886" s="16"/>
      <c r="AYM886" s="16"/>
      <c r="AYN886" s="16"/>
      <c r="AYO886" s="16"/>
      <c r="AYP886" s="16"/>
      <c r="AYQ886" s="16"/>
      <c r="AYR886" s="16"/>
      <c r="AYS886" s="16"/>
      <c r="AYT886" s="16"/>
      <c r="AYU886" s="16"/>
      <c r="AYV886" s="16"/>
      <c r="AYW886" s="16"/>
      <c r="AYX886" s="16"/>
      <c r="AYY886" s="16"/>
      <c r="AYZ886" s="16"/>
      <c r="AZA886" s="16"/>
      <c r="AZB886" s="16"/>
      <c r="AZC886" s="16"/>
      <c r="AZD886" s="16"/>
      <c r="AZE886" s="16"/>
      <c r="AZF886" s="16"/>
      <c r="AZG886" s="16"/>
      <c r="AZH886" s="16"/>
      <c r="AZI886" s="16"/>
      <c r="AZJ886" s="16"/>
      <c r="AZK886" s="16"/>
      <c r="AZL886" s="16"/>
      <c r="AZM886" s="16"/>
      <c r="AZN886" s="16"/>
      <c r="AZO886" s="16"/>
      <c r="AZP886" s="16"/>
      <c r="AZQ886" s="16"/>
      <c r="AZR886" s="16"/>
      <c r="AZS886" s="16"/>
      <c r="AZT886" s="16"/>
      <c r="AZU886" s="16"/>
      <c r="AZV886" s="16"/>
      <c r="AZW886" s="16"/>
      <c r="AZX886" s="16"/>
      <c r="AZY886" s="16"/>
      <c r="AZZ886" s="16"/>
      <c r="BAA886" s="16"/>
      <c r="BAB886" s="16"/>
      <c r="BAC886" s="16"/>
      <c r="BAD886" s="16"/>
      <c r="BAE886" s="16"/>
      <c r="BAF886" s="16"/>
      <c r="BAG886" s="16"/>
      <c r="BAH886" s="16"/>
      <c r="BAI886" s="16"/>
      <c r="BAJ886" s="16"/>
      <c r="BAK886" s="16"/>
      <c r="BAL886" s="16"/>
      <c r="BAM886" s="16"/>
      <c r="BAN886" s="16"/>
      <c r="BAO886" s="16"/>
      <c r="BAP886" s="16"/>
      <c r="BAQ886" s="16"/>
      <c r="BAR886" s="16"/>
      <c r="BAS886" s="16"/>
      <c r="BAT886" s="16"/>
      <c r="BAU886" s="16"/>
      <c r="BAV886" s="16"/>
      <c r="BAW886" s="16"/>
      <c r="BAX886" s="16"/>
      <c r="BAY886" s="16"/>
      <c r="BAZ886" s="16"/>
      <c r="BBA886" s="16"/>
      <c r="BBB886" s="16"/>
      <c r="BBC886" s="16"/>
      <c r="BBD886" s="16"/>
      <c r="BBE886" s="16"/>
      <c r="BBF886" s="16"/>
      <c r="BBG886" s="16"/>
      <c r="BBH886" s="16"/>
      <c r="BBI886" s="16"/>
      <c r="BBJ886" s="16"/>
      <c r="BBK886" s="16"/>
      <c r="BBL886" s="16"/>
      <c r="BBM886" s="16"/>
      <c r="BBN886" s="16"/>
      <c r="BBO886" s="16"/>
      <c r="BBP886" s="16"/>
      <c r="BBQ886" s="16"/>
      <c r="BBR886" s="16"/>
      <c r="BBS886" s="16"/>
      <c r="BBT886" s="16"/>
      <c r="BBU886" s="16"/>
      <c r="BBV886" s="16"/>
      <c r="BBW886" s="16"/>
      <c r="BBX886" s="16"/>
      <c r="BBY886" s="16"/>
      <c r="BBZ886" s="16"/>
      <c r="BCA886" s="16"/>
      <c r="BCB886" s="16"/>
      <c r="BCC886" s="16"/>
      <c r="BCD886" s="16"/>
      <c r="BCE886" s="16"/>
      <c r="BCF886" s="16"/>
      <c r="BCG886" s="16"/>
      <c r="BCH886" s="16"/>
      <c r="BCI886" s="16"/>
      <c r="BCJ886" s="16"/>
      <c r="BCK886" s="16"/>
      <c r="BCL886" s="16"/>
      <c r="BCM886" s="16"/>
      <c r="BCN886" s="16"/>
      <c r="BCO886" s="16"/>
      <c r="BCP886" s="16"/>
      <c r="BCQ886" s="16"/>
      <c r="BCR886" s="16"/>
      <c r="BCS886" s="16"/>
      <c r="BCT886" s="16"/>
      <c r="BCU886" s="16"/>
      <c r="BCV886" s="16"/>
      <c r="BCW886" s="16"/>
      <c r="BCX886" s="16"/>
      <c r="BCY886" s="16"/>
      <c r="BCZ886" s="16"/>
      <c r="BDA886" s="16"/>
      <c r="BDB886" s="16"/>
      <c r="BDC886" s="16"/>
      <c r="BDD886" s="16"/>
      <c r="BDE886" s="16"/>
      <c r="BDF886" s="16"/>
      <c r="BDG886" s="16"/>
      <c r="BDH886" s="16"/>
      <c r="BDI886" s="16"/>
      <c r="BDJ886" s="16"/>
      <c r="BDK886" s="16"/>
      <c r="BDL886" s="16"/>
      <c r="BDM886" s="16"/>
      <c r="BDN886" s="16"/>
      <c r="BDO886" s="16"/>
      <c r="BDP886" s="16"/>
      <c r="BDQ886" s="16"/>
      <c r="BDR886" s="16"/>
      <c r="BDS886" s="16"/>
      <c r="BDT886" s="16"/>
      <c r="BDU886" s="16"/>
      <c r="BDV886" s="16"/>
      <c r="BDW886" s="16"/>
      <c r="BDX886" s="16"/>
      <c r="BDY886" s="16"/>
      <c r="BDZ886" s="16"/>
      <c r="BEA886" s="16"/>
      <c r="BEB886" s="16"/>
      <c r="BEC886" s="16"/>
      <c r="BED886" s="16"/>
      <c r="BEE886" s="16"/>
      <c r="BEF886" s="16"/>
      <c r="BEG886" s="16"/>
      <c r="BEH886" s="16"/>
      <c r="BEI886" s="16"/>
      <c r="BEJ886" s="16"/>
      <c r="BEK886" s="16"/>
      <c r="BEL886" s="16"/>
      <c r="BEM886" s="16"/>
      <c r="BEN886" s="16"/>
      <c r="BEO886" s="16"/>
      <c r="BEP886" s="16"/>
      <c r="BEQ886" s="16"/>
      <c r="BER886" s="16"/>
      <c r="BES886" s="16"/>
      <c r="BET886" s="16"/>
      <c r="BEU886" s="16"/>
      <c r="BEV886" s="16"/>
      <c r="BEW886" s="16"/>
      <c r="BEX886" s="16"/>
      <c r="BEY886" s="16"/>
      <c r="BEZ886" s="16"/>
      <c r="BFA886" s="16"/>
      <c r="BFB886" s="16"/>
      <c r="BFC886" s="16"/>
      <c r="BFD886" s="16"/>
      <c r="BFE886" s="16"/>
      <c r="BFF886" s="16"/>
      <c r="BFG886" s="16"/>
      <c r="BFH886" s="16"/>
      <c r="BFI886" s="16"/>
      <c r="BFJ886" s="16"/>
      <c r="BFK886" s="16"/>
      <c r="BFL886" s="16"/>
      <c r="BFM886" s="16"/>
      <c r="BFN886" s="16"/>
      <c r="BFO886" s="16"/>
      <c r="BFP886" s="16"/>
      <c r="BFQ886" s="16"/>
      <c r="BFR886" s="16"/>
      <c r="BFS886" s="16"/>
      <c r="BFT886" s="16"/>
      <c r="BFU886" s="16"/>
      <c r="BFV886" s="16"/>
      <c r="BFW886" s="16"/>
      <c r="BFX886" s="16"/>
      <c r="BFY886" s="16"/>
      <c r="BFZ886" s="16"/>
      <c r="BGA886" s="16"/>
      <c r="BGB886" s="16"/>
      <c r="BGC886" s="16"/>
      <c r="BGD886" s="16"/>
      <c r="BGE886" s="16"/>
      <c r="BGF886" s="16"/>
      <c r="BGG886" s="16"/>
      <c r="BGH886" s="16"/>
      <c r="BGI886" s="16"/>
      <c r="BGJ886" s="16"/>
      <c r="BGK886" s="16"/>
      <c r="BGL886" s="16"/>
      <c r="BGM886" s="16"/>
      <c r="BGN886" s="16"/>
      <c r="BGO886" s="16"/>
      <c r="BGP886" s="16"/>
      <c r="BGQ886" s="16"/>
      <c r="BGR886" s="16"/>
      <c r="BGS886" s="16"/>
      <c r="BGT886" s="16"/>
      <c r="BGU886" s="16"/>
      <c r="BGV886" s="16"/>
      <c r="BGW886" s="16"/>
      <c r="BGX886" s="16"/>
      <c r="BGY886" s="16"/>
      <c r="BGZ886" s="16"/>
      <c r="BHA886" s="16"/>
      <c r="BHB886" s="16"/>
      <c r="BHC886" s="16"/>
      <c r="BHD886" s="16"/>
      <c r="BHE886" s="16"/>
      <c r="BHF886" s="16"/>
      <c r="BHG886" s="16"/>
      <c r="BHH886" s="16"/>
      <c r="BHI886" s="16"/>
      <c r="BHJ886" s="16"/>
      <c r="BHK886" s="16"/>
      <c r="BHL886" s="16"/>
      <c r="BHM886" s="16"/>
      <c r="BHN886" s="16"/>
      <c r="BHO886" s="16"/>
      <c r="BHP886" s="16"/>
      <c r="BHQ886" s="16"/>
      <c r="BHR886" s="16"/>
      <c r="BHS886" s="16"/>
      <c r="BHT886" s="16"/>
      <c r="BHU886" s="16"/>
      <c r="BHV886" s="16"/>
      <c r="BHW886" s="16"/>
      <c r="BHX886" s="16"/>
      <c r="BHY886" s="16"/>
      <c r="BHZ886" s="16"/>
      <c r="BIA886" s="16"/>
      <c r="BIB886" s="16"/>
      <c r="BIC886" s="16"/>
      <c r="BID886" s="16"/>
      <c r="BIE886" s="16"/>
      <c r="BIF886" s="16"/>
      <c r="BIG886" s="16"/>
      <c r="BIH886" s="16"/>
      <c r="BII886" s="16"/>
      <c r="BIJ886" s="16"/>
      <c r="BIK886" s="16"/>
      <c r="BIL886" s="16"/>
      <c r="BIM886" s="16"/>
      <c r="BIN886" s="16"/>
      <c r="BIO886" s="16"/>
      <c r="BIP886" s="16"/>
      <c r="BIQ886" s="16"/>
      <c r="BIR886" s="16"/>
      <c r="BIS886" s="16"/>
      <c r="BIT886" s="16"/>
      <c r="BIU886" s="16"/>
      <c r="BIV886" s="16"/>
      <c r="BIW886" s="16"/>
      <c r="BIX886" s="16"/>
      <c r="BIY886" s="16"/>
      <c r="BIZ886" s="16"/>
      <c r="BJA886" s="16"/>
      <c r="BJB886" s="16"/>
      <c r="BJC886" s="16"/>
      <c r="BJD886" s="16"/>
      <c r="BJE886" s="16"/>
      <c r="BJF886" s="16"/>
      <c r="BJG886" s="16"/>
      <c r="BJH886" s="16"/>
      <c r="BJI886" s="16"/>
      <c r="BJJ886" s="16"/>
      <c r="BJK886" s="16"/>
      <c r="BJL886" s="16"/>
      <c r="BJM886" s="16"/>
      <c r="BJN886" s="16"/>
      <c r="BJO886" s="16"/>
      <c r="BJP886" s="16"/>
      <c r="BJQ886" s="16"/>
      <c r="BJR886" s="16"/>
      <c r="BJS886" s="16"/>
      <c r="BJT886" s="16"/>
      <c r="BJU886" s="16"/>
      <c r="BJV886" s="16"/>
      <c r="BJW886" s="16"/>
      <c r="BJX886" s="16"/>
      <c r="BJY886" s="16"/>
      <c r="BJZ886" s="16"/>
      <c r="BKA886" s="16"/>
      <c r="BKB886" s="16"/>
      <c r="BKC886" s="16"/>
      <c r="BKD886" s="16"/>
      <c r="BKE886" s="16"/>
      <c r="BKF886" s="16"/>
      <c r="BKG886" s="16"/>
      <c r="BKH886" s="16"/>
      <c r="BKI886" s="16"/>
      <c r="BKJ886" s="16"/>
      <c r="BKK886" s="16"/>
      <c r="BKL886" s="16"/>
      <c r="BKM886" s="16"/>
      <c r="BKN886" s="16"/>
      <c r="BKO886" s="16"/>
      <c r="BKP886" s="16"/>
      <c r="BKQ886" s="16"/>
      <c r="BKR886" s="16"/>
      <c r="BKS886" s="16"/>
      <c r="BKT886" s="16"/>
      <c r="BKU886" s="16"/>
      <c r="BKV886" s="16"/>
      <c r="BKW886" s="16"/>
      <c r="BKX886" s="16"/>
      <c r="BKY886" s="16"/>
      <c r="BKZ886" s="16"/>
      <c r="BLA886" s="16"/>
      <c r="BLB886" s="16"/>
      <c r="BLC886" s="16"/>
      <c r="BLD886" s="16"/>
      <c r="BLE886" s="16"/>
      <c r="BLF886" s="16"/>
      <c r="BLG886" s="16"/>
      <c r="BLH886" s="16"/>
      <c r="BLI886" s="16"/>
      <c r="BLJ886" s="16"/>
      <c r="BLK886" s="16"/>
      <c r="BLL886" s="16"/>
      <c r="BLM886" s="16"/>
      <c r="BLN886" s="16"/>
      <c r="BLO886" s="16"/>
      <c r="BLP886" s="16"/>
      <c r="BLQ886" s="16"/>
      <c r="BLR886" s="16"/>
      <c r="BLS886" s="16"/>
      <c r="BLT886" s="16"/>
      <c r="BLU886" s="16"/>
      <c r="BLV886" s="16"/>
      <c r="BLW886" s="16"/>
      <c r="BLX886" s="16"/>
      <c r="BLY886" s="16"/>
      <c r="BLZ886" s="16"/>
      <c r="BMA886" s="16"/>
      <c r="BMB886" s="16"/>
      <c r="BMC886" s="16"/>
      <c r="BMD886" s="16"/>
      <c r="BME886" s="16"/>
      <c r="BMF886" s="16"/>
      <c r="BMG886" s="16"/>
      <c r="BMH886" s="16"/>
      <c r="BMI886" s="16"/>
      <c r="BMJ886" s="16"/>
      <c r="BMK886" s="16"/>
      <c r="BML886" s="16"/>
      <c r="BMM886" s="16"/>
      <c r="BMN886" s="16"/>
      <c r="BMO886" s="16"/>
    </row>
    <row r="887" spans="1:1706" s="1179" customFormat="1">
      <c r="A887" s="653" t="s">
        <v>2471</v>
      </c>
      <c r="B887" s="653"/>
      <c r="C887" s="653" t="s">
        <v>2471</v>
      </c>
      <c r="D887" s="509" t="s">
        <v>1127</v>
      </c>
      <c r="E887" s="787" t="s">
        <v>2472</v>
      </c>
      <c r="F887" s="832" t="s">
        <v>173</v>
      </c>
      <c r="G887" s="832"/>
      <c r="H887" s="835">
        <v>2</v>
      </c>
      <c r="I887" s="832"/>
      <c r="J887" s="832">
        <v>59.337375999999999</v>
      </c>
      <c r="K887" s="832">
        <v>24.7614439</v>
      </c>
      <c r="L887" s="869" t="s">
        <v>2472</v>
      </c>
      <c r="M887" s="832"/>
      <c r="N887" s="832" t="s">
        <v>2462</v>
      </c>
      <c r="O887" s="832" t="s">
        <v>1131</v>
      </c>
      <c r="P887" s="832"/>
      <c r="Q887" s="467">
        <v>885</v>
      </c>
      <c r="R887" s="467">
        <v>885</v>
      </c>
      <c r="S887" s="461"/>
      <c r="T887" s="461"/>
      <c r="U887" s="1156" t="s">
        <v>317</v>
      </c>
      <c r="V887" s="709"/>
      <c r="W887" s="461"/>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16"/>
      <c r="BH887" s="16"/>
      <c r="BI887" s="16"/>
      <c r="BJ887" s="16"/>
      <c r="BK887" s="16"/>
      <c r="BL887" s="16"/>
      <c r="BM887" s="16"/>
      <c r="BN887" s="16"/>
      <c r="BO887" s="16"/>
      <c r="BP887" s="16"/>
      <c r="BQ887" s="16"/>
      <c r="BR887" s="16"/>
      <c r="BS887" s="16"/>
      <c r="BT887" s="16"/>
      <c r="BU887" s="16"/>
      <c r="BV887" s="16"/>
      <c r="BW887" s="16"/>
      <c r="BX887" s="16"/>
      <c r="BY887" s="16"/>
      <c r="BZ887" s="16"/>
      <c r="CA887" s="16"/>
      <c r="CB887" s="16"/>
      <c r="CC887" s="16"/>
      <c r="CD887" s="16"/>
      <c r="CE887" s="16"/>
      <c r="CF887" s="16"/>
      <c r="CG887" s="16"/>
      <c r="CH887" s="16"/>
      <c r="CI887" s="16"/>
      <c r="CJ887" s="16"/>
      <c r="CK887" s="16"/>
      <c r="CL887" s="16"/>
      <c r="CM887" s="16"/>
      <c r="CN887" s="16"/>
      <c r="CO887" s="16"/>
      <c r="CP887" s="16"/>
      <c r="CQ887" s="16"/>
      <c r="CR887" s="16"/>
      <c r="CS887" s="16"/>
      <c r="CT887" s="16"/>
      <c r="CU887" s="16"/>
      <c r="CV887" s="16"/>
      <c r="CW887" s="16"/>
      <c r="CX887" s="16"/>
      <c r="CY887" s="16"/>
      <c r="CZ887" s="16"/>
      <c r="DA887" s="16"/>
      <c r="DB887" s="16"/>
      <c r="DC887" s="16"/>
      <c r="DD887" s="16"/>
      <c r="DE887" s="16"/>
      <c r="DF887" s="16"/>
      <c r="DG887" s="16"/>
      <c r="DH887" s="16"/>
      <c r="DI887" s="16"/>
      <c r="DJ887" s="16"/>
      <c r="DK887" s="16"/>
      <c r="DL887" s="16"/>
      <c r="DM887" s="16"/>
      <c r="DN887" s="16"/>
      <c r="DO887" s="16"/>
      <c r="DP887" s="16"/>
      <c r="DQ887" s="16"/>
      <c r="DR887" s="16"/>
      <c r="DS887" s="16"/>
      <c r="DT887" s="16"/>
      <c r="DU887" s="16"/>
      <c r="DV887" s="16"/>
      <c r="DW887" s="16"/>
      <c r="DX887" s="16"/>
      <c r="DY887" s="16"/>
      <c r="DZ887" s="16"/>
      <c r="EA887" s="16"/>
      <c r="EB887" s="16"/>
      <c r="EC887" s="16"/>
      <c r="ED887" s="16"/>
      <c r="EE887" s="16"/>
      <c r="EF887" s="16"/>
      <c r="EG887" s="16"/>
      <c r="EH887" s="16"/>
      <c r="EI887" s="16"/>
      <c r="EJ887" s="16"/>
      <c r="EK887" s="16"/>
      <c r="EL887" s="16"/>
      <c r="EM887" s="16"/>
      <c r="EN887" s="16"/>
      <c r="EO887" s="16"/>
      <c r="EP887" s="16"/>
      <c r="EQ887" s="16"/>
      <c r="ER887" s="16"/>
      <c r="ES887" s="16"/>
      <c r="ET887" s="16"/>
      <c r="EU887" s="16"/>
      <c r="EV887" s="16"/>
      <c r="EW887" s="16"/>
      <c r="EX887" s="16"/>
      <c r="EY887" s="16"/>
      <c r="EZ887" s="16"/>
      <c r="FA887" s="16"/>
      <c r="FB887" s="16"/>
      <c r="FC887" s="16"/>
      <c r="FD887" s="16"/>
      <c r="FE887" s="16"/>
      <c r="FF887" s="16"/>
      <c r="FG887" s="16"/>
      <c r="FH887" s="16"/>
      <c r="FI887" s="16"/>
      <c r="FJ887" s="16"/>
      <c r="FK887" s="16"/>
      <c r="FL887" s="16"/>
      <c r="FM887" s="16"/>
      <c r="FN887" s="16"/>
      <c r="FO887" s="16"/>
      <c r="FP887" s="16"/>
      <c r="FQ887" s="16"/>
      <c r="FR887" s="16"/>
      <c r="FS887" s="16"/>
      <c r="FT887" s="16"/>
      <c r="FU887" s="16"/>
      <c r="FV887" s="16"/>
      <c r="FW887" s="16"/>
      <c r="FX887" s="16"/>
      <c r="FY887" s="16"/>
      <c r="FZ887" s="16"/>
      <c r="GA887" s="16"/>
      <c r="GB887" s="16"/>
      <c r="GC887" s="16"/>
      <c r="GD887" s="16"/>
      <c r="GE887" s="16"/>
      <c r="GF887" s="16"/>
      <c r="GG887" s="16"/>
      <c r="GH887" s="16"/>
      <c r="GI887" s="16"/>
      <c r="GJ887" s="16"/>
      <c r="GK887" s="16"/>
      <c r="GL887" s="16"/>
      <c r="GM887" s="16"/>
      <c r="GN887" s="16"/>
      <c r="GO887" s="16"/>
      <c r="GP887" s="16"/>
      <c r="GQ887" s="16"/>
      <c r="GR887" s="16"/>
      <c r="GS887" s="16"/>
      <c r="GT887" s="16"/>
      <c r="GU887" s="16"/>
      <c r="GV887" s="16"/>
      <c r="GW887" s="16"/>
      <c r="GX887" s="16"/>
      <c r="GY887" s="16"/>
      <c r="GZ887" s="16"/>
      <c r="HA887" s="16"/>
      <c r="HB887" s="16"/>
      <c r="HC887" s="16"/>
      <c r="HD887" s="16"/>
      <c r="HE887" s="16"/>
      <c r="HF887" s="16"/>
      <c r="HG887" s="16"/>
      <c r="HH887" s="16"/>
      <c r="HI887" s="16"/>
      <c r="HJ887" s="16"/>
      <c r="HK887" s="16"/>
      <c r="HL887" s="16"/>
      <c r="HM887" s="16"/>
      <c r="HN887" s="16"/>
      <c r="HO887" s="16"/>
      <c r="HP887" s="16"/>
      <c r="HQ887" s="16"/>
      <c r="HR887" s="16"/>
      <c r="HS887" s="16"/>
      <c r="HT887" s="16"/>
      <c r="HU887" s="16"/>
      <c r="HV887" s="16"/>
      <c r="HW887" s="16"/>
      <c r="HX887" s="16"/>
      <c r="HY887" s="16"/>
      <c r="HZ887" s="16"/>
      <c r="IA887" s="16"/>
      <c r="IB887" s="16"/>
      <c r="IC887" s="16"/>
      <c r="ID887" s="16"/>
      <c r="IE887" s="16"/>
      <c r="IF887" s="16"/>
      <c r="IG887" s="16"/>
      <c r="IH887" s="16"/>
      <c r="II887" s="16"/>
      <c r="IJ887" s="16"/>
      <c r="IK887" s="16"/>
      <c r="IL887" s="16"/>
      <c r="IM887" s="16"/>
      <c r="IN887" s="16"/>
      <c r="IO887" s="16"/>
      <c r="IP887" s="16"/>
      <c r="IQ887" s="16"/>
      <c r="IR887" s="16"/>
      <c r="IS887" s="16"/>
      <c r="IT887" s="16"/>
      <c r="IU887" s="16"/>
      <c r="IV887" s="16"/>
      <c r="IW887" s="16"/>
      <c r="IX887" s="16"/>
      <c r="IY887" s="16"/>
      <c r="IZ887" s="16"/>
      <c r="JA887" s="16"/>
      <c r="JB887" s="16"/>
      <c r="JC887" s="16"/>
      <c r="JD887" s="16"/>
      <c r="JE887" s="16"/>
      <c r="JF887" s="16"/>
      <c r="JG887" s="16"/>
      <c r="JH887" s="16"/>
      <c r="JI887" s="16"/>
      <c r="JJ887" s="16"/>
      <c r="JK887" s="16"/>
      <c r="JL887" s="16"/>
      <c r="JM887" s="16"/>
      <c r="JN887" s="16"/>
      <c r="JO887" s="16"/>
      <c r="JP887" s="16"/>
      <c r="JQ887" s="16"/>
      <c r="JR887" s="16"/>
      <c r="JS887" s="16"/>
      <c r="JT887" s="16"/>
      <c r="JU887" s="16"/>
      <c r="JV887" s="16"/>
      <c r="JW887" s="16"/>
      <c r="JX887" s="16"/>
      <c r="JY887" s="16"/>
      <c r="JZ887" s="16"/>
      <c r="KA887" s="16"/>
      <c r="KB887" s="16"/>
      <c r="KC887" s="16"/>
      <c r="KD887" s="16"/>
      <c r="KE887" s="16"/>
      <c r="KF887" s="16"/>
      <c r="KG887" s="16"/>
      <c r="KH887" s="16"/>
      <c r="KI887" s="16"/>
      <c r="KJ887" s="16"/>
      <c r="KK887" s="16"/>
      <c r="KL887" s="16"/>
      <c r="KM887" s="16"/>
      <c r="KN887" s="16"/>
      <c r="KO887" s="16"/>
      <c r="KP887" s="16"/>
      <c r="KQ887" s="16"/>
      <c r="KR887" s="16"/>
      <c r="KS887" s="16"/>
      <c r="KT887" s="16"/>
      <c r="KU887" s="16"/>
      <c r="KV887" s="16"/>
      <c r="KW887" s="16"/>
      <c r="KX887" s="16"/>
      <c r="KY887" s="16"/>
      <c r="KZ887" s="16"/>
      <c r="LA887" s="16"/>
      <c r="LB887" s="16"/>
      <c r="LC887" s="16"/>
      <c r="LD887" s="16"/>
      <c r="LE887" s="16"/>
      <c r="LF887" s="16"/>
      <c r="LG887" s="16"/>
      <c r="LH887" s="16"/>
      <c r="LI887" s="16"/>
      <c r="LJ887" s="16"/>
      <c r="LK887" s="16"/>
      <c r="LL887" s="16"/>
      <c r="LM887" s="16"/>
      <c r="LN887" s="16"/>
      <c r="LO887" s="16"/>
      <c r="LP887" s="16"/>
      <c r="LQ887" s="16"/>
      <c r="LR887" s="16"/>
      <c r="LS887" s="16"/>
      <c r="LT887" s="16"/>
      <c r="LU887" s="16"/>
      <c r="LV887" s="16"/>
      <c r="LW887" s="16"/>
      <c r="LX887" s="16"/>
      <c r="LY887" s="16"/>
      <c r="LZ887" s="16"/>
      <c r="MA887" s="16"/>
      <c r="MB887" s="16"/>
      <c r="MC887" s="16"/>
      <c r="MD887" s="16"/>
      <c r="ME887" s="16"/>
      <c r="MF887" s="16"/>
      <c r="MG887" s="16"/>
      <c r="MH887" s="16"/>
      <c r="MI887" s="16"/>
      <c r="MJ887" s="16"/>
      <c r="MK887" s="16"/>
      <c r="ML887" s="16"/>
      <c r="MM887" s="16"/>
      <c r="MN887" s="16"/>
      <c r="MO887" s="16"/>
      <c r="MP887" s="16"/>
      <c r="MQ887" s="16"/>
      <c r="MR887" s="16"/>
      <c r="MS887" s="16"/>
      <c r="MT887" s="16"/>
      <c r="MU887" s="16"/>
      <c r="MV887" s="16"/>
      <c r="MW887" s="16"/>
      <c r="MX887" s="16"/>
      <c r="MY887" s="16"/>
      <c r="MZ887" s="16"/>
      <c r="NA887" s="16"/>
      <c r="NB887" s="16"/>
      <c r="NC887" s="16"/>
      <c r="ND887" s="16"/>
      <c r="NE887" s="16"/>
      <c r="NF887" s="16"/>
      <c r="NG887" s="16"/>
      <c r="NH887" s="16"/>
      <c r="NI887" s="16"/>
      <c r="NJ887" s="16"/>
      <c r="NK887" s="16"/>
      <c r="NL887" s="16"/>
      <c r="NM887" s="16"/>
      <c r="NN887" s="16"/>
      <c r="NO887" s="16"/>
      <c r="NP887" s="16"/>
      <c r="NQ887" s="16"/>
      <c r="NR887" s="16"/>
      <c r="NS887" s="16"/>
      <c r="NT887" s="16"/>
      <c r="NU887" s="16"/>
      <c r="NV887" s="16"/>
      <c r="NW887" s="16"/>
      <c r="NX887" s="16"/>
      <c r="NY887" s="16"/>
      <c r="NZ887" s="16"/>
      <c r="OA887" s="16"/>
      <c r="OB887" s="16"/>
      <c r="OC887" s="16"/>
      <c r="OD887" s="16"/>
      <c r="OE887" s="16"/>
      <c r="OF887" s="16"/>
      <c r="OG887" s="16"/>
      <c r="OH887" s="16"/>
      <c r="OI887" s="16"/>
      <c r="OJ887" s="16"/>
      <c r="OK887" s="16"/>
      <c r="OL887" s="16"/>
      <c r="OM887" s="16"/>
      <c r="ON887" s="16"/>
      <c r="OO887" s="16"/>
      <c r="OP887" s="16"/>
      <c r="OQ887" s="16"/>
      <c r="OR887" s="16"/>
      <c r="OS887" s="16"/>
      <c r="OT887" s="16"/>
      <c r="OU887" s="16"/>
      <c r="OV887" s="16"/>
      <c r="OW887" s="16"/>
      <c r="OX887" s="16"/>
      <c r="OY887" s="16"/>
      <c r="OZ887" s="16"/>
      <c r="PA887" s="16"/>
      <c r="PB887" s="16"/>
      <c r="PC887" s="16"/>
      <c r="PD887" s="16"/>
      <c r="PE887" s="16"/>
      <c r="PF887" s="16"/>
      <c r="PG887" s="16"/>
      <c r="PH887" s="16"/>
      <c r="PI887" s="16"/>
      <c r="PJ887" s="16"/>
      <c r="PK887" s="16"/>
      <c r="PL887" s="16"/>
      <c r="PM887" s="16"/>
      <c r="PN887" s="16"/>
      <c r="PO887" s="16"/>
      <c r="PP887" s="16"/>
      <c r="PQ887" s="16"/>
      <c r="PR887" s="16"/>
      <c r="PS887" s="16"/>
      <c r="PT887" s="16"/>
      <c r="PU887" s="16"/>
      <c r="PV887" s="16"/>
      <c r="PW887" s="16"/>
      <c r="PX887" s="16"/>
      <c r="PY887" s="16"/>
      <c r="PZ887" s="16"/>
      <c r="QA887" s="16"/>
      <c r="QB887" s="16"/>
      <c r="QC887" s="16"/>
      <c r="QD887" s="16"/>
      <c r="QE887" s="16"/>
      <c r="QF887" s="16"/>
      <c r="QG887" s="16"/>
      <c r="QH887" s="16"/>
      <c r="QI887" s="16"/>
      <c r="QJ887" s="16"/>
      <c r="QK887" s="16"/>
      <c r="QL887" s="16"/>
      <c r="QM887" s="16"/>
      <c r="QN887" s="16"/>
      <c r="QO887" s="16"/>
      <c r="QP887" s="16"/>
      <c r="QQ887" s="16"/>
      <c r="QR887" s="16"/>
      <c r="QS887" s="16"/>
      <c r="QT887" s="16"/>
      <c r="QU887" s="16"/>
      <c r="QV887" s="16"/>
      <c r="QW887" s="16"/>
      <c r="QX887" s="16"/>
      <c r="QY887" s="16"/>
      <c r="QZ887" s="16"/>
      <c r="RA887" s="16"/>
      <c r="RB887" s="16"/>
      <c r="RC887" s="16"/>
      <c r="RD887" s="16"/>
      <c r="RE887" s="16"/>
      <c r="RF887" s="16"/>
      <c r="RG887" s="16"/>
      <c r="RH887" s="16"/>
      <c r="RI887" s="16"/>
      <c r="RJ887" s="16"/>
      <c r="RK887" s="16"/>
      <c r="RL887" s="16"/>
      <c r="RM887" s="16"/>
      <c r="RN887" s="16"/>
      <c r="RO887" s="16"/>
      <c r="RP887" s="16"/>
      <c r="RQ887" s="16"/>
      <c r="RR887" s="16"/>
      <c r="RS887" s="16"/>
      <c r="RT887" s="16"/>
      <c r="RU887" s="16"/>
      <c r="RV887" s="16"/>
      <c r="RW887" s="16"/>
      <c r="RX887" s="16"/>
      <c r="RY887" s="16"/>
      <c r="RZ887" s="16"/>
      <c r="SA887" s="16"/>
      <c r="SB887" s="16"/>
      <c r="SC887" s="16"/>
      <c r="SD887" s="16"/>
      <c r="SE887" s="16"/>
      <c r="SF887" s="16"/>
      <c r="SG887" s="16"/>
      <c r="SH887" s="16"/>
      <c r="SI887" s="16"/>
      <c r="SJ887" s="16"/>
      <c r="SK887" s="16"/>
      <c r="SL887" s="16"/>
      <c r="SM887" s="16"/>
      <c r="SN887" s="16"/>
      <c r="SO887" s="16"/>
      <c r="SP887" s="16"/>
      <c r="SQ887" s="16"/>
      <c r="SR887" s="16"/>
      <c r="SS887" s="16"/>
      <c r="ST887" s="16"/>
      <c r="SU887" s="16"/>
      <c r="SV887" s="16"/>
      <c r="SW887" s="16"/>
      <c r="SX887" s="16"/>
      <c r="SY887" s="16"/>
      <c r="SZ887" s="16"/>
      <c r="TA887" s="16"/>
      <c r="TB887" s="16"/>
      <c r="TC887" s="16"/>
      <c r="TD887" s="16"/>
      <c r="TE887" s="16"/>
      <c r="TF887" s="16"/>
      <c r="TG887" s="16"/>
      <c r="TH887" s="16"/>
      <c r="TI887" s="16"/>
      <c r="TJ887" s="16"/>
      <c r="TK887" s="16"/>
      <c r="TL887" s="16"/>
      <c r="TM887" s="16"/>
      <c r="TN887" s="16"/>
      <c r="TO887" s="16"/>
      <c r="TP887" s="16"/>
      <c r="TQ887" s="16"/>
      <c r="TR887" s="16"/>
      <c r="TS887" s="16"/>
      <c r="TT887" s="16"/>
      <c r="TU887" s="16"/>
      <c r="TV887" s="16"/>
      <c r="TW887" s="16"/>
      <c r="TX887" s="16"/>
      <c r="TY887" s="16"/>
      <c r="TZ887" s="16"/>
      <c r="UA887" s="16"/>
      <c r="UB887" s="16"/>
      <c r="UC887" s="16"/>
      <c r="UD887" s="16"/>
      <c r="UE887" s="16"/>
      <c r="UF887" s="16"/>
      <c r="UG887" s="16"/>
      <c r="UH887" s="16"/>
      <c r="UI887" s="16"/>
      <c r="UJ887" s="16"/>
      <c r="UK887" s="16"/>
      <c r="UL887" s="16"/>
      <c r="UM887" s="16"/>
      <c r="UN887" s="16"/>
      <c r="UO887" s="16"/>
      <c r="UP887" s="16"/>
      <c r="UQ887" s="16"/>
      <c r="UR887" s="16"/>
      <c r="US887" s="16"/>
      <c r="UT887" s="16"/>
      <c r="UU887" s="16"/>
      <c r="UV887" s="16"/>
      <c r="UW887" s="16"/>
      <c r="UX887" s="16"/>
      <c r="UY887" s="16"/>
      <c r="UZ887" s="16"/>
      <c r="VA887" s="16"/>
      <c r="VB887" s="16"/>
      <c r="VC887" s="16"/>
      <c r="VD887" s="16"/>
      <c r="VE887" s="16"/>
      <c r="VF887" s="16"/>
      <c r="VG887" s="16"/>
      <c r="VH887" s="16"/>
      <c r="VI887" s="16"/>
      <c r="VJ887" s="16"/>
      <c r="VK887" s="16"/>
      <c r="VL887" s="16"/>
      <c r="VM887" s="16"/>
      <c r="VN887" s="16"/>
      <c r="VO887" s="16"/>
      <c r="VP887" s="16"/>
      <c r="VQ887" s="16"/>
      <c r="VR887" s="16"/>
      <c r="VS887" s="16"/>
      <c r="VT887" s="16"/>
      <c r="VU887" s="16"/>
      <c r="VV887" s="16"/>
      <c r="VW887" s="16"/>
      <c r="VX887" s="16"/>
      <c r="VY887" s="16"/>
      <c r="VZ887" s="16"/>
      <c r="WA887" s="16"/>
      <c r="WB887" s="16"/>
      <c r="WC887" s="16"/>
      <c r="WD887" s="16"/>
      <c r="WE887" s="16"/>
      <c r="WF887" s="16"/>
      <c r="WG887" s="16"/>
      <c r="WH887" s="16"/>
      <c r="WI887" s="16"/>
      <c r="WJ887" s="16"/>
      <c r="WK887" s="16"/>
      <c r="WL887" s="16"/>
      <c r="WM887" s="16"/>
      <c r="WN887" s="16"/>
      <c r="WO887" s="16"/>
      <c r="WP887" s="16"/>
      <c r="WQ887" s="16"/>
      <c r="WR887" s="16"/>
      <c r="WS887" s="16"/>
      <c r="WT887" s="16"/>
      <c r="WU887" s="16"/>
      <c r="WV887" s="16"/>
      <c r="WW887" s="16"/>
      <c r="WX887" s="16"/>
      <c r="WY887" s="16"/>
      <c r="WZ887" s="16"/>
      <c r="XA887" s="16"/>
      <c r="XB887" s="16"/>
      <c r="XC887" s="16"/>
      <c r="XD887" s="16"/>
      <c r="XE887" s="16"/>
      <c r="XF887" s="16"/>
      <c r="XG887" s="16"/>
      <c r="XH887" s="16"/>
      <c r="XI887" s="16"/>
      <c r="XJ887" s="16"/>
      <c r="XK887" s="16"/>
      <c r="XL887" s="16"/>
      <c r="XM887" s="16"/>
      <c r="XN887" s="16"/>
      <c r="XO887" s="16"/>
      <c r="XP887" s="16"/>
      <c r="XQ887" s="16"/>
      <c r="XR887" s="16"/>
      <c r="XS887" s="16"/>
      <c r="XT887" s="16"/>
      <c r="XU887" s="16"/>
      <c r="XV887" s="16"/>
      <c r="XW887" s="16"/>
      <c r="XX887" s="16"/>
      <c r="XY887" s="16"/>
      <c r="XZ887" s="16"/>
      <c r="YA887" s="16"/>
      <c r="YB887" s="16"/>
      <c r="YC887" s="16"/>
      <c r="YD887" s="16"/>
      <c r="YE887" s="16"/>
      <c r="YF887" s="16"/>
      <c r="YG887" s="16"/>
      <c r="YH887" s="16"/>
      <c r="YI887" s="16"/>
      <c r="YJ887" s="16"/>
      <c r="YK887" s="16"/>
      <c r="YL887" s="16"/>
      <c r="YM887" s="16"/>
      <c r="YN887" s="16"/>
      <c r="YO887" s="16"/>
      <c r="YP887" s="16"/>
      <c r="YQ887" s="16"/>
      <c r="YR887" s="16"/>
      <c r="YS887" s="16"/>
      <c r="YT887" s="16"/>
      <c r="YU887" s="16"/>
      <c r="YV887" s="16"/>
      <c r="YW887" s="16"/>
      <c r="YX887" s="16"/>
      <c r="YY887" s="16"/>
      <c r="YZ887" s="16"/>
      <c r="ZA887" s="16"/>
      <c r="ZB887" s="16"/>
      <c r="ZC887" s="16"/>
      <c r="ZD887" s="16"/>
      <c r="ZE887" s="16"/>
      <c r="ZF887" s="16"/>
      <c r="ZG887" s="16"/>
      <c r="ZH887" s="16"/>
      <c r="ZI887" s="16"/>
      <c r="ZJ887" s="16"/>
      <c r="ZK887" s="16"/>
      <c r="ZL887" s="16"/>
      <c r="ZM887" s="16"/>
      <c r="ZN887" s="16"/>
      <c r="ZO887" s="16"/>
      <c r="ZP887" s="16"/>
      <c r="ZQ887" s="16"/>
      <c r="ZR887" s="16"/>
      <c r="ZS887" s="16"/>
      <c r="ZT887" s="16"/>
      <c r="ZU887" s="16"/>
      <c r="ZV887" s="16"/>
      <c r="ZW887" s="16"/>
      <c r="ZX887" s="16"/>
      <c r="ZY887" s="16"/>
      <c r="ZZ887" s="16"/>
      <c r="AAA887" s="16"/>
      <c r="AAB887" s="16"/>
      <c r="AAC887" s="16"/>
      <c r="AAD887" s="16"/>
      <c r="AAE887" s="16"/>
      <c r="AAF887" s="16"/>
      <c r="AAG887" s="16"/>
      <c r="AAH887" s="16"/>
      <c r="AAI887" s="16"/>
      <c r="AAJ887" s="16"/>
      <c r="AAK887" s="16"/>
      <c r="AAL887" s="16"/>
      <c r="AAM887" s="16"/>
      <c r="AAN887" s="16"/>
      <c r="AAO887" s="16"/>
      <c r="AAP887" s="16"/>
      <c r="AAQ887" s="16"/>
      <c r="AAR887" s="16"/>
      <c r="AAS887" s="16"/>
      <c r="AAT887" s="16"/>
      <c r="AAU887" s="16"/>
      <c r="AAV887" s="16"/>
      <c r="AAW887" s="16"/>
      <c r="AAX887" s="16"/>
      <c r="AAY887" s="16"/>
      <c r="AAZ887" s="16"/>
      <c r="ABA887" s="16"/>
      <c r="ABB887" s="16"/>
      <c r="ABC887" s="16"/>
      <c r="ABD887" s="16"/>
      <c r="ABE887" s="16"/>
      <c r="ABF887" s="16"/>
      <c r="ABG887" s="16"/>
      <c r="ABH887" s="16"/>
      <c r="ABI887" s="16"/>
      <c r="ABJ887" s="16"/>
      <c r="ABK887" s="16"/>
      <c r="ABL887" s="16"/>
      <c r="ABM887" s="16"/>
      <c r="ABN887" s="16"/>
      <c r="ABO887" s="16"/>
      <c r="ABP887" s="16"/>
      <c r="ABQ887" s="16"/>
      <c r="ABR887" s="16"/>
      <c r="ABS887" s="16"/>
      <c r="ABT887" s="16"/>
      <c r="ABU887" s="16"/>
      <c r="ABV887" s="16"/>
      <c r="ABW887" s="16"/>
      <c r="ABX887" s="16"/>
      <c r="ABY887" s="16"/>
      <c r="ABZ887" s="16"/>
      <c r="ACA887" s="16"/>
      <c r="ACB887" s="16"/>
      <c r="ACC887" s="16"/>
      <c r="ACD887" s="16"/>
      <c r="ACE887" s="16"/>
      <c r="ACF887" s="16"/>
      <c r="ACG887" s="16"/>
      <c r="ACH887" s="16"/>
      <c r="ACI887" s="16"/>
      <c r="ACJ887" s="16"/>
      <c r="ACK887" s="16"/>
      <c r="ACL887" s="16"/>
      <c r="ACM887" s="16"/>
      <c r="ACN887" s="16"/>
      <c r="ACO887" s="16"/>
      <c r="ACP887" s="16"/>
      <c r="ACQ887" s="16"/>
      <c r="ACR887" s="16"/>
      <c r="ACS887" s="16"/>
      <c r="ACT887" s="16"/>
      <c r="ACU887" s="16"/>
      <c r="ACV887" s="16"/>
      <c r="ACW887" s="16"/>
      <c r="ACX887" s="16"/>
      <c r="ACY887" s="16"/>
      <c r="ACZ887" s="16"/>
      <c r="ADA887" s="16"/>
      <c r="ADB887" s="16"/>
      <c r="ADC887" s="16"/>
      <c r="ADD887" s="16"/>
      <c r="ADE887" s="16"/>
      <c r="ADF887" s="16"/>
      <c r="ADG887" s="16"/>
      <c r="ADH887" s="16"/>
      <c r="ADI887" s="16"/>
      <c r="ADJ887" s="16"/>
      <c r="ADK887" s="16"/>
      <c r="ADL887" s="16"/>
      <c r="ADM887" s="16"/>
      <c r="ADN887" s="16"/>
      <c r="ADO887" s="16"/>
      <c r="ADP887" s="16"/>
      <c r="ADQ887" s="16"/>
      <c r="ADR887" s="16"/>
      <c r="ADS887" s="16"/>
      <c r="ADT887" s="16"/>
      <c r="ADU887" s="16"/>
      <c r="ADV887" s="16"/>
      <c r="ADW887" s="16"/>
      <c r="ADX887" s="16"/>
      <c r="ADY887" s="16"/>
      <c r="ADZ887" s="16"/>
      <c r="AEA887" s="16"/>
      <c r="AEB887" s="16"/>
      <c r="AEC887" s="16"/>
      <c r="AED887" s="16"/>
      <c r="AEE887" s="16"/>
      <c r="AEF887" s="16"/>
      <c r="AEG887" s="16"/>
      <c r="AEH887" s="16"/>
      <c r="AEI887" s="16"/>
      <c r="AEJ887" s="16"/>
      <c r="AEK887" s="16"/>
      <c r="AEL887" s="16"/>
      <c r="AEM887" s="16"/>
      <c r="AEN887" s="16"/>
      <c r="AEO887" s="16"/>
      <c r="AEP887" s="16"/>
      <c r="AEQ887" s="16"/>
      <c r="AER887" s="16"/>
      <c r="AES887" s="16"/>
      <c r="AET887" s="16"/>
      <c r="AEU887" s="16"/>
      <c r="AEV887" s="16"/>
      <c r="AEW887" s="16"/>
      <c r="AEX887" s="16"/>
      <c r="AEY887" s="16"/>
      <c r="AEZ887" s="16"/>
      <c r="AFA887" s="16"/>
      <c r="AFB887" s="16"/>
      <c r="AFC887" s="16"/>
      <c r="AFD887" s="16"/>
      <c r="AFE887" s="16"/>
      <c r="AFF887" s="16"/>
      <c r="AFG887" s="16"/>
      <c r="AFH887" s="16"/>
      <c r="AFI887" s="16"/>
      <c r="AFJ887" s="16"/>
      <c r="AFK887" s="16"/>
      <c r="AFL887" s="16"/>
      <c r="AFM887" s="16"/>
      <c r="AFN887" s="16"/>
      <c r="AFO887" s="16"/>
      <c r="AFP887" s="16"/>
      <c r="AFQ887" s="16"/>
      <c r="AFR887" s="16"/>
      <c r="AFS887" s="16"/>
      <c r="AFT887" s="16"/>
      <c r="AFU887" s="16"/>
      <c r="AFV887" s="16"/>
      <c r="AFW887" s="16"/>
      <c r="AFX887" s="16"/>
      <c r="AFY887" s="16"/>
      <c r="AFZ887" s="16"/>
      <c r="AGA887" s="16"/>
      <c r="AGB887" s="16"/>
      <c r="AGC887" s="16"/>
      <c r="AGD887" s="16"/>
      <c r="AGE887" s="16"/>
      <c r="AGF887" s="16"/>
      <c r="AGG887" s="16"/>
      <c r="AGH887" s="16"/>
      <c r="AGI887" s="16"/>
      <c r="AGJ887" s="16"/>
      <c r="AGK887" s="16"/>
      <c r="AGL887" s="16"/>
      <c r="AGM887" s="16"/>
      <c r="AGN887" s="16"/>
      <c r="AGO887" s="16"/>
      <c r="AGP887" s="16"/>
      <c r="AGQ887" s="16"/>
      <c r="AGR887" s="16"/>
      <c r="AGS887" s="16"/>
      <c r="AGT887" s="16"/>
      <c r="AGU887" s="16"/>
      <c r="AGV887" s="16"/>
      <c r="AGW887" s="16"/>
      <c r="AGX887" s="16"/>
      <c r="AGY887" s="16"/>
      <c r="AGZ887" s="16"/>
      <c r="AHA887" s="16"/>
      <c r="AHB887" s="16"/>
      <c r="AHC887" s="16"/>
      <c r="AHD887" s="16"/>
      <c r="AHE887" s="16"/>
      <c r="AHF887" s="16"/>
      <c r="AHG887" s="16"/>
      <c r="AHH887" s="16"/>
      <c r="AHI887" s="16"/>
      <c r="AHJ887" s="16"/>
      <c r="AHK887" s="16"/>
      <c r="AHL887" s="16"/>
      <c r="AHM887" s="16"/>
      <c r="AHN887" s="16"/>
      <c r="AHO887" s="16"/>
      <c r="AHP887" s="16"/>
      <c r="AHQ887" s="16"/>
      <c r="AHR887" s="16"/>
      <c r="AHS887" s="16"/>
      <c r="AHT887" s="16"/>
      <c r="AHU887" s="16"/>
      <c r="AHV887" s="16"/>
      <c r="AHW887" s="16"/>
      <c r="AHX887" s="16"/>
      <c r="AHY887" s="16"/>
      <c r="AHZ887" s="16"/>
      <c r="AIA887" s="16"/>
      <c r="AIB887" s="16"/>
      <c r="AIC887" s="16"/>
      <c r="AID887" s="16"/>
      <c r="AIE887" s="16"/>
      <c r="AIF887" s="16"/>
      <c r="AIG887" s="16"/>
      <c r="AIH887" s="16"/>
      <c r="AII887" s="16"/>
      <c r="AIJ887" s="16"/>
      <c r="AIK887" s="16"/>
      <c r="AIL887" s="16"/>
      <c r="AIM887" s="16"/>
      <c r="AIN887" s="16"/>
      <c r="AIO887" s="16"/>
      <c r="AIP887" s="16"/>
      <c r="AIQ887" s="16"/>
      <c r="AIR887" s="16"/>
      <c r="AIS887" s="16"/>
      <c r="AIT887" s="16"/>
      <c r="AIU887" s="16"/>
      <c r="AIV887" s="16"/>
      <c r="AIW887" s="16"/>
      <c r="AIX887" s="16"/>
      <c r="AIY887" s="16"/>
      <c r="AIZ887" s="16"/>
      <c r="AJA887" s="16"/>
      <c r="AJB887" s="16"/>
      <c r="AJC887" s="16"/>
      <c r="AJD887" s="16"/>
      <c r="AJE887" s="16"/>
      <c r="AJF887" s="16"/>
      <c r="AJG887" s="16"/>
      <c r="AJH887" s="16"/>
      <c r="AJI887" s="16"/>
      <c r="AJJ887" s="16"/>
      <c r="AJK887" s="16"/>
      <c r="AJL887" s="16"/>
      <c r="AJM887" s="16"/>
      <c r="AJN887" s="16"/>
      <c r="AJO887" s="16"/>
      <c r="AJP887" s="16"/>
      <c r="AJQ887" s="16"/>
      <c r="AJR887" s="16"/>
      <c r="AJS887" s="16"/>
      <c r="AJT887" s="16"/>
      <c r="AJU887" s="16"/>
      <c r="AJV887" s="16"/>
      <c r="AJW887" s="16"/>
      <c r="AJX887" s="16"/>
      <c r="AJY887" s="16"/>
      <c r="AJZ887" s="16"/>
      <c r="AKA887" s="16"/>
      <c r="AKB887" s="16"/>
      <c r="AKC887" s="16"/>
      <c r="AKD887" s="16"/>
      <c r="AKE887" s="16"/>
      <c r="AKF887" s="16"/>
      <c r="AKG887" s="16"/>
      <c r="AKH887" s="16"/>
      <c r="AKI887" s="16"/>
      <c r="AKJ887" s="16"/>
      <c r="AKK887" s="16"/>
      <c r="AKL887" s="16"/>
      <c r="AKM887" s="16"/>
      <c r="AKN887" s="16"/>
      <c r="AKO887" s="16"/>
      <c r="AKP887" s="16"/>
      <c r="AKQ887" s="16"/>
      <c r="AKR887" s="16"/>
      <c r="AKS887" s="16"/>
      <c r="AKT887" s="16"/>
      <c r="AKU887" s="16"/>
      <c r="AKV887" s="16"/>
      <c r="AKW887" s="16"/>
      <c r="AKX887" s="16"/>
      <c r="AKY887" s="16"/>
      <c r="AKZ887" s="16"/>
      <c r="ALA887" s="16"/>
      <c r="ALB887" s="16"/>
      <c r="ALC887" s="16"/>
      <c r="ALD887" s="16"/>
      <c r="ALE887" s="16"/>
      <c r="ALF887" s="16"/>
      <c r="ALG887" s="16"/>
      <c r="ALH887" s="16"/>
      <c r="ALI887" s="16"/>
      <c r="ALJ887" s="16"/>
      <c r="ALK887" s="16"/>
      <c r="ALL887" s="16"/>
      <c r="ALM887" s="16"/>
      <c r="ALN887" s="16"/>
      <c r="ALO887" s="16"/>
      <c r="ALP887" s="16"/>
      <c r="ALQ887" s="16"/>
      <c r="ALR887" s="16"/>
      <c r="ALS887" s="16"/>
      <c r="ALT887" s="16"/>
      <c r="ALU887" s="16"/>
      <c r="ALV887" s="16"/>
      <c r="ALW887" s="16"/>
      <c r="ALX887" s="16"/>
      <c r="ALY887" s="16"/>
      <c r="ALZ887" s="16"/>
      <c r="AMA887" s="16"/>
      <c r="AMB887" s="16"/>
      <c r="AMC887" s="16"/>
      <c r="AMD887" s="16"/>
      <c r="AME887" s="16"/>
      <c r="AMF887" s="16"/>
      <c r="AMG887" s="16"/>
      <c r="AMH887" s="16"/>
      <c r="AMI887" s="16"/>
      <c r="AMJ887" s="16"/>
      <c r="AMK887" s="16"/>
      <c r="AML887" s="16"/>
      <c r="AMM887" s="16"/>
      <c r="AMN887" s="16"/>
      <c r="AMO887" s="16"/>
      <c r="AMP887" s="16"/>
      <c r="AMQ887" s="16"/>
      <c r="AMR887" s="16"/>
      <c r="AMS887" s="16"/>
      <c r="AMT887" s="16"/>
      <c r="AMU887" s="16"/>
      <c r="AMV887" s="16"/>
      <c r="AMW887" s="16"/>
      <c r="AMX887" s="16"/>
      <c r="AMY887" s="16"/>
      <c r="AMZ887" s="16"/>
      <c r="ANA887" s="16"/>
      <c r="ANB887" s="16"/>
      <c r="ANC887" s="16"/>
      <c r="AND887" s="16"/>
      <c r="ANE887" s="16"/>
      <c r="ANF887" s="16"/>
      <c r="ANG887" s="16"/>
      <c r="ANH887" s="16"/>
      <c r="ANI887" s="16"/>
      <c r="ANJ887" s="16"/>
      <c r="ANK887" s="16"/>
      <c r="ANL887" s="16"/>
      <c r="ANM887" s="16"/>
      <c r="ANN887" s="16"/>
      <c r="ANO887" s="16"/>
      <c r="ANP887" s="16"/>
      <c r="ANQ887" s="16"/>
      <c r="ANR887" s="16"/>
      <c r="ANS887" s="16"/>
      <c r="ANT887" s="16"/>
      <c r="ANU887" s="16"/>
      <c r="ANV887" s="16"/>
      <c r="ANW887" s="16"/>
      <c r="ANX887" s="16"/>
      <c r="ANY887" s="16"/>
      <c r="ANZ887" s="16"/>
      <c r="AOA887" s="16"/>
      <c r="AOB887" s="16"/>
      <c r="AOC887" s="16"/>
      <c r="AOD887" s="16"/>
      <c r="AOE887" s="16"/>
      <c r="AOF887" s="16"/>
      <c r="AOG887" s="16"/>
      <c r="AOH887" s="16"/>
      <c r="AOI887" s="16"/>
      <c r="AOJ887" s="16"/>
      <c r="AOK887" s="16"/>
      <c r="AOL887" s="16"/>
      <c r="AOM887" s="16"/>
      <c r="AON887" s="16"/>
      <c r="AOO887" s="16"/>
      <c r="AOP887" s="16"/>
      <c r="AOQ887" s="16"/>
      <c r="AOR887" s="16"/>
      <c r="AOS887" s="16"/>
      <c r="AOT887" s="16"/>
      <c r="AOU887" s="16"/>
      <c r="AOV887" s="16"/>
      <c r="AOW887" s="16"/>
      <c r="AOX887" s="16"/>
      <c r="AOY887" s="16"/>
      <c r="AOZ887" s="16"/>
      <c r="APA887" s="16"/>
      <c r="APB887" s="16"/>
      <c r="APC887" s="16"/>
      <c r="APD887" s="16"/>
      <c r="APE887" s="16"/>
      <c r="APF887" s="16"/>
      <c r="APG887" s="16"/>
      <c r="APH887" s="16"/>
      <c r="API887" s="16"/>
      <c r="APJ887" s="16"/>
      <c r="APK887" s="16"/>
      <c r="APL887" s="16"/>
      <c r="APM887" s="16"/>
      <c r="APN887" s="16"/>
      <c r="APO887" s="16"/>
      <c r="APP887" s="16"/>
      <c r="APQ887" s="16"/>
      <c r="APR887" s="16"/>
      <c r="APS887" s="16"/>
      <c r="APT887" s="16"/>
      <c r="APU887" s="16"/>
      <c r="APV887" s="16"/>
      <c r="APW887" s="16"/>
      <c r="APX887" s="16"/>
      <c r="APY887" s="16"/>
      <c r="APZ887" s="16"/>
      <c r="AQA887" s="16"/>
      <c r="AQB887" s="16"/>
      <c r="AQC887" s="16"/>
      <c r="AQD887" s="16"/>
      <c r="AQE887" s="16"/>
      <c r="AQF887" s="16"/>
      <c r="AQG887" s="16"/>
      <c r="AQH887" s="16"/>
      <c r="AQI887" s="16"/>
      <c r="AQJ887" s="16"/>
      <c r="AQK887" s="16"/>
      <c r="AQL887" s="16"/>
      <c r="AQM887" s="16"/>
      <c r="AQN887" s="16"/>
      <c r="AQO887" s="16"/>
      <c r="AQP887" s="16"/>
      <c r="AQQ887" s="16"/>
      <c r="AQR887" s="16"/>
      <c r="AQS887" s="16"/>
      <c r="AQT887" s="16"/>
      <c r="AQU887" s="16"/>
      <c r="AQV887" s="16"/>
      <c r="AQW887" s="16"/>
      <c r="AQX887" s="16"/>
      <c r="AQY887" s="16"/>
      <c r="AQZ887" s="16"/>
      <c r="ARA887" s="16"/>
      <c r="ARB887" s="16"/>
      <c r="ARC887" s="16"/>
      <c r="ARD887" s="16"/>
      <c r="ARE887" s="16"/>
      <c r="ARF887" s="16"/>
      <c r="ARG887" s="16"/>
      <c r="ARH887" s="16"/>
      <c r="ARI887" s="16"/>
      <c r="ARJ887" s="16"/>
      <c r="ARK887" s="16"/>
      <c r="ARL887" s="16"/>
      <c r="ARM887" s="16"/>
      <c r="ARN887" s="16"/>
      <c r="ARO887" s="16"/>
      <c r="ARP887" s="16"/>
      <c r="ARQ887" s="16"/>
      <c r="ARR887" s="16"/>
      <c r="ARS887" s="16"/>
      <c r="ART887" s="16"/>
      <c r="ARU887" s="16"/>
      <c r="ARV887" s="16"/>
      <c r="ARW887" s="16"/>
      <c r="ARX887" s="16"/>
      <c r="ARY887" s="16"/>
      <c r="ARZ887" s="16"/>
      <c r="ASA887" s="16"/>
      <c r="ASB887" s="16"/>
      <c r="ASC887" s="16"/>
      <c r="ASD887" s="16"/>
      <c r="ASE887" s="16"/>
      <c r="ASF887" s="16"/>
      <c r="ASG887" s="16"/>
      <c r="ASH887" s="16"/>
      <c r="ASI887" s="16"/>
      <c r="ASJ887" s="16"/>
      <c r="ASK887" s="16"/>
      <c r="ASL887" s="16"/>
      <c r="ASM887" s="16"/>
      <c r="ASN887" s="16"/>
      <c r="ASO887" s="16"/>
      <c r="ASP887" s="16"/>
      <c r="ASQ887" s="16"/>
      <c r="ASR887" s="16"/>
      <c r="ASS887" s="16"/>
      <c r="AST887" s="16"/>
      <c r="ASU887" s="16"/>
      <c r="ASV887" s="16"/>
      <c r="ASW887" s="16"/>
      <c r="ASX887" s="16"/>
      <c r="ASY887" s="16"/>
      <c r="ASZ887" s="16"/>
      <c r="ATA887" s="16"/>
      <c r="ATB887" s="16"/>
      <c r="ATC887" s="16"/>
      <c r="ATD887" s="16"/>
      <c r="ATE887" s="16"/>
      <c r="ATF887" s="16"/>
      <c r="ATG887" s="16"/>
      <c r="ATH887" s="16"/>
      <c r="ATI887" s="16"/>
      <c r="ATJ887" s="16"/>
      <c r="ATK887" s="16"/>
      <c r="ATL887" s="16"/>
      <c r="ATM887" s="16"/>
      <c r="ATN887" s="16"/>
      <c r="ATO887" s="16"/>
      <c r="ATP887" s="16"/>
      <c r="ATQ887" s="16"/>
      <c r="ATR887" s="16"/>
      <c r="ATS887" s="16"/>
      <c r="ATT887" s="16"/>
      <c r="ATU887" s="16"/>
      <c r="ATV887" s="16"/>
      <c r="ATW887" s="16"/>
      <c r="ATX887" s="16"/>
      <c r="ATY887" s="16"/>
      <c r="ATZ887" s="16"/>
      <c r="AUA887" s="16"/>
      <c r="AUB887" s="16"/>
      <c r="AUC887" s="16"/>
      <c r="AUD887" s="16"/>
      <c r="AUE887" s="16"/>
      <c r="AUF887" s="16"/>
      <c r="AUG887" s="16"/>
      <c r="AUH887" s="16"/>
      <c r="AUI887" s="16"/>
      <c r="AUJ887" s="16"/>
      <c r="AUK887" s="16"/>
      <c r="AUL887" s="16"/>
      <c r="AUM887" s="16"/>
      <c r="AUN887" s="16"/>
      <c r="AUO887" s="16"/>
      <c r="AUP887" s="16"/>
      <c r="AUQ887" s="16"/>
      <c r="AUR887" s="16"/>
      <c r="AUS887" s="16"/>
      <c r="AUT887" s="16"/>
      <c r="AUU887" s="16"/>
      <c r="AUV887" s="16"/>
      <c r="AUW887" s="16"/>
      <c r="AUX887" s="16"/>
      <c r="AUY887" s="16"/>
      <c r="AUZ887" s="16"/>
      <c r="AVA887" s="16"/>
      <c r="AVB887" s="16"/>
      <c r="AVC887" s="16"/>
      <c r="AVD887" s="16"/>
      <c r="AVE887" s="16"/>
      <c r="AVF887" s="16"/>
      <c r="AVG887" s="16"/>
      <c r="AVH887" s="16"/>
      <c r="AVI887" s="16"/>
      <c r="AVJ887" s="16"/>
      <c r="AVK887" s="16"/>
      <c r="AVL887" s="16"/>
      <c r="AVM887" s="16"/>
      <c r="AVN887" s="16"/>
      <c r="AVO887" s="16"/>
      <c r="AVP887" s="16"/>
      <c r="AVQ887" s="16"/>
      <c r="AVR887" s="16"/>
      <c r="AVS887" s="16"/>
      <c r="AVT887" s="16"/>
      <c r="AVU887" s="16"/>
      <c r="AVV887" s="16"/>
      <c r="AVW887" s="16"/>
      <c r="AVX887" s="16"/>
      <c r="AVY887" s="16"/>
      <c r="AVZ887" s="16"/>
      <c r="AWA887" s="16"/>
      <c r="AWB887" s="16"/>
      <c r="AWC887" s="16"/>
      <c r="AWD887" s="16"/>
      <c r="AWE887" s="16"/>
      <c r="AWF887" s="16"/>
      <c r="AWG887" s="16"/>
      <c r="AWH887" s="16"/>
      <c r="AWI887" s="16"/>
      <c r="AWJ887" s="16"/>
      <c r="AWK887" s="16"/>
      <c r="AWL887" s="16"/>
      <c r="AWM887" s="16"/>
      <c r="AWN887" s="16"/>
      <c r="AWO887" s="16"/>
      <c r="AWP887" s="16"/>
      <c r="AWQ887" s="16"/>
      <c r="AWR887" s="16"/>
      <c r="AWS887" s="16"/>
      <c r="AWT887" s="16"/>
      <c r="AWU887" s="16"/>
      <c r="AWV887" s="16"/>
      <c r="AWW887" s="16"/>
      <c r="AWX887" s="16"/>
      <c r="AWY887" s="16"/>
      <c r="AWZ887" s="16"/>
      <c r="AXA887" s="16"/>
      <c r="AXB887" s="16"/>
      <c r="AXC887" s="16"/>
      <c r="AXD887" s="16"/>
      <c r="AXE887" s="16"/>
      <c r="AXF887" s="16"/>
      <c r="AXG887" s="16"/>
      <c r="AXH887" s="16"/>
      <c r="AXI887" s="16"/>
      <c r="AXJ887" s="16"/>
      <c r="AXK887" s="16"/>
      <c r="AXL887" s="16"/>
      <c r="AXM887" s="16"/>
      <c r="AXN887" s="16"/>
      <c r="AXO887" s="16"/>
      <c r="AXP887" s="16"/>
      <c r="AXQ887" s="16"/>
      <c r="AXR887" s="16"/>
      <c r="AXS887" s="16"/>
      <c r="AXT887" s="16"/>
      <c r="AXU887" s="16"/>
      <c r="AXV887" s="16"/>
      <c r="AXW887" s="16"/>
      <c r="AXX887" s="16"/>
      <c r="AXY887" s="16"/>
      <c r="AXZ887" s="16"/>
      <c r="AYA887" s="16"/>
      <c r="AYB887" s="16"/>
      <c r="AYC887" s="16"/>
      <c r="AYD887" s="16"/>
      <c r="AYE887" s="16"/>
      <c r="AYF887" s="16"/>
      <c r="AYG887" s="16"/>
      <c r="AYH887" s="16"/>
      <c r="AYI887" s="16"/>
      <c r="AYJ887" s="16"/>
      <c r="AYK887" s="16"/>
      <c r="AYL887" s="16"/>
      <c r="AYM887" s="16"/>
      <c r="AYN887" s="16"/>
      <c r="AYO887" s="16"/>
      <c r="AYP887" s="16"/>
      <c r="AYQ887" s="16"/>
      <c r="AYR887" s="16"/>
      <c r="AYS887" s="16"/>
      <c r="AYT887" s="16"/>
      <c r="AYU887" s="16"/>
      <c r="AYV887" s="16"/>
      <c r="AYW887" s="16"/>
      <c r="AYX887" s="16"/>
      <c r="AYY887" s="16"/>
      <c r="AYZ887" s="16"/>
      <c r="AZA887" s="16"/>
      <c r="AZB887" s="16"/>
      <c r="AZC887" s="16"/>
      <c r="AZD887" s="16"/>
      <c r="AZE887" s="16"/>
      <c r="AZF887" s="16"/>
      <c r="AZG887" s="16"/>
      <c r="AZH887" s="16"/>
      <c r="AZI887" s="16"/>
      <c r="AZJ887" s="16"/>
      <c r="AZK887" s="16"/>
      <c r="AZL887" s="16"/>
      <c r="AZM887" s="16"/>
      <c r="AZN887" s="16"/>
      <c r="AZO887" s="16"/>
      <c r="AZP887" s="16"/>
      <c r="AZQ887" s="16"/>
      <c r="AZR887" s="16"/>
      <c r="AZS887" s="16"/>
      <c r="AZT887" s="16"/>
      <c r="AZU887" s="16"/>
      <c r="AZV887" s="16"/>
      <c r="AZW887" s="16"/>
      <c r="AZX887" s="16"/>
      <c r="AZY887" s="16"/>
      <c r="AZZ887" s="16"/>
      <c r="BAA887" s="16"/>
      <c r="BAB887" s="16"/>
      <c r="BAC887" s="16"/>
      <c r="BAD887" s="16"/>
      <c r="BAE887" s="16"/>
      <c r="BAF887" s="16"/>
      <c r="BAG887" s="16"/>
      <c r="BAH887" s="16"/>
      <c r="BAI887" s="16"/>
      <c r="BAJ887" s="16"/>
      <c r="BAK887" s="16"/>
      <c r="BAL887" s="16"/>
      <c r="BAM887" s="16"/>
      <c r="BAN887" s="16"/>
      <c r="BAO887" s="16"/>
      <c r="BAP887" s="16"/>
      <c r="BAQ887" s="16"/>
      <c r="BAR887" s="16"/>
      <c r="BAS887" s="16"/>
      <c r="BAT887" s="16"/>
      <c r="BAU887" s="16"/>
      <c r="BAV887" s="16"/>
      <c r="BAW887" s="16"/>
      <c r="BAX887" s="16"/>
      <c r="BAY887" s="16"/>
      <c r="BAZ887" s="16"/>
      <c r="BBA887" s="16"/>
      <c r="BBB887" s="16"/>
      <c r="BBC887" s="16"/>
      <c r="BBD887" s="16"/>
      <c r="BBE887" s="16"/>
      <c r="BBF887" s="16"/>
      <c r="BBG887" s="16"/>
      <c r="BBH887" s="16"/>
      <c r="BBI887" s="16"/>
      <c r="BBJ887" s="16"/>
      <c r="BBK887" s="16"/>
      <c r="BBL887" s="16"/>
      <c r="BBM887" s="16"/>
      <c r="BBN887" s="16"/>
      <c r="BBO887" s="16"/>
      <c r="BBP887" s="16"/>
      <c r="BBQ887" s="16"/>
      <c r="BBR887" s="16"/>
      <c r="BBS887" s="16"/>
      <c r="BBT887" s="16"/>
      <c r="BBU887" s="16"/>
      <c r="BBV887" s="16"/>
      <c r="BBW887" s="16"/>
      <c r="BBX887" s="16"/>
      <c r="BBY887" s="16"/>
      <c r="BBZ887" s="16"/>
      <c r="BCA887" s="16"/>
      <c r="BCB887" s="16"/>
      <c r="BCC887" s="16"/>
      <c r="BCD887" s="16"/>
      <c r="BCE887" s="16"/>
      <c r="BCF887" s="16"/>
      <c r="BCG887" s="16"/>
      <c r="BCH887" s="16"/>
      <c r="BCI887" s="16"/>
      <c r="BCJ887" s="16"/>
      <c r="BCK887" s="16"/>
      <c r="BCL887" s="16"/>
      <c r="BCM887" s="16"/>
      <c r="BCN887" s="16"/>
      <c r="BCO887" s="16"/>
      <c r="BCP887" s="16"/>
      <c r="BCQ887" s="16"/>
      <c r="BCR887" s="16"/>
      <c r="BCS887" s="16"/>
      <c r="BCT887" s="16"/>
      <c r="BCU887" s="16"/>
      <c r="BCV887" s="16"/>
      <c r="BCW887" s="16"/>
      <c r="BCX887" s="16"/>
      <c r="BCY887" s="16"/>
      <c r="BCZ887" s="16"/>
      <c r="BDA887" s="16"/>
      <c r="BDB887" s="16"/>
      <c r="BDC887" s="16"/>
      <c r="BDD887" s="16"/>
      <c r="BDE887" s="16"/>
      <c r="BDF887" s="16"/>
      <c r="BDG887" s="16"/>
      <c r="BDH887" s="16"/>
      <c r="BDI887" s="16"/>
      <c r="BDJ887" s="16"/>
      <c r="BDK887" s="16"/>
      <c r="BDL887" s="16"/>
      <c r="BDM887" s="16"/>
      <c r="BDN887" s="16"/>
      <c r="BDO887" s="16"/>
      <c r="BDP887" s="16"/>
      <c r="BDQ887" s="16"/>
      <c r="BDR887" s="16"/>
      <c r="BDS887" s="16"/>
      <c r="BDT887" s="16"/>
      <c r="BDU887" s="16"/>
      <c r="BDV887" s="16"/>
      <c r="BDW887" s="16"/>
      <c r="BDX887" s="16"/>
      <c r="BDY887" s="16"/>
      <c r="BDZ887" s="16"/>
      <c r="BEA887" s="16"/>
      <c r="BEB887" s="16"/>
      <c r="BEC887" s="16"/>
      <c r="BED887" s="16"/>
      <c r="BEE887" s="16"/>
      <c r="BEF887" s="16"/>
      <c r="BEG887" s="16"/>
      <c r="BEH887" s="16"/>
      <c r="BEI887" s="16"/>
      <c r="BEJ887" s="16"/>
      <c r="BEK887" s="16"/>
      <c r="BEL887" s="16"/>
      <c r="BEM887" s="16"/>
      <c r="BEN887" s="16"/>
      <c r="BEO887" s="16"/>
      <c r="BEP887" s="16"/>
      <c r="BEQ887" s="16"/>
      <c r="BER887" s="16"/>
      <c r="BES887" s="16"/>
      <c r="BET887" s="16"/>
      <c r="BEU887" s="16"/>
      <c r="BEV887" s="16"/>
      <c r="BEW887" s="16"/>
      <c r="BEX887" s="16"/>
      <c r="BEY887" s="16"/>
      <c r="BEZ887" s="16"/>
      <c r="BFA887" s="16"/>
      <c r="BFB887" s="16"/>
      <c r="BFC887" s="16"/>
      <c r="BFD887" s="16"/>
      <c r="BFE887" s="16"/>
      <c r="BFF887" s="16"/>
      <c r="BFG887" s="16"/>
      <c r="BFH887" s="16"/>
      <c r="BFI887" s="16"/>
      <c r="BFJ887" s="16"/>
      <c r="BFK887" s="16"/>
      <c r="BFL887" s="16"/>
      <c r="BFM887" s="16"/>
      <c r="BFN887" s="16"/>
      <c r="BFO887" s="16"/>
      <c r="BFP887" s="16"/>
      <c r="BFQ887" s="16"/>
      <c r="BFR887" s="16"/>
      <c r="BFS887" s="16"/>
      <c r="BFT887" s="16"/>
      <c r="BFU887" s="16"/>
      <c r="BFV887" s="16"/>
      <c r="BFW887" s="16"/>
      <c r="BFX887" s="16"/>
      <c r="BFY887" s="16"/>
      <c r="BFZ887" s="16"/>
      <c r="BGA887" s="16"/>
      <c r="BGB887" s="16"/>
      <c r="BGC887" s="16"/>
      <c r="BGD887" s="16"/>
      <c r="BGE887" s="16"/>
      <c r="BGF887" s="16"/>
      <c r="BGG887" s="16"/>
      <c r="BGH887" s="16"/>
      <c r="BGI887" s="16"/>
      <c r="BGJ887" s="16"/>
      <c r="BGK887" s="16"/>
      <c r="BGL887" s="16"/>
      <c r="BGM887" s="16"/>
      <c r="BGN887" s="16"/>
      <c r="BGO887" s="16"/>
      <c r="BGP887" s="16"/>
      <c r="BGQ887" s="16"/>
      <c r="BGR887" s="16"/>
      <c r="BGS887" s="16"/>
      <c r="BGT887" s="16"/>
      <c r="BGU887" s="16"/>
      <c r="BGV887" s="16"/>
      <c r="BGW887" s="16"/>
      <c r="BGX887" s="16"/>
      <c r="BGY887" s="16"/>
      <c r="BGZ887" s="16"/>
      <c r="BHA887" s="16"/>
      <c r="BHB887" s="16"/>
      <c r="BHC887" s="16"/>
      <c r="BHD887" s="16"/>
      <c r="BHE887" s="16"/>
      <c r="BHF887" s="16"/>
      <c r="BHG887" s="16"/>
      <c r="BHH887" s="16"/>
      <c r="BHI887" s="16"/>
      <c r="BHJ887" s="16"/>
      <c r="BHK887" s="16"/>
      <c r="BHL887" s="16"/>
      <c r="BHM887" s="16"/>
      <c r="BHN887" s="16"/>
      <c r="BHO887" s="16"/>
      <c r="BHP887" s="16"/>
      <c r="BHQ887" s="16"/>
      <c r="BHR887" s="16"/>
      <c r="BHS887" s="16"/>
      <c r="BHT887" s="16"/>
      <c r="BHU887" s="16"/>
      <c r="BHV887" s="16"/>
      <c r="BHW887" s="16"/>
      <c r="BHX887" s="16"/>
      <c r="BHY887" s="16"/>
      <c r="BHZ887" s="16"/>
      <c r="BIA887" s="16"/>
      <c r="BIB887" s="16"/>
      <c r="BIC887" s="16"/>
      <c r="BID887" s="16"/>
      <c r="BIE887" s="16"/>
      <c r="BIF887" s="16"/>
      <c r="BIG887" s="16"/>
      <c r="BIH887" s="16"/>
      <c r="BII887" s="16"/>
      <c r="BIJ887" s="16"/>
      <c r="BIK887" s="16"/>
      <c r="BIL887" s="16"/>
      <c r="BIM887" s="16"/>
      <c r="BIN887" s="16"/>
      <c r="BIO887" s="16"/>
      <c r="BIP887" s="16"/>
      <c r="BIQ887" s="16"/>
      <c r="BIR887" s="16"/>
      <c r="BIS887" s="16"/>
      <c r="BIT887" s="16"/>
      <c r="BIU887" s="16"/>
      <c r="BIV887" s="16"/>
      <c r="BIW887" s="16"/>
      <c r="BIX887" s="16"/>
      <c r="BIY887" s="16"/>
      <c r="BIZ887" s="16"/>
      <c r="BJA887" s="16"/>
      <c r="BJB887" s="16"/>
      <c r="BJC887" s="16"/>
      <c r="BJD887" s="16"/>
      <c r="BJE887" s="16"/>
      <c r="BJF887" s="16"/>
      <c r="BJG887" s="16"/>
      <c r="BJH887" s="16"/>
      <c r="BJI887" s="16"/>
      <c r="BJJ887" s="16"/>
      <c r="BJK887" s="16"/>
      <c r="BJL887" s="16"/>
      <c r="BJM887" s="16"/>
      <c r="BJN887" s="16"/>
      <c r="BJO887" s="16"/>
      <c r="BJP887" s="16"/>
      <c r="BJQ887" s="16"/>
      <c r="BJR887" s="16"/>
      <c r="BJS887" s="16"/>
      <c r="BJT887" s="16"/>
      <c r="BJU887" s="16"/>
      <c r="BJV887" s="16"/>
      <c r="BJW887" s="16"/>
      <c r="BJX887" s="16"/>
      <c r="BJY887" s="16"/>
      <c r="BJZ887" s="16"/>
      <c r="BKA887" s="16"/>
      <c r="BKB887" s="16"/>
      <c r="BKC887" s="16"/>
      <c r="BKD887" s="16"/>
      <c r="BKE887" s="16"/>
      <c r="BKF887" s="16"/>
      <c r="BKG887" s="16"/>
      <c r="BKH887" s="16"/>
      <c r="BKI887" s="16"/>
      <c r="BKJ887" s="16"/>
      <c r="BKK887" s="16"/>
      <c r="BKL887" s="16"/>
      <c r="BKM887" s="16"/>
      <c r="BKN887" s="16"/>
      <c r="BKO887" s="16"/>
      <c r="BKP887" s="16"/>
      <c r="BKQ887" s="16"/>
      <c r="BKR887" s="16"/>
      <c r="BKS887" s="16"/>
      <c r="BKT887" s="16"/>
      <c r="BKU887" s="16"/>
      <c r="BKV887" s="16"/>
      <c r="BKW887" s="16"/>
      <c r="BKX887" s="16"/>
      <c r="BKY887" s="16"/>
      <c r="BKZ887" s="16"/>
      <c r="BLA887" s="16"/>
      <c r="BLB887" s="16"/>
      <c r="BLC887" s="16"/>
      <c r="BLD887" s="16"/>
      <c r="BLE887" s="16"/>
      <c r="BLF887" s="16"/>
      <c r="BLG887" s="16"/>
      <c r="BLH887" s="16"/>
      <c r="BLI887" s="16"/>
      <c r="BLJ887" s="16"/>
      <c r="BLK887" s="16"/>
      <c r="BLL887" s="16"/>
      <c r="BLM887" s="16"/>
      <c r="BLN887" s="16"/>
      <c r="BLO887" s="16"/>
      <c r="BLP887" s="16"/>
      <c r="BLQ887" s="16"/>
      <c r="BLR887" s="16"/>
      <c r="BLS887" s="16"/>
      <c r="BLT887" s="16"/>
      <c r="BLU887" s="16"/>
      <c r="BLV887" s="16"/>
      <c r="BLW887" s="16"/>
      <c r="BLX887" s="16"/>
      <c r="BLY887" s="16"/>
      <c r="BLZ887" s="16"/>
      <c r="BMA887" s="16"/>
      <c r="BMB887" s="16"/>
      <c r="BMC887" s="16"/>
      <c r="BMD887" s="16"/>
      <c r="BME887" s="16"/>
      <c r="BMF887" s="16"/>
      <c r="BMG887" s="16"/>
      <c r="BMH887" s="16"/>
      <c r="BMI887" s="16"/>
      <c r="BMJ887" s="16"/>
      <c r="BMK887" s="16"/>
      <c r="BML887" s="16"/>
      <c r="BMM887" s="16"/>
      <c r="BMN887" s="16"/>
      <c r="BMO887" s="16"/>
    </row>
    <row r="888" spans="1:1706" s="1179" customFormat="1">
      <c r="A888" s="653" t="s">
        <v>2473</v>
      </c>
      <c r="B888" s="653"/>
      <c r="C888" s="653" t="s">
        <v>2473</v>
      </c>
      <c r="D888" s="509" t="s">
        <v>1127</v>
      </c>
      <c r="E888" s="787" t="s">
        <v>2472</v>
      </c>
      <c r="F888" s="832" t="s">
        <v>173</v>
      </c>
      <c r="G888" s="832"/>
      <c r="H888" s="835">
        <v>2</v>
      </c>
      <c r="I888" s="832"/>
      <c r="J888" s="832">
        <v>59.337327399999999</v>
      </c>
      <c r="K888" s="832">
        <v>24.761431380000001</v>
      </c>
      <c r="L888" s="869" t="s">
        <v>2472</v>
      </c>
      <c r="M888" s="832"/>
      <c r="N888" s="832" t="s">
        <v>2462</v>
      </c>
      <c r="O888" s="832" t="s">
        <v>1131</v>
      </c>
      <c r="P888" s="832"/>
      <c r="Q888" s="467">
        <v>886</v>
      </c>
      <c r="R888" s="467">
        <v>886</v>
      </c>
      <c r="S888" s="461"/>
      <c r="T888" s="461"/>
      <c r="U888" s="1156" t="s">
        <v>317</v>
      </c>
      <c r="V888" s="709"/>
      <c r="W888" s="461"/>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c r="BF888" s="16"/>
      <c r="BG888" s="16"/>
      <c r="BH888" s="16"/>
      <c r="BI888" s="16"/>
      <c r="BJ888" s="16"/>
      <c r="BK888" s="16"/>
      <c r="BL888" s="16"/>
      <c r="BM888" s="16"/>
      <c r="BN888" s="16"/>
      <c r="BO888" s="16"/>
      <c r="BP888" s="16"/>
      <c r="BQ888" s="16"/>
      <c r="BR888" s="16"/>
      <c r="BS888" s="16"/>
      <c r="BT888" s="16"/>
      <c r="BU888" s="16"/>
      <c r="BV888" s="16"/>
      <c r="BW888" s="16"/>
      <c r="BX888" s="16"/>
      <c r="BY888" s="16"/>
      <c r="BZ888" s="16"/>
      <c r="CA888" s="16"/>
      <c r="CB888" s="16"/>
      <c r="CC888" s="16"/>
      <c r="CD888" s="16"/>
      <c r="CE888" s="16"/>
      <c r="CF888" s="16"/>
      <c r="CG888" s="16"/>
      <c r="CH888" s="16"/>
      <c r="CI888" s="16"/>
      <c r="CJ888" s="16"/>
      <c r="CK888" s="16"/>
      <c r="CL888" s="16"/>
      <c r="CM888" s="16"/>
      <c r="CN888" s="16"/>
      <c r="CO888" s="16"/>
      <c r="CP888" s="16"/>
      <c r="CQ888" s="16"/>
      <c r="CR888" s="16"/>
      <c r="CS888" s="16"/>
      <c r="CT888" s="16"/>
      <c r="CU888" s="16"/>
      <c r="CV888" s="16"/>
      <c r="CW888" s="16"/>
      <c r="CX888" s="16"/>
      <c r="CY888" s="16"/>
      <c r="CZ888" s="16"/>
      <c r="DA888" s="16"/>
      <c r="DB888" s="16"/>
      <c r="DC888" s="16"/>
      <c r="DD888" s="16"/>
      <c r="DE888" s="16"/>
      <c r="DF888" s="16"/>
      <c r="DG888" s="16"/>
      <c r="DH888" s="16"/>
      <c r="DI888" s="16"/>
      <c r="DJ888" s="16"/>
      <c r="DK888" s="16"/>
      <c r="DL888" s="16"/>
      <c r="DM888" s="16"/>
      <c r="DN888" s="16"/>
      <c r="DO888" s="16"/>
      <c r="DP888" s="16"/>
      <c r="DQ888" s="16"/>
      <c r="DR888" s="16"/>
      <c r="DS888" s="16"/>
      <c r="DT888" s="16"/>
      <c r="DU888" s="16"/>
      <c r="DV888" s="16"/>
      <c r="DW888" s="16"/>
      <c r="DX888" s="16"/>
      <c r="DY888" s="16"/>
      <c r="DZ888" s="16"/>
      <c r="EA888" s="16"/>
      <c r="EB888" s="16"/>
      <c r="EC888" s="16"/>
      <c r="ED888" s="16"/>
      <c r="EE888" s="16"/>
      <c r="EF888" s="16"/>
      <c r="EG888" s="16"/>
      <c r="EH888" s="16"/>
      <c r="EI888" s="16"/>
      <c r="EJ888" s="16"/>
      <c r="EK888" s="16"/>
      <c r="EL888" s="16"/>
      <c r="EM888" s="16"/>
      <c r="EN888" s="16"/>
      <c r="EO888" s="16"/>
      <c r="EP888" s="16"/>
      <c r="EQ888" s="16"/>
      <c r="ER888" s="16"/>
      <c r="ES888" s="16"/>
      <c r="ET888" s="16"/>
      <c r="EU888" s="16"/>
      <c r="EV888" s="16"/>
      <c r="EW888" s="16"/>
      <c r="EX888" s="16"/>
      <c r="EY888" s="16"/>
      <c r="EZ888" s="16"/>
      <c r="FA888" s="16"/>
      <c r="FB888" s="16"/>
      <c r="FC888" s="16"/>
      <c r="FD888" s="16"/>
      <c r="FE888" s="16"/>
      <c r="FF888" s="16"/>
      <c r="FG888" s="16"/>
      <c r="FH888" s="16"/>
      <c r="FI888" s="16"/>
      <c r="FJ888" s="16"/>
      <c r="FK888" s="16"/>
      <c r="FL888" s="16"/>
      <c r="FM888" s="16"/>
      <c r="FN888" s="16"/>
      <c r="FO888" s="16"/>
      <c r="FP888" s="16"/>
      <c r="FQ888" s="16"/>
      <c r="FR888" s="16"/>
      <c r="FS888" s="16"/>
      <c r="FT888" s="16"/>
      <c r="FU888" s="16"/>
      <c r="FV888" s="16"/>
      <c r="FW888" s="16"/>
      <c r="FX888" s="16"/>
      <c r="FY888" s="16"/>
      <c r="FZ888" s="16"/>
      <c r="GA888" s="16"/>
      <c r="GB888" s="16"/>
      <c r="GC888" s="16"/>
      <c r="GD888" s="16"/>
      <c r="GE888" s="16"/>
      <c r="GF888" s="16"/>
      <c r="GG888" s="16"/>
      <c r="GH888" s="16"/>
      <c r="GI888" s="16"/>
      <c r="GJ888" s="16"/>
      <c r="GK888" s="16"/>
      <c r="GL888" s="16"/>
      <c r="GM888" s="16"/>
      <c r="GN888" s="16"/>
      <c r="GO888" s="16"/>
      <c r="GP888" s="16"/>
      <c r="GQ888" s="16"/>
      <c r="GR888" s="16"/>
      <c r="GS888" s="16"/>
      <c r="GT888" s="16"/>
      <c r="GU888" s="16"/>
      <c r="GV888" s="16"/>
      <c r="GW888" s="16"/>
      <c r="GX888" s="16"/>
      <c r="GY888" s="16"/>
      <c r="GZ888" s="16"/>
      <c r="HA888" s="16"/>
      <c r="HB888" s="16"/>
      <c r="HC888" s="16"/>
      <c r="HD888" s="16"/>
      <c r="HE888" s="16"/>
      <c r="HF888" s="16"/>
      <c r="HG888" s="16"/>
      <c r="HH888" s="16"/>
      <c r="HI888" s="16"/>
      <c r="HJ888" s="16"/>
      <c r="HK888" s="16"/>
      <c r="HL888" s="16"/>
      <c r="HM888" s="16"/>
      <c r="HN888" s="16"/>
      <c r="HO888" s="16"/>
      <c r="HP888" s="16"/>
      <c r="HQ888" s="16"/>
      <c r="HR888" s="16"/>
      <c r="HS888" s="16"/>
      <c r="HT888" s="16"/>
      <c r="HU888" s="16"/>
      <c r="HV888" s="16"/>
      <c r="HW888" s="16"/>
      <c r="HX888" s="16"/>
      <c r="HY888" s="16"/>
      <c r="HZ888" s="16"/>
      <c r="IA888" s="16"/>
      <c r="IB888" s="16"/>
      <c r="IC888" s="16"/>
      <c r="ID888" s="16"/>
      <c r="IE888" s="16"/>
      <c r="IF888" s="16"/>
      <c r="IG888" s="16"/>
      <c r="IH888" s="16"/>
      <c r="II888" s="16"/>
      <c r="IJ888" s="16"/>
      <c r="IK888" s="16"/>
      <c r="IL888" s="16"/>
      <c r="IM888" s="16"/>
      <c r="IN888" s="16"/>
      <c r="IO888" s="16"/>
      <c r="IP888" s="16"/>
      <c r="IQ888" s="16"/>
      <c r="IR888" s="16"/>
      <c r="IS888" s="16"/>
      <c r="IT888" s="16"/>
      <c r="IU888" s="16"/>
      <c r="IV888" s="16"/>
      <c r="IW888" s="16"/>
      <c r="IX888" s="16"/>
      <c r="IY888" s="16"/>
      <c r="IZ888" s="16"/>
      <c r="JA888" s="16"/>
      <c r="JB888" s="16"/>
      <c r="JC888" s="16"/>
      <c r="JD888" s="16"/>
      <c r="JE888" s="16"/>
      <c r="JF888" s="16"/>
      <c r="JG888" s="16"/>
      <c r="JH888" s="16"/>
      <c r="JI888" s="16"/>
      <c r="JJ888" s="16"/>
      <c r="JK888" s="16"/>
      <c r="JL888" s="16"/>
      <c r="JM888" s="16"/>
      <c r="JN888" s="16"/>
      <c r="JO888" s="16"/>
      <c r="JP888" s="16"/>
      <c r="JQ888" s="16"/>
      <c r="JR888" s="16"/>
      <c r="JS888" s="16"/>
      <c r="JT888" s="16"/>
      <c r="JU888" s="16"/>
      <c r="JV888" s="16"/>
      <c r="JW888" s="16"/>
      <c r="JX888" s="16"/>
      <c r="JY888" s="16"/>
      <c r="JZ888" s="16"/>
      <c r="KA888" s="16"/>
      <c r="KB888" s="16"/>
      <c r="KC888" s="16"/>
      <c r="KD888" s="16"/>
      <c r="KE888" s="16"/>
      <c r="KF888" s="16"/>
      <c r="KG888" s="16"/>
      <c r="KH888" s="16"/>
      <c r="KI888" s="16"/>
      <c r="KJ888" s="16"/>
      <c r="KK888" s="16"/>
      <c r="KL888" s="16"/>
      <c r="KM888" s="16"/>
      <c r="KN888" s="16"/>
      <c r="KO888" s="16"/>
      <c r="KP888" s="16"/>
      <c r="KQ888" s="16"/>
      <c r="KR888" s="16"/>
      <c r="KS888" s="16"/>
      <c r="KT888" s="16"/>
      <c r="KU888" s="16"/>
      <c r="KV888" s="16"/>
      <c r="KW888" s="16"/>
      <c r="KX888" s="16"/>
      <c r="KY888" s="16"/>
      <c r="KZ888" s="16"/>
      <c r="LA888" s="16"/>
      <c r="LB888" s="16"/>
      <c r="LC888" s="16"/>
      <c r="LD888" s="16"/>
      <c r="LE888" s="16"/>
      <c r="LF888" s="16"/>
      <c r="LG888" s="16"/>
      <c r="LH888" s="16"/>
      <c r="LI888" s="16"/>
      <c r="LJ888" s="16"/>
      <c r="LK888" s="16"/>
      <c r="LL888" s="16"/>
      <c r="LM888" s="16"/>
      <c r="LN888" s="16"/>
      <c r="LO888" s="16"/>
      <c r="LP888" s="16"/>
      <c r="LQ888" s="16"/>
      <c r="LR888" s="16"/>
      <c r="LS888" s="16"/>
      <c r="LT888" s="16"/>
      <c r="LU888" s="16"/>
      <c r="LV888" s="16"/>
      <c r="LW888" s="16"/>
      <c r="LX888" s="16"/>
      <c r="LY888" s="16"/>
      <c r="LZ888" s="16"/>
      <c r="MA888" s="16"/>
      <c r="MB888" s="16"/>
      <c r="MC888" s="16"/>
      <c r="MD888" s="16"/>
      <c r="ME888" s="16"/>
      <c r="MF888" s="16"/>
      <c r="MG888" s="16"/>
      <c r="MH888" s="16"/>
      <c r="MI888" s="16"/>
      <c r="MJ888" s="16"/>
      <c r="MK888" s="16"/>
      <c r="ML888" s="16"/>
      <c r="MM888" s="16"/>
      <c r="MN888" s="16"/>
      <c r="MO888" s="16"/>
      <c r="MP888" s="16"/>
      <c r="MQ888" s="16"/>
      <c r="MR888" s="16"/>
      <c r="MS888" s="16"/>
      <c r="MT888" s="16"/>
      <c r="MU888" s="16"/>
      <c r="MV888" s="16"/>
      <c r="MW888" s="16"/>
      <c r="MX888" s="16"/>
      <c r="MY888" s="16"/>
      <c r="MZ888" s="16"/>
      <c r="NA888" s="16"/>
      <c r="NB888" s="16"/>
      <c r="NC888" s="16"/>
      <c r="ND888" s="16"/>
      <c r="NE888" s="16"/>
      <c r="NF888" s="16"/>
      <c r="NG888" s="16"/>
      <c r="NH888" s="16"/>
      <c r="NI888" s="16"/>
      <c r="NJ888" s="16"/>
      <c r="NK888" s="16"/>
      <c r="NL888" s="16"/>
      <c r="NM888" s="16"/>
      <c r="NN888" s="16"/>
      <c r="NO888" s="16"/>
      <c r="NP888" s="16"/>
      <c r="NQ888" s="16"/>
      <c r="NR888" s="16"/>
      <c r="NS888" s="16"/>
      <c r="NT888" s="16"/>
      <c r="NU888" s="16"/>
      <c r="NV888" s="16"/>
      <c r="NW888" s="16"/>
      <c r="NX888" s="16"/>
      <c r="NY888" s="16"/>
      <c r="NZ888" s="16"/>
      <c r="OA888" s="16"/>
      <c r="OB888" s="16"/>
      <c r="OC888" s="16"/>
      <c r="OD888" s="16"/>
      <c r="OE888" s="16"/>
      <c r="OF888" s="16"/>
      <c r="OG888" s="16"/>
      <c r="OH888" s="16"/>
      <c r="OI888" s="16"/>
      <c r="OJ888" s="16"/>
      <c r="OK888" s="16"/>
      <c r="OL888" s="16"/>
      <c r="OM888" s="16"/>
      <c r="ON888" s="16"/>
      <c r="OO888" s="16"/>
      <c r="OP888" s="16"/>
      <c r="OQ888" s="16"/>
      <c r="OR888" s="16"/>
      <c r="OS888" s="16"/>
      <c r="OT888" s="16"/>
      <c r="OU888" s="16"/>
      <c r="OV888" s="16"/>
      <c r="OW888" s="16"/>
      <c r="OX888" s="16"/>
      <c r="OY888" s="16"/>
      <c r="OZ888" s="16"/>
      <c r="PA888" s="16"/>
      <c r="PB888" s="16"/>
      <c r="PC888" s="16"/>
      <c r="PD888" s="16"/>
      <c r="PE888" s="16"/>
      <c r="PF888" s="16"/>
      <c r="PG888" s="16"/>
      <c r="PH888" s="16"/>
      <c r="PI888" s="16"/>
      <c r="PJ888" s="16"/>
      <c r="PK888" s="16"/>
      <c r="PL888" s="16"/>
      <c r="PM888" s="16"/>
      <c r="PN888" s="16"/>
      <c r="PO888" s="16"/>
      <c r="PP888" s="16"/>
      <c r="PQ888" s="16"/>
      <c r="PR888" s="16"/>
      <c r="PS888" s="16"/>
      <c r="PT888" s="16"/>
      <c r="PU888" s="16"/>
      <c r="PV888" s="16"/>
      <c r="PW888" s="16"/>
      <c r="PX888" s="16"/>
      <c r="PY888" s="16"/>
      <c r="PZ888" s="16"/>
      <c r="QA888" s="16"/>
      <c r="QB888" s="16"/>
      <c r="QC888" s="16"/>
      <c r="QD888" s="16"/>
      <c r="QE888" s="16"/>
      <c r="QF888" s="16"/>
      <c r="QG888" s="16"/>
      <c r="QH888" s="16"/>
      <c r="QI888" s="16"/>
      <c r="QJ888" s="16"/>
      <c r="QK888" s="16"/>
      <c r="QL888" s="16"/>
      <c r="QM888" s="16"/>
      <c r="QN888" s="16"/>
      <c r="QO888" s="16"/>
      <c r="QP888" s="16"/>
      <c r="QQ888" s="16"/>
      <c r="QR888" s="16"/>
      <c r="QS888" s="16"/>
      <c r="QT888" s="16"/>
      <c r="QU888" s="16"/>
      <c r="QV888" s="16"/>
      <c r="QW888" s="16"/>
      <c r="QX888" s="16"/>
      <c r="QY888" s="16"/>
      <c r="QZ888" s="16"/>
      <c r="RA888" s="16"/>
      <c r="RB888" s="16"/>
      <c r="RC888" s="16"/>
      <c r="RD888" s="16"/>
      <c r="RE888" s="16"/>
      <c r="RF888" s="16"/>
      <c r="RG888" s="16"/>
      <c r="RH888" s="16"/>
      <c r="RI888" s="16"/>
      <c r="RJ888" s="16"/>
      <c r="RK888" s="16"/>
      <c r="RL888" s="16"/>
      <c r="RM888" s="16"/>
      <c r="RN888" s="16"/>
      <c r="RO888" s="16"/>
      <c r="RP888" s="16"/>
      <c r="RQ888" s="16"/>
      <c r="RR888" s="16"/>
      <c r="RS888" s="16"/>
      <c r="RT888" s="16"/>
      <c r="RU888" s="16"/>
      <c r="RV888" s="16"/>
      <c r="RW888" s="16"/>
      <c r="RX888" s="16"/>
      <c r="RY888" s="16"/>
      <c r="RZ888" s="16"/>
      <c r="SA888" s="16"/>
      <c r="SB888" s="16"/>
      <c r="SC888" s="16"/>
      <c r="SD888" s="16"/>
      <c r="SE888" s="16"/>
      <c r="SF888" s="16"/>
      <c r="SG888" s="16"/>
      <c r="SH888" s="16"/>
      <c r="SI888" s="16"/>
      <c r="SJ888" s="16"/>
      <c r="SK888" s="16"/>
      <c r="SL888" s="16"/>
      <c r="SM888" s="16"/>
      <c r="SN888" s="16"/>
      <c r="SO888" s="16"/>
      <c r="SP888" s="16"/>
      <c r="SQ888" s="16"/>
      <c r="SR888" s="16"/>
      <c r="SS888" s="16"/>
      <c r="ST888" s="16"/>
      <c r="SU888" s="16"/>
      <c r="SV888" s="16"/>
      <c r="SW888" s="16"/>
      <c r="SX888" s="16"/>
      <c r="SY888" s="16"/>
      <c r="SZ888" s="16"/>
      <c r="TA888" s="16"/>
      <c r="TB888" s="16"/>
      <c r="TC888" s="16"/>
      <c r="TD888" s="16"/>
      <c r="TE888" s="16"/>
      <c r="TF888" s="16"/>
      <c r="TG888" s="16"/>
      <c r="TH888" s="16"/>
      <c r="TI888" s="16"/>
      <c r="TJ888" s="16"/>
      <c r="TK888" s="16"/>
      <c r="TL888" s="16"/>
      <c r="TM888" s="16"/>
      <c r="TN888" s="16"/>
      <c r="TO888" s="16"/>
      <c r="TP888" s="16"/>
      <c r="TQ888" s="16"/>
      <c r="TR888" s="16"/>
      <c r="TS888" s="16"/>
      <c r="TT888" s="16"/>
      <c r="TU888" s="16"/>
      <c r="TV888" s="16"/>
      <c r="TW888" s="16"/>
      <c r="TX888" s="16"/>
      <c r="TY888" s="16"/>
      <c r="TZ888" s="16"/>
      <c r="UA888" s="16"/>
      <c r="UB888" s="16"/>
      <c r="UC888" s="16"/>
      <c r="UD888" s="16"/>
      <c r="UE888" s="16"/>
      <c r="UF888" s="16"/>
      <c r="UG888" s="16"/>
      <c r="UH888" s="16"/>
      <c r="UI888" s="16"/>
      <c r="UJ888" s="16"/>
      <c r="UK888" s="16"/>
      <c r="UL888" s="16"/>
      <c r="UM888" s="16"/>
      <c r="UN888" s="16"/>
      <c r="UO888" s="16"/>
      <c r="UP888" s="16"/>
      <c r="UQ888" s="16"/>
      <c r="UR888" s="16"/>
      <c r="US888" s="16"/>
      <c r="UT888" s="16"/>
      <c r="UU888" s="16"/>
      <c r="UV888" s="16"/>
      <c r="UW888" s="16"/>
      <c r="UX888" s="16"/>
      <c r="UY888" s="16"/>
      <c r="UZ888" s="16"/>
      <c r="VA888" s="16"/>
      <c r="VB888" s="16"/>
      <c r="VC888" s="16"/>
      <c r="VD888" s="16"/>
      <c r="VE888" s="16"/>
      <c r="VF888" s="16"/>
      <c r="VG888" s="16"/>
      <c r="VH888" s="16"/>
      <c r="VI888" s="16"/>
      <c r="VJ888" s="16"/>
      <c r="VK888" s="16"/>
      <c r="VL888" s="16"/>
      <c r="VM888" s="16"/>
      <c r="VN888" s="16"/>
      <c r="VO888" s="16"/>
      <c r="VP888" s="16"/>
      <c r="VQ888" s="16"/>
      <c r="VR888" s="16"/>
      <c r="VS888" s="16"/>
      <c r="VT888" s="16"/>
      <c r="VU888" s="16"/>
      <c r="VV888" s="16"/>
      <c r="VW888" s="16"/>
      <c r="VX888" s="16"/>
      <c r="VY888" s="16"/>
      <c r="VZ888" s="16"/>
      <c r="WA888" s="16"/>
      <c r="WB888" s="16"/>
      <c r="WC888" s="16"/>
      <c r="WD888" s="16"/>
      <c r="WE888" s="16"/>
      <c r="WF888" s="16"/>
      <c r="WG888" s="16"/>
      <c r="WH888" s="16"/>
      <c r="WI888" s="16"/>
      <c r="WJ888" s="16"/>
      <c r="WK888" s="16"/>
      <c r="WL888" s="16"/>
      <c r="WM888" s="16"/>
      <c r="WN888" s="16"/>
      <c r="WO888" s="16"/>
      <c r="WP888" s="16"/>
      <c r="WQ888" s="16"/>
      <c r="WR888" s="16"/>
      <c r="WS888" s="16"/>
      <c r="WT888" s="16"/>
      <c r="WU888" s="16"/>
      <c r="WV888" s="16"/>
      <c r="WW888" s="16"/>
      <c r="WX888" s="16"/>
      <c r="WY888" s="16"/>
      <c r="WZ888" s="16"/>
      <c r="XA888" s="16"/>
      <c r="XB888" s="16"/>
      <c r="XC888" s="16"/>
      <c r="XD888" s="16"/>
      <c r="XE888" s="16"/>
      <c r="XF888" s="16"/>
      <c r="XG888" s="16"/>
      <c r="XH888" s="16"/>
      <c r="XI888" s="16"/>
      <c r="XJ888" s="16"/>
      <c r="XK888" s="16"/>
      <c r="XL888" s="16"/>
      <c r="XM888" s="16"/>
      <c r="XN888" s="16"/>
      <c r="XO888" s="16"/>
      <c r="XP888" s="16"/>
      <c r="XQ888" s="16"/>
      <c r="XR888" s="16"/>
      <c r="XS888" s="16"/>
      <c r="XT888" s="16"/>
      <c r="XU888" s="16"/>
      <c r="XV888" s="16"/>
      <c r="XW888" s="16"/>
      <c r="XX888" s="16"/>
      <c r="XY888" s="16"/>
      <c r="XZ888" s="16"/>
      <c r="YA888" s="16"/>
      <c r="YB888" s="16"/>
      <c r="YC888" s="16"/>
      <c r="YD888" s="16"/>
      <c r="YE888" s="16"/>
      <c r="YF888" s="16"/>
      <c r="YG888" s="16"/>
      <c r="YH888" s="16"/>
      <c r="YI888" s="16"/>
      <c r="YJ888" s="16"/>
      <c r="YK888" s="16"/>
      <c r="YL888" s="16"/>
      <c r="YM888" s="16"/>
      <c r="YN888" s="16"/>
      <c r="YO888" s="16"/>
      <c r="YP888" s="16"/>
      <c r="YQ888" s="16"/>
      <c r="YR888" s="16"/>
      <c r="YS888" s="16"/>
      <c r="YT888" s="16"/>
      <c r="YU888" s="16"/>
      <c r="YV888" s="16"/>
      <c r="YW888" s="16"/>
      <c r="YX888" s="16"/>
      <c r="YY888" s="16"/>
      <c r="YZ888" s="16"/>
      <c r="ZA888" s="16"/>
      <c r="ZB888" s="16"/>
      <c r="ZC888" s="16"/>
      <c r="ZD888" s="16"/>
      <c r="ZE888" s="16"/>
      <c r="ZF888" s="16"/>
      <c r="ZG888" s="16"/>
      <c r="ZH888" s="16"/>
      <c r="ZI888" s="16"/>
      <c r="ZJ888" s="16"/>
      <c r="ZK888" s="16"/>
      <c r="ZL888" s="16"/>
      <c r="ZM888" s="16"/>
      <c r="ZN888" s="16"/>
      <c r="ZO888" s="16"/>
      <c r="ZP888" s="16"/>
      <c r="ZQ888" s="16"/>
      <c r="ZR888" s="16"/>
      <c r="ZS888" s="16"/>
      <c r="ZT888" s="16"/>
      <c r="ZU888" s="16"/>
      <c r="ZV888" s="16"/>
      <c r="ZW888" s="16"/>
      <c r="ZX888" s="16"/>
      <c r="ZY888" s="16"/>
      <c r="ZZ888" s="16"/>
      <c r="AAA888" s="16"/>
      <c r="AAB888" s="16"/>
      <c r="AAC888" s="16"/>
      <c r="AAD888" s="16"/>
      <c r="AAE888" s="16"/>
      <c r="AAF888" s="16"/>
      <c r="AAG888" s="16"/>
      <c r="AAH888" s="16"/>
      <c r="AAI888" s="16"/>
      <c r="AAJ888" s="16"/>
      <c r="AAK888" s="16"/>
      <c r="AAL888" s="16"/>
      <c r="AAM888" s="16"/>
      <c r="AAN888" s="16"/>
      <c r="AAO888" s="16"/>
      <c r="AAP888" s="16"/>
      <c r="AAQ888" s="16"/>
      <c r="AAR888" s="16"/>
      <c r="AAS888" s="16"/>
      <c r="AAT888" s="16"/>
      <c r="AAU888" s="16"/>
      <c r="AAV888" s="16"/>
      <c r="AAW888" s="16"/>
      <c r="AAX888" s="16"/>
      <c r="AAY888" s="16"/>
      <c r="AAZ888" s="16"/>
      <c r="ABA888" s="16"/>
      <c r="ABB888" s="16"/>
      <c r="ABC888" s="16"/>
      <c r="ABD888" s="16"/>
      <c r="ABE888" s="16"/>
      <c r="ABF888" s="16"/>
      <c r="ABG888" s="16"/>
      <c r="ABH888" s="16"/>
      <c r="ABI888" s="16"/>
      <c r="ABJ888" s="16"/>
      <c r="ABK888" s="16"/>
      <c r="ABL888" s="16"/>
      <c r="ABM888" s="16"/>
      <c r="ABN888" s="16"/>
      <c r="ABO888" s="16"/>
      <c r="ABP888" s="16"/>
      <c r="ABQ888" s="16"/>
      <c r="ABR888" s="16"/>
      <c r="ABS888" s="16"/>
      <c r="ABT888" s="16"/>
      <c r="ABU888" s="16"/>
      <c r="ABV888" s="16"/>
      <c r="ABW888" s="16"/>
      <c r="ABX888" s="16"/>
      <c r="ABY888" s="16"/>
      <c r="ABZ888" s="16"/>
      <c r="ACA888" s="16"/>
      <c r="ACB888" s="16"/>
      <c r="ACC888" s="16"/>
      <c r="ACD888" s="16"/>
      <c r="ACE888" s="16"/>
      <c r="ACF888" s="16"/>
      <c r="ACG888" s="16"/>
      <c r="ACH888" s="16"/>
      <c r="ACI888" s="16"/>
      <c r="ACJ888" s="16"/>
      <c r="ACK888" s="16"/>
      <c r="ACL888" s="16"/>
      <c r="ACM888" s="16"/>
      <c r="ACN888" s="16"/>
      <c r="ACO888" s="16"/>
      <c r="ACP888" s="16"/>
      <c r="ACQ888" s="16"/>
      <c r="ACR888" s="16"/>
      <c r="ACS888" s="16"/>
      <c r="ACT888" s="16"/>
      <c r="ACU888" s="16"/>
      <c r="ACV888" s="16"/>
      <c r="ACW888" s="16"/>
      <c r="ACX888" s="16"/>
      <c r="ACY888" s="16"/>
      <c r="ACZ888" s="16"/>
      <c r="ADA888" s="16"/>
      <c r="ADB888" s="16"/>
      <c r="ADC888" s="16"/>
      <c r="ADD888" s="16"/>
      <c r="ADE888" s="16"/>
      <c r="ADF888" s="16"/>
      <c r="ADG888" s="16"/>
      <c r="ADH888" s="16"/>
      <c r="ADI888" s="16"/>
      <c r="ADJ888" s="16"/>
      <c r="ADK888" s="16"/>
      <c r="ADL888" s="16"/>
      <c r="ADM888" s="16"/>
      <c r="ADN888" s="16"/>
      <c r="ADO888" s="16"/>
      <c r="ADP888" s="16"/>
      <c r="ADQ888" s="16"/>
      <c r="ADR888" s="16"/>
      <c r="ADS888" s="16"/>
      <c r="ADT888" s="16"/>
      <c r="ADU888" s="16"/>
      <c r="ADV888" s="16"/>
      <c r="ADW888" s="16"/>
      <c r="ADX888" s="16"/>
      <c r="ADY888" s="16"/>
      <c r="ADZ888" s="16"/>
      <c r="AEA888" s="16"/>
      <c r="AEB888" s="16"/>
      <c r="AEC888" s="16"/>
      <c r="AED888" s="16"/>
      <c r="AEE888" s="16"/>
      <c r="AEF888" s="16"/>
      <c r="AEG888" s="16"/>
      <c r="AEH888" s="16"/>
      <c r="AEI888" s="16"/>
      <c r="AEJ888" s="16"/>
      <c r="AEK888" s="16"/>
      <c r="AEL888" s="16"/>
      <c r="AEM888" s="16"/>
      <c r="AEN888" s="16"/>
      <c r="AEO888" s="16"/>
      <c r="AEP888" s="16"/>
      <c r="AEQ888" s="16"/>
      <c r="AER888" s="16"/>
      <c r="AES888" s="16"/>
      <c r="AET888" s="16"/>
      <c r="AEU888" s="16"/>
      <c r="AEV888" s="16"/>
      <c r="AEW888" s="16"/>
      <c r="AEX888" s="16"/>
      <c r="AEY888" s="16"/>
      <c r="AEZ888" s="16"/>
      <c r="AFA888" s="16"/>
      <c r="AFB888" s="16"/>
      <c r="AFC888" s="16"/>
      <c r="AFD888" s="16"/>
      <c r="AFE888" s="16"/>
      <c r="AFF888" s="16"/>
      <c r="AFG888" s="16"/>
      <c r="AFH888" s="16"/>
      <c r="AFI888" s="16"/>
      <c r="AFJ888" s="16"/>
      <c r="AFK888" s="16"/>
      <c r="AFL888" s="16"/>
      <c r="AFM888" s="16"/>
      <c r="AFN888" s="16"/>
      <c r="AFO888" s="16"/>
      <c r="AFP888" s="16"/>
      <c r="AFQ888" s="16"/>
      <c r="AFR888" s="16"/>
      <c r="AFS888" s="16"/>
      <c r="AFT888" s="16"/>
      <c r="AFU888" s="16"/>
      <c r="AFV888" s="16"/>
      <c r="AFW888" s="16"/>
      <c r="AFX888" s="16"/>
      <c r="AFY888" s="16"/>
      <c r="AFZ888" s="16"/>
      <c r="AGA888" s="16"/>
      <c r="AGB888" s="16"/>
      <c r="AGC888" s="16"/>
      <c r="AGD888" s="16"/>
      <c r="AGE888" s="16"/>
      <c r="AGF888" s="16"/>
      <c r="AGG888" s="16"/>
      <c r="AGH888" s="16"/>
      <c r="AGI888" s="16"/>
      <c r="AGJ888" s="16"/>
      <c r="AGK888" s="16"/>
      <c r="AGL888" s="16"/>
      <c r="AGM888" s="16"/>
      <c r="AGN888" s="16"/>
      <c r="AGO888" s="16"/>
      <c r="AGP888" s="16"/>
      <c r="AGQ888" s="16"/>
      <c r="AGR888" s="16"/>
      <c r="AGS888" s="16"/>
      <c r="AGT888" s="16"/>
      <c r="AGU888" s="16"/>
      <c r="AGV888" s="16"/>
      <c r="AGW888" s="16"/>
      <c r="AGX888" s="16"/>
      <c r="AGY888" s="16"/>
      <c r="AGZ888" s="16"/>
      <c r="AHA888" s="16"/>
      <c r="AHB888" s="16"/>
      <c r="AHC888" s="16"/>
      <c r="AHD888" s="16"/>
      <c r="AHE888" s="16"/>
      <c r="AHF888" s="16"/>
      <c r="AHG888" s="16"/>
      <c r="AHH888" s="16"/>
      <c r="AHI888" s="16"/>
      <c r="AHJ888" s="16"/>
      <c r="AHK888" s="16"/>
      <c r="AHL888" s="16"/>
      <c r="AHM888" s="16"/>
      <c r="AHN888" s="16"/>
      <c r="AHO888" s="16"/>
      <c r="AHP888" s="16"/>
      <c r="AHQ888" s="16"/>
      <c r="AHR888" s="16"/>
      <c r="AHS888" s="16"/>
      <c r="AHT888" s="16"/>
      <c r="AHU888" s="16"/>
      <c r="AHV888" s="16"/>
      <c r="AHW888" s="16"/>
      <c r="AHX888" s="16"/>
      <c r="AHY888" s="16"/>
      <c r="AHZ888" s="16"/>
      <c r="AIA888" s="16"/>
      <c r="AIB888" s="16"/>
      <c r="AIC888" s="16"/>
      <c r="AID888" s="16"/>
      <c r="AIE888" s="16"/>
      <c r="AIF888" s="16"/>
      <c r="AIG888" s="16"/>
      <c r="AIH888" s="16"/>
      <c r="AII888" s="16"/>
      <c r="AIJ888" s="16"/>
      <c r="AIK888" s="16"/>
      <c r="AIL888" s="16"/>
      <c r="AIM888" s="16"/>
      <c r="AIN888" s="16"/>
      <c r="AIO888" s="16"/>
      <c r="AIP888" s="16"/>
      <c r="AIQ888" s="16"/>
      <c r="AIR888" s="16"/>
      <c r="AIS888" s="16"/>
      <c r="AIT888" s="16"/>
      <c r="AIU888" s="16"/>
      <c r="AIV888" s="16"/>
      <c r="AIW888" s="16"/>
      <c r="AIX888" s="16"/>
      <c r="AIY888" s="16"/>
      <c r="AIZ888" s="16"/>
      <c r="AJA888" s="16"/>
      <c r="AJB888" s="16"/>
      <c r="AJC888" s="16"/>
      <c r="AJD888" s="16"/>
      <c r="AJE888" s="16"/>
      <c r="AJF888" s="16"/>
      <c r="AJG888" s="16"/>
      <c r="AJH888" s="16"/>
      <c r="AJI888" s="16"/>
      <c r="AJJ888" s="16"/>
      <c r="AJK888" s="16"/>
      <c r="AJL888" s="16"/>
      <c r="AJM888" s="16"/>
      <c r="AJN888" s="16"/>
      <c r="AJO888" s="16"/>
      <c r="AJP888" s="16"/>
      <c r="AJQ888" s="16"/>
      <c r="AJR888" s="16"/>
      <c r="AJS888" s="16"/>
      <c r="AJT888" s="16"/>
      <c r="AJU888" s="16"/>
      <c r="AJV888" s="16"/>
      <c r="AJW888" s="16"/>
      <c r="AJX888" s="16"/>
      <c r="AJY888" s="16"/>
      <c r="AJZ888" s="16"/>
      <c r="AKA888" s="16"/>
      <c r="AKB888" s="16"/>
      <c r="AKC888" s="16"/>
      <c r="AKD888" s="16"/>
      <c r="AKE888" s="16"/>
      <c r="AKF888" s="16"/>
      <c r="AKG888" s="16"/>
      <c r="AKH888" s="16"/>
      <c r="AKI888" s="16"/>
      <c r="AKJ888" s="16"/>
      <c r="AKK888" s="16"/>
      <c r="AKL888" s="16"/>
      <c r="AKM888" s="16"/>
      <c r="AKN888" s="16"/>
      <c r="AKO888" s="16"/>
      <c r="AKP888" s="16"/>
      <c r="AKQ888" s="16"/>
      <c r="AKR888" s="16"/>
      <c r="AKS888" s="16"/>
      <c r="AKT888" s="16"/>
      <c r="AKU888" s="16"/>
      <c r="AKV888" s="16"/>
      <c r="AKW888" s="16"/>
      <c r="AKX888" s="16"/>
      <c r="AKY888" s="16"/>
      <c r="AKZ888" s="16"/>
      <c r="ALA888" s="16"/>
      <c r="ALB888" s="16"/>
      <c r="ALC888" s="16"/>
      <c r="ALD888" s="16"/>
      <c r="ALE888" s="16"/>
      <c r="ALF888" s="16"/>
      <c r="ALG888" s="16"/>
      <c r="ALH888" s="16"/>
      <c r="ALI888" s="16"/>
      <c r="ALJ888" s="16"/>
      <c r="ALK888" s="16"/>
      <c r="ALL888" s="16"/>
      <c r="ALM888" s="16"/>
      <c r="ALN888" s="16"/>
      <c r="ALO888" s="16"/>
      <c r="ALP888" s="16"/>
      <c r="ALQ888" s="16"/>
      <c r="ALR888" s="16"/>
      <c r="ALS888" s="16"/>
      <c r="ALT888" s="16"/>
      <c r="ALU888" s="16"/>
      <c r="ALV888" s="16"/>
      <c r="ALW888" s="16"/>
      <c r="ALX888" s="16"/>
      <c r="ALY888" s="16"/>
      <c r="ALZ888" s="16"/>
      <c r="AMA888" s="16"/>
      <c r="AMB888" s="16"/>
      <c r="AMC888" s="16"/>
      <c r="AMD888" s="16"/>
      <c r="AME888" s="16"/>
      <c r="AMF888" s="16"/>
      <c r="AMG888" s="16"/>
      <c r="AMH888" s="16"/>
      <c r="AMI888" s="16"/>
      <c r="AMJ888" s="16"/>
      <c r="AMK888" s="16"/>
      <c r="AML888" s="16"/>
      <c r="AMM888" s="16"/>
      <c r="AMN888" s="16"/>
      <c r="AMO888" s="16"/>
      <c r="AMP888" s="16"/>
      <c r="AMQ888" s="16"/>
      <c r="AMR888" s="16"/>
      <c r="AMS888" s="16"/>
      <c r="AMT888" s="16"/>
      <c r="AMU888" s="16"/>
      <c r="AMV888" s="16"/>
      <c r="AMW888" s="16"/>
      <c r="AMX888" s="16"/>
      <c r="AMY888" s="16"/>
      <c r="AMZ888" s="16"/>
      <c r="ANA888" s="16"/>
      <c r="ANB888" s="16"/>
      <c r="ANC888" s="16"/>
      <c r="AND888" s="16"/>
      <c r="ANE888" s="16"/>
      <c r="ANF888" s="16"/>
      <c r="ANG888" s="16"/>
      <c r="ANH888" s="16"/>
      <c r="ANI888" s="16"/>
      <c r="ANJ888" s="16"/>
      <c r="ANK888" s="16"/>
      <c r="ANL888" s="16"/>
      <c r="ANM888" s="16"/>
      <c r="ANN888" s="16"/>
      <c r="ANO888" s="16"/>
      <c r="ANP888" s="16"/>
      <c r="ANQ888" s="16"/>
      <c r="ANR888" s="16"/>
      <c r="ANS888" s="16"/>
      <c r="ANT888" s="16"/>
      <c r="ANU888" s="16"/>
      <c r="ANV888" s="16"/>
      <c r="ANW888" s="16"/>
      <c r="ANX888" s="16"/>
      <c r="ANY888" s="16"/>
      <c r="ANZ888" s="16"/>
      <c r="AOA888" s="16"/>
      <c r="AOB888" s="16"/>
      <c r="AOC888" s="16"/>
      <c r="AOD888" s="16"/>
      <c r="AOE888" s="16"/>
      <c r="AOF888" s="16"/>
      <c r="AOG888" s="16"/>
      <c r="AOH888" s="16"/>
      <c r="AOI888" s="16"/>
      <c r="AOJ888" s="16"/>
      <c r="AOK888" s="16"/>
      <c r="AOL888" s="16"/>
      <c r="AOM888" s="16"/>
      <c r="AON888" s="16"/>
      <c r="AOO888" s="16"/>
      <c r="AOP888" s="16"/>
      <c r="AOQ888" s="16"/>
      <c r="AOR888" s="16"/>
      <c r="AOS888" s="16"/>
      <c r="AOT888" s="16"/>
      <c r="AOU888" s="16"/>
      <c r="AOV888" s="16"/>
      <c r="AOW888" s="16"/>
      <c r="AOX888" s="16"/>
      <c r="AOY888" s="16"/>
      <c r="AOZ888" s="16"/>
      <c r="APA888" s="16"/>
      <c r="APB888" s="16"/>
      <c r="APC888" s="16"/>
      <c r="APD888" s="16"/>
      <c r="APE888" s="16"/>
      <c r="APF888" s="16"/>
      <c r="APG888" s="16"/>
      <c r="APH888" s="16"/>
      <c r="API888" s="16"/>
      <c r="APJ888" s="16"/>
      <c r="APK888" s="16"/>
      <c r="APL888" s="16"/>
      <c r="APM888" s="16"/>
      <c r="APN888" s="16"/>
      <c r="APO888" s="16"/>
      <c r="APP888" s="16"/>
      <c r="APQ888" s="16"/>
      <c r="APR888" s="16"/>
      <c r="APS888" s="16"/>
      <c r="APT888" s="16"/>
      <c r="APU888" s="16"/>
      <c r="APV888" s="16"/>
      <c r="APW888" s="16"/>
      <c r="APX888" s="16"/>
      <c r="APY888" s="16"/>
      <c r="APZ888" s="16"/>
      <c r="AQA888" s="16"/>
      <c r="AQB888" s="16"/>
      <c r="AQC888" s="16"/>
      <c r="AQD888" s="16"/>
      <c r="AQE888" s="16"/>
      <c r="AQF888" s="16"/>
      <c r="AQG888" s="16"/>
      <c r="AQH888" s="16"/>
      <c r="AQI888" s="16"/>
      <c r="AQJ888" s="16"/>
      <c r="AQK888" s="16"/>
      <c r="AQL888" s="16"/>
      <c r="AQM888" s="16"/>
      <c r="AQN888" s="16"/>
      <c r="AQO888" s="16"/>
      <c r="AQP888" s="16"/>
      <c r="AQQ888" s="16"/>
      <c r="AQR888" s="16"/>
      <c r="AQS888" s="16"/>
      <c r="AQT888" s="16"/>
      <c r="AQU888" s="16"/>
      <c r="AQV888" s="16"/>
      <c r="AQW888" s="16"/>
      <c r="AQX888" s="16"/>
      <c r="AQY888" s="16"/>
      <c r="AQZ888" s="16"/>
      <c r="ARA888" s="16"/>
      <c r="ARB888" s="16"/>
      <c r="ARC888" s="16"/>
      <c r="ARD888" s="16"/>
      <c r="ARE888" s="16"/>
      <c r="ARF888" s="16"/>
      <c r="ARG888" s="16"/>
      <c r="ARH888" s="16"/>
      <c r="ARI888" s="16"/>
      <c r="ARJ888" s="16"/>
      <c r="ARK888" s="16"/>
      <c r="ARL888" s="16"/>
      <c r="ARM888" s="16"/>
      <c r="ARN888" s="16"/>
      <c r="ARO888" s="16"/>
      <c r="ARP888" s="16"/>
      <c r="ARQ888" s="16"/>
      <c r="ARR888" s="16"/>
      <c r="ARS888" s="16"/>
      <c r="ART888" s="16"/>
      <c r="ARU888" s="16"/>
      <c r="ARV888" s="16"/>
      <c r="ARW888" s="16"/>
      <c r="ARX888" s="16"/>
      <c r="ARY888" s="16"/>
      <c r="ARZ888" s="16"/>
      <c r="ASA888" s="16"/>
      <c r="ASB888" s="16"/>
      <c r="ASC888" s="16"/>
      <c r="ASD888" s="16"/>
      <c r="ASE888" s="16"/>
      <c r="ASF888" s="16"/>
      <c r="ASG888" s="16"/>
      <c r="ASH888" s="16"/>
      <c r="ASI888" s="16"/>
      <c r="ASJ888" s="16"/>
      <c r="ASK888" s="16"/>
      <c r="ASL888" s="16"/>
      <c r="ASM888" s="16"/>
      <c r="ASN888" s="16"/>
      <c r="ASO888" s="16"/>
      <c r="ASP888" s="16"/>
      <c r="ASQ888" s="16"/>
      <c r="ASR888" s="16"/>
      <c r="ASS888" s="16"/>
      <c r="AST888" s="16"/>
      <c r="ASU888" s="16"/>
      <c r="ASV888" s="16"/>
      <c r="ASW888" s="16"/>
      <c r="ASX888" s="16"/>
      <c r="ASY888" s="16"/>
      <c r="ASZ888" s="16"/>
      <c r="ATA888" s="16"/>
      <c r="ATB888" s="16"/>
      <c r="ATC888" s="16"/>
      <c r="ATD888" s="16"/>
      <c r="ATE888" s="16"/>
      <c r="ATF888" s="16"/>
      <c r="ATG888" s="16"/>
      <c r="ATH888" s="16"/>
      <c r="ATI888" s="16"/>
      <c r="ATJ888" s="16"/>
      <c r="ATK888" s="16"/>
      <c r="ATL888" s="16"/>
      <c r="ATM888" s="16"/>
      <c r="ATN888" s="16"/>
      <c r="ATO888" s="16"/>
      <c r="ATP888" s="16"/>
      <c r="ATQ888" s="16"/>
      <c r="ATR888" s="16"/>
      <c r="ATS888" s="16"/>
      <c r="ATT888" s="16"/>
      <c r="ATU888" s="16"/>
      <c r="ATV888" s="16"/>
      <c r="ATW888" s="16"/>
      <c r="ATX888" s="16"/>
      <c r="ATY888" s="16"/>
      <c r="ATZ888" s="16"/>
      <c r="AUA888" s="16"/>
      <c r="AUB888" s="16"/>
      <c r="AUC888" s="16"/>
      <c r="AUD888" s="16"/>
      <c r="AUE888" s="16"/>
      <c r="AUF888" s="16"/>
      <c r="AUG888" s="16"/>
      <c r="AUH888" s="16"/>
      <c r="AUI888" s="16"/>
      <c r="AUJ888" s="16"/>
      <c r="AUK888" s="16"/>
      <c r="AUL888" s="16"/>
      <c r="AUM888" s="16"/>
      <c r="AUN888" s="16"/>
      <c r="AUO888" s="16"/>
      <c r="AUP888" s="16"/>
      <c r="AUQ888" s="16"/>
      <c r="AUR888" s="16"/>
      <c r="AUS888" s="16"/>
      <c r="AUT888" s="16"/>
      <c r="AUU888" s="16"/>
      <c r="AUV888" s="16"/>
      <c r="AUW888" s="16"/>
      <c r="AUX888" s="16"/>
      <c r="AUY888" s="16"/>
      <c r="AUZ888" s="16"/>
      <c r="AVA888" s="16"/>
      <c r="AVB888" s="16"/>
      <c r="AVC888" s="16"/>
      <c r="AVD888" s="16"/>
      <c r="AVE888" s="16"/>
      <c r="AVF888" s="16"/>
      <c r="AVG888" s="16"/>
      <c r="AVH888" s="16"/>
      <c r="AVI888" s="16"/>
      <c r="AVJ888" s="16"/>
      <c r="AVK888" s="16"/>
      <c r="AVL888" s="16"/>
      <c r="AVM888" s="16"/>
      <c r="AVN888" s="16"/>
      <c r="AVO888" s="16"/>
      <c r="AVP888" s="16"/>
      <c r="AVQ888" s="16"/>
      <c r="AVR888" s="16"/>
      <c r="AVS888" s="16"/>
      <c r="AVT888" s="16"/>
      <c r="AVU888" s="16"/>
      <c r="AVV888" s="16"/>
      <c r="AVW888" s="16"/>
      <c r="AVX888" s="16"/>
      <c r="AVY888" s="16"/>
      <c r="AVZ888" s="16"/>
      <c r="AWA888" s="16"/>
      <c r="AWB888" s="16"/>
      <c r="AWC888" s="16"/>
      <c r="AWD888" s="16"/>
      <c r="AWE888" s="16"/>
      <c r="AWF888" s="16"/>
      <c r="AWG888" s="16"/>
      <c r="AWH888" s="16"/>
      <c r="AWI888" s="16"/>
      <c r="AWJ888" s="16"/>
      <c r="AWK888" s="16"/>
      <c r="AWL888" s="16"/>
      <c r="AWM888" s="16"/>
      <c r="AWN888" s="16"/>
      <c r="AWO888" s="16"/>
      <c r="AWP888" s="16"/>
      <c r="AWQ888" s="16"/>
      <c r="AWR888" s="16"/>
      <c r="AWS888" s="16"/>
      <c r="AWT888" s="16"/>
      <c r="AWU888" s="16"/>
      <c r="AWV888" s="16"/>
      <c r="AWW888" s="16"/>
      <c r="AWX888" s="16"/>
      <c r="AWY888" s="16"/>
      <c r="AWZ888" s="16"/>
      <c r="AXA888" s="16"/>
      <c r="AXB888" s="16"/>
      <c r="AXC888" s="16"/>
      <c r="AXD888" s="16"/>
      <c r="AXE888" s="16"/>
      <c r="AXF888" s="16"/>
      <c r="AXG888" s="16"/>
      <c r="AXH888" s="16"/>
      <c r="AXI888" s="16"/>
      <c r="AXJ888" s="16"/>
      <c r="AXK888" s="16"/>
      <c r="AXL888" s="16"/>
      <c r="AXM888" s="16"/>
      <c r="AXN888" s="16"/>
      <c r="AXO888" s="16"/>
      <c r="AXP888" s="16"/>
      <c r="AXQ888" s="16"/>
      <c r="AXR888" s="16"/>
      <c r="AXS888" s="16"/>
      <c r="AXT888" s="16"/>
      <c r="AXU888" s="16"/>
      <c r="AXV888" s="16"/>
      <c r="AXW888" s="16"/>
      <c r="AXX888" s="16"/>
      <c r="AXY888" s="16"/>
      <c r="AXZ888" s="16"/>
      <c r="AYA888" s="16"/>
      <c r="AYB888" s="16"/>
      <c r="AYC888" s="16"/>
      <c r="AYD888" s="16"/>
      <c r="AYE888" s="16"/>
      <c r="AYF888" s="16"/>
      <c r="AYG888" s="16"/>
      <c r="AYH888" s="16"/>
      <c r="AYI888" s="16"/>
      <c r="AYJ888" s="16"/>
      <c r="AYK888" s="16"/>
      <c r="AYL888" s="16"/>
      <c r="AYM888" s="16"/>
      <c r="AYN888" s="16"/>
      <c r="AYO888" s="16"/>
      <c r="AYP888" s="16"/>
      <c r="AYQ888" s="16"/>
      <c r="AYR888" s="16"/>
      <c r="AYS888" s="16"/>
      <c r="AYT888" s="16"/>
      <c r="AYU888" s="16"/>
      <c r="AYV888" s="16"/>
      <c r="AYW888" s="16"/>
      <c r="AYX888" s="16"/>
      <c r="AYY888" s="16"/>
      <c r="AYZ888" s="16"/>
      <c r="AZA888" s="16"/>
      <c r="AZB888" s="16"/>
      <c r="AZC888" s="16"/>
      <c r="AZD888" s="16"/>
      <c r="AZE888" s="16"/>
      <c r="AZF888" s="16"/>
      <c r="AZG888" s="16"/>
      <c r="AZH888" s="16"/>
      <c r="AZI888" s="16"/>
      <c r="AZJ888" s="16"/>
      <c r="AZK888" s="16"/>
      <c r="AZL888" s="16"/>
      <c r="AZM888" s="16"/>
      <c r="AZN888" s="16"/>
      <c r="AZO888" s="16"/>
      <c r="AZP888" s="16"/>
      <c r="AZQ888" s="16"/>
      <c r="AZR888" s="16"/>
      <c r="AZS888" s="16"/>
      <c r="AZT888" s="16"/>
      <c r="AZU888" s="16"/>
      <c r="AZV888" s="16"/>
      <c r="AZW888" s="16"/>
      <c r="AZX888" s="16"/>
      <c r="AZY888" s="16"/>
      <c r="AZZ888" s="16"/>
      <c r="BAA888" s="16"/>
      <c r="BAB888" s="16"/>
      <c r="BAC888" s="16"/>
      <c r="BAD888" s="16"/>
      <c r="BAE888" s="16"/>
      <c r="BAF888" s="16"/>
      <c r="BAG888" s="16"/>
      <c r="BAH888" s="16"/>
      <c r="BAI888" s="16"/>
      <c r="BAJ888" s="16"/>
      <c r="BAK888" s="16"/>
      <c r="BAL888" s="16"/>
      <c r="BAM888" s="16"/>
      <c r="BAN888" s="16"/>
      <c r="BAO888" s="16"/>
      <c r="BAP888" s="16"/>
      <c r="BAQ888" s="16"/>
      <c r="BAR888" s="16"/>
      <c r="BAS888" s="16"/>
      <c r="BAT888" s="16"/>
      <c r="BAU888" s="16"/>
      <c r="BAV888" s="16"/>
      <c r="BAW888" s="16"/>
      <c r="BAX888" s="16"/>
      <c r="BAY888" s="16"/>
      <c r="BAZ888" s="16"/>
      <c r="BBA888" s="16"/>
      <c r="BBB888" s="16"/>
      <c r="BBC888" s="16"/>
      <c r="BBD888" s="16"/>
      <c r="BBE888" s="16"/>
      <c r="BBF888" s="16"/>
      <c r="BBG888" s="16"/>
      <c r="BBH888" s="16"/>
      <c r="BBI888" s="16"/>
      <c r="BBJ888" s="16"/>
      <c r="BBK888" s="16"/>
      <c r="BBL888" s="16"/>
      <c r="BBM888" s="16"/>
      <c r="BBN888" s="16"/>
      <c r="BBO888" s="16"/>
      <c r="BBP888" s="16"/>
      <c r="BBQ888" s="16"/>
      <c r="BBR888" s="16"/>
      <c r="BBS888" s="16"/>
      <c r="BBT888" s="16"/>
      <c r="BBU888" s="16"/>
      <c r="BBV888" s="16"/>
      <c r="BBW888" s="16"/>
      <c r="BBX888" s="16"/>
      <c r="BBY888" s="16"/>
      <c r="BBZ888" s="16"/>
      <c r="BCA888" s="16"/>
      <c r="BCB888" s="16"/>
      <c r="BCC888" s="16"/>
      <c r="BCD888" s="16"/>
      <c r="BCE888" s="16"/>
      <c r="BCF888" s="16"/>
      <c r="BCG888" s="16"/>
      <c r="BCH888" s="16"/>
      <c r="BCI888" s="16"/>
      <c r="BCJ888" s="16"/>
      <c r="BCK888" s="16"/>
      <c r="BCL888" s="16"/>
      <c r="BCM888" s="16"/>
      <c r="BCN888" s="16"/>
      <c r="BCO888" s="16"/>
      <c r="BCP888" s="16"/>
      <c r="BCQ888" s="16"/>
      <c r="BCR888" s="16"/>
      <c r="BCS888" s="16"/>
      <c r="BCT888" s="16"/>
      <c r="BCU888" s="16"/>
      <c r="BCV888" s="16"/>
      <c r="BCW888" s="16"/>
      <c r="BCX888" s="16"/>
      <c r="BCY888" s="16"/>
      <c r="BCZ888" s="16"/>
      <c r="BDA888" s="16"/>
      <c r="BDB888" s="16"/>
      <c r="BDC888" s="16"/>
      <c r="BDD888" s="16"/>
      <c r="BDE888" s="16"/>
      <c r="BDF888" s="16"/>
      <c r="BDG888" s="16"/>
      <c r="BDH888" s="16"/>
      <c r="BDI888" s="16"/>
      <c r="BDJ888" s="16"/>
      <c r="BDK888" s="16"/>
      <c r="BDL888" s="16"/>
      <c r="BDM888" s="16"/>
      <c r="BDN888" s="16"/>
      <c r="BDO888" s="16"/>
      <c r="BDP888" s="16"/>
      <c r="BDQ888" s="16"/>
      <c r="BDR888" s="16"/>
      <c r="BDS888" s="16"/>
      <c r="BDT888" s="16"/>
      <c r="BDU888" s="16"/>
      <c r="BDV888" s="16"/>
      <c r="BDW888" s="16"/>
      <c r="BDX888" s="16"/>
      <c r="BDY888" s="16"/>
      <c r="BDZ888" s="16"/>
      <c r="BEA888" s="16"/>
      <c r="BEB888" s="16"/>
      <c r="BEC888" s="16"/>
      <c r="BED888" s="16"/>
      <c r="BEE888" s="16"/>
      <c r="BEF888" s="16"/>
      <c r="BEG888" s="16"/>
      <c r="BEH888" s="16"/>
      <c r="BEI888" s="16"/>
      <c r="BEJ888" s="16"/>
      <c r="BEK888" s="16"/>
      <c r="BEL888" s="16"/>
      <c r="BEM888" s="16"/>
      <c r="BEN888" s="16"/>
      <c r="BEO888" s="16"/>
      <c r="BEP888" s="16"/>
      <c r="BEQ888" s="16"/>
      <c r="BER888" s="16"/>
      <c r="BES888" s="16"/>
      <c r="BET888" s="16"/>
      <c r="BEU888" s="16"/>
      <c r="BEV888" s="16"/>
      <c r="BEW888" s="16"/>
      <c r="BEX888" s="16"/>
      <c r="BEY888" s="16"/>
      <c r="BEZ888" s="16"/>
      <c r="BFA888" s="16"/>
      <c r="BFB888" s="16"/>
      <c r="BFC888" s="16"/>
      <c r="BFD888" s="16"/>
      <c r="BFE888" s="16"/>
      <c r="BFF888" s="16"/>
      <c r="BFG888" s="16"/>
      <c r="BFH888" s="16"/>
      <c r="BFI888" s="16"/>
      <c r="BFJ888" s="16"/>
      <c r="BFK888" s="16"/>
      <c r="BFL888" s="16"/>
      <c r="BFM888" s="16"/>
      <c r="BFN888" s="16"/>
      <c r="BFO888" s="16"/>
      <c r="BFP888" s="16"/>
      <c r="BFQ888" s="16"/>
      <c r="BFR888" s="16"/>
      <c r="BFS888" s="16"/>
      <c r="BFT888" s="16"/>
      <c r="BFU888" s="16"/>
      <c r="BFV888" s="16"/>
      <c r="BFW888" s="16"/>
      <c r="BFX888" s="16"/>
      <c r="BFY888" s="16"/>
      <c r="BFZ888" s="16"/>
      <c r="BGA888" s="16"/>
      <c r="BGB888" s="16"/>
      <c r="BGC888" s="16"/>
      <c r="BGD888" s="16"/>
      <c r="BGE888" s="16"/>
      <c r="BGF888" s="16"/>
      <c r="BGG888" s="16"/>
      <c r="BGH888" s="16"/>
      <c r="BGI888" s="16"/>
      <c r="BGJ888" s="16"/>
      <c r="BGK888" s="16"/>
      <c r="BGL888" s="16"/>
      <c r="BGM888" s="16"/>
      <c r="BGN888" s="16"/>
      <c r="BGO888" s="16"/>
      <c r="BGP888" s="16"/>
      <c r="BGQ888" s="16"/>
      <c r="BGR888" s="16"/>
      <c r="BGS888" s="16"/>
      <c r="BGT888" s="16"/>
      <c r="BGU888" s="16"/>
      <c r="BGV888" s="16"/>
      <c r="BGW888" s="16"/>
      <c r="BGX888" s="16"/>
      <c r="BGY888" s="16"/>
      <c r="BGZ888" s="16"/>
      <c r="BHA888" s="16"/>
      <c r="BHB888" s="16"/>
      <c r="BHC888" s="16"/>
      <c r="BHD888" s="16"/>
      <c r="BHE888" s="16"/>
      <c r="BHF888" s="16"/>
      <c r="BHG888" s="16"/>
      <c r="BHH888" s="16"/>
      <c r="BHI888" s="16"/>
      <c r="BHJ888" s="16"/>
      <c r="BHK888" s="16"/>
      <c r="BHL888" s="16"/>
      <c r="BHM888" s="16"/>
      <c r="BHN888" s="16"/>
      <c r="BHO888" s="16"/>
      <c r="BHP888" s="16"/>
      <c r="BHQ888" s="16"/>
      <c r="BHR888" s="16"/>
      <c r="BHS888" s="16"/>
      <c r="BHT888" s="16"/>
      <c r="BHU888" s="16"/>
      <c r="BHV888" s="16"/>
      <c r="BHW888" s="16"/>
      <c r="BHX888" s="16"/>
      <c r="BHY888" s="16"/>
      <c r="BHZ888" s="16"/>
      <c r="BIA888" s="16"/>
      <c r="BIB888" s="16"/>
      <c r="BIC888" s="16"/>
      <c r="BID888" s="16"/>
      <c r="BIE888" s="16"/>
      <c r="BIF888" s="16"/>
      <c r="BIG888" s="16"/>
      <c r="BIH888" s="16"/>
      <c r="BII888" s="16"/>
      <c r="BIJ888" s="16"/>
      <c r="BIK888" s="16"/>
      <c r="BIL888" s="16"/>
      <c r="BIM888" s="16"/>
      <c r="BIN888" s="16"/>
      <c r="BIO888" s="16"/>
      <c r="BIP888" s="16"/>
      <c r="BIQ888" s="16"/>
      <c r="BIR888" s="16"/>
      <c r="BIS888" s="16"/>
      <c r="BIT888" s="16"/>
      <c r="BIU888" s="16"/>
      <c r="BIV888" s="16"/>
      <c r="BIW888" s="16"/>
      <c r="BIX888" s="16"/>
      <c r="BIY888" s="16"/>
      <c r="BIZ888" s="16"/>
      <c r="BJA888" s="16"/>
      <c r="BJB888" s="16"/>
      <c r="BJC888" s="16"/>
      <c r="BJD888" s="16"/>
      <c r="BJE888" s="16"/>
      <c r="BJF888" s="16"/>
      <c r="BJG888" s="16"/>
      <c r="BJH888" s="16"/>
      <c r="BJI888" s="16"/>
      <c r="BJJ888" s="16"/>
      <c r="BJK888" s="16"/>
      <c r="BJL888" s="16"/>
      <c r="BJM888" s="16"/>
      <c r="BJN888" s="16"/>
      <c r="BJO888" s="16"/>
      <c r="BJP888" s="16"/>
      <c r="BJQ888" s="16"/>
      <c r="BJR888" s="16"/>
      <c r="BJS888" s="16"/>
      <c r="BJT888" s="16"/>
      <c r="BJU888" s="16"/>
      <c r="BJV888" s="16"/>
      <c r="BJW888" s="16"/>
      <c r="BJX888" s="16"/>
      <c r="BJY888" s="16"/>
      <c r="BJZ888" s="16"/>
      <c r="BKA888" s="16"/>
      <c r="BKB888" s="16"/>
      <c r="BKC888" s="16"/>
      <c r="BKD888" s="16"/>
      <c r="BKE888" s="16"/>
      <c r="BKF888" s="16"/>
      <c r="BKG888" s="16"/>
      <c r="BKH888" s="16"/>
      <c r="BKI888" s="16"/>
      <c r="BKJ888" s="16"/>
      <c r="BKK888" s="16"/>
      <c r="BKL888" s="16"/>
      <c r="BKM888" s="16"/>
      <c r="BKN888" s="16"/>
      <c r="BKO888" s="16"/>
      <c r="BKP888" s="16"/>
      <c r="BKQ888" s="16"/>
      <c r="BKR888" s="16"/>
      <c r="BKS888" s="16"/>
      <c r="BKT888" s="16"/>
      <c r="BKU888" s="16"/>
      <c r="BKV888" s="16"/>
      <c r="BKW888" s="16"/>
      <c r="BKX888" s="16"/>
      <c r="BKY888" s="16"/>
      <c r="BKZ888" s="16"/>
      <c r="BLA888" s="16"/>
      <c r="BLB888" s="16"/>
      <c r="BLC888" s="16"/>
      <c r="BLD888" s="16"/>
      <c r="BLE888" s="16"/>
      <c r="BLF888" s="16"/>
      <c r="BLG888" s="16"/>
      <c r="BLH888" s="16"/>
      <c r="BLI888" s="16"/>
      <c r="BLJ888" s="16"/>
      <c r="BLK888" s="16"/>
      <c r="BLL888" s="16"/>
      <c r="BLM888" s="16"/>
      <c r="BLN888" s="16"/>
      <c r="BLO888" s="16"/>
      <c r="BLP888" s="16"/>
      <c r="BLQ888" s="16"/>
      <c r="BLR888" s="16"/>
      <c r="BLS888" s="16"/>
      <c r="BLT888" s="16"/>
      <c r="BLU888" s="16"/>
      <c r="BLV888" s="16"/>
      <c r="BLW888" s="16"/>
      <c r="BLX888" s="16"/>
      <c r="BLY888" s="16"/>
      <c r="BLZ888" s="16"/>
      <c r="BMA888" s="16"/>
      <c r="BMB888" s="16"/>
      <c r="BMC888" s="16"/>
      <c r="BMD888" s="16"/>
      <c r="BME888" s="16"/>
      <c r="BMF888" s="16"/>
      <c r="BMG888" s="16"/>
      <c r="BMH888" s="16"/>
      <c r="BMI888" s="16"/>
      <c r="BMJ888" s="16"/>
      <c r="BMK888" s="16"/>
      <c r="BML888" s="16"/>
      <c r="BMM888" s="16"/>
      <c r="BMN888" s="16"/>
      <c r="BMO888" s="16"/>
    </row>
    <row r="889" spans="1:1706" s="1179" customFormat="1">
      <c r="A889" s="653" t="s">
        <v>2474</v>
      </c>
      <c r="B889" s="653"/>
      <c r="C889" s="653" t="s">
        <v>2474</v>
      </c>
      <c r="D889" s="509" t="s">
        <v>1127</v>
      </c>
      <c r="E889" s="787" t="s">
        <v>2475</v>
      </c>
      <c r="F889" s="832" t="s">
        <v>173</v>
      </c>
      <c r="G889" s="832"/>
      <c r="H889" s="835">
        <v>2</v>
      </c>
      <c r="I889" s="832"/>
      <c r="J889" s="832">
        <v>59.337382290000001</v>
      </c>
      <c r="K889" s="832">
        <v>24.76135318</v>
      </c>
      <c r="L889" s="869" t="s">
        <v>2475</v>
      </c>
      <c r="M889" s="832"/>
      <c r="N889" s="832" t="s">
        <v>2462</v>
      </c>
      <c r="O889" s="832" t="s">
        <v>1131</v>
      </c>
      <c r="P889" s="832"/>
      <c r="Q889" s="467">
        <v>887</v>
      </c>
      <c r="R889" s="467">
        <v>887</v>
      </c>
      <c r="S889" s="461"/>
      <c r="T889" s="461"/>
      <c r="U889" s="1156" t="s">
        <v>317</v>
      </c>
      <c r="V889" s="709"/>
      <c r="W889" s="461"/>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c r="BF889" s="16"/>
      <c r="BG889" s="16"/>
      <c r="BH889" s="16"/>
      <c r="BI889" s="16"/>
      <c r="BJ889" s="16"/>
      <c r="BK889" s="16"/>
      <c r="BL889" s="16"/>
      <c r="BM889" s="16"/>
      <c r="BN889" s="16"/>
      <c r="BO889" s="16"/>
      <c r="BP889" s="16"/>
      <c r="BQ889" s="16"/>
      <c r="BR889" s="16"/>
      <c r="BS889" s="16"/>
      <c r="BT889" s="16"/>
      <c r="BU889" s="16"/>
      <c r="BV889" s="16"/>
      <c r="BW889" s="16"/>
      <c r="BX889" s="16"/>
      <c r="BY889" s="16"/>
      <c r="BZ889" s="16"/>
      <c r="CA889" s="16"/>
      <c r="CB889" s="16"/>
      <c r="CC889" s="16"/>
      <c r="CD889" s="16"/>
      <c r="CE889" s="16"/>
      <c r="CF889" s="16"/>
      <c r="CG889" s="16"/>
      <c r="CH889" s="16"/>
      <c r="CI889" s="16"/>
      <c r="CJ889" s="16"/>
      <c r="CK889" s="16"/>
      <c r="CL889" s="16"/>
      <c r="CM889" s="16"/>
      <c r="CN889" s="16"/>
      <c r="CO889" s="16"/>
      <c r="CP889" s="16"/>
      <c r="CQ889" s="16"/>
      <c r="CR889" s="16"/>
      <c r="CS889" s="16"/>
      <c r="CT889" s="16"/>
      <c r="CU889" s="16"/>
      <c r="CV889" s="16"/>
      <c r="CW889" s="16"/>
      <c r="CX889" s="16"/>
      <c r="CY889" s="16"/>
      <c r="CZ889" s="16"/>
      <c r="DA889" s="16"/>
      <c r="DB889" s="16"/>
      <c r="DC889" s="16"/>
      <c r="DD889" s="16"/>
      <c r="DE889" s="16"/>
      <c r="DF889" s="16"/>
      <c r="DG889" s="16"/>
      <c r="DH889" s="16"/>
      <c r="DI889" s="16"/>
      <c r="DJ889" s="16"/>
      <c r="DK889" s="16"/>
      <c r="DL889" s="16"/>
      <c r="DM889" s="16"/>
      <c r="DN889" s="16"/>
      <c r="DO889" s="16"/>
      <c r="DP889" s="16"/>
      <c r="DQ889" s="16"/>
      <c r="DR889" s="16"/>
      <c r="DS889" s="16"/>
      <c r="DT889" s="16"/>
      <c r="DU889" s="16"/>
      <c r="DV889" s="16"/>
      <c r="DW889" s="16"/>
      <c r="DX889" s="16"/>
      <c r="DY889" s="16"/>
      <c r="DZ889" s="16"/>
      <c r="EA889" s="16"/>
      <c r="EB889" s="16"/>
      <c r="EC889" s="16"/>
      <c r="ED889" s="16"/>
      <c r="EE889" s="16"/>
      <c r="EF889" s="16"/>
      <c r="EG889" s="16"/>
      <c r="EH889" s="16"/>
      <c r="EI889" s="16"/>
      <c r="EJ889" s="16"/>
      <c r="EK889" s="16"/>
      <c r="EL889" s="16"/>
      <c r="EM889" s="16"/>
      <c r="EN889" s="16"/>
      <c r="EO889" s="16"/>
      <c r="EP889" s="16"/>
      <c r="EQ889" s="16"/>
      <c r="ER889" s="16"/>
      <c r="ES889" s="16"/>
      <c r="ET889" s="16"/>
      <c r="EU889" s="16"/>
      <c r="EV889" s="16"/>
      <c r="EW889" s="16"/>
      <c r="EX889" s="16"/>
      <c r="EY889" s="16"/>
      <c r="EZ889" s="16"/>
      <c r="FA889" s="16"/>
      <c r="FB889" s="16"/>
      <c r="FC889" s="16"/>
      <c r="FD889" s="16"/>
      <c r="FE889" s="16"/>
      <c r="FF889" s="16"/>
      <c r="FG889" s="16"/>
      <c r="FH889" s="16"/>
      <c r="FI889" s="16"/>
      <c r="FJ889" s="16"/>
      <c r="FK889" s="16"/>
      <c r="FL889" s="16"/>
      <c r="FM889" s="16"/>
      <c r="FN889" s="16"/>
      <c r="FO889" s="16"/>
      <c r="FP889" s="16"/>
      <c r="FQ889" s="16"/>
      <c r="FR889" s="16"/>
      <c r="FS889" s="16"/>
      <c r="FT889" s="16"/>
      <c r="FU889" s="16"/>
      <c r="FV889" s="16"/>
      <c r="FW889" s="16"/>
      <c r="FX889" s="16"/>
      <c r="FY889" s="16"/>
      <c r="FZ889" s="16"/>
      <c r="GA889" s="16"/>
      <c r="GB889" s="16"/>
      <c r="GC889" s="16"/>
      <c r="GD889" s="16"/>
      <c r="GE889" s="16"/>
      <c r="GF889" s="16"/>
      <c r="GG889" s="16"/>
      <c r="GH889" s="16"/>
      <c r="GI889" s="16"/>
      <c r="GJ889" s="16"/>
      <c r="GK889" s="16"/>
      <c r="GL889" s="16"/>
      <c r="GM889" s="16"/>
      <c r="GN889" s="16"/>
      <c r="GO889" s="16"/>
      <c r="GP889" s="16"/>
      <c r="GQ889" s="16"/>
      <c r="GR889" s="16"/>
      <c r="GS889" s="16"/>
      <c r="GT889" s="16"/>
      <c r="GU889" s="16"/>
      <c r="GV889" s="16"/>
      <c r="GW889" s="16"/>
      <c r="GX889" s="16"/>
      <c r="GY889" s="16"/>
      <c r="GZ889" s="16"/>
      <c r="HA889" s="16"/>
      <c r="HB889" s="16"/>
      <c r="HC889" s="16"/>
      <c r="HD889" s="16"/>
      <c r="HE889" s="16"/>
      <c r="HF889" s="16"/>
      <c r="HG889" s="16"/>
      <c r="HH889" s="16"/>
      <c r="HI889" s="16"/>
      <c r="HJ889" s="16"/>
      <c r="HK889" s="16"/>
      <c r="HL889" s="16"/>
      <c r="HM889" s="16"/>
      <c r="HN889" s="16"/>
      <c r="HO889" s="16"/>
      <c r="HP889" s="16"/>
      <c r="HQ889" s="16"/>
      <c r="HR889" s="16"/>
      <c r="HS889" s="16"/>
      <c r="HT889" s="16"/>
      <c r="HU889" s="16"/>
      <c r="HV889" s="16"/>
      <c r="HW889" s="16"/>
      <c r="HX889" s="16"/>
      <c r="HY889" s="16"/>
      <c r="HZ889" s="16"/>
      <c r="IA889" s="16"/>
      <c r="IB889" s="16"/>
      <c r="IC889" s="16"/>
      <c r="ID889" s="16"/>
      <c r="IE889" s="16"/>
      <c r="IF889" s="16"/>
      <c r="IG889" s="16"/>
      <c r="IH889" s="16"/>
      <c r="II889" s="16"/>
      <c r="IJ889" s="16"/>
      <c r="IK889" s="16"/>
      <c r="IL889" s="16"/>
      <c r="IM889" s="16"/>
      <c r="IN889" s="16"/>
      <c r="IO889" s="16"/>
      <c r="IP889" s="16"/>
      <c r="IQ889" s="16"/>
      <c r="IR889" s="16"/>
      <c r="IS889" s="16"/>
      <c r="IT889" s="16"/>
      <c r="IU889" s="16"/>
      <c r="IV889" s="16"/>
      <c r="IW889" s="16"/>
      <c r="IX889" s="16"/>
      <c r="IY889" s="16"/>
      <c r="IZ889" s="16"/>
      <c r="JA889" s="16"/>
      <c r="JB889" s="16"/>
      <c r="JC889" s="16"/>
      <c r="JD889" s="16"/>
      <c r="JE889" s="16"/>
      <c r="JF889" s="16"/>
      <c r="JG889" s="16"/>
      <c r="JH889" s="16"/>
      <c r="JI889" s="16"/>
      <c r="JJ889" s="16"/>
      <c r="JK889" s="16"/>
      <c r="JL889" s="16"/>
      <c r="JM889" s="16"/>
      <c r="JN889" s="16"/>
      <c r="JO889" s="16"/>
      <c r="JP889" s="16"/>
      <c r="JQ889" s="16"/>
      <c r="JR889" s="16"/>
      <c r="JS889" s="16"/>
      <c r="JT889" s="16"/>
      <c r="JU889" s="16"/>
      <c r="JV889" s="16"/>
      <c r="JW889" s="16"/>
      <c r="JX889" s="16"/>
      <c r="JY889" s="16"/>
      <c r="JZ889" s="16"/>
      <c r="KA889" s="16"/>
      <c r="KB889" s="16"/>
      <c r="KC889" s="16"/>
      <c r="KD889" s="16"/>
      <c r="KE889" s="16"/>
      <c r="KF889" s="16"/>
      <c r="KG889" s="16"/>
      <c r="KH889" s="16"/>
      <c r="KI889" s="16"/>
      <c r="KJ889" s="16"/>
      <c r="KK889" s="16"/>
      <c r="KL889" s="16"/>
      <c r="KM889" s="16"/>
      <c r="KN889" s="16"/>
      <c r="KO889" s="16"/>
      <c r="KP889" s="16"/>
      <c r="KQ889" s="16"/>
      <c r="KR889" s="16"/>
      <c r="KS889" s="16"/>
      <c r="KT889" s="16"/>
      <c r="KU889" s="16"/>
      <c r="KV889" s="16"/>
      <c r="KW889" s="16"/>
      <c r="KX889" s="16"/>
      <c r="KY889" s="16"/>
      <c r="KZ889" s="16"/>
      <c r="LA889" s="16"/>
      <c r="LB889" s="16"/>
      <c r="LC889" s="16"/>
      <c r="LD889" s="16"/>
      <c r="LE889" s="16"/>
      <c r="LF889" s="16"/>
      <c r="LG889" s="16"/>
      <c r="LH889" s="16"/>
      <c r="LI889" s="16"/>
      <c r="LJ889" s="16"/>
      <c r="LK889" s="16"/>
      <c r="LL889" s="16"/>
      <c r="LM889" s="16"/>
      <c r="LN889" s="16"/>
      <c r="LO889" s="16"/>
      <c r="LP889" s="16"/>
      <c r="LQ889" s="16"/>
      <c r="LR889" s="16"/>
      <c r="LS889" s="16"/>
      <c r="LT889" s="16"/>
      <c r="LU889" s="16"/>
      <c r="LV889" s="16"/>
      <c r="LW889" s="16"/>
      <c r="LX889" s="16"/>
      <c r="LY889" s="16"/>
      <c r="LZ889" s="16"/>
      <c r="MA889" s="16"/>
      <c r="MB889" s="16"/>
      <c r="MC889" s="16"/>
      <c r="MD889" s="16"/>
      <c r="ME889" s="16"/>
      <c r="MF889" s="16"/>
      <c r="MG889" s="16"/>
      <c r="MH889" s="16"/>
      <c r="MI889" s="16"/>
      <c r="MJ889" s="16"/>
      <c r="MK889" s="16"/>
      <c r="ML889" s="16"/>
      <c r="MM889" s="16"/>
      <c r="MN889" s="16"/>
      <c r="MO889" s="16"/>
      <c r="MP889" s="16"/>
      <c r="MQ889" s="16"/>
      <c r="MR889" s="16"/>
      <c r="MS889" s="16"/>
      <c r="MT889" s="16"/>
      <c r="MU889" s="16"/>
      <c r="MV889" s="16"/>
      <c r="MW889" s="16"/>
      <c r="MX889" s="16"/>
      <c r="MY889" s="16"/>
      <c r="MZ889" s="16"/>
      <c r="NA889" s="16"/>
      <c r="NB889" s="16"/>
      <c r="NC889" s="16"/>
      <c r="ND889" s="16"/>
      <c r="NE889" s="16"/>
      <c r="NF889" s="16"/>
      <c r="NG889" s="16"/>
      <c r="NH889" s="16"/>
      <c r="NI889" s="16"/>
      <c r="NJ889" s="16"/>
      <c r="NK889" s="16"/>
      <c r="NL889" s="16"/>
      <c r="NM889" s="16"/>
      <c r="NN889" s="16"/>
      <c r="NO889" s="16"/>
      <c r="NP889" s="16"/>
      <c r="NQ889" s="16"/>
      <c r="NR889" s="16"/>
      <c r="NS889" s="16"/>
      <c r="NT889" s="16"/>
      <c r="NU889" s="16"/>
      <c r="NV889" s="16"/>
      <c r="NW889" s="16"/>
      <c r="NX889" s="16"/>
      <c r="NY889" s="16"/>
      <c r="NZ889" s="16"/>
      <c r="OA889" s="16"/>
      <c r="OB889" s="16"/>
      <c r="OC889" s="16"/>
      <c r="OD889" s="16"/>
      <c r="OE889" s="16"/>
      <c r="OF889" s="16"/>
      <c r="OG889" s="16"/>
      <c r="OH889" s="16"/>
      <c r="OI889" s="16"/>
      <c r="OJ889" s="16"/>
      <c r="OK889" s="16"/>
      <c r="OL889" s="16"/>
      <c r="OM889" s="16"/>
      <c r="ON889" s="16"/>
      <c r="OO889" s="16"/>
      <c r="OP889" s="16"/>
      <c r="OQ889" s="16"/>
      <c r="OR889" s="16"/>
      <c r="OS889" s="16"/>
      <c r="OT889" s="16"/>
      <c r="OU889" s="16"/>
      <c r="OV889" s="16"/>
      <c r="OW889" s="16"/>
      <c r="OX889" s="16"/>
      <c r="OY889" s="16"/>
      <c r="OZ889" s="16"/>
      <c r="PA889" s="16"/>
      <c r="PB889" s="16"/>
      <c r="PC889" s="16"/>
      <c r="PD889" s="16"/>
      <c r="PE889" s="16"/>
      <c r="PF889" s="16"/>
      <c r="PG889" s="16"/>
      <c r="PH889" s="16"/>
      <c r="PI889" s="16"/>
      <c r="PJ889" s="16"/>
      <c r="PK889" s="16"/>
      <c r="PL889" s="16"/>
      <c r="PM889" s="16"/>
      <c r="PN889" s="16"/>
      <c r="PO889" s="16"/>
      <c r="PP889" s="16"/>
      <c r="PQ889" s="16"/>
      <c r="PR889" s="16"/>
      <c r="PS889" s="16"/>
      <c r="PT889" s="16"/>
      <c r="PU889" s="16"/>
      <c r="PV889" s="16"/>
      <c r="PW889" s="16"/>
      <c r="PX889" s="16"/>
      <c r="PY889" s="16"/>
      <c r="PZ889" s="16"/>
      <c r="QA889" s="16"/>
      <c r="QB889" s="16"/>
      <c r="QC889" s="16"/>
      <c r="QD889" s="16"/>
      <c r="QE889" s="16"/>
      <c r="QF889" s="16"/>
      <c r="QG889" s="16"/>
      <c r="QH889" s="16"/>
      <c r="QI889" s="16"/>
      <c r="QJ889" s="16"/>
      <c r="QK889" s="16"/>
      <c r="QL889" s="16"/>
      <c r="QM889" s="16"/>
      <c r="QN889" s="16"/>
      <c r="QO889" s="16"/>
      <c r="QP889" s="16"/>
      <c r="QQ889" s="16"/>
      <c r="QR889" s="16"/>
      <c r="QS889" s="16"/>
      <c r="QT889" s="16"/>
      <c r="QU889" s="16"/>
      <c r="QV889" s="16"/>
      <c r="QW889" s="16"/>
      <c r="QX889" s="16"/>
      <c r="QY889" s="16"/>
      <c r="QZ889" s="16"/>
      <c r="RA889" s="16"/>
      <c r="RB889" s="16"/>
      <c r="RC889" s="16"/>
      <c r="RD889" s="16"/>
      <c r="RE889" s="16"/>
      <c r="RF889" s="16"/>
      <c r="RG889" s="16"/>
      <c r="RH889" s="16"/>
      <c r="RI889" s="16"/>
      <c r="RJ889" s="16"/>
      <c r="RK889" s="16"/>
      <c r="RL889" s="16"/>
      <c r="RM889" s="16"/>
      <c r="RN889" s="16"/>
      <c r="RO889" s="16"/>
      <c r="RP889" s="16"/>
      <c r="RQ889" s="16"/>
      <c r="RR889" s="16"/>
      <c r="RS889" s="16"/>
      <c r="RT889" s="16"/>
      <c r="RU889" s="16"/>
      <c r="RV889" s="16"/>
      <c r="RW889" s="16"/>
      <c r="RX889" s="16"/>
      <c r="RY889" s="16"/>
      <c r="RZ889" s="16"/>
      <c r="SA889" s="16"/>
      <c r="SB889" s="16"/>
      <c r="SC889" s="16"/>
      <c r="SD889" s="16"/>
      <c r="SE889" s="16"/>
      <c r="SF889" s="16"/>
      <c r="SG889" s="16"/>
      <c r="SH889" s="16"/>
      <c r="SI889" s="16"/>
      <c r="SJ889" s="16"/>
      <c r="SK889" s="16"/>
      <c r="SL889" s="16"/>
      <c r="SM889" s="16"/>
      <c r="SN889" s="16"/>
      <c r="SO889" s="16"/>
      <c r="SP889" s="16"/>
      <c r="SQ889" s="16"/>
      <c r="SR889" s="16"/>
      <c r="SS889" s="16"/>
      <c r="ST889" s="16"/>
      <c r="SU889" s="16"/>
      <c r="SV889" s="16"/>
      <c r="SW889" s="16"/>
      <c r="SX889" s="16"/>
      <c r="SY889" s="16"/>
      <c r="SZ889" s="16"/>
      <c r="TA889" s="16"/>
      <c r="TB889" s="16"/>
      <c r="TC889" s="16"/>
      <c r="TD889" s="16"/>
      <c r="TE889" s="16"/>
      <c r="TF889" s="16"/>
      <c r="TG889" s="16"/>
      <c r="TH889" s="16"/>
      <c r="TI889" s="16"/>
      <c r="TJ889" s="16"/>
      <c r="TK889" s="16"/>
      <c r="TL889" s="16"/>
      <c r="TM889" s="16"/>
      <c r="TN889" s="16"/>
      <c r="TO889" s="16"/>
      <c r="TP889" s="16"/>
      <c r="TQ889" s="16"/>
      <c r="TR889" s="16"/>
      <c r="TS889" s="16"/>
      <c r="TT889" s="16"/>
      <c r="TU889" s="16"/>
      <c r="TV889" s="16"/>
      <c r="TW889" s="16"/>
      <c r="TX889" s="16"/>
      <c r="TY889" s="16"/>
      <c r="TZ889" s="16"/>
      <c r="UA889" s="16"/>
      <c r="UB889" s="16"/>
      <c r="UC889" s="16"/>
      <c r="UD889" s="16"/>
      <c r="UE889" s="16"/>
      <c r="UF889" s="16"/>
      <c r="UG889" s="16"/>
      <c r="UH889" s="16"/>
      <c r="UI889" s="16"/>
      <c r="UJ889" s="16"/>
      <c r="UK889" s="16"/>
      <c r="UL889" s="16"/>
      <c r="UM889" s="16"/>
      <c r="UN889" s="16"/>
      <c r="UO889" s="16"/>
      <c r="UP889" s="16"/>
      <c r="UQ889" s="16"/>
      <c r="UR889" s="16"/>
      <c r="US889" s="16"/>
      <c r="UT889" s="16"/>
      <c r="UU889" s="16"/>
      <c r="UV889" s="16"/>
      <c r="UW889" s="16"/>
      <c r="UX889" s="16"/>
      <c r="UY889" s="16"/>
      <c r="UZ889" s="16"/>
      <c r="VA889" s="16"/>
      <c r="VB889" s="16"/>
      <c r="VC889" s="16"/>
      <c r="VD889" s="16"/>
      <c r="VE889" s="16"/>
      <c r="VF889" s="16"/>
      <c r="VG889" s="16"/>
      <c r="VH889" s="16"/>
      <c r="VI889" s="16"/>
      <c r="VJ889" s="16"/>
      <c r="VK889" s="16"/>
      <c r="VL889" s="16"/>
      <c r="VM889" s="16"/>
      <c r="VN889" s="16"/>
      <c r="VO889" s="16"/>
      <c r="VP889" s="16"/>
      <c r="VQ889" s="16"/>
      <c r="VR889" s="16"/>
      <c r="VS889" s="16"/>
      <c r="VT889" s="16"/>
      <c r="VU889" s="16"/>
      <c r="VV889" s="16"/>
      <c r="VW889" s="16"/>
      <c r="VX889" s="16"/>
      <c r="VY889" s="16"/>
      <c r="VZ889" s="16"/>
      <c r="WA889" s="16"/>
      <c r="WB889" s="16"/>
      <c r="WC889" s="16"/>
      <c r="WD889" s="16"/>
      <c r="WE889" s="16"/>
      <c r="WF889" s="16"/>
      <c r="WG889" s="16"/>
      <c r="WH889" s="16"/>
      <c r="WI889" s="16"/>
      <c r="WJ889" s="16"/>
      <c r="WK889" s="16"/>
      <c r="WL889" s="16"/>
      <c r="WM889" s="16"/>
      <c r="WN889" s="16"/>
      <c r="WO889" s="16"/>
      <c r="WP889" s="16"/>
      <c r="WQ889" s="16"/>
      <c r="WR889" s="16"/>
      <c r="WS889" s="16"/>
      <c r="WT889" s="16"/>
      <c r="WU889" s="16"/>
      <c r="WV889" s="16"/>
      <c r="WW889" s="16"/>
      <c r="WX889" s="16"/>
      <c r="WY889" s="16"/>
      <c r="WZ889" s="16"/>
      <c r="XA889" s="16"/>
      <c r="XB889" s="16"/>
      <c r="XC889" s="16"/>
      <c r="XD889" s="16"/>
      <c r="XE889" s="16"/>
      <c r="XF889" s="16"/>
      <c r="XG889" s="16"/>
      <c r="XH889" s="16"/>
      <c r="XI889" s="16"/>
      <c r="XJ889" s="16"/>
      <c r="XK889" s="16"/>
      <c r="XL889" s="16"/>
      <c r="XM889" s="16"/>
      <c r="XN889" s="16"/>
      <c r="XO889" s="16"/>
      <c r="XP889" s="16"/>
      <c r="XQ889" s="16"/>
      <c r="XR889" s="16"/>
      <c r="XS889" s="16"/>
      <c r="XT889" s="16"/>
      <c r="XU889" s="16"/>
      <c r="XV889" s="16"/>
      <c r="XW889" s="16"/>
      <c r="XX889" s="16"/>
      <c r="XY889" s="16"/>
      <c r="XZ889" s="16"/>
      <c r="YA889" s="16"/>
      <c r="YB889" s="16"/>
      <c r="YC889" s="16"/>
      <c r="YD889" s="16"/>
      <c r="YE889" s="16"/>
      <c r="YF889" s="16"/>
      <c r="YG889" s="16"/>
      <c r="YH889" s="16"/>
      <c r="YI889" s="16"/>
      <c r="YJ889" s="16"/>
      <c r="YK889" s="16"/>
      <c r="YL889" s="16"/>
      <c r="YM889" s="16"/>
      <c r="YN889" s="16"/>
      <c r="YO889" s="16"/>
      <c r="YP889" s="16"/>
      <c r="YQ889" s="16"/>
      <c r="YR889" s="16"/>
      <c r="YS889" s="16"/>
      <c r="YT889" s="16"/>
      <c r="YU889" s="16"/>
      <c r="YV889" s="16"/>
      <c r="YW889" s="16"/>
      <c r="YX889" s="16"/>
      <c r="YY889" s="16"/>
      <c r="YZ889" s="16"/>
      <c r="ZA889" s="16"/>
      <c r="ZB889" s="16"/>
      <c r="ZC889" s="16"/>
      <c r="ZD889" s="16"/>
      <c r="ZE889" s="16"/>
      <c r="ZF889" s="16"/>
      <c r="ZG889" s="16"/>
      <c r="ZH889" s="16"/>
      <c r="ZI889" s="16"/>
      <c r="ZJ889" s="16"/>
      <c r="ZK889" s="16"/>
      <c r="ZL889" s="16"/>
      <c r="ZM889" s="16"/>
      <c r="ZN889" s="16"/>
      <c r="ZO889" s="16"/>
      <c r="ZP889" s="16"/>
      <c r="ZQ889" s="16"/>
      <c r="ZR889" s="16"/>
      <c r="ZS889" s="16"/>
      <c r="ZT889" s="16"/>
      <c r="ZU889" s="16"/>
      <c r="ZV889" s="16"/>
      <c r="ZW889" s="16"/>
      <c r="ZX889" s="16"/>
      <c r="ZY889" s="16"/>
      <c r="ZZ889" s="16"/>
      <c r="AAA889" s="16"/>
      <c r="AAB889" s="16"/>
      <c r="AAC889" s="16"/>
      <c r="AAD889" s="16"/>
      <c r="AAE889" s="16"/>
      <c r="AAF889" s="16"/>
      <c r="AAG889" s="16"/>
      <c r="AAH889" s="16"/>
      <c r="AAI889" s="16"/>
      <c r="AAJ889" s="16"/>
      <c r="AAK889" s="16"/>
      <c r="AAL889" s="16"/>
      <c r="AAM889" s="16"/>
      <c r="AAN889" s="16"/>
      <c r="AAO889" s="16"/>
      <c r="AAP889" s="16"/>
      <c r="AAQ889" s="16"/>
      <c r="AAR889" s="16"/>
      <c r="AAS889" s="16"/>
      <c r="AAT889" s="16"/>
      <c r="AAU889" s="16"/>
      <c r="AAV889" s="16"/>
      <c r="AAW889" s="16"/>
      <c r="AAX889" s="16"/>
      <c r="AAY889" s="16"/>
      <c r="AAZ889" s="16"/>
      <c r="ABA889" s="16"/>
      <c r="ABB889" s="16"/>
      <c r="ABC889" s="16"/>
      <c r="ABD889" s="16"/>
      <c r="ABE889" s="16"/>
      <c r="ABF889" s="16"/>
      <c r="ABG889" s="16"/>
      <c r="ABH889" s="16"/>
      <c r="ABI889" s="16"/>
      <c r="ABJ889" s="16"/>
      <c r="ABK889" s="16"/>
      <c r="ABL889" s="16"/>
      <c r="ABM889" s="16"/>
      <c r="ABN889" s="16"/>
      <c r="ABO889" s="16"/>
      <c r="ABP889" s="16"/>
      <c r="ABQ889" s="16"/>
      <c r="ABR889" s="16"/>
      <c r="ABS889" s="16"/>
      <c r="ABT889" s="16"/>
      <c r="ABU889" s="16"/>
      <c r="ABV889" s="16"/>
      <c r="ABW889" s="16"/>
      <c r="ABX889" s="16"/>
      <c r="ABY889" s="16"/>
      <c r="ABZ889" s="16"/>
      <c r="ACA889" s="16"/>
      <c r="ACB889" s="16"/>
      <c r="ACC889" s="16"/>
      <c r="ACD889" s="16"/>
      <c r="ACE889" s="16"/>
      <c r="ACF889" s="16"/>
      <c r="ACG889" s="16"/>
      <c r="ACH889" s="16"/>
      <c r="ACI889" s="16"/>
      <c r="ACJ889" s="16"/>
      <c r="ACK889" s="16"/>
      <c r="ACL889" s="16"/>
      <c r="ACM889" s="16"/>
      <c r="ACN889" s="16"/>
      <c r="ACO889" s="16"/>
      <c r="ACP889" s="16"/>
      <c r="ACQ889" s="16"/>
      <c r="ACR889" s="16"/>
      <c r="ACS889" s="16"/>
      <c r="ACT889" s="16"/>
      <c r="ACU889" s="16"/>
      <c r="ACV889" s="16"/>
      <c r="ACW889" s="16"/>
      <c r="ACX889" s="16"/>
      <c r="ACY889" s="16"/>
      <c r="ACZ889" s="16"/>
      <c r="ADA889" s="16"/>
      <c r="ADB889" s="16"/>
      <c r="ADC889" s="16"/>
      <c r="ADD889" s="16"/>
      <c r="ADE889" s="16"/>
      <c r="ADF889" s="16"/>
      <c r="ADG889" s="16"/>
      <c r="ADH889" s="16"/>
      <c r="ADI889" s="16"/>
      <c r="ADJ889" s="16"/>
      <c r="ADK889" s="16"/>
      <c r="ADL889" s="16"/>
      <c r="ADM889" s="16"/>
      <c r="ADN889" s="16"/>
      <c r="ADO889" s="16"/>
      <c r="ADP889" s="16"/>
      <c r="ADQ889" s="16"/>
      <c r="ADR889" s="16"/>
      <c r="ADS889" s="16"/>
      <c r="ADT889" s="16"/>
      <c r="ADU889" s="16"/>
      <c r="ADV889" s="16"/>
      <c r="ADW889" s="16"/>
      <c r="ADX889" s="16"/>
      <c r="ADY889" s="16"/>
      <c r="ADZ889" s="16"/>
      <c r="AEA889" s="16"/>
      <c r="AEB889" s="16"/>
      <c r="AEC889" s="16"/>
      <c r="AED889" s="16"/>
      <c r="AEE889" s="16"/>
      <c r="AEF889" s="16"/>
      <c r="AEG889" s="16"/>
      <c r="AEH889" s="16"/>
      <c r="AEI889" s="16"/>
      <c r="AEJ889" s="16"/>
      <c r="AEK889" s="16"/>
      <c r="AEL889" s="16"/>
      <c r="AEM889" s="16"/>
      <c r="AEN889" s="16"/>
      <c r="AEO889" s="16"/>
      <c r="AEP889" s="16"/>
      <c r="AEQ889" s="16"/>
      <c r="AER889" s="16"/>
      <c r="AES889" s="16"/>
      <c r="AET889" s="16"/>
      <c r="AEU889" s="16"/>
      <c r="AEV889" s="16"/>
      <c r="AEW889" s="16"/>
      <c r="AEX889" s="16"/>
      <c r="AEY889" s="16"/>
      <c r="AEZ889" s="16"/>
      <c r="AFA889" s="16"/>
      <c r="AFB889" s="16"/>
      <c r="AFC889" s="16"/>
      <c r="AFD889" s="16"/>
      <c r="AFE889" s="16"/>
      <c r="AFF889" s="16"/>
      <c r="AFG889" s="16"/>
      <c r="AFH889" s="16"/>
      <c r="AFI889" s="16"/>
      <c r="AFJ889" s="16"/>
      <c r="AFK889" s="16"/>
      <c r="AFL889" s="16"/>
      <c r="AFM889" s="16"/>
      <c r="AFN889" s="16"/>
      <c r="AFO889" s="16"/>
      <c r="AFP889" s="16"/>
      <c r="AFQ889" s="16"/>
      <c r="AFR889" s="16"/>
      <c r="AFS889" s="16"/>
      <c r="AFT889" s="16"/>
      <c r="AFU889" s="16"/>
      <c r="AFV889" s="16"/>
      <c r="AFW889" s="16"/>
      <c r="AFX889" s="16"/>
      <c r="AFY889" s="16"/>
      <c r="AFZ889" s="16"/>
      <c r="AGA889" s="16"/>
      <c r="AGB889" s="16"/>
      <c r="AGC889" s="16"/>
      <c r="AGD889" s="16"/>
      <c r="AGE889" s="16"/>
      <c r="AGF889" s="16"/>
      <c r="AGG889" s="16"/>
      <c r="AGH889" s="16"/>
      <c r="AGI889" s="16"/>
      <c r="AGJ889" s="16"/>
      <c r="AGK889" s="16"/>
      <c r="AGL889" s="16"/>
      <c r="AGM889" s="16"/>
      <c r="AGN889" s="16"/>
      <c r="AGO889" s="16"/>
      <c r="AGP889" s="16"/>
      <c r="AGQ889" s="16"/>
      <c r="AGR889" s="16"/>
      <c r="AGS889" s="16"/>
      <c r="AGT889" s="16"/>
      <c r="AGU889" s="16"/>
      <c r="AGV889" s="16"/>
      <c r="AGW889" s="16"/>
      <c r="AGX889" s="16"/>
      <c r="AGY889" s="16"/>
      <c r="AGZ889" s="16"/>
      <c r="AHA889" s="16"/>
      <c r="AHB889" s="16"/>
      <c r="AHC889" s="16"/>
      <c r="AHD889" s="16"/>
      <c r="AHE889" s="16"/>
      <c r="AHF889" s="16"/>
      <c r="AHG889" s="16"/>
      <c r="AHH889" s="16"/>
      <c r="AHI889" s="16"/>
      <c r="AHJ889" s="16"/>
      <c r="AHK889" s="16"/>
      <c r="AHL889" s="16"/>
      <c r="AHM889" s="16"/>
      <c r="AHN889" s="16"/>
      <c r="AHO889" s="16"/>
      <c r="AHP889" s="16"/>
      <c r="AHQ889" s="16"/>
      <c r="AHR889" s="16"/>
      <c r="AHS889" s="16"/>
      <c r="AHT889" s="16"/>
      <c r="AHU889" s="16"/>
      <c r="AHV889" s="16"/>
      <c r="AHW889" s="16"/>
      <c r="AHX889" s="16"/>
      <c r="AHY889" s="16"/>
      <c r="AHZ889" s="16"/>
      <c r="AIA889" s="16"/>
      <c r="AIB889" s="16"/>
      <c r="AIC889" s="16"/>
      <c r="AID889" s="16"/>
      <c r="AIE889" s="16"/>
      <c r="AIF889" s="16"/>
      <c r="AIG889" s="16"/>
      <c r="AIH889" s="16"/>
      <c r="AII889" s="16"/>
      <c r="AIJ889" s="16"/>
      <c r="AIK889" s="16"/>
      <c r="AIL889" s="16"/>
      <c r="AIM889" s="16"/>
      <c r="AIN889" s="16"/>
      <c r="AIO889" s="16"/>
      <c r="AIP889" s="16"/>
      <c r="AIQ889" s="16"/>
      <c r="AIR889" s="16"/>
      <c r="AIS889" s="16"/>
      <c r="AIT889" s="16"/>
      <c r="AIU889" s="16"/>
      <c r="AIV889" s="16"/>
      <c r="AIW889" s="16"/>
      <c r="AIX889" s="16"/>
      <c r="AIY889" s="16"/>
      <c r="AIZ889" s="16"/>
      <c r="AJA889" s="16"/>
      <c r="AJB889" s="16"/>
      <c r="AJC889" s="16"/>
      <c r="AJD889" s="16"/>
      <c r="AJE889" s="16"/>
      <c r="AJF889" s="16"/>
      <c r="AJG889" s="16"/>
      <c r="AJH889" s="16"/>
      <c r="AJI889" s="16"/>
      <c r="AJJ889" s="16"/>
      <c r="AJK889" s="16"/>
      <c r="AJL889" s="16"/>
      <c r="AJM889" s="16"/>
      <c r="AJN889" s="16"/>
      <c r="AJO889" s="16"/>
      <c r="AJP889" s="16"/>
      <c r="AJQ889" s="16"/>
      <c r="AJR889" s="16"/>
      <c r="AJS889" s="16"/>
      <c r="AJT889" s="16"/>
      <c r="AJU889" s="16"/>
      <c r="AJV889" s="16"/>
      <c r="AJW889" s="16"/>
      <c r="AJX889" s="16"/>
      <c r="AJY889" s="16"/>
      <c r="AJZ889" s="16"/>
      <c r="AKA889" s="16"/>
      <c r="AKB889" s="16"/>
      <c r="AKC889" s="16"/>
      <c r="AKD889" s="16"/>
      <c r="AKE889" s="16"/>
      <c r="AKF889" s="16"/>
      <c r="AKG889" s="16"/>
      <c r="AKH889" s="16"/>
      <c r="AKI889" s="16"/>
      <c r="AKJ889" s="16"/>
      <c r="AKK889" s="16"/>
      <c r="AKL889" s="16"/>
      <c r="AKM889" s="16"/>
      <c r="AKN889" s="16"/>
      <c r="AKO889" s="16"/>
      <c r="AKP889" s="16"/>
      <c r="AKQ889" s="16"/>
      <c r="AKR889" s="16"/>
      <c r="AKS889" s="16"/>
      <c r="AKT889" s="16"/>
      <c r="AKU889" s="16"/>
      <c r="AKV889" s="16"/>
      <c r="AKW889" s="16"/>
      <c r="AKX889" s="16"/>
      <c r="AKY889" s="16"/>
      <c r="AKZ889" s="16"/>
      <c r="ALA889" s="16"/>
      <c r="ALB889" s="16"/>
      <c r="ALC889" s="16"/>
      <c r="ALD889" s="16"/>
      <c r="ALE889" s="16"/>
      <c r="ALF889" s="16"/>
      <c r="ALG889" s="16"/>
      <c r="ALH889" s="16"/>
      <c r="ALI889" s="16"/>
      <c r="ALJ889" s="16"/>
      <c r="ALK889" s="16"/>
      <c r="ALL889" s="16"/>
      <c r="ALM889" s="16"/>
      <c r="ALN889" s="16"/>
      <c r="ALO889" s="16"/>
      <c r="ALP889" s="16"/>
      <c r="ALQ889" s="16"/>
      <c r="ALR889" s="16"/>
      <c r="ALS889" s="16"/>
      <c r="ALT889" s="16"/>
      <c r="ALU889" s="16"/>
      <c r="ALV889" s="16"/>
      <c r="ALW889" s="16"/>
      <c r="ALX889" s="16"/>
      <c r="ALY889" s="16"/>
      <c r="ALZ889" s="16"/>
      <c r="AMA889" s="16"/>
      <c r="AMB889" s="16"/>
      <c r="AMC889" s="16"/>
      <c r="AMD889" s="16"/>
      <c r="AME889" s="16"/>
      <c r="AMF889" s="16"/>
      <c r="AMG889" s="16"/>
      <c r="AMH889" s="16"/>
      <c r="AMI889" s="16"/>
      <c r="AMJ889" s="16"/>
      <c r="AMK889" s="16"/>
      <c r="AML889" s="16"/>
      <c r="AMM889" s="16"/>
      <c r="AMN889" s="16"/>
      <c r="AMO889" s="16"/>
      <c r="AMP889" s="16"/>
      <c r="AMQ889" s="16"/>
      <c r="AMR889" s="16"/>
      <c r="AMS889" s="16"/>
      <c r="AMT889" s="16"/>
      <c r="AMU889" s="16"/>
      <c r="AMV889" s="16"/>
      <c r="AMW889" s="16"/>
      <c r="AMX889" s="16"/>
      <c r="AMY889" s="16"/>
      <c r="AMZ889" s="16"/>
      <c r="ANA889" s="16"/>
      <c r="ANB889" s="16"/>
      <c r="ANC889" s="16"/>
      <c r="AND889" s="16"/>
      <c r="ANE889" s="16"/>
      <c r="ANF889" s="16"/>
      <c r="ANG889" s="16"/>
      <c r="ANH889" s="16"/>
      <c r="ANI889" s="16"/>
      <c r="ANJ889" s="16"/>
      <c r="ANK889" s="16"/>
      <c r="ANL889" s="16"/>
      <c r="ANM889" s="16"/>
      <c r="ANN889" s="16"/>
      <c r="ANO889" s="16"/>
      <c r="ANP889" s="16"/>
      <c r="ANQ889" s="16"/>
      <c r="ANR889" s="16"/>
      <c r="ANS889" s="16"/>
      <c r="ANT889" s="16"/>
      <c r="ANU889" s="16"/>
      <c r="ANV889" s="16"/>
      <c r="ANW889" s="16"/>
      <c r="ANX889" s="16"/>
      <c r="ANY889" s="16"/>
      <c r="ANZ889" s="16"/>
      <c r="AOA889" s="16"/>
      <c r="AOB889" s="16"/>
      <c r="AOC889" s="16"/>
      <c r="AOD889" s="16"/>
      <c r="AOE889" s="16"/>
      <c r="AOF889" s="16"/>
      <c r="AOG889" s="16"/>
      <c r="AOH889" s="16"/>
      <c r="AOI889" s="16"/>
      <c r="AOJ889" s="16"/>
      <c r="AOK889" s="16"/>
      <c r="AOL889" s="16"/>
      <c r="AOM889" s="16"/>
      <c r="AON889" s="16"/>
      <c r="AOO889" s="16"/>
      <c r="AOP889" s="16"/>
      <c r="AOQ889" s="16"/>
      <c r="AOR889" s="16"/>
      <c r="AOS889" s="16"/>
      <c r="AOT889" s="16"/>
      <c r="AOU889" s="16"/>
      <c r="AOV889" s="16"/>
      <c r="AOW889" s="16"/>
      <c r="AOX889" s="16"/>
      <c r="AOY889" s="16"/>
      <c r="AOZ889" s="16"/>
      <c r="APA889" s="16"/>
      <c r="APB889" s="16"/>
      <c r="APC889" s="16"/>
      <c r="APD889" s="16"/>
      <c r="APE889" s="16"/>
      <c r="APF889" s="16"/>
      <c r="APG889" s="16"/>
      <c r="APH889" s="16"/>
      <c r="API889" s="16"/>
      <c r="APJ889" s="16"/>
      <c r="APK889" s="16"/>
      <c r="APL889" s="16"/>
      <c r="APM889" s="16"/>
      <c r="APN889" s="16"/>
      <c r="APO889" s="16"/>
      <c r="APP889" s="16"/>
      <c r="APQ889" s="16"/>
      <c r="APR889" s="16"/>
      <c r="APS889" s="16"/>
      <c r="APT889" s="16"/>
      <c r="APU889" s="16"/>
      <c r="APV889" s="16"/>
      <c r="APW889" s="16"/>
      <c r="APX889" s="16"/>
      <c r="APY889" s="16"/>
      <c r="APZ889" s="16"/>
      <c r="AQA889" s="16"/>
      <c r="AQB889" s="16"/>
      <c r="AQC889" s="16"/>
      <c r="AQD889" s="16"/>
      <c r="AQE889" s="16"/>
      <c r="AQF889" s="16"/>
      <c r="AQG889" s="16"/>
      <c r="AQH889" s="16"/>
      <c r="AQI889" s="16"/>
      <c r="AQJ889" s="16"/>
      <c r="AQK889" s="16"/>
      <c r="AQL889" s="16"/>
      <c r="AQM889" s="16"/>
      <c r="AQN889" s="16"/>
      <c r="AQO889" s="16"/>
      <c r="AQP889" s="16"/>
      <c r="AQQ889" s="16"/>
      <c r="AQR889" s="16"/>
      <c r="AQS889" s="16"/>
      <c r="AQT889" s="16"/>
      <c r="AQU889" s="16"/>
      <c r="AQV889" s="16"/>
      <c r="AQW889" s="16"/>
      <c r="AQX889" s="16"/>
      <c r="AQY889" s="16"/>
      <c r="AQZ889" s="16"/>
      <c r="ARA889" s="16"/>
      <c r="ARB889" s="16"/>
      <c r="ARC889" s="16"/>
      <c r="ARD889" s="16"/>
      <c r="ARE889" s="16"/>
      <c r="ARF889" s="16"/>
      <c r="ARG889" s="16"/>
      <c r="ARH889" s="16"/>
      <c r="ARI889" s="16"/>
      <c r="ARJ889" s="16"/>
      <c r="ARK889" s="16"/>
      <c r="ARL889" s="16"/>
      <c r="ARM889" s="16"/>
      <c r="ARN889" s="16"/>
      <c r="ARO889" s="16"/>
      <c r="ARP889" s="16"/>
      <c r="ARQ889" s="16"/>
      <c r="ARR889" s="16"/>
      <c r="ARS889" s="16"/>
      <c r="ART889" s="16"/>
      <c r="ARU889" s="16"/>
      <c r="ARV889" s="16"/>
      <c r="ARW889" s="16"/>
      <c r="ARX889" s="16"/>
      <c r="ARY889" s="16"/>
      <c r="ARZ889" s="16"/>
      <c r="ASA889" s="16"/>
      <c r="ASB889" s="16"/>
      <c r="ASC889" s="16"/>
      <c r="ASD889" s="16"/>
      <c r="ASE889" s="16"/>
      <c r="ASF889" s="16"/>
      <c r="ASG889" s="16"/>
      <c r="ASH889" s="16"/>
      <c r="ASI889" s="16"/>
      <c r="ASJ889" s="16"/>
      <c r="ASK889" s="16"/>
      <c r="ASL889" s="16"/>
      <c r="ASM889" s="16"/>
      <c r="ASN889" s="16"/>
      <c r="ASO889" s="16"/>
      <c r="ASP889" s="16"/>
      <c r="ASQ889" s="16"/>
      <c r="ASR889" s="16"/>
      <c r="ASS889" s="16"/>
      <c r="AST889" s="16"/>
      <c r="ASU889" s="16"/>
      <c r="ASV889" s="16"/>
      <c r="ASW889" s="16"/>
      <c r="ASX889" s="16"/>
      <c r="ASY889" s="16"/>
      <c r="ASZ889" s="16"/>
      <c r="ATA889" s="16"/>
      <c r="ATB889" s="16"/>
      <c r="ATC889" s="16"/>
      <c r="ATD889" s="16"/>
      <c r="ATE889" s="16"/>
      <c r="ATF889" s="16"/>
      <c r="ATG889" s="16"/>
      <c r="ATH889" s="16"/>
      <c r="ATI889" s="16"/>
      <c r="ATJ889" s="16"/>
      <c r="ATK889" s="16"/>
      <c r="ATL889" s="16"/>
      <c r="ATM889" s="16"/>
      <c r="ATN889" s="16"/>
      <c r="ATO889" s="16"/>
      <c r="ATP889" s="16"/>
      <c r="ATQ889" s="16"/>
      <c r="ATR889" s="16"/>
      <c r="ATS889" s="16"/>
      <c r="ATT889" s="16"/>
      <c r="ATU889" s="16"/>
      <c r="ATV889" s="16"/>
      <c r="ATW889" s="16"/>
      <c r="ATX889" s="16"/>
      <c r="ATY889" s="16"/>
      <c r="ATZ889" s="16"/>
      <c r="AUA889" s="16"/>
      <c r="AUB889" s="16"/>
      <c r="AUC889" s="16"/>
      <c r="AUD889" s="16"/>
      <c r="AUE889" s="16"/>
      <c r="AUF889" s="16"/>
      <c r="AUG889" s="16"/>
      <c r="AUH889" s="16"/>
      <c r="AUI889" s="16"/>
      <c r="AUJ889" s="16"/>
      <c r="AUK889" s="16"/>
      <c r="AUL889" s="16"/>
      <c r="AUM889" s="16"/>
      <c r="AUN889" s="16"/>
      <c r="AUO889" s="16"/>
      <c r="AUP889" s="16"/>
      <c r="AUQ889" s="16"/>
      <c r="AUR889" s="16"/>
      <c r="AUS889" s="16"/>
      <c r="AUT889" s="16"/>
      <c r="AUU889" s="16"/>
      <c r="AUV889" s="16"/>
      <c r="AUW889" s="16"/>
      <c r="AUX889" s="16"/>
      <c r="AUY889" s="16"/>
      <c r="AUZ889" s="16"/>
      <c r="AVA889" s="16"/>
      <c r="AVB889" s="16"/>
      <c r="AVC889" s="16"/>
      <c r="AVD889" s="16"/>
      <c r="AVE889" s="16"/>
      <c r="AVF889" s="16"/>
      <c r="AVG889" s="16"/>
      <c r="AVH889" s="16"/>
      <c r="AVI889" s="16"/>
      <c r="AVJ889" s="16"/>
      <c r="AVK889" s="16"/>
      <c r="AVL889" s="16"/>
      <c r="AVM889" s="16"/>
      <c r="AVN889" s="16"/>
      <c r="AVO889" s="16"/>
      <c r="AVP889" s="16"/>
      <c r="AVQ889" s="16"/>
      <c r="AVR889" s="16"/>
      <c r="AVS889" s="16"/>
      <c r="AVT889" s="16"/>
      <c r="AVU889" s="16"/>
      <c r="AVV889" s="16"/>
      <c r="AVW889" s="16"/>
      <c r="AVX889" s="16"/>
      <c r="AVY889" s="16"/>
      <c r="AVZ889" s="16"/>
      <c r="AWA889" s="16"/>
      <c r="AWB889" s="16"/>
      <c r="AWC889" s="16"/>
      <c r="AWD889" s="16"/>
      <c r="AWE889" s="16"/>
      <c r="AWF889" s="16"/>
      <c r="AWG889" s="16"/>
      <c r="AWH889" s="16"/>
      <c r="AWI889" s="16"/>
      <c r="AWJ889" s="16"/>
      <c r="AWK889" s="16"/>
      <c r="AWL889" s="16"/>
      <c r="AWM889" s="16"/>
      <c r="AWN889" s="16"/>
      <c r="AWO889" s="16"/>
      <c r="AWP889" s="16"/>
      <c r="AWQ889" s="16"/>
      <c r="AWR889" s="16"/>
      <c r="AWS889" s="16"/>
      <c r="AWT889" s="16"/>
      <c r="AWU889" s="16"/>
      <c r="AWV889" s="16"/>
      <c r="AWW889" s="16"/>
      <c r="AWX889" s="16"/>
      <c r="AWY889" s="16"/>
      <c r="AWZ889" s="16"/>
      <c r="AXA889" s="16"/>
      <c r="AXB889" s="16"/>
      <c r="AXC889" s="16"/>
      <c r="AXD889" s="16"/>
      <c r="AXE889" s="16"/>
      <c r="AXF889" s="16"/>
      <c r="AXG889" s="16"/>
      <c r="AXH889" s="16"/>
      <c r="AXI889" s="16"/>
      <c r="AXJ889" s="16"/>
      <c r="AXK889" s="16"/>
      <c r="AXL889" s="16"/>
      <c r="AXM889" s="16"/>
      <c r="AXN889" s="16"/>
      <c r="AXO889" s="16"/>
      <c r="AXP889" s="16"/>
      <c r="AXQ889" s="16"/>
      <c r="AXR889" s="16"/>
      <c r="AXS889" s="16"/>
      <c r="AXT889" s="16"/>
      <c r="AXU889" s="16"/>
      <c r="AXV889" s="16"/>
      <c r="AXW889" s="16"/>
      <c r="AXX889" s="16"/>
      <c r="AXY889" s="16"/>
      <c r="AXZ889" s="16"/>
      <c r="AYA889" s="16"/>
      <c r="AYB889" s="16"/>
      <c r="AYC889" s="16"/>
      <c r="AYD889" s="16"/>
      <c r="AYE889" s="16"/>
      <c r="AYF889" s="16"/>
      <c r="AYG889" s="16"/>
      <c r="AYH889" s="16"/>
      <c r="AYI889" s="16"/>
      <c r="AYJ889" s="16"/>
      <c r="AYK889" s="16"/>
      <c r="AYL889" s="16"/>
      <c r="AYM889" s="16"/>
      <c r="AYN889" s="16"/>
      <c r="AYO889" s="16"/>
      <c r="AYP889" s="16"/>
      <c r="AYQ889" s="16"/>
      <c r="AYR889" s="16"/>
      <c r="AYS889" s="16"/>
      <c r="AYT889" s="16"/>
      <c r="AYU889" s="16"/>
      <c r="AYV889" s="16"/>
      <c r="AYW889" s="16"/>
      <c r="AYX889" s="16"/>
      <c r="AYY889" s="16"/>
      <c r="AYZ889" s="16"/>
      <c r="AZA889" s="16"/>
      <c r="AZB889" s="16"/>
      <c r="AZC889" s="16"/>
      <c r="AZD889" s="16"/>
      <c r="AZE889" s="16"/>
      <c r="AZF889" s="16"/>
      <c r="AZG889" s="16"/>
      <c r="AZH889" s="16"/>
      <c r="AZI889" s="16"/>
      <c r="AZJ889" s="16"/>
      <c r="AZK889" s="16"/>
      <c r="AZL889" s="16"/>
      <c r="AZM889" s="16"/>
      <c r="AZN889" s="16"/>
      <c r="AZO889" s="16"/>
      <c r="AZP889" s="16"/>
      <c r="AZQ889" s="16"/>
      <c r="AZR889" s="16"/>
      <c r="AZS889" s="16"/>
      <c r="AZT889" s="16"/>
      <c r="AZU889" s="16"/>
      <c r="AZV889" s="16"/>
      <c r="AZW889" s="16"/>
      <c r="AZX889" s="16"/>
      <c r="AZY889" s="16"/>
      <c r="AZZ889" s="16"/>
      <c r="BAA889" s="16"/>
      <c r="BAB889" s="16"/>
      <c r="BAC889" s="16"/>
      <c r="BAD889" s="16"/>
      <c r="BAE889" s="16"/>
      <c r="BAF889" s="16"/>
      <c r="BAG889" s="16"/>
      <c r="BAH889" s="16"/>
      <c r="BAI889" s="16"/>
      <c r="BAJ889" s="16"/>
      <c r="BAK889" s="16"/>
      <c r="BAL889" s="16"/>
      <c r="BAM889" s="16"/>
      <c r="BAN889" s="16"/>
      <c r="BAO889" s="16"/>
      <c r="BAP889" s="16"/>
      <c r="BAQ889" s="16"/>
      <c r="BAR889" s="16"/>
      <c r="BAS889" s="16"/>
      <c r="BAT889" s="16"/>
      <c r="BAU889" s="16"/>
      <c r="BAV889" s="16"/>
      <c r="BAW889" s="16"/>
      <c r="BAX889" s="16"/>
      <c r="BAY889" s="16"/>
      <c r="BAZ889" s="16"/>
      <c r="BBA889" s="16"/>
      <c r="BBB889" s="16"/>
      <c r="BBC889" s="16"/>
      <c r="BBD889" s="16"/>
      <c r="BBE889" s="16"/>
      <c r="BBF889" s="16"/>
      <c r="BBG889" s="16"/>
      <c r="BBH889" s="16"/>
      <c r="BBI889" s="16"/>
      <c r="BBJ889" s="16"/>
      <c r="BBK889" s="16"/>
      <c r="BBL889" s="16"/>
      <c r="BBM889" s="16"/>
      <c r="BBN889" s="16"/>
      <c r="BBO889" s="16"/>
      <c r="BBP889" s="16"/>
      <c r="BBQ889" s="16"/>
      <c r="BBR889" s="16"/>
      <c r="BBS889" s="16"/>
      <c r="BBT889" s="16"/>
      <c r="BBU889" s="16"/>
      <c r="BBV889" s="16"/>
      <c r="BBW889" s="16"/>
      <c r="BBX889" s="16"/>
      <c r="BBY889" s="16"/>
      <c r="BBZ889" s="16"/>
      <c r="BCA889" s="16"/>
      <c r="BCB889" s="16"/>
      <c r="BCC889" s="16"/>
      <c r="BCD889" s="16"/>
      <c r="BCE889" s="16"/>
      <c r="BCF889" s="16"/>
      <c r="BCG889" s="16"/>
      <c r="BCH889" s="16"/>
      <c r="BCI889" s="16"/>
      <c r="BCJ889" s="16"/>
      <c r="BCK889" s="16"/>
      <c r="BCL889" s="16"/>
      <c r="BCM889" s="16"/>
      <c r="BCN889" s="16"/>
      <c r="BCO889" s="16"/>
      <c r="BCP889" s="16"/>
      <c r="BCQ889" s="16"/>
      <c r="BCR889" s="16"/>
      <c r="BCS889" s="16"/>
      <c r="BCT889" s="16"/>
      <c r="BCU889" s="16"/>
      <c r="BCV889" s="16"/>
      <c r="BCW889" s="16"/>
      <c r="BCX889" s="16"/>
      <c r="BCY889" s="16"/>
      <c r="BCZ889" s="16"/>
      <c r="BDA889" s="16"/>
      <c r="BDB889" s="16"/>
      <c r="BDC889" s="16"/>
      <c r="BDD889" s="16"/>
      <c r="BDE889" s="16"/>
      <c r="BDF889" s="16"/>
      <c r="BDG889" s="16"/>
      <c r="BDH889" s="16"/>
      <c r="BDI889" s="16"/>
      <c r="BDJ889" s="16"/>
      <c r="BDK889" s="16"/>
      <c r="BDL889" s="16"/>
      <c r="BDM889" s="16"/>
      <c r="BDN889" s="16"/>
      <c r="BDO889" s="16"/>
      <c r="BDP889" s="16"/>
      <c r="BDQ889" s="16"/>
      <c r="BDR889" s="16"/>
      <c r="BDS889" s="16"/>
      <c r="BDT889" s="16"/>
      <c r="BDU889" s="16"/>
      <c r="BDV889" s="16"/>
      <c r="BDW889" s="16"/>
      <c r="BDX889" s="16"/>
      <c r="BDY889" s="16"/>
      <c r="BDZ889" s="16"/>
      <c r="BEA889" s="16"/>
      <c r="BEB889" s="16"/>
      <c r="BEC889" s="16"/>
      <c r="BED889" s="16"/>
      <c r="BEE889" s="16"/>
      <c r="BEF889" s="16"/>
      <c r="BEG889" s="16"/>
      <c r="BEH889" s="16"/>
      <c r="BEI889" s="16"/>
      <c r="BEJ889" s="16"/>
      <c r="BEK889" s="16"/>
      <c r="BEL889" s="16"/>
      <c r="BEM889" s="16"/>
      <c r="BEN889" s="16"/>
      <c r="BEO889" s="16"/>
      <c r="BEP889" s="16"/>
      <c r="BEQ889" s="16"/>
      <c r="BER889" s="16"/>
      <c r="BES889" s="16"/>
      <c r="BET889" s="16"/>
      <c r="BEU889" s="16"/>
      <c r="BEV889" s="16"/>
      <c r="BEW889" s="16"/>
      <c r="BEX889" s="16"/>
      <c r="BEY889" s="16"/>
      <c r="BEZ889" s="16"/>
      <c r="BFA889" s="16"/>
      <c r="BFB889" s="16"/>
      <c r="BFC889" s="16"/>
      <c r="BFD889" s="16"/>
      <c r="BFE889" s="16"/>
      <c r="BFF889" s="16"/>
      <c r="BFG889" s="16"/>
      <c r="BFH889" s="16"/>
      <c r="BFI889" s="16"/>
      <c r="BFJ889" s="16"/>
      <c r="BFK889" s="16"/>
      <c r="BFL889" s="16"/>
      <c r="BFM889" s="16"/>
      <c r="BFN889" s="16"/>
      <c r="BFO889" s="16"/>
      <c r="BFP889" s="16"/>
      <c r="BFQ889" s="16"/>
      <c r="BFR889" s="16"/>
      <c r="BFS889" s="16"/>
      <c r="BFT889" s="16"/>
      <c r="BFU889" s="16"/>
      <c r="BFV889" s="16"/>
      <c r="BFW889" s="16"/>
      <c r="BFX889" s="16"/>
      <c r="BFY889" s="16"/>
      <c r="BFZ889" s="16"/>
      <c r="BGA889" s="16"/>
      <c r="BGB889" s="16"/>
      <c r="BGC889" s="16"/>
      <c r="BGD889" s="16"/>
      <c r="BGE889" s="16"/>
      <c r="BGF889" s="16"/>
      <c r="BGG889" s="16"/>
      <c r="BGH889" s="16"/>
      <c r="BGI889" s="16"/>
      <c r="BGJ889" s="16"/>
      <c r="BGK889" s="16"/>
      <c r="BGL889" s="16"/>
      <c r="BGM889" s="16"/>
      <c r="BGN889" s="16"/>
      <c r="BGO889" s="16"/>
      <c r="BGP889" s="16"/>
      <c r="BGQ889" s="16"/>
      <c r="BGR889" s="16"/>
      <c r="BGS889" s="16"/>
      <c r="BGT889" s="16"/>
      <c r="BGU889" s="16"/>
      <c r="BGV889" s="16"/>
      <c r="BGW889" s="16"/>
      <c r="BGX889" s="16"/>
      <c r="BGY889" s="16"/>
      <c r="BGZ889" s="16"/>
      <c r="BHA889" s="16"/>
      <c r="BHB889" s="16"/>
      <c r="BHC889" s="16"/>
      <c r="BHD889" s="16"/>
      <c r="BHE889" s="16"/>
      <c r="BHF889" s="16"/>
      <c r="BHG889" s="16"/>
      <c r="BHH889" s="16"/>
      <c r="BHI889" s="16"/>
      <c r="BHJ889" s="16"/>
      <c r="BHK889" s="16"/>
      <c r="BHL889" s="16"/>
      <c r="BHM889" s="16"/>
      <c r="BHN889" s="16"/>
      <c r="BHO889" s="16"/>
      <c r="BHP889" s="16"/>
      <c r="BHQ889" s="16"/>
      <c r="BHR889" s="16"/>
      <c r="BHS889" s="16"/>
      <c r="BHT889" s="16"/>
      <c r="BHU889" s="16"/>
      <c r="BHV889" s="16"/>
      <c r="BHW889" s="16"/>
      <c r="BHX889" s="16"/>
      <c r="BHY889" s="16"/>
      <c r="BHZ889" s="16"/>
      <c r="BIA889" s="16"/>
      <c r="BIB889" s="16"/>
      <c r="BIC889" s="16"/>
      <c r="BID889" s="16"/>
      <c r="BIE889" s="16"/>
      <c r="BIF889" s="16"/>
      <c r="BIG889" s="16"/>
      <c r="BIH889" s="16"/>
      <c r="BII889" s="16"/>
      <c r="BIJ889" s="16"/>
      <c r="BIK889" s="16"/>
      <c r="BIL889" s="16"/>
      <c r="BIM889" s="16"/>
      <c r="BIN889" s="16"/>
      <c r="BIO889" s="16"/>
      <c r="BIP889" s="16"/>
      <c r="BIQ889" s="16"/>
      <c r="BIR889" s="16"/>
      <c r="BIS889" s="16"/>
      <c r="BIT889" s="16"/>
      <c r="BIU889" s="16"/>
      <c r="BIV889" s="16"/>
      <c r="BIW889" s="16"/>
      <c r="BIX889" s="16"/>
      <c r="BIY889" s="16"/>
      <c r="BIZ889" s="16"/>
      <c r="BJA889" s="16"/>
      <c r="BJB889" s="16"/>
      <c r="BJC889" s="16"/>
      <c r="BJD889" s="16"/>
      <c r="BJE889" s="16"/>
      <c r="BJF889" s="16"/>
      <c r="BJG889" s="16"/>
      <c r="BJH889" s="16"/>
      <c r="BJI889" s="16"/>
      <c r="BJJ889" s="16"/>
      <c r="BJK889" s="16"/>
      <c r="BJL889" s="16"/>
      <c r="BJM889" s="16"/>
      <c r="BJN889" s="16"/>
      <c r="BJO889" s="16"/>
      <c r="BJP889" s="16"/>
      <c r="BJQ889" s="16"/>
      <c r="BJR889" s="16"/>
      <c r="BJS889" s="16"/>
      <c r="BJT889" s="16"/>
      <c r="BJU889" s="16"/>
      <c r="BJV889" s="16"/>
      <c r="BJW889" s="16"/>
      <c r="BJX889" s="16"/>
      <c r="BJY889" s="16"/>
      <c r="BJZ889" s="16"/>
      <c r="BKA889" s="16"/>
      <c r="BKB889" s="16"/>
      <c r="BKC889" s="16"/>
      <c r="BKD889" s="16"/>
      <c r="BKE889" s="16"/>
      <c r="BKF889" s="16"/>
      <c r="BKG889" s="16"/>
      <c r="BKH889" s="16"/>
      <c r="BKI889" s="16"/>
      <c r="BKJ889" s="16"/>
      <c r="BKK889" s="16"/>
      <c r="BKL889" s="16"/>
      <c r="BKM889" s="16"/>
      <c r="BKN889" s="16"/>
      <c r="BKO889" s="16"/>
      <c r="BKP889" s="16"/>
      <c r="BKQ889" s="16"/>
      <c r="BKR889" s="16"/>
      <c r="BKS889" s="16"/>
      <c r="BKT889" s="16"/>
      <c r="BKU889" s="16"/>
      <c r="BKV889" s="16"/>
      <c r="BKW889" s="16"/>
      <c r="BKX889" s="16"/>
      <c r="BKY889" s="16"/>
      <c r="BKZ889" s="16"/>
      <c r="BLA889" s="16"/>
      <c r="BLB889" s="16"/>
      <c r="BLC889" s="16"/>
      <c r="BLD889" s="16"/>
      <c r="BLE889" s="16"/>
      <c r="BLF889" s="16"/>
      <c r="BLG889" s="16"/>
      <c r="BLH889" s="16"/>
      <c r="BLI889" s="16"/>
      <c r="BLJ889" s="16"/>
      <c r="BLK889" s="16"/>
      <c r="BLL889" s="16"/>
      <c r="BLM889" s="16"/>
      <c r="BLN889" s="16"/>
      <c r="BLO889" s="16"/>
      <c r="BLP889" s="16"/>
      <c r="BLQ889" s="16"/>
      <c r="BLR889" s="16"/>
      <c r="BLS889" s="16"/>
      <c r="BLT889" s="16"/>
      <c r="BLU889" s="16"/>
      <c r="BLV889" s="16"/>
      <c r="BLW889" s="16"/>
      <c r="BLX889" s="16"/>
      <c r="BLY889" s="16"/>
      <c r="BLZ889" s="16"/>
      <c r="BMA889" s="16"/>
      <c r="BMB889" s="16"/>
      <c r="BMC889" s="16"/>
      <c r="BMD889" s="16"/>
      <c r="BME889" s="16"/>
      <c r="BMF889" s="16"/>
      <c r="BMG889" s="16"/>
      <c r="BMH889" s="16"/>
      <c r="BMI889" s="16"/>
      <c r="BMJ889" s="16"/>
      <c r="BMK889" s="16"/>
      <c r="BML889" s="16"/>
      <c r="BMM889" s="16"/>
      <c r="BMN889" s="16"/>
      <c r="BMO889" s="16"/>
    </row>
    <row r="890" spans="1:1706" s="1179" customFormat="1">
      <c r="A890" s="653" t="s">
        <v>2476</v>
      </c>
      <c r="B890" s="653"/>
      <c r="C890" s="653" t="s">
        <v>2476</v>
      </c>
      <c r="D890" s="509" t="s">
        <v>1127</v>
      </c>
      <c r="E890" s="787" t="s">
        <v>2475</v>
      </c>
      <c r="F890" s="832" t="s">
        <v>173</v>
      </c>
      <c r="G890" s="832"/>
      <c r="H890" s="835">
        <v>2</v>
      </c>
      <c r="I890" s="832"/>
      <c r="J890" s="832">
        <v>59.33733505</v>
      </c>
      <c r="K890" s="832">
        <v>24.76133506</v>
      </c>
      <c r="L890" s="869" t="s">
        <v>2475</v>
      </c>
      <c r="M890" s="832"/>
      <c r="N890" s="832" t="s">
        <v>2462</v>
      </c>
      <c r="O890" s="832" t="s">
        <v>1131</v>
      </c>
      <c r="P890" s="832"/>
      <c r="Q890" s="467">
        <v>888</v>
      </c>
      <c r="R890" s="467">
        <v>888</v>
      </c>
      <c r="S890" s="461"/>
      <c r="T890" s="461"/>
      <c r="U890" s="1156" t="s">
        <v>317</v>
      </c>
      <c r="V890" s="709"/>
      <c r="W890" s="461"/>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c r="BF890" s="16"/>
      <c r="BG890" s="16"/>
      <c r="BH890" s="16"/>
      <c r="BI890" s="16"/>
      <c r="BJ890" s="16"/>
      <c r="BK890" s="16"/>
      <c r="BL890" s="16"/>
      <c r="BM890" s="16"/>
      <c r="BN890" s="16"/>
      <c r="BO890" s="16"/>
      <c r="BP890" s="16"/>
      <c r="BQ890" s="16"/>
      <c r="BR890" s="16"/>
      <c r="BS890" s="16"/>
      <c r="BT890" s="16"/>
      <c r="BU890" s="16"/>
      <c r="BV890" s="16"/>
      <c r="BW890" s="16"/>
      <c r="BX890" s="16"/>
      <c r="BY890" s="16"/>
      <c r="BZ890" s="16"/>
      <c r="CA890" s="16"/>
      <c r="CB890" s="16"/>
      <c r="CC890" s="16"/>
      <c r="CD890" s="16"/>
      <c r="CE890" s="16"/>
      <c r="CF890" s="16"/>
      <c r="CG890" s="16"/>
      <c r="CH890" s="16"/>
      <c r="CI890" s="16"/>
      <c r="CJ890" s="16"/>
      <c r="CK890" s="16"/>
      <c r="CL890" s="16"/>
      <c r="CM890" s="16"/>
      <c r="CN890" s="16"/>
      <c r="CO890" s="16"/>
      <c r="CP890" s="16"/>
      <c r="CQ890" s="16"/>
      <c r="CR890" s="16"/>
      <c r="CS890" s="16"/>
      <c r="CT890" s="16"/>
      <c r="CU890" s="16"/>
      <c r="CV890" s="16"/>
      <c r="CW890" s="16"/>
      <c r="CX890" s="16"/>
      <c r="CY890" s="16"/>
      <c r="CZ890" s="16"/>
      <c r="DA890" s="16"/>
      <c r="DB890" s="16"/>
      <c r="DC890" s="16"/>
      <c r="DD890" s="16"/>
      <c r="DE890" s="16"/>
      <c r="DF890" s="16"/>
      <c r="DG890" s="16"/>
      <c r="DH890" s="16"/>
      <c r="DI890" s="16"/>
      <c r="DJ890" s="16"/>
      <c r="DK890" s="16"/>
      <c r="DL890" s="16"/>
      <c r="DM890" s="16"/>
      <c r="DN890" s="16"/>
      <c r="DO890" s="16"/>
      <c r="DP890" s="16"/>
      <c r="DQ890" s="16"/>
      <c r="DR890" s="16"/>
      <c r="DS890" s="16"/>
      <c r="DT890" s="16"/>
      <c r="DU890" s="16"/>
      <c r="DV890" s="16"/>
      <c r="DW890" s="16"/>
      <c r="DX890" s="16"/>
      <c r="DY890" s="16"/>
      <c r="DZ890" s="16"/>
      <c r="EA890" s="16"/>
      <c r="EB890" s="16"/>
      <c r="EC890" s="16"/>
      <c r="ED890" s="16"/>
      <c r="EE890" s="16"/>
      <c r="EF890" s="16"/>
      <c r="EG890" s="16"/>
      <c r="EH890" s="16"/>
      <c r="EI890" s="16"/>
      <c r="EJ890" s="16"/>
      <c r="EK890" s="16"/>
      <c r="EL890" s="16"/>
      <c r="EM890" s="16"/>
      <c r="EN890" s="16"/>
      <c r="EO890" s="16"/>
      <c r="EP890" s="16"/>
      <c r="EQ890" s="16"/>
      <c r="ER890" s="16"/>
      <c r="ES890" s="16"/>
      <c r="ET890" s="16"/>
      <c r="EU890" s="16"/>
      <c r="EV890" s="16"/>
      <c r="EW890" s="16"/>
      <c r="EX890" s="16"/>
      <c r="EY890" s="16"/>
      <c r="EZ890" s="16"/>
      <c r="FA890" s="16"/>
      <c r="FB890" s="16"/>
      <c r="FC890" s="16"/>
      <c r="FD890" s="16"/>
      <c r="FE890" s="16"/>
      <c r="FF890" s="16"/>
      <c r="FG890" s="16"/>
      <c r="FH890" s="16"/>
      <c r="FI890" s="16"/>
      <c r="FJ890" s="16"/>
      <c r="FK890" s="16"/>
      <c r="FL890" s="16"/>
      <c r="FM890" s="16"/>
      <c r="FN890" s="16"/>
      <c r="FO890" s="16"/>
      <c r="FP890" s="16"/>
      <c r="FQ890" s="16"/>
      <c r="FR890" s="16"/>
      <c r="FS890" s="16"/>
      <c r="FT890" s="16"/>
      <c r="FU890" s="16"/>
      <c r="FV890" s="16"/>
      <c r="FW890" s="16"/>
      <c r="FX890" s="16"/>
      <c r="FY890" s="16"/>
      <c r="FZ890" s="16"/>
      <c r="GA890" s="16"/>
      <c r="GB890" s="16"/>
      <c r="GC890" s="16"/>
      <c r="GD890" s="16"/>
      <c r="GE890" s="16"/>
      <c r="GF890" s="16"/>
      <c r="GG890" s="16"/>
      <c r="GH890" s="16"/>
      <c r="GI890" s="16"/>
      <c r="GJ890" s="16"/>
      <c r="GK890" s="16"/>
      <c r="GL890" s="16"/>
      <c r="GM890" s="16"/>
      <c r="GN890" s="16"/>
      <c r="GO890" s="16"/>
      <c r="GP890" s="16"/>
      <c r="GQ890" s="16"/>
      <c r="GR890" s="16"/>
      <c r="GS890" s="16"/>
      <c r="GT890" s="16"/>
      <c r="GU890" s="16"/>
      <c r="GV890" s="16"/>
      <c r="GW890" s="16"/>
      <c r="GX890" s="16"/>
      <c r="GY890" s="16"/>
      <c r="GZ890" s="16"/>
      <c r="HA890" s="16"/>
      <c r="HB890" s="16"/>
      <c r="HC890" s="16"/>
      <c r="HD890" s="16"/>
      <c r="HE890" s="16"/>
      <c r="HF890" s="16"/>
      <c r="HG890" s="16"/>
      <c r="HH890" s="16"/>
      <c r="HI890" s="16"/>
      <c r="HJ890" s="16"/>
      <c r="HK890" s="16"/>
      <c r="HL890" s="16"/>
      <c r="HM890" s="16"/>
      <c r="HN890" s="16"/>
      <c r="HO890" s="16"/>
      <c r="HP890" s="16"/>
      <c r="HQ890" s="16"/>
      <c r="HR890" s="16"/>
      <c r="HS890" s="16"/>
      <c r="HT890" s="16"/>
      <c r="HU890" s="16"/>
      <c r="HV890" s="16"/>
      <c r="HW890" s="16"/>
      <c r="HX890" s="16"/>
      <c r="HY890" s="16"/>
      <c r="HZ890" s="16"/>
      <c r="IA890" s="16"/>
      <c r="IB890" s="16"/>
      <c r="IC890" s="16"/>
      <c r="ID890" s="16"/>
      <c r="IE890" s="16"/>
      <c r="IF890" s="16"/>
      <c r="IG890" s="16"/>
      <c r="IH890" s="16"/>
      <c r="II890" s="16"/>
      <c r="IJ890" s="16"/>
      <c r="IK890" s="16"/>
      <c r="IL890" s="16"/>
      <c r="IM890" s="16"/>
      <c r="IN890" s="16"/>
      <c r="IO890" s="16"/>
      <c r="IP890" s="16"/>
      <c r="IQ890" s="16"/>
      <c r="IR890" s="16"/>
      <c r="IS890" s="16"/>
      <c r="IT890" s="16"/>
      <c r="IU890" s="16"/>
      <c r="IV890" s="16"/>
      <c r="IW890" s="16"/>
      <c r="IX890" s="16"/>
      <c r="IY890" s="16"/>
      <c r="IZ890" s="16"/>
      <c r="JA890" s="16"/>
      <c r="JB890" s="16"/>
      <c r="JC890" s="16"/>
      <c r="JD890" s="16"/>
      <c r="JE890" s="16"/>
      <c r="JF890" s="16"/>
      <c r="JG890" s="16"/>
      <c r="JH890" s="16"/>
      <c r="JI890" s="16"/>
      <c r="JJ890" s="16"/>
      <c r="JK890" s="16"/>
      <c r="JL890" s="16"/>
      <c r="JM890" s="16"/>
      <c r="JN890" s="16"/>
      <c r="JO890" s="16"/>
      <c r="JP890" s="16"/>
      <c r="JQ890" s="16"/>
      <c r="JR890" s="16"/>
      <c r="JS890" s="16"/>
      <c r="JT890" s="16"/>
      <c r="JU890" s="16"/>
      <c r="JV890" s="16"/>
      <c r="JW890" s="16"/>
      <c r="JX890" s="16"/>
      <c r="JY890" s="16"/>
      <c r="JZ890" s="16"/>
      <c r="KA890" s="16"/>
      <c r="KB890" s="16"/>
      <c r="KC890" s="16"/>
      <c r="KD890" s="16"/>
      <c r="KE890" s="16"/>
      <c r="KF890" s="16"/>
      <c r="KG890" s="16"/>
      <c r="KH890" s="16"/>
      <c r="KI890" s="16"/>
      <c r="KJ890" s="16"/>
      <c r="KK890" s="16"/>
      <c r="KL890" s="16"/>
      <c r="KM890" s="16"/>
      <c r="KN890" s="16"/>
      <c r="KO890" s="16"/>
      <c r="KP890" s="16"/>
      <c r="KQ890" s="16"/>
      <c r="KR890" s="16"/>
      <c r="KS890" s="16"/>
      <c r="KT890" s="16"/>
      <c r="KU890" s="16"/>
      <c r="KV890" s="16"/>
      <c r="KW890" s="16"/>
      <c r="KX890" s="16"/>
      <c r="KY890" s="16"/>
      <c r="KZ890" s="16"/>
      <c r="LA890" s="16"/>
      <c r="LB890" s="16"/>
      <c r="LC890" s="16"/>
      <c r="LD890" s="16"/>
      <c r="LE890" s="16"/>
      <c r="LF890" s="16"/>
      <c r="LG890" s="16"/>
      <c r="LH890" s="16"/>
      <c r="LI890" s="16"/>
      <c r="LJ890" s="16"/>
      <c r="LK890" s="16"/>
      <c r="LL890" s="16"/>
      <c r="LM890" s="16"/>
      <c r="LN890" s="16"/>
      <c r="LO890" s="16"/>
      <c r="LP890" s="16"/>
      <c r="LQ890" s="16"/>
      <c r="LR890" s="16"/>
      <c r="LS890" s="16"/>
      <c r="LT890" s="16"/>
      <c r="LU890" s="16"/>
      <c r="LV890" s="16"/>
      <c r="LW890" s="16"/>
      <c r="LX890" s="16"/>
      <c r="LY890" s="16"/>
      <c r="LZ890" s="16"/>
      <c r="MA890" s="16"/>
      <c r="MB890" s="16"/>
      <c r="MC890" s="16"/>
      <c r="MD890" s="16"/>
      <c r="ME890" s="16"/>
      <c r="MF890" s="16"/>
      <c r="MG890" s="16"/>
      <c r="MH890" s="16"/>
      <c r="MI890" s="16"/>
      <c r="MJ890" s="16"/>
      <c r="MK890" s="16"/>
      <c r="ML890" s="16"/>
      <c r="MM890" s="16"/>
      <c r="MN890" s="16"/>
      <c r="MO890" s="16"/>
      <c r="MP890" s="16"/>
      <c r="MQ890" s="16"/>
      <c r="MR890" s="16"/>
      <c r="MS890" s="16"/>
      <c r="MT890" s="16"/>
      <c r="MU890" s="16"/>
      <c r="MV890" s="16"/>
      <c r="MW890" s="16"/>
      <c r="MX890" s="16"/>
      <c r="MY890" s="16"/>
      <c r="MZ890" s="16"/>
      <c r="NA890" s="16"/>
      <c r="NB890" s="16"/>
      <c r="NC890" s="16"/>
      <c r="ND890" s="16"/>
      <c r="NE890" s="16"/>
      <c r="NF890" s="16"/>
      <c r="NG890" s="16"/>
      <c r="NH890" s="16"/>
      <c r="NI890" s="16"/>
      <c r="NJ890" s="16"/>
      <c r="NK890" s="16"/>
      <c r="NL890" s="16"/>
      <c r="NM890" s="16"/>
      <c r="NN890" s="16"/>
      <c r="NO890" s="16"/>
      <c r="NP890" s="16"/>
      <c r="NQ890" s="16"/>
      <c r="NR890" s="16"/>
      <c r="NS890" s="16"/>
      <c r="NT890" s="16"/>
      <c r="NU890" s="16"/>
      <c r="NV890" s="16"/>
      <c r="NW890" s="16"/>
      <c r="NX890" s="16"/>
      <c r="NY890" s="16"/>
      <c r="NZ890" s="16"/>
      <c r="OA890" s="16"/>
      <c r="OB890" s="16"/>
      <c r="OC890" s="16"/>
      <c r="OD890" s="16"/>
      <c r="OE890" s="16"/>
      <c r="OF890" s="16"/>
      <c r="OG890" s="16"/>
      <c r="OH890" s="16"/>
      <c r="OI890" s="16"/>
      <c r="OJ890" s="16"/>
      <c r="OK890" s="16"/>
      <c r="OL890" s="16"/>
      <c r="OM890" s="16"/>
      <c r="ON890" s="16"/>
      <c r="OO890" s="16"/>
      <c r="OP890" s="16"/>
      <c r="OQ890" s="16"/>
      <c r="OR890" s="16"/>
      <c r="OS890" s="16"/>
      <c r="OT890" s="16"/>
      <c r="OU890" s="16"/>
      <c r="OV890" s="16"/>
      <c r="OW890" s="16"/>
      <c r="OX890" s="16"/>
      <c r="OY890" s="16"/>
      <c r="OZ890" s="16"/>
      <c r="PA890" s="16"/>
      <c r="PB890" s="16"/>
      <c r="PC890" s="16"/>
      <c r="PD890" s="16"/>
      <c r="PE890" s="16"/>
      <c r="PF890" s="16"/>
      <c r="PG890" s="16"/>
      <c r="PH890" s="16"/>
      <c r="PI890" s="16"/>
      <c r="PJ890" s="16"/>
      <c r="PK890" s="16"/>
      <c r="PL890" s="16"/>
      <c r="PM890" s="16"/>
      <c r="PN890" s="16"/>
      <c r="PO890" s="16"/>
      <c r="PP890" s="16"/>
      <c r="PQ890" s="16"/>
      <c r="PR890" s="16"/>
      <c r="PS890" s="16"/>
      <c r="PT890" s="16"/>
      <c r="PU890" s="16"/>
      <c r="PV890" s="16"/>
      <c r="PW890" s="16"/>
      <c r="PX890" s="16"/>
      <c r="PY890" s="16"/>
      <c r="PZ890" s="16"/>
      <c r="QA890" s="16"/>
      <c r="QB890" s="16"/>
      <c r="QC890" s="16"/>
      <c r="QD890" s="16"/>
      <c r="QE890" s="16"/>
      <c r="QF890" s="16"/>
      <c r="QG890" s="16"/>
      <c r="QH890" s="16"/>
      <c r="QI890" s="16"/>
      <c r="QJ890" s="16"/>
      <c r="QK890" s="16"/>
      <c r="QL890" s="16"/>
      <c r="QM890" s="16"/>
      <c r="QN890" s="16"/>
      <c r="QO890" s="16"/>
      <c r="QP890" s="16"/>
      <c r="QQ890" s="16"/>
      <c r="QR890" s="16"/>
      <c r="QS890" s="16"/>
      <c r="QT890" s="16"/>
      <c r="QU890" s="16"/>
      <c r="QV890" s="16"/>
      <c r="QW890" s="16"/>
      <c r="QX890" s="16"/>
      <c r="QY890" s="16"/>
      <c r="QZ890" s="16"/>
      <c r="RA890" s="16"/>
      <c r="RB890" s="16"/>
      <c r="RC890" s="16"/>
      <c r="RD890" s="16"/>
      <c r="RE890" s="16"/>
      <c r="RF890" s="16"/>
      <c r="RG890" s="16"/>
      <c r="RH890" s="16"/>
      <c r="RI890" s="16"/>
      <c r="RJ890" s="16"/>
      <c r="RK890" s="16"/>
      <c r="RL890" s="16"/>
      <c r="RM890" s="16"/>
      <c r="RN890" s="16"/>
      <c r="RO890" s="16"/>
      <c r="RP890" s="16"/>
      <c r="RQ890" s="16"/>
      <c r="RR890" s="16"/>
      <c r="RS890" s="16"/>
      <c r="RT890" s="16"/>
      <c r="RU890" s="16"/>
      <c r="RV890" s="16"/>
      <c r="RW890" s="16"/>
      <c r="RX890" s="16"/>
      <c r="RY890" s="16"/>
      <c r="RZ890" s="16"/>
      <c r="SA890" s="16"/>
      <c r="SB890" s="16"/>
      <c r="SC890" s="16"/>
      <c r="SD890" s="16"/>
      <c r="SE890" s="16"/>
      <c r="SF890" s="16"/>
      <c r="SG890" s="16"/>
      <c r="SH890" s="16"/>
      <c r="SI890" s="16"/>
      <c r="SJ890" s="16"/>
      <c r="SK890" s="16"/>
      <c r="SL890" s="16"/>
      <c r="SM890" s="16"/>
      <c r="SN890" s="16"/>
      <c r="SO890" s="16"/>
      <c r="SP890" s="16"/>
      <c r="SQ890" s="16"/>
      <c r="SR890" s="16"/>
      <c r="SS890" s="16"/>
      <c r="ST890" s="16"/>
      <c r="SU890" s="16"/>
      <c r="SV890" s="16"/>
      <c r="SW890" s="16"/>
      <c r="SX890" s="16"/>
      <c r="SY890" s="16"/>
      <c r="SZ890" s="16"/>
      <c r="TA890" s="16"/>
      <c r="TB890" s="16"/>
      <c r="TC890" s="16"/>
      <c r="TD890" s="16"/>
      <c r="TE890" s="16"/>
      <c r="TF890" s="16"/>
      <c r="TG890" s="16"/>
      <c r="TH890" s="16"/>
      <c r="TI890" s="16"/>
      <c r="TJ890" s="16"/>
      <c r="TK890" s="16"/>
      <c r="TL890" s="16"/>
      <c r="TM890" s="16"/>
      <c r="TN890" s="16"/>
      <c r="TO890" s="16"/>
      <c r="TP890" s="16"/>
      <c r="TQ890" s="16"/>
      <c r="TR890" s="16"/>
      <c r="TS890" s="16"/>
      <c r="TT890" s="16"/>
      <c r="TU890" s="16"/>
      <c r="TV890" s="16"/>
      <c r="TW890" s="16"/>
      <c r="TX890" s="16"/>
      <c r="TY890" s="16"/>
      <c r="TZ890" s="16"/>
      <c r="UA890" s="16"/>
      <c r="UB890" s="16"/>
      <c r="UC890" s="16"/>
      <c r="UD890" s="16"/>
      <c r="UE890" s="16"/>
      <c r="UF890" s="16"/>
      <c r="UG890" s="16"/>
      <c r="UH890" s="16"/>
      <c r="UI890" s="16"/>
      <c r="UJ890" s="16"/>
      <c r="UK890" s="16"/>
      <c r="UL890" s="16"/>
      <c r="UM890" s="16"/>
      <c r="UN890" s="16"/>
      <c r="UO890" s="16"/>
      <c r="UP890" s="16"/>
      <c r="UQ890" s="16"/>
      <c r="UR890" s="16"/>
      <c r="US890" s="16"/>
      <c r="UT890" s="16"/>
      <c r="UU890" s="16"/>
      <c r="UV890" s="16"/>
      <c r="UW890" s="16"/>
      <c r="UX890" s="16"/>
      <c r="UY890" s="16"/>
      <c r="UZ890" s="16"/>
      <c r="VA890" s="16"/>
      <c r="VB890" s="16"/>
      <c r="VC890" s="16"/>
      <c r="VD890" s="16"/>
      <c r="VE890" s="16"/>
      <c r="VF890" s="16"/>
      <c r="VG890" s="16"/>
      <c r="VH890" s="16"/>
      <c r="VI890" s="16"/>
      <c r="VJ890" s="16"/>
      <c r="VK890" s="16"/>
      <c r="VL890" s="16"/>
      <c r="VM890" s="16"/>
      <c r="VN890" s="16"/>
      <c r="VO890" s="16"/>
      <c r="VP890" s="16"/>
      <c r="VQ890" s="16"/>
      <c r="VR890" s="16"/>
      <c r="VS890" s="16"/>
      <c r="VT890" s="16"/>
      <c r="VU890" s="16"/>
      <c r="VV890" s="16"/>
      <c r="VW890" s="16"/>
      <c r="VX890" s="16"/>
      <c r="VY890" s="16"/>
      <c r="VZ890" s="16"/>
      <c r="WA890" s="16"/>
      <c r="WB890" s="16"/>
      <c r="WC890" s="16"/>
      <c r="WD890" s="16"/>
      <c r="WE890" s="16"/>
      <c r="WF890" s="16"/>
      <c r="WG890" s="16"/>
      <c r="WH890" s="16"/>
      <c r="WI890" s="16"/>
      <c r="WJ890" s="16"/>
      <c r="WK890" s="16"/>
      <c r="WL890" s="16"/>
      <c r="WM890" s="16"/>
      <c r="WN890" s="16"/>
      <c r="WO890" s="16"/>
      <c r="WP890" s="16"/>
      <c r="WQ890" s="16"/>
      <c r="WR890" s="16"/>
      <c r="WS890" s="16"/>
      <c r="WT890" s="16"/>
      <c r="WU890" s="16"/>
      <c r="WV890" s="16"/>
      <c r="WW890" s="16"/>
      <c r="WX890" s="16"/>
      <c r="WY890" s="16"/>
      <c r="WZ890" s="16"/>
      <c r="XA890" s="16"/>
      <c r="XB890" s="16"/>
      <c r="XC890" s="16"/>
      <c r="XD890" s="16"/>
      <c r="XE890" s="16"/>
      <c r="XF890" s="16"/>
      <c r="XG890" s="16"/>
      <c r="XH890" s="16"/>
      <c r="XI890" s="16"/>
      <c r="XJ890" s="16"/>
      <c r="XK890" s="16"/>
      <c r="XL890" s="16"/>
      <c r="XM890" s="16"/>
      <c r="XN890" s="16"/>
      <c r="XO890" s="16"/>
      <c r="XP890" s="16"/>
      <c r="XQ890" s="16"/>
      <c r="XR890" s="16"/>
      <c r="XS890" s="16"/>
      <c r="XT890" s="16"/>
      <c r="XU890" s="16"/>
      <c r="XV890" s="16"/>
      <c r="XW890" s="16"/>
      <c r="XX890" s="16"/>
      <c r="XY890" s="16"/>
      <c r="XZ890" s="16"/>
      <c r="YA890" s="16"/>
      <c r="YB890" s="16"/>
      <c r="YC890" s="16"/>
      <c r="YD890" s="16"/>
      <c r="YE890" s="16"/>
      <c r="YF890" s="16"/>
      <c r="YG890" s="16"/>
      <c r="YH890" s="16"/>
      <c r="YI890" s="16"/>
      <c r="YJ890" s="16"/>
      <c r="YK890" s="16"/>
      <c r="YL890" s="16"/>
      <c r="YM890" s="16"/>
      <c r="YN890" s="16"/>
      <c r="YO890" s="16"/>
      <c r="YP890" s="16"/>
      <c r="YQ890" s="16"/>
      <c r="YR890" s="16"/>
      <c r="YS890" s="16"/>
      <c r="YT890" s="16"/>
      <c r="YU890" s="16"/>
      <c r="YV890" s="16"/>
      <c r="YW890" s="16"/>
      <c r="YX890" s="16"/>
      <c r="YY890" s="16"/>
      <c r="YZ890" s="16"/>
      <c r="ZA890" s="16"/>
      <c r="ZB890" s="16"/>
      <c r="ZC890" s="16"/>
      <c r="ZD890" s="16"/>
      <c r="ZE890" s="16"/>
      <c r="ZF890" s="16"/>
      <c r="ZG890" s="16"/>
      <c r="ZH890" s="16"/>
      <c r="ZI890" s="16"/>
      <c r="ZJ890" s="16"/>
      <c r="ZK890" s="16"/>
      <c r="ZL890" s="16"/>
      <c r="ZM890" s="16"/>
      <c r="ZN890" s="16"/>
      <c r="ZO890" s="16"/>
      <c r="ZP890" s="16"/>
      <c r="ZQ890" s="16"/>
      <c r="ZR890" s="16"/>
      <c r="ZS890" s="16"/>
      <c r="ZT890" s="16"/>
      <c r="ZU890" s="16"/>
      <c r="ZV890" s="16"/>
      <c r="ZW890" s="16"/>
      <c r="ZX890" s="16"/>
      <c r="ZY890" s="16"/>
      <c r="ZZ890" s="16"/>
      <c r="AAA890" s="16"/>
      <c r="AAB890" s="16"/>
      <c r="AAC890" s="16"/>
      <c r="AAD890" s="16"/>
      <c r="AAE890" s="16"/>
      <c r="AAF890" s="16"/>
      <c r="AAG890" s="16"/>
      <c r="AAH890" s="16"/>
      <c r="AAI890" s="16"/>
      <c r="AAJ890" s="16"/>
      <c r="AAK890" s="16"/>
      <c r="AAL890" s="16"/>
      <c r="AAM890" s="16"/>
      <c r="AAN890" s="16"/>
      <c r="AAO890" s="16"/>
      <c r="AAP890" s="16"/>
      <c r="AAQ890" s="16"/>
      <c r="AAR890" s="16"/>
      <c r="AAS890" s="16"/>
      <c r="AAT890" s="16"/>
      <c r="AAU890" s="16"/>
      <c r="AAV890" s="16"/>
      <c r="AAW890" s="16"/>
      <c r="AAX890" s="16"/>
      <c r="AAY890" s="16"/>
      <c r="AAZ890" s="16"/>
      <c r="ABA890" s="16"/>
      <c r="ABB890" s="16"/>
      <c r="ABC890" s="16"/>
      <c r="ABD890" s="16"/>
      <c r="ABE890" s="16"/>
      <c r="ABF890" s="16"/>
      <c r="ABG890" s="16"/>
      <c r="ABH890" s="16"/>
      <c r="ABI890" s="16"/>
      <c r="ABJ890" s="16"/>
      <c r="ABK890" s="16"/>
      <c r="ABL890" s="16"/>
      <c r="ABM890" s="16"/>
      <c r="ABN890" s="16"/>
      <c r="ABO890" s="16"/>
      <c r="ABP890" s="16"/>
      <c r="ABQ890" s="16"/>
      <c r="ABR890" s="16"/>
      <c r="ABS890" s="16"/>
      <c r="ABT890" s="16"/>
      <c r="ABU890" s="16"/>
      <c r="ABV890" s="16"/>
      <c r="ABW890" s="16"/>
      <c r="ABX890" s="16"/>
      <c r="ABY890" s="16"/>
      <c r="ABZ890" s="16"/>
      <c r="ACA890" s="16"/>
      <c r="ACB890" s="16"/>
      <c r="ACC890" s="16"/>
      <c r="ACD890" s="16"/>
      <c r="ACE890" s="16"/>
      <c r="ACF890" s="16"/>
      <c r="ACG890" s="16"/>
      <c r="ACH890" s="16"/>
      <c r="ACI890" s="16"/>
      <c r="ACJ890" s="16"/>
      <c r="ACK890" s="16"/>
      <c r="ACL890" s="16"/>
      <c r="ACM890" s="16"/>
      <c r="ACN890" s="16"/>
      <c r="ACO890" s="16"/>
      <c r="ACP890" s="16"/>
      <c r="ACQ890" s="16"/>
      <c r="ACR890" s="16"/>
      <c r="ACS890" s="16"/>
      <c r="ACT890" s="16"/>
      <c r="ACU890" s="16"/>
      <c r="ACV890" s="16"/>
      <c r="ACW890" s="16"/>
      <c r="ACX890" s="16"/>
      <c r="ACY890" s="16"/>
      <c r="ACZ890" s="16"/>
      <c r="ADA890" s="16"/>
      <c r="ADB890" s="16"/>
      <c r="ADC890" s="16"/>
      <c r="ADD890" s="16"/>
      <c r="ADE890" s="16"/>
      <c r="ADF890" s="16"/>
      <c r="ADG890" s="16"/>
      <c r="ADH890" s="16"/>
      <c r="ADI890" s="16"/>
      <c r="ADJ890" s="16"/>
      <c r="ADK890" s="16"/>
      <c r="ADL890" s="16"/>
      <c r="ADM890" s="16"/>
      <c r="ADN890" s="16"/>
      <c r="ADO890" s="16"/>
      <c r="ADP890" s="16"/>
      <c r="ADQ890" s="16"/>
      <c r="ADR890" s="16"/>
      <c r="ADS890" s="16"/>
      <c r="ADT890" s="16"/>
      <c r="ADU890" s="16"/>
      <c r="ADV890" s="16"/>
      <c r="ADW890" s="16"/>
      <c r="ADX890" s="16"/>
      <c r="ADY890" s="16"/>
      <c r="ADZ890" s="16"/>
      <c r="AEA890" s="16"/>
      <c r="AEB890" s="16"/>
      <c r="AEC890" s="16"/>
      <c r="AED890" s="16"/>
      <c r="AEE890" s="16"/>
      <c r="AEF890" s="16"/>
      <c r="AEG890" s="16"/>
      <c r="AEH890" s="16"/>
      <c r="AEI890" s="16"/>
      <c r="AEJ890" s="16"/>
      <c r="AEK890" s="16"/>
      <c r="AEL890" s="16"/>
      <c r="AEM890" s="16"/>
      <c r="AEN890" s="16"/>
      <c r="AEO890" s="16"/>
      <c r="AEP890" s="16"/>
      <c r="AEQ890" s="16"/>
      <c r="AER890" s="16"/>
      <c r="AES890" s="16"/>
      <c r="AET890" s="16"/>
      <c r="AEU890" s="16"/>
      <c r="AEV890" s="16"/>
      <c r="AEW890" s="16"/>
      <c r="AEX890" s="16"/>
      <c r="AEY890" s="16"/>
      <c r="AEZ890" s="16"/>
      <c r="AFA890" s="16"/>
      <c r="AFB890" s="16"/>
      <c r="AFC890" s="16"/>
      <c r="AFD890" s="16"/>
      <c r="AFE890" s="16"/>
      <c r="AFF890" s="16"/>
      <c r="AFG890" s="16"/>
      <c r="AFH890" s="16"/>
      <c r="AFI890" s="16"/>
      <c r="AFJ890" s="16"/>
      <c r="AFK890" s="16"/>
      <c r="AFL890" s="16"/>
      <c r="AFM890" s="16"/>
      <c r="AFN890" s="16"/>
      <c r="AFO890" s="16"/>
      <c r="AFP890" s="16"/>
      <c r="AFQ890" s="16"/>
      <c r="AFR890" s="16"/>
      <c r="AFS890" s="16"/>
      <c r="AFT890" s="16"/>
      <c r="AFU890" s="16"/>
      <c r="AFV890" s="16"/>
      <c r="AFW890" s="16"/>
      <c r="AFX890" s="16"/>
      <c r="AFY890" s="16"/>
      <c r="AFZ890" s="16"/>
      <c r="AGA890" s="16"/>
      <c r="AGB890" s="16"/>
      <c r="AGC890" s="16"/>
      <c r="AGD890" s="16"/>
      <c r="AGE890" s="16"/>
      <c r="AGF890" s="16"/>
      <c r="AGG890" s="16"/>
      <c r="AGH890" s="16"/>
      <c r="AGI890" s="16"/>
      <c r="AGJ890" s="16"/>
      <c r="AGK890" s="16"/>
      <c r="AGL890" s="16"/>
      <c r="AGM890" s="16"/>
      <c r="AGN890" s="16"/>
      <c r="AGO890" s="16"/>
      <c r="AGP890" s="16"/>
      <c r="AGQ890" s="16"/>
      <c r="AGR890" s="16"/>
      <c r="AGS890" s="16"/>
      <c r="AGT890" s="16"/>
      <c r="AGU890" s="16"/>
      <c r="AGV890" s="16"/>
      <c r="AGW890" s="16"/>
      <c r="AGX890" s="16"/>
      <c r="AGY890" s="16"/>
      <c r="AGZ890" s="16"/>
      <c r="AHA890" s="16"/>
      <c r="AHB890" s="16"/>
      <c r="AHC890" s="16"/>
      <c r="AHD890" s="16"/>
      <c r="AHE890" s="16"/>
      <c r="AHF890" s="16"/>
      <c r="AHG890" s="16"/>
      <c r="AHH890" s="16"/>
      <c r="AHI890" s="16"/>
      <c r="AHJ890" s="16"/>
      <c r="AHK890" s="16"/>
      <c r="AHL890" s="16"/>
      <c r="AHM890" s="16"/>
      <c r="AHN890" s="16"/>
      <c r="AHO890" s="16"/>
      <c r="AHP890" s="16"/>
      <c r="AHQ890" s="16"/>
      <c r="AHR890" s="16"/>
      <c r="AHS890" s="16"/>
      <c r="AHT890" s="16"/>
      <c r="AHU890" s="16"/>
      <c r="AHV890" s="16"/>
      <c r="AHW890" s="16"/>
      <c r="AHX890" s="16"/>
      <c r="AHY890" s="16"/>
      <c r="AHZ890" s="16"/>
      <c r="AIA890" s="16"/>
      <c r="AIB890" s="16"/>
      <c r="AIC890" s="16"/>
      <c r="AID890" s="16"/>
      <c r="AIE890" s="16"/>
      <c r="AIF890" s="16"/>
      <c r="AIG890" s="16"/>
      <c r="AIH890" s="16"/>
      <c r="AII890" s="16"/>
      <c r="AIJ890" s="16"/>
      <c r="AIK890" s="16"/>
      <c r="AIL890" s="16"/>
      <c r="AIM890" s="16"/>
      <c r="AIN890" s="16"/>
      <c r="AIO890" s="16"/>
      <c r="AIP890" s="16"/>
      <c r="AIQ890" s="16"/>
      <c r="AIR890" s="16"/>
      <c r="AIS890" s="16"/>
      <c r="AIT890" s="16"/>
      <c r="AIU890" s="16"/>
      <c r="AIV890" s="16"/>
      <c r="AIW890" s="16"/>
      <c r="AIX890" s="16"/>
      <c r="AIY890" s="16"/>
      <c r="AIZ890" s="16"/>
      <c r="AJA890" s="16"/>
      <c r="AJB890" s="16"/>
      <c r="AJC890" s="16"/>
      <c r="AJD890" s="16"/>
      <c r="AJE890" s="16"/>
      <c r="AJF890" s="16"/>
      <c r="AJG890" s="16"/>
      <c r="AJH890" s="16"/>
      <c r="AJI890" s="16"/>
      <c r="AJJ890" s="16"/>
      <c r="AJK890" s="16"/>
      <c r="AJL890" s="16"/>
      <c r="AJM890" s="16"/>
      <c r="AJN890" s="16"/>
      <c r="AJO890" s="16"/>
      <c r="AJP890" s="16"/>
      <c r="AJQ890" s="16"/>
      <c r="AJR890" s="16"/>
      <c r="AJS890" s="16"/>
      <c r="AJT890" s="16"/>
      <c r="AJU890" s="16"/>
      <c r="AJV890" s="16"/>
      <c r="AJW890" s="16"/>
      <c r="AJX890" s="16"/>
      <c r="AJY890" s="16"/>
      <c r="AJZ890" s="16"/>
      <c r="AKA890" s="16"/>
      <c r="AKB890" s="16"/>
      <c r="AKC890" s="16"/>
      <c r="AKD890" s="16"/>
      <c r="AKE890" s="16"/>
      <c r="AKF890" s="16"/>
      <c r="AKG890" s="16"/>
      <c r="AKH890" s="16"/>
      <c r="AKI890" s="16"/>
      <c r="AKJ890" s="16"/>
      <c r="AKK890" s="16"/>
      <c r="AKL890" s="16"/>
      <c r="AKM890" s="16"/>
      <c r="AKN890" s="16"/>
      <c r="AKO890" s="16"/>
      <c r="AKP890" s="16"/>
      <c r="AKQ890" s="16"/>
      <c r="AKR890" s="16"/>
      <c r="AKS890" s="16"/>
      <c r="AKT890" s="16"/>
      <c r="AKU890" s="16"/>
      <c r="AKV890" s="16"/>
      <c r="AKW890" s="16"/>
      <c r="AKX890" s="16"/>
      <c r="AKY890" s="16"/>
      <c r="AKZ890" s="16"/>
      <c r="ALA890" s="16"/>
      <c r="ALB890" s="16"/>
      <c r="ALC890" s="16"/>
      <c r="ALD890" s="16"/>
      <c r="ALE890" s="16"/>
      <c r="ALF890" s="16"/>
      <c r="ALG890" s="16"/>
      <c r="ALH890" s="16"/>
      <c r="ALI890" s="16"/>
      <c r="ALJ890" s="16"/>
      <c r="ALK890" s="16"/>
      <c r="ALL890" s="16"/>
      <c r="ALM890" s="16"/>
      <c r="ALN890" s="16"/>
      <c r="ALO890" s="16"/>
      <c r="ALP890" s="16"/>
      <c r="ALQ890" s="16"/>
      <c r="ALR890" s="16"/>
      <c r="ALS890" s="16"/>
      <c r="ALT890" s="16"/>
      <c r="ALU890" s="16"/>
      <c r="ALV890" s="16"/>
      <c r="ALW890" s="16"/>
      <c r="ALX890" s="16"/>
      <c r="ALY890" s="16"/>
      <c r="ALZ890" s="16"/>
      <c r="AMA890" s="16"/>
      <c r="AMB890" s="16"/>
      <c r="AMC890" s="16"/>
      <c r="AMD890" s="16"/>
      <c r="AME890" s="16"/>
      <c r="AMF890" s="16"/>
      <c r="AMG890" s="16"/>
      <c r="AMH890" s="16"/>
      <c r="AMI890" s="16"/>
      <c r="AMJ890" s="16"/>
      <c r="AMK890" s="16"/>
      <c r="AML890" s="16"/>
      <c r="AMM890" s="16"/>
      <c r="AMN890" s="16"/>
      <c r="AMO890" s="16"/>
      <c r="AMP890" s="16"/>
      <c r="AMQ890" s="16"/>
      <c r="AMR890" s="16"/>
      <c r="AMS890" s="16"/>
      <c r="AMT890" s="16"/>
      <c r="AMU890" s="16"/>
      <c r="AMV890" s="16"/>
      <c r="AMW890" s="16"/>
      <c r="AMX890" s="16"/>
      <c r="AMY890" s="16"/>
      <c r="AMZ890" s="16"/>
      <c r="ANA890" s="16"/>
      <c r="ANB890" s="16"/>
      <c r="ANC890" s="16"/>
      <c r="AND890" s="16"/>
      <c r="ANE890" s="16"/>
      <c r="ANF890" s="16"/>
      <c r="ANG890" s="16"/>
      <c r="ANH890" s="16"/>
      <c r="ANI890" s="16"/>
      <c r="ANJ890" s="16"/>
      <c r="ANK890" s="16"/>
      <c r="ANL890" s="16"/>
      <c r="ANM890" s="16"/>
      <c r="ANN890" s="16"/>
      <c r="ANO890" s="16"/>
      <c r="ANP890" s="16"/>
      <c r="ANQ890" s="16"/>
      <c r="ANR890" s="16"/>
      <c r="ANS890" s="16"/>
      <c r="ANT890" s="16"/>
      <c r="ANU890" s="16"/>
      <c r="ANV890" s="16"/>
      <c r="ANW890" s="16"/>
      <c r="ANX890" s="16"/>
      <c r="ANY890" s="16"/>
      <c r="ANZ890" s="16"/>
      <c r="AOA890" s="16"/>
      <c r="AOB890" s="16"/>
      <c r="AOC890" s="16"/>
      <c r="AOD890" s="16"/>
      <c r="AOE890" s="16"/>
      <c r="AOF890" s="16"/>
      <c r="AOG890" s="16"/>
      <c r="AOH890" s="16"/>
      <c r="AOI890" s="16"/>
      <c r="AOJ890" s="16"/>
      <c r="AOK890" s="16"/>
      <c r="AOL890" s="16"/>
      <c r="AOM890" s="16"/>
      <c r="AON890" s="16"/>
      <c r="AOO890" s="16"/>
      <c r="AOP890" s="16"/>
      <c r="AOQ890" s="16"/>
      <c r="AOR890" s="16"/>
      <c r="AOS890" s="16"/>
      <c r="AOT890" s="16"/>
      <c r="AOU890" s="16"/>
      <c r="AOV890" s="16"/>
      <c r="AOW890" s="16"/>
      <c r="AOX890" s="16"/>
      <c r="AOY890" s="16"/>
      <c r="AOZ890" s="16"/>
      <c r="APA890" s="16"/>
      <c r="APB890" s="16"/>
      <c r="APC890" s="16"/>
      <c r="APD890" s="16"/>
      <c r="APE890" s="16"/>
      <c r="APF890" s="16"/>
      <c r="APG890" s="16"/>
      <c r="APH890" s="16"/>
      <c r="API890" s="16"/>
      <c r="APJ890" s="16"/>
      <c r="APK890" s="16"/>
      <c r="APL890" s="16"/>
      <c r="APM890" s="16"/>
      <c r="APN890" s="16"/>
      <c r="APO890" s="16"/>
      <c r="APP890" s="16"/>
      <c r="APQ890" s="16"/>
      <c r="APR890" s="16"/>
      <c r="APS890" s="16"/>
      <c r="APT890" s="16"/>
      <c r="APU890" s="16"/>
      <c r="APV890" s="16"/>
      <c r="APW890" s="16"/>
      <c r="APX890" s="16"/>
      <c r="APY890" s="16"/>
      <c r="APZ890" s="16"/>
      <c r="AQA890" s="16"/>
      <c r="AQB890" s="16"/>
      <c r="AQC890" s="16"/>
      <c r="AQD890" s="16"/>
      <c r="AQE890" s="16"/>
      <c r="AQF890" s="16"/>
      <c r="AQG890" s="16"/>
      <c r="AQH890" s="16"/>
      <c r="AQI890" s="16"/>
      <c r="AQJ890" s="16"/>
      <c r="AQK890" s="16"/>
      <c r="AQL890" s="16"/>
      <c r="AQM890" s="16"/>
      <c r="AQN890" s="16"/>
      <c r="AQO890" s="16"/>
      <c r="AQP890" s="16"/>
      <c r="AQQ890" s="16"/>
      <c r="AQR890" s="16"/>
      <c r="AQS890" s="16"/>
      <c r="AQT890" s="16"/>
      <c r="AQU890" s="16"/>
      <c r="AQV890" s="16"/>
      <c r="AQW890" s="16"/>
      <c r="AQX890" s="16"/>
      <c r="AQY890" s="16"/>
      <c r="AQZ890" s="16"/>
      <c r="ARA890" s="16"/>
      <c r="ARB890" s="16"/>
      <c r="ARC890" s="16"/>
      <c r="ARD890" s="16"/>
      <c r="ARE890" s="16"/>
      <c r="ARF890" s="16"/>
      <c r="ARG890" s="16"/>
      <c r="ARH890" s="16"/>
      <c r="ARI890" s="16"/>
      <c r="ARJ890" s="16"/>
      <c r="ARK890" s="16"/>
      <c r="ARL890" s="16"/>
      <c r="ARM890" s="16"/>
      <c r="ARN890" s="16"/>
      <c r="ARO890" s="16"/>
      <c r="ARP890" s="16"/>
      <c r="ARQ890" s="16"/>
      <c r="ARR890" s="16"/>
      <c r="ARS890" s="16"/>
      <c r="ART890" s="16"/>
      <c r="ARU890" s="16"/>
      <c r="ARV890" s="16"/>
      <c r="ARW890" s="16"/>
      <c r="ARX890" s="16"/>
      <c r="ARY890" s="16"/>
      <c r="ARZ890" s="16"/>
      <c r="ASA890" s="16"/>
      <c r="ASB890" s="16"/>
      <c r="ASC890" s="16"/>
      <c r="ASD890" s="16"/>
      <c r="ASE890" s="16"/>
      <c r="ASF890" s="16"/>
      <c r="ASG890" s="16"/>
      <c r="ASH890" s="16"/>
      <c r="ASI890" s="16"/>
      <c r="ASJ890" s="16"/>
      <c r="ASK890" s="16"/>
      <c r="ASL890" s="16"/>
      <c r="ASM890" s="16"/>
      <c r="ASN890" s="16"/>
      <c r="ASO890" s="16"/>
      <c r="ASP890" s="16"/>
      <c r="ASQ890" s="16"/>
      <c r="ASR890" s="16"/>
      <c r="ASS890" s="16"/>
      <c r="AST890" s="16"/>
      <c r="ASU890" s="16"/>
      <c r="ASV890" s="16"/>
      <c r="ASW890" s="16"/>
      <c r="ASX890" s="16"/>
      <c r="ASY890" s="16"/>
      <c r="ASZ890" s="16"/>
      <c r="ATA890" s="16"/>
      <c r="ATB890" s="16"/>
      <c r="ATC890" s="16"/>
      <c r="ATD890" s="16"/>
      <c r="ATE890" s="16"/>
      <c r="ATF890" s="16"/>
      <c r="ATG890" s="16"/>
      <c r="ATH890" s="16"/>
      <c r="ATI890" s="16"/>
      <c r="ATJ890" s="16"/>
      <c r="ATK890" s="16"/>
      <c r="ATL890" s="16"/>
      <c r="ATM890" s="16"/>
      <c r="ATN890" s="16"/>
      <c r="ATO890" s="16"/>
      <c r="ATP890" s="16"/>
      <c r="ATQ890" s="16"/>
      <c r="ATR890" s="16"/>
      <c r="ATS890" s="16"/>
      <c r="ATT890" s="16"/>
      <c r="ATU890" s="16"/>
      <c r="ATV890" s="16"/>
      <c r="ATW890" s="16"/>
      <c r="ATX890" s="16"/>
      <c r="ATY890" s="16"/>
      <c r="ATZ890" s="16"/>
      <c r="AUA890" s="16"/>
      <c r="AUB890" s="16"/>
      <c r="AUC890" s="16"/>
      <c r="AUD890" s="16"/>
      <c r="AUE890" s="16"/>
      <c r="AUF890" s="16"/>
      <c r="AUG890" s="16"/>
      <c r="AUH890" s="16"/>
      <c r="AUI890" s="16"/>
      <c r="AUJ890" s="16"/>
      <c r="AUK890" s="16"/>
      <c r="AUL890" s="16"/>
      <c r="AUM890" s="16"/>
      <c r="AUN890" s="16"/>
      <c r="AUO890" s="16"/>
      <c r="AUP890" s="16"/>
      <c r="AUQ890" s="16"/>
      <c r="AUR890" s="16"/>
      <c r="AUS890" s="16"/>
      <c r="AUT890" s="16"/>
      <c r="AUU890" s="16"/>
      <c r="AUV890" s="16"/>
      <c r="AUW890" s="16"/>
      <c r="AUX890" s="16"/>
      <c r="AUY890" s="16"/>
      <c r="AUZ890" s="16"/>
      <c r="AVA890" s="16"/>
      <c r="AVB890" s="16"/>
      <c r="AVC890" s="16"/>
      <c r="AVD890" s="16"/>
      <c r="AVE890" s="16"/>
      <c r="AVF890" s="16"/>
      <c r="AVG890" s="16"/>
      <c r="AVH890" s="16"/>
      <c r="AVI890" s="16"/>
      <c r="AVJ890" s="16"/>
      <c r="AVK890" s="16"/>
      <c r="AVL890" s="16"/>
      <c r="AVM890" s="16"/>
      <c r="AVN890" s="16"/>
      <c r="AVO890" s="16"/>
      <c r="AVP890" s="16"/>
      <c r="AVQ890" s="16"/>
      <c r="AVR890" s="16"/>
      <c r="AVS890" s="16"/>
      <c r="AVT890" s="16"/>
      <c r="AVU890" s="16"/>
      <c r="AVV890" s="16"/>
      <c r="AVW890" s="16"/>
      <c r="AVX890" s="16"/>
      <c r="AVY890" s="16"/>
      <c r="AVZ890" s="16"/>
      <c r="AWA890" s="16"/>
      <c r="AWB890" s="16"/>
      <c r="AWC890" s="16"/>
      <c r="AWD890" s="16"/>
      <c r="AWE890" s="16"/>
      <c r="AWF890" s="16"/>
      <c r="AWG890" s="16"/>
      <c r="AWH890" s="16"/>
      <c r="AWI890" s="16"/>
      <c r="AWJ890" s="16"/>
      <c r="AWK890" s="16"/>
      <c r="AWL890" s="16"/>
      <c r="AWM890" s="16"/>
      <c r="AWN890" s="16"/>
      <c r="AWO890" s="16"/>
      <c r="AWP890" s="16"/>
      <c r="AWQ890" s="16"/>
      <c r="AWR890" s="16"/>
      <c r="AWS890" s="16"/>
      <c r="AWT890" s="16"/>
      <c r="AWU890" s="16"/>
      <c r="AWV890" s="16"/>
      <c r="AWW890" s="16"/>
      <c r="AWX890" s="16"/>
      <c r="AWY890" s="16"/>
      <c r="AWZ890" s="16"/>
      <c r="AXA890" s="16"/>
      <c r="AXB890" s="16"/>
      <c r="AXC890" s="16"/>
      <c r="AXD890" s="16"/>
      <c r="AXE890" s="16"/>
      <c r="AXF890" s="16"/>
      <c r="AXG890" s="16"/>
      <c r="AXH890" s="16"/>
      <c r="AXI890" s="16"/>
      <c r="AXJ890" s="16"/>
      <c r="AXK890" s="16"/>
      <c r="AXL890" s="16"/>
      <c r="AXM890" s="16"/>
      <c r="AXN890" s="16"/>
      <c r="AXO890" s="16"/>
      <c r="AXP890" s="16"/>
      <c r="AXQ890" s="16"/>
      <c r="AXR890" s="16"/>
      <c r="AXS890" s="16"/>
      <c r="AXT890" s="16"/>
      <c r="AXU890" s="16"/>
      <c r="AXV890" s="16"/>
      <c r="AXW890" s="16"/>
      <c r="AXX890" s="16"/>
      <c r="AXY890" s="16"/>
      <c r="AXZ890" s="16"/>
      <c r="AYA890" s="16"/>
      <c r="AYB890" s="16"/>
      <c r="AYC890" s="16"/>
      <c r="AYD890" s="16"/>
      <c r="AYE890" s="16"/>
      <c r="AYF890" s="16"/>
      <c r="AYG890" s="16"/>
      <c r="AYH890" s="16"/>
      <c r="AYI890" s="16"/>
      <c r="AYJ890" s="16"/>
      <c r="AYK890" s="16"/>
      <c r="AYL890" s="16"/>
      <c r="AYM890" s="16"/>
      <c r="AYN890" s="16"/>
      <c r="AYO890" s="16"/>
      <c r="AYP890" s="16"/>
      <c r="AYQ890" s="16"/>
      <c r="AYR890" s="16"/>
      <c r="AYS890" s="16"/>
      <c r="AYT890" s="16"/>
      <c r="AYU890" s="16"/>
      <c r="AYV890" s="16"/>
      <c r="AYW890" s="16"/>
      <c r="AYX890" s="16"/>
      <c r="AYY890" s="16"/>
      <c r="AYZ890" s="16"/>
      <c r="AZA890" s="16"/>
      <c r="AZB890" s="16"/>
      <c r="AZC890" s="16"/>
      <c r="AZD890" s="16"/>
      <c r="AZE890" s="16"/>
      <c r="AZF890" s="16"/>
      <c r="AZG890" s="16"/>
      <c r="AZH890" s="16"/>
      <c r="AZI890" s="16"/>
      <c r="AZJ890" s="16"/>
      <c r="AZK890" s="16"/>
      <c r="AZL890" s="16"/>
      <c r="AZM890" s="16"/>
      <c r="AZN890" s="16"/>
      <c r="AZO890" s="16"/>
      <c r="AZP890" s="16"/>
      <c r="AZQ890" s="16"/>
      <c r="AZR890" s="16"/>
      <c r="AZS890" s="16"/>
      <c r="AZT890" s="16"/>
      <c r="AZU890" s="16"/>
      <c r="AZV890" s="16"/>
      <c r="AZW890" s="16"/>
      <c r="AZX890" s="16"/>
      <c r="AZY890" s="16"/>
      <c r="AZZ890" s="16"/>
      <c r="BAA890" s="16"/>
      <c r="BAB890" s="16"/>
      <c r="BAC890" s="16"/>
      <c r="BAD890" s="16"/>
      <c r="BAE890" s="16"/>
      <c r="BAF890" s="16"/>
      <c r="BAG890" s="16"/>
      <c r="BAH890" s="16"/>
      <c r="BAI890" s="16"/>
      <c r="BAJ890" s="16"/>
      <c r="BAK890" s="16"/>
      <c r="BAL890" s="16"/>
      <c r="BAM890" s="16"/>
      <c r="BAN890" s="16"/>
      <c r="BAO890" s="16"/>
      <c r="BAP890" s="16"/>
      <c r="BAQ890" s="16"/>
      <c r="BAR890" s="16"/>
      <c r="BAS890" s="16"/>
      <c r="BAT890" s="16"/>
      <c r="BAU890" s="16"/>
      <c r="BAV890" s="16"/>
      <c r="BAW890" s="16"/>
      <c r="BAX890" s="16"/>
      <c r="BAY890" s="16"/>
      <c r="BAZ890" s="16"/>
      <c r="BBA890" s="16"/>
      <c r="BBB890" s="16"/>
      <c r="BBC890" s="16"/>
      <c r="BBD890" s="16"/>
      <c r="BBE890" s="16"/>
      <c r="BBF890" s="16"/>
      <c r="BBG890" s="16"/>
      <c r="BBH890" s="16"/>
      <c r="BBI890" s="16"/>
      <c r="BBJ890" s="16"/>
      <c r="BBK890" s="16"/>
      <c r="BBL890" s="16"/>
      <c r="BBM890" s="16"/>
      <c r="BBN890" s="16"/>
      <c r="BBO890" s="16"/>
      <c r="BBP890" s="16"/>
      <c r="BBQ890" s="16"/>
      <c r="BBR890" s="16"/>
      <c r="BBS890" s="16"/>
      <c r="BBT890" s="16"/>
      <c r="BBU890" s="16"/>
      <c r="BBV890" s="16"/>
      <c r="BBW890" s="16"/>
      <c r="BBX890" s="16"/>
      <c r="BBY890" s="16"/>
      <c r="BBZ890" s="16"/>
      <c r="BCA890" s="16"/>
      <c r="BCB890" s="16"/>
      <c r="BCC890" s="16"/>
      <c r="BCD890" s="16"/>
      <c r="BCE890" s="16"/>
      <c r="BCF890" s="16"/>
      <c r="BCG890" s="16"/>
      <c r="BCH890" s="16"/>
      <c r="BCI890" s="16"/>
      <c r="BCJ890" s="16"/>
      <c r="BCK890" s="16"/>
      <c r="BCL890" s="16"/>
      <c r="BCM890" s="16"/>
      <c r="BCN890" s="16"/>
      <c r="BCO890" s="16"/>
      <c r="BCP890" s="16"/>
      <c r="BCQ890" s="16"/>
      <c r="BCR890" s="16"/>
      <c r="BCS890" s="16"/>
      <c r="BCT890" s="16"/>
      <c r="BCU890" s="16"/>
      <c r="BCV890" s="16"/>
      <c r="BCW890" s="16"/>
      <c r="BCX890" s="16"/>
      <c r="BCY890" s="16"/>
      <c r="BCZ890" s="16"/>
      <c r="BDA890" s="16"/>
      <c r="BDB890" s="16"/>
      <c r="BDC890" s="16"/>
      <c r="BDD890" s="16"/>
      <c r="BDE890" s="16"/>
      <c r="BDF890" s="16"/>
      <c r="BDG890" s="16"/>
      <c r="BDH890" s="16"/>
      <c r="BDI890" s="16"/>
      <c r="BDJ890" s="16"/>
      <c r="BDK890" s="16"/>
      <c r="BDL890" s="16"/>
      <c r="BDM890" s="16"/>
      <c r="BDN890" s="16"/>
      <c r="BDO890" s="16"/>
      <c r="BDP890" s="16"/>
      <c r="BDQ890" s="16"/>
      <c r="BDR890" s="16"/>
      <c r="BDS890" s="16"/>
      <c r="BDT890" s="16"/>
      <c r="BDU890" s="16"/>
      <c r="BDV890" s="16"/>
      <c r="BDW890" s="16"/>
      <c r="BDX890" s="16"/>
      <c r="BDY890" s="16"/>
      <c r="BDZ890" s="16"/>
      <c r="BEA890" s="16"/>
      <c r="BEB890" s="16"/>
      <c r="BEC890" s="16"/>
      <c r="BED890" s="16"/>
      <c r="BEE890" s="16"/>
      <c r="BEF890" s="16"/>
      <c r="BEG890" s="16"/>
      <c r="BEH890" s="16"/>
      <c r="BEI890" s="16"/>
      <c r="BEJ890" s="16"/>
      <c r="BEK890" s="16"/>
      <c r="BEL890" s="16"/>
      <c r="BEM890" s="16"/>
      <c r="BEN890" s="16"/>
      <c r="BEO890" s="16"/>
      <c r="BEP890" s="16"/>
      <c r="BEQ890" s="16"/>
      <c r="BER890" s="16"/>
      <c r="BES890" s="16"/>
      <c r="BET890" s="16"/>
      <c r="BEU890" s="16"/>
      <c r="BEV890" s="16"/>
      <c r="BEW890" s="16"/>
      <c r="BEX890" s="16"/>
      <c r="BEY890" s="16"/>
      <c r="BEZ890" s="16"/>
      <c r="BFA890" s="16"/>
      <c r="BFB890" s="16"/>
      <c r="BFC890" s="16"/>
      <c r="BFD890" s="16"/>
      <c r="BFE890" s="16"/>
      <c r="BFF890" s="16"/>
      <c r="BFG890" s="16"/>
      <c r="BFH890" s="16"/>
      <c r="BFI890" s="16"/>
      <c r="BFJ890" s="16"/>
      <c r="BFK890" s="16"/>
      <c r="BFL890" s="16"/>
      <c r="BFM890" s="16"/>
      <c r="BFN890" s="16"/>
      <c r="BFO890" s="16"/>
      <c r="BFP890" s="16"/>
      <c r="BFQ890" s="16"/>
      <c r="BFR890" s="16"/>
      <c r="BFS890" s="16"/>
      <c r="BFT890" s="16"/>
      <c r="BFU890" s="16"/>
      <c r="BFV890" s="16"/>
      <c r="BFW890" s="16"/>
      <c r="BFX890" s="16"/>
      <c r="BFY890" s="16"/>
      <c r="BFZ890" s="16"/>
      <c r="BGA890" s="16"/>
      <c r="BGB890" s="16"/>
      <c r="BGC890" s="16"/>
      <c r="BGD890" s="16"/>
      <c r="BGE890" s="16"/>
      <c r="BGF890" s="16"/>
      <c r="BGG890" s="16"/>
      <c r="BGH890" s="16"/>
      <c r="BGI890" s="16"/>
      <c r="BGJ890" s="16"/>
      <c r="BGK890" s="16"/>
      <c r="BGL890" s="16"/>
      <c r="BGM890" s="16"/>
      <c r="BGN890" s="16"/>
      <c r="BGO890" s="16"/>
      <c r="BGP890" s="16"/>
      <c r="BGQ890" s="16"/>
      <c r="BGR890" s="16"/>
      <c r="BGS890" s="16"/>
      <c r="BGT890" s="16"/>
      <c r="BGU890" s="16"/>
      <c r="BGV890" s="16"/>
      <c r="BGW890" s="16"/>
      <c r="BGX890" s="16"/>
      <c r="BGY890" s="16"/>
      <c r="BGZ890" s="16"/>
      <c r="BHA890" s="16"/>
      <c r="BHB890" s="16"/>
      <c r="BHC890" s="16"/>
      <c r="BHD890" s="16"/>
      <c r="BHE890" s="16"/>
      <c r="BHF890" s="16"/>
      <c r="BHG890" s="16"/>
      <c r="BHH890" s="16"/>
      <c r="BHI890" s="16"/>
      <c r="BHJ890" s="16"/>
      <c r="BHK890" s="16"/>
      <c r="BHL890" s="16"/>
      <c r="BHM890" s="16"/>
      <c r="BHN890" s="16"/>
      <c r="BHO890" s="16"/>
      <c r="BHP890" s="16"/>
      <c r="BHQ890" s="16"/>
      <c r="BHR890" s="16"/>
      <c r="BHS890" s="16"/>
      <c r="BHT890" s="16"/>
      <c r="BHU890" s="16"/>
      <c r="BHV890" s="16"/>
      <c r="BHW890" s="16"/>
      <c r="BHX890" s="16"/>
      <c r="BHY890" s="16"/>
      <c r="BHZ890" s="16"/>
      <c r="BIA890" s="16"/>
      <c r="BIB890" s="16"/>
      <c r="BIC890" s="16"/>
      <c r="BID890" s="16"/>
      <c r="BIE890" s="16"/>
      <c r="BIF890" s="16"/>
      <c r="BIG890" s="16"/>
      <c r="BIH890" s="16"/>
      <c r="BII890" s="16"/>
      <c r="BIJ890" s="16"/>
      <c r="BIK890" s="16"/>
      <c r="BIL890" s="16"/>
      <c r="BIM890" s="16"/>
      <c r="BIN890" s="16"/>
      <c r="BIO890" s="16"/>
      <c r="BIP890" s="16"/>
      <c r="BIQ890" s="16"/>
      <c r="BIR890" s="16"/>
      <c r="BIS890" s="16"/>
      <c r="BIT890" s="16"/>
      <c r="BIU890" s="16"/>
      <c r="BIV890" s="16"/>
      <c r="BIW890" s="16"/>
      <c r="BIX890" s="16"/>
      <c r="BIY890" s="16"/>
      <c r="BIZ890" s="16"/>
      <c r="BJA890" s="16"/>
      <c r="BJB890" s="16"/>
      <c r="BJC890" s="16"/>
      <c r="BJD890" s="16"/>
      <c r="BJE890" s="16"/>
      <c r="BJF890" s="16"/>
      <c r="BJG890" s="16"/>
      <c r="BJH890" s="16"/>
      <c r="BJI890" s="16"/>
      <c r="BJJ890" s="16"/>
      <c r="BJK890" s="16"/>
      <c r="BJL890" s="16"/>
      <c r="BJM890" s="16"/>
      <c r="BJN890" s="16"/>
      <c r="BJO890" s="16"/>
      <c r="BJP890" s="16"/>
      <c r="BJQ890" s="16"/>
      <c r="BJR890" s="16"/>
      <c r="BJS890" s="16"/>
      <c r="BJT890" s="16"/>
      <c r="BJU890" s="16"/>
      <c r="BJV890" s="16"/>
      <c r="BJW890" s="16"/>
      <c r="BJX890" s="16"/>
      <c r="BJY890" s="16"/>
      <c r="BJZ890" s="16"/>
      <c r="BKA890" s="16"/>
      <c r="BKB890" s="16"/>
      <c r="BKC890" s="16"/>
      <c r="BKD890" s="16"/>
      <c r="BKE890" s="16"/>
      <c r="BKF890" s="16"/>
      <c r="BKG890" s="16"/>
      <c r="BKH890" s="16"/>
      <c r="BKI890" s="16"/>
      <c r="BKJ890" s="16"/>
      <c r="BKK890" s="16"/>
      <c r="BKL890" s="16"/>
      <c r="BKM890" s="16"/>
      <c r="BKN890" s="16"/>
      <c r="BKO890" s="16"/>
      <c r="BKP890" s="16"/>
      <c r="BKQ890" s="16"/>
      <c r="BKR890" s="16"/>
      <c r="BKS890" s="16"/>
      <c r="BKT890" s="16"/>
      <c r="BKU890" s="16"/>
      <c r="BKV890" s="16"/>
      <c r="BKW890" s="16"/>
      <c r="BKX890" s="16"/>
      <c r="BKY890" s="16"/>
      <c r="BKZ890" s="16"/>
      <c r="BLA890" s="16"/>
      <c r="BLB890" s="16"/>
      <c r="BLC890" s="16"/>
      <c r="BLD890" s="16"/>
      <c r="BLE890" s="16"/>
      <c r="BLF890" s="16"/>
      <c r="BLG890" s="16"/>
      <c r="BLH890" s="16"/>
      <c r="BLI890" s="16"/>
      <c r="BLJ890" s="16"/>
      <c r="BLK890" s="16"/>
      <c r="BLL890" s="16"/>
      <c r="BLM890" s="16"/>
      <c r="BLN890" s="16"/>
      <c r="BLO890" s="16"/>
      <c r="BLP890" s="16"/>
      <c r="BLQ890" s="16"/>
      <c r="BLR890" s="16"/>
      <c r="BLS890" s="16"/>
      <c r="BLT890" s="16"/>
      <c r="BLU890" s="16"/>
      <c r="BLV890" s="16"/>
      <c r="BLW890" s="16"/>
      <c r="BLX890" s="16"/>
      <c r="BLY890" s="16"/>
      <c r="BLZ890" s="16"/>
      <c r="BMA890" s="16"/>
      <c r="BMB890" s="16"/>
      <c r="BMC890" s="16"/>
      <c r="BMD890" s="16"/>
      <c r="BME890" s="16"/>
      <c r="BMF890" s="16"/>
      <c r="BMG890" s="16"/>
      <c r="BMH890" s="16"/>
      <c r="BMI890" s="16"/>
      <c r="BMJ890" s="16"/>
      <c r="BMK890" s="16"/>
      <c r="BML890" s="16"/>
      <c r="BMM890" s="16"/>
      <c r="BMN890" s="16"/>
      <c r="BMO890" s="16"/>
    </row>
    <row r="891" spans="1:1706" s="1179" customFormat="1">
      <c r="A891" s="653" t="s">
        <v>2477</v>
      </c>
      <c r="B891" s="653" t="s">
        <v>2477</v>
      </c>
      <c r="C891" s="653" t="s">
        <v>2477</v>
      </c>
      <c r="D891" s="509" t="s">
        <v>1764</v>
      </c>
      <c r="E891" s="787" t="s">
        <v>1765</v>
      </c>
      <c r="F891" s="832" t="s">
        <v>173</v>
      </c>
      <c r="G891" s="832" t="s">
        <v>2477</v>
      </c>
      <c r="H891" s="835">
        <v>2</v>
      </c>
      <c r="I891" s="832"/>
      <c r="J891" s="832">
        <v>59.336857469999998</v>
      </c>
      <c r="K891" s="832">
        <v>24.761288700000001</v>
      </c>
      <c r="L891" s="869" t="s">
        <v>2478</v>
      </c>
      <c r="M891" s="832"/>
      <c r="N891" s="832" t="s">
        <v>2468</v>
      </c>
      <c r="O891" s="832" t="s">
        <v>1741</v>
      </c>
      <c r="P891" s="832"/>
      <c r="Q891" s="467">
        <v>889</v>
      </c>
      <c r="R891" s="467">
        <v>889</v>
      </c>
      <c r="S891" s="461"/>
      <c r="T891" s="461"/>
      <c r="U891" s="1156"/>
      <c r="V891" s="709"/>
      <c r="W891" s="461"/>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c r="BD891" s="16"/>
      <c r="BE891" s="16"/>
      <c r="BF891" s="16"/>
      <c r="BG891" s="16"/>
      <c r="BH891" s="16"/>
      <c r="BI891" s="16"/>
      <c r="BJ891" s="16"/>
      <c r="BK891" s="16"/>
      <c r="BL891" s="16"/>
      <c r="BM891" s="16"/>
      <c r="BN891" s="16"/>
      <c r="BO891" s="16"/>
      <c r="BP891" s="16"/>
      <c r="BQ891" s="16"/>
      <c r="BR891" s="16"/>
      <c r="BS891" s="16"/>
      <c r="BT891" s="16"/>
      <c r="BU891" s="16"/>
      <c r="BV891" s="16"/>
      <c r="BW891" s="16"/>
      <c r="BX891" s="16"/>
      <c r="BY891" s="16"/>
      <c r="BZ891" s="16"/>
      <c r="CA891" s="16"/>
      <c r="CB891" s="16"/>
      <c r="CC891" s="16"/>
      <c r="CD891" s="16"/>
      <c r="CE891" s="16"/>
      <c r="CF891" s="16"/>
      <c r="CG891" s="16"/>
      <c r="CH891" s="16"/>
      <c r="CI891" s="16"/>
      <c r="CJ891" s="16"/>
      <c r="CK891" s="16"/>
      <c r="CL891" s="16"/>
      <c r="CM891" s="16"/>
      <c r="CN891" s="16"/>
      <c r="CO891" s="16"/>
      <c r="CP891" s="16"/>
      <c r="CQ891" s="16"/>
      <c r="CR891" s="16"/>
      <c r="CS891" s="16"/>
      <c r="CT891" s="16"/>
      <c r="CU891" s="16"/>
      <c r="CV891" s="16"/>
      <c r="CW891" s="16"/>
      <c r="CX891" s="16"/>
      <c r="CY891" s="16"/>
      <c r="CZ891" s="16"/>
      <c r="DA891" s="16"/>
      <c r="DB891" s="16"/>
      <c r="DC891" s="16"/>
      <c r="DD891" s="16"/>
      <c r="DE891" s="16"/>
      <c r="DF891" s="16"/>
      <c r="DG891" s="16"/>
      <c r="DH891" s="16"/>
      <c r="DI891" s="16"/>
      <c r="DJ891" s="16"/>
      <c r="DK891" s="16"/>
      <c r="DL891" s="16"/>
      <c r="DM891" s="16"/>
      <c r="DN891" s="16"/>
      <c r="DO891" s="16"/>
      <c r="DP891" s="16"/>
      <c r="DQ891" s="16"/>
      <c r="DR891" s="16"/>
      <c r="DS891" s="16"/>
      <c r="DT891" s="16"/>
      <c r="DU891" s="16"/>
      <c r="DV891" s="16"/>
      <c r="DW891" s="16"/>
      <c r="DX891" s="16"/>
      <c r="DY891" s="16"/>
      <c r="DZ891" s="16"/>
      <c r="EA891" s="16"/>
      <c r="EB891" s="16"/>
      <c r="EC891" s="16"/>
      <c r="ED891" s="16"/>
      <c r="EE891" s="16"/>
      <c r="EF891" s="16"/>
      <c r="EG891" s="16"/>
      <c r="EH891" s="16"/>
      <c r="EI891" s="16"/>
      <c r="EJ891" s="16"/>
      <c r="EK891" s="16"/>
      <c r="EL891" s="16"/>
      <c r="EM891" s="16"/>
      <c r="EN891" s="16"/>
      <c r="EO891" s="16"/>
      <c r="EP891" s="16"/>
      <c r="EQ891" s="16"/>
      <c r="ER891" s="16"/>
      <c r="ES891" s="16"/>
      <c r="ET891" s="16"/>
      <c r="EU891" s="16"/>
      <c r="EV891" s="16"/>
      <c r="EW891" s="16"/>
      <c r="EX891" s="16"/>
      <c r="EY891" s="16"/>
      <c r="EZ891" s="16"/>
      <c r="FA891" s="16"/>
      <c r="FB891" s="16"/>
      <c r="FC891" s="16"/>
      <c r="FD891" s="16"/>
      <c r="FE891" s="16"/>
      <c r="FF891" s="16"/>
      <c r="FG891" s="16"/>
      <c r="FH891" s="16"/>
      <c r="FI891" s="16"/>
      <c r="FJ891" s="16"/>
      <c r="FK891" s="16"/>
      <c r="FL891" s="16"/>
      <c r="FM891" s="16"/>
      <c r="FN891" s="16"/>
      <c r="FO891" s="16"/>
      <c r="FP891" s="16"/>
      <c r="FQ891" s="16"/>
      <c r="FR891" s="16"/>
      <c r="FS891" s="16"/>
      <c r="FT891" s="16"/>
      <c r="FU891" s="16"/>
      <c r="FV891" s="16"/>
      <c r="FW891" s="16"/>
      <c r="FX891" s="16"/>
      <c r="FY891" s="16"/>
      <c r="FZ891" s="16"/>
      <c r="GA891" s="16"/>
      <c r="GB891" s="16"/>
      <c r="GC891" s="16"/>
      <c r="GD891" s="16"/>
      <c r="GE891" s="16"/>
      <c r="GF891" s="16"/>
      <c r="GG891" s="16"/>
      <c r="GH891" s="16"/>
      <c r="GI891" s="16"/>
      <c r="GJ891" s="16"/>
      <c r="GK891" s="16"/>
      <c r="GL891" s="16"/>
      <c r="GM891" s="16"/>
      <c r="GN891" s="16"/>
      <c r="GO891" s="16"/>
      <c r="GP891" s="16"/>
      <c r="GQ891" s="16"/>
      <c r="GR891" s="16"/>
      <c r="GS891" s="16"/>
      <c r="GT891" s="16"/>
      <c r="GU891" s="16"/>
      <c r="GV891" s="16"/>
      <c r="GW891" s="16"/>
      <c r="GX891" s="16"/>
      <c r="GY891" s="16"/>
      <c r="GZ891" s="16"/>
      <c r="HA891" s="16"/>
      <c r="HB891" s="16"/>
      <c r="HC891" s="16"/>
      <c r="HD891" s="16"/>
      <c r="HE891" s="16"/>
      <c r="HF891" s="16"/>
      <c r="HG891" s="16"/>
      <c r="HH891" s="16"/>
      <c r="HI891" s="16"/>
      <c r="HJ891" s="16"/>
      <c r="HK891" s="16"/>
      <c r="HL891" s="16"/>
      <c r="HM891" s="16"/>
      <c r="HN891" s="16"/>
      <c r="HO891" s="16"/>
      <c r="HP891" s="16"/>
      <c r="HQ891" s="16"/>
      <c r="HR891" s="16"/>
      <c r="HS891" s="16"/>
      <c r="HT891" s="16"/>
      <c r="HU891" s="16"/>
      <c r="HV891" s="16"/>
      <c r="HW891" s="16"/>
      <c r="HX891" s="16"/>
      <c r="HY891" s="16"/>
      <c r="HZ891" s="16"/>
      <c r="IA891" s="16"/>
      <c r="IB891" s="16"/>
      <c r="IC891" s="16"/>
      <c r="ID891" s="16"/>
      <c r="IE891" s="16"/>
      <c r="IF891" s="16"/>
      <c r="IG891" s="16"/>
      <c r="IH891" s="16"/>
      <c r="II891" s="16"/>
      <c r="IJ891" s="16"/>
      <c r="IK891" s="16"/>
      <c r="IL891" s="16"/>
      <c r="IM891" s="16"/>
      <c r="IN891" s="16"/>
      <c r="IO891" s="16"/>
      <c r="IP891" s="16"/>
      <c r="IQ891" s="16"/>
      <c r="IR891" s="16"/>
      <c r="IS891" s="16"/>
      <c r="IT891" s="16"/>
      <c r="IU891" s="16"/>
      <c r="IV891" s="16"/>
      <c r="IW891" s="16"/>
      <c r="IX891" s="16"/>
      <c r="IY891" s="16"/>
      <c r="IZ891" s="16"/>
      <c r="JA891" s="16"/>
      <c r="JB891" s="16"/>
      <c r="JC891" s="16"/>
      <c r="JD891" s="16"/>
      <c r="JE891" s="16"/>
      <c r="JF891" s="16"/>
      <c r="JG891" s="16"/>
      <c r="JH891" s="16"/>
      <c r="JI891" s="16"/>
      <c r="JJ891" s="16"/>
      <c r="JK891" s="16"/>
      <c r="JL891" s="16"/>
      <c r="JM891" s="16"/>
      <c r="JN891" s="16"/>
      <c r="JO891" s="16"/>
      <c r="JP891" s="16"/>
      <c r="JQ891" s="16"/>
      <c r="JR891" s="16"/>
      <c r="JS891" s="16"/>
      <c r="JT891" s="16"/>
      <c r="JU891" s="16"/>
      <c r="JV891" s="16"/>
      <c r="JW891" s="16"/>
      <c r="JX891" s="16"/>
      <c r="JY891" s="16"/>
      <c r="JZ891" s="16"/>
      <c r="KA891" s="16"/>
      <c r="KB891" s="16"/>
      <c r="KC891" s="16"/>
      <c r="KD891" s="16"/>
      <c r="KE891" s="16"/>
      <c r="KF891" s="16"/>
      <c r="KG891" s="16"/>
      <c r="KH891" s="16"/>
      <c r="KI891" s="16"/>
      <c r="KJ891" s="16"/>
      <c r="KK891" s="16"/>
      <c r="KL891" s="16"/>
      <c r="KM891" s="16"/>
      <c r="KN891" s="16"/>
      <c r="KO891" s="16"/>
      <c r="KP891" s="16"/>
      <c r="KQ891" s="16"/>
      <c r="KR891" s="16"/>
      <c r="KS891" s="16"/>
      <c r="KT891" s="16"/>
      <c r="KU891" s="16"/>
      <c r="KV891" s="16"/>
      <c r="KW891" s="16"/>
      <c r="KX891" s="16"/>
      <c r="KY891" s="16"/>
      <c r="KZ891" s="16"/>
      <c r="LA891" s="16"/>
      <c r="LB891" s="16"/>
      <c r="LC891" s="16"/>
      <c r="LD891" s="16"/>
      <c r="LE891" s="16"/>
      <c r="LF891" s="16"/>
      <c r="LG891" s="16"/>
      <c r="LH891" s="16"/>
      <c r="LI891" s="16"/>
      <c r="LJ891" s="16"/>
      <c r="LK891" s="16"/>
      <c r="LL891" s="16"/>
      <c r="LM891" s="16"/>
      <c r="LN891" s="16"/>
      <c r="LO891" s="16"/>
      <c r="LP891" s="16"/>
      <c r="LQ891" s="16"/>
      <c r="LR891" s="16"/>
      <c r="LS891" s="16"/>
      <c r="LT891" s="16"/>
      <c r="LU891" s="16"/>
      <c r="LV891" s="16"/>
      <c r="LW891" s="16"/>
      <c r="LX891" s="16"/>
      <c r="LY891" s="16"/>
      <c r="LZ891" s="16"/>
      <c r="MA891" s="16"/>
      <c r="MB891" s="16"/>
      <c r="MC891" s="16"/>
      <c r="MD891" s="16"/>
      <c r="ME891" s="16"/>
      <c r="MF891" s="16"/>
      <c r="MG891" s="16"/>
      <c r="MH891" s="16"/>
      <c r="MI891" s="16"/>
      <c r="MJ891" s="16"/>
      <c r="MK891" s="16"/>
      <c r="ML891" s="16"/>
      <c r="MM891" s="16"/>
      <c r="MN891" s="16"/>
      <c r="MO891" s="16"/>
      <c r="MP891" s="16"/>
      <c r="MQ891" s="16"/>
      <c r="MR891" s="16"/>
      <c r="MS891" s="16"/>
      <c r="MT891" s="16"/>
      <c r="MU891" s="16"/>
      <c r="MV891" s="16"/>
      <c r="MW891" s="16"/>
      <c r="MX891" s="16"/>
      <c r="MY891" s="16"/>
      <c r="MZ891" s="16"/>
      <c r="NA891" s="16"/>
      <c r="NB891" s="16"/>
      <c r="NC891" s="16"/>
      <c r="ND891" s="16"/>
      <c r="NE891" s="16"/>
      <c r="NF891" s="16"/>
      <c r="NG891" s="16"/>
      <c r="NH891" s="16"/>
      <c r="NI891" s="16"/>
      <c r="NJ891" s="16"/>
      <c r="NK891" s="16"/>
      <c r="NL891" s="16"/>
      <c r="NM891" s="16"/>
      <c r="NN891" s="16"/>
      <c r="NO891" s="16"/>
      <c r="NP891" s="16"/>
      <c r="NQ891" s="16"/>
      <c r="NR891" s="16"/>
      <c r="NS891" s="16"/>
      <c r="NT891" s="16"/>
      <c r="NU891" s="16"/>
      <c r="NV891" s="16"/>
      <c r="NW891" s="16"/>
      <c r="NX891" s="16"/>
      <c r="NY891" s="16"/>
      <c r="NZ891" s="16"/>
      <c r="OA891" s="16"/>
      <c r="OB891" s="16"/>
      <c r="OC891" s="16"/>
      <c r="OD891" s="16"/>
      <c r="OE891" s="16"/>
      <c r="OF891" s="16"/>
      <c r="OG891" s="16"/>
      <c r="OH891" s="16"/>
      <c r="OI891" s="16"/>
      <c r="OJ891" s="16"/>
      <c r="OK891" s="16"/>
      <c r="OL891" s="16"/>
      <c r="OM891" s="16"/>
      <c r="ON891" s="16"/>
      <c r="OO891" s="16"/>
      <c r="OP891" s="16"/>
      <c r="OQ891" s="16"/>
      <c r="OR891" s="16"/>
      <c r="OS891" s="16"/>
      <c r="OT891" s="16"/>
      <c r="OU891" s="16"/>
      <c r="OV891" s="16"/>
      <c r="OW891" s="16"/>
      <c r="OX891" s="16"/>
      <c r="OY891" s="16"/>
      <c r="OZ891" s="16"/>
      <c r="PA891" s="16"/>
      <c r="PB891" s="16"/>
      <c r="PC891" s="16"/>
      <c r="PD891" s="16"/>
      <c r="PE891" s="16"/>
      <c r="PF891" s="16"/>
      <c r="PG891" s="16"/>
      <c r="PH891" s="16"/>
      <c r="PI891" s="16"/>
      <c r="PJ891" s="16"/>
      <c r="PK891" s="16"/>
      <c r="PL891" s="16"/>
      <c r="PM891" s="16"/>
      <c r="PN891" s="16"/>
      <c r="PO891" s="16"/>
      <c r="PP891" s="16"/>
      <c r="PQ891" s="16"/>
      <c r="PR891" s="16"/>
      <c r="PS891" s="16"/>
      <c r="PT891" s="16"/>
      <c r="PU891" s="16"/>
      <c r="PV891" s="16"/>
      <c r="PW891" s="16"/>
      <c r="PX891" s="16"/>
      <c r="PY891" s="16"/>
      <c r="PZ891" s="16"/>
      <c r="QA891" s="16"/>
      <c r="QB891" s="16"/>
      <c r="QC891" s="16"/>
      <c r="QD891" s="16"/>
      <c r="QE891" s="16"/>
      <c r="QF891" s="16"/>
      <c r="QG891" s="16"/>
      <c r="QH891" s="16"/>
      <c r="QI891" s="16"/>
      <c r="QJ891" s="16"/>
      <c r="QK891" s="16"/>
      <c r="QL891" s="16"/>
      <c r="QM891" s="16"/>
      <c r="QN891" s="16"/>
      <c r="QO891" s="16"/>
      <c r="QP891" s="16"/>
      <c r="QQ891" s="16"/>
      <c r="QR891" s="16"/>
      <c r="QS891" s="16"/>
      <c r="QT891" s="16"/>
      <c r="QU891" s="16"/>
      <c r="QV891" s="16"/>
      <c r="QW891" s="16"/>
      <c r="QX891" s="16"/>
      <c r="QY891" s="16"/>
      <c r="QZ891" s="16"/>
      <c r="RA891" s="16"/>
      <c r="RB891" s="16"/>
      <c r="RC891" s="16"/>
      <c r="RD891" s="16"/>
      <c r="RE891" s="16"/>
      <c r="RF891" s="16"/>
      <c r="RG891" s="16"/>
      <c r="RH891" s="16"/>
      <c r="RI891" s="16"/>
      <c r="RJ891" s="16"/>
      <c r="RK891" s="16"/>
      <c r="RL891" s="16"/>
      <c r="RM891" s="16"/>
      <c r="RN891" s="16"/>
      <c r="RO891" s="16"/>
      <c r="RP891" s="16"/>
      <c r="RQ891" s="16"/>
      <c r="RR891" s="16"/>
      <c r="RS891" s="16"/>
      <c r="RT891" s="16"/>
      <c r="RU891" s="16"/>
      <c r="RV891" s="16"/>
      <c r="RW891" s="16"/>
      <c r="RX891" s="16"/>
      <c r="RY891" s="16"/>
      <c r="RZ891" s="16"/>
      <c r="SA891" s="16"/>
      <c r="SB891" s="16"/>
      <c r="SC891" s="16"/>
      <c r="SD891" s="16"/>
      <c r="SE891" s="16"/>
      <c r="SF891" s="16"/>
      <c r="SG891" s="16"/>
      <c r="SH891" s="16"/>
      <c r="SI891" s="16"/>
      <c r="SJ891" s="16"/>
      <c r="SK891" s="16"/>
      <c r="SL891" s="16"/>
      <c r="SM891" s="16"/>
      <c r="SN891" s="16"/>
      <c r="SO891" s="16"/>
      <c r="SP891" s="16"/>
      <c r="SQ891" s="16"/>
      <c r="SR891" s="16"/>
      <c r="SS891" s="16"/>
      <c r="ST891" s="16"/>
      <c r="SU891" s="16"/>
      <c r="SV891" s="16"/>
      <c r="SW891" s="16"/>
      <c r="SX891" s="16"/>
      <c r="SY891" s="16"/>
      <c r="SZ891" s="16"/>
      <c r="TA891" s="16"/>
      <c r="TB891" s="16"/>
      <c r="TC891" s="16"/>
      <c r="TD891" s="16"/>
      <c r="TE891" s="16"/>
      <c r="TF891" s="16"/>
      <c r="TG891" s="16"/>
      <c r="TH891" s="16"/>
      <c r="TI891" s="16"/>
      <c r="TJ891" s="16"/>
      <c r="TK891" s="16"/>
      <c r="TL891" s="16"/>
      <c r="TM891" s="16"/>
      <c r="TN891" s="16"/>
      <c r="TO891" s="16"/>
      <c r="TP891" s="16"/>
      <c r="TQ891" s="16"/>
      <c r="TR891" s="16"/>
      <c r="TS891" s="16"/>
      <c r="TT891" s="16"/>
      <c r="TU891" s="16"/>
      <c r="TV891" s="16"/>
      <c r="TW891" s="16"/>
      <c r="TX891" s="16"/>
      <c r="TY891" s="16"/>
      <c r="TZ891" s="16"/>
      <c r="UA891" s="16"/>
      <c r="UB891" s="16"/>
      <c r="UC891" s="16"/>
      <c r="UD891" s="16"/>
      <c r="UE891" s="16"/>
      <c r="UF891" s="16"/>
      <c r="UG891" s="16"/>
      <c r="UH891" s="16"/>
      <c r="UI891" s="16"/>
      <c r="UJ891" s="16"/>
      <c r="UK891" s="16"/>
      <c r="UL891" s="16"/>
      <c r="UM891" s="16"/>
      <c r="UN891" s="16"/>
      <c r="UO891" s="16"/>
      <c r="UP891" s="16"/>
      <c r="UQ891" s="16"/>
      <c r="UR891" s="16"/>
      <c r="US891" s="16"/>
      <c r="UT891" s="16"/>
      <c r="UU891" s="16"/>
      <c r="UV891" s="16"/>
      <c r="UW891" s="16"/>
      <c r="UX891" s="16"/>
      <c r="UY891" s="16"/>
      <c r="UZ891" s="16"/>
      <c r="VA891" s="16"/>
      <c r="VB891" s="16"/>
      <c r="VC891" s="16"/>
      <c r="VD891" s="16"/>
      <c r="VE891" s="16"/>
      <c r="VF891" s="16"/>
      <c r="VG891" s="16"/>
      <c r="VH891" s="16"/>
      <c r="VI891" s="16"/>
      <c r="VJ891" s="16"/>
      <c r="VK891" s="16"/>
      <c r="VL891" s="16"/>
      <c r="VM891" s="16"/>
      <c r="VN891" s="16"/>
      <c r="VO891" s="16"/>
      <c r="VP891" s="16"/>
      <c r="VQ891" s="16"/>
      <c r="VR891" s="16"/>
      <c r="VS891" s="16"/>
      <c r="VT891" s="16"/>
      <c r="VU891" s="16"/>
      <c r="VV891" s="16"/>
      <c r="VW891" s="16"/>
      <c r="VX891" s="16"/>
      <c r="VY891" s="16"/>
      <c r="VZ891" s="16"/>
      <c r="WA891" s="16"/>
      <c r="WB891" s="16"/>
      <c r="WC891" s="16"/>
      <c r="WD891" s="16"/>
      <c r="WE891" s="16"/>
      <c r="WF891" s="16"/>
      <c r="WG891" s="16"/>
      <c r="WH891" s="16"/>
      <c r="WI891" s="16"/>
      <c r="WJ891" s="16"/>
      <c r="WK891" s="16"/>
      <c r="WL891" s="16"/>
      <c r="WM891" s="16"/>
      <c r="WN891" s="16"/>
      <c r="WO891" s="16"/>
      <c r="WP891" s="16"/>
      <c r="WQ891" s="16"/>
      <c r="WR891" s="16"/>
      <c r="WS891" s="16"/>
      <c r="WT891" s="16"/>
      <c r="WU891" s="16"/>
      <c r="WV891" s="16"/>
      <c r="WW891" s="16"/>
      <c r="WX891" s="16"/>
      <c r="WY891" s="16"/>
      <c r="WZ891" s="16"/>
      <c r="XA891" s="16"/>
      <c r="XB891" s="16"/>
      <c r="XC891" s="16"/>
      <c r="XD891" s="16"/>
      <c r="XE891" s="16"/>
      <c r="XF891" s="16"/>
      <c r="XG891" s="16"/>
      <c r="XH891" s="16"/>
      <c r="XI891" s="16"/>
      <c r="XJ891" s="16"/>
      <c r="XK891" s="16"/>
      <c r="XL891" s="16"/>
      <c r="XM891" s="16"/>
      <c r="XN891" s="16"/>
      <c r="XO891" s="16"/>
      <c r="XP891" s="16"/>
      <c r="XQ891" s="16"/>
      <c r="XR891" s="16"/>
      <c r="XS891" s="16"/>
      <c r="XT891" s="16"/>
      <c r="XU891" s="16"/>
      <c r="XV891" s="16"/>
      <c r="XW891" s="16"/>
      <c r="XX891" s="16"/>
      <c r="XY891" s="16"/>
      <c r="XZ891" s="16"/>
      <c r="YA891" s="16"/>
      <c r="YB891" s="16"/>
      <c r="YC891" s="16"/>
      <c r="YD891" s="16"/>
      <c r="YE891" s="16"/>
      <c r="YF891" s="16"/>
      <c r="YG891" s="16"/>
      <c r="YH891" s="16"/>
      <c r="YI891" s="16"/>
      <c r="YJ891" s="16"/>
      <c r="YK891" s="16"/>
      <c r="YL891" s="16"/>
      <c r="YM891" s="16"/>
      <c r="YN891" s="16"/>
      <c r="YO891" s="16"/>
      <c r="YP891" s="16"/>
      <c r="YQ891" s="16"/>
      <c r="YR891" s="16"/>
      <c r="YS891" s="16"/>
      <c r="YT891" s="16"/>
      <c r="YU891" s="16"/>
      <c r="YV891" s="16"/>
      <c r="YW891" s="16"/>
      <c r="YX891" s="16"/>
      <c r="YY891" s="16"/>
      <c r="YZ891" s="16"/>
      <c r="ZA891" s="16"/>
      <c r="ZB891" s="16"/>
      <c r="ZC891" s="16"/>
      <c r="ZD891" s="16"/>
      <c r="ZE891" s="16"/>
      <c r="ZF891" s="16"/>
      <c r="ZG891" s="16"/>
      <c r="ZH891" s="16"/>
      <c r="ZI891" s="16"/>
      <c r="ZJ891" s="16"/>
      <c r="ZK891" s="16"/>
      <c r="ZL891" s="16"/>
      <c r="ZM891" s="16"/>
      <c r="ZN891" s="16"/>
      <c r="ZO891" s="16"/>
      <c r="ZP891" s="16"/>
      <c r="ZQ891" s="16"/>
      <c r="ZR891" s="16"/>
      <c r="ZS891" s="16"/>
      <c r="ZT891" s="16"/>
      <c r="ZU891" s="16"/>
      <c r="ZV891" s="16"/>
      <c r="ZW891" s="16"/>
      <c r="ZX891" s="16"/>
      <c r="ZY891" s="16"/>
      <c r="ZZ891" s="16"/>
      <c r="AAA891" s="16"/>
      <c r="AAB891" s="16"/>
      <c r="AAC891" s="16"/>
      <c r="AAD891" s="16"/>
      <c r="AAE891" s="16"/>
      <c r="AAF891" s="16"/>
      <c r="AAG891" s="16"/>
      <c r="AAH891" s="16"/>
      <c r="AAI891" s="16"/>
      <c r="AAJ891" s="16"/>
      <c r="AAK891" s="16"/>
      <c r="AAL891" s="16"/>
      <c r="AAM891" s="16"/>
      <c r="AAN891" s="16"/>
      <c r="AAO891" s="16"/>
      <c r="AAP891" s="16"/>
      <c r="AAQ891" s="16"/>
      <c r="AAR891" s="16"/>
      <c r="AAS891" s="16"/>
      <c r="AAT891" s="16"/>
      <c r="AAU891" s="16"/>
      <c r="AAV891" s="16"/>
      <c r="AAW891" s="16"/>
      <c r="AAX891" s="16"/>
      <c r="AAY891" s="16"/>
      <c r="AAZ891" s="16"/>
      <c r="ABA891" s="16"/>
      <c r="ABB891" s="16"/>
      <c r="ABC891" s="16"/>
      <c r="ABD891" s="16"/>
      <c r="ABE891" s="16"/>
      <c r="ABF891" s="16"/>
      <c r="ABG891" s="16"/>
      <c r="ABH891" s="16"/>
      <c r="ABI891" s="16"/>
      <c r="ABJ891" s="16"/>
      <c r="ABK891" s="16"/>
      <c r="ABL891" s="16"/>
      <c r="ABM891" s="16"/>
      <c r="ABN891" s="16"/>
      <c r="ABO891" s="16"/>
      <c r="ABP891" s="16"/>
      <c r="ABQ891" s="16"/>
      <c r="ABR891" s="16"/>
      <c r="ABS891" s="16"/>
      <c r="ABT891" s="16"/>
      <c r="ABU891" s="16"/>
      <c r="ABV891" s="16"/>
      <c r="ABW891" s="16"/>
      <c r="ABX891" s="16"/>
      <c r="ABY891" s="16"/>
      <c r="ABZ891" s="16"/>
      <c r="ACA891" s="16"/>
      <c r="ACB891" s="16"/>
      <c r="ACC891" s="16"/>
      <c r="ACD891" s="16"/>
      <c r="ACE891" s="16"/>
      <c r="ACF891" s="16"/>
      <c r="ACG891" s="16"/>
      <c r="ACH891" s="16"/>
      <c r="ACI891" s="16"/>
      <c r="ACJ891" s="16"/>
      <c r="ACK891" s="16"/>
      <c r="ACL891" s="16"/>
      <c r="ACM891" s="16"/>
      <c r="ACN891" s="16"/>
      <c r="ACO891" s="16"/>
      <c r="ACP891" s="16"/>
      <c r="ACQ891" s="16"/>
      <c r="ACR891" s="16"/>
      <c r="ACS891" s="16"/>
      <c r="ACT891" s="16"/>
      <c r="ACU891" s="16"/>
      <c r="ACV891" s="16"/>
      <c r="ACW891" s="16"/>
      <c r="ACX891" s="16"/>
      <c r="ACY891" s="16"/>
      <c r="ACZ891" s="16"/>
      <c r="ADA891" s="16"/>
      <c r="ADB891" s="16"/>
      <c r="ADC891" s="16"/>
      <c r="ADD891" s="16"/>
      <c r="ADE891" s="16"/>
      <c r="ADF891" s="16"/>
      <c r="ADG891" s="16"/>
      <c r="ADH891" s="16"/>
      <c r="ADI891" s="16"/>
      <c r="ADJ891" s="16"/>
      <c r="ADK891" s="16"/>
      <c r="ADL891" s="16"/>
      <c r="ADM891" s="16"/>
      <c r="ADN891" s="16"/>
      <c r="ADO891" s="16"/>
      <c r="ADP891" s="16"/>
      <c r="ADQ891" s="16"/>
      <c r="ADR891" s="16"/>
      <c r="ADS891" s="16"/>
      <c r="ADT891" s="16"/>
      <c r="ADU891" s="16"/>
      <c r="ADV891" s="16"/>
      <c r="ADW891" s="16"/>
      <c r="ADX891" s="16"/>
      <c r="ADY891" s="16"/>
      <c r="ADZ891" s="16"/>
      <c r="AEA891" s="16"/>
      <c r="AEB891" s="16"/>
      <c r="AEC891" s="16"/>
      <c r="AED891" s="16"/>
      <c r="AEE891" s="16"/>
      <c r="AEF891" s="16"/>
      <c r="AEG891" s="16"/>
      <c r="AEH891" s="16"/>
      <c r="AEI891" s="16"/>
      <c r="AEJ891" s="16"/>
      <c r="AEK891" s="16"/>
      <c r="AEL891" s="16"/>
      <c r="AEM891" s="16"/>
      <c r="AEN891" s="16"/>
      <c r="AEO891" s="16"/>
      <c r="AEP891" s="16"/>
      <c r="AEQ891" s="16"/>
      <c r="AER891" s="16"/>
      <c r="AES891" s="16"/>
      <c r="AET891" s="16"/>
      <c r="AEU891" s="16"/>
      <c r="AEV891" s="16"/>
      <c r="AEW891" s="16"/>
      <c r="AEX891" s="16"/>
      <c r="AEY891" s="16"/>
      <c r="AEZ891" s="16"/>
      <c r="AFA891" s="16"/>
      <c r="AFB891" s="16"/>
      <c r="AFC891" s="16"/>
      <c r="AFD891" s="16"/>
      <c r="AFE891" s="16"/>
      <c r="AFF891" s="16"/>
      <c r="AFG891" s="16"/>
      <c r="AFH891" s="16"/>
      <c r="AFI891" s="16"/>
      <c r="AFJ891" s="16"/>
      <c r="AFK891" s="16"/>
      <c r="AFL891" s="16"/>
      <c r="AFM891" s="16"/>
      <c r="AFN891" s="16"/>
      <c r="AFO891" s="16"/>
      <c r="AFP891" s="16"/>
      <c r="AFQ891" s="16"/>
      <c r="AFR891" s="16"/>
      <c r="AFS891" s="16"/>
      <c r="AFT891" s="16"/>
      <c r="AFU891" s="16"/>
      <c r="AFV891" s="16"/>
      <c r="AFW891" s="16"/>
      <c r="AFX891" s="16"/>
      <c r="AFY891" s="16"/>
      <c r="AFZ891" s="16"/>
      <c r="AGA891" s="16"/>
      <c r="AGB891" s="16"/>
      <c r="AGC891" s="16"/>
      <c r="AGD891" s="16"/>
      <c r="AGE891" s="16"/>
      <c r="AGF891" s="16"/>
      <c r="AGG891" s="16"/>
      <c r="AGH891" s="16"/>
      <c r="AGI891" s="16"/>
      <c r="AGJ891" s="16"/>
      <c r="AGK891" s="16"/>
      <c r="AGL891" s="16"/>
      <c r="AGM891" s="16"/>
      <c r="AGN891" s="16"/>
      <c r="AGO891" s="16"/>
      <c r="AGP891" s="16"/>
      <c r="AGQ891" s="16"/>
      <c r="AGR891" s="16"/>
      <c r="AGS891" s="16"/>
      <c r="AGT891" s="16"/>
      <c r="AGU891" s="16"/>
      <c r="AGV891" s="16"/>
      <c r="AGW891" s="16"/>
      <c r="AGX891" s="16"/>
      <c r="AGY891" s="16"/>
      <c r="AGZ891" s="16"/>
      <c r="AHA891" s="16"/>
      <c r="AHB891" s="16"/>
      <c r="AHC891" s="16"/>
      <c r="AHD891" s="16"/>
      <c r="AHE891" s="16"/>
      <c r="AHF891" s="16"/>
      <c r="AHG891" s="16"/>
      <c r="AHH891" s="16"/>
      <c r="AHI891" s="16"/>
      <c r="AHJ891" s="16"/>
      <c r="AHK891" s="16"/>
      <c r="AHL891" s="16"/>
      <c r="AHM891" s="16"/>
      <c r="AHN891" s="16"/>
      <c r="AHO891" s="16"/>
      <c r="AHP891" s="16"/>
      <c r="AHQ891" s="16"/>
      <c r="AHR891" s="16"/>
      <c r="AHS891" s="16"/>
      <c r="AHT891" s="16"/>
      <c r="AHU891" s="16"/>
      <c r="AHV891" s="16"/>
      <c r="AHW891" s="16"/>
      <c r="AHX891" s="16"/>
      <c r="AHY891" s="16"/>
      <c r="AHZ891" s="16"/>
      <c r="AIA891" s="16"/>
      <c r="AIB891" s="16"/>
      <c r="AIC891" s="16"/>
      <c r="AID891" s="16"/>
      <c r="AIE891" s="16"/>
      <c r="AIF891" s="16"/>
      <c r="AIG891" s="16"/>
      <c r="AIH891" s="16"/>
      <c r="AII891" s="16"/>
      <c r="AIJ891" s="16"/>
      <c r="AIK891" s="16"/>
      <c r="AIL891" s="16"/>
      <c r="AIM891" s="16"/>
      <c r="AIN891" s="16"/>
      <c r="AIO891" s="16"/>
      <c r="AIP891" s="16"/>
      <c r="AIQ891" s="16"/>
      <c r="AIR891" s="16"/>
      <c r="AIS891" s="16"/>
      <c r="AIT891" s="16"/>
      <c r="AIU891" s="16"/>
      <c r="AIV891" s="16"/>
      <c r="AIW891" s="16"/>
      <c r="AIX891" s="16"/>
      <c r="AIY891" s="16"/>
      <c r="AIZ891" s="16"/>
      <c r="AJA891" s="16"/>
      <c r="AJB891" s="16"/>
      <c r="AJC891" s="16"/>
      <c r="AJD891" s="16"/>
      <c r="AJE891" s="16"/>
      <c r="AJF891" s="16"/>
      <c r="AJG891" s="16"/>
      <c r="AJH891" s="16"/>
      <c r="AJI891" s="16"/>
      <c r="AJJ891" s="16"/>
      <c r="AJK891" s="16"/>
      <c r="AJL891" s="16"/>
      <c r="AJM891" s="16"/>
      <c r="AJN891" s="16"/>
      <c r="AJO891" s="16"/>
      <c r="AJP891" s="16"/>
      <c r="AJQ891" s="16"/>
      <c r="AJR891" s="16"/>
      <c r="AJS891" s="16"/>
      <c r="AJT891" s="16"/>
      <c r="AJU891" s="16"/>
      <c r="AJV891" s="16"/>
      <c r="AJW891" s="16"/>
      <c r="AJX891" s="16"/>
      <c r="AJY891" s="16"/>
      <c r="AJZ891" s="16"/>
      <c r="AKA891" s="16"/>
      <c r="AKB891" s="16"/>
      <c r="AKC891" s="16"/>
      <c r="AKD891" s="16"/>
      <c r="AKE891" s="16"/>
      <c r="AKF891" s="16"/>
      <c r="AKG891" s="16"/>
      <c r="AKH891" s="16"/>
      <c r="AKI891" s="16"/>
      <c r="AKJ891" s="16"/>
      <c r="AKK891" s="16"/>
      <c r="AKL891" s="16"/>
      <c r="AKM891" s="16"/>
      <c r="AKN891" s="16"/>
      <c r="AKO891" s="16"/>
      <c r="AKP891" s="16"/>
      <c r="AKQ891" s="16"/>
      <c r="AKR891" s="16"/>
      <c r="AKS891" s="16"/>
      <c r="AKT891" s="16"/>
      <c r="AKU891" s="16"/>
      <c r="AKV891" s="16"/>
      <c r="AKW891" s="16"/>
      <c r="AKX891" s="16"/>
      <c r="AKY891" s="16"/>
      <c r="AKZ891" s="16"/>
      <c r="ALA891" s="16"/>
      <c r="ALB891" s="16"/>
      <c r="ALC891" s="16"/>
      <c r="ALD891" s="16"/>
      <c r="ALE891" s="16"/>
      <c r="ALF891" s="16"/>
      <c r="ALG891" s="16"/>
      <c r="ALH891" s="16"/>
      <c r="ALI891" s="16"/>
      <c r="ALJ891" s="16"/>
      <c r="ALK891" s="16"/>
      <c r="ALL891" s="16"/>
      <c r="ALM891" s="16"/>
      <c r="ALN891" s="16"/>
      <c r="ALO891" s="16"/>
      <c r="ALP891" s="16"/>
      <c r="ALQ891" s="16"/>
      <c r="ALR891" s="16"/>
      <c r="ALS891" s="16"/>
      <c r="ALT891" s="16"/>
      <c r="ALU891" s="16"/>
      <c r="ALV891" s="16"/>
      <c r="ALW891" s="16"/>
      <c r="ALX891" s="16"/>
      <c r="ALY891" s="16"/>
      <c r="ALZ891" s="16"/>
      <c r="AMA891" s="16"/>
      <c r="AMB891" s="16"/>
      <c r="AMC891" s="16"/>
      <c r="AMD891" s="16"/>
      <c r="AME891" s="16"/>
      <c r="AMF891" s="16"/>
      <c r="AMG891" s="16"/>
      <c r="AMH891" s="16"/>
      <c r="AMI891" s="16"/>
      <c r="AMJ891" s="16"/>
      <c r="AMK891" s="16"/>
      <c r="AML891" s="16"/>
      <c r="AMM891" s="16"/>
      <c r="AMN891" s="16"/>
      <c r="AMO891" s="16"/>
      <c r="AMP891" s="16"/>
      <c r="AMQ891" s="16"/>
      <c r="AMR891" s="16"/>
      <c r="AMS891" s="16"/>
      <c r="AMT891" s="16"/>
      <c r="AMU891" s="16"/>
      <c r="AMV891" s="16"/>
      <c r="AMW891" s="16"/>
      <c r="AMX891" s="16"/>
      <c r="AMY891" s="16"/>
      <c r="AMZ891" s="16"/>
      <c r="ANA891" s="16"/>
      <c r="ANB891" s="16"/>
      <c r="ANC891" s="16"/>
      <c r="AND891" s="16"/>
      <c r="ANE891" s="16"/>
      <c r="ANF891" s="16"/>
      <c r="ANG891" s="16"/>
      <c r="ANH891" s="16"/>
      <c r="ANI891" s="16"/>
      <c r="ANJ891" s="16"/>
      <c r="ANK891" s="16"/>
      <c r="ANL891" s="16"/>
      <c r="ANM891" s="16"/>
      <c r="ANN891" s="16"/>
      <c r="ANO891" s="16"/>
      <c r="ANP891" s="16"/>
      <c r="ANQ891" s="16"/>
      <c r="ANR891" s="16"/>
      <c r="ANS891" s="16"/>
      <c r="ANT891" s="16"/>
      <c r="ANU891" s="16"/>
      <c r="ANV891" s="16"/>
      <c r="ANW891" s="16"/>
      <c r="ANX891" s="16"/>
      <c r="ANY891" s="16"/>
      <c r="ANZ891" s="16"/>
      <c r="AOA891" s="16"/>
      <c r="AOB891" s="16"/>
      <c r="AOC891" s="16"/>
      <c r="AOD891" s="16"/>
      <c r="AOE891" s="16"/>
      <c r="AOF891" s="16"/>
      <c r="AOG891" s="16"/>
      <c r="AOH891" s="16"/>
      <c r="AOI891" s="16"/>
      <c r="AOJ891" s="16"/>
      <c r="AOK891" s="16"/>
      <c r="AOL891" s="16"/>
      <c r="AOM891" s="16"/>
      <c r="AON891" s="16"/>
      <c r="AOO891" s="16"/>
      <c r="AOP891" s="16"/>
      <c r="AOQ891" s="16"/>
      <c r="AOR891" s="16"/>
      <c r="AOS891" s="16"/>
      <c r="AOT891" s="16"/>
      <c r="AOU891" s="16"/>
      <c r="AOV891" s="16"/>
      <c r="AOW891" s="16"/>
      <c r="AOX891" s="16"/>
      <c r="AOY891" s="16"/>
      <c r="AOZ891" s="16"/>
      <c r="APA891" s="16"/>
      <c r="APB891" s="16"/>
      <c r="APC891" s="16"/>
      <c r="APD891" s="16"/>
      <c r="APE891" s="16"/>
      <c r="APF891" s="16"/>
      <c r="APG891" s="16"/>
      <c r="APH891" s="16"/>
      <c r="API891" s="16"/>
      <c r="APJ891" s="16"/>
      <c r="APK891" s="16"/>
      <c r="APL891" s="16"/>
      <c r="APM891" s="16"/>
      <c r="APN891" s="16"/>
      <c r="APO891" s="16"/>
      <c r="APP891" s="16"/>
      <c r="APQ891" s="16"/>
      <c r="APR891" s="16"/>
      <c r="APS891" s="16"/>
      <c r="APT891" s="16"/>
      <c r="APU891" s="16"/>
      <c r="APV891" s="16"/>
      <c r="APW891" s="16"/>
      <c r="APX891" s="16"/>
      <c r="APY891" s="16"/>
      <c r="APZ891" s="16"/>
      <c r="AQA891" s="16"/>
      <c r="AQB891" s="16"/>
      <c r="AQC891" s="16"/>
      <c r="AQD891" s="16"/>
      <c r="AQE891" s="16"/>
      <c r="AQF891" s="16"/>
      <c r="AQG891" s="16"/>
      <c r="AQH891" s="16"/>
      <c r="AQI891" s="16"/>
      <c r="AQJ891" s="16"/>
      <c r="AQK891" s="16"/>
      <c r="AQL891" s="16"/>
      <c r="AQM891" s="16"/>
      <c r="AQN891" s="16"/>
      <c r="AQO891" s="16"/>
      <c r="AQP891" s="16"/>
      <c r="AQQ891" s="16"/>
      <c r="AQR891" s="16"/>
      <c r="AQS891" s="16"/>
      <c r="AQT891" s="16"/>
      <c r="AQU891" s="16"/>
      <c r="AQV891" s="16"/>
      <c r="AQW891" s="16"/>
      <c r="AQX891" s="16"/>
      <c r="AQY891" s="16"/>
      <c r="AQZ891" s="16"/>
      <c r="ARA891" s="16"/>
      <c r="ARB891" s="16"/>
      <c r="ARC891" s="16"/>
      <c r="ARD891" s="16"/>
      <c r="ARE891" s="16"/>
      <c r="ARF891" s="16"/>
      <c r="ARG891" s="16"/>
      <c r="ARH891" s="16"/>
      <c r="ARI891" s="16"/>
      <c r="ARJ891" s="16"/>
      <c r="ARK891" s="16"/>
      <c r="ARL891" s="16"/>
      <c r="ARM891" s="16"/>
      <c r="ARN891" s="16"/>
      <c r="ARO891" s="16"/>
      <c r="ARP891" s="16"/>
      <c r="ARQ891" s="16"/>
      <c r="ARR891" s="16"/>
      <c r="ARS891" s="16"/>
      <c r="ART891" s="16"/>
      <c r="ARU891" s="16"/>
      <c r="ARV891" s="16"/>
      <c r="ARW891" s="16"/>
      <c r="ARX891" s="16"/>
      <c r="ARY891" s="16"/>
      <c r="ARZ891" s="16"/>
      <c r="ASA891" s="16"/>
      <c r="ASB891" s="16"/>
      <c r="ASC891" s="16"/>
      <c r="ASD891" s="16"/>
      <c r="ASE891" s="16"/>
      <c r="ASF891" s="16"/>
      <c r="ASG891" s="16"/>
      <c r="ASH891" s="16"/>
      <c r="ASI891" s="16"/>
      <c r="ASJ891" s="16"/>
      <c r="ASK891" s="16"/>
      <c r="ASL891" s="16"/>
      <c r="ASM891" s="16"/>
      <c r="ASN891" s="16"/>
      <c r="ASO891" s="16"/>
      <c r="ASP891" s="16"/>
      <c r="ASQ891" s="16"/>
      <c r="ASR891" s="16"/>
      <c r="ASS891" s="16"/>
      <c r="AST891" s="16"/>
      <c r="ASU891" s="16"/>
      <c r="ASV891" s="16"/>
      <c r="ASW891" s="16"/>
      <c r="ASX891" s="16"/>
      <c r="ASY891" s="16"/>
      <c r="ASZ891" s="16"/>
      <c r="ATA891" s="16"/>
      <c r="ATB891" s="16"/>
      <c r="ATC891" s="16"/>
      <c r="ATD891" s="16"/>
      <c r="ATE891" s="16"/>
      <c r="ATF891" s="16"/>
      <c r="ATG891" s="16"/>
      <c r="ATH891" s="16"/>
      <c r="ATI891" s="16"/>
      <c r="ATJ891" s="16"/>
      <c r="ATK891" s="16"/>
      <c r="ATL891" s="16"/>
      <c r="ATM891" s="16"/>
      <c r="ATN891" s="16"/>
      <c r="ATO891" s="16"/>
      <c r="ATP891" s="16"/>
      <c r="ATQ891" s="16"/>
      <c r="ATR891" s="16"/>
      <c r="ATS891" s="16"/>
      <c r="ATT891" s="16"/>
      <c r="ATU891" s="16"/>
      <c r="ATV891" s="16"/>
      <c r="ATW891" s="16"/>
      <c r="ATX891" s="16"/>
      <c r="ATY891" s="16"/>
      <c r="ATZ891" s="16"/>
      <c r="AUA891" s="16"/>
      <c r="AUB891" s="16"/>
      <c r="AUC891" s="16"/>
      <c r="AUD891" s="16"/>
      <c r="AUE891" s="16"/>
      <c r="AUF891" s="16"/>
      <c r="AUG891" s="16"/>
      <c r="AUH891" s="16"/>
      <c r="AUI891" s="16"/>
      <c r="AUJ891" s="16"/>
      <c r="AUK891" s="16"/>
      <c r="AUL891" s="16"/>
      <c r="AUM891" s="16"/>
      <c r="AUN891" s="16"/>
      <c r="AUO891" s="16"/>
      <c r="AUP891" s="16"/>
      <c r="AUQ891" s="16"/>
      <c r="AUR891" s="16"/>
      <c r="AUS891" s="16"/>
      <c r="AUT891" s="16"/>
      <c r="AUU891" s="16"/>
      <c r="AUV891" s="16"/>
      <c r="AUW891" s="16"/>
      <c r="AUX891" s="16"/>
      <c r="AUY891" s="16"/>
      <c r="AUZ891" s="16"/>
      <c r="AVA891" s="16"/>
      <c r="AVB891" s="16"/>
      <c r="AVC891" s="16"/>
      <c r="AVD891" s="16"/>
      <c r="AVE891" s="16"/>
      <c r="AVF891" s="16"/>
      <c r="AVG891" s="16"/>
      <c r="AVH891" s="16"/>
      <c r="AVI891" s="16"/>
      <c r="AVJ891" s="16"/>
      <c r="AVK891" s="16"/>
      <c r="AVL891" s="16"/>
      <c r="AVM891" s="16"/>
      <c r="AVN891" s="16"/>
      <c r="AVO891" s="16"/>
      <c r="AVP891" s="16"/>
      <c r="AVQ891" s="16"/>
      <c r="AVR891" s="16"/>
      <c r="AVS891" s="16"/>
      <c r="AVT891" s="16"/>
      <c r="AVU891" s="16"/>
      <c r="AVV891" s="16"/>
      <c r="AVW891" s="16"/>
      <c r="AVX891" s="16"/>
      <c r="AVY891" s="16"/>
      <c r="AVZ891" s="16"/>
      <c r="AWA891" s="16"/>
      <c r="AWB891" s="16"/>
      <c r="AWC891" s="16"/>
      <c r="AWD891" s="16"/>
      <c r="AWE891" s="16"/>
      <c r="AWF891" s="16"/>
      <c r="AWG891" s="16"/>
      <c r="AWH891" s="16"/>
      <c r="AWI891" s="16"/>
      <c r="AWJ891" s="16"/>
      <c r="AWK891" s="16"/>
      <c r="AWL891" s="16"/>
      <c r="AWM891" s="16"/>
      <c r="AWN891" s="16"/>
      <c r="AWO891" s="16"/>
      <c r="AWP891" s="16"/>
      <c r="AWQ891" s="16"/>
      <c r="AWR891" s="16"/>
      <c r="AWS891" s="16"/>
      <c r="AWT891" s="16"/>
      <c r="AWU891" s="16"/>
      <c r="AWV891" s="16"/>
      <c r="AWW891" s="16"/>
      <c r="AWX891" s="16"/>
      <c r="AWY891" s="16"/>
      <c r="AWZ891" s="16"/>
      <c r="AXA891" s="16"/>
      <c r="AXB891" s="16"/>
      <c r="AXC891" s="16"/>
      <c r="AXD891" s="16"/>
      <c r="AXE891" s="16"/>
      <c r="AXF891" s="16"/>
      <c r="AXG891" s="16"/>
      <c r="AXH891" s="16"/>
      <c r="AXI891" s="16"/>
      <c r="AXJ891" s="16"/>
      <c r="AXK891" s="16"/>
      <c r="AXL891" s="16"/>
      <c r="AXM891" s="16"/>
      <c r="AXN891" s="16"/>
      <c r="AXO891" s="16"/>
      <c r="AXP891" s="16"/>
      <c r="AXQ891" s="16"/>
      <c r="AXR891" s="16"/>
      <c r="AXS891" s="16"/>
      <c r="AXT891" s="16"/>
      <c r="AXU891" s="16"/>
      <c r="AXV891" s="16"/>
      <c r="AXW891" s="16"/>
      <c r="AXX891" s="16"/>
      <c r="AXY891" s="16"/>
      <c r="AXZ891" s="16"/>
      <c r="AYA891" s="16"/>
      <c r="AYB891" s="16"/>
      <c r="AYC891" s="16"/>
      <c r="AYD891" s="16"/>
      <c r="AYE891" s="16"/>
      <c r="AYF891" s="16"/>
      <c r="AYG891" s="16"/>
      <c r="AYH891" s="16"/>
      <c r="AYI891" s="16"/>
      <c r="AYJ891" s="16"/>
      <c r="AYK891" s="16"/>
      <c r="AYL891" s="16"/>
      <c r="AYM891" s="16"/>
      <c r="AYN891" s="16"/>
      <c r="AYO891" s="16"/>
      <c r="AYP891" s="16"/>
      <c r="AYQ891" s="16"/>
      <c r="AYR891" s="16"/>
      <c r="AYS891" s="16"/>
      <c r="AYT891" s="16"/>
      <c r="AYU891" s="16"/>
      <c r="AYV891" s="16"/>
      <c r="AYW891" s="16"/>
      <c r="AYX891" s="16"/>
      <c r="AYY891" s="16"/>
      <c r="AYZ891" s="16"/>
      <c r="AZA891" s="16"/>
      <c r="AZB891" s="16"/>
      <c r="AZC891" s="16"/>
      <c r="AZD891" s="16"/>
      <c r="AZE891" s="16"/>
      <c r="AZF891" s="16"/>
      <c r="AZG891" s="16"/>
      <c r="AZH891" s="16"/>
      <c r="AZI891" s="16"/>
      <c r="AZJ891" s="16"/>
      <c r="AZK891" s="16"/>
      <c r="AZL891" s="16"/>
      <c r="AZM891" s="16"/>
      <c r="AZN891" s="16"/>
      <c r="AZO891" s="16"/>
      <c r="AZP891" s="16"/>
      <c r="AZQ891" s="16"/>
      <c r="AZR891" s="16"/>
      <c r="AZS891" s="16"/>
      <c r="AZT891" s="16"/>
      <c r="AZU891" s="16"/>
      <c r="AZV891" s="16"/>
      <c r="AZW891" s="16"/>
      <c r="AZX891" s="16"/>
      <c r="AZY891" s="16"/>
      <c r="AZZ891" s="16"/>
      <c r="BAA891" s="16"/>
      <c r="BAB891" s="16"/>
      <c r="BAC891" s="16"/>
      <c r="BAD891" s="16"/>
      <c r="BAE891" s="16"/>
      <c r="BAF891" s="16"/>
      <c r="BAG891" s="16"/>
      <c r="BAH891" s="16"/>
      <c r="BAI891" s="16"/>
      <c r="BAJ891" s="16"/>
      <c r="BAK891" s="16"/>
      <c r="BAL891" s="16"/>
      <c r="BAM891" s="16"/>
      <c r="BAN891" s="16"/>
      <c r="BAO891" s="16"/>
      <c r="BAP891" s="16"/>
      <c r="BAQ891" s="16"/>
      <c r="BAR891" s="16"/>
      <c r="BAS891" s="16"/>
      <c r="BAT891" s="16"/>
      <c r="BAU891" s="16"/>
      <c r="BAV891" s="16"/>
      <c r="BAW891" s="16"/>
      <c r="BAX891" s="16"/>
      <c r="BAY891" s="16"/>
      <c r="BAZ891" s="16"/>
      <c r="BBA891" s="16"/>
      <c r="BBB891" s="16"/>
      <c r="BBC891" s="16"/>
      <c r="BBD891" s="16"/>
      <c r="BBE891" s="16"/>
      <c r="BBF891" s="16"/>
      <c r="BBG891" s="16"/>
      <c r="BBH891" s="16"/>
      <c r="BBI891" s="16"/>
      <c r="BBJ891" s="16"/>
      <c r="BBK891" s="16"/>
      <c r="BBL891" s="16"/>
      <c r="BBM891" s="16"/>
      <c r="BBN891" s="16"/>
      <c r="BBO891" s="16"/>
      <c r="BBP891" s="16"/>
      <c r="BBQ891" s="16"/>
      <c r="BBR891" s="16"/>
      <c r="BBS891" s="16"/>
      <c r="BBT891" s="16"/>
      <c r="BBU891" s="16"/>
      <c r="BBV891" s="16"/>
      <c r="BBW891" s="16"/>
      <c r="BBX891" s="16"/>
      <c r="BBY891" s="16"/>
      <c r="BBZ891" s="16"/>
      <c r="BCA891" s="16"/>
      <c r="BCB891" s="16"/>
      <c r="BCC891" s="16"/>
      <c r="BCD891" s="16"/>
      <c r="BCE891" s="16"/>
      <c r="BCF891" s="16"/>
      <c r="BCG891" s="16"/>
      <c r="BCH891" s="16"/>
      <c r="BCI891" s="16"/>
      <c r="BCJ891" s="16"/>
      <c r="BCK891" s="16"/>
      <c r="BCL891" s="16"/>
      <c r="BCM891" s="16"/>
      <c r="BCN891" s="16"/>
      <c r="BCO891" s="16"/>
      <c r="BCP891" s="16"/>
      <c r="BCQ891" s="16"/>
      <c r="BCR891" s="16"/>
      <c r="BCS891" s="16"/>
      <c r="BCT891" s="16"/>
      <c r="BCU891" s="16"/>
      <c r="BCV891" s="16"/>
      <c r="BCW891" s="16"/>
      <c r="BCX891" s="16"/>
      <c r="BCY891" s="16"/>
      <c r="BCZ891" s="16"/>
      <c r="BDA891" s="16"/>
      <c r="BDB891" s="16"/>
      <c r="BDC891" s="16"/>
      <c r="BDD891" s="16"/>
      <c r="BDE891" s="16"/>
      <c r="BDF891" s="16"/>
      <c r="BDG891" s="16"/>
      <c r="BDH891" s="16"/>
      <c r="BDI891" s="16"/>
      <c r="BDJ891" s="16"/>
      <c r="BDK891" s="16"/>
      <c r="BDL891" s="16"/>
      <c r="BDM891" s="16"/>
      <c r="BDN891" s="16"/>
      <c r="BDO891" s="16"/>
      <c r="BDP891" s="16"/>
      <c r="BDQ891" s="16"/>
      <c r="BDR891" s="16"/>
      <c r="BDS891" s="16"/>
      <c r="BDT891" s="16"/>
      <c r="BDU891" s="16"/>
      <c r="BDV891" s="16"/>
      <c r="BDW891" s="16"/>
      <c r="BDX891" s="16"/>
      <c r="BDY891" s="16"/>
      <c r="BDZ891" s="16"/>
      <c r="BEA891" s="16"/>
      <c r="BEB891" s="16"/>
      <c r="BEC891" s="16"/>
      <c r="BED891" s="16"/>
      <c r="BEE891" s="16"/>
      <c r="BEF891" s="16"/>
      <c r="BEG891" s="16"/>
      <c r="BEH891" s="16"/>
      <c r="BEI891" s="16"/>
      <c r="BEJ891" s="16"/>
      <c r="BEK891" s="16"/>
      <c r="BEL891" s="16"/>
      <c r="BEM891" s="16"/>
      <c r="BEN891" s="16"/>
      <c r="BEO891" s="16"/>
      <c r="BEP891" s="16"/>
      <c r="BEQ891" s="16"/>
      <c r="BER891" s="16"/>
      <c r="BES891" s="16"/>
      <c r="BET891" s="16"/>
      <c r="BEU891" s="16"/>
      <c r="BEV891" s="16"/>
      <c r="BEW891" s="16"/>
      <c r="BEX891" s="16"/>
      <c r="BEY891" s="16"/>
      <c r="BEZ891" s="16"/>
      <c r="BFA891" s="16"/>
      <c r="BFB891" s="16"/>
      <c r="BFC891" s="16"/>
      <c r="BFD891" s="16"/>
      <c r="BFE891" s="16"/>
      <c r="BFF891" s="16"/>
      <c r="BFG891" s="16"/>
      <c r="BFH891" s="16"/>
      <c r="BFI891" s="16"/>
      <c r="BFJ891" s="16"/>
      <c r="BFK891" s="16"/>
      <c r="BFL891" s="16"/>
      <c r="BFM891" s="16"/>
      <c r="BFN891" s="16"/>
      <c r="BFO891" s="16"/>
      <c r="BFP891" s="16"/>
      <c r="BFQ891" s="16"/>
      <c r="BFR891" s="16"/>
      <c r="BFS891" s="16"/>
      <c r="BFT891" s="16"/>
      <c r="BFU891" s="16"/>
      <c r="BFV891" s="16"/>
      <c r="BFW891" s="16"/>
      <c r="BFX891" s="16"/>
      <c r="BFY891" s="16"/>
      <c r="BFZ891" s="16"/>
      <c r="BGA891" s="16"/>
      <c r="BGB891" s="16"/>
      <c r="BGC891" s="16"/>
      <c r="BGD891" s="16"/>
      <c r="BGE891" s="16"/>
      <c r="BGF891" s="16"/>
      <c r="BGG891" s="16"/>
      <c r="BGH891" s="16"/>
      <c r="BGI891" s="16"/>
      <c r="BGJ891" s="16"/>
      <c r="BGK891" s="16"/>
      <c r="BGL891" s="16"/>
      <c r="BGM891" s="16"/>
      <c r="BGN891" s="16"/>
      <c r="BGO891" s="16"/>
      <c r="BGP891" s="16"/>
      <c r="BGQ891" s="16"/>
      <c r="BGR891" s="16"/>
      <c r="BGS891" s="16"/>
      <c r="BGT891" s="16"/>
      <c r="BGU891" s="16"/>
      <c r="BGV891" s="16"/>
      <c r="BGW891" s="16"/>
      <c r="BGX891" s="16"/>
      <c r="BGY891" s="16"/>
      <c r="BGZ891" s="16"/>
      <c r="BHA891" s="16"/>
      <c r="BHB891" s="16"/>
      <c r="BHC891" s="16"/>
      <c r="BHD891" s="16"/>
      <c r="BHE891" s="16"/>
      <c r="BHF891" s="16"/>
      <c r="BHG891" s="16"/>
      <c r="BHH891" s="16"/>
      <c r="BHI891" s="16"/>
      <c r="BHJ891" s="16"/>
      <c r="BHK891" s="16"/>
      <c r="BHL891" s="16"/>
      <c r="BHM891" s="16"/>
      <c r="BHN891" s="16"/>
      <c r="BHO891" s="16"/>
      <c r="BHP891" s="16"/>
      <c r="BHQ891" s="16"/>
      <c r="BHR891" s="16"/>
      <c r="BHS891" s="16"/>
      <c r="BHT891" s="16"/>
      <c r="BHU891" s="16"/>
      <c r="BHV891" s="16"/>
      <c r="BHW891" s="16"/>
      <c r="BHX891" s="16"/>
      <c r="BHY891" s="16"/>
      <c r="BHZ891" s="16"/>
      <c r="BIA891" s="16"/>
      <c r="BIB891" s="16"/>
      <c r="BIC891" s="16"/>
      <c r="BID891" s="16"/>
      <c r="BIE891" s="16"/>
      <c r="BIF891" s="16"/>
      <c r="BIG891" s="16"/>
      <c r="BIH891" s="16"/>
      <c r="BII891" s="16"/>
      <c r="BIJ891" s="16"/>
      <c r="BIK891" s="16"/>
      <c r="BIL891" s="16"/>
      <c r="BIM891" s="16"/>
      <c r="BIN891" s="16"/>
      <c r="BIO891" s="16"/>
      <c r="BIP891" s="16"/>
      <c r="BIQ891" s="16"/>
      <c r="BIR891" s="16"/>
      <c r="BIS891" s="16"/>
      <c r="BIT891" s="16"/>
      <c r="BIU891" s="16"/>
      <c r="BIV891" s="16"/>
      <c r="BIW891" s="16"/>
      <c r="BIX891" s="16"/>
      <c r="BIY891" s="16"/>
      <c r="BIZ891" s="16"/>
      <c r="BJA891" s="16"/>
      <c r="BJB891" s="16"/>
      <c r="BJC891" s="16"/>
      <c r="BJD891" s="16"/>
      <c r="BJE891" s="16"/>
      <c r="BJF891" s="16"/>
      <c r="BJG891" s="16"/>
      <c r="BJH891" s="16"/>
      <c r="BJI891" s="16"/>
      <c r="BJJ891" s="16"/>
      <c r="BJK891" s="16"/>
      <c r="BJL891" s="16"/>
      <c r="BJM891" s="16"/>
      <c r="BJN891" s="16"/>
      <c r="BJO891" s="16"/>
      <c r="BJP891" s="16"/>
      <c r="BJQ891" s="16"/>
      <c r="BJR891" s="16"/>
      <c r="BJS891" s="16"/>
      <c r="BJT891" s="16"/>
      <c r="BJU891" s="16"/>
      <c r="BJV891" s="16"/>
      <c r="BJW891" s="16"/>
      <c r="BJX891" s="16"/>
      <c r="BJY891" s="16"/>
      <c r="BJZ891" s="16"/>
      <c r="BKA891" s="16"/>
      <c r="BKB891" s="16"/>
      <c r="BKC891" s="16"/>
      <c r="BKD891" s="16"/>
      <c r="BKE891" s="16"/>
      <c r="BKF891" s="16"/>
      <c r="BKG891" s="16"/>
      <c r="BKH891" s="16"/>
      <c r="BKI891" s="16"/>
      <c r="BKJ891" s="16"/>
      <c r="BKK891" s="16"/>
      <c r="BKL891" s="16"/>
      <c r="BKM891" s="16"/>
      <c r="BKN891" s="16"/>
      <c r="BKO891" s="16"/>
      <c r="BKP891" s="16"/>
      <c r="BKQ891" s="16"/>
      <c r="BKR891" s="16"/>
      <c r="BKS891" s="16"/>
      <c r="BKT891" s="16"/>
      <c r="BKU891" s="16"/>
      <c r="BKV891" s="16"/>
      <c r="BKW891" s="16"/>
      <c r="BKX891" s="16"/>
      <c r="BKY891" s="16"/>
      <c r="BKZ891" s="16"/>
      <c r="BLA891" s="16"/>
      <c r="BLB891" s="16"/>
      <c r="BLC891" s="16"/>
      <c r="BLD891" s="16"/>
      <c r="BLE891" s="16"/>
      <c r="BLF891" s="16"/>
      <c r="BLG891" s="16"/>
      <c r="BLH891" s="16"/>
      <c r="BLI891" s="16"/>
      <c r="BLJ891" s="16"/>
      <c r="BLK891" s="16"/>
      <c r="BLL891" s="16"/>
      <c r="BLM891" s="16"/>
      <c r="BLN891" s="16"/>
      <c r="BLO891" s="16"/>
      <c r="BLP891" s="16"/>
      <c r="BLQ891" s="16"/>
      <c r="BLR891" s="16"/>
      <c r="BLS891" s="16"/>
      <c r="BLT891" s="16"/>
      <c r="BLU891" s="16"/>
      <c r="BLV891" s="16"/>
      <c r="BLW891" s="16"/>
      <c r="BLX891" s="16"/>
      <c r="BLY891" s="16"/>
      <c r="BLZ891" s="16"/>
      <c r="BMA891" s="16"/>
      <c r="BMB891" s="16"/>
      <c r="BMC891" s="16"/>
      <c r="BMD891" s="16"/>
      <c r="BME891" s="16"/>
      <c r="BMF891" s="16"/>
      <c r="BMG891" s="16"/>
      <c r="BMH891" s="16"/>
      <c r="BMI891" s="16"/>
      <c r="BMJ891" s="16"/>
      <c r="BMK891" s="16"/>
      <c r="BML891" s="16"/>
      <c r="BMM891" s="16"/>
      <c r="BMN891" s="16"/>
      <c r="BMO891" s="16"/>
    </row>
    <row r="892" spans="1:1706" s="1179" customFormat="1">
      <c r="A892" s="653" t="s">
        <v>2479</v>
      </c>
      <c r="B892" s="653" t="s">
        <v>2479</v>
      </c>
      <c r="C892" s="653" t="s">
        <v>2479</v>
      </c>
      <c r="D892" s="509" t="s">
        <v>1857</v>
      </c>
      <c r="E892" s="787" t="s">
        <v>2038</v>
      </c>
      <c r="F892" s="832" t="s">
        <v>173</v>
      </c>
      <c r="G892" s="832" t="s">
        <v>2479</v>
      </c>
      <c r="H892" s="835">
        <v>2</v>
      </c>
      <c r="I892" s="832"/>
      <c r="J892" s="832">
        <v>59.336578430000003</v>
      </c>
      <c r="K892" s="832">
        <v>24.761237560000001</v>
      </c>
      <c r="L892" s="869" t="s">
        <v>2480</v>
      </c>
      <c r="M892" s="832"/>
      <c r="N892" s="832" t="s">
        <v>2468</v>
      </c>
      <c r="O892" s="832" t="s">
        <v>1741</v>
      </c>
      <c r="P892" s="832"/>
      <c r="Q892" s="467">
        <v>890</v>
      </c>
      <c r="R892" s="467">
        <v>890</v>
      </c>
      <c r="S892" s="461"/>
      <c r="T892" s="461"/>
      <c r="U892" s="1156"/>
      <c r="V892" s="709"/>
      <c r="W892" s="461"/>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c r="BD892" s="16"/>
      <c r="BE892" s="16"/>
      <c r="BF892" s="16"/>
      <c r="BG892" s="16"/>
      <c r="BH892" s="16"/>
      <c r="BI892" s="16"/>
      <c r="BJ892" s="16"/>
      <c r="BK892" s="16"/>
      <c r="BL892" s="16"/>
      <c r="BM892" s="16"/>
      <c r="BN892" s="16"/>
      <c r="BO892" s="16"/>
      <c r="BP892" s="16"/>
      <c r="BQ892" s="16"/>
      <c r="BR892" s="16"/>
      <c r="BS892" s="16"/>
      <c r="BT892" s="16"/>
      <c r="BU892" s="16"/>
      <c r="BV892" s="16"/>
      <c r="BW892" s="16"/>
      <c r="BX892" s="16"/>
      <c r="BY892" s="16"/>
      <c r="BZ892" s="16"/>
      <c r="CA892" s="16"/>
      <c r="CB892" s="16"/>
      <c r="CC892" s="16"/>
      <c r="CD892" s="16"/>
      <c r="CE892" s="16"/>
      <c r="CF892" s="16"/>
      <c r="CG892" s="16"/>
      <c r="CH892" s="16"/>
      <c r="CI892" s="16"/>
      <c r="CJ892" s="16"/>
      <c r="CK892" s="16"/>
      <c r="CL892" s="16"/>
      <c r="CM892" s="16"/>
      <c r="CN892" s="16"/>
      <c r="CO892" s="16"/>
      <c r="CP892" s="16"/>
      <c r="CQ892" s="16"/>
      <c r="CR892" s="16"/>
      <c r="CS892" s="16"/>
      <c r="CT892" s="16"/>
      <c r="CU892" s="16"/>
      <c r="CV892" s="16"/>
      <c r="CW892" s="16"/>
      <c r="CX892" s="16"/>
      <c r="CY892" s="16"/>
      <c r="CZ892" s="16"/>
      <c r="DA892" s="16"/>
      <c r="DB892" s="16"/>
      <c r="DC892" s="16"/>
      <c r="DD892" s="16"/>
      <c r="DE892" s="16"/>
      <c r="DF892" s="16"/>
      <c r="DG892" s="16"/>
      <c r="DH892" s="16"/>
      <c r="DI892" s="16"/>
      <c r="DJ892" s="16"/>
      <c r="DK892" s="16"/>
      <c r="DL892" s="16"/>
      <c r="DM892" s="16"/>
      <c r="DN892" s="16"/>
      <c r="DO892" s="16"/>
      <c r="DP892" s="16"/>
      <c r="DQ892" s="16"/>
      <c r="DR892" s="16"/>
      <c r="DS892" s="16"/>
      <c r="DT892" s="16"/>
      <c r="DU892" s="16"/>
      <c r="DV892" s="16"/>
      <c r="DW892" s="16"/>
      <c r="DX892" s="16"/>
      <c r="DY892" s="16"/>
      <c r="DZ892" s="16"/>
      <c r="EA892" s="16"/>
      <c r="EB892" s="16"/>
      <c r="EC892" s="16"/>
      <c r="ED892" s="16"/>
      <c r="EE892" s="16"/>
      <c r="EF892" s="16"/>
      <c r="EG892" s="16"/>
      <c r="EH892" s="16"/>
      <c r="EI892" s="16"/>
      <c r="EJ892" s="16"/>
      <c r="EK892" s="16"/>
      <c r="EL892" s="16"/>
      <c r="EM892" s="16"/>
      <c r="EN892" s="16"/>
      <c r="EO892" s="16"/>
      <c r="EP892" s="16"/>
      <c r="EQ892" s="16"/>
      <c r="ER892" s="16"/>
      <c r="ES892" s="16"/>
      <c r="ET892" s="16"/>
      <c r="EU892" s="16"/>
      <c r="EV892" s="16"/>
      <c r="EW892" s="16"/>
      <c r="EX892" s="16"/>
      <c r="EY892" s="16"/>
      <c r="EZ892" s="16"/>
      <c r="FA892" s="16"/>
      <c r="FB892" s="16"/>
      <c r="FC892" s="16"/>
      <c r="FD892" s="16"/>
      <c r="FE892" s="16"/>
      <c r="FF892" s="16"/>
      <c r="FG892" s="16"/>
      <c r="FH892" s="16"/>
      <c r="FI892" s="16"/>
      <c r="FJ892" s="16"/>
      <c r="FK892" s="16"/>
      <c r="FL892" s="16"/>
      <c r="FM892" s="16"/>
      <c r="FN892" s="16"/>
      <c r="FO892" s="16"/>
      <c r="FP892" s="16"/>
      <c r="FQ892" s="16"/>
      <c r="FR892" s="16"/>
      <c r="FS892" s="16"/>
      <c r="FT892" s="16"/>
      <c r="FU892" s="16"/>
      <c r="FV892" s="16"/>
      <c r="FW892" s="16"/>
      <c r="FX892" s="16"/>
      <c r="FY892" s="16"/>
      <c r="FZ892" s="16"/>
      <c r="GA892" s="16"/>
      <c r="GB892" s="16"/>
      <c r="GC892" s="16"/>
      <c r="GD892" s="16"/>
      <c r="GE892" s="16"/>
      <c r="GF892" s="16"/>
      <c r="GG892" s="16"/>
      <c r="GH892" s="16"/>
      <c r="GI892" s="16"/>
      <c r="GJ892" s="16"/>
      <c r="GK892" s="16"/>
      <c r="GL892" s="16"/>
      <c r="GM892" s="16"/>
      <c r="GN892" s="16"/>
      <c r="GO892" s="16"/>
      <c r="GP892" s="16"/>
      <c r="GQ892" s="16"/>
      <c r="GR892" s="16"/>
      <c r="GS892" s="16"/>
      <c r="GT892" s="16"/>
      <c r="GU892" s="16"/>
      <c r="GV892" s="16"/>
      <c r="GW892" s="16"/>
      <c r="GX892" s="16"/>
      <c r="GY892" s="16"/>
      <c r="GZ892" s="16"/>
      <c r="HA892" s="16"/>
      <c r="HB892" s="16"/>
      <c r="HC892" s="16"/>
      <c r="HD892" s="16"/>
      <c r="HE892" s="16"/>
      <c r="HF892" s="16"/>
      <c r="HG892" s="16"/>
      <c r="HH892" s="16"/>
      <c r="HI892" s="16"/>
      <c r="HJ892" s="16"/>
      <c r="HK892" s="16"/>
      <c r="HL892" s="16"/>
      <c r="HM892" s="16"/>
      <c r="HN892" s="16"/>
      <c r="HO892" s="16"/>
      <c r="HP892" s="16"/>
      <c r="HQ892" s="16"/>
      <c r="HR892" s="16"/>
      <c r="HS892" s="16"/>
      <c r="HT892" s="16"/>
      <c r="HU892" s="16"/>
      <c r="HV892" s="16"/>
      <c r="HW892" s="16"/>
      <c r="HX892" s="16"/>
      <c r="HY892" s="16"/>
      <c r="HZ892" s="16"/>
      <c r="IA892" s="16"/>
      <c r="IB892" s="16"/>
      <c r="IC892" s="16"/>
      <c r="ID892" s="16"/>
      <c r="IE892" s="16"/>
      <c r="IF892" s="16"/>
      <c r="IG892" s="16"/>
      <c r="IH892" s="16"/>
      <c r="II892" s="16"/>
      <c r="IJ892" s="16"/>
      <c r="IK892" s="16"/>
      <c r="IL892" s="16"/>
      <c r="IM892" s="16"/>
      <c r="IN892" s="16"/>
      <c r="IO892" s="16"/>
      <c r="IP892" s="16"/>
      <c r="IQ892" s="16"/>
      <c r="IR892" s="16"/>
      <c r="IS892" s="16"/>
      <c r="IT892" s="16"/>
      <c r="IU892" s="16"/>
      <c r="IV892" s="16"/>
      <c r="IW892" s="16"/>
      <c r="IX892" s="16"/>
      <c r="IY892" s="16"/>
      <c r="IZ892" s="16"/>
      <c r="JA892" s="16"/>
      <c r="JB892" s="16"/>
      <c r="JC892" s="16"/>
      <c r="JD892" s="16"/>
      <c r="JE892" s="16"/>
      <c r="JF892" s="16"/>
      <c r="JG892" s="16"/>
      <c r="JH892" s="16"/>
      <c r="JI892" s="16"/>
      <c r="JJ892" s="16"/>
      <c r="JK892" s="16"/>
      <c r="JL892" s="16"/>
      <c r="JM892" s="16"/>
      <c r="JN892" s="16"/>
      <c r="JO892" s="16"/>
      <c r="JP892" s="16"/>
      <c r="JQ892" s="16"/>
      <c r="JR892" s="16"/>
      <c r="JS892" s="16"/>
      <c r="JT892" s="16"/>
      <c r="JU892" s="16"/>
      <c r="JV892" s="16"/>
      <c r="JW892" s="16"/>
      <c r="JX892" s="16"/>
      <c r="JY892" s="16"/>
      <c r="JZ892" s="16"/>
      <c r="KA892" s="16"/>
      <c r="KB892" s="16"/>
      <c r="KC892" s="16"/>
      <c r="KD892" s="16"/>
      <c r="KE892" s="16"/>
      <c r="KF892" s="16"/>
      <c r="KG892" s="16"/>
      <c r="KH892" s="16"/>
      <c r="KI892" s="16"/>
      <c r="KJ892" s="16"/>
      <c r="KK892" s="16"/>
      <c r="KL892" s="16"/>
      <c r="KM892" s="16"/>
      <c r="KN892" s="16"/>
      <c r="KO892" s="16"/>
      <c r="KP892" s="16"/>
      <c r="KQ892" s="16"/>
      <c r="KR892" s="16"/>
      <c r="KS892" s="16"/>
      <c r="KT892" s="16"/>
      <c r="KU892" s="16"/>
      <c r="KV892" s="16"/>
      <c r="KW892" s="16"/>
      <c r="KX892" s="16"/>
      <c r="KY892" s="16"/>
      <c r="KZ892" s="16"/>
      <c r="LA892" s="16"/>
      <c r="LB892" s="16"/>
      <c r="LC892" s="16"/>
      <c r="LD892" s="16"/>
      <c r="LE892" s="16"/>
      <c r="LF892" s="16"/>
      <c r="LG892" s="16"/>
      <c r="LH892" s="16"/>
      <c r="LI892" s="16"/>
      <c r="LJ892" s="16"/>
      <c r="LK892" s="16"/>
      <c r="LL892" s="16"/>
      <c r="LM892" s="16"/>
      <c r="LN892" s="16"/>
      <c r="LO892" s="16"/>
      <c r="LP892" s="16"/>
      <c r="LQ892" s="16"/>
      <c r="LR892" s="16"/>
      <c r="LS892" s="16"/>
      <c r="LT892" s="16"/>
      <c r="LU892" s="16"/>
      <c r="LV892" s="16"/>
      <c r="LW892" s="16"/>
      <c r="LX892" s="16"/>
      <c r="LY892" s="16"/>
      <c r="LZ892" s="16"/>
      <c r="MA892" s="16"/>
      <c r="MB892" s="16"/>
      <c r="MC892" s="16"/>
      <c r="MD892" s="16"/>
      <c r="ME892" s="16"/>
      <c r="MF892" s="16"/>
      <c r="MG892" s="16"/>
      <c r="MH892" s="16"/>
      <c r="MI892" s="16"/>
      <c r="MJ892" s="16"/>
      <c r="MK892" s="16"/>
      <c r="ML892" s="16"/>
      <c r="MM892" s="16"/>
      <c r="MN892" s="16"/>
      <c r="MO892" s="16"/>
      <c r="MP892" s="16"/>
      <c r="MQ892" s="16"/>
      <c r="MR892" s="16"/>
      <c r="MS892" s="16"/>
      <c r="MT892" s="16"/>
      <c r="MU892" s="16"/>
      <c r="MV892" s="16"/>
      <c r="MW892" s="16"/>
      <c r="MX892" s="16"/>
      <c r="MY892" s="16"/>
      <c r="MZ892" s="16"/>
      <c r="NA892" s="16"/>
      <c r="NB892" s="16"/>
      <c r="NC892" s="16"/>
      <c r="ND892" s="16"/>
      <c r="NE892" s="16"/>
      <c r="NF892" s="16"/>
      <c r="NG892" s="16"/>
      <c r="NH892" s="16"/>
      <c r="NI892" s="16"/>
      <c r="NJ892" s="16"/>
      <c r="NK892" s="16"/>
      <c r="NL892" s="16"/>
      <c r="NM892" s="16"/>
      <c r="NN892" s="16"/>
      <c r="NO892" s="16"/>
      <c r="NP892" s="16"/>
      <c r="NQ892" s="16"/>
      <c r="NR892" s="16"/>
      <c r="NS892" s="16"/>
      <c r="NT892" s="16"/>
      <c r="NU892" s="16"/>
      <c r="NV892" s="16"/>
      <c r="NW892" s="16"/>
      <c r="NX892" s="16"/>
      <c r="NY892" s="16"/>
      <c r="NZ892" s="16"/>
      <c r="OA892" s="16"/>
      <c r="OB892" s="16"/>
      <c r="OC892" s="16"/>
      <c r="OD892" s="16"/>
      <c r="OE892" s="16"/>
      <c r="OF892" s="16"/>
      <c r="OG892" s="16"/>
      <c r="OH892" s="16"/>
      <c r="OI892" s="16"/>
      <c r="OJ892" s="16"/>
      <c r="OK892" s="16"/>
      <c r="OL892" s="16"/>
      <c r="OM892" s="16"/>
      <c r="ON892" s="16"/>
      <c r="OO892" s="16"/>
      <c r="OP892" s="16"/>
      <c r="OQ892" s="16"/>
      <c r="OR892" s="16"/>
      <c r="OS892" s="16"/>
      <c r="OT892" s="16"/>
      <c r="OU892" s="16"/>
      <c r="OV892" s="16"/>
      <c r="OW892" s="16"/>
      <c r="OX892" s="16"/>
      <c r="OY892" s="16"/>
      <c r="OZ892" s="16"/>
      <c r="PA892" s="16"/>
      <c r="PB892" s="16"/>
      <c r="PC892" s="16"/>
      <c r="PD892" s="16"/>
      <c r="PE892" s="16"/>
      <c r="PF892" s="16"/>
      <c r="PG892" s="16"/>
      <c r="PH892" s="16"/>
      <c r="PI892" s="16"/>
      <c r="PJ892" s="16"/>
      <c r="PK892" s="16"/>
      <c r="PL892" s="16"/>
      <c r="PM892" s="16"/>
      <c r="PN892" s="16"/>
      <c r="PO892" s="16"/>
      <c r="PP892" s="16"/>
      <c r="PQ892" s="16"/>
      <c r="PR892" s="16"/>
      <c r="PS892" s="16"/>
      <c r="PT892" s="16"/>
      <c r="PU892" s="16"/>
      <c r="PV892" s="16"/>
      <c r="PW892" s="16"/>
      <c r="PX892" s="16"/>
      <c r="PY892" s="16"/>
      <c r="PZ892" s="16"/>
      <c r="QA892" s="16"/>
      <c r="QB892" s="16"/>
      <c r="QC892" s="16"/>
      <c r="QD892" s="16"/>
      <c r="QE892" s="16"/>
      <c r="QF892" s="16"/>
      <c r="QG892" s="16"/>
      <c r="QH892" s="16"/>
      <c r="QI892" s="16"/>
      <c r="QJ892" s="16"/>
      <c r="QK892" s="16"/>
      <c r="QL892" s="16"/>
      <c r="QM892" s="16"/>
      <c r="QN892" s="16"/>
      <c r="QO892" s="16"/>
      <c r="QP892" s="16"/>
      <c r="QQ892" s="16"/>
      <c r="QR892" s="16"/>
      <c r="QS892" s="16"/>
      <c r="QT892" s="16"/>
      <c r="QU892" s="16"/>
      <c r="QV892" s="16"/>
      <c r="QW892" s="16"/>
      <c r="QX892" s="16"/>
      <c r="QY892" s="16"/>
      <c r="QZ892" s="16"/>
      <c r="RA892" s="16"/>
      <c r="RB892" s="16"/>
      <c r="RC892" s="16"/>
      <c r="RD892" s="16"/>
      <c r="RE892" s="16"/>
      <c r="RF892" s="16"/>
      <c r="RG892" s="16"/>
      <c r="RH892" s="16"/>
      <c r="RI892" s="16"/>
      <c r="RJ892" s="16"/>
      <c r="RK892" s="16"/>
      <c r="RL892" s="16"/>
      <c r="RM892" s="16"/>
      <c r="RN892" s="16"/>
      <c r="RO892" s="16"/>
      <c r="RP892" s="16"/>
      <c r="RQ892" s="16"/>
      <c r="RR892" s="16"/>
      <c r="RS892" s="16"/>
      <c r="RT892" s="16"/>
      <c r="RU892" s="16"/>
      <c r="RV892" s="16"/>
      <c r="RW892" s="16"/>
      <c r="RX892" s="16"/>
      <c r="RY892" s="16"/>
      <c r="RZ892" s="16"/>
      <c r="SA892" s="16"/>
      <c r="SB892" s="16"/>
      <c r="SC892" s="16"/>
      <c r="SD892" s="16"/>
      <c r="SE892" s="16"/>
      <c r="SF892" s="16"/>
      <c r="SG892" s="16"/>
      <c r="SH892" s="16"/>
      <c r="SI892" s="16"/>
      <c r="SJ892" s="16"/>
      <c r="SK892" s="16"/>
      <c r="SL892" s="16"/>
      <c r="SM892" s="16"/>
      <c r="SN892" s="16"/>
      <c r="SO892" s="16"/>
      <c r="SP892" s="16"/>
      <c r="SQ892" s="16"/>
      <c r="SR892" s="16"/>
      <c r="SS892" s="16"/>
      <c r="ST892" s="16"/>
      <c r="SU892" s="16"/>
      <c r="SV892" s="16"/>
      <c r="SW892" s="16"/>
      <c r="SX892" s="16"/>
      <c r="SY892" s="16"/>
      <c r="SZ892" s="16"/>
      <c r="TA892" s="16"/>
      <c r="TB892" s="16"/>
      <c r="TC892" s="16"/>
      <c r="TD892" s="16"/>
      <c r="TE892" s="16"/>
      <c r="TF892" s="16"/>
      <c r="TG892" s="16"/>
      <c r="TH892" s="16"/>
      <c r="TI892" s="16"/>
      <c r="TJ892" s="16"/>
      <c r="TK892" s="16"/>
      <c r="TL892" s="16"/>
      <c r="TM892" s="16"/>
      <c r="TN892" s="16"/>
      <c r="TO892" s="16"/>
      <c r="TP892" s="16"/>
      <c r="TQ892" s="16"/>
      <c r="TR892" s="16"/>
      <c r="TS892" s="16"/>
      <c r="TT892" s="16"/>
      <c r="TU892" s="16"/>
      <c r="TV892" s="16"/>
      <c r="TW892" s="16"/>
      <c r="TX892" s="16"/>
      <c r="TY892" s="16"/>
      <c r="TZ892" s="16"/>
      <c r="UA892" s="16"/>
      <c r="UB892" s="16"/>
      <c r="UC892" s="16"/>
      <c r="UD892" s="16"/>
      <c r="UE892" s="16"/>
      <c r="UF892" s="16"/>
      <c r="UG892" s="16"/>
      <c r="UH892" s="16"/>
      <c r="UI892" s="16"/>
      <c r="UJ892" s="16"/>
      <c r="UK892" s="16"/>
      <c r="UL892" s="16"/>
      <c r="UM892" s="16"/>
      <c r="UN892" s="16"/>
      <c r="UO892" s="16"/>
      <c r="UP892" s="16"/>
      <c r="UQ892" s="16"/>
      <c r="UR892" s="16"/>
      <c r="US892" s="16"/>
      <c r="UT892" s="16"/>
      <c r="UU892" s="16"/>
      <c r="UV892" s="16"/>
      <c r="UW892" s="16"/>
      <c r="UX892" s="16"/>
      <c r="UY892" s="16"/>
      <c r="UZ892" s="16"/>
      <c r="VA892" s="16"/>
      <c r="VB892" s="16"/>
      <c r="VC892" s="16"/>
      <c r="VD892" s="16"/>
      <c r="VE892" s="16"/>
      <c r="VF892" s="16"/>
      <c r="VG892" s="16"/>
      <c r="VH892" s="16"/>
      <c r="VI892" s="16"/>
      <c r="VJ892" s="16"/>
      <c r="VK892" s="16"/>
      <c r="VL892" s="16"/>
      <c r="VM892" s="16"/>
      <c r="VN892" s="16"/>
      <c r="VO892" s="16"/>
      <c r="VP892" s="16"/>
      <c r="VQ892" s="16"/>
      <c r="VR892" s="16"/>
      <c r="VS892" s="16"/>
      <c r="VT892" s="16"/>
      <c r="VU892" s="16"/>
      <c r="VV892" s="16"/>
      <c r="VW892" s="16"/>
      <c r="VX892" s="16"/>
      <c r="VY892" s="16"/>
      <c r="VZ892" s="16"/>
      <c r="WA892" s="16"/>
      <c r="WB892" s="16"/>
      <c r="WC892" s="16"/>
      <c r="WD892" s="16"/>
      <c r="WE892" s="16"/>
      <c r="WF892" s="16"/>
      <c r="WG892" s="16"/>
      <c r="WH892" s="16"/>
      <c r="WI892" s="16"/>
      <c r="WJ892" s="16"/>
      <c r="WK892" s="16"/>
      <c r="WL892" s="16"/>
      <c r="WM892" s="16"/>
      <c r="WN892" s="16"/>
      <c r="WO892" s="16"/>
      <c r="WP892" s="16"/>
      <c r="WQ892" s="16"/>
      <c r="WR892" s="16"/>
      <c r="WS892" s="16"/>
      <c r="WT892" s="16"/>
      <c r="WU892" s="16"/>
      <c r="WV892" s="16"/>
      <c r="WW892" s="16"/>
      <c r="WX892" s="16"/>
      <c r="WY892" s="16"/>
      <c r="WZ892" s="16"/>
      <c r="XA892" s="16"/>
      <c r="XB892" s="16"/>
      <c r="XC892" s="16"/>
      <c r="XD892" s="16"/>
      <c r="XE892" s="16"/>
      <c r="XF892" s="16"/>
      <c r="XG892" s="16"/>
      <c r="XH892" s="16"/>
      <c r="XI892" s="16"/>
      <c r="XJ892" s="16"/>
      <c r="XK892" s="16"/>
      <c r="XL892" s="16"/>
      <c r="XM892" s="16"/>
      <c r="XN892" s="16"/>
      <c r="XO892" s="16"/>
      <c r="XP892" s="16"/>
      <c r="XQ892" s="16"/>
      <c r="XR892" s="16"/>
      <c r="XS892" s="16"/>
      <c r="XT892" s="16"/>
      <c r="XU892" s="16"/>
      <c r="XV892" s="16"/>
      <c r="XW892" s="16"/>
      <c r="XX892" s="16"/>
      <c r="XY892" s="16"/>
      <c r="XZ892" s="16"/>
      <c r="YA892" s="16"/>
      <c r="YB892" s="16"/>
      <c r="YC892" s="16"/>
      <c r="YD892" s="16"/>
      <c r="YE892" s="16"/>
      <c r="YF892" s="16"/>
      <c r="YG892" s="16"/>
      <c r="YH892" s="16"/>
      <c r="YI892" s="16"/>
      <c r="YJ892" s="16"/>
      <c r="YK892" s="16"/>
      <c r="YL892" s="16"/>
      <c r="YM892" s="16"/>
      <c r="YN892" s="16"/>
      <c r="YO892" s="16"/>
      <c r="YP892" s="16"/>
      <c r="YQ892" s="16"/>
      <c r="YR892" s="16"/>
      <c r="YS892" s="16"/>
      <c r="YT892" s="16"/>
      <c r="YU892" s="16"/>
      <c r="YV892" s="16"/>
      <c r="YW892" s="16"/>
      <c r="YX892" s="16"/>
      <c r="YY892" s="16"/>
      <c r="YZ892" s="16"/>
      <c r="ZA892" s="16"/>
      <c r="ZB892" s="16"/>
      <c r="ZC892" s="16"/>
      <c r="ZD892" s="16"/>
      <c r="ZE892" s="16"/>
      <c r="ZF892" s="16"/>
      <c r="ZG892" s="16"/>
      <c r="ZH892" s="16"/>
      <c r="ZI892" s="16"/>
      <c r="ZJ892" s="16"/>
      <c r="ZK892" s="16"/>
      <c r="ZL892" s="16"/>
      <c r="ZM892" s="16"/>
      <c r="ZN892" s="16"/>
      <c r="ZO892" s="16"/>
      <c r="ZP892" s="16"/>
      <c r="ZQ892" s="16"/>
      <c r="ZR892" s="16"/>
      <c r="ZS892" s="16"/>
      <c r="ZT892" s="16"/>
      <c r="ZU892" s="16"/>
      <c r="ZV892" s="16"/>
      <c r="ZW892" s="16"/>
      <c r="ZX892" s="16"/>
      <c r="ZY892" s="16"/>
      <c r="ZZ892" s="16"/>
      <c r="AAA892" s="16"/>
      <c r="AAB892" s="16"/>
      <c r="AAC892" s="16"/>
      <c r="AAD892" s="16"/>
      <c r="AAE892" s="16"/>
      <c r="AAF892" s="16"/>
      <c r="AAG892" s="16"/>
      <c r="AAH892" s="16"/>
      <c r="AAI892" s="16"/>
      <c r="AAJ892" s="16"/>
      <c r="AAK892" s="16"/>
      <c r="AAL892" s="16"/>
      <c r="AAM892" s="16"/>
      <c r="AAN892" s="16"/>
      <c r="AAO892" s="16"/>
      <c r="AAP892" s="16"/>
      <c r="AAQ892" s="16"/>
      <c r="AAR892" s="16"/>
      <c r="AAS892" s="16"/>
      <c r="AAT892" s="16"/>
      <c r="AAU892" s="16"/>
      <c r="AAV892" s="16"/>
      <c r="AAW892" s="16"/>
      <c r="AAX892" s="16"/>
      <c r="AAY892" s="16"/>
      <c r="AAZ892" s="16"/>
      <c r="ABA892" s="16"/>
      <c r="ABB892" s="16"/>
      <c r="ABC892" s="16"/>
      <c r="ABD892" s="16"/>
      <c r="ABE892" s="16"/>
      <c r="ABF892" s="16"/>
      <c r="ABG892" s="16"/>
      <c r="ABH892" s="16"/>
      <c r="ABI892" s="16"/>
      <c r="ABJ892" s="16"/>
      <c r="ABK892" s="16"/>
      <c r="ABL892" s="16"/>
      <c r="ABM892" s="16"/>
      <c r="ABN892" s="16"/>
      <c r="ABO892" s="16"/>
      <c r="ABP892" s="16"/>
      <c r="ABQ892" s="16"/>
      <c r="ABR892" s="16"/>
      <c r="ABS892" s="16"/>
      <c r="ABT892" s="16"/>
      <c r="ABU892" s="16"/>
      <c r="ABV892" s="16"/>
      <c r="ABW892" s="16"/>
      <c r="ABX892" s="16"/>
      <c r="ABY892" s="16"/>
      <c r="ABZ892" s="16"/>
      <c r="ACA892" s="16"/>
      <c r="ACB892" s="16"/>
      <c r="ACC892" s="16"/>
      <c r="ACD892" s="16"/>
      <c r="ACE892" s="16"/>
      <c r="ACF892" s="16"/>
      <c r="ACG892" s="16"/>
      <c r="ACH892" s="16"/>
      <c r="ACI892" s="16"/>
      <c r="ACJ892" s="16"/>
      <c r="ACK892" s="16"/>
      <c r="ACL892" s="16"/>
      <c r="ACM892" s="16"/>
      <c r="ACN892" s="16"/>
      <c r="ACO892" s="16"/>
      <c r="ACP892" s="16"/>
      <c r="ACQ892" s="16"/>
      <c r="ACR892" s="16"/>
      <c r="ACS892" s="16"/>
      <c r="ACT892" s="16"/>
      <c r="ACU892" s="16"/>
      <c r="ACV892" s="16"/>
      <c r="ACW892" s="16"/>
      <c r="ACX892" s="16"/>
      <c r="ACY892" s="16"/>
      <c r="ACZ892" s="16"/>
      <c r="ADA892" s="16"/>
      <c r="ADB892" s="16"/>
      <c r="ADC892" s="16"/>
      <c r="ADD892" s="16"/>
      <c r="ADE892" s="16"/>
      <c r="ADF892" s="16"/>
      <c r="ADG892" s="16"/>
      <c r="ADH892" s="16"/>
      <c r="ADI892" s="16"/>
      <c r="ADJ892" s="16"/>
      <c r="ADK892" s="16"/>
      <c r="ADL892" s="16"/>
      <c r="ADM892" s="16"/>
      <c r="ADN892" s="16"/>
      <c r="ADO892" s="16"/>
      <c r="ADP892" s="16"/>
      <c r="ADQ892" s="16"/>
      <c r="ADR892" s="16"/>
      <c r="ADS892" s="16"/>
      <c r="ADT892" s="16"/>
      <c r="ADU892" s="16"/>
      <c r="ADV892" s="16"/>
      <c r="ADW892" s="16"/>
      <c r="ADX892" s="16"/>
      <c r="ADY892" s="16"/>
      <c r="ADZ892" s="16"/>
      <c r="AEA892" s="16"/>
      <c r="AEB892" s="16"/>
      <c r="AEC892" s="16"/>
      <c r="AED892" s="16"/>
      <c r="AEE892" s="16"/>
      <c r="AEF892" s="16"/>
      <c r="AEG892" s="16"/>
      <c r="AEH892" s="16"/>
      <c r="AEI892" s="16"/>
      <c r="AEJ892" s="16"/>
      <c r="AEK892" s="16"/>
      <c r="AEL892" s="16"/>
      <c r="AEM892" s="16"/>
      <c r="AEN892" s="16"/>
      <c r="AEO892" s="16"/>
      <c r="AEP892" s="16"/>
      <c r="AEQ892" s="16"/>
      <c r="AER892" s="16"/>
      <c r="AES892" s="16"/>
      <c r="AET892" s="16"/>
      <c r="AEU892" s="16"/>
      <c r="AEV892" s="16"/>
      <c r="AEW892" s="16"/>
      <c r="AEX892" s="16"/>
      <c r="AEY892" s="16"/>
      <c r="AEZ892" s="16"/>
      <c r="AFA892" s="16"/>
      <c r="AFB892" s="16"/>
      <c r="AFC892" s="16"/>
      <c r="AFD892" s="16"/>
      <c r="AFE892" s="16"/>
      <c r="AFF892" s="16"/>
      <c r="AFG892" s="16"/>
      <c r="AFH892" s="16"/>
      <c r="AFI892" s="16"/>
      <c r="AFJ892" s="16"/>
      <c r="AFK892" s="16"/>
      <c r="AFL892" s="16"/>
      <c r="AFM892" s="16"/>
      <c r="AFN892" s="16"/>
      <c r="AFO892" s="16"/>
      <c r="AFP892" s="16"/>
      <c r="AFQ892" s="16"/>
      <c r="AFR892" s="16"/>
      <c r="AFS892" s="16"/>
      <c r="AFT892" s="16"/>
      <c r="AFU892" s="16"/>
      <c r="AFV892" s="16"/>
      <c r="AFW892" s="16"/>
      <c r="AFX892" s="16"/>
      <c r="AFY892" s="16"/>
      <c r="AFZ892" s="16"/>
      <c r="AGA892" s="16"/>
      <c r="AGB892" s="16"/>
      <c r="AGC892" s="16"/>
      <c r="AGD892" s="16"/>
      <c r="AGE892" s="16"/>
      <c r="AGF892" s="16"/>
      <c r="AGG892" s="16"/>
      <c r="AGH892" s="16"/>
      <c r="AGI892" s="16"/>
      <c r="AGJ892" s="16"/>
      <c r="AGK892" s="16"/>
      <c r="AGL892" s="16"/>
      <c r="AGM892" s="16"/>
      <c r="AGN892" s="16"/>
      <c r="AGO892" s="16"/>
      <c r="AGP892" s="16"/>
      <c r="AGQ892" s="16"/>
      <c r="AGR892" s="16"/>
      <c r="AGS892" s="16"/>
      <c r="AGT892" s="16"/>
      <c r="AGU892" s="16"/>
      <c r="AGV892" s="16"/>
      <c r="AGW892" s="16"/>
      <c r="AGX892" s="16"/>
      <c r="AGY892" s="16"/>
      <c r="AGZ892" s="16"/>
      <c r="AHA892" s="16"/>
      <c r="AHB892" s="16"/>
      <c r="AHC892" s="16"/>
      <c r="AHD892" s="16"/>
      <c r="AHE892" s="16"/>
      <c r="AHF892" s="16"/>
      <c r="AHG892" s="16"/>
      <c r="AHH892" s="16"/>
      <c r="AHI892" s="16"/>
      <c r="AHJ892" s="16"/>
      <c r="AHK892" s="16"/>
      <c r="AHL892" s="16"/>
      <c r="AHM892" s="16"/>
      <c r="AHN892" s="16"/>
      <c r="AHO892" s="16"/>
      <c r="AHP892" s="16"/>
      <c r="AHQ892" s="16"/>
      <c r="AHR892" s="16"/>
      <c r="AHS892" s="16"/>
      <c r="AHT892" s="16"/>
      <c r="AHU892" s="16"/>
      <c r="AHV892" s="16"/>
      <c r="AHW892" s="16"/>
      <c r="AHX892" s="16"/>
      <c r="AHY892" s="16"/>
      <c r="AHZ892" s="16"/>
      <c r="AIA892" s="16"/>
      <c r="AIB892" s="16"/>
      <c r="AIC892" s="16"/>
      <c r="AID892" s="16"/>
      <c r="AIE892" s="16"/>
      <c r="AIF892" s="16"/>
      <c r="AIG892" s="16"/>
      <c r="AIH892" s="16"/>
      <c r="AII892" s="16"/>
      <c r="AIJ892" s="16"/>
      <c r="AIK892" s="16"/>
      <c r="AIL892" s="16"/>
      <c r="AIM892" s="16"/>
      <c r="AIN892" s="16"/>
      <c r="AIO892" s="16"/>
      <c r="AIP892" s="16"/>
      <c r="AIQ892" s="16"/>
      <c r="AIR892" s="16"/>
      <c r="AIS892" s="16"/>
      <c r="AIT892" s="16"/>
      <c r="AIU892" s="16"/>
      <c r="AIV892" s="16"/>
      <c r="AIW892" s="16"/>
      <c r="AIX892" s="16"/>
      <c r="AIY892" s="16"/>
      <c r="AIZ892" s="16"/>
      <c r="AJA892" s="16"/>
      <c r="AJB892" s="16"/>
      <c r="AJC892" s="16"/>
      <c r="AJD892" s="16"/>
      <c r="AJE892" s="16"/>
      <c r="AJF892" s="16"/>
      <c r="AJG892" s="16"/>
      <c r="AJH892" s="16"/>
      <c r="AJI892" s="16"/>
      <c r="AJJ892" s="16"/>
      <c r="AJK892" s="16"/>
      <c r="AJL892" s="16"/>
      <c r="AJM892" s="16"/>
      <c r="AJN892" s="16"/>
      <c r="AJO892" s="16"/>
      <c r="AJP892" s="16"/>
      <c r="AJQ892" s="16"/>
      <c r="AJR892" s="16"/>
      <c r="AJS892" s="16"/>
      <c r="AJT892" s="16"/>
      <c r="AJU892" s="16"/>
      <c r="AJV892" s="16"/>
      <c r="AJW892" s="16"/>
      <c r="AJX892" s="16"/>
      <c r="AJY892" s="16"/>
      <c r="AJZ892" s="16"/>
      <c r="AKA892" s="16"/>
      <c r="AKB892" s="16"/>
      <c r="AKC892" s="16"/>
      <c r="AKD892" s="16"/>
      <c r="AKE892" s="16"/>
      <c r="AKF892" s="16"/>
      <c r="AKG892" s="16"/>
      <c r="AKH892" s="16"/>
      <c r="AKI892" s="16"/>
      <c r="AKJ892" s="16"/>
      <c r="AKK892" s="16"/>
      <c r="AKL892" s="16"/>
      <c r="AKM892" s="16"/>
      <c r="AKN892" s="16"/>
      <c r="AKO892" s="16"/>
      <c r="AKP892" s="16"/>
      <c r="AKQ892" s="16"/>
      <c r="AKR892" s="16"/>
      <c r="AKS892" s="16"/>
      <c r="AKT892" s="16"/>
      <c r="AKU892" s="16"/>
      <c r="AKV892" s="16"/>
      <c r="AKW892" s="16"/>
      <c r="AKX892" s="16"/>
      <c r="AKY892" s="16"/>
      <c r="AKZ892" s="16"/>
      <c r="ALA892" s="16"/>
      <c r="ALB892" s="16"/>
      <c r="ALC892" s="16"/>
      <c r="ALD892" s="16"/>
      <c r="ALE892" s="16"/>
      <c r="ALF892" s="16"/>
      <c r="ALG892" s="16"/>
      <c r="ALH892" s="16"/>
      <c r="ALI892" s="16"/>
      <c r="ALJ892" s="16"/>
      <c r="ALK892" s="16"/>
      <c r="ALL892" s="16"/>
      <c r="ALM892" s="16"/>
      <c r="ALN892" s="16"/>
      <c r="ALO892" s="16"/>
      <c r="ALP892" s="16"/>
      <c r="ALQ892" s="16"/>
      <c r="ALR892" s="16"/>
      <c r="ALS892" s="16"/>
      <c r="ALT892" s="16"/>
      <c r="ALU892" s="16"/>
      <c r="ALV892" s="16"/>
      <c r="ALW892" s="16"/>
      <c r="ALX892" s="16"/>
      <c r="ALY892" s="16"/>
      <c r="ALZ892" s="16"/>
      <c r="AMA892" s="16"/>
      <c r="AMB892" s="16"/>
      <c r="AMC892" s="16"/>
      <c r="AMD892" s="16"/>
      <c r="AME892" s="16"/>
      <c r="AMF892" s="16"/>
      <c r="AMG892" s="16"/>
      <c r="AMH892" s="16"/>
      <c r="AMI892" s="16"/>
      <c r="AMJ892" s="16"/>
      <c r="AMK892" s="16"/>
      <c r="AML892" s="16"/>
      <c r="AMM892" s="16"/>
      <c r="AMN892" s="16"/>
      <c r="AMO892" s="16"/>
      <c r="AMP892" s="16"/>
      <c r="AMQ892" s="16"/>
      <c r="AMR892" s="16"/>
      <c r="AMS892" s="16"/>
      <c r="AMT892" s="16"/>
      <c r="AMU892" s="16"/>
      <c r="AMV892" s="16"/>
      <c r="AMW892" s="16"/>
      <c r="AMX892" s="16"/>
      <c r="AMY892" s="16"/>
      <c r="AMZ892" s="16"/>
      <c r="ANA892" s="16"/>
      <c r="ANB892" s="16"/>
      <c r="ANC892" s="16"/>
      <c r="AND892" s="16"/>
      <c r="ANE892" s="16"/>
      <c r="ANF892" s="16"/>
      <c r="ANG892" s="16"/>
      <c r="ANH892" s="16"/>
      <c r="ANI892" s="16"/>
      <c r="ANJ892" s="16"/>
      <c r="ANK892" s="16"/>
      <c r="ANL892" s="16"/>
      <c r="ANM892" s="16"/>
      <c r="ANN892" s="16"/>
      <c r="ANO892" s="16"/>
      <c r="ANP892" s="16"/>
      <c r="ANQ892" s="16"/>
      <c r="ANR892" s="16"/>
      <c r="ANS892" s="16"/>
      <c r="ANT892" s="16"/>
      <c r="ANU892" s="16"/>
      <c r="ANV892" s="16"/>
      <c r="ANW892" s="16"/>
      <c r="ANX892" s="16"/>
      <c r="ANY892" s="16"/>
      <c r="ANZ892" s="16"/>
      <c r="AOA892" s="16"/>
      <c r="AOB892" s="16"/>
      <c r="AOC892" s="16"/>
      <c r="AOD892" s="16"/>
      <c r="AOE892" s="16"/>
      <c r="AOF892" s="16"/>
      <c r="AOG892" s="16"/>
      <c r="AOH892" s="16"/>
      <c r="AOI892" s="16"/>
      <c r="AOJ892" s="16"/>
      <c r="AOK892" s="16"/>
      <c r="AOL892" s="16"/>
      <c r="AOM892" s="16"/>
      <c r="AON892" s="16"/>
      <c r="AOO892" s="16"/>
      <c r="AOP892" s="16"/>
      <c r="AOQ892" s="16"/>
      <c r="AOR892" s="16"/>
      <c r="AOS892" s="16"/>
      <c r="AOT892" s="16"/>
      <c r="AOU892" s="16"/>
      <c r="AOV892" s="16"/>
      <c r="AOW892" s="16"/>
      <c r="AOX892" s="16"/>
      <c r="AOY892" s="16"/>
      <c r="AOZ892" s="16"/>
      <c r="APA892" s="16"/>
      <c r="APB892" s="16"/>
      <c r="APC892" s="16"/>
      <c r="APD892" s="16"/>
      <c r="APE892" s="16"/>
      <c r="APF892" s="16"/>
      <c r="APG892" s="16"/>
      <c r="APH892" s="16"/>
      <c r="API892" s="16"/>
      <c r="APJ892" s="16"/>
      <c r="APK892" s="16"/>
      <c r="APL892" s="16"/>
      <c r="APM892" s="16"/>
      <c r="APN892" s="16"/>
      <c r="APO892" s="16"/>
      <c r="APP892" s="16"/>
      <c r="APQ892" s="16"/>
      <c r="APR892" s="16"/>
      <c r="APS892" s="16"/>
      <c r="APT892" s="16"/>
      <c r="APU892" s="16"/>
      <c r="APV892" s="16"/>
      <c r="APW892" s="16"/>
      <c r="APX892" s="16"/>
      <c r="APY892" s="16"/>
      <c r="APZ892" s="16"/>
      <c r="AQA892" s="16"/>
      <c r="AQB892" s="16"/>
      <c r="AQC892" s="16"/>
      <c r="AQD892" s="16"/>
      <c r="AQE892" s="16"/>
      <c r="AQF892" s="16"/>
      <c r="AQG892" s="16"/>
      <c r="AQH892" s="16"/>
      <c r="AQI892" s="16"/>
      <c r="AQJ892" s="16"/>
      <c r="AQK892" s="16"/>
      <c r="AQL892" s="16"/>
      <c r="AQM892" s="16"/>
      <c r="AQN892" s="16"/>
      <c r="AQO892" s="16"/>
      <c r="AQP892" s="16"/>
      <c r="AQQ892" s="16"/>
      <c r="AQR892" s="16"/>
      <c r="AQS892" s="16"/>
      <c r="AQT892" s="16"/>
      <c r="AQU892" s="16"/>
      <c r="AQV892" s="16"/>
      <c r="AQW892" s="16"/>
      <c r="AQX892" s="16"/>
      <c r="AQY892" s="16"/>
      <c r="AQZ892" s="16"/>
      <c r="ARA892" s="16"/>
      <c r="ARB892" s="16"/>
      <c r="ARC892" s="16"/>
      <c r="ARD892" s="16"/>
      <c r="ARE892" s="16"/>
      <c r="ARF892" s="16"/>
      <c r="ARG892" s="16"/>
      <c r="ARH892" s="16"/>
      <c r="ARI892" s="16"/>
      <c r="ARJ892" s="16"/>
      <c r="ARK892" s="16"/>
      <c r="ARL892" s="16"/>
      <c r="ARM892" s="16"/>
      <c r="ARN892" s="16"/>
      <c r="ARO892" s="16"/>
      <c r="ARP892" s="16"/>
      <c r="ARQ892" s="16"/>
      <c r="ARR892" s="16"/>
      <c r="ARS892" s="16"/>
      <c r="ART892" s="16"/>
      <c r="ARU892" s="16"/>
      <c r="ARV892" s="16"/>
      <c r="ARW892" s="16"/>
      <c r="ARX892" s="16"/>
      <c r="ARY892" s="16"/>
      <c r="ARZ892" s="16"/>
      <c r="ASA892" s="16"/>
      <c r="ASB892" s="16"/>
      <c r="ASC892" s="16"/>
      <c r="ASD892" s="16"/>
      <c r="ASE892" s="16"/>
      <c r="ASF892" s="16"/>
      <c r="ASG892" s="16"/>
      <c r="ASH892" s="16"/>
      <c r="ASI892" s="16"/>
      <c r="ASJ892" s="16"/>
      <c r="ASK892" s="16"/>
      <c r="ASL892" s="16"/>
      <c r="ASM892" s="16"/>
      <c r="ASN892" s="16"/>
      <c r="ASO892" s="16"/>
      <c r="ASP892" s="16"/>
      <c r="ASQ892" s="16"/>
      <c r="ASR892" s="16"/>
      <c r="ASS892" s="16"/>
      <c r="AST892" s="16"/>
      <c r="ASU892" s="16"/>
      <c r="ASV892" s="16"/>
      <c r="ASW892" s="16"/>
      <c r="ASX892" s="16"/>
      <c r="ASY892" s="16"/>
      <c r="ASZ892" s="16"/>
      <c r="ATA892" s="16"/>
      <c r="ATB892" s="16"/>
      <c r="ATC892" s="16"/>
      <c r="ATD892" s="16"/>
      <c r="ATE892" s="16"/>
      <c r="ATF892" s="16"/>
      <c r="ATG892" s="16"/>
      <c r="ATH892" s="16"/>
      <c r="ATI892" s="16"/>
      <c r="ATJ892" s="16"/>
      <c r="ATK892" s="16"/>
      <c r="ATL892" s="16"/>
      <c r="ATM892" s="16"/>
      <c r="ATN892" s="16"/>
      <c r="ATO892" s="16"/>
      <c r="ATP892" s="16"/>
      <c r="ATQ892" s="16"/>
      <c r="ATR892" s="16"/>
      <c r="ATS892" s="16"/>
      <c r="ATT892" s="16"/>
      <c r="ATU892" s="16"/>
      <c r="ATV892" s="16"/>
      <c r="ATW892" s="16"/>
      <c r="ATX892" s="16"/>
      <c r="ATY892" s="16"/>
      <c r="ATZ892" s="16"/>
      <c r="AUA892" s="16"/>
      <c r="AUB892" s="16"/>
      <c r="AUC892" s="16"/>
      <c r="AUD892" s="16"/>
      <c r="AUE892" s="16"/>
      <c r="AUF892" s="16"/>
      <c r="AUG892" s="16"/>
      <c r="AUH892" s="16"/>
      <c r="AUI892" s="16"/>
      <c r="AUJ892" s="16"/>
      <c r="AUK892" s="16"/>
      <c r="AUL892" s="16"/>
      <c r="AUM892" s="16"/>
      <c r="AUN892" s="16"/>
      <c r="AUO892" s="16"/>
      <c r="AUP892" s="16"/>
      <c r="AUQ892" s="16"/>
      <c r="AUR892" s="16"/>
      <c r="AUS892" s="16"/>
      <c r="AUT892" s="16"/>
      <c r="AUU892" s="16"/>
      <c r="AUV892" s="16"/>
      <c r="AUW892" s="16"/>
      <c r="AUX892" s="16"/>
      <c r="AUY892" s="16"/>
      <c r="AUZ892" s="16"/>
      <c r="AVA892" s="16"/>
      <c r="AVB892" s="16"/>
      <c r="AVC892" s="16"/>
      <c r="AVD892" s="16"/>
      <c r="AVE892" s="16"/>
      <c r="AVF892" s="16"/>
      <c r="AVG892" s="16"/>
      <c r="AVH892" s="16"/>
      <c r="AVI892" s="16"/>
      <c r="AVJ892" s="16"/>
      <c r="AVK892" s="16"/>
      <c r="AVL892" s="16"/>
      <c r="AVM892" s="16"/>
      <c r="AVN892" s="16"/>
      <c r="AVO892" s="16"/>
      <c r="AVP892" s="16"/>
      <c r="AVQ892" s="16"/>
      <c r="AVR892" s="16"/>
      <c r="AVS892" s="16"/>
      <c r="AVT892" s="16"/>
      <c r="AVU892" s="16"/>
      <c r="AVV892" s="16"/>
      <c r="AVW892" s="16"/>
      <c r="AVX892" s="16"/>
      <c r="AVY892" s="16"/>
      <c r="AVZ892" s="16"/>
      <c r="AWA892" s="16"/>
      <c r="AWB892" s="16"/>
      <c r="AWC892" s="16"/>
      <c r="AWD892" s="16"/>
      <c r="AWE892" s="16"/>
      <c r="AWF892" s="16"/>
      <c r="AWG892" s="16"/>
      <c r="AWH892" s="16"/>
      <c r="AWI892" s="16"/>
      <c r="AWJ892" s="16"/>
      <c r="AWK892" s="16"/>
      <c r="AWL892" s="16"/>
      <c r="AWM892" s="16"/>
      <c r="AWN892" s="16"/>
      <c r="AWO892" s="16"/>
      <c r="AWP892" s="16"/>
      <c r="AWQ892" s="16"/>
      <c r="AWR892" s="16"/>
      <c r="AWS892" s="16"/>
      <c r="AWT892" s="16"/>
      <c r="AWU892" s="16"/>
      <c r="AWV892" s="16"/>
      <c r="AWW892" s="16"/>
      <c r="AWX892" s="16"/>
      <c r="AWY892" s="16"/>
      <c r="AWZ892" s="16"/>
      <c r="AXA892" s="16"/>
      <c r="AXB892" s="16"/>
      <c r="AXC892" s="16"/>
      <c r="AXD892" s="16"/>
      <c r="AXE892" s="16"/>
      <c r="AXF892" s="16"/>
      <c r="AXG892" s="16"/>
      <c r="AXH892" s="16"/>
      <c r="AXI892" s="16"/>
      <c r="AXJ892" s="16"/>
      <c r="AXK892" s="16"/>
      <c r="AXL892" s="16"/>
      <c r="AXM892" s="16"/>
      <c r="AXN892" s="16"/>
      <c r="AXO892" s="16"/>
      <c r="AXP892" s="16"/>
      <c r="AXQ892" s="16"/>
      <c r="AXR892" s="16"/>
      <c r="AXS892" s="16"/>
      <c r="AXT892" s="16"/>
      <c r="AXU892" s="16"/>
      <c r="AXV892" s="16"/>
      <c r="AXW892" s="16"/>
      <c r="AXX892" s="16"/>
      <c r="AXY892" s="16"/>
      <c r="AXZ892" s="16"/>
      <c r="AYA892" s="16"/>
      <c r="AYB892" s="16"/>
      <c r="AYC892" s="16"/>
      <c r="AYD892" s="16"/>
      <c r="AYE892" s="16"/>
      <c r="AYF892" s="16"/>
      <c r="AYG892" s="16"/>
      <c r="AYH892" s="16"/>
      <c r="AYI892" s="16"/>
      <c r="AYJ892" s="16"/>
      <c r="AYK892" s="16"/>
      <c r="AYL892" s="16"/>
      <c r="AYM892" s="16"/>
      <c r="AYN892" s="16"/>
      <c r="AYO892" s="16"/>
      <c r="AYP892" s="16"/>
      <c r="AYQ892" s="16"/>
      <c r="AYR892" s="16"/>
      <c r="AYS892" s="16"/>
      <c r="AYT892" s="16"/>
      <c r="AYU892" s="16"/>
      <c r="AYV892" s="16"/>
      <c r="AYW892" s="16"/>
      <c r="AYX892" s="16"/>
      <c r="AYY892" s="16"/>
      <c r="AYZ892" s="16"/>
      <c r="AZA892" s="16"/>
      <c r="AZB892" s="16"/>
      <c r="AZC892" s="16"/>
      <c r="AZD892" s="16"/>
      <c r="AZE892" s="16"/>
      <c r="AZF892" s="16"/>
      <c r="AZG892" s="16"/>
      <c r="AZH892" s="16"/>
      <c r="AZI892" s="16"/>
      <c r="AZJ892" s="16"/>
      <c r="AZK892" s="16"/>
      <c r="AZL892" s="16"/>
      <c r="AZM892" s="16"/>
      <c r="AZN892" s="16"/>
      <c r="AZO892" s="16"/>
      <c r="AZP892" s="16"/>
      <c r="AZQ892" s="16"/>
      <c r="AZR892" s="16"/>
      <c r="AZS892" s="16"/>
      <c r="AZT892" s="16"/>
      <c r="AZU892" s="16"/>
      <c r="AZV892" s="16"/>
      <c r="AZW892" s="16"/>
      <c r="AZX892" s="16"/>
      <c r="AZY892" s="16"/>
      <c r="AZZ892" s="16"/>
      <c r="BAA892" s="16"/>
      <c r="BAB892" s="16"/>
      <c r="BAC892" s="16"/>
      <c r="BAD892" s="16"/>
      <c r="BAE892" s="16"/>
      <c r="BAF892" s="16"/>
      <c r="BAG892" s="16"/>
      <c r="BAH892" s="16"/>
      <c r="BAI892" s="16"/>
      <c r="BAJ892" s="16"/>
      <c r="BAK892" s="16"/>
      <c r="BAL892" s="16"/>
      <c r="BAM892" s="16"/>
      <c r="BAN892" s="16"/>
      <c r="BAO892" s="16"/>
      <c r="BAP892" s="16"/>
      <c r="BAQ892" s="16"/>
      <c r="BAR892" s="16"/>
      <c r="BAS892" s="16"/>
      <c r="BAT892" s="16"/>
      <c r="BAU892" s="16"/>
      <c r="BAV892" s="16"/>
      <c r="BAW892" s="16"/>
      <c r="BAX892" s="16"/>
      <c r="BAY892" s="16"/>
      <c r="BAZ892" s="16"/>
      <c r="BBA892" s="16"/>
      <c r="BBB892" s="16"/>
      <c r="BBC892" s="16"/>
      <c r="BBD892" s="16"/>
      <c r="BBE892" s="16"/>
      <c r="BBF892" s="16"/>
      <c r="BBG892" s="16"/>
      <c r="BBH892" s="16"/>
      <c r="BBI892" s="16"/>
      <c r="BBJ892" s="16"/>
      <c r="BBK892" s="16"/>
      <c r="BBL892" s="16"/>
      <c r="BBM892" s="16"/>
      <c r="BBN892" s="16"/>
      <c r="BBO892" s="16"/>
      <c r="BBP892" s="16"/>
      <c r="BBQ892" s="16"/>
      <c r="BBR892" s="16"/>
      <c r="BBS892" s="16"/>
      <c r="BBT892" s="16"/>
      <c r="BBU892" s="16"/>
      <c r="BBV892" s="16"/>
      <c r="BBW892" s="16"/>
      <c r="BBX892" s="16"/>
      <c r="BBY892" s="16"/>
      <c r="BBZ892" s="16"/>
      <c r="BCA892" s="16"/>
      <c r="BCB892" s="16"/>
      <c r="BCC892" s="16"/>
      <c r="BCD892" s="16"/>
      <c r="BCE892" s="16"/>
      <c r="BCF892" s="16"/>
      <c r="BCG892" s="16"/>
      <c r="BCH892" s="16"/>
      <c r="BCI892" s="16"/>
      <c r="BCJ892" s="16"/>
      <c r="BCK892" s="16"/>
      <c r="BCL892" s="16"/>
      <c r="BCM892" s="16"/>
      <c r="BCN892" s="16"/>
      <c r="BCO892" s="16"/>
      <c r="BCP892" s="16"/>
      <c r="BCQ892" s="16"/>
      <c r="BCR892" s="16"/>
      <c r="BCS892" s="16"/>
      <c r="BCT892" s="16"/>
      <c r="BCU892" s="16"/>
      <c r="BCV892" s="16"/>
      <c r="BCW892" s="16"/>
      <c r="BCX892" s="16"/>
      <c r="BCY892" s="16"/>
      <c r="BCZ892" s="16"/>
      <c r="BDA892" s="16"/>
      <c r="BDB892" s="16"/>
      <c r="BDC892" s="16"/>
      <c r="BDD892" s="16"/>
      <c r="BDE892" s="16"/>
      <c r="BDF892" s="16"/>
      <c r="BDG892" s="16"/>
      <c r="BDH892" s="16"/>
      <c r="BDI892" s="16"/>
      <c r="BDJ892" s="16"/>
      <c r="BDK892" s="16"/>
      <c r="BDL892" s="16"/>
      <c r="BDM892" s="16"/>
      <c r="BDN892" s="16"/>
      <c r="BDO892" s="16"/>
      <c r="BDP892" s="16"/>
      <c r="BDQ892" s="16"/>
      <c r="BDR892" s="16"/>
      <c r="BDS892" s="16"/>
      <c r="BDT892" s="16"/>
      <c r="BDU892" s="16"/>
      <c r="BDV892" s="16"/>
      <c r="BDW892" s="16"/>
      <c r="BDX892" s="16"/>
      <c r="BDY892" s="16"/>
      <c r="BDZ892" s="16"/>
      <c r="BEA892" s="16"/>
      <c r="BEB892" s="16"/>
      <c r="BEC892" s="16"/>
      <c r="BED892" s="16"/>
      <c r="BEE892" s="16"/>
      <c r="BEF892" s="16"/>
      <c r="BEG892" s="16"/>
      <c r="BEH892" s="16"/>
      <c r="BEI892" s="16"/>
      <c r="BEJ892" s="16"/>
      <c r="BEK892" s="16"/>
      <c r="BEL892" s="16"/>
      <c r="BEM892" s="16"/>
      <c r="BEN892" s="16"/>
      <c r="BEO892" s="16"/>
      <c r="BEP892" s="16"/>
      <c r="BEQ892" s="16"/>
      <c r="BER892" s="16"/>
      <c r="BES892" s="16"/>
      <c r="BET892" s="16"/>
      <c r="BEU892" s="16"/>
      <c r="BEV892" s="16"/>
      <c r="BEW892" s="16"/>
      <c r="BEX892" s="16"/>
      <c r="BEY892" s="16"/>
      <c r="BEZ892" s="16"/>
      <c r="BFA892" s="16"/>
      <c r="BFB892" s="16"/>
      <c r="BFC892" s="16"/>
      <c r="BFD892" s="16"/>
      <c r="BFE892" s="16"/>
      <c r="BFF892" s="16"/>
      <c r="BFG892" s="16"/>
      <c r="BFH892" s="16"/>
      <c r="BFI892" s="16"/>
      <c r="BFJ892" s="16"/>
      <c r="BFK892" s="16"/>
      <c r="BFL892" s="16"/>
      <c r="BFM892" s="16"/>
      <c r="BFN892" s="16"/>
      <c r="BFO892" s="16"/>
      <c r="BFP892" s="16"/>
      <c r="BFQ892" s="16"/>
      <c r="BFR892" s="16"/>
      <c r="BFS892" s="16"/>
      <c r="BFT892" s="16"/>
      <c r="BFU892" s="16"/>
      <c r="BFV892" s="16"/>
      <c r="BFW892" s="16"/>
      <c r="BFX892" s="16"/>
      <c r="BFY892" s="16"/>
      <c r="BFZ892" s="16"/>
      <c r="BGA892" s="16"/>
      <c r="BGB892" s="16"/>
      <c r="BGC892" s="16"/>
      <c r="BGD892" s="16"/>
      <c r="BGE892" s="16"/>
      <c r="BGF892" s="16"/>
      <c r="BGG892" s="16"/>
      <c r="BGH892" s="16"/>
      <c r="BGI892" s="16"/>
      <c r="BGJ892" s="16"/>
      <c r="BGK892" s="16"/>
      <c r="BGL892" s="16"/>
      <c r="BGM892" s="16"/>
      <c r="BGN892" s="16"/>
      <c r="BGO892" s="16"/>
      <c r="BGP892" s="16"/>
      <c r="BGQ892" s="16"/>
      <c r="BGR892" s="16"/>
      <c r="BGS892" s="16"/>
      <c r="BGT892" s="16"/>
      <c r="BGU892" s="16"/>
      <c r="BGV892" s="16"/>
      <c r="BGW892" s="16"/>
      <c r="BGX892" s="16"/>
      <c r="BGY892" s="16"/>
      <c r="BGZ892" s="16"/>
      <c r="BHA892" s="16"/>
      <c r="BHB892" s="16"/>
      <c r="BHC892" s="16"/>
      <c r="BHD892" s="16"/>
      <c r="BHE892" s="16"/>
      <c r="BHF892" s="16"/>
      <c r="BHG892" s="16"/>
      <c r="BHH892" s="16"/>
      <c r="BHI892" s="16"/>
      <c r="BHJ892" s="16"/>
      <c r="BHK892" s="16"/>
      <c r="BHL892" s="16"/>
      <c r="BHM892" s="16"/>
      <c r="BHN892" s="16"/>
      <c r="BHO892" s="16"/>
      <c r="BHP892" s="16"/>
      <c r="BHQ892" s="16"/>
      <c r="BHR892" s="16"/>
      <c r="BHS892" s="16"/>
      <c r="BHT892" s="16"/>
      <c r="BHU892" s="16"/>
      <c r="BHV892" s="16"/>
      <c r="BHW892" s="16"/>
      <c r="BHX892" s="16"/>
      <c r="BHY892" s="16"/>
      <c r="BHZ892" s="16"/>
      <c r="BIA892" s="16"/>
      <c r="BIB892" s="16"/>
      <c r="BIC892" s="16"/>
      <c r="BID892" s="16"/>
      <c r="BIE892" s="16"/>
      <c r="BIF892" s="16"/>
      <c r="BIG892" s="16"/>
      <c r="BIH892" s="16"/>
      <c r="BII892" s="16"/>
      <c r="BIJ892" s="16"/>
      <c r="BIK892" s="16"/>
      <c r="BIL892" s="16"/>
      <c r="BIM892" s="16"/>
      <c r="BIN892" s="16"/>
      <c r="BIO892" s="16"/>
      <c r="BIP892" s="16"/>
      <c r="BIQ892" s="16"/>
      <c r="BIR892" s="16"/>
      <c r="BIS892" s="16"/>
      <c r="BIT892" s="16"/>
      <c r="BIU892" s="16"/>
      <c r="BIV892" s="16"/>
      <c r="BIW892" s="16"/>
      <c r="BIX892" s="16"/>
      <c r="BIY892" s="16"/>
      <c r="BIZ892" s="16"/>
      <c r="BJA892" s="16"/>
      <c r="BJB892" s="16"/>
      <c r="BJC892" s="16"/>
      <c r="BJD892" s="16"/>
      <c r="BJE892" s="16"/>
      <c r="BJF892" s="16"/>
      <c r="BJG892" s="16"/>
      <c r="BJH892" s="16"/>
      <c r="BJI892" s="16"/>
      <c r="BJJ892" s="16"/>
      <c r="BJK892" s="16"/>
      <c r="BJL892" s="16"/>
      <c r="BJM892" s="16"/>
      <c r="BJN892" s="16"/>
      <c r="BJO892" s="16"/>
      <c r="BJP892" s="16"/>
      <c r="BJQ892" s="16"/>
      <c r="BJR892" s="16"/>
      <c r="BJS892" s="16"/>
      <c r="BJT892" s="16"/>
      <c r="BJU892" s="16"/>
      <c r="BJV892" s="16"/>
      <c r="BJW892" s="16"/>
      <c r="BJX892" s="16"/>
      <c r="BJY892" s="16"/>
      <c r="BJZ892" s="16"/>
      <c r="BKA892" s="16"/>
      <c r="BKB892" s="16"/>
      <c r="BKC892" s="16"/>
      <c r="BKD892" s="16"/>
      <c r="BKE892" s="16"/>
      <c r="BKF892" s="16"/>
      <c r="BKG892" s="16"/>
      <c r="BKH892" s="16"/>
      <c r="BKI892" s="16"/>
      <c r="BKJ892" s="16"/>
      <c r="BKK892" s="16"/>
      <c r="BKL892" s="16"/>
      <c r="BKM892" s="16"/>
      <c r="BKN892" s="16"/>
      <c r="BKO892" s="16"/>
      <c r="BKP892" s="16"/>
      <c r="BKQ892" s="16"/>
      <c r="BKR892" s="16"/>
      <c r="BKS892" s="16"/>
      <c r="BKT892" s="16"/>
      <c r="BKU892" s="16"/>
      <c r="BKV892" s="16"/>
      <c r="BKW892" s="16"/>
      <c r="BKX892" s="16"/>
      <c r="BKY892" s="16"/>
      <c r="BKZ892" s="16"/>
      <c r="BLA892" s="16"/>
      <c r="BLB892" s="16"/>
      <c r="BLC892" s="16"/>
      <c r="BLD892" s="16"/>
      <c r="BLE892" s="16"/>
      <c r="BLF892" s="16"/>
      <c r="BLG892" s="16"/>
      <c r="BLH892" s="16"/>
      <c r="BLI892" s="16"/>
      <c r="BLJ892" s="16"/>
      <c r="BLK892" s="16"/>
      <c r="BLL892" s="16"/>
      <c r="BLM892" s="16"/>
      <c r="BLN892" s="16"/>
      <c r="BLO892" s="16"/>
      <c r="BLP892" s="16"/>
      <c r="BLQ892" s="16"/>
      <c r="BLR892" s="16"/>
      <c r="BLS892" s="16"/>
      <c r="BLT892" s="16"/>
      <c r="BLU892" s="16"/>
      <c r="BLV892" s="16"/>
      <c r="BLW892" s="16"/>
      <c r="BLX892" s="16"/>
      <c r="BLY892" s="16"/>
      <c r="BLZ892" s="16"/>
      <c r="BMA892" s="16"/>
      <c r="BMB892" s="16"/>
      <c r="BMC892" s="16"/>
      <c r="BMD892" s="16"/>
      <c r="BME892" s="16"/>
      <c r="BMF892" s="16"/>
      <c r="BMG892" s="16"/>
      <c r="BMH892" s="16"/>
      <c r="BMI892" s="16"/>
      <c r="BMJ892" s="16"/>
      <c r="BMK892" s="16"/>
      <c r="BML892" s="16"/>
      <c r="BMM892" s="16"/>
      <c r="BMN892" s="16"/>
      <c r="BMO892" s="16"/>
    </row>
    <row r="893" spans="1:1706" s="1179" customFormat="1">
      <c r="A893" s="653" t="s">
        <v>2481</v>
      </c>
      <c r="B893" s="653"/>
      <c r="C893" s="653" t="s">
        <v>2481</v>
      </c>
      <c r="D893" s="509" t="s">
        <v>1764</v>
      </c>
      <c r="E893" s="787" t="s">
        <v>1765</v>
      </c>
      <c r="F893" s="832" t="s">
        <v>173</v>
      </c>
      <c r="G893" s="832"/>
      <c r="H893" s="835">
        <v>2</v>
      </c>
      <c r="I893" s="832"/>
      <c r="J893" s="832">
        <v>59.336926269999999</v>
      </c>
      <c r="K893" s="832">
        <v>24.761301469999999</v>
      </c>
      <c r="L893" s="869" t="s">
        <v>2482</v>
      </c>
      <c r="M893" s="832"/>
      <c r="N893" s="832" t="s">
        <v>2468</v>
      </c>
      <c r="O893" s="832" t="s">
        <v>1741</v>
      </c>
      <c r="P893" s="832"/>
      <c r="Q893" s="467">
        <v>891</v>
      </c>
      <c r="R893" s="467">
        <v>891</v>
      </c>
      <c r="S893" s="461"/>
      <c r="T893" s="461"/>
      <c r="U893" s="1156"/>
      <c r="V893" s="709"/>
      <c r="W893" s="461"/>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16"/>
      <c r="BH893" s="16"/>
      <c r="BI893" s="16"/>
      <c r="BJ893" s="16"/>
      <c r="BK893" s="16"/>
      <c r="BL893" s="16"/>
      <c r="BM893" s="16"/>
      <c r="BN893" s="16"/>
      <c r="BO893" s="16"/>
      <c r="BP893" s="16"/>
      <c r="BQ893" s="16"/>
      <c r="BR893" s="16"/>
      <c r="BS893" s="16"/>
      <c r="BT893" s="16"/>
      <c r="BU893" s="16"/>
      <c r="BV893" s="16"/>
      <c r="BW893" s="16"/>
      <c r="BX893" s="16"/>
      <c r="BY893" s="16"/>
      <c r="BZ893" s="16"/>
      <c r="CA893" s="16"/>
      <c r="CB893" s="16"/>
      <c r="CC893" s="16"/>
      <c r="CD893" s="16"/>
      <c r="CE893" s="16"/>
      <c r="CF893" s="16"/>
      <c r="CG893" s="16"/>
      <c r="CH893" s="16"/>
      <c r="CI893" s="16"/>
      <c r="CJ893" s="16"/>
      <c r="CK893" s="16"/>
      <c r="CL893" s="16"/>
      <c r="CM893" s="16"/>
      <c r="CN893" s="16"/>
      <c r="CO893" s="16"/>
      <c r="CP893" s="16"/>
      <c r="CQ893" s="16"/>
      <c r="CR893" s="16"/>
      <c r="CS893" s="16"/>
      <c r="CT893" s="16"/>
      <c r="CU893" s="16"/>
      <c r="CV893" s="16"/>
      <c r="CW893" s="16"/>
      <c r="CX893" s="16"/>
      <c r="CY893" s="16"/>
      <c r="CZ893" s="16"/>
      <c r="DA893" s="16"/>
      <c r="DB893" s="16"/>
      <c r="DC893" s="16"/>
      <c r="DD893" s="16"/>
      <c r="DE893" s="16"/>
      <c r="DF893" s="16"/>
      <c r="DG893" s="16"/>
      <c r="DH893" s="16"/>
      <c r="DI893" s="16"/>
      <c r="DJ893" s="16"/>
      <c r="DK893" s="16"/>
      <c r="DL893" s="16"/>
      <c r="DM893" s="16"/>
      <c r="DN893" s="16"/>
      <c r="DO893" s="16"/>
      <c r="DP893" s="16"/>
      <c r="DQ893" s="16"/>
      <c r="DR893" s="16"/>
      <c r="DS893" s="16"/>
      <c r="DT893" s="16"/>
      <c r="DU893" s="16"/>
      <c r="DV893" s="16"/>
      <c r="DW893" s="16"/>
      <c r="DX893" s="16"/>
      <c r="DY893" s="16"/>
      <c r="DZ893" s="16"/>
      <c r="EA893" s="16"/>
      <c r="EB893" s="16"/>
      <c r="EC893" s="16"/>
      <c r="ED893" s="16"/>
      <c r="EE893" s="16"/>
      <c r="EF893" s="16"/>
      <c r="EG893" s="16"/>
      <c r="EH893" s="16"/>
      <c r="EI893" s="16"/>
      <c r="EJ893" s="16"/>
      <c r="EK893" s="16"/>
      <c r="EL893" s="16"/>
      <c r="EM893" s="16"/>
      <c r="EN893" s="16"/>
      <c r="EO893" s="16"/>
      <c r="EP893" s="16"/>
      <c r="EQ893" s="16"/>
      <c r="ER893" s="16"/>
      <c r="ES893" s="16"/>
      <c r="ET893" s="16"/>
      <c r="EU893" s="16"/>
      <c r="EV893" s="16"/>
      <c r="EW893" s="16"/>
      <c r="EX893" s="16"/>
      <c r="EY893" s="16"/>
      <c r="EZ893" s="16"/>
      <c r="FA893" s="16"/>
      <c r="FB893" s="16"/>
      <c r="FC893" s="16"/>
      <c r="FD893" s="16"/>
      <c r="FE893" s="16"/>
      <c r="FF893" s="16"/>
      <c r="FG893" s="16"/>
      <c r="FH893" s="16"/>
      <c r="FI893" s="16"/>
      <c r="FJ893" s="16"/>
      <c r="FK893" s="16"/>
      <c r="FL893" s="16"/>
      <c r="FM893" s="16"/>
      <c r="FN893" s="16"/>
      <c r="FO893" s="16"/>
      <c r="FP893" s="16"/>
      <c r="FQ893" s="16"/>
      <c r="FR893" s="16"/>
      <c r="FS893" s="16"/>
      <c r="FT893" s="16"/>
      <c r="FU893" s="16"/>
      <c r="FV893" s="16"/>
      <c r="FW893" s="16"/>
      <c r="FX893" s="16"/>
      <c r="FY893" s="16"/>
      <c r="FZ893" s="16"/>
      <c r="GA893" s="16"/>
      <c r="GB893" s="16"/>
      <c r="GC893" s="16"/>
      <c r="GD893" s="16"/>
      <c r="GE893" s="16"/>
      <c r="GF893" s="16"/>
      <c r="GG893" s="16"/>
      <c r="GH893" s="16"/>
      <c r="GI893" s="16"/>
      <c r="GJ893" s="16"/>
      <c r="GK893" s="16"/>
      <c r="GL893" s="16"/>
      <c r="GM893" s="16"/>
      <c r="GN893" s="16"/>
      <c r="GO893" s="16"/>
      <c r="GP893" s="16"/>
      <c r="GQ893" s="16"/>
      <c r="GR893" s="16"/>
      <c r="GS893" s="16"/>
      <c r="GT893" s="16"/>
      <c r="GU893" s="16"/>
      <c r="GV893" s="16"/>
      <c r="GW893" s="16"/>
      <c r="GX893" s="16"/>
      <c r="GY893" s="16"/>
      <c r="GZ893" s="16"/>
      <c r="HA893" s="16"/>
      <c r="HB893" s="16"/>
      <c r="HC893" s="16"/>
      <c r="HD893" s="16"/>
      <c r="HE893" s="16"/>
      <c r="HF893" s="16"/>
      <c r="HG893" s="16"/>
      <c r="HH893" s="16"/>
      <c r="HI893" s="16"/>
      <c r="HJ893" s="16"/>
      <c r="HK893" s="16"/>
      <c r="HL893" s="16"/>
      <c r="HM893" s="16"/>
      <c r="HN893" s="16"/>
      <c r="HO893" s="16"/>
      <c r="HP893" s="16"/>
      <c r="HQ893" s="16"/>
      <c r="HR893" s="16"/>
      <c r="HS893" s="16"/>
      <c r="HT893" s="16"/>
      <c r="HU893" s="16"/>
      <c r="HV893" s="16"/>
      <c r="HW893" s="16"/>
      <c r="HX893" s="16"/>
      <c r="HY893" s="16"/>
      <c r="HZ893" s="16"/>
      <c r="IA893" s="16"/>
      <c r="IB893" s="16"/>
      <c r="IC893" s="16"/>
      <c r="ID893" s="16"/>
      <c r="IE893" s="16"/>
      <c r="IF893" s="16"/>
      <c r="IG893" s="16"/>
      <c r="IH893" s="16"/>
      <c r="II893" s="16"/>
      <c r="IJ893" s="16"/>
      <c r="IK893" s="16"/>
      <c r="IL893" s="16"/>
      <c r="IM893" s="16"/>
      <c r="IN893" s="16"/>
      <c r="IO893" s="16"/>
      <c r="IP893" s="16"/>
      <c r="IQ893" s="16"/>
      <c r="IR893" s="16"/>
      <c r="IS893" s="16"/>
      <c r="IT893" s="16"/>
      <c r="IU893" s="16"/>
      <c r="IV893" s="16"/>
      <c r="IW893" s="16"/>
      <c r="IX893" s="16"/>
      <c r="IY893" s="16"/>
      <c r="IZ893" s="16"/>
      <c r="JA893" s="16"/>
      <c r="JB893" s="16"/>
      <c r="JC893" s="16"/>
      <c r="JD893" s="16"/>
      <c r="JE893" s="16"/>
      <c r="JF893" s="16"/>
      <c r="JG893" s="16"/>
      <c r="JH893" s="16"/>
      <c r="JI893" s="16"/>
      <c r="JJ893" s="16"/>
      <c r="JK893" s="16"/>
      <c r="JL893" s="16"/>
      <c r="JM893" s="16"/>
      <c r="JN893" s="16"/>
      <c r="JO893" s="16"/>
      <c r="JP893" s="16"/>
      <c r="JQ893" s="16"/>
      <c r="JR893" s="16"/>
      <c r="JS893" s="16"/>
      <c r="JT893" s="16"/>
      <c r="JU893" s="16"/>
      <c r="JV893" s="16"/>
      <c r="JW893" s="16"/>
      <c r="JX893" s="16"/>
      <c r="JY893" s="16"/>
      <c r="JZ893" s="16"/>
      <c r="KA893" s="16"/>
      <c r="KB893" s="16"/>
      <c r="KC893" s="16"/>
      <c r="KD893" s="16"/>
      <c r="KE893" s="16"/>
      <c r="KF893" s="16"/>
      <c r="KG893" s="16"/>
      <c r="KH893" s="16"/>
      <c r="KI893" s="16"/>
      <c r="KJ893" s="16"/>
      <c r="KK893" s="16"/>
      <c r="KL893" s="16"/>
      <c r="KM893" s="16"/>
      <c r="KN893" s="16"/>
      <c r="KO893" s="16"/>
      <c r="KP893" s="16"/>
      <c r="KQ893" s="16"/>
      <c r="KR893" s="16"/>
      <c r="KS893" s="16"/>
      <c r="KT893" s="16"/>
      <c r="KU893" s="16"/>
      <c r="KV893" s="16"/>
      <c r="KW893" s="16"/>
      <c r="KX893" s="16"/>
      <c r="KY893" s="16"/>
      <c r="KZ893" s="16"/>
      <c r="LA893" s="16"/>
      <c r="LB893" s="16"/>
      <c r="LC893" s="16"/>
      <c r="LD893" s="16"/>
      <c r="LE893" s="16"/>
      <c r="LF893" s="16"/>
      <c r="LG893" s="16"/>
      <c r="LH893" s="16"/>
      <c r="LI893" s="16"/>
      <c r="LJ893" s="16"/>
      <c r="LK893" s="16"/>
      <c r="LL893" s="16"/>
      <c r="LM893" s="16"/>
      <c r="LN893" s="16"/>
      <c r="LO893" s="16"/>
      <c r="LP893" s="16"/>
      <c r="LQ893" s="16"/>
      <c r="LR893" s="16"/>
      <c r="LS893" s="16"/>
      <c r="LT893" s="16"/>
      <c r="LU893" s="16"/>
      <c r="LV893" s="16"/>
      <c r="LW893" s="16"/>
      <c r="LX893" s="16"/>
      <c r="LY893" s="16"/>
      <c r="LZ893" s="16"/>
      <c r="MA893" s="16"/>
      <c r="MB893" s="16"/>
      <c r="MC893" s="16"/>
      <c r="MD893" s="16"/>
      <c r="ME893" s="16"/>
      <c r="MF893" s="16"/>
      <c r="MG893" s="16"/>
      <c r="MH893" s="16"/>
      <c r="MI893" s="16"/>
      <c r="MJ893" s="16"/>
      <c r="MK893" s="16"/>
      <c r="ML893" s="16"/>
      <c r="MM893" s="16"/>
      <c r="MN893" s="16"/>
      <c r="MO893" s="16"/>
      <c r="MP893" s="16"/>
      <c r="MQ893" s="16"/>
      <c r="MR893" s="16"/>
      <c r="MS893" s="16"/>
      <c r="MT893" s="16"/>
      <c r="MU893" s="16"/>
      <c r="MV893" s="16"/>
      <c r="MW893" s="16"/>
      <c r="MX893" s="16"/>
      <c r="MY893" s="16"/>
      <c r="MZ893" s="16"/>
      <c r="NA893" s="16"/>
      <c r="NB893" s="16"/>
      <c r="NC893" s="16"/>
      <c r="ND893" s="16"/>
      <c r="NE893" s="16"/>
      <c r="NF893" s="16"/>
      <c r="NG893" s="16"/>
      <c r="NH893" s="16"/>
      <c r="NI893" s="16"/>
      <c r="NJ893" s="16"/>
      <c r="NK893" s="16"/>
      <c r="NL893" s="16"/>
      <c r="NM893" s="16"/>
      <c r="NN893" s="16"/>
      <c r="NO893" s="16"/>
      <c r="NP893" s="16"/>
      <c r="NQ893" s="16"/>
      <c r="NR893" s="16"/>
      <c r="NS893" s="16"/>
      <c r="NT893" s="16"/>
      <c r="NU893" s="16"/>
      <c r="NV893" s="16"/>
      <c r="NW893" s="16"/>
      <c r="NX893" s="16"/>
      <c r="NY893" s="16"/>
      <c r="NZ893" s="16"/>
      <c r="OA893" s="16"/>
      <c r="OB893" s="16"/>
      <c r="OC893" s="16"/>
      <c r="OD893" s="16"/>
      <c r="OE893" s="16"/>
      <c r="OF893" s="16"/>
      <c r="OG893" s="16"/>
      <c r="OH893" s="16"/>
      <c r="OI893" s="16"/>
      <c r="OJ893" s="16"/>
      <c r="OK893" s="16"/>
      <c r="OL893" s="16"/>
      <c r="OM893" s="16"/>
      <c r="ON893" s="16"/>
      <c r="OO893" s="16"/>
      <c r="OP893" s="16"/>
      <c r="OQ893" s="16"/>
      <c r="OR893" s="16"/>
      <c r="OS893" s="16"/>
      <c r="OT893" s="16"/>
      <c r="OU893" s="16"/>
      <c r="OV893" s="16"/>
      <c r="OW893" s="16"/>
      <c r="OX893" s="16"/>
      <c r="OY893" s="16"/>
      <c r="OZ893" s="16"/>
      <c r="PA893" s="16"/>
      <c r="PB893" s="16"/>
      <c r="PC893" s="16"/>
      <c r="PD893" s="16"/>
      <c r="PE893" s="16"/>
      <c r="PF893" s="16"/>
      <c r="PG893" s="16"/>
      <c r="PH893" s="16"/>
      <c r="PI893" s="16"/>
      <c r="PJ893" s="16"/>
      <c r="PK893" s="16"/>
      <c r="PL893" s="16"/>
      <c r="PM893" s="16"/>
      <c r="PN893" s="16"/>
      <c r="PO893" s="16"/>
      <c r="PP893" s="16"/>
      <c r="PQ893" s="16"/>
      <c r="PR893" s="16"/>
      <c r="PS893" s="16"/>
      <c r="PT893" s="16"/>
      <c r="PU893" s="16"/>
      <c r="PV893" s="16"/>
      <c r="PW893" s="16"/>
      <c r="PX893" s="16"/>
      <c r="PY893" s="16"/>
      <c r="PZ893" s="16"/>
      <c r="QA893" s="16"/>
      <c r="QB893" s="16"/>
      <c r="QC893" s="16"/>
      <c r="QD893" s="16"/>
      <c r="QE893" s="16"/>
      <c r="QF893" s="16"/>
      <c r="QG893" s="16"/>
      <c r="QH893" s="16"/>
      <c r="QI893" s="16"/>
      <c r="QJ893" s="16"/>
      <c r="QK893" s="16"/>
      <c r="QL893" s="16"/>
      <c r="QM893" s="16"/>
      <c r="QN893" s="16"/>
      <c r="QO893" s="16"/>
      <c r="QP893" s="16"/>
      <c r="QQ893" s="16"/>
      <c r="QR893" s="16"/>
      <c r="QS893" s="16"/>
      <c r="QT893" s="16"/>
      <c r="QU893" s="16"/>
      <c r="QV893" s="16"/>
      <c r="QW893" s="16"/>
      <c r="QX893" s="16"/>
      <c r="QY893" s="16"/>
      <c r="QZ893" s="16"/>
      <c r="RA893" s="16"/>
      <c r="RB893" s="16"/>
      <c r="RC893" s="16"/>
      <c r="RD893" s="16"/>
      <c r="RE893" s="16"/>
      <c r="RF893" s="16"/>
      <c r="RG893" s="16"/>
      <c r="RH893" s="16"/>
      <c r="RI893" s="16"/>
      <c r="RJ893" s="16"/>
      <c r="RK893" s="16"/>
      <c r="RL893" s="16"/>
      <c r="RM893" s="16"/>
      <c r="RN893" s="16"/>
      <c r="RO893" s="16"/>
      <c r="RP893" s="16"/>
      <c r="RQ893" s="16"/>
      <c r="RR893" s="16"/>
      <c r="RS893" s="16"/>
      <c r="RT893" s="16"/>
      <c r="RU893" s="16"/>
      <c r="RV893" s="16"/>
      <c r="RW893" s="16"/>
      <c r="RX893" s="16"/>
      <c r="RY893" s="16"/>
      <c r="RZ893" s="16"/>
      <c r="SA893" s="16"/>
      <c r="SB893" s="16"/>
      <c r="SC893" s="16"/>
      <c r="SD893" s="16"/>
      <c r="SE893" s="16"/>
      <c r="SF893" s="16"/>
      <c r="SG893" s="16"/>
      <c r="SH893" s="16"/>
      <c r="SI893" s="16"/>
      <c r="SJ893" s="16"/>
      <c r="SK893" s="16"/>
      <c r="SL893" s="16"/>
      <c r="SM893" s="16"/>
      <c r="SN893" s="16"/>
      <c r="SO893" s="16"/>
      <c r="SP893" s="16"/>
      <c r="SQ893" s="16"/>
      <c r="SR893" s="16"/>
      <c r="SS893" s="16"/>
      <c r="ST893" s="16"/>
      <c r="SU893" s="16"/>
      <c r="SV893" s="16"/>
      <c r="SW893" s="16"/>
      <c r="SX893" s="16"/>
      <c r="SY893" s="16"/>
      <c r="SZ893" s="16"/>
      <c r="TA893" s="16"/>
      <c r="TB893" s="16"/>
      <c r="TC893" s="16"/>
      <c r="TD893" s="16"/>
      <c r="TE893" s="16"/>
      <c r="TF893" s="16"/>
      <c r="TG893" s="16"/>
      <c r="TH893" s="16"/>
      <c r="TI893" s="16"/>
      <c r="TJ893" s="16"/>
      <c r="TK893" s="16"/>
      <c r="TL893" s="16"/>
      <c r="TM893" s="16"/>
      <c r="TN893" s="16"/>
      <c r="TO893" s="16"/>
      <c r="TP893" s="16"/>
      <c r="TQ893" s="16"/>
      <c r="TR893" s="16"/>
      <c r="TS893" s="16"/>
      <c r="TT893" s="16"/>
      <c r="TU893" s="16"/>
      <c r="TV893" s="16"/>
      <c r="TW893" s="16"/>
      <c r="TX893" s="16"/>
      <c r="TY893" s="16"/>
      <c r="TZ893" s="16"/>
      <c r="UA893" s="16"/>
      <c r="UB893" s="16"/>
      <c r="UC893" s="16"/>
      <c r="UD893" s="16"/>
      <c r="UE893" s="16"/>
      <c r="UF893" s="16"/>
      <c r="UG893" s="16"/>
      <c r="UH893" s="16"/>
      <c r="UI893" s="16"/>
      <c r="UJ893" s="16"/>
      <c r="UK893" s="16"/>
      <c r="UL893" s="16"/>
      <c r="UM893" s="16"/>
      <c r="UN893" s="16"/>
      <c r="UO893" s="16"/>
      <c r="UP893" s="16"/>
      <c r="UQ893" s="16"/>
      <c r="UR893" s="16"/>
      <c r="US893" s="16"/>
      <c r="UT893" s="16"/>
      <c r="UU893" s="16"/>
      <c r="UV893" s="16"/>
      <c r="UW893" s="16"/>
      <c r="UX893" s="16"/>
      <c r="UY893" s="16"/>
      <c r="UZ893" s="16"/>
      <c r="VA893" s="16"/>
      <c r="VB893" s="16"/>
      <c r="VC893" s="16"/>
      <c r="VD893" s="16"/>
      <c r="VE893" s="16"/>
      <c r="VF893" s="16"/>
      <c r="VG893" s="16"/>
      <c r="VH893" s="16"/>
      <c r="VI893" s="16"/>
      <c r="VJ893" s="16"/>
      <c r="VK893" s="16"/>
      <c r="VL893" s="16"/>
      <c r="VM893" s="16"/>
      <c r="VN893" s="16"/>
      <c r="VO893" s="16"/>
      <c r="VP893" s="16"/>
      <c r="VQ893" s="16"/>
      <c r="VR893" s="16"/>
      <c r="VS893" s="16"/>
      <c r="VT893" s="16"/>
      <c r="VU893" s="16"/>
      <c r="VV893" s="16"/>
      <c r="VW893" s="16"/>
      <c r="VX893" s="16"/>
      <c r="VY893" s="16"/>
      <c r="VZ893" s="16"/>
      <c r="WA893" s="16"/>
      <c r="WB893" s="16"/>
      <c r="WC893" s="16"/>
      <c r="WD893" s="16"/>
      <c r="WE893" s="16"/>
      <c r="WF893" s="16"/>
      <c r="WG893" s="16"/>
      <c r="WH893" s="16"/>
      <c r="WI893" s="16"/>
      <c r="WJ893" s="16"/>
      <c r="WK893" s="16"/>
      <c r="WL893" s="16"/>
      <c r="WM893" s="16"/>
      <c r="WN893" s="16"/>
      <c r="WO893" s="16"/>
      <c r="WP893" s="16"/>
      <c r="WQ893" s="16"/>
      <c r="WR893" s="16"/>
      <c r="WS893" s="16"/>
      <c r="WT893" s="16"/>
      <c r="WU893" s="16"/>
      <c r="WV893" s="16"/>
      <c r="WW893" s="16"/>
      <c r="WX893" s="16"/>
      <c r="WY893" s="16"/>
      <c r="WZ893" s="16"/>
      <c r="XA893" s="16"/>
      <c r="XB893" s="16"/>
      <c r="XC893" s="16"/>
      <c r="XD893" s="16"/>
      <c r="XE893" s="16"/>
      <c r="XF893" s="16"/>
      <c r="XG893" s="16"/>
      <c r="XH893" s="16"/>
      <c r="XI893" s="16"/>
      <c r="XJ893" s="16"/>
      <c r="XK893" s="16"/>
      <c r="XL893" s="16"/>
      <c r="XM893" s="16"/>
      <c r="XN893" s="16"/>
      <c r="XO893" s="16"/>
      <c r="XP893" s="16"/>
      <c r="XQ893" s="16"/>
      <c r="XR893" s="16"/>
      <c r="XS893" s="16"/>
      <c r="XT893" s="16"/>
      <c r="XU893" s="16"/>
      <c r="XV893" s="16"/>
      <c r="XW893" s="16"/>
      <c r="XX893" s="16"/>
      <c r="XY893" s="16"/>
      <c r="XZ893" s="16"/>
      <c r="YA893" s="16"/>
      <c r="YB893" s="16"/>
      <c r="YC893" s="16"/>
      <c r="YD893" s="16"/>
      <c r="YE893" s="16"/>
      <c r="YF893" s="16"/>
      <c r="YG893" s="16"/>
      <c r="YH893" s="16"/>
      <c r="YI893" s="16"/>
      <c r="YJ893" s="16"/>
      <c r="YK893" s="16"/>
      <c r="YL893" s="16"/>
      <c r="YM893" s="16"/>
      <c r="YN893" s="16"/>
      <c r="YO893" s="16"/>
      <c r="YP893" s="16"/>
      <c r="YQ893" s="16"/>
      <c r="YR893" s="16"/>
      <c r="YS893" s="16"/>
      <c r="YT893" s="16"/>
      <c r="YU893" s="16"/>
      <c r="YV893" s="16"/>
      <c r="YW893" s="16"/>
      <c r="YX893" s="16"/>
      <c r="YY893" s="16"/>
      <c r="YZ893" s="16"/>
      <c r="ZA893" s="16"/>
      <c r="ZB893" s="16"/>
      <c r="ZC893" s="16"/>
      <c r="ZD893" s="16"/>
      <c r="ZE893" s="16"/>
      <c r="ZF893" s="16"/>
      <c r="ZG893" s="16"/>
      <c r="ZH893" s="16"/>
      <c r="ZI893" s="16"/>
      <c r="ZJ893" s="16"/>
      <c r="ZK893" s="16"/>
      <c r="ZL893" s="16"/>
      <c r="ZM893" s="16"/>
      <c r="ZN893" s="16"/>
      <c r="ZO893" s="16"/>
      <c r="ZP893" s="16"/>
      <c r="ZQ893" s="16"/>
      <c r="ZR893" s="16"/>
      <c r="ZS893" s="16"/>
      <c r="ZT893" s="16"/>
      <c r="ZU893" s="16"/>
      <c r="ZV893" s="16"/>
      <c r="ZW893" s="16"/>
      <c r="ZX893" s="16"/>
      <c r="ZY893" s="16"/>
      <c r="ZZ893" s="16"/>
      <c r="AAA893" s="16"/>
      <c r="AAB893" s="16"/>
      <c r="AAC893" s="16"/>
      <c r="AAD893" s="16"/>
      <c r="AAE893" s="16"/>
      <c r="AAF893" s="16"/>
      <c r="AAG893" s="16"/>
      <c r="AAH893" s="16"/>
      <c r="AAI893" s="16"/>
      <c r="AAJ893" s="16"/>
      <c r="AAK893" s="16"/>
      <c r="AAL893" s="16"/>
      <c r="AAM893" s="16"/>
      <c r="AAN893" s="16"/>
      <c r="AAO893" s="16"/>
      <c r="AAP893" s="16"/>
      <c r="AAQ893" s="16"/>
      <c r="AAR893" s="16"/>
      <c r="AAS893" s="16"/>
      <c r="AAT893" s="16"/>
      <c r="AAU893" s="16"/>
      <c r="AAV893" s="16"/>
      <c r="AAW893" s="16"/>
      <c r="AAX893" s="16"/>
      <c r="AAY893" s="16"/>
      <c r="AAZ893" s="16"/>
      <c r="ABA893" s="16"/>
      <c r="ABB893" s="16"/>
      <c r="ABC893" s="16"/>
      <c r="ABD893" s="16"/>
      <c r="ABE893" s="16"/>
      <c r="ABF893" s="16"/>
      <c r="ABG893" s="16"/>
      <c r="ABH893" s="16"/>
      <c r="ABI893" s="16"/>
      <c r="ABJ893" s="16"/>
      <c r="ABK893" s="16"/>
      <c r="ABL893" s="16"/>
      <c r="ABM893" s="16"/>
      <c r="ABN893" s="16"/>
      <c r="ABO893" s="16"/>
      <c r="ABP893" s="16"/>
      <c r="ABQ893" s="16"/>
      <c r="ABR893" s="16"/>
      <c r="ABS893" s="16"/>
      <c r="ABT893" s="16"/>
      <c r="ABU893" s="16"/>
      <c r="ABV893" s="16"/>
      <c r="ABW893" s="16"/>
      <c r="ABX893" s="16"/>
      <c r="ABY893" s="16"/>
      <c r="ABZ893" s="16"/>
      <c r="ACA893" s="16"/>
      <c r="ACB893" s="16"/>
      <c r="ACC893" s="16"/>
      <c r="ACD893" s="16"/>
      <c r="ACE893" s="16"/>
      <c r="ACF893" s="16"/>
      <c r="ACG893" s="16"/>
      <c r="ACH893" s="16"/>
      <c r="ACI893" s="16"/>
      <c r="ACJ893" s="16"/>
      <c r="ACK893" s="16"/>
      <c r="ACL893" s="16"/>
      <c r="ACM893" s="16"/>
      <c r="ACN893" s="16"/>
      <c r="ACO893" s="16"/>
      <c r="ACP893" s="16"/>
      <c r="ACQ893" s="16"/>
      <c r="ACR893" s="16"/>
      <c r="ACS893" s="16"/>
      <c r="ACT893" s="16"/>
      <c r="ACU893" s="16"/>
      <c r="ACV893" s="16"/>
      <c r="ACW893" s="16"/>
      <c r="ACX893" s="16"/>
      <c r="ACY893" s="16"/>
      <c r="ACZ893" s="16"/>
      <c r="ADA893" s="16"/>
      <c r="ADB893" s="16"/>
      <c r="ADC893" s="16"/>
      <c r="ADD893" s="16"/>
      <c r="ADE893" s="16"/>
      <c r="ADF893" s="16"/>
      <c r="ADG893" s="16"/>
      <c r="ADH893" s="16"/>
      <c r="ADI893" s="16"/>
      <c r="ADJ893" s="16"/>
      <c r="ADK893" s="16"/>
      <c r="ADL893" s="16"/>
      <c r="ADM893" s="16"/>
      <c r="ADN893" s="16"/>
      <c r="ADO893" s="16"/>
      <c r="ADP893" s="16"/>
      <c r="ADQ893" s="16"/>
      <c r="ADR893" s="16"/>
      <c r="ADS893" s="16"/>
      <c r="ADT893" s="16"/>
      <c r="ADU893" s="16"/>
      <c r="ADV893" s="16"/>
      <c r="ADW893" s="16"/>
      <c r="ADX893" s="16"/>
      <c r="ADY893" s="16"/>
      <c r="ADZ893" s="16"/>
      <c r="AEA893" s="16"/>
      <c r="AEB893" s="16"/>
      <c r="AEC893" s="16"/>
      <c r="AED893" s="16"/>
      <c r="AEE893" s="16"/>
      <c r="AEF893" s="16"/>
      <c r="AEG893" s="16"/>
      <c r="AEH893" s="16"/>
      <c r="AEI893" s="16"/>
      <c r="AEJ893" s="16"/>
      <c r="AEK893" s="16"/>
      <c r="AEL893" s="16"/>
      <c r="AEM893" s="16"/>
      <c r="AEN893" s="16"/>
      <c r="AEO893" s="16"/>
      <c r="AEP893" s="16"/>
      <c r="AEQ893" s="16"/>
      <c r="AER893" s="16"/>
      <c r="AES893" s="16"/>
      <c r="AET893" s="16"/>
      <c r="AEU893" s="16"/>
      <c r="AEV893" s="16"/>
      <c r="AEW893" s="16"/>
      <c r="AEX893" s="16"/>
      <c r="AEY893" s="16"/>
      <c r="AEZ893" s="16"/>
      <c r="AFA893" s="16"/>
      <c r="AFB893" s="16"/>
      <c r="AFC893" s="16"/>
      <c r="AFD893" s="16"/>
      <c r="AFE893" s="16"/>
      <c r="AFF893" s="16"/>
      <c r="AFG893" s="16"/>
      <c r="AFH893" s="16"/>
      <c r="AFI893" s="16"/>
      <c r="AFJ893" s="16"/>
      <c r="AFK893" s="16"/>
      <c r="AFL893" s="16"/>
      <c r="AFM893" s="16"/>
      <c r="AFN893" s="16"/>
      <c r="AFO893" s="16"/>
      <c r="AFP893" s="16"/>
      <c r="AFQ893" s="16"/>
      <c r="AFR893" s="16"/>
      <c r="AFS893" s="16"/>
      <c r="AFT893" s="16"/>
      <c r="AFU893" s="16"/>
      <c r="AFV893" s="16"/>
      <c r="AFW893" s="16"/>
      <c r="AFX893" s="16"/>
      <c r="AFY893" s="16"/>
      <c r="AFZ893" s="16"/>
      <c r="AGA893" s="16"/>
      <c r="AGB893" s="16"/>
      <c r="AGC893" s="16"/>
      <c r="AGD893" s="16"/>
      <c r="AGE893" s="16"/>
      <c r="AGF893" s="16"/>
      <c r="AGG893" s="16"/>
      <c r="AGH893" s="16"/>
      <c r="AGI893" s="16"/>
      <c r="AGJ893" s="16"/>
      <c r="AGK893" s="16"/>
      <c r="AGL893" s="16"/>
      <c r="AGM893" s="16"/>
      <c r="AGN893" s="16"/>
      <c r="AGO893" s="16"/>
      <c r="AGP893" s="16"/>
      <c r="AGQ893" s="16"/>
      <c r="AGR893" s="16"/>
      <c r="AGS893" s="16"/>
      <c r="AGT893" s="16"/>
      <c r="AGU893" s="16"/>
      <c r="AGV893" s="16"/>
      <c r="AGW893" s="16"/>
      <c r="AGX893" s="16"/>
      <c r="AGY893" s="16"/>
      <c r="AGZ893" s="16"/>
      <c r="AHA893" s="16"/>
      <c r="AHB893" s="16"/>
      <c r="AHC893" s="16"/>
      <c r="AHD893" s="16"/>
      <c r="AHE893" s="16"/>
      <c r="AHF893" s="16"/>
      <c r="AHG893" s="16"/>
      <c r="AHH893" s="16"/>
      <c r="AHI893" s="16"/>
      <c r="AHJ893" s="16"/>
      <c r="AHK893" s="16"/>
      <c r="AHL893" s="16"/>
      <c r="AHM893" s="16"/>
      <c r="AHN893" s="16"/>
      <c r="AHO893" s="16"/>
      <c r="AHP893" s="16"/>
      <c r="AHQ893" s="16"/>
      <c r="AHR893" s="16"/>
      <c r="AHS893" s="16"/>
      <c r="AHT893" s="16"/>
      <c r="AHU893" s="16"/>
      <c r="AHV893" s="16"/>
      <c r="AHW893" s="16"/>
      <c r="AHX893" s="16"/>
      <c r="AHY893" s="16"/>
      <c r="AHZ893" s="16"/>
      <c r="AIA893" s="16"/>
      <c r="AIB893" s="16"/>
      <c r="AIC893" s="16"/>
      <c r="AID893" s="16"/>
      <c r="AIE893" s="16"/>
      <c r="AIF893" s="16"/>
      <c r="AIG893" s="16"/>
      <c r="AIH893" s="16"/>
      <c r="AII893" s="16"/>
      <c r="AIJ893" s="16"/>
      <c r="AIK893" s="16"/>
      <c r="AIL893" s="16"/>
      <c r="AIM893" s="16"/>
      <c r="AIN893" s="16"/>
      <c r="AIO893" s="16"/>
      <c r="AIP893" s="16"/>
      <c r="AIQ893" s="16"/>
      <c r="AIR893" s="16"/>
      <c r="AIS893" s="16"/>
      <c r="AIT893" s="16"/>
      <c r="AIU893" s="16"/>
      <c r="AIV893" s="16"/>
      <c r="AIW893" s="16"/>
      <c r="AIX893" s="16"/>
      <c r="AIY893" s="16"/>
      <c r="AIZ893" s="16"/>
      <c r="AJA893" s="16"/>
      <c r="AJB893" s="16"/>
      <c r="AJC893" s="16"/>
      <c r="AJD893" s="16"/>
      <c r="AJE893" s="16"/>
      <c r="AJF893" s="16"/>
      <c r="AJG893" s="16"/>
      <c r="AJH893" s="16"/>
      <c r="AJI893" s="16"/>
      <c r="AJJ893" s="16"/>
      <c r="AJK893" s="16"/>
      <c r="AJL893" s="16"/>
      <c r="AJM893" s="16"/>
      <c r="AJN893" s="16"/>
      <c r="AJO893" s="16"/>
      <c r="AJP893" s="16"/>
      <c r="AJQ893" s="16"/>
      <c r="AJR893" s="16"/>
      <c r="AJS893" s="16"/>
      <c r="AJT893" s="16"/>
      <c r="AJU893" s="16"/>
      <c r="AJV893" s="16"/>
      <c r="AJW893" s="16"/>
      <c r="AJX893" s="16"/>
      <c r="AJY893" s="16"/>
      <c r="AJZ893" s="16"/>
      <c r="AKA893" s="16"/>
      <c r="AKB893" s="16"/>
      <c r="AKC893" s="16"/>
      <c r="AKD893" s="16"/>
      <c r="AKE893" s="16"/>
      <c r="AKF893" s="16"/>
      <c r="AKG893" s="16"/>
      <c r="AKH893" s="16"/>
      <c r="AKI893" s="16"/>
      <c r="AKJ893" s="16"/>
      <c r="AKK893" s="16"/>
      <c r="AKL893" s="16"/>
      <c r="AKM893" s="16"/>
      <c r="AKN893" s="16"/>
      <c r="AKO893" s="16"/>
      <c r="AKP893" s="16"/>
      <c r="AKQ893" s="16"/>
      <c r="AKR893" s="16"/>
      <c r="AKS893" s="16"/>
      <c r="AKT893" s="16"/>
      <c r="AKU893" s="16"/>
      <c r="AKV893" s="16"/>
      <c r="AKW893" s="16"/>
      <c r="AKX893" s="16"/>
      <c r="AKY893" s="16"/>
      <c r="AKZ893" s="16"/>
      <c r="ALA893" s="16"/>
      <c r="ALB893" s="16"/>
      <c r="ALC893" s="16"/>
      <c r="ALD893" s="16"/>
      <c r="ALE893" s="16"/>
      <c r="ALF893" s="16"/>
      <c r="ALG893" s="16"/>
      <c r="ALH893" s="16"/>
      <c r="ALI893" s="16"/>
      <c r="ALJ893" s="16"/>
      <c r="ALK893" s="16"/>
      <c r="ALL893" s="16"/>
      <c r="ALM893" s="16"/>
      <c r="ALN893" s="16"/>
      <c r="ALO893" s="16"/>
      <c r="ALP893" s="16"/>
      <c r="ALQ893" s="16"/>
      <c r="ALR893" s="16"/>
      <c r="ALS893" s="16"/>
      <c r="ALT893" s="16"/>
      <c r="ALU893" s="16"/>
      <c r="ALV893" s="16"/>
      <c r="ALW893" s="16"/>
      <c r="ALX893" s="16"/>
      <c r="ALY893" s="16"/>
      <c r="ALZ893" s="16"/>
      <c r="AMA893" s="16"/>
      <c r="AMB893" s="16"/>
      <c r="AMC893" s="16"/>
      <c r="AMD893" s="16"/>
      <c r="AME893" s="16"/>
      <c r="AMF893" s="16"/>
      <c r="AMG893" s="16"/>
      <c r="AMH893" s="16"/>
      <c r="AMI893" s="16"/>
      <c r="AMJ893" s="16"/>
      <c r="AMK893" s="16"/>
      <c r="AML893" s="16"/>
      <c r="AMM893" s="16"/>
      <c r="AMN893" s="16"/>
      <c r="AMO893" s="16"/>
      <c r="AMP893" s="16"/>
      <c r="AMQ893" s="16"/>
      <c r="AMR893" s="16"/>
      <c r="AMS893" s="16"/>
      <c r="AMT893" s="16"/>
      <c r="AMU893" s="16"/>
      <c r="AMV893" s="16"/>
      <c r="AMW893" s="16"/>
      <c r="AMX893" s="16"/>
      <c r="AMY893" s="16"/>
      <c r="AMZ893" s="16"/>
      <c r="ANA893" s="16"/>
      <c r="ANB893" s="16"/>
      <c r="ANC893" s="16"/>
      <c r="AND893" s="16"/>
      <c r="ANE893" s="16"/>
      <c r="ANF893" s="16"/>
      <c r="ANG893" s="16"/>
      <c r="ANH893" s="16"/>
      <c r="ANI893" s="16"/>
      <c r="ANJ893" s="16"/>
      <c r="ANK893" s="16"/>
      <c r="ANL893" s="16"/>
      <c r="ANM893" s="16"/>
      <c r="ANN893" s="16"/>
      <c r="ANO893" s="16"/>
      <c r="ANP893" s="16"/>
      <c r="ANQ893" s="16"/>
      <c r="ANR893" s="16"/>
      <c r="ANS893" s="16"/>
      <c r="ANT893" s="16"/>
      <c r="ANU893" s="16"/>
      <c r="ANV893" s="16"/>
      <c r="ANW893" s="16"/>
      <c r="ANX893" s="16"/>
      <c r="ANY893" s="16"/>
      <c r="ANZ893" s="16"/>
      <c r="AOA893" s="16"/>
      <c r="AOB893" s="16"/>
      <c r="AOC893" s="16"/>
      <c r="AOD893" s="16"/>
      <c r="AOE893" s="16"/>
      <c r="AOF893" s="16"/>
      <c r="AOG893" s="16"/>
      <c r="AOH893" s="16"/>
      <c r="AOI893" s="16"/>
      <c r="AOJ893" s="16"/>
      <c r="AOK893" s="16"/>
      <c r="AOL893" s="16"/>
      <c r="AOM893" s="16"/>
      <c r="AON893" s="16"/>
      <c r="AOO893" s="16"/>
      <c r="AOP893" s="16"/>
      <c r="AOQ893" s="16"/>
      <c r="AOR893" s="16"/>
      <c r="AOS893" s="16"/>
      <c r="AOT893" s="16"/>
      <c r="AOU893" s="16"/>
      <c r="AOV893" s="16"/>
      <c r="AOW893" s="16"/>
      <c r="AOX893" s="16"/>
      <c r="AOY893" s="16"/>
      <c r="AOZ893" s="16"/>
      <c r="APA893" s="16"/>
      <c r="APB893" s="16"/>
      <c r="APC893" s="16"/>
      <c r="APD893" s="16"/>
      <c r="APE893" s="16"/>
      <c r="APF893" s="16"/>
      <c r="APG893" s="16"/>
      <c r="APH893" s="16"/>
      <c r="API893" s="16"/>
      <c r="APJ893" s="16"/>
      <c r="APK893" s="16"/>
      <c r="APL893" s="16"/>
      <c r="APM893" s="16"/>
      <c r="APN893" s="16"/>
      <c r="APO893" s="16"/>
      <c r="APP893" s="16"/>
      <c r="APQ893" s="16"/>
      <c r="APR893" s="16"/>
      <c r="APS893" s="16"/>
      <c r="APT893" s="16"/>
      <c r="APU893" s="16"/>
      <c r="APV893" s="16"/>
      <c r="APW893" s="16"/>
      <c r="APX893" s="16"/>
      <c r="APY893" s="16"/>
      <c r="APZ893" s="16"/>
      <c r="AQA893" s="16"/>
      <c r="AQB893" s="16"/>
      <c r="AQC893" s="16"/>
      <c r="AQD893" s="16"/>
      <c r="AQE893" s="16"/>
      <c r="AQF893" s="16"/>
      <c r="AQG893" s="16"/>
      <c r="AQH893" s="16"/>
      <c r="AQI893" s="16"/>
      <c r="AQJ893" s="16"/>
      <c r="AQK893" s="16"/>
      <c r="AQL893" s="16"/>
      <c r="AQM893" s="16"/>
      <c r="AQN893" s="16"/>
      <c r="AQO893" s="16"/>
      <c r="AQP893" s="16"/>
      <c r="AQQ893" s="16"/>
      <c r="AQR893" s="16"/>
      <c r="AQS893" s="16"/>
      <c r="AQT893" s="16"/>
      <c r="AQU893" s="16"/>
      <c r="AQV893" s="16"/>
      <c r="AQW893" s="16"/>
      <c r="AQX893" s="16"/>
      <c r="AQY893" s="16"/>
      <c r="AQZ893" s="16"/>
      <c r="ARA893" s="16"/>
      <c r="ARB893" s="16"/>
      <c r="ARC893" s="16"/>
      <c r="ARD893" s="16"/>
      <c r="ARE893" s="16"/>
      <c r="ARF893" s="16"/>
      <c r="ARG893" s="16"/>
      <c r="ARH893" s="16"/>
      <c r="ARI893" s="16"/>
      <c r="ARJ893" s="16"/>
      <c r="ARK893" s="16"/>
      <c r="ARL893" s="16"/>
      <c r="ARM893" s="16"/>
      <c r="ARN893" s="16"/>
      <c r="ARO893" s="16"/>
      <c r="ARP893" s="16"/>
      <c r="ARQ893" s="16"/>
      <c r="ARR893" s="16"/>
      <c r="ARS893" s="16"/>
      <c r="ART893" s="16"/>
      <c r="ARU893" s="16"/>
      <c r="ARV893" s="16"/>
      <c r="ARW893" s="16"/>
      <c r="ARX893" s="16"/>
      <c r="ARY893" s="16"/>
      <c r="ARZ893" s="16"/>
      <c r="ASA893" s="16"/>
      <c r="ASB893" s="16"/>
      <c r="ASC893" s="16"/>
      <c r="ASD893" s="16"/>
      <c r="ASE893" s="16"/>
      <c r="ASF893" s="16"/>
      <c r="ASG893" s="16"/>
      <c r="ASH893" s="16"/>
      <c r="ASI893" s="16"/>
      <c r="ASJ893" s="16"/>
      <c r="ASK893" s="16"/>
      <c r="ASL893" s="16"/>
      <c r="ASM893" s="16"/>
      <c r="ASN893" s="16"/>
      <c r="ASO893" s="16"/>
      <c r="ASP893" s="16"/>
      <c r="ASQ893" s="16"/>
      <c r="ASR893" s="16"/>
      <c r="ASS893" s="16"/>
      <c r="AST893" s="16"/>
      <c r="ASU893" s="16"/>
      <c r="ASV893" s="16"/>
      <c r="ASW893" s="16"/>
      <c r="ASX893" s="16"/>
      <c r="ASY893" s="16"/>
      <c r="ASZ893" s="16"/>
      <c r="ATA893" s="16"/>
      <c r="ATB893" s="16"/>
      <c r="ATC893" s="16"/>
      <c r="ATD893" s="16"/>
      <c r="ATE893" s="16"/>
      <c r="ATF893" s="16"/>
      <c r="ATG893" s="16"/>
      <c r="ATH893" s="16"/>
      <c r="ATI893" s="16"/>
      <c r="ATJ893" s="16"/>
      <c r="ATK893" s="16"/>
      <c r="ATL893" s="16"/>
      <c r="ATM893" s="16"/>
      <c r="ATN893" s="16"/>
      <c r="ATO893" s="16"/>
      <c r="ATP893" s="16"/>
      <c r="ATQ893" s="16"/>
      <c r="ATR893" s="16"/>
      <c r="ATS893" s="16"/>
      <c r="ATT893" s="16"/>
      <c r="ATU893" s="16"/>
      <c r="ATV893" s="16"/>
      <c r="ATW893" s="16"/>
      <c r="ATX893" s="16"/>
      <c r="ATY893" s="16"/>
      <c r="ATZ893" s="16"/>
      <c r="AUA893" s="16"/>
      <c r="AUB893" s="16"/>
      <c r="AUC893" s="16"/>
      <c r="AUD893" s="16"/>
      <c r="AUE893" s="16"/>
      <c r="AUF893" s="16"/>
      <c r="AUG893" s="16"/>
      <c r="AUH893" s="16"/>
      <c r="AUI893" s="16"/>
      <c r="AUJ893" s="16"/>
      <c r="AUK893" s="16"/>
      <c r="AUL893" s="16"/>
      <c r="AUM893" s="16"/>
      <c r="AUN893" s="16"/>
      <c r="AUO893" s="16"/>
      <c r="AUP893" s="16"/>
      <c r="AUQ893" s="16"/>
      <c r="AUR893" s="16"/>
      <c r="AUS893" s="16"/>
      <c r="AUT893" s="16"/>
      <c r="AUU893" s="16"/>
      <c r="AUV893" s="16"/>
      <c r="AUW893" s="16"/>
      <c r="AUX893" s="16"/>
      <c r="AUY893" s="16"/>
      <c r="AUZ893" s="16"/>
      <c r="AVA893" s="16"/>
      <c r="AVB893" s="16"/>
      <c r="AVC893" s="16"/>
      <c r="AVD893" s="16"/>
      <c r="AVE893" s="16"/>
      <c r="AVF893" s="16"/>
      <c r="AVG893" s="16"/>
      <c r="AVH893" s="16"/>
      <c r="AVI893" s="16"/>
      <c r="AVJ893" s="16"/>
      <c r="AVK893" s="16"/>
      <c r="AVL893" s="16"/>
      <c r="AVM893" s="16"/>
      <c r="AVN893" s="16"/>
      <c r="AVO893" s="16"/>
      <c r="AVP893" s="16"/>
      <c r="AVQ893" s="16"/>
      <c r="AVR893" s="16"/>
      <c r="AVS893" s="16"/>
      <c r="AVT893" s="16"/>
      <c r="AVU893" s="16"/>
      <c r="AVV893" s="16"/>
      <c r="AVW893" s="16"/>
      <c r="AVX893" s="16"/>
      <c r="AVY893" s="16"/>
      <c r="AVZ893" s="16"/>
      <c r="AWA893" s="16"/>
      <c r="AWB893" s="16"/>
      <c r="AWC893" s="16"/>
      <c r="AWD893" s="16"/>
      <c r="AWE893" s="16"/>
      <c r="AWF893" s="16"/>
      <c r="AWG893" s="16"/>
      <c r="AWH893" s="16"/>
      <c r="AWI893" s="16"/>
      <c r="AWJ893" s="16"/>
      <c r="AWK893" s="16"/>
      <c r="AWL893" s="16"/>
      <c r="AWM893" s="16"/>
      <c r="AWN893" s="16"/>
      <c r="AWO893" s="16"/>
      <c r="AWP893" s="16"/>
      <c r="AWQ893" s="16"/>
      <c r="AWR893" s="16"/>
      <c r="AWS893" s="16"/>
      <c r="AWT893" s="16"/>
      <c r="AWU893" s="16"/>
      <c r="AWV893" s="16"/>
      <c r="AWW893" s="16"/>
      <c r="AWX893" s="16"/>
      <c r="AWY893" s="16"/>
      <c r="AWZ893" s="16"/>
      <c r="AXA893" s="16"/>
      <c r="AXB893" s="16"/>
      <c r="AXC893" s="16"/>
      <c r="AXD893" s="16"/>
      <c r="AXE893" s="16"/>
      <c r="AXF893" s="16"/>
      <c r="AXG893" s="16"/>
      <c r="AXH893" s="16"/>
      <c r="AXI893" s="16"/>
      <c r="AXJ893" s="16"/>
      <c r="AXK893" s="16"/>
      <c r="AXL893" s="16"/>
      <c r="AXM893" s="16"/>
      <c r="AXN893" s="16"/>
      <c r="AXO893" s="16"/>
      <c r="AXP893" s="16"/>
      <c r="AXQ893" s="16"/>
      <c r="AXR893" s="16"/>
      <c r="AXS893" s="16"/>
      <c r="AXT893" s="16"/>
      <c r="AXU893" s="16"/>
      <c r="AXV893" s="16"/>
      <c r="AXW893" s="16"/>
      <c r="AXX893" s="16"/>
      <c r="AXY893" s="16"/>
      <c r="AXZ893" s="16"/>
      <c r="AYA893" s="16"/>
      <c r="AYB893" s="16"/>
      <c r="AYC893" s="16"/>
      <c r="AYD893" s="16"/>
      <c r="AYE893" s="16"/>
      <c r="AYF893" s="16"/>
      <c r="AYG893" s="16"/>
      <c r="AYH893" s="16"/>
      <c r="AYI893" s="16"/>
      <c r="AYJ893" s="16"/>
      <c r="AYK893" s="16"/>
      <c r="AYL893" s="16"/>
      <c r="AYM893" s="16"/>
      <c r="AYN893" s="16"/>
      <c r="AYO893" s="16"/>
      <c r="AYP893" s="16"/>
      <c r="AYQ893" s="16"/>
      <c r="AYR893" s="16"/>
      <c r="AYS893" s="16"/>
      <c r="AYT893" s="16"/>
      <c r="AYU893" s="16"/>
      <c r="AYV893" s="16"/>
      <c r="AYW893" s="16"/>
      <c r="AYX893" s="16"/>
      <c r="AYY893" s="16"/>
      <c r="AYZ893" s="16"/>
      <c r="AZA893" s="16"/>
      <c r="AZB893" s="16"/>
      <c r="AZC893" s="16"/>
      <c r="AZD893" s="16"/>
      <c r="AZE893" s="16"/>
      <c r="AZF893" s="16"/>
      <c r="AZG893" s="16"/>
      <c r="AZH893" s="16"/>
      <c r="AZI893" s="16"/>
      <c r="AZJ893" s="16"/>
      <c r="AZK893" s="16"/>
      <c r="AZL893" s="16"/>
      <c r="AZM893" s="16"/>
      <c r="AZN893" s="16"/>
      <c r="AZO893" s="16"/>
      <c r="AZP893" s="16"/>
      <c r="AZQ893" s="16"/>
      <c r="AZR893" s="16"/>
      <c r="AZS893" s="16"/>
      <c r="AZT893" s="16"/>
      <c r="AZU893" s="16"/>
      <c r="AZV893" s="16"/>
      <c r="AZW893" s="16"/>
      <c r="AZX893" s="16"/>
      <c r="AZY893" s="16"/>
      <c r="AZZ893" s="16"/>
      <c r="BAA893" s="16"/>
      <c r="BAB893" s="16"/>
      <c r="BAC893" s="16"/>
      <c r="BAD893" s="16"/>
      <c r="BAE893" s="16"/>
      <c r="BAF893" s="16"/>
      <c r="BAG893" s="16"/>
      <c r="BAH893" s="16"/>
      <c r="BAI893" s="16"/>
      <c r="BAJ893" s="16"/>
      <c r="BAK893" s="16"/>
      <c r="BAL893" s="16"/>
      <c r="BAM893" s="16"/>
      <c r="BAN893" s="16"/>
      <c r="BAO893" s="16"/>
      <c r="BAP893" s="16"/>
      <c r="BAQ893" s="16"/>
      <c r="BAR893" s="16"/>
      <c r="BAS893" s="16"/>
      <c r="BAT893" s="16"/>
      <c r="BAU893" s="16"/>
      <c r="BAV893" s="16"/>
      <c r="BAW893" s="16"/>
      <c r="BAX893" s="16"/>
      <c r="BAY893" s="16"/>
      <c r="BAZ893" s="16"/>
      <c r="BBA893" s="16"/>
      <c r="BBB893" s="16"/>
      <c r="BBC893" s="16"/>
      <c r="BBD893" s="16"/>
      <c r="BBE893" s="16"/>
      <c r="BBF893" s="16"/>
      <c r="BBG893" s="16"/>
      <c r="BBH893" s="16"/>
      <c r="BBI893" s="16"/>
      <c r="BBJ893" s="16"/>
      <c r="BBK893" s="16"/>
      <c r="BBL893" s="16"/>
      <c r="BBM893" s="16"/>
      <c r="BBN893" s="16"/>
      <c r="BBO893" s="16"/>
      <c r="BBP893" s="16"/>
      <c r="BBQ893" s="16"/>
      <c r="BBR893" s="16"/>
      <c r="BBS893" s="16"/>
      <c r="BBT893" s="16"/>
      <c r="BBU893" s="16"/>
      <c r="BBV893" s="16"/>
      <c r="BBW893" s="16"/>
      <c r="BBX893" s="16"/>
      <c r="BBY893" s="16"/>
      <c r="BBZ893" s="16"/>
      <c r="BCA893" s="16"/>
      <c r="BCB893" s="16"/>
      <c r="BCC893" s="16"/>
      <c r="BCD893" s="16"/>
      <c r="BCE893" s="16"/>
      <c r="BCF893" s="16"/>
      <c r="BCG893" s="16"/>
      <c r="BCH893" s="16"/>
      <c r="BCI893" s="16"/>
      <c r="BCJ893" s="16"/>
      <c r="BCK893" s="16"/>
      <c r="BCL893" s="16"/>
      <c r="BCM893" s="16"/>
      <c r="BCN893" s="16"/>
      <c r="BCO893" s="16"/>
      <c r="BCP893" s="16"/>
      <c r="BCQ893" s="16"/>
      <c r="BCR893" s="16"/>
      <c r="BCS893" s="16"/>
      <c r="BCT893" s="16"/>
      <c r="BCU893" s="16"/>
      <c r="BCV893" s="16"/>
      <c r="BCW893" s="16"/>
      <c r="BCX893" s="16"/>
      <c r="BCY893" s="16"/>
      <c r="BCZ893" s="16"/>
      <c r="BDA893" s="16"/>
      <c r="BDB893" s="16"/>
      <c r="BDC893" s="16"/>
      <c r="BDD893" s="16"/>
      <c r="BDE893" s="16"/>
      <c r="BDF893" s="16"/>
      <c r="BDG893" s="16"/>
      <c r="BDH893" s="16"/>
      <c r="BDI893" s="16"/>
      <c r="BDJ893" s="16"/>
      <c r="BDK893" s="16"/>
      <c r="BDL893" s="16"/>
      <c r="BDM893" s="16"/>
      <c r="BDN893" s="16"/>
      <c r="BDO893" s="16"/>
      <c r="BDP893" s="16"/>
      <c r="BDQ893" s="16"/>
      <c r="BDR893" s="16"/>
      <c r="BDS893" s="16"/>
      <c r="BDT893" s="16"/>
      <c r="BDU893" s="16"/>
      <c r="BDV893" s="16"/>
      <c r="BDW893" s="16"/>
      <c r="BDX893" s="16"/>
      <c r="BDY893" s="16"/>
      <c r="BDZ893" s="16"/>
      <c r="BEA893" s="16"/>
      <c r="BEB893" s="16"/>
      <c r="BEC893" s="16"/>
      <c r="BED893" s="16"/>
      <c r="BEE893" s="16"/>
      <c r="BEF893" s="16"/>
      <c r="BEG893" s="16"/>
      <c r="BEH893" s="16"/>
      <c r="BEI893" s="16"/>
      <c r="BEJ893" s="16"/>
      <c r="BEK893" s="16"/>
      <c r="BEL893" s="16"/>
      <c r="BEM893" s="16"/>
      <c r="BEN893" s="16"/>
      <c r="BEO893" s="16"/>
      <c r="BEP893" s="16"/>
      <c r="BEQ893" s="16"/>
      <c r="BER893" s="16"/>
      <c r="BES893" s="16"/>
      <c r="BET893" s="16"/>
      <c r="BEU893" s="16"/>
      <c r="BEV893" s="16"/>
      <c r="BEW893" s="16"/>
      <c r="BEX893" s="16"/>
      <c r="BEY893" s="16"/>
      <c r="BEZ893" s="16"/>
      <c r="BFA893" s="16"/>
      <c r="BFB893" s="16"/>
      <c r="BFC893" s="16"/>
      <c r="BFD893" s="16"/>
      <c r="BFE893" s="16"/>
      <c r="BFF893" s="16"/>
      <c r="BFG893" s="16"/>
      <c r="BFH893" s="16"/>
      <c r="BFI893" s="16"/>
      <c r="BFJ893" s="16"/>
      <c r="BFK893" s="16"/>
      <c r="BFL893" s="16"/>
      <c r="BFM893" s="16"/>
      <c r="BFN893" s="16"/>
      <c r="BFO893" s="16"/>
      <c r="BFP893" s="16"/>
      <c r="BFQ893" s="16"/>
      <c r="BFR893" s="16"/>
      <c r="BFS893" s="16"/>
      <c r="BFT893" s="16"/>
      <c r="BFU893" s="16"/>
      <c r="BFV893" s="16"/>
      <c r="BFW893" s="16"/>
      <c r="BFX893" s="16"/>
      <c r="BFY893" s="16"/>
      <c r="BFZ893" s="16"/>
      <c r="BGA893" s="16"/>
      <c r="BGB893" s="16"/>
      <c r="BGC893" s="16"/>
      <c r="BGD893" s="16"/>
      <c r="BGE893" s="16"/>
      <c r="BGF893" s="16"/>
      <c r="BGG893" s="16"/>
      <c r="BGH893" s="16"/>
      <c r="BGI893" s="16"/>
      <c r="BGJ893" s="16"/>
      <c r="BGK893" s="16"/>
      <c r="BGL893" s="16"/>
      <c r="BGM893" s="16"/>
      <c r="BGN893" s="16"/>
      <c r="BGO893" s="16"/>
      <c r="BGP893" s="16"/>
      <c r="BGQ893" s="16"/>
      <c r="BGR893" s="16"/>
      <c r="BGS893" s="16"/>
      <c r="BGT893" s="16"/>
      <c r="BGU893" s="16"/>
      <c r="BGV893" s="16"/>
      <c r="BGW893" s="16"/>
      <c r="BGX893" s="16"/>
      <c r="BGY893" s="16"/>
      <c r="BGZ893" s="16"/>
      <c r="BHA893" s="16"/>
      <c r="BHB893" s="16"/>
      <c r="BHC893" s="16"/>
      <c r="BHD893" s="16"/>
      <c r="BHE893" s="16"/>
      <c r="BHF893" s="16"/>
      <c r="BHG893" s="16"/>
      <c r="BHH893" s="16"/>
      <c r="BHI893" s="16"/>
      <c r="BHJ893" s="16"/>
      <c r="BHK893" s="16"/>
      <c r="BHL893" s="16"/>
      <c r="BHM893" s="16"/>
      <c r="BHN893" s="16"/>
      <c r="BHO893" s="16"/>
      <c r="BHP893" s="16"/>
      <c r="BHQ893" s="16"/>
      <c r="BHR893" s="16"/>
      <c r="BHS893" s="16"/>
      <c r="BHT893" s="16"/>
      <c r="BHU893" s="16"/>
      <c r="BHV893" s="16"/>
      <c r="BHW893" s="16"/>
      <c r="BHX893" s="16"/>
      <c r="BHY893" s="16"/>
      <c r="BHZ893" s="16"/>
      <c r="BIA893" s="16"/>
      <c r="BIB893" s="16"/>
      <c r="BIC893" s="16"/>
      <c r="BID893" s="16"/>
      <c r="BIE893" s="16"/>
      <c r="BIF893" s="16"/>
      <c r="BIG893" s="16"/>
      <c r="BIH893" s="16"/>
      <c r="BII893" s="16"/>
      <c r="BIJ893" s="16"/>
      <c r="BIK893" s="16"/>
      <c r="BIL893" s="16"/>
      <c r="BIM893" s="16"/>
      <c r="BIN893" s="16"/>
      <c r="BIO893" s="16"/>
      <c r="BIP893" s="16"/>
      <c r="BIQ893" s="16"/>
      <c r="BIR893" s="16"/>
      <c r="BIS893" s="16"/>
      <c r="BIT893" s="16"/>
      <c r="BIU893" s="16"/>
      <c r="BIV893" s="16"/>
      <c r="BIW893" s="16"/>
      <c r="BIX893" s="16"/>
      <c r="BIY893" s="16"/>
      <c r="BIZ893" s="16"/>
      <c r="BJA893" s="16"/>
      <c r="BJB893" s="16"/>
      <c r="BJC893" s="16"/>
      <c r="BJD893" s="16"/>
      <c r="BJE893" s="16"/>
      <c r="BJF893" s="16"/>
      <c r="BJG893" s="16"/>
      <c r="BJH893" s="16"/>
      <c r="BJI893" s="16"/>
      <c r="BJJ893" s="16"/>
      <c r="BJK893" s="16"/>
      <c r="BJL893" s="16"/>
      <c r="BJM893" s="16"/>
      <c r="BJN893" s="16"/>
      <c r="BJO893" s="16"/>
      <c r="BJP893" s="16"/>
      <c r="BJQ893" s="16"/>
      <c r="BJR893" s="16"/>
      <c r="BJS893" s="16"/>
      <c r="BJT893" s="16"/>
      <c r="BJU893" s="16"/>
      <c r="BJV893" s="16"/>
      <c r="BJW893" s="16"/>
      <c r="BJX893" s="16"/>
      <c r="BJY893" s="16"/>
      <c r="BJZ893" s="16"/>
      <c r="BKA893" s="16"/>
      <c r="BKB893" s="16"/>
      <c r="BKC893" s="16"/>
      <c r="BKD893" s="16"/>
      <c r="BKE893" s="16"/>
      <c r="BKF893" s="16"/>
      <c r="BKG893" s="16"/>
      <c r="BKH893" s="16"/>
      <c r="BKI893" s="16"/>
      <c r="BKJ893" s="16"/>
      <c r="BKK893" s="16"/>
      <c r="BKL893" s="16"/>
      <c r="BKM893" s="16"/>
      <c r="BKN893" s="16"/>
      <c r="BKO893" s="16"/>
      <c r="BKP893" s="16"/>
      <c r="BKQ893" s="16"/>
      <c r="BKR893" s="16"/>
      <c r="BKS893" s="16"/>
      <c r="BKT893" s="16"/>
      <c r="BKU893" s="16"/>
      <c r="BKV893" s="16"/>
      <c r="BKW893" s="16"/>
      <c r="BKX893" s="16"/>
      <c r="BKY893" s="16"/>
      <c r="BKZ893" s="16"/>
      <c r="BLA893" s="16"/>
      <c r="BLB893" s="16"/>
      <c r="BLC893" s="16"/>
      <c r="BLD893" s="16"/>
      <c r="BLE893" s="16"/>
      <c r="BLF893" s="16"/>
      <c r="BLG893" s="16"/>
      <c r="BLH893" s="16"/>
      <c r="BLI893" s="16"/>
      <c r="BLJ893" s="16"/>
      <c r="BLK893" s="16"/>
      <c r="BLL893" s="16"/>
      <c r="BLM893" s="16"/>
      <c r="BLN893" s="16"/>
      <c r="BLO893" s="16"/>
      <c r="BLP893" s="16"/>
      <c r="BLQ893" s="16"/>
      <c r="BLR893" s="16"/>
      <c r="BLS893" s="16"/>
      <c r="BLT893" s="16"/>
      <c r="BLU893" s="16"/>
      <c r="BLV893" s="16"/>
      <c r="BLW893" s="16"/>
      <c r="BLX893" s="16"/>
      <c r="BLY893" s="16"/>
      <c r="BLZ893" s="16"/>
      <c r="BMA893" s="16"/>
      <c r="BMB893" s="16"/>
      <c r="BMC893" s="16"/>
      <c r="BMD893" s="16"/>
      <c r="BME893" s="16"/>
      <c r="BMF893" s="16"/>
      <c r="BMG893" s="16"/>
      <c r="BMH893" s="16"/>
      <c r="BMI893" s="16"/>
      <c r="BMJ893" s="16"/>
      <c r="BMK893" s="16"/>
      <c r="BML893" s="16"/>
      <c r="BMM893" s="16"/>
      <c r="BMN893" s="16"/>
      <c r="BMO893" s="16"/>
    </row>
    <row r="894" spans="1:1706" customFormat="1" ht="40.5">
      <c r="A894" s="654" t="s">
        <v>2483</v>
      </c>
      <c r="B894" s="653" t="s">
        <v>2484</v>
      </c>
      <c r="C894" s="653" t="s">
        <v>2483</v>
      </c>
      <c r="D894" s="509" t="s">
        <v>2358</v>
      </c>
      <c r="E894" s="787" t="s">
        <v>2359</v>
      </c>
      <c r="F894" s="832" t="s">
        <v>173</v>
      </c>
      <c r="G894" s="832" t="s">
        <v>2484</v>
      </c>
      <c r="H894" s="832">
        <v>2</v>
      </c>
      <c r="I894" s="832"/>
      <c r="J894" s="832"/>
      <c r="K894" s="832"/>
      <c r="L894" s="869" t="s">
        <v>2485</v>
      </c>
      <c r="M894" s="832"/>
      <c r="N894" s="832"/>
      <c r="O894" s="832"/>
      <c r="P894" s="832"/>
      <c r="Q894" s="467">
        <v>892</v>
      </c>
      <c r="R894" s="467">
        <v>892</v>
      </c>
      <c r="S894" s="461"/>
      <c r="T894" s="461"/>
      <c r="U894" s="1156"/>
      <c r="V894" s="709"/>
      <c r="W894" s="461"/>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c r="BF894" s="16"/>
      <c r="BG894" s="16"/>
      <c r="BH894" s="16"/>
      <c r="BI894" s="16"/>
      <c r="BJ894" s="16"/>
      <c r="BK894" s="16"/>
      <c r="BL894" s="16"/>
      <c r="BM894" s="16"/>
      <c r="BN894" s="16"/>
      <c r="BO894" s="16"/>
      <c r="BP894" s="16"/>
      <c r="BQ894" s="16"/>
      <c r="BR894" s="16"/>
      <c r="BS894" s="16"/>
      <c r="BT894" s="16"/>
      <c r="BU894" s="16"/>
      <c r="BV894" s="16"/>
      <c r="BW894" s="16"/>
      <c r="BX894" s="16"/>
      <c r="BY894" s="16"/>
      <c r="BZ894" s="16"/>
      <c r="CA894" s="16"/>
      <c r="CB894" s="16"/>
      <c r="CC894" s="16"/>
      <c r="CD894" s="16"/>
      <c r="CE894" s="16"/>
      <c r="CF894" s="16"/>
      <c r="CG894" s="16"/>
      <c r="CH894" s="16"/>
      <c r="CI894" s="16"/>
      <c r="CJ894" s="16"/>
      <c r="CK894" s="16"/>
      <c r="CL894" s="16"/>
      <c r="CM894" s="16"/>
      <c r="CN894" s="16"/>
      <c r="CO894" s="16"/>
      <c r="CP894" s="16"/>
      <c r="CQ894" s="16"/>
      <c r="CR894" s="16"/>
      <c r="CS894" s="16"/>
      <c r="CT894" s="16"/>
      <c r="CU894" s="16"/>
      <c r="CV894" s="16"/>
      <c r="CW894" s="16"/>
      <c r="CX894" s="16"/>
      <c r="CY894" s="16"/>
      <c r="CZ894" s="16"/>
      <c r="DA894" s="16"/>
      <c r="DB894" s="16"/>
      <c r="DC894" s="16"/>
      <c r="DD894" s="16"/>
      <c r="DE894" s="16"/>
      <c r="DF894" s="16"/>
      <c r="DG894" s="16"/>
      <c r="DH894" s="16"/>
      <c r="DI894" s="16"/>
      <c r="DJ894" s="16"/>
      <c r="DK894" s="16"/>
      <c r="DL894" s="16"/>
      <c r="DM894" s="16"/>
      <c r="DN894" s="16"/>
      <c r="DO894" s="16"/>
      <c r="DP894" s="16"/>
      <c r="DQ894" s="16"/>
      <c r="DR894" s="16"/>
      <c r="DS894" s="16"/>
      <c r="DT894" s="16"/>
      <c r="DU894" s="16"/>
      <c r="DV894" s="16"/>
      <c r="DW894" s="16"/>
      <c r="DX894" s="16"/>
      <c r="DY894" s="16"/>
      <c r="DZ894" s="16"/>
      <c r="EA894" s="16"/>
      <c r="EB894" s="16"/>
      <c r="EC894" s="16"/>
      <c r="ED894" s="16"/>
      <c r="EE894" s="16"/>
      <c r="EF894" s="16"/>
      <c r="EG894" s="16"/>
      <c r="EH894" s="16"/>
      <c r="EI894" s="16"/>
      <c r="EJ894" s="16"/>
      <c r="EK894" s="16"/>
      <c r="EL894" s="16"/>
      <c r="EM894" s="16"/>
      <c r="EN894" s="16"/>
      <c r="EO894" s="16"/>
      <c r="EP894" s="16"/>
      <c r="EQ894" s="16"/>
      <c r="ER894" s="16"/>
      <c r="ES894" s="16"/>
      <c r="ET894" s="16"/>
      <c r="EU894" s="16"/>
      <c r="EV894" s="16"/>
      <c r="EW894" s="16"/>
      <c r="EX894" s="16"/>
      <c r="EY894" s="16"/>
      <c r="EZ894" s="16"/>
      <c r="FA894" s="16"/>
      <c r="FB894" s="16"/>
      <c r="FC894" s="16"/>
      <c r="FD894" s="16"/>
      <c r="FE894" s="16"/>
      <c r="FF894" s="16"/>
      <c r="FG894" s="16"/>
      <c r="FH894" s="16"/>
      <c r="FI894" s="16"/>
      <c r="FJ894" s="16"/>
      <c r="FK894" s="16"/>
      <c r="FL894" s="16"/>
      <c r="FM894" s="16"/>
      <c r="FN894" s="16"/>
      <c r="FO894" s="16"/>
      <c r="FP894" s="16"/>
      <c r="FQ894" s="16"/>
      <c r="FR894" s="16"/>
      <c r="FS894" s="16"/>
      <c r="FT894" s="16"/>
      <c r="FU894" s="16"/>
      <c r="FV894" s="16"/>
      <c r="FW894" s="16"/>
      <c r="FX894" s="16"/>
      <c r="FY894" s="16"/>
      <c r="FZ894" s="16"/>
      <c r="GA894" s="16"/>
      <c r="GB894" s="16"/>
      <c r="GC894" s="16"/>
      <c r="GD894" s="16"/>
      <c r="GE894" s="16"/>
      <c r="GF894" s="16"/>
      <c r="GG894" s="16"/>
      <c r="GH894" s="16"/>
      <c r="GI894" s="16"/>
      <c r="GJ894" s="16"/>
      <c r="GK894" s="16"/>
      <c r="GL894" s="16"/>
      <c r="GM894" s="16"/>
      <c r="GN894" s="16"/>
      <c r="GO894" s="16"/>
      <c r="GP894" s="16"/>
      <c r="GQ894" s="16"/>
      <c r="GR894" s="16"/>
      <c r="GS894" s="16"/>
      <c r="GT894" s="16"/>
      <c r="GU894" s="16"/>
      <c r="GV894" s="16"/>
      <c r="GW894" s="16"/>
      <c r="GX894" s="16"/>
      <c r="GY894" s="16"/>
      <c r="GZ894" s="16"/>
      <c r="HA894" s="16"/>
      <c r="HB894" s="16"/>
      <c r="HC894" s="16"/>
      <c r="HD894" s="16"/>
      <c r="HE894" s="16"/>
      <c r="HF894" s="16"/>
      <c r="HG894" s="16"/>
      <c r="HH894" s="16"/>
      <c r="HI894" s="16"/>
      <c r="HJ894" s="16"/>
      <c r="HK894" s="16"/>
      <c r="HL894" s="16"/>
      <c r="HM894" s="16"/>
      <c r="HN894" s="16"/>
      <c r="HO894" s="16"/>
      <c r="HP894" s="16"/>
      <c r="HQ894" s="16"/>
      <c r="HR894" s="16"/>
      <c r="HS894" s="16"/>
      <c r="HT894" s="16"/>
      <c r="HU894" s="16"/>
      <c r="HV894" s="16"/>
      <c r="HW894" s="16"/>
      <c r="HX894" s="16"/>
      <c r="HY894" s="16"/>
      <c r="HZ894" s="16"/>
      <c r="IA894" s="16"/>
      <c r="IB894" s="16"/>
      <c r="IC894" s="16"/>
      <c r="ID894" s="16"/>
      <c r="IE894" s="16"/>
      <c r="IF894" s="16"/>
      <c r="IG894" s="16"/>
      <c r="IH894" s="16"/>
      <c r="II894" s="16"/>
      <c r="IJ894" s="16"/>
      <c r="IK894" s="16"/>
      <c r="IL894" s="16"/>
      <c r="IM894" s="16"/>
      <c r="IN894" s="16"/>
      <c r="IO894" s="16"/>
      <c r="IP894" s="16"/>
      <c r="IQ894" s="16"/>
      <c r="IR894" s="16"/>
      <c r="IS894" s="16"/>
      <c r="IT894" s="16"/>
      <c r="IU894" s="16"/>
      <c r="IV894" s="16"/>
      <c r="IW894" s="16"/>
      <c r="IX894" s="16"/>
      <c r="IY894" s="16"/>
      <c r="IZ894" s="16"/>
      <c r="JA894" s="16"/>
      <c r="JB894" s="16"/>
      <c r="JC894" s="16"/>
      <c r="JD894" s="16"/>
      <c r="JE894" s="16"/>
      <c r="JF894" s="16"/>
      <c r="JG894" s="16"/>
      <c r="JH894" s="16"/>
      <c r="JI894" s="16"/>
      <c r="JJ894" s="16"/>
      <c r="JK894" s="16"/>
      <c r="JL894" s="16"/>
      <c r="JM894" s="16"/>
      <c r="JN894" s="16"/>
      <c r="JO894" s="16"/>
      <c r="JP894" s="16"/>
      <c r="JQ894" s="16"/>
      <c r="JR894" s="16"/>
      <c r="JS894" s="16"/>
      <c r="JT894" s="16"/>
      <c r="JU894" s="16"/>
      <c r="JV894" s="16"/>
      <c r="JW894" s="16"/>
      <c r="JX894" s="16"/>
      <c r="JY894" s="16"/>
      <c r="JZ894" s="16"/>
      <c r="KA894" s="16"/>
      <c r="KB894" s="16"/>
      <c r="KC894" s="16"/>
      <c r="KD894" s="16"/>
      <c r="KE894" s="16"/>
      <c r="KF894" s="16"/>
      <c r="KG894" s="16"/>
      <c r="KH894" s="16"/>
      <c r="KI894" s="16"/>
      <c r="KJ894" s="16"/>
      <c r="KK894" s="16"/>
      <c r="KL894" s="16"/>
      <c r="KM894" s="16"/>
      <c r="KN894" s="16"/>
      <c r="KO894" s="16"/>
      <c r="KP894" s="16"/>
      <c r="KQ894" s="16"/>
      <c r="KR894" s="16"/>
      <c r="KS894" s="16"/>
      <c r="KT894" s="16"/>
      <c r="KU894" s="16"/>
      <c r="KV894" s="16"/>
      <c r="KW894" s="16"/>
      <c r="KX894" s="16"/>
      <c r="KY894" s="16"/>
      <c r="KZ894" s="16"/>
      <c r="LA894" s="16"/>
      <c r="LB894" s="16"/>
      <c r="LC894" s="16"/>
      <c r="LD894" s="16"/>
      <c r="LE894" s="16"/>
      <c r="LF894" s="16"/>
      <c r="LG894" s="16"/>
      <c r="LH894" s="16"/>
      <c r="LI894" s="16"/>
      <c r="LJ894" s="16"/>
      <c r="LK894" s="16"/>
      <c r="LL894" s="16"/>
      <c r="LM894" s="16"/>
      <c r="LN894" s="16"/>
      <c r="LO894" s="16"/>
      <c r="LP894" s="16"/>
      <c r="LQ894" s="16"/>
      <c r="LR894" s="16"/>
      <c r="LS894" s="16"/>
      <c r="LT894" s="16"/>
      <c r="LU894" s="16"/>
      <c r="LV894" s="16"/>
      <c r="LW894" s="16"/>
      <c r="LX894" s="16"/>
      <c r="LY894" s="16"/>
      <c r="LZ894" s="16"/>
      <c r="MA894" s="16"/>
      <c r="MB894" s="16"/>
      <c r="MC894" s="16"/>
      <c r="MD894" s="16"/>
      <c r="ME894" s="16"/>
      <c r="MF894" s="16"/>
      <c r="MG894" s="16"/>
      <c r="MH894" s="16"/>
      <c r="MI894" s="16"/>
      <c r="MJ894" s="16"/>
      <c r="MK894" s="16"/>
      <c r="ML894" s="16"/>
      <c r="MM894" s="16"/>
      <c r="MN894" s="16"/>
      <c r="MO894" s="16"/>
      <c r="MP894" s="16"/>
      <c r="MQ894" s="16"/>
      <c r="MR894" s="16"/>
      <c r="MS894" s="16"/>
      <c r="MT894" s="16"/>
      <c r="MU894" s="16"/>
      <c r="MV894" s="16"/>
      <c r="MW894" s="16"/>
      <c r="MX894" s="16"/>
      <c r="MY894" s="16"/>
      <c r="MZ894" s="16"/>
      <c r="NA894" s="16"/>
      <c r="NB894" s="16"/>
      <c r="NC894" s="16"/>
      <c r="ND894" s="16"/>
      <c r="NE894" s="16"/>
      <c r="NF894" s="16"/>
      <c r="NG894" s="16"/>
      <c r="NH894" s="16"/>
      <c r="NI894" s="16"/>
      <c r="NJ894" s="16"/>
      <c r="NK894" s="16"/>
      <c r="NL894" s="16"/>
      <c r="NM894" s="16"/>
      <c r="NN894" s="16"/>
      <c r="NO894" s="16"/>
      <c r="NP894" s="16"/>
      <c r="NQ894" s="16"/>
      <c r="NR894" s="16"/>
      <c r="NS894" s="16"/>
      <c r="NT894" s="16"/>
      <c r="NU894" s="16"/>
      <c r="NV894" s="16"/>
      <c r="NW894" s="16"/>
      <c r="NX894" s="16"/>
      <c r="NY894" s="16"/>
      <c r="NZ894" s="16"/>
      <c r="OA894" s="16"/>
      <c r="OB894" s="16"/>
      <c r="OC894" s="16"/>
      <c r="OD894" s="16"/>
      <c r="OE894" s="16"/>
      <c r="OF894" s="16"/>
      <c r="OG894" s="16"/>
      <c r="OH894" s="16"/>
      <c r="OI894" s="16"/>
      <c r="OJ894" s="16"/>
      <c r="OK894" s="16"/>
      <c r="OL894" s="16"/>
      <c r="OM894" s="16"/>
      <c r="ON894" s="16"/>
      <c r="OO894" s="16"/>
      <c r="OP894" s="16"/>
      <c r="OQ894" s="16"/>
      <c r="OR894" s="16"/>
      <c r="OS894" s="16"/>
      <c r="OT894" s="16"/>
      <c r="OU894" s="16"/>
      <c r="OV894" s="16"/>
      <c r="OW894" s="16"/>
      <c r="OX894" s="16"/>
      <c r="OY894" s="16"/>
      <c r="OZ894" s="16"/>
      <c r="PA894" s="16"/>
      <c r="PB894" s="16"/>
      <c r="PC894" s="16"/>
      <c r="PD894" s="16"/>
      <c r="PE894" s="16"/>
      <c r="PF894" s="16"/>
      <c r="PG894" s="16"/>
      <c r="PH894" s="16"/>
      <c r="PI894" s="16"/>
      <c r="PJ894" s="16"/>
      <c r="PK894" s="16"/>
      <c r="PL894" s="16"/>
      <c r="PM894" s="16"/>
      <c r="PN894" s="16"/>
      <c r="PO894" s="16"/>
      <c r="PP894" s="16"/>
      <c r="PQ894" s="16"/>
      <c r="PR894" s="16"/>
      <c r="PS894" s="16"/>
      <c r="PT894" s="16"/>
      <c r="PU894" s="16"/>
      <c r="PV894" s="16"/>
      <c r="PW894" s="16"/>
      <c r="PX894" s="16"/>
      <c r="PY894" s="16"/>
      <c r="PZ894" s="16"/>
      <c r="QA894" s="16"/>
      <c r="QB894" s="16"/>
      <c r="QC894" s="16"/>
      <c r="QD894" s="16"/>
      <c r="QE894" s="16"/>
      <c r="QF894" s="16"/>
      <c r="QG894" s="16"/>
      <c r="QH894" s="16"/>
      <c r="QI894" s="16"/>
      <c r="QJ894" s="16"/>
      <c r="QK894" s="16"/>
      <c r="QL894" s="16"/>
      <c r="QM894" s="16"/>
      <c r="QN894" s="16"/>
      <c r="QO894" s="16"/>
      <c r="QP894" s="16"/>
      <c r="QQ894" s="16"/>
      <c r="QR894" s="16"/>
      <c r="QS894" s="16"/>
      <c r="QT894" s="16"/>
      <c r="QU894" s="16"/>
      <c r="QV894" s="16"/>
      <c r="QW894" s="16"/>
      <c r="QX894" s="16"/>
      <c r="QY894" s="16"/>
      <c r="QZ894" s="16"/>
      <c r="RA894" s="16"/>
      <c r="RB894" s="16"/>
      <c r="RC894" s="16"/>
      <c r="RD894" s="16"/>
      <c r="RE894" s="16"/>
      <c r="RF894" s="16"/>
      <c r="RG894" s="16"/>
      <c r="RH894" s="16"/>
      <c r="RI894" s="16"/>
      <c r="RJ894" s="16"/>
      <c r="RK894" s="16"/>
      <c r="RL894" s="16"/>
      <c r="RM894" s="16"/>
      <c r="RN894" s="16"/>
      <c r="RO894" s="16"/>
      <c r="RP894" s="16"/>
      <c r="RQ894" s="16"/>
      <c r="RR894" s="16"/>
      <c r="RS894" s="16"/>
      <c r="RT894" s="16"/>
      <c r="RU894" s="16"/>
      <c r="RV894" s="16"/>
      <c r="RW894" s="16"/>
      <c r="RX894" s="16"/>
      <c r="RY894" s="16"/>
      <c r="RZ894" s="16"/>
      <c r="SA894" s="16"/>
      <c r="SB894" s="16"/>
      <c r="SC894" s="16"/>
      <c r="SD894" s="16"/>
      <c r="SE894" s="16"/>
      <c r="SF894" s="16"/>
      <c r="SG894" s="16"/>
      <c r="SH894" s="16"/>
      <c r="SI894" s="16"/>
      <c r="SJ894" s="16"/>
      <c r="SK894" s="16"/>
      <c r="SL894" s="16"/>
      <c r="SM894" s="16"/>
      <c r="SN894" s="16"/>
      <c r="SO894" s="16"/>
      <c r="SP894" s="16"/>
      <c r="SQ894" s="16"/>
      <c r="SR894" s="16"/>
      <c r="SS894" s="16"/>
      <c r="ST894" s="16"/>
      <c r="SU894" s="16"/>
      <c r="SV894" s="16"/>
      <c r="SW894" s="16"/>
      <c r="SX894" s="16"/>
      <c r="SY894" s="16"/>
      <c r="SZ894" s="16"/>
      <c r="TA894" s="16"/>
      <c r="TB894" s="16"/>
      <c r="TC894" s="16"/>
      <c r="TD894" s="16"/>
      <c r="TE894" s="16"/>
      <c r="TF894" s="16"/>
      <c r="TG894" s="16"/>
      <c r="TH894" s="16"/>
      <c r="TI894" s="16"/>
      <c r="TJ894" s="16"/>
      <c r="TK894" s="16"/>
      <c r="TL894" s="16"/>
      <c r="TM894" s="16"/>
      <c r="TN894" s="16"/>
      <c r="TO894" s="16"/>
      <c r="TP894" s="16"/>
      <c r="TQ894" s="16"/>
      <c r="TR894" s="16"/>
      <c r="TS894" s="16"/>
      <c r="TT894" s="16"/>
      <c r="TU894" s="16"/>
      <c r="TV894" s="16"/>
      <c r="TW894" s="16"/>
      <c r="TX894" s="16"/>
      <c r="TY894" s="16"/>
      <c r="TZ894" s="16"/>
      <c r="UA894" s="16"/>
      <c r="UB894" s="16"/>
      <c r="UC894" s="16"/>
      <c r="UD894" s="16"/>
      <c r="UE894" s="16"/>
      <c r="UF894" s="16"/>
      <c r="UG894" s="16"/>
      <c r="UH894" s="16"/>
      <c r="UI894" s="16"/>
      <c r="UJ894" s="16"/>
      <c r="UK894" s="16"/>
      <c r="UL894" s="16"/>
      <c r="UM894" s="16"/>
      <c r="UN894" s="16"/>
      <c r="UO894" s="16"/>
      <c r="UP894" s="16"/>
      <c r="UQ894" s="16"/>
      <c r="UR894" s="16"/>
      <c r="US894" s="16"/>
      <c r="UT894" s="16"/>
      <c r="UU894" s="16"/>
      <c r="UV894" s="16"/>
      <c r="UW894" s="16"/>
      <c r="UX894" s="16"/>
      <c r="UY894" s="16"/>
      <c r="UZ894" s="16"/>
      <c r="VA894" s="16"/>
      <c r="VB894" s="16"/>
      <c r="VC894" s="16"/>
      <c r="VD894" s="16"/>
      <c r="VE894" s="16"/>
      <c r="VF894" s="16"/>
      <c r="VG894" s="16"/>
      <c r="VH894" s="16"/>
      <c r="VI894" s="16"/>
      <c r="VJ894" s="16"/>
      <c r="VK894" s="16"/>
      <c r="VL894" s="16"/>
      <c r="VM894" s="16"/>
      <c r="VN894" s="16"/>
      <c r="VO894" s="16"/>
      <c r="VP894" s="16"/>
      <c r="VQ894" s="16"/>
      <c r="VR894" s="16"/>
      <c r="VS894" s="16"/>
      <c r="VT894" s="16"/>
      <c r="VU894" s="16"/>
      <c r="VV894" s="16"/>
      <c r="VW894" s="16"/>
      <c r="VX894" s="16"/>
      <c r="VY894" s="16"/>
      <c r="VZ894" s="16"/>
      <c r="WA894" s="16"/>
      <c r="WB894" s="16"/>
      <c r="WC894" s="16"/>
      <c r="WD894" s="16"/>
      <c r="WE894" s="16"/>
      <c r="WF894" s="16"/>
      <c r="WG894" s="16"/>
      <c r="WH894" s="16"/>
      <c r="WI894" s="16"/>
      <c r="WJ894" s="16"/>
      <c r="WK894" s="16"/>
      <c r="WL894" s="16"/>
      <c r="WM894" s="16"/>
      <c r="WN894" s="16"/>
      <c r="WO894" s="16"/>
      <c r="WP894" s="16"/>
      <c r="WQ894" s="16"/>
      <c r="WR894" s="16"/>
      <c r="WS894" s="16"/>
      <c r="WT894" s="16"/>
      <c r="WU894" s="16"/>
      <c r="WV894" s="16"/>
      <c r="WW894" s="16"/>
      <c r="WX894" s="16"/>
      <c r="WY894" s="16"/>
      <c r="WZ894" s="16"/>
      <c r="XA894" s="16"/>
      <c r="XB894" s="16"/>
      <c r="XC894" s="16"/>
      <c r="XD894" s="16"/>
      <c r="XE894" s="16"/>
      <c r="XF894" s="16"/>
      <c r="XG894" s="16"/>
      <c r="XH894" s="16"/>
      <c r="XI894" s="16"/>
      <c r="XJ894" s="16"/>
      <c r="XK894" s="16"/>
      <c r="XL894" s="16"/>
      <c r="XM894" s="16"/>
      <c r="XN894" s="16"/>
      <c r="XO894" s="16"/>
      <c r="XP894" s="16"/>
      <c r="XQ894" s="16"/>
      <c r="XR894" s="16"/>
      <c r="XS894" s="16"/>
      <c r="XT894" s="16"/>
      <c r="XU894" s="16"/>
      <c r="XV894" s="16"/>
      <c r="XW894" s="16"/>
      <c r="XX894" s="16"/>
      <c r="XY894" s="16"/>
      <c r="XZ894" s="16"/>
      <c r="YA894" s="16"/>
      <c r="YB894" s="16"/>
      <c r="YC894" s="16"/>
      <c r="YD894" s="16"/>
      <c r="YE894" s="16"/>
      <c r="YF894" s="16"/>
      <c r="YG894" s="16"/>
      <c r="YH894" s="16"/>
      <c r="YI894" s="16"/>
      <c r="YJ894" s="16"/>
      <c r="YK894" s="16"/>
      <c r="YL894" s="16"/>
      <c r="YM894" s="16"/>
      <c r="YN894" s="16"/>
      <c r="YO894" s="16"/>
      <c r="YP894" s="16"/>
      <c r="YQ894" s="16"/>
      <c r="YR894" s="16"/>
      <c r="YS894" s="16"/>
      <c r="YT894" s="16"/>
      <c r="YU894" s="16"/>
      <c r="YV894" s="16"/>
      <c r="YW894" s="16"/>
      <c r="YX894" s="16"/>
      <c r="YY894" s="16"/>
      <c r="YZ894" s="16"/>
      <c r="ZA894" s="16"/>
      <c r="ZB894" s="16"/>
      <c r="ZC894" s="16"/>
      <c r="ZD894" s="16"/>
      <c r="ZE894" s="16"/>
      <c r="ZF894" s="16"/>
      <c r="ZG894" s="16"/>
      <c r="ZH894" s="16"/>
      <c r="ZI894" s="16"/>
      <c r="ZJ894" s="16"/>
      <c r="ZK894" s="16"/>
      <c r="ZL894" s="16"/>
      <c r="ZM894" s="16"/>
      <c r="ZN894" s="16"/>
      <c r="ZO894" s="16"/>
      <c r="ZP894" s="16"/>
      <c r="ZQ894" s="16"/>
      <c r="ZR894" s="16"/>
      <c r="ZS894" s="16"/>
      <c r="ZT894" s="16"/>
      <c r="ZU894" s="16"/>
      <c r="ZV894" s="16"/>
      <c r="ZW894" s="16"/>
      <c r="ZX894" s="16"/>
      <c r="ZY894" s="16"/>
      <c r="ZZ894" s="16"/>
      <c r="AAA894" s="16"/>
      <c r="AAB894" s="16"/>
      <c r="AAC894" s="16"/>
      <c r="AAD894" s="16"/>
      <c r="AAE894" s="16"/>
      <c r="AAF894" s="16"/>
      <c r="AAG894" s="16"/>
      <c r="AAH894" s="16"/>
      <c r="AAI894" s="16"/>
      <c r="AAJ894" s="16"/>
      <c r="AAK894" s="16"/>
      <c r="AAL894" s="16"/>
      <c r="AAM894" s="16"/>
      <c r="AAN894" s="16"/>
      <c r="AAO894" s="16"/>
      <c r="AAP894" s="16"/>
      <c r="AAQ894" s="16"/>
      <c r="AAR894" s="16"/>
      <c r="AAS894" s="16"/>
      <c r="AAT894" s="16"/>
      <c r="AAU894" s="16"/>
      <c r="AAV894" s="16"/>
      <c r="AAW894" s="16"/>
      <c r="AAX894" s="16"/>
      <c r="AAY894" s="16"/>
      <c r="AAZ894" s="16"/>
      <c r="ABA894" s="16"/>
      <c r="ABB894" s="16"/>
      <c r="ABC894" s="16"/>
      <c r="ABD894" s="16"/>
      <c r="ABE894" s="16"/>
      <c r="ABF894" s="16"/>
      <c r="ABG894" s="16"/>
      <c r="ABH894" s="16"/>
      <c r="ABI894" s="16"/>
      <c r="ABJ894" s="16"/>
      <c r="ABK894" s="16"/>
      <c r="ABL894" s="16"/>
      <c r="ABM894" s="16"/>
      <c r="ABN894" s="16"/>
      <c r="ABO894" s="16"/>
      <c r="ABP894" s="16"/>
      <c r="ABQ894" s="16"/>
      <c r="ABR894" s="16"/>
      <c r="ABS894" s="16"/>
      <c r="ABT894" s="16"/>
      <c r="ABU894" s="16"/>
      <c r="ABV894" s="16"/>
      <c r="ABW894" s="16"/>
      <c r="ABX894" s="16"/>
      <c r="ABY894" s="16"/>
      <c r="ABZ894" s="16"/>
      <c r="ACA894" s="16"/>
      <c r="ACB894" s="16"/>
      <c r="ACC894" s="16"/>
      <c r="ACD894" s="16"/>
      <c r="ACE894" s="16"/>
      <c r="ACF894" s="16"/>
      <c r="ACG894" s="16"/>
      <c r="ACH894" s="16"/>
      <c r="ACI894" s="16"/>
      <c r="ACJ894" s="16"/>
      <c r="ACK894" s="16"/>
      <c r="ACL894" s="16"/>
      <c r="ACM894" s="16"/>
      <c r="ACN894" s="16"/>
      <c r="ACO894" s="16"/>
      <c r="ACP894" s="16"/>
      <c r="ACQ894" s="16"/>
      <c r="ACR894" s="16"/>
      <c r="ACS894" s="16"/>
      <c r="ACT894" s="16"/>
      <c r="ACU894" s="16"/>
      <c r="ACV894" s="16"/>
      <c r="ACW894" s="16"/>
      <c r="ACX894" s="16"/>
      <c r="ACY894" s="16"/>
      <c r="ACZ894" s="16"/>
      <c r="ADA894" s="16"/>
      <c r="ADB894" s="16"/>
      <c r="ADC894" s="16"/>
      <c r="ADD894" s="16"/>
      <c r="ADE894" s="16"/>
      <c r="ADF894" s="16"/>
      <c r="ADG894" s="16"/>
      <c r="ADH894" s="16"/>
      <c r="ADI894" s="16"/>
      <c r="ADJ894" s="16"/>
      <c r="ADK894" s="16"/>
      <c r="ADL894" s="16"/>
      <c r="ADM894" s="16"/>
      <c r="ADN894" s="16"/>
      <c r="ADO894" s="16"/>
      <c r="ADP894" s="16"/>
      <c r="ADQ894" s="16"/>
      <c r="ADR894" s="16"/>
      <c r="ADS894" s="16"/>
      <c r="ADT894" s="16"/>
      <c r="ADU894" s="16"/>
      <c r="ADV894" s="16"/>
      <c r="ADW894" s="16"/>
      <c r="ADX894" s="16"/>
      <c r="ADY894" s="16"/>
      <c r="ADZ894" s="16"/>
      <c r="AEA894" s="16"/>
      <c r="AEB894" s="16"/>
      <c r="AEC894" s="16"/>
      <c r="AED894" s="16"/>
      <c r="AEE894" s="16"/>
      <c r="AEF894" s="16"/>
      <c r="AEG894" s="16"/>
      <c r="AEH894" s="16"/>
      <c r="AEI894" s="16"/>
      <c r="AEJ894" s="16"/>
      <c r="AEK894" s="16"/>
      <c r="AEL894" s="16"/>
      <c r="AEM894" s="16"/>
      <c r="AEN894" s="16"/>
      <c r="AEO894" s="16"/>
      <c r="AEP894" s="16"/>
      <c r="AEQ894" s="16"/>
      <c r="AER894" s="16"/>
      <c r="AES894" s="16"/>
      <c r="AET894" s="16"/>
      <c r="AEU894" s="16"/>
      <c r="AEV894" s="16"/>
      <c r="AEW894" s="16"/>
      <c r="AEX894" s="16"/>
      <c r="AEY894" s="16"/>
      <c r="AEZ894" s="16"/>
      <c r="AFA894" s="16"/>
      <c r="AFB894" s="16"/>
      <c r="AFC894" s="16"/>
      <c r="AFD894" s="16"/>
      <c r="AFE894" s="16"/>
      <c r="AFF894" s="16"/>
      <c r="AFG894" s="16"/>
      <c r="AFH894" s="16"/>
      <c r="AFI894" s="16"/>
      <c r="AFJ894" s="16"/>
      <c r="AFK894" s="16"/>
      <c r="AFL894" s="16"/>
      <c r="AFM894" s="16"/>
      <c r="AFN894" s="16"/>
      <c r="AFO894" s="16"/>
      <c r="AFP894" s="16"/>
      <c r="AFQ894" s="16"/>
      <c r="AFR894" s="16"/>
      <c r="AFS894" s="16"/>
      <c r="AFT894" s="16"/>
      <c r="AFU894" s="16"/>
      <c r="AFV894" s="16"/>
      <c r="AFW894" s="16"/>
      <c r="AFX894" s="16"/>
      <c r="AFY894" s="16"/>
      <c r="AFZ894" s="16"/>
      <c r="AGA894" s="16"/>
      <c r="AGB894" s="16"/>
      <c r="AGC894" s="16"/>
      <c r="AGD894" s="16"/>
      <c r="AGE894" s="16"/>
      <c r="AGF894" s="16"/>
      <c r="AGG894" s="16"/>
      <c r="AGH894" s="16"/>
      <c r="AGI894" s="16"/>
      <c r="AGJ894" s="16"/>
      <c r="AGK894" s="16"/>
      <c r="AGL894" s="16"/>
      <c r="AGM894" s="16"/>
      <c r="AGN894" s="16"/>
      <c r="AGO894" s="16"/>
      <c r="AGP894" s="16"/>
      <c r="AGQ894" s="16"/>
      <c r="AGR894" s="16"/>
      <c r="AGS894" s="16"/>
      <c r="AGT894" s="16"/>
      <c r="AGU894" s="16"/>
      <c r="AGV894" s="16"/>
      <c r="AGW894" s="16"/>
      <c r="AGX894" s="16"/>
      <c r="AGY894" s="16"/>
      <c r="AGZ894" s="16"/>
      <c r="AHA894" s="16"/>
      <c r="AHB894" s="16"/>
      <c r="AHC894" s="16"/>
      <c r="AHD894" s="16"/>
      <c r="AHE894" s="16"/>
      <c r="AHF894" s="16"/>
      <c r="AHG894" s="16"/>
      <c r="AHH894" s="16"/>
      <c r="AHI894" s="16"/>
      <c r="AHJ894" s="16"/>
      <c r="AHK894" s="16"/>
      <c r="AHL894" s="16"/>
      <c r="AHM894" s="16"/>
      <c r="AHN894" s="16"/>
      <c r="AHO894" s="16"/>
      <c r="AHP894" s="16"/>
      <c r="AHQ894" s="16"/>
      <c r="AHR894" s="16"/>
      <c r="AHS894" s="16"/>
      <c r="AHT894" s="16"/>
      <c r="AHU894" s="16"/>
      <c r="AHV894" s="16"/>
      <c r="AHW894" s="16"/>
      <c r="AHX894" s="16"/>
      <c r="AHY894" s="16"/>
      <c r="AHZ894" s="16"/>
      <c r="AIA894" s="16"/>
      <c r="AIB894" s="16"/>
      <c r="AIC894" s="16"/>
      <c r="AID894" s="16"/>
      <c r="AIE894" s="16"/>
      <c r="AIF894" s="16"/>
      <c r="AIG894" s="16"/>
      <c r="AIH894" s="16"/>
      <c r="AII894" s="16"/>
      <c r="AIJ894" s="16"/>
      <c r="AIK894" s="16"/>
      <c r="AIL894" s="16"/>
      <c r="AIM894" s="16"/>
      <c r="AIN894" s="16"/>
      <c r="AIO894" s="16"/>
      <c r="AIP894" s="16"/>
      <c r="AIQ894" s="16"/>
      <c r="AIR894" s="16"/>
      <c r="AIS894" s="16"/>
      <c r="AIT894" s="16"/>
      <c r="AIU894" s="16"/>
      <c r="AIV894" s="16"/>
      <c r="AIW894" s="16"/>
      <c r="AIX894" s="16"/>
      <c r="AIY894" s="16"/>
      <c r="AIZ894" s="16"/>
      <c r="AJA894" s="16"/>
      <c r="AJB894" s="16"/>
      <c r="AJC894" s="16"/>
      <c r="AJD894" s="16"/>
      <c r="AJE894" s="16"/>
      <c r="AJF894" s="16"/>
      <c r="AJG894" s="16"/>
      <c r="AJH894" s="16"/>
      <c r="AJI894" s="16"/>
      <c r="AJJ894" s="16"/>
      <c r="AJK894" s="16"/>
      <c r="AJL894" s="16"/>
      <c r="AJM894" s="16"/>
      <c r="AJN894" s="16"/>
      <c r="AJO894" s="16"/>
      <c r="AJP894" s="16"/>
      <c r="AJQ894" s="16"/>
      <c r="AJR894" s="16"/>
      <c r="AJS894" s="16"/>
      <c r="AJT894" s="16"/>
      <c r="AJU894" s="16"/>
      <c r="AJV894" s="16"/>
      <c r="AJW894" s="16"/>
      <c r="AJX894" s="16"/>
      <c r="AJY894" s="16"/>
      <c r="AJZ894" s="16"/>
      <c r="AKA894" s="16"/>
      <c r="AKB894" s="16"/>
      <c r="AKC894" s="16"/>
      <c r="AKD894" s="16"/>
      <c r="AKE894" s="16"/>
      <c r="AKF894" s="16"/>
      <c r="AKG894" s="16"/>
      <c r="AKH894" s="16"/>
      <c r="AKI894" s="16"/>
      <c r="AKJ894" s="16"/>
      <c r="AKK894" s="16"/>
      <c r="AKL894" s="16"/>
      <c r="AKM894" s="16"/>
      <c r="AKN894" s="16"/>
      <c r="AKO894" s="16"/>
      <c r="AKP894" s="16"/>
      <c r="AKQ894" s="16"/>
      <c r="AKR894" s="16"/>
      <c r="AKS894" s="16"/>
      <c r="AKT894" s="16"/>
      <c r="AKU894" s="16"/>
      <c r="AKV894" s="16"/>
      <c r="AKW894" s="16"/>
      <c r="AKX894" s="16"/>
      <c r="AKY894" s="16"/>
      <c r="AKZ894" s="16"/>
      <c r="ALA894" s="16"/>
      <c r="ALB894" s="16"/>
      <c r="ALC894" s="16"/>
      <c r="ALD894" s="16"/>
      <c r="ALE894" s="16"/>
      <c r="ALF894" s="16"/>
      <c r="ALG894" s="16"/>
      <c r="ALH894" s="16"/>
      <c r="ALI894" s="16"/>
      <c r="ALJ894" s="16"/>
      <c r="ALK894" s="16"/>
      <c r="ALL894" s="16"/>
      <c r="ALM894" s="16"/>
      <c r="ALN894" s="16"/>
      <c r="ALO894" s="16"/>
      <c r="ALP894" s="16"/>
      <c r="ALQ894" s="16"/>
      <c r="ALR894" s="16"/>
      <c r="ALS894" s="16"/>
      <c r="ALT894" s="16"/>
      <c r="ALU894" s="16"/>
      <c r="ALV894" s="16"/>
      <c r="ALW894" s="16"/>
      <c r="ALX894" s="16"/>
      <c r="ALY894" s="16"/>
      <c r="ALZ894" s="16"/>
      <c r="AMA894" s="16"/>
      <c r="AMB894" s="16"/>
      <c r="AMC894" s="16"/>
      <c r="AMD894" s="16"/>
      <c r="AME894" s="16"/>
      <c r="AMF894" s="16"/>
      <c r="AMG894" s="16"/>
      <c r="AMH894" s="16"/>
      <c r="AMI894" s="16"/>
      <c r="AMJ894" s="16"/>
      <c r="AMK894" s="16"/>
      <c r="AML894" s="16"/>
      <c r="AMM894" s="16"/>
      <c r="AMN894" s="16"/>
      <c r="AMO894" s="16"/>
      <c r="AMP894" s="16"/>
      <c r="AMQ894" s="16"/>
      <c r="AMR894" s="16"/>
      <c r="AMS894" s="16"/>
      <c r="AMT894" s="16"/>
      <c r="AMU894" s="16"/>
      <c r="AMV894" s="16"/>
      <c r="AMW894" s="16"/>
      <c r="AMX894" s="16"/>
      <c r="AMY894" s="16"/>
      <c r="AMZ894" s="16"/>
      <c r="ANA894" s="16"/>
      <c r="ANB894" s="16"/>
      <c r="ANC894" s="16"/>
      <c r="AND894" s="16"/>
      <c r="ANE894" s="16"/>
      <c r="ANF894" s="16"/>
      <c r="ANG894" s="16"/>
      <c r="ANH894" s="16"/>
      <c r="ANI894" s="16"/>
      <c r="ANJ894" s="16"/>
      <c r="ANK894" s="16"/>
      <c r="ANL894" s="16"/>
      <c r="ANM894" s="16"/>
      <c r="ANN894" s="16"/>
      <c r="ANO894" s="16"/>
      <c r="ANP894" s="16"/>
      <c r="ANQ894" s="16"/>
      <c r="ANR894" s="16"/>
      <c r="ANS894" s="16"/>
      <c r="ANT894" s="16"/>
      <c r="ANU894" s="16"/>
      <c r="ANV894" s="16"/>
      <c r="ANW894" s="16"/>
      <c r="ANX894" s="16"/>
      <c r="ANY894" s="16"/>
      <c r="ANZ894" s="16"/>
      <c r="AOA894" s="16"/>
      <c r="AOB894" s="16"/>
      <c r="AOC894" s="16"/>
      <c r="AOD894" s="16"/>
      <c r="AOE894" s="16"/>
      <c r="AOF894" s="16"/>
      <c r="AOG894" s="16"/>
      <c r="AOH894" s="16"/>
      <c r="AOI894" s="16"/>
      <c r="AOJ894" s="16"/>
      <c r="AOK894" s="16"/>
      <c r="AOL894" s="16"/>
      <c r="AOM894" s="16"/>
      <c r="AON894" s="16"/>
      <c r="AOO894" s="16"/>
      <c r="AOP894" s="16"/>
      <c r="AOQ894" s="16"/>
      <c r="AOR894" s="16"/>
      <c r="AOS894" s="16"/>
      <c r="AOT894" s="16"/>
      <c r="AOU894" s="16"/>
      <c r="AOV894" s="16"/>
      <c r="AOW894" s="16"/>
      <c r="AOX894" s="16"/>
      <c r="AOY894" s="16"/>
      <c r="AOZ894" s="16"/>
      <c r="APA894" s="16"/>
      <c r="APB894" s="16"/>
      <c r="APC894" s="16"/>
      <c r="APD894" s="16"/>
      <c r="APE894" s="16"/>
      <c r="APF894" s="16"/>
      <c r="APG894" s="16"/>
      <c r="APH894" s="16"/>
      <c r="API894" s="16"/>
      <c r="APJ894" s="16"/>
      <c r="APK894" s="16"/>
      <c r="APL894" s="16"/>
      <c r="APM894" s="16"/>
      <c r="APN894" s="16"/>
      <c r="APO894" s="16"/>
      <c r="APP894" s="16"/>
      <c r="APQ894" s="16"/>
      <c r="APR894" s="16"/>
      <c r="APS894" s="16"/>
      <c r="APT894" s="16"/>
      <c r="APU894" s="16"/>
      <c r="APV894" s="16"/>
      <c r="APW894" s="16"/>
      <c r="APX894" s="16"/>
      <c r="APY894" s="16"/>
      <c r="APZ894" s="16"/>
      <c r="AQA894" s="16"/>
      <c r="AQB894" s="16"/>
      <c r="AQC894" s="16"/>
      <c r="AQD894" s="16"/>
      <c r="AQE894" s="16"/>
      <c r="AQF894" s="16"/>
      <c r="AQG894" s="16"/>
      <c r="AQH894" s="16"/>
      <c r="AQI894" s="16"/>
      <c r="AQJ894" s="16"/>
      <c r="AQK894" s="16"/>
      <c r="AQL894" s="16"/>
      <c r="AQM894" s="16"/>
      <c r="AQN894" s="16"/>
      <c r="AQO894" s="16"/>
      <c r="AQP894" s="16"/>
      <c r="AQQ894" s="16"/>
      <c r="AQR894" s="16"/>
      <c r="AQS894" s="16"/>
      <c r="AQT894" s="16"/>
      <c r="AQU894" s="16"/>
      <c r="AQV894" s="16"/>
      <c r="AQW894" s="16"/>
      <c r="AQX894" s="16"/>
      <c r="AQY894" s="16"/>
      <c r="AQZ894" s="16"/>
      <c r="ARA894" s="16"/>
      <c r="ARB894" s="16"/>
      <c r="ARC894" s="16"/>
      <c r="ARD894" s="16"/>
      <c r="ARE894" s="16"/>
      <c r="ARF894" s="16"/>
      <c r="ARG894" s="16"/>
      <c r="ARH894" s="16"/>
      <c r="ARI894" s="16"/>
      <c r="ARJ894" s="16"/>
      <c r="ARK894" s="16"/>
      <c r="ARL894" s="16"/>
      <c r="ARM894" s="16"/>
      <c r="ARN894" s="16"/>
      <c r="ARO894" s="16"/>
      <c r="ARP894" s="16"/>
      <c r="ARQ894" s="16"/>
      <c r="ARR894" s="16"/>
      <c r="ARS894" s="16"/>
      <c r="ART894" s="16"/>
      <c r="ARU894" s="16"/>
      <c r="ARV894" s="16"/>
      <c r="ARW894" s="16"/>
      <c r="ARX894" s="16"/>
      <c r="ARY894" s="16"/>
      <c r="ARZ894" s="16"/>
      <c r="ASA894" s="16"/>
      <c r="ASB894" s="16"/>
      <c r="ASC894" s="16"/>
      <c r="ASD894" s="16"/>
      <c r="ASE894" s="16"/>
      <c r="ASF894" s="16"/>
      <c r="ASG894" s="16"/>
      <c r="ASH894" s="16"/>
      <c r="ASI894" s="16"/>
      <c r="ASJ894" s="16"/>
      <c r="ASK894" s="16"/>
      <c r="ASL894" s="16"/>
      <c r="ASM894" s="16"/>
      <c r="ASN894" s="16"/>
      <c r="ASO894" s="16"/>
      <c r="ASP894" s="16"/>
      <c r="ASQ894" s="16"/>
      <c r="ASR894" s="16"/>
      <c r="ASS894" s="16"/>
      <c r="AST894" s="16"/>
      <c r="ASU894" s="16"/>
      <c r="ASV894" s="16"/>
      <c r="ASW894" s="16"/>
      <c r="ASX894" s="16"/>
      <c r="ASY894" s="16"/>
      <c r="ASZ894" s="16"/>
      <c r="ATA894" s="16"/>
      <c r="ATB894" s="16"/>
      <c r="ATC894" s="16"/>
      <c r="ATD894" s="16"/>
      <c r="ATE894" s="16"/>
      <c r="ATF894" s="16"/>
      <c r="ATG894" s="16"/>
      <c r="ATH894" s="16"/>
      <c r="ATI894" s="16"/>
      <c r="ATJ894" s="16"/>
      <c r="ATK894" s="16"/>
      <c r="ATL894" s="16"/>
      <c r="ATM894" s="16"/>
      <c r="ATN894" s="16"/>
      <c r="ATO894" s="16"/>
      <c r="ATP894" s="16"/>
      <c r="ATQ894" s="16"/>
      <c r="ATR894" s="16"/>
      <c r="ATS894" s="16"/>
      <c r="ATT894" s="16"/>
      <c r="ATU894" s="16"/>
      <c r="ATV894" s="16"/>
      <c r="ATW894" s="16"/>
      <c r="ATX894" s="16"/>
      <c r="ATY894" s="16"/>
      <c r="ATZ894" s="16"/>
      <c r="AUA894" s="16"/>
      <c r="AUB894" s="16"/>
      <c r="AUC894" s="16"/>
      <c r="AUD894" s="16"/>
      <c r="AUE894" s="16"/>
      <c r="AUF894" s="16"/>
      <c r="AUG894" s="16"/>
      <c r="AUH894" s="16"/>
      <c r="AUI894" s="16"/>
      <c r="AUJ894" s="16"/>
      <c r="AUK894" s="16"/>
      <c r="AUL894" s="16"/>
      <c r="AUM894" s="16"/>
      <c r="AUN894" s="16"/>
      <c r="AUO894" s="16"/>
      <c r="AUP894" s="16"/>
      <c r="AUQ894" s="16"/>
      <c r="AUR894" s="16"/>
      <c r="AUS894" s="16"/>
      <c r="AUT894" s="16"/>
      <c r="AUU894" s="16"/>
      <c r="AUV894" s="16"/>
      <c r="AUW894" s="16"/>
      <c r="AUX894" s="16"/>
      <c r="AUY894" s="16"/>
      <c r="AUZ894" s="16"/>
      <c r="AVA894" s="16"/>
      <c r="AVB894" s="16"/>
      <c r="AVC894" s="16"/>
      <c r="AVD894" s="16"/>
      <c r="AVE894" s="16"/>
      <c r="AVF894" s="16"/>
      <c r="AVG894" s="16"/>
      <c r="AVH894" s="16"/>
      <c r="AVI894" s="16"/>
      <c r="AVJ894" s="16"/>
      <c r="AVK894" s="16"/>
      <c r="AVL894" s="16"/>
      <c r="AVM894" s="16"/>
      <c r="AVN894" s="16"/>
      <c r="AVO894" s="16"/>
      <c r="AVP894" s="16"/>
      <c r="AVQ894" s="16"/>
      <c r="AVR894" s="16"/>
      <c r="AVS894" s="16"/>
      <c r="AVT894" s="16"/>
      <c r="AVU894" s="16"/>
      <c r="AVV894" s="16"/>
      <c r="AVW894" s="16"/>
      <c r="AVX894" s="16"/>
      <c r="AVY894" s="16"/>
      <c r="AVZ894" s="16"/>
      <c r="AWA894" s="16"/>
      <c r="AWB894" s="16"/>
      <c r="AWC894" s="16"/>
      <c r="AWD894" s="16"/>
      <c r="AWE894" s="16"/>
      <c r="AWF894" s="16"/>
      <c r="AWG894" s="16"/>
      <c r="AWH894" s="16"/>
      <c r="AWI894" s="16"/>
      <c r="AWJ894" s="16"/>
      <c r="AWK894" s="16"/>
      <c r="AWL894" s="16"/>
      <c r="AWM894" s="16"/>
      <c r="AWN894" s="16"/>
      <c r="AWO894" s="16"/>
      <c r="AWP894" s="16"/>
      <c r="AWQ894" s="16"/>
      <c r="AWR894" s="16"/>
      <c r="AWS894" s="16"/>
      <c r="AWT894" s="16"/>
      <c r="AWU894" s="16"/>
      <c r="AWV894" s="16"/>
      <c r="AWW894" s="16"/>
      <c r="AWX894" s="16"/>
      <c r="AWY894" s="16"/>
      <c r="AWZ894" s="16"/>
      <c r="AXA894" s="16"/>
      <c r="AXB894" s="16"/>
      <c r="AXC894" s="16"/>
      <c r="AXD894" s="16"/>
      <c r="AXE894" s="16"/>
      <c r="AXF894" s="16"/>
      <c r="AXG894" s="16"/>
      <c r="AXH894" s="16"/>
      <c r="AXI894" s="16"/>
      <c r="AXJ894" s="16"/>
      <c r="AXK894" s="16"/>
      <c r="AXL894" s="16"/>
      <c r="AXM894" s="16"/>
      <c r="AXN894" s="16"/>
      <c r="AXO894" s="16"/>
      <c r="AXP894" s="16"/>
      <c r="AXQ894" s="16"/>
      <c r="AXR894" s="16"/>
      <c r="AXS894" s="16"/>
      <c r="AXT894" s="16"/>
      <c r="AXU894" s="16"/>
      <c r="AXV894" s="16"/>
      <c r="AXW894" s="16"/>
      <c r="AXX894" s="16"/>
      <c r="AXY894" s="16"/>
      <c r="AXZ894" s="16"/>
      <c r="AYA894" s="16"/>
      <c r="AYB894" s="16"/>
      <c r="AYC894" s="16"/>
      <c r="AYD894" s="16"/>
      <c r="AYE894" s="16"/>
      <c r="AYF894" s="16"/>
      <c r="AYG894" s="16"/>
      <c r="AYH894" s="16"/>
      <c r="AYI894" s="16"/>
      <c r="AYJ894" s="16"/>
      <c r="AYK894" s="16"/>
      <c r="AYL894" s="16"/>
      <c r="AYM894" s="16"/>
      <c r="AYN894" s="16"/>
      <c r="AYO894" s="16"/>
      <c r="AYP894" s="16"/>
      <c r="AYQ894" s="16"/>
      <c r="AYR894" s="16"/>
      <c r="AYS894" s="16"/>
      <c r="AYT894" s="16"/>
      <c r="AYU894" s="16"/>
      <c r="AYV894" s="16"/>
      <c r="AYW894" s="16"/>
      <c r="AYX894" s="16"/>
      <c r="AYY894" s="16"/>
      <c r="AYZ894" s="16"/>
      <c r="AZA894" s="16"/>
      <c r="AZB894" s="16"/>
      <c r="AZC894" s="16"/>
      <c r="AZD894" s="16"/>
      <c r="AZE894" s="16"/>
      <c r="AZF894" s="16"/>
      <c r="AZG894" s="16"/>
      <c r="AZH894" s="16"/>
      <c r="AZI894" s="16"/>
      <c r="AZJ894" s="16"/>
      <c r="AZK894" s="16"/>
      <c r="AZL894" s="16"/>
      <c r="AZM894" s="16"/>
      <c r="AZN894" s="16"/>
      <c r="AZO894" s="16"/>
      <c r="AZP894" s="16"/>
      <c r="AZQ894" s="16"/>
      <c r="AZR894" s="16"/>
      <c r="AZS894" s="16"/>
      <c r="AZT894" s="16"/>
      <c r="AZU894" s="16"/>
      <c r="AZV894" s="16"/>
      <c r="AZW894" s="16"/>
      <c r="AZX894" s="16"/>
      <c r="AZY894" s="16"/>
      <c r="AZZ894" s="16"/>
      <c r="BAA894" s="16"/>
      <c r="BAB894" s="16"/>
      <c r="BAC894" s="16"/>
      <c r="BAD894" s="16"/>
      <c r="BAE894" s="16"/>
      <c r="BAF894" s="16"/>
      <c r="BAG894" s="16"/>
      <c r="BAH894" s="16"/>
      <c r="BAI894" s="16"/>
      <c r="BAJ894" s="16"/>
      <c r="BAK894" s="16"/>
      <c r="BAL894" s="16"/>
      <c r="BAM894" s="16"/>
      <c r="BAN894" s="16"/>
      <c r="BAO894" s="16"/>
      <c r="BAP894" s="16"/>
      <c r="BAQ894" s="16"/>
      <c r="BAR894" s="16"/>
      <c r="BAS894" s="16"/>
      <c r="BAT894" s="16"/>
      <c r="BAU894" s="16"/>
      <c r="BAV894" s="16"/>
      <c r="BAW894" s="16"/>
      <c r="BAX894" s="16"/>
      <c r="BAY894" s="16"/>
      <c r="BAZ894" s="16"/>
      <c r="BBA894" s="16"/>
      <c r="BBB894" s="16"/>
      <c r="BBC894" s="16"/>
      <c r="BBD894" s="16"/>
      <c r="BBE894" s="16"/>
      <c r="BBF894" s="16"/>
      <c r="BBG894" s="16"/>
      <c r="BBH894" s="16"/>
      <c r="BBI894" s="16"/>
      <c r="BBJ894" s="16"/>
      <c r="BBK894" s="16"/>
      <c r="BBL894" s="16"/>
      <c r="BBM894" s="16"/>
      <c r="BBN894" s="16"/>
      <c r="BBO894" s="16"/>
      <c r="BBP894" s="16"/>
      <c r="BBQ894" s="16"/>
      <c r="BBR894" s="16"/>
      <c r="BBS894" s="16"/>
      <c r="BBT894" s="16"/>
      <c r="BBU894" s="16"/>
      <c r="BBV894" s="16"/>
      <c r="BBW894" s="16"/>
      <c r="BBX894" s="16"/>
      <c r="BBY894" s="16"/>
      <c r="BBZ894" s="16"/>
      <c r="BCA894" s="16"/>
      <c r="BCB894" s="16"/>
      <c r="BCC894" s="16"/>
      <c r="BCD894" s="16"/>
      <c r="BCE894" s="16"/>
      <c r="BCF894" s="16"/>
      <c r="BCG894" s="16"/>
      <c r="BCH894" s="16"/>
      <c r="BCI894" s="16"/>
      <c r="BCJ894" s="16"/>
      <c r="BCK894" s="16"/>
      <c r="BCL894" s="16"/>
      <c r="BCM894" s="16"/>
      <c r="BCN894" s="16"/>
      <c r="BCO894" s="16"/>
      <c r="BCP894" s="16"/>
      <c r="BCQ894" s="16"/>
      <c r="BCR894" s="16"/>
      <c r="BCS894" s="16"/>
      <c r="BCT894" s="16"/>
      <c r="BCU894" s="16"/>
      <c r="BCV894" s="16"/>
      <c r="BCW894" s="16"/>
      <c r="BCX894" s="16"/>
      <c r="BCY894" s="16"/>
      <c r="BCZ894" s="16"/>
      <c r="BDA894" s="16"/>
      <c r="BDB894" s="16"/>
      <c r="BDC894" s="16"/>
      <c r="BDD894" s="16"/>
      <c r="BDE894" s="16"/>
      <c r="BDF894" s="16"/>
      <c r="BDG894" s="16"/>
      <c r="BDH894" s="16"/>
      <c r="BDI894" s="16"/>
      <c r="BDJ894" s="16"/>
      <c r="BDK894" s="16"/>
      <c r="BDL894" s="16"/>
      <c r="BDM894" s="16"/>
      <c r="BDN894" s="16"/>
      <c r="BDO894" s="16"/>
      <c r="BDP894" s="16"/>
      <c r="BDQ894" s="16"/>
      <c r="BDR894" s="16"/>
      <c r="BDS894" s="16"/>
      <c r="BDT894" s="16"/>
      <c r="BDU894" s="16"/>
      <c r="BDV894" s="16"/>
      <c r="BDW894" s="16"/>
      <c r="BDX894" s="16"/>
      <c r="BDY894" s="16"/>
      <c r="BDZ894" s="16"/>
      <c r="BEA894" s="16"/>
      <c r="BEB894" s="16"/>
      <c r="BEC894" s="16"/>
      <c r="BED894" s="16"/>
      <c r="BEE894" s="16"/>
      <c r="BEF894" s="16"/>
      <c r="BEG894" s="16"/>
      <c r="BEH894" s="16"/>
      <c r="BEI894" s="16"/>
      <c r="BEJ894" s="16"/>
      <c r="BEK894" s="16"/>
      <c r="BEL894" s="16"/>
      <c r="BEM894" s="16"/>
      <c r="BEN894" s="16"/>
      <c r="BEO894" s="16"/>
      <c r="BEP894" s="16"/>
      <c r="BEQ894" s="16"/>
      <c r="BER894" s="16"/>
      <c r="BES894" s="16"/>
      <c r="BET894" s="16"/>
      <c r="BEU894" s="16"/>
      <c r="BEV894" s="16"/>
      <c r="BEW894" s="16"/>
      <c r="BEX894" s="16"/>
      <c r="BEY894" s="16"/>
      <c r="BEZ894" s="16"/>
      <c r="BFA894" s="16"/>
      <c r="BFB894" s="16"/>
      <c r="BFC894" s="16"/>
      <c r="BFD894" s="16"/>
      <c r="BFE894" s="16"/>
      <c r="BFF894" s="16"/>
      <c r="BFG894" s="16"/>
      <c r="BFH894" s="16"/>
      <c r="BFI894" s="16"/>
      <c r="BFJ894" s="16"/>
      <c r="BFK894" s="16"/>
      <c r="BFL894" s="16"/>
      <c r="BFM894" s="16"/>
      <c r="BFN894" s="16"/>
      <c r="BFO894" s="16"/>
      <c r="BFP894" s="16"/>
      <c r="BFQ894" s="16"/>
      <c r="BFR894" s="16"/>
      <c r="BFS894" s="16"/>
      <c r="BFT894" s="16"/>
      <c r="BFU894" s="16"/>
      <c r="BFV894" s="16"/>
      <c r="BFW894" s="16"/>
      <c r="BFX894" s="16"/>
      <c r="BFY894" s="16"/>
      <c r="BFZ894" s="16"/>
      <c r="BGA894" s="16"/>
      <c r="BGB894" s="16"/>
      <c r="BGC894" s="16"/>
      <c r="BGD894" s="16"/>
      <c r="BGE894" s="16"/>
      <c r="BGF894" s="16"/>
      <c r="BGG894" s="16"/>
      <c r="BGH894" s="16"/>
      <c r="BGI894" s="16"/>
      <c r="BGJ894" s="16"/>
      <c r="BGK894" s="16"/>
      <c r="BGL894" s="16"/>
      <c r="BGM894" s="16"/>
      <c r="BGN894" s="16"/>
      <c r="BGO894" s="16"/>
      <c r="BGP894" s="16"/>
      <c r="BGQ894" s="16"/>
      <c r="BGR894" s="16"/>
      <c r="BGS894" s="16"/>
      <c r="BGT894" s="16"/>
      <c r="BGU894" s="16"/>
      <c r="BGV894" s="16"/>
      <c r="BGW894" s="16"/>
      <c r="BGX894" s="16"/>
      <c r="BGY894" s="16"/>
      <c r="BGZ894" s="16"/>
      <c r="BHA894" s="16"/>
      <c r="BHB894" s="16"/>
      <c r="BHC894" s="16"/>
      <c r="BHD894" s="16"/>
      <c r="BHE894" s="16"/>
      <c r="BHF894" s="16"/>
      <c r="BHG894" s="16"/>
      <c r="BHH894" s="16"/>
      <c r="BHI894" s="16"/>
      <c r="BHJ894" s="16"/>
      <c r="BHK894" s="16"/>
      <c r="BHL894" s="16"/>
      <c r="BHM894" s="16"/>
      <c r="BHN894" s="16"/>
      <c r="BHO894" s="16"/>
      <c r="BHP894" s="16"/>
      <c r="BHQ894" s="16"/>
      <c r="BHR894" s="16"/>
      <c r="BHS894" s="16"/>
      <c r="BHT894" s="16"/>
      <c r="BHU894" s="16"/>
      <c r="BHV894" s="16"/>
      <c r="BHW894" s="16"/>
      <c r="BHX894" s="16"/>
      <c r="BHY894" s="16"/>
      <c r="BHZ894" s="16"/>
      <c r="BIA894" s="16"/>
      <c r="BIB894" s="16"/>
      <c r="BIC894" s="16"/>
      <c r="BID894" s="16"/>
      <c r="BIE894" s="16"/>
      <c r="BIF894" s="16"/>
      <c r="BIG894" s="16"/>
      <c r="BIH894" s="16"/>
      <c r="BII894" s="16"/>
      <c r="BIJ894" s="16"/>
      <c r="BIK894" s="16"/>
      <c r="BIL894" s="16"/>
      <c r="BIM894" s="16"/>
      <c r="BIN894" s="16"/>
      <c r="BIO894" s="16"/>
      <c r="BIP894" s="16"/>
      <c r="BIQ894" s="16"/>
      <c r="BIR894" s="16"/>
      <c r="BIS894" s="16"/>
      <c r="BIT894" s="16"/>
      <c r="BIU894" s="16"/>
      <c r="BIV894" s="16"/>
      <c r="BIW894" s="16"/>
      <c r="BIX894" s="16"/>
      <c r="BIY894" s="16"/>
      <c r="BIZ894" s="16"/>
      <c r="BJA894" s="16"/>
      <c r="BJB894" s="16"/>
      <c r="BJC894" s="16"/>
      <c r="BJD894" s="16"/>
      <c r="BJE894" s="16"/>
      <c r="BJF894" s="16"/>
      <c r="BJG894" s="16"/>
      <c r="BJH894" s="16"/>
      <c r="BJI894" s="16"/>
      <c r="BJJ894" s="16"/>
      <c r="BJK894" s="16"/>
      <c r="BJL894" s="16"/>
      <c r="BJM894" s="16"/>
      <c r="BJN894" s="16"/>
      <c r="BJO894" s="16"/>
      <c r="BJP894" s="16"/>
      <c r="BJQ894" s="16"/>
      <c r="BJR894" s="16"/>
      <c r="BJS894" s="16"/>
      <c r="BJT894" s="16"/>
      <c r="BJU894" s="16"/>
      <c r="BJV894" s="16"/>
      <c r="BJW894" s="16"/>
      <c r="BJX894" s="16"/>
      <c r="BJY894" s="16"/>
      <c r="BJZ894" s="16"/>
      <c r="BKA894" s="16"/>
      <c r="BKB894" s="16"/>
      <c r="BKC894" s="16"/>
      <c r="BKD894" s="16"/>
      <c r="BKE894" s="16"/>
      <c r="BKF894" s="16"/>
      <c r="BKG894" s="16"/>
      <c r="BKH894" s="16"/>
      <c r="BKI894" s="16"/>
      <c r="BKJ894" s="16"/>
      <c r="BKK894" s="16"/>
      <c r="BKL894" s="16"/>
      <c r="BKM894" s="16"/>
      <c r="BKN894" s="16"/>
      <c r="BKO894" s="16"/>
      <c r="BKP894" s="16"/>
      <c r="BKQ894" s="16"/>
      <c r="BKR894" s="16"/>
      <c r="BKS894" s="16"/>
      <c r="BKT894" s="16"/>
      <c r="BKU894" s="16"/>
      <c r="BKV894" s="16"/>
      <c r="BKW894" s="16"/>
      <c r="BKX894" s="16"/>
      <c r="BKY894" s="16"/>
      <c r="BKZ894" s="16"/>
      <c r="BLA894" s="16"/>
      <c r="BLB894" s="16"/>
      <c r="BLC894" s="16"/>
      <c r="BLD894" s="16"/>
      <c r="BLE894" s="16"/>
      <c r="BLF894" s="16"/>
      <c r="BLG894" s="16"/>
      <c r="BLH894" s="16"/>
      <c r="BLI894" s="16"/>
      <c r="BLJ894" s="16"/>
      <c r="BLK894" s="16"/>
      <c r="BLL894" s="16"/>
      <c r="BLM894" s="16"/>
      <c r="BLN894" s="16"/>
      <c r="BLO894" s="16"/>
      <c r="BLP894" s="16"/>
      <c r="BLQ894" s="16"/>
      <c r="BLR894" s="16"/>
      <c r="BLS894" s="16"/>
      <c r="BLT894" s="16"/>
      <c r="BLU894" s="16"/>
      <c r="BLV894" s="16"/>
      <c r="BLW894" s="16"/>
      <c r="BLX894" s="16"/>
      <c r="BLY894" s="16"/>
      <c r="BLZ894" s="16"/>
      <c r="BMA894" s="16"/>
      <c r="BMB894" s="16"/>
      <c r="BMC894" s="16"/>
      <c r="BMD894" s="16"/>
      <c r="BME894" s="16"/>
      <c r="BMF894" s="16"/>
      <c r="BMG894" s="16"/>
      <c r="BMH894" s="16"/>
      <c r="BMI894" s="16"/>
      <c r="BMJ894" s="16"/>
      <c r="BMK894" s="16"/>
      <c r="BML894" s="16"/>
      <c r="BMM894" s="16"/>
      <c r="BMN894" s="16"/>
      <c r="BMO894" s="16"/>
      <c r="BMP894" s="1179"/>
    </row>
    <row r="895" spans="1:1706" customFormat="1">
      <c r="A895" s="989" t="s">
        <v>2486</v>
      </c>
      <c r="B895" s="973" t="s">
        <v>2486</v>
      </c>
      <c r="C895" s="973"/>
      <c r="D895" s="509" t="s">
        <v>2358</v>
      </c>
      <c r="E895" s="990" t="s">
        <v>2359</v>
      </c>
      <c r="F895" s="977" t="s">
        <v>173</v>
      </c>
      <c r="G895" s="976" t="s">
        <v>2486</v>
      </c>
      <c r="H895" s="976">
        <v>2</v>
      </c>
      <c r="I895" s="977"/>
      <c r="J895" s="977"/>
      <c r="K895" s="977"/>
      <c r="L895" s="979" t="s">
        <v>2487</v>
      </c>
      <c r="M895" s="832"/>
      <c r="N895" s="832"/>
      <c r="O895" s="832"/>
      <c r="P895" s="832"/>
      <c r="Q895" s="467">
        <v>893</v>
      </c>
      <c r="R895" s="467">
        <v>893</v>
      </c>
      <c r="S895" s="461"/>
      <c r="T895" s="461"/>
      <c r="U895" s="1156" t="s">
        <v>317</v>
      </c>
      <c r="V895" s="709"/>
      <c r="W895" s="461"/>
      <c r="X895" s="16"/>
      <c r="Y895" s="16"/>
      <c r="Z895" s="1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AZ895" s="16"/>
      <c r="BA895" s="16"/>
      <c r="BB895" s="16"/>
      <c r="BC895" s="16"/>
      <c r="BD895" s="16"/>
      <c r="BE895" s="16"/>
      <c r="BF895" s="16"/>
      <c r="BG895" s="16"/>
      <c r="BH895" s="16"/>
      <c r="BI895" s="16"/>
      <c r="BJ895" s="16"/>
      <c r="BK895" s="16"/>
      <c r="BL895" s="16"/>
      <c r="BM895" s="16"/>
      <c r="BN895" s="16"/>
      <c r="BO895" s="16"/>
      <c r="BP895" s="16"/>
      <c r="BQ895" s="16"/>
      <c r="BR895" s="16"/>
      <c r="BS895" s="16"/>
      <c r="BT895" s="16"/>
      <c r="BU895" s="16"/>
      <c r="BV895" s="16"/>
      <c r="BW895" s="16"/>
      <c r="BX895" s="16"/>
      <c r="BY895" s="16"/>
      <c r="BZ895" s="16"/>
      <c r="CA895" s="16"/>
      <c r="CB895" s="16"/>
      <c r="CC895" s="16"/>
      <c r="CD895" s="16"/>
      <c r="CE895" s="16"/>
      <c r="CF895" s="16"/>
      <c r="CG895" s="16"/>
      <c r="CH895" s="16"/>
      <c r="CI895" s="16"/>
      <c r="CJ895" s="16"/>
      <c r="CK895" s="16"/>
      <c r="CL895" s="16"/>
      <c r="CM895" s="16"/>
      <c r="CN895" s="16"/>
      <c r="CO895" s="16"/>
      <c r="CP895" s="16"/>
      <c r="CQ895" s="16"/>
      <c r="CR895" s="16"/>
      <c r="CS895" s="16"/>
      <c r="CT895" s="16"/>
      <c r="CU895" s="16"/>
      <c r="CV895" s="16"/>
      <c r="CW895" s="16"/>
      <c r="CX895" s="16"/>
      <c r="CY895" s="16"/>
      <c r="CZ895" s="16"/>
      <c r="DA895" s="16"/>
      <c r="DB895" s="16"/>
      <c r="DC895" s="16"/>
      <c r="DD895" s="16"/>
      <c r="DE895" s="16"/>
      <c r="DF895" s="16"/>
      <c r="DG895" s="16"/>
      <c r="DH895" s="16"/>
      <c r="DI895" s="16"/>
      <c r="DJ895" s="16"/>
      <c r="DK895" s="16"/>
      <c r="DL895" s="16"/>
      <c r="DM895" s="16"/>
      <c r="DN895" s="16"/>
      <c r="DO895" s="16"/>
      <c r="DP895" s="16"/>
      <c r="DQ895" s="16"/>
      <c r="DR895" s="16"/>
      <c r="DS895" s="16"/>
      <c r="DT895" s="16"/>
      <c r="DU895" s="16"/>
      <c r="DV895" s="16"/>
      <c r="DW895" s="16"/>
      <c r="DX895" s="16"/>
      <c r="DY895" s="16"/>
      <c r="DZ895" s="16"/>
      <c r="EA895" s="16"/>
      <c r="EB895" s="16"/>
      <c r="EC895" s="16"/>
      <c r="ED895" s="16"/>
      <c r="EE895" s="16"/>
      <c r="EF895" s="16"/>
      <c r="EG895" s="16"/>
      <c r="EH895" s="16"/>
      <c r="EI895" s="16"/>
      <c r="EJ895" s="16"/>
      <c r="EK895" s="16"/>
      <c r="EL895" s="16"/>
      <c r="EM895" s="16"/>
      <c r="EN895" s="16"/>
      <c r="EO895" s="16"/>
      <c r="EP895" s="16"/>
      <c r="EQ895" s="16"/>
      <c r="ER895" s="16"/>
      <c r="ES895" s="16"/>
      <c r="ET895" s="16"/>
      <c r="EU895" s="16"/>
      <c r="EV895" s="16"/>
      <c r="EW895" s="16"/>
      <c r="EX895" s="16"/>
      <c r="EY895" s="16"/>
      <c r="EZ895" s="16"/>
      <c r="FA895" s="16"/>
      <c r="FB895" s="16"/>
      <c r="FC895" s="16"/>
      <c r="FD895" s="16"/>
      <c r="FE895" s="16"/>
      <c r="FF895" s="16"/>
      <c r="FG895" s="16"/>
      <c r="FH895" s="16"/>
      <c r="FI895" s="16"/>
      <c r="FJ895" s="16"/>
      <c r="FK895" s="16"/>
      <c r="FL895" s="16"/>
      <c r="FM895" s="16"/>
      <c r="FN895" s="16"/>
      <c r="FO895" s="16"/>
      <c r="FP895" s="16"/>
      <c r="FQ895" s="16"/>
      <c r="FR895" s="16"/>
      <c r="FS895" s="16"/>
      <c r="FT895" s="16"/>
      <c r="FU895" s="16"/>
      <c r="FV895" s="16"/>
      <c r="FW895" s="16"/>
      <c r="FX895" s="16"/>
      <c r="FY895" s="16"/>
      <c r="FZ895" s="16"/>
      <c r="GA895" s="16"/>
      <c r="GB895" s="16"/>
      <c r="GC895" s="16"/>
      <c r="GD895" s="16"/>
      <c r="GE895" s="16"/>
      <c r="GF895" s="16"/>
      <c r="GG895" s="16"/>
      <c r="GH895" s="16"/>
      <c r="GI895" s="16"/>
      <c r="GJ895" s="16"/>
      <c r="GK895" s="16"/>
      <c r="GL895" s="16"/>
      <c r="GM895" s="16"/>
      <c r="GN895" s="16"/>
      <c r="GO895" s="16"/>
      <c r="GP895" s="16"/>
      <c r="GQ895" s="16"/>
      <c r="GR895" s="16"/>
      <c r="GS895" s="16"/>
      <c r="GT895" s="16"/>
      <c r="GU895" s="16"/>
      <c r="GV895" s="16"/>
      <c r="GW895" s="16"/>
      <c r="GX895" s="16"/>
      <c r="GY895" s="16"/>
      <c r="GZ895" s="16"/>
      <c r="HA895" s="16"/>
      <c r="HB895" s="16"/>
      <c r="HC895" s="16"/>
      <c r="HD895" s="16"/>
      <c r="HE895" s="16"/>
      <c r="HF895" s="16"/>
      <c r="HG895" s="16"/>
      <c r="HH895" s="16"/>
      <c r="HI895" s="16"/>
      <c r="HJ895" s="16"/>
      <c r="HK895" s="16"/>
      <c r="HL895" s="16"/>
      <c r="HM895" s="16"/>
      <c r="HN895" s="16"/>
      <c r="HO895" s="16"/>
      <c r="HP895" s="16"/>
      <c r="HQ895" s="16"/>
      <c r="HR895" s="16"/>
      <c r="HS895" s="16"/>
      <c r="HT895" s="16"/>
      <c r="HU895" s="16"/>
      <c r="HV895" s="16"/>
      <c r="HW895" s="16"/>
      <c r="HX895" s="16"/>
      <c r="HY895" s="16"/>
      <c r="HZ895" s="16"/>
      <c r="IA895" s="16"/>
      <c r="IB895" s="16"/>
      <c r="IC895" s="16"/>
      <c r="ID895" s="16"/>
      <c r="IE895" s="16"/>
      <c r="IF895" s="16"/>
      <c r="IG895" s="16"/>
      <c r="IH895" s="16"/>
      <c r="II895" s="16"/>
      <c r="IJ895" s="16"/>
      <c r="IK895" s="16"/>
      <c r="IL895" s="16"/>
      <c r="IM895" s="16"/>
      <c r="IN895" s="16"/>
      <c r="IO895" s="16"/>
      <c r="IP895" s="16"/>
      <c r="IQ895" s="16"/>
      <c r="IR895" s="16"/>
      <c r="IS895" s="16"/>
      <c r="IT895" s="16"/>
      <c r="IU895" s="16"/>
      <c r="IV895" s="16"/>
      <c r="IW895" s="16"/>
      <c r="IX895" s="16"/>
      <c r="IY895" s="16"/>
      <c r="IZ895" s="16"/>
      <c r="JA895" s="16"/>
      <c r="JB895" s="16"/>
      <c r="JC895" s="16"/>
      <c r="JD895" s="16"/>
      <c r="JE895" s="16"/>
      <c r="JF895" s="16"/>
      <c r="JG895" s="16"/>
      <c r="JH895" s="16"/>
      <c r="JI895" s="16"/>
      <c r="JJ895" s="16"/>
      <c r="JK895" s="16"/>
      <c r="JL895" s="16"/>
      <c r="JM895" s="16"/>
      <c r="JN895" s="16"/>
      <c r="JO895" s="16"/>
      <c r="JP895" s="16"/>
      <c r="JQ895" s="16"/>
      <c r="JR895" s="16"/>
      <c r="JS895" s="16"/>
      <c r="JT895" s="16"/>
      <c r="JU895" s="16"/>
      <c r="JV895" s="16"/>
      <c r="JW895" s="16"/>
      <c r="JX895" s="16"/>
      <c r="JY895" s="16"/>
      <c r="JZ895" s="16"/>
      <c r="KA895" s="16"/>
      <c r="KB895" s="16"/>
      <c r="KC895" s="16"/>
      <c r="KD895" s="16"/>
      <c r="KE895" s="16"/>
      <c r="KF895" s="16"/>
      <c r="KG895" s="16"/>
      <c r="KH895" s="16"/>
      <c r="KI895" s="16"/>
      <c r="KJ895" s="16"/>
      <c r="KK895" s="16"/>
      <c r="KL895" s="16"/>
      <c r="KM895" s="16"/>
      <c r="KN895" s="16"/>
      <c r="KO895" s="16"/>
      <c r="KP895" s="16"/>
      <c r="KQ895" s="16"/>
      <c r="KR895" s="16"/>
      <c r="KS895" s="16"/>
      <c r="KT895" s="16"/>
      <c r="KU895" s="16"/>
      <c r="KV895" s="16"/>
      <c r="KW895" s="16"/>
      <c r="KX895" s="16"/>
      <c r="KY895" s="16"/>
      <c r="KZ895" s="16"/>
      <c r="LA895" s="16"/>
      <c r="LB895" s="16"/>
      <c r="LC895" s="16"/>
      <c r="LD895" s="16"/>
      <c r="LE895" s="16"/>
      <c r="LF895" s="16"/>
      <c r="LG895" s="16"/>
      <c r="LH895" s="16"/>
      <c r="LI895" s="16"/>
      <c r="LJ895" s="16"/>
      <c r="LK895" s="16"/>
      <c r="LL895" s="16"/>
      <c r="LM895" s="16"/>
      <c r="LN895" s="16"/>
      <c r="LO895" s="16"/>
      <c r="LP895" s="16"/>
      <c r="LQ895" s="16"/>
      <c r="LR895" s="16"/>
      <c r="LS895" s="16"/>
      <c r="LT895" s="16"/>
      <c r="LU895" s="16"/>
      <c r="LV895" s="16"/>
      <c r="LW895" s="16"/>
      <c r="LX895" s="16"/>
      <c r="LY895" s="16"/>
      <c r="LZ895" s="16"/>
      <c r="MA895" s="16"/>
      <c r="MB895" s="16"/>
      <c r="MC895" s="16"/>
      <c r="MD895" s="16"/>
      <c r="ME895" s="16"/>
      <c r="MF895" s="16"/>
      <c r="MG895" s="16"/>
      <c r="MH895" s="16"/>
      <c r="MI895" s="16"/>
      <c r="MJ895" s="16"/>
      <c r="MK895" s="16"/>
      <c r="ML895" s="16"/>
      <c r="MM895" s="16"/>
      <c r="MN895" s="16"/>
      <c r="MO895" s="16"/>
      <c r="MP895" s="16"/>
      <c r="MQ895" s="16"/>
      <c r="MR895" s="16"/>
      <c r="MS895" s="16"/>
      <c r="MT895" s="16"/>
      <c r="MU895" s="16"/>
      <c r="MV895" s="16"/>
      <c r="MW895" s="16"/>
      <c r="MX895" s="16"/>
      <c r="MY895" s="16"/>
      <c r="MZ895" s="16"/>
      <c r="NA895" s="16"/>
      <c r="NB895" s="16"/>
      <c r="NC895" s="16"/>
      <c r="ND895" s="16"/>
      <c r="NE895" s="16"/>
      <c r="NF895" s="16"/>
      <c r="NG895" s="16"/>
      <c r="NH895" s="16"/>
      <c r="NI895" s="16"/>
      <c r="NJ895" s="16"/>
      <c r="NK895" s="16"/>
      <c r="NL895" s="16"/>
      <c r="NM895" s="16"/>
      <c r="NN895" s="16"/>
      <c r="NO895" s="16"/>
      <c r="NP895" s="16"/>
      <c r="NQ895" s="16"/>
      <c r="NR895" s="16"/>
      <c r="NS895" s="16"/>
      <c r="NT895" s="16"/>
      <c r="NU895" s="16"/>
      <c r="NV895" s="16"/>
      <c r="NW895" s="16"/>
      <c r="NX895" s="16"/>
      <c r="NY895" s="16"/>
      <c r="NZ895" s="16"/>
      <c r="OA895" s="16"/>
      <c r="OB895" s="16"/>
      <c r="OC895" s="16"/>
      <c r="OD895" s="16"/>
      <c r="OE895" s="16"/>
      <c r="OF895" s="16"/>
      <c r="OG895" s="16"/>
      <c r="OH895" s="16"/>
      <c r="OI895" s="16"/>
      <c r="OJ895" s="16"/>
      <c r="OK895" s="16"/>
      <c r="OL895" s="16"/>
      <c r="OM895" s="16"/>
      <c r="ON895" s="16"/>
      <c r="OO895" s="16"/>
      <c r="OP895" s="16"/>
      <c r="OQ895" s="16"/>
      <c r="OR895" s="16"/>
      <c r="OS895" s="16"/>
      <c r="OT895" s="16"/>
      <c r="OU895" s="16"/>
      <c r="OV895" s="16"/>
      <c r="OW895" s="16"/>
      <c r="OX895" s="16"/>
      <c r="OY895" s="16"/>
      <c r="OZ895" s="16"/>
      <c r="PA895" s="16"/>
      <c r="PB895" s="16"/>
      <c r="PC895" s="16"/>
      <c r="PD895" s="16"/>
      <c r="PE895" s="16"/>
      <c r="PF895" s="16"/>
      <c r="PG895" s="16"/>
      <c r="PH895" s="16"/>
      <c r="PI895" s="16"/>
      <c r="PJ895" s="16"/>
      <c r="PK895" s="16"/>
      <c r="PL895" s="16"/>
      <c r="PM895" s="16"/>
      <c r="PN895" s="16"/>
      <c r="PO895" s="16"/>
      <c r="PP895" s="16"/>
      <c r="PQ895" s="16"/>
      <c r="PR895" s="16"/>
      <c r="PS895" s="16"/>
      <c r="PT895" s="16"/>
      <c r="PU895" s="16"/>
      <c r="PV895" s="16"/>
      <c r="PW895" s="16"/>
      <c r="PX895" s="16"/>
      <c r="PY895" s="16"/>
      <c r="PZ895" s="16"/>
      <c r="QA895" s="16"/>
      <c r="QB895" s="16"/>
      <c r="QC895" s="16"/>
      <c r="QD895" s="16"/>
      <c r="QE895" s="16"/>
      <c r="QF895" s="16"/>
      <c r="QG895" s="16"/>
      <c r="QH895" s="16"/>
      <c r="QI895" s="16"/>
      <c r="QJ895" s="16"/>
      <c r="QK895" s="16"/>
      <c r="QL895" s="16"/>
      <c r="QM895" s="16"/>
      <c r="QN895" s="16"/>
      <c r="QO895" s="16"/>
      <c r="QP895" s="16"/>
      <c r="QQ895" s="16"/>
      <c r="QR895" s="16"/>
      <c r="QS895" s="16"/>
      <c r="QT895" s="16"/>
      <c r="QU895" s="16"/>
      <c r="QV895" s="16"/>
      <c r="QW895" s="16"/>
      <c r="QX895" s="16"/>
      <c r="QY895" s="16"/>
      <c r="QZ895" s="16"/>
      <c r="RA895" s="16"/>
      <c r="RB895" s="16"/>
      <c r="RC895" s="16"/>
      <c r="RD895" s="16"/>
      <c r="RE895" s="16"/>
      <c r="RF895" s="16"/>
      <c r="RG895" s="16"/>
      <c r="RH895" s="16"/>
      <c r="RI895" s="16"/>
      <c r="RJ895" s="16"/>
      <c r="RK895" s="16"/>
      <c r="RL895" s="16"/>
      <c r="RM895" s="16"/>
      <c r="RN895" s="16"/>
      <c r="RO895" s="16"/>
      <c r="RP895" s="16"/>
      <c r="RQ895" s="16"/>
      <c r="RR895" s="16"/>
      <c r="RS895" s="16"/>
      <c r="RT895" s="16"/>
      <c r="RU895" s="16"/>
      <c r="RV895" s="16"/>
      <c r="RW895" s="16"/>
      <c r="RX895" s="16"/>
      <c r="RY895" s="16"/>
      <c r="RZ895" s="16"/>
      <c r="SA895" s="16"/>
      <c r="SB895" s="16"/>
      <c r="SC895" s="16"/>
      <c r="SD895" s="16"/>
      <c r="SE895" s="16"/>
      <c r="SF895" s="16"/>
      <c r="SG895" s="16"/>
      <c r="SH895" s="16"/>
      <c r="SI895" s="16"/>
      <c r="SJ895" s="16"/>
      <c r="SK895" s="16"/>
      <c r="SL895" s="16"/>
      <c r="SM895" s="16"/>
      <c r="SN895" s="16"/>
      <c r="SO895" s="16"/>
      <c r="SP895" s="16"/>
      <c r="SQ895" s="16"/>
      <c r="SR895" s="16"/>
      <c r="SS895" s="16"/>
      <c r="ST895" s="16"/>
      <c r="SU895" s="16"/>
      <c r="SV895" s="16"/>
      <c r="SW895" s="16"/>
      <c r="SX895" s="16"/>
      <c r="SY895" s="16"/>
      <c r="SZ895" s="16"/>
      <c r="TA895" s="16"/>
      <c r="TB895" s="16"/>
      <c r="TC895" s="16"/>
      <c r="TD895" s="16"/>
      <c r="TE895" s="16"/>
      <c r="TF895" s="16"/>
      <c r="TG895" s="16"/>
      <c r="TH895" s="16"/>
      <c r="TI895" s="16"/>
      <c r="TJ895" s="16"/>
      <c r="TK895" s="16"/>
      <c r="TL895" s="16"/>
      <c r="TM895" s="16"/>
      <c r="TN895" s="16"/>
      <c r="TO895" s="16"/>
      <c r="TP895" s="16"/>
      <c r="TQ895" s="16"/>
      <c r="TR895" s="16"/>
      <c r="TS895" s="16"/>
      <c r="TT895" s="16"/>
      <c r="TU895" s="16"/>
      <c r="TV895" s="16"/>
      <c r="TW895" s="16"/>
      <c r="TX895" s="16"/>
      <c r="TY895" s="16"/>
      <c r="TZ895" s="16"/>
      <c r="UA895" s="16"/>
      <c r="UB895" s="16"/>
      <c r="UC895" s="16"/>
      <c r="UD895" s="16"/>
      <c r="UE895" s="16"/>
      <c r="UF895" s="16"/>
      <c r="UG895" s="16"/>
      <c r="UH895" s="16"/>
      <c r="UI895" s="16"/>
      <c r="UJ895" s="16"/>
      <c r="UK895" s="16"/>
      <c r="UL895" s="16"/>
      <c r="UM895" s="16"/>
      <c r="UN895" s="16"/>
      <c r="UO895" s="16"/>
      <c r="UP895" s="16"/>
      <c r="UQ895" s="16"/>
      <c r="UR895" s="16"/>
      <c r="US895" s="16"/>
      <c r="UT895" s="16"/>
      <c r="UU895" s="16"/>
      <c r="UV895" s="16"/>
      <c r="UW895" s="16"/>
      <c r="UX895" s="16"/>
      <c r="UY895" s="16"/>
      <c r="UZ895" s="16"/>
      <c r="VA895" s="16"/>
      <c r="VB895" s="16"/>
      <c r="VC895" s="16"/>
      <c r="VD895" s="16"/>
      <c r="VE895" s="16"/>
      <c r="VF895" s="16"/>
      <c r="VG895" s="16"/>
      <c r="VH895" s="16"/>
      <c r="VI895" s="16"/>
      <c r="VJ895" s="16"/>
      <c r="VK895" s="16"/>
      <c r="VL895" s="16"/>
      <c r="VM895" s="16"/>
      <c r="VN895" s="16"/>
      <c r="VO895" s="16"/>
      <c r="VP895" s="16"/>
      <c r="VQ895" s="16"/>
      <c r="VR895" s="16"/>
      <c r="VS895" s="16"/>
      <c r="VT895" s="16"/>
      <c r="VU895" s="16"/>
      <c r="VV895" s="16"/>
      <c r="VW895" s="16"/>
      <c r="VX895" s="16"/>
      <c r="VY895" s="16"/>
      <c r="VZ895" s="16"/>
      <c r="WA895" s="16"/>
      <c r="WB895" s="16"/>
      <c r="WC895" s="16"/>
      <c r="WD895" s="16"/>
      <c r="WE895" s="16"/>
      <c r="WF895" s="16"/>
      <c r="WG895" s="16"/>
      <c r="WH895" s="16"/>
      <c r="WI895" s="16"/>
      <c r="WJ895" s="16"/>
      <c r="WK895" s="16"/>
      <c r="WL895" s="16"/>
      <c r="WM895" s="16"/>
      <c r="WN895" s="16"/>
      <c r="WO895" s="16"/>
      <c r="WP895" s="16"/>
      <c r="WQ895" s="16"/>
      <c r="WR895" s="16"/>
      <c r="WS895" s="16"/>
      <c r="WT895" s="16"/>
      <c r="WU895" s="16"/>
      <c r="WV895" s="16"/>
      <c r="WW895" s="16"/>
      <c r="WX895" s="16"/>
      <c r="WY895" s="16"/>
      <c r="WZ895" s="16"/>
      <c r="XA895" s="16"/>
      <c r="XB895" s="16"/>
      <c r="XC895" s="16"/>
      <c r="XD895" s="16"/>
      <c r="XE895" s="16"/>
      <c r="XF895" s="16"/>
      <c r="XG895" s="16"/>
      <c r="XH895" s="16"/>
      <c r="XI895" s="16"/>
      <c r="XJ895" s="16"/>
      <c r="XK895" s="16"/>
      <c r="XL895" s="16"/>
      <c r="XM895" s="16"/>
      <c r="XN895" s="16"/>
      <c r="XO895" s="16"/>
      <c r="XP895" s="16"/>
      <c r="XQ895" s="16"/>
      <c r="XR895" s="16"/>
      <c r="XS895" s="16"/>
      <c r="XT895" s="16"/>
      <c r="XU895" s="16"/>
      <c r="XV895" s="16"/>
      <c r="XW895" s="16"/>
      <c r="XX895" s="16"/>
      <c r="XY895" s="16"/>
      <c r="XZ895" s="16"/>
      <c r="YA895" s="16"/>
      <c r="YB895" s="16"/>
      <c r="YC895" s="16"/>
      <c r="YD895" s="16"/>
      <c r="YE895" s="16"/>
      <c r="YF895" s="16"/>
      <c r="YG895" s="16"/>
      <c r="YH895" s="16"/>
      <c r="YI895" s="16"/>
      <c r="YJ895" s="16"/>
      <c r="YK895" s="16"/>
      <c r="YL895" s="16"/>
      <c r="YM895" s="16"/>
      <c r="YN895" s="16"/>
      <c r="YO895" s="16"/>
      <c r="YP895" s="16"/>
      <c r="YQ895" s="16"/>
      <c r="YR895" s="16"/>
      <c r="YS895" s="16"/>
      <c r="YT895" s="16"/>
      <c r="YU895" s="16"/>
      <c r="YV895" s="16"/>
      <c r="YW895" s="16"/>
      <c r="YX895" s="16"/>
      <c r="YY895" s="16"/>
      <c r="YZ895" s="16"/>
      <c r="ZA895" s="16"/>
      <c r="ZB895" s="16"/>
      <c r="ZC895" s="16"/>
      <c r="ZD895" s="16"/>
      <c r="ZE895" s="16"/>
      <c r="ZF895" s="16"/>
      <c r="ZG895" s="16"/>
      <c r="ZH895" s="16"/>
      <c r="ZI895" s="16"/>
      <c r="ZJ895" s="16"/>
      <c r="ZK895" s="16"/>
      <c r="ZL895" s="16"/>
      <c r="ZM895" s="16"/>
      <c r="ZN895" s="16"/>
      <c r="ZO895" s="16"/>
      <c r="ZP895" s="16"/>
      <c r="ZQ895" s="16"/>
      <c r="ZR895" s="16"/>
      <c r="ZS895" s="16"/>
      <c r="ZT895" s="16"/>
      <c r="ZU895" s="16"/>
      <c r="ZV895" s="16"/>
      <c r="ZW895" s="16"/>
      <c r="ZX895" s="16"/>
      <c r="ZY895" s="16"/>
      <c r="ZZ895" s="16"/>
      <c r="AAA895" s="16"/>
      <c r="AAB895" s="16"/>
      <c r="AAC895" s="16"/>
      <c r="AAD895" s="16"/>
      <c r="AAE895" s="16"/>
      <c r="AAF895" s="16"/>
      <c r="AAG895" s="16"/>
      <c r="AAH895" s="16"/>
      <c r="AAI895" s="16"/>
      <c r="AAJ895" s="16"/>
      <c r="AAK895" s="16"/>
      <c r="AAL895" s="16"/>
      <c r="AAM895" s="16"/>
      <c r="AAN895" s="16"/>
      <c r="AAO895" s="16"/>
      <c r="AAP895" s="16"/>
      <c r="AAQ895" s="16"/>
      <c r="AAR895" s="16"/>
      <c r="AAS895" s="16"/>
      <c r="AAT895" s="16"/>
      <c r="AAU895" s="16"/>
      <c r="AAV895" s="16"/>
      <c r="AAW895" s="16"/>
      <c r="AAX895" s="16"/>
      <c r="AAY895" s="16"/>
      <c r="AAZ895" s="16"/>
      <c r="ABA895" s="16"/>
      <c r="ABB895" s="16"/>
      <c r="ABC895" s="16"/>
      <c r="ABD895" s="16"/>
      <c r="ABE895" s="16"/>
      <c r="ABF895" s="16"/>
      <c r="ABG895" s="16"/>
      <c r="ABH895" s="16"/>
      <c r="ABI895" s="16"/>
      <c r="ABJ895" s="16"/>
      <c r="ABK895" s="16"/>
      <c r="ABL895" s="16"/>
      <c r="ABM895" s="16"/>
      <c r="ABN895" s="16"/>
      <c r="ABO895" s="16"/>
      <c r="ABP895" s="16"/>
      <c r="ABQ895" s="16"/>
      <c r="ABR895" s="16"/>
      <c r="ABS895" s="16"/>
      <c r="ABT895" s="16"/>
      <c r="ABU895" s="16"/>
      <c r="ABV895" s="16"/>
      <c r="ABW895" s="16"/>
      <c r="ABX895" s="16"/>
      <c r="ABY895" s="16"/>
      <c r="ABZ895" s="16"/>
      <c r="ACA895" s="16"/>
      <c r="ACB895" s="16"/>
      <c r="ACC895" s="16"/>
      <c r="ACD895" s="16"/>
      <c r="ACE895" s="16"/>
      <c r="ACF895" s="16"/>
      <c r="ACG895" s="16"/>
      <c r="ACH895" s="16"/>
      <c r="ACI895" s="16"/>
      <c r="ACJ895" s="16"/>
      <c r="ACK895" s="16"/>
      <c r="ACL895" s="16"/>
      <c r="ACM895" s="16"/>
      <c r="ACN895" s="16"/>
      <c r="ACO895" s="16"/>
      <c r="ACP895" s="16"/>
      <c r="ACQ895" s="16"/>
      <c r="ACR895" s="16"/>
      <c r="ACS895" s="16"/>
      <c r="ACT895" s="16"/>
      <c r="ACU895" s="16"/>
      <c r="ACV895" s="16"/>
      <c r="ACW895" s="16"/>
      <c r="ACX895" s="16"/>
      <c r="ACY895" s="16"/>
      <c r="ACZ895" s="16"/>
      <c r="ADA895" s="16"/>
      <c r="ADB895" s="16"/>
      <c r="ADC895" s="16"/>
      <c r="ADD895" s="16"/>
      <c r="ADE895" s="16"/>
      <c r="ADF895" s="16"/>
      <c r="ADG895" s="16"/>
      <c r="ADH895" s="16"/>
      <c r="ADI895" s="16"/>
      <c r="ADJ895" s="16"/>
      <c r="ADK895" s="16"/>
      <c r="ADL895" s="16"/>
      <c r="ADM895" s="16"/>
      <c r="ADN895" s="16"/>
      <c r="ADO895" s="16"/>
      <c r="ADP895" s="16"/>
      <c r="ADQ895" s="16"/>
      <c r="ADR895" s="16"/>
      <c r="ADS895" s="16"/>
      <c r="ADT895" s="16"/>
      <c r="ADU895" s="16"/>
      <c r="ADV895" s="16"/>
      <c r="ADW895" s="16"/>
      <c r="ADX895" s="16"/>
      <c r="ADY895" s="16"/>
      <c r="ADZ895" s="16"/>
      <c r="AEA895" s="16"/>
      <c r="AEB895" s="16"/>
      <c r="AEC895" s="16"/>
      <c r="AED895" s="16"/>
      <c r="AEE895" s="16"/>
      <c r="AEF895" s="16"/>
      <c r="AEG895" s="16"/>
      <c r="AEH895" s="16"/>
      <c r="AEI895" s="16"/>
      <c r="AEJ895" s="16"/>
      <c r="AEK895" s="16"/>
      <c r="AEL895" s="16"/>
      <c r="AEM895" s="16"/>
      <c r="AEN895" s="16"/>
      <c r="AEO895" s="16"/>
      <c r="AEP895" s="16"/>
      <c r="AEQ895" s="16"/>
      <c r="AER895" s="16"/>
      <c r="AES895" s="16"/>
      <c r="AET895" s="16"/>
      <c r="AEU895" s="16"/>
      <c r="AEV895" s="16"/>
      <c r="AEW895" s="16"/>
      <c r="AEX895" s="16"/>
      <c r="AEY895" s="16"/>
      <c r="AEZ895" s="16"/>
      <c r="AFA895" s="16"/>
      <c r="AFB895" s="16"/>
      <c r="AFC895" s="16"/>
      <c r="AFD895" s="16"/>
      <c r="AFE895" s="16"/>
      <c r="AFF895" s="16"/>
      <c r="AFG895" s="16"/>
      <c r="AFH895" s="16"/>
      <c r="AFI895" s="16"/>
      <c r="AFJ895" s="16"/>
      <c r="AFK895" s="16"/>
      <c r="AFL895" s="16"/>
      <c r="AFM895" s="16"/>
      <c r="AFN895" s="16"/>
      <c r="AFO895" s="16"/>
      <c r="AFP895" s="16"/>
      <c r="AFQ895" s="16"/>
      <c r="AFR895" s="16"/>
      <c r="AFS895" s="16"/>
      <c r="AFT895" s="16"/>
      <c r="AFU895" s="16"/>
      <c r="AFV895" s="16"/>
      <c r="AFW895" s="16"/>
      <c r="AFX895" s="16"/>
      <c r="AFY895" s="16"/>
      <c r="AFZ895" s="16"/>
      <c r="AGA895" s="16"/>
      <c r="AGB895" s="16"/>
      <c r="AGC895" s="16"/>
      <c r="AGD895" s="16"/>
      <c r="AGE895" s="16"/>
      <c r="AGF895" s="16"/>
      <c r="AGG895" s="16"/>
      <c r="AGH895" s="16"/>
      <c r="AGI895" s="16"/>
      <c r="AGJ895" s="16"/>
      <c r="AGK895" s="16"/>
      <c r="AGL895" s="16"/>
      <c r="AGM895" s="16"/>
      <c r="AGN895" s="16"/>
      <c r="AGO895" s="16"/>
      <c r="AGP895" s="16"/>
      <c r="AGQ895" s="16"/>
      <c r="AGR895" s="16"/>
      <c r="AGS895" s="16"/>
      <c r="AGT895" s="16"/>
      <c r="AGU895" s="16"/>
      <c r="AGV895" s="16"/>
      <c r="AGW895" s="16"/>
      <c r="AGX895" s="16"/>
      <c r="AGY895" s="16"/>
      <c r="AGZ895" s="16"/>
      <c r="AHA895" s="16"/>
      <c r="AHB895" s="16"/>
      <c r="AHC895" s="16"/>
      <c r="AHD895" s="16"/>
      <c r="AHE895" s="16"/>
      <c r="AHF895" s="16"/>
      <c r="AHG895" s="16"/>
      <c r="AHH895" s="16"/>
      <c r="AHI895" s="16"/>
      <c r="AHJ895" s="16"/>
      <c r="AHK895" s="16"/>
      <c r="AHL895" s="16"/>
      <c r="AHM895" s="16"/>
      <c r="AHN895" s="16"/>
      <c r="AHO895" s="16"/>
      <c r="AHP895" s="16"/>
      <c r="AHQ895" s="16"/>
      <c r="AHR895" s="16"/>
      <c r="AHS895" s="16"/>
      <c r="AHT895" s="16"/>
      <c r="AHU895" s="16"/>
      <c r="AHV895" s="16"/>
      <c r="AHW895" s="16"/>
      <c r="AHX895" s="16"/>
      <c r="AHY895" s="16"/>
      <c r="AHZ895" s="16"/>
      <c r="AIA895" s="16"/>
      <c r="AIB895" s="16"/>
      <c r="AIC895" s="16"/>
      <c r="AID895" s="16"/>
      <c r="AIE895" s="16"/>
      <c r="AIF895" s="16"/>
      <c r="AIG895" s="16"/>
      <c r="AIH895" s="16"/>
      <c r="AII895" s="16"/>
      <c r="AIJ895" s="16"/>
      <c r="AIK895" s="16"/>
      <c r="AIL895" s="16"/>
      <c r="AIM895" s="16"/>
      <c r="AIN895" s="16"/>
      <c r="AIO895" s="16"/>
      <c r="AIP895" s="16"/>
      <c r="AIQ895" s="16"/>
      <c r="AIR895" s="16"/>
      <c r="AIS895" s="16"/>
      <c r="AIT895" s="16"/>
      <c r="AIU895" s="16"/>
      <c r="AIV895" s="16"/>
      <c r="AIW895" s="16"/>
      <c r="AIX895" s="16"/>
      <c r="AIY895" s="16"/>
      <c r="AIZ895" s="16"/>
      <c r="AJA895" s="16"/>
      <c r="AJB895" s="16"/>
      <c r="AJC895" s="16"/>
      <c r="AJD895" s="16"/>
      <c r="AJE895" s="16"/>
      <c r="AJF895" s="16"/>
      <c r="AJG895" s="16"/>
      <c r="AJH895" s="16"/>
      <c r="AJI895" s="16"/>
      <c r="AJJ895" s="16"/>
      <c r="AJK895" s="16"/>
      <c r="AJL895" s="16"/>
      <c r="AJM895" s="16"/>
      <c r="AJN895" s="16"/>
      <c r="AJO895" s="16"/>
      <c r="AJP895" s="16"/>
      <c r="AJQ895" s="16"/>
      <c r="AJR895" s="16"/>
      <c r="AJS895" s="16"/>
      <c r="AJT895" s="16"/>
      <c r="AJU895" s="16"/>
      <c r="AJV895" s="16"/>
      <c r="AJW895" s="16"/>
      <c r="AJX895" s="16"/>
      <c r="AJY895" s="16"/>
      <c r="AJZ895" s="16"/>
      <c r="AKA895" s="16"/>
      <c r="AKB895" s="16"/>
      <c r="AKC895" s="16"/>
      <c r="AKD895" s="16"/>
      <c r="AKE895" s="16"/>
      <c r="AKF895" s="16"/>
      <c r="AKG895" s="16"/>
      <c r="AKH895" s="16"/>
      <c r="AKI895" s="16"/>
      <c r="AKJ895" s="16"/>
      <c r="AKK895" s="16"/>
      <c r="AKL895" s="16"/>
      <c r="AKM895" s="16"/>
      <c r="AKN895" s="16"/>
      <c r="AKO895" s="16"/>
      <c r="AKP895" s="16"/>
      <c r="AKQ895" s="16"/>
      <c r="AKR895" s="16"/>
      <c r="AKS895" s="16"/>
      <c r="AKT895" s="16"/>
      <c r="AKU895" s="16"/>
      <c r="AKV895" s="16"/>
      <c r="AKW895" s="16"/>
      <c r="AKX895" s="16"/>
      <c r="AKY895" s="16"/>
      <c r="AKZ895" s="16"/>
      <c r="ALA895" s="16"/>
      <c r="ALB895" s="16"/>
      <c r="ALC895" s="16"/>
      <c r="ALD895" s="16"/>
      <c r="ALE895" s="16"/>
      <c r="ALF895" s="16"/>
      <c r="ALG895" s="16"/>
      <c r="ALH895" s="16"/>
      <c r="ALI895" s="16"/>
      <c r="ALJ895" s="16"/>
      <c r="ALK895" s="16"/>
      <c r="ALL895" s="16"/>
      <c r="ALM895" s="16"/>
      <c r="ALN895" s="16"/>
      <c r="ALO895" s="16"/>
      <c r="ALP895" s="16"/>
      <c r="ALQ895" s="16"/>
      <c r="ALR895" s="16"/>
      <c r="ALS895" s="16"/>
      <c r="ALT895" s="16"/>
      <c r="ALU895" s="16"/>
      <c r="ALV895" s="16"/>
      <c r="ALW895" s="16"/>
      <c r="ALX895" s="16"/>
      <c r="ALY895" s="16"/>
      <c r="ALZ895" s="16"/>
      <c r="AMA895" s="16"/>
      <c r="AMB895" s="16"/>
      <c r="AMC895" s="16"/>
      <c r="AMD895" s="16"/>
      <c r="AME895" s="16"/>
      <c r="AMF895" s="16"/>
      <c r="AMG895" s="16"/>
      <c r="AMH895" s="16"/>
      <c r="AMI895" s="16"/>
      <c r="AMJ895" s="16"/>
      <c r="AMK895" s="16"/>
      <c r="AML895" s="16"/>
      <c r="AMM895" s="16"/>
      <c r="AMN895" s="16"/>
      <c r="AMO895" s="16"/>
      <c r="AMP895" s="16"/>
      <c r="AMQ895" s="16"/>
      <c r="AMR895" s="16"/>
      <c r="AMS895" s="16"/>
      <c r="AMT895" s="16"/>
      <c r="AMU895" s="16"/>
      <c r="AMV895" s="16"/>
      <c r="AMW895" s="16"/>
      <c r="AMX895" s="16"/>
      <c r="AMY895" s="16"/>
      <c r="AMZ895" s="16"/>
      <c r="ANA895" s="16"/>
      <c r="ANB895" s="16"/>
      <c r="ANC895" s="16"/>
      <c r="AND895" s="16"/>
      <c r="ANE895" s="16"/>
      <c r="ANF895" s="16"/>
      <c r="ANG895" s="16"/>
      <c r="ANH895" s="16"/>
      <c r="ANI895" s="16"/>
      <c r="ANJ895" s="16"/>
      <c r="ANK895" s="16"/>
      <c r="ANL895" s="16"/>
      <c r="ANM895" s="16"/>
      <c r="ANN895" s="16"/>
      <c r="ANO895" s="16"/>
      <c r="ANP895" s="16"/>
      <c r="ANQ895" s="16"/>
      <c r="ANR895" s="16"/>
      <c r="ANS895" s="16"/>
      <c r="ANT895" s="16"/>
      <c r="ANU895" s="16"/>
      <c r="ANV895" s="16"/>
      <c r="ANW895" s="16"/>
      <c r="ANX895" s="16"/>
      <c r="ANY895" s="16"/>
      <c r="ANZ895" s="16"/>
      <c r="AOA895" s="16"/>
      <c r="AOB895" s="16"/>
      <c r="AOC895" s="16"/>
      <c r="AOD895" s="16"/>
      <c r="AOE895" s="16"/>
      <c r="AOF895" s="16"/>
      <c r="AOG895" s="16"/>
      <c r="AOH895" s="16"/>
      <c r="AOI895" s="16"/>
      <c r="AOJ895" s="16"/>
      <c r="AOK895" s="16"/>
      <c r="AOL895" s="16"/>
      <c r="AOM895" s="16"/>
      <c r="AON895" s="16"/>
      <c r="AOO895" s="16"/>
      <c r="AOP895" s="16"/>
      <c r="AOQ895" s="16"/>
      <c r="AOR895" s="16"/>
      <c r="AOS895" s="16"/>
      <c r="AOT895" s="16"/>
      <c r="AOU895" s="16"/>
      <c r="AOV895" s="16"/>
      <c r="AOW895" s="16"/>
      <c r="AOX895" s="16"/>
      <c r="AOY895" s="16"/>
      <c r="AOZ895" s="16"/>
      <c r="APA895" s="16"/>
      <c r="APB895" s="16"/>
      <c r="APC895" s="16"/>
      <c r="APD895" s="16"/>
      <c r="APE895" s="16"/>
      <c r="APF895" s="16"/>
      <c r="APG895" s="16"/>
      <c r="APH895" s="16"/>
      <c r="API895" s="16"/>
      <c r="APJ895" s="16"/>
      <c r="APK895" s="16"/>
      <c r="APL895" s="16"/>
      <c r="APM895" s="16"/>
      <c r="APN895" s="16"/>
      <c r="APO895" s="16"/>
      <c r="APP895" s="16"/>
      <c r="APQ895" s="16"/>
      <c r="APR895" s="16"/>
      <c r="APS895" s="16"/>
      <c r="APT895" s="16"/>
      <c r="APU895" s="16"/>
      <c r="APV895" s="16"/>
      <c r="APW895" s="16"/>
      <c r="APX895" s="16"/>
      <c r="APY895" s="16"/>
      <c r="APZ895" s="16"/>
      <c r="AQA895" s="16"/>
      <c r="AQB895" s="16"/>
      <c r="AQC895" s="16"/>
      <c r="AQD895" s="16"/>
      <c r="AQE895" s="16"/>
      <c r="AQF895" s="16"/>
      <c r="AQG895" s="16"/>
      <c r="AQH895" s="16"/>
      <c r="AQI895" s="16"/>
      <c r="AQJ895" s="16"/>
      <c r="AQK895" s="16"/>
      <c r="AQL895" s="16"/>
      <c r="AQM895" s="16"/>
      <c r="AQN895" s="16"/>
      <c r="AQO895" s="16"/>
      <c r="AQP895" s="16"/>
      <c r="AQQ895" s="16"/>
      <c r="AQR895" s="16"/>
      <c r="AQS895" s="16"/>
      <c r="AQT895" s="16"/>
      <c r="AQU895" s="16"/>
      <c r="AQV895" s="16"/>
      <c r="AQW895" s="16"/>
      <c r="AQX895" s="16"/>
      <c r="AQY895" s="16"/>
      <c r="AQZ895" s="16"/>
      <c r="ARA895" s="16"/>
      <c r="ARB895" s="16"/>
      <c r="ARC895" s="16"/>
      <c r="ARD895" s="16"/>
      <c r="ARE895" s="16"/>
      <c r="ARF895" s="16"/>
      <c r="ARG895" s="16"/>
      <c r="ARH895" s="16"/>
      <c r="ARI895" s="16"/>
      <c r="ARJ895" s="16"/>
      <c r="ARK895" s="16"/>
      <c r="ARL895" s="16"/>
      <c r="ARM895" s="16"/>
      <c r="ARN895" s="16"/>
      <c r="ARO895" s="16"/>
      <c r="ARP895" s="16"/>
      <c r="ARQ895" s="16"/>
      <c r="ARR895" s="16"/>
      <c r="ARS895" s="16"/>
      <c r="ART895" s="16"/>
      <c r="ARU895" s="16"/>
      <c r="ARV895" s="16"/>
      <c r="ARW895" s="16"/>
      <c r="ARX895" s="16"/>
      <c r="ARY895" s="16"/>
      <c r="ARZ895" s="16"/>
      <c r="ASA895" s="16"/>
      <c r="ASB895" s="16"/>
      <c r="ASC895" s="16"/>
      <c r="ASD895" s="16"/>
      <c r="ASE895" s="16"/>
      <c r="ASF895" s="16"/>
      <c r="ASG895" s="16"/>
      <c r="ASH895" s="16"/>
      <c r="ASI895" s="16"/>
      <c r="ASJ895" s="16"/>
      <c r="ASK895" s="16"/>
      <c r="ASL895" s="16"/>
      <c r="ASM895" s="16"/>
      <c r="ASN895" s="16"/>
      <c r="ASO895" s="16"/>
      <c r="ASP895" s="16"/>
      <c r="ASQ895" s="16"/>
      <c r="ASR895" s="16"/>
      <c r="ASS895" s="16"/>
      <c r="AST895" s="16"/>
      <c r="ASU895" s="16"/>
      <c r="ASV895" s="16"/>
      <c r="ASW895" s="16"/>
      <c r="ASX895" s="16"/>
      <c r="ASY895" s="16"/>
      <c r="ASZ895" s="16"/>
      <c r="ATA895" s="16"/>
      <c r="ATB895" s="16"/>
      <c r="ATC895" s="16"/>
      <c r="ATD895" s="16"/>
      <c r="ATE895" s="16"/>
      <c r="ATF895" s="16"/>
      <c r="ATG895" s="16"/>
      <c r="ATH895" s="16"/>
      <c r="ATI895" s="16"/>
      <c r="ATJ895" s="16"/>
      <c r="ATK895" s="16"/>
      <c r="ATL895" s="16"/>
      <c r="ATM895" s="16"/>
      <c r="ATN895" s="16"/>
      <c r="ATO895" s="16"/>
      <c r="ATP895" s="16"/>
      <c r="ATQ895" s="16"/>
      <c r="ATR895" s="16"/>
      <c r="ATS895" s="16"/>
      <c r="ATT895" s="16"/>
      <c r="ATU895" s="16"/>
      <c r="ATV895" s="16"/>
      <c r="ATW895" s="16"/>
      <c r="ATX895" s="16"/>
      <c r="ATY895" s="16"/>
      <c r="ATZ895" s="16"/>
      <c r="AUA895" s="16"/>
      <c r="AUB895" s="16"/>
      <c r="AUC895" s="16"/>
      <c r="AUD895" s="16"/>
      <c r="AUE895" s="16"/>
      <c r="AUF895" s="16"/>
      <c r="AUG895" s="16"/>
      <c r="AUH895" s="16"/>
      <c r="AUI895" s="16"/>
      <c r="AUJ895" s="16"/>
      <c r="AUK895" s="16"/>
      <c r="AUL895" s="16"/>
      <c r="AUM895" s="16"/>
      <c r="AUN895" s="16"/>
      <c r="AUO895" s="16"/>
      <c r="AUP895" s="16"/>
      <c r="AUQ895" s="16"/>
      <c r="AUR895" s="16"/>
      <c r="AUS895" s="16"/>
      <c r="AUT895" s="16"/>
      <c r="AUU895" s="16"/>
      <c r="AUV895" s="16"/>
      <c r="AUW895" s="16"/>
      <c r="AUX895" s="16"/>
      <c r="AUY895" s="16"/>
      <c r="AUZ895" s="16"/>
      <c r="AVA895" s="16"/>
      <c r="AVB895" s="16"/>
      <c r="AVC895" s="16"/>
      <c r="AVD895" s="16"/>
      <c r="AVE895" s="16"/>
      <c r="AVF895" s="16"/>
      <c r="AVG895" s="16"/>
      <c r="AVH895" s="16"/>
      <c r="AVI895" s="16"/>
      <c r="AVJ895" s="16"/>
      <c r="AVK895" s="16"/>
      <c r="AVL895" s="16"/>
      <c r="AVM895" s="16"/>
      <c r="AVN895" s="16"/>
      <c r="AVO895" s="16"/>
      <c r="AVP895" s="16"/>
      <c r="AVQ895" s="16"/>
      <c r="AVR895" s="16"/>
      <c r="AVS895" s="16"/>
      <c r="AVT895" s="16"/>
      <c r="AVU895" s="16"/>
      <c r="AVV895" s="16"/>
      <c r="AVW895" s="16"/>
      <c r="AVX895" s="16"/>
      <c r="AVY895" s="16"/>
      <c r="AVZ895" s="16"/>
      <c r="AWA895" s="16"/>
      <c r="AWB895" s="16"/>
      <c r="AWC895" s="16"/>
      <c r="AWD895" s="16"/>
      <c r="AWE895" s="16"/>
      <c r="AWF895" s="16"/>
      <c r="AWG895" s="16"/>
      <c r="AWH895" s="16"/>
      <c r="AWI895" s="16"/>
      <c r="AWJ895" s="16"/>
      <c r="AWK895" s="16"/>
      <c r="AWL895" s="16"/>
      <c r="AWM895" s="16"/>
      <c r="AWN895" s="16"/>
      <c r="AWO895" s="16"/>
      <c r="AWP895" s="16"/>
      <c r="AWQ895" s="16"/>
      <c r="AWR895" s="16"/>
      <c r="AWS895" s="16"/>
      <c r="AWT895" s="16"/>
      <c r="AWU895" s="16"/>
      <c r="AWV895" s="16"/>
      <c r="AWW895" s="16"/>
      <c r="AWX895" s="16"/>
      <c r="AWY895" s="16"/>
      <c r="AWZ895" s="16"/>
      <c r="AXA895" s="16"/>
      <c r="AXB895" s="16"/>
      <c r="AXC895" s="16"/>
      <c r="AXD895" s="16"/>
      <c r="AXE895" s="16"/>
      <c r="AXF895" s="16"/>
      <c r="AXG895" s="16"/>
      <c r="AXH895" s="16"/>
      <c r="AXI895" s="16"/>
      <c r="AXJ895" s="16"/>
      <c r="AXK895" s="16"/>
      <c r="AXL895" s="16"/>
      <c r="AXM895" s="16"/>
      <c r="AXN895" s="16"/>
      <c r="AXO895" s="16"/>
      <c r="AXP895" s="16"/>
      <c r="AXQ895" s="16"/>
      <c r="AXR895" s="16"/>
      <c r="AXS895" s="16"/>
      <c r="AXT895" s="16"/>
      <c r="AXU895" s="16"/>
      <c r="AXV895" s="16"/>
      <c r="AXW895" s="16"/>
      <c r="AXX895" s="16"/>
      <c r="AXY895" s="16"/>
      <c r="AXZ895" s="16"/>
      <c r="AYA895" s="16"/>
      <c r="AYB895" s="16"/>
      <c r="AYC895" s="16"/>
      <c r="AYD895" s="16"/>
      <c r="AYE895" s="16"/>
      <c r="AYF895" s="16"/>
      <c r="AYG895" s="16"/>
      <c r="AYH895" s="16"/>
      <c r="AYI895" s="16"/>
      <c r="AYJ895" s="16"/>
      <c r="AYK895" s="16"/>
      <c r="AYL895" s="16"/>
      <c r="AYM895" s="16"/>
      <c r="AYN895" s="16"/>
      <c r="AYO895" s="16"/>
      <c r="AYP895" s="16"/>
      <c r="AYQ895" s="16"/>
      <c r="AYR895" s="16"/>
      <c r="AYS895" s="16"/>
      <c r="AYT895" s="16"/>
      <c r="AYU895" s="16"/>
      <c r="AYV895" s="16"/>
      <c r="AYW895" s="16"/>
      <c r="AYX895" s="16"/>
      <c r="AYY895" s="16"/>
      <c r="AYZ895" s="16"/>
      <c r="AZA895" s="16"/>
      <c r="AZB895" s="16"/>
      <c r="AZC895" s="16"/>
      <c r="AZD895" s="16"/>
      <c r="AZE895" s="16"/>
      <c r="AZF895" s="16"/>
      <c r="AZG895" s="16"/>
      <c r="AZH895" s="16"/>
      <c r="AZI895" s="16"/>
      <c r="AZJ895" s="16"/>
      <c r="AZK895" s="16"/>
      <c r="AZL895" s="16"/>
      <c r="AZM895" s="16"/>
      <c r="AZN895" s="16"/>
      <c r="AZO895" s="16"/>
      <c r="AZP895" s="16"/>
      <c r="AZQ895" s="16"/>
      <c r="AZR895" s="16"/>
      <c r="AZS895" s="16"/>
      <c r="AZT895" s="16"/>
      <c r="AZU895" s="16"/>
      <c r="AZV895" s="16"/>
      <c r="AZW895" s="16"/>
      <c r="AZX895" s="16"/>
      <c r="AZY895" s="16"/>
      <c r="AZZ895" s="16"/>
      <c r="BAA895" s="16"/>
      <c r="BAB895" s="16"/>
      <c r="BAC895" s="16"/>
      <c r="BAD895" s="16"/>
      <c r="BAE895" s="16"/>
      <c r="BAF895" s="16"/>
      <c r="BAG895" s="16"/>
      <c r="BAH895" s="16"/>
      <c r="BAI895" s="16"/>
      <c r="BAJ895" s="16"/>
      <c r="BAK895" s="16"/>
      <c r="BAL895" s="16"/>
      <c r="BAM895" s="16"/>
      <c r="BAN895" s="16"/>
      <c r="BAO895" s="16"/>
      <c r="BAP895" s="16"/>
      <c r="BAQ895" s="16"/>
      <c r="BAR895" s="16"/>
      <c r="BAS895" s="16"/>
      <c r="BAT895" s="16"/>
      <c r="BAU895" s="16"/>
      <c r="BAV895" s="16"/>
      <c r="BAW895" s="16"/>
      <c r="BAX895" s="16"/>
      <c r="BAY895" s="16"/>
      <c r="BAZ895" s="16"/>
      <c r="BBA895" s="16"/>
      <c r="BBB895" s="16"/>
      <c r="BBC895" s="16"/>
      <c r="BBD895" s="16"/>
      <c r="BBE895" s="16"/>
      <c r="BBF895" s="16"/>
      <c r="BBG895" s="16"/>
      <c r="BBH895" s="16"/>
      <c r="BBI895" s="16"/>
      <c r="BBJ895" s="16"/>
      <c r="BBK895" s="16"/>
      <c r="BBL895" s="16"/>
      <c r="BBM895" s="16"/>
      <c r="BBN895" s="16"/>
      <c r="BBO895" s="16"/>
      <c r="BBP895" s="16"/>
      <c r="BBQ895" s="16"/>
      <c r="BBR895" s="16"/>
      <c r="BBS895" s="16"/>
      <c r="BBT895" s="16"/>
      <c r="BBU895" s="16"/>
      <c r="BBV895" s="16"/>
      <c r="BBW895" s="16"/>
      <c r="BBX895" s="16"/>
      <c r="BBY895" s="16"/>
      <c r="BBZ895" s="16"/>
      <c r="BCA895" s="16"/>
      <c r="BCB895" s="16"/>
      <c r="BCC895" s="16"/>
      <c r="BCD895" s="16"/>
      <c r="BCE895" s="16"/>
      <c r="BCF895" s="16"/>
      <c r="BCG895" s="16"/>
      <c r="BCH895" s="16"/>
      <c r="BCI895" s="16"/>
      <c r="BCJ895" s="16"/>
      <c r="BCK895" s="16"/>
      <c r="BCL895" s="16"/>
      <c r="BCM895" s="16"/>
      <c r="BCN895" s="16"/>
      <c r="BCO895" s="16"/>
      <c r="BCP895" s="16"/>
      <c r="BCQ895" s="16"/>
      <c r="BCR895" s="16"/>
      <c r="BCS895" s="16"/>
      <c r="BCT895" s="16"/>
      <c r="BCU895" s="16"/>
      <c r="BCV895" s="16"/>
      <c r="BCW895" s="16"/>
      <c r="BCX895" s="16"/>
      <c r="BCY895" s="16"/>
      <c r="BCZ895" s="16"/>
      <c r="BDA895" s="16"/>
      <c r="BDB895" s="16"/>
      <c r="BDC895" s="16"/>
      <c r="BDD895" s="16"/>
      <c r="BDE895" s="16"/>
      <c r="BDF895" s="16"/>
      <c r="BDG895" s="16"/>
      <c r="BDH895" s="16"/>
      <c r="BDI895" s="16"/>
      <c r="BDJ895" s="16"/>
      <c r="BDK895" s="16"/>
      <c r="BDL895" s="16"/>
      <c r="BDM895" s="16"/>
      <c r="BDN895" s="16"/>
      <c r="BDO895" s="16"/>
      <c r="BDP895" s="16"/>
      <c r="BDQ895" s="16"/>
      <c r="BDR895" s="16"/>
      <c r="BDS895" s="16"/>
      <c r="BDT895" s="16"/>
      <c r="BDU895" s="16"/>
      <c r="BDV895" s="16"/>
      <c r="BDW895" s="16"/>
      <c r="BDX895" s="16"/>
      <c r="BDY895" s="16"/>
      <c r="BDZ895" s="16"/>
      <c r="BEA895" s="16"/>
      <c r="BEB895" s="16"/>
      <c r="BEC895" s="16"/>
      <c r="BED895" s="16"/>
      <c r="BEE895" s="16"/>
      <c r="BEF895" s="16"/>
      <c r="BEG895" s="16"/>
      <c r="BEH895" s="16"/>
      <c r="BEI895" s="16"/>
      <c r="BEJ895" s="16"/>
      <c r="BEK895" s="16"/>
      <c r="BEL895" s="16"/>
      <c r="BEM895" s="16"/>
      <c r="BEN895" s="16"/>
      <c r="BEO895" s="16"/>
      <c r="BEP895" s="16"/>
      <c r="BEQ895" s="16"/>
      <c r="BER895" s="16"/>
      <c r="BES895" s="16"/>
      <c r="BET895" s="16"/>
      <c r="BEU895" s="16"/>
      <c r="BEV895" s="16"/>
      <c r="BEW895" s="16"/>
      <c r="BEX895" s="16"/>
      <c r="BEY895" s="16"/>
      <c r="BEZ895" s="16"/>
      <c r="BFA895" s="16"/>
      <c r="BFB895" s="16"/>
      <c r="BFC895" s="16"/>
      <c r="BFD895" s="16"/>
      <c r="BFE895" s="16"/>
      <c r="BFF895" s="16"/>
      <c r="BFG895" s="16"/>
      <c r="BFH895" s="16"/>
      <c r="BFI895" s="16"/>
      <c r="BFJ895" s="16"/>
      <c r="BFK895" s="16"/>
      <c r="BFL895" s="16"/>
      <c r="BFM895" s="16"/>
      <c r="BFN895" s="16"/>
      <c r="BFO895" s="16"/>
      <c r="BFP895" s="16"/>
      <c r="BFQ895" s="16"/>
      <c r="BFR895" s="16"/>
      <c r="BFS895" s="16"/>
      <c r="BFT895" s="16"/>
      <c r="BFU895" s="16"/>
      <c r="BFV895" s="16"/>
      <c r="BFW895" s="16"/>
      <c r="BFX895" s="16"/>
      <c r="BFY895" s="16"/>
      <c r="BFZ895" s="16"/>
      <c r="BGA895" s="16"/>
      <c r="BGB895" s="16"/>
      <c r="BGC895" s="16"/>
      <c r="BGD895" s="16"/>
      <c r="BGE895" s="16"/>
      <c r="BGF895" s="16"/>
      <c r="BGG895" s="16"/>
      <c r="BGH895" s="16"/>
      <c r="BGI895" s="16"/>
      <c r="BGJ895" s="16"/>
      <c r="BGK895" s="16"/>
      <c r="BGL895" s="16"/>
      <c r="BGM895" s="16"/>
      <c r="BGN895" s="16"/>
      <c r="BGO895" s="16"/>
      <c r="BGP895" s="16"/>
      <c r="BGQ895" s="16"/>
      <c r="BGR895" s="16"/>
      <c r="BGS895" s="16"/>
      <c r="BGT895" s="16"/>
      <c r="BGU895" s="16"/>
      <c r="BGV895" s="16"/>
      <c r="BGW895" s="16"/>
      <c r="BGX895" s="16"/>
      <c r="BGY895" s="16"/>
      <c r="BGZ895" s="16"/>
      <c r="BHA895" s="16"/>
      <c r="BHB895" s="16"/>
      <c r="BHC895" s="16"/>
      <c r="BHD895" s="16"/>
      <c r="BHE895" s="16"/>
      <c r="BHF895" s="16"/>
      <c r="BHG895" s="16"/>
      <c r="BHH895" s="16"/>
      <c r="BHI895" s="16"/>
      <c r="BHJ895" s="16"/>
      <c r="BHK895" s="16"/>
      <c r="BHL895" s="16"/>
      <c r="BHM895" s="16"/>
      <c r="BHN895" s="16"/>
      <c r="BHO895" s="16"/>
      <c r="BHP895" s="16"/>
      <c r="BHQ895" s="16"/>
      <c r="BHR895" s="16"/>
      <c r="BHS895" s="16"/>
      <c r="BHT895" s="16"/>
      <c r="BHU895" s="16"/>
      <c r="BHV895" s="16"/>
      <c r="BHW895" s="16"/>
      <c r="BHX895" s="16"/>
      <c r="BHY895" s="16"/>
      <c r="BHZ895" s="16"/>
      <c r="BIA895" s="16"/>
      <c r="BIB895" s="16"/>
      <c r="BIC895" s="16"/>
      <c r="BID895" s="16"/>
      <c r="BIE895" s="16"/>
      <c r="BIF895" s="16"/>
      <c r="BIG895" s="16"/>
      <c r="BIH895" s="16"/>
      <c r="BII895" s="16"/>
      <c r="BIJ895" s="16"/>
      <c r="BIK895" s="16"/>
      <c r="BIL895" s="16"/>
      <c r="BIM895" s="16"/>
      <c r="BIN895" s="16"/>
      <c r="BIO895" s="16"/>
      <c r="BIP895" s="16"/>
      <c r="BIQ895" s="16"/>
      <c r="BIR895" s="16"/>
      <c r="BIS895" s="16"/>
      <c r="BIT895" s="16"/>
      <c r="BIU895" s="16"/>
      <c r="BIV895" s="16"/>
      <c r="BIW895" s="16"/>
      <c r="BIX895" s="16"/>
      <c r="BIY895" s="16"/>
      <c r="BIZ895" s="16"/>
      <c r="BJA895" s="16"/>
      <c r="BJB895" s="16"/>
      <c r="BJC895" s="16"/>
      <c r="BJD895" s="16"/>
      <c r="BJE895" s="16"/>
      <c r="BJF895" s="16"/>
      <c r="BJG895" s="16"/>
      <c r="BJH895" s="16"/>
      <c r="BJI895" s="16"/>
      <c r="BJJ895" s="16"/>
      <c r="BJK895" s="16"/>
      <c r="BJL895" s="16"/>
      <c r="BJM895" s="16"/>
      <c r="BJN895" s="16"/>
      <c r="BJO895" s="16"/>
      <c r="BJP895" s="16"/>
      <c r="BJQ895" s="16"/>
      <c r="BJR895" s="16"/>
      <c r="BJS895" s="16"/>
      <c r="BJT895" s="16"/>
      <c r="BJU895" s="16"/>
      <c r="BJV895" s="16"/>
      <c r="BJW895" s="16"/>
      <c r="BJX895" s="16"/>
      <c r="BJY895" s="16"/>
      <c r="BJZ895" s="16"/>
      <c r="BKA895" s="16"/>
      <c r="BKB895" s="16"/>
      <c r="BKC895" s="16"/>
      <c r="BKD895" s="16"/>
      <c r="BKE895" s="16"/>
      <c r="BKF895" s="16"/>
      <c r="BKG895" s="16"/>
      <c r="BKH895" s="16"/>
      <c r="BKI895" s="16"/>
      <c r="BKJ895" s="16"/>
      <c r="BKK895" s="16"/>
      <c r="BKL895" s="16"/>
      <c r="BKM895" s="16"/>
      <c r="BKN895" s="16"/>
      <c r="BKO895" s="16"/>
      <c r="BKP895" s="16"/>
      <c r="BKQ895" s="16"/>
      <c r="BKR895" s="16"/>
      <c r="BKS895" s="16"/>
      <c r="BKT895" s="16"/>
      <c r="BKU895" s="16"/>
      <c r="BKV895" s="16"/>
      <c r="BKW895" s="16"/>
      <c r="BKX895" s="16"/>
      <c r="BKY895" s="16"/>
      <c r="BKZ895" s="16"/>
      <c r="BLA895" s="16"/>
      <c r="BLB895" s="16"/>
      <c r="BLC895" s="16"/>
      <c r="BLD895" s="16"/>
      <c r="BLE895" s="16"/>
      <c r="BLF895" s="16"/>
      <c r="BLG895" s="16"/>
      <c r="BLH895" s="16"/>
      <c r="BLI895" s="16"/>
      <c r="BLJ895" s="16"/>
      <c r="BLK895" s="16"/>
      <c r="BLL895" s="16"/>
      <c r="BLM895" s="16"/>
      <c r="BLN895" s="16"/>
      <c r="BLO895" s="16"/>
      <c r="BLP895" s="16"/>
      <c r="BLQ895" s="16"/>
      <c r="BLR895" s="16"/>
      <c r="BLS895" s="16"/>
      <c r="BLT895" s="16"/>
      <c r="BLU895" s="16"/>
      <c r="BLV895" s="16"/>
      <c r="BLW895" s="16"/>
      <c r="BLX895" s="16"/>
      <c r="BLY895" s="16"/>
      <c r="BLZ895" s="16"/>
      <c r="BMA895" s="16"/>
      <c r="BMB895" s="16"/>
      <c r="BMC895" s="16"/>
      <c r="BMD895" s="16"/>
      <c r="BME895" s="16"/>
      <c r="BMF895" s="16"/>
      <c r="BMG895" s="16"/>
      <c r="BMH895" s="16"/>
      <c r="BMI895" s="16"/>
      <c r="BMJ895" s="16"/>
      <c r="BMK895" s="16"/>
      <c r="BML895" s="16"/>
      <c r="BMM895" s="16"/>
      <c r="BMN895" s="16"/>
      <c r="BMO895" s="16"/>
      <c r="BMP895" s="1179"/>
    </row>
    <row r="896" spans="1:1706" customFormat="1">
      <c r="A896" s="989" t="s">
        <v>2488</v>
      </c>
      <c r="B896" s="973" t="s">
        <v>2488</v>
      </c>
      <c r="C896" s="973"/>
      <c r="D896" s="509" t="s">
        <v>2358</v>
      </c>
      <c r="E896" s="990" t="s">
        <v>2359</v>
      </c>
      <c r="F896" s="977" t="s">
        <v>173</v>
      </c>
      <c r="G896" s="976" t="s">
        <v>2488</v>
      </c>
      <c r="H896" s="976">
        <v>2</v>
      </c>
      <c r="I896" s="977"/>
      <c r="J896" s="977"/>
      <c r="K896" s="977"/>
      <c r="L896" s="979" t="s">
        <v>2489</v>
      </c>
      <c r="M896" s="832"/>
      <c r="N896" s="832"/>
      <c r="O896" s="832"/>
      <c r="P896" s="832"/>
      <c r="Q896" s="467">
        <v>894</v>
      </c>
      <c r="R896" s="467">
        <v>894</v>
      </c>
      <c r="S896" s="461"/>
      <c r="T896" s="461"/>
      <c r="U896" s="1156" t="s">
        <v>317</v>
      </c>
      <c r="V896" s="709"/>
      <c r="W896" s="461"/>
    </row>
    <row r="897" spans="1:23" customFormat="1">
      <c r="A897" s="989" t="s">
        <v>2490</v>
      </c>
      <c r="B897" s="973" t="s">
        <v>2490</v>
      </c>
      <c r="C897" s="973"/>
      <c r="D897" s="509" t="s">
        <v>188</v>
      </c>
      <c r="E897" s="990" t="s">
        <v>2035</v>
      </c>
      <c r="F897" s="977" t="s">
        <v>173</v>
      </c>
      <c r="G897" s="976" t="s">
        <v>2490</v>
      </c>
      <c r="H897" s="976">
        <v>2</v>
      </c>
      <c r="I897" s="977"/>
      <c r="J897" s="977"/>
      <c r="K897" s="977"/>
      <c r="L897" s="979" t="s">
        <v>2491</v>
      </c>
      <c r="M897" s="832"/>
      <c r="N897" s="832"/>
      <c r="O897" s="832"/>
      <c r="P897" s="832"/>
      <c r="Q897" s="467">
        <v>895</v>
      </c>
      <c r="R897" s="467">
        <v>895</v>
      </c>
      <c r="S897" s="461"/>
      <c r="T897" s="461"/>
      <c r="U897" s="1156" t="s">
        <v>317</v>
      </c>
      <c r="V897" s="709"/>
      <c r="W897" s="461"/>
    </row>
    <row r="898" spans="1:23" customFormat="1">
      <c r="A898" s="654" t="s">
        <v>2492</v>
      </c>
      <c r="B898" s="653" t="s">
        <v>2492</v>
      </c>
      <c r="C898" s="653" t="s">
        <v>2492</v>
      </c>
      <c r="D898" s="509" t="s">
        <v>303</v>
      </c>
      <c r="E898" s="788" t="s">
        <v>304</v>
      </c>
      <c r="F898" s="832" t="s">
        <v>173</v>
      </c>
      <c r="G898" s="835" t="s">
        <v>2492</v>
      </c>
      <c r="H898" s="835">
        <v>2</v>
      </c>
      <c r="I898" s="832"/>
      <c r="J898" s="832">
        <v>59.336381600000003</v>
      </c>
      <c r="K898" s="832">
        <v>24.761195740000002</v>
      </c>
      <c r="L898" s="869" t="s">
        <v>2493</v>
      </c>
      <c r="M898" s="832"/>
      <c r="N898" s="832" t="s">
        <v>2468</v>
      </c>
      <c r="O898" s="832" t="s">
        <v>210</v>
      </c>
      <c r="P898" s="832"/>
      <c r="Q898" s="467">
        <v>896</v>
      </c>
      <c r="R898" s="467">
        <v>896</v>
      </c>
      <c r="S898" s="461"/>
      <c r="T898" s="461"/>
      <c r="U898" s="1156"/>
      <c r="V898" s="709"/>
      <c r="W898" s="461"/>
    </row>
    <row r="899" spans="1:23" customFormat="1">
      <c r="A899" s="651" t="s">
        <v>2494</v>
      </c>
      <c r="B899" s="652" t="s">
        <v>2494</v>
      </c>
      <c r="C899" s="653"/>
      <c r="D899" s="509" t="s">
        <v>1839</v>
      </c>
      <c r="E899" s="796" t="s">
        <v>2129</v>
      </c>
      <c r="F899" s="835" t="s">
        <v>173</v>
      </c>
      <c r="G899" s="835" t="s">
        <v>2494</v>
      </c>
      <c r="H899" s="835">
        <v>2</v>
      </c>
      <c r="I899" s="832"/>
      <c r="J899" s="832">
        <v>59.337119860000001</v>
      </c>
      <c r="K899" s="832">
        <v>24.762230800000001</v>
      </c>
      <c r="L899" s="485" t="s">
        <v>2495</v>
      </c>
      <c r="M899" s="832"/>
      <c r="N899" s="832" t="s">
        <v>2468</v>
      </c>
      <c r="O899" s="832" t="s">
        <v>1087</v>
      </c>
      <c r="P899" s="832"/>
      <c r="Q899" s="467">
        <v>897</v>
      </c>
      <c r="R899" s="467">
        <v>897</v>
      </c>
      <c r="S899" s="461"/>
      <c r="T899" s="461"/>
      <c r="U899" s="1156" t="s">
        <v>317</v>
      </c>
      <c r="V899" s="709"/>
      <c r="W899" s="461"/>
    </row>
    <row r="900" spans="1:23" customFormat="1">
      <c r="A900" s="654" t="s">
        <v>2496</v>
      </c>
      <c r="B900" s="653" t="s">
        <v>2496</v>
      </c>
      <c r="C900" s="653"/>
      <c r="D900" s="509" t="s">
        <v>1301</v>
      </c>
      <c r="E900" s="788" t="s">
        <v>1302</v>
      </c>
      <c r="F900" s="832" t="s">
        <v>173</v>
      </c>
      <c r="G900" s="835" t="s">
        <v>2496</v>
      </c>
      <c r="H900" s="835">
        <v>2</v>
      </c>
      <c r="I900" s="832"/>
      <c r="J900" s="832">
        <v>59.336876140000001</v>
      </c>
      <c r="K900" s="832">
        <v>24.762267779999998</v>
      </c>
      <c r="L900" s="869" t="s">
        <v>2497</v>
      </c>
      <c r="M900" s="832"/>
      <c r="N900" s="832" t="s">
        <v>2462</v>
      </c>
      <c r="O900" s="832" t="s">
        <v>1131</v>
      </c>
      <c r="P900" s="832"/>
      <c r="Q900" s="467">
        <v>898</v>
      </c>
      <c r="R900" s="467">
        <v>898</v>
      </c>
      <c r="S900" s="461"/>
      <c r="T900" s="461"/>
      <c r="U900" s="1156"/>
      <c r="V900" s="709"/>
      <c r="W900" s="461"/>
    </row>
    <row r="901" spans="1:23" customFormat="1">
      <c r="A901" s="971" t="s">
        <v>2498</v>
      </c>
      <c r="B901" s="972" t="s">
        <v>2498</v>
      </c>
      <c r="C901" s="973" t="s">
        <v>2498</v>
      </c>
      <c r="D901" s="974" t="s">
        <v>1764</v>
      </c>
      <c r="E901" s="975" t="s">
        <v>1765</v>
      </c>
      <c r="F901" s="976" t="s">
        <v>173</v>
      </c>
      <c r="G901" s="976" t="s">
        <v>2498</v>
      </c>
      <c r="H901" s="976">
        <v>2</v>
      </c>
      <c r="I901" s="977"/>
      <c r="J901" s="977">
        <v>59.337032899999997</v>
      </c>
      <c r="K901" s="977">
        <v>24.76227089</v>
      </c>
      <c r="L901" s="978" t="s">
        <v>2499</v>
      </c>
      <c r="M901" s="832"/>
      <c r="N901" s="832" t="s">
        <v>2468</v>
      </c>
      <c r="O901" s="832" t="s">
        <v>1741</v>
      </c>
      <c r="P901" s="832"/>
      <c r="Q901" s="467">
        <v>899</v>
      </c>
      <c r="R901" s="467">
        <v>899</v>
      </c>
      <c r="S901" s="461"/>
      <c r="T901" s="461"/>
      <c r="U901" s="1156" t="s">
        <v>317</v>
      </c>
      <c r="V901" s="709"/>
      <c r="W901" s="461"/>
    </row>
    <row r="902" spans="1:23" customFormat="1">
      <c r="A902" s="989" t="s">
        <v>2500</v>
      </c>
      <c r="B902" s="973" t="s">
        <v>2500</v>
      </c>
      <c r="C902" s="973"/>
      <c r="D902" s="974" t="s">
        <v>1764</v>
      </c>
      <c r="E902" s="990" t="s">
        <v>1765</v>
      </c>
      <c r="F902" s="977" t="s">
        <v>173</v>
      </c>
      <c r="G902" s="976" t="s">
        <v>2500</v>
      </c>
      <c r="H902" s="976">
        <v>2</v>
      </c>
      <c r="I902" s="977"/>
      <c r="J902" s="977"/>
      <c r="K902" s="977"/>
      <c r="L902" s="979" t="s">
        <v>2501</v>
      </c>
      <c r="M902" s="832"/>
      <c r="N902" s="832"/>
      <c r="O902" s="832"/>
      <c r="P902" s="832"/>
      <c r="Q902" s="467">
        <v>900</v>
      </c>
      <c r="R902" s="467">
        <v>900</v>
      </c>
      <c r="S902" s="461"/>
      <c r="T902" s="461"/>
      <c r="U902" s="1156" t="s">
        <v>317</v>
      </c>
      <c r="V902" s="709"/>
      <c r="W902" s="461"/>
    </row>
    <row r="903" spans="1:23" customFormat="1">
      <c r="A903" s="651" t="s">
        <v>2502</v>
      </c>
      <c r="B903" s="652" t="s">
        <v>2502</v>
      </c>
      <c r="C903" s="653" t="s">
        <v>2502</v>
      </c>
      <c r="D903" s="509" t="s">
        <v>1857</v>
      </c>
      <c r="E903" s="795" t="s">
        <v>2038</v>
      </c>
      <c r="F903" s="835" t="s">
        <v>173</v>
      </c>
      <c r="G903" s="835" t="s">
        <v>2502</v>
      </c>
      <c r="H903" s="835">
        <v>2</v>
      </c>
      <c r="I903" s="832"/>
      <c r="J903" s="832">
        <v>59.336991429999998</v>
      </c>
      <c r="K903" s="832">
        <v>24.762272880000001</v>
      </c>
      <c r="L903" s="875" t="s">
        <v>2503</v>
      </c>
      <c r="M903" s="832"/>
      <c r="N903" s="832" t="s">
        <v>2468</v>
      </c>
      <c r="O903" s="832" t="s">
        <v>1741</v>
      </c>
      <c r="P903" s="832"/>
      <c r="Q903" s="467">
        <v>901</v>
      </c>
      <c r="R903" s="467">
        <v>901</v>
      </c>
      <c r="S903" s="461"/>
      <c r="T903" s="461"/>
      <c r="U903" s="1156" t="s">
        <v>317</v>
      </c>
      <c r="V903" s="709"/>
      <c r="W903" s="461"/>
    </row>
    <row r="904" spans="1:23" customFormat="1">
      <c r="A904" s="989" t="s">
        <v>2504</v>
      </c>
      <c r="B904" s="973" t="s">
        <v>2504</v>
      </c>
      <c r="C904" s="973"/>
      <c r="D904" s="974" t="s">
        <v>1857</v>
      </c>
      <c r="E904" s="990" t="s">
        <v>2038</v>
      </c>
      <c r="F904" s="1027" t="s">
        <v>173</v>
      </c>
      <c r="G904" s="1029" t="s">
        <v>2504</v>
      </c>
      <c r="H904" s="976">
        <v>2</v>
      </c>
      <c r="I904" s="1027"/>
      <c r="J904" s="977"/>
      <c r="K904" s="1027"/>
      <c r="L904" s="979" t="s">
        <v>2505</v>
      </c>
      <c r="M904" s="832"/>
      <c r="N904" s="832"/>
      <c r="O904" s="832"/>
      <c r="P904" s="832"/>
      <c r="Q904" s="467">
        <v>902</v>
      </c>
      <c r="R904" s="467">
        <v>902</v>
      </c>
      <c r="S904" s="461"/>
      <c r="T904" s="461"/>
      <c r="U904" s="1156" t="s">
        <v>317</v>
      </c>
      <c r="V904" s="709"/>
      <c r="W904" s="461"/>
    </row>
    <row r="905" spans="1:23" customFormat="1">
      <c r="A905" s="653" t="s">
        <v>2506</v>
      </c>
      <c r="B905" s="653"/>
      <c r="C905" s="653" t="s">
        <v>2506</v>
      </c>
      <c r="D905" s="509" t="s">
        <v>1764</v>
      </c>
      <c r="E905" s="795" t="s">
        <v>1765</v>
      </c>
      <c r="F905" s="1026" t="s">
        <v>173</v>
      </c>
      <c r="G905" s="1031"/>
      <c r="H905" s="795">
        <v>2</v>
      </c>
      <c r="I905" s="1026"/>
      <c r="J905" s="795">
        <v>59.336949619999999</v>
      </c>
      <c r="K905" s="1026">
        <v>24.76226308</v>
      </c>
      <c r="L905" s="1043" t="s">
        <v>2507</v>
      </c>
      <c r="M905" s="832"/>
      <c r="N905" s="832" t="s">
        <v>2462</v>
      </c>
      <c r="O905" s="832" t="s">
        <v>1741</v>
      </c>
      <c r="P905" s="832"/>
      <c r="Q905" s="467">
        <v>903</v>
      </c>
      <c r="R905" s="467">
        <v>903</v>
      </c>
      <c r="S905" s="461"/>
      <c r="T905" s="713"/>
      <c r="U905" s="1156" t="s">
        <v>317</v>
      </c>
      <c r="V905" s="709"/>
      <c r="W905" s="461"/>
    </row>
    <row r="906" spans="1:23" customFormat="1">
      <c r="A906" s="660" t="s">
        <v>2508</v>
      </c>
      <c r="B906" s="660" t="s">
        <v>2508</v>
      </c>
      <c r="C906" s="661"/>
      <c r="D906" s="662" t="s">
        <v>2458</v>
      </c>
      <c r="E906" s="825" t="s">
        <v>2459</v>
      </c>
      <c r="F906" s="1030" t="s">
        <v>173</v>
      </c>
      <c r="G906" s="1030" t="s">
        <v>2508</v>
      </c>
      <c r="H906" s="843">
        <v>2</v>
      </c>
      <c r="I906" s="1028"/>
      <c r="J906" s="855" t="s">
        <v>2509</v>
      </c>
      <c r="K906" s="1028">
        <v>24.695022999999999</v>
      </c>
      <c r="L906" s="893" t="s">
        <v>2510</v>
      </c>
      <c r="M906" s="910"/>
      <c r="N906" s="855" t="s">
        <v>2511</v>
      </c>
      <c r="O906" s="855" t="s">
        <v>1700</v>
      </c>
      <c r="P906" s="855"/>
      <c r="Q906" s="467">
        <v>904</v>
      </c>
      <c r="R906" s="467">
        <v>904</v>
      </c>
      <c r="S906" s="461"/>
      <c r="T906" s="461"/>
      <c r="U906" s="1156"/>
      <c r="V906" s="709"/>
      <c r="W906" s="461"/>
    </row>
    <row r="907" spans="1:23" customFormat="1">
      <c r="A907" s="655" t="s">
        <v>2512</v>
      </c>
      <c r="B907" s="656" t="s">
        <v>2513</v>
      </c>
      <c r="C907" s="657" t="s">
        <v>2512</v>
      </c>
      <c r="D907" s="658" t="s">
        <v>2415</v>
      </c>
      <c r="E907" s="779" t="s">
        <v>1696</v>
      </c>
      <c r="F907" s="1035" t="s">
        <v>173</v>
      </c>
      <c r="G907" s="1040" t="s">
        <v>2513</v>
      </c>
      <c r="H907" s="837">
        <v>2</v>
      </c>
      <c r="I907" s="1035"/>
      <c r="J907" s="1035">
        <v>59.286087999999999</v>
      </c>
      <c r="K907" s="1035">
        <v>24.695034</v>
      </c>
      <c r="L907" s="864" t="s">
        <v>2514</v>
      </c>
      <c r="M907" s="864"/>
      <c r="N907" s="855" t="s">
        <v>2511</v>
      </c>
      <c r="O907" s="828" t="s">
        <v>1087</v>
      </c>
      <c r="P907" s="828"/>
      <c r="Q907" s="467">
        <v>905</v>
      </c>
      <c r="R907" s="467">
        <v>905</v>
      </c>
      <c r="S907" s="1196"/>
      <c r="T907" s="1196"/>
      <c r="U907" s="1180"/>
      <c r="V907" s="709"/>
      <c r="W907" s="461"/>
    </row>
    <row r="908" spans="1:23" customFormat="1">
      <c r="A908" s="655" t="s">
        <v>2515</v>
      </c>
      <c r="B908" s="655"/>
      <c r="C908" s="655" t="s">
        <v>2515</v>
      </c>
      <c r="D908" s="658" t="s">
        <v>2415</v>
      </c>
      <c r="E908" s="779" t="s">
        <v>1696</v>
      </c>
      <c r="F908" s="1037" t="s">
        <v>173</v>
      </c>
      <c r="G908" s="1032"/>
      <c r="H908" s="779">
        <v>2</v>
      </c>
      <c r="I908" s="1037"/>
      <c r="J908" s="1037">
        <v>59.286079000000001</v>
      </c>
      <c r="K908" s="1032">
        <v>24.695117</v>
      </c>
      <c r="L908" s="1042" t="s">
        <v>2514</v>
      </c>
      <c r="M908" s="864"/>
      <c r="N908" s="855" t="s">
        <v>2511</v>
      </c>
      <c r="O908" s="828" t="s">
        <v>1087</v>
      </c>
      <c r="P908" s="828"/>
      <c r="Q908" s="467">
        <v>906</v>
      </c>
      <c r="R908" s="467">
        <v>906</v>
      </c>
      <c r="S908" s="1196"/>
      <c r="T908" s="1196"/>
      <c r="U908" s="1180"/>
      <c r="V908" s="709"/>
      <c r="W908" s="461"/>
    </row>
    <row r="909" spans="1:23" customFormat="1">
      <c r="A909" s="655" t="s">
        <v>2516</v>
      </c>
      <c r="B909" s="655"/>
      <c r="C909" s="655" t="s">
        <v>2516</v>
      </c>
      <c r="D909" s="658" t="s">
        <v>1127</v>
      </c>
      <c r="E909" s="779" t="s">
        <v>1209</v>
      </c>
      <c r="F909" s="1038" t="s">
        <v>173</v>
      </c>
      <c r="G909" s="1033"/>
      <c r="H909" s="779">
        <v>2</v>
      </c>
      <c r="I909" s="1038"/>
      <c r="J909" s="1038">
        <v>59.28553823</v>
      </c>
      <c r="K909" s="1033">
        <v>24.694711420000001</v>
      </c>
      <c r="L909" s="1042" t="s">
        <v>2517</v>
      </c>
      <c r="M909" s="864"/>
      <c r="N909" s="855" t="s">
        <v>2511</v>
      </c>
      <c r="O909" s="828" t="s">
        <v>1131</v>
      </c>
      <c r="P909" s="828"/>
      <c r="Q909" s="467">
        <v>907</v>
      </c>
      <c r="R909" s="467">
        <v>907</v>
      </c>
      <c r="S909" s="461"/>
      <c r="T909" s="461"/>
      <c r="U909" s="1156" t="s">
        <v>317</v>
      </c>
      <c r="V909" s="709"/>
      <c r="W909" s="461"/>
    </row>
    <row r="910" spans="1:23" customFormat="1">
      <c r="A910" s="655" t="s">
        <v>2518</v>
      </c>
      <c r="B910" s="655"/>
      <c r="C910" s="655" t="s">
        <v>2518</v>
      </c>
      <c r="D910" s="658" t="s">
        <v>1127</v>
      </c>
      <c r="E910" s="779" t="s">
        <v>1209</v>
      </c>
      <c r="F910" s="1038" t="s">
        <v>173</v>
      </c>
      <c r="G910" s="1033"/>
      <c r="H910" s="779">
        <v>2</v>
      </c>
      <c r="I910" s="1038"/>
      <c r="J910" s="1038">
        <v>59.28553823</v>
      </c>
      <c r="K910" s="1033">
        <v>24.694711420000001</v>
      </c>
      <c r="L910" s="1042" t="s">
        <v>2517</v>
      </c>
      <c r="M910" s="864"/>
      <c r="N910" s="855" t="s">
        <v>2511</v>
      </c>
      <c r="O910" s="828" t="s">
        <v>1131</v>
      </c>
      <c r="P910" s="828" t="s">
        <v>2519</v>
      </c>
      <c r="Q910" s="467">
        <v>908</v>
      </c>
      <c r="R910" s="467">
        <v>908</v>
      </c>
      <c r="S910" s="461"/>
      <c r="T910" s="461"/>
      <c r="U910" s="1156"/>
      <c r="V910" s="709"/>
      <c r="W910" s="461"/>
    </row>
    <row r="911" spans="1:23" customFormat="1">
      <c r="A911" s="655" t="s">
        <v>2520</v>
      </c>
      <c r="B911" s="655"/>
      <c r="C911" s="655" t="s">
        <v>2520</v>
      </c>
      <c r="D911" s="658" t="s">
        <v>1127</v>
      </c>
      <c r="E911" s="779" t="s">
        <v>1209</v>
      </c>
      <c r="F911" s="1038" t="s">
        <v>173</v>
      </c>
      <c r="G911" s="1033"/>
      <c r="H911" s="779">
        <v>2</v>
      </c>
      <c r="I911" s="1038"/>
      <c r="J911" s="1038">
        <v>59.285511460000002</v>
      </c>
      <c r="K911" s="1033">
        <v>24.694696619999998</v>
      </c>
      <c r="L911" s="1042" t="s">
        <v>2517</v>
      </c>
      <c r="M911" s="864"/>
      <c r="N911" s="855" t="s">
        <v>2511</v>
      </c>
      <c r="O911" s="828" t="s">
        <v>1131</v>
      </c>
      <c r="P911" s="828"/>
      <c r="Q911" s="467">
        <v>909</v>
      </c>
      <c r="R911" s="467">
        <v>909</v>
      </c>
      <c r="S911" s="461"/>
      <c r="T911" s="461"/>
      <c r="U911" s="1156" t="s">
        <v>317</v>
      </c>
      <c r="V911" s="709"/>
      <c r="W911" s="461"/>
    </row>
    <row r="912" spans="1:23" customFormat="1">
      <c r="A912" s="655" t="s">
        <v>2521</v>
      </c>
      <c r="B912" s="655"/>
      <c r="C912" s="655" t="s">
        <v>2521</v>
      </c>
      <c r="D912" s="658" t="s">
        <v>1127</v>
      </c>
      <c r="E912" s="779" t="s">
        <v>1209</v>
      </c>
      <c r="F912" s="1038" t="s">
        <v>173</v>
      </c>
      <c r="G912" s="1033"/>
      <c r="H912" s="779">
        <v>2</v>
      </c>
      <c r="I912" s="1038"/>
      <c r="J912" s="1038">
        <v>59.285511460000002</v>
      </c>
      <c r="K912" s="1033">
        <v>24.694696619999998</v>
      </c>
      <c r="L912" s="1042" t="s">
        <v>2517</v>
      </c>
      <c r="M912" s="864"/>
      <c r="N912" s="855" t="s">
        <v>2511</v>
      </c>
      <c r="O912" s="828" t="s">
        <v>1131</v>
      </c>
      <c r="P912" s="828" t="s">
        <v>2519</v>
      </c>
      <c r="Q912" s="467">
        <v>910</v>
      </c>
      <c r="R912" s="467">
        <v>910</v>
      </c>
      <c r="S912" s="461"/>
      <c r="T912" s="461"/>
      <c r="U912" s="1156"/>
      <c r="V912" s="709"/>
      <c r="W912" s="461"/>
    </row>
    <row r="913" spans="1:23" customFormat="1">
      <c r="A913" s="655" t="s">
        <v>2522</v>
      </c>
      <c r="B913" s="655"/>
      <c r="C913" s="655" t="s">
        <v>2522</v>
      </c>
      <c r="D913" s="658" t="s">
        <v>1127</v>
      </c>
      <c r="E913" s="779" t="s">
        <v>1209</v>
      </c>
      <c r="F913" s="1038" t="s">
        <v>173</v>
      </c>
      <c r="G913" s="1033"/>
      <c r="H913" s="779">
        <v>2</v>
      </c>
      <c r="I913" s="1038"/>
      <c r="J913" s="1038">
        <v>59.285539120000003</v>
      </c>
      <c r="K913" s="1033">
        <v>24.694814820000001</v>
      </c>
      <c r="L913" s="1042" t="s">
        <v>2523</v>
      </c>
      <c r="M913" s="864"/>
      <c r="N913" s="855" t="s">
        <v>2511</v>
      </c>
      <c r="O913" s="828" t="s">
        <v>1131</v>
      </c>
      <c r="P913" s="828"/>
      <c r="Q913" s="467">
        <v>911</v>
      </c>
      <c r="R913" s="467">
        <v>911</v>
      </c>
      <c r="S913" s="461"/>
      <c r="T913" s="461"/>
      <c r="U913" s="1156" t="s">
        <v>317</v>
      </c>
      <c r="V913" s="709"/>
      <c r="W913" s="461"/>
    </row>
    <row r="914" spans="1:23" customFormat="1">
      <c r="A914" s="655" t="s">
        <v>2524</v>
      </c>
      <c r="B914" s="655"/>
      <c r="C914" s="655" t="s">
        <v>2524</v>
      </c>
      <c r="D914" s="658" t="s">
        <v>1127</v>
      </c>
      <c r="E914" s="779" t="s">
        <v>1209</v>
      </c>
      <c r="F914" s="1038" t="s">
        <v>173</v>
      </c>
      <c r="G914" s="1033"/>
      <c r="H914" s="779">
        <v>2</v>
      </c>
      <c r="I914" s="1038"/>
      <c r="J914" s="1038">
        <v>59.285539120000003</v>
      </c>
      <c r="K914" s="1033">
        <v>24.694814820000001</v>
      </c>
      <c r="L914" s="1042" t="s">
        <v>2523</v>
      </c>
      <c r="M914" s="864"/>
      <c r="N914" s="855" t="s">
        <v>2511</v>
      </c>
      <c r="O914" s="828" t="s">
        <v>1131</v>
      </c>
      <c r="P914" s="828" t="s">
        <v>2519</v>
      </c>
      <c r="Q914" s="467">
        <v>912</v>
      </c>
      <c r="R914" s="467">
        <v>912</v>
      </c>
      <c r="S914" s="461"/>
      <c r="T914" s="461"/>
      <c r="U914" s="1156"/>
      <c r="V914" s="709"/>
      <c r="W914" s="461"/>
    </row>
    <row r="915" spans="1:23" customFormat="1">
      <c r="A915" s="655" t="s">
        <v>2525</v>
      </c>
      <c r="B915" s="655"/>
      <c r="C915" s="655" t="s">
        <v>2525</v>
      </c>
      <c r="D915" s="658" t="s">
        <v>1127</v>
      </c>
      <c r="E915" s="779" t="s">
        <v>1209</v>
      </c>
      <c r="F915" s="1038" t="s">
        <v>173</v>
      </c>
      <c r="G915" s="1033"/>
      <c r="H915" s="779">
        <v>2</v>
      </c>
      <c r="I915" s="1038"/>
      <c r="J915" s="1038">
        <v>59.285506779999999</v>
      </c>
      <c r="K915" s="1033">
        <v>24.694793090000001</v>
      </c>
      <c r="L915" s="1042" t="s">
        <v>2523</v>
      </c>
      <c r="M915" s="864"/>
      <c r="N915" s="855" t="s">
        <v>2511</v>
      </c>
      <c r="O915" s="828" t="s">
        <v>1131</v>
      </c>
      <c r="P915" s="828"/>
      <c r="Q915" s="467">
        <v>913</v>
      </c>
      <c r="R915" s="467">
        <v>913</v>
      </c>
      <c r="S915" s="461"/>
      <c r="T915" s="461"/>
      <c r="U915" s="1156" t="s">
        <v>317</v>
      </c>
      <c r="V915" s="709"/>
      <c r="W915" s="461"/>
    </row>
    <row r="916" spans="1:23" customFormat="1">
      <c r="A916" s="655" t="s">
        <v>2526</v>
      </c>
      <c r="B916" s="655"/>
      <c r="C916" s="655" t="s">
        <v>2526</v>
      </c>
      <c r="D916" s="658" t="s">
        <v>1127</v>
      </c>
      <c r="E916" s="779" t="s">
        <v>1209</v>
      </c>
      <c r="F916" s="1038" t="s">
        <v>173</v>
      </c>
      <c r="G916" s="1033"/>
      <c r="H916" s="779">
        <v>2</v>
      </c>
      <c r="I916" s="1038"/>
      <c r="J916" s="1038">
        <v>59.285506779999999</v>
      </c>
      <c r="K916" s="1033">
        <v>24.694793090000001</v>
      </c>
      <c r="L916" s="1042" t="s">
        <v>2523</v>
      </c>
      <c r="M916" s="864"/>
      <c r="N916" s="855" t="s">
        <v>2511</v>
      </c>
      <c r="O916" s="828" t="s">
        <v>1131</v>
      </c>
      <c r="P916" s="828" t="s">
        <v>2519</v>
      </c>
      <c r="Q916" s="467">
        <v>914</v>
      </c>
      <c r="R916" s="467">
        <v>914</v>
      </c>
      <c r="S916" s="461"/>
      <c r="T916" s="461"/>
      <c r="U916" s="1156"/>
      <c r="V916" s="709"/>
      <c r="W916" s="461"/>
    </row>
    <row r="917" spans="1:23" customFormat="1">
      <c r="A917" s="655" t="s">
        <v>2527</v>
      </c>
      <c r="B917" s="655" t="s">
        <v>2527</v>
      </c>
      <c r="C917" s="655"/>
      <c r="D917" s="658" t="s">
        <v>1764</v>
      </c>
      <c r="E917" s="779" t="s">
        <v>1765</v>
      </c>
      <c r="F917" s="1038" t="s">
        <v>173</v>
      </c>
      <c r="G917" s="1033" t="s">
        <v>2527</v>
      </c>
      <c r="H917" s="779">
        <v>2</v>
      </c>
      <c r="I917" s="1038"/>
      <c r="J917" s="1037">
        <v>59.286168770000003</v>
      </c>
      <c r="K917" s="1037">
        <v>24.695083400000001</v>
      </c>
      <c r="L917" s="1042" t="s">
        <v>2528</v>
      </c>
      <c r="M917" s="864"/>
      <c r="N917" s="855" t="s">
        <v>2511</v>
      </c>
      <c r="O917" s="828" t="s">
        <v>1741</v>
      </c>
      <c r="P917" s="828"/>
      <c r="Q917" s="467">
        <v>915</v>
      </c>
      <c r="R917" s="467">
        <v>915</v>
      </c>
      <c r="S917" s="461"/>
      <c r="T917" s="461"/>
      <c r="U917" s="1156"/>
      <c r="V917" s="709"/>
      <c r="W917" s="461"/>
    </row>
    <row r="918" spans="1:23" customFormat="1">
      <c r="A918" s="655" t="s">
        <v>2529</v>
      </c>
      <c r="B918" s="655" t="s">
        <v>2529</v>
      </c>
      <c r="C918" s="655"/>
      <c r="D918" s="658" t="s">
        <v>1857</v>
      </c>
      <c r="E918" s="779" t="s">
        <v>1858</v>
      </c>
      <c r="F918" s="1038" t="s">
        <v>173</v>
      </c>
      <c r="G918" s="1033" t="s">
        <v>2529</v>
      </c>
      <c r="H918" s="779">
        <v>2</v>
      </c>
      <c r="I918" s="1038"/>
      <c r="J918" s="1037">
        <v>59.286213480000001</v>
      </c>
      <c r="K918" s="1037">
        <v>24.695106719999998</v>
      </c>
      <c r="L918" s="1042" t="s">
        <v>2530</v>
      </c>
      <c r="M918" s="864"/>
      <c r="N918" s="855" t="s">
        <v>2511</v>
      </c>
      <c r="O918" s="828" t="s">
        <v>1741</v>
      </c>
      <c r="P918" s="828"/>
      <c r="Q918" s="467">
        <v>916</v>
      </c>
      <c r="R918" s="467">
        <v>916</v>
      </c>
      <c r="S918" s="461"/>
      <c r="T918" s="461"/>
      <c r="U918" s="1156"/>
      <c r="V918" s="709"/>
      <c r="W918" s="461"/>
    </row>
    <row r="919" spans="1:23" customFormat="1">
      <c r="A919" s="655" t="s">
        <v>2531</v>
      </c>
      <c r="B919" s="655"/>
      <c r="C919" s="655" t="s">
        <v>2531</v>
      </c>
      <c r="D919" s="658" t="s">
        <v>1764</v>
      </c>
      <c r="E919" s="779" t="s">
        <v>1765</v>
      </c>
      <c r="F919" s="1039" t="s">
        <v>173</v>
      </c>
      <c r="G919" s="1034"/>
      <c r="H919" s="779">
        <v>2</v>
      </c>
      <c r="I919" s="1039"/>
      <c r="J919" s="1037">
        <v>59.286248819999997</v>
      </c>
      <c r="K919" s="1037">
        <v>24.695125770000001</v>
      </c>
      <c r="L919" s="1042" t="s">
        <v>2532</v>
      </c>
      <c r="M919" s="864"/>
      <c r="N919" s="855" t="s">
        <v>2511</v>
      </c>
      <c r="O919" s="828" t="s">
        <v>1741</v>
      </c>
      <c r="P919" s="828"/>
      <c r="Q919" s="467">
        <v>917</v>
      </c>
      <c r="R919" s="467">
        <v>917</v>
      </c>
      <c r="S919" s="461"/>
      <c r="T919" s="461"/>
      <c r="U919" s="1156"/>
      <c r="V919" s="709"/>
      <c r="W919" s="461"/>
    </row>
    <row r="920" spans="1:23" customFormat="1" ht="40.5">
      <c r="A920" s="655" t="s">
        <v>2533</v>
      </c>
      <c r="B920" s="655" t="s">
        <v>2534</v>
      </c>
      <c r="C920" s="655" t="s">
        <v>2533</v>
      </c>
      <c r="D920" s="658" t="s">
        <v>2358</v>
      </c>
      <c r="E920" s="779" t="s">
        <v>2359</v>
      </c>
      <c r="F920" s="1036" t="s">
        <v>173</v>
      </c>
      <c r="G920" s="1041" t="s">
        <v>2534</v>
      </c>
      <c r="H920" s="837">
        <v>2</v>
      </c>
      <c r="I920" s="1036"/>
      <c r="J920" s="1036">
        <v>59.286717000000003</v>
      </c>
      <c r="K920" s="1036">
        <v>24.694744</v>
      </c>
      <c r="L920" s="864" t="s">
        <v>2535</v>
      </c>
      <c r="M920" s="864"/>
      <c r="N920" s="855" t="s">
        <v>2511</v>
      </c>
      <c r="O920" s="828" t="s">
        <v>1087</v>
      </c>
      <c r="P920" s="828"/>
      <c r="Q920" s="467">
        <v>918</v>
      </c>
      <c r="R920" s="467">
        <v>918</v>
      </c>
      <c r="S920" s="461"/>
      <c r="T920" s="461"/>
      <c r="U920" s="1156"/>
      <c r="V920" s="709"/>
      <c r="W920" s="461"/>
    </row>
    <row r="921" spans="1:23" customFormat="1">
      <c r="A921" s="1073" t="s">
        <v>2536</v>
      </c>
      <c r="B921" s="1073" t="s">
        <v>2536</v>
      </c>
      <c r="C921" s="1073"/>
      <c r="D921" s="1074" t="s">
        <v>2358</v>
      </c>
      <c r="E921" s="1075" t="s">
        <v>2359</v>
      </c>
      <c r="F921" s="1076" t="s">
        <v>173</v>
      </c>
      <c r="G921" s="1077" t="s">
        <v>2536</v>
      </c>
      <c r="H921" s="1077">
        <v>2</v>
      </c>
      <c r="I921" s="1076"/>
      <c r="J921" s="1076">
        <v>59.286079000000001</v>
      </c>
      <c r="K921" s="1076">
        <v>24.695117</v>
      </c>
      <c r="L921" s="1078" t="s">
        <v>2537</v>
      </c>
      <c r="M921" s="1078"/>
      <c r="N921" s="1079" t="s">
        <v>2511</v>
      </c>
      <c r="O921" s="1076"/>
      <c r="P921" s="1076"/>
      <c r="Q921" s="467">
        <v>919</v>
      </c>
      <c r="R921" s="467">
        <v>919</v>
      </c>
      <c r="S921" s="461"/>
      <c r="T921" s="461"/>
      <c r="U921" s="1156" t="s">
        <v>317</v>
      </c>
      <c r="V921" s="709"/>
      <c r="W921" s="461"/>
    </row>
    <row r="922" spans="1:23" customFormat="1">
      <c r="A922" s="1073" t="s">
        <v>2538</v>
      </c>
      <c r="B922" s="1073" t="s">
        <v>2538</v>
      </c>
      <c r="C922" s="1073"/>
      <c r="D922" s="1074" t="s">
        <v>2358</v>
      </c>
      <c r="E922" s="1075" t="s">
        <v>2359</v>
      </c>
      <c r="F922" s="1076" t="s">
        <v>173</v>
      </c>
      <c r="G922" s="1077" t="s">
        <v>2538</v>
      </c>
      <c r="H922" s="1077">
        <v>2</v>
      </c>
      <c r="I922" s="1076"/>
      <c r="J922" s="1076">
        <v>59.286079000000001</v>
      </c>
      <c r="K922" s="1076">
        <v>24.695117</v>
      </c>
      <c r="L922" s="1078" t="s">
        <v>2539</v>
      </c>
      <c r="M922" s="1078"/>
      <c r="N922" s="855" t="s">
        <v>2511</v>
      </c>
      <c r="O922" s="1076"/>
      <c r="P922" s="1076"/>
      <c r="Q922" s="467">
        <v>920</v>
      </c>
      <c r="R922" s="467">
        <v>920</v>
      </c>
      <c r="S922" s="461"/>
      <c r="T922" s="461"/>
      <c r="U922" s="1156" t="s">
        <v>317</v>
      </c>
      <c r="V922" s="709"/>
      <c r="W922" s="461"/>
    </row>
    <row r="923" spans="1:23" customFormat="1">
      <c r="A923" s="655" t="s">
        <v>2540</v>
      </c>
      <c r="B923" s="655" t="s">
        <v>2540</v>
      </c>
      <c r="C923" s="655" t="s">
        <v>2540</v>
      </c>
      <c r="D923" s="658" t="s">
        <v>197</v>
      </c>
      <c r="E923" s="803" t="s">
        <v>198</v>
      </c>
      <c r="F923" s="837" t="s">
        <v>173</v>
      </c>
      <c r="G923" s="837" t="s">
        <v>2540</v>
      </c>
      <c r="H923" s="837">
        <v>2</v>
      </c>
      <c r="I923" s="828"/>
      <c r="J923" s="828">
        <v>59.28663031</v>
      </c>
      <c r="K923" s="828">
        <v>24.695321029999999</v>
      </c>
      <c r="L923" s="659" t="s">
        <v>2541</v>
      </c>
      <c r="M923" s="864"/>
      <c r="N923" s="855" t="s">
        <v>2511</v>
      </c>
      <c r="O923" s="828" t="s">
        <v>192</v>
      </c>
      <c r="P923" s="828"/>
      <c r="Q923" s="467">
        <v>921</v>
      </c>
      <c r="R923" s="467">
        <v>921</v>
      </c>
      <c r="S923" s="461"/>
      <c r="T923" s="461"/>
      <c r="U923" s="1156"/>
      <c r="V923" s="709"/>
      <c r="W923" s="461"/>
    </row>
    <row r="924" spans="1:23" customFormat="1">
      <c r="A924" s="655" t="s">
        <v>2542</v>
      </c>
      <c r="B924" s="655" t="s">
        <v>2542</v>
      </c>
      <c r="C924" s="655" t="s">
        <v>2542</v>
      </c>
      <c r="D924" s="658" t="s">
        <v>1839</v>
      </c>
      <c r="E924" s="803" t="s">
        <v>1840</v>
      </c>
      <c r="F924" s="837" t="s">
        <v>173</v>
      </c>
      <c r="G924" s="837" t="s">
        <v>2542</v>
      </c>
      <c r="H924" s="837">
        <v>2</v>
      </c>
      <c r="I924" s="828"/>
      <c r="J924" s="828">
        <v>59.286480019999999</v>
      </c>
      <c r="K924" s="828">
        <v>24.69430161</v>
      </c>
      <c r="L924" s="659" t="s">
        <v>2543</v>
      </c>
      <c r="M924" s="864"/>
      <c r="N924" s="855" t="s">
        <v>2511</v>
      </c>
      <c r="O924" s="828" t="s">
        <v>1087</v>
      </c>
      <c r="P924" s="828"/>
      <c r="Q924" s="467">
        <v>922</v>
      </c>
      <c r="R924" s="467">
        <v>922</v>
      </c>
      <c r="S924" s="461"/>
      <c r="T924" s="461"/>
      <c r="U924" s="1156"/>
      <c r="V924" s="709"/>
      <c r="W924" s="461"/>
    </row>
    <row r="925" spans="1:23" customFormat="1">
      <c r="A925" s="655" t="s">
        <v>2544</v>
      </c>
      <c r="B925" s="655" t="s">
        <v>2544</v>
      </c>
      <c r="C925" s="657" t="s">
        <v>2544</v>
      </c>
      <c r="D925" s="658" t="s">
        <v>2046</v>
      </c>
      <c r="E925" s="828" t="s">
        <v>2047</v>
      </c>
      <c r="F925" s="828" t="s">
        <v>173</v>
      </c>
      <c r="G925" s="828" t="s">
        <v>2544</v>
      </c>
      <c r="H925" s="828">
        <v>2</v>
      </c>
      <c r="I925" s="828"/>
      <c r="J925" s="828">
        <v>59.286591170000001</v>
      </c>
      <c r="K925" s="828">
        <v>24.693412250000002</v>
      </c>
      <c r="L925" s="659" t="s">
        <v>2545</v>
      </c>
      <c r="M925" s="659"/>
      <c r="N925" s="855" t="s">
        <v>2511</v>
      </c>
      <c r="O925" s="828" t="s">
        <v>1131</v>
      </c>
      <c r="P925" s="828"/>
      <c r="Q925" s="467">
        <v>923</v>
      </c>
      <c r="R925" s="467">
        <v>923</v>
      </c>
      <c r="T925" s="713"/>
      <c r="U925" s="1156" t="s">
        <v>317</v>
      </c>
      <c r="V925" s="709"/>
      <c r="W925" s="461"/>
    </row>
    <row r="926" spans="1:23" customFormat="1">
      <c r="A926" s="655" t="s">
        <v>2546</v>
      </c>
      <c r="B926" s="655" t="s">
        <v>2546</v>
      </c>
      <c r="C926" s="657"/>
      <c r="D926" s="658" t="s">
        <v>2046</v>
      </c>
      <c r="E926" s="828" t="s">
        <v>2047</v>
      </c>
      <c r="F926" s="828" t="s">
        <v>173</v>
      </c>
      <c r="G926" s="828"/>
      <c r="H926" s="828">
        <v>2</v>
      </c>
      <c r="I926" s="828"/>
      <c r="J926" s="828">
        <v>59.286591170000001</v>
      </c>
      <c r="K926" s="828">
        <v>24.693412250000002</v>
      </c>
      <c r="L926" s="659" t="s">
        <v>2545</v>
      </c>
      <c r="M926" s="659" t="s">
        <v>2508</v>
      </c>
      <c r="N926" s="855" t="s">
        <v>2511</v>
      </c>
      <c r="O926" s="828" t="s">
        <v>1131</v>
      </c>
      <c r="P926" s="828" t="s">
        <v>2519</v>
      </c>
      <c r="Q926" s="467">
        <v>924</v>
      </c>
      <c r="R926" s="467"/>
      <c r="T926" s="713"/>
      <c r="U926" s="1156"/>
      <c r="V926" s="709"/>
      <c r="W926" s="461"/>
    </row>
    <row r="927" spans="1:23" customFormat="1">
      <c r="A927" s="655" t="s">
        <v>2547</v>
      </c>
      <c r="B927" s="655" t="s">
        <v>2547</v>
      </c>
      <c r="C927" s="657"/>
      <c r="D927" s="658" t="s">
        <v>1839</v>
      </c>
      <c r="E927" s="779" t="s">
        <v>1840</v>
      </c>
      <c r="F927" s="828" t="s">
        <v>173</v>
      </c>
      <c r="G927" s="828"/>
      <c r="H927" s="828">
        <v>2</v>
      </c>
      <c r="I927" s="828"/>
      <c r="J927" s="828">
        <v>59.286593259999997</v>
      </c>
      <c r="K927" s="828">
        <v>24.694453039999999</v>
      </c>
      <c r="L927" s="659" t="s">
        <v>2548</v>
      </c>
      <c r="M927" s="659" t="s">
        <v>2508</v>
      </c>
      <c r="N927" s="855" t="s">
        <v>2511</v>
      </c>
      <c r="O927" s="828" t="s">
        <v>2447</v>
      </c>
      <c r="P927" s="828" t="s">
        <v>2519</v>
      </c>
      <c r="Q927" s="467">
        <v>925</v>
      </c>
      <c r="R927" s="467">
        <v>873</v>
      </c>
      <c r="T927" s="713"/>
      <c r="U927" s="1156"/>
      <c r="V927" s="709"/>
      <c r="W927" s="461"/>
    </row>
    <row r="928" spans="1:23" customFormat="1">
      <c r="A928" s="655" t="s">
        <v>2549</v>
      </c>
      <c r="B928" s="655" t="s">
        <v>2549</v>
      </c>
      <c r="C928" s="655"/>
      <c r="D928" s="658" t="s">
        <v>1764</v>
      </c>
      <c r="E928" s="803" t="s">
        <v>1765</v>
      </c>
      <c r="F928" s="837" t="s">
        <v>173</v>
      </c>
      <c r="G928" s="837" t="s">
        <v>2549</v>
      </c>
      <c r="H928" s="837">
        <v>2</v>
      </c>
      <c r="I928" s="828"/>
      <c r="J928" s="828"/>
      <c r="K928" s="828"/>
      <c r="L928" s="878" t="s">
        <v>2550</v>
      </c>
      <c r="M928" s="864"/>
      <c r="N928" s="828"/>
      <c r="O928" s="828"/>
      <c r="P928" s="828"/>
      <c r="Q928" s="467">
        <v>926</v>
      </c>
      <c r="R928" s="467">
        <v>874</v>
      </c>
      <c r="S928" s="461"/>
      <c r="T928" s="461"/>
      <c r="U928" s="1156"/>
      <c r="V928" s="709"/>
      <c r="W928" s="461"/>
    </row>
    <row r="929" spans="1:23" customFormat="1">
      <c r="A929" s="655" t="s">
        <v>2551</v>
      </c>
      <c r="B929" s="655" t="s">
        <v>2551</v>
      </c>
      <c r="C929" s="655"/>
      <c r="D929" s="658" t="s">
        <v>1857</v>
      </c>
      <c r="E929" s="803" t="s">
        <v>1858</v>
      </c>
      <c r="F929" s="837" t="s">
        <v>173</v>
      </c>
      <c r="G929" s="837" t="s">
        <v>2551</v>
      </c>
      <c r="H929" s="837">
        <v>2</v>
      </c>
      <c r="I929" s="828"/>
      <c r="J929" s="828">
        <v>59.286225969999997</v>
      </c>
      <c r="K929" s="828">
        <v>24.693905139999998</v>
      </c>
      <c r="L929" s="878" t="s">
        <v>2552</v>
      </c>
      <c r="M929" s="864"/>
      <c r="N929" s="828" t="s">
        <v>2511</v>
      </c>
      <c r="O929" s="828" t="s">
        <v>1741</v>
      </c>
      <c r="P929" s="828"/>
      <c r="Q929" s="467">
        <v>927</v>
      </c>
      <c r="R929" s="467">
        <v>875</v>
      </c>
      <c r="S929" s="461"/>
      <c r="T929" s="461"/>
      <c r="U929" s="1156"/>
      <c r="V929" s="709"/>
      <c r="W929" s="461"/>
    </row>
    <row r="930" spans="1:23" customFormat="1">
      <c r="A930" s="655" t="s">
        <v>2553</v>
      </c>
      <c r="B930" s="655" t="s">
        <v>2553</v>
      </c>
      <c r="C930" s="655" t="s">
        <v>2553</v>
      </c>
      <c r="D930" s="658" t="s">
        <v>1764</v>
      </c>
      <c r="E930" s="803" t="s">
        <v>1765</v>
      </c>
      <c r="F930" s="837" t="s">
        <v>173</v>
      </c>
      <c r="G930" s="837"/>
      <c r="H930" s="837">
        <v>2</v>
      </c>
      <c r="I930" s="828"/>
      <c r="J930" s="828">
        <v>59.286456340000001</v>
      </c>
      <c r="K930" s="828">
        <v>24.69455121</v>
      </c>
      <c r="L930" s="878" t="s">
        <v>2554</v>
      </c>
      <c r="M930" s="864"/>
      <c r="N930" s="828" t="s">
        <v>2511</v>
      </c>
      <c r="O930" s="828" t="s">
        <v>1741</v>
      </c>
      <c r="P930" s="828"/>
      <c r="Q930" s="467">
        <v>928</v>
      </c>
      <c r="R930" s="467">
        <v>876</v>
      </c>
      <c r="S930" s="461"/>
      <c r="T930" s="461"/>
      <c r="U930" s="1156"/>
      <c r="V930" s="709"/>
      <c r="W930" s="461"/>
    </row>
    <row r="931" spans="1:23" customFormat="1">
      <c r="A931" s="1073" t="s">
        <v>2555</v>
      </c>
      <c r="B931" s="1073" t="s">
        <v>2555</v>
      </c>
      <c r="C931" s="1073"/>
      <c r="D931" s="1074" t="s">
        <v>1857</v>
      </c>
      <c r="E931" s="1080" t="s">
        <v>2038</v>
      </c>
      <c r="F931" s="1077" t="s">
        <v>173</v>
      </c>
      <c r="G931" s="1077" t="s">
        <v>2555</v>
      </c>
      <c r="H931" s="1077">
        <v>2</v>
      </c>
      <c r="I931" s="1076"/>
      <c r="J931" s="1076"/>
      <c r="K931" s="1076"/>
      <c r="L931" s="1081" t="s">
        <v>2556</v>
      </c>
      <c r="M931" s="1078"/>
      <c r="N931" s="1076"/>
      <c r="O931" s="1076"/>
      <c r="P931" s="1076"/>
      <c r="Q931" s="467">
        <v>929</v>
      </c>
      <c r="R931" s="467">
        <v>877</v>
      </c>
      <c r="S931" s="461"/>
      <c r="T931" s="461"/>
      <c r="U931" s="1156" t="s">
        <v>317</v>
      </c>
      <c r="V931" s="709"/>
      <c r="W931" s="461"/>
    </row>
    <row r="932" spans="1:23" customFormat="1">
      <c r="A932" s="665" t="s">
        <v>2557</v>
      </c>
      <c r="B932" s="665" t="s">
        <v>2557</v>
      </c>
      <c r="C932" s="665"/>
      <c r="D932" s="1044" t="s">
        <v>2458</v>
      </c>
      <c r="E932" s="802" t="s">
        <v>2459</v>
      </c>
      <c r="F932" s="836" t="s">
        <v>173</v>
      </c>
      <c r="G932" s="833" t="s">
        <v>2557</v>
      </c>
      <c r="H932" s="833">
        <v>2</v>
      </c>
      <c r="I932" s="836"/>
      <c r="J932" s="836" t="s">
        <v>2558</v>
      </c>
      <c r="K932" s="836">
        <v>24.723526</v>
      </c>
      <c r="L932" s="877" t="s">
        <v>2559</v>
      </c>
      <c r="M932" s="877"/>
      <c r="N932" s="836" t="s">
        <v>2560</v>
      </c>
      <c r="O932" s="836" t="s">
        <v>1700</v>
      </c>
      <c r="P932" s="836"/>
      <c r="Q932" s="467">
        <v>930</v>
      </c>
      <c r="R932" s="467">
        <v>878</v>
      </c>
      <c r="S932" s="461"/>
      <c r="T932" s="461"/>
      <c r="U932" s="1156"/>
      <c r="V932" s="709"/>
      <c r="W932" s="461"/>
    </row>
    <row r="933" spans="1:23" customFormat="1">
      <c r="A933" s="665" t="s">
        <v>2561</v>
      </c>
      <c r="B933" s="665" t="s">
        <v>2562</v>
      </c>
      <c r="C933" s="665" t="s">
        <v>2561</v>
      </c>
      <c r="D933" s="1044" t="s">
        <v>2415</v>
      </c>
      <c r="E933" s="802" t="s">
        <v>1696</v>
      </c>
      <c r="F933" s="836" t="s">
        <v>173</v>
      </c>
      <c r="G933" s="833" t="s">
        <v>2562</v>
      </c>
      <c r="H933" s="833">
        <v>2</v>
      </c>
      <c r="I933" s="836"/>
      <c r="J933" s="836">
        <v>59.233312849999997</v>
      </c>
      <c r="K933" s="836">
        <v>24.72349706</v>
      </c>
      <c r="L933" s="877" t="s">
        <v>2563</v>
      </c>
      <c r="M933" s="877"/>
      <c r="N933" s="836" t="s">
        <v>2564</v>
      </c>
      <c r="O933" s="836" t="s">
        <v>2565</v>
      </c>
      <c r="P933" s="836"/>
      <c r="Q933" s="467">
        <v>931</v>
      </c>
      <c r="R933" s="467">
        <v>879</v>
      </c>
      <c r="S933" s="461"/>
      <c r="T933" s="461"/>
      <c r="U933" s="1156"/>
      <c r="V933" s="709"/>
      <c r="W933" s="461"/>
    </row>
    <row r="934" spans="1:23" customFormat="1">
      <c r="A934" s="665" t="s">
        <v>2566</v>
      </c>
      <c r="B934" s="665"/>
      <c r="C934" s="665" t="s">
        <v>2566</v>
      </c>
      <c r="D934" s="1044" t="s">
        <v>2415</v>
      </c>
      <c r="E934" s="802" t="s">
        <v>1696</v>
      </c>
      <c r="F934" s="836" t="s">
        <v>173</v>
      </c>
      <c r="G934" s="833"/>
      <c r="H934" s="833">
        <v>2</v>
      </c>
      <c r="I934" s="836"/>
      <c r="J934" s="836">
        <v>59.23333658</v>
      </c>
      <c r="K934" s="836">
        <v>24.723264530000002</v>
      </c>
      <c r="L934" s="877" t="s">
        <v>2567</v>
      </c>
      <c r="M934" s="877"/>
      <c r="N934" s="836" t="s">
        <v>2565</v>
      </c>
      <c r="O934" s="836" t="s">
        <v>1087</v>
      </c>
      <c r="P934" s="836"/>
      <c r="Q934" s="467">
        <v>932</v>
      </c>
      <c r="R934" s="467">
        <v>880</v>
      </c>
      <c r="S934" s="461"/>
      <c r="T934" s="461"/>
      <c r="U934" s="1156"/>
      <c r="V934" s="709"/>
      <c r="W934" s="461"/>
    </row>
    <row r="935" spans="1:23" customFormat="1">
      <c r="A935" s="665" t="s">
        <v>2568</v>
      </c>
      <c r="B935" s="665"/>
      <c r="C935" s="665" t="s">
        <v>2568</v>
      </c>
      <c r="D935" s="1044" t="s">
        <v>1127</v>
      </c>
      <c r="E935" s="802" t="s">
        <v>1209</v>
      </c>
      <c r="F935" s="836" t="s">
        <v>173</v>
      </c>
      <c r="G935" s="833"/>
      <c r="H935" s="833">
        <v>2</v>
      </c>
      <c r="I935" s="836"/>
      <c r="J935" s="836">
        <v>59.232868940000003</v>
      </c>
      <c r="K935" s="836">
        <v>24.72388183</v>
      </c>
      <c r="L935" s="877" t="s">
        <v>2569</v>
      </c>
      <c r="M935" s="877"/>
      <c r="N935" s="836" t="s">
        <v>2570</v>
      </c>
      <c r="O935" s="836" t="s">
        <v>1131</v>
      </c>
      <c r="P935" s="836"/>
      <c r="Q935" s="467">
        <v>933</v>
      </c>
      <c r="R935" s="467">
        <v>881</v>
      </c>
      <c r="S935" s="461"/>
      <c r="T935" s="461"/>
      <c r="U935" s="1156" t="s">
        <v>317</v>
      </c>
      <c r="V935" s="709"/>
      <c r="W935" s="461"/>
    </row>
    <row r="936" spans="1:23" customFormat="1">
      <c r="A936" s="665" t="s">
        <v>2571</v>
      </c>
      <c r="B936" s="665"/>
      <c r="C936" s="665" t="s">
        <v>2571</v>
      </c>
      <c r="D936" s="1044" t="s">
        <v>1127</v>
      </c>
      <c r="E936" s="802" t="s">
        <v>1209</v>
      </c>
      <c r="F936" s="836" t="s">
        <v>173</v>
      </c>
      <c r="G936" s="833"/>
      <c r="H936" s="833">
        <v>2</v>
      </c>
      <c r="I936" s="836"/>
      <c r="J936" s="836">
        <v>59.232868940000003</v>
      </c>
      <c r="K936" s="836">
        <v>24.72388183</v>
      </c>
      <c r="L936" s="877" t="s">
        <v>2569</v>
      </c>
      <c r="M936" s="877"/>
      <c r="N936" s="836" t="s">
        <v>2570</v>
      </c>
      <c r="O936" s="836" t="s">
        <v>1131</v>
      </c>
      <c r="P936" s="836" t="s">
        <v>2519</v>
      </c>
      <c r="Q936" s="467">
        <v>934</v>
      </c>
      <c r="R936" s="467">
        <v>882</v>
      </c>
      <c r="S936" s="461"/>
      <c r="T936" s="461"/>
      <c r="U936" s="1156"/>
      <c r="V936" s="709"/>
      <c r="W936" s="461"/>
    </row>
    <row r="937" spans="1:23" customFormat="1">
      <c r="A937" s="665" t="s">
        <v>2572</v>
      </c>
      <c r="B937" s="665"/>
      <c r="C937" s="665" t="s">
        <v>2572</v>
      </c>
      <c r="D937" s="1044" t="s">
        <v>1127</v>
      </c>
      <c r="E937" s="802" t="s">
        <v>1209</v>
      </c>
      <c r="F937" s="836" t="s">
        <v>173</v>
      </c>
      <c r="G937" s="833"/>
      <c r="H937" s="833">
        <v>2</v>
      </c>
      <c r="I937" s="836"/>
      <c r="J937" s="836">
        <v>59.232831439999998</v>
      </c>
      <c r="K937" s="836">
        <v>24.72390292</v>
      </c>
      <c r="L937" s="877" t="s">
        <v>2569</v>
      </c>
      <c r="M937" s="877"/>
      <c r="N937" s="836" t="s">
        <v>2570</v>
      </c>
      <c r="O937" s="836" t="s">
        <v>1131</v>
      </c>
      <c r="P937" s="836"/>
      <c r="Q937" s="467">
        <v>935</v>
      </c>
      <c r="R937" s="467">
        <v>883</v>
      </c>
      <c r="S937" s="461"/>
      <c r="T937" s="461"/>
      <c r="U937" s="1156" t="s">
        <v>317</v>
      </c>
      <c r="V937" s="709"/>
      <c r="W937" s="461"/>
    </row>
    <row r="938" spans="1:23" customFormat="1">
      <c r="A938" s="665" t="s">
        <v>2573</v>
      </c>
      <c r="B938" s="665"/>
      <c r="C938" s="665" t="s">
        <v>2573</v>
      </c>
      <c r="D938" s="1044" t="s">
        <v>1127</v>
      </c>
      <c r="E938" s="802" t="s">
        <v>1209</v>
      </c>
      <c r="F938" s="836" t="s">
        <v>173</v>
      </c>
      <c r="G938" s="833"/>
      <c r="H938" s="833">
        <v>2</v>
      </c>
      <c r="I938" s="836"/>
      <c r="J938" s="836">
        <v>59.232831439999998</v>
      </c>
      <c r="K938" s="836">
        <v>24.72390292</v>
      </c>
      <c r="L938" s="877" t="s">
        <v>2569</v>
      </c>
      <c r="M938" s="877"/>
      <c r="N938" s="836" t="s">
        <v>2570</v>
      </c>
      <c r="O938" s="836" t="s">
        <v>1131</v>
      </c>
      <c r="P938" s="836" t="s">
        <v>2519</v>
      </c>
      <c r="Q938" s="467">
        <v>936</v>
      </c>
      <c r="R938" s="467">
        <v>884</v>
      </c>
      <c r="S938" s="461"/>
      <c r="T938" s="461"/>
      <c r="U938" s="1156"/>
      <c r="V938" s="709"/>
      <c r="W938" s="461"/>
    </row>
    <row r="939" spans="1:23" customFormat="1">
      <c r="A939" s="665" t="s">
        <v>2574</v>
      </c>
      <c r="B939" s="665"/>
      <c r="C939" s="665" t="s">
        <v>2574</v>
      </c>
      <c r="D939" s="1044" t="s">
        <v>1127</v>
      </c>
      <c r="E939" s="802" t="s">
        <v>1209</v>
      </c>
      <c r="F939" s="836" t="s">
        <v>173</v>
      </c>
      <c r="G939" s="833"/>
      <c r="H939" s="833">
        <v>2</v>
      </c>
      <c r="I939" s="836"/>
      <c r="J939" s="836">
        <v>59.232857529999997</v>
      </c>
      <c r="K939" s="836">
        <v>24.72377505</v>
      </c>
      <c r="L939" s="877" t="s">
        <v>2575</v>
      </c>
      <c r="M939" s="877"/>
      <c r="N939" s="836" t="s">
        <v>2570</v>
      </c>
      <c r="O939" s="836" t="s">
        <v>1131</v>
      </c>
      <c r="P939" s="836"/>
      <c r="Q939" s="467">
        <v>937</v>
      </c>
      <c r="R939" s="467">
        <v>885</v>
      </c>
      <c r="S939" s="461"/>
      <c r="T939" s="461"/>
      <c r="U939" s="1156" t="s">
        <v>317</v>
      </c>
      <c r="V939" s="709"/>
      <c r="W939" s="461"/>
    </row>
    <row r="940" spans="1:23" customFormat="1">
      <c r="A940" s="665" t="s">
        <v>2576</v>
      </c>
      <c r="B940" s="665"/>
      <c r="C940" s="665" t="s">
        <v>2576</v>
      </c>
      <c r="D940" s="1044" t="s">
        <v>1127</v>
      </c>
      <c r="E940" s="802" t="s">
        <v>1209</v>
      </c>
      <c r="F940" s="836" t="s">
        <v>173</v>
      </c>
      <c r="G940" s="833"/>
      <c r="H940" s="833">
        <v>2</v>
      </c>
      <c r="I940" s="836"/>
      <c r="J940" s="836">
        <v>59.232857529999997</v>
      </c>
      <c r="K940" s="836">
        <v>24.72377505</v>
      </c>
      <c r="L940" s="877" t="s">
        <v>2575</v>
      </c>
      <c r="M940" s="877"/>
      <c r="N940" s="836" t="s">
        <v>2570</v>
      </c>
      <c r="O940" s="836" t="s">
        <v>1131</v>
      </c>
      <c r="P940" s="836" t="s">
        <v>2519</v>
      </c>
      <c r="Q940" s="467">
        <v>938</v>
      </c>
      <c r="R940" s="467">
        <v>886</v>
      </c>
      <c r="S940" s="461"/>
      <c r="T940" s="461"/>
      <c r="U940" s="1156"/>
      <c r="V940" s="709"/>
      <c r="W940" s="461"/>
    </row>
    <row r="941" spans="1:23" customFormat="1">
      <c r="A941" s="665" t="s">
        <v>2577</v>
      </c>
      <c r="B941" s="665"/>
      <c r="C941" s="665" t="s">
        <v>2577</v>
      </c>
      <c r="D941" s="1044" t="s">
        <v>1127</v>
      </c>
      <c r="E941" s="802" t="s">
        <v>1209</v>
      </c>
      <c r="F941" s="836" t="s">
        <v>173</v>
      </c>
      <c r="G941" s="833"/>
      <c r="H941" s="833">
        <v>2</v>
      </c>
      <c r="I941" s="836"/>
      <c r="J941" s="836">
        <v>59.232822259999999</v>
      </c>
      <c r="K941" s="836">
        <v>24.723816100000001</v>
      </c>
      <c r="L941" s="877" t="s">
        <v>2575</v>
      </c>
      <c r="M941" s="877"/>
      <c r="N941" s="836" t="s">
        <v>2570</v>
      </c>
      <c r="O941" s="836" t="s">
        <v>1131</v>
      </c>
      <c r="P941" s="836"/>
      <c r="Q941" s="467">
        <v>939</v>
      </c>
      <c r="R941" s="467">
        <v>887</v>
      </c>
      <c r="S941" s="461"/>
      <c r="T941" s="461"/>
      <c r="U941" s="1156" t="s">
        <v>317</v>
      </c>
      <c r="V941" s="709"/>
      <c r="W941" s="461"/>
    </row>
    <row r="942" spans="1:23" customFormat="1">
      <c r="A942" s="665" t="s">
        <v>2578</v>
      </c>
      <c r="B942" s="665"/>
      <c r="C942" s="665" t="s">
        <v>2578</v>
      </c>
      <c r="D942" s="1044" t="s">
        <v>1127</v>
      </c>
      <c r="E942" s="802" t="s">
        <v>1209</v>
      </c>
      <c r="F942" s="836" t="s">
        <v>173</v>
      </c>
      <c r="G942" s="833"/>
      <c r="H942" s="833">
        <v>2</v>
      </c>
      <c r="I942" s="836"/>
      <c r="J942" s="836">
        <v>59.232822259999999</v>
      </c>
      <c r="K942" s="836">
        <v>24.723816100000001</v>
      </c>
      <c r="L942" s="877" t="s">
        <v>2575</v>
      </c>
      <c r="M942" s="877"/>
      <c r="N942" s="836" t="s">
        <v>2570</v>
      </c>
      <c r="O942" s="836" t="s">
        <v>1131</v>
      </c>
      <c r="P942" s="836" t="s">
        <v>2519</v>
      </c>
      <c r="Q942" s="467">
        <v>940</v>
      </c>
      <c r="R942" s="467">
        <v>888</v>
      </c>
      <c r="S942" s="461"/>
      <c r="T942" s="461"/>
      <c r="U942" s="1156"/>
      <c r="V942" s="709"/>
      <c r="W942" s="461"/>
    </row>
    <row r="943" spans="1:23" customFormat="1">
      <c r="A943" s="665" t="s">
        <v>2579</v>
      </c>
      <c r="B943" s="665" t="s">
        <v>2579</v>
      </c>
      <c r="C943" s="665" t="s">
        <v>2579</v>
      </c>
      <c r="D943" s="1044" t="s">
        <v>1764</v>
      </c>
      <c r="E943" s="802" t="s">
        <v>1765</v>
      </c>
      <c r="F943" s="836" t="s">
        <v>173</v>
      </c>
      <c r="G943" s="833" t="s">
        <v>2579</v>
      </c>
      <c r="H943" s="833">
        <v>2</v>
      </c>
      <c r="I943" s="836"/>
      <c r="J943" s="836">
        <v>59.233453320000002</v>
      </c>
      <c r="K943" s="836">
        <v>24.723232660000001</v>
      </c>
      <c r="L943" s="877" t="s">
        <v>2580</v>
      </c>
      <c r="M943" s="877"/>
      <c r="N943" s="836" t="s">
        <v>2564</v>
      </c>
      <c r="O943" s="836" t="s">
        <v>1741</v>
      </c>
      <c r="P943" s="836"/>
      <c r="Q943" s="467">
        <v>941</v>
      </c>
      <c r="R943" s="467">
        <v>889</v>
      </c>
      <c r="S943" s="461"/>
      <c r="T943" s="461"/>
      <c r="U943" s="1156"/>
      <c r="V943" s="709"/>
      <c r="W943" s="461"/>
    </row>
    <row r="944" spans="1:23" customFormat="1">
      <c r="A944" s="665" t="s">
        <v>2581</v>
      </c>
      <c r="B944" s="665" t="s">
        <v>2581</v>
      </c>
      <c r="C944" s="665" t="s">
        <v>2581</v>
      </c>
      <c r="D944" s="1044" t="s">
        <v>1857</v>
      </c>
      <c r="E944" s="802" t="s">
        <v>1858</v>
      </c>
      <c r="F944" s="836" t="s">
        <v>173</v>
      </c>
      <c r="G944" s="833" t="s">
        <v>2581</v>
      </c>
      <c r="H944" s="833">
        <v>2</v>
      </c>
      <c r="I944" s="836"/>
      <c r="J944" s="836">
        <v>59.233456990000001</v>
      </c>
      <c r="K944" s="836">
        <v>24.723476900000001</v>
      </c>
      <c r="L944" s="877" t="s">
        <v>2582</v>
      </c>
      <c r="M944" s="877"/>
      <c r="N944" s="836" t="s">
        <v>2564</v>
      </c>
      <c r="O944" s="836" t="s">
        <v>1741</v>
      </c>
      <c r="P944" s="836"/>
      <c r="Q944" s="467">
        <v>942</v>
      </c>
      <c r="R944" s="467">
        <v>890</v>
      </c>
      <c r="S944" s="461"/>
      <c r="T944" s="461"/>
      <c r="U944" s="1156"/>
      <c r="V944" s="709"/>
      <c r="W944" s="461"/>
    </row>
    <row r="945" spans="1:1706" customFormat="1">
      <c r="A945" s="665" t="s">
        <v>2583</v>
      </c>
      <c r="B945" s="665"/>
      <c r="C945" s="665" t="s">
        <v>2583</v>
      </c>
      <c r="D945" s="1044" t="s">
        <v>1764</v>
      </c>
      <c r="E945" s="802" t="s">
        <v>1765</v>
      </c>
      <c r="F945" s="836" t="s">
        <v>173</v>
      </c>
      <c r="G945" s="833"/>
      <c r="H945" s="833">
        <v>2</v>
      </c>
      <c r="I945" s="836"/>
      <c r="J945" s="836">
        <v>59.233401110000003</v>
      </c>
      <c r="K945" s="836">
        <v>24.723283009999999</v>
      </c>
      <c r="L945" s="877" t="s">
        <v>2584</v>
      </c>
      <c r="M945" s="877"/>
      <c r="N945" s="836" t="s">
        <v>2585</v>
      </c>
      <c r="O945" s="836" t="s">
        <v>1741</v>
      </c>
      <c r="P945" s="836"/>
      <c r="Q945" s="467">
        <v>943</v>
      </c>
      <c r="R945" s="467">
        <v>891</v>
      </c>
      <c r="S945" s="461"/>
      <c r="T945" s="461"/>
      <c r="U945" s="1156"/>
      <c r="V945" s="709"/>
      <c r="W945" s="461"/>
    </row>
    <row r="946" spans="1:1706" customFormat="1" ht="40.5">
      <c r="A946" s="665" t="s">
        <v>2586</v>
      </c>
      <c r="B946" s="665" t="s">
        <v>2587</v>
      </c>
      <c r="C946" s="665" t="s">
        <v>2586</v>
      </c>
      <c r="D946" s="1044" t="s">
        <v>2358</v>
      </c>
      <c r="E946" s="802" t="s">
        <v>2359</v>
      </c>
      <c r="F946" s="836" t="s">
        <v>173</v>
      </c>
      <c r="G946" s="833" t="s">
        <v>2587</v>
      </c>
      <c r="H946" s="833">
        <v>2</v>
      </c>
      <c r="I946" s="836"/>
      <c r="J946" s="836">
        <v>59.233626270000002</v>
      </c>
      <c r="K946" s="836">
        <v>24.722579379999999</v>
      </c>
      <c r="L946" s="877" t="s">
        <v>2588</v>
      </c>
      <c r="M946" s="877"/>
      <c r="N946" s="836" t="s">
        <v>1592</v>
      </c>
      <c r="O946" s="836" t="s">
        <v>1087</v>
      </c>
      <c r="P946" s="836"/>
      <c r="Q946" s="467">
        <v>944</v>
      </c>
      <c r="R946" s="467">
        <v>892</v>
      </c>
      <c r="S946" s="461"/>
      <c r="T946" s="461"/>
      <c r="U946" s="1156"/>
      <c r="V946" s="709"/>
      <c r="W946" s="461"/>
    </row>
    <row r="947" spans="1:1706" customFormat="1">
      <c r="A947" s="1082" t="s">
        <v>2589</v>
      </c>
      <c r="B947" s="1082" t="s">
        <v>2589</v>
      </c>
      <c r="C947" s="1082"/>
      <c r="D947" s="1083" t="s">
        <v>2358</v>
      </c>
      <c r="E947" s="1084" t="s">
        <v>2359</v>
      </c>
      <c r="F947" s="1085" t="s">
        <v>173</v>
      </c>
      <c r="G947" s="1086" t="s">
        <v>2589</v>
      </c>
      <c r="H947" s="1086">
        <v>2</v>
      </c>
      <c r="I947" s="1085"/>
      <c r="J947" s="1085"/>
      <c r="K947" s="1085"/>
      <c r="L947" s="1087" t="s">
        <v>2590</v>
      </c>
      <c r="M947" s="1087"/>
      <c r="N947" s="1085"/>
      <c r="O947" s="1085"/>
      <c r="P947" s="1085"/>
      <c r="Q947" s="467">
        <v>945</v>
      </c>
      <c r="R947" s="467">
        <v>893</v>
      </c>
      <c r="S947" s="461"/>
      <c r="T947" s="461"/>
      <c r="U947" s="1156" t="s">
        <v>317</v>
      </c>
      <c r="V947" s="709"/>
      <c r="W947" s="461"/>
    </row>
    <row r="948" spans="1:1706" customFormat="1">
      <c r="A948" s="1082" t="s">
        <v>2591</v>
      </c>
      <c r="B948" s="1082" t="s">
        <v>2591</v>
      </c>
      <c r="C948" s="1082"/>
      <c r="D948" s="1083" t="s">
        <v>2358</v>
      </c>
      <c r="E948" s="1084" t="s">
        <v>2359</v>
      </c>
      <c r="F948" s="1085" t="s">
        <v>173</v>
      </c>
      <c r="G948" s="1086" t="s">
        <v>2591</v>
      </c>
      <c r="H948" s="1086">
        <v>2</v>
      </c>
      <c r="I948" s="1085"/>
      <c r="J948" s="1085"/>
      <c r="K948" s="1085"/>
      <c r="L948" s="1087" t="s">
        <v>2592</v>
      </c>
      <c r="M948" s="1087"/>
      <c r="N948" s="1085"/>
      <c r="O948" s="1085"/>
      <c r="P948" s="1085"/>
      <c r="Q948" s="467">
        <v>946</v>
      </c>
      <c r="R948" s="467">
        <v>894</v>
      </c>
      <c r="S948" s="461"/>
      <c r="T948" s="461"/>
      <c r="U948" s="1156" t="s">
        <v>317</v>
      </c>
      <c r="V948" s="709"/>
      <c r="W948" s="461"/>
    </row>
    <row r="949" spans="1:1706" customFormat="1">
      <c r="A949" s="1082" t="s">
        <v>2593</v>
      </c>
      <c r="B949" s="1082" t="s">
        <v>2593</v>
      </c>
      <c r="C949" s="1082"/>
      <c r="D949" s="1083" t="s">
        <v>188</v>
      </c>
      <c r="E949" s="1084" t="s">
        <v>2035</v>
      </c>
      <c r="F949" s="1085" t="s">
        <v>173</v>
      </c>
      <c r="G949" s="1086" t="s">
        <v>2593</v>
      </c>
      <c r="H949" s="1086">
        <v>2</v>
      </c>
      <c r="I949" s="1085"/>
      <c r="J949" s="1085"/>
      <c r="K949" s="1085"/>
      <c r="L949" s="1087" t="s">
        <v>2594</v>
      </c>
      <c r="M949" s="1087"/>
      <c r="N949" s="1085"/>
      <c r="O949" s="1085"/>
      <c r="P949" s="1085"/>
      <c r="Q949" s="467">
        <v>947</v>
      </c>
      <c r="R949" s="467">
        <v>895</v>
      </c>
      <c r="S949" s="461"/>
      <c r="T949" s="461"/>
      <c r="U949" s="1156" t="s">
        <v>317</v>
      </c>
      <c r="V949" s="709"/>
      <c r="W949" s="461"/>
    </row>
    <row r="950" spans="1:1706" customFormat="1">
      <c r="A950" s="665" t="s">
        <v>2595</v>
      </c>
      <c r="B950" s="665" t="s">
        <v>2595</v>
      </c>
      <c r="C950" s="665"/>
      <c r="D950" s="1044" t="s">
        <v>303</v>
      </c>
      <c r="E950" s="802" t="s">
        <v>304</v>
      </c>
      <c r="F950" s="836" t="s">
        <v>173</v>
      </c>
      <c r="G950" s="833" t="s">
        <v>2595</v>
      </c>
      <c r="H950" s="833">
        <v>2</v>
      </c>
      <c r="I950" s="836"/>
      <c r="J950" s="836">
        <v>59.233218620000002</v>
      </c>
      <c r="K950" s="836">
        <v>24.723466269999999</v>
      </c>
      <c r="L950" s="877" t="s">
        <v>2596</v>
      </c>
      <c r="M950" s="877"/>
      <c r="N950" s="836"/>
      <c r="O950" s="836"/>
      <c r="P950" s="836"/>
      <c r="Q950" s="467">
        <v>948</v>
      </c>
      <c r="R950" s="467">
        <v>896</v>
      </c>
      <c r="S950" s="461"/>
      <c r="T950" s="461"/>
      <c r="U950" s="1156"/>
      <c r="V950" s="709"/>
      <c r="W950" s="461"/>
    </row>
    <row r="951" spans="1:1706">
      <c r="A951" s="665" t="s">
        <v>2597</v>
      </c>
      <c r="B951" s="665" t="s">
        <v>2597</v>
      </c>
      <c r="C951" s="665" t="s">
        <v>2597</v>
      </c>
      <c r="D951" s="1044" t="s">
        <v>1839</v>
      </c>
      <c r="E951" s="802" t="s">
        <v>1840</v>
      </c>
      <c r="F951" s="836" t="s">
        <v>173</v>
      </c>
      <c r="G951" s="833" t="s">
        <v>2597</v>
      </c>
      <c r="H951" s="833">
        <v>2</v>
      </c>
      <c r="I951" s="836"/>
      <c r="J951" s="836">
        <v>59.233574269999998</v>
      </c>
      <c r="K951" s="836">
        <v>24.722332460000001</v>
      </c>
      <c r="L951" s="877" t="s">
        <v>2598</v>
      </c>
      <c r="M951" s="877"/>
      <c r="N951" s="836" t="s">
        <v>2599</v>
      </c>
      <c r="O951" s="836" t="s">
        <v>1087</v>
      </c>
      <c r="P951" s="836"/>
      <c r="Q951" s="467">
        <v>949</v>
      </c>
      <c r="R951" s="467">
        <v>897</v>
      </c>
      <c r="U951" s="1156"/>
      <c r="V951" s="709"/>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c r="CC951"/>
      <c r="CD951"/>
      <c r="CE951"/>
      <c r="CF951"/>
      <c r="CG951"/>
      <c r="CH951"/>
      <c r="CI951"/>
      <c r="CJ951"/>
      <c r="CK951"/>
      <c r="CL951"/>
      <c r="CM951"/>
      <c r="CN951"/>
      <c r="CO951"/>
      <c r="CP951"/>
      <c r="CQ951"/>
      <c r="CR951"/>
      <c r="CS951"/>
      <c r="CT951"/>
      <c r="CU951"/>
      <c r="CV951"/>
      <c r="CW951"/>
      <c r="CX951"/>
      <c r="CY951"/>
      <c r="CZ951"/>
      <c r="DA951"/>
      <c r="DB951"/>
      <c r="DC951"/>
      <c r="DD951"/>
      <c r="DE951"/>
      <c r="DF951"/>
      <c r="DG951"/>
      <c r="DH951"/>
      <c r="DI951"/>
      <c r="DJ951"/>
      <c r="DK951"/>
      <c r="DL951"/>
      <c r="DM951"/>
      <c r="DN951"/>
      <c r="DO951"/>
      <c r="DP951"/>
      <c r="DQ951"/>
      <c r="DR951"/>
      <c r="DS951"/>
      <c r="DT951"/>
      <c r="DU951"/>
      <c r="DV951"/>
      <c r="DW951"/>
      <c r="DX951"/>
      <c r="DY951"/>
      <c r="DZ951"/>
      <c r="EA951"/>
      <c r="EB951"/>
      <c r="EC951"/>
      <c r="ED951"/>
      <c r="EE951"/>
      <c r="EF951"/>
      <c r="EG951"/>
      <c r="EH951"/>
      <c r="EI951"/>
      <c r="EJ951"/>
      <c r="EK951"/>
      <c r="EL951"/>
      <c r="EM951"/>
      <c r="EN951"/>
      <c r="EO951"/>
      <c r="EP951"/>
      <c r="EQ951"/>
      <c r="ER951"/>
      <c r="ES951"/>
      <c r="ET951"/>
      <c r="EU951"/>
      <c r="EV951"/>
      <c r="EW951"/>
      <c r="EX951"/>
      <c r="EY951"/>
      <c r="EZ951"/>
      <c r="FA951"/>
      <c r="FB951"/>
      <c r="FC951"/>
      <c r="FD951"/>
      <c r="FE951"/>
      <c r="FF951"/>
      <c r="FG951"/>
      <c r="FH951"/>
      <c r="FI951"/>
      <c r="FJ951"/>
      <c r="FK951"/>
      <c r="FL951"/>
      <c r="FM951"/>
      <c r="FN951"/>
      <c r="FO951"/>
      <c r="FP951"/>
      <c r="FQ951"/>
      <c r="FR951"/>
      <c r="FS951"/>
      <c r="FT951"/>
      <c r="FU951"/>
      <c r="FV951"/>
      <c r="FW951"/>
      <c r="FX951"/>
      <c r="FY951"/>
      <c r="FZ951"/>
      <c r="GA951"/>
      <c r="GB951"/>
      <c r="GC951"/>
      <c r="GD951"/>
      <c r="GE951"/>
      <c r="GF951"/>
      <c r="GG951"/>
      <c r="GH951"/>
      <c r="GI951"/>
      <c r="GJ951"/>
      <c r="GK951"/>
      <c r="GL951"/>
      <c r="GM951"/>
      <c r="GN951"/>
      <c r="GO951"/>
      <c r="GP951"/>
      <c r="GQ951"/>
      <c r="GR951"/>
      <c r="GS951"/>
      <c r="GT951"/>
      <c r="GU951"/>
      <c r="GV951"/>
      <c r="GW951"/>
      <c r="GX951"/>
      <c r="GY951"/>
      <c r="GZ951"/>
      <c r="HA951"/>
      <c r="HB951"/>
      <c r="HC951"/>
      <c r="HD951"/>
      <c r="HE951"/>
      <c r="HF951"/>
      <c r="HG951"/>
      <c r="HH951"/>
      <c r="HI951"/>
      <c r="HJ951"/>
      <c r="HK951"/>
      <c r="HL951"/>
      <c r="HM951"/>
      <c r="HN951"/>
      <c r="HO951"/>
      <c r="HP951"/>
      <c r="HQ951"/>
      <c r="HR951"/>
      <c r="HS951"/>
      <c r="HT951"/>
      <c r="HU951"/>
      <c r="HV951"/>
      <c r="HW951"/>
      <c r="HX951"/>
      <c r="HY951"/>
      <c r="HZ951"/>
      <c r="IA951"/>
      <c r="IB951"/>
      <c r="IC951"/>
      <c r="ID951"/>
      <c r="IE951"/>
      <c r="IF951"/>
      <c r="IG951"/>
      <c r="IH951"/>
      <c r="II951"/>
      <c r="IJ951"/>
      <c r="IK951"/>
      <c r="IL951"/>
      <c r="IM951"/>
      <c r="IN951"/>
      <c r="IO951"/>
      <c r="IP951"/>
      <c r="IQ951"/>
      <c r="IR951"/>
      <c r="IS951"/>
      <c r="IT951"/>
      <c r="IU951"/>
      <c r="IV951"/>
      <c r="IW951"/>
      <c r="IX951"/>
      <c r="IY951"/>
      <c r="IZ951"/>
      <c r="JA951"/>
      <c r="JB951"/>
      <c r="JC951"/>
      <c r="JD951"/>
      <c r="JE951"/>
      <c r="JF951"/>
      <c r="JG951"/>
      <c r="JH951"/>
      <c r="JI951"/>
      <c r="JJ951"/>
      <c r="JK951"/>
      <c r="JL951"/>
      <c r="JM951"/>
      <c r="JN951"/>
      <c r="JO951"/>
      <c r="JP951"/>
      <c r="JQ951"/>
      <c r="JR951"/>
      <c r="JS951"/>
      <c r="JT951"/>
      <c r="JU951"/>
      <c r="JV951"/>
      <c r="JW951"/>
      <c r="JX951"/>
      <c r="JY951"/>
      <c r="JZ951"/>
      <c r="KA951"/>
      <c r="KB951"/>
      <c r="KC951"/>
      <c r="KD951"/>
      <c r="KE951"/>
      <c r="KF951"/>
      <c r="KG951"/>
      <c r="KH951"/>
      <c r="KI951"/>
      <c r="KJ951"/>
      <c r="KK951"/>
      <c r="KL951"/>
      <c r="KM951"/>
      <c r="KN951"/>
      <c r="KO951"/>
      <c r="KP951"/>
      <c r="KQ951"/>
      <c r="KR951"/>
      <c r="KS951"/>
      <c r="KT951"/>
      <c r="KU951"/>
      <c r="KV951"/>
      <c r="KW951"/>
      <c r="KX951"/>
      <c r="KY951"/>
      <c r="KZ951"/>
      <c r="LA951"/>
      <c r="LB951"/>
      <c r="LC951"/>
      <c r="LD951"/>
      <c r="LE951"/>
      <c r="LF951"/>
      <c r="LG951"/>
      <c r="LH951"/>
      <c r="LI951"/>
      <c r="LJ951"/>
      <c r="LK951"/>
      <c r="LL951"/>
      <c r="LM951"/>
      <c r="LN951"/>
      <c r="LO951"/>
      <c r="LP951"/>
      <c r="LQ951"/>
      <c r="LR951"/>
      <c r="LS951"/>
      <c r="LT951"/>
      <c r="LU951"/>
      <c r="LV951"/>
      <c r="LW951"/>
      <c r="LX951"/>
      <c r="LY951"/>
      <c r="LZ951"/>
      <c r="MA951"/>
      <c r="MB951"/>
      <c r="MC951"/>
      <c r="MD951"/>
      <c r="ME951"/>
      <c r="MF951"/>
      <c r="MG951"/>
      <c r="MH951"/>
      <c r="MI951"/>
      <c r="MJ951"/>
      <c r="MK951"/>
      <c r="ML951"/>
      <c r="MM951"/>
      <c r="MN951"/>
      <c r="MO951"/>
      <c r="MP951"/>
      <c r="MQ951"/>
      <c r="MR951"/>
      <c r="MS951"/>
      <c r="MT951"/>
      <c r="MU951"/>
      <c r="MV951"/>
      <c r="MW951"/>
      <c r="MX951"/>
      <c r="MY951"/>
      <c r="MZ951"/>
      <c r="NA951"/>
      <c r="NB951"/>
      <c r="NC951"/>
      <c r="ND951"/>
      <c r="NE951"/>
      <c r="NF951"/>
      <c r="NG951"/>
      <c r="NH951"/>
      <c r="NI951"/>
      <c r="NJ951"/>
      <c r="NK951"/>
      <c r="NL951"/>
      <c r="NM951"/>
      <c r="NN951"/>
      <c r="NO951"/>
      <c r="NP951"/>
      <c r="NQ951"/>
      <c r="NR951"/>
      <c r="NS951"/>
      <c r="NT951"/>
      <c r="NU951"/>
      <c r="NV951"/>
      <c r="NW951"/>
      <c r="NX951"/>
      <c r="NY951"/>
      <c r="NZ951"/>
      <c r="OA951"/>
      <c r="OB951"/>
      <c r="OC951"/>
      <c r="OD951"/>
      <c r="OE951"/>
      <c r="OF951"/>
      <c r="OG951"/>
      <c r="OH951"/>
      <c r="OI951"/>
      <c r="OJ951"/>
      <c r="OK951"/>
      <c r="OL951"/>
      <c r="OM951"/>
      <c r="ON951"/>
      <c r="OO951"/>
      <c r="OP951"/>
      <c r="OQ951"/>
      <c r="OR951"/>
      <c r="OS951"/>
      <c r="OT951"/>
      <c r="OU951"/>
      <c r="OV951"/>
      <c r="OW951"/>
      <c r="OX951"/>
      <c r="OY951"/>
      <c r="OZ951"/>
      <c r="PA951"/>
      <c r="PB951"/>
      <c r="PC951"/>
      <c r="PD951"/>
      <c r="PE951"/>
      <c r="PF951"/>
      <c r="PG951"/>
      <c r="PH951"/>
      <c r="PI951"/>
      <c r="PJ951"/>
      <c r="PK951"/>
      <c r="PL951"/>
      <c r="PM951"/>
      <c r="PN951"/>
      <c r="PO951"/>
      <c r="PP951"/>
      <c r="PQ951"/>
      <c r="PR951"/>
      <c r="PS951"/>
      <c r="PT951"/>
      <c r="PU951"/>
      <c r="PV951"/>
      <c r="PW951"/>
      <c r="PX951"/>
      <c r="PY951"/>
      <c r="PZ951"/>
      <c r="QA951"/>
      <c r="QB951"/>
      <c r="QC951"/>
      <c r="QD951"/>
      <c r="QE951"/>
      <c r="QF951"/>
      <c r="QG951"/>
      <c r="QH951"/>
      <c r="QI951"/>
      <c r="QJ951"/>
      <c r="QK951"/>
      <c r="QL951"/>
      <c r="QM951"/>
      <c r="QN951"/>
      <c r="QO951"/>
      <c r="QP951"/>
      <c r="QQ951"/>
      <c r="QR951"/>
      <c r="QS951"/>
      <c r="QT951"/>
      <c r="QU951"/>
      <c r="QV951"/>
      <c r="QW951"/>
      <c r="QX951"/>
      <c r="QY951"/>
      <c r="QZ951"/>
      <c r="RA951"/>
      <c r="RB951"/>
      <c r="RC951"/>
      <c r="RD951"/>
      <c r="RE951"/>
      <c r="RF951"/>
      <c r="RG951"/>
      <c r="RH951"/>
      <c r="RI951"/>
      <c r="RJ951"/>
      <c r="RK951"/>
      <c r="RL951"/>
      <c r="RM951"/>
      <c r="RN951"/>
      <c r="RO951"/>
      <c r="RP951"/>
      <c r="RQ951"/>
      <c r="RR951"/>
      <c r="RS951"/>
      <c r="RT951"/>
      <c r="RU951"/>
      <c r="RV951"/>
      <c r="RW951"/>
      <c r="RX951"/>
      <c r="RY951"/>
      <c r="RZ951"/>
      <c r="SA951"/>
      <c r="SB951"/>
      <c r="SC951"/>
      <c r="SD951"/>
      <c r="SE951"/>
      <c r="SF951"/>
      <c r="SG951"/>
      <c r="SH951"/>
      <c r="SI951"/>
      <c r="SJ951"/>
      <c r="SK951"/>
      <c r="SL951"/>
      <c r="SM951"/>
      <c r="SN951"/>
      <c r="SO951"/>
      <c r="SP951"/>
      <c r="SQ951"/>
      <c r="SR951"/>
      <c r="SS951"/>
      <c r="ST951"/>
      <c r="SU951"/>
      <c r="SV951"/>
      <c r="SW951"/>
      <c r="SX951"/>
      <c r="SY951"/>
      <c r="SZ951"/>
      <c r="TA951"/>
      <c r="TB951"/>
      <c r="TC951"/>
      <c r="TD951"/>
      <c r="TE951"/>
      <c r="TF951"/>
      <c r="TG951"/>
      <c r="TH951"/>
      <c r="TI951"/>
      <c r="TJ951"/>
      <c r="TK951"/>
      <c r="TL951"/>
      <c r="TM951"/>
      <c r="TN951"/>
      <c r="TO951"/>
      <c r="TP951"/>
      <c r="TQ951"/>
      <c r="TR951"/>
      <c r="TS951"/>
      <c r="TT951"/>
      <c r="TU951"/>
      <c r="TV951"/>
      <c r="TW951"/>
      <c r="TX951"/>
      <c r="TY951"/>
      <c r="TZ951"/>
      <c r="UA951"/>
      <c r="UB951"/>
      <c r="UC951"/>
      <c r="UD951"/>
      <c r="UE951"/>
      <c r="UF951"/>
      <c r="UG951"/>
      <c r="UH951"/>
      <c r="UI951"/>
      <c r="UJ951"/>
      <c r="UK951"/>
      <c r="UL951"/>
      <c r="UM951"/>
      <c r="UN951"/>
      <c r="UO951"/>
      <c r="UP951"/>
      <c r="UQ951"/>
      <c r="UR951"/>
      <c r="US951"/>
      <c r="UT951"/>
      <c r="UU951"/>
      <c r="UV951"/>
      <c r="UW951"/>
      <c r="UX951"/>
      <c r="UY951"/>
      <c r="UZ951"/>
      <c r="VA951"/>
      <c r="VB951"/>
      <c r="VC951"/>
      <c r="VD951"/>
      <c r="VE951"/>
      <c r="VF951"/>
      <c r="VG951"/>
      <c r="VH951"/>
      <c r="VI951"/>
      <c r="VJ951"/>
      <c r="VK951"/>
      <c r="VL951"/>
      <c r="VM951"/>
      <c r="VN951"/>
      <c r="VO951"/>
      <c r="VP951"/>
      <c r="VQ951"/>
      <c r="VR951"/>
      <c r="VS951"/>
      <c r="VT951"/>
      <c r="VU951"/>
      <c r="VV951"/>
      <c r="VW951"/>
      <c r="VX951"/>
      <c r="VY951"/>
      <c r="VZ951"/>
      <c r="WA951"/>
      <c r="WB951"/>
      <c r="WC951"/>
      <c r="WD951"/>
      <c r="WE951"/>
      <c r="WF951"/>
      <c r="WG951"/>
      <c r="WH951"/>
      <c r="WI951"/>
      <c r="WJ951"/>
      <c r="WK951"/>
      <c r="WL951"/>
      <c r="WM951"/>
      <c r="WN951"/>
      <c r="WO951"/>
      <c r="WP951"/>
      <c r="WQ951"/>
      <c r="WR951"/>
      <c r="WS951"/>
      <c r="WT951"/>
      <c r="WU951"/>
      <c r="WV951"/>
      <c r="WW951"/>
      <c r="WX951"/>
      <c r="WY951"/>
      <c r="WZ951"/>
      <c r="XA951"/>
      <c r="XB951"/>
      <c r="XC951"/>
      <c r="XD951"/>
      <c r="XE951"/>
      <c r="XF951"/>
      <c r="XG951"/>
      <c r="XH951"/>
      <c r="XI951"/>
      <c r="XJ951"/>
      <c r="XK951"/>
      <c r="XL951"/>
      <c r="XM951"/>
      <c r="XN951"/>
      <c r="XO951"/>
      <c r="XP951"/>
      <c r="XQ951"/>
      <c r="XR951"/>
      <c r="XS951"/>
      <c r="XT951"/>
      <c r="XU951"/>
      <c r="XV951"/>
      <c r="XW951"/>
      <c r="XX951"/>
      <c r="XY951"/>
      <c r="XZ951"/>
      <c r="YA951"/>
      <c r="YB951"/>
      <c r="YC951"/>
      <c r="YD951"/>
      <c r="YE951"/>
      <c r="YF951"/>
      <c r="YG951"/>
      <c r="YH951"/>
      <c r="YI951"/>
      <c r="YJ951"/>
      <c r="YK951"/>
      <c r="YL951"/>
      <c r="YM951"/>
      <c r="YN951"/>
      <c r="YO951"/>
      <c r="YP951"/>
      <c r="YQ951"/>
      <c r="YR951"/>
      <c r="YS951"/>
      <c r="YT951"/>
      <c r="YU951"/>
      <c r="YV951"/>
      <c r="YW951"/>
      <c r="YX951"/>
      <c r="YY951"/>
      <c r="YZ951"/>
      <c r="ZA951"/>
      <c r="ZB951"/>
      <c r="ZC951"/>
      <c r="ZD951"/>
      <c r="ZE951"/>
      <c r="ZF951"/>
      <c r="ZG951"/>
      <c r="ZH951"/>
      <c r="ZI951"/>
      <c r="ZJ951"/>
      <c r="ZK951"/>
      <c r="ZL951"/>
      <c r="ZM951"/>
      <c r="ZN951"/>
      <c r="ZO951"/>
      <c r="ZP951"/>
      <c r="ZQ951"/>
      <c r="ZR951"/>
      <c r="ZS951"/>
      <c r="ZT951"/>
      <c r="ZU951"/>
      <c r="ZV951"/>
      <c r="ZW951"/>
      <c r="ZX951"/>
      <c r="ZY951"/>
      <c r="ZZ951"/>
      <c r="AAA951"/>
      <c r="AAB951"/>
      <c r="AAC951"/>
      <c r="AAD951"/>
      <c r="AAE951"/>
      <c r="AAF951"/>
      <c r="AAG951"/>
      <c r="AAH951"/>
      <c r="AAI951"/>
      <c r="AAJ951"/>
      <c r="AAK951"/>
      <c r="AAL951"/>
      <c r="AAM951"/>
      <c r="AAN951"/>
      <c r="AAO951"/>
      <c r="AAP951"/>
      <c r="AAQ951"/>
      <c r="AAR951"/>
      <c r="AAS951"/>
      <c r="AAT951"/>
      <c r="AAU951"/>
      <c r="AAV951"/>
      <c r="AAW951"/>
      <c r="AAX951"/>
      <c r="AAY951"/>
      <c r="AAZ951"/>
      <c r="ABA951"/>
      <c r="ABB951"/>
      <c r="ABC951"/>
      <c r="ABD951"/>
      <c r="ABE951"/>
      <c r="ABF951"/>
      <c r="ABG951"/>
      <c r="ABH951"/>
      <c r="ABI951"/>
      <c r="ABJ951"/>
      <c r="ABK951"/>
      <c r="ABL951"/>
      <c r="ABM951"/>
      <c r="ABN951"/>
      <c r="ABO951"/>
      <c r="ABP951"/>
      <c r="ABQ951"/>
      <c r="ABR951"/>
      <c r="ABS951"/>
      <c r="ABT951"/>
      <c r="ABU951"/>
      <c r="ABV951"/>
      <c r="ABW951"/>
      <c r="ABX951"/>
      <c r="ABY951"/>
      <c r="ABZ951"/>
      <c r="ACA951"/>
      <c r="ACB951"/>
      <c r="ACC951"/>
      <c r="ACD951"/>
      <c r="ACE951"/>
      <c r="ACF951"/>
      <c r="ACG951"/>
      <c r="ACH951"/>
      <c r="ACI951"/>
      <c r="ACJ951"/>
      <c r="ACK951"/>
      <c r="ACL951"/>
      <c r="ACM951"/>
      <c r="ACN951"/>
      <c r="ACO951"/>
      <c r="ACP951"/>
      <c r="ACQ951"/>
      <c r="ACR951"/>
      <c r="ACS951"/>
      <c r="ACT951"/>
      <c r="ACU951"/>
      <c r="ACV951"/>
      <c r="ACW951"/>
      <c r="ACX951"/>
      <c r="ACY951"/>
      <c r="ACZ951"/>
      <c r="ADA951"/>
      <c r="ADB951"/>
      <c r="ADC951"/>
      <c r="ADD951"/>
      <c r="ADE951"/>
      <c r="ADF951"/>
      <c r="ADG951"/>
      <c r="ADH951"/>
      <c r="ADI951"/>
      <c r="ADJ951"/>
      <c r="ADK951"/>
      <c r="ADL951"/>
      <c r="ADM951"/>
      <c r="ADN951"/>
      <c r="ADO951"/>
      <c r="ADP951"/>
      <c r="ADQ951"/>
      <c r="ADR951"/>
      <c r="ADS951"/>
      <c r="ADT951"/>
      <c r="ADU951"/>
      <c r="ADV951"/>
      <c r="ADW951"/>
      <c r="ADX951"/>
      <c r="ADY951"/>
      <c r="ADZ951"/>
      <c r="AEA951"/>
      <c r="AEB951"/>
      <c r="AEC951"/>
      <c r="AED951"/>
      <c r="AEE951"/>
      <c r="AEF951"/>
      <c r="AEG951"/>
      <c r="AEH951"/>
      <c r="AEI951"/>
      <c r="AEJ951"/>
      <c r="AEK951"/>
      <c r="AEL951"/>
      <c r="AEM951"/>
      <c r="AEN951"/>
      <c r="AEO951"/>
      <c r="AEP951"/>
      <c r="AEQ951"/>
      <c r="AER951"/>
      <c r="AES951"/>
      <c r="AET951"/>
      <c r="AEU951"/>
      <c r="AEV951"/>
      <c r="AEW951"/>
      <c r="AEX951"/>
      <c r="AEY951"/>
      <c r="AEZ951"/>
      <c r="AFA951"/>
      <c r="AFB951"/>
      <c r="AFC951"/>
      <c r="AFD951"/>
      <c r="AFE951"/>
      <c r="AFF951"/>
      <c r="AFG951"/>
      <c r="AFH951"/>
      <c r="AFI951"/>
      <c r="AFJ951"/>
      <c r="AFK951"/>
      <c r="AFL951"/>
      <c r="AFM951"/>
      <c r="AFN951"/>
      <c r="AFO951"/>
      <c r="AFP951"/>
      <c r="AFQ951"/>
      <c r="AFR951"/>
      <c r="AFS951"/>
      <c r="AFT951"/>
      <c r="AFU951"/>
      <c r="AFV951"/>
      <c r="AFW951"/>
      <c r="AFX951"/>
      <c r="AFY951"/>
      <c r="AFZ951"/>
      <c r="AGA951"/>
      <c r="AGB951"/>
      <c r="AGC951"/>
      <c r="AGD951"/>
      <c r="AGE951"/>
      <c r="AGF951"/>
      <c r="AGG951"/>
      <c r="AGH951"/>
      <c r="AGI951"/>
      <c r="AGJ951"/>
      <c r="AGK951"/>
      <c r="AGL951"/>
      <c r="AGM951"/>
      <c r="AGN951"/>
      <c r="AGO951"/>
      <c r="AGP951"/>
      <c r="AGQ951"/>
      <c r="AGR951"/>
      <c r="AGS951"/>
      <c r="AGT951"/>
      <c r="AGU951"/>
      <c r="AGV951"/>
      <c r="AGW951"/>
      <c r="AGX951"/>
      <c r="AGY951"/>
      <c r="AGZ951"/>
      <c r="AHA951"/>
      <c r="AHB951"/>
      <c r="AHC951"/>
      <c r="AHD951"/>
      <c r="AHE951"/>
      <c r="AHF951"/>
      <c r="AHG951"/>
      <c r="AHH951"/>
      <c r="AHI951"/>
      <c r="AHJ951"/>
      <c r="AHK951"/>
      <c r="AHL951"/>
      <c r="AHM951"/>
      <c r="AHN951"/>
      <c r="AHO951"/>
      <c r="AHP951"/>
      <c r="AHQ951"/>
      <c r="AHR951"/>
      <c r="AHS951"/>
      <c r="AHT951"/>
      <c r="AHU951"/>
      <c r="AHV951"/>
      <c r="AHW951"/>
      <c r="AHX951"/>
      <c r="AHY951"/>
      <c r="AHZ951"/>
      <c r="AIA951"/>
      <c r="AIB951"/>
      <c r="AIC951"/>
      <c r="AID951"/>
      <c r="AIE951"/>
      <c r="AIF951"/>
      <c r="AIG951"/>
      <c r="AIH951"/>
      <c r="AII951"/>
      <c r="AIJ951"/>
      <c r="AIK951"/>
      <c r="AIL951"/>
      <c r="AIM951"/>
      <c r="AIN951"/>
      <c r="AIO951"/>
      <c r="AIP951"/>
      <c r="AIQ951"/>
      <c r="AIR951"/>
      <c r="AIS951"/>
      <c r="AIT951"/>
      <c r="AIU951"/>
      <c r="AIV951"/>
      <c r="AIW951"/>
      <c r="AIX951"/>
      <c r="AIY951"/>
      <c r="AIZ951"/>
      <c r="AJA951"/>
      <c r="AJB951"/>
      <c r="AJC951"/>
      <c r="AJD951"/>
      <c r="AJE951"/>
      <c r="AJF951"/>
      <c r="AJG951"/>
      <c r="AJH951"/>
      <c r="AJI951"/>
      <c r="AJJ951"/>
      <c r="AJK951"/>
      <c r="AJL951"/>
      <c r="AJM951"/>
      <c r="AJN951"/>
      <c r="AJO951"/>
      <c r="AJP951"/>
      <c r="AJQ951"/>
      <c r="AJR951"/>
      <c r="AJS951"/>
      <c r="AJT951"/>
      <c r="AJU951"/>
      <c r="AJV951"/>
      <c r="AJW951"/>
      <c r="AJX951"/>
      <c r="AJY951"/>
      <c r="AJZ951"/>
      <c r="AKA951"/>
      <c r="AKB951"/>
      <c r="AKC951"/>
      <c r="AKD951"/>
      <c r="AKE951"/>
      <c r="AKF951"/>
      <c r="AKG951"/>
      <c r="AKH951"/>
      <c r="AKI951"/>
      <c r="AKJ951"/>
      <c r="AKK951"/>
      <c r="AKL951"/>
      <c r="AKM951"/>
      <c r="AKN951"/>
      <c r="AKO951"/>
      <c r="AKP951"/>
      <c r="AKQ951"/>
      <c r="AKR951"/>
      <c r="AKS951"/>
      <c r="AKT951"/>
      <c r="AKU951"/>
      <c r="AKV951"/>
      <c r="AKW951"/>
      <c r="AKX951"/>
      <c r="AKY951"/>
      <c r="AKZ951"/>
      <c r="ALA951"/>
      <c r="ALB951"/>
      <c r="ALC951"/>
      <c r="ALD951"/>
      <c r="ALE951"/>
      <c r="ALF951"/>
      <c r="ALG951"/>
      <c r="ALH951"/>
      <c r="ALI951"/>
      <c r="ALJ951"/>
      <c r="ALK951"/>
      <c r="ALL951"/>
      <c r="ALM951"/>
      <c r="ALN951"/>
      <c r="ALO951"/>
      <c r="ALP951"/>
      <c r="ALQ951"/>
      <c r="ALR951"/>
      <c r="ALS951"/>
      <c r="ALT951"/>
      <c r="ALU951"/>
      <c r="ALV951"/>
      <c r="ALW951"/>
      <c r="ALX951"/>
      <c r="ALY951"/>
      <c r="ALZ951"/>
      <c r="AMA951"/>
      <c r="AMB951"/>
      <c r="AMC951"/>
      <c r="AMD951"/>
      <c r="AME951"/>
      <c r="AMF951"/>
      <c r="AMG951"/>
      <c r="AMH951"/>
      <c r="AMI951"/>
      <c r="AMJ951"/>
      <c r="AMK951"/>
      <c r="AML951"/>
      <c r="AMM951"/>
      <c r="AMN951"/>
      <c r="AMO951"/>
      <c r="AMP951"/>
      <c r="AMQ951"/>
      <c r="AMR951"/>
      <c r="AMS951"/>
      <c r="AMT951"/>
      <c r="AMU951"/>
      <c r="AMV951"/>
      <c r="AMW951"/>
      <c r="AMX951"/>
      <c r="AMY951"/>
      <c r="AMZ951"/>
      <c r="ANA951"/>
      <c r="ANB951"/>
      <c r="ANC951"/>
      <c r="AND951"/>
      <c r="ANE951"/>
      <c r="ANF951"/>
      <c r="ANG951"/>
      <c r="ANH951"/>
      <c r="ANI951"/>
      <c r="ANJ951"/>
      <c r="ANK951"/>
      <c r="ANL951"/>
      <c r="ANM951"/>
      <c r="ANN951"/>
      <c r="ANO951"/>
      <c r="ANP951"/>
      <c r="ANQ951"/>
      <c r="ANR951"/>
      <c r="ANS951"/>
      <c r="ANT951"/>
      <c r="ANU951"/>
      <c r="ANV951"/>
      <c r="ANW951"/>
      <c r="ANX951"/>
      <c r="ANY951"/>
      <c r="ANZ951"/>
      <c r="AOA951"/>
      <c r="AOB951"/>
      <c r="AOC951"/>
      <c r="AOD951"/>
      <c r="AOE951"/>
      <c r="AOF951"/>
      <c r="AOG951"/>
      <c r="AOH951"/>
      <c r="AOI951"/>
      <c r="AOJ951"/>
      <c r="AOK951"/>
      <c r="AOL951"/>
      <c r="AOM951"/>
      <c r="AON951"/>
      <c r="AOO951"/>
      <c r="AOP951"/>
      <c r="AOQ951"/>
      <c r="AOR951"/>
      <c r="AOS951"/>
      <c r="AOT951"/>
      <c r="AOU951"/>
      <c r="AOV951"/>
      <c r="AOW951"/>
      <c r="AOX951"/>
      <c r="AOY951"/>
      <c r="AOZ951"/>
      <c r="APA951"/>
      <c r="APB951"/>
      <c r="APC951"/>
      <c r="APD951"/>
      <c r="APE951"/>
      <c r="APF951"/>
      <c r="APG951"/>
      <c r="APH951"/>
      <c r="API951"/>
      <c r="APJ951"/>
      <c r="APK951"/>
      <c r="APL951"/>
      <c r="APM951"/>
      <c r="APN951"/>
      <c r="APO951"/>
      <c r="APP951"/>
      <c r="APQ951"/>
      <c r="APR951"/>
      <c r="APS951"/>
      <c r="APT951"/>
      <c r="APU951"/>
      <c r="APV951"/>
      <c r="APW951"/>
      <c r="APX951"/>
      <c r="APY951"/>
      <c r="APZ951"/>
      <c r="AQA951"/>
      <c r="AQB951"/>
      <c r="AQC951"/>
      <c r="AQD951"/>
      <c r="AQE951"/>
      <c r="AQF951"/>
      <c r="AQG951"/>
      <c r="AQH951"/>
      <c r="AQI951"/>
      <c r="AQJ951"/>
      <c r="AQK951"/>
      <c r="AQL951"/>
      <c r="AQM951"/>
      <c r="AQN951"/>
      <c r="AQO951"/>
      <c r="AQP951"/>
      <c r="AQQ951"/>
      <c r="AQR951"/>
      <c r="AQS951"/>
      <c r="AQT951"/>
      <c r="AQU951"/>
      <c r="AQV951"/>
      <c r="AQW951"/>
      <c r="AQX951"/>
      <c r="AQY951"/>
      <c r="AQZ951"/>
      <c r="ARA951"/>
      <c r="ARB951"/>
      <c r="ARC951"/>
      <c r="ARD951"/>
      <c r="ARE951"/>
      <c r="ARF951"/>
      <c r="ARG951"/>
      <c r="ARH951"/>
      <c r="ARI951"/>
      <c r="ARJ951"/>
      <c r="ARK951"/>
      <c r="ARL951"/>
      <c r="ARM951"/>
      <c r="ARN951"/>
      <c r="ARO951"/>
      <c r="ARP951"/>
      <c r="ARQ951"/>
      <c r="ARR951"/>
      <c r="ARS951"/>
      <c r="ART951"/>
      <c r="ARU951"/>
      <c r="ARV951"/>
      <c r="ARW951"/>
      <c r="ARX951"/>
      <c r="ARY951"/>
      <c r="ARZ951"/>
      <c r="ASA951"/>
      <c r="ASB951"/>
      <c r="ASC951"/>
      <c r="ASD951"/>
      <c r="ASE951"/>
      <c r="ASF951"/>
      <c r="ASG951"/>
      <c r="ASH951"/>
      <c r="ASI951"/>
      <c r="ASJ951"/>
      <c r="ASK951"/>
      <c r="ASL951"/>
      <c r="ASM951"/>
      <c r="ASN951"/>
      <c r="ASO951"/>
      <c r="ASP951"/>
      <c r="ASQ951"/>
      <c r="ASR951"/>
      <c r="ASS951"/>
      <c r="AST951"/>
      <c r="ASU951"/>
      <c r="ASV951"/>
      <c r="ASW951"/>
      <c r="ASX951"/>
      <c r="ASY951"/>
      <c r="ASZ951"/>
      <c r="ATA951"/>
      <c r="ATB951"/>
      <c r="ATC951"/>
      <c r="ATD951"/>
      <c r="ATE951"/>
      <c r="ATF951"/>
      <c r="ATG951"/>
      <c r="ATH951"/>
      <c r="ATI951"/>
      <c r="ATJ951"/>
      <c r="ATK951"/>
      <c r="ATL951"/>
      <c r="ATM951"/>
      <c r="ATN951"/>
      <c r="ATO951"/>
      <c r="ATP951"/>
      <c r="ATQ951"/>
      <c r="ATR951"/>
      <c r="ATS951"/>
      <c r="ATT951"/>
      <c r="ATU951"/>
      <c r="ATV951"/>
      <c r="ATW951"/>
      <c r="ATX951"/>
      <c r="ATY951"/>
      <c r="ATZ951"/>
      <c r="AUA951"/>
      <c r="AUB951"/>
      <c r="AUC951"/>
      <c r="AUD951"/>
      <c r="AUE951"/>
      <c r="AUF951"/>
      <c r="AUG951"/>
      <c r="AUH951"/>
      <c r="AUI951"/>
      <c r="AUJ951"/>
      <c r="AUK951"/>
      <c r="AUL951"/>
      <c r="AUM951"/>
      <c r="AUN951"/>
      <c r="AUO951"/>
      <c r="AUP951"/>
      <c r="AUQ951"/>
      <c r="AUR951"/>
      <c r="AUS951"/>
      <c r="AUT951"/>
      <c r="AUU951"/>
      <c r="AUV951"/>
      <c r="AUW951"/>
      <c r="AUX951"/>
      <c r="AUY951"/>
      <c r="AUZ951"/>
      <c r="AVA951"/>
      <c r="AVB951"/>
      <c r="AVC951"/>
      <c r="AVD951"/>
      <c r="AVE951"/>
      <c r="AVF951"/>
      <c r="AVG951"/>
      <c r="AVH951"/>
      <c r="AVI951"/>
      <c r="AVJ951"/>
      <c r="AVK951"/>
      <c r="AVL951"/>
      <c r="AVM951"/>
      <c r="AVN951"/>
      <c r="AVO951"/>
      <c r="AVP951"/>
      <c r="AVQ951"/>
      <c r="AVR951"/>
      <c r="AVS951"/>
      <c r="AVT951"/>
      <c r="AVU951"/>
      <c r="AVV951"/>
      <c r="AVW951"/>
      <c r="AVX951"/>
      <c r="AVY951"/>
      <c r="AVZ951"/>
      <c r="AWA951"/>
      <c r="AWB951"/>
      <c r="AWC951"/>
      <c r="AWD951"/>
      <c r="AWE951"/>
      <c r="AWF951"/>
      <c r="AWG951"/>
      <c r="AWH951"/>
      <c r="AWI951"/>
      <c r="AWJ951"/>
      <c r="AWK951"/>
      <c r="AWL951"/>
      <c r="AWM951"/>
      <c r="AWN951"/>
      <c r="AWO951"/>
      <c r="AWP951"/>
      <c r="AWQ951"/>
      <c r="AWR951"/>
      <c r="AWS951"/>
      <c r="AWT951"/>
      <c r="AWU951"/>
      <c r="AWV951"/>
      <c r="AWW951"/>
      <c r="AWX951"/>
      <c r="AWY951"/>
      <c r="AWZ951"/>
      <c r="AXA951"/>
      <c r="AXB951"/>
      <c r="AXC951"/>
      <c r="AXD951"/>
      <c r="AXE951"/>
      <c r="AXF951"/>
      <c r="AXG951"/>
      <c r="AXH951"/>
      <c r="AXI951"/>
      <c r="AXJ951"/>
      <c r="AXK951"/>
      <c r="AXL951"/>
      <c r="AXM951"/>
      <c r="AXN951"/>
      <c r="AXO951"/>
      <c r="AXP951"/>
      <c r="AXQ951"/>
      <c r="AXR951"/>
      <c r="AXS951"/>
      <c r="AXT951"/>
      <c r="AXU951"/>
      <c r="AXV951"/>
      <c r="AXW951"/>
      <c r="AXX951"/>
      <c r="AXY951"/>
      <c r="AXZ951"/>
      <c r="AYA951"/>
      <c r="AYB951"/>
      <c r="AYC951"/>
      <c r="AYD951"/>
      <c r="AYE951"/>
      <c r="AYF951"/>
      <c r="AYG951"/>
      <c r="AYH951"/>
      <c r="AYI951"/>
      <c r="AYJ951"/>
      <c r="AYK951"/>
      <c r="AYL951"/>
      <c r="AYM951"/>
      <c r="AYN951"/>
      <c r="AYO951"/>
      <c r="AYP951"/>
      <c r="AYQ951"/>
      <c r="AYR951"/>
      <c r="AYS951"/>
      <c r="AYT951"/>
      <c r="AYU951"/>
      <c r="AYV951"/>
      <c r="AYW951"/>
      <c r="AYX951"/>
      <c r="AYY951"/>
      <c r="AYZ951"/>
      <c r="AZA951"/>
      <c r="AZB951"/>
      <c r="AZC951"/>
      <c r="AZD951"/>
      <c r="AZE951"/>
      <c r="AZF951"/>
      <c r="AZG951"/>
      <c r="AZH951"/>
      <c r="AZI951"/>
      <c r="AZJ951"/>
      <c r="AZK951"/>
      <c r="AZL951"/>
      <c r="AZM951"/>
      <c r="AZN951"/>
      <c r="AZO951"/>
      <c r="AZP951"/>
      <c r="AZQ951"/>
      <c r="AZR951"/>
      <c r="AZS951"/>
      <c r="AZT951"/>
      <c r="AZU951"/>
      <c r="AZV951"/>
      <c r="AZW951"/>
      <c r="AZX951"/>
      <c r="AZY951"/>
      <c r="AZZ951"/>
      <c r="BAA951"/>
      <c r="BAB951"/>
      <c r="BAC951"/>
      <c r="BAD951"/>
      <c r="BAE951"/>
      <c r="BAF951"/>
      <c r="BAG951"/>
      <c r="BAH951"/>
      <c r="BAI951"/>
      <c r="BAJ951"/>
      <c r="BAK951"/>
      <c r="BAL951"/>
      <c r="BAM951"/>
      <c r="BAN951"/>
      <c r="BAO951"/>
      <c r="BAP951"/>
      <c r="BAQ951"/>
      <c r="BAR951"/>
      <c r="BAS951"/>
      <c r="BAT951"/>
      <c r="BAU951"/>
      <c r="BAV951"/>
      <c r="BAW951"/>
      <c r="BAX951"/>
      <c r="BAY951"/>
      <c r="BAZ951"/>
      <c r="BBA951"/>
      <c r="BBB951"/>
      <c r="BBC951"/>
      <c r="BBD951"/>
      <c r="BBE951"/>
      <c r="BBF951"/>
      <c r="BBG951"/>
      <c r="BBH951"/>
      <c r="BBI951"/>
      <c r="BBJ951"/>
      <c r="BBK951"/>
      <c r="BBL951"/>
      <c r="BBM951"/>
      <c r="BBN951"/>
      <c r="BBO951"/>
      <c r="BBP951"/>
      <c r="BBQ951"/>
      <c r="BBR951"/>
      <c r="BBS951"/>
      <c r="BBT951"/>
      <c r="BBU951"/>
      <c r="BBV951"/>
      <c r="BBW951"/>
      <c r="BBX951"/>
      <c r="BBY951"/>
      <c r="BBZ951"/>
      <c r="BCA951"/>
      <c r="BCB951"/>
      <c r="BCC951"/>
      <c r="BCD951"/>
      <c r="BCE951"/>
      <c r="BCF951"/>
      <c r="BCG951"/>
      <c r="BCH951"/>
      <c r="BCI951"/>
      <c r="BCJ951"/>
      <c r="BCK951"/>
      <c r="BCL951"/>
      <c r="BCM951"/>
      <c r="BCN951"/>
      <c r="BCO951"/>
      <c r="BCP951"/>
      <c r="BCQ951"/>
      <c r="BCR951"/>
      <c r="BCS951"/>
      <c r="BCT951"/>
      <c r="BCU951"/>
      <c r="BCV951"/>
      <c r="BCW951"/>
      <c r="BCX951"/>
      <c r="BCY951"/>
      <c r="BCZ951"/>
      <c r="BDA951"/>
      <c r="BDB951"/>
      <c r="BDC951"/>
      <c r="BDD951"/>
      <c r="BDE951"/>
      <c r="BDF951"/>
      <c r="BDG951"/>
      <c r="BDH951"/>
      <c r="BDI951"/>
      <c r="BDJ951"/>
      <c r="BDK951"/>
      <c r="BDL951"/>
      <c r="BDM951"/>
      <c r="BDN951"/>
      <c r="BDO951"/>
      <c r="BDP951"/>
      <c r="BDQ951"/>
      <c r="BDR951"/>
      <c r="BDS951"/>
      <c r="BDT951"/>
      <c r="BDU951"/>
      <c r="BDV951"/>
      <c r="BDW951"/>
      <c r="BDX951"/>
      <c r="BDY951"/>
      <c r="BDZ951"/>
      <c r="BEA951"/>
      <c r="BEB951"/>
      <c r="BEC951"/>
      <c r="BED951"/>
      <c r="BEE951"/>
      <c r="BEF951"/>
      <c r="BEG951"/>
      <c r="BEH951"/>
      <c r="BEI951"/>
      <c r="BEJ951"/>
      <c r="BEK951"/>
      <c r="BEL951"/>
      <c r="BEM951"/>
      <c r="BEN951"/>
      <c r="BEO951"/>
      <c r="BEP951"/>
      <c r="BEQ951"/>
      <c r="BER951"/>
      <c r="BES951"/>
      <c r="BET951"/>
      <c r="BEU951"/>
      <c r="BEV951"/>
      <c r="BEW951"/>
      <c r="BEX951"/>
      <c r="BEY951"/>
      <c r="BEZ951"/>
      <c r="BFA951"/>
      <c r="BFB951"/>
      <c r="BFC951"/>
      <c r="BFD951"/>
      <c r="BFE951"/>
      <c r="BFF951"/>
      <c r="BFG951"/>
      <c r="BFH951"/>
      <c r="BFI951"/>
      <c r="BFJ951"/>
      <c r="BFK951"/>
      <c r="BFL951"/>
      <c r="BFM951"/>
      <c r="BFN951"/>
      <c r="BFO951"/>
      <c r="BFP951"/>
      <c r="BFQ951"/>
      <c r="BFR951"/>
      <c r="BFS951"/>
      <c r="BFT951"/>
      <c r="BFU951"/>
      <c r="BFV951"/>
      <c r="BFW951"/>
      <c r="BFX951"/>
      <c r="BFY951"/>
      <c r="BFZ951"/>
      <c r="BGA951"/>
      <c r="BGB951"/>
      <c r="BGC951"/>
      <c r="BGD951"/>
      <c r="BGE951"/>
      <c r="BGF951"/>
      <c r="BGG951"/>
      <c r="BGH951"/>
      <c r="BGI951"/>
      <c r="BGJ951"/>
      <c r="BGK951"/>
      <c r="BGL951"/>
      <c r="BGM951"/>
      <c r="BGN951"/>
      <c r="BGO951"/>
      <c r="BGP951"/>
      <c r="BGQ951"/>
      <c r="BGR951"/>
      <c r="BGS951"/>
      <c r="BGT951"/>
      <c r="BGU951"/>
      <c r="BGV951"/>
      <c r="BGW951"/>
      <c r="BGX951"/>
      <c r="BGY951"/>
      <c r="BGZ951"/>
      <c r="BHA951"/>
      <c r="BHB951"/>
      <c r="BHC951"/>
      <c r="BHD951"/>
      <c r="BHE951"/>
      <c r="BHF951"/>
      <c r="BHG951"/>
      <c r="BHH951"/>
      <c r="BHI951"/>
      <c r="BHJ951"/>
      <c r="BHK951"/>
      <c r="BHL951"/>
      <c r="BHM951"/>
      <c r="BHN951"/>
      <c r="BHO951"/>
      <c r="BHP951"/>
      <c r="BHQ951"/>
      <c r="BHR951"/>
      <c r="BHS951"/>
      <c r="BHT951"/>
      <c r="BHU951"/>
      <c r="BHV951"/>
      <c r="BHW951"/>
      <c r="BHX951"/>
      <c r="BHY951"/>
      <c r="BHZ951"/>
      <c r="BIA951"/>
      <c r="BIB951"/>
      <c r="BIC951"/>
      <c r="BID951"/>
      <c r="BIE951"/>
      <c r="BIF951"/>
      <c r="BIG951"/>
      <c r="BIH951"/>
      <c r="BII951"/>
      <c r="BIJ951"/>
      <c r="BIK951"/>
      <c r="BIL951"/>
      <c r="BIM951"/>
      <c r="BIN951"/>
      <c r="BIO951"/>
      <c r="BIP951"/>
      <c r="BIQ951"/>
      <c r="BIR951"/>
      <c r="BIS951"/>
      <c r="BIT951"/>
      <c r="BIU951"/>
      <c r="BIV951"/>
      <c r="BIW951"/>
      <c r="BIX951"/>
      <c r="BIY951"/>
      <c r="BIZ951"/>
      <c r="BJA951"/>
      <c r="BJB951"/>
      <c r="BJC951"/>
      <c r="BJD951"/>
      <c r="BJE951"/>
      <c r="BJF951"/>
      <c r="BJG951"/>
      <c r="BJH951"/>
      <c r="BJI951"/>
      <c r="BJJ951"/>
      <c r="BJK951"/>
      <c r="BJL951"/>
      <c r="BJM951"/>
      <c r="BJN951"/>
      <c r="BJO951"/>
      <c r="BJP951"/>
      <c r="BJQ951"/>
      <c r="BJR951"/>
      <c r="BJS951"/>
      <c r="BJT951"/>
      <c r="BJU951"/>
      <c r="BJV951"/>
      <c r="BJW951"/>
      <c r="BJX951"/>
      <c r="BJY951"/>
      <c r="BJZ951"/>
      <c r="BKA951"/>
      <c r="BKB951"/>
      <c r="BKC951"/>
      <c r="BKD951"/>
      <c r="BKE951"/>
      <c r="BKF951"/>
      <c r="BKG951"/>
      <c r="BKH951"/>
      <c r="BKI951"/>
      <c r="BKJ951"/>
      <c r="BKK951"/>
      <c r="BKL951"/>
      <c r="BKM951"/>
      <c r="BKN951"/>
      <c r="BKO951"/>
      <c r="BKP951"/>
      <c r="BKQ951"/>
      <c r="BKR951"/>
      <c r="BKS951"/>
      <c r="BKT951"/>
      <c r="BKU951"/>
      <c r="BKV951"/>
      <c r="BKW951"/>
      <c r="BKX951"/>
      <c r="BKY951"/>
      <c r="BKZ951"/>
      <c r="BLA951"/>
      <c r="BLB951"/>
      <c r="BLC951"/>
      <c r="BLD951"/>
      <c r="BLE951"/>
      <c r="BLF951"/>
      <c r="BLG951"/>
      <c r="BLH951"/>
      <c r="BLI951"/>
      <c r="BLJ951"/>
      <c r="BLK951"/>
      <c r="BLL951"/>
      <c r="BLM951"/>
      <c r="BLN951"/>
      <c r="BLO951"/>
      <c r="BLP951"/>
      <c r="BLQ951"/>
      <c r="BLR951"/>
      <c r="BLS951"/>
      <c r="BLT951"/>
      <c r="BLU951"/>
      <c r="BLV951"/>
      <c r="BLW951"/>
      <c r="BLX951"/>
      <c r="BLY951"/>
      <c r="BLZ951"/>
      <c r="BMA951"/>
      <c r="BMB951"/>
      <c r="BMC951"/>
      <c r="BMD951"/>
      <c r="BME951"/>
      <c r="BMF951"/>
      <c r="BMG951"/>
      <c r="BMH951"/>
      <c r="BMI951"/>
      <c r="BMJ951"/>
      <c r="BMK951"/>
      <c r="BML951"/>
      <c r="BMM951"/>
      <c r="BMN951"/>
      <c r="BMO951"/>
      <c r="BMP951"/>
    </row>
    <row r="952" spans="1:1706" customFormat="1">
      <c r="A952" s="665" t="s">
        <v>2600</v>
      </c>
      <c r="B952" s="665" t="s">
        <v>2600</v>
      </c>
      <c r="C952" s="665"/>
      <c r="D952" s="1044" t="s">
        <v>2046</v>
      </c>
      <c r="E952" s="802" t="s">
        <v>2047</v>
      </c>
      <c r="F952" s="836" t="s">
        <v>173</v>
      </c>
      <c r="G952" s="833" t="s">
        <v>2600</v>
      </c>
      <c r="H952" s="833">
        <v>2</v>
      </c>
      <c r="I952" s="836"/>
      <c r="J952" s="836">
        <v>59.233459969999998</v>
      </c>
      <c r="K952" s="836">
        <v>24.721659200000001</v>
      </c>
      <c r="L952" s="877" t="s">
        <v>2601</v>
      </c>
      <c r="M952" s="877"/>
      <c r="N952" s="836" t="s">
        <v>2599</v>
      </c>
      <c r="O952" s="836" t="s">
        <v>1131</v>
      </c>
      <c r="P952" s="1085"/>
      <c r="Q952" s="467">
        <v>950</v>
      </c>
      <c r="R952" s="467">
        <v>898</v>
      </c>
      <c r="S952" s="461"/>
      <c r="T952" s="461"/>
      <c r="U952" s="1156" t="s">
        <v>317</v>
      </c>
      <c r="V952" s="709"/>
      <c r="W952" s="461"/>
    </row>
    <row r="953" spans="1:1706" customFormat="1">
      <c r="A953" s="665" t="s">
        <v>2602</v>
      </c>
      <c r="B953" s="665"/>
      <c r="C953" s="665" t="s">
        <v>2602</v>
      </c>
      <c r="D953" s="1044" t="s">
        <v>2046</v>
      </c>
      <c r="E953" s="802" t="s">
        <v>2047</v>
      </c>
      <c r="F953" s="836" t="s">
        <v>173</v>
      </c>
      <c r="G953" s="833"/>
      <c r="H953" s="833">
        <v>2</v>
      </c>
      <c r="I953" s="836"/>
      <c r="J953" s="836">
        <v>59.233459969999998</v>
      </c>
      <c r="K953" s="836">
        <v>24.721659200000001</v>
      </c>
      <c r="L953" s="877" t="s">
        <v>2601</v>
      </c>
      <c r="M953" s="877"/>
      <c r="N953" s="836" t="s">
        <v>2599</v>
      </c>
      <c r="O953" s="836" t="s">
        <v>1131</v>
      </c>
      <c r="P953" s="836" t="s">
        <v>2519</v>
      </c>
      <c r="Q953" s="467">
        <v>951</v>
      </c>
      <c r="R953" s="467">
        <v>899</v>
      </c>
      <c r="S953" s="461"/>
      <c r="T953" s="461"/>
      <c r="U953" s="1156"/>
      <c r="V953" s="709"/>
      <c r="W953" s="461"/>
    </row>
    <row r="954" spans="1:1706" customFormat="1">
      <c r="A954" s="665" t="s">
        <v>2603</v>
      </c>
      <c r="B954" s="665" t="s">
        <v>2603</v>
      </c>
      <c r="C954" s="665"/>
      <c r="D954" s="1044" t="s">
        <v>1839</v>
      </c>
      <c r="E954" s="802" t="s">
        <v>1840</v>
      </c>
      <c r="F954" s="836" t="s">
        <v>173</v>
      </c>
      <c r="G954" s="833"/>
      <c r="H954" s="833">
        <v>2</v>
      </c>
      <c r="I954" s="836"/>
      <c r="J954" s="836">
        <v>59.233357269999999</v>
      </c>
      <c r="K954" s="836">
        <v>24.722350469999999</v>
      </c>
      <c r="L954" s="877" t="s">
        <v>2604</v>
      </c>
      <c r="M954" s="877"/>
      <c r="N954" s="836" t="s">
        <v>2560</v>
      </c>
      <c r="O954" s="836" t="s">
        <v>2447</v>
      </c>
      <c r="P954" s="836" t="s">
        <v>2519</v>
      </c>
      <c r="Q954" s="467">
        <v>952</v>
      </c>
      <c r="R954" s="467">
        <v>900</v>
      </c>
      <c r="S954" s="461"/>
      <c r="T954" s="461"/>
      <c r="U954" s="1156"/>
      <c r="V954" s="709"/>
      <c r="W954" s="461"/>
    </row>
    <row r="955" spans="1:1706" customFormat="1">
      <c r="A955" s="665" t="s">
        <v>2605</v>
      </c>
      <c r="B955" s="665" t="s">
        <v>2605</v>
      </c>
      <c r="C955" s="665"/>
      <c r="D955" s="1044" t="s">
        <v>1764</v>
      </c>
      <c r="E955" s="802" t="s">
        <v>1765</v>
      </c>
      <c r="F955" s="836" t="s">
        <v>173</v>
      </c>
      <c r="G955" s="833" t="s">
        <v>2605</v>
      </c>
      <c r="H955" s="833">
        <v>2</v>
      </c>
      <c r="I955" s="836"/>
      <c r="J955" s="836"/>
      <c r="K955" s="836"/>
      <c r="L955" s="877" t="s">
        <v>2606</v>
      </c>
      <c r="M955" s="877"/>
      <c r="N955" s="836" t="s">
        <v>2560</v>
      </c>
      <c r="O955" s="836" t="s">
        <v>1741</v>
      </c>
      <c r="P955" s="836" t="s">
        <v>2519</v>
      </c>
      <c r="Q955" s="467">
        <v>953</v>
      </c>
      <c r="R955" s="467">
        <v>901</v>
      </c>
      <c r="S955" s="461"/>
      <c r="T955" s="461"/>
      <c r="U955" s="1156"/>
      <c r="V955" s="709"/>
      <c r="W955" s="461"/>
    </row>
    <row r="956" spans="1:1706" customFormat="1">
      <c r="A956" s="1082" t="s">
        <v>2607</v>
      </c>
      <c r="B956" s="1082" t="s">
        <v>2607</v>
      </c>
      <c r="C956" s="1082"/>
      <c r="D956" s="1083" t="s">
        <v>1764</v>
      </c>
      <c r="E956" s="1084" t="s">
        <v>1765</v>
      </c>
      <c r="F956" s="1085" t="s">
        <v>173</v>
      </c>
      <c r="G956" s="1086" t="s">
        <v>2607</v>
      </c>
      <c r="H956" s="1086">
        <v>2</v>
      </c>
      <c r="I956" s="1085"/>
      <c r="J956" s="1085"/>
      <c r="K956" s="1085"/>
      <c r="L956" s="1087" t="s">
        <v>2608</v>
      </c>
      <c r="M956" s="1087"/>
      <c r="N956" s="1085"/>
      <c r="O956" s="1085"/>
      <c r="P956" s="1085"/>
      <c r="Q956" s="467">
        <v>954</v>
      </c>
      <c r="R956" s="467">
        <v>902</v>
      </c>
      <c r="S956" s="461"/>
      <c r="T956" s="461"/>
      <c r="U956" s="1156" t="s">
        <v>317</v>
      </c>
      <c r="V956" s="709"/>
      <c r="W956" s="461"/>
    </row>
    <row r="957" spans="1:1706" customFormat="1">
      <c r="A957" s="665" t="s">
        <v>2609</v>
      </c>
      <c r="B957" s="665" t="s">
        <v>2609</v>
      </c>
      <c r="C957" s="665"/>
      <c r="D957" s="1044" t="s">
        <v>2239</v>
      </c>
      <c r="E957" s="802" t="s">
        <v>2240</v>
      </c>
      <c r="F957" s="836" t="s">
        <v>173</v>
      </c>
      <c r="G957" s="833" t="s">
        <v>2609</v>
      </c>
      <c r="H957" s="833">
        <v>2</v>
      </c>
      <c r="I957" s="836"/>
      <c r="J957" s="836">
        <v>59.233468369999997</v>
      </c>
      <c r="K957" s="836">
        <v>24.722405370000001</v>
      </c>
      <c r="L957" s="877" t="s">
        <v>2552</v>
      </c>
      <c r="M957" s="877"/>
      <c r="N957" s="836" t="s">
        <v>2599</v>
      </c>
      <c r="O957" s="836" t="s">
        <v>1741</v>
      </c>
      <c r="P957" s="836"/>
      <c r="Q957" s="467">
        <v>955</v>
      </c>
      <c r="R957" s="467">
        <v>903</v>
      </c>
      <c r="S957" s="461"/>
      <c r="T957" s="461"/>
      <c r="U957" s="1156"/>
      <c r="V957" s="709"/>
      <c r="W957" s="461"/>
    </row>
    <row r="958" spans="1:1706" customFormat="1">
      <c r="A958" s="665" t="s">
        <v>2610</v>
      </c>
      <c r="B958" s="665"/>
      <c r="C958" s="665" t="s">
        <v>2610</v>
      </c>
      <c r="D958" s="1044" t="s">
        <v>1764</v>
      </c>
      <c r="E958" s="802" t="s">
        <v>1765</v>
      </c>
      <c r="F958" s="836" t="s">
        <v>173</v>
      </c>
      <c r="G958" s="833"/>
      <c r="H958" s="833">
        <v>2</v>
      </c>
      <c r="I958" s="836"/>
      <c r="J958" s="836">
        <v>59.233615999999998</v>
      </c>
      <c r="K958" s="836">
        <v>24.72216865</v>
      </c>
      <c r="L958" s="877" t="s">
        <v>2554</v>
      </c>
      <c r="M958" s="877"/>
      <c r="N958" s="836" t="s">
        <v>2611</v>
      </c>
      <c r="O958" s="836" t="s">
        <v>1741</v>
      </c>
      <c r="P958" s="836"/>
      <c r="Q958" s="467">
        <v>956</v>
      </c>
      <c r="R958" s="467">
        <v>904</v>
      </c>
      <c r="S958" s="461"/>
      <c r="T958" s="461"/>
      <c r="U958" s="1156"/>
      <c r="V958" s="709"/>
      <c r="W958" s="461"/>
    </row>
    <row r="959" spans="1:1706" customFormat="1">
      <c r="A959" s="1082" t="s">
        <v>2612</v>
      </c>
      <c r="B959" s="1082" t="s">
        <v>2612</v>
      </c>
      <c r="C959" s="1082"/>
      <c r="D959" s="1088" t="s">
        <v>1857</v>
      </c>
      <c r="E959" s="1089" t="s">
        <v>2038</v>
      </c>
      <c r="F959" s="1085" t="s">
        <v>173</v>
      </c>
      <c r="G959" s="1086" t="s">
        <v>2612</v>
      </c>
      <c r="H959" s="1086">
        <v>2</v>
      </c>
      <c r="I959" s="1085"/>
      <c r="J959" s="1085"/>
      <c r="K959" s="1085"/>
      <c r="L959" s="1087" t="s">
        <v>2613</v>
      </c>
      <c r="M959" s="1087"/>
      <c r="N959" s="1085"/>
      <c r="O959" s="1085"/>
      <c r="P959" s="1085"/>
      <c r="Q959" s="467">
        <v>957</v>
      </c>
      <c r="R959" s="467">
        <v>905</v>
      </c>
      <c r="S959" s="461"/>
      <c r="T959" s="461"/>
      <c r="U959" s="1173" t="s">
        <v>317</v>
      </c>
      <c r="V959" s="1174"/>
      <c r="W959" s="461"/>
    </row>
    <row r="960" spans="1:1706" customFormat="1" ht="40.5">
      <c r="A960" s="564" t="s">
        <v>2614</v>
      </c>
      <c r="B960" s="565"/>
      <c r="C960" s="565"/>
      <c r="D960" s="508" t="s">
        <v>2358</v>
      </c>
      <c r="E960" s="781" t="s">
        <v>2359</v>
      </c>
      <c r="F960" s="829" t="s">
        <v>173</v>
      </c>
      <c r="G960" s="829" t="s">
        <v>2614</v>
      </c>
      <c r="H960" s="689">
        <v>1</v>
      </c>
      <c r="I960" s="829"/>
      <c r="J960" s="829"/>
      <c r="K960" s="829"/>
      <c r="L960" s="484" t="s">
        <v>2428</v>
      </c>
      <c r="M960" s="829"/>
      <c r="N960" s="829"/>
      <c r="O960" s="829"/>
      <c r="P960" s="829"/>
      <c r="Q960" s="467">
        <v>958</v>
      </c>
      <c r="R960" s="467">
        <v>906</v>
      </c>
      <c r="S960" s="461"/>
      <c r="T960" s="461"/>
      <c r="U960" s="1156" t="s">
        <v>317</v>
      </c>
      <c r="V960" s="709"/>
      <c r="W960" s="461"/>
    </row>
    <row r="961" spans="1:1706" customFormat="1">
      <c r="A961" s="564" t="s">
        <v>2615</v>
      </c>
      <c r="B961" s="565"/>
      <c r="C961" s="565"/>
      <c r="D961" s="508" t="s">
        <v>2358</v>
      </c>
      <c r="E961" s="781" t="s">
        <v>2359</v>
      </c>
      <c r="F961" s="829" t="s">
        <v>173</v>
      </c>
      <c r="G961" s="829" t="s">
        <v>2615</v>
      </c>
      <c r="H961" s="689">
        <v>1</v>
      </c>
      <c r="I961" s="829"/>
      <c r="J961" s="829"/>
      <c r="K961" s="829"/>
      <c r="L961" s="484" t="s">
        <v>2616</v>
      </c>
      <c r="M961" s="829"/>
      <c r="N961" s="829"/>
      <c r="O961" s="829"/>
      <c r="P961" s="829"/>
      <c r="Q961" s="467">
        <v>959</v>
      </c>
      <c r="R961" s="467">
        <v>907</v>
      </c>
      <c r="S961" s="461"/>
      <c r="T961" s="461"/>
      <c r="U961" s="1156" t="s">
        <v>317</v>
      </c>
      <c r="V961" s="709"/>
      <c r="W961" s="461"/>
    </row>
    <row r="962" spans="1:1706" customFormat="1">
      <c r="A962" s="616" t="s">
        <v>2617</v>
      </c>
      <c r="B962" s="617"/>
      <c r="C962" s="617" t="s">
        <v>2617</v>
      </c>
      <c r="D962" s="618" t="s">
        <v>1764</v>
      </c>
      <c r="E962" s="619" t="s">
        <v>1765</v>
      </c>
      <c r="F962" s="620" t="s">
        <v>173</v>
      </c>
      <c r="G962" s="620"/>
      <c r="H962" s="621">
        <v>3</v>
      </c>
      <c r="I962" s="620"/>
      <c r="J962" s="620">
        <v>59.491638990000098</v>
      </c>
      <c r="K962" s="620">
        <v>24.992128400000102</v>
      </c>
      <c r="L962" s="622" t="s">
        <v>2618</v>
      </c>
      <c r="M962" s="623"/>
      <c r="N962" s="620" t="s">
        <v>2619</v>
      </c>
      <c r="O962" s="620" t="s">
        <v>1741</v>
      </c>
      <c r="P962" s="620"/>
      <c r="Q962" s="467">
        <v>960</v>
      </c>
      <c r="R962" s="467">
        <v>908</v>
      </c>
      <c r="T962" s="461"/>
      <c r="U962" s="1155"/>
      <c r="V962" s="709"/>
      <c r="W962" s="461"/>
    </row>
    <row r="963" spans="1:1706" customFormat="1">
      <c r="A963" s="616" t="s">
        <v>2620</v>
      </c>
      <c r="B963" s="617"/>
      <c r="C963" s="617" t="s">
        <v>2620</v>
      </c>
      <c r="D963" s="618" t="s">
        <v>1764</v>
      </c>
      <c r="E963" s="639" t="s">
        <v>1765</v>
      </c>
      <c r="F963" s="620" t="s">
        <v>173</v>
      </c>
      <c r="G963" s="620"/>
      <c r="H963" s="621">
        <v>3</v>
      </c>
      <c r="I963" s="620"/>
      <c r="J963" s="620">
        <v>59.480065000000003</v>
      </c>
      <c r="K963" s="620">
        <v>24.969968999999999</v>
      </c>
      <c r="L963" s="622" t="s">
        <v>2621</v>
      </c>
      <c r="M963" s="623"/>
      <c r="N963" s="620" t="s">
        <v>2622</v>
      </c>
      <c r="O963" s="620" t="s">
        <v>1741</v>
      </c>
      <c r="P963" s="620"/>
      <c r="Q963" s="467">
        <v>961</v>
      </c>
      <c r="R963" s="467">
        <v>909</v>
      </c>
      <c r="T963" s="461"/>
      <c r="U963" s="1155"/>
      <c r="V963" s="709"/>
      <c r="W963" s="461"/>
    </row>
    <row r="964" spans="1:1706" customFormat="1">
      <c r="A964" s="616" t="str">
        <f>IF(C964="", B964, C964)</f>
        <v>OU0100</v>
      </c>
      <c r="B964" s="617"/>
      <c r="C964" s="617" t="s">
        <v>2623</v>
      </c>
      <c r="D964" s="618" t="s">
        <v>1704</v>
      </c>
      <c r="E964" s="639" t="s">
        <v>1705</v>
      </c>
      <c r="F964" s="620" t="s">
        <v>173</v>
      </c>
      <c r="G964" s="620"/>
      <c r="H964" s="621">
        <v>1</v>
      </c>
      <c r="I964" s="620"/>
      <c r="J964" s="620">
        <v>59.440336250000001</v>
      </c>
      <c r="K964" s="620">
        <v>24.758040059999999</v>
      </c>
      <c r="L964" s="622" t="s">
        <v>2624</v>
      </c>
      <c r="M964" s="623"/>
      <c r="N964" s="620"/>
      <c r="O964" s="620" t="s">
        <v>1087</v>
      </c>
      <c r="P964" s="620"/>
      <c r="Q964" s="467">
        <v>962</v>
      </c>
      <c r="R964" s="467">
        <v>910</v>
      </c>
      <c r="S964" t="s">
        <v>1037</v>
      </c>
      <c r="T964" s="461"/>
      <c r="U964" s="1155"/>
      <c r="V964" s="709"/>
      <c r="W964" s="461"/>
    </row>
    <row r="965" spans="1:1706" customFormat="1">
      <c r="A965" s="616" t="s">
        <v>2625</v>
      </c>
      <c r="B965" s="617" t="s">
        <v>2625</v>
      </c>
      <c r="C965" s="617"/>
      <c r="D965" s="618" t="s">
        <v>1750</v>
      </c>
      <c r="E965" s="639" t="s">
        <v>1751</v>
      </c>
      <c r="F965" s="620" t="s">
        <v>173</v>
      </c>
      <c r="G965" s="620"/>
      <c r="H965" s="621">
        <v>3</v>
      </c>
      <c r="I965" s="620"/>
      <c r="J965" s="620">
        <v>59.491740849999999</v>
      </c>
      <c r="K965" s="620">
        <v>24.992919579999999</v>
      </c>
      <c r="L965" s="623" t="s">
        <v>2626</v>
      </c>
      <c r="M965" s="623"/>
      <c r="N965" s="620" t="s">
        <v>2627</v>
      </c>
      <c r="O965" s="620" t="s">
        <v>1741</v>
      </c>
      <c r="P965" s="620" t="s">
        <v>1714</v>
      </c>
      <c r="Q965" s="467">
        <v>963</v>
      </c>
      <c r="R965" s="467">
        <v>911</v>
      </c>
      <c r="T965" s="461"/>
      <c r="U965" s="1155"/>
      <c r="V965" s="709"/>
      <c r="W965" s="461"/>
      <c r="X965" s="461"/>
      <c r="Y965" s="461"/>
      <c r="Z965" s="461"/>
      <c r="AA965" s="461"/>
      <c r="AB965" s="461"/>
      <c r="AC965" s="461"/>
      <c r="AD965" s="461"/>
      <c r="AE965" s="461"/>
      <c r="AF965" s="461"/>
      <c r="AG965" s="461"/>
      <c r="AH965" s="461"/>
      <c r="AI965" s="461"/>
      <c r="AJ965" s="461"/>
      <c r="AK965" s="461"/>
      <c r="AL965" s="461"/>
      <c r="AM965" s="461"/>
      <c r="AN965" s="461"/>
      <c r="AO965" s="461"/>
      <c r="AP965" s="461"/>
      <c r="AQ965" s="461"/>
      <c r="AR965" s="461"/>
      <c r="AS965" s="461"/>
      <c r="AT965" s="461"/>
      <c r="AU965" s="461"/>
      <c r="AV965" s="461"/>
      <c r="AW965" s="461"/>
      <c r="AX965" s="461"/>
      <c r="AY965" s="461"/>
      <c r="AZ965" s="461"/>
      <c r="BA965" s="461"/>
      <c r="BB965" s="461"/>
      <c r="BC965" s="461"/>
      <c r="BD965" s="461"/>
      <c r="BE965" s="461"/>
      <c r="BF965" s="461"/>
      <c r="BG965" s="461"/>
      <c r="BH965" s="461"/>
      <c r="BI965" s="461"/>
      <c r="BJ965" s="461"/>
      <c r="BK965" s="461"/>
      <c r="BL965" s="461"/>
      <c r="BM965" s="461"/>
      <c r="BN965" s="461"/>
      <c r="BO965" s="461"/>
      <c r="BP965" s="461"/>
      <c r="BQ965" s="461"/>
      <c r="BR965" s="461"/>
      <c r="BS965" s="461"/>
      <c r="BT965" s="461"/>
      <c r="BU965" s="461"/>
      <c r="BV965" s="461"/>
      <c r="BW965" s="461"/>
      <c r="BX965" s="461"/>
      <c r="BY965" s="461"/>
      <c r="BZ965" s="461"/>
      <c r="CA965" s="461"/>
      <c r="CB965" s="461"/>
      <c r="CC965" s="461"/>
      <c r="CD965" s="461"/>
      <c r="CE965" s="461"/>
      <c r="CF965" s="461"/>
      <c r="CG965" s="461"/>
      <c r="CH965" s="461"/>
      <c r="CI965" s="461"/>
      <c r="CJ965" s="461"/>
      <c r="CK965" s="461"/>
      <c r="CL965" s="461"/>
      <c r="CM965" s="461"/>
      <c r="CN965" s="461"/>
      <c r="CO965" s="461"/>
      <c r="CP965" s="461"/>
      <c r="CQ965" s="461"/>
      <c r="CR965" s="461"/>
      <c r="CS965" s="461"/>
      <c r="CT965" s="461"/>
      <c r="CU965" s="461"/>
      <c r="CV965" s="461"/>
      <c r="CW965" s="461"/>
      <c r="CX965" s="461"/>
      <c r="CY965" s="461"/>
      <c r="CZ965" s="461"/>
      <c r="DA965" s="461"/>
      <c r="DB965" s="461"/>
      <c r="DC965" s="461"/>
      <c r="DD965" s="461"/>
      <c r="DE965" s="461"/>
      <c r="DF965" s="461"/>
      <c r="DG965" s="461"/>
      <c r="DH965" s="461"/>
      <c r="DI965" s="461"/>
      <c r="DJ965" s="461"/>
      <c r="DK965" s="461"/>
      <c r="DL965" s="461"/>
      <c r="DM965" s="461"/>
      <c r="DN965" s="461"/>
      <c r="DO965" s="461"/>
      <c r="DP965" s="461"/>
      <c r="DQ965" s="461"/>
      <c r="DR965" s="461"/>
      <c r="DS965" s="461"/>
      <c r="DT965" s="461"/>
      <c r="DU965" s="461"/>
      <c r="DV965" s="461"/>
      <c r="DW965" s="461"/>
      <c r="DX965" s="461"/>
      <c r="DY965" s="461"/>
      <c r="DZ965" s="461"/>
      <c r="EA965" s="461"/>
      <c r="EB965" s="461"/>
      <c r="EC965" s="461"/>
      <c r="ED965" s="461"/>
      <c r="EE965" s="461"/>
      <c r="EF965" s="461"/>
      <c r="EG965" s="461"/>
      <c r="EH965" s="461"/>
      <c r="EI965" s="461"/>
      <c r="EJ965" s="461"/>
      <c r="EK965" s="461"/>
      <c r="EL965" s="461"/>
      <c r="EM965" s="461"/>
      <c r="EN965" s="461"/>
      <c r="EO965" s="461"/>
      <c r="EP965" s="461"/>
      <c r="EQ965" s="461"/>
      <c r="ER965" s="461"/>
      <c r="ES965" s="461"/>
      <c r="ET965" s="461"/>
      <c r="EU965" s="461"/>
      <c r="EV965" s="461"/>
      <c r="EW965" s="461"/>
      <c r="EX965" s="461"/>
      <c r="EY965" s="461"/>
      <c r="EZ965" s="461"/>
      <c r="FA965" s="461"/>
      <c r="FB965" s="461"/>
      <c r="FC965" s="461"/>
      <c r="FD965" s="461"/>
      <c r="FE965" s="461"/>
      <c r="FF965" s="461"/>
      <c r="FG965" s="461"/>
      <c r="FH965" s="461"/>
      <c r="FI965" s="461"/>
      <c r="FJ965" s="461"/>
      <c r="FK965" s="461"/>
      <c r="FL965" s="461"/>
      <c r="FM965" s="461"/>
      <c r="FN965" s="461"/>
      <c r="FO965" s="461"/>
      <c r="FP965" s="461"/>
      <c r="FQ965" s="461"/>
      <c r="FR965" s="461"/>
      <c r="FS965" s="461"/>
      <c r="FT965" s="461"/>
      <c r="FU965" s="461"/>
      <c r="FV965" s="461"/>
      <c r="FW965" s="461"/>
      <c r="FX965" s="461"/>
      <c r="FY965" s="461"/>
      <c r="FZ965" s="461"/>
      <c r="GA965" s="461"/>
      <c r="GB965" s="461"/>
      <c r="GC965" s="461"/>
      <c r="GD965" s="461"/>
      <c r="GE965" s="461"/>
      <c r="GF965" s="461"/>
      <c r="GG965" s="461"/>
      <c r="GH965" s="461"/>
      <c r="GI965" s="461"/>
      <c r="GJ965" s="461"/>
      <c r="GK965" s="461"/>
      <c r="GL965" s="461"/>
      <c r="GM965" s="461"/>
      <c r="GN965" s="461"/>
      <c r="GO965" s="461"/>
      <c r="GP965" s="461"/>
      <c r="GQ965" s="461"/>
      <c r="GR965" s="461"/>
      <c r="GS965" s="461"/>
      <c r="GT965" s="461"/>
      <c r="GU965" s="461"/>
      <c r="GV965" s="461"/>
      <c r="GW965" s="461"/>
      <c r="GX965" s="461"/>
      <c r="GY965" s="461"/>
      <c r="GZ965" s="461"/>
      <c r="HA965" s="461"/>
      <c r="HB965" s="461"/>
      <c r="HC965" s="461"/>
      <c r="HD965" s="461"/>
      <c r="HE965" s="461"/>
      <c r="HF965" s="461"/>
      <c r="HG965" s="461"/>
      <c r="HH965" s="461"/>
      <c r="HI965" s="461"/>
      <c r="HJ965" s="461"/>
      <c r="HK965" s="461"/>
      <c r="HL965" s="461"/>
      <c r="HM965" s="461"/>
      <c r="HN965" s="461"/>
      <c r="HO965" s="461"/>
      <c r="HP965" s="461"/>
      <c r="HQ965" s="461"/>
      <c r="HR965" s="461"/>
      <c r="HS965" s="461"/>
      <c r="HT965" s="461"/>
      <c r="HU965" s="461"/>
      <c r="HV965" s="461"/>
      <c r="HW965" s="461"/>
      <c r="HX965" s="461"/>
      <c r="HY965" s="461"/>
      <c r="HZ965" s="461"/>
      <c r="IA965" s="461"/>
      <c r="IB965" s="461"/>
      <c r="IC965" s="461"/>
      <c r="ID965" s="461"/>
      <c r="IE965" s="461"/>
      <c r="IF965" s="461"/>
      <c r="IG965" s="461"/>
      <c r="IH965" s="461"/>
      <c r="II965" s="461"/>
      <c r="IJ965" s="461"/>
      <c r="IK965" s="461"/>
      <c r="IL965" s="461"/>
      <c r="IM965" s="461"/>
      <c r="IN965" s="461"/>
      <c r="IO965" s="461"/>
      <c r="IP965" s="461"/>
      <c r="IQ965" s="461"/>
      <c r="IR965" s="461"/>
      <c r="IS965" s="461"/>
      <c r="IT965" s="461"/>
      <c r="IU965" s="461"/>
      <c r="IV965" s="461"/>
      <c r="IW965" s="461"/>
      <c r="IX965" s="461"/>
      <c r="IY965" s="461"/>
      <c r="IZ965" s="461"/>
      <c r="JA965" s="461"/>
      <c r="JB965" s="461"/>
      <c r="JC965" s="461"/>
      <c r="JD965" s="461"/>
      <c r="JE965" s="461"/>
      <c r="JF965" s="461"/>
      <c r="JG965" s="461"/>
      <c r="JH965" s="461"/>
      <c r="JI965" s="461"/>
      <c r="JJ965" s="461"/>
      <c r="JK965" s="461"/>
      <c r="JL965" s="461"/>
      <c r="JM965" s="461"/>
      <c r="JN965" s="461"/>
      <c r="JO965" s="461"/>
      <c r="JP965" s="461"/>
      <c r="JQ965" s="461"/>
      <c r="JR965" s="461"/>
      <c r="JS965" s="461"/>
      <c r="JT965" s="461"/>
      <c r="JU965" s="461"/>
      <c r="JV965" s="461"/>
      <c r="JW965" s="461"/>
      <c r="JX965" s="461"/>
      <c r="JY965" s="461"/>
      <c r="JZ965" s="461"/>
      <c r="KA965" s="461"/>
      <c r="KB965" s="461"/>
      <c r="KC965" s="461"/>
      <c r="KD965" s="461"/>
      <c r="KE965" s="461"/>
      <c r="KF965" s="461"/>
      <c r="KG965" s="461"/>
      <c r="KH965" s="461"/>
      <c r="KI965" s="461"/>
      <c r="KJ965" s="461"/>
      <c r="KK965" s="461"/>
      <c r="KL965" s="461"/>
      <c r="KM965" s="461"/>
      <c r="KN965" s="461"/>
      <c r="KO965" s="461"/>
      <c r="KP965" s="461"/>
      <c r="KQ965" s="461"/>
      <c r="KR965" s="461"/>
      <c r="KS965" s="461"/>
      <c r="KT965" s="461"/>
      <c r="KU965" s="461"/>
      <c r="KV965" s="461"/>
      <c r="KW965" s="461"/>
      <c r="KX965" s="461"/>
      <c r="KY965" s="461"/>
      <c r="KZ965" s="461"/>
      <c r="LA965" s="461"/>
      <c r="LB965" s="461"/>
      <c r="LC965" s="461"/>
      <c r="LD965" s="461"/>
      <c r="LE965" s="461"/>
      <c r="LF965" s="461"/>
      <c r="LG965" s="461"/>
      <c r="LH965" s="461"/>
      <c r="LI965" s="461"/>
      <c r="LJ965" s="461"/>
      <c r="LK965" s="461"/>
      <c r="LL965" s="461"/>
      <c r="LM965" s="461"/>
      <c r="LN965" s="461"/>
      <c r="LO965" s="461"/>
      <c r="LP965" s="461"/>
      <c r="LQ965" s="461"/>
      <c r="LR965" s="461"/>
      <c r="LS965" s="461"/>
      <c r="LT965" s="461"/>
      <c r="LU965" s="461"/>
      <c r="LV965" s="461"/>
      <c r="LW965" s="461"/>
      <c r="LX965" s="461"/>
      <c r="LY965" s="461"/>
      <c r="LZ965" s="461"/>
      <c r="MA965" s="461"/>
      <c r="MB965" s="461"/>
      <c r="MC965" s="461"/>
      <c r="MD965" s="461"/>
      <c r="ME965" s="461"/>
      <c r="MF965" s="461"/>
      <c r="MG965" s="461"/>
      <c r="MH965" s="461"/>
      <c r="MI965" s="461"/>
      <c r="MJ965" s="461"/>
      <c r="MK965" s="461"/>
      <c r="ML965" s="461"/>
      <c r="MM965" s="461"/>
      <c r="MN965" s="461"/>
      <c r="MO965" s="461"/>
      <c r="MP965" s="461"/>
      <c r="MQ965" s="461"/>
      <c r="MR965" s="461"/>
      <c r="MS965" s="461"/>
      <c r="MT965" s="461"/>
      <c r="MU965" s="461"/>
      <c r="MV965" s="461"/>
      <c r="MW965" s="461"/>
      <c r="MX965" s="461"/>
      <c r="MY965" s="461"/>
      <c r="MZ965" s="461"/>
      <c r="NA965" s="461"/>
      <c r="NB965" s="461"/>
      <c r="NC965" s="461"/>
      <c r="ND965" s="461"/>
      <c r="NE965" s="461"/>
      <c r="NF965" s="461"/>
      <c r="NG965" s="461"/>
      <c r="NH965" s="461"/>
      <c r="NI965" s="461"/>
      <c r="NJ965" s="461"/>
      <c r="NK965" s="461"/>
      <c r="NL965" s="461"/>
      <c r="NM965" s="461"/>
      <c r="NN965" s="461"/>
      <c r="NO965" s="461"/>
      <c r="NP965" s="461"/>
      <c r="NQ965" s="461"/>
      <c r="NR965" s="461"/>
      <c r="NS965" s="461"/>
      <c r="NT965" s="461"/>
      <c r="NU965" s="461"/>
      <c r="NV965" s="461"/>
      <c r="NW965" s="461"/>
      <c r="NX965" s="461"/>
      <c r="NY965" s="461"/>
      <c r="NZ965" s="461"/>
      <c r="OA965" s="461"/>
      <c r="OB965" s="461"/>
      <c r="OC965" s="461"/>
      <c r="OD965" s="461"/>
      <c r="OE965" s="461"/>
      <c r="OF965" s="461"/>
      <c r="OG965" s="461"/>
      <c r="OH965" s="461"/>
      <c r="OI965" s="461"/>
      <c r="OJ965" s="461"/>
      <c r="OK965" s="461"/>
      <c r="OL965" s="461"/>
      <c r="OM965" s="461"/>
      <c r="ON965" s="461"/>
      <c r="OO965" s="461"/>
      <c r="OP965" s="461"/>
      <c r="OQ965" s="461"/>
      <c r="OR965" s="461"/>
      <c r="OS965" s="461"/>
      <c r="OT965" s="461"/>
      <c r="OU965" s="461"/>
      <c r="OV965" s="461"/>
      <c r="OW965" s="461"/>
      <c r="OX965" s="461"/>
      <c r="OY965" s="461"/>
      <c r="OZ965" s="461"/>
      <c r="PA965" s="461"/>
      <c r="PB965" s="461"/>
      <c r="PC965" s="461"/>
      <c r="PD965" s="461"/>
      <c r="PE965" s="461"/>
      <c r="PF965" s="461"/>
      <c r="PG965" s="461"/>
      <c r="PH965" s="461"/>
      <c r="PI965" s="461"/>
      <c r="PJ965" s="461"/>
      <c r="PK965" s="461"/>
      <c r="PL965" s="461"/>
      <c r="PM965" s="461"/>
      <c r="PN965" s="461"/>
      <c r="PO965" s="461"/>
      <c r="PP965" s="461"/>
      <c r="PQ965" s="461"/>
      <c r="PR965" s="461"/>
      <c r="PS965" s="461"/>
      <c r="PT965" s="461"/>
      <c r="PU965" s="461"/>
      <c r="PV965" s="461"/>
      <c r="PW965" s="461"/>
      <c r="PX965" s="461"/>
      <c r="PY965" s="461"/>
      <c r="PZ965" s="461"/>
      <c r="QA965" s="461"/>
      <c r="QB965" s="461"/>
      <c r="QC965" s="461"/>
      <c r="QD965" s="461"/>
      <c r="QE965" s="461"/>
      <c r="QF965" s="461"/>
      <c r="QG965" s="461"/>
      <c r="QH965" s="461"/>
      <c r="QI965" s="461"/>
      <c r="QJ965" s="461"/>
      <c r="QK965" s="461"/>
      <c r="QL965" s="461"/>
      <c r="QM965" s="461"/>
      <c r="QN965" s="461"/>
      <c r="QO965" s="461"/>
      <c r="QP965" s="461"/>
      <c r="QQ965" s="461"/>
      <c r="QR965" s="461"/>
      <c r="QS965" s="461"/>
      <c r="QT965" s="461"/>
      <c r="QU965" s="461"/>
      <c r="QV965" s="461"/>
      <c r="QW965" s="461"/>
      <c r="QX965" s="461"/>
      <c r="QY965" s="461"/>
      <c r="QZ965" s="461"/>
      <c r="RA965" s="461"/>
      <c r="RB965" s="461"/>
      <c r="RC965" s="461"/>
      <c r="RD965" s="461"/>
      <c r="RE965" s="461"/>
      <c r="RF965" s="461"/>
      <c r="RG965" s="461"/>
      <c r="RH965" s="461"/>
      <c r="RI965" s="461"/>
      <c r="RJ965" s="461"/>
      <c r="RK965" s="461"/>
      <c r="RL965" s="461"/>
      <c r="RM965" s="461"/>
      <c r="RN965" s="461"/>
      <c r="RO965" s="461"/>
      <c r="RP965" s="461"/>
      <c r="RQ965" s="461"/>
      <c r="RR965" s="461"/>
      <c r="RS965" s="461"/>
      <c r="RT965" s="461"/>
      <c r="RU965" s="461"/>
      <c r="RV965" s="461"/>
      <c r="RW965" s="461"/>
      <c r="RX965" s="461"/>
      <c r="RY965" s="461"/>
      <c r="RZ965" s="461"/>
      <c r="SA965" s="461"/>
      <c r="SB965" s="461"/>
      <c r="SC965" s="461"/>
      <c r="SD965" s="461"/>
      <c r="SE965" s="461"/>
      <c r="SF965" s="461"/>
      <c r="SG965" s="461"/>
      <c r="SH965" s="461"/>
      <c r="SI965" s="461"/>
      <c r="SJ965" s="461"/>
      <c r="SK965" s="461"/>
      <c r="SL965" s="461"/>
      <c r="SM965" s="461"/>
      <c r="SN965" s="461"/>
      <c r="SO965" s="461"/>
      <c r="SP965" s="461"/>
      <c r="SQ965" s="461"/>
      <c r="SR965" s="461"/>
      <c r="SS965" s="461"/>
      <c r="ST965" s="461"/>
      <c r="SU965" s="461"/>
      <c r="SV965" s="461"/>
      <c r="SW965" s="461"/>
      <c r="SX965" s="461"/>
      <c r="SY965" s="461"/>
      <c r="SZ965" s="461"/>
      <c r="TA965" s="461"/>
      <c r="TB965" s="461"/>
      <c r="TC965" s="461"/>
      <c r="TD965" s="461"/>
      <c r="TE965" s="461"/>
      <c r="TF965" s="461"/>
      <c r="TG965" s="461"/>
      <c r="TH965" s="461"/>
      <c r="TI965" s="461"/>
      <c r="TJ965" s="461"/>
      <c r="TK965" s="461"/>
      <c r="TL965" s="461"/>
      <c r="TM965" s="461"/>
      <c r="TN965" s="461"/>
      <c r="TO965" s="461"/>
      <c r="TP965" s="461"/>
      <c r="TQ965" s="461"/>
      <c r="TR965" s="461"/>
      <c r="TS965" s="461"/>
      <c r="TT965" s="461"/>
      <c r="TU965" s="461"/>
      <c r="TV965" s="461"/>
      <c r="TW965" s="461"/>
      <c r="TX965" s="461"/>
      <c r="TY965" s="461"/>
      <c r="TZ965" s="461"/>
      <c r="UA965" s="461"/>
      <c r="UB965" s="461"/>
      <c r="UC965" s="461"/>
      <c r="UD965" s="461"/>
      <c r="UE965" s="461"/>
      <c r="UF965" s="461"/>
      <c r="UG965" s="461"/>
      <c r="UH965" s="461"/>
      <c r="UI965" s="461"/>
      <c r="UJ965" s="461"/>
      <c r="UK965" s="461"/>
      <c r="UL965" s="461"/>
      <c r="UM965" s="461"/>
      <c r="UN965" s="461"/>
      <c r="UO965" s="461"/>
      <c r="UP965" s="461"/>
      <c r="UQ965" s="461"/>
      <c r="UR965" s="461"/>
      <c r="US965" s="461"/>
      <c r="UT965" s="461"/>
      <c r="UU965" s="461"/>
      <c r="UV965" s="461"/>
      <c r="UW965" s="461"/>
      <c r="UX965" s="461"/>
      <c r="UY965" s="461"/>
      <c r="UZ965" s="461"/>
      <c r="VA965" s="461"/>
      <c r="VB965" s="461"/>
      <c r="VC965" s="461"/>
      <c r="VD965" s="461"/>
      <c r="VE965" s="461"/>
      <c r="VF965" s="461"/>
      <c r="VG965" s="461"/>
      <c r="VH965" s="461"/>
      <c r="VI965" s="461"/>
      <c r="VJ965" s="461"/>
      <c r="VK965" s="461"/>
      <c r="VL965" s="461"/>
      <c r="VM965" s="461"/>
      <c r="VN965" s="461"/>
      <c r="VO965" s="461"/>
      <c r="VP965" s="461"/>
      <c r="VQ965" s="461"/>
      <c r="VR965" s="461"/>
      <c r="VS965" s="461"/>
      <c r="VT965" s="461"/>
      <c r="VU965" s="461"/>
      <c r="VV965" s="461"/>
      <c r="VW965" s="461"/>
      <c r="VX965" s="461"/>
      <c r="VY965" s="461"/>
      <c r="VZ965" s="461"/>
      <c r="WA965" s="461"/>
      <c r="WB965" s="461"/>
      <c r="WC965" s="461"/>
      <c r="WD965" s="461"/>
      <c r="WE965" s="461"/>
      <c r="WF965" s="461"/>
      <c r="WG965" s="461"/>
      <c r="WH965" s="461"/>
      <c r="WI965" s="461"/>
      <c r="WJ965" s="461"/>
      <c r="WK965" s="461"/>
      <c r="WL965" s="461"/>
      <c r="WM965" s="461"/>
      <c r="WN965" s="461"/>
      <c r="WO965" s="461"/>
      <c r="WP965" s="461"/>
      <c r="WQ965" s="461"/>
      <c r="WR965" s="461"/>
      <c r="WS965" s="461"/>
      <c r="WT965" s="461"/>
      <c r="WU965" s="461"/>
      <c r="WV965" s="461"/>
      <c r="WW965" s="461"/>
      <c r="WX965" s="461"/>
      <c r="WY965" s="461"/>
      <c r="WZ965" s="461"/>
      <c r="XA965" s="461"/>
      <c r="XB965" s="461"/>
      <c r="XC965" s="461"/>
      <c r="XD965" s="461"/>
      <c r="XE965" s="461"/>
      <c r="XF965" s="461"/>
      <c r="XG965" s="461"/>
      <c r="XH965" s="461"/>
      <c r="XI965" s="461"/>
      <c r="XJ965" s="461"/>
      <c r="XK965" s="461"/>
      <c r="XL965" s="461"/>
      <c r="XM965" s="461"/>
      <c r="XN965" s="461"/>
      <c r="XO965" s="461"/>
      <c r="XP965" s="461"/>
      <c r="XQ965" s="461"/>
      <c r="XR965" s="461"/>
      <c r="XS965" s="461"/>
      <c r="XT965" s="461"/>
      <c r="XU965" s="461"/>
      <c r="XV965" s="461"/>
      <c r="XW965" s="461"/>
      <c r="XX965" s="461"/>
      <c r="XY965" s="461"/>
      <c r="XZ965" s="461"/>
      <c r="YA965" s="461"/>
      <c r="YB965" s="461"/>
      <c r="YC965" s="461"/>
      <c r="YD965" s="461"/>
      <c r="YE965" s="461"/>
      <c r="YF965" s="461"/>
      <c r="YG965" s="461"/>
      <c r="YH965" s="461"/>
      <c r="YI965" s="461"/>
      <c r="YJ965" s="461"/>
      <c r="YK965" s="461"/>
      <c r="YL965" s="461"/>
      <c r="YM965" s="461"/>
      <c r="YN965" s="461"/>
      <c r="YO965" s="461"/>
      <c r="YP965" s="461"/>
      <c r="YQ965" s="461"/>
      <c r="YR965" s="461"/>
      <c r="YS965" s="461"/>
      <c r="YT965" s="461"/>
      <c r="YU965" s="461"/>
      <c r="YV965" s="461"/>
      <c r="YW965" s="461"/>
      <c r="YX965" s="461"/>
      <c r="YY965" s="461"/>
      <c r="YZ965" s="461"/>
      <c r="ZA965" s="461"/>
      <c r="ZB965" s="461"/>
      <c r="ZC965" s="461"/>
      <c r="ZD965" s="461"/>
      <c r="ZE965" s="461"/>
      <c r="ZF965" s="461"/>
      <c r="ZG965" s="461"/>
      <c r="ZH965" s="461"/>
      <c r="ZI965" s="461"/>
      <c r="ZJ965" s="461"/>
      <c r="ZK965" s="461"/>
      <c r="ZL965" s="461"/>
      <c r="ZM965" s="461"/>
      <c r="ZN965" s="461"/>
      <c r="ZO965" s="461"/>
      <c r="ZP965" s="461"/>
      <c r="ZQ965" s="461"/>
      <c r="ZR965" s="461"/>
      <c r="ZS965" s="461"/>
      <c r="ZT965" s="461"/>
      <c r="ZU965" s="461"/>
      <c r="ZV965" s="461"/>
      <c r="ZW965" s="461"/>
      <c r="ZX965" s="461"/>
      <c r="ZY965" s="461"/>
      <c r="ZZ965" s="461"/>
      <c r="AAA965" s="461"/>
      <c r="AAB965" s="461"/>
      <c r="AAC965" s="461"/>
      <c r="AAD965" s="461"/>
      <c r="AAE965" s="461"/>
      <c r="AAF965" s="461"/>
      <c r="AAG965" s="461"/>
      <c r="AAH965" s="461"/>
      <c r="AAI965" s="461"/>
      <c r="AAJ965" s="461"/>
      <c r="AAK965" s="461"/>
      <c r="AAL965" s="461"/>
      <c r="AAM965" s="461"/>
      <c r="AAN965" s="461"/>
      <c r="AAO965" s="461"/>
      <c r="AAP965" s="461"/>
      <c r="AAQ965" s="461"/>
      <c r="AAR965" s="461"/>
      <c r="AAS965" s="461"/>
      <c r="AAT965" s="461"/>
      <c r="AAU965" s="461"/>
      <c r="AAV965" s="461"/>
      <c r="AAW965" s="461"/>
      <c r="AAX965" s="461"/>
      <c r="AAY965" s="461"/>
      <c r="AAZ965" s="461"/>
      <c r="ABA965" s="461"/>
      <c r="ABB965" s="461"/>
      <c r="ABC965" s="461"/>
      <c r="ABD965" s="461"/>
      <c r="ABE965" s="461"/>
      <c r="ABF965" s="461"/>
      <c r="ABG965" s="461"/>
      <c r="ABH965" s="461"/>
      <c r="ABI965" s="461"/>
      <c r="ABJ965" s="461"/>
      <c r="ABK965" s="461"/>
      <c r="ABL965" s="461"/>
      <c r="ABM965" s="461"/>
      <c r="ABN965" s="461"/>
      <c r="ABO965" s="461"/>
      <c r="ABP965" s="461"/>
      <c r="ABQ965" s="461"/>
      <c r="ABR965" s="461"/>
      <c r="ABS965" s="461"/>
      <c r="ABT965" s="461"/>
      <c r="ABU965" s="461"/>
      <c r="ABV965" s="461"/>
      <c r="ABW965" s="461"/>
      <c r="ABX965" s="461"/>
      <c r="ABY965" s="461"/>
      <c r="ABZ965" s="461"/>
      <c r="ACA965" s="461"/>
      <c r="ACB965" s="461"/>
      <c r="ACC965" s="461"/>
      <c r="ACD965" s="461"/>
      <c r="ACE965" s="461"/>
      <c r="ACF965" s="461"/>
      <c r="ACG965" s="461"/>
      <c r="ACH965" s="461"/>
      <c r="ACI965" s="461"/>
      <c r="ACJ965" s="461"/>
      <c r="ACK965" s="461"/>
      <c r="ACL965" s="461"/>
      <c r="ACM965" s="461"/>
      <c r="ACN965" s="461"/>
      <c r="ACO965" s="461"/>
      <c r="ACP965" s="461"/>
      <c r="ACQ965" s="461"/>
      <c r="ACR965" s="461"/>
      <c r="ACS965" s="461"/>
      <c r="ACT965" s="461"/>
      <c r="ACU965" s="461"/>
      <c r="ACV965" s="461"/>
      <c r="ACW965" s="461"/>
      <c r="ACX965" s="461"/>
      <c r="ACY965" s="461"/>
      <c r="ACZ965" s="461"/>
      <c r="ADA965" s="461"/>
      <c r="ADB965" s="461"/>
      <c r="ADC965" s="461"/>
      <c r="ADD965" s="461"/>
      <c r="ADE965" s="461"/>
      <c r="ADF965" s="461"/>
      <c r="ADG965" s="461"/>
      <c r="ADH965" s="461"/>
      <c r="ADI965" s="461"/>
      <c r="ADJ965" s="461"/>
      <c r="ADK965" s="461"/>
      <c r="ADL965" s="461"/>
      <c r="ADM965" s="461"/>
      <c r="ADN965" s="461"/>
      <c r="ADO965" s="461"/>
      <c r="ADP965" s="461"/>
      <c r="ADQ965" s="461"/>
      <c r="ADR965" s="461"/>
      <c r="ADS965" s="461"/>
      <c r="ADT965" s="461"/>
      <c r="ADU965" s="461"/>
      <c r="ADV965" s="461"/>
      <c r="ADW965" s="461"/>
      <c r="ADX965" s="461"/>
      <c r="ADY965" s="461"/>
      <c r="ADZ965" s="461"/>
      <c r="AEA965" s="461"/>
      <c r="AEB965" s="461"/>
      <c r="AEC965" s="461"/>
      <c r="AED965" s="461"/>
      <c r="AEE965" s="461"/>
      <c r="AEF965" s="461"/>
      <c r="AEG965" s="461"/>
      <c r="AEH965" s="461"/>
      <c r="AEI965" s="461"/>
      <c r="AEJ965" s="461"/>
      <c r="AEK965" s="461"/>
      <c r="AEL965" s="461"/>
      <c r="AEM965" s="461"/>
      <c r="AEN965" s="461"/>
      <c r="AEO965" s="461"/>
      <c r="AEP965" s="461"/>
      <c r="AEQ965" s="461"/>
      <c r="AER965" s="461"/>
      <c r="AES965" s="461"/>
      <c r="AET965" s="461"/>
      <c r="AEU965" s="461"/>
      <c r="AEV965" s="461"/>
      <c r="AEW965" s="461"/>
      <c r="AEX965" s="461"/>
      <c r="AEY965" s="461"/>
      <c r="AEZ965" s="461"/>
      <c r="AFA965" s="461"/>
      <c r="AFB965" s="461"/>
      <c r="AFC965" s="461"/>
      <c r="AFD965" s="461"/>
      <c r="AFE965" s="461"/>
      <c r="AFF965" s="461"/>
      <c r="AFG965" s="461"/>
      <c r="AFH965" s="461"/>
      <c r="AFI965" s="461"/>
      <c r="AFJ965" s="461"/>
      <c r="AFK965" s="461"/>
      <c r="AFL965" s="461"/>
      <c r="AFM965" s="461"/>
      <c r="AFN965" s="461"/>
      <c r="AFO965" s="461"/>
      <c r="AFP965" s="461"/>
      <c r="AFQ965" s="461"/>
      <c r="AFR965" s="461"/>
      <c r="AFS965" s="461"/>
      <c r="AFT965" s="461"/>
      <c r="AFU965" s="461"/>
      <c r="AFV965" s="461"/>
      <c r="AFW965" s="461"/>
      <c r="AFX965" s="461"/>
      <c r="AFY965" s="461"/>
      <c r="AFZ965" s="461"/>
      <c r="AGA965" s="461"/>
      <c r="AGB965" s="461"/>
      <c r="AGC965" s="461"/>
      <c r="AGD965" s="461"/>
      <c r="AGE965" s="461"/>
      <c r="AGF965" s="461"/>
      <c r="AGG965" s="461"/>
      <c r="AGH965" s="461"/>
      <c r="AGI965" s="461"/>
      <c r="AGJ965" s="461"/>
      <c r="AGK965" s="461"/>
      <c r="AGL965" s="461"/>
      <c r="AGM965" s="461"/>
      <c r="AGN965" s="461"/>
      <c r="AGO965" s="461"/>
      <c r="AGP965" s="461"/>
      <c r="AGQ965" s="461"/>
      <c r="AGR965" s="461"/>
      <c r="AGS965" s="461"/>
      <c r="AGT965" s="461"/>
      <c r="AGU965" s="461"/>
      <c r="AGV965" s="461"/>
      <c r="AGW965" s="461"/>
      <c r="AGX965" s="461"/>
      <c r="AGY965" s="461"/>
      <c r="AGZ965" s="461"/>
      <c r="AHA965" s="461"/>
      <c r="AHB965" s="461"/>
      <c r="AHC965" s="461"/>
      <c r="AHD965" s="461"/>
      <c r="AHE965" s="461"/>
      <c r="AHF965" s="461"/>
      <c r="AHG965" s="461"/>
      <c r="AHH965" s="461"/>
      <c r="AHI965" s="461"/>
      <c r="AHJ965" s="461"/>
      <c r="AHK965" s="461"/>
      <c r="AHL965" s="461"/>
      <c r="AHM965" s="461"/>
      <c r="AHN965" s="461"/>
      <c r="AHO965" s="461"/>
      <c r="AHP965" s="461"/>
      <c r="AHQ965" s="461"/>
      <c r="AHR965" s="461"/>
      <c r="AHS965" s="461"/>
      <c r="AHT965" s="461"/>
      <c r="AHU965" s="461"/>
      <c r="AHV965" s="461"/>
      <c r="AHW965" s="461"/>
      <c r="AHX965" s="461"/>
      <c r="AHY965" s="461"/>
      <c r="AHZ965" s="461"/>
      <c r="AIA965" s="461"/>
      <c r="AIB965" s="461"/>
      <c r="AIC965" s="461"/>
      <c r="AID965" s="461"/>
      <c r="AIE965" s="461"/>
      <c r="AIF965" s="461"/>
      <c r="AIG965" s="461"/>
      <c r="AIH965" s="461"/>
      <c r="AII965" s="461"/>
      <c r="AIJ965" s="461"/>
      <c r="AIK965" s="461"/>
      <c r="AIL965" s="461"/>
      <c r="AIM965" s="461"/>
      <c r="AIN965" s="461"/>
      <c r="AIO965" s="461"/>
      <c r="AIP965" s="461"/>
      <c r="AIQ965" s="461"/>
      <c r="AIR965" s="461"/>
      <c r="AIS965" s="461"/>
      <c r="AIT965" s="461"/>
      <c r="AIU965" s="461"/>
      <c r="AIV965" s="461"/>
      <c r="AIW965" s="461"/>
      <c r="AIX965" s="461"/>
      <c r="AIY965" s="461"/>
      <c r="AIZ965" s="461"/>
      <c r="AJA965" s="461"/>
      <c r="AJB965" s="461"/>
      <c r="AJC965" s="461"/>
      <c r="AJD965" s="461"/>
      <c r="AJE965" s="461"/>
      <c r="AJF965" s="461"/>
      <c r="AJG965" s="461"/>
      <c r="AJH965" s="461"/>
      <c r="AJI965" s="461"/>
      <c r="AJJ965" s="461"/>
      <c r="AJK965" s="461"/>
      <c r="AJL965" s="461"/>
      <c r="AJM965" s="461"/>
      <c r="AJN965" s="461"/>
      <c r="AJO965" s="461"/>
      <c r="AJP965" s="461"/>
      <c r="AJQ965" s="461"/>
      <c r="AJR965" s="461"/>
      <c r="AJS965" s="461"/>
      <c r="AJT965" s="461"/>
      <c r="AJU965" s="461"/>
      <c r="AJV965" s="461"/>
      <c r="AJW965" s="461"/>
      <c r="AJX965" s="461"/>
      <c r="AJY965" s="461"/>
      <c r="AJZ965" s="461"/>
      <c r="AKA965" s="461"/>
      <c r="AKB965" s="461"/>
      <c r="AKC965" s="461"/>
      <c r="AKD965" s="461"/>
      <c r="AKE965" s="461"/>
      <c r="AKF965" s="461"/>
      <c r="AKG965" s="461"/>
      <c r="AKH965" s="461"/>
      <c r="AKI965" s="461"/>
      <c r="AKJ965" s="461"/>
      <c r="AKK965" s="461"/>
      <c r="AKL965" s="461"/>
      <c r="AKM965" s="461"/>
      <c r="AKN965" s="461"/>
      <c r="AKO965" s="461"/>
      <c r="AKP965" s="461"/>
      <c r="AKQ965" s="461"/>
      <c r="AKR965" s="461"/>
      <c r="AKS965" s="461"/>
      <c r="AKT965" s="461"/>
      <c r="AKU965" s="461"/>
      <c r="AKV965" s="461"/>
      <c r="AKW965" s="461"/>
      <c r="AKX965" s="461"/>
      <c r="AKY965" s="461"/>
      <c r="AKZ965" s="461"/>
      <c r="ALA965" s="461"/>
      <c r="ALB965" s="461"/>
      <c r="ALC965" s="461"/>
      <c r="ALD965" s="461"/>
      <c r="ALE965" s="461"/>
      <c r="ALF965" s="461"/>
      <c r="ALG965" s="461"/>
      <c r="ALH965" s="461"/>
      <c r="ALI965" s="461"/>
      <c r="ALJ965" s="461"/>
      <c r="ALK965" s="461"/>
      <c r="ALL965" s="461"/>
      <c r="ALM965" s="461"/>
      <c r="ALN965" s="461"/>
      <c r="ALO965" s="461"/>
      <c r="ALP965" s="461"/>
      <c r="ALQ965" s="461"/>
      <c r="ALR965" s="461"/>
      <c r="ALS965" s="461"/>
      <c r="ALT965" s="461"/>
      <c r="ALU965" s="461"/>
      <c r="ALV965" s="461"/>
      <c r="ALW965" s="461"/>
      <c r="ALX965" s="461"/>
      <c r="ALY965" s="461"/>
      <c r="ALZ965" s="461"/>
      <c r="AMA965" s="461"/>
      <c r="AMB965" s="461"/>
      <c r="AMC965" s="461"/>
      <c r="AMD965" s="461"/>
      <c r="AME965" s="461"/>
      <c r="AMF965" s="461"/>
      <c r="AMG965" s="461"/>
      <c r="AMH965" s="461"/>
      <c r="AMI965" s="461"/>
      <c r="AMJ965" s="461"/>
      <c r="AMK965" s="461"/>
      <c r="AML965" s="461"/>
      <c r="AMM965" s="461"/>
      <c r="AMN965" s="461"/>
      <c r="AMO965" s="461"/>
      <c r="AMP965" s="461"/>
      <c r="AMQ965" s="461"/>
      <c r="AMR965" s="461"/>
      <c r="AMS965" s="461"/>
      <c r="AMT965" s="461"/>
      <c r="AMU965" s="461"/>
      <c r="AMV965" s="461"/>
      <c r="AMW965" s="461"/>
      <c r="AMX965" s="461"/>
      <c r="AMY965" s="461"/>
      <c r="AMZ965" s="461"/>
      <c r="ANA965" s="461"/>
      <c r="ANB965" s="461"/>
      <c r="ANC965" s="461"/>
      <c r="AND965" s="461"/>
      <c r="ANE965" s="461"/>
      <c r="ANF965" s="461"/>
      <c r="ANG965" s="461"/>
      <c r="ANH965" s="461"/>
      <c r="ANI965" s="461"/>
      <c r="ANJ965" s="461"/>
      <c r="ANK965" s="461"/>
      <c r="ANL965" s="461"/>
      <c r="ANM965" s="461"/>
      <c r="ANN965" s="461"/>
      <c r="ANO965" s="461"/>
      <c r="ANP965" s="461"/>
      <c r="ANQ965" s="461"/>
      <c r="ANR965" s="461"/>
      <c r="ANS965" s="461"/>
      <c r="ANT965" s="461"/>
      <c r="ANU965" s="461"/>
      <c r="ANV965" s="461"/>
      <c r="ANW965" s="461"/>
      <c r="ANX965" s="461"/>
      <c r="ANY965" s="461"/>
      <c r="ANZ965" s="461"/>
      <c r="AOA965" s="461"/>
      <c r="AOB965" s="461"/>
      <c r="AOC965" s="461"/>
      <c r="AOD965" s="461"/>
      <c r="AOE965" s="461"/>
      <c r="AOF965" s="461"/>
      <c r="AOG965" s="461"/>
      <c r="AOH965" s="461"/>
      <c r="AOI965" s="461"/>
      <c r="AOJ965" s="461"/>
      <c r="AOK965" s="461"/>
      <c r="AOL965" s="461"/>
      <c r="AOM965" s="461"/>
      <c r="AON965" s="461"/>
      <c r="AOO965" s="461"/>
      <c r="AOP965" s="461"/>
      <c r="AOQ965" s="461"/>
      <c r="AOR965" s="461"/>
      <c r="AOS965" s="461"/>
      <c r="AOT965" s="461"/>
      <c r="AOU965" s="461"/>
      <c r="AOV965" s="461"/>
      <c r="AOW965" s="461"/>
      <c r="AOX965" s="461"/>
      <c r="AOY965" s="461"/>
      <c r="AOZ965" s="461"/>
      <c r="APA965" s="461"/>
      <c r="APB965" s="461"/>
      <c r="APC965" s="461"/>
      <c r="APD965" s="461"/>
      <c r="APE965" s="461"/>
      <c r="APF965" s="461"/>
      <c r="APG965" s="461"/>
      <c r="APH965" s="461"/>
      <c r="API965" s="461"/>
      <c r="APJ965" s="461"/>
      <c r="APK965" s="461"/>
      <c r="APL965" s="461"/>
      <c r="APM965" s="461"/>
      <c r="APN965" s="461"/>
      <c r="APO965" s="461"/>
      <c r="APP965" s="461"/>
      <c r="APQ965" s="461"/>
      <c r="APR965" s="461"/>
      <c r="APS965" s="461"/>
      <c r="APT965" s="461"/>
      <c r="APU965" s="461"/>
      <c r="APV965" s="461"/>
      <c r="APW965" s="461"/>
      <c r="APX965" s="461"/>
      <c r="APY965" s="461"/>
      <c r="APZ965" s="461"/>
      <c r="AQA965" s="461"/>
      <c r="AQB965" s="461"/>
      <c r="AQC965" s="461"/>
      <c r="AQD965" s="461"/>
      <c r="AQE965" s="461"/>
      <c r="AQF965" s="461"/>
      <c r="AQG965" s="461"/>
      <c r="AQH965" s="461"/>
      <c r="AQI965" s="461"/>
      <c r="AQJ965" s="461"/>
      <c r="AQK965" s="461"/>
      <c r="AQL965" s="461"/>
      <c r="AQM965" s="461"/>
      <c r="AQN965" s="461"/>
      <c r="AQO965" s="461"/>
      <c r="AQP965" s="461"/>
      <c r="AQQ965" s="461"/>
      <c r="AQR965" s="461"/>
      <c r="AQS965" s="461"/>
      <c r="AQT965" s="461"/>
      <c r="AQU965" s="461"/>
      <c r="AQV965" s="461"/>
      <c r="AQW965" s="461"/>
      <c r="AQX965" s="461"/>
      <c r="AQY965" s="461"/>
      <c r="AQZ965" s="461"/>
      <c r="ARA965" s="461"/>
      <c r="ARB965" s="461"/>
      <c r="ARC965" s="461"/>
      <c r="ARD965" s="461"/>
      <c r="ARE965" s="461"/>
      <c r="ARF965" s="461"/>
      <c r="ARG965" s="461"/>
      <c r="ARH965" s="461"/>
      <c r="ARI965" s="461"/>
      <c r="ARJ965" s="461"/>
      <c r="ARK965" s="461"/>
      <c r="ARL965" s="461"/>
      <c r="ARM965" s="461"/>
      <c r="ARN965" s="461"/>
      <c r="ARO965" s="461"/>
      <c r="ARP965" s="461"/>
      <c r="ARQ965" s="461"/>
      <c r="ARR965" s="461"/>
      <c r="ARS965" s="461"/>
      <c r="ART965" s="461"/>
      <c r="ARU965" s="461"/>
      <c r="ARV965" s="461"/>
      <c r="ARW965" s="461"/>
      <c r="ARX965" s="461"/>
      <c r="ARY965" s="461"/>
      <c r="ARZ965" s="461"/>
      <c r="ASA965" s="461"/>
      <c r="ASB965" s="461"/>
      <c r="ASC965" s="461"/>
      <c r="ASD965" s="461"/>
      <c r="ASE965" s="461"/>
      <c r="ASF965" s="461"/>
      <c r="ASG965" s="461"/>
      <c r="ASH965" s="461"/>
      <c r="ASI965" s="461"/>
      <c r="ASJ965" s="461"/>
      <c r="ASK965" s="461"/>
      <c r="ASL965" s="461"/>
      <c r="ASM965" s="461"/>
      <c r="ASN965" s="461"/>
      <c r="ASO965" s="461"/>
      <c r="ASP965" s="461"/>
      <c r="ASQ965" s="461"/>
      <c r="ASR965" s="461"/>
      <c r="ASS965" s="461"/>
      <c r="AST965" s="461"/>
      <c r="ASU965" s="461"/>
      <c r="ASV965" s="461"/>
      <c r="ASW965" s="461"/>
      <c r="ASX965" s="461"/>
      <c r="ASY965" s="461"/>
      <c r="ASZ965" s="461"/>
      <c r="ATA965" s="461"/>
      <c r="ATB965" s="461"/>
      <c r="ATC965" s="461"/>
      <c r="ATD965" s="461"/>
      <c r="ATE965" s="461"/>
      <c r="ATF965" s="461"/>
      <c r="ATG965" s="461"/>
      <c r="ATH965" s="461"/>
      <c r="ATI965" s="461"/>
      <c r="ATJ965" s="461"/>
      <c r="ATK965" s="461"/>
      <c r="ATL965" s="461"/>
      <c r="ATM965" s="461"/>
      <c r="ATN965" s="461"/>
      <c r="ATO965" s="461"/>
      <c r="ATP965" s="461"/>
      <c r="ATQ965" s="461"/>
      <c r="ATR965" s="461"/>
      <c r="ATS965" s="461"/>
      <c r="ATT965" s="461"/>
      <c r="ATU965" s="461"/>
      <c r="ATV965" s="461"/>
      <c r="ATW965" s="461"/>
      <c r="ATX965" s="461"/>
      <c r="ATY965" s="461"/>
      <c r="ATZ965" s="461"/>
      <c r="AUA965" s="461"/>
      <c r="AUB965" s="461"/>
      <c r="AUC965" s="461"/>
      <c r="AUD965" s="461"/>
      <c r="AUE965" s="461"/>
      <c r="AUF965" s="461"/>
      <c r="AUG965" s="461"/>
      <c r="AUH965" s="461"/>
      <c r="AUI965" s="461"/>
      <c r="AUJ965" s="461"/>
      <c r="AUK965" s="461"/>
      <c r="AUL965" s="461"/>
      <c r="AUM965" s="461"/>
      <c r="AUN965" s="461"/>
      <c r="AUO965" s="461"/>
      <c r="AUP965" s="461"/>
      <c r="AUQ965" s="461"/>
      <c r="AUR965" s="461"/>
      <c r="AUS965" s="461"/>
      <c r="AUT965" s="461"/>
      <c r="AUU965" s="461"/>
      <c r="AUV965" s="461"/>
      <c r="AUW965" s="461"/>
      <c r="AUX965" s="461"/>
      <c r="AUY965" s="461"/>
      <c r="AUZ965" s="461"/>
      <c r="AVA965" s="461"/>
      <c r="AVB965" s="461"/>
      <c r="AVC965" s="461"/>
      <c r="AVD965" s="461"/>
      <c r="AVE965" s="461"/>
      <c r="AVF965" s="461"/>
      <c r="AVG965" s="461"/>
      <c r="AVH965" s="461"/>
      <c r="AVI965" s="461"/>
      <c r="AVJ965" s="461"/>
      <c r="AVK965" s="461"/>
      <c r="AVL965" s="461"/>
      <c r="AVM965" s="461"/>
      <c r="AVN965" s="461"/>
      <c r="AVO965" s="461"/>
      <c r="AVP965" s="461"/>
      <c r="AVQ965" s="461"/>
      <c r="AVR965" s="461"/>
      <c r="AVS965" s="461"/>
      <c r="AVT965" s="461"/>
      <c r="AVU965" s="461"/>
      <c r="AVV965" s="461"/>
      <c r="AVW965" s="461"/>
      <c r="AVX965" s="461"/>
      <c r="AVY965" s="461"/>
      <c r="AVZ965" s="461"/>
      <c r="AWA965" s="461"/>
      <c r="AWB965" s="461"/>
      <c r="AWC965" s="461"/>
      <c r="AWD965" s="461"/>
      <c r="AWE965" s="461"/>
      <c r="AWF965" s="461"/>
      <c r="AWG965" s="461"/>
      <c r="AWH965" s="461"/>
      <c r="AWI965" s="461"/>
      <c r="AWJ965" s="461"/>
      <c r="AWK965" s="461"/>
      <c r="AWL965" s="461"/>
      <c r="AWM965" s="461"/>
      <c r="AWN965" s="461"/>
      <c r="AWO965" s="461"/>
      <c r="AWP965" s="461"/>
      <c r="AWQ965" s="461"/>
      <c r="AWR965" s="461"/>
      <c r="AWS965" s="461"/>
      <c r="AWT965" s="461"/>
      <c r="AWU965" s="461"/>
      <c r="AWV965" s="461"/>
      <c r="AWW965" s="461"/>
      <c r="AWX965" s="461"/>
      <c r="AWY965" s="461"/>
      <c r="AWZ965" s="461"/>
      <c r="AXA965" s="461"/>
      <c r="AXB965" s="461"/>
      <c r="AXC965" s="461"/>
      <c r="AXD965" s="461"/>
      <c r="AXE965" s="461"/>
      <c r="AXF965" s="461"/>
      <c r="AXG965" s="461"/>
      <c r="AXH965" s="461"/>
      <c r="AXI965" s="461"/>
      <c r="AXJ965" s="461"/>
      <c r="AXK965" s="461"/>
      <c r="AXL965" s="461"/>
      <c r="AXM965" s="461"/>
      <c r="AXN965" s="461"/>
      <c r="AXO965" s="461"/>
      <c r="AXP965" s="461"/>
      <c r="AXQ965" s="461"/>
      <c r="AXR965" s="461"/>
      <c r="AXS965" s="461"/>
      <c r="AXT965" s="461"/>
      <c r="AXU965" s="461"/>
      <c r="AXV965" s="461"/>
      <c r="AXW965" s="461"/>
      <c r="AXX965" s="461"/>
      <c r="AXY965" s="461"/>
      <c r="AXZ965" s="461"/>
      <c r="AYA965" s="461"/>
      <c r="AYB965" s="461"/>
      <c r="AYC965" s="461"/>
      <c r="AYD965" s="461"/>
      <c r="AYE965" s="461"/>
      <c r="AYF965" s="461"/>
      <c r="AYG965" s="461"/>
      <c r="AYH965" s="461"/>
      <c r="AYI965" s="461"/>
      <c r="AYJ965" s="461"/>
      <c r="AYK965" s="461"/>
      <c r="AYL965" s="461"/>
      <c r="AYM965" s="461"/>
      <c r="AYN965" s="461"/>
      <c r="AYO965" s="461"/>
      <c r="AYP965" s="461"/>
      <c r="AYQ965" s="461"/>
      <c r="AYR965" s="461"/>
      <c r="AYS965" s="461"/>
      <c r="AYT965" s="461"/>
      <c r="AYU965" s="461"/>
      <c r="AYV965" s="461"/>
      <c r="AYW965" s="461"/>
      <c r="AYX965" s="461"/>
      <c r="AYY965" s="461"/>
      <c r="AYZ965" s="461"/>
      <c r="AZA965" s="461"/>
      <c r="AZB965" s="461"/>
      <c r="AZC965" s="461"/>
      <c r="AZD965" s="461"/>
      <c r="AZE965" s="461"/>
      <c r="AZF965" s="461"/>
      <c r="AZG965" s="461"/>
      <c r="AZH965" s="461"/>
      <c r="AZI965" s="461"/>
      <c r="AZJ965" s="461"/>
      <c r="AZK965" s="461"/>
      <c r="AZL965" s="461"/>
      <c r="AZM965" s="461"/>
      <c r="AZN965" s="461"/>
      <c r="AZO965" s="461"/>
      <c r="AZP965" s="461"/>
      <c r="AZQ965" s="461"/>
      <c r="AZR965" s="461"/>
      <c r="AZS965" s="461"/>
      <c r="AZT965" s="461"/>
      <c r="AZU965" s="461"/>
      <c r="AZV965" s="461"/>
      <c r="AZW965" s="461"/>
      <c r="AZX965" s="461"/>
      <c r="AZY965" s="461"/>
      <c r="AZZ965" s="461"/>
      <c r="BAA965" s="461"/>
      <c r="BAB965" s="461"/>
      <c r="BAC965" s="461"/>
      <c r="BAD965" s="461"/>
      <c r="BAE965" s="461"/>
      <c r="BAF965" s="461"/>
      <c r="BAG965" s="461"/>
      <c r="BAH965" s="461"/>
      <c r="BAI965" s="461"/>
      <c r="BAJ965" s="461"/>
      <c r="BAK965" s="461"/>
      <c r="BAL965" s="461"/>
      <c r="BAM965" s="461"/>
      <c r="BAN965" s="461"/>
      <c r="BAO965" s="461"/>
      <c r="BAP965" s="461"/>
      <c r="BAQ965" s="461"/>
      <c r="BAR965" s="461"/>
      <c r="BAS965" s="461"/>
      <c r="BAT965" s="461"/>
      <c r="BAU965" s="461"/>
      <c r="BAV965" s="461"/>
      <c r="BAW965" s="461"/>
      <c r="BAX965" s="461"/>
      <c r="BAY965" s="461"/>
      <c r="BAZ965" s="461"/>
      <c r="BBA965" s="461"/>
      <c r="BBB965" s="461"/>
      <c r="BBC965" s="461"/>
      <c r="BBD965" s="461"/>
      <c r="BBE965" s="461"/>
      <c r="BBF965" s="461"/>
      <c r="BBG965" s="461"/>
      <c r="BBH965" s="461"/>
      <c r="BBI965" s="461"/>
      <c r="BBJ965" s="461"/>
      <c r="BBK965" s="461"/>
      <c r="BBL965" s="461"/>
      <c r="BBM965" s="461"/>
      <c r="BBN965" s="461"/>
      <c r="BBO965" s="461"/>
      <c r="BBP965" s="461"/>
      <c r="BBQ965" s="461"/>
      <c r="BBR965" s="461"/>
      <c r="BBS965" s="461"/>
      <c r="BBT965" s="461"/>
      <c r="BBU965" s="461"/>
      <c r="BBV965" s="461"/>
      <c r="BBW965" s="461"/>
      <c r="BBX965" s="461"/>
      <c r="BBY965" s="461"/>
      <c r="BBZ965" s="461"/>
      <c r="BCA965" s="461"/>
      <c r="BCB965" s="461"/>
      <c r="BCC965" s="461"/>
      <c r="BCD965" s="461"/>
      <c r="BCE965" s="461"/>
      <c r="BCF965" s="461"/>
      <c r="BCG965" s="461"/>
      <c r="BCH965" s="461"/>
      <c r="BCI965" s="461"/>
      <c r="BCJ965" s="461"/>
      <c r="BCK965" s="461"/>
      <c r="BCL965" s="461"/>
      <c r="BCM965" s="461"/>
      <c r="BCN965" s="461"/>
      <c r="BCO965" s="461"/>
      <c r="BCP965" s="461"/>
      <c r="BCQ965" s="461"/>
      <c r="BCR965" s="461"/>
      <c r="BCS965" s="461"/>
      <c r="BCT965" s="461"/>
      <c r="BCU965" s="461"/>
      <c r="BCV965" s="461"/>
      <c r="BCW965" s="461"/>
      <c r="BCX965" s="461"/>
      <c r="BCY965" s="461"/>
      <c r="BCZ965" s="461"/>
      <c r="BDA965" s="461"/>
      <c r="BDB965" s="461"/>
      <c r="BDC965" s="461"/>
      <c r="BDD965" s="461"/>
      <c r="BDE965" s="461"/>
      <c r="BDF965" s="461"/>
      <c r="BDG965" s="461"/>
      <c r="BDH965" s="461"/>
      <c r="BDI965" s="461"/>
      <c r="BDJ965" s="461"/>
      <c r="BDK965" s="461"/>
      <c r="BDL965" s="461"/>
      <c r="BDM965" s="461"/>
      <c r="BDN965" s="461"/>
      <c r="BDO965" s="461"/>
      <c r="BDP965" s="461"/>
      <c r="BDQ965" s="461"/>
      <c r="BDR965" s="461"/>
      <c r="BDS965" s="461"/>
      <c r="BDT965" s="461"/>
      <c r="BDU965" s="461"/>
      <c r="BDV965" s="461"/>
      <c r="BDW965" s="461"/>
      <c r="BDX965" s="461"/>
      <c r="BDY965" s="461"/>
      <c r="BDZ965" s="461"/>
      <c r="BEA965" s="461"/>
      <c r="BEB965" s="461"/>
      <c r="BEC965" s="461"/>
      <c r="BED965" s="461"/>
      <c r="BEE965" s="461"/>
      <c r="BEF965" s="461"/>
      <c r="BEG965" s="461"/>
      <c r="BEH965" s="461"/>
      <c r="BEI965" s="461"/>
      <c r="BEJ965" s="461"/>
      <c r="BEK965" s="461"/>
      <c r="BEL965" s="461"/>
      <c r="BEM965" s="461"/>
      <c r="BEN965" s="461"/>
      <c r="BEO965" s="461"/>
      <c r="BEP965" s="461"/>
      <c r="BEQ965" s="461"/>
      <c r="BER965" s="461"/>
      <c r="BES965" s="461"/>
      <c r="BET965" s="461"/>
      <c r="BEU965" s="461"/>
      <c r="BEV965" s="461"/>
      <c r="BEW965" s="461"/>
      <c r="BEX965" s="461"/>
      <c r="BEY965" s="461"/>
      <c r="BEZ965" s="461"/>
      <c r="BFA965" s="461"/>
      <c r="BFB965" s="461"/>
      <c r="BFC965" s="461"/>
      <c r="BFD965" s="461"/>
      <c r="BFE965" s="461"/>
      <c r="BFF965" s="461"/>
      <c r="BFG965" s="461"/>
      <c r="BFH965" s="461"/>
      <c r="BFI965" s="461"/>
      <c r="BFJ965" s="461"/>
      <c r="BFK965" s="461"/>
      <c r="BFL965" s="461"/>
      <c r="BFM965" s="461"/>
      <c r="BFN965" s="461"/>
      <c r="BFO965" s="461"/>
      <c r="BFP965" s="461"/>
      <c r="BFQ965" s="461"/>
      <c r="BFR965" s="461"/>
      <c r="BFS965" s="461"/>
      <c r="BFT965" s="461"/>
      <c r="BFU965" s="461"/>
      <c r="BFV965" s="461"/>
      <c r="BFW965" s="461"/>
      <c r="BFX965" s="461"/>
      <c r="BFY965" s="461"/>
      <c r="BFZ965" s="461"/>
      <c r="BGA965" s="461"/>
      <c r="BGB965" s="461"/>
      <c r="BGC965" s="461"/>
      <c r="BGD965" s="461"/>
      <c r="BGE965" s="461"/>
      <c r="BGF965" s="461"/>
      <c r="BGG965" s="461"/>
      <c r="BGH965" s="461"/>
      <c r="BGI965" s="461"/>
      <c r="BGJ965" s="461"/>
      <c r="BGK965" s="461"/>
      <c r="BGL965" s="461"/>
      <c r="BGM965" s="461"/>
      <c r="BGN965" s="461"/>
      <c r="BGO965" s="461"/>
      <c r="BGP965" s="461"/>
      <c r="BGQ965" s="461"/>
      <c r="BGR965" s="461"/>
      <c r="BGS965" s="461"/>
      <c r="BGT965" s="461"/>
      <c r="BGU965" s="461"/>
      <c r="BGV965" s="461"/>
      <c r="BGW965" s="461"/>
      <c r="BGX965" s="461"/>
      <c r="BGY965" s="461"/>
      <c r="BGZ965" s="461"/>
      <c r="BHA965" s="461"/>
      <c r="BHB965" s="461"/>
      <c r="BHC965" s="461"/>
      <c r="BHD965" s="461"/>
      <c r="BHE965" s="461"/>
      <c r="BHF965" s="461"/>
      <c r="BHG965" s="461"/>
      <c r="BHH965" s="461"/>
      <c r="BHI965" s="461"/>
      <c r="BHJ965" s="461"/>
      <c r="BHK965" s="461"/>
      <c r="BHL965" s="461"/>
      <c r="BHM965" s="461"/>
      <c r="BHN965" s="461"/>
      <c r="BHO965" s="461"/>
      <c r="BHP965" s="461"/>
      <c r="BHQ965" s="461"/>
      <c r="BHR965" s="461"/>
      <c r="BHS965" s="461"/>
      <c r="BHT965" s="461"/>
      <c r="BHU965" s="461"/>
      <c r="BHV965" s="461"/>
      <c r="BHW965" s="461"/>
      <c r="BHX965" s="461"/>
      <c r="BHY965" s="461"/>
      <c r="BHZ965" s="461"/>
      <c r="BIA965" s="461"/>
      <c r="BIB965" s="461"/>
      <c r="BIC965" s="461"/>
      <c r="BID965" s="461"/>
      <c r="BIE965" s="461"/>
      <c r="BIF965" s="461"/>
      <c r="BIG965" s="461"/>
      <c r="BIH965" s="461"/>
      <c r="BII965" s="461"/>
      <c r="BIJ965" s="461"/>
      <c r="BIK965" s="461"/>
      <c r="BIL965" s="461"/>
      <c r="BIM965" s="461"/>
      <c r="BIN965" s="461"/>
      <c r="BIO965" s="461"/>
      <c r="BIP965" s="461"/>
      <c r="BIQ965" s="461"/>
      <c r="BIR965" s="461"/>
      <c r="BIS965" s="461"/>
      <c r="BIT965" s="461"/>
      <c r="BIU965" s="461"/>
      <c r="BIV965" s="461"/>
      <c r="BIW965" s="461"/>
      <c r="BIX965" s="461"/>
      <c r="BIY965" s="461"/>
      <c r="BIZ965" s="461"/>
      <c r="BJA965" s="461"/>
      <c r="BJB965" s="461"/>
      <c r="BJC965" s="461"/>
      <c r="BJD965" s="461"/>
      <c r="BJE965" s="461"/>
      <c r="BJF965" s="461"/>
      <c r="BJG965" s="461"/>
      <c r="BJH965" s="461"/>
      <c r="BJI965" s="461"/>
      <c r="BJJ965" s="461"/>
      <c r="BJK965" s="461"/>
      <c r="BJL965" s="461"/>
      <c r="BJM965" s="461"/>
      <c r="BJN965" s="461"/>
      <c r="BJO965" s="461"/>
      <c r="BJP965" s="461"/>
      <c r="BJQ965" s="461"/>
      <c r="BJR965" s="461"/>
      <c r="BJS965" s="461"/>
      <c r="BJT965" s="461"/>
      <c r="BJU965" s="461"/>
      <c r="BJV965" s="461"/>
      <c r="BJW965" s="461"/>
      <c r="BJX965" s="461"/>
      <c r="BJY965" s="461"/>
      <c r="BJZ965" s="461"/>
      <c r="BKA965" s="461"/>
      <c r="BKB965" s="461"/>
      <c r="BKC965" s="461"/>
      <c r="BKD965" s="461"/>
      <c r="BKE965" s="461"/>
      <c r="BKF965" s="461"/>
      <c r="BKG965" s="461"/>
      <c r="BKH965" s="461"/>
      <c r="BKI965" s="461"/>
      <c r="BKJ965" s="461"/>
      <c r="BKK965" s="461"/>
      <c r="BKL965" s="461"/>
      <c r="BKM965" s="461"/>
      <c r="BKN965" s="461"/>
      <c r="BKO965" s="461"/>
      <c r="BKP965" s="461"/>
      <c r="BKQ965" s="461"/>
      <c r="BKR965" s="461"/>
      <c r="BKS965" s="461"/>
      <c r="BKT965" s="461"/>
      <c r="BKU965" s="461"/>
      <c r="BKV965" s="461"/>
      <c r="BKW965" s="461"/>
      <c r="BKX965" s="461"/>
      <c r="BKY965" s="461"/>
      <c r="BKZ965" s="461"/>
      <c r="BLA965" s="461"/>
      <c r="BLB965" s="461"/>
      <c r="BLC965" s="461"/>
      <c r="BLD965" s="461"/>
      <c r="BLE965" s="461"/>
      <c r="BLF965" s="461"/>
      <c r="BLG965" s="461"/>
      <c r="BLH965" s="461"/>
      <c r="BLI965" s="461"/>
      <c r="BLJ965" s="461"/>
      <c r="BLK965" s="461"/>
      <c r="BLL965" s="461"/>
      <c r="BLM965" s="461"/>
      <c r="BLN965" s="461"/>
      <c r="BLO965" s="461"/>
      <c r="BLP965" s="461"/>
      <c r="BLQ965" s="461"/>
      <c r="BLR965" s="461"/>
      <c r="BLS965" s="461"/>
      <c r="BLT965" s="461"/>
      <c r="BLU965" s="461"/>
      <c r="BLV965" s="461"/>
      <c r="BLW965" s="461"/>
      <c r="BLX965" s="461"/>
      <c r="BLY965" s="461"/>
      <c r="BLZ965" s="461"/>
      <c r="BMA965" s="461"/>
      <c r="BMB965" s="461"/>
      <c r="BMC965" s="461"/>
      <c r="BMD965" s="461"/>
      <c r="BME965" s="461"/>
      <c r="BMF965" s="461"/>
      <c r="BMG965" s="461"/>
      <c r="BMH965" s="461"/>
      <c r="BMI965" s="461"/>
      <c r="BMJ965" s="461"/>
      <c r="BMK965" s="461"/>
      <c r="BML965" s="461"/>
      <c r="BMM965" s="461"/>
      <c r="BMN965" s="461"/>
      <c r="BMO965" s="461"/>
      <c r="BMP965" s="461"/>
    </row>
    <row r="966" spans="1:1706" customFormat="1">
      <c r="A966" s="616" t="s">
        <v>2628</v>
      </c>
      <c r="B966" s="617" t="s">
        <v>2628</v>
      </c>
      <c r="C966" s="617"/>
      <c r="D966" s="618" t="s">
        <v>1764</v>
      </c>
      <c r="E966" s="639" t="s">
        <v>1765</v>
      </c>
      <c r="F966" s="620" t="s">
        <v>173</v>
      </c>
      <c r="G966" s="620"/>
      <c r="H966" s="621">
        <v>3</v>
      </c>
      <c r="I966" s="620"/>
      <c r="J966" s="620">
        <v>59.4671041</v>
      </c>
      <c r="K966" s="620">
        <v>24.978384170000002</v>
      </c>
      <c r="L966" s="622" t="s">
        <v>2629</v>
      </c>
      <c r="M966" s="623"/>
      <c r="N966" s="620" t="s">
        <v>2630</v>
      </c>
      <c r="O966" s="620" t="s">
        <v>1741</v>
      </c>
      <c r="P966" s="620" t="s">
        <v>2631</v>
      </c>
      <c r="Q966" s="467">
        <v>964</v>
      </c>
      <c r="R966" s="467">
        <v>912</v>
      </c>
      <c r="T966" s="461"/>
      <c r="U966" s="1155"/>
      <c r="V966" s="709"/>
      <c r="W966" s="461"/>
    </row>
    <row r="967" spans="1:1706" customFormat="1">
      <c r="A967" s="616" t="s">
        <v>2632</v>
      </c>
      <c r="B967" s="617" t="s">
        <v>2632</v>
      </c>
      <c r="C967" s="617"/>
      <c r="D967" s="618" t="s">
        <v>1764</v>
      </c>
      <c r="E967" s="639" t="s">
        <v>1765</v>
      </c>
      <c r="F967" s="620" t="s">
        <v>173</v>
      </c>
      <c r="G967" s="620"/>
      <c r="H967" s="621">
        <v>3</v>
      </c>
      <c r="I967" s="620"/>
      <c r="J967" s="620">
        <v>59.467000149999997</v>
      </c>
      <c r="K967" s="620">
        <v>24.978429670000001</v>
      </c>
      <c r="L967" s="622" t="s">
        <v>2633</v>
      </c>
      <c r="M967" s="623"/>
      <c r="N967" s="620" t="s">
        <v>2634</v>
      </c>
      <c r="O967" s="620" t="s">
        <v>1741</v>
      </c>
      <c r="P967" s="620" t="s">
        <v>2631</v>
      </c>
      <c r="Q967" s="467">
        <v>965</v>
      </c>
      <c r="R967" s="467">
        <v>913</v>
      </c>
      <c r="T967" s="461"/>
      <c r="U967" s="1155"/>
      <c r="V967" s="709"/>
      <c r="W967" s="461"/>
    </row>
    <row r="968" spans="1:1706" customFormat="1">
      <c r="A968" s="616" t="s">
        <v>2635</v>
      </c>
      <c r="B968" s="617" t="s">
        <v>2635</v>
      </c>
      <c r="C968" s="617"/>
      <c r="D968" s="618" t="s">
        <v>1764</v>
      </c>
      <c r="E968" s="639" t="s">
        <v>1765</v>
      </c>
      <c r="F968" s="620" t="s">
        <v>173</v>
      </c>
      <c r="G968" s="620"/>
      <c r="H968" s="621">
        <v>3</v>
      </c>
      <c r="I968" s="620"/>
      <c r="J968" s="620">
        <v>59.466920940000001</v>
      </c>
      <c r="K968" s="620">
        <v>24.978466170000001</v>
      </c>
      <c r="L968" s="622" t="s">
        <v>2636</v>
      </c>
      <c r="M968" s="623"/>
      <c r="N968" s="620" t="s">
        <v>2634</v>
      </c>
      <c r="O968" s="620" t="s">
        <v>1741</v>
      </c>
      <c r="P968" s="620" t="s">
        <v>2631</v>
      </c>
      <c r="Q968" s="467">
        <v>966</v>
      </c>
      <c r="R968" s="467">
        <v>914</v>
      </c>
      <c r="T968" s="461"/>
      <c r="U968" s="1155"/>
      <c r="V968" s="709"/>
      <c r="W968" s="461"/>
    </row>
    <row r="969" spans="1:1706" customFormat="1">
      <c r="A969" s="616" t="s">
        <v>2637</v>
      </c>
      <c r="B969" s="617" t="s">
        <v>2637</v>
      </c>
      <c r="C969" s="617"/>
      <c r="D969" s="618" t="s">
        <v>1764</v>
      </c>
      <c r="E969" s="639" t="s">
        <v>1765</v>
      </c>
      <c r="F969" s="620" t="s">
        <v>173</v>
      </c>
      <c r="G969" s="620"/>
      <c r="H969" s="621">
        <v>3</v>
      </c>
      <c r="I969" s="620"/>
      <c r="J969" s="620">
        <v>59.466866029999998</v>
      </c>
      <c r="K969" s="620">
        <v>24.978551849999999</v>
      </c>
      <c r="L969" s="622" t="s">
        <v>2638</v>
      </c>
      <c r="M969" s="623"/>
      <c r="N969" s="620" t="s">
        <v>2634</v>
      </c>
      <c r="O969" s="620" t="s">
        <v>1741</v>
      </c>
      <c r="P969" s="620" t="s">
        <v>2631</v>
      </c>
      <c r="Q969" s="467">
        <v>967</v>
      </c>
      <c r="R969" s="467">
        <v>915</v>
      </c>
      <c r="T969" s="461"/>
      <c r="U969" s="1155"/>
      <c r="V969" s="709"/>
      <c r="W969" s="461"/>
    </row>
    <row r="970" spans="1:1706" customFormat="1">
      <c r="A970" s="616" t="s">
        <v>2639</v>
      </c>
      <c r="B970" s="617" t="s">
        <v>2639</v>
      </c>
      <c r="C970" s="617"/>
      <c r="D970" s="618" t="s">
        <v>1764</v>
      </c>
      <c r="E970" s="639" t="s">
        <v>1765</v>
      </c>
      <c r="F970" s="620" t="s">
        <v>173</v>
      </c>
      <c r="G970" s="620"/>
      <c r="H970" s="621">
        <v>3</v>
      </c>
      <c r="I970" s="620"/>
      <c r="J970" s="620">
        <v>59.466816510000001</v>
      </c>
      <c r="K970" s="620">
        <v>24.978574219999999</v>
      </c>
      <c r="L970" s="622" t="s">
        <v>2638</v>
      </c>
      <c r="M970" s="623" t="s">
        <v>2640</v>
      </c>
      <c r="N970" s="620" t="s">
        <v>2634</v>
      </c>
      <c r="O970" s="620" t="s">
        <v>1741</v>
      </c>
      <c r="P970" s="620" t="s">
        <v>2631</v>
      </c>
      <c r="Q970" s="467">
        <v>968</v>
      </c>
      <c r="R970" s="467">
        <v>916</v>
      </c>
      <c r="T970" s="461"/>
      <c r="U970" s="1155"/>
      <c r="V970" s="709"/>
      <c r="W970" s="461"/>
    </row>
    <row r="971" spans="1:1706" customFormat="1">
      <c r="A971" s="616" t="s">
        <v>2641</v>
      </c>
      <c r="B971" s="617" t="s">
        <v>2641</v>
      </c>
      <c r="C971" s="617"/>
      <c r="D971" s="618" t="s">
        <v>1764</v>
      </c>
      <c r="E971" s="639" t="s">
        <v>1765</v>
      </c>
      <c r="F971" s="620" t="s">
        <v>173</v>
      </c>
      <c r="G971" s="620"/>
      <c r="H971" s="621">
        <v>3</v>
      </c>
      <c r="I971" s="620"/>
      <c r="J971" s="620">
        <v>59.46625667</v>
      </c>
      <c r="K971" s="620">
        <v>24.978651490000001</v>
      </c>
      <c r="L971" s="622" t="s">
        <v>2638</v>
      </c>
      <c r="M971" s="623" t="s">
        <v>2640</v>
      </c>
      <c r="N971" s="620" t="s">
        <v>2642</v>
      </c>
      <c r="O971" s="620" t="s">
        <v>1741</v>
      </c>
      <c r="P971" s="620" t="s">
        <v>2631</v>
      </c>
      <c r="Q971" s="467">
        <v>969</v>
      </c>
      <c r="R971" s="467">
        <v>917</v>
      </c>
      <c r="T971" s="461"/>
      <c r="U971" s="1155"/>
      <c r="V971" s="709"/>
      <c r="W971" s="461"/>
    </row>
    <row r="972" spans="1:1706" customFormat="1">
      <c r="A972" s="616" t="s">
        <v>2643</v>
      </c>
      <c r="B972" s="617" t="s">
        <v>2643</v>
      </c>
      <c r="C972" s="617"/>
      <c r="D972" s="618" t="s">
        <v>1764</v>
      </c>
      <c r="E972" s="639" t="s">
        <v>1765</v>
      </c>
      <c r="F972" s="620" t="s">
        <v>173</v>
      </c>
      <c r="G972" s="620"/>
      <c r="H972" s="621">
        <v>3</v>
      </c>
      <c r="I972" s="620"/>
      <c r="J972" s="620">
        <v>59.466181249999998</v>
      </c>
      <c r="K972" s="620">
        <v>24.978671160000001</v>
      </c>
      <c r="L972" s="622" t="s">
        <v>2638</v>
      </c>
      <c r="M972" s="623" t="s">
        <v>2640</v>
      </c>
      <c r="N972" s="620" t="s">
        <v>2642</v>
      </c>
      <c r="O972" s="620" t="s">
        <v>1741</v>
      </c>
      <c r="P972" s="620" t="s">
        <v>2631</v>
      </c>
      <c r="Q972" s="467">
        <v>970</v>
      </c>
      <c r="R972" s="467">
        <v>918</v>
      </c>
      <c r="T972" s="461"/>
      <c r="U972" s="1155"/>
      <c r="V972" s="709"/>
      <c r="W972" s="461"/>
    </row>
    <row r="973" spans="1:1706" customFormat="1">
      <c r="A973" s="616" t="s">
        <v>2644</v>
      </c>
      <c r="B973" s="617" t="s">
        <v>2644</v>
      </c>
      <c r="C973" s="617"/>
      <c r="D973" s="618" t="s">
        <v>1764</v>
      </c>
      <c r="E973" s="639" t="s">
        <v>1765</v>
      </c>
      <c r="F973" s="620" t="s">
        <v>173</v>
      </c>
      <c r="G973" s="620"/>
      <c r="H973" s="621">
        <v>3</v>
      </c>
      <c r="I973" s="620"/>
      <c r="J973" s="620">
        <v>59.466586309999997</v>
      </c>
      <c r="K973" s="620">
        <v>24.97855174</v>
      </c>
      <c r="L973" s="622" t="s">
        <v>2633</v>
      </c>
      <c r="M973" s="623" t="s">
        <v>2640</v>
      </c>
      <c r="N973" s="620" t="s">
        <v>2645</v>
      </c>
      <c r="O973" s="620" t="s">
        <v>1741</v>
      </c>
      <c r="P973" s="620" t="s">
        <v>2631</v>
      </c>
      <c r="Q973" s="467">
        <v>971</v>
      </c>
      <c r="R973" s="467">
        <v>919</v>
      </c>
      <c r="T973" s="461"/>
      <c r="U973" s="1155"/>
      <c r="V973" s="709"/>
      <c r="W973" s="461"/>
    </row>
    <row r="974" spans="1:1706" customFormat="1">
      <c r="A974" s="616" t="s">
        <v>2646</v>
      </c>
      <c r="B974" s="617" t="s">
        <v>2646</v>
      </c>
      <c r="C974" s="617"/>
      <c r="D974" s="618" t="s">
        <v>1764</v>
      </c>
      <c r="E974" s="639" t="s">
        <v>1765</v>
      </c>
      <c r="F974" s="620" t="s">
        <v>173</v>
      </c>
      <c r="G974" s="620"/>
      <c r="H974" s="621">
        <v>3</v>
      </c>
      <c r="I974" s="620"/>
      <c r="J974" s="620">
        <v>59.466555820000004</v>
      </c>
      <c r="K974" s="620">
        <v>24.978574689999999</v>
      </c>
      <c r="L974" s="622" t="s">
        <v>2647</v>
      </c>
      <c r="M974" s="623"/>
      <c r="N974" s="620" t="s">
        <v>2645</v>
      </c>
      <c r="O974" s="620" t="s">
        <v>1741</v>
      </c>
      <c r="P974" s="620" t="s">
        <v>2631</v>
      </c>
      <c r="Q974" s="467">
        <v>972</v>
      </c>
      <c r="R974" s="467">
        <v>920</v>
      </c>
      <c r="T974" s="461"/>
      <c r="U974" s="1155"/>
      <c r="V974" s="709"/>
      <c r="W974" s="461"/>
    </row>
    <row r="975" spans="1:1706" s="1007" customFormat="1">
      <c r="A975" s="616" t="s">
        <v>2648</v>
      </c>
      <c r="B975" s="617" t="s">
        <v>2648</v>
      </c>
      <c r="C975" s="617"/>
      <c r="D975" s="618" t="s">
        <v>1764</v>
      </c>
      <c r="E975" s="639" t="s">
        <v>1765</v>
      </c>
      <c r="F975" s="620" t="s">
        <v>173</v>
      </c>
      <c r="G975" s="620"/>
      <c r="H975" s="621">
        <v>3</v>
      </c>
      <c r="I975" s="620"/>
      <c r="J975" s="620">
        <v>59.466513390000003</v>
      </c>
      <c r="K975" s="620">
        <v>24.978573480000001</v>
      </c>
      <c r="L975" s="622" t="s">
        <v>2638</v>
      </c>
      <c r="M975" s="623" t="s">
        <v>2640</v>
      </c>
      <c r="N975" s="620" t="s">
        <v>2645</v>
      </c>
      <c r="O975" s="620" t="s">
        <v>1741</v>
      </c>
      <c r="P975" s="620" t="s">
        <v>2631</v>
      </c>
      <c r="Q975" s="467">
        <v>973</v>
      </c>
      <c r="R975" s="467">
        <v>921</v>
      </c>
      <c r="S975"/>
      <c r="T975" s="461"/>
      <c r="U975" s="1155"/>
      <c r="V975" s="709"/>
      <c r="W975" s="461"/>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c r="CA975"/>
      <c r="CB975"/>
      <c r="CC975"/>
      <c r="CD975"/>
      <c r="CE975"/>
      <c r="CF975"/>
      <c r="CG975"/>
      <c r="CH975"/>
      <c r="CI975"/>
      <c r="CJ975"/>
      <c r="CK975"/>
      <c r="CL975"/>
      <c r="CM975"/>
      <c r="CN975"/>
      <c r="CO975"/>
      <c r="CP975"/>
      <c r="CQ975"/>
      <c r="CR975"/>
      <c r="CS975"/>
      <c r="CT975"/>
      <c r="CU975"/>
      <c r="CV975"/>
      <c r="CW975"/>
      <c r="CX975"/>
      <c r="CY975"/>
      <c r="CZ975"/>
      <c r="DA975"/>
      <c r="DB975"/>
      <c r="DC975"/>
      <c r="DD975"/>
      <c r="DE975"/>
      <c r="DF975"/>
      <c r="DG975"/>
      <c r="DH975"/>
      <c r="DI975"/>
      <c r="DJ975"/>
      <c r="DK975"/>
      <c r="DL975"/>
      <c r="DM975"/>
      <c r="DN975"/>
      <c r="DO975"/>
      <c r="DP975"/>
      <c r="DQ975"/>
      <c r="DR975"/>
      <c r="DS975"/>
      <c r="DT975"/>
      <c r="DU975"/>
      <c r="DV975"/>
      <c r="DW975"/>
      <c r="DX975"/>
      <c r="DY975"/>
      <c r="DZ975"/>
      <c r="EA975"/>
      <c r="EB975"/>
      <c r="EC975"/>
      <c r="ED975"/>
      <c r="EE975"/>
      <c r="EF975"/>
      <c r="EG975"/>
      <c r="EH975"/>
      <c r="EI975"/>
      <c r="EJ975"/>
      <c r="EK975"/>
      <c r="EL975"/>
      <c r="EM975"/>
      <c r="EN975"/>
      <c r="EO975"/>
      <c r="EP975"/>
      <c r="EQ975"/>
      <c r="ER975"/>
      <c r="ES975"/>
      <c r="ET975"/>
      <c r="EU975"/>
      <c r="EV975"/>
      <c r="EW975"/>
      <c r="EX975"/>
      <c r="EY975"/>
      <c r="EZ975"/>
      <c r="FA975"/>
      <c r="FB975"/>
      <c r="FC975"/>
      <c r="FD975"/>
      <c r="FE975"/>
      <c r="FF975"/>
      <c r="FG975"/>
      <c r="FH975"/>
      <c r="FI975"/>
      <c r="FJ975"/>
      <c r="FK975"/>
      <c r="FL975"/>
      <c r="FM975"/>
      <c r="FN975"/>
      <c r="FO975"/>
      <c r="FP975"/>
      <c r="FQ975"/>
      <c r="FR975"/>
      <c r="FS975"/>
      <c r="FT975"/>
      <c r="FU975"/>
      <c r="FV975"/>
      <c r="FW975"/>
      <c r="FX975"/>
      <c r="FY975"/>
      <c r="FZ975"/>
      <c r="GA975"/>
      <c r="GB975"/>
      <c r="GC975"/>
      <c r="GD975"/>
      <c r="GE975"/>
      <c r="GF975"/>
      <c r="GG975"/>
      <c r="GH975"/>
      <c r="GI975"/>
      <c r="GJ975"/>
      <c r="GK975"/>
      <c r="GL975"/>
      <c r="GM975"/>
      <c r="GN975"/>
      <c r="GO975"/>
      <c r="GP975"/>
      <c r="GQ975"/>
      <c r="GR975"/>
      <c r="GS975"/>
      <c r="GT975"/>
      <c r="GU975"/>
      <c r="GV975"/>
      <c r="GW975"/>
      <c r="GX975"/>
      <c r="GY975"/>
      <c r="GZ975"/>
      <c r="HA975"/>
      <c r="HB975"/>
      <c r="HC975"/>
      <c r="HD975"/>
      <c r="HE975"/>
      <c r="HF975"/>
      <c r="HG975"/>
      <c r="HH975"/>
      <c r="HI975"/>
      <c r="HJ975"/>
      <c r="HK975"/>
      <c r="HL975"/>
      <c r="HM975"/>
      <c r="HN975"/>
      <c r="HO975"/>
      <c r="HP975"/>
      <c r="HQ975"/>
      <c r="HR975"/>
      <c r="HS975"/>
      <c r="HT975"/>
      <c r="HU975"/>
      <c r="HV975"/>
      <c r="HW975"/>
      <c r="HX975"/>
      <c r="HY975"/>
      <c r="HZ975"/>
      <c r="IA975"/>
      <c r="IB975"/>
      <c r="IC975"/>
      <c r="ID975"/>
      <c r="IE975"/>
      <c r="IF975"/>
      <c r="IG975"/>
      <c r="IH975"/>
      <c r="II975"/>
      <c r="IJ975"/>
      <c r="IK975"/>
      <c r="IL975"/>
      <c r="IM975"/>
      <c r="IN975"/>
      <c r="IO975"/>
      <c r="IP975"/>
      <c r="IQ975"/>
      <c r="IR975"/>
      <c r="IS975"/>
      <c r="IT975"/>
      <c r="IU975"/>
      <c r="IV975"/>
      <c r="IW975"/>
      <c r="IX975"/>
      <c r="IY975"/>
      <c r="IZ975"/>
      <c r="JA975"/>
      <c r="JB975"/>
      <c r="JC975"/>
      <c r="JD975"/>
      <c r="JE975"/>
      <c r="JF975"/>
      <c r="JG975"/>
      <c r="JH975"/>
      <c r="JI975"/>
      <c r="JJ975"/>
      <c r="JK975"/>
      <c r="JL975"/>
      <c r="JM975"/>
      <c r="JN975"/>
      <c r="JO975"/>
      <c r="JP975"/>
      <c r="JQ975"/>
      <c r="JR975"/>
      <c r="JS975"/>
      <c r="JT975"/>
      <c r="JU975"/>
      <c r="JV975"/>
      <c r="JW975"/>
      <c r="JX975"/>
      <c r="JY975"/>
      <c r="JZ975"/>
      <c r="KA975"/>
      <c r="KB975"/>
      <c r="KC975"/>
      <c r="KD975"/>
      <c r="KE975"/>
      <c r="KF975"/>
      <c r="KG975"/>
      <c r="KH975"/>
      <c r="KI975"/>
      <c r="KJ975"/>
      <c r="KK975"/>
      <c r="KL975"/>
      <c r="KM975"/>
      <c r="KN975"/>
      <c r="KO975"/>
      <c r="KP975"/>
      <c r="KQ975"/>
      <c r="KR975"/>
      <c r="KS975"/>
      <c r="KT975"/>
      <c r="KU975"/>
      <c r="KV975"/>
      <c r="KW975"/>
      <c r="KX975"/>
      <c r="KY975"/>
      <c r="KZ975"/>
      <c r="LA975"/>
      <c r="LB975"/>
      <c r="LC975"/>
      <c r="LD975"/>
      <c r="LE975"/>
      <c r="LF975"/>
      <c r="LG975"/>
      <c r="LH975"/>
      <c r="LI975"/>
      <c r="LJ975"/>
      <c r="LK975"/>
      <c r="LL975"/>
      <c r="LM975"/>
      <c r="LN975"/>
      <c r="LO975"/>
      <c r="LP975"/>
      <c r="LQ975"/>
      <c r="LR975"/>
      <c r="LS975"/>
      <c r="LT975"/>
      <c r="LU975"/>
      <c r="LV975"/>
      <c r="LW975"/>
      <c r="LX975"/>
      <c r="LY975"/>
      <c r="LZ975"/>
      <c r="MA975"/>
      <c r="MB975"/>
      <c r="MC975"/>
      <c r="MD975"/>
      <c r="ME975"/>
      <c r="MF975"/>
      <c r="MG975"/>
      <c r="MH975"/>
      <c r="MI975"/>
      <c r="MJ975"/>
      <c r="MK975"/>
      <c r="ML975"/>
      <c r="MM975"/>
      <c r="MN975"/>
      <c r="MO975"/>
      <c r="MP975"/>
      <c r="MQ975"/>
      <c r="MR975"/>
      <c r="MS975"/>
      <c r="MT975"/>
      <c r="MU975"/>
      <c r="MV975"/>
      <c r="MW975"/>
      <c r="MX975"/>
      <c r="MY975"/>
      <c r="MZ975"/>
      <c r="NA975"/>
      <c r="NB975"/>
      <c r="NC975"/>
      <c r="ND975"/>
      <c r="NE975"/>
      <c r="NF975"/>
      <c r="NG975"/>
      <c r="NH975"/>
      <c r="NI975"/>
      <c r="NJ975"/>
      <c r="NK975"/>
      <c r="NL975"/>
      <c r="NM975"/>
      <c r="NN975"/>
      <c r="NO975"/>
      <c r="NP975"/>
      <c r="NQ975"/>
      <c r="NR975"/>
      <c r="NS975"/>
      <c r="NT975"/>
      <c r="NU975"/>
      <c r="NV975"/>
      <c r="NW975"/>
      <c r="NX975"/>
      <c r="NY975"/>
      <c r="NZ975"/>
      <c r="OA975"/>
      <c r="OB975"/>
      <c r="OC975"/>
      <c r="OD975"/>
      <c r="OE975"/>
      <c r="OF975"/>
      <c r="OG975"/>
      <c r="OH975"/>
      <c r="OI975"/>
      <c r="OJ975"/>
      <c r="OK975"/>
      <c r="OL975"/>
      <c r="OM975"/>
      <c r="ON975"/>
      <c r="OO975"/>
      <c r="OP975"/>
      <c r="OQ975"/>
      <c r="OR975"/>
      <c r="OS975"/>
      <c r="OT975"/>
      <c r="OU975"/>
      <c r="OV975"/>
      <c r="OW975"/>
      <c r="OX975"/>
      <c r="OY975"/>
      <c r="OZ975"/>
      <c r="PA975"/>
      <c r="PB975"/>
      <c r="PC975"/>
      <c r="PD975"/>
      <c r="PE975"/>
      <c r="PF975"/>
      <c r="PG975"/>
      <c r="PH975"/>
      <c r="PI975"/>
      <c r="PJ975"/>
      <c r="PK975"/>
      <c r="PL975"/>
      <c r="PM975"/>
      <c r="PN975"/>
      <c r="PO975"/>
      <c r="PP975"/>
      <c r="PQ975"/>
      <c r="PR975"/>
      <c r="PS975"/>
      <c r="PT975"/>
      <c r="PU975"/>
      <c r="PV975"/>
      <c r="PW975"/>
      <c r="PX975"/>
      <c r="PY975"/>
      <c r="PZ975"/>
      <c r="QA975"/>
      <c r="QB975"/>
      <c r="QC975"/>
      <c r="QD975"/>
      <c r="QE975"/>
      <c r="QF975"/>
      <c r="QG975"/>
      <c r="QH975"/>
      <c r="QI975"/>
      <c r="QJ975"/>
      <c r="QK975"/>
      <c r="QL975"/>
      <c r="QM975"/>
      <c r="QN975"/>
      <c r="QO975"/>
      <c r="QP975"/>
      <c r="QQ975"/>
      <c r="QR975"/>
      <c r="QS975"/>
      <c r="QT975"/>
      <c r="QU975"/>
      <c r="QV975"/>
      <c r="QW975"/>
      <c r="QX975"/>
      <c r="QY975"/>
      <c r="QZ975"/>
      <c r="RA975"/>
      <c r="RB975"/>
      <c r="RC975"/>
      <c r="RD975"/>
      <c r="RE975"/>
      <c r="RF975"/>
      <c r="RG975"/>
      <c r="RH975"/>
      <c r="RI975"/>
      <c r="RJ975"/>
      <c r="RK975"/>
      <c r="RL975"/>
      <c r="RM975"/>
      <c r="RN975"/>
      <c r="RO975"/>
      <c r="RP975"/>
      <c r="RQ975"/>
      <c r="RR975"/>
      <c r="RS975"/>
      <c r="RT975"/>
      <c r="RU975"/>
      <c r="RV975"/>
      <c r="RW975"/>
      <c r="RX975"/>
      <c r="RY975"/>
      <c r="RZ975"/>
      <c r="SA975"/>
      <c r="SB975"/>
      <c r="SC975"/>
      <c r="SD975"/>
      <c r="SE975"/>
      <c r="SF975"/>
      <c r="SG975"/>
      <c r="SH975"/>
      <c r="SI975"/>
      <c r="SJ975"/>
      <c r="SK975"/>
      <c r="SL975"/>
      <c r="SM975"/>
      <c r="SN975"/>
      <c r="SO975"/>
      <c r="SP975"/>
      <c r="SQ975"/>
      <c r="SR975"/>
      <c r="SS975"/>
      <c r="ST975"/>
      <c r="SU975"/>
      <c r="SV975"/>
      <c r="SW975"/>
      <c r="SX975"/>
      <c r="SY975"/>
      <c r="SZ975"/>
      <c r="TA975"/>
      <c r="TB975"/>
      <c r="TC975"/>
      <c r="TD975"/>
      <c r="TE975"/>
      <c r="TF975"/>
      <c r="TG975"/>
      <c r="TH975"/>
      <c r="TI975"/>
      <c r="TJ975"/>
      <c r="TK975"/>
      <c r="TL975"/>
      <c r="TM975"/>
      <c r="TN975"/>
      <c r="TO975"/>
      <c r="TP975"/>
      <c r="TQ975"/>
      <c r="TR975"/>
      <c r="TS975"/>
      <c r="TT975"/>
      <c r="TU975"/>
      <c r="TV975"/>
      <c r="TW975"/>
      <c r="TX975"/>
      <c r="TY975"/>
      <c r="TZ975"/>
      <c r="UA975"/>
      <c r="UB975"/>
      <c r="UC975"/>
      <c r="UD975"/>
      <c r="UE975"/>
      <c r="UF975"/>
      <c r="UG975"/>
      <c r="UH975"/>
      <c r="UI975"/>
      <c r="UJ975"/>
      <c r="UK975"/>
      <c r="UL975"/>
      <c r="UM975"/>
      <c r="UN975"/>
      <c r="UO975"/>
      <c r="UP975"/>
      <c r="UQ975"/>
      <c r="UR975"/>
      <c r="US975"/>
      <c r="UT975"/>
      <c r="UU975"/>
      <c r="UV975"/>
      <c r="UW975"/>
      <c r="UX975"/>
      <c r="UY975"/>
      <c r="UZ975"/>
      <c r="VA975"/>
      <c r="VB975"/>
      <c r="VC975"/>
      <c r="VD975"/>
      <c r="VE975"/>
      <c r="VF975"/>
      <c r="VG975"/>
      <c r="VH975"/>
      <c r="VI975"/>
      <c r="VJ975"/>
      <c r="VK975"/>
      <c r="VL975"/>
      <c r="VM975"/>
      <c r="VN975"/>
      <c r="VO975"/>
      <c r="VP975"/>
      <c r="VQ975"/>
      <c r="VR975"/>
      <c r="VS975"/>
      <c r="VT975"/>
      <c r="VU975"/>
      <c r="VV975"/>
      <c r="VW975"/>
      <c r="VX975"/>
      <c r="VY975"/>
      <c r="VZ975"/>
      <c r="WA975"/>
      <c r="WB975"/>
      <c r="WC975"/>
      <c r="WD975"/>
      <c r="WE975"/>
      <c r="WF975"/>
      <c r="WG975"/>
      <c r="WH975"/>
      <c r="WI975"/>
      <c r="WJ975"/>
      <c r="WK975"/>
      <c r="WL975"/>
      <c r="WM975"/>
      <c r="WN975"/>
      <c r="WO975"/>
      <c r="WP975"/>
      <c r="WQ975"/>
      <c r="WR975"/>
      <c r="WS975"/>
      <c r="WT975"/>
      <c r="WU975"/>
      <c r="WV975"/>
      <c r="WW975"/>
      <c r="WX975"/>
      <c r="WY975"/>
      <c r="WZ975"/>
      <c r="XA975"/>
      <c r="XB975"/>
      <c r="XC975"/>
      <c r="XD975"/>
      <c r="XE975"/>
      <c r="XF975"/>
      <c r="XG975"/>
      <c r="XH975"/>
      <c r="XI975"/>
      <c r="XJ975"/>
      <c r="XK975"/>
      <c r="XL975"/>
      <c r="XM975"/>
      <c r="XN975"/>
      <c r="XO975"/>
      <c r="XP975"/>
      <c r="XQ975"/>
      <c r="XR975"/>
      <c r="XS975"/>
      <c r="XT975"/>
      <c r="XU975"/>
      <c r="XV975"/>
      <c r="XW975"/>
      <c r="XX975"/>
      <c r="XY975"/>
      <c r="XZ975"/>
      <c r="YA975"/>
      <c r="YB975"/>
      <c r="YC975"/>
      <c r="YD975"/>
      <c r="YE975"/>
      <c r="YF975"/>
      <c r="YG975"/>
      <c r="YH975"/>
      <c r="YI975"/>
      <c r="YJ975"/>
      <c r="YK975"/>
      <c r="YL975"/>
      <c r="YM975"/>
      <c r="YN975"/>
      <c r="YO975"/>
      <c r="YP975"/>
      <c r="YQ975"/>
      <c r="YR975"/>
      <c r="YS975"/>
      <c r="YT975"/>
      <c r="YU975"/>
      <c r="YV975"/>
      <c r="YW975"/>
      <c r="YX975"/>
      <c r="YY975"/>
      <c r="YZ975"/>
      <c r="ZA975"/>
      <c r="ZB975"/>
      <c r="ZC975"/>
      <c r="ZD975"/>
      <c r="ZE975"/>
      <c r="ZF975"/>
      <c r="ZG975"/>
      <c r="ZH975"/>
      <c r="ZI975"/>
      <c r="ZJ975"/>
      <c r="ZK975"/>
      <c r="ZL975"/>
      <c r="ZM975"/>
      <c r="ZN975"/>
      <c r="ZO975"/>
      <c r="ZP975"/>
      <c r="ZQ975"/>
      <c r="ZR975"/>
      <c r="ZS975"/>
      <c r="ZT975"/>
      <c r="ZU975"/>
      <c r="ZV975"/>
      <c r="ZW975"/>
      <c r="ZX975"/>
      <c r="ZY975"/>
      <c r="ZZ975"/>
      <c r="AAA975"/>
      <c r="AAB975"/>
      <c r="AAC975"/>
      <c r="AAD975"/>
      <c r="AAE975"/>
      <c r="AAF975"/>
      <c r="AAG975"/>
      <c r="AAH975"/>
      <c r="AAI975"/>
      <c r="AAJ975"/>
      <c r="AAK975"/>
      <c r="AAL975"/>
      <c r="AAM975"/>
      <c r="AAN975"/>
      <c r="AAO975"/>
      <c r="AAP975"/>
      <c r="AAQ975"/>
      <c r="AAR975"/>
      <c r="AAS975"/>
      <c r="AAT975"/>
      <c r="AAU975"/>
      <c r="AAV975"/>
      <c r="AAW975"/>
      <c r="AAX975"/>
      <c r="AAY975"/>
      <c r="AAZ975"/>
      <c r="ABA975"/>
      <c r="ABB975"/>
      <c r="ABC975"/>
      <c r="ABD975"/>
      <c r="ABE975"/>
      <c r="ABF975"/>
      <c r="ABG975"/>
      <c r="ABH975"/>
      <c r="ABI975"/>
      <c r="ABJ975"/>
      <c r="ABK975"/>
      <c r="ABL975"/>
      <c r="ABM975"/>
      <c r="ABN975"/>
      <c r="ABO975"/>
      <c r="ABP975"/>
      <c r="ABQ975"/>
      <c r="ABR975"/>
      <c r="ABS975"/>
      <c r="ABT975"/>
      <c r="ABU975"/>
      <c r="ABV975"/>
      <c r="ABW975"/>
      <c r="ABX975"/>
      <c r="ABY975"/>
      <c r="ABZ975"/>
      <c r="ACA975"/>
      <c r="ACB975"/>
      <c r="ACC975"/>
      <c r="ACD975"/>
      <c r="ACE975"/>
      <c r="ACF975"/>
      <c r="ACG975"/>
      <c r="ACH975"/>
      <c r="ACI975"/>
      <c r="ACJ975"/>
      <c r="ACK975"/>
      <c r="ACL975"/>
      <c r="ACM975"/>
      <c r="ACN975"/>
      <c r="ACO975"/>
      <c r="ACP975"/>
      <c r="ACQ975"/>
      <c r="ACR975"/>
      <c r="ACS975"/>
      <c r="ACT975"/>
      <c r="ACU975"/>
      <c r="ACV975"/>
      <c r="ACW975"/>
      <c r="ACX975"/>
      <c r="ACY975"/>
      <c r="ACZ975"/>
      <c r="ADA975"/>
      <c r="ADB975"/>
      <c r="ADC975"/>
      <c r="ADD975"/>
      <c r="ADE975"/>
      <c r="ADF975"/>
      <c r="ADG975"/>
      <c r="ADH975"/>
      <c r="ADI975"/>
      <c r="ADJ975"/>
      <c r="ADK975"/>
      <c r="ADL975"/>
      <c r="ADM975"/>
      <c r="ADN975"/>
      <c r="ADO975"/>
      <c r="ADP975"/>
      <c r="ADQ975"/>
      <c r="ADR975"/>
      <c r="ADS975"/>
      <c r="ADT975"/>
      <c r="ADU975"/>
      <c r="ADV975"/>
      <c r="ADW975"/>
      <c r="ADX975"/>
      <c r="ADY975"/>
      <c r="ADZ975"/>
      <c r="AEA975"/>
      <c r="AEB975"/>
      <c r="AEC975"/>
      <c r="AED975"/>
      <c r="AEE975"/>
      <c r="AEF975"/>
      <c r="AEG975"/>
      <c r="AEH975"/>
      <c r="AEI975"/>
      <c r="AEJ975"/>
      <c r="AEK975"/>
      <c r="AEL975"/>
      <c r="AEM975"/>
      <c r="AEN975"/>
      <c r="AEO975"/>
      <c r="AEP975"/>
      <c r="AEQ975"/>
      <c r="AER975"/>
      <c r="AES975"/>
      <c r="AET975"/>
      <c r="AEU975"/>
      <c r="AEV975"/>
      <c r="AEW975"/>
      <c r="AEX975"/>
      <c r="AEY975"/>
      <c r="AEZ975"/>
      <c r="AFA975"/>
      <c r="AFB975"/>
      <c r="AFC975"/>
      <c r="AFD975"/>
      <c r="AFE975"/>
      <c r="AFF975"/>
      <c r="AFG975"/>
      <c r="AFH975"/>
      <c r="AFI975"/>
      <c r="AFJ975"/>
      <c r="AFK975"/>
      <c r="AFL975"/>
      <c r="AFM975"/>
      <c r="AFN975"/>
      <c r="AFO975"/>
      <c r="AFP975"/>
      <c r="AFQ975"/>
      <c r="AFR975"/>
      <c r="AFS975"/>
      <c r="AFT975"/>
      <c r="AFU975"/>
      <c r="AFV975"/>
      <c r="AFW975"/>
      <c r="AFX975"/>
      <c r="AFY975"/>
      <c r="AFZ975"/>
      <c r="AGA975"/>
      <c r="AGB975"/>
      <c r="AGC975"/>
      <c r="AGD975"/>
      <c r="AGE975"/>
      <c r="AGF975"/>
      <c r="AGG975"/>
      <c r="AGH975"/>
      <c r="AGI975"/>
      <c r="AGJ975"/>
      <c r="AGK975"/>
      <c r="AGL975"/>
      <c r="AGM975"/>
      <c r="AGN975"/>
      <c r="AGO975"/>
      <c r="AGP975"/>
      <c r="AGQ975"/>
      <c r="AGR975"/>
      <c r="AGS975"/>
      <c r="AGT975"/>
      <c r="AGU975"/>
      <c r="AGV975"/>
      <c r="AGW975"/>
      <c r="AGX975"/>
      <c r="AGY975"/>
      <c r="AGZ975"/>
      <c r="AHA975"/>
      <c r="AHB975"/>
      <c r="AHC975"/>
      <c r="AHD975"/>
      <c r="AHE975"/>
      <c r="AHF975"/>
      <c r="AHG975"/>
      <c r="AHH975"/>
      <c r="AHI975"/>
      <c r="AHJ975"/>
      <c r="AHK975"/>
      <c r="AHL975"/>
      <c r="AHM975"/>
      <c r="AHN975"/>
      <c r="AHO975"/>
      <c r="AHP975"/>
      <c r="AHQ975"/>
      <c r="AHR975"/>
      <c r="AHS975"/>
      <c r="AHT975"/>
      <c r="AHU975"/>
      <c r="AHV975"/>
      <c r="AHW975"/>
      <c r="AHX975"/>
      <c r="AHY975"/>
      <c r="AHZ975"/>
      <c r="AIA975"/>
      <c r="AIB975"/>
      <c r="AIC975"/>
      <c r="AID975"/>
      <c r="AIE975"/>
      <c r="AIF975"/>
      <c r="AIG975"/>
      <c r="AIH975"/>
      <c r="AII975"/>
      <c r="AIJ975"/>
      <c r="AIK975"/>
      <c r="AIL975"/>
      <c r="AIM975"/>
      <c r="AIN975"/>
      <c r="AIO975"/>
      <c r="AIP975"/>
      <c r="AIQ975"/>
      <c r="AIR975"/>
      <c r="AIS975"/>
      <c r="AIT975"/>
      <c r="AIU975"/>
      <c r="AIV975"/>
      <c r="AIW975"/>
      <c r="AIX975"/>
      <c r="AIY975"/>
      <c r="AIZ975"/>
      <c r="AJA975"/>
      <c r="AJB975"/>
      <c r="AJC975"/>
      <c r="AJD975"/>
      <c r="AJE975"/>
      <c r="AJF975"/>
      <c r="AJG975"/>
      <c r="AJH975"/>
      <c r="AJI975"/>
      <c r="AJJ975"/>
      <c r="AJK975"/>
      <c r="AJL975"/>
      <c r="AJM975"/>
      <c r="AJN975"/>
      <c r="AJO975"/>
      <c r="AJP975"/>
      <c r="AJQ975"/>
      <c r="AJR975"/>
      <c r="AJS975"/>
      <c r="AJT975"/>
      <c r="AJU975"/>
      <c r="AJV975"/>
      <c r="AJW975"/>
      <c r="AJX975"/>
      <c r="AJY975"/>
      <c r="AJZ975"/>
      <c r="AKA975"/>
      <c r="AKB975"/>
      <c r="AKC975"/>
      <c r="AKD975"/>
      <c r="AKE975"/>
      <c r="AKF975"/>
      <c r="AKG975"/>
      <c r="AKH975"/>
      <c r="AKI975"/>
      <c r="AKJ975"/>
      <c r="AKK975"/>
      <c r="AKL975"/>
      <c r="AKM975"/>
      <c r="AKN975"/>
      <c r="AKO975"/>
      <c r="AKP975"/>
      <c r="AKQ975"/>
      <c r="AKR975"/>
      <c r="AKS975"/>
      <c r="AKT975"/>
      <c r="AKU975"/>
      <c r="AKV975"/>
      <c r="AKW975"/>
      <c r="AKX975"/>
      <c r="AKY975"/>
      <c r="AKZ975"/>
      <c r="ALA975"/>
      <c r="ALB975"/>
      <c r="ALC975"/>
      <c r="ALD975"/>
      <c r="ALE975"/>
      <c r="ALF975"/>
      <c r="ALG975"/>
      <c r="ALH975"/>
      <c r="ALI975"/>
      <c r="ALJ975"/>
      <c r="ALK975"/>
      <c r="ALL975"/>
      <c r="ALM975"/>
      <c r="ALN975"/>
      <c r="ALO975"/>
      <c r="ALP975"/>
      <c r="ALQ975"/>
      <c r="ALR975"/>
      <c r="ALS975"/>
      <c r="ALT975"/>
      <c r="ALU975"/>
      <c r="ALV975"/>
      <c r="ALW975"/>
      <c r="ALX975"/>
      <c r="ALY975"/>
      <c r="ALZ975"/>
      <c r="AMA975"/>
      <c r="AMB975"/>
      <c r="AMC975"/>
      <c r="AMD975"/>
      <c r="AME975"/>
      <c r="AMF975"/>
      <c r="AMG975"/>
      <c r="AMH975"/>
      <c r="AMI975"/>
      <c r="AMJ975"/>
      <c r="AMK975"/>
      <c r="AML975"/>
      <c r="AMM975"/>
      <c r="AMN975"/>
      <c r="AMO975"/>
      <c r="AMP975"/>
      <c r="AMQ975"/>
      <c r="AMR975"/>
      <c r="AMS975"/>
      <c r="AMT975"/>
      <c r="AMU975"/>
      <c r="AMV975"/>
      <c r="AMW975"/>
      <c r="AMX975"/>
      <c r="AMY975"/>
      <c r="AMZ975"/>
      <c r="ANA975"/>
      <c r="ANB975"/>
      <c r="ANC975"/>
      <c r="AND975"/>
      <c r="ANE975"/>
      <c r="ANF975"/>
      <c r="ANG975"/>
      <c r="ANH975"/>
      <c r="ANI975"/>
      <c r="ANJ975"/>
      <c r="ANK975"/>
      <c r="ANL975"/>
      <c r="ANM975"/>
      <c r="ANN975"/>
      <c r="ANO975"/>
      <c r="ANP975"/>
      <c r="ANQ975"/>
      <c r="ANR975"/>
      <c r="ANS975"/>
      <c r="ANT975"/>
      <c r="ANU975"/>
      <c r="ANV975"/>
      <c r="ANW975"/>
      <c r="ANX975"/>
      <c r="ANY975"/>
      <c r="ANZ975"/>
      <c r="AOA975"/>
      <c r="AOB975"/>
      <c r="AOC975"/>
      <c r="AOD975"/>
      <c r="AOE975"/>
      <c r="AOF975"/>
      <c r="AOG975"/>
      <c r="AOH975"/>
      <c r="AOI975"/>
      <c r="AOJ975"/>
      <c r="AOK975"/>
      <c r="AOL975"/>
      <c r="AOM975"/>
      <c r="AON975"/>
      <c r="AOO975"/>
      <c r="AOP975"/>
      <c r="AOQ975"/>
      <c r="AOR975"/>
      <c r="AOS975"/>
      <c r="AOT975"/>
      <c r="AOU975"/>
      <c r="AOV975"/>
      <c r="AOW975"/>
      <c r="AOX975"/>
      <c r="AOY975"/>
      <c r="AOZ975"/>
      <c r="APA975"/>
      <c r="APB975"/>
      <c r="APC975"/>
      <c r="APD975"/>
      <c r="APE975"/>
      <c r="APF975"/>
      <c r="APG975"/>
      <c r="APH975"/>
      <c r="API975"/>
      <c r="APJ975"/>
      <c r="APK975"/>
      <c r="APL975"/>
      <c r="APM975"/>
      <c r="APN975"/>
      <c r="APO975"/>
      <c r="APP975"/>
      <c r="APQ975"/>
      <c r="APR975"/>
      <c r="APS975"/>
      <c r="APT975"/>
      <c r="APU975"/>
      <c r="APV975"/>
      <c r="APW975"/>
      <c r="APX975"/>
      <c r="APY975"/>
      <c r="APZ975"/>
      <c r="AQA975"/>
      <c r="AQB975"/>
      <c r="AQC975"/>
      <c r="AQD975"/>
      <c r="AQE975"/>
      <c r="AQF975"/>
      <c r="AQG975"/>
      <c r="AQH975"/>
      <c r="AQI975"/>
      <c r="AQJ975"/>
      <c r="AQK975"/>
      <c r="AQL975"/>
      <c r="AQM975"/>
      <c r="AQN975"/>
      <c r="AQO975"/>
      <c r="AQP975"/>
      <c r="AQQ975"/>
      <c r="AQR975"/>
      <c r="AQS975"/>
      <c r="AQT975"/>
      <c r="AQU975"/>
      <c r="AQV975"/>
      <c r="AQW975"/>
      <c r="AQX975"/>
      <c r="AQY975"/>
      <c r="AQZ975"/>
      <c r="ARA975"/>
      <c r="ARB975"/>
      <c r="ARC975"/>
      <c r="ARD975"/>
      <c r="ARE975"/>
      <c r="ARF975"/>
      <c r="ARG975"/>
      <c r="ARH975"/>
      <c r="ARI975"/>
      <c r="ARJ975"/>
      <c r="ARK975"/>
      <c r="ARL975"/>
      <c r="ARM975"/>
      <c r="ARN975"/>
      <c r="ARO975"/>
      <c r="ARP975"/>
      <c r="ARQ975"/>
      <c r="ARR975"/>
      <c r="ARS975"/>
      <c r="ART975"/>
      <c r="ARU975"/>
      <c r="ARV975"/>
      <c r="ARW975"/>
      <c r="ARX975"/>
      <c r="ARY975"/>
      <c r="ARZ975"/>
      <c r="ASA975"/>
      <c r="ASB975"/>
      <c r="ASC975"/>
      <c r="ASD975"/>
      <c r="ASE975"/>
      <c r="ASF975"/>
      <c r="ASG975"/>
      <c r="ASH975"/>
      <c r="ASI975"/>
      <c r="ASJ975"/>
      <c r="ASK975"/>
      <c r="ASL975"/>
      <c r="ASM975"/>
      <c r="ASN975"/>
      <c r="ASO975"/>
      <c r="ASP975"/>
      <c r="ASQ975"/>
      <c r="ASR975"/>
      <c r="ASS975"/>
      <c r="AST975"/>
      <c r="ASU975"/>
      <c r="ASV975"/>
      <c r="ASW975"/>
      <c r="ASX975"/>
      <c r="ASY975"/>
      <c r="ASZ975"/>
      <c r="ATA975"/>
      <c r="ATB975"/>
      <c r="ATC975"/>
      <c r="ATD975"/>
      <c r="ATE975"/>
      <c r="ATF975"/>
      <c r="ATG975"/>
      <c r="ATH975"/>
      <c r="ATI975"/>
      <c r="ATJ975"/>
      <c r="ATK975"/>
      <c r="ATL975"/>
      <c r="ATM975"/>
      <c r="ATN975"/>
      <c r="ATO975"/>
      <c r="ATP975"/>
      <c r="ATQ975"/>
      <c r="ATR975"/>
      <c r="ATS975"/>
      <c r="ATT975"/>
      <c r="ATU975"/>
      <c r="ATV975"/>
      <c r="ATW975"/>
      <c r="ATX975"/>
      <c r="ATY975"/>
      <c r="ATZ975"/>
      <c r="AUA975"/>
      <c r="AUB975"/>
      <c r="AUC975"/>
      <c r="AUD975"/>
      <c r="AUE975"/>
      <c r="AUF975"/>
      <c r="AUG975"/>
      <c r="AUH975"/>
      <c r="AUI975"/>
      <c r="AUJ975"/>
      <c r="AUK975"/>
      <c r="AUL975"/>
      <c r="AUM975"/>
      <c r="AUN975"/>
      <c r="AUO975"/>
      <c r="AUP975"/>
      <c r="AUQ975"/>
      <c r="AUR975"/>
      <c r="AUS975"/>
      <c r="AUT975"/>
      <c r="AUU975"/>
      <c r="AUV975"/>
      <c r="AUW975"/>
      <c r="AUX975"/>
      <c r="AUY975"/>
      <c r="AUZ975"/>
      <c r="AVA975"/>
      <c r="AVB975"/>
      <c r="AVC975"/>
      <c r="AVD975"/>
      <c r="AVE975"/>
      <c r="AVF975"/>
      <c r="AVG975"/>
      <c r="AVH975"/>
      <c r="AVI975"/>
      <c r="AVJ975"/>
      <c r="AVK975"/>
      <c r="AVL975"/>
      <c r="AVM975"/>
      <c r="AVN975"/>
      <c r="AVO975"/>
      <c r="AVP975"/>
      <c r="AVQ975"/>
      <c r="AVR975"/>
      <c r="AVS975"/>
      <c r="AVT975"/>
      <c r="AVU975"/>
      <c r="AVV975"/>
      <c r="AVW975"/>
      <c r="AVX975"/>
      <c r="AVY975"/>
      <c r="AVZ975"/>
      <c r="AWA975"/>
      <c r="AWB975"/>
      <c r="AWC975"/>
      <c r="AWD975"/>
      <c r="AWE975"/>
      <c r="AWF975"/>
      <c r="AWG975"/>
      <c r="AWH975"/>
      <c r="AWI975"/>
      <c r="AWJ975"/>
      <c r="AWK975"/>
      <c r="AWL975"/>
      <c r="AWM975"/>
      <c r="AWN975"/>
      <c r="AWO975"/>
      <c r="AWP975"/>
      <c r="AWQ975"/>
      <c r="AWR975"/>
      <c r="AWS975"/>
      <c r="AWT975"/>
      <c r="AWU975"/>
      <c r="AWV975"/>
      <c r="AWW975"/>
      <c r="AWX975"/>
      <c r="AWY975"/>
      <c r="AWZ975"/>
      <c r="AXA975"/>
      <c r="AXB975"/>
      <c r="AXC975"/>
      <c r="AXD975"/>
      <c r="AXE975"/>
      <c r="AXF975"/>
      <c r="AXG975"/>
      <c r="AXH975"/>
      <c r="AXI975"/>
      <c r="AXJ975"/>
      <c r="AXK975"/>
      <c r="AXL975"/>
      <c r="AXM975"/>
      <c r="AXN975"/>
      <c r="AXO975"/>
      <c r="AXP975"/>
      <c r="AXQ975"/>
      <c r="AXR975"/>
      <c r="AXS975"/>
      <c r="AXT975"/>
      <c r="AXU975"/>
      <c r="AXV975"/>
      <c r="AXW975"/>
      <c r="AXX975"/>
      <c r="AXY975"/>
      <c r="AXZ975"/>
      <c r="AYA975"/>
      <c r="AYB975"/>
      <c r="AYC975"/>
      <c r="AYD975"/>
      <c r="AYE975"/>
      <c r="AYF975"/>
      <c r="AYG975"/>
      <c r="AYH975"/>
      <c r="AYI975"/>
      <c r="AYJ975"/>
      <c r="AYK975"/>
      <c r="AYL975"/>
      <c r="AYM975"/>
      <c r="AYN975"/>
      <c r="AYO975"/>
      <c r="AYP975"/>
      <c r="AYQ975"/>
      <c r="AYR975"/>
      <c r="AYS975"/>
      <c r="AYT975"/>
      <c r="AYU975"/>
      <c r="AYV975"/>
      <c r="AYW975"/>
      <c r="AYX975"/>
      <c r="AYY975"/>
      <c r="AYZ975"/>
      <c r="AZA975"/>
      <c r="AZB975"/>
      <c r="AZC975"/>
      <c r="AZD975"/>
      <c r="AZE975"/>
      <c r="AZF975"/>
      <c r="AZG975"/>
      <c r="AZH975"/>
      <c r="AZI975"/>
      <c r="AZJ975"/>
      <c r="AZK975"/>
      <c r="AZL975"/>
      <c r="AZM975"/>
      <c r="AZN975"/>
      <c r="AZO975"/>
      <c r="AZP975"/>
      <c r="AZQ975"/>
      <c r="AZR975"/>
      <c r="AZS975"/>
      <c r="AZT975"/>
      <c r="AZU975"/>
      <c r="AZV975"/>
      <c r="AZW975"/>
      <c r="AZX975"/>
      <c r="AZY975"/>
      <c r="AZZ975"/>
      <c r="BAA975"/>
      <c r="BAB975"/>
      <c r="BAC975"/>
      <c r="BAD975"/>
      <c r="BAE975"/>
      <c r="BAF975"/>
      <c r="BAG975"/>
      <c r="BAH975"/>
      <c r="BAI975"/>
      <c r="BAJ975"/>
      <c r="BAK975"/>
      <c r="BAL975"/>
      <c r="BAM975"/>
      <c r="BAN975"/>
      <c r="BAO975"/>
      <c r="BAP975"/>
      <c r="BAQ975"/>
      <c r="BAR975"/>
      <c r="BAS975"/>
      <c r="BAT975"/>
      <c r="BAU975"/>
      <c r="BAV975"/>
      <c r="BAW975"/>
      <c r="BAX975"/>
      <c r="BAY975"/>
      <c r="BAZ975"/>
      <c r="BBA975"/>
      <c r="BBB975"/>
      <c r="BBC975"/>
      <c r="BBD975"/>
      <c r="BBE975"/>
      <c r="BBF975"/>
      <c r="BBG975"/>
      <c r="BBH975"/>
      <c r="BBI975"/>
      <c r="BBJ975"/>
      <c r="BBK975"/>
      <c r="BBL975"/>
      <c r="BBM975"/>
      <c r="BBN975"/>
      <c r="BBO975"/>
      <c r="BBP975"/>
      <c r="BBQ975"/>
      <c r="BBR975"/>
      <c r="BBS975"/>
      <c r="BBT975"/>
      <c r="BBU975"/>
      <c r="BBV975"/>
      <c r="BBW975"/>
      <c r="BBX975"/>
      <c r="BBY975"/>
      <c r="BBZ975"/>
      <c r="BCA975"/>
      <c r="BCB975"/>
      <c r="BCC975"/>
      <c r="BCD975"/>
      <c r="BCE975"/>
      <c r="BCF975"/>
      <c r="BCG975"/>
      <c r="BCH975"/>
      <c r="BCI975"/>
      <c r="BCJ975"/>
      <c r="BCK975"/>
      <c r="BCL975"/>
      <c r="BCM975"/>
      <c r="BCN975"/>
      <c r="BCO975"/>
      <c r="BCP975"/>
      <c r="BCQ975"/>
      <c r="BCR975"/>
      <c r="BCS975"/>
      <c r="BCT975"/>
      <c r="BCU975"/>
      <c r="BCV975"/>
      <c r="BCW975"/>
      <c r="BCX975"/>
      <c r="BCY975"/>
      <c r="BCZ975"/>
      <c r="BDA975"/>
      <c r="BDB975"/>
      <c r="BDC975"/>
      <c r="BDD975"/>
      <c r="BDE975"/>
      <c r="BDF975"/>
      <c r="BDG975"/>
      <c r="BDH975"/>
      <c r="BDI975"/>
      <c r="BDJ975"/>
      <c r="BDK975"/>
      <c r="BDL975"/>
      <c r="BDM975"/>
      <c r="BDN975"/>
      <c r="BDO975"/>
      <c r="BDP975"/>
      <c r="BDQ975"/>
      <c r="BDR975"/>
      <c r="BDS975"/>
      <c r="BDT975"/>
      <c r="BDU975"/>
      <c r="BDV975"/>
      <c r="BDW975"/>
      <c r="BDX975"/>
      <c r="BDY975"/>
      <c r="BDZ975"/>
      <c r="BEA975"/>
      <c r="BEB975"/>
      <c r="BEC975"/>
      <c r="BED975"/>
      <c r="BEE975"/>
      <c r="BEF975"/>
      <c r="BEG975"/>
      <c r="BEH975"/>
      <c r="BEI975"/>
      <c r="BEJ975"/>
      <c r="BEK975"/>
      <c r="BEL975"/>
      <c r="BEM975"/>
      <c r="BEN975"/>
      <c r="BEO975"/>
      <c r="BEP975"/>
      <c r="BEQ975"/>
      <c r="BER975"/>
      <c r="BES975"/>
      <c r="BET975"/>
      <c r="BEU975"/>
      <c r="BEV975"/>
      <c r="BEW975"/>
      <c r="BEX975"/>
      <c r="BEY975"/>
      <c r="BEZ975"/>
      <c r="BFA975"/>
      <c r="BFB975"/>
      <c r="BFC975"/>
      <c r="BFD975"/>
      <c r="BFE975"/>
      <c r="BFF975"/>
      <c r="BFG975"/>
      <c r="BFH975"/>
      <c r="BFI975"/>
      <c r="BFJ975"/>
      <c r="BFK975"/>
      <c r="BFL975"/>
      <c r="BFM975"/>
      <c r="BFN975"/>
      <c r="BFO975"/>
      <c r="BFP975"/>
      <c r="BFQ975"/>
      <c r="BFR975"/>
      <c r="BFS975"/>
      <c r="BFT975"/>
      <c r="BFU975"/>
      <c r="BFV975"/>
      <c r="BFW975"/>
      <c r="BFX975"/>
      <c r="BFY975"/>
      <c r="BFZ975"/>
      <c r="BGA975"/>
      <c r="BGB975"/>
      <c r="BGC975"/>
      <c r="BGD975"/>
      <c r="BGE975"/>
      <c r="BGF975"/>
      <c r="BGG975"/>
      <c r="BGH975"/>
      <c r="BGI975"/>
      <c r="BGJ975"/>
      <c r="BGK975"/>
      <c r="BGL975"/>
      <c r="BGM975"/>
      <c r="BGN975"/>
      <c r="BGO975"/>
      <c r="BGP975"/>
      <c r="BGQ975"/>
      <c r="BGR975"/>
      <c r="BGS975"/>
      <c r="BGT975"/>
      <c r="BGU975"/>
      <c r="BGV975"/>
      <c r="BGW975"/>
      <c r="BGX975"/>
      <c r="BGY975"/>
      <c r="BGZ975"/>
      <c r="BHA975"/>
      <c r="BHB975"/>
      <c r="BHC975"/>
      <c r="BHD975"/>
      <c r="BHE975"/>
      <c r="BHF975"/>
      <c r="BHG975"/>
      <c r="BHH975"/>
      <c r="BHI975"/>
      <c r="BHJ975"/>
      <c r="BHK975"/>
      <c r="BHL975"/>
      <c r="BHM975"/>
      <c r="BHN975"/>
      <c r="BHO975"/>
      <c r="BHP975"/>
      <c r="BHQ975"/>
      <c r="BHR975"/>
      <c r="BHS975"/>
      <c r="BHT975"/>
      <c r="BHU975"/>
      <c r="BHV975"/>
      <c r="BHW975"/>
      <c r="BHX975"/>
      <c r="BHY975"/>
      <c r="BHZ975"/>
      <c r="BIA975"/>
      <c r="BIB975"/>
      <c r="BIC975"/>
      <c r="BID975"/>
      <c r="BIE975"/>
      <c r="BIF975"/>
      <c r="BIG975"/>
      <c r="BIH975"/>
      <c r="BII975"/>
      <c r="BIJ975"/>
      <c r="BIK975"/>
      <c r="BIL975"/>
      <c r="BIM975"/>
      <c r="BIN975"/>
      <c r="BIO975"/>
      <c r="BIP975"/>
      <c r="BIQ975"/>
      <c r="BIR975"/>
      <c r="BIS975"/>
      <c r="BIT975"/>
      <c r="BIU975"/>
      <c r="BIV975"/>
      <c r="BIW975"/>
      <c r="BIX975"/>
      <c r="BIY975"/>
      <c r="BIZ975"/>
      <c r="BJA975"/>
      <c r="BJB975"/>
      <c r="BJC975"/>
      <c r="BJD975"/>
      <c r="BJE975"/>
      <c r="BJF975"/>
      <c r="BJG975"/>
      <c r="BJH975"/>
      <c r="BJI975"/>
      <c r="BJJ975"/>
      <c r="BJK975"/>
      <c r="BJL975"/>
      <c r="BJM975"/>
      <c r="BJN975"/>
      <c r="BJO975"/>
      <c r="BJP975"/>
      <c r="BJQ975"/>
      <c r="BJR975"/>
      <c r="BJS975"/>
      <c r="BJT975"/>
      <c r="BJU975"/>
      <c r="BJV975"/>
      <c r="BJW975"/>
      <c r="BJX975"/>
      <c r="BJY975"/>
      <c r="BJZ975"/>
      <c r="BKA975"/>
      <c r="BKB975"/>
      <c r="BKC975"/>
      <c r="BKD975"/>
      <c r="BKE975"/>
      <c r="BKF975"/>
      <c r="BKG975"/>
      <c r="BKH975"/>
      <c r="BKI975"/>
      <c r="BKJ975"/>
      <c r="BKK975"/>
      <c r="BKL975"/>
      <c r="BKM975"/>
      <c r="BKN975"/>
      <c r="BKO975"/>
      <c r="BKP975"/>
      <c r="BKQ975"/>
      <c r="BKR975"/>
      <c r="BKS975"/>
      <c r="BKT975"/>
      <c r="BKU975"/>
      <c r="BKV975"/>
      <c r="BKW975"/>
      <c r="BKX975"/>
      <c r="BKY975"/>
      <c r="BKZ975"/>
      <c r="BLA975"/>
      <c r="BLB975"/>
      <c r="BLC975"/>
      <c r="BLD975"/>
      <c r="BLE975"/>
      <c r="BLF975"/>
      <c r="BLG975"/>
      <c r="BLH975"/>
      <c r="BLI975"/>
      <c r="BLJ975"/>
      <c r="BLK975"/>
      <c r="BLL975"/>
      <c r="BLM975"/>
      <c r="BLN975"/>
      <c r="BLO975"/>
      <c r="BLP975"/>
      <c r="BLQ975"/>
      <c r="BLR975"/>
      <c r="BLS975"/>
      <c r="BLT975"/>
      <c r="BLU975"/>
      <c r="BLV975"/>
      <c r="BLW975"/>
      <c r="BLX975"/>
      <c r="BLY975"/>
      <c r="BLZ975"/>
      <c r="BMA975"/>
      <c r="BMB975"/>
      <c r="BMC975"/>
      <c r="BMD975"/>
      <c r="BME975"/>
      <c r="BMF975"/>
      <c r="BMG975"/>
      <c r="BMH975"/>
      <c r="BMI975"/>
      <c r="BMJ975"/>
      <c r="BMK975"/>
      <c r="BML975"/>
      <c r="BMM975"/>
      <c r="BMN975"/>
      <c r="BMO975"/>
      <c r="BMP975"/>
    </row>
    <row r="976" spans="1:1706" customFormat="1">
      <c r="A976" s="616" t="s">
        <v>2649</v>
      </c>
      <c r="B976" s="617" t="s">
        <v>2649</v>
      </c>
      <c r="C976" s="617"/>
      <c r="D976" s="618" t="s">
        <v>1764</v>
      </c>
      <c r="E976" s="639" t="s">
        <v>1765</v>
      </c>
      <c r="F976" s="620" t="s">
        <v>173</v>
      </c>
      <c r="G976" s="620"/>
      <c r="H976" s="621">
        <v>3</v>
      </c>
      <c r="I976" s="620"/>
      <c r="J976" s="620">
        <v>59.466479020000001</v>
      </c>
      <c r="K976" s="620">
        <v>24.978576459999999</v>
      </c>
      <c r="L976" s="622" t="s">
        <v>2650</v>
      </c>
      <c r="M976" s="623" t="s">
        <v>2640</v>
      </c>
      <c r="N976" s="620" t="s">
        <v>2645</v>
      </c>
      <c r="O976" s="620" t="s">
        <v>1741</v>
      </c>
      <c r="P976" s="620" t="s">
        <v>2631</v>
      </c>
      <c r="Q976" s="467">
        <v>974</v>
      </c>
      <c r="R976" s="467">
        <v>922</v>
      </c>
      <c r="T976" s="461"/>
      <c r="U976" s="1155"/>
      <c r="V976" s="709"/>
      <c r="W976" s="461"/>
    </row>
    <row r="977" spans="1:23 1706:1706" customFormat="1">
      <c r="A977" s="616" t="s">
        <v>2651</v>
      </c>
      <c r="B977" s="617" t="s">
        <v>2651</v>
      </c>
      <c r="C977" s="617"/>
      <c r="D977" s="618" t="s">
        <v>1764</v>
      </c>
      <c r="E977" s="639" t="s">
        <v>1765</v>
      </c>
      <c r="F977" s="620" t="s">
        <v>173</v>
      </c>
      <c r="G977" s="620"/>
      <c r="H977" s="621">
        <v>3</v>
      </c>
      <c r="I977" s="620"/>
      <c r="J977" s="620">
        <v>59.466450559999998</v>
      </c>
      <c r="K977" s="620">
        <v>24.978599469999999</v>
      </c>
      <c r="L977" s="622" t="s">
        <v>2638</v>
      </c>
      <c r="M977" s="623" t="s">
        <v>2640</v>
      </c>
      <c r="N977" s="620" t="s">
        <v>2645</v>
      </c>
      <c r="O977" s="620" t="s">
        <v>1741</v>
      </c>
      <c r="P977" s="620" t="s">
        <v>2631</v>
      </c>
      <c r="Q977" s="467">
        <v>975</v>
      </c>
      <c r="R977" s="467">
        <v>923</v>
      </c>
      <c r="T977" s="461"/>
      <c r="U977" s="1155"/>
      <c r="V977" s="709"/>
      <c r="W977" s="461"/>
    </row>
    <row r="978" spans="1:23 1706:1706" customFormat="1">
      <c r="A978" s="616" t="s">
        <v>2652</v>
      </c>
      <c r="B978" s="617" t="s">
        <v>2652</v>
      </c>
      <c r="C978" s="617"/>
      <c r="D978" s="618" t="s">
        <v>1764</v>
      </c>
      <c r="E978" s="639" t="s">
        <v>1765</v>
      </c>
      <c r="F978" s="620" t="s">
        <v>173</v>
      </c>
      <c r="G978" s="620"/>
      <c r="H978" s="621">
        <v>3</v>
      </c>
      <c r="I978" s="620"/>
      <c r="J978" s="620">
        <v>59.449971740000002</v>
      </c>
      <c r="K978" s="620">
        <v>24.96446645</v>
      </c>
      <c r="L978" s="622" t="s">
        <v>2653</v>
      </c>
      <c r="M978" s="623" t="s">
        <v>2640</v>
      </c>
      <c r="N978" s="620" t="s">
        <v>2654</v>
      </c>
      <c r="O978" s="620" t="s">
        <v>1741</v>
      </c>
      <c r="P978" s="620" t="s">
        <v>2631</v>
      </c>
      <c r="Q978" s="467">
        <v>976</v>
      </c>
      <c r="R978" s="467">
        <v>924</v>
      </c>
      <c r="T978" s="461"/>
      <c r="U978" s="1155"/>
      <c r="V978" s="709"/>
      <c r="W978" s="461"/>
    </row>
    <row r="979" spans="1:23 1706:1706" customFormat="1">
      <c r="A979" s="616" t="s">
        <v>2655</v>
      </c>
      <c r="B979" s="617" t="s">
        <v>2655</v>
      </c>
      <c r="C979" s="617"/>
      <c r="D979" s="618" t="s">
        <v>1764</v>
      </c>
      <c r="E979" s="639" t="s">
        <v>1765</v>
      </c>
      <c r="F979" s="620" t="s">
        <v>173</v>
      </c>
      <c r="G979" s="620"/>
      <c r="H979" s="621">
        <v>3</v>
      </c>
      <c r="I979" s="620"/>
      <c r="J979" s="620">
        <v>59.449964119999997</v>
      </c>
      <c r="K979" s="620">
        <v>24.96440273</v>
      </c>
      <c r="L979" s="622" t="s">
        <v>2638</v>
      </c>
      <c r="M979" s="623" t="s">
        <v>2640</v>
      </c>
      <c r="N979" s="620" t="s">
        <v>2654</v>
      </c>
      <c r="O979" s="620" t="s">
        <v>1741</v>
      </c>
      <c r="P979" s="620" t="s">
        <v>2631</v>
      </c>
      <c r="Q979" s="467">
        <v>977</v>
      </c>
      <c r="R979" s="467">
        <v>925</v>
      </c>
      <c r="T979" s="461"/>
      <c r="U979" s="1155"/>
      <c r="V979" s="709"/>
      <c r="W979" s="461"/>
    </row>
    <row r="980" spans="1:23 1706:1706" customFormat="1">
      <c r="A980" s="616" t="s">
        <v>2656</v>
      </c>
      <c r="B980" s="617" t="s">
        <v>2656</v>
      </c>
      <c r="C980" s="617"/>
      <c r="D980" s="618" t="s">
        <v>1764</v>
      </c>
      <c r="E980" s="639" t="s">
        <v>1765</v>
      </c>
      <c r="F980" s="620" t="s">
        <v>173</v>
      </c>
      <c r="G980" s="620"/>
      <c r="H980" s="621">
        <v>3</v>
      </c>
      <c r="I980" s="620"/>
      <c r="J980" s="620">
        <v>59.44870092</v>
      </c>
      <c r="K980" s="620">
        <v>24.945339919999999</v>
      </c>
      <c r="L980" s="622" t="s">
        <v>2633</v>
      </c>
      <c r="M980" s="623" t="s">
        <v>2640</v>
      </c>
      <c r="N980" s="620" t="s">
        <v>2657</v>
      </c>
      <c r="O980" s="620" t="s">
        <v>1741</v>
      </c>
      <c r="P980" s="620" t="s">
        <v>2631</v>
      </c>
      <c r="Q980" s="467">
        <v>978</v>
      </c>
      <c r="R980" s="467">
        <v>926</v>
      </c>
      <c r="T980" s="461"/>
      <c r="U980" s="1155"/>
      <c r="V980" s="709"/>
      <c r="W980" s="461"/>
    </row>
    <row r="981" spans="1:23 1706:1706" customFormat="1">
      <c r="A981" s="616" t="s">
        <v>2658</v>
      </c>
      <c r="B981" s="617" t="s">
        <v>2658</v>
      </c>
      <c r="C981" s="617"/>
      <c r="D981" s="618" t="s">
        <v>1764</v>
      </c>
      <c r="E981" s="639" t="s">
        <v>1765</v>
      </c>
      <c r="F981" s="620" t="s">
        <v>173</v>
      </c>
      <c r="G981" s="620"/>
      <c r="H981" s="621">
        <v>3</v>
      </c>
      <c r="I981" s="620"/>
      <c r="J981" s="620">
        <v>59.448364730000002</v>
      </c>
      <c r="K981" s="620">
        <v>24.937153030000001</v>
      </c>
      <c r="L981" s="622" t="s">
        <v>2633</v>
      </c>
      <c r="M981" s="623" t="s">
        <v>2640</v>
      </c>
      <c r="N981" s="620" t="s">
        <v>2659</v>
      </c>
      <c r="O981" s="620" t="s">
        <v>1741</v>
      </c>
      <c r="P981" s="620" t="s">
        <v>2631</v>
      </c>
      <c r="Q981" s="467">
        <v>979</v>
      </c>
      <c r="R981" s="467">
        <v>927</v>
      </c>
      <c r="T981" s="461"/>
      <c r="U981" s="1155"/>
      <c r="V981" s="709"/>
      <c r="W981" s="461"/>
    </row>
    <row r="982" spans="1:23 1706:1706" customFormat="1">
      <c r="A982" s="616" t="s">
        <v>2660</v>
      </c>
      <c r="B982" s="617" t="s">
        <v>2660</v>
      </c>
      <c r="C982" s="617"/>
      <c r="D982" s="618" t="s">
        <v>1764</v>
      </c>
      <c r="E982" s="639" t="s">
        <v>1765</v>
      </c>
      <c r="F982" s="620" t="s">
        <v>173</v>
      </c>
      <c r="G982" s="620"/>
      <c r="H982" s="621">
        <v>3</v>
      </c>
      <c r="I982" s="620"/>
      <c r="J982" s="620">
        <v>59.447267340000003</v>
      </c>
      <c r="K982" s="620">
        <v>24.92694496</v>
      </c>
      <c r="L982" s="622" t="s">
        <v>2633</v>
      </c>
      <c r="M982" s="623" t="s">
        <v>2640</v>
      </c>
      <c r="N982" s="620" t="s">
        <v>2661</v>
      </c>
      <c r="O982" s="620" t="s">
        <v>1741</v>
      </c>
      <c r="P982" s="620" t="s">
        <v>2631</v>
      </c>
      <c r="Q982" s="467">
        <v>980</v>
      </c>
      <c r="R982" s="467">
        <v>928</v>
      </c>
      <c r="T982" s="461"/>
      <c r="U982" s="1155"/>
      <c r="V982" s="709"/>
      <c r="W982" s="461"/>
    </row>
    <row r="983" spans="1:23 1706:1706" customFormat="1">
      <c r="A983" s="616" t="s">
        <v>2662</v>
      </c>
      <c r="B983" s="617" t="s">
        <v>2662</v>
      </c>
      <c r="C983" s="617"/>
      <c r="D983" s="618" t="s">
        <v>1764</v>
      </c>
      <c r="E983" s="639" t="s">
        <v>1765</v>
      </c>
      <c r="F983" s="620" t="s">
        <v>173</v>
      </c>
      <c r="G983" s="620"/>
      <c r="H983" s="621">
        <v>3</v>
      </c>
      <c r="I983" s="620"/>
      <c r="J983" s="620">
        <v>59.447244609999998</v>
      </c>
      <c r="K983" s="620">
        <v>24.926970050000001</v>
      </c>
      <c r="L983" s="622" t="s">
        <v>2633</v>
      </c>
      <c r="M983" s="623" t="s">
        <v>2640</v>
      </c>
      <c r="N983" s="620" t="s">
        <v>2661</v>
      </c>
      <c r="O983" s="620" t="s">
        <v>1741</v>
      </c>
      <c r="P983" s="620" t="s">
        <v>2631</v>
      </c>
      <c r="Q983" s="467">
        <v>981</v>
      </c>
      <c r="R983" s="467">
        <v>929</v>
      </c>
      <c r="T983" s="461"/>
      <c r="U983" s="1155"/>
      <c r="V983" s="709"/>
      <c r="W983" s="461"/>
    </row>
    <row r="984" spans="1:23 1706:1706" customFormat="1">
      <c r="A984" s="616" t="s">
        <v>2663</v>
      </c>
      <c r="B984" s="617" t="s">
        <v>2663</v>
      </c>
      <c r="C984" s="617"/>
      <c r="D984" s="618" t="s">
        <v>1764</v>
      </c>
      <c r="E984" s="639" t="s">
        <v>1765</v>
      </c>
      <c r="F984" s="620" t="s">
        <v>173</v>
      </c>
      <c r="G984" s="620"/>
      <c r="H984" s="621">
        <v>3</v>
      </c>
      <c r="I984" s="620"/>
      <c r="J984" s="620">
        <v>59.447320660000003</v>
      </c>
      <c r="K984" s="620">
        <v>24.926914969999999</v>
      </c>
      <c r="L984" s="622" t="s">
        <v>2633</v>
      </c>
      <c r="M984" s="623" t="s">
        <v>2640</v>
      </c>
      <c r="N984" s="620" t="s">
        <v>2661</v>
      </c>
      <c r="O984" s="620" t="s">
        <v>1741</v>
      </c>
      <c r="P984" s="620" t="s">
        <v>2631</v>
      </c>
      <c r="Q984" s="467">
        <v>982</v>
      </c>
      <c r="R984" s="467">
        <v>930</v>
      </c>
      <c r="T984" s="461"/>
      <c r="U984" s="1155"/>
      <c r="V984" s="709"/>
      <c r="W984" s="461"/>
    </row>
    <row r="985" spans="1:23 1706:1706" customFormat="1">
      <c r="A985" s="616" t="s">
        <v>2664</v>
      </c>
      <c r="B985" s="617" t="s">
        <v>2664</v>
      </c>
      <c r="C985" s="617"/>
      <c r="D985" s="618" t="s">
        <v>1764</v>
      </c>
      <c r="E985" s="639" t="s">
        <v>1765</v>
      </c>
      <c r="F985" s="620" t="s">
        <v>173</v>
      </c>
      <c r="G985" s="620"/>
      <c r="H985" s="621">
        <v>3</v>
      </c>
      <c r="I985" s="620"/>
      <c r="J985" s="620">
        <v>59.447226309999998</v>
      </c>
      <c r="K985" s="620">
        <v>24.926985269999999</v>
      </c>
      <c r="L985" s="622" t="s">
        <v>2633</v>
      </c>
      <c r="M985" s="623" t="s">
        <v>2640</v>
      </c>
      <c r="N985" s="620" t="s">
        <v>2661</v>
      </c>
      <c r="O985" s="620" t="s">
        <v>1741</v>
      </c>
      <c r="P985" s="620" t="s">
        <v>2631</v>
      </c>
      <c r="Q985" s="467">
        <v>983</v>
      </c>
      <c r="R985" s="467">
        <v>931</v>
      </c>
      <c r="T985" s="461"/>
      <c r="U985" s="1155"/>
      <c r="V985" s="709"/>
      <c r="W985" s="461"/>
    </row>
    <row r="986" spans="1:23 1706:1706" customFormat="1">
      <c r="A986" s="616" t="s">
        <v>2665</v>
      </c>
      <c r="B986" s="617" t="s">
        <v>2665</v>
      </c>
      <c r="C986" s="617"/>
      <c r="D986" s="618" t="s">
        <v>1764</v>
      </c>
      <c r="E986" s="639" t="s">
        <v>1765</v>
      </c>
      <c r="F986" s="620" t="s">
        <v>173</v>
      </c>
      <c r="G986" s="620"/>
      <c r="H986" s="621">
        <v>3</v>
      </c>
      <c r="I986" s="620"/>
      <c r="J986" s="620">
        <v>59.447209479999998</v>
      </c>
      <c r="K986" s="620">
        <v>24.9269991</v>
      </c>
      <c r="L986" s="622" t="s">
        <v>2633</v>
      </c>
      <c r="M986" s="623" t="s">
        <v>2640</v>
      </c>
      <c r="N986" s="620" t="s">
        <v>2661</v>
      </c>
      <c r="O986" s="620" t="s">
        <v>1741</v>
      </c>
      <c r="P986" s="620" t="s">
        <v>2631</v>
      </c>
      <c r="Q986" s="467">
        <v>984</v>
      </c>
      <c r="R986" s="467">
        <v>932</v>
      </c>
      <c r="T986" s="461"/>
      <c r="U986" s="1155"/>
      <c r="V986" s="709"/>
      <c r="W986" s="461"/>
    </row>
    <row r="987" spans="1:23 1706:1706" customFormat="1">
      <c r="A987" s="616" t="s">
        <v>2666</v>
      </c>
      <c r="B987" s="617" t="s">
        <v>2666</v>
      </c>
      <c r="C987" s="617"/>
      <c r="D987" s="618" t="s">
        <v>1764</v>
      </c>
      <c r="E987" s="639" t="s">
        <v>1765</v>
      </c>
      <c r="F987" s="620" t="s">
        <v>173</v>
      </c>
      <c r="G987" s="620"/>
      <c r="H987" s="621">
        <v>3</v>
      </c>
      <c r="I987" s="620"/>
      <c r="J987" s="620">
        <v>59.447337470000001</v>
      </c>
      <c r="K987" s="620">
        <v>24.926904</v>
      </c>
      <c r="L987" s="622" t="s">
        <v>2667</v>
      </c>
      <c r="M987" s="623" t="s">
        <v>2640</v>
      </c>
      <c r="N987" s="620" t="s">
        <v>2661</v>
      </c>
      <c r="O987" s="620" t="s">
        <v>1741</v>
      </c>
      <c r="P987" s="620" t="s">
        <v>2631</v>
      </c>
      <c r="Q987" s="467">
        <v>985</v>
      </c>
      <c r="R987" s="467">
        <v>933</v>
      </c>
      <c r="T987" s="461"/>
      <c r="U987" s="1155"/>
      <c r="V987" s="709"/>
      <c r="W987" s="461"/>
    </row>
    <row r="988" spans="1:23 1706:1706" customFormat="1">
      <c r="A988" s="616" t="s">
        <v>2668</v>
      </c>
      <c r="B988" s="617" t="s">
        <v>2668</v>
      </c>
      <c r="C988" s="617"/>
      <c r="D988" s="618" t="s">
        <v>1764</v>
      </c>
      <c r="E988" s="639" t="s">
        <v>1765</v>
      </c>
      <c r="F988" s="620" t="s">
        <v>173</v>
      </c>
      <c r="G988" s="620"/>
      <c r="H988" s="621">
        <v>3</v>
      </c>
      <c r="I988" s="620"/>
      <c r="J988" s="620">
        <v>59.447352809999998</v>
      </c>
      <c r="K988" s="620">
        <v>24.926894409999999</v>
      </c>
      <c r="L988" s="622" t="s">
        <v>2633</v>
      </c>
      <c r="M988" s="623" t="s">
        <v>2640</v>
      </c>
      <c r="N988" s="620" t="s">
        <v>2661</v>
      </c>
      <c r="O988" s="620" t="s">
        <v>1741</v>
      </c>
      <c r="P988" s="620" t="s">
        <v>2631</v>
      </c>
      <c r="Q988" s="467">
        <v>986</v>
      </c>
      <c r="R988" s="467">
        <v>934</v>
      </c>
      <c r="T988" s="461"/>
      <c r="U988" s="1155"/>
      <c r="V988" s="709"/>
      <c r="W988" s="461"/>
    </row>
    <row r="989" spans="1:23 1706:1706" customFormat="1">
      <c r="A989" s="616" t="s">
        <v>2669</v>
      </c>
      <c r="B989" s="617" t="s">
        <v>2669</v>
      </c>
      <c r="C989" s="617"/>
      <c r="D989" s="618" t="s">
        <v>1764</v>
      </c>
      <c r="E989" s="639" t="s">
        <v>1765</v>
      </c>
      <c r="F989" s="620" t="s">
        <v>173</v>
      </c>
      <c r="G989" s="620"/>
      <c r="H989" s="621">
        <v>3</v>
      </c>
      <c r="I989" s="620"/>
      <c r="J989" s="620">
        <v>59.445896189999999</v>
      </c>
      <c r="K989" s="620">
        <v>24.924790460000001</v>
      </c>
      <c r="L989" s="622" t="s">
        <v>2633</v>
      </c>
      <c r="M989" s="623" t="s">
        <v>2640</v>
      </c>
      <c r="N989" s="620" t="s">
        <v>2670</v>
      </c>
      <c r="O989" s="620" t="s">
        <v>1741</v>
      </c>
      <c r="P989" s="620" t="s">
        <v>2631</v>
      </c>
      <c r="Q989" s="467">
        <v>987</v>
      </c>
      <c r="R989" s="467">
        <v>935</v>
      </c>
      <c r="T989" s="461"/>
      <c r="U989" s="1155"/>
      <c r="V989" s="709"/>
      <c r="W989" s="461"/>
      <c r="BMP989" s="1007"/>
    </row>
    <row r="990" spans="1:23 1706:1706" customFormat="1">
      <c r="A990" s="616" t="s">
        <v>2671</v>
      </c>
      <c r="B990" s="617" t="s">
        <v>2671</v>
      </c>
      <c r="C990" s="617"/>
      <c r="D990" s="618" t="s">
        <v>1764</v>
      </c>
      <c r="E990" s="639" t="s">
        <v>1765</v>
      </c>
      <c r="F990" s="620" t="s">
        <v>173</v>
      </c>
      <c r="G990" s="620"/>
      <c r="H990" s="621">
        <v>3</v>
      </c>
      <c r="I990" s="620"/>
      <c r="J990" s="620">
        <v>59.445942279999997</v>
      </c>
      <c r="K990" s="620">
        <v>24.924707510000001</v>
      </c>
      <c r="L990" s="622" t="s">
        <v>2633</v>
      </c>
      <c r="M990" s="623" t="s">
        <v>2640</v>
      </c>
      <c r="N990" s="620" t="s">
        <v>2670</v>
      </c>
      <c r="O990" s="620" t="s">
        <v>1741</v>
      </c>
      <c r="P990" s="620" t="s">
        <v>2631</v>
      </c>
      <c r="Q990" s="467">
        <v>988</v>
      </c>
      <c r="R990" s="467">
        <v>936</v>
      </c>
      <c r="T990" s="461"/>
      <c r="U990" s="1155"/>
      <c r="V990" s="709"/>
      <c r="W990" s="461"/>
    </row>
    <row r="991" spans="1:23 1706:1706" customFormat="1">
      <c r="A991" s="616" t="s">
        <v>2672</v>
      </c>
      <c r="B991" s="617" t="s">
        <v>2672</v>
      </c>
      <c r="C991" s="617"/>
      <c r="D991" s="618" t="s">
        <v>1764</v>
      </c>
      <c r="E991" s="639" t="s">
        <v>1765</v>
      </c>
      <c r="F991" s="620" t="s">
        <v>173</v>
      </c>
      <c r="G991" s="620"/>
      <c r="H991" s="621">
        <v>3</v>
      </c>
      <c r="I991" s="620"/>
      <c r="J991" s="620">
        <v>59.445879720000001</v>
      </c>
      <c r="K991" s="620">
        <v>24.924811529999999</v>
      </c>
      <c r="L991" s="622" t="s">
        <v>2633</v>
      </c>
      <c r="M991" s="623" t="s">
        <v>2640</v>
      </c>
      <c r="N991" s="620" t="s">
        <v>2670</v>
      </c>
      <c r="O991" s="620" t="s">
        <v>1741</v>
      </c>
      <c r="P991" s="620" t="s">
        <v>2631</v>
      </c>
      <c r="Q991" s="467">
        <v>989</v>
      </c>
      <c r="R991" s="467">
        <v>937</v>
      </c>
      <c r="T991" s="461"/>
      <c r="U991" s="1155"/>
      <c r="V991" s="709"/>
      <c r="W991" s="461"/>
    </row>
    <row r="992" spans="1:23 1706:1706" customFormat="1">
      <c r="A992" s="616" t="s">
        <v>2673</v>
      </c>
      <c r="B992" s="617" t="s">
        <v>2673</v>
      </c>
      <c r="C992" s="617"/>
      <c r="D992" s="618" t="s">
        <v>1764</v>
      </c>
      <c r="E992" s="639" t="s">
        <v>1765</v>
      </c>
      <c r="F992" s="620" t="s">
        <v>173</v>
      </c>
      <c r="G992" s="620"/>
      <c r="H992" s="621">
        <v>3</v>
      </c>
      <c r="I992" s="620"/>
      <c r="J992" s="620">
        <v>59.445962059999999</v>
      </c>
      <c r="K992" s="620">
        <v>24.924688039999999</v>
      </c>
      <c r="L992" s="622" t="s">
        <v>2633</v>
      </c>
      <c r="M992" s="623" t="s">
        <v>2640</v>
      </c>
      <c r="N992" s="620" t="s">
        <v>2670</v>
      </c>
      <c r="O992" s="620" t="s">
        <v>1741</v>
      </c>
      <c r="P992" s="620" t="s">
        <v>2631</v>
      </c>
      <c r="Q992" s="467">
        <v>990</v>
      </c>
      <c r="R992" s="467">
        <v>938</v>
      </c>
      <c r="T992" s="461"/>
      <c r="U992" s="1155"/>
      <c r="V992" s="709"/>
      <c r="W992" s="461"/>
    </row>
    <row r="993" spans="1:23" customFormat="1">
      <c r="A993" s="616" t="s">
        <v>2674</v>
      </c>
      <c r="B993" s="617" t="s">
        <v>2674</v>
      </c>
      <c r="C993" s="617"/>
      <c r="D993" s="618" t="s">
        <v>1764</v>
      </c>
      <c r="E993" s="639" t="s">
        <v>1765</v>
      </c>
      <c r="F993" s="620" t="s">
        <v>173</v>
      </c>
      <c r="G993" s="620"/>
      <c r="H993" s="621">
        <v>3</v>
      </c>
      <c r="I993" s="620"/>
      <c r="J993" s="620">
        <v>59.445863529999997</v>
      </c>
      <c r="K993" s="620">
        <v>24.924836809999999</v>
      </c>
      <c r="L993" s="622" t="s">
        <v>2633</v>
      </c>
      <c r="M993" s="623" t="s">
        <v>2640</v>
      </c>
      <c r="N993" s="620" t="s">
        <v>2670</v>
      </c>
      <c r="O993" s="620" t="s">
        <v>1741</v>
      </c>
      <c r="P993" s="620" t="s">
        <v>2631</v>
      </c>
      <c r="Q993" s="467">
        <v>991</v>
      </c>
      <c r="R993" s="467">
        <v>939</v>
      </c>
      <c r="T993" s="461"/>
      <c r="U993" s="1155"/>
      <c r="V993" s="709"/>
      <c r="W993" s="461"/>
    </row>
    <row r="994" spans="1:23" customFormat="1">
      <c r="A994" s="616" t="s">
        <v>2675</v>
      </c>
      <c r="B994" s="617" t="s">
        <v>2675</v>
      </c>
      <c r="C994" s="617"/>
      <c r="D994" s="618" t="s">
        <v>1764</v>
      </c>
      <c r="E994" s="639" t="s">
        <v>1765</v>
      </c>
      <c r="F994" s="620" t="s">
        <v>173</v>
      </c>
      <c r="G994" s="620"/>
      <c r="H994" s="621">
        <v>3</v>
      </c>
      <c r="I994" s="620"/>
      <c r="J994" s="620">
        <v>59.446355019999999</v>
      </c>
      <c r="K994" s="620">
        <v>24.925363170000001</v>
      </c>
      <c r="L994" s="623" t="s">
        <v>2633</v>
      </c>
      <c r="M994" s="623" t="s">
        <v>2640</v>
      </c>
      <c r="N994" s="620" t="s">
        <v>2676</v>
      </c>
      <c r="O994" s="620" t="s">
        <v>1741</v>
      </c>
      <c r="P994" s="620" t="s">
        <v>2631</v>
      </c>
      <c r="Q994" s="467">
        <v>992</v>
      </c>
      <c r="R994" s="467">
        <v>940</v>
      </c>
      <c r="T994" s="461"/>
      <c r="U994" s="1155"/>
      <c r="V994" s="709"/>
      <c r="W994" s="461"/>
    </row>
    <row r="995" spans="1:23" customFormat="1">
      <c r="A995" s="616" t="s">
        <v>2677</v>
      </c>
      <c r="B995" s="617" t="s">
        <v>2677</v>
      </c>
      <c r="C995" s="617"/>
      <c r="D995" s="618" t="s">
        <v>1764</v>
      </c>
      <c r="E995" s="639" t="s">
        <v>1765</v>
      </c>
      <c r="F995" s="620" t="s">
        <v>173</v>
      </c>
      <c r="G995" s="620"/>
      <c r="H995" s="621">
        <v>3</v>
      </c>
      <c r="I995" s="620"/>
      <c r="J995" s="620">
        <v>59.446330260000003</v>
      </c>
      <c r="K995" s="620">
        <v>24.925348549999999</v>
      </c>
      <c r="L995" s="622" t="s">
        <v>2633</v>
      </c>
      <c r="M995" s="623" t="s">
        <v>2640</v>
      </c>
      <c r="N995" s="620" t="s">
        <v>2676</v>
      </c>
      <c r="O995" s="620" t="s">
        <v>1741</v>
      </c>
      <c r="P995" s="620" t="s">
        <v>2631</v>
      </c>
      <c r="Q995" s="467">
        <v>993</v>
      </c>
      <c r="R995" s="467">
        <v>941</v>
      </c>
      <c r="T995" s="461"/>
      <c r="U995" s="1155"/>
      <c r="V995" s="709"/>
      <c r="W995" s="461"/>
    </row>
    <row r="996" spans="1:23" customFormat="1">
      <c r="A996" s="616" t="s">
        <v>2678</v>
      </c>
      <c r="B996" s="617" t="s">
        <v>2678</v>
      </c>
      <c r="C996" s="617"/>
      <c r="D996" s="618" t="s">
        <v>1764</v>
      </c>
      <c r="E996" s="639" t="s">
        <v>1765</v>
      </c>
      <c r="F996" s="620" t="s">
        <v>173</v>
      </c>
      <c r="G996" s="620"/>
      <c r="H996" s="621">
        <v>3</v>
      </c>
      <c r="I996" s="620"/>
      <c r="J996" s="620">
        <v>59.446298390000003</v>
      </c>
      <c r="K996" s="620">
        <v>24.925333739999999</v>
      </c>
      <c r="L996" s="622" t="s">
        <v>2679</v>
      </c>
      <c r="M996" s="623"/>
      <c r="N996" s="620" t="s">
        <v>2676</v>
      </c>
      <c r="O996" s="620" t="s">
        <v>1741</v>
      </c>
      <c r="P996" s="620" t="s">
        <v>2631</v>
      </c>
      <c r="Q996" s="467">
        <v>994</v>
      </c>
      <c r="R996" s="467">
        <v>942</v>
      </c>
      <c r="T996" s="461"/>
      <c r="U996" s="1155"/>
      <c r="V996" s="709"/>
      <c r="W996" s="461"/>
    </row>
    <row r="997" spans="1:23" customFormat="1">
      <c r="A997" s="616" t="s">
        <v>2680</v>
      </c>
      <c r="B997" s="617" t="s">
        <v>2680</v>
      </c>
      <c r="C997" s="617"/>
      <c r="D997" s="618" t="s">
        <v>1764</v>
      </c>
      <c r="E997" s="639" t="s">
        <v>1765</v>
      </c>
      <c r="F997" s="620" t="s">
        <v>173</v>
      </c>
      <c r="G997" s="620"/>
      <c r="H997" s="621">
        <v>3</v>
      </c>
      <c r="I997" s="620"/>
      <c r="J997" s="620">
        <v>59.446265879999999</v>
      </c>
      <c r="K997" s="620">
        <v>24.925316070000001</v>
      </c>
      <c r="L997" s="622" t="s">
        <v>2679</v>
      </c>
      <c r="M997" s="623" t="s">
        <v>2640</v>
      </c>
      <c r="N997" s="620" t="s">
        <v>2676</v>
      </c>
      <c r="O997" s="620" t="s">
        <v>1741</v>
      </c>
      <c r="P997" s="620" t="s">
        <v>2631</v>
      </c>
      <c r="Q997" s="467">
        <v>995</v>
      </c>
      <c r="R997" s="467">
        <v>943</v>
      </c>
      <c r="T997" s="461"/>
      <c r="U997" s="1155"/>
      <c r="V997" s="709"/>
      <c r="W997" s="461"/>
    </row>
    <row r="998" spans="1:23" customFormat="1">
      <c r="A998" s="616" t="s">
        <v>2681</v>
      </c>
      <c r="B998" s="617" t="s">
        <v>2681</v>
      </c>
      <c r="C998" s="617"/>
      <c r="D998" s="618" t="s">
        <v>1764</v>
      </c>
      <c r="E998" s="639" t="s">
        <v>1765</v>
      </c>
      <c r="F998" s="620" t="s">
        <v>173</v>
      </c>
      <c r="G998" s="620"/>
      <c r="H998" s="621">
        <v>3</v>
      </c>
      <c r="I998" s="620"/>
      <c r="J998" s="620">
        <v>59.445522480000001</v>
      </c>
      <c r="K998" s="620">
        <v>24.924277870000001</v>
      </c>
      <c r="L998" s="622" t="s">
        <v>2633</v>
      </c>
      <c r="M998" s="623" t="s">
        <v>2640</v>
      </c>
      <c r="N998" s="620" t="s">
        <v>2682</v>
      </c>
      <c r="O998" s="620" t="s">
        <v>1741</v>
      </c>
      <c r="P998" s="620" t="s">
        <v>2631</v>
      </c>
      <c r="Q998" s="467">
        <v>996</v>
      </c>
      <c r="R998" s="467">
        <v>944</v>
      </c>
      <c r="T998" s="461"/>
      <c r="U998" s="1155"/>
      <c r="V998" s="709"/>
      <c r="W998" s="461"/>
    </row>
    <row r="999" spans="1:23" customFormat="1">
      <c r="A999" s="616" t="s">
        <v>2683</v>
      </c>
      <c r="B999" s="617" t="s">
        <v>2683</v>
      </c>
      <c r="C999" s="617"/>
      <c r="D999" s="618" t="s">
        <v>1764</v>
      </c>
      <c r="E999" s="639" t="s">
        <v>1765</v>
      </c>
      <c r="F999" s="620" t="s">
        <v>173</v>
      </c>
      <c r="G999" s="620"/>
      <c r="H999" s="621">
        <v>3</v>
      </c>
      <c r="I999" s="620"/>
      <c r="J999" s="620">
        <v>59.44070593</v>
      </c>
      <c r="K999" s="620">
        <v>24.928031359999999</v>
      </c>
      <c r="L999" s="622" t="s">
        <v>2633</v>
      </c>
      <c r="M999" s="623" t="s">
        <v>2640</v>
      </c>
      <c r="N999" s="620" t="s">
        <v>2684</v>
      </c>
      <c r="O999" s="620" t="s">
        <v>1741</v>
      </c>
      <c r="P999" s="620" t="s">
        <v>2631</v>
      </c>
      <c r="Q999" s="467">
        <v>997</v>
      </c>
      <c r="R999" s="467">
        <v>945</v>
      </c>
      <c r="T999" s="461"/>
      <c r="U999" s="1155"/>
      <c r="V999" s="709"/>
      <c r="W999" s="461"/>
    </row>
    <row r="1000" spans="1:23" customFormat="1">
      <c r="A1000" s="616" t="s">
        <v>2685</v>
      </c>
      <c r="B1000" s="617" t="s">
        <v>2685</v>
      </c>
      <c r="C1000" s="617"/>
      <c r="D1000" s="618" t="s">
        <v>1764</v>
      </c>
      <c r="E1000" s="639" t="s">
        <v>1765</v>
      </c>
      <c r="F1000" s="620" t="s">
        <v>173</v>
      </c>
      <c r="G1000" s="620"/>
      <c r="H1000" s="621">
        <v>3</v>
      </c>
      <c r="I1000" s="620"/>
      <c r="J1000" s="620">
        <v>59.430450929999999</v>
      </c>
      <c r="K1000" s="620">
        <v>24.92340724</v>
      </c>
      <c r="L1000" s="623" t="s">
        <v>2633</v>
      </c>
      <c r="M1000" s="623" t="s">
        <v>2640</v>
      </c>
      <c r="N1000" s="620" t="s">
        <v>2686</v>
      </c>
      <c r="O1000" s="620" t="s">
        <v>1741</v>
      </c>
      <c r="P1000" s="620" t="s">
        <v>2631</v>
      </c>
      <c r="Q1000" s="467">
        <v>998</v>
      </c>
      <c r="R1000" s="467">
        <v>946</v>
      </c>
      <c r="T1000" s="461"/>
      <c r="U1000" s="1155"/>
      <c r="V1000" s="709"/>
      <c r="W1000" s="461"/>
    </row>
    <row r="1001" spans="1:23" customFormat="1">
      <c r="A1001" s="616" t="s">
        <v>2687</v>
      </c>
      <c r="B1001" s="617" t="s">
        <v>2687</v>
      </c>
      <c r="C1001" s="617"/>
      <c r="D1001" s="618" t="s">
        <v>1764</v>
      </c>
      <c r="E1001" s="639" t="s">
        <v>1765</v>
      </c>
      <c r="F1001" s="620" t="s">
        <v>173</v>
      </c>
      <c r="G1001" s="620"/>
      <c r="H1001" s="621">
        <v>3</v>
      </c>
      <c r="I1001" s="620"/>
      <c r="J1001" s="620">
        <v>59.433024959999997</v>
      </c>
      <c r="K1001" s="620">
        <v>24.924702889999999</v>
      </c>
      <c r="L1001" s="622" t="s">
        <v>2688</v>
      </c>
      <c r="M1001" s="623" t="s">
        <v>2640</v>
      </c>
      <c r="N1001" s="620" t="s">
        <v>2689</v>
      </c>
      <c r="O1001" s="620" t="s">
        <v>1741</v>
      </c>
      <c r="P1001" s="620" t="s">
        <v>2631</v>
      </c>
      <c r="Q1001" s="467">
        <v>999</v>
      </c>
      <c r="R1001" s="467">
        <v>947</v>
      </c>
      <c r="T1001" s="461"/>
      <c r="U1001" s="1155"/>
      <c r="V1001" s="709"/>
      <c r="W1001" s="461"/>
    </row>
    <row r="1002" spans="1:23" customFormat="1">
      <c r="A1002" s="616" t="s">
        <v>2690</v>
      </c>
      <c r="B1002" s="617" t="s">
        <v>2690</v>
      </c>
      <c r="C1002" s="617"/>
      <c r="D1002" s="618" t="s">
        <v>1764</v>
      </c>
      <c r="E1002" s="639" t="s">
        <v>1765</v>
      </c>
      <c r="F1002" s="620" t="s">
        <v>173</v>
      </c>
      <c r="G1002" s="620"/>
      <c r="H1002" s="621">
        <v>3</v>
      </c>
      <c r="I1002" s="620"/>
      <c r="J1002" s="620">
        <v>59.425088940000002</v>
      </c>
      <c r="K1002" s="620">
        <v>24.92027723</v>
      </c>
      <c r="L1002" s="623" t="s">
        <v>2638</v>
      </c>
      <c r="M1002" s="623" t="s">
        <v>2640</v>
      </c>
      <c r="N1002" s="620" t="s">
        <v>2691</v>
      </c>
      <c r="O1002" s="620" t="s">
        <v>1741</v>
      </c>
      <c r="P1002" s="620" t="s">
        <v>2631</v>
      </c>
      <c r="Q1002" s="467">
        <v>1000</v>
      </c>
      <c r="R1002" s="467">
        <v>948</v>
      </c>
      <c r="T1002" s="461"/>
      <c r="U1002" s="1155"/>
      <c r="V1002" s="709"/>
      <c r="W1002" s="461"/>
    </row>
    <row r="1003" spans="1:23" customFormat="1">
      <c r="A1003" s="616" t="s">
        <v>2692</v>
      </c>
      <c r="B1003" s="617" t="s">
        <v>2692</v>
      </c>
      <c r="C1003" s="617"/>
      <c r="D1003" s="618" t="s">
        <v>1764</v>
      </c>
      <c r="E1003" s="639" t="s">
        <v>1765</v>
      </c>
      <c r="F1003" s="620" t="s">
        <v>173</v>
      </c>
      <c r="G1003" s="620"/>
      <c r="H1003" s="621">
        <v>3</v>
      </c>
      <c r="I1003" s="620"/>
      <c r="J1003" s="620">
        <v>59.425051150000002</v>
      </c>
      <c r="K1003" s="620">
        <v>24.920231340000001</v>
      </c>
      <c r="L1003" s="622" t="s">
        <v>2638</v>
      </c>
      <c r="M1003" s="623" t="s">
        <v>2640</v>
      </c>
      <c r="N1003" s="620" t="s">
        <v>2691</v>
      </c>
      <c r="O1003" s="620" t="s">
        <v>1741</v>
      </c>
      <c r="P1003" s="620" t="s">
        <v>2631</v>
      </c>
      <c r="Q1003" s="467">
        <v>1001</v>
      </c>
      <c r="R1003" s="467">
        <v>949</v>
      </c>
      <c r="T1003" s="461"/>
      <c r="U1003" s="1155"/>
      <c r="V1003" s="709"/>
      <c r="W1003" s="461"/>
    </row>
    <row r="1004" spans="1:23" customFormat="1">
      <c r="A1004" s="616" t="s">
        <v>2693</v>
      </c>
      <c r="B1004" s="617" t="s">
        <v>2693</v>
      </c>
      <c r="C1004" s="617"/>
      <c r="D1004" s="618" t="s">
        <v>1764</v>
      </c>
      <c r="E1004" s="639" t="s">
        <v>1765</v>
      </c>
      <c r="F1004" s="620" t="s">
        <v>173</v>
      </c>
      <c r="G1004" s="620"/>
      <c r="H1004" s="621">
        <v>3</v>
      </c>
      <c r="I1004" s="620"/>
      <c r="J1004" s="620">
        <v>59.425031420000003</v>
      </c>
      <c r="K1004" s="620">
        <v>24.920152720000001</v>
      </c>
      <c r="L1004" s="623" t="s">
        <v>2694</v>
      </c>
      <c r="M1004" s="623" t="s">
        <v>2640</v>
      </c>
      <c r="N1004" s="620" t="s">
        <v>2691</v>
      </c>
      <c r="O1004" s="620" t="s">
        <v>1741</v>
      </c>
      <c r="P1004" s="620" t="s">
        <v>2631</v>
      </c>
      <c r="Q1004" s="467">
        <v>1002</v>
      </c>
      <c r="R1004" s="467">
        <v>950</v>
      </c>
      <c r="T1004" s="461"/>
      <c r="U1004" s="1155"/>
      <c r="V1004" s="709"/>
      <c r="W1004" s="461"/>
    </row>
    <row r="1005" spans="1:23" customFormat="1">
      <c r="A1005" s="616" t="s">
        <v>2695</v>
      </c>
      <c r="B1005" s="617" t="s">
        <v>2695</v>
      </c>
      <c r="C1005" s="617"/>
      <c r="D1005" s="618" t="s">
        <v>1764</v>
      </c>
      <c r="E1005" s="639" t="s">
        <v>1765</v>
      </c>
      <c r="F1005" s="620" t="s">
        <v>173</v>
      </c>
      <c r="G1005" s="620"/>
      <c r="H1005" s="621">
        <v>3</v>
      </c>
      <c r="I1005" s="620"/>
      <c r="J1005" s="620">
        <v>59.425010010000001</v>
      </c>
      <c r="K1005" s="620">
        <v>24.920075560000001</v>
      </c>
      <c r="L1005" s="622" t="s">
        <v>2696</v>
      </c>
      <c r="M1005" s="623" t="s">
        <v>2640</v>
      </c>
      <c r="N1005" s="620" t="s">
        <v>2691</v>
      </c>
      <c r="O1005" s="620" t="s">
        <v>1741</v>
      </c>
      <c r="P1005" s="620" t="s">
        <v>2631</v>
      </c>
      <c r="Q1005" s="467">
        <v>1003</v>
      </c>
      <c r="R1005" s="467">
        <v>951</v>
      </c>
      <c r="T1005" s="461"/>
      <c r="U1005" s="1155"/>
      <c r="V1005" s="709"/>
      <c r="W1005" s="461"/>
    </row>
    <row r="1006" spans="1:23" customFormat="1">
      <c r="A1006" s="616" t="s">
        <v>2697</v>
      </c>
      <c r="B1006" s="617" t="s">
        <v>2697</v>
      </c>
      <c r="C1006" s="617"/>
      <c r="D1006" s="618" t="s">
        <v>1764</v>
      </c>
      <c r="E1006" s="639" t="s">
        <v>1765</v>
      </c>
      <c r="F1006" s="620" t="s">
        <v>173</v>
      </c>
      <c r="G1006" s="620"/>
      <c r="H1006" s="621">
        <v>3</v>
      </c>
      <c r="I1006" s="620"/>
      <c r="J1006" s="620">
        <v>59.436310169999999</v>
      </c>
      <c r="K1006" s="620">
        <v>24.92825594</v>
      </c>
      <c r="L1006" s="622" t="s">
        <v>2698</v>
      </c>
      <c r="M1006" s="623" t="s">
        <v>2640</v>
      </c>
      <c r="N1006" s="620" t="s">
        <v>2699</v>
      </c>
      <c r="O1006" s="620" t="s">
        <v>1741</v>
      </c>
      <c r="P1006" s="620" t="s">
        <v>2631</v>
      </c>
      <c r="Q1006" s="467">
        <v>1004</v>
      </c>
      <c r="R1006" s="467">
        <v>952</v>
      </c>
      <c r="T1006" s="461"/>
      <c r="U1006" s="1155"/>
      <c r="V1006" s="709"/>
      <c r="W1006" s="461"/>
    </row>
    <row r="1007" spans="1:23" customFormat="1">
      <c r="A1007" s="616" t="s">
        <v>2700</v>
      </c>
      <c r="B1007" s="617" t="s">
        <v>2700</v>
      </c>
      <c r="C1007" s="617"/>
      <c r="D1007" s="618" t="s">
        <v>1764</v>
      </c>
      <c r="E1007" s="639" t="s">
        <v>1765</v>
      </c>
      <c r="F1007" s="620" t="s">
        <v>173</v>
      </c>
      <c r="G1007" s="620"/>
      <c r="H1007" s="621">
        <v>3</v>
      </c>
      <c r="I1007" s="620"/>
      <c r="J1007" s="620">
        <v>59.421699830000001</v>
      </c>
      <c r="K1007" s="620">
        <v>24.914779339999999</v>
      </c>
      <c r="L1007" s="623" t="s">
        <v>2701</v>
      </c>
      <c r="M1007" s="623" t="s">
        <v>2640</v>
      </c>
      <c r="N1007" s="620" t="s">
        <v>1307</v>
      </c>
      <c r="O1007" s="620" t="s">
        <v>1741</v>
      </c>
      <c r="P1007" s="620" t="s">
        <v>2631</v>
      </c>
      <c r="Q1007" s="467">
        <v>1005</v>
      </c>
      <c r="R1007" s="467">
        <v>953</v>
      </c>
      <c r="T1007" s="461"/>
      <c r="U1007" s="1155"/>
      <c r="V1007" s="709"/>
      <c r="W1007" s="461"/>
    </row>
    <row r="1008" spans="1:23" customFormat="1">
      <c r="A1008" s="616" t="s">
        <v>2702</v>
      </c>
      <c r="B1008" s="617" t="s">
        <v>2702</v>
      </c>
      <c r="C1008" s="617"/>
      <c r="D1008" s="618" t="s">
        <v>1764</v>
      </c>
      <c r="E1008" s="639" t="s">
        <v>1765</v>
      </c>
      <c r="F1008" s="620" t="s">
        <v>173</v>
      </c>
      <c r="G1008" s="620"/>
      <c r="H1008" s="621">
        <v>3</v>
      </c>
      <c r="I1008" s="620"/>
      <c r="J1008" s="620">
        <v>59.422460970000003</v>
      </c>
      <c r="K1008" s="620">
        <v>24.915793000000001</v>
      </c>
      <c r="L1008" s="623" t="s">
        <v>2633</v>
      </c>
      <c r="M1008" s="623" t="s">
        <v>2640</v>
      </c>
      <c r="N1008" s="620" t="s">
        <v>2703</v>
      </c>
      <c r="O1008" s="620" t="s">
        <v>1741</v>
      </c>
      <c r="P1008" s="620" t="s">
        <v>2631</v>
      </c>
      <c r="Q1008" s="467">
        <v>1006</v>
      </c>
      <c r="R1008" s="467">
        <v>954</v>
      </c>
      <c r="T1008" s="461"/>
      <c r="U1008" s="1155"/>
      <c r="V1008" s="709"/>
      <c r="W1008" s="461"/>
    </row>
    <row r="1009" spans="1:23" customFormat="1">
      <c r="A1009" s="616" t="s">
        <v>2704</v>
      </c>
      <c r="B1009" s="617" t="s">
        <v>2704</v>
      </c>
      <c r="C1009" s="617"/>
      <c r="D1009" s="618" t="s">
        <v>1764</v>
      </c>
      <c r="E1009" s="639" t="s">
        <v>1765</v>
      </c>
      <c r="F1009" s="620" t="s">
        <v>173</v>
      </c>
      <c r="G1009" s="620"/>
      <c r="H1009" s="621">
        <v>3</v>
      </c>
      <c r="I1009" s="620"/>
      <c r="J1009" s="620">
        <v>59.422389930000001</v>
      </c>
      <c r="K1009" s="620">
        <v>24.915732670000001</v>
      </c>
      <c r="L1009" s="623" t="s">
        <v>2633</v>
      </c>
      <c r="M1009" s="1133" t="s">
        <v>2640</v>
      </c>
      <c r="N1009" s="620" t="s">
        <v>2703</v>
      </c>
      <c r="O1009" s="620" t="s">
        <v>1741</v>
      </c>
      <c r="P1009" s="620" t="s">
        <v>2631</v>
      </c>
      <c r="Q1009" s="467">
        <v>1007</v>
      </c>
      <c r="R1009" s="467">
        <v>955</v>
      </c>
      <c r="T1009" s="461"/>
      <c r="U1009" s="1155"/>
      <c r="V1009" s="709"/>
      <c r="W1009" s="461"/>
    </row>
    <row r="1010" spans="1:23" customFormat="1">
      <c r="A1010" s="616" t="s">
        <v>2705</v>
      </c>
      <c r="B1010" s="617" t="s">
        <v>2705</v>
      </c>
      <c r="C1010" s="617"/>
      <c r="D1010" s="618" t="s">
        <v>1764</v>
      </c>
      <c r="E1010" s="639" t="s">
        <v>1765</v>
      </c>
      <c r="F1010" s="620" t="s">
        <v>173</v>
      </c>
      <c r="G1010" s="620"/>
      <c r="H1010" s="621">
        <v>3</v>
      </c>
      <c r="I1010" s="620"/>
      <c r="J1010" s="620">
        <v>59.422319219999999</v>
      </c>
      <c r="K1010" s="620">
        <v>24.915625599999998</v>
      </c>
      <c r="L1010" s="1132" t="s">
        <v>2706</v>
      </c>
      <c r="M1010" s="1133" t="s">
        <v>2640</v>
      </c>
      <c r="N1010" s="819" t="s">
        <v>2703</v>
      </c>
      <c r="O1010" s="620" t="s">
        <v>1741</v>
      </c>
      <c r="P1010" s="620" t="s">
        <v>2631</v>
      </c>
      <c r="Q1010" s="467">
        <v>1008</v>
      </c>
      <c r="R1010" s="467">
        <v>956</v>
      </c>
      <c r="T1010" s="461"/>
      <c r="U1010" s="1155"/>
      <c r="V1010" s="709"/>
      <c r="W1010" s="461"/>
    </row>
    <row r="1011" spans="1:23" customFormat="1">
      <c r="A1011" s="616" t="s">
        <v>2707</v>
      </c>
      <c r="B1011" s="617" t="s">
        <v>2707</v>
      </c>
      <c r="C1011" s="617"/>
      <c r="D1011" s="618" t="s">
        <v>1764</v>
      </c>
      <c r="E1011" s="639" t="s">
        <v>1765</v>
      </c>
      <c r="F1011" s="620" t="s">
        <v>173</v>
      </c>
      <c r="G1011" s="620"/>
      <c r="H1011" s="621">
        <v>3</v>
      </c>
      <c r="I1011" s="620"/>
      <c r="J1011" s="620">
        <v>59.41590935</v>
      </c>
      <c r="K1011" s="620">
        <v>24.91063119</v>
      </c>
      <c r="L1011" s="1134" t="s">
        <v>2708</v>
      </c>
      <c r="M1011" s="1133" t="s">
        <v>2640</v>
      </c>
      <c r="N1011" s="819" t="s">
        <v>2709</v>
      </c>
      <c r="O1011" s="620" t="s">
        <v>1741</v>
      </c>
      <c r="P1011" s="620" t="s">
        <v>2631</v>
      </c>
      <c r="Q1011" s="467">
        <v>1009</v>
      </c>
      <c r="R1011" s="467">
        <v>957</v>
      </c>
      <c r="T1011" s="461"/>
      <c r="U1011" s="1155"/>
      <c r="V1011" s="709"/>
      <c r="W1011" s="461"/>
    </row>
    <row r="1012" spans="1:23" customFormat="1">
      <c r="A1012" s="616" t="s">
        <v>2710</v>
      </c>
      <c r="B1012" s="617" t="s">
        <v>2710</v>
      </c>
      <c r="C1012" s="617"/>
      <c r="D1012" s="618" t="s">
        <v>1764</v>
      </c>
      <c r="E1012" s="639" t="s">
        <v>1765</v>
      </c>
      <c r="F1012" s="620" t="s">
        <v>173</v>
      </c>
      <c r="G1012" s="620"/>
      <c r="H1012" s="621">
        <v>3</v>
      </c>
      <c r="I1012" s="620"/>
      <c r="J1012" s="620">
        <v>59.420836540000003</v>
      </c>
      <c r="K1012" s="620">
        <v>24.913902010000001</v>
      </c>
      <c r="L1012" s="623" t="s">
        <v>2711</v>
      </c>
      <c r="M1012" s="1133" t="s">
        <v>2640</v>
      </c>
      <c r="N1012" s="819" t="s">
        <v>2712</v>
      </c>
      <c r="O1012" s="620" t="s">
        <v>1741</v>
      </c>
      <c r="P1012" s="620" t="s">
        <v>2713</v>
      </c>
      <c r="Q1012" s="467">
        <v>1010</v>
      </c>
      <c r="R1012" s="467">
        <v>958</v>
      </c>
      <c r="T1012" s="461"/>
      <c r="U1012" s="1155"/>
      <c r="V1012" s="709" t="s">
        <v>1037</v>
      </c>
      <c r="W1012" s="461"/>
    </row>
    <row r="1013" spans="1:23" customFormat="1">
      <c r="A1013" s="616" t="s">
        <v>2714</v>
      </c>
      <c r="B1013" s="617" t="s">
        <v>2714</v>
      </c>
      <c r="C1013" s="617"/>
      <c r="D1013" s="618" t="s">
        <v>1750</v>
      </c>
      <c r="E1013" s="639" t="s">
        <v>1751</v>
      </c>
      <c r="F1013" s="620" t="s">
        <v>173</v>
      </c>
      <c r="G1013" s="620"/>
      <c r="H1013" s="621">
        <v>3</v>
      </c>
      <c r="I1013" s="620"/>
      <c r="J1013" s="620">
        <v>59.466380260000001</v>
      </c>
      <c r="K1013" s="620">
        <v>24.978630849999998</v>
      </c>
      <c r="L1013" s="1134" t="s">
        <v>2715</v>
      </c>
      <c r="M1013" s="1133" t="s">
        <v>2640</v>
      </c>
      <c r="N1013" s="819" t="s">
        <v>2645</v>
      </c>
      <c r="O1013" s="620" t="s">
        <v>1741</v>
      </c>
      <c r="P1013" s="620" t="s">
        <v>2631</v>
      </c>
      <c r="Q1013" s="467">
        <v>1011</v>
      </c>
      <c r="R1013" s="467">
        <v>959</v>
      </c>
      <c r="T1013" s="461"/>
      <c r="U1013" s="1155"/>
      <c r="V1013" s="709"/>
      <c r="W1013" s="461"/>
    </row>
    <row r="1014" spans="1:23" customFormat="1">
      <c r="A1014" s="616" t="s">
        <v>2716</v>
      </c>
      <c r="B1014" s="617" t="s">
        <v>2716</v>
      </c>
      <c r="C1014" s="617"/>
      <c r="D1014" s="618" t="s">
        <v>1750</v>
      </c>
      <c r="E1014" s="639" t="s">
        <v>1751</v>
      </c>
      <c r="F1014" s="620" t="s">
        <v>173</v>
      </c>
      <c r="G1014" s="620"/>
      <c r="H1014" s="621">
        <v>3</v>
      </c>
      <c r="I1014" s="620"/>
      <c r="J1014" s="620">
        <v>59.45550368</v>
      </c>
      <c r="K1014" s="620">
        <v>24.980657220000001</v>
      </c>
      <c r="L1014" s="1134" t="s">
        <v>2715</v>
      </c>
      <c r="M1014" s="1133" t="s">
        <v>2640</v>
      </c>
      <c r="N1014" s="819" t="s">
        <v>2717</v>
      </c>
      <c r="O1014" s="620" t="s">
        <v>1741</v>
      </c>
      <c r="P1014" s="620" t="s">
        <v>2631</v>
      </c>
      <c r="Q1014" s="467">
        <v>1012</v>
      </c>
      <c r="R1014" s="467">
        <v>960</v>
      </c>
      <c r="T1014" s="461"/>
      <c r="U1014" s="1155"/>
      <c r="V1014" s="709"/>
      <c r="W1014" s="461"/>
    </row>
    <row r="1015" spans="1:23" customFormat="1">
      <c r="A1015" s="616" t="s">
        <v>2718</v>
      </c>
      <c r="B1015" s="617" t="s">
        <v>2718</v>
      </c>
      <c r="C1015" s="617"/>
      <c r="D1015" s="618" t="s">
        <v>1750</v>
      </c>
      <c r="E1015" s="639" t="s">
        <v>1751</v>
      </c>
      <c r="F1015" s="620" t="s">
        <v>173</v>
      </c>
      <c r="G1015" s="620"/>
      <c r="H1015" s="621">
        <v>3</v>
      </c>
      <c r="I1015" s="620"/>
      <c r="J1015" s="620">
        <v>59.448150249999998</v>
      </c>
      <c r="K1015" s="620">
        <v>24.934611180000001</v>
      </c>
      <c r="L1015" s="1134" t="s">
        <v>2715</v>
      </c>
      <c r="M1015" s="1133" t="s">
        <v>2640</v>
      </c>
      <c r="N1015" s="819" t="s">
        <v>2719</v>
      </c>
      <c r="O1015" s="620" t="s">
        <v>1741</v>
      </c>
      <c r="P1015" s="620" t="s">
        <v>2631</v>
      </c>
      <c r="Q1015" s="467">
        <v>1013</v>
      </c>
      <c r="R1015" s="467">
        <v>961</v>
      </c>
      <c r="T1015" s="461"/>
      <c r="U1015" s="1155"/>
      <c r="V1015" s="709"/>
      <c r="W1015" s="461"/>
    </row>
    <row r="1016" spans="1:23" customFormat="1">
      <c r="A1016" s="616" t="s">
        <v>2720</v>
      </c>
      <c r="B1016" s="617" t="s">
        <v>2720</v>
      </c>
      <c r="C1016" s="617"/>
      <c r="D1016" s="618" t="s">
        <v>1750</v>
      </c>
      <c r="E1016" s="639" t="s">
        <v>1751</v>
      </c>
      <c r="F1016" s="620" t="s">
        <v>173</v>
      </c>
      <c r="G1016" s="620"/>
      <c r="H1016" s="621">
        <v>3</v>
      </c>
      <c r="I1016" s="620"/>
      <c r="J1016" s="620">
        <v>59.447983800000003</v>
      </c>
      <c r="K1016" s="620">
        <v>24.931936740000001</v>
      </c>
      <c r="L1016" s="1134" t="s">
        <v>2715</v>
      </c>
      <c r="M1016" s="1133" t="s">
        <v>2640</v>
      </c>
      <c r="N1016" s="819" t="s">
        <v>2721</v>
      </c>
      <c r="O1016" s="620" t="s">
        <v>1741</v>
      </c>
      <c r="P1016" s="620" t="s">
        <v>2631</v>
      </c>
      <c r="Q1016" s="467">
        <v>1014</v>
      </c>
      <c r="R1016" s="467">
        <v>962</v>
      </c>
      <c r="T1016" s="461"/>
      <c r="U1016" s="1155"/>
      <c r="V1016" s="709"/>
      <c r="W1016" s="461"/>
    </row>
    <row r="1017" spans="1:23" customFormat="1">
      <c r="A1017" s="616" t="s">
        <v>2722</v>
      </c>
      <c r="B1017" s="617" t="s">
        <v>2722</v>
      </c>
      <c r="C1017" s="617"/>
      <c r="D1017" s="618" t="s">
        <v>1750</v>
      </c>
      <c r="E1017" s="639" t="s">
        <v>1751</v>
      </c>
      <c r="F1017" s="620" t="s">
        <v>173</v>
      </c>
      <c r="G1017" s="620"/>
      <c r="H1017" s="621">
        <v>3</v>
      </c>
      <c r="I1017" s="620"/>
      <c r="J1017" s="620">
        <v>59.447379439999999</v>
      </c>
      <c r="K1017" s="620">
        <v>24.926875259999999</v>
      </c>
      <c r="L1017" s="1134" t="s">
        <v>2715</v>
      </c>
      <c r="M1017" s="1133" t="s">
        <v>2640</v>
      </c>
      <c r="N1017" s="819" t="s">
        <v>2661</v>
      </c>
      <c r="O1017" s="620" t="s">
        <v>1741</v>
      </c>
      <c r="P1017" s="620" t="s">
        <v>2631</v>
      </c>
      <c r="Q1017" s="467">
        <v>1015</v>
      </c>
      <c r="R1017" s="467">
        <v>963</v>
      </c>
      <c r="T1017" s="461"/>
      <c r="U1017" s="1155"/>
      <c r="V1017" s="709"/>
      <c r="W1017" s="461"/>
    </row>
    <row r="1018" spans="1:23" customFormat="1">
      <c r="A1018" s="616" t="s">
        <v>2723</v>
      </c>
      <c r="B1018" s="617" t="s">
        <v>2723</v>
      </c>
      <c r="C1018" s="617"/>
      <c r="D1018" s="618" t="s">
        <v>1750</v>
      </c>
      <c r="E1018" s="639" t="s">
        <v>1751</v>
      </c>
      <c r="F1018" s="620" t="s">
        <v>173</v>
      </c>
      <c r="G1018" s="620"/>
      <c r="H1018" s="621">
        <v>3</v>
      </c>
      <c r="I1018" s="620"/>
      <c r="J1018" s="620">
        <v>59.445981369999998</v>
      </c>
      <c r="K1018" s="620">
        <v>24.9246604</v>
      </c>
      <c r="L1018" s="1134" t="s">
        <v>2715</v>
      </c>
      <c r="M1018" s="1133" t="s">
        <v>2640</v>
      </c>
      <c r="N1018" s="620" t="s">
        <v>2670</v>
      </c>
      <c r="O1018" s="620" t="s">
        <v>1741</v>
      </c>
      <c r="P1018" s="620" t="s">
        <v>2631</v>
      </c>
      <c r="Q1018" s="467">
        <v>1016</v>
      </c>
      <c r="R1018" s="467">
        <v>964</v>
      </c>
      <c r="T1018" s="461"/>
      <c r="U1018" s="1155"/>
      <c r="V1018" s="709"/>
      <c r="W1018" s="461"/>
    </row>
    <row r="1019" spans="1:23" customFormat="1">
      <c r="A1019" s="616" t="s">
        <v>2724</v>
      </c>
      <c r="B1019" s="617" t="s">
        <v>2724</v>
      </c>
      <c r="C1019" s="617"/>
      <c r="D1019" s="618" t="s">
        <v>1750</v>
      </c>
      <c r="E1019" s="639" t="s">
        <v>1751</v>
      </c>
      <c r="F1019" s="620" t="s">
        <v>173</v>
      </c>
      <c r="G1019" s="620"/>
      <c r="H1019" s="621">
        <v>3</v>
      </c>
      <c r="I1019" s="620"/>
      <c r="J1019" s="620">
        <v>59.445906979999997</v>
      </c>
      <c r="K1019" s="620">
        <v>24.92475374</v>
      </c>
      <c r="L1019" s="1134" t="s">
        <v>2715</v>
      </c>
      <c r="M1019" s="1133" t="s">
        <v>2640</v>
      </c>
      <c r="N1019" s="620" t="s">
        <v>2670</v>
      </c>
      <c r="O1019" s="620" t="s">
        <v>1741</v>
      </c>
      <c r="P1019" s="620" t="s">
        <v>2631</v>
      </c>
      <c r="Q1019" s="467">
        <v>1017</v>
      </c>
      <c r="R1019" s="467">
        <v>965</v>
      </c>
      <c r="T1019" s="461"/>
      <c r="U1019" s="1155"/>
      <c r="V1019" s="709"/>
      <c r="W1019" s="461"/>
    </row>
    <row r="1020" spans="1:23" customFormat="1">
      <c r="A1020" s="616" t="s">
        <v>2725</v>
      </c>
      <c r="B1020" s="617" t="s">
        <v>2725</v>
      </c>
      <c r="C1020" s="617"/>
      <c r="D1020" s="618" t="s">
        <v>1750</v>
      </c>
      <c r="E1020" s="639" t="s">
        <v>1751</v>
      </c>
      <c r="F1020" s="620" t="s">
        <v>173</v>
      </c>
      <c r="G1020" s="620"/>
      <c r="H1020" s="621">
        <v>3</v>
      </c>
      <c r="I1020" s="620"/>
      <c r="J1020" s="620">
        <v>59.445930939999997</v>
      </c>
      <c r="K1020" s="620">
        <v>24.924721900000002</v>
      </c>
      <c r="L1020" s="1134" t="s">
        <v>2715</v>
      </c>
      <c r="M1020" s="1133" t="s">
        <v>2640</v>
      </c>
      <c r="N1020" s="620" t="s">
        <v>2670</v>
      </c>
      <c r="O1020" s="620" t="s">
        <v>1741</v>
      </c>
      <c r="P1020" s="620" t="s">
        <v>2631</v>
      </c>
      <c r="Q1020" s="467">
        <v>1018</v>
      </c>
      <c r="R1020" s="467">
        <v>966</v>
      </c>
      <c r="T1020" s="461"/>
      <c r="U1020" s="1155"/>
      <c r="V1020" s="709"/>
      <c r="W1020" s="461"/>
    </row>
    <row r="1021" spans="1:23" customFormat="1">
      <c r="A1021" s="616" t="s">
        <v>2726</v>
      </c>
      <c r="B1021" s="617" t="s">
        <v>2726</v>
      </c>
      <c r="C1021" s="617"/>
      <c r="D1021" s="618" t="s">
        <v>1750</v>
      </c>
      <c r="E1021" s="639" t="s">
        <v>1751</v>
      </c>
      <c r="F1021" s="620" t="s">
        <v>173</v>
      </c>
      <c r="G1021" s="620"/>
      <c r="H1021" s="621">
        <v>3</v>
      </c>
      <c r="I1021" s="620"/>
      <c r="J1021" s="620">
        <v>59.445633520000001</v>
      </c>
      <c r="K1021" s="620">
        <v>24.924349169999999</v>
      </c>
      <c r="L1021" s="1134" t="s">
        <v>2715</v>
      </c>
      <c r="M1021" s="1133" t="s">
        <v>2640</v>
      </c>
      <c r="N1021" s="620" t="s">
        <v>2727</v>
      </c>
      <c r="O1021" s="620" t="s">
        <v>1741</v>
      </c>
      <c r="P1021" s="620" t="s">
        <v>2631</v>
      </c>
      <c r="Q1021" s="467">
        <v>1019</v>
      </c>
      <c r="R1021" s="467">
        <v>967</v>
      </c>
      <c r="T1021" s="461"/>
      <c r="U1021" s="1155"/>
      <c r="V1021" s="709"/>
      <c r="W1021" s="461"/>
    </row>
    <row r="1022" spans="1:23" customFormat="1">
      <c r="A1022" s="616" t="s">
        <v>2728</v>
      </c>
      <c r="B1022" s="617" t="s">
        <v>2728</v>
      </c>
      <c r="C1022" s="617"/>
      <c r="D1022" s="618" t="s">
        <v>1750</v>
      </c>
      <c r="E1022" s="639" t="s">
        <v>1751</v>
      </c>
      <c r="F1022" s="620" t="s">
        <v>173</v>
      </c>
      <c r="G1022" s="620"/>
      <c r="H1022" s="621">
        <v>3</v>
      </c>
      <c r="I1022" s="620"/>
      <c r="J1022" s="620">
        <v>59.426612900000002</v>
      </c>
      <c r="K1022" s="620">
        <v>24.92231979</v>
      </c>
      <c r="L1022" s="1134" t="s">
        <v>2715</v>
      </c>
      <c r="M1022" s="1133" t="s">
        <v>2640</v>
      </c>
      <c r="N1022" s="620" t="s">
        <v>2729</v>
      </c>
      <c r="O1022" s="620" t="s">
        <v>1741</v>
      </c>
      <c r="P1022" s="620" t="s">
        <v>2631</v>
      </c>
      <c r="Q1022" s="467">
        <v>1020</v>
      </c>
      <c r="R1022" s="467">
        <v>968</v>
      </c>
      <c r="T1022" s="461"/>
      <c r="U1022" s="1155"/>
      <c r="V1022" s="709"/>
      <c r="W1022" s="461"/>
    </row>
    <row r="1023" spans="1:23" customFormat="1">
      <c r="A1023" s="616" t="s">
        <v>2730</v>
      </c>
      <c r="B1023" s="617" t="s">
        <v>2730</v>
      </c>
      <c r="C1023" s="617"/>
      <c r="D1023" s="618" t="s">
        <v>1750</v>
      </c>
      <c r="E1023" s="639" t="s">
        <v>1751</v>
      </c>
      <c r="F1023" s="620" t="s">
        <v>173</v>
      </c>
      <c r="G1023" s="620"/>
      <c r="H1023" s="621">
        <v>3</v>
      </c>
      <c r="I1023" s="620"/>
      <c r="J1023" s="620">
        <v>59.425171579999997</v>
      </c>
      <c r="K1023" s="620">
        <v>24.920154279999998</v>
      </c>
      <c r="L1023" s="1134" t="s">
        <v>2715</v>
      </c>
      <c r="M1023" s="1133" t="s">
        <v>2640</v>
      </c>
      <c r="N1023" s="620" t="s">
        <v>2691</v>
      </c>
      <c r="O1023" s="620" t="s">
        <v>1741</v>
      </c>
      <c r="P1023" s="620" t="s">
        <v>2631</v>
      </c>
      <c r="Q1023" s="467">
        <v>1021</v>
      </c>
      <c r="R1023" s="467">
        <v>969</v>
      </c>
      <c r="T1023" s="461"/>
      <c r="U1023" s="1155"/>
      <c r="V1023" s="709"/>
      <c r="W1023" s="461"/>
    </row>
    <row r="1024" spans="1:23" customFormat="1">
      <c r="A1024" s="616" t="s">
        <v>2731</v>
      </c>
      <c r="B1024" s="617" t="s">
        <v>2731</v>
      </c>
      <c r="C1024" s="617"/>
      <c r="D1024" s="618" t="s">
        <v>1750</v>
      </c>
      <c r="E1024" s="639" t="s">
        <v>1751</v>
      </c>
      <c r="F1024" s="620" t="s">
        <v>173</v>
      </c>
      <c r="G1024" s="620"/>
      <c r="H1024" s="621">
        <v>3</v>
      </c>
      <c r="I1024" s="620"/>
      <c r="J1024" s="620">
        <v>59.414031520000002</v>
      </c>
      <c r="K1024" s="620">
        <v>24.910296039999999</v>
      </c>
      <c r="L1024" s="1134" t="s">
        <v>2715</v>
      </c>
      <c r="M1024" s="1133" t="s">
        <v>2640</v>
      </c>
      <c r="N1024" s="620" t="s">
        <v>2732</v>
      </c>
      <c r="O1024" s="620" t="s">
        <v>1741</v>
      </c>
      <c r="P1024" s="620" t="s">
        <v>2631</v>
      </c>
      <c r="Q1024" s="467">
        <v>1022</v>
      </c>
      <c r="R1024" s="467">
        <v>970</v>
      </c>
      <c r="T1024" s="461"/>
      <c r="U1024" s="1155"/>
      <c r="V1024" s="709"/>
      <c r="W1024" s="461"/>
    </row>
    <row r="1025" spans="1:23" customFormat="1">
      <c r="A1025" s="616" t="s">
        <v>2733</v>
      </c>
      <c r="B1025" s="617" t="s">
        <v>2733</v>
      </c>
      <c r="C1025" s="617"/>
      <c r="D1025" s="618" t="s">
        <v>2234</v>
      </c>
      <c r="E1025" s="620" t="s">
        <v>2734</v>
      </c>
      <c r="F1025" s="620" t="s">
        <v>173</v>
      </c>
      <c r="G1025" s="620"/>
      <c r="H1025" s="621">
        <v>3</v>
      </c>
      <c r="I1025" s="620"/>
      <c r="J1025" s="620">
        <v>59.414471570000003</v>
      </c>
      <c r="K1025" s="620">
        <v>24.91011718</v>
      </c>
      <c r="L1025" s="623" t="s">
        <v>2735</v>
      </c>
      <c r="M1025" s="1133" t="s">
        <v>2640</v>
      </c>
      <c r="N1025" s="620" t="s">
        <v>2736</v>
      </c>
      <c r="O1025" s="620" t="s">
        <v>1741</v>
      </c>
      <c r="P1025" s="620" t="s">
        <v>2631</v>
      </c>
      <c r="Q1025" s="467">
        <v>1023</v>
      </c>
      <c r="R1025" s="467">
        <v>971</v>
      </c>
      <c r="T1025" s="461"/>
      <c r="U1025" s="1155"/>
      <c r="V1025" s="709"/>
      <c r="W1025" s="461"/>
    </row>
    <row r="1026" spans="1:23" customFormat="1">
      <c r="A1026" s="616" t="s">
        <v>2737</v>
      </c>
      <c r="B1026" s="617" t="s">
        <v>2737</v>
      </c>
      <c r="C1026" s="617"/>
      <c r="D1026" s="618" t="s">
        <v>2239</v>
      </c>
      <c r="E1026" s="639" t="s">
        <v>2240</v>
      </c>
      <c r="F1026" s="620" t="s">
        <v>173</v>
      </c>
      <c r="G1026" s="620"/>
      <c r="H1026" s="621">
        <v>3</v>
      </c>
      <c r="I1026" s="620"/>
      <c r="J1026" s="620">
        <v>59.414430549999999</v>
      </c>
      <c r="K1026" s="620">
        <v>24.910720680000001</v>
      </c>
      <c r="L1026" s="623" t="s">
        <v>2738</v>
      </c>
      <c r="M1026" s="1133" t="s">
        <v>2640</v>
      </c>
      <c r="N1026" s="620" t="s">
        <v>2736</v>
      </c>
      <c r="O1026" s="620" t="s">
        <v>1741</v>
      </c>
      <c r="P1026" s="620" t="s">
        <v>2631</v>
      </c>
      <c r="Q1026" s="467">
        <v>1024</v>
      </c>
      <c r="R1026" s="467">
        <v>972</v>
      </c>
      <c r="T1026" s="461"/>
      <c r="U1026" s="1155"/>
      <c r="V1026" s="709"/>
      <c r="W1026" s="461"/>
    </row>
    <row r="1027" spans="1:23" customFormat="1">
      <c r="A1027" s="616" t="s">
        <v>2739</v>
      </c>
      <c r="B1027" s="617" t="s">
        <v>2739</v>
      </c>
      <c r="C1027" s="617"/>
      <c r="D1027" s="618" t="s">
        <v>2234</v>
      </c>
      <c r="E1027" s="639" t="s">
        <v>2734</v>
      </c>
      <c r="F1027" s="620" t="s">
        <v>173</v>
      </c>
      <c r="G1027" s="620"/>
      <c r="H1027" s="621">
        <v>3</v>
      </c>
      <c r="I1027" s="620"/>
      <c r="J1027" s="620">
        <v>59.443284980000001</v>
      </c>
      <c r="K1027" s="620">
        <v>24.924372609999999</v>
      </c>
      <c r="L1027" s="622" t="s">
        <v>2740</v>
      </c>
      <c r="M1027" s="1133" t="s">
        <v>2640</v>
      </c>
      <c r="N1027" s="620" t="s">
        <v>2741</v>
      </c>
      <c r="O1027" s="620" t="s">
        <v>1741</v>
      </c>
      <c r="P1027" s="620" t="s">
        <v>2631</v>
      </c>
      <c r="Q1027" s="467">
        <v>1025</v>
      </c>
      <c r="R1027" s="467">
        <v>973</v>
      </c>
      <c r="T1027" s="461"/>
      <c r="U1027" s="1155"/>
      <c r="V1027" s="709"/>
      <c r="W1027" s="461"/>
    </row>
    <row r="1028" spans="1:23" customFormat="1">
      <c r="A1028" s="616" t="s">
        <v>2742</v>
      </c>
      <c r="B1028" s="617" t="s">
        <v>2742</v>
      </c>
      <c r="C1028" s="617"/>
      <c r="D1028" s="618" t="s">
        <v>2239</v>
      </c>
      <c r="E1028" s="639" t="s">
        <v>2240</v>
      </c>
      <c r="F1028" s="620" t="s">
        <v>173</v>
      </c>
      <c r="G1028" s="620"/>
      <c r="H1028" s="621">
        <v>3</v>
      </c>
      <c r="I1028" s="620"/>
      <c r="J1028" s="620">
        <v>59.443294010000002</v>
      </c>
      <c r="K1028" s="620">
        <v>24.924782100000002</v>
      </c>
      <c r="L1028" s="622" t="s">
        <v>2738</v>
      </c>
      <c r="M1028" s="1133" t="s">
        <v>2640</v>
      </c>
      <c r="N1028" s="620" t="s">
        <v>2741</v>
      </c>
      <c r="O1028" s="620" t="s">
        <v>1741</v>
      </c>
      <c r="P1028" s="620" t="s">
        <v>2631</v>
      </c>
      <c r="Q1028" s="467">
        <v>1026</v>
      </c>
      <c r="R1028" s="467">
        <v>974</v>
      </c>
      <c r="T1028" s="461"/>
      <c r="U1028" s="1155"/>
      <c r="V1028" s="709"/>
      <c r="W1028" s="461"/>
    </row>
    <row r="1029" spans="1:23" customFormat="1">
      <c r="A1029" s="616" t="s">
        <v>2743</v>
      </c>
      <c r="B1029" s="617" t="s">
        <v>2743</v>
      </c>
      <c r="C1029" s="617"/>
      <c r="D1029" s="618" t="s">
        <v>1870</v>
      </c>
      <c r="E1029" s="639" t="s">
        <v>1871</v>
      </c>
      <c r="F1029" s="620" t="s">
        <v>173</v>
      </c>
      <c r="G1029" s="620"/>
      <c r="H1029" s="621">
        <v>3</v>
      </c>
      <c r="I1029" s="620"/>
      <c r="J1029" s="620">
        <v>59.448094900000001</v>
      </c>
      <c r="K1029" s="620">
        <v>24.934631209999999</v>
      </c>
      <c r="L1029" s="622" t="s">
        <v>2744</v>
      </c>
      <c r="M1029" s="1133" t="s">
        <v>2640</v>
      </c>
      <c r="N1029" s="620" t="s">
        <v>2719</v>
      </c>
      <c r="O1029" s="620" t="s">
        <v>1741</v>
      </c>
      <c r="P1029" s="620" t="s">
        <v>2631</v>
      </c>
      <c r="Q1029" s="467">
        <v>1027</v>
      </c>
      <c r="R1029" s="467">
        <v>975</v>
      </c>
      <c r="T1029" s="461"/>
      <c r="U1029" s="1155"/>
      <c r="V1029" s="709"/>
      <c r="W1029" s="461"/>
    </row>
    <row r="1030" spans="1:23" customFormat="1">
      <c r="A1030" s="616" t="s">
        <v>2745</v>
      </c>
      <c r="B1030" s="617" t="s">
        <v>2745</v>
      </c>
      <c r="C1030" s="617"/>
      <c r="D1030" s="618" t="s">
        <v>1870</v>
      </c>
      <c r="E1030" s="639" t="s">
        <v>1871</v>
      </c>
      <c r="F1030" s="620" t="s">
        <v>173</v>
      </c>
      <c r="G1030" s="620"/>
      <c r="H1030" s="621">
        <v>3</v>
      </c>
      <c r="I1030" s="620"/>
      <c r="J1030" s="620">
        <v>59.447960039999998</v>
      </c>
      <c r="K1030" s="620">
        <v>24.931071450000001</v>
      </c>
      <c r="L1030" s="622" t="s">
        <v>2744</v>
      </c>
      <c r="M1030" s="1133" t="s">
        <v>2640</v>
      </c>
      <c r="N1030" s="620" t="s">
        <v>2746</v>
      </c>
      <c r="O1030" s="620" t="s">
        <v>1741</v>
      </c>
      <c r="P1030" s="620" t="s">
        <v>2631</v>
      </c>
      <c r="Q1030" s="467">
        <v>1028</v>
      </c>
      <c r="R1030" s="467">
        <v>976</v>
      </c>
      <c r="T1030" s="461"/>
      <c r="U1030" s="1155"/>
      <c r="V1030" s="709"/>
      <c r="W1030" s="461"/>
    </row>
    <row r="1031" spans="1:23" customFormat="1">
      <c r="A1031" s="616" t="s">
        <v>2747</v>
      </c>
      <c r="B1031" s="617" t="s">
        <v>2747</v>
      </c>
      <c r="C1031" s="617"/>
      <c r="D1031" s="618" t="s">
        <v>1870</v>
      </c>
      <c r="E1031" s="639" t="s">
        <v>1871</v>
      </c>
      <c r="F1031" s="620" t="s">
        <v>173</v>
      </c>
      <c r="G1031" s="620"/>
      <c r="H1031" s="621">
        <v>3</v>
      </c>
      <c r="I1031" s="620"/>
      <c r="J1031" s="620">
        <v>59.426528140000002</v>
      </c>
      <c r="K1031" s="620">
        <v>24.922255459999999</v>
      </c>
      <c r="L1031" s="622" t="s">
        <v>2744</v>
      </c>
      <c r="M1031" s="1133" t="s">
        <v>2640</v>
      </c>
      <c r="N1031" s="620" t="s">
        <v>2729</v>
      </c>
      <c r="O1031" s="620" t="s">
        <v>1741</v>
      </c>
      <c r="P1031" s="620" t="s">
        <v>2631</v>
      </c>
      <c r="Q1031" s="467">
        <v>1029</v>
      </c>
      <c r="R1031" s="467">
        <v>977</v>
      </c>
      <c r="T1031" s="461"/>
      <c r="U1031" s="1155"/>
      <c r="V1031" s="709"/>
      <c r="W1031" s="461"/>
    </row>
    <row r="1032" spans="1:23" customFormat="1">
      <c r="A1032" s="617" t="s">
        <v>2748</v>
      </c>
      <c r="B1032" s="617" t="s">
        <v>2748</v>
      </c>
      <c r="C1032" s="617"/>
      <c r="D1032" s="618" t="s">
        <v>1857</v>
      </c>
      <c r="E1032" s="639" t="s">
        <v>1858</v>
      </c>
      <c r="F1032" s="620" t="s">
        <v>173</v>
      </c>
      <c r="G1032" s="620"/>
      <c r="H1032" s="621">
        <v>3</v>
      </c>
      <c r="I1032" s="620"/>
      <c r="J1032" s="620">
        <v>59.420124999999999</v>
      </c>
      <c r="K1032" s="620">
        <v>24.912851</v>
      </c>
      <c r="L1032" s="622" t="s">
        <v>2749</v>
      </c>
      <c r="M1032" s="623"/>
      <c r="N1032" s="620" t="s">
        <v>2750</v>
      </c>
      <c r="O1032" s="620" t="s">
        <v>1741</v>
      </c>
      <c r="P1032" s="620"/>
      <c r="Q1032" s="467">
        <v>1030</v>
      </c>
      <c r="R1032" s="467">
        <v>978</v>
      </c>
      <c r="T1032" s="461"/>
      <c r="U1032" s="1155"/>
      <c r="V1032" s="709"/>
      <c r="W1032" s="461"/>
    </row>
    <row r="1033" spans="1:23" customFormat="1">
      <c r="A1033" s="616" t="s">
        <v>2751</v>
      </c>
      <c r="B1033" s="617" t="s">
        <v>2751</v>
      </c>
      <c r="C1033" s="617"/>
      <c r="D1033" s="618" t="s">
        <v>1870</v>
      </c>
      <c r="E1033" s="639" t="s">
        <v>1871</v>
      </c>
      <c r="F1033" s="620" t="s">
        <v>173</v>
      </c>
      <c r="G1033" s="620"/>
      <c r="H1033" s="621">
        <v>3</v>
      </c>
      <c r="I1033" s="620"/>
      <c r="J1033" s="620">
        <v>59.426566280000003</v>
      </c>
      <c r="K1033" s="620">
        <v>24.92204078</v>
      </c>
      <c r="L1033" s="622" t="s">
        <v>2744</v>
      </c>
      <c r="M1033" s="623" t="s">
        <v>2640</v>
      </c>
      <c r="N1033" s="620" t="s">
        <v>2729</v>
      </c>
      <c r="O1033" s="620" t="s">
        <v>1741</v>
      </c>
      <c r="P1033" s="620" t="s">
        <v>2631</v>
      </c>
      <c r="Q1033" s="467">
        <v>1031</v>
      </c>
      <c r="R1033" s="467">
        <v>979</v>
      </c>
      <c r="T1033" s="461"/>
      <c r="U1033" s="1155"/>
      <c r="V1033" s="709"/>
      <c r="W1033" s="461"/>
    </row>
    <row r="1034" spans="1:23" customFormat="1">
      <c r="A1034" s="616" t="s">
        <v>2752</v>
      </c>
      <c r="B1034" s="617" t="s">
        <v>2752</v>
      </c>
      <c r="C1034" s="617"/>
      <c r="D1034" s="618" t="s">
        <v>1870</v>
      </c>
      <c r="E1034" s="639" t="s">
        <v>1871</v>
      </c>
      <c r="F1034" s="620" t="s">
        <v>173</v>
      </c>
      <c r="G1034" s="620"/>
      <c r="H1034" s="621">
        <v>3</v>
      </c>
      <c r="I1034" s="620"/>
      <c r="J1034" s="620">
        <v>59.443331219999997</v>
      </c>
      <c r="K1034" s="620">
        <v>24.92472566</v>
      </c>
      <c r="L1034" s="622" t="s">
        <v>2744</v>
      </c>
      <c r="M1034" s="623" t="s">
        <v>2640</v>
      </c>
      <c r="N1034" s="620" t="s">
        <v>2741</v>
      </c>
      <c r="O1034" s="620" t="s">
        <v>1741</v>
      </c>
      <c r="P1034" s="620" t="s">
        <v>2631</v>
      </c>
      <c r="Q1034" s="467">
        <v>1032</v>
      </c>
      <c r="R1034" s="467">
        <v>980</v>
      </c>
      <c r="T1034" s="461"/>
      <c r="U1034" s="1155"/>
      <c r="V1034" s="709"/>
      <c r="W1034" s="461"/>
    </row>
    <row r="1035" spans="1:23" customFormat="1">
      <c r="A1035" s="616" t="s">
        <v>2753</v>
      </c>
      <c r="B1035" s="617" t="s">
        <v>2753</v>
      </c>
      <c r="C1035" s="617"/>
      <c r="D1035" s="618" t="s">
        <v>394</v>
      </c>
      <c r="E1035" s="639" t="s">
        <v>395</v>
      </c>
      <c r="F1035" s="620" t="s">
        <v>173</v>
      </c>
      <c r="G1035" s="620"/>
      <c r="H1035" s="621">
        <v>3</v>
      </c>
      <c r="I1035" s="620"/>
      <c r="J1035" s="620">
        <v>59.455153889999998</v>
      </c>
      <c r="K1035" s="620">
        <v>24.981007720000001</v>
      </c>
      <c r="L1035" s="623" t="s">
        <v>2754</v>
      </c>
      <c r="M1035" s="623" t="s">
        <v>2640</v>
      </c>
      <c r="N1035" s="620" t="s">
        <v>1261</v>
      </c>
      <c r="O1035" s="620" t="s">
        <v>1741</v>
      </c>
      <c r="P1035" s="620" t="s">
        <v>2631</v>
      </c>
      <c r="Q1035" s="467">
        <v>1033</v>
      </c>
      <c r="R1035" s="467">
        <v>981</v>
      </c>
      <c r="T1035" s="461"/>
      <c r="U1035" s="1155"/>
      <c r="V1035" s="709"/>
      <c r="W1035" s="461"/>
    </row>
    <row r="1036" spans="1:23" customFormat="1">
      <c r="A1036" s="616" t="s">
        <v>2755</v>
      </c>
      <c r="B1036" s="617" t="s">
        <v>2755</v>
      </c>
      <c r="C1036" s="617"/>
      <c r="D1036" s="618" t="s">
        <v>2756</v>
      </c>
      <c r="E1036" s="639" t="s">
        <v>2757</v>
      </c>
      <c r="F1036" s="620" t="s">
        <v>173</v>
      </c>
      <c r="G1036" s="620"/>
      <c r="H1036" s="621">
        <v>3</v>
      </c>
      <c r="I1036" s="620"/>
      <c r="J1036" s="620">
        <v>59.466943209999997</v>
      </c>
      <c r="K1036" s="620">
        <v>24.978194739999999</v>
      </c>
      <c r="L1036" s="622" t="s">
        <v>2758</v>
      </c>
      <c r="M1036" s="623"/>
      <c r="N1036" s="620" t="s">
        <v>2645</v>
      </c>
      <c r="O1036" s="620" t="s">
        <v>1087</v>
      </c>
      <c r="P1036" s="620" t="s">
        <v>2631</v>
      </c>
      <c r="Q1036" s="467">
        <v>1034</v>
      </c>
      <c r="R1036" s="467">
        <v>982</v>
      </c>
      <c r="T1036" s="461"/>
      <c r="U1036" s="1155"/>
      <c r="V1036" s="709"/>
      <c r="W1036" s="461"/>
    </row>
    <row r="1037" spans="1:23" customFormat="1">
      <c r="A1037" s="616" t="s">
        <v>2759</v>
      </c>
      <c r="B1037" s="617" t="s">
        <v>2759</v>
      </c>
      <c r="C1037" s="617"/>
      <c r="D1037" s="618" t="s">
        <v>2756</v>
      </c>
      <c r="E1037" s="639" t="s">
        <v>2757</v>
      </c>
      <c r="F1037" s="620" t="s">
        <v>173</v>
      </c>
      <c r="G1037" s="620"/>
      <c r="H1037" s="621">
        <v>3</v>
      </c>
      <c r="I1037" s="620"/>
      <c r="J1037" s="620">
        <v>59.415359809999998</v>
      </c>
      <c r="K1037" s="620">
        <v>24.911642489999998</v>
      </c>
      <c r="L1037" s="622" t="s">
        <v>2758</v>
      </c>
      <c r="M1037" s="623"/>
      <c r="N1037" s="620" t="s">
        <v>2760</v>
      </c>
      <c r="O1037" s="620" t="s">
        <v>1087</v>
      </c>
      <c r="P1037" s="620" t="s">
        <v>2631</v>
      </c>
      <c r="Q1037" s="467">
        <v>1035</v>
      </c>
      <c r="R1037" s="467">
        <v>983</v>
      </c>
      <c r="T1037" s="461"/>
      <c r="U1037" s="1155"/>
      <c r="V1037" s="709"/>
      <c r="W1037" s="461"/>
    </row>
    <row r="1038" spans="1:23" customFormat="1">
      <c r="A1038" s="616" t="s">
        <v>1304</v>
      </c>
      <c r="B1038" s="617" t="s">
        <v>1304</v>
      </c>
      <c r="C1038" s="617"/>
      <c r="D1038" s="618" t="s">
        <v>1857</v>
      </c>
      <c r="E1038" s="639" t="s">
        <v>1858</v>
      </c>
      <c r="F1038" s="620" t="s">
        <v>173</v>
      </c>
      <c r="G1038" s="620"/>
      <c r="H1038" s="621">
        <v>3</v>
      </c>
      <c r="I1038" s="620"/>
      <c r="J1038" s="620">
        <v>59.410113000000003</v>
      </c>
      <c r="K1038" s="620">
        <v>24.910934000000001</v>
      </c>
      <c r="L1038" s="622" t="s">
        <v>2761</v>
      </c>
      <c r="M1038" s="623"/>
      <c r="N1038" s="620" t="s">
        <v>2762</v>
      </c>
      <c r="O1038" s="620" t="s">
        <v>1741</v>
      </c>
      <c r="P1038" s="620"/>
      <c r="Q1038" s="467">
        <v>1036</v>
      </c>
      <c r="R1038" s="467">
        <v>984</v>
      </c>
      <c r="T1038" s="461"/>
      <c r="U1038" s="1155"/>
      <c r="V1038" s="709"/>
      <c r="W1038" s="461"/>
    </row>
    <row r="1039" spans="1:23" customFormat="1">
      <c r="A1039" s="616" t="s">
        <v>2763</v>
      </c>
      <c r="B1039" s="617" t="s">
        <v>2763</v>
      </c>
      <c r="C1039" s="617"/>
      <c r="D1039" s="618" t="s">
        <v>394</v>
      </c>
      <c r="E1039" s="639" t="s">
        <v>395</v>
      </c>
      <c r="F1039" s="620" t="s">
        <v>173</v>
      </c>
      <c r="G1039" s="620"/>
      <c r="H1039" s="621">
        <v>3</v>
      </c>
      <c r="I1039" s="620"/>
      <c r="J1039" s="620">
        <v>59.410620000000002</v>
      </c>
      <c r="K1039" s="620">
        <v>24.910640149999999</v>
      </c>
      <c r="L1039" s="622" t="s">
        <v>2764</v>
      </c>
      <c r="M1039" s="623"/>
      <c r="N1039" s="620" t="s">
        <v>1238</v>
      </c>
      <c r="O1039" s="620" t="s">
        <v>361</v>
      </c>
      <c r="P1039" s="620" t="s">
        <v>2631</v>
      </c>
      <c r="Q1039" s="467">
        <v>1037</v>
      </c>
      <c r="R1039" s="467">
        <v>985</v>
      </c>
      <c r="T1039" s="461"/>
      <c r="U1039" s="1155"/>
      <c r="V1039" s="709"/>
      <c r="W1039" s="461"/>
    </row>
    <row r="1040" spans="1:23" customFormat="1">
      <c r="A1040" s="616" t="s">
        <v>2765</v>
      </c>
      <c r="B1040" s="617"/>
      <c r="C1040" s="617" t="s">
        <v>2765</v>
      </c>
      <c r="D1040" s="618" t="s">
        <v>1764</v>
      </c>
      <c r="E1040" s="639" t="s">
        <v>1765</v>
      </c>
      <c r="F1040" s="620" t="s">
        <v>173</v>
      </c>
      <c r="G1040" s="620"/>
      <c r="H1040" s="621">
        <v>1</v>
      </c>
      <c r="I1040" s="620"/>
      <c r="J1040" s="620">
        <v>59.419246999999999</v>
      </c>
      <c r="K1040" s="620">
        <v>24.865991000000001</v>
      </c>
      <c r="L1040" s="622" t="s">
        <v>2766</v>
      </c>
      <c r="M1040" s="623"/>
      <c r="N1040" s="620" t="s">
        <v>2767</v>
      </c>
      <c r="O1040" s="620" t="s">
        <v>1741</v>
      </c>
      <c r="P1040" s="620"/>
      <c r="Q1040" s="467">
        <v>1038</v>
      </c>
      <c r="R1040" s="467">
        <v>986</v>
      </c>
      <c r="T1040" s="461"/>
      <c r="U1040" s="1155"/>
      <c r="V1040" s="709"/>
      <c r="W1040" s="461"/>
    </row>
    <row r="1041" spans="1:23" customFormat="1">
      <c r="A1041" s="616" t="s">
        <v>2765</v>
      </c>
      <c r="B1041" s="617"/>
      <c r="C1041" s="617" t="s">
        <v>2765</v>
      </c>
      <c r="D1041" s="1135" t="s">
        <v>1759</v>
      </c>
      <c r="E1041" s="1136" t="s">
        <v>1760</v>
      </c>
      <c r="F1041" s="620" t="s">
        <v>173</v>
      </c>
      <c r="G1041" s="620"/>
      <c r="H1041" s="621">
        <v>1</v>
      </c>
      <c r="I1041" s="620"/>
      <c r="J1041" s="620">
        <v>59.419246999999999</v>
      </c>
      <c r="K1041" s="620">
        <v>24.865991000000001</v>
      </c>
      <c r="L1041" s="622" t="s">
        <v>2768</v>
      </c>
      <c r="M1041" s="623"/>
      <c r="N1041" s="620" t="s">
        <v>2769</v>
      </c>
      <c r="O1041" s="620" t="s">
        <v>1741</v>
      </c>
      <c r="P1041" s="620" t="s">
        <v>2519</v>
      </c>
      <c r="Q1041" s="467">
        <v>1039</v>
      </c>
      <c r="R1041" s="467">
        <v>987</v>
      </c>
      <c r="T1041" s="461"/>
      <c r="U1041" s="1155"/>
      <c r="V1041" s="709"/>
      <c r="W1041" s="461"/>
    </row>
    <row r="1042" spans="1:23" customFormat="1">
      <c r="A1042" s="616" t="s">
        <v>2765</v>
      </c>
      <c r="B1042" s="617"/>
      <c r="C1042" s="617" t="s">
        <v>2765</v>
      </c>
      <c r="D1042" s="618" t="s">
        <v>1750</v>
      </c>
      <c r="E1042" s="639" t="s">
        <v>1751</v>
      </c>
      <c r="F1042" s="620" t="s">
        <v>173</v>
      </c>
      <c r="G1042" s="620"/>
      <c r="H1042" s="621">
        <v>1</v>
      </c>
      <c r="I1042" s="620"/>
      <c r="J1042" s="620">
        <v>59.419246999999999</v>
      </c>
      <c r="K1042" s="620">
        <v>24.865991000000001</v>
      </c>
      <c r="L1042" s="622" t="s">
        <v>2770</v>
      </c>
      <c r="M1042" s="623"/>
      <c r="N1042" s="620" t="s">
        <v>2771</v>
      </c>
      <c r="O1042" s="620" t="s">
        <v>1741</v>
      </c>
      <c r="P1042" s="620"/>
      <c r="Q1042" s="467">
        <v>1040</v>
      </c>
      <c r="R1042" s="467">
        <v>988</v>
      </c>
      <c r="T1042" s="461"/>
      <c r="U1042" s="1155"/>
      <c r="V1042" s="709"/>
      <c r="W1042" s="461"/>
    </row>
    <row r="1043" spans="1:23" customFormat="1">
      <c r="A1043" s="616" t="s">
        <v>2765</v>
      </c>
      <c r="B1043" s="617"/>
      <c r="C1043" s="617" t="s">
        <v>2765</v>
      </c>
      <c r="D1043" s="618" t="s">
        <v>1759</v>
      </c>
      <c r="E1043" s="639" t="s">
        <v>1760</v>
      </c>
      <c r="F1043" s="620" t="s">
        <v>173</v>
      </c>
      <c r="G1043" s="620"/>
      <c r="H1043" s="621">
        <v>1</v>
      </c>
      <c r="I1043" s="620"/>
      <c r="J1043" s="620">
        <v>59.419246999999999</v>
      </c>
      <c r="K1043" s="620">
        <v>24.865991000000001</v>
      </c>
      <c r="L1043" s="622" t="s">
        <v>2772</v>
      </c>
      <c r="M1043" s="623"/>
      <c r="N1043" s="620" t="s">
        <v>2773</v>
      </c>
      <c r="O1043" s="620" t="s">
        <v>1741</v>
      </c>
      <c r="P1043" s="620"/>
      <c r="Q1043" s="467">
        <v>1041</v>
      </c>
      <c r="R1043" s="467">
        <v>989</v>
      </c>
      <c r="T1043" s="461"/>
      <c r="U1043" s="1155"/>
      <c r="V1043" s="709"/>
      <c r="W1043" s="461"/>
    </row>
    <row r="1044" spans="1:23" customFormat="1">
      <c r="A1044" s="616" t="s">
        <v>2774</v>
      </c>
      <c r="B1044" s="617" t="s">
        <v>2774</v>
      </c>
      <c r="C1044" s="617"/>
      <c r="D1044" s="618" t="s">
        <v>1764</v>
      </c>
      <c r="E1044" s="639" t="s">
        <v>1765</v>
      </c>
      <c r="F1044" s="620" t="s">
        <v>173</v>
      </c>
      <c r="G1044" s="620"/>
      <c r="H1044" s="621">
        <v>1</v>
      </c>
      <c r="I1044" s="620"/>
      <c r="J1044" s="620">
        <v>59.421945841000102</v>
      </c>
      <c r="K1044" s="620">
        <v>24.828613981</v>
      </c>
      <c r="L1044" s="622" t="s">
        <v>2775</v>
      </c>
      <c r="M1044" s="623"/>
      <c r="N1044" s="620" t="s">
        <v>2776</v>
      </c>
      <c r="O1044" s="620" t="s">
        <v>1741</v>
      </c>
      <c r="P1044" s="620"/>
      <c r="Q1044" s="467">
        <v>1042</v>
      </c>
      <c r="R1044" s="467">
        <v>990</v>
      </c>
      <c r="T1044" s="461"/>
      <c r="U1044" s="1155"/>
      <c r="V1044" s="709"/>
      <c r="W1044" s="461"/>
    </row>
    <row r="1045" spans="1:23" customFormat="1">
      <c r="A1045" s="616" t="s">
        <v>2777</v>
      </c>
      <c r="B1045" s="616" t="s">
        <v>2777</v>
      </c>
      <c r="C1045" s="617"/>
      <c r="D1045" s="618" t="s">
        <v>1764</v>
      </c>
      <c r="E1045" s="639" t="s">
        <v>1765</v>
      </c>
      <c r="F1045" s="620" t="s">
        <v>173</v>
      </c>
      <c r="G1045" s="620"/>
      <c r="H1045" s="621">
        <v>1</v>
      </c>
      <c r="I1045" s="620"/>
      <c r="J1045" s="620">
        <v>59.41946137</v>
      </c>
      <c r="K1045" s="620">
        <v>24.8777325</v>
      </c>
      <c r="L1045" s="622" t="s">
        <v>2778</v>
      </c>
      <c r="M1045" s="623" t="s">
        <v>546</v>
      </c>
      <c r="N1045" s="620" t="s">
        <v>1490</v>
      </c>
      <c r="O1045" s="620" t="s">
        <v>1741</v>
      </c>
      <c r="P1045" s="620" t="s">
        <v>1135</v>
      </c>
      <c r="Q1045" s="467">
        <v>1043</v>
      </c>
      <c r="R1045" s="467">
        <v>991</v>
      </c>
      <c r="T1045" s="461"/>
      <c r="U1045" s="1155"/>
      <c r="V1045" s="709"/>
      <c r="W1045" s="461"/>
    </row>
    <row r="1046" spans="1:23" customFormat="1">
      <c r="A1046" s="616" t="s">
        <v>2779</v>
      </c>
      <c r="B1046" s="616" t="s">
        <v>2779</v>
      </c>
      <c r="C1046" s="617"/>
      <c r="D1046" s="618" t="s">
        <v>1764</v>
      </c>
      <c r="E1046" s="639" t="s">
        <v>1765</v>
      </c>
      <c r="F1046" s="620" t="s">
        <v>173</v>
      </c>
      <c r="G1046" s="620"/>
      <c r="H1046" s="621">
        <v>1</v>
      </c>
      <c r="I1046" s="620"/>
      <c r="J1046" s="620">
        <v>59.419421450000002</v>
      </c>
      <c r="K1046" s="620">
        <v>24.876830099999999</v>
      </c>
      <c r="L1046" s="622" t="s">
        <v>2780</v>
      </c>
      <c r="M1046" s="623" t="s">
        <v>546</v>
      </c>
      <c r="N1046" s="620" t="s">
        <v>2781</v>
      </c>
      <c r="O1046" s="620" t="s">
        <v>1741</v>
      </c>
      <c r="P1046" s="620" t="s">
        <v>1135</v>
      </c>
      <c r="Q1046" s="467">
        <v>1044</v>
      </c>
      <c r="R1046" s="467">
        <v>992</v>
      </c>
      <c r="T1046" s="461"/>
      <c r="U1046" s="1155"/>
      <c r="V1046" s="709"/>
      <c r="W1046" s="461"/>
    </row>
    <row r="1047" spans="1:23" customFormat="1">
      <c r="A1047" s="616" t="s">
        <v>2782</v>
      </c>
      <c r="B1047" s="616" t="s">
        <v>2782</v>
      </c>
      <c r="C1047" s="617"/>
      <c r="D1047" s="618" t="s">
        <v>1764</v>
      </c>
      <c r="E1047" s="639" t="s">
        <v>1765</v>
      </c>
      <c r="F1047" s="620" t="s">
        <v>173</v>
      </c>
      <c r="G1047" s="620"/>
      <c r="H1047" s="621">
        <v>1</v>
      </c>
      <c r="I1047" s="620"/>
      <c r="J1047" s="620">
        <v>59.419271549999998</v>
      </c>
      <c r="K1047" s="620">
        <v>24.876345520000001</v>
      </c>
      <c r="L1047" s="622" t="s">
        <v>2783</v>
      </c>
      <c r="M1047" s="623" t="s">
        <v>546</v>
      </c>
      <c r="N1047" s="620" t="s">
        <v>2784</v>
      </c>
      <c r="O1047" s="620" t="s">
        <v>1741</v>
      </c>
      <c r="P1047" s="620" t="s">
        <v>1135</v>
      </c>
      <c r="Q1047" s="467">
        <v>1045</v>
      </c>
      <c r="R1047" s="467">
        <v>993</v>
      </c>
      <c r="T1047" s="461"/>
      <c r="U1047" s="1155"/>
      <c r="V1047" s="709"/>
      <c r="W1047" s="461"/>
    </row>
    <row r="1048" spans="1:23" customFormat="1">
      <c r="A1048" s="616" t="s">
        <v>2785</v>
      </c>
      <c r="B1048" s="616" t="s">
        <v>2785</v>
      </c>
      <c r="C1048" s="617"/>
      <c r="D1048" s="618" t="s">
        <v>1764</v>
      </c>
      <c r="E1048" s="639" t="s">
        <v>1765</v>
      </c>
      <c r="F1048" s="620" t="s">
        <v>173</v>
      </c>
      <c r="G1048" s="620"/>
      <c r="H1048" s="621">
        <v>1</v>
      </c>
      <c r="I1048" s="620"/>
      <c r="J1048" s="620">
        <v>59.425840569999998</v>
      </c>
      <c r="K1048" s="620">
        <v>24.885499339999999</v>
      </c>
      <c r="L1048" s="622" t="s">
        <v>2786</v>
      </c>
      <c r="M1048" s="623" t="s">
        <v>550</v>
      </c>
      <c r="N1048" s="620" t="s">
        <v>2012</v>
      </c>
      <c r="O1048" s="620" t="s">
        <v>1741</v>
      </c>
      <c r="P1048" s="620" t="s">
        <v>548</v>
      </c>
      <c r="Q1048" s="467">
        <v>1046</v>
      </c>
      <c r="R1048" s="467">
        <v>994</v>
      </c>
      <c r="T1048" s="461"/>
      <c r="U1048" s="1155"/>
      <c r="V1048" s="709"/>
      <c r="W1048" s="461"/>
    </row>
    <row r="1049" spans="1:23" customFormat="1">
      <c r="A1049" s="616" t="s">
        <v>2787</v>
      </c>
      <c r="B1049" s="616" t="s">
        <v>2787</v>
      </c>
      <c r="C1049" s="617"/>
      <c r="D1049" s="618" t="s">
        <v>1764</v>
      </c>
      <c r="E1049" s="639" t="s">
        <v>1765</v>
      </c>
      <c r="F1049" s="620" t="s">
        <v>173</v>
      </c>
      <c r="G1049" s="620"/>
      <c r="H1049" s="621">
        <v>1</v>
      </c>
      <c r="I1049" s="620"/>
      <c r="J1049" s="620">
        <v>59.424841520000001</v>
      </c>
      <c r="K1049" s="620">
        <v>24.88034983</v>
      </c>
      <c r="L1049" s="622" t="s">
        <v>2788</v>
      </c>
      <c r="M1049" s="623" t="s">
        <v>550</v>
      </c>
      <c r="N1049" s="620" t="s">
        <v>2789</v>
      </c>
      <c r="O1049" s="620" t="s">
        <v>1741</v>
      </c>
      <c r="P1049" s="620" t="s">
        <v>548</v>
      </c>
      <c r="Q1049" s="467">
        <v>1047</v>
      </c>
      <c r="R1049" s="467">
        <v>995</v>
      </c>
      <c r="T1049" s="461"/>
      <c r="U1049" s="1155"/>
      <c r="V1049" s="709"/>
      <c r="W1049" s="461"/>
    </row>
    <row r="1050" spans="1:23" customFormat="1">
      <c r="A1050" s="616" t="s">
        <v>2790</v>
      </c>
      <c r="B1050" s="616" t="s">
        <v>2790</v>
      </c>
      <c r="C1050" s="617"/>
      <c r="D1050" s="618" t="s">
        <v>1764</v>
      </c>
      <c r="E1050" s="639" t="s">
        <v>1765</v>
      </c>
      <c r="F1050" s="620" t="s">
        <v>173</v>
      </c>
      <c r="G1050" s="620"/>
      <c r="H1050" s="621">
        <v>1</v>
      </c>
      <c r="I1050" s="620"/>
      <c r="J1050" s="620">
        <v>59.425203230000001</v>
      </c>
      <c r="K1050" s="620">
        <v>24.88349947</v>
      </c>
      <c r="L1050" s="622" t="s">
        <v>2783</v>
      </c>
      <c r="M1050" s="623" t="s">
        <v>550</v>
      </c>
      <c r="N1050" s="620" t="s">
        <v>2791</v>
      </c>
      <c r="O1050" s="620" t="s">
        <v>1741</v>
      </c>
      <c r="P1050" s="620" t="s">
        <v>548</v>
      </c>
      <c r="Q1050" s="467">
        <v>1048</v>
      </c>
      <c r="R1050" s="467">
        <v>996</v>
      </c>
      <c r="T1050" s="461"/>
      <c r="U1050" s="1155"/>
      <c r="V1050" s="709"/>
      <c r="W1050" s="461"/>
    </row>
    <row r="1051" spans="1:23" customFormat="1">
      <c r="A1051" s="616" t="s">
        <v>2792</v>
      </c>
      <c r="B1051" s="616"/>
      <c r="C1051" s="616" t="s">
        <v>2792</v>
      </c>
      <c r="D1051" s="618" t="s">
        <v>1764</v>
      </c>
      <c r="E1051" s="639" t="s">
        <v>1765</v>
      </c>
      <c r="F1051" s="620" t="s">
        <v>173</v>
      </c>
      <c r="G1051" s="620"/>
      <c r="H1051" s="621">
        <v>1</v>
      </c>
      <c r="I1051" s="620"/>
      <c r="J1051" s="620">
        <v>59.423108089999999</v>
      </c>
      <c r="K1051" s="620">
        <v>24.805229870000002</v>
      </c>
      <c r="L1051" s="622" t="s">
        <v>2793</v>
      </c>
      <c r="M1051" s="623" t="s">
        <v>1130</v>
      </c>
      <c r="N1051" s="620"/>
      <c r="O1051" s="620" t="s">
        <v>1741</v>
      </c>
      <c r="P1051" s="620" t="s">
        <v>737</v>
      </c>
      <c r="Q1051" s="467">
        <v>1049</v>
      </c>
      <c r="R1051" s="467">
        <v>997</v>
      </c>
      <c r="T1051" s="461"/>
      <c r="U1051" s="1155"/>
      <c r="V1051" s="709"/>
      <c r="W1051" s="461"/>
    </row>
    <row r="1052" spans="1:23" customFormat="1">
      <c r="A1052" s="616" t="s">
        <v>2794</v>
      </c>
      <c r="B1052" s="616"/>
      <c r="C1052" s="616" t="s">
        <v>2794</v>
      </c>
      <c r="D1052" s="618" t="s">
        <v>1764</v>
      </c>
      <c r="E1052" s="639" t="s">
        <v>1765</v>
      </c>
      <c r="F1052" s="620" t="s">
        <v>173</v>
      </c>
      <c r="G1052" s="620"/>
      <c r="H1052" s="621">
        <v>1</v>
      </c>
      <c r="I1052" s="620"/>
      <c r="J1052" s="620">
        <v>59.42313438</v>
      </c>
      <c r="K1052" s="620">
        <v>24.806344580000001</v>
      </c>
      <c r="L1052" s="622" t="s">
        <v>2795</v>
      </c>
      <c r="M1052" s="623" t="s">
        <v>1130</v>
      </c>
      <c r="N1052" s="620"/>
      <c r="O1052" s="620" t="s">
        <v>1741</v>
      </c>
      <c r="P1052" s="620" t="s">
        <v>737</v>
      </c>
      <c r="Q1052" s="467">
        <v>1050</v>
      </c>
      <c r="R1052" s="467">
        <v>998</v>
      </c>
      <c r="T1052" s="461"/>
      <c r="U1052" s="1155"/>
      <c r="V1052" s="709"/>
      <c r="W1052" s="461"/>
    </row>
    <row r="1053" spans="1:23" customFormat="1">
      <c r="A1053" s="616" t="s">
        <v>2796</v>
      </c>
      <c r="B1053" s="616" t="s">
        <v>2796</v>
      </c>
      <c r="C1053" s="617"/>
      <c r="D1053" s="618" t="s">
        <v>1764</v>
      </c>
      <c r="E1053" s="639" t="s">
        <v>1765</v>
      </c>
      <c r="F1053" s="620" t="s">
        <v>173</v>
      </c>
      <c r="G1053" s="620"/>
      <c r="H1053" s="621">
        <v>1</v>
      </c>
      <c r="I1053" s="620"/>
      <c r="J1053" s="620">
        <v>59.418803109999999</v>
      </c>
      <c r="K1053" s="620">
        <v>24.87999903</v>
      </c>
      <c r="L1053" s="622" t="s">
        <v>2797</v>
      </c>
      <c r="M1053" s="623" t="s">
        <v>546</v>
      </c>
      <c r="N1053" s="620" t="s">
        <v>2798</v>
      </c>
      <c r="O1053" s="620" t="s">
        <v>1741</v>
      </c>
      <c r="P1053" s="620" t="s">
        <v>1135</v>
      </c>
      <c r="Q1053" s="467">
        <v>1051</v>
      </c>
      <c r="R1053" s="467">
        <v>999</v>
      </c>
      <c r="T1053" s="461"/>
      <c r="U1053" s="1155"/>
      <c r="V1053" s="709"/>
      <c r="W1053" s="461"/>
    </row>
    <row r="1054" spans="1:23" customFormat="1">
      <c r="A1054" s="616" t="s">
        <v>2799</v>
      </c>
      <c r="B1054" s="616" t="s">
        <v>2799</v>
      </c>
      <c r="C1054" s="617"/>
      <c r="D1054" s="618" t="s">
        <v>1870</v>
      </c>
      <c r="E1054" s="639" t="s">
        <v>1871</v>
      </c>
      <c r="F1054" s="620" t="s">
        <v>173</v>
      </c>
      <c r="G1054" s="620"/>
      <c r="H1054" s="621">
        <v>1</v>
      </c>
      <c r="I1054" s="620"/>
      <c r="J1054" s="620">
        <v>59.419089630000002</v>
      </c>
      <c r="K1054" s="620">
        <v>24.87607045</v>
      </c>
      <c r="L1054" s="622" t="s">
        <v>2800</v>
      </c>
      <c r="M1054" s="623" t="s">
        <v>546</v>
      </c>
      <c r="N1054" s="620" t="s">
        <v>2801</v>
      </c>
      <c r="O1054" s="620" t="s">
        <v>1741</v>
      </c>
      <c r="P1054" s="620" t="s">
        <v>1135</v>
      </c>
      <c r="Q1054" s="467">
        <v>1052</v>
      </c>
      <c r="R1054" s="467">
        <v>1000</v>
      </c>
      <c r="T1054" s="461"/>
      <c r="U1054" s="1155"/>
      <c r="V1054" s="709"/>
      <c r="W1054" s="461"/>
    </row>
    <row r="1055" spans="1:23" customFormat="1">
      <c r="A1055" s="616" t="s">
        <v>2802</v>
      </c>
      <c r="B1055" s="616" t="s">
        <v>2802</v>
      </c>
      <c r="C1055" s="617"/>
      <c r="D1055" s="618" t="s">
        <v>1750</v>
      </c>
      <c r="E1055" s="639" t="s">
        <v>1751</v>
      </c>
      <c r="F1055" s="620" t="s">
        <v>173</v>
      </c>
      <c r="G1055" s="620"/>
      <c r="H1055" s="621">
        <v>1</v>
      </c>
      <c r="I1055" s="620"/>
      <c r="J1055" s="620">
        <v>59.419175099999997</v>
      </c>
      <c r="K1055" s="620">
        <v>24.881616040000001</v>
      </c>
      <c r="L1055" s="622" t="s">
        <v>2803</v>
      </c>
      <c r="M1055" s="623" t="s">
        <v>546</v>
      </c>
      <c r="N1055" s="620" t="s">
        <v>2804</v>
      </c>
      <c r="O1055" s="620" t="s">
        <v>1741</v>
      </c>
      <c r="P1055" s="620" t="s">
        <v>1135</v>
      </c>
      <c r="Q1055" s="467">
        <v>1053</v>
      </c>
      <c r="R1055" s="467">
        <v>1001</v>
      </c>
      <c r="T1055" s="461"/>
      <c r="U1055" s="1155"/>
      <c r="V1055" s="709"/>
      <c r="W1055" s="461"/>
    </row>
    <row r="1056" spans="1:23" customFormat="1">
      <c r="A1056" s="616" t="s">
        <v>2805</v>
      </c>
      <c r="B1056" s="616" t="s">
        <v>2805</v>
      </c>
      <c r="C1056" s="617"/>
      <c r="D1056" s="618" t="s">
        <v>1750</v>
      </c>
      <c r="E1056" s="639" t="s">
        <v>1751</v>
      </c>
      <c r="F1056" s="620" t="s">
        <v>173</v>
      </c>
      <c r="G1056" s="620"/>
      <c r="H1056" s="621">
        <v>1</v>
      </c>
      <c r="I1056" s="620"/>
      <c r="J1056" s="620">
        <v>59.424499130000001</v>
      </c>
      <c r="K1056" s="620">
        <v>24.87888358</v>
      </c>
      <c r="L1056" s="622" t="s">
        <v>2803</v>
      </c>
      <c r="M1056" s="623" t="s">
        <v>550</v>
      </c>
      <c r="N1056" s="620" t="s">
        <v>1134</v>
      </c>
      <c r="O1056" s="620" t="s">
        <v>1741</v>
      </c>
      <c r="P1056" s="620" t="s">
        <v>548</v>
      </c>
      <c r="Q1056" s="467">
        <v>1054</v>
      </c>
      <c r="R1056" s="467">
        <v>1002</v>
      </c>
      <c r="T1056" s="461"/>
      <c r="U1056" s="1155"/>
      <c r="V1056" s="709"/>
      <c r="W1056" s="461"/>
    </row>
    <row r="1057" spans="1:1706" customFormat="1">
      <c r="A1057" s="616" t="s">
        <v>2806</v>
      </c>
      <c r="B1057" s="616" t="s">
        <v>2806</v>
      </c>
      <c r="C1057" s="617"/>
      <c r="D1057" s="618" t="s">
        <v>1764</v>
      </c>
      <c r="E1057" s="639" t="s">
        <v>1765</v>
      </c>
      <c r="F1057" s="620" t="s">
        <v>173</v>
      </c>
      <c r="G1057" s="620"/>
      <c r="H1057" s="621">
        <v>1</v>
      </c>
      <c r="I1057" s="620"/>
      <c r="J1057" s="620">
        <v>59.424279409999997</v>
      </c>
      <c r="K1057" s="620">
        <v>24.87739045</v>
      </c>
      <c r="L1057" s="622" t="s">
        <v>2807</v>
      </c>
      <c r="M1057" s="623" t="s">
        <v>550</v>
      </c>
      <c r="N1057" s="620" t="s">
        <v>547</v>
      </c>
      <c r="O1057" s="620" t="s">
        <v>1741</v>
      </c>
      <c r="P1057" s="620" t="s">
        <v>548</v>
      </c>
      <c r="Q1057" s="467">
        <v>1055</v>
      </c>
      <c r="R1057" s="467">
        <v>1003</v>
      </c>
      <c r="T1057" s="461"/>
      <c r="U1057" s="1155"/>
      <c r="V1057" s="709"/>
      <c r="W1057" s="461"/>
    </row>
    <row r="1058" spans="1:1706" customFormat="1">
      <c r="A1058" s="616" t="s">
        <v>2808</v>
      </c>
      <c r="B1058" s="616" t="s">
        <v>2808</v>
      </c>
      <c r="C1058" s="617"/>
      <c r="D1058" s="618" t="s">
        <v>1764</v>
      </c>
      <c r="E1058" s="639" t="s">
        <v>1765</v>
      </c>
      <c r="F1058" s="620" t="s">
        <v>173</v>
      </c>
      <c r="G1058" s="620"/>
      <c r="H1058" s="621">
        <v>1</v>
      </c>
      <c r="I1058" s="620"/>
      <c r="J1058" s="620">
        <v>59.418772990000001</v>
      </c>
      <c r="K1058" s="620">
        <v>24.881799770000001</v>
      </c>
      <c r="L1058" s="622" t="s">
        <v>2807</v>
      </c>
      <c r="M1058" s="623" t="s">
        <v>546</v>
      </c>
      <c r="N1058" s="620" t="s">
        <v>2809</v>
      </c>
      <c r="O1058" s="620" t="s">
        <v>1741</v>
      </c>
      <c r="P1058" s="620" t="s">
        <v>1135</v>
      </c>
      <c r="Q1058" s="467">
        <v>1056</v>
      </c>
      <c r="R1058" s="467">
        <v>1004</v>
      </c>
      <c r="T1058" s="461"/>
      <c r="U1058" s="1155"/>
      <c r="V1058" s="709"/>
      <c r="W1058" s="461"/>
    </row>
    <row r="1059" spans="1:1706" customFormat="1">
      <c r="A1059" s="616" t="s">
        <v>2810</v>
      </c>
      <c r="B1059" s="616" t="s">
        <v>2810</v>
      </c>
      <c r="C1059" s="617"/>
      <c r="D1059" s="618" t="s">
        <v>1857</v>
      </c>
      <c r="E1059" s="639" t="s">
        <v>2811</v>
      </c>
      <c r="F1059" s="620" t="s">
        <v>173</v>
      </c>
      <c r="G1059" s="620"/>
      <c r="H1059" s="621">
        <v>1</v>
      </c>
      <c r="I1059" s="620"/>
      <c r="J1059" s="620">
        <v>59.419005810000002</v>
      </c>
      <c r="K1059" s="620">
        <v>24.877758050000001</v>
      </c>
      <c r="L1059" s="622" t="s">
        <v>2812</v>
      </c>
      <c r="M1059" s="623" t="s">
        <v>546</v>
      </c>
      <c r="N1059" s="620" t="s">
        <v>1490</v>
      </c>
      <c r="O1059" s="620" t="s">
        <v>1741</v>
      </c>
      <c r="P1059" s="620" t="s">
        <v>1135</v>
      </c>
      <c r="Q1059" s="467">
        <v>1057</v>
      </c>
      <c r="R1059" s="467">
        <v>1005</v>
      </c>
      <c r="T1059" s="461"/>
      <c r="U1059" s="1155"/>
      <c r="V1059" s="709"/>
      <c r="W1059" s="461"/>
    </row>
    <row r="1060" spans="1:1706" customFormat="1">
      <c r="A1060" s="616" t="s">
        <v>2813</v>
      </c>
      <c r="B1060" s="616" t="s">
        <v>2813</v>
      </c>
      <c r="C1060" s="617"/>
      <c r="D1060" s="618" t="s">
        <v>1857</v>
      </c>
      <c r="E1060" s="639" t="s">
        <v>2811</v>
      </c>
      <c r="F1060" s="620" t="s">
        <v>173</v>
      </c>
      <c r="G1060" s="620"/>
      <c r="H1060" s="621">
        <v>1</v>
      </c>
      <c r="I1060" s="620"/>
      <c r="J1060" s="620">
        <v>59.425331550000003</v>
      </c>
      <c r="K1060" s="620">
        <v>24.882631310000001</v>
      </c>
      <c r="L1060" s="622" t="s">
        <v>2814</v>
      </c>
      <c r="M1060" s="623" t="s">
        <v>550</v>
      </c>
      <c r="N1060" s="620" t="s">
        <v>2815</v>
      </c>
      <c r="O1060" s="620" t="s">
        <v>1741</v>
      </c>
      <c r="P1060" s="620" t="s">
        <v>548</v>
      </c>
      <c r="Q1060" s="467">
        <v>1058</v>
      </c>
      <c r="R1060" s="467">
        <v>1006</v>
      </c>
      <c r="T1060" s="461"/>
      <c r="U1060" s="1155"/>
      <c r="V1060" s="709"/>
      <c r="W1060" s="461"/>
    </row>
    <row r="1061" spans="1:1706" s="1007" customFormat="1" ht="27">
      <c r="A1061" s="616" t="s">
        <v>2816</v>
      </c>
      <c r="B1061" s="1110" t="s">
        <v>2816</v>
      </c>
      <c r="C1061" s="617"/>
      <c r="D1061" s="618" t="s">
        <v>2817</v>
      </c>
      <c r="E1061" s="639" t="s">
        <v>1875</v>
      </c>
      <c r="F1061" s="620" t="s">
        <v>173</v>
      </c>
      <c r="G1061" s="620"/>
      <c r="H1061" s="621">
        <v>1</v>
      </c>
      <c r="I1061" s="620"/>
      <c r="J1061" s="620">
        <v>59.419402499999997</v>
      </c>
      <c r="K1061" s="620">
        <v>24.874156719999998</v>
      </c>
      <c r="L1061" s="622" t="s">
        <v>2818</v>
      </c>
      <c r="M1061" s="623" t="s">
        <v>546</v>
      </c>
      <c r="N1061" s="620" t="s">
        <v>2819</v>
      </c>
      <c r="O1061" s="620" t="s">
        <v>1741</v>
      </c>
      <c r="P1061" s="620" t="s">
        <v>2307</v>
      </c>
      <c r="Q1061" s="467">
        <v>1059</v>
      </c>
      <c r="R1061" s="467">
        <v>1007</v>
      </c>
      <c r="S1061"/>
      <c r="T1061" s="461"/>
      <c r="U1061" s="1155"/>
      <c r="V1061" s="709"/>
      <c r="W1061" s="4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c r="CC1061"/>
      <c r="CD1061"/>
      <c r="CE1061"/>
      <c r="CF1061"/>
      <c r="CG1061"/>
      <c r="CH1061"/>
      <c r="CI1061"/>
      <c r="CJ1061"/>
      <c r="CK1061"/>
      <c r="CL1061"/>
      <c r="CM1061"/>
      <c r="CN1061"/>
      <c r="CO1061"/>
      <c r="CP1061"/>
      <c r="CQ1061"/>
      <c r="CR1061"/>
      <c r="CS1061"/>
      <c r="CT1061"/>
      <c r="CU1061"/>
      <c r="CV1061"/>
      <c r="CW1061"/>
      <c r="CX1061"/>
      <c r="CY1061"/>
      <c r="CZ1061"/>
      <c r="DA1061"/>
      <c r="DB1061"/>
      <c r="DC1061"/>
      <c r="DD1061"/>
      <c r="DE1061"/>
      <c r="DF1061"/>
      <c r="DG1061"/>
      <c r="DH1061"/>
      <c r="DI1061"/>
      <c r="DJ1061"/>
      <c r="DK1061"/>
      <c r="DL1061"/>
      <c r="DM1061"/>
      <c r="DN1061"/>
      <c r="DO1061"/>
      <c r="DP1061"/>
      <c r="DQ1061"/>
      <c r="DR1061"/>
      <c r="DS1061"/>
      <c r="DT1061"/>
      <c r="DU1061"/>
      <c r="DV1061"/>
      <c r="DW1061"/>
      <c r="DX1061"/>
      <c r="DY1061"/>
      <c r="DZ1061"/>
      <c r="EA1061"/>
      <c r="EB1061"/>
      <c r="EC1061"/>
      <c r="ED1061"/>
      <c r="EE1061"/>
      <c r="EF1061"/>
      <c r="EG1061"/>
      <c r="EH1061"/>
      <c r="EI1061"/>
      <c r="EJ1061"/>
      <c r="EK1061"/>
      <c r="EL1061"/>
      <c r="EM1061"/>
      <c r="EN1061"/>
      <c r="EO1061"/>
      <c r="EP1061"/>
      <c r="EQ1061"/>
      <c r="ER1061"/>
      <c r="ES1061"/>
      <c r="ET1061"/>
      <c r="EU1061"/>
      <c r="EV1061"/>
      <c r="EW1061"/>
      <c r="EX1061"/>
      <c r="EY1061"/>
      <c r="EZ1061"/>
      <c r="FA1061"/>
      <c r="FB1061"/>
      <c r="FC1061"/>
      <c r="FD1061"/>
      <c r="FE1061"/>
      <c r="FF1061"/>
      <c r="FG1061"/>
      <c r="FH1061"/>
      <c r="FI1061"/>
      <c r="FJ1061"/>
      <c r="FK1061"/>
      <c r="FL1061"/>
      <c r="FM1061"/>
      <c r="FN1061"/>
      <c r="FO1061"/>
      <c r="FP1061"/>
      <c r="FQ1061"/>
      <c r="FR1061"/>
      <c r="FS1061"/>
      <c r="FT1061"/>
      <c r="FU1061"/>
      <c r="FV1061"/>
      <c r="FW1061"/>
      <c r="FX1061"/>
      <c r="FY1061"/>
      <c r="FZ1061"/>
      <c r="GA1061"/>
      <c r="GB1061"/>
      <c r="GC1061"/>
      <c r="GD1061"/>
      <c r="GE1061"/>
      <c r="GF1061"/>
      <c r="GG1061"/>
      <c r="GH1061"/>
      <c r="GI1061"/>
      <c r="GJ1061"/>
      <c r="GK1061"/>
      <c r="GL1061"/>
      <c r="GM1061"/>
      <c r="GN1061"/>
      <c r="GO1061"/>
      <c r="GP1061"/>
      <c r="GQ1061"/>
      <c r="GR1061"/>
      <c r="GS1061"/>
      <c r="GT1061"/>
      <c r="GU1061"/>
      <c r="GV1061"/>
      <c r="GW1061"/>
      <c r="GX1061"/>
      <c r="GY1061"/>
      <c r="GZ1061"/>
      <c r="HA1061"/>
      <c r="HB1061"/>
      <c r="HC1061"/>
      <c r="HD1061"/>
      <c r="HE1061"/>
      <c r="HF1061"/>
      <c r="HG1061"/>
      <c r="HH1061"/>
      <c r="HI1061"/>
      <c r="HJ1061"/>
      <c r="HK1061"/>
      <c r="HL1061"/>
      <c r="HM1061"/>
      <c r="HN1061"/>
      <c r="HO1061"/>
      <c r="HP1061"/>
      <c r="HQ1061"/>
      <c r="HR1061"/>
      <c r="HS1061"/>
      <c r="HT1061"/>
      <c r="HU1061"/>
      <c r="HV1061"/>
      <c r="HW1061"/>
      <c r="HX1061"/>
      <c r="HY1061"/>
      <c r="HZ1061"/>
      <c r="IA1061"/>
      <c r="IB1061"/>
      <c r="IC1061"/>
      <c r="ID1061"/>
      <c r="IE1061"/>
      <c r="IF1061"/>
      <c r="IG1061"/>
      <c r="IH1061"/>
      <c r="II1061"/>
      <c r="IJ1061"/>
      <c r="IK1061"/>
      <c r="IL1061"/>
      <c r="IM1061"/>
      <c r="IN1061"/>
      <c r="IO1061"/>
      <c r="IP1061"/>
      <c r="IQ1061"/>
      <c r="IR1061"/>
      <c r="IS1061"/>
      <c r="IT1061"/>
      <c r="IU1061"/>
      <c r="IV1061"/>
      <c r="IW1061"/>
      <c r="IX1061"/>
      <c r="IY1061"/>
      <c r="IZ1061"/>
      <c r="JA1061"/>
      <c r="JB1061"/>
      <c r="JC1061"/>
      <c r="JD1061"/>
      <c r="JE1061"/>
      <c r="JF1061"/>
      <c r="JG1061"/>
      <c r="JH1061"/>
      <c r="JI1061"/>
      <c r="JJ1061"/>
      <c r="JK1061"/>
      <c r="JL1061"/>
      <c r="JM1061"/>
      <c r="JN1061"/>
      <c r="JO1061"/>
      <c r="JP1061"/>
      <c r="JQ1061"/>
      <c r="JR1061"/>
      <c r="JS1061"/>
      <c r="JT1061"/>
      <c r="JU1061"/>
      <c r="JV1061"/>
      <c r="JW1061"/>
      <c r="JX1061"/>
      <c r="JY1061"/>
      <c r="JZ1061"/>
      <c r="KA1061"/>
      <c r="KB1061"/>
      <c r="KC1061"/>
      <c r="KD1061"/>
      <c r="KE1061"/>
      <c r="KF1061"/>
      <c r="KG1061"/>
      <c r="KH1061"/>
      <c r="KI1061"/>
      <c r="KJ1061"/>
      <c r="KK1061"/>
      <c r="KL1061"/>
      <c r="KM1061"/>
      <c r="KN1061"/>
      <c r="KO1061"/>
      <c r="KP1061"/>
      <c r="KQ1061"/>
      <c r="KR1061"/>
      <c r="KS1061"/>
      <c r="KT1061"/>
      <c r="KU1061"/>
      <c r="KV1061"/>
      <c r="KW1061"/>
      <c r="KX1061"/>
      <c r="KY1061"/>
      <c r="KZ1061"/>
      <c r="LA1061"/>
      <c r="LB1061"/>
      <c r="LC1061"/>
      <c r="LD1061"/>
      <c r="LE1061"/>
      <c r="LF1061"/>
      <c r="LG1061"/>
      <c r="LH1061"/>
      <c r="LI1061"/>
      <c r="LJ1061"/>
      <c r="LK1061"/>
      <c r="LL1061"/>
      <c r="LM1061"/>
      <c r="LN1061"/>
      <c r="LO1061"/>
      <c r="LP1061"/>
      <c r="LQ1061"/>
      <c r="LR1061"/>
      <c r="LS1061"/>
      <c r="LT1061"/>
      <c r="LU1061"/>
      <c r="LV1061"/>
      <c r="LW1061"/>
      <c r="LX1061"/>
      <c r="LY1061"/>
      <c r="LZ1061"/>
      <c r="MA1061"/>
      <c r="MB1061"/>
      <c r="MC1061"/>
      <c r="MD1061"/>
      <c r="ME1061"/>
      <c r="MF1061"/>
      <c r="MG1061"/>
      <c r="MH1061"/>
      <c r="MI1061"/>
      <c r="MJ1061"/>
      <c r="MK1061"/>
      <c r="ML1061"/>
      <c r="MM1061"/>
      <c r="MN1061"/>
      <c r="MO1061"/>
      <c r="MP1061"/>
      <c r="MQ1061"/>
      <c r="MR1061"/>
      <c r="MS1061"/>
      <c r="MT1061"/>
      <c r="MU1061"/>
      <c r="MV1061"/>
      <c r="MW1061"/>
      <c r="MX1061"/>
      <c r="MY1061"/>
      <c r="MZ1061"/>
      <c r="NA1061"/>
      <c r="NB1061"/>
      <c r="NC1061"/>
      <c r="ND1061"/>
      <c r="NE1061"/>
      <c r="NF1061"/>
      <c r="NG1061"/>
      <c r="NH1061"/>
      <c r="NI1061"/>
      <c r="NJ1061"/>
      <c r="NK1061"/>
      <c r="NL1061"/>
      <c r="NM1061"/>
      <c r="NN1061"/>
      <c r="NO1061"/>
      <c r="NP1061"/>
      <c r="NQ1061"/>
      <c r="NR1061"/>
      <c r="NS1061"/>
      <c r="NT1061"/>
      <c r="NU1061"/>
      <c r="NV1061"/>
      <c r="NW1061"/>
      <c r="NX1061"/>
      <c r="NY1061"/>
      <c r="NZ1061"/>
      <c r="OA1061"/>
      <c r="OB1061"/>
      <c r="OC1061"/>
      <c r="OD1061"/>
      <c r="OE1061"/>
      <c r="OF1061"/>
      <c r="OG1061"/>
      <c r="OH1061"/>
      <c r="OI1061"/>
      <c r="OJ1061"/>
      <c r="OK1061"/>
      <c r="OL1061"/>
      <c r="OM1061"/>
      <c r="ON1061"/>
      <c r="OO1061"/>
      <c r="OP1061"/>
      <c r="OQ1061"/>
      <c r="OR1061"/>
      <c r="OS1061"/>
      <c r="OT1061"/>
      <c r="OU1061"/>
      <c r="OV1061"/>
      <c r="OW1061"/>
      <c r="OX1061"/>
      <c r="OY1061"/>
      <c r="OZ1061"/>
      <c r="PA1061"/>
      <c r="PB1061"/>
      <c r="PC1061"/>
      <c r="PD1061"/>
      <c r="PE1061"/>
      <c r="PF1061"/>
      <c r="PG1061"/>
      <c r="PH1061"/>
      <c r="PI1061"/>
      <c r="PJ1061"/>
      <c r="PK1061"/>
      <c r="PL1061"/>
      <c r="PM1061"/>
      <c r="PN1061"/>
      <c r="PO1061"/>
      <c r="PP1061"/>
      <c r="PQ1061"/>
      <c r="PR1061"/>
      <c r="PS1061"/>
      <c r="PT1061"/>
      <c r="PU1061"/>
      <c r="PV1061"/>
      <c r="PW1061"/>
      <c r="PX1061"/>
      <c r="PY1061"/>
      <c r="PZ1061"/>
      <c r="QA1061"/>
      <c r="QB1061"/>
      <c r="QC1061"/>
      <c r="QD1061"/>
      <c r="QE1061"/>
      <c r="QF1061"/>
      <c r="QG1061"/>
      <c r="QH1061"/>
      <c r="QI1061"/>
      <c r="QJ1061"/>
      <c r="QK1061"/>
      <c r="QL1061"/>
      <c r="QM1061"/>
      <c r="QN1061"/>
      <c r="QO1061"/>
      <c r="QP1061"/>
      <c r="QQ1061"/>
      <c r="QR1061"/>
      <c r="QS1061"/>
      <c r="QT1061"/>
      <c r="QU1061"/>
      <c r="QV1061"/>
      <c r="QW1061"/>
      <c r="QX1061"/>
      <c r="QY1061"/>
      <c r="QZ1061"/>
      <c r="RA1061"/>
      <c r="RB1061"/>
      <c r="RC1061"/>
      <c r="RD1061"/>
      <c r="RE1061"/>
      <c r="RF1061"/>
      <c r="RG1061"/>
      <c r="RH1061"/>
      <c r="RI1061"/>
      <c r="RJ1061"/>
      <c r="RK1061"/>
      <c r="RL1061"/>
      <c r="RM1061"/>
      <c r="RN1061"/>
      <c r="RO1061"/>
      <c r="RP1061"/>
      <c r="RQ1061"/>
      <c r="RR1061"/>
      <c r="RS1061"/>
      <c r="RT1061"/>
      <c r="RU1061"/>
      <c r="RV1061"/>
      <c r="RW1061"/>
      <c r="RX1061"/>
      <c r="RY1061"/>
      <c r="RZ1061"/>
      <c r="SA1061"/>
      <c r="SB1061"/>
      <c r="SC1061"/>
      <c r="SD1061"/>
      <c r="SE1061"/>
      <c r="SF1061"/>
      <c r="SG1061"/>
      <c r="SH1061"/>
      <c r="SI1061"/>
      <c r="SJ1061"/>
      <c r="SK1061"/>
      <c r="SL1061"/>
      <c r="SM1061"/>
      <c r="SN1061"/>
      <c r="SO1061"/>
      <c r="SP1061"/>
      <c r="SQ1061"/>
      <c r="SR1061"/>
      <c r="SS1061"/>
      <c r="ST1061"/>
      <c r="SU1061"/>
      <c r="SV1061"/>
      <c r="SW1061"/>
      <c r="SX1061"/>
      <c r="SY1061"/>
      <c r="SZ1061"/>
      <c r="TA1061"/>
      <c r="TB1061"/>
      <c r="TC1061"/>
      <c r="TD1061"/>
      <c r="TE1061"/>
      <c r="TF1061"/>
      <c r="TG1061"/>
      <c r="TH1061"/>
      <c r="TI1061"/>
      <c r="TJ1061"/>
      <c r="TK1061"/>
      <c r="TL1061"/>
      <c r="TM1061"/>
      <c r="TN1061"/>
      <c r="TO1061"/>
      <c r="TP1061"/>
      <c r="TQ1061"/>
      <c r="TR1061"/>
      <c r="TS1061"/>
      <c r="TT1061"/>
      <c r="TU1061"/>
      <c r="TV1061"/>
      <c r="TW1061"/>
      <c r="TX1061"/>
      <c r="TY1061"/>
      <c r="TZ1061"/>
      <c r="UA1061"/>
      <c r="UB1061"/>
      <c r="UC1061"/>
      <c r="UD1061"/>
      <c r="UE1061"/>
      <c r="UF1061"/>
      <c r="UG1061"/>
      <c r="UH1061"/>
      <c r="UI1061"/>
      <c r="UJ1061"/>
      <c r="UK1061"/>
      <c r="UL1061"/>
      <c r="UM1061"/>
      <c r="UN1061"/>
      <c r="UO1061"/>
      <c r="UP1061"/>
      <c r="UQ1061"/>
      <c r="UR1061"/>
      <c r="US1061"/>
      <c r="UT1061"/>
      <c r="UU1061"/>
      <c r="UV1061"/>
      <c r="UW1061"/>
      <c r="UX1061"/>
      <c r="UY1061"/>
      <c r="UZ1061"/>
      <c r="VA1061"/>
      <c r="VB1061"/>
      <c r="VC1061"/>
      <c r="VD1061"/>
      <c r="VE1061"/>
      <c r="VF1061"/>
      <c r="VG1061"/>
      <c r="VH1061"/>
      <c r="VI1061"/>
      <c r="VJ1061"/>
      <c r="VK1061"/>
      <c r="VL1061"/>
      <c r="VM1061"/>
      <c r="VN1061"/>
      <c r="VO1061"/>
      <c r="VP1061"/>
      <c r="VQ1061"/>
      <c r="VR1061"/>
      <c r="VS1061"/>
      <c r="VT1061"/>
      <c r="VU1061"/>
      <c r="VV1061"/>
      <c r="VW1061"/>
      <c r="VX1061"/>
      <c r="VY1061"/>
      <c r="VZ1061"/>
      <c r="WA1061"/>
      <c r="WB1061"/>
      <c r="WC1061"/>
      <c r="WD1061"/>
      <c r="WE1061"/>
      <c r="WF1061"/>
      <c r="WG1061"/>
      <c r="WH1061"/>
      <c r="WI1061"/>
      <c r="WJ1061"/>
      <c r="WK1061"/>
      <c r="WL1061"/>
      <c r="WM1061"/>
      <c r="WN1061"/>
      <c r="WO1061"/>
      <c r="WP1061"/>
      <c r="WQ1061"/>
      <c r="WR1061"/>
      <c r="WS1061"/>
      <c r="WT1061"/>
      <c r="WU1061"/>
      <c r="WV1061"/>
      <c r="WW1061"/>
      <c r="WX1061"/>
      <c r="WY1061"/>
      <c r="WZ1061"/>
      <c r="XA1061"/>
      <c r="XB1061"/>
      <c r="XC1061"/>
      <c r="XD1061"/>
      <c r="XE1061"/>
      <c r="XF1061"/>
      <c r="XG1061"/>
      <c r="XH1061"/>
      <c r="XI1061"/>
      <c r="XJ1061"/>
      <c r="XK1061"/>
      <c r="XL1061"/>
      <c r="XM1061"/>
      <c r="XN1061"/>
      <c r="XO1061"/>
      <c r="XP1061"/>
      <c r="XQ1061"/>
      <c r="XR1061"/>
      <c r="XS1061"/>
      <c r="XT1061"/>
      <c r="XU1061"/>
      <c r="XV1061"/>
      <c r="XW1061"/>
      <c r="XX1061"/>
      <c r="XY1061"/>
      <c r="XZ1061"/>
      <c r="YA1061"/>
      <c r="YB1061"/>
      <c r="YC1061"/>
      <c r="YD1061"/>
      <c r="YE1061"/>
      <c r="YF1061"/>
      <c r="YG1061"/>
      <c r="YH1061"/>
      <c r="YI1061"/>
      <c r="YJ1061"/>
      <c r="YK1061"/>
      <c r="YL1061"/>
      <c r="YM1061"/>
      <c r="YN1061"/>
      <c r="YO1061"/>
      <c r="YP1061"/>
      <c r="YQ1061"/>
      <c r="YR1061"/>
      <c r="YS1061"/>
      <c r="YT1061"/>
      <c r="YU1061"/>
      <c r="YV1061"/>
      <c r="YW1061"/>
      <c r="YX1061"/>
      <c r="YY1061"/>
      <c r="YZ1061"/>
      <c r="ZA1061"/>
      <c r="ZB1061"/>
      <c r="ZC1061"/>
      <c r="ZD1061"/>
      <c r="ZE1061"/>
      <c r="ZF1061"/>
      <c r="ZG1061"/>
      <c r="ZH1061"/>
      <c r="ZI1061"/>
      <c r="ZJ1061"/>
      <c r="ZK1061"/>
      <c r="ZL1061"/>
      <c r="ZM1061"/>
      <c r="ZN1061"/>
      <c r="ZO1061"/>
      <c r="ZP1061"/>
      <c r="ZQ1061"/>
      <c r="ZR1061"/>
      <c r="ZS1061"/>
      <c r="ZT1061"/>
      <c r="ZU1061"/>
      <c r="ZV1061"/>
      <c r="ZW1061"/>
      <c r="ZX1061"/>
      <c r="ZY1061"/>
      <c r="ZZ1061"/>
      <c r="AAA1061"/>
      <c r="AAB1061"/>
      <c r="AAC1061"/>
      <c r="AAD1061"/>
      <c r="AAE1061"/>
      <c r="AAF1061"/>
      <c r="AAG1061"/>
      <c r="AAH1061"/>
      <c r="AAI1061"/>
      <c r="AAJ1061"/>
      <c r="AAK1061"/>
      <c r="AAL1061"/>
      <c r="AAM1061"/>
      <c r="AAN1061"/>
      <c r="AAO1061"/>
      <c r="AAP1061"/>
      <c r="AAQ1061"/>
      <c r="AAR1061"/>
      <c r="AAS1061"/>
      <c r="AAT1061"/>
      <c r="AAU1061"/>
      <c r="AAV1061"/>
      <c r="AAW1061"/>
      <c r="AAX1061"/>
      <c r="AAY1061"/>
      <c r="AAZ1061"/>
      <c r="ABA1061"/>
      <c r="ABB1061"/>
      <c r="ABC1061"/>
      <c r="ABD1061"/>
      <c r="ABE1061"/>
      <c r="ABF1061"/>
      <c r="ABG1061"/>
      <c r="ABH1061"/>
      <c r="ABI1061"/>
      <c r="ABJ1061"/>
      <c r="ABK1061"/>
      <c r="ABL1061"/>
      <c r="ABM1061"/>
      <c r="ABN1061"/>
      <c r="ABO1061"/>
      <c r="ABP1061"/>
      <c r="ABQ1061"/>
      <c r="ABR1061"/>
      <c r="ABS1061"/>
      <c r="ABT1061"/>
      <c r="ABU1061"/>
      <c r="ABV1061"/>
      <c r="ABW1061"/>
      <c r="ABX1061"/>
      <c r="ABY1061"/>
      <c r="ABZ1061"/>
      <c r="ACA1061"/>
      <c r="ACB1061"/>
      <c r="ACC1061"/>
      <c r="ACD1061"/>
      <c r="ACE1061"/>
      <c r="ACF1061"/>
      <c r="ACG1061"/>
      <c r="ACH1061"/>
      <c r="ACI1061"/>
      <c r="ACJ1061"/>
      <c r="ACK1061"/>
      <c r="ACL1061"/>
      <c r="ACM1061"/>
      <c r="ACN1061"/>
      <c r="ACO1061"/>
      <c r="ACP1061"/>
      <c r="ACQ1061"/>
      <c r="ACR1061"/>
      <c r="ACS1061"/>
      <c r="ACT1061"/>
      <c r="ACU1061"/>
      <c r="ACV1061"/>
      <c r="ACW1061"/>
      <c r="ACX1061"/>
      <c r="ACY1061"/>
      <c r="ACZ1061"/>
      <c r="ADA1061"/>
      <c r="ADB1061"/>
      <c r="ADC1061"/>
      <c r="ADD1061"/>
      <c r="ADE1061"/>
      <c r="ADF1061"/>
      <c r="ADG1061"/>
      <c r="ADH1061"/>
      <c r="ADI1061"/>
      <c r="ADJ1061"/>
      <c r="ADK1061"/>
      <c r="ADL1061"/>
      <c r="ADM1061"/>
      <c r="ADN1061"/>
      <c r="ADO1061"/>
      <c r="ADP1061"/>
      <c r="ADQ1061"/>
      <c r="ADR1061"/>
      <c r="ADS1061"/>
      <c r="ADT1061"/>
      <c r="ADU1061"/>
      <c r="ADV1061"/>
      <c r="ADW1061"/>
      <c r="ADX1061"/>
      <c r="ADY1061"/>
      <c r="ADZ1061"/>
      <c r="AEA1061"/>
      <c r="AEB1061"/>
      <c r="AEC1061"/>
      <c r="AED1061"/>
      <c r="AEE1061"/>
      <c r="AEF1061"/>
      <c r="AEG1061"/>
      <c r="AEH1061"/>
      <c r="AEI1061"/>
      <c r="AEJ1061"/>
      <c r="AEK1061"/>
      <c r="AEL1061"/>
      <c r="AEM1061"/>
      <c r="AEN1061"/>
      <c r="AEO1061"/>
      <c r="AEP1061"/>
      <c r="AEQ1061"/>
      <c r="AER1061"/>
      <c r="AES1061"/>
      <c r="AET1061"/>
      <c r="AEU1061"/>
      <c r="AEV1061"/>
      <c r="AEW1061"/>
      <c r="AEX1061"/>
      <c r="AEY1061"/>
      <c r="AEZ1061"/>
      <c r="AFA1061"/>
      <c r="AFB1061"/>
      <c r="AFC1061"/>
      <c r="AFD1061"/>
      <c r="AFE1061"/>
      <c r="AFF1061"/>
      <c r="AFG1061"/>
      <c r="AFH1061"/>
      <c r="AFI1061"/>
      <c r="AFJ1061"/>
      <c r="AFK1061"/>
      <c r="AFL1061"/>
      <c r="AFM1061"/>
      <c r="AFN1061"/>
      <c r="AFO1061"/>
      <c r="AFP1061"/>
      <c r="AFQ1061"/>
      <c r="AFR1061"/>
      <c r="AFS1061"/>
      <c r="AFT1061"/>
      <c r="AFU1061"/>
      <c r="AFV1061"/>
      <c r="AFW1061"/>
      <c r="AFX1061"/>
      <c r="AFY1061"/>
      <c r="AFZ1061"/>
      <c r="AGA1061"/>
      <c r="AGB1061"/>
      <c r="AGC1061"/>
      <c r="AGD1061"/>
      <c r="AGE1061"/>
      <c r="AGF1061"/>
      <c r="AGG1061"/>
      <c r="AGH1061"/>
      <c r="AGI1061"/>
      <c r="AGJ1061"/>
      <c r="AGK1061"/>
      <c r="AGL1061"/>
      <c r="AGM1061"/>
      <c r="AGN1061"/>
      <c r="AGO1061"/>
      <c r="AGP1061"/>
      <c r="AGQ1061"/>
      <c r="AGR1061"/>
      <c r="AGS1061"/>
      <c r="AGT1061"/>
      <c r="AGU1061"/>
      <c r="AGV1061"/>
      <c r="AGW1061"/>
      <c r="AGX1061"/>
      <c r="AGY1061"/>
      <c r="AGZ1061"/>
      <c r="AHA1061"/>
      <c r="AHB1061"/>
      <c r="AHC1061"/>
      <c r="AHD1061"/>
      <c r="AHE1061"/>
      <c r="AHF1061"/>
      <c r="AHG1061"/>
      <c r="AHH1061"/>
      <c r="AHI1061"/>
      <c r="AHJ1061"/>
      <c r="AHK1061"/>
      <c r="AHL1061"/>
      <c r="AHM1061"/>
      <c r="AHN1061"/>
      <c r="AHO1061"/>
      <c r="AHP1061"/>
      <c r="AHQ1061"/>
      <c r="AHR1061"/>
      <c r="AHS1061"/>
      <c r="AHT1061"/>
      <c r="AHU1061"/>
      <c r="AHV1061"/>
      <c r="AHW1061"/>
      <c r="AHX1061"/>
      <c r="AHY1061"/>
      <c r="AHZ1061"/>
      <c r="AIA1061"/>
      <c r="AIB1061"/>
      <c r="AIC1061"/>
      <c r="AID1061"/>
      <c r="AIE1061"/>
      <c r="AIF1061"/>
      <c r="AIG1061"/>
      <c r="AIH1061"/>
      <c r="AII1061"/>
      <c r="AIJ1061"/>
      <c r="AIK1061"/>
      <c r="AIL1061"/>
      <c r="AIM1061"/>
      <c r="AIN1061"/>
      <c r="AIO1061"/>
      <c r="AIP1061"/>
      <c r="AIQ1061"/>
      <c r="AIR1061"/>
      <c r="AIS1061"/>
      <c r="AIT1061"/>
      <c r="AIU1061"/>
      <c r="AIV1061"/>
      <c r="AIW1061"/>
      <c r="AIX1061"/>
      <c r="AIY1061"/>
      <c r="AIZ1061"/>
      <c r="AJA1061"/>
      <c r="AJB1061"/>
      <c r="AJC1061"/>
      <c r="AJD1061"/>
      <c r="AJE1061"/>
      <c r="AJF1061"/>
      <c r="AJG1061"/>
      <c r="AJH1061"/>
      <c r="AJI1061"/>
      <c r="AJJ1061"/>
      <c r="AJK1061"/>
      <c r="AJL1061"/>
      <c r="AJM1061"/>
      <c r="AJN1061"/>
      <c r="AJO1061"/>
      <c r="AJP1061"/>
      <c r="AJQ1061"/>
      <c r="AJR1061"/>
      <c r="AJS1061"/>
      <c r="AJT1061"/>
      <c r="AJU1061"/>
      <c r="AJV1061"/>
      <c r="AJW1061"/>
      <c r="AJX1061"/>
      <c r="AJY1061"/>
      <c r="AJZ1061"/>
      <c r="AKA1061"/>
      <c r="AKB1061"/>
      <c r="AKC1061"/>
      <c r="AKD1061"/>
      <c r="AKE1061"/>
      <c r="AKF1061"/>
      <c r="AKG1061"/>
      <c r="AKH1061"/>
      <c r="AKI1061"/>
      <c r="AKJ1061"/>
      <c r="AKK1061"/>
      <c r="AKL1061"/>
      <c r="AKM1061"/>
      <c r="AKN1061"/>
      <c r="AKO1061"/>
      <c r="AKP1061"/>
      <c r="AKQ1061"/>
      <c r="AKR1061"/>
      <c r="AKS1061"/>
      <c r="AKT1061"/>
      <c r="AKU1061"/>
      <c r="AKV1061"/>
      <c r="AKW1061"/>
      <c r="AKX1061"/>
      <c r="AKY1061"/>
      <c r="AKZ1061"/>
      <c r="ALA1061"/>
      <c r="ALB1061"/>
      <c r="ALC1061"/>
      <c r="ALD1061"/>
      <c r="ALE1061"/>
      <c r="ALF1061"/>
      <c r="ALG1061"/>
      <c r="ALH1061"/>
      <c r="ALI1061"/>
      <c r="ALJ1061"/>
      <c r="ALK1061"/>
      <c r="ALL1061"/>
      <c r="ALM1061"/>
      <c r="ALN1061"/>
      <c r="ALO1061"/>
      <c r="ALP1061"/>
      <c r="ALQ1061"/>
      <c r="ALR1061"/>
      <c r="ALS1061"/>
      <c r="ALT1061"/>
      <c r="ALU1061"/>
      <c r="ALV1061"/>
      <c r="ALW1061"/>
      <c r="ALX1061"/>
      <c r="ALY1061"/>
      <c r="ALZ1061"/>
      <c r="AMA1061"/>
      <c r="AMB1061"/>
      <c r="AMC1061"/>
      <c r="AMD1061"/>
      <c r="AME1061"/>
      <c r="AMF1061"/>
      <c r="AMG1061"/>
      <c r="AMH1061"/>
      <c r="AMI1061"/>
      <c r="AMJ1061"/>
      <c r="AMK1061"/>
      <c r="AML1061"/>
      <c r="AMM1061"/>
      <c r="AMN1061"/>
      <c r="AMO1061"/>
      <c r="AMP1061"/>
      <c r="AMQ1061"/>
      <c r="AMR1061"/>
      <c r="AMS1061"/>
      <c r="AMT1061"/>
      <c r="AMU1061"/>
      <c r="AMV1061"/>
      <c r="AMW1061"/>
      <c r="AMX1061"/>
      <c r="AMY1061"/>
      <c r="AMZ1061"/>
      <c r="ANA1061"/>
      <c r="ANB1061"/>
      <c r="ANC1061"/>
      <c r="AND1061"/>
      <c r="ANE1061"/>
      <c r="ANF1061"/>
      <c r="ANG1061"/>
      <c r="ANH1061"/>
      <c r="ANI1061"/>
      <c r="ANJ1061"/>
      <c r="ANK1061"/>
      <c r="ANL1061"/>
      <c r="ANM1061"/>
      <c r="ANN1061"/>
      <c r="ANO1061"/>
      <c r="ANP1061"/>
      <c r="ANQ1061"/>
      <c r="ANR1061"/>
      <c r="ANS1061"/>
      <c r="ANT1061"/>
      <c r="ANU1061"/>
      <c r="ANV1061"/>
      <c r="ANW1061"/>
      <c r="ANX1061"/>
      <c r="ANY1061"/>
      <c r="ANZ1061"/>
      <c r="AOA1061"/>
      <c r="AOB1061"/>
      <c r="AOC1061"/>
      <c r="AOD1061"/>
      <c r="AOE1061"/>
      <c r="AOF1061"/>
      <c r="AOG1061"/>
      <c r="AOH1061"/>
      <c r="AOI1061"/>
      <c r="AOJ1061"/>
      <c r="AOK1061"/>
      <c r="AOL1061"/>
      <c r="AOM1061"/>
      <c r="AON1061"/>
      <c r="AOO1061"/>
      <c r="AOP1061"/>
      <c r="AOQ1061"/>
      <c r="AOR1061"/>
      <c r="AOS1061"/>
      <c r="AOT1061"/>
      <c r="AOU1061"/>
      <c r="AOV1061"/>
      <c r="AOW1061"/>
      <c r="AOX1061"/>
      <c r="AOY1061"/>
      <c r="AOZ1061"/>
      <c r="APA1061"/>
      <c r="APB1061"/>
      <c r="APC1061"/>
      <c r="APD1061"/>
      <c r="APE1061"/>
      <c r="APF1061"/>
      <c r="APG1061"/>
      <c r="APH1061"/>
      <c r="API1061"/>
      <c r="APJ1061"/>
      <c r="APK1061"/>
      <c r="APL1061"/>
      <c r="APM1061"/>
      <c r="APN1061"/>
      <c r="APO1061"/>
      <c r="APP1061"/>
      <c r="APQ1061"/>
      <c r="APR1061"/>
      <c r="APS1061"/>
      <c r="APT1061"/>
      <c r="APU1061"/>
      <c r="APV1061"/>
      <c r="APW1061"/>
      <c r="APX1061"/>
      <c r="APY1061"/>
      <c r="APZ1061"/>
      <c r="AQA1061"/>
      <c r="AQB1061"/>
      <c r="AQC1061"/>
      <c r="AQD1061"/>
      <c r="AQE1061"/>
      <c r="AQF1061"/>
      <c r="AQG1061"/>
      <c r="AQH1061"/>
      <c r="AQI1061"/>
      <c r="AQJ1061"/>
      <c r="AQK1061"/>
      <c r="AQL1061"/>
      <c r="AQM1061"/>
      <c r="AQN1061"/>
      <c r="AQO1061"/>
      <c r="AQP1061"/>
      <c r="AQQ1061"/>
      <c r="AQR1061"/>
      <c r="AQS1061"/>
      <c r="AQT1061"/>
      <c r="AQU1061"/>
      <c r="AQV1061"/>
      <c r="AQW1061"/>
      <c r="AQX1061"/>
      <c r="AQY1061"/>
      <c r="AQZ1061"/>
      <c r="ARA1061"/>
      <c r="ARB1061"/>
      <c r="ARC1061"/>
      <c r="ARD1061"/>
      <c r="ARE1061"/>
      <c r="ARF1061"/>
      <c r="ARG1061"/>
      <c r="ARH1061"/>
      <c r="ARI1061"/>
      <c r="ARJ1061"/>
      <c r="ARK1061"/>
      <c r="ARL1061"/>
      <c r="ARM1061"/>
      <c r="ARN1061"/>
      <c r="ARO1061"/>
      <c r="ARP1061"/>
      <c r="ARQ1061"/>
      <c r="ARR1061"/>
      <c r="ARS1061"/>
      <c r="ART1061"/>
      <c r="ARU1061"/>
      <c r="ARV1061"/>
      <c r="ARW1061"/>
      <c r="ARX1061"/>
      <c r="ARY1061"/>
      <c r="ARZ1061"/>
      <c r="ASA1061"/>
      <c r="ASB1061"/>
      <c r="ASC1061"/>
      <c r="ASD1061"/>
      <c r="ASE1061"/>
      <c r="ASF1061"/>
      <c r="ASG1061"/>
      <c r="ASH1061"/>
      <c r="ASI1061"/>
      <c r="ASJ1061"/>
      <c r="ASK1061"/>
      <c r="ASL1061"/>
      <c r="ASM1061"/>
      <c r="ASN1061"/>
      <c r="ASO1061"/>
      <c r="ASP1061"/>
      <c r="ASQ1061"/>
      <c r="ASR1061"/>
      <c r="ASS1061"/>
      <c r="AST1061"/>
      <c r="ASU1061"/>
      <c r="ASV1061"/>
      <c r="ASW1061"/>
      <c r="ASX1061"/>
      <c r="ASY1061"/>
      <c r="ASZ1061"/>
      <c r="ATA1061"/>
      <c r="ATB1061"/>
      <c r="ATC1061"/>
      <c r="ATD1061"/>
      <c r="ATE1061"/>
      <c r="ATF1061"/>
      <c r="ATG1061"/>
      <c r="ATH1061"/>
      <c r="ATI1061"/>
      <c r="ATJ1061"/>
      <c r="ATK1061"/>
      <c r="ATL1061"/>
      <c r="ATM1061"/>
      <c r="ATN1061"/>
      <c r="ATO1061"/>
      <c r="ATP1061"/>
      <c r="ATQ1061"/>
      <c r="ATR1061"/>
      <c r="ATS1061"/>
      <c r="ATT1061"/>
      <c r="ATU1061"/>
      <c r="ATV1061"/>
      <c r="ATW1061"/>
      <c r="ATX1061"/>
      <c r="ATY1061"/>
      <c r="ATZ1061"/>
      <c r="AUA1061"/>
      <c r="AUB1061"/>
      <c r="AUC1061"/>
      <c r="AUD1061"/>
      <c r="AUE1061"/>
      <c r="AUF1061"/>
      <c r="AUG1061"/>
      <c r="AUH1061"/>
      <c r="AUI1061"/>
      <c r="AUJ1061"/>
      <c r="AUK1061"/>
      <c r="AUL1061"/>
      <c r="AUM1061"/>
      <c r="AUN1061"/>
      <c r="AUO1061"/>
      <c r="AUP1061"/>
      <c r="AUQ1061"/>
      <c r="AUR1061"/>
      <c r="AUS1061"/>
      <c r="AUT1061"/>
      <c r="AUU1061"/>
      <c r="AUV1061"/>
      <c r="AUW1061"/>
      <c r="AUX1061"/>
      <c r="AUY1061"/>
      <c r="AUZ1061"/>
      <c r="AVA1061"/>
      <c r="AVB1061"/>
      <c r="AVC1061"/>
      <c r="AVD1061"/>
      <c r="AVE1061"/>
      <c r="AVF1061"/>
      <c r="AVG1061"/>
      <c r="AVH1061"/>
      <c r="AVI1061"/>
      <c r="AVJ1061"/>
      <c r="AVK1061"/>
      <c r="AVL1061"/>
      <c r="AVM1061"/>
      <c r="AVN1061"/>
      <c r="AVO1061"/>
      <c r="AVP1061"/>
      <c r="AVQ1061"/>
      <c r="AVR1061"/>
      <c r="AVS1061"/>
      <c r="AVT1061"/>
      <c r="AVU1061"/>
      <c r="AVV1061"/>
      <c r="AVW1061"/>
      <c r="AVX1061"/>
      <c r="AVY1061"/>
      <c r="AVZ1061"/>
      <c r="AWA1061"/>
      <c r="AWB1061"/>
      <c r="AWC1061"/>
      <c r="AWD1061"/>
      <c r="AWE1061"/>
      <c r="AWF1061"/>
      <c r="AWG1061"/>
      <c r="AWH1061"/>
      <c r="AWI1061"/>
      <c r="AWJ1061"/>
      <c r="AWK1061"/>
      <c r="AWL1061"/>
      <c r="AWM1061"/>
      <c r="AWN1061"/>
      <c r="AWO1061"/>
      <c r="AWP1061"/>
      <c r="AWQ1061"/>
      <c r="AWR1061"/>
      <c r="AWS1061"/>
      <c r="AWT1061"/>
      <c r="AWU1061"/>
      <c r="AWV1061"/>
      <c r="AWW1061"/>
      <c r="AWX1061"/>
      <c r="AWY1061"/>
      <c r="AWZ1061"/>
      <c r="AXA1061"/>
      <c r="AXB1061"/>
      <c r="AXC1061"/>
      <c r="AXD1061"/>
      <c r="AXE1061"/>
      <c r="AXF1061"/>
      <c r="AXG1061"/>
      <c r="AXH1061"/>
      <c r="AXI1061"/>
      <c r="AXJ1061"/>
      <c r="AXK1061"/>
      <c r="AXL1061"/>
      <c r="AXM1061"/>
      <c r="AXN1061"/>
      <c r="AXO1061"/>
      <c r="AXP1061"/>
      <c r="AXQ1061"/>
      <c r="AXR1061"/>
      <c r="AXS1061"/>
      <c r="AXT1061"/>
      <c r="AXU1061"/>
      <c r="AXV1061"/>
      <c r="AXW1061"/>
      <c r="AXX1061"/>
      <c r="AXY1061"/>
      <c r="AXZ1061"/>
      <c r="AYA1061"/>
      <c r="AYB1061"/>
      <c r="AYC1061"/>
      <c r="AYD1061"/>
      <c r="AYE1061"/>
      <c r="AYF1061"/>
      <c r="AYG1061"/>
      <c r="AYH1061"/>
      <c r="AYI1061"/>
      <c r="AYJ1061"/>
      <c r="AYK1061"/>
      <c r="AYL1061"/>
      <c r="AYM1061"/>
      <c r="AYN1061"/>
      <c r="AYO1061"/>
      <c r="AYP1061"/>
      <c r="AYQ1061"/>
      <c r="AYR1061"/>
      <c r="AYS1061"/>
      <c r="AYT1061"/>
      <c r="AYU1061"/>
      <c r="AYV1061"/>
      <c r="AYW1061"/>
      <c r="AYX1061"/>
      <c r="AYY1061"/>
      <c r="AYZ1061"/>
      <c r="AZA1061"/>
      <c r="AZB1061"/>
      <c r="AZC1061"/>
      <c r="AZD1061"/>
      <c r="AZE1061"/>
      <c r="AZF1061"/>
      <c r="AZG1061"/>
      <c r="AZH1061"/>
      <c r="AZI1061"/>
      <c r="AZJ1061"/>
      <c r="AZK1061"/>
      <c r="AZL1061"/>
      <c r="AZM1061"/>
      <c r="AZN1061"/>
      <c r="AZO1061"/>
      <c r="AZP1061"/>
      <c r="AZQ1061"/>
      <c r="AZR1061"/>
      <c r="AZS1061"/>
      <c r="AZT1061"/>
      <c r="AZU1061"/>
      <c r="AZV1061"/>
      <c r="AZW1061"/>
      <c r="AZX1061"/>
      <c r="AZY1061"/>
      <c r="AZZ1061"/>
      <c r="BAA1061"/>
      <c r="BAB1061"/>
      <c r="BAC1061"/>
      <c r="BAD1061"/>
      <c r="BAE1061"/>
      <c r="BAF1061"/>
      <c r="BAG1061"/>
      <c r="BAH1061"/>
      <c r="BAI1061"/>
      <c r="BAJ1061"/>
      <c r="BAK1061"/>
      <c r="BAL1061"/>
      <c r="BAM1061"/>
      <c r="BAN1061"/>
      <c r="BAO1061"/>
      <c r="BAP1061"/>
      <c r="BAQ1061"/>
      <c r="BAR1061"/>
      <c r="BAS1061"/>
      <c r="BAT1061"/>
      <c r="BAU1061"/>
      <c r="BAV1061"/>
      <c r="BAW1061"/>
      <c r="BAX1061"/>
      <c r="BAY1061"/>
      <c r="BAZ1061"/>
      <c r="BBA1061"/>
      <c r="BBB1061"/>
      <c r="BBC1061"/>
      <c r="BBD1061"/>
      <c r="BBE1061"/>
      <c r="BBF1061"/>
      <c r="BBG1061"/>
      <c r="BBH1061"/>
      <c r="BBI1061"/>
      <c r="BBJ1061"/>
      <c r="BBK1061"/>
      <c r="BBL1061"/>
      <c r="BBM1061"/>
      <c r="BBN1061"/>
      <c r="BBO1061"/>
      <c r="BBP1061"/>
      <c r="BBQ1061"/>
      <c r="BBR1061"/>
      <c r="BBS1061"/>
      <c r="BBT1061"/>
      <c r="BBU1061"/>
      <c r="BBV1061"/>
      <c r="BBW1061"/>
      <c r="BBX1061"/>
      <c r="BBY1061"/>
      <c r="BBZ1061"/>
      <c r="BCA1061"/>
      <c r="BCB1061"/>
      <c r="BCC1061"/>
      <c r="BCD1061"/>
      <c r="BCE1061"/>
      <c r="BCF1061"/>
      <c r="BCG1061"/>
      <c r="BCH1061"/>
      <c r="BCI1061"/>
      <c r="BCJ1061"/>
      <c r="BCK1061"/>
      <c r="BCL1061"/>
      <c r="BCM1061"/>
      <c r="BCN1061"/>
      <c r="BCO1061"/>
      <c r="BCP1061"/>
      <c r="BCQ1061"/>
      <c r="BCR1061"/>
      <c r="BCS1061"/>
      <c r="BCT1061"/>
      <c r="BCU1061"/>
      <c r="BCV1061"/>
      <c r="BCW1061"/>
      <c r="BCX1061"/>
      <c r="BCY1061"/>
      <c r="BCZ1061"/>
      <c r="BDA1061"/>
      <c r="BDB1061"/>
      <c r="BDC1061"/>
      <c r="BDD1061"/>
      <c r="BDE1061"/>
      <c r="BDF1061"/>
      <c r="BDG1061"/>
      <c r="BDH1061"/>
      <c r="BDI1061"/>
      <c r="BDJ1061"/>
      <c r="BDK1061"/>
      <c r="BDL1061"/>
      <c r="BDM1061"/>
      <c r="BDN1061"/>
      <c r="BDO1061"/>
      <c r="BDP1061"/>
      <c r="BDQ1061"/>
      <c r="BDR1061"/>
      <c r="BDS1061"/>
      <c r="BDT1061"/>
      <c r="BDU1061"/>
      <c r="BDV1061"/>
      <c r="BDW1061"/>
      <c r="BDX1061"/>
      <c r="BDY1061"/>
      <c r="BDZ1061"/>
      <c r="BEA1061"/>
      <c r="BEB1061"/>
      <c r="BEC1061"/>
      <c r="BED1061"/>
      <c r="BEE1061"/>
      <c r="BEF1061"/>
      <c r="BEG1061"/>
      <c r="BEH1061"/>
      <c r="BEI1061"/>
      <c r="BEJ1061"/>
      <c r="BEK1061"/>
      <c r="BEL1061"/>
      <c r="BEM1061"/>
      <c r="BEN1061"/>
      <c r="BEO1061"/>
      <c r="BEP1061"/>
      <c r="BEQ1061"/>
      <c r="BER1061"/>
      <c r="BES1061"/>
      <c r="BET1061"/>
      <c r="BEU1061"/>
      <c r="BEV1061"/>
      <c r="BEW1061"/>
      <c r="BEX1061"/>
      <c r="BEY1061"/>
      <c r="BEZ1061"/>
      <c r="BFA1061"/>
      <c r="BFB1061"/>
      <c r="BFC1061"/>
      <c r="BFD1061"/>
      <c r="BFE1061"/>
      <c r="BFF1061"/>
      <c r="BFG1061"/>
      <c r="BFH1061"/>
      <c r="BFI1061"/>
      <c r="BFJ1061"/>
      <c r="BFK1061"/>
      <c r="BFL1061"/>
      <c r="BFM1061"/>
      <c r="BFN1061"/>
      <c r="BFO1061"/>
      <c r="BFP1061"/>
      <c r="BFQ1061"/>
      <c r="BFR1061"/>
      <c r="BFS1061"/>
      <c r="BFT1061"/>
      <c r="BFU1061"/>
      <c r="BFV1061"/>
      <c r="BFW1061"/>
      <c r="BFX1061"/>
      <c r="BFY1061"/>
      <c r="BFZ1061"/>
      <c r="BGA1061"/>
      <c r="BGB1061"/>
      <c r="BGC1061"/>
      <c r="BGD1061"/>
      <c r="BGE1061"/>
      <c r="BGF1061"/>
      <c r="BGG1061"/>
      <c r="BGH1061"/>
      <c r="BGI1061"/>
      <c r="BGJ1061"/>
      <c r="BGK1061"/>
      <c r="BGL1061"/>
      <c r="BGM1061"/>
      <c r="BGN1061"/>
      <c r="BGO1061"/>
      <c r="BGP1061"/>
      <c r="BGQ1061"/>
      <c r="BGR1061"/>
      <c r="BGS1061"/>
      <c r="BGT1061"/>
      <c r="BGU1061"/>
      <c r="BGV1061"/>
      <c r="BGW1061"/>
      <c r="BGX1061"/>
      <c r="BGY1061"/>
      <c r="BGZ1061"/>
      <c r="BHA1061"/>
      <c r="BHB1061"/>
      <c r="BHC1061"/>
      <c r="BHD1061"/>
      <c r="BHE1061"/>
      <c r="BHF1061"/>
      <c r="BHG1061"/>
      <c r="BHH1061"/>
      <c r="BHI1061"/>
      <c r="BHJ1061"/>
      <c r="BHK1061"/>
      <c r="BHL1061"/>
      <c r="BHM1061"/>
      <c r="BHN1061"/>
      <c r="BHO1061"/>
      <c r="BHP1061"/>
      <c r="BHQ1061"/>
      <c r="BHR1061"/>
      <c r="BHS1061"/>
      <c r="BHT1061"/>
      <c r="BHU1061"/>
      <c r="BHV1061"/>
      <c r="BHW1061"/>
      <c r="BHX1061"/>
      <c r="BHY1061"/>
      <c r="BHZ1061"/>
      <c r="BIA1061"/>
      <c r="BIB1061"/>
      <c r="BIC1061"/>
      <c r="BID1061"/>
      <c r="BIE1061"/>
      <c r="BIF1061"/>
      <c r="BIG1061"/>
      <c r="BIH1061"/>
      <c r="BII1061"/>
      <c r="BIJ1061"/>
      <c r="BIK1061"/>
      <c r="BIL1061"/>
      <c r="BIM1061"/>
      <c r="BIN1061"/>
      <c r="BIO1061"/>
      <c r="BIP1061"/>
      <c r="BIQ1061"/>
      <c r="BIR1061"/>
      <c r="BIS1061"/>
      <c r="BIT1061"/>
      <c r="BIU1061"/>
      <c r="BIV1061"/>
      <c r="BIW1061"/>
      <c r="BIX1061"/>
      <c r="BIY1061"/>
      <c r="BIZ1061"/>
      <c r="BJA1061"/>
      <c r="BJB1061"/>
      <c r="BJC1061"/>
      <c r="BJD1061"/>
      <c r="BJE1061"/>
      <c r="BJF1061"/>
      <c r="BJG1061"/>
      <c r="BJH1061"/>
      <c r="BJI1061"/>
      <c r="BJJ1061"/>
      <c r="BJK1061"/>
      <c r="BJL1061"/>
      <c r="BJM1061"/>
      <c r="BJN1061"/>
      <c r="BJO1061"/>
      <c r="BJP1061"/>
      <c r="BJQ1061"/>
      <c r="BJR1061"/>
      <c r="BJS1061"/>
      <c r="BJT1061"/>
      <c r="BJU1061"/>
      <c r="BJV1061"/>
      <c r="BJW1061"/>
      <c r="BJX1061"/>
      <c r="BJY1061"/>
      <c r="BJZ1061"/>
      <c r="BKA1061"/>
      <c r="BKB1061"/>
      <c r="BKC1061"/>
      <c r="BKD1061"/>
      <c r="BKE1061"/>
      <c r="BKF1061"/>
      <c r="BKG1061"/>
      <c r="BKH1061"/>
      <c r="BKI1061"/>
      <c r="BKJ1061"/>
      <c r="BKK1061"/>
      <c r="BKL1061"/>
      <c r="BKM1061"/>
      <c r="BKN1061"/>
      <c r="BKO1061"/>
      <c r="BKP1061"/>
      <c r="BKQ1061"/>
      <c r="BKR1061"/>
      <c r="BKS1061"/>
      <c r="BKT1061"/>
      <c r="BKU1061"/>
      <c r="BKV1061"/>
      <c r="BKW1061"/>
      <c r="BKX1061"/>
      <c r="BKY1061"/>
      <c r="BKZ1061"/>
      <c r="BLA1061"/>
      <c r="BLB1061"/>
      <c r="BLC1061"/>
      <c r="BLD1061"/>
      <c r="BLE1061"/>
      <c r="BLF1061"/>
      <c r="BLG1061"/>
      <c r="BLH1061"/>
      <c r="BLI1061"/>
      <c r="BLJ1061"/>
      <c r="BLK1061"/>
      <c r="BLL1061"/>
      <c r="BLM1061"/>
      <c r="BLN1061"/>
      <c r="BLO1061"/>
      <c r="BLP1061"/>
      <c r="BLQ1061"/>
      <c r="BLR1061"/>
      <c r="BLS1061"/>
      <c r="BLT1061"/>
      <c r="BLU1061"/>
      <c r="BLV1061"/>
      <c r="BLW1061"/>
      <c r="BLX1061"/>
      <c r="BLY1061"/>
      <c r="BLZ1061"/>
      <c r="BMA1061"/>
      <c r="BMB1061"/>
      <c r="BMC1061"/>
      <c r="BMD1061"/>
      <c r="BME1061"/>
      <c r="BMF1061"/>
      <c r="BMG1061"/>
      <c r="BMH1061"/>
      <c r="BMI1061"/>
      <c r="BMJ1061"/>
      <c r="BMK1061"/>
      <c r="BML1061"/>
      <c r="BMM1061"/>
      <c r="BMN1061"/>
      <c r="BMO1061"/>
      <c r="BMP1061"/>
    </row>
    <row r="1062" spans="1:1706" customFormat="1">
      <c r="A1062" s="616" t="s">
        <v>2820</v>
      </c>
      <c r="B1062" s="617" t="s">
        <v>2820</v>
      </c>
      <c r="C1062" s="617"/>
      <c r="D1062" s="618" t="s">
        <v>2234</v>
      </c>
      <c r="E1062" s="639" t="s">
        <v>2734</v>
      </c>
      <c r="F1062" s="620" t="s">
        <v>173</v>
      </c>
      <c r="G1062" s="620"/>
      <c r="H1062" s="621">
        <v>1</v>
      </c>
      <c r="I1062" s="620"/>
      <c r="J1062" s="620">
        <v>59.421865982</v>
      </c>
      <c r="K1062" s="620">
        <v>24.836491004999999</v>
      </c>
      <c r="L1062" s="622" t="s">
        <v>2821</v>
      </c>
      <c r="M1062" s="623"/>
      <c r="N1062" s="620" t="s">
        <v>2822</v>
      </c>
      <c r="O1062" s="620" t="s">
        <v>1741</v>
      </c>
      <c r="P1062" s="620"/>
      <c r="Q1062" s="467">
        <v>1060</v>
      </c>
      <c r="R1062" s="467">
        <v>1008</v>
      </c>
      <c r="T1062" s="461"/>
      <c r="U1062" s="1155"/>
      <c r="V1062" s="709"/>
      <c r="W1062" s="461"/>
    </row>
    <row r="1063" spans="1:1706" customFormat="1">
      <c r="A1063" s="616" t="str">
        <f>IF(C1063="", B1063, C1063)</f>
        <v>OU0403</v>
      </c>
      <c r="B1063" s="617"/>
      <c r="C1063" s="616" t="s">
        <v>2823</v>
      </c>
      <c r="D1063" s="618" t="s">
        <v>2239</v>
      </c>
      <c r="E1063" s="639" t="s">
        <v>2240</v>
      </c>
      <c r="F1063" s="620" t="s">
        <v>173</v>
      </c>
      <c r="G1063" s="620"/>
      <c r="H1063" s="621">
        <v>1</v>
      </c>
      <c r="I1063" s="620"/>
      <c r="J1063" s="620">
        <v>59.421865820000001</v>
      </c>
      <c r="K1063" s="620">
        <v>24.837015770000001</v>
      </c>
      <c r="L1063" s="622"/>
      <c r="M1063" s="623"/>
      <c r="N1063" s="620"/>
      <c r="O1063" s="620" t="s">
        <v>1741</v>
      </c>
      <c r="P1063" s="620"/>
      <c r="Q1063" s="467">
        <v>1061</v>
      </c>
      <c r="R1063" s="467">
        <v>1009</v>
      </c>
      <c r="S1063" t="s">
        <v>1037</v>
      </c>
      <c r="T1063" s="461"/>
      <c r="U1063" s="1155"/>
      <c r="V1063" s="709"/>
      <c r="W1063" s="461"/>
    </row>
    <row r="1064" spans="1:1706" customFormat="1">
      <c r="A1064" s="616" t="str">
        <f>IF(C1064="", B1064, C1064)</f>
        <v>OU0404</v>
      </c>
      <c r="B1064" s="617"/>
      <c r="C1064" s="616" t="s">
        <v>2824</v>
      </c>
      <c r="D1064" s="618" t="s">
        <v>2239</v>
      </c>
      <c r="E1064" s="639" t="s">
        <v>2240</v>
      </c>
      <c r="F1064" s="620" t="s">
        <v>173</v>
      </c>
      <c r="G1064" s="620"/>
      <c r="H1064" s="621">
        <v>1</v>
      </c>
      <c r="I1064" s="620"/>
      <c r="J1064" s="620">
        <v>59.419722899999996</v>
      </c>
      <c r="K1064" s="620">
        <v>24.854549460000001</v>
      </c>
      <c r="L1064" s="622"/>
      <c r="M1064" s="623"/>
      <c r="N1064" s="620"/>
      <c r="O1064" s="620" t="s">
        <v>1741</v>
      </c>
      <c r="P1064" s="620"/>
      <c r="Q1064" s="467">
        <v>1062</v>
      </c>
      <c r="R1064" s="467">
        <v>1010</v>
      </c>
      <c r="S1064" t="s">
        <v>1037</v>
      </c>
      <c r="T1064" s="461"/>
      <c r="U1064" s="1155"/>
      <c r="V1064" s="709"/>
      <c r="W1064" s="461"/>
    </row>
    <row r="1065" spans="1:1706" customFormat="1">
      <c r="A1065" s="616" t="str">
        <f>IF(C1065="", B1065, C1065)</f>
        <v>OU0405</v>
      </c>
      <c r="B1065" s="617"/>
      <c r="C1065" s="616" t="s">
        <v>2825</v>
      </c>
      <c r="D1065" s="618" t="s">
        <v>1764</v>
      </c>
      <c r="E1065" s="639" t="s">
        <v>1765</v>
      </c>
      <c r="F1065" s="620" t="s">
        <v>173</v>
      </c>
      <c r="G1065" s="620"/>
      <c r="H1065" s="621">
        <v>1</v>
      </c>
      <c r="I1065" s="620"/>
      <c r="J1065" s="620">
        <v>59.41989169</v>
      </c>
      <c r="K1065" s="620">
        <v>24.85460548</v>
      </c>
      <c r="L1065" s="622" t="s">
        <v>2775</v>
      </c>
      <c r="M1065" s="623"/>
      <c r="N1065" s="620"/>
      <c r="O1065" s="620" t="s">
        <v>1741</v>
      </c>
      <c r="P1065" s="620"/>
      <c r="Q1065" s="467">
        <v>1063</v>
      </c>
      <c r="R1065" s="467">
        <v>1011</v>
      </c>
      <c r="S1065" t="s">
        <v>1037</v>
      </c>
      <c r="T1065" s="461"/>
      <c r="U1065" s="1155"/>
      <c r="V1065" s="709"/>
      <c r="W1065" s="461"/>
    </row>
    <row r="1066" spans="1:1706" customFormat="1">
      <c r="A1066" s="616" t="s">
        <v>2826</v>
      </c>
      <c r="B1066" s="617"/>
      <c r="C1066" s="617" t="s">
        <v>2826</v>
      </c>
      <c r="D1066" s="618" t="s">
        <v>2239</v>
      </c>
      <c r="E1066" s="639" t="s">
        <v>2240</v>
      </c>
      <c r="F1066" s="620" t="s">
        <v>173</v>
      </c>
      <c r="G1066" s="620"/>
      <c r="H1066" s="621">
        <v>1</v>
      </c>
      <c r="I1066" s="620"/>
      <c r="J1066" s="620">
        <v>59.419659000000003</v>
      </c>
      <c r="K1066" s="620">
        <v>24.855333000000002</v>
      </c>
      <c r="L1066" s="622" t="s">
        <v>2827</v>
      </c>
      <c r="M1066" s="623"/>
      <c r="N1066" s="620" t="s">
        <v>2828</v>
      </c>
      <c r="O1066" s="620" t="s">
        <v>1741</v>
      </c>
      <c r="P1066" s="620"/>
      <c r="Q1066" s="467">
        <v>1064</v>
      </c>
      <c r="R1066" s="467">
        <v>1012</v>
      </c>
      <c r="T1066" s="461"/>
      <c r="U1066" s="1155"/>
      <c r="V1066" s="709"/>
      <c r="W1066" s="461"/>
    </row>
    <row r="1067" spans="1:1706" customFormat="1">
      <c r="A1067" s="616" t="s">
        <v>2829</v>
      </c>
      <c r="B1067" s="617"/>
      <c r="C1067" s="617" t="s">
        <v>2829</v>
      </c>
      <c r="D1067" s="618" t="s">
        <v>2234</v>
      </c>
      <c r="E1067" s="639" t="s">
        <v>2734</v>
      </c>
      <c r="F1067" s="620" t="s">
        <v>173</v>
      </c>
      <c r="G1067" s="620"/>
      <c r="H1067" s="621">
        <v>1</v>
      </c>
      <c r="I1067" s="620"/>
      <c r="J1067" s="620">
        <v>59.364735506000002</v>
      </c>
      <c r="K1067" s="620">
        <v>24.798893216000099</v>
      </c>
      <c r="L1067" s="622" t="s">
        <v>2830</v>
      </c>
      <c r="M1067" s="623"/>
      <c r="N1067" s="620" t="s">
        <v>2828</v>
      </c>
      <c r="O1067" s="620" t="s">
        <v>1741</v>
      </c>
      <c r="P1067" s="620"/>
      <c r="Q1067" s="467">
        <v>1065</v>
      </c>
      <c r="R1067" s="467">
        <v>1013</v>
      </c>
      <c r="T1067" s="461"/>
      <c r="U1067" s="1155"/>
      <c r="V1067" s="709"/>
      <c r="W1067" s="461"/>
    </row>
    <row r="1068" spans="1:1706" customFormat="1">
      <c r="A1068" s="616" t="s">
        <v>2831</v>
      </c>
      <c r="B1068" s="617"/>
      <c r="C1068" s="617" t="s">
        <v>2831</v>
      </c>
      <c r="D1068" s="618" t="s">
        <v>1870</v>
      </c>
      <c r="E1068" s="639" t="s">
        <v>1871</v>
      </c>
      <c r="F1068" s="620" t="s">
        <v>173</v>
      </c>
      <c r="G1068" s="620"/>
      <c r="H1068" s="621">
        <v>1</v>
      </c>
      <c r="I1068" s="620"/>
      <c r="J1068" s="620">
        <v>59.420003999999999</v>
      </c>
      <c r="K1068" s="620">
        <v>24.862445000000001</v>
      </c>
      <c r="L1068" s="622" t="s">
        <v>2832</v>
      </c>
      <c r="M1068" s="623"/>
      <c r="N1068" s="620" t="s">
        <v>2833</v>
      </c>
      <c r="O1068" s="620" t="s">
        <v>1741</v>
      </c>
      <c r="P1068" s="620"/>
      <c r="Q1068" s="467">
        <v>1066</v>
      </c>
      <c r="R1068" s="467">
        <v>1014</v>
      </c>
      <c r="T1068" s="461"/>
      <c r="U1068" s="1155"/>
      <c r="V1068" s="709"/>
      <c r="W1068" s="461"/>
    </row>
    <row r="1069" spans="1:1706" customFormat="1">
      <c r="A1069" s="616" t="s">
        <v>2834</v>
      </c>
      <c r="B1069" s="617"/>
      <c r="C1069" s="617" t="s">
        <v>2834</v>
      </c>
      <c r="D1069" s="618" t="s">
        <v>1750</v>
      </c>
      <c r="E1069" s="639" t="s">
        <v>1751</v>
      </c>
      <c r="F1069" s="620" t="s">
        <v>173</v>
      </c>
      <c r="G1069" s="620"/>
      <c r="H1069" s="621">
        <v>1</v>
      </c>
      <c r="I1069" s="620"/>
      <c r="J1069" s="620">
        <v>59.367129313000099</v>
      </c>
      <c r="K1069" s="620">
        <v>24.826385298000002</v>
      </c>
      <c r="L1069" s="622" t="s">
        <v>2835</v>
      </c>
      <c r="M1069" s="623"/>
      <c r="N1069" s="620" t="s">
        <v>2836</v>
      </c>
      <c r="O1069" s="620" t="s">
        <v>1741</v>
      </c>
      <c r="P1069" s="620"/>
      <c r="Q1069" s="467">
        <v>1067</v>
      </c>
      <c r="R1069" s="467">
        <v>1015</v>
      </c>
      <c r="T1069" s="461"/>
      <c r="U1069" s="1155"/>
      <c r="V1069" s="709"/>
      <c r="W1069" s="461"/>
    </row>
    <row r="1070" spans="1:1706" customFormat="1">
      <c r="A1070" s="617" t="s">
        <v>2837</v>
      </c>
      <c r="B1070" s="617"/>
      <c r="C1070" s="617" t="s">
        <v>2837</v>
      </c>
      <c r="D1070" s="618" t="s">
        <v>2239</v>
      </c>
      <c r="E1070" s="639" t="s">
        <v>2240</v>
      </c>
      <c r="F1070" s="620" t="s">
        <v>173</v>
      </c>
      <c r="G1070" s="620"/>
      <c r="H1070" s="621">
        <v>1</v>
      </c>
      <c r="I1070" s="620"/>
      <c r="J1070" s="620">
        <v>59.416542</v>
      </c>
      <c r="K1070" s="620">
        <v>24.893338</v>
      </c>
      <c r="L1070" s="622" t="s">
        <v>2838</v>
      </c>
      <c r="M1070" s="623"/>
      <c r="N1070" s="620" t="s">
        <v>2839</v>
      </c>
      <c r="O1070" s="620" t="s">
        <v>1741</v>
      </c>
      <c r="P1070" s="620"/>
      <c r="Q1070" s="467">
        <v>1068</v>
      </c>
      <c r="R1070" s="467">
        <v>1016</v>
      </c>
      <c r="T1070" s="461"/>
      <c r="U1070" s="1155"/>
      <c r="V1070" s="709"/>
      <c r="W1070" s="461"/>
    </row>
    <row r="1071" spans="1:1706" customFormat="1">
      <c r="A1071" s="616" t="s">
        <v>2840</v>
      </c>
      <c r="B1071" s="617"/>
      <c r="C1071" s="617" t="s">
        <v>2840</v>
      </c>
      <c r="D1071" s="618" t="s">
        <v>2234</v>
      </c>
      <c r="E1071" s="639" t="s">
        <v>2734</v>
      </c>
      <c r="F1071" s="620" t="s">
        <v>173</v>
      </c>
      <c r="G1071" s="620"/>
      <c r="H1071" s="621">
        <v>1</v>
      </c>
      <c r="I1071" s="620"/>
      <c r="J1071" s="620">
        <v>59.366817506000103</v>
      </c>
      <c r="K1071" s="620">
        <v>24.8224925220001</v>
      </c>
      <c r="L1071" s="622" t="s">
        <v>2841</v>
      </c>
      <c r="M1071" s="623"/>
      <c r="N1071" s="620" t="s">
        <v>2839</v>
      </c>
      <c r="O1071" s="620" t="s">
        <v>1741</v>
      </c>
      <c r="P1071" s="620"/>
      <c r="Q1071" s="467">
        <v>1069</v>
      </c>
      <c r="R1071" s="467">
        <v>1017</v>
      </c>
      <c r="T1071" s="461"/>
      <c r="U1071" s="1155"/>
      <c r="V1071" s="709"/>
      <c r="W1071" s="461"/>
    </row>
    <row r="1072" spans="1:1706" customFormat="1">
      <c r="A1072" s="616" t="s">
        <v>2842</v>
      </c>
      <c r="B1072" s="617"/>
      <c r="C1072" s="617" t="s">
        <v>2842</v>
      </c>
      <c r="D1072" s="618" t="s">
        <v>1870</v>
      </c>
      <c r="E1072" s="639" t="s">
        <v>1871</v>
      </c>
      <c r="F1072" s="620" t="s">
        <v>173</v>
      </c>
      <c r="G1072" s="620"/>
      <c r="H1072" s="621">
        <v>1</v>
      </c>
      <c r="I1072" s="620"/>
      <c r="J1072" s="620">
        <v>59.415740999999997</v>
      </c>
      <c r="K1072" s="620">
        <v>24.896965999999999</v>
      </c>
      <c r="L1072" s="622" t="s">
        <v>2843</v>
      </c>
      <c r="M1072" s="623"/>
      <c r="N1072" s="620" t="s">
        <v>2844</v>
      </c>
      <c r="O1072" s="620" t="s">
        <v>1741</v>
      </c>
      <c r="P1072" s="620"/>
      <c r="Q1072" s="467">
        <v>1070</v>
      </c>
      <c r="R1072" s="467">
        <v>1018</v>
      </c>
      <c r="T1072" s="461"/>
      <c r="U1072" s="1155"/>
      <c r="V1072" s="709"/>
      <c r="W1072" s="461"/>
    </row>
    <row r="1073" spans="1:1706" customFormat="1">
      <c r="A1073" s="616" t="s">
        <v>2845</v>
      </c>
      <c r="B1073" s="617"/>
      <c r="C1073" s="617" t="s">
        <v>2845</v>
      </c>
      <c r="D1073" s="618" t="s">
        <v>2234</v>
      </c>
      <c r="E1073" s="639" t="s">
        <v>2734</v>
      </c>
      <c r="F1073" s="620" t="s">
        <v>173</v>
      </c>
      <c r="G1073" s="620"/>
      <c r="H1073" s="621">
        <v>1</v>
      </c>
      <c r="I1073" s="620"/>
      <c r="J1073" s="620">
        <v>59.366838310000098</v>
      </c>
      <c r="K1073" s="620">
        <v>24.820768849</v>
      </c>
      <c r="L1073" s="622" t="s">
        <v>2846</v>
      </c>
      <c r="M1073" s="623"/>
      <c r="N1073" s="620" t="s">
        <v>2847</v>
      </c>
      <c r="O1073" s="620" t="s">
        <v>1741</v>
      </c>
      <c r="P1073" s="620"/>
      <c r="Q1073" s="467">
        <v>1071</v>
      </c>
      <c r="R1073" s="467">
        <v>1019</v>
      </c>
      <c r="T1073" s="461"/>
      <c r="U1073" s="1155"/>
      <c r="V1073" s="709"/>
      <c r="W1073" s="461"/>
    </row>
    <row r="1074" spans="1:1706" customFormat="1">
      <c r="A1074" s="616" t="s">
        <v>2848</v>
      </c>
      <c r="B1074" s="617"/>
      <c r="C1074" s="617" t="s">
        <v>2848</v>
      </c>
      <c r="D1074" s="618" t="s">
        <v>2239</v>
      </c>
      <c r="E1074" s="639" t="s">
        <v>2240</v>
      </c>
      <c r="F1074" s="620" t="s">
        <v>173</v>
      </c>
      <c r="G1074" s="620"/>
      <c r="H1074" s="621">
        <v>1</v>
      </c>
      <c r="I1074" s="620"/>
      <c r="J1074" s="620">
        <v>59.413333000000002</v>
      </c>
      <c r="K1074" s="620">
        <v>24.904115999999998</v>
      </c>
      <c r="L1074" s="622" t="s">
        <v>2849</v>
      </c>
      <c r="M1074" s="623"/>
      <c r="N1074" s="620" t="s">
        <v>2847</v>
      </c>
      <c r="O1074" s="620" t="s">
        <v>1741</v>
      </c>
      <c r="P1074" s="620"/>
      <c r="Q1074" s="467">
        <v>1072</v>
      </c>
      <c r="R1074" s="467">
        <v>1020</v>
      </c>
      <c r="T1074" s="461"/>
      <c r="U1074" s="1155"/>
      <c r="V1074" s="709"/>
      <c r="W1074" s="461"/>
    </row>
    <row r="1075" spans="1:1706" customFormat="1">
      <c r="A1075" s="616" t="s">
        <v>2850</v>
      </c>
      <c r="B1075" s="617"/>
      <c r="C1075" s="617" t="s">
        <v>2850</v>
      </c>
      <c r="D1075" s="618" t="s">
        <v>1750</v>
      </c>
      <c r="E1075" s="639" t="s">
        <v>1751</v>
      </c>
      <c r="F1075" s="620" t="s">
        <v>173</v>
      </c>
      <c r="G1075" s="620"/>
      <c r="H1075" s="621">
        <v>1</v>
      </c>
      <c r="I1075" s="620"/>
      <c r="J1075" s="620">
        <v>59.410463</v>
      </c>
      <c r="K1075" s="620">
        <v>24.908010000000001</v>
      </c>
      <c r="L1075" s="622" t="s">
        <v>2851</v>
      </c>
      <c r="M1075" s="623"/>
      <c r="N1075" s="620" t="s">
        <v>2852</v>
      </c>
      <c r="O1075" s="620" t="s">
        <v>1741</v>
      </c>
      <c r="P1075" s="620"/>
      <c r="Q1075" s="467">
        <v>1073</v>
      </c>
      <c r="R1075" s="467">
        <v>1021</v>
      </c>
      <c r="T1075" s="461"/>
      <c r="U1075" s="1155"/>
      <c r="V1075" s="709"/>
      <c r="W1075" s="461"/>
      <c r="BMP1075" s="1007"/>
    </row>
    <row r="1076" spans="1:1706" customFormat="1">
      <c r="A1076" s="616" t="s">
        <v>2853</v>
      </c>
      <c r="B1076" s="617" t="s">
        <v>2853</v>
      </c>
      <c r="C1076" s="617"/>
      <c r="D1076" s="618" t="s">
        <v>1750</v>
      </c>
      <c r="E1076" s="619" t="s">
        <v>1751</v>
      </c>
      <c r="F1076" s="620" t="s">
        <v>173</v>
      </c>
      <c r="G1076" s="620"/>
      <c r="H1076" s="621">
        <v>1</v>
      </c>
      <c r="I1076" s="620"/>
      <c r="J1076" s="620">
        <v>59.403018878000097</v>
      </c>
      <c r="K1076" s="620">
        <v>24.912741915000002</v>
      </c>
      <c r="L1076" s="622" t="s">
        <v>2854</v>
      </c>
      <c r="M1076" s="623"/>
      <c r="N1076" s="620" t="s">
        <v>2855</v>
      </c>
      <c r="O1076" s="620" t="s">
        <v>1741</v>
      </c>
      <c r="P1076" s="620"/>
      <c r="Q1076" s="467">
        <v>1074</v>
      </c>
      <c r="R1076" s="467">
        <v>1022</v>
      </c>
      <c r="T1076" s="461"/>
      <c r="U1076" s="1155"/>
      <c r="V1076" s="709"/>
      <c r="W1076" s="461"/>
    </row>
    <row r="1077" spans="1:1706" customFormat="1">
      <c r="A1077" s="616" t="s">
        <v>2856</v>
      </c>
      <c r="B1077" s="617" t="s">
        <v>2856</v>
      </c>
      <c r="C1077" s="617"/>
      <c r="D1077" s="618" t="s">
        <v>1764</v>
      </c>
      <c r="E1077" s="778" t="s">
        <v>1765</v>
      </c>
      <c r="F1077" s="819" t="s">
        <v>173</v>
      </c>
      <c r="G1077" s="819"/>
      <c r="H1077" s="848">
        <v>1</v>
      </c>
      <c r="I1077" s="778"/>
      <c r="J1077" s="778">
        <v>59.402992084000097</v>
      </c>
      <c r="K1077" s="778">
        <v>24.912741199999999</v>
      </c>
      <c r="L1077" s="862" t="s">
        <v>2775</v>
      </c>
      <c r="M1077" s="897"/>
      <c r="N1077" s="819" t="s">
        <v>2855</v>
      </c>
      <c r="O1077" s="819" t="s">
        <v>1741</v>
      </c>
      <c r="P1077" s="819"/>
      <c r="Q1077" s="467">
        <v>1075</v>
      </c>
      <c r="R1077" s="467">
        <v>1023</v>
      </c>
      <c r="T1077" s="461"/>
      <c r="U1077" s="1155"/>
      <c r="V1077" s="709"/>
      <c r="W1077" s="461"/>
    </row>
    <row r="1078" spans="1:1706" customFormat="1">
      <c r="A1078" s="616" t="str">
        <f>IF(C1078="", B1078, C1078)</f>
        <v>OU047503</v>
      </c>
      <c r="B1078" s="617"/>
      <c r="C1078" s="617" t="s">
        <v>2857</v>
      </c>
      <c r="D1078" s="618" t="s">
        <v>2229</v>
      </c>
      <c r="E1078" s="778" t="s">
        <v>2858</v>
      </c>
      <c r="F1078" s="819" t="s">
        <v>173</v>
      </c>
      <c r="G1078" s="819"/>
      <c r="H1078" s="848">
        <v>1</v>
      </c>
      <c r="I1078" s="778"/>
      <c r="J1078" s="778">
        <v>59.381178290000001</v>
      </c>
      <c r="K1078" s="778">
        <v>24.900142769999999</v>
      </c>
      <c r="L1078" s="862" t="s">
        <v>2230</v>
      </c>
      <c r="M1078" s="897"/>
      <c r="N1078" s="819"/>
      <c r="O1078" s="819" t="s">
        <v>1741</v>
      </c>
      <c r="P1078" s="819"/>
      <c r="Q1078" s="467">
        <v>1076</v>
      </c>
      <c r="R1078" s="467">
        <v>1024</v>
      </c>
      <c r="S1078" t="s">
        <v>1037</v>
      </c>
      <c r="T1078" s="461"/>
      <c r="U1078" s="1155"/>
      <c r="V1078" s="709"/>
      <c r="W1078" s="461"/>
    </row>
    <row r="1079" spans="1:1706" customFormat="1">
      <c r="A1079" s="695" t="s">
        <v>2859</v>
      </c>
      <c r="B1079" s="696" t="s">
        <v>1697</v>
      </c>
      <c r="C1079" s="696" t="s">
        <v>2859</v>
      </c>
      <c r="D1079" s="767" t="s">
        <v>1764</v>
      </c>
      <c r="E1079" s="793" t="s">
        <v>1765</v>
      </c>
      <c r="F1079" s="697" t="s">
        <v>173</v>
      </c>
      <c r="G1079" s="697" t="s">
        <v>1697</v>
      </c>
      <c r="H1079" s="698">
        <v>1</v>
      </c>
      <c r="I1079" s="793" t="s">
        <v>1697</v>
      </c>
      <c r="J1079" s="778">
        <v>59.409788020000001</v>
      </c>
      <c r="K1079" s="621">
        <v>24.905382830000001</v>
      </c>
      <c r="L1079" s="1181" t="s">
        <v>2775</v>
      </c>
      <c r="M1079" s="694" t="s">
        <v>1697</v>
      </c>
      <c r="N1079" s="1182" t="s">
        <v>1697</v>
      </c>
      <c r="O1079" s="697" t="s">
        <v>1741</v>
      </c>
      <c r="P1079" s="697"/>
      <c r="Q1079" s="467">
        <v>1077</v>
      </c>
      <c r="R1079" s="467">
        <v>1025</v>
      </c>
      <c r="T1079" s="461"/>
      <c r="U1079" s="1155"/>
      <c r="V1079" s="709"/>
      <c r="W1079" s="461"/>
    </row>
    <row r="1080" spans="1:1706" customFormat="1">
      <c r="A1080" s="1148" t="s">
        <v>2860</v>
      </c>
      <c r="B1080" s="1149"/>
      <c r="C1080" s="1149" t="s">
        <v>2860</v>
      </c>
      <c r="D1080" s="1150" t="s">
        <v>1083</v>
      </c>
      <c r="E1080" s="1151" t="s">
        <v>1084</v>
      </c>
      <c r="F1080" s="697" t="s">
        <v>173</v>
      </c>
      <c r="G1080" s="1152"/>
      <c r="H1080" s="698">
        <v>1</v>
      </c>
      <c r="I1080" s="1151"/>
      <c r="J1080" s="621">
        <v>59.395684129999999</v>
      </c>
      <c r="K1080" s="621">
        <v>24.914426070000001</v>
      </c>
      <c r="L1080" s="1153" t="s">
        <v>2861</v>
      </c>
      <c r="M1080" s="897" t="s">
        <v>2862</v>
      </c>
      <c r="N1080" s="1154" t="s">
        <v>2863</v>
      </c>
      <c r="O1080" s="1152" t="s">
        <v>1087</v>
      </c>
      <c r="P1080" s="1152" t="s">
        <v>2864</v>
      </c>
      <c r="Q1080" s="467">
        <v>1078</v>
      </c>
      <c r="R1080" s="467">
        <v>1026</v>
      </c>
      <c r="T1080" s="461" t="s">
        <v>1037</v>
      </c>
      <c r="U1080" s="1155"/>
      <c r="V1080" s="709"/>
      <c r="W1080" s="461"/>
    </row>
    <row r="1081" spans="1:1706" customFormat="1">
      <c r="A1081" s="616" t="s">
        <v>2865</v>
      </c>
      <c r="B1081" s="617"/>
      <c r="C1081" s="617" t="s">
        <v>2865</v>
      </c>
      <c r="D1081" s="618" t="s">
        <v>2229</v>
      </c>
      <c r="E1081" s="778" t="s">
        <v>2858</v>
      </c>
      <c r="F1081" s="819" t="s">
        <v>173</v>
      </c>
      <c r="G1081" s="819"/>
      <c r="H1081" s="848">
        <v>1</v>
      </c>
      <c r="I1081" s="778"/>
      <c r="J1081" s="778">
        <v>59.378</v>
      </c>
      <c r="K1081" s="778">
        <v>24.894013999999999</v>
      </c>
      <c r="L1081" s="862" t="s">
        <v>2866</v>
      </c>
      <c r="M1081" s="897"/>
      <c r="N1081" s="778" t="s">
        <v>2867</v>
      </c>
      <c r="O1081" s="819" t="s">
        <v>1741</v>
      </c>
      <c r="P1081" s="819"/>
      <c r="Q1081" s="467">
        <v>1079</v>
      </c>
      <c r="R1081" s="467">
        <v>1027</v>
      </c>
      <c r="T1081" s="461"/>
      <c r="U1081" s="1155"/>
      <c r="V1081" s="709"/>
      <c r="W1081" s="461"/>
    </row>
    <row r="1082" spans="1:1706" s="16" customFormat="1">
      <c r="A1082" s="616" t="s">
        <v>2868</v>
      </c>
      <c r="B1082" s="617"/>
      <c r="C1082" s="617" t="s">
        <v>2868</v>
      </c>
      <c r="D1082" s="618" t="s">
        <v>1764</v>
      </c>
      <c r="E1082" s="778" t="s">
        <v>2869</v>
      </c>
      <c r="F1082" s="819" t="s">
        <v>173</v>
      </c>
      <c r="G1082" s="819"/>
      <c r="H1082" s="848">
        <v>1</v>
      </c>
      <c r="I1082" s="778"/>
      <c r="J1082" s="778">
        <v>59.411109334999999</v>
      </c>
      <c r="K1082" s="778">
        <v>24.9079604940001</v>
      </c>
      <c r="L1082" s="862" t="s">
        <v>2869</v>
      </c>
      <c r="M1082" s="897"/>
      <c r="N1082" s="819" t="s">
        <v>2870</v>
      </c>
      <c r="O1082" s="819" t="s">
        <v>1741</v>
      </c>
      <c r="P1082" s="819"/>
      <c r="Q1082" s="467">
        <v>1080</v>
      </c>
      <c r="R1082" s="467">
        <v>1028</v>
      </c>
      <c r="S1082"/>
      <c r="T1082" s="461"/>
      <c r="U1082" s="1155"/>
      <c r="V1082" s="709"/>
      <c r="W1082" s="461"/>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c r="CA1082"/>
      <c r="CB1082"/>
      <c r="CC1082"/>
      <c r="CD1082"/>
      <c r="CE1082"/>
      <c r="CF1082"/>
      <c r="CG1082"/>
      <c r="CH1082"/>
      <c r="CI1082"/>
      <c r="CJ1082"/>
      <c r="CK1082"/>
      <c r="CL1082"/>
      <c r="CM1082"/>
      <c r="CN1082"/>
      <c r="CO1082"/>
      <c r="CP1082"/>
      <c r="CQ1082"/>
      <c r="CR1082"/>
      <c r="CS1082"/>
      <c r="CT1082"/>
      <c r="CU1082"/>
      <c r="CV1082"/>
      <c r="CW1082"/>
      <c r="CX1082"/>
      <c r="CY1082"/>
      <c r="CZ1082"/>
      <c r="DA1082"/>
      <c r="DB1082"/>
      <c r="DC1082"/>
      <c r="DD1082"/>
      <c r="DE1082"/>
      <c r="DF1082"/>
      <c r="DG1082"/>
      <c r="DH1082"/>
      <c r="DI1082"/>
      <c r="DJ1082"/>
      <c r="DK1082"/>
      <c r="DL1082"/>
      <c r="DM1082"/>
      <c r="DN1082"/>
      <c r="DO1082"/>
      <c r="DP1082"/>
      <c r="DQ1082"/>
      <c r="DR1082"/>
      <c r="DS1082"/>
      <c r="DT1082"/>
      <c r="DU1082"/>
      <c r="DV1082"/>
      <c r="DW1082"/>
      <c r="DX1082"/>
      <c r="DY1082"/>
      <c r="DZ1082"/>
      <c r="EA1082"/>
      <c r="EB1082"/>
      <c r="EC1082"/>
      <c r="ED1082"/>
      <c r="EE1082"/>
      <c r="EF1082"/>
      <c r="EG1082"/>
      <c r="EH1082"/>
      <c r="EI1082"/>
      <c r="EJ1082"/>
      <c r="EK1082"/>
      <c r="EL1082"/>
      <c r="EM1082"/>
      <c r="EN1082"/>
      <c r="EO1082"/>
      <c r="EP1082"/>
      <c r="EQ1082"/>
      <c r="ER1082"/>
      <c r="ES1082"/>
      <c r="ET1082"/>
      <c r="EU1082"/>
      <c r="EV1082"/>
      <c r="EW1082"/>
      <c r="EX1082"/>
      <c r="EY1082"/>
      <c r="EZ1082"/>
      <c r="FA1082"/>
      <c r="FB1082"/>
      <c r="FC1082"/>
      <c r="FD1082"/>
      <c r="FE1082"/>
      <c r="FF1082"/>
      <c r="FG1082"/>
      <c r="FH1082"/>
      <c r="FI1082"/>
      <c r="FJ1082"/>
      <c r="FK1082"/>
      <c r="FL1082"/>
      <c r="FM1082"/>
      <c r="FN1082"/>
      <c r="FO1082"/>
      <c r="FP1082"/>
      <c r="FQ1082"/>
      <c r="FR1082"/>
      <c r="FS1082"/>
      <c r="FT1082"/>
      <c r="FU1082"/>
      <c r="FV1082"/>
      <c r="FW1082"/>
      <c r="FX1082"/>
      <c r="FY1082"/>
      <c r="FZ1082"/>
      <c r="GA1082"/>
      <c r="GB1082"/>
      <c r="GC1082"/>
      <c r="GD1082"/>
      <c r="GE1082"/>
      <c r="GF1082"/>
      <c r="GG1082"/>
      <c r="GH1082"/>
      <c r="GI1082"/>
      <c r="GJ1082"/>
      <c r="GK1082"/>
      <c r="GL1082"/>
      <c r="GM1082"/>
      <c r="GN1082"/>
      <c r="GO1082"/>
      <c r="GP1082"/>
      <c r="GQ1082"/>
      <c r="GR1082"/>
      <c r="GS1082"/>
      <c r="GT1082"/>
      <c r="GU1082"/>
      <c r="GV1082"/>
      <c r="GW1082"/>
      <c r="GX1082"/>
      <c r="GY1082"/>
      <c r="GZ1082"/>
      <c r="HA1082"/>
      <c r="HB1082"/>
      <c r="HC1082"/>
      <c r="HD1082"/>
      <c r="HE1082"/>
      <c r="HF1082"/>
      <c r="HG1082"/>
      <c r="HH1082"/>
      <c r="HI1082"/>
      <c r="HJ1082"/>
      <c r="HK1082"/>
      <c r="HL1082"/>
      <c r="HM1082"/>
      <c r="HN1082"/>
      <c r="HO1082"/>
      <c r="HP1082"/>
      <c r="HQ1082"/>
      <c r="HR1082"/>
      <c r="HS1082"/>
      <c r="HT1082"/>
      <c r="HU1082"/>
      <c r="HV1082"/>
      <c r="HW1082"/>
      <c r="HX1082"/>
      <c r="HY1082"/>
      <c r="HZ1082"/>
      <c r="IA1082"/>
      <c r="IB1082"/>
      <c r="IC1082"/>
      <c r="ID1082"/>
      <c r="IE1082"/>
      <c r="IF1082"/>
      <c r="IG1082"/>
      <c r="IH1082"/>
      <c r="II1082"/>
      <c r="IJ1082"/>
      <c r="IK1082"/>
      <c r="IL1082"/>
      <c r="IM1082"/>
      <c r="IN1082"/>
      <c r="IO1082"/>
      <c r="IP1082"/>
      <c r="IQ1082"/>
      <c r="IR1082"/>
      <c r="IS1082"/>
      <c r="IT1082"/>
      <c r="IU1082"/>
      <c r="IV1082"/>
      <c r="IW1082"/>
      <c r="IX1082"/>
      <c r="IY1082"/>
      <c r="IZ1082"/>
      <c r="JA1082"/>
      <c r="JB1082"/>
      <c r="JC1082"/>
      <c r="JD1082"/>
      <c r="JE1082"/>
      <c r="JF1082"/>
      <c r="JG1082"/>
      <c r="JH1082"/>
      <c r="JI1082"/>
      <c r="JJ1082"/>
      <c r="JK1082"/>
      <c r="JL1082"/>
      <c r="JM1082"/>
      <c r="JN1082"/>
      <c r="JO1082"/>
      <c r="JP1082"/>
      <c r="JQ1082"/>
      <c r="JR1082"/>
      <c r="JS1082"/>
      <c r="JT1082"/>
      <c r="JU1082"/>
      <c r="JV1082"/>
      <c r="JW1082"/>
      <c r="JX1082"/>
      <c r="JY1082"/>
      <c r="JZ1082"/>
      <c r="KA1082"/>
      <c r="KB1082"/>
      <c r="KC1082"/>
      <c r="KD1082"/>
      <c r="KE1082"/>
      <c r="KF1082"/>
      <c r="KG1082"/>
      <c r="KH1082"/>
      <c r="KI1082"/>
      <c r="KJ1082"/>
      <c r="KK1082"/>
      <c r="KL1082"/>
      <c r="KM1082"/>
      <c r="KN1082"/>
      <c r="KO1082"/>
      <c r="KP1082"/>
      <c r="KQ1082"/>
      <c r="KR1082"/>
      <c r="KS1082"/>
      <c r="KT1082"/>
      <c r="KU1082"/>
      <c r="KV1082"/>
      <c r="KW1082"/>
      <c r="KX1082"/>
      <c r="KY1082"/>
      <c r="KZ1082"/>
      <c r="LA1082"/>
      <c r="LB1082"/>
      <c r="LC1082"/>
      <c r="LD1082"/>
      <c r="LE1082"/>
      <c r="LF1082"/>
      <c r="LG1082"/>
      <c r="LH1082"/>
      <c r="LI1082"/>
      <c r="LJ1082"/>
      <c r="LK1082"/>
      <c r="LL1082"/>
      <c r="LM1082"/>
      <c r="LN1082"/>
      <c r="LO1082"/>
      <c r="LP1082"/>
      <c r="LQ1082"/>
      <c r="LR1082"/>
      <c r="LS1082"/>
      <c r="LT1082"/>
      <c r="LU1082"/>
      <c r="LV1082"/>
      <c r="LW1082"/>
      <c r="LX1082"/>
      <c r="LY1082"/>
      <c r="LZ1082"/>
      <c r="MA1082"/>
      <c r="MB1082"/>
      <c r="MC1082"/>
      <c r="MD1082"/>
      <c r="ME1082"/>
      <c r="MF1082"/>
      <c r="MG1082"/>
      <c r="MH1082"/>
      <c r="MI1082"/>
      <c r="MJ1082"/>
      <c r="MK1082"/>
      <c r="ML1082"/>
      <c r="MM1082"/>
      <c r="MN1082"/>
      <c r="MO1082"/>
      <c r="MP1082"/>
      <c r="MQ1082"/>
      <c r="MR1082"/>
      <c r="MS1082"/>
      <c r="MT1082"/>
      <c r="MU1082"/>
      <c r="MV1082"/>
      <c r="MW1082"/>
      <c r="MX1082"/>
      <c r="MY1082"/>
      <c r="MZ1082"/>
      <c r="NA1082"/>
      <c r="NB1082"/>
      <c r="NC1082"/>
      <c r="ND1082"/>
      <c r="NE1082"/>
      <c r="NF1082"/>
      <c r="NG1082"/>
      <c r="NH1082"/>
      <c r="NI1082"/>
      <c r="NJ1082"/>
      <c r="NK1082"/>
      <c r="NL1082"/>
      <c r="NM1082"/>
      <c r="NN1082"/>
      <c r="NO1082"/>
      <c r="NP1082"/>
      <c r="NQ1082"/>
      <c r="NR1082"/>
      <c r="NS1082"/>
      <c r="NT1082"/>
      <c r="NU1082"/>
      <c r="NV1082"/>
      <c r="NW1082"/>
      <c r="NX1082"/>
      <c r="NY1082"/>
      <c r="NZ1082"/>
      <c r="OA1082"/>
      <c r="OB1082"/>
      <c r="OC1082"/>
      <c r="OD1082"/>
      <c r="OE1082"/>
      <c r="OF1082"/>
      <c r="OG1082"/>
      <c r="OH1082"/>
      <c r="OI1082"/>
      <c r="OJ1082"/>
      <c r="OK1082"/>
      <c r="OL1082"/>
      <c r="OM1082"/>
      <c r="ON1082"/>
      <c r="OO1082"/>
      <c r="OP1082"/>
      <c r="OQ1082"/>
      <c r="OR1082"/>
      <c r="OS1082"/>
      <c r="OT1082"/>
      <c r="OU1082"/>
      <c r="OV1082"/>
      <c r="OW1082"/>
      <c r="OX1082"/>
      <c r="OY1082"/>
      <c r="OZ1082"/>
      <c r="PA1082"/>
      <c r="PB1082"/>
      <c r="PC1082"/>
      <c r="PD1082"/>
      <c r="PE1082"/>
      <c r="PF1082"/>
      <c r="PG1082"/>
      <c r="PH1082"/>
      <c r="PI1082"/>
      <c r="PJ1082"/>
      <c r="PK1082"/>
      <c r="PL1082"/>
      <c r="PM1082"/>
      <c r="PN1082"/>
      <c r="PO1082"/>
      <c r="PP1082"/>
      <c r="PQ1082"/>
      <c r="PR1082"/>
      <c r="PS1082"/>
      <c r="PT1082"/>
      <c r="PU1082"/>
      <c r="PV1082"/>
      <c r="PW1082"/>
      <c r="PX1082"/>
      <c r="PY1082"/>
      <c r="PZ1082"/>
      <c r="QA1082"/>
      <c r="QB1082"/>
      <c r="QC1082"/>
      <c r="QD1082"/>
      <c r="QE1082"/>
      <c r="QF1082"/>
      <c r="QG1082"/>
      <c r="QH1082"/>
      <c r="QI1082"/>
      <c r="QJ1082"/>
      <c r="QK1082"/>
      <c r="QL1082"/>
      <c r="QM1082"/>
      <c r="QN1082"/>
      <c r="QO1082"/>
      <c r="QP1082"/>
      <c r="QQ1082"/>
      <c r="QR1082"/>
      <c r="QS1082"/>
      <c r="QT1082"/>
      <c r="QU1082"/>
      <c r="QV1082"/>
      <c r="QW1082"/>
      <c r="QX1082"/>
      <c r="QY1082"/>
      <c r="QZ1082"/>
      <c r="RA1082"/>
      <c r="RB1082"/>
      <c r="RC1082"/>
      <c r="RD1082"/>
      <c r="RE1082"/>
      <c r="RF1082"/>
      <c r="RG1082"/>
      <c r="RH1082"/>
      <c r="RI1082"/>
      <c r="RJ1082"/>
      <c r="RK1082"/>
      <c r="RL1082"/>
      <c r="RM1082"/>
      <c r="RN1082"/>
      <c r="RO1082"/>
      <c r="RP1082"/>
      <c r="RQ1082"/>
      <c r="RR1082"/>
      <c r="RS1082"/>
      <c r="RT1082"/>
      <c r="RU1082"/>
      <c r="RV1082"/>
      <c r="RW1082"/>
      <c r="RX1082"/>
      <c r="RY1082"/>
      <c r="RZ1082"/>
      <c r="SA1082"/>
      <c r="SB1082"/>
      <c r="SC1082"/>
      <c r="SD1082"/>
      <c r="SE1082"/>
      <c r="SF1082"/>
      <c r="SG1082"/>
      <c r="SH1082"/>
      <c r="SI1082"/>
      <c r="SJ1082"/>
      <c r="SK1082"/>
      <c r="SL1082"/>
      <c r="SM1082"/>
      <c r="SN1082"/>
      <c r="SO1082"/>
      <c r="SP1082"/>
      <c r="SQ1082"/>
      <c r="SR1082"/>
      <c r="SS1082"/>
      <c r="ST1082"/>
      <c r="SU1082"/>
      <c r="SV1082"/>
      <c r="SW1082"/>
      <c r="SX1082"/>
      <c r="SY1082"/>
      <c r="SZ1082"/>
      <c r="TA1082"/>
      <c r="TB1082"/>
      <c r="TC1082"/>
      <c r="TD1082"/>
      <c r="TE1082"/>
      <c r="TF1082"/>
      <c r="TG1082"/>
      <c r="TH1082"/>
      <c r="TI1082"/>
      <c r="TJ1082"/>
      <c r="TK1082"/>
      <c r="TL1082"/>
      <c r="TM1082"/>
      <c r="TN1082"/>
      <c r="TO1082"/>
      <c r="TP1082"/>
      <c r="TQ1082"/>
      <c r="TR1082"/>
      <c r="TS1082"/>
      <c r="TT1082"/>
      <c r="TU1082"/>
      <c r="TV1082"/>
      <c r="TW1082"/>
      <c r="TX1082"/>
      <c r="TY1082"/>
      <c r="TZ1082"/>
      <c r="UA1082"/>
      <c r="UB1082"/>
      <c r="UC1082"/>
      <c r="UD1082"/>
      <c r="UE1082"/>
      <c r="UF1082"/>
      <c r="UG1082"/>
      <c r="UH1082"/>
      <c r="UI1082"/>
      <c r="UJ1082"/>
      <c r="UK1082"/>
      <c r="UL1082"/>
      <c r="UM1082"/>
      <c r="UN1082"/>
      <c r="UO1082"/>
      <c r="UP1082"/>
      <c r="UQ1082"/>
      <c r="UR1082"/>
      <c r="US1082"/>
      <c r="UT1082"/>
      <c r="UU1082"/>
      <c r="UV1082"/>
      <c r="UW1082"/>
      <c r="UX1082"/>
      <c r="UY1082"/>
      <c r="UZ1082"/>
      <c r="VA1082"/>
      <c r="VB1082"/>
      <c r="VC1082"/>
      <c r="VD1082"/>
      <c r="VE1082"/>
      <c r="VF1082"/>
      <c r="VG1082"/>
      <c r="VH1082"/>
      <c r="VI1082"/>
      <c r="VJ1082"/>
      <c r="VK1082"/>
      <c r="VL1082"/>
      <c r="VM1082"/>
      <c r="VN1082"/>
      <c r="VO1082"/>
      <c r="VP1082"/>
      <c r="VQ1082"/>
      <c r="VR1082"/>
      <c r="VS1082"/>
      <c r="VT1082"/>
      <c r="VU1082"/>
      <c r="VV1082"/>
      <c r="VW1082"/>
      <c r="VX1082"/>
      <c r="VY1082"/>
      <c r="VZ1082"/>
      <c r="WA1082"/>
      <c r="WB1082"/>
      <c r="WC1082"/>
      <c r="WD1082"/>
      <c r="WE1082"/>
      <c r="WF1082"/>
      <c r="WG1082"/>
      <c r="WH1082"/>
      <c r="WI1082"/>
      <c r="WJ1082"/>
      <c r="WK1082"/>
      <c r="WL1082"/>
      <c r="WM1082"/>
      <c r="WN1082"/>
      <c r="WO1082"/>
      <c r="WP1082"/>
      <c r="WQ1082"/>
      <c r="WR1082"/>
      <c r="WS1082"/>
      <c r="WT1082"/>
      <c r="WU1082"/>
      <c r="WV1082"/>
      <c r="WW1082"/>
      <c r="WX1082"/>
      <c r="WY1082"/>
      <c r="WZ1082"/>
      <c r="XA1082"/>
      <c r="XB1082"/>
      <c r="XC1082"/>
      <c r="XD1082"/>
      <c r="XE1082"/>
      <c r="XF1082"/>
      <c r="XG1082"/>
      <c r="XH1082"/>
      <c r="XI1082"/>
      <c r="XJ1082"/>
      <c r="XK1082"/>
      <c r="XL1082"/>
      <c r="XM1082"/>
      <c r="XN1082"/>
      <c r="XO1082"/>
      <c r="XP1082"/>
      <c r="XQ1082"/>
      <c r="XR1082"/>
      <c r="XS1082"/>
      <c r="XT1082"/>
      <c r="XU1082"/>
      <c r="XV1082"/>
      <c r="XW1082"/>
      <c r="XX1082"/>
      <c r="XY1082"/>
      <c r="XZ1082"/>
      <c r="YA1082"/>
      <c r="YB1082"/>
      <c r="YC1082"/>
      <c r="YD1082"/>
      <c r="YE1082"/>
      <c r="YF1082"/>
      <c r="YG1082"/>
      <c r="YH1082"/>
      <c r="YI1082"/>
      <c r="YJ1082"/>
      <c r="YK1082"/>
      <c r="YL1082"/>
      <c r="YM1082"/>
      <c r="YN1082"/>
      <c r="YO1082"/>
      <c r="YP1082"/>
      <c r="YQ1082"/>
      <c r="YR1082"/>
      <c r="YS1082"/>
      <c r="YT1082"/>
      <c r="YU1082"/>
      <c r="YV1082"/>
      <c r="YW1082"/>
      <c r="YX1082"/>
      <c r="YY1082"/>
      <c r="YZ1082"/>
      <c r="ZA1082"/>
      <c r="ZB1082"/>
      <c r="ZC1082"/>
      <c r="ZD1082"/>
      <c r="ZE1082"/>
      <c r="ZF1082"/>
      <c r="ZG1082"/>
      <c r="ZH1082"/>
      <c r="ZI1082"/>
      <c r="ZJ1082"/>
      <c r="ZK1082"/>
      <c r="ZL1082"/>
      <c r="ZM1082"/>
      <c r="ZN1082"/>
      <c r="ZO1082"/>
      <c r="ZP1082"/>
      <c r="ZQ1082"/>
      <c r="ZR1082"/>
      <c r="ZS1082"/>
      <c r="ZT1082"/>
      <c r="ZU1082"/>
      <c r="ZV1082"/>
      <c r="ZW1082"/>
      <c r="ZX1082"/>
      <c r="ZY1082"/>
      <c r="ZZ1082"/>
      <c r="AAA1082"/>
      <c r="AAB1082"/>
      <c r="AAC1082"/>
      <c r="AAD1082"/>
      <c r="AAE1082"/>
      <c r="AAF1082"/>
      <c r="AAG1082"/>
      <c r="AAH1082"/>
      <c r="AAI1082"/>
      <c r="AAJ1082"/>
      <c r="AAK1082"/>
      <c r="AAL1082"/>
      <c r="AAM1082"/>
      <c r="AAN1082"/>
      <c r="AAO1082"/>
      <c r="AAP1082"/>
      <c r="AAQ1082"/>
      <c r="AAR1082"/>
      <c r="AAS1082"/>
      <c r="AAT1082"/>
      <c r="AAU1082"/>
      <c r="AAV1082"/>
      <c r="AAW1082"/>
      <c r="AAX1082"/>
      <c r="AAY1082"/>
      <c r="AAZ1082"/>
      <c r="ABA1082"/>
      <c r="ABB1082"/>
      <c r="ABC1082"/>
      <c r="ABD1082"/>
      <c r="ABE1082"/>
      <c r="ABF1082"/>
      <c r="ABG1082"/>
      <c r="ABH1082"/>
      <c r="ABI1082"/>
      <c r="ABJ1082"/>
      <c r="ABK1082"/>
      <c r="ABL1082"/>
      <c r="ABM1082"/>
      <c r="ABN1082"/>
      <c r="ABO1082"/>
      <c r="ABP1082"/>
      <c r="ABQ1082"/>
      <c r="ABR1082"/>
      <c r="ABS1082"/>
      <c r="ABT1082"/>
      <c r="ABU1082"/>
      <c r="ABV1082"/>
      <c r="ABW1082"/>
      <c r="ABX1082"/>
      <c r="ABY1082"/>
      <c r="ABZ1082"/>
      <c r="ACA1082"/>
      <c r="ACB1082"/>
      <c r="ACC1082"/>
      <c r="ACD1082"/>
      <c r="ACE1082"/>
      <c r="ACF1082"/>
      <c r="ACG1082"/>
      <c r="ACH1082"/>
      <c r="ACI1082"/>
      <c r="ACJ1082"/>
      <c r="ACK1082"/>
      <c r="ACL1082"/>
      <c r="ACM1082"/>
      <c r="ACN1082"/>
      <c r="ACO1082"/>
      <c r="ACP1082"/>
      <c r="ACQ1082"/>
      <c r="ACR1082"/>
      <c r="ACS1082"/>
      <c r="ACT1082"/>
      <c r="ACU1082"/>
      <c r="ACV1082"/>
      <c r="ACW1082"/>
      <c r="ACX1082"/>
      <c r="ACY1082"/>
      <c r="ACZ1082"/>
      <c r="ADA1082"/>
      <c r="ADB1082"/>
      <c r="ADC1082"/>
      <c r="ADD1082"/>
      <c r="ADE1082"/>
      <c r="ADF1082"/>
      <c r="ADG1082"/>
      <c r="ADH1082"/>
      <c r="ADI1082"/>
      <c r="ADJ1082"/>
      <c r="ADK1082"/>
      <c r="ADL1082"/>
      <c r="ADM1082"/>
      <c r="ADN1082"/>
      <c r="ADO1082"/>
      <c r="ADP1082"/>
      <c r="ADQ1082"/>
      <c r="ADR1082"/>
      <c r="ADS1082"/>
      <c r="ADT1082"/>
      <c r="ADU1082"/>
      <c r="ADV1082"/>
      <c r="ADW1082"/>
      <c r="ADX1082"/>
      <c r="ADY1082"/>
      <c r="ADZ1082"/>
      <c r="AEA1082"/>
      <c r="AEB1082"/>
      <c r="AEC1082"/>
      <c r="AED1082"/>
      <c r="AEE1082"/>
      <c r="AEF1082"/>
      <c r="AEG1082"/>
      <c r="AEH1082"/>
      <c r="AEI1082"/>
      <c r="AEJ1082"/>
      <c r="AEK1082"/>
      <c r="AEL1082"/>
      <c r="AEM1082"/>
      <c r="AEN1082"/>
      <c r="AEO1082"/>
      <c r="AEP1082"/>
      <c r="AEQ1082"/>
      <c r="AER1082"/>
      <c r="AES1082"/>
      <c r="AET1082"/>
      <c r="AEU1082"/>
      <c r="AEV1082"/>
      <c r="AEW1082"/>
      <c r="AEX1082"/>
      <c r="AEY1082"/>
      <c r="AEZ1082"/>
      <c r="AFA1082"/>
      <c r="AFB1082"/>
      <c r="AFC1082"/>
      <c r="AFD1082"/>
      <c r="AFE1082"/>
      <c r="AFF1082"/>
      <c r="AFG1082"/>
      <c r="AFH1082"/>
      <c r="AFI1082"/>
      <c r="AFJ1082"/>
      <c r="AFK1082"/>
      <c r="AFL1082"/>
      <c r="AFM1082"/>
      <c r="AFN1082"/>
      <c r="AFO1082"/>
      <c r="AFP1082"/>
      <c r="AFQ1082"/>
      <c r="AFR1082"/>
      <c r="AFS1082"/>
      <c r="AFT1082"/>
      <c r="AFU1082"/>
      <c r="AFV1082"/>
      <c r="AFW1082"/>
      <c r="AFX1082"/>
      <c r="AFY1082"/>
      <c r="AFZ1082"/>
      <c r="AGA1082"/>
      <c r="AGB1082"/>
      <c r="AGC1082"/>
      <c r="AGD1082"/>
      <c r="AGE1082"/>
      <c r="AGF1082"/>
      <c r="AGG1082"/>
      <c r="AGH1082"/>
      <c r="AGI1082"/>
      <c r="AGJ1082"/>
      <c r="AGK1082"/>
      <c r="AGL1082"/>
      <c r="AGM1082"/>
      <c r="AGN1082"/>
      <c r="AGO1082"/>
      <c r="AGP1082"/>
      <c r="AGQ1082"/>
      <c r="AGR1082"/>
      <c r="AGS1082"/>
      <c r="AGT1082"/>
      <c r="AGU1082"/>
      <c r="AGV1082"/>
      <c r="AGW1082"/>
      <c r="AGX1082"/>
      <c r="AGY1082"/>
      <c r="AGZ1082"/>
      <c r="AHA1082"/>
      <c r="AHB1082"/>
      <c r="AHC1082"/>
      <c r="AHD1082"/>
      <c r="AHE1082"/>
      <c r="AHF1082"/>
      <c r="AHG1082"/>
      <c r="AHH1082"/>
      <c r="AHI1082"/>
      <c r="AHJ1082"/>
      <c r="AHK1082"/>
      <c r="AHL1082"/>
      <c r="AHM1082"/>
      <c r="AHN1082"/>
      <c r="AHO1082"/>
      <c r="AHP1082"/>
      <c r="AHQ1082"/>
      <c r="AHR1082"/>
      <c r="AHS1082"/>
      <c r="AHT1082"/>
      <c r="AHU1082"/>
      <c r="AHV1082"/>
      <c r="AHW1082"/>
      <c r="AHX1082"/>
      <c r="AHY1082"/>
      <c r="AHZ1082"/>
      <c r="AIA1082"/>
      <c r="AIB1082"/>
      <c r="AIC1082"/>
      <c r="AID1082"/>
      <c r="AIE1082"/>
      <c r="AIF1082"/>
      <c r="AIG1082"/>
      <c r="AIH1082"/>
      <c r="AII1082"/>
      <c r="AIJ1082"/>
      <c r="AIK1082"/>
      <c r="AIL1082"/>
      <c r="AIM1082"/>
      <c r="AIN1082"/>
      <c r="AIO1082"/>
      <c r="AIP1082"/>
      <c r="AIQ1082"/>
      <c r="AIR1082"/>
      <c r="AIS1082"/>
      <c r="AIT1082"/>
      <c r="AIU1082"/>
      <c r="AIV1082"/>
      <c r="AIW1082"/>
      <c r="AIX1082"/>
      <c r="AIY1082"/>
      <c r="AIZ1082"/>
      <c r="AJA1082"/>
      <c r="AJB1082"/>
      <c r="AJC1082"/>
      <c r="AJD1082"/>
      <c r="AJE1082"/>
      <c r="AJF1082"/>
      <c r="AJG1082"/>
      <c r="AJH1082"/>
      <c r="AJI1082"/>
      <c r="AJJ1082"/>
      <c r="AJK1082"/>
      <c r="AJL1082"/>
      <c r="AJM1082"/>
      <c r="AJN1082"/>
      <c r="AJO1082"/>
      <c r="AJP1082"/>
      <c r="AJQ1082"/>
      <c r="AJR1082"/>
      <c r="AJS1082"/>
      <c r="AJT1082"/>
      <c r="AJU1082"/>
      <c r="AJV1082"/>
      <c r="AJW1082"/>
      <c r="AJX1082"/>
      <c r="AJY1082"/>
      <c r="AJZ1082"/>
      <c r="AKA1082"/>
      <c r="AKB1082"/>
      <c r="AKC1082"/>
      <c r="AKD1082"/>
      <c r="AKE1082"/>
      <c r="AKF1082"/>
      <c r="AKG1082"/>
      <c r="AKH1082"/>
      <c r="AKI1082"/>
      <c r="AKJ1082"/>
      <c r="AKK1082"/>
      <c r="AKL1082"/>
      <c r="AKM1082"/>
      <c r="AKN1082"/>
      <c r="AKO1082"/>
      <c r="AKP1082"/>
      <c r="AKQ1082"/>
      <c r="AKR1082"/>
      <c r="AKS1082"/>
      <c r="AKT1082"/>
      <c r="AKU1082"/>
      <c r="AKV1082"/>
      <c r="AKW1082"/>
      <c r="AKX1082"/>
      <c r="AKY1082"/>
      <c r="AKZ1082"/>
      <c r="ALA1082"/>
      <c r="ALB1082"/>
      <c r="ALC1082"/>
      <c r="ALD1082"/>
      <c r="ALE1082"/>
      <c r="ALF1082"/>
      <c r="ALG1082"/>
      <c r="ALH1082"/>
      <c r="ALI1082"/>
      <c r="ALJ1082"/>
      <c r="ALK1082"/>
      <c r="ALL1082"/>
      <c r="ALM1082"/>
      <c r="ALN1082"/>
      <c r="ALO1082"/>
      <c r="ALP1082"/>
      <c r="ALQ1082"/>
      <c r="ALR1082"/>
      <c r="ALS1082"/>
      <c r="ALT1082"/>
      <c r="ALU1082"/>
      <c r="ALV1082"/>
      <c r="ALW1082"/>
      <c r="ALX1082"/>
      <c r="ALY1082"/>
      <c r="ALZ1082"/>
      <c r="AMA1082"/>
      <c r="AMB1082"/>
      <c r="AMC1082"/>
      <c r="AMD1082"/>
      <c r="AME1082"/>
      <c r="AMF1082"/>
      <c r="AMG1082"/>
      <c r="AMH1082"/>
      <c r="AMI1082"/>
      <c r="AMJ1082"/>
      <c r="AMK1082"/>
      <c r="AML1082"/>
      <c r="AMM1082"/>
      <c r="AMN1082"/>
      <c r="AMO1082"/>
      <c r="AMP1082"/>
      <c r="AMQ1082"/>
      <c r="AMR1082"/>
      <c r="AMS1082"/>
      <c r="AMT1082"/>
      <c r="AMU1082"/>
      <c r="AMV1082"/>
      <c r="AMW1082"/>
      <c r="AMX1082"/>
      <c r="AMY1082"/>
      <c r="AMZ1082"/>
      <c r="ANA1082"/>
      <c r="ANB1082"/>
      <c r="ANC1082"/>
      <c r="AND1082"/>
      <c r="ANE1082"/>
      <c r="ANF1082"/>
      <c r="ANG1082"/>
      <c r="ANH1082"/>
      <c r="ANI1082"/>
      <c r="ANJ1082"/>
      <c r="ANK1082"/>
      <c r="ANL1082"/>
      <c r="ANM1082"/>
      <c r="ANN1082"/>
      <c r="ANO1082"/>
      <c r="ANP1082"/>
      <c r="ANQ1082"/>
      <c r="ANR1082"/>
      <c r="ANS1082"/>
      <c r="ANT1082"/>
      <c r="ANU1082"/>
      <c r="ANV1082"/>
      <c r="ANW1082"/>
      <c r="ANX1082"/>
      <c r="ANY1082"/>
      <c r="ANZ1082"/>
      <c r="AOA1082"/>
      <c r="AOB1082"/>
      <c r="AOC1082"/>
      <c r="AOD1082"/>
      <c r="AOE1082"/>
      <c r="AOF1082"/>
      <c r="AOG1082"/>
      <c r="AOH1082"/>
      <c r="AOI1082"/>
      <c r="AOJ1082"/>
      <c r="AOK1082"/>
      <c r="AOL1082"/>
      <c r="AOM1082"/>
      <c r="AON1082"/>
      <c r="AOO1082"/>
      <c r="AOP1082"/>
      <c r="AOQ1082"/>
      <c r="AOR1082"/>
      <c r="AOS1082"/>
      <c r="AOT1082"/>
      <c r="AOU1082"/>
      <c r="AOV1082"/>
      <c r="AOW1082"/>
      <c r="AOX1082"/>
      <c r="AOY1082"/>
      <c r="AOZ1082"/>
      <c r="APA1082"/>
      <c r="APB1082"/>
      <c r="APC1082"/>
      <c r="APD1082"/>
      <c r="APE1082"/>
      <c r="APF1082"/>
      <c r="APG1082"/>
      <c r="APH1082"/>
      <c r="API1082"/>
      <c r="APJ1082"/>
      <c r="APK1082"/>
      <c r="APL1082"/>
      <c r="APM1082"/>
      <c r="APN1082"/>
      <c r="APO1082"/>
      <c r="APP1082"/>
      <c r="APQ1082"/>
      <c r="APR1082"/>
      <c r="APS1082"/>
      <c r="APT1082"/>
      <c r="APU1082"/>
      <c r="APV1082"/>
      <c r="APW1082"/>
      <c r="APX1082"/>
      <c r="APY1082"/>
      <c r="APZ1082"/>
      <c r="AQA1082"/>
      <c r="AQB1082"/>
      <c r="AQC1082"/>
      <c r="AQD1082"/>
      <c r="AQE1082"/>
      <c r="AQF1082"/>
      <c r="AQG1082"/>
      <c r="AQH1082"/>
      <c r="AQI1082"/>
      <c r="AQJ1082"/>
      <c r="AQK1082"/>
      <c r="AQL1082"/>
      <c r="AQM1082"/>
      <c r="AQN1082"/>
      <c r="AQO1082"/>
      <c r="AQP1082"/>
      <c r="AQQ1082"/>
      <c r="AQR1082"/>
      <c r="AQS1082"/>
      <c r="AQT1082"/>
      <c r="AQU1082"/>
      <c r="AQV1082"/>
      <c r="AQW1082"/>
      <c r="AQX1082"/>
      <c r="AQY1082"/>
      <c r="AQZ1082"/>
      <c r="ARA1082"/>
      <c r="ARB1082"/>
      <c r="ARC1082"/>
      <c r="ARD1082"/>
      <c r="ARE1082"/>
      <c r="ARF1082"/>
      <c r="ARG1082"/>
      <c r="ARH1082"/>
      <c r="ARI1082"/>
      <c r="ARJ1082"/>
      <c r="ARK1082"/>
      <c r="ARL1082"/>
      <c r="ARM1082"/>
      <c r="ARN1082"/>
      <c r="ARO1082"/>
      <c r="ARP1082"/>
      <c r="ARQ1082"/>
      <c r="ARR1082"/>
      <c r="ARS1082"/>
      <c r="ART1082"/>
      <c r="ARU1082"/>
      <c r="ARV1082"/>
      <c r="ARW1082"/>
      <c r="ARX1082"/>
      <c r="ARY1082"/>
      <c r="ARZ1082"/>
      <c r="ASA1082"/>
      <c r="ASB1082"/>
      <c r="ASC1082"/>
      <c r="ASD1082"/>
      <c r="ASE1082"/>
      <c r="ASF1082"/>
      <c r="ASG1082"/>
      <c r="ASH1082"/>
      <c r="ASI1082"/>
      <c r="ASJ1082"/>
      <c r="ASK1082"/>
      <c r="ASL1082"/>
      <c r="ASM1082"/>
      <c r="ASN1082"/>
      <c r="ASO1082"/>
      <c r="ASP1082"/>
      <c r="ASQ1082"/>
      <c r="ASR1082"/>
      <c r="ASS1082"/>
      <c r="AST1082"/>
      <c r="ASU1082"/>
      <c r="ASV1082"/>
      <c r="ASW1082"/>
      <c r="ASX1082"/>
      <c r="ASY1082"/>
      <c r="ASZ1082"/>
      <c r="ATA1082"/>
      <c r="ATB1082"/>
      <c r="ATC1082"/>
      <c r="ATD1082"/>
      <c r="ATE1082"/>
      <c r="ATF1082"/>
      <c r="ATG1082"/>
      <c r="ATH1082"/>
      <c r="ATI1082"/>
      <c r="ATJ1082"/>
      <c r="ATK1082"/>
      <c r="ATL1082"/>
      <c r="ATM1082"/>
      <c r="ATN1082"/>
      <c r="ATO1082"/>
      <c r="ATP1082"/>
      <c r="ATQ1082"/>
      <c r="ATR1082"/>
      <c r="ATS1082"/>
      <c r="ATT1082"/>
      <c r="ATU1082"/>
      <c r="ATV1082"/>
      <c r="ATW1082"/>
      <c r="ATX1082"/>
      <c r="ATY1082"/>
      <c r="ATZ1082"/>
      <c r="AUA1082"/>
      <c r="AUB1082"/>
      <c r="AUC1082"/>
      <c r="AUD1082"/>
      <c r="AUE1082"/>
      <c r="AUF1082"/>
      <c r="AUG1082"/>
      <c r="AUH1082"/>
      <c r="AUI1082"/>
      <c r="AUJ1082"/>
      <c r="AUK1082"/>
      <c r="AUL1082"/>
      <c r="AUM1082"/>
      <c r="AUN1082"/>
      <c r="AUO1082"/>
      <c r="AUP1082"/>
      <c r="AUQ1082"/>
      <c r="AUR1082"/>
      <c r="AUS1082"/>
      <c r="AUT1082"/>
      <c r="AUU1082"/>
      <c r="AUV1082"/>
      <c r="AUW1082"/>
      <c r="AUX1082"/>
      <c r="AUY1082"/>
      <c r="AUZ1082"/>
      <c r="AVA1082"/>
      <c r="AVB1082"/>
      <c r="AVC1082"/>
      <c r="AVD1082"/>
      <c r="AVE1082"/>
      <c r="AVF1082"/>
      <c r="AVG1082"/>
      <c r="AVH1082"/>
      <c r="AVI1082"/>
      <c r="AVJ1082"/>
      <c r="AVK1082"/>
      <c r="AVL1082"/>
      <c r="AVM1082"/>
      <c r="AVN1082"/>
      <c r="AVO1082"/>
      <c r="AVP1082"/>
      <c r="AVQ1082"/>
      <c r="AVR1082"/>
      <c r="AVS1082"/>
      <c r="AVT1082"/>
      <c r="AVU1082"/>
      <c r="AVV1082"/>
      <c r="AVW1082"/>
      <c r="AVX1082"/>
      <c r="AVY1082"/>
      <c r="AVZ1082"/>
      <c r="AWA1082"/>
      <c r="AWB1082"/>
      <c r="AWC1082"/>
      <c r="AWD1082"/>
      <c r="AWE1082"/>
      <c r="AWF1082"/>
      <c r="AWG1082"/>
      <c r="AWH1082"/>
      <c r="AWI1082"/>
      <c r="AWJ1082"/>
      <c r="AWK1082"/>
      <c r="AWL1082"/>
      <c r="AWM1082"/>
      <c r="AWN1082"/>
      <c r="AWO1082"/>
      <c r="AWP1082"/>
      <c r="AWQ1082"/>
      <c r="AWR1082"/>
      <c r="AWS1082"/>
      <c r="AWT1082"/>
      <c r="AWU1082"/>
      <c r="AWV1082"/>
      <c r="AWW1082"/>
      <c r="AWX1082"/>
      <c r="AWY1082"/>
      <c r="AWZ1082"/>
      <c r="AXA1082"/>
      <c r="AXB1082"/>
      <c r="AXC1082"/>
      <c r="AXD1082"/>
      <c r="AXE1082"/>
      <c r="AXF1082"/>
      <c r="AXG1082"/>
      <c r="AXH1082"/>
      <c r="AXI1082"/>
      <c r="AXJ1082"/>
      <c r="AXK1082"/>
      <c r="AXL1082"/>
      <c r="AXM1082"/>
      <c r="AXN1082"/>
      <c r="AXO1082"/>
      <c r="AXP1082"/>
      <c r="AXQ1082"/>
      <c r="AXR1082"/>
      <c r="AXS1082"/>
      <c r="AXT1082"/>
      <c r="AXU1082"/>
      <c r="AXV1082"/>
      <c r="AXW1082"/>
      <c r="AXX1082"/>
      <c r="AXY1082"/>
      <c r="AXZ1082"/>
      <c r="AYA1082"/>
      <c r="AYB1082"/>
      <c r="AYC1082"/>
      <c r="AYD1082"/>
      <c r="AYE1082"/>
      <c r="AYF1082"/>
      <c r="AYG1082"/>
      <c r="AYH1082"/>
      <c r="AYI1082"/>
      <c r="AYJ1082"/>
      <c r="AYK1082"/>
      <c r="AYL1082"/>
      <c r="AYM1082"/>
      <c r="AYN1082"/>
      <c r="AYO1082"/>
      <c r="AYP1082"/>
      <c r="AYQ1082"/>
      <c r="AYR1082"/>
      <c r="AYS1082"/>
      <c r="AYT1082"/>
      <c r="AYU1082"/>
      <c r="AYV1082"/>
      <c r="AYW1082"/>
      <c r="AYX1082"/>
      <c r="AYY1082"/>
      <c r="AYZ1082"/>
      <c r="AZA1082"/>
      <c r="AZB1082"/>
      <c r="AZC1082"/>
      <c r="AZD1082"/>
      <c r="AZE1082"/>
      <c r="AZF1082"/>
      <c r="AZG1082"/>
      <c r="AZH1082"/>
      <c r="AZI1082"/>
      <c r="AZJ1082"/>
      <c r="AZK1082"/>
      <c r="AZL1082"/>
      <c r="AZM1082"/>
      <c r="AZN1082"/>
      <c r="AZO1082"/>
      <c r="AZP1082"/>
      <c r="AZQ1082"/>
      <c r="AZR1082"/>
      <c r="AZS1082"/>
      <c r="AZT1082"/>
      <c r="AZU1082"/>
      <c r="AZV1082"/>
      <c r="AZW1082"/>
      <c r="AZX1082"/>
      <c r="AZY1082"/>
      <c r="AZZ1082"/>
      <c r="BAA1082"/>
      <c r="BAB1082"/>
      <c r="BAC1082"/>
      <c r="BAD1082"/>
      <c r="BAE1082"/>
      <c r="BAF1082"/>
      <c r="BAG1082"/>
      <c r="BAH1082"/>
      <c r="BAI1082"/>
      <c r="BAJ1082"/>
      <c r="BAK1082"/>
      <c r="BAL1082"/>
      <c r="BAM1082"/>
      <c r="BAN1082"/>
      <c r="BAO1082"/>
      <c r="BAP1082"/>
      <c r="BAQ1082"/>
      <c r="BAR1082"/>
      <c r="BAS1082"/>
      <c r="BAT1082"/>
      <c r="BAU1082"/>
      <c r="BAV1082"/>
      <c r="BAW1082"/>
      <c r="BAX1082"/>
      <c r="BAY1082"/>
      <c r="BAZ1082"/>
      <c r="BBA1082"/>
      <c r="BBB1082"/>
      <c r="BBC1082"/>
      <c r="BBD1082"/>
      <c r="BBE1082"/>
      <c r="BBF1082"/>
      <c r="BBG1082"/>
      <c r="BBH1082"/>
      <c r="BBI1082"/>
      <c r="BBJ1082"/>
      <c r="BBK1082"/>
      <c r="BBL1082"/>
      <c r="BBM1082"/>
      <c r="BBN1082"/>
      <c r="BBO1082"/>
      <c r="BBP1082"/>
      <c r="BBQ1082"/>
      <c r="BBR1082"/>
      <c r="BBS1082"/>
      <c r="BBT1082"/>
      <c r="BBU1082"/>
      <c r="BBV1082"/>
      <c r="BBW1082"/>
      <c r="BBX1082"/>
      <c r="BBY1082"/>
      <c r="BBZ1082"/>
      <c r="BCA1082"/>
      <c r="BCB1082"/>
      <c r="BCC1082"/>
      <c r="BCD1082"/>
      <c r="BCE1082"/>
      <c r="BCF1082"/>
      <c r="BCG1082"/>
      <c r="BCH1082"/>
      <c r="BCI1082"/>
      <c r="BCJ1082"/>
      <c r="BCK1082"/>
      <c r="BCL1082"/>
      <c r="BCM1082"/>
      <c r="BCN1082"/>
      <c r="BCO1082"/>
      <c r="BCP1082"/>
      <c r="BCQ1082"/>
      <c r="BCR1082"/>
      <c r="BCS1082"/>
      <c r="BCT1082"/>
      <c r="BCU1082"/>
      <c r="BCV1082"/>
      <c r="BCW1082"/>
      <c r="BCX1082"/>
      <c r="BCY1082"/>
      <c r="BCZ1082"/>
      <c r="BDA1082"/>
      <c r="BDB1082"/>
      <c r="BDC1082"/>
      <c r="BDD1082"/>
      <c r="BDE1082"/>
      <c r="BDF1082"/>
      <c r="BDG1082"/>
      <c r="BDH1082"/>
      <c r="BDI1082"/>
      <c r="BDJ1082"/>
      <c r="BDK1082"/>
      <c r="BDL1082"/>
      <c r="BDM1082"/>
      <c r="BDN1082"/>
      <c r="BDO1082"/>
      <c r="BDP1082"/>
      <c r="BDQ1082"/>
      <c r="BDR1082"/>
      <c r="BDS1082"/>
      <c r="BDT1082"/>
      <c r="BDU1082"/>
      <c r="BDV1082"/>
      <c r="BDW1082"/>
      <c r="BDX1082"/>
      <c r="BDY1082"/>
      <c r="BDZ1082"/>
      <c r="BEA1082"/>
      <c r="BEB1082"/>
      <c r="BEC1082"/>
      <c r="BED1082"/>
      <c r="BEE1082"/>
      <c r="BEF1082"/>
      <c r="BEG1082"/>
      <c r="BEH1082"/>
      <c r="BEI1082"/>
      <c r="BEJ1082"/>
      <c r="BEK1082"/>
      <c r="BEL1082"/>
      <c r="BEM1082"/>
      <c r="BEN1082"/>
      <c r="BEO1082"/>
      <c r="BEP1082"/>
      <c r="BEQ1082"/>
      <c r="BER1082"/>
      <c r="BES1082"/>
      <c r="BET1082"/>
      <c r="BEU1082"/>
      <c r="BEV1082"/>
      <c r="BEW1082"/>
      <c r="BEX1082"/>
      <c r="BEY1082"/>
      <c r="BEZ1082"/>
      <c r="BFA1082"/>
      <c r="BFB1082"/>
      <c r="BFC1082"/>
      <c r="BFD1082"/>
      <c r="BFE1082"/>
      <c r="BFF1082"/>
      <c r="BFG1082"/>
      <c r="BFH1082"/>
      <c r="BFI1082"/>
      <c r="BFJ1082"/>
      <c r="BFK1082"/>
      <c r="BFL1082"/>
      <c r="BFM1082"/>
      <c r="BFN1082"/>
      <c r="BFO1082"/>
      <c r="BFP1082"/>
      <c r="BFQ1082"/>
      <c r="BFR1082"/>
      <c r="BFS1082"/>
      <c r="BFT1082"/>
      <c r="BFU1082"/>
      <c r="BFV1082"/>
      <c r="BFW1082"/>
      <c r="BFX1082"/>
      <c r="BFY1082"/>
      <c r="BFZ1082"/>
      <c r="BGA1082"/>
      <c r="BGB1082"/>
      <c r="BGC1082"/>
      <c r="BGD1082"/>
      <c r="BGE1082"/>
      <c r="BGF1082"/>
      <c r="BGG1082"/>
      <c r="BGH1082"/>
      <c r="BGI1082"/>
      <c r="BGJ1082"/>
      <c r="BGK1082"/>
      <c r="BGL1082"/>
      <c r="BGM1082"/>
      <c r="BGN1082"/>
      <c r="BGO1082"/>
      <c r="BGP1082"/>
      <c r="BGQ1082"/>
      <c r="BGR1082"/>
      <c r="BGS1082"/>
      <c r="BGT1082"/>
      <c r="BGU1082"/>
      <c r="BGV1082"/>
      <c r="BGW1082"/>
      <c r="BGX1082"/>
      <c r="BGY1082"/>
      <c r="BGZ1082"/>
      <c r="BHA1082"/>
      <c r="BHB1082"/>
      <c r="BHC1082"/>
      <c r="BHD1082"/>
      <c r="BHE1082"/>
      <c r="BHF1082"/>
      <c r="BHG1082"/>
      <c r="BHH1082"/>
      <c r="BHI1082"/>
      <c r="BHJ1082"/>
      <c r="BHK1082"/>
      <c r="BHL1082"/>
      <c r="BHM1082"/>
      <c r="BHN1082"/>
      <c r="BHO1082"/>
      <c r="BHP1082"/>
      <c r="BHQ1082"/>
      <c r="BHR1082"/>
      <c r="BHS1082"/>
      <c r="BHT1082"/>
      <c r="BHU1082"/>
      <c r="BHV1082"/>
      <c r="BHW1082"/>
      <c r="BHX1082"/>
      <c r="BHY1082"/>
      <c r="BHZ1082"/>
      <c r="BIA1082"/>
      <c r="BIB1082"/>
      <c r="BIC1082"/>
      <c r="BID1082"/>
      <c r="BIE1082"/>
      <c r="BIF1082"/>
      <c r="BIG1082"/>
      <c r="BIH1082"/>
      <c r="BII1082"/>
      <c r="BIJ1082"/>
      <c r="BIK1082"/>
      <c r="BIL1082"/>
      <c r="BIM1082"/>
      <c r="BIN1082"/>
      <c r="BIO1082"/>
      <c r="BIP1082"/>
      <c r="BIQ1082"/>
      <c r="BIR1082"/>
      <c r="BIS1082"/>
      <c r="BIT1082"/>
      <c r="BIU1082"/>
      <c r="BIV1082"/>
      <c r="BIW1082"/>
      <c r="BIX1082"/>
      <c r="BIY1082"/>
      <c r="BIZ1082"/>
      <c r="BJA1082"/>
      <c r="BJB1082"/>
      <c r="BJC1082"/>
      <c r="BJD1082"/>
      <c r="BJE1082"/>
      <c r="BJF1082"/>
      <c r="BJG1082"/>
      <c r="BJH1082"/>
      <c r="BJI1082"/>
      <c r="BJJ1082"/>
      <c r="BJK1082"/>
      <c r="BJL1082"/>
      <c r="BJM1082"/>
      <c r="BJN1082"/>
      <c r="BJO1082"/>
      <c r="BJP1082"/>
      <c r="BJQ1082"/>
      <c r="BJR1082"/>
      <c r="BJS1082"/>
      <c r="BJT1082"/>
      <c r="BJU1082"/>
      <c r="BJV1082"/>
      <c r="BJW1082"/>
      <c r="BJX1082"/>
      <c r="BJY1082"/>
      <c r="BJZ1082"/>
      <c r="BKA1082"/>
      <c r="BKB1082"/>
      <c r="BKC1082"/>
      <c r="BKD1082"/>
      <c r="BKE1082"/>
      <c r="BKF1082"/>
      <c r="BKG1082"/>
      <c r="BKH1082"/>
      <c r="BKI1082"/>
      <c r="BKJ1082"/>
      <c r="BKK1082"/>
      <c r="BKL1082"/>
      <c r="BKM1082"/>
      <c r="BKN1082"/>
      <c r="BKO1082"/>
      <c r="BKP1082"/>
      <c r="BKQ1082"/>
      <c r="BKR1082"/>
      <c r="BKS1082"/>
      <c r="BKT1082"/>
      <c r="BKU1082"/>
      <c r="BKV1082"/>
      <c r="BKW1082"/>
      <c r="BKX1082"/>
      <c r="BKY1082"/>
      <c r="BKZ1082"/>
      <c r="BLA1082"/>
      <c r="BLB1082"/>
      <c r="BLC1082"/>
      <c r="BLD1082"/>
      <c r="BLE1082"/>
      <c r="BLF1082"/>
      <c r="BLG1082"/>
      <c r="BLH1082"/>
      <c r="BLI1082"/>
      <c r="BLJ1082"/>
      <c r="BLK1082"/>
      <c r="BLL1082"/>
      <c r="BLM1082"/>
      <c r="BLN1082"/>
      <c r="BLO1082"/>
      <c r="BLP1082"/>
      <c r="BLQ1082"/>
      <c r="BLR1082"/>
      <c r="BLS1082"/>
      <c r="BLT1082"/>
      <c r="BLU1082"/>
      <c r="BLV1082"/>
      <c r="BLW1082"/>
      <c r="BLX1082"/>
      <c r="BLY1082"/>
      <c r="BLZ1082"/>
      <c r="BMA1082"/>
      <c r="BMB1082"/>
      <c r="BMC1082"/>
      <c r="BMD1082"/>
      <c r="BME1082"/>
      <c r="BMF1082"/>
      <c r="BMG1082"/>
      <c r="BMH1082"/>
      <c r="BMI1082"/>
      <c r="BMJ1082"/>
      <c r="BMK1082"/>
      <c r="BML1082"/>
      <c r="BMM1082"/>
      <c r="BMN1082"/>
      <c r="BMO1082"/>
      <c r="BMP1082"/>
    </row>
    <row r="1083" spans="1:1706" s="16" customFormat="1">
      <c r="A1083" s="616" t="s">
        <v>2871</v>
      </c>
      <c r="B1083" s="617"/>
      <c r="C1083" s="617" t="s">
        <v>2871</v>
      </c>
      <c r="D1083" s="618" t="s">
        <v>1764</v>
      </c>
      <c r="E1083" s="778" t="s">
        <v>1765</v>
      </c>
      <c r="F1083" s="819" t="s">
        <v>173</v>
      </c>
      <c r="G1083" s="819"/>
      <c r="H1083" s="848">
        <v>1</v>
      </c>
      <c r="I1083" s="778"/>
      <c r="J1083" s="778" t="s">
        <v>2872</v>
      </c>
      <c r="K1083" s="778">
        <v>24.898289999999999</v>
      </c>
      <c r="L1083" s="862" t="s">
        <v>2873</v>
      </c>
      <c r="M1083" s="897"/>
      <c r="N1083" s="819" t="s">
        <v>2874</v>
      </c>
      <c r="O1083" s="819" t="s">
        <v>1741</v>
      </c>
      <c r="P1083" s="819"/>
      <c r="Q1083" s="467">
        <v>1081</v>
      </c>
      <c r="R1083" s="467">
        <v>1029</v>
      </c>
      <c r="S1083"/>
      <c r="T1083" s="461"/>
      <c r="U1083" s="1155"/>
      <c r="V1083" s="709"/>
      <c r="W1083" s="461"/>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c r="CC1083"/>
      <c r="CD1083"/>
      <c r="CE1083"/>
      <c r="CF1083"/>
      <c r="CG1083"/>
      <c r="CH1083"/>
      <c r="CI1083"/>
      <c r="CJ1083"/>
      <c r="CK1083"/>
      <c r="CL1083"/>
      <c r="CM1083"/>
      <c r="CN1083"/>
      <c r="CO1083"/>
      <c r="CP1083"/>
      <c r="CQ1083"/>
      <c r="CR1083"/>
      <c r="CS1083"/>
      <c r="CT1083"/>
      <c r="CU1083"/>
      <c r="CV1083"/>
      <c r="CW1083"/>
      <c r="CX1083"/>
      <c r="CY1083"/>
      <c r="CZ1083"/>
      <c r="DA1083"/>
      <c r="DB1083"/>
      <c r="DC1083"/>
      <c r="DD1083"/>
      <c r="DE1083"/>
      <c r="DF1083"/>
      <c r="DG1083"/>
      <c r="DH1083"/>
      <c r="DI1083"/>
      <c r="DJ1083"/>
      <c r="DK1083"/>
      <c r="DL1083"/>
      <c r="DM1083"/>
      <c r="DN1083"/>
      <c r="DO1083"/>
      <c r="DP1083"/>
      <c r="DQ1083"/>
      <c r="DR1083"/>
      <c r="DS1083"/>
      <c r="DT1083"/>
      <c r="DU1083"/>
      <c r="DV1083"/>
      <c r="DW1083"/>
      <c r="DX1083"/>
      <c r="DY1083"/>
      <c r="DZ1083"/>
      <c r="EA1083"/>
      <c r="EB1083"/>
      <c r="EC1083"/>
      <c r="ED1083"/>
      <c r="EE1083"/>
      <c r="EF1083"/>
      <c r="EG1083"/>
      <c r="EH1083"/>
      <c r="EI1083"/>
      <c r="EJ1083"/>
      <c r="EK1083"/>
      <c r="EL1083"/>
      <c r="EM1083"/>
      <c r="EN1083"/>
      <c r="EO1083"/>
      <c r="EP1083"/>
      <c r="EQ1083"/>
      <c r="ER1083"/>
      <c r="ES1083"/>
      <c r="ET1083"/>
      <c r="EU1083"/>
      <c r="EV1083"/>
      <c r="EW1083"/>
      <c r="EX1083"/>
      <c r="EY1083"/>
      <c r="EZ1083"/>
      <c r="FA1083"/>
      <c r="FB1083"/>
      <c r="FC1083"/>
      <c r="FD1083"/>
      <c r="FE1083"/>
      <c r="FF1083"/>
      <c r="FG1083"/>
      <c r="FH1083"/>
      <c r="FI1083"/>
      <c r="FJ1083"/>
      <c r="FK1083"/>
      <c r="FL1083"/>
      <c r="FM1083"/>
      <c r="FN1083"/>
      <c r="FO1083"/>
      <c r="FP1083"/>
      <c r="FQ1083"/>
      <c r="FR1083"/>
      <c r="FS1083"/>
      <c r="FT1083"/>
      <c r="FU1083"/>
      <c r="FV1083"/>
      <c r="FW1083"/>
      <c r="FX1083"/>
      <c r="FY1083"/>
      <c r="FZ1083"/>
      <c r="GA1083"/>
      <c r="GB1083"/>
      <c r="GC1083"/>
      <c r="GD1083"/>
      <c r="GE1083"/>
      <c r="GF1083"/>
      <c r="GG1083"/>
      <c r="GH1083"/>
      <c r="GI1083"/>
      <c r="GJ1083"/>
      <c r="GK1083"/>
      <c r="GL1083"/>
      <c r="GM1083"/>
      <c r="GN1083"/>
      <c r="GO1083"/>
      <c r="GP1083"/>
      <c r="GQ1083"/>
      <c r="GR1083"/>
      <c r="GS1083"/>
      <c r="GT1083"/>
      <c r="GU1083"/>
      <c r="GV1083"/>
      <c r="GW1083"/>
      <c r="GX1083"/>
      <c r="GY1083"/>
      <c r="GZ1083"/>
      <c r="HA1083"/>
      <c r="HB1083"/>
      <c r="HC1083"/>
      <c r="HD1083"/>
      <c r="HE1083"/>
      <c r="HF1083"/>
      <c r="HG1083"/>
      <c r="HH1083"/>
      <c r="HI1083"/>
      <c r="HJ1083"/>
      <c r="HK1083"/>
      <c r="HL1083"/>
      <c r="HM1083"/>
      <c r="HN1083"/>
      <c r="HO1083"/>
      <c r="HP1083"/>
      <c r="HQ1083"/>
      <c r="HR1083"/>
      <c r="HS1083"/>
      <c r="HT1083"/>
      <c r="HU1083"/>
      <c r="HV1083"/>
      <c r="HW1083"/>
      <c r="HX1083"/>
      <c r="HY1083"/>
      <c r="HZ1083"/>
      <c r="IA1083"/>
      <c r="IB1083"/>
      <c r="IC1083"/>
      <c r="ID1083"/>
      <c r="IE1083"/>
      <c r="IF1083"/>
      <c r="IG1083"/>
      <c r="IH1083"/>
      <c r="II1083"/>
      <c r="IJ1083"/>
      <c r="IK1083"/>
      <c r="IL1083"/>
      <c r="IM1083"/>
      <c r="IN1083"/>
      <c r="IO1083"/>
      <c r="IP1083"/>
      <c r="IQ1083"/>
      <c r="IR1083"/>
      <c r="IS1083"/>
      <c r="IT1083"/>
      <c r="IU1083"/>
      <c r="IV1083"/>
      <c r="IW1083"/>
      <c r="IX1083"/>
      <c r="IY1083"/>
      <c r="IZ1083"/>
      <c r="JA1083"/>
      <c r="JB1083"/>
      <c r="JC1083"/>
      <c r="JD1083"/>
      <c r="JE1083"/>
      <c r="JF1083"/>
      <c r="JG1083"/>
      <c r="JH1083"/>
      <c r="JI1083"/>
      <c r="JJ1083"/>
      <c r="JK1083"/>
      <c r="JL1083"/>
      <c r="JM1083"/>
      <c r="JN1083"/>
      <c r="JO1083"/>
      <c r="JP1083"/>
      <c r="JQ1083"/>
      <c r="JR1083"/>
      <c r="JS1083"/>
      <c r="JT1083"/>
      <c r="JU1083"/>
      <c r="JV1083"/>
      <c r="JW1083"/>
      <c r="JX1083"/>
      <c r="JY1083"/>
      <c r="JZ1083"/>
      <c r="KA1083"/>
      <c r="KB1083"/>
      <c r="KC1083"/>
      <c r="KD1083"/>
      <c r="KE1083"/>
      <c r="KF1083"/>
      <c r="KG1083"/>
      <c r="KH1083"/>
      <c r="KI1083"/>
      <c r="KJ1083"/>
      <c r="KK1083"/>
      <c r="KL1083"/>
      <c r="KM1083"/>
      <c r="KN1083"/>
      <c r="KO1083"/>
      <c r="KP1083"/>
      <c r="KQ1083"/>
      <c r="KR1083"/>
      <c r="KS1083"/>
      <c r="KT1083"/>
      <c r="KU1083"/>
      <c r="KV1083"/>
      <c r="KW1083"/>
      <c r="KX1083"/>
      <c r="KY1083"/>
      <c r="KZ1083"/>
      <c r="LA1083"/>
      <c r="LB1083"/>
      <c r="LC1083"/>
      <c r="LD1083"/>
      <c r="LE1083"/>
      <c r="LF1083"/>
      <c r="LG1083"/>
      <c r="LH1083"/>
      <c r="LI1083"/>
      <c r="LJ1083"/>
      <c r="LK1083"/>
      <c r="LL1083"/>
      <c r="LM1083"/>
      <c r="LN1083"/>
      <c r="LO1083"/>
      <c r="LP1083"/>
      <c r="LQ1083"/>
      <c r="LR1083"/>
      <c r="LS1083"/>
      <c r="LT1083"/>
      <c r="LU1083"/>
      <c r="LV1083"/>
      <c r="LW1083"/>
      <c r="LX1083"/>
      <c r="LY1083"/>
      <c r="LZ1083"/>
      <c r="MA1083"/>
      <c r="MB1083"/>
      <c r="MC1083"/>
      <c r="MD1083"/>
      <c r="ME1083"/>
      <c r="MF1083"/>
      <c r="MG1083"/>
      <c r="MH1083"/>
      <c r="MI1083"/>
      <c r="MJ1083"/>
      <c r="MK1083"/>
      <c r="ML1083"/>
      <c r="MM1083"/>
      <c r="MN1083"/>
      <c r="MO1083"/>
      <c r="MP1083"/>
      <c r="MQ1083"/>
      <c r="MR1083"/>
      <c r="MS1083"/>
      <c r="MT1083"/>
      <c r="MU1083"/>
      <c r="MV1083"/>
      <c r="MW1083"/>
      <c r="MX1083"/>
      <c r="MY1083"/>
      <c r="MZ1083"/>
      <c r="NA1083"/>
      <c r="NB1083"/>
      <c r="NC1083"/>
      <c r="ND1083"/>
      <c r="NE1083"/>
      <c r="NF1083"/>
      <c r="NG1083"/>
      <c r="NH1083"/>
      <c r="NI1083"/>
      <c r="NJ1083"/>
      <c r="NK1083"/>
      <c r="NL1083"/>
      <c r="NM1083"/>
      <c r="NN1083"/>
      <c r="NO1083"/>
      <c r="NP1083"/>
      <c r="NQ1083"/>
      <c r="NR1083"/>
      <c r="NS1083"/>
      <c r="NT1083"/>
      <c r="NU1083"/>
      <c r="NV1083"/>
      <c r="NW1083"/>
      <c r="NX1083"/>
      <c r="NY1083"/>
      <c r="NZ1083"/>
      <c r="OA1083"/>
      <c r="OB1083"/>
      <c r="OC1083"/>
      <c r="OD1083"/>
      <c r="OE1083"/>
      <c r="OF1083"/>
      <c r="OG1083"/>
      <c r="OH1083"/>
      <c r="OI1083"/>
      <c r="OJ1083"/>
      <c r="OK1083"/>
      <c r="OL1083"/>
      <c r="OM1083"/>
      <c r="ON1083"/>
      <c r="OO1083"/>
      <c r="OP1083"/>
      <c r="OQ1083"/>
      <c r="OR1083"/>
      <c r="OS1083"/>
      <c r="OT1083"/>
      <c r="OU1083"/>
      <c r="OV1083"/>
      <c r="OW1083"/>
      <c r="OX1083"/>
      <c r="OY1083"/>
      <c r="OZ1083"/>
      <c r="PA1083"/>
      <c r="PB1083"/>
      <c r="PC1083"/>
      <c r="PD1083"/>
      <c r="PE1083"/>
      <c r="PF1083"/>
      <c r="PG1083"/>
      <c r="PH1083"/>
      <c r="PI1083"/>
      <c r="PJ1083"/>
      <c r="PK1083"/>
      <c r="PL1083"/>
      <c r="PM1083"/>
      <c r="PN1083"/>
      <c r="PO1083"/>
      <c r="PP1083"/>
      <c r="PQ1083"/>
      <c r="PR1083"/>
      <c r="PS1083"/>
      <c r="PT1083"/>
      <c r="PU1083"/>
      <c r="PV1083"/>
      <c r="PW1083"/>
      <c r="PX1083"/>
      <c r="PY1083"/>
      <c r="PZ1083"/>
      <c r="QA1083"/>
      <c r="QB1083"/>
      <c r="QC1083"/>
      <c r="QD1083"/>
      <c r="QE1083"/>
      <c r="QF1083"/>
      <c r="QG1083"/>
      <c r="QH1083"/>
      <c r="QI1083"/>
      <c r="QJ1083"/>
      <c r="QK1083"/>
      <c r="QL1083"/>
      <c r="QM1083"/>
      <c r="QN1083"/>
      <c r="QO1083"/>
      <c r="QP1083"/>
      <c r="QQ1083"/>
      <c r="QR1083"/>
      <c r="QS1083"/>
      <c r="QT1083"/>
      <c r="QU1083"/>
      <c r="QV1083"/>
      <c r="QW1083"/>
      <c r="QX1083"/>
      <c r="QY1083"/>
      <c r="QZ1083"/>
      <c r="RA1083"/>
      <c r="RB1083"/>
      <c r="RC1083"/>
      <c r="RD1083"/>
      <c r="RE1083"/>
      <c r="RF1083"/>
      <c r="RG1083"/>
      <c r="RH1083"/>
      <c r="RI1083"/>
      <c r="RJ1083"/>
      <c r="RK1083"/>
      <c r="RL1083"/>
      <c r="RM1083"/>
      <c r="RN1083"/>
      <c r="RO1083"/>
      <c r="RP1083"/>
      <c r="RQ1083"/>
      <c r="RR1083"/>
      <c r="RS1083"/>
      <c r="RT1083"/>
      <c r="RU1083"/>
      <c r="RV1083"/>
      <c r="RW1083"/>
      <c r="RX1083"/>
      <c r="RY1083"/>
      <c r="RZ1083"/>
      <c r="SA1083"/>
      <c r="SB1083"/>
      <c r="SC1083"/>
      <c r="SD1083"/>
      <c r="SE1083"/>
      <c r="SF1083"/>
      <c r="SG1083"/>
      <c r="SH1083"/>
      <c r="SI1083"/>
      <c r="SJ1083"/>
      <c r="SK1083"/>
      <c r="SL1083"/>
      <c r="SM1083"/>
      <c r="SN1083"/>
      <c r="SO1083"/>
      <c r="SP1083"/>
      <c r="SQ1083"/>
      <c r="SR1083"/>
      <c r="SS1083"/>
      <c r="ST1083"/>
      <c r="SU1083"/>
      <c r="SV1083"/>
      <c r="SW1083"/>
      <c r="SX1083"/>
      <c r="SY1083"/>
      <c r="SZ1083"/>
      <c r="TA1083"/>
      <c r="TB1083"/>
      <c r="TC1083"/>
      <c r="TD1083"/>
      <c r="TE1083"/>
      <c r="TF1083"/>
      <c r="TG1083"/>
      <c r="TH1083"/>
      <c r="TI1083"/>
      <c r="TJ1083"/>
      <c r="TK1083"/>
      <c r="TL1083"/>
      <c r="TM1083"/>
      <c r="TN1083"/>
      <c r="TO1083"/>
      <c r="TP1083"/>
      <c r="TQ1083"/>
      <c r="TR1083"/>
      <c r="TS1083"/>
      <c r="TT1083"/>
      <c r="TU1083"/>
      <c r="TV1083"/>
      <c r="TW1083"/>
      <c r="TX1083"/>
      <c r="TY1083"/>
      <c r="TZ1083"/>
      <c r="UA1083"/>
      <c r="UB1083"/>
      <c r="UC1083"/>
      <c r="UD1083"/>
      <c r="UE1083"/>
      <c r="UF1083"/>
      <c r="UG1083"/>
      <c r="UH1083"/>
      <c r="UI1083"/>
      <c r="UJ1083"/>
      <c r="UK1083"/>
      <c r="UL1083"/>
      <c r="UM1083"/>
      <c r="UN1083"/>
      <c r="UO1083"/>
      <c r="UP1083"/>
      <c r="UQ1083"/>
      <c r="UR1083"/>
      <c r="US1083"/>
      <c r="UT1083"/>
      <c r="UU1083"/>
      <c r="UV1083"/>
      <c r="UW1083"/>
      <c r="UX1083"/>
      <c r="UY1083"/>
      <c r="UZ1083"/>
      <c r="VA1083"/>
      <c r="VB1083"/>
      <c r="VC1083"/>
      <c r="VD1083"/>
      <c r="VE1083"/>
      <c r="VF1083"/>
      <c r="VG1083"/>
      <c r="VH1083"/>
      <c r="VI1083"/>
      <c r="VJ1083"/>
      <c r="VK1083"/>
      <c r="VL1083"/>
      <c r="VM1083"/>
      <c r="VN1083"/>
      <c r="VO1083"/>
      <c r="VP1083"/>
      <c r="VQ1083"/>
      <c r="VR1083"/>
      <c r="VS1083"/>
      <c r="VT1083"/>
      <c r="VU1083"/>
      <c r="VV1083"/>
      <c r="VW1083"/>
      <c r="VX1083"/>
      <c r="VY1083"/>
      <c r="VZ1083"/>
      <c r="WA1083"/>
      <c r="WB1083"/>
      <c r="WC1083"/>
      <c r="WD1083"/>
      <c r="WE1083"/>
      <c r="WF1083"/>
      <c r="WG1083"/>
      <c r="WH1083"/>
      <c r="WI1083"/>
      <c r="WJ1083"/>
      <c r="WK1083"/>
      <c r="WL1083"/>
      <c r="WM1083"/>
      <c r="WN1083"/>
      <c r="WO1083"/>
      <c r="WP1083"/>
      <c r="WQ1083"/>
      <c r="WR1083"/>
      <c r="WS1083"/>
      <c r="WT1083"/>
      <c r="WU1083"/>
      <c r="WV1083"/>
      <c r="WW1083"/>
      <c r="WX1083"/>
      <c r="WY1083"/>
      <c r="WZ1083"/>
      <c r="XA1083"/>
      <c r="XB1083"/>
      <c r="XC1083"/>
      <c r="XD1083"/>
      <c r="XE1083"/>
      <c r="XF1083"/>
      <c r="XG1083"/>
      <c r="XH1083"/>
      <c r="XI1083"/>
      <c r="XJ1083"/>
      <c r="XK1083"/>
      <c r="XL1083"/>
      <c r="XM1083"/>
      <c r="XN1083"/>
      <c r="XO1083"/>
      <c r="XP1083"/>
      <c r="XQ1083"/>
      <c r="XR1083"/>
      <c r="XS1083"/>
      <c r="XT1083"/>
      <c r="XU1083"/>
      <c r="XV1083"/>
      <c r="XW1083"/>
      <c r="XX1083"/>
      <c r="XY1083"/>
      <c r="XZ1083"/>
      <c r="YA1083"/>
      <c r="YB1083"/>
      <c r="YC1083"/>
      <c r="YD1083"/>
      <c r="YE1083"/>
      <c r="YF1083"/>
      <c r="YG1083"/>
      <c r="YH1083"/>
      <c r="YI1083"/>
      <c r="YJ1083"/>
      <c r="YK1083"/>
      <c r="YL1083"/>
      <c r="YM1083"/>
      <c r="YN1083"/>
      <c r="YO1083"/>
      <c r="YP1083"/>
      <c r="YQ1083"/>
      <c r="YR1083"/>
      <c r="YS1083"/>
      <c r="YT1083"/>
      <c r="YU1083"/>
      <c r="YV1083"/>
      <c r="YW1083"/>
      <c r="YX1083"/>
      <c r="YY1083"/>
      <c r="YZ1083"/>
      <c r="ZA1083"/>
      <c r="ZB1083"/>
      <c r="ZC1083"/>
      <c r="ZD1083"/>
      <c r="ZE1083"/>
      <c r="ZF1083"/>
      <c r="ZG1083"/>
      <c r="ZH1083"/>
      <c r="ZI1083"/>
      <c r="ZJ1083"/>
      <c r="ZK1083"/>
      <c r="ZL1083"/>
      <c r="ZM1083"/>
      <c r="ZN1083"/>
      <c r="ZO1083"/>
      <c r="ZP1083"/>
      <c r="ZQ1083"/>
      <c r="ZR1083"/>
      <c r="ZS1083"/>
      <c r="ZT1083"/>
      <c r="ZU1083"/>
      <c r="ZV1083"/>
      <c r="ZW1083"/>
      <c r="ZX1083"/>
      <c r="ZY1083"/>
      <c r="ZZ1083"/>
      <c r="AAA1083"/>
      <c r="AAB1083"/>
      <c r="AAC1083"/>
      <c r="AAD1083"/>
      <c r="AAE1083"/>
      <c r="AAF1083"/>
      <c r="AAG1083"/>
      <c r="AAH1083"/>
      <c r="AAI1083"/>
      <c r="AAJ1083"/>
      <c r="AAK1083"/>
      <c r="AAL1083"/>
      <c r="AAM1083"/>
      <c r="AAN1083"/>
      <c r="AAO1083"/>
      <c r="AAP1083"/>
      <c r="AAQ1083"/>
      <c r="AAR1083"/>
      <c r="AAS1083"/>
      <c r="AAT1083"/>
      <c r="AAU1083"/>
      <c r="AAV1083"/>
      <c r="AAW1083"/>
      <c r="AAX1083"/>
      <c r="AAY1083"/>
      <c r="AAZ1083"/>
      <c r="ABA1083"/>
      <c r="ABB1083"/>
      <c r="ABC1083"/>
      <c r="ABD1083"/>
      <c r="ABE1083"/>
      <c r="ABF1083"/>
      <c r="ABG1083"/>
      <c r="ABH1083"/>
      <c r="ABI1083"/>
      <c r="ABJ1083"/>
      <c r="ABK1083"/>
      <c r="ABL1083"/>
      <c r="ABM1083"/>
      <c r="ABN1083"/>
      <c r="ABO1083"/>
      <c r="ABP1083"/>
      <c r="ABQ1083"/>
      <c r="ABR1083"/>
      <c r="ABS1083"/>
      <c r="ABT1083"/>
      <c r="ABU1083"/>
      <c r="ABV1083"/>
      <c r="ABW1083"/>
      <c r="ABX1083"/>
      <c r="ABY1083"/>
      <c r="ABZ1083"/>
      <c r="ACA1083"/>
      <c r="ACB1083"/>
      <c r="ACC1083"/>
      <c r="ACD1083"/>
      <c r="ACE1083"/>
      <c r="ACF1083"/>
      <c r="ACG1083"/>
      <c r="ACH1083"/>
      <c r="ACI1083"/>
      <c r="ACJ1083"/>
      <c r="ACK1083"/>
      <c r="ACL1083"/>
      <c r="ACM1083"/>
      <c r="ACN1083"/>
      <c r="ACO1083"/>
      <c r="ACP1083"/>
      <c r="ACQ1083"/>
      <c r="ACR1083"/>
      <c r="ACS1083"/>
      <c r="ACT1083"/>
      <c r="ACU1083"/>
      <c r="ACV1083"/>
      <c r="ACW1083"/>
      <c r="ACX1083"/>
      <c r="ACY1083"/>
      <c r="ACZ1083"/>
      <c r="ADA1083"/>
      <c r="ADB1083"/>
      <c r="ADC1083"/>
      <c r="ADD1083"/>
      <c r="ADE1083"/>
      <c r="ADF1083"/>
      <c r="ADG1083"/>
      <c r="ADH1083"/>
      <c r="ADI1083"/>
      <c r="ADJ1083"/>
      <c r="ADK1083"/>
      <c r="ADL1083"/>
      <c r="ADM1083"/>
      <c r="ADN1083"/>
      <c r="ADO1083"/>
      <c r="ADP1083"/>
      <c r="ADQ1083"/>
      <c r="ADR1083"/>
      <c r="ADS1083"/>
      <c r="ADT1083"/>
      <c r="ADU1083"/>
      <c r="ADV1083"/>
      <c r="ADW1083"/>
      <c r="ADX1083"/>
      <c r="ADY1083"/>
      <c r="ADZ1083"/>
      <c r="AEA1083"/>
      <c r="AEB1083"/>
      <c r="AEC1083"/>
      <c r="AED1083"/>
      <c r="AEE1083"/>
      <c r="AEF1083"/>
      <c r="AEG1083"/>
      <c r="AEH1083"/>
      <c r="AEI1083"/>
      <c r="AEJ1083"/>
      <c r="AEK1083"/>
      <c r="AEL1083"/>
      <c r="AEM1083"/>
      <c r="AEN1083"/>
      <c r="AEO1083"/>
      <c r="AEP1083"/>
      <c r="AEQ1083"/>
      <c r="AER1083"/>
      <c r="AES1083"/>
      <c r="AET1083"/>
      <c r="AEU1083"/>
      <c r="AEV1083"/>
      <c r="AEW1083"/>
      <c r="AEX1083"/>
      <c r="AEY1083"/>
      <c r="AEZ1083"/>
      <c r="AFA1083"/>
      <c r="AFB1083"/>
      <c r="AFC1083"/>
      <c r="AFD1083"/>
      <c r="AFE1083"/>
      <c r="AFF1083"/>
      <c r="AFG1083"/>
      <c r="AFH1083"/>
      <c r="AFI1083"/>
      <c r="AFJ1083"/>
      <c r="AFK1083"/>
      <c r="AFL1083"/>
      <c r="AFM1083"/>
      <c r="AFN1083"/>
      <c r="AFO1083"/>
      <c r="AFP1083"/>
      <c r="AFQ1083"/>
      <c r="AFR1083"/>
      <c r="AFS1083"/>
      <c r="AFT1083"/>
      <c r="AFU1083"/>
      <c r="AFV1083"/>
      <c r="AFW1083"/>
      <c r="AFX1083"/>
      <c r="AFY1083"/>
      <c r="AFZ1083"/>
      <c r="AGA1083"/>
      <c r="AGB1083"/>
      <c r="AGC1083"/>
      <c r="AGD1083"/>
      <c r="AGE1083"/>
      <c r="AGF1083"/>
      <c r="AGG1083"/>
      <c r="AGH1083"/>
      <c r="AGI1083"/>
      <c r="AGJ1083"/>
      <c r="AGK1083"/>
      <c r="AGL1083"/>
      <c r="AGM1083"/>
      <c r="AGN1083"/>
      <c r="AGO1083"/>
      <c r="AGP1083"/>
      <c r="AGQ1083"/>
      <c r="AGR1083"/>
      <c r="AGS1083"/>
      <c r="AGT1083"/>
      <c r="AGU1083"/>
      <c r="AGV1083"/>
      <c r="AGW1083"/>
      <c r="AGX1083"/>
      <c r="AGY1083"/>
      <c r="AGZ1083"/>
      <c r="AHA1083"/>
      <c r="AHB1083"/>
      <c r="AHC1083"/>
      <c r="AHD1083"/>
      <c r="AHE1083"/>
      <c r="AHF1083"/>
      <c r="AHG1083"/>
      <c r="AHH1083"/>
      <c r="AHI1083"/>
      <c r="AHJ1083"/>
      <c r="AHK1083"/>
      <c r="AHL1083"/>
      <c r="AHM1083"/>
      <c r="AHN1083"/>
      <c r="AHO1083"/>
      <c r="AHP1083"/>
      <c r="AHQ1083"/>
      <c r="AHR1083"/>
      <c r="AHS1083"/>
      <c r="AHT1083"/>
      <c r="AHU1083"/>
      <c r="AHV1083"/>
      <c r="AHW1083"/>
      <c r="AHX1083"/>
      <c r="AHY1083"/>
      <c r="AHZ1083"/>
      <c r="AIA1083"/>
      <c r="AIB1083"/>
      <c r="AIC1083"/>
      <c r="AID1083"/>
      <c r="AIE1083"/>
      <c r="AIF1083"/>
      <c r="AIG1083"/>
      <c r="AIH1083"/>
      <c r="AII1083"/>
      <c r="AIJ1083"/>
      <c r="AIK1083"/>
      <c r="AIL1083"/>
      <c r="AIM1083"/>
      <c r="AIN1083"/>
      <c r="AIO1083"/>
      <c r="AIP1083"/>
      <c r="AIQ1083"/>
      <c r="AIR1083"/>
      <c r="AIS1083"/>
      <c r="AIT1083"/>
      <c r="AIU1083"/>
      <c r="AIV1083"/>
      <c r="AIW1083"/>
      <c r="AIX1083"/>
      <c r="AIY1083"/>
      <c r="AIZ1083"/>
      <c r="AJA1083"/>
      <c r="AJB1083"/>
      <c r="AJC1083"/>
      <c r="AJD1083"/>
      <c r="AJE1083"/>
      <c r="AJF1083"/>
      <c r="AJG1083"/>
      <c r="AJH1083"/>
      <c r="AJI1083"/>
      <c r="AJJ1083"/>
      <c r="AJK1083"/>
      <c r="AJL1083"/>
      <c r="AJM1083"/>
      <c r="AJN1083"/>
      <c r="AJO1083"/>
      <c r="AJP1083"/>
      <c r="AJQ1083"/>
      <c r="AJR1083"/>
      <c r="AJS1083"/>
      <c r="AJT1083"/>
      <c r="AJU1083"/>
      <c r="AJV1083"/>
      <c r="AJW1083"/>
      <c r="AJX1083"/>
      <c r="AJY1083"/>
      <c r="AJZ1083"/>
      <c r="AKA1083"/>
      <c r="AKB1083"/>
      <c r="AKC1083"/>
      <c r="AKD1083"/>
      <c r="AKE1083"/>
      <c r="AKF1083"/>
      <c r="AKG1083"/>
      <c r="AKH1083"/>
      <c r="AKI1083"/>
      <c r="AKJ1083"/>
      <c r="AKK1083"/>
      <c r="AKL1083"/>
      <c r="AKM1083"/>
      <c r="AKN1083"/>
      <c r="AKO1083"/>
      <c r="AKP1083"/>
      <c r="AKQ1083"/>
      <c r="AKR1083"/>
      <c r="AKS1083"/>
      <c r="AKT1083"/>
      <c r="AKU1083"/>
      <c r="AKV1083"/>
      <c r="AKW1083"/>
      <c r="AKX1083"/>
      <c r="AKY1083"/>
      <c r="AKZ1083"/>
      <c r="ALA1083"/>
      <c r="ALB1083"/>
      <c r="ALC1083"/>
      <c r="ALD1083"/>
      <c r="ALE1083"/>
      <c r="ALF1083"/>
      <c r="ALG1083"/>
      <c r="ALH1083"/>
      <c r="ALI1083"/>
      <c r="ALJ1083"/>
      <c r="ALK1083"/>
      <c r="ALL1083"/>
      <c r="ALM1083"/>
      <c r="ALN1083"/>
      <c r="ALO1083"/>
      <c r="ALP1083"/>
      <c r="ALQ1083"/>
      <c r="ALR1083"/>
      <c r="ALS1083"/>
      <c r="ALT1083"/>
      <c r="ALU1083"/>
      <c r="ALV1083"/>
      <c r="ALW1083"/>
      <c r="ALX1083"/>
      <c r="ALY1083"/>
      <c r="ALZ1083"/>
      <c r="AMA1083"/>
      <c r="AMB1083"/>
      <c r="AMC1083"/>
      <c r="AMD1083"/>
      <c r="AME1083"/>
      <c r="AMF1083"/>
      <c r="AMG1083"/>
      <c r="AMH1083"/>
      <c r="AMI1083"/>
      <c r="AMJ1083"/>
      <c r="AMK1083"/>
      <c r="AML1083"/>
      <c r="AMM1083"/>
      <c r="AMN1083"/>
      <c r="AMO1083"/>
      <c r="AMP1083"/>
      <c r="AMQ1083"/>
      <c r="AMR1083"/>
      <c r="AMS1083"/>
      <c r="AMT1083"/>
      <c r="AMU1083"/>
      <c r="AMV1083"/>
      <c r="AMW1083"/>
      <c r="AMX1083"/>
      <c r="AMY1083"/>
      <c r="AMZ1083"/>
      <c r="ANA1083"/>
      <c r="ANB1083"/>
      <c r="ANC1083"/>
      <c r="AND1083"/>
      <c r="ANE1083"/>
      <c r="ANF1083"/>
      <c r="ANG1083"/>
      <c r="ANH1083"/>
      <c r="ANI1083"/>
      <c r="ANJ1083"/>
      <c r="ANK1083"/>
      <c r="ANL1083"/>
      <c r="ANM1083"/>
      <c r="ANN1083"/>
      <c r="ANO1083"/>
      <c r="ANP1083"/>
      <c r="ANQ1083"/>
      <c r="ANR1083"/>
      <c r="ANS1083"/>
      <c r="ANT1083"/>
      <c r="ANU1083"/>
      <c r="ANV1083"/>
      <c r="ANW1083"/>
      <c r="ANX1083"/>
      <c r="ANY1083"/>
      <c r="ANZ1083"/>
      <c r="AOA1083"/>
      <c r="AOB1083"/>
      <c r="AOC1083"/>
      <c r="AOD1083"/>
      <c r="AOE1083"/>
      <c r="AOF1083"/>
      <c r="AOG1083"/>
      <c r="AOH1083"/>
      <c r="AOI1083"/>
      <c r="AOJ1083"/>
      <c r="AOK1083"/>
      <c r="AOL1083"/>
      <c r="AOM1083"/>
      <c r="AON1083"/>
      <c r="AOO1083"/>
      <c r="AOP1083"/>
      <c r="AOQ1083"/>
      <c r="AOR1083"/>
      <c r="AOS1083"/>
      <c r="AOT1083"/>
      <c r="AOU1083"/>
      <c r="AOV1083"/>
      <c r="AOW1083"/>
      <c r="AOX1083"/>
      <c r="AOY1083"/>
      <c r="AOZ1083"/>
      <c r="APA1083"/>
      <c r="APB1083"/>
      <c r="APC1083"/>
      <c r="APD1083"/>
      <c r="APE1083"/>
      <c r="APF1083"/>
      <c r="APG1083"/>
      <c r="APH1083"/>
      <c r="API1083"/>
      <c r="APJ1083"/>
      <c r="APK1083"/>
      <c r="APL1083"/>
      <c r="APM1083"/>
      <c r="APN1083"/>
      <c r="APO1083"/>
      <c r="APP1083"/>
      <c r="APQ1083"/>
      <c r="APR1083"/>
      <c r="APS1083"/>
      <c r="APT1083"/>
      <c r="APU1083"/>
      <c r="APV1083"/>
      <c r="APW1083"/>
      <c r="APX1083"/>
      <c r="APY1083"/>
      <c r="APZ1083"/>
      <c r="AQA1083"/>
      <c r="AQB1083"/>
      <c r="AQC1083"/>
      <c r="AQD1083"/>
      <c r="AQE1083"/>
      <c r="AQF1083"/>
      <c r="AQG1083"/>
      <c r="AQH1083"/>
      <c r="AQI1083"/>
      <c r="AQJ1083"/>
      <c r="AQK1083"/>
      <c r="AQL1083"/>
      <c r="AQM1083"/>
      <c r="AQN1083"/>
      <c r="AQO1083"/>
      <c r="AQP1083"/>
      <c r="AQQ1083"/>
      <c r="AQR1083"/>
      <c r="AQS1083"/>
      <c r="AQT1083"/>
      <c r="AQU1083"/>
      <c r="AQV1083"/>
      <c r="AQW1083"/>
      <c r="AQX1083"/>
      <c r="AQY1083"/>
      <c r="AQZ1083"/>
      <c r="ARA1083"/>
      <c r="ARB1083"/>
      <c r="ARC1083"/>
      <c r="ARD1083"/>
      <c r="ARE1083"/>
      <c r="ARF1083"/>
      <c r="ARG1083"/>
      <c r="ARH1083"/>
      <c r="ARI1083"/>
      <c r="ARJ1083"/>
      <c r="ARK1083"/>
      <c r="ARL1083"/>
      <c r="ARM1083"/>
      <c r="ARN1083"/>
      <c r="ARO1083"/>
      <c r="ARP1083"/>
      <c r="ARQ1083"/>
      <c r="ARR1083"/>
      <c r="ARS1083"/>
      <c r="ART1083"/>
      <c r="ARU1083"/>
      <c r="ARV1083"/>
      <c r="ARW1083"/>
      <c r="ARX1083"/>
      <c r="ARY1083"/>
      <c r="ARZ1083"/>
      <c r="ASA1083"/>
      <c r="ASB1083"/>
      <c r="ASC1083"/>
      <c r="ASD1083"/>
      <c r="ASE1083"/>
      <c r="ASF1083"/>
      <c r="ASG1083"/>
      <c r="ASH1083"/>
      <c r="ASI1083"/>
      <c r="ASJ1083"/>
      <c r="ASK1083"/>
      <c r="ASL1083"/>
      <c r="ASM1083"/>
      <c r="ASN1083"/>
      <c r="ASO1083"/>
      <c r="ASP1083"/>
      <c r="ASQ1083"/>
      <c r="ASR1083"/>
      <c r="ASS1083"/>
      <c r="AST1083"/>
      <c r="ASU1083"/>
      <c r="ASV1083"/>
      <c r="ASW1083"/>
      <c r="ASX1083"/>
      <c r="ASY1083"/>
      <c r="ASZ1083"/>
      <c r="ATA1083"/>
      <c r="ATB1083"/>
      <c r="ATC1083"/>
      <c r="ATD1083"/>
      <c r="ATE1083"/>
      <c r="ATF1083"/>
      <c r="ATG1083"/>
      <c r="ATH1083"/>
      <c r="ATI1083"/>
      <c r="ATJ1083"/>
      <c r="ATK1083"/>
      <c r="ATL1083"/>
      <c r="ATM1083"/>
      <c r="ATN1083"/>
      <c r="ATO1083"/>
      <c r="ATP1083"/>
      <c r="ATQ1083"/>
      <c r="ATR1083"/>
      <c r="ATS1083"/>
      <c r="ATT1083"/>
      <c r="ATU1083"/>
      <c r="ATV1083"/>
      <c r="ATW1083"/>
      <c r="ATX1083"/>
      <c r="ATY1083"/>
      <c r="ATZ1083"/>
      <c r="AUA1083"/>
      <c r="AUB1083"/>
      <c r="AUC1083"/>
      <c r="AUD1083"/>
      <c r="AUE1083"/>
      <c r="AUF1083"/>
      <c r="AUG1083"/>
      <c r="AUH1083"/>
      <c r="AUI1083"/>
      <c r="AUJ1083"/>
      <c r="AUK1083"/>
      <c r="AUL1083"/>
      <c r="AUM1083"/>
      <c r="AUN1083"/>
      <c r="AUO1083"/>
      <c r="AUP1083"/>
      <c r="AUQ1083"/>
      <c r="AUR1083"/>
      <c r="AUS1083"/>
      <c r="AUT1083"/>
      <c r="AUU1083"/>
      <c r="AUV1083"/>
      <c r="AUW1083"/>
      <c r="AUX1083"/>
      <c r="AUY1083"/>
      <c r="AUZ1083"/>
      <c r="AVA1083"/>
      <c r="AVB1083"/>
      <c r="AVC1083"/>
      <c r="AVD1083"/>
      <c r="AVE1083"/>
      <c r="AVF1083"/>
      <c r="AVG1083"/>
      <c r="AVH1083"/>
      <c r="AVI1083"/>
      <c r="AVJ1083"/>
      <c r="AVK1083"/>
      <c r="AVL1083"/>
      <c r="AVM1083"/>
      <c r="AVN1083"/>
      <c r="AVO1083"/>
      <c r="AVP1083"/>
      <c r="AVQ1083"/>
      <c r="AVR1083"/>
      <c r="AVS1083"/>
      <c r="AVT1083"/>
      <c r="AVU1083"/>
      <c r="AVV1083"/>
      <c r="AVW1083"/>
      <c r="AVX1083"/>
      <c r="AVY1083"/>
      <c r="AVZ1083"/>
      <c r="AWA1083"/>
      <c r="AWB1083"/>
      <c r="AWC1083"/>
      <c r="AWD1083"/>
      <c r="AWE1083"/>
      <c r="AWF1083"/>
      <c r="AWG1083"/>
      <c r="AWH1083"/>
      <c r="AWI1083"/>
      <c r="AWJ1083"/>
      <c r="AWK1083"/>
      <c r="AWL1083"/>
      <c r="AWM1083"/>
      <c r="AWN1083"/>
      <c r="AWO1083"/>
      <c r="AWP1083"/>
      <c r="AWQ1083"/>
      <c r="AWR1083"/>
      <c r="AWS1083"/>
      <c r="AWT1083"/>
      <c r="AWU1083"/>
      <c r="AWV1083"/>
      <c r="AWW1083"/>
      <c r="AWX1083"/>
      <c r="AWY1083"/>
      <c r="AWZ1083"/>
      <c r="AXA1083"/>
      <c r="AXB1083"/>
      <c r="AXC1083"/>
      <c r="AXD1083"/>
      <c r="AXE1083"/>
      <c r="AXF1083"/>
      <c r="AXG1083"/>
      <c r="AXH1083"/>
      <c r="AXI1083"/>
      <c r="AXJ1083"/>
      <c r="AXK1083"/>
      <c r="AXL1083"/>
      <c r="AXM1083"/>
      <c r="AXN1083"/>
      <c r="AXO1083"/>
      <c r="AXP1083"/>
      <c r="AXQ1083"/>
      <c r="AXR1083"/>
      <c r="AXS1083"/>
      <c r="AXT1083"/>
      <c r="AXU1083"/>
      <c r="AXV1083"/>
      <c r="AXW1083"/>
      <c r="AXX1083"/>
      <c r="AXY1083"/>
      <c r="AXZ1083"/>
      <c r="AYA1083"/>
      <c r="AYB1083"/>
      <c r="AYC1083"/>
      <c r="AYD1083"/>
      <c r="AYE1083"/>
      <c r="AYF1083"/>
      <c r="AYG1083"/>
      <c r="AYH1083"/>
      <c r="AYI1083"/>
      <c r="AYJ1083"/>
      <c r="AYK1083"/>
      <c r="AYL1083"/>
      <c r="AYM1083"/>
      <c r="AYN1083"/>
      <c r="AYO1083"/>
      <c r="AYP1083"/>
      <c r="AYQ1083"/>
      <c r="AYR1083"/>
      <c r="AYS1083"/>
      <c r="AYT1083"/>
      <c r="AYU1083"/>
      <c r="AYV1083"/>
      <c r="AYW1083"/>
      <c r="AYX1083"/>
      <c r="AYY1083"/>
      <c r="AYZ1083"/>
      <c r="AZA1083"/>
      <c r="AZB1083"/>
      <c r="AZC1083"/>
      <c r="AZD1083"/>
      <c r="AZE1083"/>
      <c r="AZF1083"/>
      <c r="AZG1083"/>
      <c r="AZH1083"/>
      <c r="AZI1083"/>
      <c r="AZJ1083"/>
      <c r="AZK1083"/>
      <c r="AZL1083"/>
      <c r="AZM1083"/>
      <c r="AZN1083"/>
      <c r="AZO1083"/>
      <c r="AZP1083"/>
      <c r="AZQ1083"/>
      <c r="AZR1083"/>
      <c r="AZS1083"/>
      <c r="AZT1083"/>
      <c r="AZU1083"/>
      <c r="AZV1083"/>
      <c r="AZW1083"/>
      <c r="AZX1083"/>
      <c r="AZY1083"/>
      <c r="AZZ1083"/>
      <c r="BAA1083"/>
      <c r="BAB1083"/>
      <c r="BAC1083"/>
      <c r="BAD1083"/>
      <c r="BAE1083"/>
      <c r="BAF1083"/>
      <c r="BAG1083"/>
      <c r="BAH1083"/>
      <c r="BAI1083"/>
      <c r="BAJ1083"/>
      <c r="BAK1083"/>
      <c r="BAL1083"/>
      <c r="BAM1083"/>
      <c r="BAN1083"/>
      <c r="BAO1083"/>
      <c r="BAP1083"/>
      <c r="BAQ1083"/>
      <c r="BAR1083"/>
      <c r="BAS1083"/>
      <c r="BAT1083"/>
      <c r="BAU1083"/>
      <c r="BAV1083"/>
      <c r="BAW1083"/>
      <c r="BAX1083"/>
      <c r="BAY1083"/>
      <c r="BAZ1083"/>
      <c r="BBA1083"/>
      <c r="BBB1083"/>
      <c r="BBC1083"/>
      <c r="BBD1083"/>
      <c r="BBE1083"/>
      <c r="BBF1083"/>
      <c r="BBG1083"/>
      <c r="BBH1083"/>
      <c r="BBI1083"/>
      <c r="BBJ1083"/>
      <c r="BBK1083"/>
      <c r="BBL1083"/>
      <c r="BBM1083"/>
      <c r="BBN1083"/>
      <c r="BBO1083"/>
      <c r="BBP1083"/>
      <c r="BBQ1083"/>
      <c r="BBR1083"/>
      <c r="BBS1083"/>
      <c r="BBT1083"/>
      <c r="BBU1083"/>
      <c r="BBV1083"/>
      <c r="BBW1083"/>
      <c r="BBX1083"/>
      <c r="BBY1083"/>
      <c r="BBZ1083"/>
      <c r="BCA1083"/>
      <c r="BCB1083"/>
      <c r="BCC1083"/>
      <c r="BCD1083"/>
      <c r="BCE1083"/>
      <c r="BCF1083"/>
      <c r="BCG1083"/>
      <c r="BCH1083"/>
      <c r="BCI1083"/>
      <c r="BCJ1083"/>
      <c r="BCK1083"/>
      <c r="BCL1083"/>
      <c r="BCM1083"/>
      <c r="BCN1083"/>
      <c r="BCO1083"/>
      <c r="BCP1083"/>
      <c r="BCQ1083"/>
      <c r="BCR1083"/>
      <c r="BCS1083"/>
      <c r="BCT1083"/>
      <c r="BCU1083"/>
      <c r="BCV1083"/>
      <c r="BCW1083"/>
      <c r="BCX1083"/>
      <c r="BCY1083"/>
      <c r="BCZ1083"/>
      <c r="BDA1083"/>
      <c r="BDB1083"/>
      <c r="BDC1083"/>
      <c r="BDD1083"/>
      <c r="BDE1083"/>
      <c r="BDF1083"/>
      <c r="BDG1083"/>
      <c r="BDH1083"/>
      <c r="BDI1083"/>
      <c r="BDJ1083"/>
      <c r="BDK1083"/>
      <c r="BDL1083"/>
      <c r="BDM1083"/>
      <c r="BDN1083"/>
      <c r="BDO1083"/>
      <c r="BDP1083"/>
      <c r="BDQ1083"/>
      <c r="BDR1083"/>
      <c r="BDS1083"/>
      <c r="BDT1083"/>
      <c r="BDU1083"/>
      <c r="BDV1083"/>
      <c r="BDW1083"/>
      <c r="BDX1083"/>
      <c r="BDY1083"/>
      <c r="BDZ1083"/>
      <c r="BEA1083"/>
      <c r="BEB1083"/>
      <c r="BEC1083"/>
      <c r="BED1083"/>
      <c r="BEE1083"/>
      <c r="BEF1083"/>
      <c r="BEG1083"/>
      <c r="BEH1083"/>
      <c r="BEI1083"/>
      <c r="BEJ1083"/>
      <c r="BEK1083"/>
      <c r="BEL1083"/>
      <c r="BEM1083"/>
      <c r="BEN1083"/>
      <c r="BEO1083"/>
      <c r="BEP1083"/>
      <c r="BEQ1083"/>
      <c r="BER1083"/>
      <c r="BES1083"/>
      <c r="BET1083"/>
      <c r="BEU1083"/>
      <c r="BEV1083"/>
      <c r="BEW1083"/>
      <c r="BEX1083"/>
      <c r="BEY1083"/>
      <c r="BEZ1083"/>
      <c r="BFA1083"/>
      <c r="BFB1083"/>
      <c r="BFC1083"/>
      <c r="BFD1083"/>
      <c r="BFE1083"/>
      <c r="BFF1083"/>
      <c r="BFG1083"/>
      <c r="BFH1083"/>
      <c r="BFI1083"/>
      <c r="BFJ1083"/>
      <c r="BFK1083"/>
      <c r="BFL1083"/>
      <c r="BFM1083"/>
      <c r="BFN1083"/>
      <c r="BFO1083"/>
      <c r="BFP1083"/>
      <c r="BFQ1083"/>
      <c r="BFR1083"/>
      <c r="BFS1083"/>
      <c r="BFT1083"/>
      <c r="BFU1083"/>
      <c r="BFV1083"/>
      <c r="BFW1083"/>
      <c r="BFX1083"/>
      <c r="BFY1083"/>
      <c r="BFZ1083"/>
      <c r="BGA1083"/>
      <c r="BGB1083"/>
      <c r="BGC1083"/>
      <c r="BGD1083"/>
      <c r="BGE1083"/>
      <c r="BGF1083"/>
      <c r="BGG1083"/>
      <c r="BGH1083"/>
      <c r="BGI1083"/>
      <c r="BGJ1083"/>
      <c r="BGK1083"/>
      <c r="BGL1083"/>
      <c r="BGM1083"/>
      <c r="BGN1083"/>
      <c r="BGO1083"/>
      <c r="BGP1083"/>
      <c r="BGQ1083"/>
      <c r="BGR1083"/>
      <c r="BGS1083"/>
      <c r="BGT1083"/>
      <c r="BGU1083"/>
      <c r="BGV1083"/>
      <c r="BGW1083"/>
      <c r="BGX1083"/>
      <c r="BGY1083"/>
      <c r="BGZ1083"/>
      <c r="BHA1083"/>
      <c r="BHB1083"/>
      <c r="BHC1083"/>
      <c r="BHD1083"/>
      <c r="BHE1083"/>
      <c r="BHF1083"/>
      <c r="BHG1083"/>
      <c r="BHH1083"/>
      <c r="BHI1083"/>
      <c r="BHJ1083"/>
      <c r="BHK1083"/>
      <c r="BHL1083"/>
      <c r="BHM1083"/>
      <c r="BHN1083"/>
      <c r="BHO1083"/>
      <c r="BHP1083"/>
      <c r="BHQ1083"/>
      <c r="BHR1083"/>
      <c r="BHS1083"/>
      <c r="BHT1083"/>
      <c r="BHU1083"/>
      <c r="BHV1083"/>
      <c r="BHW1083"/>
      <c r="BHX1083"/>
      <c r="BHY1083"/>
      <c r="BHZ1083"/>
      <c r="BIA1083"/>
      <c r="BIB1083"/>
      <c r="BIC1083"/>
      <c r="BID1083"/>
      <c r="BIE1083"/>
      <c r="BIF1083"/>
      <c r="BIG1083"/>
      <c r="BIH1083"/>
      <c r="BII1083"/>
      <c r="BIJ1083"/>
      <c r="BIK1083"/>
      <c r="BIL1083"/>
      <c r="BIM1083"/>
      <c r="BIN1083"/>
      <c r="BIO1083"/>
      <c r="BIP1083"/>
      <c r="BIQ1083"/>
      <c r="BIR1083"/>
      <c r="BIS1083"/>
      <c r="BIT1083"/>
      <c r="BIU1083"/>
      <c r="BIV1083"/>
      <c r="BIW1083"/>
      <c r="BIX1083"/>
      <c r="BIY1083"/>
      <c r="BIZ1083"/>
      <c r="BJA1083"/>
      <c r="BJB1083"/>
      <c r="BJC1083"/>
      <c r="BJD1083"/>
      <c r="BJE1083"/>
      <c r="BJF1083"/>
      <c r="BJG1083"/>
      <c r="BJH1083"/>
      <c r="BJI1083"/>
      <c r="BJJ1083"/>
      <c r="BJK1083"/>
      <c r="BJL1083"/>
      <c r="BJM1083"/>
      <c r="BJN1083"/>
      <c r="BJO1083"/>
      <c r="BJP1083"/>
      <c r="BJQ1083"/>
      <c r="BJR1083"/>
      <c r="BJS1083"/>
      <c r="BJT1083"/>
      <c r="BJU1083"/>
      <c r="BJV1083"/>
      <c r="BJW1083"/>
      <c r="BJX1083"/>
      <c r="BJY1083"/>
      <c r="BJZ1083"/>
      <c r="BKA1083"/>
      <c r="BKB1083"/>
      <c r="BKC1083"/>
      <c r="BKD1083"/>
      <c r="BKE1083"/>
      <c r="BKF1083"/>
      <c r="BKG1083"/>
      <c r="BKH1083"/>
      <c r="BKI1083"/>
      <c r="BKJ1083"/>
      <c r="BKK1083"/>
      <c r="BKL1083"/>
      <c r="BKM1083"/>
      <c r="BKN1083"/>
      <c r="BKO1083"/>
      <c r="BKP1083"/>
      <c r="BKQ1083"/>
      <c r="BKR1083"/>
      <c r="BKS1083"/>
      <c r="BKT1083"/>
      <c r="BKU1083"/>
      <c r="BKV1083"/>
      <c r="BKW1083"/>
      <c r="BKX1083"/>
      <c r="BKY1083"/>
      <c r="BKZ1083"/>
      <c r="BLA1083"/>
      <c r="BLB1083"/>
      <c r="BLC1083"/>
      <c r="BLD1083"/>
      <c r="BLE1083"/>
      <c r="BLF1083"/>
      <c r="BLG1083"/>
      <c r="BLH1083"/>
      <c r="BLI1083"/>
      <c r="BLJ1083"/>
      <c r="BLK1083"/>
      <c r="BLL1083"/>
      <c r="BLM1083"/>
      <c r="BLN1083"/>
      <c r="BLO1083"/>
      <c r="BLP1083"/>
      <c r="BLQ1083"/>
      <c r="BLR1083"/>
      <c r="BLS1083"/>
      <c r="BLT1083"/>
      <c r="BLU1083"/>
      <c r="BLV1083"/>
      <c r="BLW1083"/>
      <c r="BLX1083"/>
      <c r="BLY1083"/>
      <c r="BLZ1083"/>
      <c r="BMA1083"/>
      <c r="BMB1083"/>
      <c r="BMC1083"/>
      <c r="BMD1083"/>
      <c r="BME1083"/>
      <c r="BMF1083"/>
      <c r="BMG1083"/>
      <c r="BMH1083"/>
      <c r="BMI1083"/>
      <c r="BMJ1083"/>
      <c r="BMK1083"/>
      <c r="BML1083"/>
      <c r="BMM1083"/>
      <c r="BMN1083"/>
      <c r="BMO1083"/>
      <c r="BMP1083"/>
    </row>
    <row r="1084" spans="1:1706" s="16" customFormat="1">
      <c r="A1084" s="616" t="s">
        <v>2875</v>
      </c>
      <c r="B1084" s="617"/>
      <c r="C1084" s="617" t="s">
        <v>2875</v>
      </c>
      <c r="D1084" s="618" t="s">
        <v>1764</v>
      </c>
      <c r="E1084" s="778" t="s">
        <v>2869</v>
      </c>
      <c r="F1084" s="819" t="s">
        <v>173</v>
      </c>
      <c r="G1084" s="819"/>
      <c r="H1084" s="848">
        <v>1</v>
      </c>
      <c r="I1084" s="778"/>
      <c r="J1084" s="778">
        <v>59.380844206000098</v>
      </c>
      <c r="K1084" s="778">
        <v>24.9013641180001</v>
      </c>
      <c r="L1084" s="862" t="s">
        <v>2876</v>
      </c>
      <c r="M1084" s="897"/>
      <c r="N1084" s="819" t="s">
        <v>2877</v>
      </c>
      <c r="O1084" s="819" t="s">
        <v>1741</v>
      </c>
      <c r="P1084" s="819"/>
      <c r="Q1084" s="467">
        <v>1082</v>
      </c>
      <c r="R1084" s="467">
        <v>1030</v>
      </c>
      <c r="S1084"/>
      <c r="T1084" s="461"/>
      <c r="U1084" s="1155"/>
      <c r="V1084" s="709"/>
      <c r="W1084" s="461"/>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c r="CC1084"/>
      <c r="CD1084"/>
      <c r="CE1084"/>
      <c r="CF1084"/>
      <c r="CG1084"/>
      <c r="CH1084"/>
      <c r="CI1084"/>
      <c r="CJ1084"/>
      <c r="CK1084"/>
      <c r="CL1084"/>
      <c r="CM1084"/>
      <c r="CN1084"/>
      <c r="CO1084"/>
      <c r="CP1084"/>
      <c r="CQ1084"/>
      <c r="CR1084"/>
      <c r="CS1084"/>
      <c r="CT1084"/>
      <c r="CU1084"/>
      <c r="CV1084"/>
      <c r="CW1084"/>
      <c r="CX1084"/>
      <c r="CY1084"/>
      <c r="CZ1084"/>
      <c r="DA1084"/>
      <c r="DB1084"/>
      <c r="DC1084"/>
      <c r="DD1084"/>
      <c r="DE1084"/>
      <c r="DF1084"/>
      <c r="DG1084"/>
      <c r="DH1084"/>
      <c r="DI1084"/>
      <c r="DJ1084"/>
      <c r="DK1084"/>
      <c r="DL1084"/>
      <c r="DM1084"/>
      <c r="DN1084"/>
      <c r="DO1084"/>
      <c r="DP1084"/>
      <c r="DQ1084"/>
      <c r="DR1084"/>
      <c r="DS1084"/>
      <c r="DT1084"/>
      <c r="DU1084"/>
      <c r="DV1084"/>
      <c r="DW1084"/>
      <c r="DX1084"/>
      <c r="DY1084"/>
      <c r="DZ1084"/>
      <c r="EA1084"/>
      <c r="EB1084"/>
      <c r="EC1084"/>
      <c r="ED1084"/>
      <c r="EE1084"/>
      <c r="EF1084"/>
      <c r="EG1084"/>
      <c r="EH1084"/>
      <c r="EI1084"/>
      <c r="EJ1084"/>
      <c r="EK1084"/>
      <c r="EL1084"/>
      <c r="EM1084"/>
      <c r="EN1084"/>
      <c r="EO1084"/>
      <c r="EP1084"/>
      <c r="EQ1084"/>
      <c r="ER1084"/>
      <c r="ES1084"/>
      <c r="ET1084"/>
      <c r="EU1084"/>
      <c r="EV1084"/>
      <c r="EW1084"/>
      <c r="EX1084"/>
      <c r="EY1084"/>
      <c r="EZ1084"/>
      <c r="FA1084"/>
      <c r="FB1084"/>
      <c r="FC1084"/>
      <c r="FD1084"/>
      <c r="FE1084"/>
      <c r="FF1084"/>
      <c r="FG1084"/>
      <c r="FH1084"/>
      <c r="FI1084"/>
      <c r="FJ1084"/>
      <c r="FK1084"/>
      <c r="FL1084"/>
      <c r="FM1084"/>
      <c r="FN1084"/>
      <c r="FO1084"/>
      <c r="FP1084"/>
      <c r="FQ1084"/>
      <c r="FR1084"/>
      <c r="FS1084"/>
      <c r="FT1084"/>
      <c r="FU1084"/>
      <c r="FV1084"/>
      <c r="FW1084"/>
      <c r="FX1084"/>
      <c r="FY1084"/>
      <c r="FZ1084"/>
      <c r="GA1084"/>
      <c r="GB1084"/>
      <c r="GC1084"/>
      <c r="GD1084"/>
      <c r="GE1084"/>
      <c r="GF1084"/>
      <c r="GG1084"/>
      <c r="GH1084"/>
      <c r="GI1084"/>
      <c r="GJ1084"/>
      <c r="GK1084"/>
      <c r="GL1084"/>
      <c r="GM1084"/>
      <c r="GN1084"/>
      <c r="GO1084"/>
      <c r="GP1084"/>
      <c r="GQ1084"/>
      <c r="GR1084"/>
      <c r="GS1084"/>
      <c r="GT1084"/>
      <c r="GU1084"/>
      <c r="GV1084"/>
      <c r="GW1084"/>
      <c r="GX1084"/>
      <c r="GY1084"/>
      <c r="GZ1084"/>
      <c r="HA1084"/>
      <c r="HB1084"/>
      <c r="HC1084"/>
      <c r="HD1084"/>
      <c r="HE1084"/>
      <c r="HF1084"/>
      <c r="HG1084"/>
      <c r="HH1084"/>
      <c r="HI1084"/>
      <c r="HJ1084"/>
      <c r="HK1084"/>
      <c r="HL1084"/>
      <c r="HM1084"/>
      <c r="HN1084"/>
      <c r="HO1084"/>
      <c r="HP1084"/>
      <c r="HQ1084"/>
      <c r="HR1084"/>
      <c r="HS1084"/>
      <c r="HT1084"/>
      <c r="HU1084"/>
      <c r="HV1084"/>
      <c r="HW1084"/>
      <c r="HX1084"/>
      <c r="HY1084"/>
      <c r="HZ1084"/>
      <c r="IA1084"/>
      <c r="IB1084"/>
      <c r="IC1084"/>
      <c r="ID1084"/>
      <c r="IE1084"/>
      <c r="IF1084"/>
      <c r="IG1084"/>
      <c r="IH1084"/>
      <c r="II1084"/>
      <c r="IJ1084"/>
      <c r="IK1084"/>
      <c r="IL1084"/>
      <c r="IM1084"/>
      <c r="IN1084"/>
      <c r="IO1084"/>
      <c r="IP1084"/>
      <c r="IQ1084"/>
      <c r="IR1084"/>
      <c r="IS1084"/>
      <c r="IT1084"/>
      <c r="IU1084"/>
      <c r="IV1084"/>
      <c r="IW1084"/>
      <c r="IX1084"/>
      <c r="IY1084"/>
      <c r="IZ1084"/>
      <c r="JA1084"/>
      <c r="JB1084"/>
      <c r="JC1084"/>
      <c r="JD1084"/>
      <c r="JE1084"/>
      <c r="JF1084"/>
      <c r="JG1084"/>
      <c r="JH1084"/>
      <c r="JI1084"/>
      <c r="JJ1084"/>
      <c r="JK1084"/>
      <c r="JL1084"/>
      <c r="JM1084"/>
      <c r="JN1084"/>
      <c r="JO1084"/>
      <c r="JP1084"/>
      <c r="JQ1084"/>
      <c r="JR1084"/>
      <c r="JS1084"/>
      <c r="JT1084"/>
      <c r="JU1084"/>
      <c r="JV1084"/>
      <c r="JW1084"/>
      <c r="JX1084"/>
      <c r="JY1084"/>
      <c r="JZ1084"/>
      <c r="KA1084"/>
      <c r="KB1084"/>
      <c r="KC1084"/>
      <c r="KD1084"/>
      <c r="KE1084"/>
      <c r="KF1084"/>
      <c r="KG1084"/>
      <c r="KH1084"/>
      <c r="KI1084"/>
      <c r="KJ1084"/>
      <c r="KK1084"/>
      <c r="KL1084"/>
      <c r="KM1084"/>
      <c r="KN1084"/>
      <c r="KO1084"/>
      <c r="KP1084"/>
      <c r="KQ1084"/>
      <c r="KR1084"/>
      <c r="KS1084"/>
      <c r="KT1084"/>
      <c r="KU1084"/>
      <c r="KV1084"/>
      <c r="KW1084"/>
      <c r="KX1084"/>
      <c r="KY1084"/>
      <c r="KZ1084"/>
      <c r="LA1084"/>
      <c r="LB1084"/>
      <c r="LC1084"/>
      <c r="LD1084"/>
      <c r="LE1084"/>
      <c r="LF1084"/>
      <c r="LG1084"/>
      <c r="LH1084"/>
      <c r="LI1084"/>
      <c r="LJ1084"/>
      <c r="LK1084"/>
      <c r="LL1084"/>
      <c r="LM1084"/>
      <c r="LN1084"/>
      <c r="LO1084"/>
      <c r="LP1084"/>
      <c r="LQ1084"/>
      <c r="LR1084"/>
      <c r="LS1084"/>
      <c r="LT1084"/>
      <c r="LU1084"/>
      <c r="LV1084"/>
      <c r="LW1084"/>
      <c r="LX1084"/>
      <c r="LY1084"/>
      <c r="LZ1084"/>
      <c r="MA1084"/>
      <c r="MB1084"/>
      <c r="MC1084"/>
      <c r="MD1084"/>
      <c r="ME1084"/>
      <c r="MF1084"/>
      <c r="MG1084"/>
      <c r="MH1084"/>
      <c r="MI1084"/>
      <c r="MJ1084"/>
      <c r="MK1084"/>
      <c r="ML1084"/>
      <c r="MM1084"/>
      <c r="MN1084"/>
      <c r="MO1084"/>
      <c r="MP1084"/>
      <c r="MQ1084"/>
      <c r="MR1084"/>
      <c r="MS1084"/>
      <c r="MT1084"/>
      <c r="MU1084"/>
      <c r="MV1084"/>
      <c r="MW1084"/>
      <c r="MX1084"/>
      <c r="MY1084"/>
      <c r="MZ1084"/>
      <c r="NA1084"/>
      <c r="NB1084"/>
      <c r="NC1084"/>
      <c r="ND1084"/>
      <c r="NE1084"/>
      <c r="NF1084"/>
      <c r="NG1084"/>
      <c r="NH1084"/>
      <c r="NI1084"/>
      <c r="NJ1084"/>
      <c r="NK1084"/>
      <c r="NL1084"/>
      <c r="NM1084"/>
      <c r="NN1084"/>
      <c r="NO1084"/>
      <c r="NP1084"/>
      <c r="NQ1084"/>
      <c r="NR1084"/>
      <c r="NS1084"/>
      <c r="NT1084"/>
      <c r="NU1084"/>
      <c r="NV1084"/>
      <c r="NW1084"/>
      <c r="NX1084"/>
      <c r="NY1084"/>
      <c r="NZ1084"/>
      <c r="OA1084"/>
      <c r="OB1084"/>
      <c r="OC1084"/>
      <c r="OD1084"/>
      <c r="OE1084"/>
      <c r="OF1084"/>
      <c r="OG1084"/>
      <c r="OH1084"/>
      <c r="OI1084"/>
      <c r="OJ1084"/>
      <c r="OK1084"/>
      <c r="OL1084"/>
      <c r="OM1084"/>
      <c r="ON1084"/>
      <c r="OO1084"/>
      <c r="OP1084"/>
      <c r="OQ1084"/>
      <c r="OR1084"/>
      <c r="OS1084"/>
      <c r="OT1084"/>
      <c r="OU1084"/>
      <c r="OV1084"/>
      <c r="OW1084"/>
      <c r="OX1084"/>
      <c r="OY1084"/>
      <c r="OZ1084"/>
      <c r="PA1084"/>
      <c r="PB1084"/>
      <c r="PC1084"/>
      <c r="PD1084"/>
      <c r="PE1084"/>
      <c r="PF1084"/>
      <c r="PG1084"/>
      <c r="PH1084"/>
      <c r="PI1084"/>
      <c r="PJ1084"/>
      <c r="PK1084"/>
      <c r="PL1084"/>
      <c r="PM1084"/>
      <c r="PN1084"/>
      <c r="PO1084"/>
      <c r="PP1084"/>
      <c r="PQ1084"/>
      <c r="PR1084"/>
      <c r="PS1084"/>
      <c r="PT1084"/>
      <c r="PU1084"/>
      <c r="PV1084"/>
      <c r="PW1084"/>
      <c r="PX1084"/>
      <c r="PY1084"/>
      <c r="PZ1084"/>
      <c r="QA1084"/>
      <c r="QB1084"/>
      <c r="QC1084"/>
      <c r="QD1084"/>
      <c r="QE1084"/>
      <c r="QF1084"/>
      <c r="QG1084"/>
      <c r="QH1084"/>
      <c r="QI1084"/>
      <c r="QJ1084"/>
      <c r="QK1084"/>
      <c r="QL1084"/>
      <c r="QM1084"/>
      <c r="QN1084"/>
      <c r="QO1084"/>
      <c r="QP1084"/>
      <c r="QQ1084"/>
      <c r="QR1084"/>
      <c r="QS1084"/>
      <c r="QT1084"/>
      <c r="QU1084"/>
      <c r="QV1084"/>
      <c r="QW1084"/>
      <c r="QX1084"/>
      <c r="QY1084"/>
      <c r="QZ1084"/>
      <c r="RA1084"/>
      <c r="RB1084"/>
      <c r="RC1084"/>
      <c r="RD1084"/>
      <c r="RE1084"/>
      <c r="RF1084"/>
      <c r="RG1084"/>
      <c r="RH1084"/>
      <c r="RI1084"/>
      <c r="RJ1084"/>
      <c r="RK1084"/>
      <c r="RL1084"/>
      <c r="RM1084"/>
      <c r="RN1084"/>
      <c r="RO1084"/>
      <c r="RP1084"/>
      <c r="RQ1084"/>
      <c r="RR1084"/>
      <c r="RS1084"/>
      <c r="RT1084"/>
      <c r="RU1084"/>
      <c r="RV1084"/>
      <c r="RW1084"/>
      <c r="RX1084"/>
      <c r="RY1084"/>
      <c r="RZ1084"/>
      <c r="SA1084"/>
      <c r="SB1084"/>
      <c r="SC1084"/>
      <c r="SD1084"/>
      <c r="SE1084"/>
      <c r="SF1084"/>
      <c r="SG1084"/>
      <c r="SH1084"/>
      <c r="SI1084"/>
      <c r="SJ1084"/>
      <c r="SK1084"/>
      <c r="SL1084"/>
      <c r="SM1084"/>
      <c r="SN1084"/>
      <c r="SO1084"/>
      <c r="SP1084"/>
      <c r="SQ1084"/>
      <c r="SR1084"/>
      <c r="SS1084"/>
      <c r="ST1084"/>
      <c r="SU1084"/>
      <c r="SV1084"/>
      <c r="SW1084"/>
      <c r="SX1084"/>
      <c r="SY1084"/>
      <c r="SZ1084"/>
      <c r="TA1084"/>
      <c r="TB1084"/>
      <c r="TC1084"/>
      <c r="TD1084"/>
      <c r="TE1084"/>
      <c r="TF1084"/>
      <c r="TG1084"/>
      <c r="TH1084"/>
      <c r="TI1084"/>
      <c r="TJ1084"/>
      <c r="TK1084"/>
      <c r="TL1084"/>
      <c r="TM1084"/>
      <c r="TN1084"/>
      <c r="TO1084"/>
      <c r="TP1084"/>
      <c r="TQ1084"/>
      <c r="TR1084"/>
      <c r="TS1084"/>
      <c r="TT1084"/>
      <c r="TU1084"/>
      <c r="TV1084"/>
      <c r="TW1084"/>
      <c r="TX1084"/>
      <c r="TY1084"/>
      <c r="TZ1084"/>
      <c r="UA1084"/>
      <c r="UB1084"/>
      <c r="UC1084"/>
      <c r="UD1084"/>
      <c r="UE1084"/>
      <c r="UF1084"/>
      <c r="UG1084"/>
      <c r="UH1084"/>
      <c r="UI1084"/>
      <c r="UJ1084"/>
      <c r="UK1084"/>
      <c r="UL1084"/>
      <c r="UM1084"/>
      <c r="UN1084"/>
      <c r="UO1084"/>
      <c r="UP1084"/>
      <c r="UQ1084"/>
      <c r="UR1084"/>
      <c r="US1084"/>
      <c r="UT1084"/>
      <c r="UU1084"/>
      <c r="UV1084"/>
      <c r="UW1084"/>
      <c r="UX1084"/>
      <c r="UY1084"/>
      <c r="UZ1084"/>
      <c r="VA1084"/>
      <c r="VB1084"/>
      <c r="VC1084"/>
      <c r="VD1084"/>
      <c r="VE1084"/>
      <c r="VF1084"/>
      <c r="VG1084"/>
      <c r="VH1084"/>
      <c r="VI1084"/>
      <c r="VJ1084"/>
      <c r="VK1084"/>
      <c r="VL1084"/>
      <c r="VM1084"/>
      <c r="VN1084"/>
      <c r="VO1084"/>
      <c r="VP1084"/>
      <c r="VQ1084"/>
      <c r="VR1084"/>
      <c r="VS1084"/>
      <c r="VT1084"/>
      <c r="VU1084"/>
      <c r="VV1084"/>
      <c r="VW1084"/>
      <c r="VX1084"/>
      <c r="VY1084"/>
      <c r="VZ1084"/>
      <c r="WA1084"/>
      <c r="WB1084"/>
      <c r="WC1084"/>
      <c r="WD1084"/>
      <c r="WE1084"/>
      <c r="WF1084"/>
      <c r="WG1084"/>
      <c r="WH1084"/>
      <c r="WI1084"/>
      <c r="WJ1084"/>
      <c r="WK1084"/>
      <c r="WL1084"/>
      <c r="WM1084"/>
      <c r="WN1084"/>
      <c r="WO1084"/>
      <c r="WP1084"/>
      <c r="WQ1084"/>
      <c r="WR1084"/>
      <c r="WS1084"/>
      <c r="WT1084"/>
      <c r="WU1084"/>
      <c r="WV1084"/>
      <c r="WW1084"/>
      <c r="WX1084"/>
      <c r="WY1084"/>
      <c r="WZ1084"/>
      <c r="XA1084"/>
      <c r="XB1084"/>
      <c r="XC1084"/>
      <c r="XD1084"/>
      <c r="XE1084"/>
      <c r="XF1084"/>
      <c r="XG1084"/>
      <c r="XH1084"/>
      <c r="XI1084"/>
      <c r="XJ1084"/>
      <c r="XK1084"/>
      <c r="XL1084"/>
      <c r="XM1084"/>
      <c r="XN1084"/>
      <c r="XO1084"/>
      <c r="XP1084"/>
      <c r="XQ1084"/>
      <c r="XR1084"/>
      <c r="XS1084"/>
      <c r="XT1084"/>
      <c r="XU1084"/>
      <c r="XV1084"/>
      <c r="XW1084"/>
      <c r="XX1084"/>
      <c r="XY1084"/>
      <c r="XZ1084"/>
      <c r="YA1084"/>
      <c r="YB1084"/>
      <c r="YC1084"/>
      <c r="YD1084"/>
      <c r="YE1084"/>
      <c r="YF1084"/>
      <c r="YG1084"/>
      <c r="YH1084"/>
      <c r="YI1084"/>
      <c r="YJ1084"/>
      <c r="YK1084"/>
      <c r="YL1084"/>
      <c r="YM1084"/>
      <c r="YN1084"/>
      <c r="YO1084"/>
      <c r="YP1084"/>
      <c r="YQ1084"/>
      <c r="YR1084"/>
      <c r="YS1084"/>
      <c r="YT1084"/>
      <c r="YU1084"/>
      <c r="YV1084"/>
      <c r="YW1084"/>
      <c r="YX1084"/>
      <c r="YY1084"/>
      <c r="YZ1084"/>
      <c r="ZA1084"/>
      <c r="ZB1084"/>
      <c r="ZC1084"/>
      <c r="ZD1084"/>
      <c r="ZE1084"/>
      <c r="ZF1084"/>
      <c r="ZG1084"/>
      <c r="ZH1084"/>
      <c r="ZI1084"/>
      <c r="ZJ1084"/>
      <c r="ZK1084"/>
      <c r="ZL1084"/>
      <c r="ZM1084"/>
      <c r="ZN1084"/>
      <c r="ZO1084"/>
      <c r="ZP1084"/>
      <c r="ZQ1084"/>
      <c r="ZR1084"/>
      <c r="ZS1084"/>
      <c r="ZT1084"/>
      <c r="ZU1084"/>
      <c r="ZV1084"/>
      <c r="ZW1084"/>
      <c r="ZX1084"/>
      <c r="ZY1084"/>
      <c r="ZZ1084"/>
      <c r="AAA1084"/>
      <c r="AAB1084"/>
      <c r="AAC1084"/>
      <c r="AAD1084"/>
      <c r="AAE1084"/>
      <c r="AAF1084"/>
      <c r="AAG1084"/>
      <c r="AAH1084"/>
      <c r="AAI1084"/>
      <c r="AAJ1084"/>
      <c r="AAK1084"/>
      <c r="AAL1084"/>
      <c r="AAM1084"/>
      <c r="AAN1084"/>
      <c r="AAO1084"/>
      <c r="AAP1084"/>
      <c r="AAQ1084"/>
      <c r="AAR1084"/>
      <c r="AAS1084"/>
      <c r="AAT1084"/>
      <c r="AAU1084"/>
      <c r="AAV1084"/>
      <c r="AAW1084"/>
      <c r="AAX1084"/>
      <c r="AAY1084"/>
      <c r="AAZ1084"/>
      <c r="ABA1084"/>
      <c r="ABB1084"/>
      <c r="ABC1084"/>
      <c r="ABD1084"/>
      <c r="ABE1084"/>
      <c r="ABF1084"/>
      <c r="ABG1084"/>
      <c r="ABH1084"/>
      <c r="ABI1084"/>
      <c r="ABJ1084"/>
      <c r="ABK1084"/>
      <c r="ABL1084"/>
      <c r="ABM1084"/>
      <c r="ABN1084"/>
      <c r="ABO1084"/>
      <c r="ABP1084"/>
      <c r="ABQ1084"/>
      <c r="ABR1084"/>
      <c r="ABS1084"/>
      <c r="ABT1084"/>
      <c r="ABU1084"/>
      <c r="ABV1084"/>
      <c r="ABW1084"/>
      <c r="ABX1084"/>
      <c r="ABY1084"/>
      <c r="ABZ1084"/>
      <c r="ACA1084"/>
      <c r="ACB1084"/>
      <c r="ACC1084"/>
      <c r="ACD1084"/>
      <c r="ACE1084"/>
      <c r="ACF1084"/>
      <c r="ACG1084"/>
      <c r="ACH1084"/>
      <c r="ACI1084"/>
      <c r="ACJ1084"/>
      <c r="ACK1084"/>
      <c r="ACL1084"/>
      <c r="ACM1084"/>
      <c r="ACN1084"/>
      <c r="ACO1084"/>
      <c r="ACP1084"/>
      <c r="ACQ1084"/>
      <c r="ACR1084"/>
      <c r="ACS1084"/>
      <c r="ACT1084"/>
      <c r="ACU1084"/>
      <c r="ACV1084"/>
      <c r="ACW1084"/>
      <c r="ACX1084"/>
      <c r="ACY1084"/>
      <c r="ACZ1084"/>
      <c r="ADA1084"/>
      <c r="ADB1084"/>
      <c r="ADC1084"/>
      <c r="ADD1084"/>
      <c r="ADE1084"/>
      <c r="ADF1084"/>
      <c r="ADG1084"/>
      <c r="ADH1084"/>
      <c r="ADI1084"/>
      <c r="ADJ1084"/>
      <c r="ADK1084"/>
      <c r="ADL1084"/>
      <c r="ADM1084"/>
      <c r="ADN1084"/>
      <c r="ADO1084"/>
      <c r="ADP1084"/>
      <c r="ADQ1084"/>
      <c r="ADR1084"/>
      <c r="ADS1084"/>
      <c r="ADT1084"/>
      <c r="ADU1084"/>
      <c r="ADV1084"/>
      <c r="ADW1084"/>
      <c r="ADX1084"/>
      <c r="ADY1084"/>
      <c r="ADZ1084"/>
      <c r="AEA1084"/>
      <c r="AEB1084"/>
      <c r="AEC1084"/>
      <c r="AED1084"/>
      <c r="AEE1084"/>
      <c r="AEF1084"/>
      <c r="AEG1084"/>
      <c r="AEH1084"/>
      <c r="AEI1084"/>
      <c r="AEJ1084"/>
      <c r="AEK1084"/>
      <c r="AEL1084"/>
      <c r="AEM1084"/>
      <c r="AEN1084"/>
      <c r="AEO1084"/>
      <c r="AEP1084"/>
      <c r="AEQ1084"/>
      <c r="AER1084"/>
      <c r="AES1084"/>
      <c r="AET1084"/>
      <c r="AEU1084"/>
      <c r="AEV1084"/>
      <c r="AEW1084"/>
      <c r="AEX1084"/>
      <c r="AEY1084"/>
      <c r="AEZ1084"/>
      <c r="AFA1084"/>
      <c r="AFB1084"/>
      <c r="AFC1084"/>
      <c r="AFD1084"/>
      <c r="AFE1084"/>
      <c r="AFF1084"/>
      <c r="AFG1084"/>
      <c r="AFH1084"/>
      <c r="AFI1084"/>
      <c r="AFJ1084"/>
      <c r="AFK1084"/>
      <c r="AFL1084"/>
      <c r="AFM1084"/>
      <c r="AFN1084"/>
      <c r="AFO1084"/>
      <c r="AFP1084"/>
      <c r="AFQ1084"/>
      <c r="AFR1084"/>
      <c r="AFS1084"/>
      <c r="AFT1084"/>
      <c r="AFU1084"/>
      <c r="AFV1084"/>
      <c r="AFW1084"/>
      <c r="AFX1084"/>
      <c r="AFY1084"/>
      <c r="AFZ1084"/>
      <c r="AGA1084"/>
      <c r="AGB1084"/>
      <c r="AGC1084"/>
      <c r="AGD1084"/>
      <c r="AGE1084"/>
      <c r="AGF1084"/>
      <c r="AGG1084"/>
      <c r="AGH1084"/>
      <c r="AGI1084"/>
      <c r="AGJ1084"/>
      <c r="AGK1084"/>
      <c r="AGL1084"/>
      <c r="AGM1084"/>
      <c r="AGN1084"/>
      <c r="AGO1084"/>
      <c r="AGP1084"/>
      <c r="AGQ1084"/>
      <c r="AGR1084"/>
      <c r="AGS1084"/>
      <c r="AGT1084"/>
      <c r="AGU1084"/>
      <c r="AGV1084"/>
      <c r="AGW1084"/>
      <c r="AGX1084"/>
      <c r="AGY1084"/>
      <c r="AGZ1084"/>
      <c r="AHA1084"/>
      <c r="AHB1084"/>
      <c r="AHC1084"/>
      <c r="AHD1084"/>
      <c r="AHE1084"/>
      <c r="AHF1084"/>
      <c r="AHG1084"/>
      <c r="AHH1084"/>
      <c r="AHI1084"/>
      <c r="AHJ1084"/>
      <c r="AHK1084"/>
      <c r="AHL1084"/>
      <c r="AHM1084"/>
      <c r="AHN1084"/>
      <c r="AHO1084"/>
      <c r="AHP1084"/>
      <c r="AHQ1084"/>
      <c r="AHR1084"/>
      <c r="AHS1084"/>
      <c r="AHT1084"/>
      <c r="AHU1084"/>
      <c r="AHV1084"/>
      <c r="AHW1084"/>
      <c r="AHX1084"/>
      <c r="AHY1084"/>
      <c r="AHZ1084"/>
      <c r="AIA1084"/>
      <c r="AIB1084"/>
      <c r="AIC1084"/>
      <c r="AID1084"/>
      <c r="AIE1084"/>
      <c r="AIF1084"/>
      <c r="AIG1084"/>
      <c r="AIH1084"/>
      <c r="AII1084"/>
      <c r="AIJ1084"/>
      <c r="AIK1084"/>
      <c r="AIL1084"/>
      <c r="AIM1084"/>
      <c r="AIN1084"/>
      <c r="AIO1084"/>
      <c r="AIP1084"/>
      <c r="AIQ1084"/>
      <c r="AIR1084"/>
      <c r="AIS1084"/>
      <c r="AIT1084"/>
      <c r="AIU1084"/>
      <c r="AIV1084"/>
      <c r="AIW1084"/>
      <c r="AIX1084"/>
      <c r="AIY1084"/>
      <c r="AIZ1084"/>
      <c r="AJA1084"/>
      <c r="AJB1084"/>
      <c r="AJC1084"/>
      <c r="AJD1084"/>
      <c r="AJE1084"/>
      <c r="AJF1084"/>
      <c r="AJG1084"/>
      <c r="AJH1084"/>
      <c r="AJI1084"/>
      <c r="AJJ1084"/>
      <c r="AJK1084"/>
      <c r="AJL1084"/>
      <c r="AJM1084"/>
      <c r="AJN1084"/>
      <c r="AJO1084"/>
      <c r="AJP1084"/>
      <c r="AJQ1084"/>
      <c r="AJR1084"/>
      <c r="AJS1084"/>
      <c r="AJT1084"/>
      <c r="AJU1084"/>
      <c r="AJV1084"/>
      <c r="AJW1084"/>
      <c r="AJX1084"/>
      <c r="AJY1084"/>
      <c r="AJZ1084"/>
      <c r="AKA1084"/>
      <c r="AKB1084"/>
      <c r="AKC1084"/>
      <c r="AKD1084"/>
      <c r="AKE1084"/>
      <c r="AKF1084"/>
      <c r="AKG1084"/>
      <c r="AKH1084"/>
      <c r="AKI1084"/>
      <c r="AKJ1084"/>
      <c r="AKK1084"/>
      <c r="AKL1084"/>
      <c r="AKM1084"/>
      <c r="AKN1084"/>
      <c r="AKO1084"/>
      <c r="AKP1084"/>
      <c r="AKQ1084"/>
      <c r="AKR1084"/>
      <c r="AKS1084"/>
      <c r="AKT1084"/>
      <c r="AKU1084"/>
      <c r="AKV1084"/>
      <c r="AKW1084"/>
      <c r="AKX1084"/>
      <c r="AKY1084"/>
      <c r="AKZ1084"/>
      <c r="ALA1084"/>
      <c r="ALB1084"/>
      <c r="ALC1084"/>
      <c r="ALD1084"/>
      <c r="ALE1084"/>
      <c r="ALF1084"/>
      <c r="ALG1084"/>
      <c r="ALH1084"/>
      <c r="ALI1084"/>
      <c r="ALJ1084"/>
      <c r="ALK1084"/>
      <c r="ALL1084"/>
      <c r="ALM1084"/>
      <c r="ALN1084"/>
      <c r="ALO1084"/>
      <c r="ALP1084"/>
      <c r="ALQ1084"/>
      <c r="ALR1084"/>
      <c r="ALS1084"/>
      <c r="ALT1084"/>
      <c r="ALU1084"/>
      <c r="ALV1084"/>
      <c r="ALW1084"/>
      <c r="ALX1084"/>
      <c r="ALY1084"/>
      <c r="ALZ1084"/>
      <c r="AMA1084"/>
      <c r="AMB1084"/>
      <c r="AMC1084"/>
      <c r="AMD1084"/>
      <c r="AME1084"/>
      <c r="AMF1084"/>
      <c r="AMG1084"/>
      <c r="AMH1084"/>
      <c r="AMI1084"/>
      <c r="AMJ1084"/>
      <c r="AMK1084"/>
      <c r="AML1084"/>
      <c r="AMM1084"/>
      <c r="AMN1084"/>
      <c r="AMO1084"/>
      <c r="AMP1084"/>
      <c r="AMQ1084"/>
      <c r="AMR1084"/>
      <c r="AMS1084"/>
      <c r="AMT1084"/>
      <c r="AMU1084"/>
      <c r="AMV1084"/>
      <c r="AMW1084"/>
      <c r="AMX1084"/>
      <c r="AMY1084"/>
      <c r="AMZ1084"/>
      <c r="ANA1084"/>
      <c r="ANB1084"/>
      <c r="ANC1084"/>
      <c r="AND1084"/>
      <c r="ANE1084"/>
      <c r="ANF1084"/>
      <c r="ANG1084"/>
      <c r="ANH1084"/>
      <c r="ANI1084"/>
      <c r="ANJ1084"/>
      <c r="ANK1084"/>
      <c r="ANL1084"/>
      <c r="ANM1084"/>
      <c r="ANN1084"/>
      <c r="ANO1084"/>
      <c r="ANP1084"/>
      <c r="ANQ1084"/>
      <c r="ANR1084"/>
      <c r="ANS1084"/>
      <c r="ANT1084"/>
      <c r="ANU1084"/>
      <c r="ANV1084"/>
      <c r="ANW1084"/>
      <c r="ANX1084"/>
      <c r="ANY1084"/>
      <c r="ANZ1084"/>
      <c r="AOA1084"/>
      <c r="AOB1084"/>
      <c r="AOC1084"/>
      <c r="AOD1084"/>
      <c r="AOE1084"/>
      <c r="AOF1084"/>
      <c r="AOG1084"/>
      <c r="AOH1084"/>
      <c r="AOI1084"/>
      <c r="AOJ1084"/>
      <c r="AOK1084"/>
      <c r="AOL1084"/>
      <c r="AOM1084"/>
      <c r="AON1084"/>
      <c r="AOO1084"/>
      <c r="AOP1084"/>
      <c r="AOQ1084"/>
      <c r="AOR1084"/>
      <c r="AOS1084"/>
      <c r="AOT1084"/>
      <c r="AOU1084"/>
      <c r="AOV1084"/>
      <c r="AOW1084"/>
      <c r="AOX1084"/>
      <c r="AOY1084"/>
      <c r="AOZ1084"/>
      <c r="APA1084"/>
      <c r="APB1084"/>
      <c r="APC1084"/>
      <c r="APD1084"/>
      <c r="APE1084"/>
      <c r="APF1084"/>
      <c r="APG1084"/>
      <c r="APH1084"/>
      <c r="API1084"/>
      <c r="APJ1084"/>
      <c r="APK1084"/>
      <c r="APL1084"/>
      <c r="APM1084"/>
      <c r="APN1084"/>
      <c r="APO1084"/>
      <c r="APP1084"/>
      <c r="APQ1084"/>
      <c r="APR1084"/>
      <c r="APS1084"/>
      <c r="APT1084"/>
      <c r="APU1084"/>
      <c r="APV1084"/>
      <c r="APW1084"/>
      <c r="APX1084"/>
      <c r="APY1084"/>
      <c r="APZ1084"/>
      <c r="AQA1084"/>
      <c r="AQB1084"/>
      <c r="AQC1084"/>
      <c r="AQD1084"/>
      <c r="AQE1084"/>
      <c r="AQF1084"/>
      <c r="AQG1084"/>
      <c r="AQH1084"/>
      <c r="AQI1084"/>
      <c r="AQJ1084"/>
      <c r="AQK1084"/>
      <c r="AQL1084"/>
      <c r="AQM1084"/>
      <c r="AQN1084"/>
      <c r="AQO1084"/>
      <c r="AQP1084"/>
      <c r="AQQ1084"/>
      <c r="AQR1084"/>
      <c r="AQS1084"/>
      <c r="AQT1084"/>
      <c r="AQU1084"/>
      <c r="AQV1084"/>
      <c r="AQW1084"/>
      <c r="AQX1084"/>
      <c r="AQY1084"/>
      <c r="AQZ1084"/>
      <c r="ARA1084"/>
      <c r="ARB1084"/>
      <c r="ARC1084"/>
      <c r="ARD1084"/>
      <c r="ARE1084"/>
      <c r="ARF1084"/>
      <c r="ARG1084"/>
      <c r="ARH1084"/>
      <c r="ARI1084"/>
      <c r="ARJ1084"/>
      <c r="ARK1084"/>
      <c r="ARL1084"/>
      <c r="ARM1084"/>
      <c r="ARN1084"/>
      <c r="ARO1084"/>
      <c r="ARP1084"/>
      <c r="ARQ1084"/>
      <c r="ARR1084"/>
      <c r="ARS1084"/>
      <c r="ART1084"/>
      <c r="ARU1084"/>
      <c r="ARV1084"/>
      <c r="ARW1084"/>
      <c r="ARX1084"/>
      <c r="ARY1084"/>
      <c r="ARZ1084"/>
      <c r="ASA1084"/>
      <c r="ASB1084"/>
      <c r="ASC1084"/>
      <c r="ASD1084"/>
      <c r="ASE1084"/>
      <c r="ASF1084"/>
      <c r="ASG1084"/>
      <c r="ASH1084"/>
      <c r="ASI1084"/>
      <c r="ASJ1084"/>
      <c r="ASK1084"/>
      <c r="ASL1084"/>
      <c r="ASM1084"/>
      <c r="ASN1084"/>
      <c r="ASO1084"/>
      <c r="ASP1084"/>
      <c r="ASQ1084"/>
      <c r="ASR1084"/>
      <c r="ASS1084"/>
      <c r="AST1084"/>
      <c r="ASU1084"/>
      <c r="ASV1084"/>
      <c r="ASW1084"/>
      <c r="ASX1084"/>
      <c r="ASY1084"/>
      <c r="ASZ1084"/>
      <c r="ATA1084"/>
      <c r="ATB1084"/>
      <c r="ATC1084"/>
      <c r="ATD1084"/>
      <c r="ATE1084"/>
      <c r="ATF1084"/>
      <c r="ATG1084"/>
      <c r="ATH1084"/>
      <c r="ATI1084"/>
      <c r="ATJ1084"/>
      <c r="ATK1084"/>
      <c r="ATL1084"/>
      <c r="ATM1084"/>
      <c r="ATN1084"/>
      <c r="ATO1084"/>
      <c r="ATP1084"/>
      <c r="ATQ1084"/>
      <c r="ATR1084"/>
      <c r="ATS1084"/>
      <c r="ATT1084"/>
      <c r="ATU1084"/>
      <c r="ATV1084"/>
      <c r="ATW1084"/>
      <c r="ATX1084"/>
      <c r="ATY1084"/>
      <c r="ATZ1084"/>
      <c r="AUA1084"/>
      <c r="AUB1084"/>
      <c r="AUC1084"/>
      <c r="AUD1084"/>
      <c r="AUE1084"/>
      <c r="AUF1084"/>
      <c r="AUG1084"/>
      <c r="AUH1084"/>
      <c r="AUI1084"/>
      <c r="AUJ1084"/>
      <c r="AUK1084"/>
      <c r="AUL1084"/>
      <c r="AUM1084"/>
      <c r="AUN1084"/>
      <c r="AUO1084"/>
      <c r="AUP1084"/>
      <c r="AUQ1084"/>
      <c r="AUR1084"/>
      <c r="AUS1084"/>
      <c r="AUT1084"/>
      <c r="AUU1084"/>
      <c r="AUV1084"/>
      <c r="AUW1084"/>
      <c r="AUX1084"/>
      <c r="AUY1084"/>
      <c r="AUZ1084"/>
      <c r="AVA1084"/>
      <c r="AVB1084"/>
      <c r="AVC1084"/>
      <c r="AVD1084"/>
      <c r="AVE1084"/>
      <c r="AVF1084"/>
      <c r="AVG1084"/>
      <c r="AVH1084"/>
      <c r="AVI1084"/>
      <c r="AVJ1084"/>
      <c r="AVK1084"/>
      <c r="AVL1084"/>
      <c r="AVM1084"/>
      <c r="AVN1084"/>
      <c r="AVO1084"/>
      <c r="AVP1084"/>
      <c r="AVQ1084"/>
      <c r="AVR1084"/>
      <c r="AVS1084"/>
      <c r="AVT1084"/>
      <c r="AVU1084"/>
      <c r="AVV1084"/>
      <c r="AVW1084"/>
      <c r="AVX1084"/>
      <c r="AVY1084"/>
      <c r="AVZ1084"/>
      <c r="AWA1084"/>
      <c r="AWB1084"/>
      <c r="AWC1084"/>
      <c r="AWD1084"/>
      <c r="AWE1084"/>
      <c r="AWF1084"/>
      <c r="AWG1084"/>
      <c r="AWH1084"/>
      <c r="AWI1084"/>
      <c r="AWJ1084"/>
      <c r="AWK1084"/>
      <c r="AWL1084"/>
      <c r="AWM1084"/>
      <c r="AWN1084"/>
      <c r="AWO1084"/>
      <c r="AWP1084"/>
      <c r="AWQ1084"/>
      <c r="AWR1084"/>
      <c r="AWS1084"/>
      <c r="AWT1084"/>
      <c r="AWU1084"/>
      <c r="AWV1084"/>
      <c r="AWW1084"/>
      <c r="AWX1084"/>
      <c r="AWY1084"/>
      <c r="AWZ1084"/>
      <c r="AXA1084"/>
      <c r="AXB1084"/>
      <c r="AXC1084"/>
      <c r="AXD1084"/>
      <c r="AXE1084"/>
      <c r="AXF1084"/>
      <c r="AXG1084"/>
      <c r="AXH1084"/>
      <c r="AXI1084"/>
      <c r="AXJ1084"/>
      <c r="AXK1084"/>
      <c r="AXL1084"/>
      <c r="AXM1084"/>
      <c r="AXN1084"/>
      <c r="AXO1084"/>
      <c r="AXP1084"/>
      <c r="AXQ1084"/>
      <c r="AXR1084"/>
      <c r="AXS1084"/>
      <c r="AXT1084"/>
      <c r="AXU1084"/>
      <c r="AXV1084"/>
      <c r="AXW1084"/>
      <c r="AXX1084"/>
      <c r="AXY1084"/>
      <c r="AXZ1084"/>
      <c r="AYA1084"/>
      <c r="AYB1084"/>
      <c r="AYC1084"/>
      <c r="AYD1084"/>
      <c r="AYE1084"/>
      <c r="AYF1084"/>
      <c r="AYG1084"/>
      <c r="AYH1084"/>
      <c r="AYI1084"/>
      <c r="AYJ1084"/>
      <c r="AYK1084"/>
      <c r="AYL1084"/>
      <c r="AYM1084"/>
      <c r="AYN1084"/>
      <c r="AYO1084"/>
      <c r="AYP1084"/>
      <c r="AYQ1084"/>
      <c r="AYR1084"/>
      <c r="AYS1084"/>
      <c r="AYT1084"/>
      <c r="AYU1084"/>
      <c r="AYV1084"/>
      <c r="AYW1084"/>
      <c r="AYX1084"/>
      <c r="AYY1084"/>
      <c r="AYZ1084"/>
      <c r="AZA1084"/>
      <c r="AZB1084"/>
      <c r="AZC1084"/>
      <c r="AZD1084"/>
      <c r="AZE1084"/>
      <c r="AZF1084"/>
      <c r="AZG1084"/>
      <c r="AZH1084"/>
      <c r="AZI1084"/>
      <c r="AZJ1084"/>
      <c r="AZK1084"/>
      <c r="AZL1084"/>
      <c r="AZM1084"/>
      <c r="AZN1084"/>
      <c r="AZO1084"/>
      <c r="AZP1084"/>
      <c r="AZQ1084"/>
      <c r="AZR1084"/>
      <c r="AZS1084"/>
      <c r="AZT1084"/>
      <c r="AZU1084"/>
      <c r="AZV1084"/>
      <c r="AZW1084"/>
      <c r="AZX1084"/>
      <c r="AZY1084"/>
      <c r="AZZ1084"/>
      <c r="BAA1084"/>
      <c r="BAB1084"/>
      <c r="BAC1084"/>
      <c r="BAD1084"/>
      <c r="BAE1084"/>
      <c r="BAF1084"/>
      <c r="BAG1084"/>
      <c r="BAH1084"/>
      <c r="BAI1084"/>
      <c r="BAJ1084"/>
      <c r="BAK1084"/>
      <c r="BAL1084"/>
      <c r="BAM1084"/>
      <c r="BAN1084"/>
      <c r="BAO1084"/>
      <c r="BAP1084"/>
      <c r="BAQ1084"/>
      <c r="BAR1084"/>
      <c r="BAS1084"/>
      <c r="BAT1084"/>
      <c r="BAU1084"/>
      <c r="BAV1084"/>
      <c r="BAW1084"/>
      <c r="BAX1084"/>
      <c r="BAY1084"/>
      <c r="BAZ1084"/>
      <c r="BBA1084"/>
      <c r="BBB1084"/>
      <c r="BBC1084"/>
      <c r="BBD1084"/>
      <c r="BBE1084"/>
      <c r="BBF1084"/>
      <c r="BBG1084"/>
      <c r="BBH1084"/>
      <c r="BBI1084"/>
      <c r="BBJ1084"/>
      <c r="BBK1084"/>
      <c r="BBL1084"/>
      <c r="BBM1084"/>
      <c r="BBN1084"/>
      <c r="BBO1084"/>
      <c r="BBP1084"/>
      <c r="BBQ1084"/>
      <c r="BBR1084"/>
      <c r="BBS1084"/>
      <c r="BBT1084"/>
      <c r="BBU1084"/>
      <c r="BBV1084"/>
      <c r="BBW1084"/>
      <c r="BBX1084"/>
      <c r="BBY1084"/>
      <c r="BBZ1084"/>
      <c r="BCA1084"/>
      <c r="BCB1084"/>
      <c r="BCC1084"/>
      <c r="BCD1084"/>
      <c r="BCE1084"/>
      <c r="BCF1084"/>
      <c r="BCG1084"/>
      <c r="BCH1084"/>
      <c r="BCI1084"/>
      <c r="BCJ1084"/>
      <c r="BCK1084"/>
      <c r="BCL1084"/>
      <c r="BCM1084"/>
      <c r="BCN1084"/>
      <c r="BCO1084"/>
      <c r="BCP1084"/>
      <c r="BCQ1084"/>
      <c r="BCR1084"/>
      <c r="BCS1084"/>
      <c r="BCT1084"/>
      <c r="BCU1084"/>
      <c r="BCV1084"/>
      <c r="BCW1084"/>
      <c r="BCX1084"/>
      <c r="BCY1084"/>
      <c r="BCZ1084"/>
      <c r="BDA1084"/>
      <c r="BDB1084"/>
      <c r="BDC1084"/>
      <c r="BDD1084"/>
      <c r="BDE1084"/>
      <c r="BDF1084"/>
      <c r="BDG1084"/>
      <c r="BDH1084"/>
      <c r="BDI1084"/>
      <c r="BDJ1084"/>
      <c r="BDK1084"/>
      <c r="BDL1084"/>
      <c r="BDM1084"/>
      <c r="BDN1084"/>
      <c r="BDO1084"/>
      <c r="BDP1084"/>
      <c r="BDQ1084"/>
      <c r="BDR1084"/>
      <c r="BDS1084"/>
      <c r="BDT1084"/>
      <c r="BDU1084"/>
      <c r="BDV1084"/>
      <c r="BDW1084"/>
      <c r="BDX1084"/>
      <c r="BDY1084"/>
      <c r="BDZ1084"/>
      <c r="BEA1084"/>
      <c r="BEB1084"/>
      <c r="BEC1084"/>
      <c r="BED1084"/>
      <c r="BEE1084"/>
      <c r="BEF1084"/>
      <c r="BEG1084"/>
      <c r="BEH1084"/>
      <c r="BEI1084"/>
      <c r="BEJ1084"/>
      <c r="BEK1084"/>
      <c r="BEL1084"/>
      <c r="BEM1084"/>
      <c r="BEN1084"/>
      <c r="BEO1084"/>
      <c r="BEP1084"/>
      <c r="BEQ1084"/>
      <c r="BER1084"/>
      <c r="BES1084"/>
      <c r="BET1084"/>
      <c r="BEU1084"/>
      <c r="BEV1084"/>
      <c r="BEW1084"/>
      <c r="BEX1084"/>
      <c r="BEY1084"/>
      <c r="BEZ1084"/>
      <c r="BFA1084"/>
      <c r="BFB1084"/>
      <c r="BFC1084"/>
      <c r="BFD1084"/>
      <c r="BFE1084"/>
      <c r="BFF1084"/>
      <c r="BFG1084"/>
      <c r="BFH1084"/>
      <c r="BFI1084"/>
      <c r="BFJ1084"/>
      <c r="BFK1084"/>
      <c r="BFL1084"/>
      <c r="BFM1084"/>
      <c r="BFN1084"/>
      <c r="BFO1084"/>
      <c r="BFP1084"/>
      <c r="BFQ1084"/>
      <c r="BFR1084"/>
      <c r="BFS1084"/>
      <c r="BFT1084"/>
      <c r="BFU1084"/>
      <c r="BFV1084"/>
      <c r="BFW1084"/>
      <c r="BFX1084"/>
      <c r="BFY1084"/>
      <c r="BFZ1084"/>
      <c r="BGA1084"/>
      <c r="BGB1084"/>
      <c r="BGC1084"/>
      <c r="BGD1084"/>
      <c r="BGE1084"/>
      <c r="BGF1084"/>
      <c r="BGG1084"/>
      <c r="BGH1084"/>
      <c r="BGI1084"/>
      <c r="BGJ1084"/>
      <c r="BGK1084"/>
      <c r="BGL1084"/>
      <c r="BGM1084"/>
      <c r="BGN1084"/>
      <c r="BGO1084"/>
      <c r="BGP1084"/>
      <c r="BGQ1084"/>
      <c r="BGR1084"/>
      <c r="BGS1084"/>
      <c r="BGT1084"/>
      <c r="BGU1084"/>
      <c r="BGV1084"/>
      <c r="BGW1084"/>
      <c r="BGX1084"/>
      <c r="BGY1084"/>
      <c r="BGZ1084"/>
      <c r="BHA1084"/>
      <c r="BHB1084"/>
      <c r="BHC1084"/>
      <c r="BHD1084"/>
      <c r="BHE1084"/>
      <c r="BHF1084"/>
      <c r="BHG1084"/>
      <c r="BHH1084"/>
      <c r="BHI1084"/>
      <c r="BHJ1084"/>
      <c r="BHK1084"/>
      <c r="BHL1084"/>
      <c r="BHM1084"/>
      <c r="BHN1084"/>
      <c r="BHO1084"/>
      <c r="BHP1084"/>
      <c r="BHQ1084"/>
      <c r="BHR1084"/>
      <c r="BHS1084"/>
      <c r="BHT1084"/>
      <c r="BHU1084"/>
      <c r="BHV1084"/>
      <c r="BHW1084"/>
      <c r="BHX1084"/>
      <c r="BHY1084"/>
      <c r="BHZ1084"/>
      <c r="BIA1084"/>
      <c r="BIB1084"/>
      <c r="BIC1084"/>
      <c r="BID1084"/>
      <c r="BIE1084"/>
      <c r="BIF1084"/>
      <c r="BIG1084"/>
      <c r="BIH1084"/>
      <c r="BII1084"/>
      <c r="BIJ1084"/>
      <c r="BIK1084"/>
      <c r="BIL1084"/>
      <c r="BIM1084"/>
      <c r="BIN1084"/>
      <c r="BIO1084"/>
      <c r="BIP1084"/>
      <c r="BIQ1084"/>
      <c r="BIR1084"/>
      <c r="BIS1084"/>
      <c r="BIT1084"/>
      <c r="BIU1084"/>
      <c r="BIV1084"/>
      <c r="BIW1084"/>
      <c r="BIX1084"/>
      <c r="BIY1084"/>
      <c r="BIZ1084"/>
      <c r="BJA1084"/>
      <c r="BJB1084"/>
      <c r="BJC1084"/>
      <c r="BJD1084"/>
      <c r="BJE1084"/>
      <c r="BJF1084"/>
      <c r="BJG1084"/>
      <c r="BJH1084"/>
      <c r="BJI1084"/>
      <c r="BJJ1084"/>
      <c r="BJK1084"/>
      <c r="BJL1084"/>
      <c r="BJM1084"/>
      <c r="BJN1084"/>
      <c r="BJO1084"/>
      <c r="BJP1084"/>
      <c r="BJQ1084"/>
      <c r="BJR1084"/>
      <c r="BJS1084"/>
      <c r="BJT1084"/>
      <c r="BJU1084"/>
      <c r="BJV1084"/>
      <c r="BJW1084"/>
      <c r="BJX1084"/>
      <c r="BJY1084"/>
      <c r="BJZ1084"/>
      <c r="BKA1084"/>
      <c r="BKB1084"/>
      <c r="BKC1084"/>
      <c r="BKD1084"/>
      <c r="BKE1084"/>
      <c r="BKF1084"/>
      <c r="BKG1084"/>
      <c r="BKH1084"/>
      <c r="BKI1084"/>
      <c r="BKJ1084"/>
      <c r="BKK1084"/>
      <c r="BKL1084"/>
      <c r="BKM1084"/>
      <c r="BKN1084"/>
      <c r="BKO1084"/>
      <c r="BKP1084"/>
      <c r="BKQ1084"/>
      <c r="BKR1084"/>
      <c r="BKS1084"/>
      <c r="BKT1084"/>
      <c r="BKU1084"/>
      <c r="BKV1084"/>
      <c r="BKW1084"/>
      <c r="BKX1084"/>
      <c r="BKY1084"/>
      <c r="BKZ1084"/>
      <c r="BLA1084"/>
      <c r="BLB1084"/>
      <c r="BLC1084"/>
      <c r="BLD1084"/>
      <c r="BLE1084"/>
      <c r="BLF1084"/>
      <c r="BLG1084"/>
      <c r="BLH1084"/>
      <c r="BLI1084"/>
      <c r="BLJ1084"/>
      <c r="BLK1084"/>
      <c r="BLL1084"/>
      <c r="BLM1084"/>
      <c r="BLN1084"/>
      <c r="BLO1084"/>
      <c r="BLP1084"/>
      <c r="BLQ1084"/>
      <c r="BLR1084"/>
      <c r="BLS1084"/>
      <c r="BLT1084"/>
      <c r="BLU1084"/>
      <c r="BLV1084"/>
      <c r="BLW1084"/>
      <c r="BLX1084"/>
      <c r="BLY1084"/>
      <c r="BLZ1084"/>
      <c r="BMA1084"/>
      <c r="BMB1084"/>
      <c r="BMC1084"/>
      <c r="BMD1084"/>
      <c r="BME1084"/>
      <c r="BMF1084"/>
      <c r="BMG1084"/>
      <c r="BMH1084"/>
      <c r="BMI1084"/>
      <c r="BMJ1084"/>
      <c r="BMK1084"/>
      <c r="BML1084"/>
      <c r="BMM1084"/>
      <c r="BMN1084"/>
      <c r="BMO1084"/>
      <c r="BMP1084"/>
    </row>
    <row r="1085" spans="1:1706" s="16" customFormat="1">
      <c r="A1085" s="616" t="s">
        <v>2878</v>
      </c>
      <c r="B1085" s="617"/>
      <c r="C1085" s="617" t="s">
        <v>2878</v>
      </c>
      <c r="D1085" s="618" t="s">
        <v>1870</v>
      </c>
      <c r="E1085" s="778" t="s">
        <v>1871</v>
      </c>
      <c r="F1085" s="819" t="s">
        <v>173</v>
      </c>
      <c r="G1085" s="819"/>
      <c r="H1085" s="848">
        <v>1</v>
      </c>
      <c r="I1085" s="778"/>
      <c r="J1085" s="778">
        <v>59.373018000000002</v>
      </c>
      <c r="K1085" s="778">
        <v>24.882148000000001</v>
      </c>
      <c r="L1085" s="862" t="s">
        <v>2879</v>
      </c>
      <c r="M1085" s="897"/>
      <c r="N1085" s="819" t="s">
        <v>2880</v>
      </c>
      <c r="O1085" s="819" t="s">
        <v>1741</v>
      </c>
      <c r="P1085" s="819"/>
      <c r="Q1085" s="467">
        <v>1083</v>
      </c>
      <c r="R1085" s="467">
        <v>1031</v>
      </c>
      <c r="S1085"/>
      <c r="T1085" s="461"/>
      <c r="U1085" s="1155"/>
      <c r="V1085" s="709"/>
      <c r="W1085" s="461"/>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c r="CC1085"/>
      <c r="CD1085"/>
      <c r="CE1085"/>
      <c r="CF1085"/>
      <c r="CG1085"/>
      <c r="CH1085"/>
      <c r="CI1085"/>
      <c r="CJ1085"/>
      <c r="CK1085"/>
      <c r="CL1085"/>
      <c r="CM1085"/>
      <c r="CN1085"/>
      <c r="CO1085"/>
      <c r="CP1085"/>
      <c r="CQ1085"/>
      <c r="CR1085"/>
      <c r="CS1085"/>
      <c r="CT1085"/>
      <c r="CU1085"/>
      <c r="CV1085"/>
      <c r="CW1085"/>
      <c r="CX1085"/>
      <c r="CY1085"/>
      <c r="CZ1085"/>
      <c r="DA1085"/>
      <c r="DB1085"/>
      <c r="DC1085"/>
      <c r="DD1085"/>
      <c r="DE1085"/>
      <c r="DF1085"/>
      <c r="DG1085"/>
      <c r="DH1085"/>
      <c r="DI1085"/>
      <c r="DJ1085"/>
      <c r="DK1085"/>
      <c r="DL1085"/>
      <c r="DM1085"/>
      <c r="DN1085"/>
      <c r="DO1085"/>
      <c r="DP1085"/>
      <c r="DQ1085"/>
      <c r="DR1085"/>
      <c r="DS1085"/>
      <c r="DT1085"/>
      <c r="DU1085"/>
      <c r="DV1085"/>
      <c r="DW1085"/>
      <c r="DX1085"/>
      <c r="DY1085"/>
      <c r="DZ1085"/>
      <c r="EA1085"/>
      <c r="EB1085"/>
      <c r="EC1085"/>
      <c r="ED1085"/>
      <c r="EE1085"/>
      <c r="EF1085"/>
      <c r="EG1085"/>
      <c r="EH1085"/>
      <c r="EI1085"/>
      <c r="EJ1085"/>
      <c r="EK1085"/>
      <c r="EL1085"/>
      <c r="EM1085"/>
      <c r="EN1085"/>
      <c r="EO1085"/>
      <c r="EP1085"/>
      <c r="EQ1085"/>
      <c r="ER1085"/>
      <c r="ES1085"/>
      <c r="ET1085"/>
      <c r="EU1085"/>
      <c r="EV1085"/>
      <c r="EW1085"/>
      <c r="EX1085"/>
      <c r="EY1085"/>
      <c r="EZ1085"/>
      <c r="FA1085"/>
      <c r="FB1085"/>
      <c r="FC1085"/>
      <c r="FD1085"/>
      <c r="FE1085"/>
      <c r="FF1085"/>
      <c r="FG1085"/>
      <c r="FH1085"/>
      <c r="FI1085"/>
      <c r="FJ1085"/>
      <c r="FK1085"/>
      <c r="FL1085"/>
      <c r="FM1085"/>
      <c r="FN1085"/>
      <c r="FO1085"/>
      <c r="FP1085"/>
      <c r="FQ1085"/>
      <c r="FR1085"/>
      <c r="FS1085"/>
      <c r="FT1085"/>
      <c r="FU1085"/>
      <c r="FV1085"/>
      <c r="FW1085"/>
      <c r="FX1085"/>
      <c r="FY1085"/>
      <c r="FZ1085"/>
      <c r="GA1085"/>
      <c r="GB1085"/>
      <c r="GC1085"/>
      <c r="GD1085"/>
      <c r="GE1085"/>
      <c r="GF1085"/>
      <c r="GG1085"/>
      <c r="GH1085"/>
      <c r="GI1085"/>
      <c r="GJ1085"/>
      <c r="GK1085"/>
      <c r="GL1085"/>
      <c r="GM1085"/>
      <c r="GN1085"/>
      <c r="GO1085"/>
      <c r="GP1085"/>
      <c r="GQ1085"/>
      <c r="GR1085"/>
      <c r="GS1085"/>
      <c r="GT1085"/>
      <c r="GU1085"/>
      <c r="GV1085"/>
      <c r="GW1085"/>
      <c r="GX1085"/>
      <c r="GY1085"/>
      <c r="GZ1085"/>
      <c r="HA1085"/>
      <c r="HB1085"/>
      <c r="HC1085"/>
      <c r="HD1085"/>
      <c r="HE1085"/>
      <c r="HF1085"/>
      <c r="HG1085"/>
      <c r="HH1085"/>
      <c r="HI1085"/>
      <c r="HJ1085"/>
      <c r="HK1085"/>
      <c r="HL1085"/>
      <c r="HM1085"/>
      <c r="HN1085"/>
      <c r="HO1085"/>
      <c r="HP1085"/>
      <c r="HQ1085"/>
      <c r="HR1085"/>
      <c r="HS1085"/>
      <c r="HT1085"/>
      <c r="HU1085"/>
      <c r="HV1085"/>
      <c r="HW1085"/>
      <c r="HX1085"/>
      <c r="HY1085"/>
      <c r="HZ1085"/>
      <c r="IA1085"/>
      <c r="IB1085"/>
      <c r="IC1085"/>
      <c r="ID1085"/>
      <c r="IE1085"/>
      <c r="IF1085"/>
      <c r="IG1085"/>
      <c r="IH1085"/>
      <c r="II1085"/>
      <c r="IJ1085"/>
      <c r="IK1085"/>
      <c r="IL1085"/>
      <c r="IM1085"/>
      <c r="IN1085"/>
      <c r="IO1085"/>
      <c r="IP1085"/>
      <c r="IQ1085"/>
      <c r="IR1085"/>
      <c r="IS1085"/>
      <c r="IT1085"/>
      <c r="IU1085"/>
      <c r="IV1085"/>
      <c r="IW1085"/>
      <c r="IX1085"/>
      <c r="IY1085"/>
      <c r="IZ1085"/>
      <c r="JA1085"/>
      <c r="JB1085"/>
      <c r="JC1085"/>
      <c r="JD1085"/>
      <c r="JE1085"/>
      <c r="JF1085"/>
      <c r="JG1085"/>
      <c r="JH1085"/>
      <c r="JI1085"/>
      <c r="JJ1085"/>
      <c r="JK1085"/>
      <c r="JL1085"/>
      <c r="JM1085"/>
      <c r="JN1085"/>
      <c r="JO1085"/>
      <c r="JP1085"/>
      <c r="JQ1085"/>
      <c r="JR1085"/>
      <c r="JS1085"/>
      <c r="JT1085"/>
      <c r="JU1085"/>
      <c r="JV1085"/>
      <c r="JW1085"/>
      <c r="JX1085"/>
      <c r="JY1085"/>
      <c r="JZ1085"/>
      <c r="KA1085"/>
      <c r="KB1085"/>
      <c r="KC1085"/>
      <c r="KD1085"/>
      <c r="KE1085"/>
      <c r="KF1085"/>
      <c r="KG1085"/>
      <c r="KH1085"/>
      <c r="KI1085"/>
      <c r="KJ1085"/>
      <c r="KK1085"/>
      <c r="KL1085"/>
      <c r="KM1085"/>
      <c r="KN1085"/>
      <c r="KO1085"/>
      <c r="KP1085"/>
      <c r="KQ1085"/>
      <c r="KR1085"/>
      <c r="KS1085"/>
      <c r="KT1085"/>
      <c r="KU1085"/>
      <c r="KV1085"/>
      <c r="KW1085"/>
      <c r="KX1085"/>
      <c r="KY1085"/>
      <c r="KZ1085"/>
      <c r="LA1085"/>
      <c r="LB1085"/>
      <c r="LC1085"/>
      <c r="LD1085"/>
      <c r="LE1085"/>
      <c r="LF1085"/>
      <c r="LG1085"/>
      <c r="LH1085"/>
      <c r="LI1085"/>
      <c r="LJ1085"/>
      <c r="LK1085"/>
      <c r="LL1085"/>
      <c r="LM1085"/>
      <c r="LN1085"/>
      <c r="LO1085"/>
      <c r="LP1085"/>
      <c r="LQ1085"/>
      <c r="LR1085"/>
      <c r="LS1085"/>
      <c r="LT1085"/>
      <c r="LU1085"/>
      <c r="LV1085"/>
      <c r="LW1085"/>
      <c r="LX1085"/>
      <c r="LY1085"/>
      <c r="LZ1085"/>
      <c r="MA1085"/>
      <c r="MB1085"/>
      <c r="MC1085"/>
      <c r="MD1085"/>
      <c r="ME1085"/>
      <c r="MF1085"/>
      <c r="MG1085"/>
      <c r="MH1085"/>
      <c r="MI1085"/>
      <c r="MJ1085"/>
      <c r="MK1085"/>
      <c r="ML1085"/>
      <c r="MM1085"/>
      <c r="MN1085"/>
      <c r="MO1085"/>
      <c r="MP1085"/>
      <c r="MQ1085"/>
      <c r="MR1085"/>
      <c r="MS1085"/>
      <c r="MT1085"/>
      <c r="MU1085"/>
      <c r="MV1085"/>
      <c r="MW1085"/>
      <c r="MX1085"/>
      <c r="MY1085"/>
      <c r="MZ1085"/>
      <c r="NA1085"/>
      <c r="NB1085"/>
      <c r="NC1085"/>
      <c r="ND1085"/>
      <c r="NE1085"/>
      <c r="NF1085"/>
      <c r="NG1085"/>
      <c r="NH1085"/>
      <c r="NI1085"/>
      <c r="NJ1085"/>
      <c r="NK1085"/>
      <c r="NL1085"/>
      <c r="NM1085"/>
      <c r="NN1085"/>
      <c r="NO1085"/>
      <c r="NP1085"/>
      <c r="NQ1085"/>
      <c r="NR1085"/>
      <c r="NS1085"/>
      <c r="NT1085"/>
      <c r="NU1085"/>
      <c r="NV1085"/>
      <c r="NW1085"/>
      <c r="NX1085"/>
      <c r="NY1085"/>
      <c r="NZ1085"/>
      <c r="OA1085"/>
      <c r="OB1085"/>
      <c r="OC1085"/>
      <c r="OD1085"/>
      <c r="OE1085"/>
      <c r="OF1085"/>
      <c r="OG1085"/>
      <c r="OH1085"/>
      <c r="OI1085"/>
      <c r="OJ1085"/>
      <c r="OK1085"/>
      <c r="OL1085"/>
      <c r="OM1085"/>
      <c r="ON1085"/>
      <c r="OO1085"/>
      <c r="OP1085"/>
      <c r="OQ1085"/>
      <c r="OR1085"/>
      <c r="OS1085"/>
      <c r="OT1085"/>
      <c r="OU1085"/>
      <c r="OV1085"/>
      <c r="OW1085"/>
      <c r="OX1085"/>
      <c r="OY1085"/>
      <c r="OZ1085"/>
      <c r="PA1085"/>
      <c r="PB1085"/>
      <c r="PC1085"/>
      <c r="PD1085"/>
      <c r="PE1085"/>
      <c r="PF1085"/>
      <c r="PG1085"/>
      <c r="PH1085"/>
      <c r="PI1085"/>
      <c r="PJ1085"/>
      <c r="PK1085"/>
      <c r="PL1085"/>
      <c r="PM1085"/>
      <c r="PN1085"/>
      <c r="PO1085"/>
      <c r="PP1085"/>
      <c r="PQ1085"/>
      <c r="PR1085"/>
      <c r="PS1085"/>
      <c r="PT1085"/>
      <c r="PU1085"/>
      <c r="PV1085"/>
      <c r="PW1085"/>
      <c r="PX1085"/>
      <c r="PY1085"/>
      <c r="PZ1085"/>
      <c r="QA1085"/>
      <c r="QB1085"/>
      <c r="QC1085"/>
      <c r="QD1085"/>
      <c r="QE1085"/>
      <c r="QF1085"/>
      <c r="QG1085"/>
      <c r="QH1085"/>
      <c r="QI1085"/>
      <c r="QJ1085"/>
      <c r="QK1085"/>
      <c r="QL1085"/>
      <c r="QM1085"/>
      <c r="QN1085"/>
      <c r="QO1085"/>
      <c r="QP1085"/>
      <c r="QQ1085"/>
      <c r="QR1085"/>
      <c r="QS1085"/>
      <c r="QT1085"/>
      <c r="QU1085"/>
      <c r="QV1085"/>
      <c r="QW1085"/>
      <c r="QX1085"/>
      <c r="QY1085"/>
      <c r="QZ1085"/>
      <c r="RA1085"/>
      <c r="RB1085"/>
      <c r="RC1085"/>
      <c r="RD1085"/>
      <c r="RE1085"/>
      <c r="RF1085"/>
      <c r="RG1085"/>
      <c r="RH1085"/>
      <c r="RI1085"/>
      <c r="RJ1085"/>
      <c r="RK1085"/>
      <c r="RL1085"/>
      <c r="RM1085"/>
      <c r="RN1085"/>
      <c r="RO1085"/>
      <c r="RP1085"/>
      <c r="RQ1085"/>
      <c r="RR1085"/>
      <c r="RS1085"/>
      <c r="RT1085"/>
      <c r="RU1085"/>
      <c r="RV1085"/>
      <c r="RW1085"/>
      <c r="RX1085"/>
      <c r="RY1085"/>
      <c r="RZ1085"/>
      <c r="SA1085"/>
      <c r="SB1085"/>
      <c r="SC1085"/>
      <c r="SD1085"/>
      <c r="SE1085"/>
      <c r="SF1085"/>
      <c r="SG1085"/>
      <c r="SH1085"/>
      <c r="SI1085"/>
      <c r="SJ1085"/>
      <c r="SK1085"/>
      <c r="SL1085"/>
      <c r="SM1085"/>
      <c r="SN1085"/>
      <c r="SO1085"/>
      <c r="SP1085"/>
      <c r="SQ1085"/>
      <c r="SR1085"/>
      <c r="SS1085"/>
      <c r="ST1085"/>
      <c r="SU1085"/>
      <c r="SV1085"/>
      <c r="SW1085"/>
      <c r="SX1085"/>
      <c r="SY1085"/>
      <c r="SZ1085"/>
      <c r="TA1085"/>
      <c r="TB1085"/>
      <c r="TC1085"/>
      <c r="TD1085"/>
      <c r="TE1085"/>
      <c r="TF1085"/>
      <c r="TG1085"/>
      <c r="TH1085"/>
      <c r="TI1085"/>
      <c r="TJ1085"/>
      <c r="TK1085"/>
      <c r="TL1085"/>
      <c r="TM1085"/>
      <c r="TN1085"/>
      <c r="TO1085"/>
      <c r="TP1085"/>
      <c r="TQ1085"/>
      <c r="TR1085"/>
      <c r="TS1085"/>
      <c r="TT1085"/>
      <c r="TU1085"/>
      <c r="TV1085"/>
      <c r="TW1085"/>
      <c r="TX1085"/>
      <c r="TY1085"/>
      <c r="TZ1085"/>
      <c r="UA1085"/>
      <c r="UB1085"/>
      <c r="UC1085"/>
      <c r="UD1085"/>
      <c r="UE1085"/>
      <c r="UF1085"/>
      <c r="UG1085"/>
      <c r="UH1085"/>
      <c r="UI1085"/>
      <c r="UJ1085"/>
      <c r="UK1085"/>
      <c r="UL1085"/>
      <c r="UM1085"/>
      <c r="UN1085"/>
      <c r="UO1085"/>
      <c r="UP1085"/>
      <c r="UQ1085"/>
      <c r="UR1085"/>
      <c r="US1085"/>
      <c r="UT1085"/>
      <c r="UU1085"/>
      <c r="UV1085"/>
      <c r="UW1085"/>
      <c r="UX1085"/>
      <c r="UY1085"/>
      <c r="UZ1085"/>
      <c r="VA1085"/>
      <c r="VB1085"/>
      <c r="VC1085"/>
      <c r="VD1085"/>
      <c r="VE1085"/>
      <c r="VF1085"/>
      <c r="VG1085"/>
      <c r="VH1085"/>
      <c r="VI1085"/>
      <c r="VJ1085"/>
      <c r="VK1085"/>
      <c r="VL1085"/>
      <c r="VM1085"/>
      <c r="VN1085"/>
      <c r="VO1085"/>
      <c r="VP1085"/>
      <c r="VQ1085"/>
      <c r="VR1085"/>
      <c r="VS1085"/>
      <c r="VT1085"/>
      <c r="VU1085"/>
      <c r="VV1085"/>
      <c r="VW1085"/>
      <c r="VX1085"/>
      <c r="VY1085"/>
      <c r="VZ1085"/>
      <c r="WA1085"/>
      <c r="WB1085"/>
      <c r="WC1085"/>
      <c r="WD1085"/>
      <c r="WE1085"/>
      <c r="WF1085"/>
      <c r="WG1085"/>
      <c r="WH1085"/>
      <c r="WI1085"/>
      <c r="WJ1085"/>
      <c r="WK1085"/>
      <c r="WL1085"/>
      <c r="WM1085"/>
      <c r="WN1085"/>
      <c r="WO1085"/>
      <c r="WP1085"/>
      <c r="WQ1085"/>
      <c r="WR1085"/>
      <c r="WS1085"/>
      <c r="WT1085"/>
      <c r="WU1085"/>
      <c r="WV1085"/>
      <c r="WW1085"/>
      <c r="WX1085"/>
      <c r="WY1085"/>
      <c r="WZ1085"/>
      <c r="XA1085"/>
      <c r="XB1085"/>
      <c r="XC1085"/>
      <c r="XD1085"/>
      <c r="XE1085"/>
      <c r="XF1085"/>
      <c r="XG1085"/>
      <c r="XH1085"/>
      <c r="XI1085"/>
      <c r="XJ1085"/>
      <c r="XK1085"/>
      <c r="XL1085"/>
      <c r="XM1085"/>
      <c r="XN1085"/>
      <c r="XO1085"/>
      <c r="XP1085"/>
      <c r="XQ1085"/>
      <c r="XR1085"/>
      <c r="XS1085"/>
      <c r="XT1085"/>
      <c r="XU1085"/>
      <c r="XV1085"/>
      <c r="XW1085"/>
      <c r="XX1085"/>
      <c r="XY1085"/>
      <c r="XZ1085"/>
      <c r="YA1085"/>
      <c r="YB1085"/>
      <c r="YC1085"/>
      <c r="YD1085"/>
      <c r="YE1085"/>
      <c r="YF1085"/>
      <c r="YG1085"/>
      <c r="YH1085"/>
      <c r="YI1085"/>
      <c r="YJ1085"/>
      <c r="YK1085"/>
      <c r="YL1085"/>
      <c r="YM1085"/>
      <c r="YN1085"/>
      <c r="YO1085"/>
      <c r="YP1085"/>
      <c r="YQ1085"/>
      <c r="YR1085"/>
      <c r="YS1085"/>
      <c r="YT1085"/>
      <c r="YU1085"/>
      <c r="YV1085"/>
      <c r="YW1085"/>
      <c r="YX1085"/>
      <c r="YY1085"/>
      <c r="YZ1085"/>
      <c r="ZA1085"/>
      <c r="ZB1085"/>
      <c r="ZC1085"/>
      <c r="ZD1085"/>
      <c r="ZE1085"/>
      <c r="ZF1085"/>
      <c r="ZG1085"/>
      <c r="ZH1085"/>
      <c r="ZI1085"/>
      <c r="ZJ1085"/>
      <c r="ZK1085"/>
      <c r="ZL1085"/>
      <c r="ZM1085"/>
      <c r="ZN1085"/>
      <c r="ZO1085"/>
      <c r="ZP1085"/>
      <c r="ZQ1085"/>
      <c r="ZR1085"/>
      <c r="ZS1085"/>
      <c r="ZT1085"/>
      <c r="ZU1085"/>
      <c r="ZV1085"/>
      <c r="ZW1085"/>
      <c r="ZX1085"/>
      <c r="ZY1085"/>
      <c r="ZZ1085"/>
      <c r="AAA1085"/>
      <c r="AAB1085"/>
      <c r="AAC1085"/>
      <c r="AAD1085"/>
      <c r="AAE1085"/>
      <c r="AAF1085"/>
      <c r="AAG1085"/>
      <c r="AAH1085"/>
      <c r="AAI1085"/>
      <c r="AAJ1085"/>
      <c r="AAK1085"/>
      <c r="AAL1085"/>
      <c r="AAM1085"/>
      <c r="AAN1085"/>
      <c r="AAO1085"/>
      <c r="AAP1085"/>
      <c r="AAQ1085"/>
      <c r="AAR1085"/>
      <c r="AAS1085"/>
      <c r="AAT1085"/>
      <c r="AAU1085"/>
      <c r="AAV1085"/>
      <c r="AAW1085"/>
      <c r="AAX1085"/>
      <c r="AAY1085"/>
      <c r="AAZ1085"/>
      <c r="ABA1085"/>
      <c r="ABB1085"/>
      <c r="ABC1085"/>
      <c r="ABD1085"/>
      <c r="ABE1085"/>
      <c r="ABF1085"/>
      <c r="ABG1085"/>
      <c r="ABH1085"/>
      <c r="ABI1085"/>
      <c r="ABJ1085"/>
      <c r="ABK1085"/>
      <c r="ABL1085"/>
      <c r="ABM1085"/>
      <c r="ABN1085"/>
      <c r="ABO1085"/>
      <c r="ABP1085"/>
      <c r="ABQ1085"/>
      <c r="ABR1085"/>
      <c r="ABS1085"/>
      <c r="ABT1085"/>
      <c r="ABU1085"/>
      <c r="ABV1085"/>
      <c r="ABW1085"/>
      <c r="ABX1085"/>
      <c r="ABY1085"/>
      <c r="ABZ1085"/>
      <c r="ACA1085"/>
      <c r="ACB1085"/>
      <c r="ACC1085"/>
      <c r="ACD1085"/>
      <c r="ACE1085"/>
      <c r="ACF1085"/>
      <c r="ACG1085"/>
      <c r="ACH1085"/>
      <c r="ACI1085"/>
      <c r="ACJ1085"/>
      <c r="ACK1085"/>
      <c r="ACL1085"/>
      <c r="ACM1085"/>
      <c r="ACN1085"/>
      <c r="ACO1085"/>
      <c r="ACP1085"/>
      <c r="ACQ1085"/>
      <c r="ACR1085"/>
      <c r="ACS1085"/>
      <c r="ACT1085"/>
      <c r="ACU1085"/>
      <c r="ACV1085"/>
      <c r="ACW1085"/>
      <c r="ACX1085"/>
      <c r="ACY1085"/>
      <c r="ACZ1085"/>
      <c r="ADA1085"/>
      <c r="ADB1085"/>
      <c r="ADC1085"/>
      <c r="ADD1085"/>
      <c r="ADE1085"/>
      <c r="ADF1085"/>
      <c r="ADG1085"/>
      <c r="ADH1085"/>
      <c r="ADI1085"/>
      <c r="ADJ1085"/>
      <c r="ADK1085"/>
      <c r="ADL1085"/>
      <c r="ADM1085"/>
      <c r="ADN1085"/>
      <c r="ADO1085"/>
      <c r="ADP1085"/>
      <c r="ADQ1085"/>
      <c r="ADR1085"/>
      <c r="ADS1085"/>
      <c r="ADT1085"/>
      <c r="ADU1085"/>
      <c r="ADV1085"/>
      <c r="ADW1085"/>
      <c r="ADX1085"/>
      <c r="ADY1085"/>
      <c r="ADZ1085"/>
      <c r="AEA1085"/>
      <c r="AEB1085"/>
      <c r="AEC1085"/>
      <c r="AED1085"/>
      <c r="AEE1085"/>
      <c r="AEF1085"/>
      <c r="AEG1085"/>
      <c r="AEH1085"/>
      <c r="AEI1085"/>
      <c r="AEJ1085"/>
      <c r="AEK1085"/>
      <c r="AEL1085"/>
      <c r="AEM1085"/>
      <c r="AEN1085"/>
      <c r="AEO1085"/>
      <c r="AEP1085"/>
      <c r="AEQ1085"/>
      <c r="AER1085"/>
      <c r="AES1085"/>
      <c r="AET1085"/>
      <c r="AEU1085"/>
      <c r="AEV1085"/>
      <c r="AEW1085"/>
      <c r="AEX1085"/>
      <c r="AEY1085"/>
      <c r="AEZ1085"/>
      <c r="AFA1085"/>
      <c r="AFB1085"/>
      <c r="AFC1085"/>
      <c r="AFD1085"/>
      <c r="AFE1085"/>
      <c r="AFF1085"/>
      <c r="AFG1085"/>
      <c r="AFH1085"/>
      <c r="AFI1085"/>
      <c r="AFJ1085"/>
      <c r="AFK1085"/>
      <c r="AFL1085"/>
      <c r="AFM1085"/>
      <c r="AFN1085"/>
      <c r="AFO1085"/>
      <c r="AFP1085"/>
      <c r="AFQ1085"/>
      <c r="AFR1085"/>
      <c r="AFS1085"/>
      <c r="AFT1085"/>
      <c r="AFU1085"/>
      <c r="AFV1085"/>
      <c r="AFW1085"/>
      <c r="AFX1085"/>
      <c r="AFY1085"/>
      <c r="AFZ1085"/>
      <c r="AGA1085"/>
      <c r="AGB1085"/>
      <c r="AGC1085"/>
      <c r="AGD1085"/>
      <c r="AGE1085"/>
      <c r="AGF1085"/>
      <c r="AGG1085"/>
      <c r="AGH1085"/>
      <c r="AGI1085"/>
      <c r="AGJ1085"/>
      <c r="AGK1085"/>
      <c r="AGL1085"/>
      <c r="AGM1085"/>
      <c r="AGN1085"/>
      <c r="AGO1085"/>
      <c r="AGP1085"/>
      <c r="AGQ1085"/>
      <c r="AGR1085"/>
      <c r="AGS1085"/>
      <c r="AGT1085"/>
      <c r="AGU1085"/>
      <c r="AGV1085"/>
      <c r="AGW1085"/>
      <c r="AGX1085"/>
      <c r="AGY1085"/>
      <c r="AGZ1085"/>
      <c r="AHA1085"/>
      <c r="AHB1085"/>
      <c r="AHC1085"/>
      <c r="AHD1085"/>
      <c r="AHE1085"/>
      <c r="AHF1085"/>
      <c r="AHG1085"/>
      <c r="AHH1085"/>
      <c r="AHI1085"/>
      <c r="AHJ1085"/>
      <c r="AHK1085"/>
      <c r="AHL1085"/>
      <c r="AHM1085"/>
      <c r="AHN1085"/>
      <c r="AHO1085"/>
      <c r="AHP1085"/>
      <c r="AHQ1085"/>
      <c r="AHR1085"/>
      <c r="AHS1085"/>
      <c r="AHT1085"/>
      <c r="AHU1085"/>
      <c r="AHV1085"/>
      <c r="AHW1085"/>
      <c r="AHX1085"/>
      <c r="AHY1085"/>
      <c r="AHZ1085"/>
      <c r="AIA1085"/>
      <c r="AIB1085"/>
      <c r="AIC1085"/>
      <c r="AID1085"/>
      <c r="AIE1085"/>
      <c r="AIF1085"/>
      <c r="AIG1085"/>
      <c r="AIH1085"/>
      <c r="AII1085"/>
      <c r="AIJ1085"/>
      <c r="AIK1085"/>
      <c r="AIL1085"/>
      <c r="AIM1085"/>
      <c r="AIN1085"/>
      <c r="AIO1085"/>
      <c r="AIP1085"/>
      <c r="AIQ1085"/>
      <c r="AIR1085"/>
      <c r="AIS1085"/>
      <c r="AIT1085"/>
      <c r="AIU1085"/>
      <c r="AIV1085"/>
      <c r="AIW1085"/>
      <c r="AIX1085"/>
      <c r="AIY1085"/>
      <c r="AIZ1085"/>
      <c r="AJA1085"/>
      <c r="AJB1085"/>
      <c r="AJC1085"/>
      <c r="AJD1085"/>
      <c r="AJE1085"/>
      <c r="AJF1085"/>
      <c r="AJG1085"/>
      <c r="AJH1085"/>
      <c r="AJI1085"/>
      <c r="AJJ1085"/>
      <c r="AJK1085"/>
      <c r="AJL1085"/>
      <c r="AJM1085"/>
      <c r="AJN1085"/>
      <c r="AJO1085"/>
      <c r="AJP1085"/>
      <c r="AJQ1085"/>
      <c r="AJR1085"/>
      <c r="AJS1085"/>
      <c r="AJT1085"/>
      <c r="AJU1085"/>
      <c r="AJV1085"/>
      <c r="AJW1085"/>
      <c r="AJX1085"/>
      <c r="AJY1085"/>
      <c r="AJZ1085"/>
      <c r="AKA1085"/>
      <c r="AKB1085"/>
      <c r="AKC1085"/>
      <c r="AKD1085"/>
      <c r="AKE1085"/>
      <c r="AKF1085"/>
      <c r="AKG1085"/>
      <c r="AKH1085"/>
      <c r="AKI1085"/>
      <c r="AKJ1085"/>
      <c r="AKK1085"/>
      <c r="AKL1085"/>
      <c r="AKM1085"/>
      <c r="AKN1085"/>
      <c r="AKO1085"/>
      <c r="AKP1085"/>
      <c r="AKQ1085"/>
      <c r="AKR1085"/>
      <c r="AKS1085"/>
      <c r="AKT1085"/>
      <c r="AKU1085"/>
      <c r="AKV1085"/>
      <c r="AKW1085"/>
      <c r="AKX1085"/>
      <c r="AKY1085"/>
      <c r="AKZ1085"/>
      <c r="ALA1085"/>
      <c r="ALB1085"/>
      <c r="ALC1085"/>
      <c r="ALD1085"/>
      <c r="ALE1085"/>
      <c r="ALF1085"/>
      <c r="ALG1085"/>
      <c r="ALH1085"/>
      <c r="ALI1085"/>
      <c r="ALJ1085"/>
      <c r="ALK1085"/>
      <c r="ALL1085"/>
      <c r="ALM1085"/>
      <c r="ALN1085"/>
      <c r="ALO1085"/>
      <c r="ALP1085"/>
      <c r="ALQ1085"/>
      <c r="ALR1085"/>
      <c r="ALS1085"/>
      <c r="ALT1085"/>
      <c r="ALU1085"/>
      <c r="ALV1085"/>
      <c r="ALW1085"/>
      <c r="ALX1085"/>
      <c r="ALY1085"/>
      <c r="ALZ1085"/>
      <c r="AMA1085"/>
      <c r="AMB1085"/>
      <c r="AMC1085"/>
      <c r="AMD1085"/>
      <c r="AME1085"/>
      <c r="AMF1085"/>
      <c r="AMG1085"/>
      <c r="AMH1085"/>
      <c r="AMI1085"/>
      <c r="AMJ1085"/>
      <c r="AMK1085"/>
      <c r="AML1085"/>
      <c r="AMM1085"/>
      <c r="AMN1085"/>
      <c r="AMO1085"/>
      <c r="AMP1085"/>
      <c r="AMQ1085"/>
      <c r="AMR1085"/>
      <c r="AMS1085"/>
      <c r="AMT1085"/>
      <c r="AMU1085"/>
      <c r="AMV1085"/>
      <c r="AMW1085"/>
      <c r="AMX1085"/>
      <c r="AMY1085"/>
      <c r="AMZ1085"/>
      <c r="ANA1085"/>
      <c r="ANB1085"/>
      <c r="ANC1085"/>
      <c r="AND1085"/>
      <c r="ANE1085"/>
      <c r="ANF1085"/>
      <c r="ANG1085"/>
      <c r="ANH1085"/>
      <c r="ANI1085"/>
      <c r="ANJ1085"/>
      <c r="ANK1085"/>
      <c r="ANL1085"/>
      <c r="ANM1085"/>
      <c r="ANN1085"/>
      <c r="ANO1085"/>
      <c r="ANP1085"/>
      <c r="ANQ1085"/>
      <c r="ANR1085"/>
      <c r="ANS1085"/>
      <c r="ANT1085"/>
      <c r="ANU1085"/>
      <c r="ANV1085"/>
      <c r="ANW1085"/>
      <c r="ANX1085"/>
      <c r="ANY1085"/>
      <c r="ANZ1085"/>
      <c r="AOA1085"/>
      <c r="AOB1085"/>
      <c r="AOC1085"/>
      <c r="AOD1085"/>
      <c r="AOE1085"/>
      <c r="AOF1085"/>
      <c r="AOG1085"/>
      <c r="AOH1085"/>
      <c r="AOI1085"/>
      <c r="AOJ1085"/>
      <c r="AOK1085"/>
      <c r="AOL1085"/>
      <c r="AOM1085"/>
      <c r="AON1085"/>
      <c r="AOO1085"/>
      <c r="AOP1085"/>
      <c r="AOQ1085"/>
      <c r="AOR1085"/>
      <c r="AOS1085"/>
      <c r="AOT1085"/>
      <c r="AOU1085"/>
      <c r="AOV1085"/>
      <c r="AOW1085"/>
      <c r="AOX1085"/>
      <c r="AOY1085"/>
      <c r="AOZ1085"/>
      <c r="APA1085"/>
      <c r="APB1085"/>
      <c r="APC1085"/>
      <c r="APD1085"/>
      <c r="APE1085"/>
      <c r="APF1085"/>
      <c r="APG1085"/>
      <c r="APH1085"/>
      <c r="API1085"/>
      <c r="APJ1085"/>
      <c r="APK1085"/>
      <c r="APL1085"/>
      <c r="APM1085"/>
      <c r="APN1085"/>
      <c r="APO1085"/>
      <c r="APP1085"/>
      <c r="APQ1085"/>
      <c r="APR1085"/>
      <c r="APS1085"/>
      <c r="APT1085"/>
      <c r="APU1085"/>
      <c r="APV1085"/>
      <c r="APW1085"/>
      <c r="APX1085"/>
      <c r="APY1085"/>
      <c r="APZ1085"/>
      <c r="AQA1085"/>
      <c r="AQB1085"/>
      <c r="AQC1085"/>
      <c r="AQD1085"/>
      <c r="AQE1085"/>
      <c r="AQF1085"/>
      <c r="AQG1085"/>
      <c r="AQH1085"/>
      <c r="AQI1085"/>
      <c r="AQJ1085"/>
      <c r="AQK1085"/>
      <c r="AQL1085"/>
      <c r="AQM1085"/>
      <c r="AQN1085"/>
      <c r="AQO1085"/>
      <c r="AQP1085"/>
      <c r="AQQ1085"/>
      <c r="AQR1085"/>
      <c r="AQS1085"/>
      <c r="AQT1085"/>
      <c r="AQU1085"/>
      <c r="AQV1085"/>
      <c r="AQW1085"/>
      <c r="AQX1085"/>
      <c r="AQY1085"/>
      <c r="AQZ1085"/>
      <c r="ARA1085"/>
      <c r="ARB1085"/>
      <c r="ARC1085"/>
      <c r="ARD1085"/>
      <c r="ARE1085"/>
      <c r="ARF1085"/>
      <c r="ARG1085"/>
      <c r="ARH1085"/>
      <c r="ARI1085"/>
      <c r="ARJ1085"/>
      <c r="ARK1085"/>
      <c r="ARL1085"/>
      <c r="ARM1085"/>
      <c r="ARN1085"/>
      <c r="ARO1085"/>
      <c r="ARP1085"/>
      <c r="ARQ1085"/>
      <c r="ARR1085"/>
      <c r="ARS1085"/>
      <c r="ART1085"/>
      <c r="ARU1085"/>
      <c r="ARV1085"/>
      <c r="ARW1085"/>
      <c r="ARX1085"/>
      <c r="ARY1085"/>
      <c r="ARZ1085"/>
      <c r="ASA1085"/>
      <c r="ASB1085"/>
      <c r="ASC1085"/>
      <c r="ASD1085"/>
      <c r="ASE1085"/>
      <c r="ASF1085"/>
      <c r="ASG1085"/>
      <c r="ASH1085"/>
      <c r="ASI1085"/>
      <c r="ASJ1085"/>
      <c r="ASK1085"/>
      <c r="ASL1085"/>
      <c r="ASM1085"/>
      <c r="ASN1085"/>
      <c r="ASO1085"/>
      <c r="ASP1085"/>
      <c r="ASQ1085"/>
      <c r="ASR1085"/>
      <c r="ASS1085"/>
      <c r="AST1085"/>
      <c r="ASU1085"/>
      <c r="ASV1085"/>
      <c r="ASW1085"/>
      <c r="ASX1085"/>
      <c r="ASY1085"/>
      <c r="ASZ1085"/>
      <c r="ATA1085"/>
      <c r="ATB1085"/>
      <c r="ATC1085"/>
      <c r="ATD1085"/>
      <c r="ATE1085"/>
      <c r="ATF1085"/>
      <c r="ATG1085"/>
      <c r="ATH1085"/>
      <c r="ATI1085"/>
      <c r="ATJ1085"/>
      <c r="ATK1085"/>
      <c r="ATL1085"/>
      <c r="ATM1085"/>
      <c r="ATN1085"/>
      <c r="ATO1085"/>
      <c r="ATP1085"/>
      <c r="ATQ1085"/>
      <c r="ATR1085"/>
      <c r="ATS1085"/>
      <c r="ATT1085"/>
      <c r="ATU1085"/>
      <c r="ATV1085"/>
      <c r="ATW1085"/>
      <c r="ATX1085"/>
      <c r="ATY1085"/>
      <c r="ATZ1085"/>
      <c r="AUA1085"/>
      <c r="AUB1085"/>
      <c r="AUC1085"/>
      <c r="AUD1085"/>
      <c r="AUE1085"/>
      <c r="AUF1085"/>
      <c r="AUG1085"/>
      <c r="AUH1085"/>
      <c r="AUI1085"/>
      <c r="AUJ1085"/>
      <c r="AUK1085"/>
      <c r="AUL1085"/>
      <c r="AUM1085"/>
      <c r="AUN1085"/>
      <c r="AUO1085"/>
      <c r="AUP1085"/>
      <c r="AUQ1085"/>
      <c r="AUR1085"/>
      <c r="AUS1085"/>
      <c r="AUT1085"/>
      <c r="AUU1085"/>
      <c r="AUV1085"/>
      <c r="AUW1085"/>
      <c r="AUX1085"/>
      <c r="AUY1085"/>
      <c r="AUZ1085"/>
      <c r="AVA1085"/>
      <c r="AVB1085"/>
      <c r="AVC1085"/>
      <c r="AVD1085"/>
      <c r="AVE1085"/>
      <c r="AVF1085"/>
      <c r="AVG1085"/>
      <c r="AVH1085"/>
      <c r="AVI1085"/>
      <c r="AVJ1085"/>
      <c r="AVK1085"/>
      <c r="AVL1085"/>
      <c r="AVM1085"/>
      <c r="AVN1085"/>
      <c r="AVO1085"/>
      <c r="AVP1085"/>
      <c r="AVQ1085"/>
      <c r="AVR1085"/>
      <c r="AVS1085"/>
      <c r="AVT1085"/>
      <c r="AVU1085"/>
      <c r="AVV1085"/>
      <c r="AVW1085"/>
      <c r="AVX1085"/>
      <c r="AVY1085"/>
      <c r="AVZ1085"/>
      <c r="AWA1085"/>
      <c r="AWB1085"/>
      <c r="AWC1085"/>
      <c r="AWD1085"/>
      <c r="AWE1085"/>
      <c r="AWF1085"/>
      <c r="AWG1085"/>
      <c r="AWH1085"/>
      <c r="AWI1085"/>
      <c r="AWJ1085"/>
      <c r="AWK1085"/>
      <c r="AWL1085"/>
      <c r="AWM1085"/>
      <c r="AWN1085"/>
      <c r="AWO1085"/>
      <c r="AWP1085"/>
      <c r="AWQ1085"/>
      <c r="AWR1085"/>
      <c r="AWS1085"/>
      <c r="AWT1085"/>
      <c r="AWU1085"/>
      <c r="AWV1085"/>
      <c r="AWW1085"/>
      <c r="AWX1085"/>
      <c r="AWY1085"/>
      <c r="AWZ1085"/>
      <c r="AXA1085"/>
      <c r="AXB1085"/>
      <c r="AXC1085"/>
      <c r="AXD1085"/>
      <c r="AXE1085"/>
      <c r="AXF1085"/>
      <c r="AXG1085"/>
      <c r="AXH1085"/>
      <c r="AXI1085"/>
      <c r="AXJ1085"/>
      <c r="AXK1085"/>
      <c r="AXL1085"/>
      <c r="AXM1085"/>
      <c r="AXN1085"/>
      <c r="AXO1085"/>
      <c r="AXP1085"/>
      <c r="AXQ1085"/>
      <c r="AXR1085"/>
      <c r="AXS1085"/>
      <c r="AXT1085"/>
      <c r="AXU1085"/>
      <c r="AXV1085"/>
      <c r="AXW1085"/>
      <c r="AXX1085"/>
      <c r="AXY1085"/>
      <c r="AXZ1085"/>
      <c r="AYA1085"/>
      <c r="AYB1085"/>
      <c r="AYC1085"/>
      <c r="AYD1085"/>
      <c r="AYE1085"/>
      <c r="AYF1085"/>
      <c r="AYG1085"/>
      <c r="AYH1085"/>
      <c r="AYI1085"/>
      <c r="AYJ1085"/>
      <c r="AYK1085"/>
      <c r="AYL1085"/>
      <c r="AYM1085"/>
      <c r="AYN1085"/>
      <c r="AYO1085"/>
      <c r="AYP1085"/>
      <c r="AYQ1085"/>
      <c r="AYR1085"/>
      <c r="AYS1085"/>
      <c r="AYT1085"/>
      <c r="AYU1085"/>
      <c r="AYV1085"/>
      <c r="AYW1085"/>
      <c r="AYX1085"/>
      <c r="AYY1085"/>
      <c r="AYZ1085"/>
      <c r="AZA1085"/>
      <c r="AZB1085"/>
      <c r="AZC1085"/>
      <c r="AZD1085"/>
      <c r="AZE1085"/>
      <c r="AZF1085"/>
      <c r="AZG1085"/>
      <c r="AZH1085"/>
      <c r="AZI1085"/>
      <c r="AZJ1085"/>
      <c r="AZK1085"/>
      <c r="AZL1085"/>
      <c r="AZM1085"/>
      <c r="AZN1085"/>
      <c r="AZO1085"/>
      <c r="AZP1085"/>
      <c r="AZQ1085"/>
      <c r="AZR1085"/>
      <c r="AZS1085"/>
      <c r="AZT1085"/>
      <c r="AZU1085"/>
      <c r="AZV1085"/>
      <c r="AZW1085"/>
      <c r="AZX1085"/>
      <c r="AZY1085"/>
      <c r="AZZ1085"/>
      <c r="BAA1085"/>
      <c r="BAB1085"/>
      <c r="BAC1085"/>
      <c r="BAD1085"/>
      <c r="BAE1085"/>
      <c r="BAF1085"/>
      <c r="BAG1085"/>
      <c r="BAH1085"/>
      <c r="BAI1085"/>
      <c r="BAJ1085"/>
      <c r="BAK1085"/>
      <c r="BAL1085"/>
      <c r="BAM1085"/>
      <c r="BAN1085"/>
      <c r="BAO1085"/>
      <c r="BAP1085"/>
      <c r="BAQ1085"/>
      <c r="BAR1085"/>
      <c r="BAS1085"/>
      <c r="BAT1085"/>
      <c r="BAU1085"/>
      <c r="BAV1085"/>
      <c r="BAW1085"/>
      <c r="BAX1085"/>
      <c r="BAY1085"/>
      <c r="BAZ1085"/>
      <c r="BBA1085"/>
      <c r="BBB1085"/>
      <c r="BBC1085"/>
      <c r="BBD1085"/>
      <c r="BBE1085"/>
      <c r="BBF1085"/>
      <c r="BBG1085"/>
      <c r="BBH1085"/>
      <c r="BBI1085"/>
      <c r="BBJ1085"/>
      <c r="BBK1085"/>
      <c r="BBL1085"/>
      <c r="BBM1085"/>
      <c r="BBN1085"/>
      <c r="BBO1085"/>
      <c r="BBP1085"/>
      <c r="BBQ1085"/>
      <c r="BBR1085"/>
      <c r="BBS1085"/>
      <c r="BBT1085"/>
      <c r="BBU1085"/>
      <c r="BBV1085"/>
      <c r="BBW1085"/>
      <c r="BBX1085"/>
      <c r="BBY1085"/>
      <c r="BBZ1085"/>
      <c r="BCA1085"/>
      <c r="BCB1085"/>
      <c r="BCC1085"/>
      <c r="BCD1085"/>
      <c r="BCE1085"/>
      <c r="BCF1085"/>
      <c r="BCG1085"/>
      <c r="BCH1085"/>
      <c r="BCI1085"/>
      <c r="BCJ1085"/>
      <c r="BCK1085"/>
      <c r="BCL1085"/>
      <c r="BCM1085"/>
      <c r="BCN1085"/>
      <c r="BCO1085"/>
      <c r="BCP1085"/>
      <c r="BCQ1085"/>
      <c r="BCR1085"/>
      <c r="BCS1085"/>
      <c r="BCT1085"/>
      <c r="BCU1085"/>
      <c r="BCV1085"/>
      <c r="BCW1085"/>
      <c r="BCX1085"/>
      <c r="BCY1085"/>
      <c r="BCZ1085"/>
      <c r="BDA1085"/>
      <c r="BDB1085"/>
      <c r="BDC1085"/>
      <c r="BDD1085"/>
      <c r="BDE1085"/>
      <c r="BDF1085"/>
      <c r="BDG1085"/>
      <c r="BDH1085"/>
      <c r="BDI1085"/>
      <c r="BDJ1085"/>
      <c r="BDK1085"/>
      <c r="BDL1085"/>
      <c r="BDM1085"/>
      <c r="BDN1085"/>
      <c r="BDO1085"/>
      <c r="BDP1085"/>
      <c r="BDQ1085"/>
      <c r="BDR1085"/>
      <c r="BDS1085"/>
      <c r="BDT1085"/>
      <c r="BDU1085"/>
      <c r="BDV1085"/>
      <c r="BDW1085"/>
      <c r="BDX1085"/>
      <c r="BDY1085"/>
      <c r="BDZ1085"/>
      <c r="BEA1085"/>
      <c r="BEB1085"/>
      <c r="BEC1085"/>
      <c r="BED1085"/>
      <c r="BEE1085"/>
      <c r="BEF1085"/>
      <c r="BEG1085"/>
      <c r="BEH1085"/>
      <c r="BEI1085"/>
      <c r="BEJ1085"/>
      <c r="BEK1085"/>
      <c r="BEL1085"/>
      <c r="BEM1085"/>
      <c r="BEN1085"/>
      <c r="BEO1085"/>
      <c r="BEP1085"/>
      <c r="BEQ1085"/>
      <c r="BER1085"/>
      <c r="BES1085"/>
      <c r="BET1085"/>
      <c r="BEU1085"/>
      <c r="BEV1085"/>
      <c r="BEW1085"/>
      <c r="BEX1085"/>
      <c r="BEY1085"/>
      <c r="BEZ1085"/>
      <c r="BFA1085"/>
      <c r="BFB1085"/>
      <c r="BFC1085"/>
      <c r="BFD1085"/>
      <c r="BFE1085"/>
      <c r="BFF1085"/>
      <c r="BFG1085"/>
      <c r="BFH1085"/>
      <c r="BFI1085"/>
      <c r="BFJ1085"/>
      <c r="BFK1085"/>
      <c r="BFL1085"/>
      <c r="BFM1085"/>
      <c r="BFN1085"/>
      <c r="BFO1085"/>
      <c r="BFP1085"/>
      <c r="BFQ1085"/>
      <c r="BFR1085"/>
      <c r="BFS1085"/>
      <c r="BFT1085"/>
      <c r="BFU1085"/>
      <c r="BFV1085"/>
      <c r="BFW1085"/>
      <c r="BFX1085"/>
      <c r="BFY1085"/>
      <c r="BFZ1085"/>
      <c r="BGA1085"/>
      <c r="BGB1085"/>
      <c r="BGC1085"/>
      <c r="BGD1085"/>
      <c r="BGE1085"/>
      <c r="BGF1085"/>
      <c r="BGG1085"/>
      <c r="BGH1085"/>
      <c r="BGI1085"/>
      <c r="BGJ1085"/>
      <c r="BGK1085"/>
      <c r="BGL1085"/>
      <c r="BGM1085"/>
      <c r="BGN1085"/>
      <c r="BGO1085"/>
      <c r="BGP1085"/>
      <c r="BGQ1085"/>
      <c r="BGR1085"/>
      <c r="BGS1085"/>
      <c r="BGT1085"/>
      <c r="BGU1085"/>
      <c r="BGV1085"/>
      <c r="BGW1085"/>
      <c r="BGX1085"/>
      <c r="BGY1085"/>
      <c r="BGZ1085"/>
      <c r="BHA1085"/>
      <c r="BHB1085"/>
      <c r="BHC1085"/>
      <c r="BHD1085"/>
      <c r="BHE1085"/>
      <c r="BHF1085"/>
      <c r="BHG1085"/>
      <c r="BHH1085"/>
      <c r="BHI1085"/>
      <c r="BHJ1085"/>
      <c r="BHK1085"/>
      <c r="BHL1085"/>
      <c r="BHM1085"/>
      <c r="BHN1085"/>
      <c r="BHO1085"/>
      <c r="BHP1085"/>
      <c r="BHQ1085"/>
      <c r="BHR1085"/>
      <c r="BHS1085"/>
      <c r="BHT1085"/>
      <c r="BHU1085"/>
      <c r="BHV1085"/>
      <c r="BHW1085"/>
      <c r="BHX1085"/>
      <c r="BHY1085"/>
      <c r="BHZ1085"/>
      <c r="BIA1085"/>
      <c r="BIB1085"/>
      <c r="BIC1085"/>
      <c r="BID1085"/>
      <c r="BIE1085"/>
      <c r="BIF1085"/>
      <c r="BIG1085"/>
      <c r="BIH1085"/>
      <c r="BII1085"/>
      <c r="BIJ1085"/>
      <c r="BIK1085"/>
      <c r="BIL1085"/>
      <c r="BIM1085"/>
      <c r="BIN1085"/>
      <c r="BIO1085"/>
      <c r="BIP1085"/>
      <c r="BIQ1085"/>
      <c r="BIR1085"/>
      <c r="BIS1085"/>
      <c r="BIT1085"/>
      <c r="BIU1085"/>
      <c r="BIV1085"/>
      <c r="BIW1085"/>
      <c r="BIX1085"/>
      <c r="BIY1085"/>
      <c r="BIZ1085"/>
      <c r="BJA1085"/>
      <c r="BJB1085"/>
      <c r="BJC1085"/>
      <c r="BJD1085"/>
      <c r="BJE1085"/>
      <c r="BJF1085"/>
      <c r="BJG1085"/>
      <c r="BJH1085"/>
      <c r="BJI1085"/>
      <c r="BJJ1085"/>
      <c r="BJK1085"/>
      <c r="BJL1085"/>
      <c r="BJM1085"/>
      <c r="BJN1085"/>
      <c r="BJO1085"/>
      <c r="BJP1085"/>
      <c r="BJQ1085"/>
      <c r="BJR1085"/>
      <c r="BJS1085"/>
      <c r="BJT1085"/>
      <c r="BJU1085"/>
      <c r="BJV1085"/>
      <c r="BJW1085"/>
      <c r="BJX1085"/>
      <c r="BJY1085"/>
      <c r="BJZ1085"/>
      <c r="BKA1085"/>
      <c r="BKB1085"/>
      <c r="BKC1085"/>
      <c r="BKD1085"/>
      <c r="BKE1085"/>
      <c r="BKF1085"/>
      <c r="BKG1085"/>
      <c r="BKH1085"/>
      <c r="BKI1085"/>
      <c r="BKJ1085"/>
      <c r="BKK1085"/>
      <c r="BKL1085"/>
      <c r="BKM1085"/>
      <c r="BKN1085"/>
      <c r="BKO1085"/>
      <c r="BKP1085"/>
      <c r="BKQ1085"/>
      <c r="BKR1085"/>
      <c r="BKS1085"/>
      <c r="BKT1085"/>
      <c r="BKU1085"/>
      <c r="BKV1085"/>
      <c r="BKW1085"/>
      <c r="BKX1085"/>
      <c r="BKY1085"/>
      <c r="BKZ1085"/>
      <c r="BLA1085"/>
      <c r="BLB1085"/>
      <c r="BLC1085"/>
      <c r="BLD1085"/>
      <c r="BLE1085"/>
      <c r="BLF1085"/>
      <c r="BLG1085"/>
      <c r="BLH1085"/>
      <c r="BLI1085"/>
      <c r="BLJ1085"/>
      <c r="BLK1085"/>
      <c r="BLL1085"/>
      <c r="BLM1085"/>
      <c r="BLN1085"/>
      <c r="BLO1085"/>
      <c r="BLP1085"/>
      <c r="BLQ1085"/>
      <c r="BLR1085"/>
      <c r="BLS1085"/>
      <c r="BLT1085"/>
      <c r="BLU1085"/>
      <c r="BLV1085"/>
      <c r="BLW1085"/>
      <c r="BLX1085"/>
      <c r="BLY1085"/>
      <c r="BLZ1085"/>
      <c r="BMA1085"/>
      <c r="BMB1085"/>
      <c r="BMC1085"/>
      <c r="BMD1085"/>
      <c r="BME1085"/>
      <c r="BMF1085"/>
      <c r="BMG1085"/>
      <c r="BMH1085"/>
      <c r="BMI1085"/>
      <c r="BMJ1085"/>
      <c r="BMK1085"/>
      <c r="BML1085"/>
      <c r="BMM1085"/>
      <c r="BMN1085"/>
      <c r="BMO1085"/>
      <c r="BMP1085"/>
    </row>
    <row r="1086" spans="1:1706" s="12" customFormat="1">
      <c r="A1086" s="999" t="s">
        <v>2881</v>
      </c>
      <c r="B1086" s="1000" t="s">
        <v>2881</v>
      </c>
      <c r="C1086" s="1000"/>
      <c r="D1086" s="1001" t="s">
        <v>1750</v>
      </c>
      <c r="E1086" s="1002" t="s">
        <v>1751</v>
      </c>
      <c r="F1086" s="1003" t="s">
        <v>173</v>
      </c>
      <c r="G1086" s="1003"/>
      <c r="H1086" s="1004">
        <v>1</v>
      </c>
      <c r="I1086" s="1002"/>
      <c r="J1086" s="1002">
        <v>59.3726135490001</v>
      </c>
      <c r="K1086" s="1002">
        <v>24.878803182000102</v>
      </c>
      <c r="L1086" s="1005" t="s">
        <v>2882</v>
      </c>
      <c r="M1086" s="1006"/>
      <c r="N1086" s="1003" t="s">
        <v>2883</v>
      </c>
      <c r="O1086" s="1003" t="s">
        <v>1741</v>
      </c>
      <c r="P1086" s="1003"/>
      <c r="Q1086" s="467">
        <v>1084</v>
      </c>
      <c r="R1086" s="467">
        <v>1032</v>
      </c>
      <c r="S1086"/>
      <c r="T1086" s="461"/>
      <c r="U1086" s="1155" t="s">
        <v>317</v>
      </c>
      <c r="V1086" s="709"/>
      <c r="W1086" s="461"/>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c r="CA1086"/>
      <c r="CB1086"/>
      <c r="CC1086"/>
      <c r="CD1086"/>
      <c r="CE1086"/>
      <c r="CF1086"/>
      <c r="CG1086"/>
      <c r="CH1086"/>
      <c r="CI1086"/>
      <c r="CJ1086"/>
      <c r="CK1086"/>
      <c r="CL1086"/>
      <c r="CM1086"/>
      <c r="CN1086"/>
      <c r="CO1086"/>
      <c r="CP1086"/>
      <c r="CQ1086"/>
      <c r="CR1086"/>
      <c r="CS1086"/>
      <c r="CT1086"/>
      <c r="CU1086"/>
      <c r="CV1086"/>
      <c r="CW1086"/>
      <c r="CX1086"/>
      <c r="CY1086"/>
      <c r="CZ1086"/>
      <c r="DA1086"/>
      <c r="DB1086"/>
      <c r="DC1086"/>
      <c r="DD1086"/>
      <c r="DE1086"/>
      <c r="DF1086"/>
      <c r="DG1086"/>
      <c r="DH1086"/>
      <c r="DI1086"/>
      <c r="DJ1086"/>
      <c r="DK1086"/>
      <c r="DL1086"/>
      <c r="DM1086"/>
      <c r="DN1086"/>
      <c r="DO1086"/>
      <c r="DP1086"/>
      <c r="DQ1086"/>
      <c r="DR1086"/>
      <c r="DS1086"/>
      <c r="DT1086"/>
      <c r="DU1086"/>
      <c r="DV1086"/>
      <c r="DW1086"/>
      <c r="DX1086"/>
      <c r="DY1086"/>
      <c r="DZ1086"/>
      <c r="EA1086"/>
      <c r="EB1086"/>
      <c r="EC1086"/>
      <c r="ED1086"/>
      <c r="EE1086"/>
      <c r="EF1086"/>
      <c r="EG1086"/>
      <c r="EH1086"/>
      <c r="EI1086"/>
      <c r="EJ1086"/>
      <c r="EK1086"/>
      <c r="EL1086"/>
      <c r="EM1086"/>
      <c r="EN1086"/>
      <c r="EO1086"/>
      <c r="EP1086"/>
      <c r="EQ1086"/>
      <c r="ER1086"/>
      <c r="ES1086"/>
      <c r="ET1086"/>
      <c r="EU1086"/>
      <c r="EV1086"/>
      <c r="EW1086"/>
      <c r="EX1086"/>
      <c r="EY1086"/>
      <c r="EZ1086"/>
      <c r="FA1086"/>
      <c r="FB1086"/>
      <c r="FC1086"/>
      <c r="FD1086"/>
      <c r="FE1086"/>
      <c r="FF1086"/>
      <c r="FG1086"/>
      <c r="FH1086"/>
      <c r="FI1086"/>
      <c r="FJ1086"/>
      <c r="FK1086"/>
      <c r="FL1086"/>
      <c r="FM1086"/>
      <c r="FN1086"/>
      <c r="FO1086"/>
      <c r="FP1086"/>
      <c r="FQ1086"/>
      <c r="FR1086"/>
      <c r="FS1086"/>
      <c r="FT1086"/>
      <c r="FU1086"/>
      <c r="FV1086"/>
      <c r="FW1086"/>
      <c r="FX1086"/>
      <c r="FY1086"/>
      <c r="FZ1086"/>
      <c r="GA1086"/>
      <c r="GB1086"/>
      <c r="GC1086"/>
      <c r="GD1086"/>
      <c r="GE1086"/>
      <c r="GF1086"/>
      <c r="GG1086"/>
      <c r="GH1086"/>
      <c r="GI1086"/>
      <c r="GJ1086"/>
      <c r="GK1086"/>
      <c r="GL1086"/>
      <c r="GM1086"/>
      <c r="GN1086"/>
      <c r="GO1086"/>
      <c r="GP1086"/>
      <c r="GQ1086"/>
      <c r="GR1086"/>
      <c r="GS1086"/>
      <c r="GT1086"/>
      <c r="GU1086"/>
      <c r="GV1086"/>
      <c r="GW1086"/>
      <c r="GX1086"/>
      <c r="GY1086"/>
      <c r="GZ1086"/>
      <c r="HA1086"/>
      <c r="HB1086"/>
      <c r="HC1086"/>
      <c r="HD1086"/>
      <c r="HE1086"/>
      <c r="HF1086"/>
      <c r="HG1086"/>
      <c r="HH1086"/>
      <c r="HI1086"/>
      <c r="HJ1086"/>
      <c r="HK1086"/>
      <c r="HL1086"/>
      <c r="HM1086"/>
      <c r="HN1086"/>
      <c r="HO1086"/>
      <c r="HP1086"/>
      <c r="HQ1086"/>
      <c r="HR1086"/>
      <c r="HS1086"/>
      <c r="HT1086"/>
      <c r="HU1086"/>
      <c r="HV1086"/>
      <c r="HW1086"/>
      <c r="HX1086"/>
      <c r="HY1086"/>
      <c r="HZ1086"/>
      <c r="IA1086"/>
      <c r="IB1086"/>
      <c r="IC1086"/>
      <c r="ID1086"/>
      <c r="IE1086"/>
      <c r="IF1086"/>
      <c r="IG1086"/>
      <c r="IH1086"/>
      <c r="II1086"/>
      <c r="IJ1086"/>
      <c r="IK1086"/>
      <c r="IL1086"/>
      <c r="IM1086"/>
      <c r="IN1086"/>
      <c r="IO1086"/>
      <c r="IP1086"/>
      <c r="IQ1086"/>
      <c r="IR1086"/>
      <c r="IS1086"/>
      <c r="IT1086"/>
      <c r="IU1086"/>
      <c r="IV1086"/>
      <c r="IW1086"/>
      <c r="IX1086"/>
      <c r="IY1086"/>
      <c r="IZ1086"/>
      <c r="JA1086"/>
      <c r="JB1086"/>
      <c r="JC1086"/>
      <c r="JD1086"/>
      <c r="JE1086"/>
      <c r="JF1086"/>
      <c r="JG1086"/>
      <c r="JH1086"/>
      <c r="JI1086"/>
      <c r="JJ1086"/>
      <c r="JK1086"/>
      <c r="JL1086"/>
      <c r="JM1086"/>
      <c r="JN1086"/>
      <c r="JO1086"/>
      <c r="JP1086"/>
      <c r="JQ1086"/>
      <c r="JR1086"/>
      <c r="JS1086"/>
      <c r="JT1086"/>
      <c r="JU1086"/>
      <c r="JV1086"/>
      <c r="JW1086"/>
      <c r="JX1086"/>
      <c r="JY1086"/>
      <c r="JZ1086"/>
      <c r="KA1086"/>
      <c r="KB1086"/>
      <c r="KC1086"/>
      <c r="KD1086"/>
      <c r="KE1086"/>
      <c r="KF1086"/>
      <c r="KG1086"/>
      <c r="KH1086"/>
      <c r="KI1086"/>
      <c r="KJ1086"/>
      <c r="KK1086"/>
      <c r="KL1086"/>
      <c r="KM1086"/>
      <c r="KN1086"/>
      <c r="KO1086"/>
      <c r="KP1086"/>
      <c r="KQ1086"/>
      <c r="KR1086"/>
      <c r="KS1086"/>
      <c r="KT1086"/>
      <c r="KU1086"/>
      <c r="KV1086"/>
      <c r="KW1086"/>
      <c r="KX1086"/>
      <c r="KY1086"/>
      <c r="KZ1086"/>
      <c r="LA1086"/>
      <c r="LB1086"/>
      <c r="LC1086"/>
      <c r="LD1086"/>
      <c r="LE1086"/>
      <c r="LF1086"/>
      <c r="LG1086"/>
      <c r="LH1086"/>
      <c r="LI1086"/>
      <c r="LJ1086"/>
      <c r="LK1086"/>
      <c r="LL1086"/>
      <c r="LM1086"/>
      <c r="LN1086"/>
      <c r="LO1086"/>
      <c r="LP1086"/>
      <c r="LQ1086"/>
      <c r="LR1086"/>
      <c r="LS1086"/>
      <c r="LT1086"/>
      <c r="LU1086"/>
      <c r="LV1086"/>
      <c r="LW1086"/>
      <c r="LX1086"/>
      <c r="LY1086"/>
      <c r="LZ1086"/>
      <c r="MA1086"/>
      <c r="MB1086"/>
      <c r="MC1086"/>
      <c r="MD1086"/>
      <c r="ME1086"/>
      <c r="MF1086"/>
      <c r="MG1086"/>
      <c r="MH1086"/>
      <c r="MI1086"/>
      <c r="MJ1086"/>
      <c r="MK1086"/>
      <c r="ML1086"/>
      <c r="MM1086"/>
      <c r="MN1086"/>
      <c r="MO1086"/>
      <c r="MP1086"/>
      <c r="MQ1086"/>
      <c r="MR1086"/>
      <c r="MS1086"/>
      <c r="MT1086"/>
      <c r="MU1086"/>
      <c r="MV1086"/>
      <c r="MW1086"/>
      <c r="MX1086"/>
      <c r="MY1086"/>
      <c r="MZ1086"/>
      <c r="NA1086"/>
      <c r="NB1086"/>
      <c r="NC1086"/>
      <c r="ND1086"/>
      <c r="NE1086"/>
      <c r="NF1086"/>
      <c r="NG1086"/>
      <c r="NH1086"/>
      <c r="NI1086"/>
      <c r="NJ1086"/>
      <c r="NK1086"/>
      <c r="NL1086"/>
      <c r="NM1086"/>
      <c r="NN1086"/>
      <c r="NO1086"/>
      <c r="NP1086"/>
      <c r="NQ1086"/>
      <c r="NR1086"/>
      <c r="NS1086"/>
      <c r="NT1086"/>
      <c r="NU1086"/>
      <c r="NV1086"/>
      <c r="NW1086"/>
      <c r="NX1086"/>
      <c r="NY1086"/>
      <c r="NZ1086"/>
      <c r="OA1086"/>
      <c r="OB1086"/>
      <c r="OC1086"/>
      <c r="OD1086"/>
      <c r="OE1086"/>
      <c r="OF1086"/>
      <c r="OG1086"/>
      <c r="OH1086"/>
      <c r="OI1086"/>
      <c r="OJ1086"/>
      <c r="OK1086"/>
      <c r="OL1086"/>
      <c r="OM1086"/>
      <c r="ON1086"/>
      <c r="OO1086"/>
      <c r="OP1086"/>
      <c r="OQ1086"/>
      <c r="OR1086"/>
      <c r="OS1086"/>
      <c r="OT1086"/>
      <c r="OU1086"/>
      <c r="OV1086"/>
      <c r="OW1086"/>
      <c r="OX1086"/>
      <c r="OY1086"/>
      <c r="OZ1086"/>
      <c r="PA1086"/>
      <c r="PB1086"/>
      <c r="PC1086"/>
      <c r="PD1086"/>
      <c r="PE1086"/>
      <c r="PF1086"/>
      <c r="PG1086"/>
      <c r="PH1086"/>
      <c r="PI1086"/>
      <c r="PJ1086"/>
      <c r="PK1086"/>
      <c r="PL1086"/>
      <c r="PM1086"/>
      <c r="PN1086"/>
      <c r="PO1086"/>
      <c r="PP1086"/>
      <c r="PQ1086"/>
      <c r="PR1086"/>
      <c r="PS1086"/>
      <c r="PT1086"/>
      <c r="PU1086"/>
      <c r="PV1086"/>
      <c r="PW1086"/>
      <c r="PX1086"/>
      <c r="PY1086"/>
      <c r="PZ1086"/>
      <c r="QA1086"/>
      <c r="QB1086"/>
      <c r="QC1086"/>
      <c r="QD1086"/>
      <c r="QE1086"/>
      <c r="QF1086"/>
      <c r="QG1086"/>
      <c r="QH1086"/>
      <c r="QI1086"/>
      <c r="QJ1086"/>
      <c r="QK1086"/>
      <c r="QL1086"/>
      <c r="QM1086"/>
      <c r="QN1086"/>
      <c r="QO1086"/>
      <c r="QP1086"/>
      <c r="QQ1086"/>
      <c r="QR1086"/>
      <c r="QS1086"/>
      <c r="QT1086"/>
      <c r="QU1086"/>
      <c r="QV1086"/>
      <c r="QW1086"/>
      <c r="QX1086"/>
      <c r="QY1086"/>
      <c r="QZ1086"/>
      <c r="RA1086"/>
      <c r="RB1086"/>
      <c r="RC1086"/>
      <c r="RD1086"/>
      <c r="RE1086"/>
      <c r="RF1086"/>
      <c r="RG1086"/>
      <c r="RH1086"/>
      <c r="RI1086"/>
      <c r="RJ1086"/>
      <c r="RK1086"/>
      <c r="RL1086"/>
      <c r="RM1086"/>
      <c r="RN1086"/>
      <c r="RO1086"/>
      <c r="RP1086"/>
      <c r="RQ1086"/>
      <c r="RR1086"/>
      <c r="RS1086"/>
      <c r="RT1086"/>
      <c r="RU1086"/>
      <c r="RV1086"/>
      <c r="RW1086"/>
      <c r="RX1086"/>
      <c r="RY1086"/>
      <c r="RZ1086"/>
      <c r="SA1086"/>
      <c r="SB1086"/>
      <c r="SC1086"/>
      <c r="SD1086"/>
      <c r="SE1086"/>
      <c r="SF1086"/>
      <c r="SG1086"/>
      <c r="SH1086"/>
      <c r="SI1086"/>
      <c r="SJ1086"/>
      <c r="SK1086"/>
      <c r="SL1086"/>
      <c r="SM1086"/>
      <c r="SN1086"/>
      <c r="SO1086"/>
      <c r="SP1086"/>
      <c r="SQ1086"/>
      <c r="SR1086"/>
      <c r="SS1086"/>
      <c r="ST1086"/>
      <c r="SU1086"/>
      <c r="SV1086"/>
      <c r="SW1086"/>
      <c r="SX1086"/>
      <c r="SY1086"/>
      <c r="SZ1086"/>
      <c r="TA1086"/>
      <c r="TB1086"/>
      <c r="TC1086"/>
      <c r="TD1086"/>
      <c r="TE1086"/>
      <c r="TF1086"/>
      <c r="TG1086"/>
      <c r="TH1086"/>
      <c r="TI1086"/>
      <c r="TJ1086"/>
      <c r="TK1086"/>
      <c r="TL1086"/>
      <c r="TM1086"/>
      <c r="TN1086"/>
      <c r="TO1086"/>
      <c r="TP1086"/>
      <c r="TQ1086"/>
      <c r="TR1086"/>
      <c r="TS1086"/>
      <c r="TT1086"/>
      <c r="TU1086"/>
      <c r="TV1086"/>
      <c r="TW1086"/>
      <c r="TX1086"/>
      <c r="TY1086"/>
      <c r="TZ1086"/>
      <c r="UA1086"/>
      <c r="UB1086"/>
      <c r="UC1086"/>
      <c r="UD1086"/>
      <c r="UE1086"/>
      <c r="UF1086"/>
      <c r="UG1086"/>
      <c r="UH1086"/>
      <c r="UI1086"/>
      <c r="UJ1086"/>
      <c r="UK1086"/>
      <c r="UL1086"/>
      <c r="UM1086"/>
      <c r="UN1086"/>
      <c r="UO1086"/>
      <c r="UP1086"/>
      <c r="UQ1086"/>
      <c r="UR1086"/>
      <c r="US1086"/>
      <c r="UT1086"/>
      <c r="UU1086"/>
      <c r="UV1086"/>
      <c r="UW1086"/>
      <c r="UX1086"/>
      <c r="UY1086"/>
      <c r="UZ1086"/>
      <c r="VA1086"/>
      <c r="VB1086"/>
      <c r="VC1086"/>
      <c r="VD1086"/>
      <c r="VE1086"/>
      <c r="VF1086"/>
      <c r="VG1086"/>
      <c r="VH1086"/>
      <c r="VI1086"/>
      <c r="VJ1086"/>
      <c r="VK1086"/>
      <c r="VL1086"/>
      <c r="VM1086"/>
      <c r="VN1086"/>
      <c r="VO1086"/>
      <c r="VP1086"/>
      <c r="VQ1086"/>
      <c r="VR1086"/>
      <c r="VS1086"/>
      <c r="VT1086"/>
      <c r="VU1086"/>
      <c r="VV1086"/>
      <c r="VW1086"/>
      <c r="VX1086"/>
      <c r="VY1086"/>
      <c r="VZ1086"/>
      <c r="WA1086"/>
      <c r="WB1086"/>
      <c r="WC1086"/>
      <c r="WD1086"/>
      <c r="WE1086"/>
      <c r="WF1086"/>
      <c r="WG1086"/>
      <c r="WH1086"/>
      <c r="WI1086"/>
      <c r="WJ1086"/>
      <c r="WK1086"/>
      <c r="WL1086"/>
      <c r="WM1086"/>
      <c r="WN1086"/>
      <c r="WO1086"/>
      <c r="WP1086"/>
      <c r="WQ1086"/>
      <c r="WR1086"/>
      <c r="WS1086"/>
      <c r="WT1086"/>
      <c r="WU1086"/>
      <c r="WV1086"/>
      <c r="WW1086"/>
      <c r="WX1086"/>
      <c r="WY1086"/>
      <c r="WZ1086"/>
      <c r="XA1086"/>
      <c r="XB1086"/>
      <c r="XC1086"/>
      <c r="XD1086"/>
      <c r="XE1086"/>
      <c r="XF1086"/>
      <c r="XG1086"/>
      <c r="XH1086"/>
      <c r="XI1086"/>
      <c r="XJ1086"/>
      <c r="XK1086"/>
      <c r="XL1086"/>
      <c r="XM1086"/>
      <c r="XN1086"/>
      <c r="XO1086"/>
      <c r="XP1086"/>
      <c r="XQ1086"/>
      <c r="XR1086"/>
      <c r="XS1086"/>
      <c r="XT1086"/>
      <c r="XU1086"/>
      <c r="XV1086"/>
      <c r="XW1086"/>
      <c r="XX1086"/>
      <c r="XY1086"/>
      <c r="XZ1086"/>
      <c r="YA1086"/>
      <c r="YB1086"/>
      <c r="YC1086"/>
      <c r="YD1086"/>
      <c r="YE1086"/>
      <c r="YF1086"/>
      <c r="YG1086"/>
      <c r="YH1086"/>
      <c r="YI1086"/>
      <c r="YJ1086"/>
      <c r="YK1086"/>
      <c r="YL1086"/>
      <c r="YM1086"/>
      <c r="YN1086"/>
      <c r="YO1086"/>
      <c r="YP1086"/>
      <c r="YQ1086"/>
      <c r="YR1086"/>
      <c r="YS1086"/>
      <c r="YT1086"/>
      <c r="YU1086"/>
      <c r="YV1086"/>
      <c r="YW1086"/>
      <c r="YX1086"/>
      <c r="YY1086"/>
      <c r="YZ1086"/>
      <c r="ZA1086"/>
      <c r="ZB1086"/>
      <c r="ZC1086"/>
      <c r="ZD1086"/>
      <c r="ZE1086"/>
      <c r="ZF1086"/>
      <c r="ZG1086"/>
      <c r="ZH1086"/>
      <c r="ZI1086"/>
      <c r="ZJ1086"/>
      <c r="ZK1086"/>
      <c r="ZL1086"/>
      <c r="ZM1086"/>
      <c r="ZN1086"/>
      <c r="ZO1086"/>
      <c r="ZP1086"/>
      <c r="ZQ1086"/>
      <c r="ZR1086"/>
      <c r="ZS1086"/>
      <c r="ZT1086"/>
      <c r="ZU1086"/>
      <c r="ZV1086"/>
      <c r="ZW1086"/>
      <c r="ZX1086"/>
      <c r="ZY1086"/>
      <c r="ZZ1086"/>
      <c r="AAA1086"/>
      <c r="AAB1086"/>
      <c r="AAC1086"/>
      <c r="AAD1086"/>
      <c r="AAE1086"/>
      <c r="AAF1086"/>
      <c r="AAG1086"/>
      <c r="AAH1086"/>
      <c r="AAI1086"/>
      <c r="AAJ1086"/>
      <c r="AAK1086"/>
      <c r="AAL1086"/>
      <c r="AAM1086"/>
      <c r="AAN1086"/>
      <c r="AAO1086"/>
      <c r="AAP1086"/>
      <c r="AAQ1086"/>
      <c r="AAR1086"/>
      <c r="AAS1086"/>
      <c r="AAT1086"/>
      <c r="AAU1086"/>
      <c r="AAV1086"/>
      <c r="AAW1086"/>
      <c r="AAX1086"/>
      <c r="AAY1086"/>
      <c r="AAZ1086"/>
      <c r="ABA1086"/>
      <c r="ABB1086"/>
      <c r="ABC1086"/>
      <c r="ABD1086"/>
      <c r="ABE1086"/>
      <c r="ABF1086"/>
      <c r="ABG1086"/>
      <c r="ABH1086"/>
      <c r="ABI1086"/>
      <c r="ABJ1086"/>
      <c r="ABK1086"/>
      <c r="ABL1086"/>
      <c r="ABM1086"/>
      <c r="ABN1086"/>
      <c r="ABO1086"/>
      <c r="ABP1086"/>
      <c r="ABQ1086"/>
      <c r="ABR1086"/>
      <c r="ABS1086"/>
      <c r="ABT1086"/>
      <c r="ABU1086"/>
      <c r="ABV1086"/>
      <c r="ABW1086"/>
      <c r="ABX1086"/>
      <c r="ABY1086"/>
      <c r="ABZ1086"/>
      <c r="ACA1086"/>
      <c r="ACB1086"/>
      <c r="ACC1086"/>
      <c r="ACD1086"/>
      <c r="ACE1086"/>
      <c r="ACF1086"/>
      <c r="ACG1086"/>
      <c r="ACH1086"/>
      <c r="ACI1086"/>
      <c r="ACJ1086"/>
      <c r="ACK1086"/>
      <c r="ACL1086"/>
      <c r="ACM1086"/>
      <c r="ACN1086"/>
      <c r="ACO1086"/>
      <c r="ACP1086"/>
      <c r="ACQ1086"/>
      <c r="ACR1086"/>
      <c r="ACS1086"/>
      <c r="ACT1086"/>
      <c r="ACU1086"/>
      <c r="ACV1086"/>
      <c r="ACW1086"/>
      <c r="ACX1086"/>
      <c r="ACY1086"/>
      <c r="ACZ1086"/>
      <c r="ADA1086"/>
      <c r="ADB1086"/>
      <c r="ADC1086"/>
      <c r="ADD1086"/>
      <c r="ADE1086"/>
      <c r="ADF1086"/>
      <c r="ADG1086"/>
      <c r="ADH1086"/>
      <c r="ADI1086"/>
      <c r="ADJ1086"/>
      <c r="ADK1086"/>
      <c r="ADL1086"/>
      <c r="ADM1086"/>
      <c r="ADN1086"/>
      <c r="ADO1086"/>
      <c r="ADP1086"/>
      <c r="ADQ1086"/>
      <c r="ADR1086"/>
      <c r="ADS1086"/>
      <c r="ADT1086"/>
      <c r="ADU1086"/>
      <c r="ADV1086"/>
      <c r="ADW1086"/>
      <c r="ADX1086"/>
      <c r="ADY1086"/>
      <c r="ADZ1086"/>
      <c r="AEA1086"/>
      <c r="AEB1086"/>
      <c r="AEC1086"/>
      <c r="AED1086"/>
      <c r="AEE1086"/>
      <c r="AEF1086"/>
      <c r="AEG1086"/>
      <c r="AEH1086"/>
      <c r="AEI1086"/>
      <c r="AEJ1086"/>
      <c r="AEK1086"/>
      <c r="AEL1086"/>
      <c r="AEM1086"/>
      <c r="AEN1086"/>
      <c r="AEO1086"/>
      <c r="AEP1086"/>
      <c r="AEQ1086"/>
      <c r="AER1086"/>
      <c r="AES1086"/>
      <c r="AET1086"/>
      <c r="AEU1086"/>
      <c r="AEV1086"/>
      <c r="AEW1086"/>
      <c r="AEX1086"/>
      <c r="AEY1086"/>
      <c r="AEZ1086"/>
      <c r="AFA1086"/>
      <c r="AFB1086"/>
      <c r="AFC1086"/>
      <c r="AFD1086"/>
      <c r="AFE1086"/>
      <c r="AFF1086"/>
      <c r="AFG1086"/>
      <c r="AFH1086"/>
      <c r="AFI1086"/>
      <c r="AFJ1086"/>
      <c r="AFK1086"/>
      <c r="AFL1086"/>
      <c r="AFM1086"/>
      <c r="AFN1086"/>
      <c r="AFO1086"/>
      <c r="AFP1086"/>
      <c r="AFQ1086"/>
      <c r="AFR1086"/>
      <c r="AFS1086"/>
      <c r="AFT1086"/>
      <c r="AFU1086"/>
      <c r="AFV1086"/>
      <c r="AFW1086"/>
      <c r="AFX1086"/>
      <c r="AFY1086"/>
      <c r="AFZ1086"/>
      <c r="AGA1086"/>
      <c r="AGB1086"/>
      <c r="AGC1086"/>
      <c r="AGD1086"/>
      <c r="AGE1086"/>
      <c r="AGF1086"/>
      <c r="AGG1086"/>
      <c r="AGH1086"/>
      <c r="AGI1086"/>
      <c r="AGJ1086"/>
      <c r="AGK1086"/>
      <c r="AGL1086"/>
      <c r="AGM1086"/>
      <c r="AGN1086"/>
      <c r="AGO1086"/>
      <c r="AGP1086"/>
      <c r="AGQ1086"/>
      <c r="AGR1086"/>
      <c r="AGS1086"/>
      <c r="AGT1086"/>
      <c r="AGU1086"/>
      <c r="AGV1086"/>
      <c r="AGW1086"/>
      <c r="AGX1086"/>
      <c r="AGY1086"/>
      <c r="AGZ1086"/>
      <c r="AHA1086"/>
      <c r="AHB1086"/>
      <c r="AHC1086"/>
      <c r="AHD1086"/>
      <c r="AHE1086"/>
      <c r="AHF1086"/>
      <c r="AHG1086"/>
      <c r="AHH1086"/>
      <c r="AHI1086"/>
      <c r="AHJ1086"/>
      <c r="AHK1086"/>
      <c r="AHL1086"/>
      <c r="AHM1086"/>
      <c r="AHN1086"/>
      <c r="AHO1086"/>
      <c r="AHP1086"/>
      <c r="AHQ1086"/>
      <c r="AHR1086"/>
      <c r="AHS1086"/>
      <c r="AHT1086"/>
      <c r="AHU1086"/>
      <c r="AHV1086"/>
      <c r="AHW1086"/>
      <c r="AHX1086"/>
      <c r="AHY1086"/>
      <c r="AHZ1086"/>
      <c r="AIA1086"/>
      <c r="AIB1086"/>
      <c r="AIC1086"/>
      <c r="AID1086"/>
      <c r="AIE1086"/>
      <c r="AIF1086"/>
      <c r="AIG1086"/>
      <c r="AIH1086"/>
      <c r="AII1086"/>
      <c r="AIJ1086"/>
      <c r="AIK1086"/>
      <c r="AIL1086"/>
      <c r="AIM1086"/>
      <c r="AIN1086"/>
      <c r="AIO1086"/>
      <c r="AIP1086"/>
      <c r="AIQ1086"/>
      <c r="AIR1086"/>
      <c r="AIS1086"/>
      <c r="AIT1086"/>
      <c r="AIU1086"/>
      <c r="AIV1086"/>
      <c r="AIW1086"/>
      <c r="AIX1086"/>
      <c r="AIY1086"/>
      <c r="AIZ1086"/>
      <c r="AJA1086"/>
      <c r="AJB1086"/>
      <c r="AJC1086"/>
      <c r="AJD1086"/>
      <c r="AJE1086"/>
      <c r="AJF1086"/>
      <c r="AJG1086"/>
      <c r="AJH1086"/>
      <c r="AJI1086"/>
      <c r="AJJ1086"/>
      <c r="AJK1086"/>
      <c r="AJL1086"/>
      <c r="AJM1086"/>
      <c r="AJN1086"/>
      <c r="AJO1086"/>
      <c r="AJP1086"/>
      <c r="AJQ1086"/>
      <c r="AJR1086"/>
      <c r="AJS1086"/>
      <c r="AJT1086"/>
      <c r="AJU1086"/>
      <c r="AJV1086"/>
      <c r="AJW1086"/>
      <c r="AJX1086"/>
      <c r="AJY1086"/>
      <c r="AJZ1086"/>
      <c r="AKA1086"/>
      <c r="AKB1086"/>
      <c r="AKC1086"/>
      <c r="AKD1086"/>
      <c r="AKE1086"/>
      <c r="AKF1086"/>
      <c r="AKG1086"/>
      <c r="AKH1086"/>
      <c r="AKI1086"/>
      <c r="AKJ1086"/>
      <c r="AKK1086"/>
      <c r="AKL1086"/>
      <c r="AKM1086"/>
      <c r="AKN1086"/>
      <c r="AKO1086"/>
      <c r="AKP1086"/>
      <c r="AKQ1086"/>
      <c r="AKR1086"/>
      <c r="AKS1086"/>
      <c r="AKT1086"/>
      <c r="AKU1086"/>
      <c r="AKV1086"/>
      <c r="AKW1086"/>
      <c r="AKX1086"/>
      <c r="AKY1086"/>
      <c r="AKZ1086"/>
      <c r="ALA1086"/>
      <c r="ALB1086"/>
      <c r="ALC1086"/>
      <c r="ALD1086"/>
      <c r="ALE1086"/>
      <c r="ALF1086"/>
      <c r="ALG1086"/>
      <c r="ALH1086"/>
      <c r="ALI1086"/>
      <c r="ALJ1086"/>
      <c r="ALK1086"/>
      <c r="ALL1086"/>
      <c r="ALM1086"/>
      <c r="ALN1086"/>
      <c r="ALO1086"/>
      <c r="ALP1086"/>
      <c r="ALQ1086"/>
      <c r="ALR1086"/>
      <c r="ALS1086"/>
      <c r="ALT1086"/>
      <c r="ALU1086"/>
      <c r="ALV1086"/>
      <c r="ALW1086"/>
      <c r="ALX1086"/>
      <c r="ALY1086"/>
      <c r="ALZ1086"/>
      <c r="AMA1086"/>
      <c r="AMB1086"/>
      <c r="AMC1086"/>
      <c r="AMD1086"/>
      <c r="AME1086"/>
      <c r="AMF1086"/>
      <c r="AMG1086"/>
      <c r="AMH1086"/>
      <c r="AMI1086"/>
      <c r="AMJ1086"/>
      <c r="AMK1086"/>
      <c r="AML1086"/>
      <c r="AMM1086"/>
      <c r="AMN1086"/>
      <c r="AMO1086"/>
      <c r="AMP1086"/>
      <c r="AMQ1086"/>
      <c r="AMR1086"/>
      <c r="AMS1086"/>
      <c r="AMT1086"/>
      <c r="AMU1086"/>
      <c r="AMV1086"/>
      <c r="AMW1086"/>
      <c r="AMX1086"/>
      <c r="AMY1086"/>
      <c r="AMZ1086"/>
      <c r="ANA1086"/>
      <c r="ANB1086"/>
      <c r="ANC1086"/>
      <c r="AND1086"/>
      <c r="ANE1086"/>
      <c r="ANF1086"/>
      <c r="ANG1086"/>
      <c r="ANH1086"/>
      <c r="ANI1086"/>
      <c r="ANJ1086"/>
      <c r="ANK1086"/>
      <c r="ANL1086"/>
      <c r="ANM1086"/>
      <c r="ANN1086"/>
      <c r="ANO1086"/>
      <c r="ANP1086"/>
      <c r="ANQ1086"/>
      <c r="ANR1086"/>
      <c r="ANS1086"/>
      <c r="ANT1086"/>
      <c r="ANU1086"/>
      <c r="ANV1086"/>
      <c r="ANW1086"/>
      <c r="ANX1086"/>
      <c r="ANY1086"/>
      <c r="ANZ1086"/>
      <c r="AOA1086"/>
      <c r="AOB1086"/>
      <c r="AOC1086"/>
      <c r="AOD1086"/>
      <c r="AOE1086"/>
      <c r="AOF1086"/>
      <c r="AOG1086"/>
      <c r="AOH1086"/>
      <c r="AOI1086"/>
      <c r="AOJ1086"/>
      <c r="AOK1086"/>
      <c r="AOL1086"/>
      <c r="AOM1086"/>
      <c r="AON1086"/>
      <c r="AOO1086"/>
      <c r="AOP1086"/>
      <c r="AOQ1086"/>
      <c r="AOR1086"/>
      <c r="AOS1086"/>
      <c r="AOT1086"/>
      <c r="AOU1086"/>
      <c r="AOV1086"/>
      <c r="AOW1086"/>
      <c r="AOX1086"/>
      <c r="AOY1086"/>
      <c r="AOZ1086"/>
      <c r="APA1086"/>
      <c r="APB1086"/>
      <c r="APC1086"/>
      <c r="APD1086"/>
      <c r="APE1086"/>
      <c r="APF1086"/>
      <c r="APG1086"/>
      <c r="APH1086"/>
      <c r="API1086"/>
      <c r="APJ1086"/>
      <c r="APK1086"/>
      <c r="APL1086"/>
      <c r="APM1086"/>
      <c r="APN1086"/>
      <c r="APO1086"/>
      <c r="APP1086"/>
      <c r="APQ1086"/>
      <c r="APR1086"/>
      <c r="APS1086"/>
      <c r="APT1086"/>
      <c r="APU1086"/>
      <c r="APV1086"/>
      <c r="APW1086"/>
      <c r="APX1086"/>
      <c r="APY1086"/>
      <c r="APZ1086"/>
      <c r="AQA1086"/>
      <c r="AQB1086"/>
      <c r="AQC1086"/>
      <c r="AQD1086"/>
      <c r="AQE1086"/>
      <c r="AQF1086"/>
      <c r="AQG1086"/>
      <c r="AQH1086"/>
      <c r="AQI1086"/>
      <c r="AQJ1086"/>
      <c r="AQK1086"/>
      <c r="AQL1086"/>
      <c r="AQM1086"/>
      <c r="AQN1086"/>
      <c r="AQO1086"/>
      <c r="AQP1086"/>
      <c r="AQQ1086"/>
      <c r="AQR1086"/>
      <c r="AQS1086"/>
      <c r="AQT1086"/>
      <c r="AQU1086"/>
      <c r="AQV1086"/>
      <c r="AQW1086"/>
      <c r="AQX1086"/>
      <c r="AQY1086"/>
      <c r="AQZ1086"/>
      <c r="ARA1086"/>
      <c r="ARB1086"/>
      <c r="ARC1086"/>
      <c r="ARD1086"/>
      <c r="ARE1086"/>
      <c r="ARF1086"/>
      <c r="ARG1086"/>
      <c r="ARH1086"/>
      <c r="ARI1086"/>
      <c r="ARJ1086"/>
      <c r="ARK1086"/>
      <c r="ARL1086"/>
      <c r="ARM1086"/>
      <c r="ARN1086"/>
      <c r="ARO1086"/>
      <c r="ARP1086"/>
      <c r="ARQ1086"/>
      <c r="ARR1086"/>
      <c r="ARS1086"/>
      <c r="ART1086"/>
      <c r="ARU1086"/>
      <c r="ARV1086"/>
      <c r="ARW1086"/>
      <c r="ARX1086"/>
      <c r="ARY1086"/>
      <c r="ARZ1086"/>
      <c r="ASA1086"/>
      <c r="ASB1086"/>
      <c r="ASC1086"/>
      <c r="ASD1086"/>
      <c r="ASE1086"/>
      <c r="ASF1086"/>
      <c r="ASG1086"/>
      <c r="ASH1086"/>
      <c r="ASI1086"/>
      <c r="ASJ1086"/>
      <c r="ASK1086"/>
      <c r="ASL1086"/>
      <c r="ASM1086"/>
      <c r="ASN1086"/>
      <c r="ASO1086"/>
      <c r="ASP1086"/>
      <c r="ASQ1086"/>
      <c r="ASR1086"/>
      <c r="ASS1086"/>
      <c r="AST1086"/>
      <c r="ASU1086"/>
      <c r="ASV1086"/>
      <c r="ASW1086"/>
      <c r="ASX1086"/>
      <c r="ASY1086"/>
      <c r="ASZ1086"/>
      <c r="ATA1086"/>
      <c r="ATB1086"/>
      <c r="ATC1086"/>
      <c r="ATD1086"/>
      <c r="ATE1086"/>
      <c r="ATF1086"/>
      <c r="ATG1086"/>
      <c r="ATH1086"/>
      <c r="ATI1086"/>
      <c r="ATJ1086"/>
      <c r="ATK1086"/>
      <c r="ATL1086"/>
      <c r="ATM1086"/>
      <c r="ATN1086"/>
      <c r="ATO1086"/>
      <c r="ATP1086"/>
      <c r="ATQ1086"/>
      <c r="ATR1086"/>
      <c r="ATS1086"/>
      <c r="ATT1086"/>
      <c r="ATU1086"/>
      <c r="ATV1086"/>
      <c r="ATW1086"/>
      <c r="ATX1086"/>
      <c r="ATY1086"/>
      <c r="ATZ1086"/>
      <c r="AUA1086"/>
      <c r="AUB1086"/>
      <c r="AUC1086"/>
      <c r="AUD1086"/>
      <c r="AUE1086"/>
      <c r="AUF1086"/>
      <c r="AUG1086"/>
      <c r="AUH1086"/>
      <c r="AUI1086"/>
      <c r="AUJ1086"/>
      <c r="AUK1086"/>
      <c r="AUL1086"/>
      <c r="AUM1086"/>
      <c r="AUN1086"/>
      <c r="AUO1086"/>
      <c r="AUP1086"/>
      <c r="AUQ1086"/>
      <c r="AUR1086"/>
      <c r="AUS1086"/>
      <c r="AUT1086"/>
      <c r="AUU1086"/>
      <c r="AUV1086"/>
      <c r="AUW1086"/>
      <c r="AUX1086"/>
      <c r="AUY1086"/>
      <c r="AUZ1086"/>
      <c r="AVA1086"/>
      <c r="AVB1086"/>
      <c r="AVC1086"/>
      <c r="AVD1086"/>
      <c r="AVE1086"/>
      <c r="AVF1086"/>
      <c r="AVG1086"/>
      <c r="AVH1086"/>
      <c r="AVI1086"/>
      <c r="AVJ1086"/>
      <c r="AVK1086"/>
      <c r="AVL1086"/>
      <c r="AVM1086"/>
      <c r="AVN1086"/>
      <c r="AVO1086"/>
      <c r="AVP1086"/>
      <c r="AVQ1086"/>
      <c r="AVR1086"/>
      <c r="AVS1086"/>
      <c r="AVT1086"/>
      <c r="AVU1086"/>
      <c r="AVV1086"/>
      <c r="AVW1086"/>
      <c r="AVX1086"/>
      <c r="AVY1086"/>
      <c r="AVZ1086"/>
      <c r="AWA1086"/>
      <c r="AWB1086"/>
      <c r="AWC1086"/>
      <c r="AWD1086"/>
      <c r="AWE1086"/>
      <c r="AWF1086"/>
      <c r="AWG1086"/>
      <c r="AWH1086"/>
      <c r="AWI1086"/>
      <c r="AWJ1086"/>
      <c r="AWK1086"/>
      <c r="AWL1086"/>
      <c r="AWM1086"/>
      <c r="AWN1086"/>
      <c r="AWO1086"/>
      <c r="AWP1086"/>
      <c r="AWQ1086"/>
      <c r="AWR1086"/>
      <c r="AWS1086"/>
      <c r="AWT1086"/>
      <c r="AWU1086"/>
      <c r="AWV1086"/>
      <c r="AWW1086"/>
      <c r="AWX1086"/>
      <c r="AWY1086"/>
      <c r="AWZ1086"/>
      <c r="AXA1086"/>
      <c r="AXB1086"/>
      <c r="AXC1086"/>
      <c r="AXD1086"/>
      <c r="AXE1086"/>
      <c r="AXF1086"/>
      <c r="AXG1086"/>
      <c r="AXH1086"/>
      <c r="AXI1086"/>
      <c r="AXJ1086"/>
      <c r="AXK1086"/>
      <c r="AXL1086"/>
      <c r="AXM1086"/>
      <c r="AXN1086"/>
      <c r="AXO1086"/>
      <c r="AXP1086"/>
      <c r="AXQ1086"/>
      <c r="AXR1086"/>
      <c r="AXS1086"/>
      <c r="AXT1086"/>
      <c r="AXU1086"/>
      <c r="AXV1086"/>
      <c r="AXW1086"/>
      <c r="AXX1086"/>
      <c r="AXY1086"/>
      <c r="AXZ1086"/>
      <c r="AYA1086"/>
      <c r="AYB1086"/>
      <c r="AYC1086"/>
      <c r="AYD1086"/>
      <c r="AYE1086"/>
      <c r="AYF1086"/>
      <c r="AYG1086"/>
      <c r="AYH1086"/>
      <c r="AYI1086"/>
      <c r="AYJ1086"/>
      <c r="AYK1086"/>
      <c r="AYL1086"/>
      <c r="AYM1086"/>
      <c r="AYN1086"/>
      <c r="AYO1086"/>
      <c r="AYP1086"/>
      <c r="AYQ1086"/>
      <c r="AYR1086"/>
      <c r="AYS1086"/>
      <c r="AYT1086"/>
      <c r="AYU1086"/>
      <c r="AYV1086"/>
      <c r="AYW1086"/>
      <c r="AYX1086"/>
      <c r="AYY1086"/>
      <c r="AYZ1086"/>
      <c r="AZA1086"/>
      <c r="AZB1086"/>
      <c r="AZC1086"/>
      <c r="AZD1086"/>
      <c r="AZE1086"/>
      <c r="AZF1086"/>
      <c r="AZG1086"/>
      <c r="AZH1086"/>
      <c r="AZI1086"/>
      <c r="AZJ1086"/>
      <c r="AZK1086"/>
      <c r="AZL1086"/>
      <c r="AZM1086"/>
      <c r="AZN1086"/>
      <c r="AZO1086"/>
      <c r="AZP1086"/>
      <c r="AZQ1086"/>
      <c r="AZR1086"/>
      <c r="AZS1086"/>
      <c r="AZT1086"/>
      <c r="AZU1086"/>
      <c r="AZV1086"/>
      <c r="AZW1086"/>
      <c r="AZX1086"/>
      <c r="AZY1086"/>
      <c r="AZZ1086"/>
      <c r="BAA1086"/>
      <c r="BAB1086"/>
      <c r="BAC1086"/>
      <c r="BAD1086"/>
      <c r="BAE1086"/>
      <c r="BAF1086"/>
      <c r="BAG1086"/>
      <c r="BAH1086"/>
      <c r="BAI1086"/>
      <c r="BAJ1086"/>
      <c r="BAK1086"/>
      <c r="BAL1086"/>
      <c r="BAM1086"/>
      <c r="BAN1086"/>
      <c r="BAO1086"/>
      <c r="BAP1086"/>
      <c r="BAQ1086"/>
      <c r="BAR1086"/>
      <c r="BAS1086"/>
      <c r="BAT1086"/>
      <c r="BAU1086"/>
      <c r="BAV1086"/>
      <c r="BAW1086"/>
      <c r="BAX1086"/>
      <c r="BAY1086"/>
      <c r="BAZ1086"/>
      <c r="BBA1086"/>
      <c r="BBB1086"/>
      <c r="BBC1086"/>
      <c r="BBD1086"/>
      <c r="BBE1086"/>
      <c r="BBF1086"/>
      <c r="BBG1086"/>
      <c r="BBH1086"/>
      <c r="BBI1086"/>
      <c r="BBJ1086"/>
      <c r="BBK1086"/>
      <c r="BBL1086"/>
      <c r="BBM1086"/>
      <c r="BBN1086"/>
      <c r="BBO1086"/>
      <c r="BBP1086"/>
      <c r="BBQ1086"/>
      <c r="BBR1086"/>
      <c r="BBS1086"/>
      <c r="BBT1086"/>
      <c r="BBU1086"/>
      <c r="BBV1086"/>
      <c r="BBW1086"/>
      <c r="BBX1086"/>
      <c r="BBY1086"/>
      <c r="BBZ1086"/>
      <c r="BCA1086"/>
      <c r="BCB1086"/>
      <c r="BCC1086"/>
      <c r="BCD1086"/>
      <c r="BCE1086"/>
      <c r="BCF1086"/>
      <c r="BCG1086"/>
      <c r="BCH1086"/>
      <c r="BCI1086"/>
      <c r="BCJ1086"/>
      <c r="BCK1086"/>
      <c r="BCL1086"/>
      <c r="BCM1086"/>
      <c r="BCN1086"/>
      <c r="BCO1086"/>
      <c r="BCP1086"/>
      <c r="BCQ1086"/>
      <c r="BCR1086"/>
      <c r="BCS1086"/>
      <c r="BCT1086"/>
      <c r="BCU1086"/>
      <c r="BCV1086"/>
      <c r="BCW1086"/>
      <c r="BCX1086"/>
      <c r="BCY1086"/>
      <c r="BCZ1086"/>
      <c r="BDA1086"/>
      <c r="BDB1086"/>
      <c r="BDC1086"/>
      <c r="BDD1086"/>
      <c r="BDE1086"/>
      <c r="BDF1086"/>
      <c r="BDG1086"/>
      <c r="BDH1086"/>
      <c r="BDI1086"/>
      <c r="BDJ1086"/>
      <c r="BDK1086"/>
      <c r="BDL1086"/>
      <c r="BDM1086"/>
      <c r="BDN1086"/>
      <c r="BDO1086"/>
      <c r="BDP1086"/>
      <c r="BDQ1086"/>
      <c r="BDR1086"/>
      <c r="BDS1086"/>
      <c r="BDT1086"/>
      <c r="BDU1086"/>
      <c r="BDV1086"/>
      <c r="BDW1086"/>
      <c r="BDX1086"/>
      <c r="BDY1086"/>
      <c r="BDZ1086"/>
      <c r="BEA1086"/>
      <c r="BEB1086"/>
      <c r="BEC1086"/>
      <c r="BED1086"/>
      <c r="BEE1086"/>
      <c r="BEF1086"/>
      <c r="BEG1086"/>
      <c r="BEH1086"/>
      <c r="BEI1086"/>
      <c r="BEJ1086"/>
      <c r="BEK1086"/>
      <c r="BEL1086"/>
      <c r="BEM1086"/>
      <c r="BEN1086"/>
      <c r="BEO1086"/>
      <c r="BEP1086"/>
      <c r="BEQ1086"/>
      <c r="BER1086"/>
      <c r="BES1086"/>
      <c r="BET1086"/>
      <c r="BEU1086"/>
      <c r="BEV1086"/>
      <c r="BEW1086"/>
      <c r="BEX1086"/>
      <c r="BEY1086"/>
      <c r="BEZ1086"/>
      <c r="BFA1086"/>
      <c r="BFB1086"/>
      <c r="BFC1086"/>
      <c r="BFD1086"/>
      <c r="BFE1086"/>
      <c r="BFF1086"/>
      <c r="BFG1086"/>
      <c r="BFH1086"/>
      <c r="BFI1086"/>
      <c r="BFJ1086"/>
      <c r="BFK1086"/>
      <c r="BFL1086"/>
      <c r="BFM1086"/>
      <c r="BFN1086"/>
      <c r="BFO1086"/>
      <c r="BFP1086"/>
      <c r="BFQ1086"/>
      <c r="BFR1086"/>
      <c r="BFS1086"/>
      <c r="BFT1086"/>
      <c r="BFU1086"/>
      <c r="BFV1086"/>
      <c r="BFW1086"/>
      <c r="BFX1086"/>
      <c r="BFY1086"/>
      <c r="BFZ1086"/>
      <c r="BGA1086"/>
      <c r="BGB1086"/>
      <c r="BGC1086"/>
      <c r="BGD1086"/>
      <c r="BGE1086"/>
      <c r="BGF1086"/>
      <c r="BGG1086"/>
      <c r="BGH1086"/>
      <c r="BGI1086"/>
      <c r="BGJ1086"/>
      <c r="BGK1086"/>
      <c r="BGL1086"/>
      <c r="BGM1086"/>
      <c r="BGN1086"/>
      <c r="BGO1086"/>
      <c r="BGP1086"/>
      <c r="BGQ1086"/>
      <c r="BGR1086"/>
      <c r="BGS1086"/>
      <c r="BGT1086"/>
      <c r="BGU1086"/>
      <c r="BGV1086"/>
      <c r="BGW1086"/>
      <c r="BGX1086"/>
      <c r="BGY1086"/>
      <c r="BGZ1086"/>
      <c r="BHA1086"/>
      <c r="BHB1086"/>
      <c r="BHC1086"/>
      <c r="BHD1086"/>
      <c r="BHE1086"/>
      <c r="BHF1086"/>
      <c r="BHG1086"/>
      <c r="BHH1086"/>
      <c r="BHI1086"/>
      <c r="BHJ1086"/>
      <c r="BHK1086"/>
      <c r="BHL1086"/>
      <c r="BHM1086"/>
      <c r="BHN1086"/>
      <c r="BHO1086"/>
      <c r="BHP1086"/>
      <c r="BHQ1086"/>
      <c r="BHR1086"/>
      <c r="BHS1086"/>
      <c r="BHT1086"/>
      <c r="BHU1086"/>
      <c r="BHV1086"/>
      <c r="BHW1086"/>
      <c r="BHX1086"/>
      <c r="BHY1086"/>
      <c r="BHZ1086"/>
      <c r="BIA1086"/>
      <c r="BIB1086"/>
      <c r="BIC1086"/>
      <c r="BID1086"/>
      <c r="BIE1086"/>
      <c r="BIF1086"/>
      <c r="BIG1086"/>
      <c r="BIH1086"/>
      <c r="BII1086"/>
      <c r="BIJ1086"/>
      <c r="BIK1086"/>
      <c r="BIL1086"/>
      <c r="BIM1086"/>
      <c r="BIN1086"/>
      <c r="BIO1086"/>
      <c r="BIP1086"/>
      <c r="BIQ1086"/>
      <c r="BIR1086"/>
      <c r="BIS1086"/>
      <c r="BIT1086"/>
      <c r="BIU1086"/>
      <c r="BIV1086"/>
      <c r="BIW1086"/>
      <c r="BIX1086"/>
      <c r="BIY1086"/>
      <c r="BIZ1086"/>
      <c r="BJA1086"/>
      <c r="BJB1086"/>
      <c r="BJC1086"/>
      <c r="BJD1086"/>
      <c r="BJE1086"/>
      <c r="BJF1086"/>
      <c r="BJG1086"/>
      <c r="BJH1086"/>
      <c r="BJI1086"/>
      <c r="BJJ1086"/>
      <c r="BJK1086"/>
      <c r="BJL1086"/>
      <c r="BJM1086"/>
      <c r="BJN1086"/>
      <c r="BJO1086"/>
      <c r="BJP1086"/>
      <c r="BJQ1086"/>
      <c r="BJR1086"/>
      <c r="BJS1086"/>
      <c r="BJT1086"/>
      <c r="BJU1086"/>
      <c r="BJV1086"/>
      <c r="BJW1086"/>
      <c r="BJX1086"/>
      <c r="BJY1086"/>
      <c r="BJZ1086"/>
      <c r="BKA1086"/>
      <c r="BKB1086"/>
      <c r="BKC1086"/>
      <c r="BKD1086"/>
      <c r="BKE1086"/>
      <c r="BKF1086"/>
      <c r="BKG1086"/>
      <c r="BKH1086"/>
      <c r="BKI1086"/>
      <c r="BKJ1086"/>
      <c r="BKK1086"/>
      <c r="BKL1086"/>
      <c r="BKM1086"/>
      <c r="BKN1086"/>
      <c r="BKO1086"/>
      <c r="BKP1086"/>
      <c r="BKQ1086"/>
      <c r="BKR1086"/>
      <c r="BKS1086"/>
      <c r="BKT1086"/>
      <c r="BKU1086"/>
      <c r="BKV1086"/>
      <c r="BKW1086"/>
      <c r="BKX1086"/>
      <c r="BKY1086"/>
      <c r="BKZ1086"/>
      <c r="BLA1086"/>
      <c r="BLB1086"/>
      <c r="BLC1086"/>
      <c r="BLD1086"/>
      <c r="BLE1086"/>
      <c r="BLF1086"/>
      <c r="BLG1086"/>
      <c r="BLH1086"/>
      <c r="BLI1086"/>
      <c r="BLJ1086"/>
      <c r="BLK1086"/>
      <c r="BLL1086"/>
      <c r="BLM1086"/>
      <c r="BLN1086"/>
      <c r="BLO1086"/>
      <c r="BLP1086"/>
      <c r="BLQ1086"/>
      <c r="BLR1086"/>
      <c r="BLS1086"/>
      <c r="BLT1086"/>
      <c r="BLU1086"/>
      <c r="BLV1086"/>
      <c r="BLW1086"/>
      <c r="BLX1086"/>
      <c r="BLY1086"/>
      <c r="BLZ1086"/>
      <c r="BMA1086"/>
      <c r="BMB1086"/>
      <c r="BMC1086"/>
      <c r="BMD1086"/>
      <c r="BME1086"/>
      <c r="BMF1086"/>
      <c r="BMG1086"/>
      <c r="BMH1086"/>
      <c r="BMI1086"/>
      <c r="BMJ1086"/>
      <c r="BMK1086"/>
      <c r="BML1086"/>
      <c r="BMM1086"/>
      <c r="BMN1086"/>
      <c r="BMO1086"/>
      <c r="BMP1086"/>
    </row>
    <row r="1087" spans="1:1706" s="16" customFormat="1">
      <c r="A1087" s="616" t="str">
        <f>IF(C1087="", B1087, C1087)</f>
        <v>OU0483</v>
      </c>
      <c r="B1087" s="617"/>
      <c r="C1087" s="617" t="s">
        <v>2884</v>
      </c>
      <c r="D1087" s="618" t="s">
        <v>1764</v>
      </c>
      <c r="E1087" s="778" t="s">
        <v>1765</v>
      </c>
      <c r="F1087" s="819" t="s">
        <v>173</v>
      </c>
      <c r="G1087" s="819"/>
      <c r="H1087" s="848">
        <v>1</v>
      </c>
      <c r="I1087" s="778"/>
      <c r="J1087" s="778">
        <v>59.371900330000003</v>
      </c>
      <c r="K1087" s="778">
        <v>24.868750299999999</v>
      </c>
      <c r="L1087" s="1181" t="s">
        <v>2775</v>
      </c>
      <c r="M1087" s="897"/>
      <c r="N1087" s="819"/>
      <c r="O1087" s="819" t="s">
        <v>1741</v>
      </c>
      <c r="P1087" s="819"/>
      <c r="Q1087" s="467">
        <v>1085</v>
      </c>
      <c r="R1087" s="467">
        <v>1033</v>
      </c>
      <c r="S1087" t="s">
        <v>1037</v>
      </c>
      <c r="T1087" s="461"/>
      <c r="U1087" s="1155"/>
      <c r="V1087" s="709"/>
      <c r="W1087" s="461"/>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c r="CC1087"/>
      <c r="CD1087"/>
      <c r="CE1087"/>
      <c r="CF1087"/>
      <c r="CG1087"/>
      <c r="CH1087"/>
      <c r="CI1087"/>
      <c r="CJ1087"/>
      <c r="CK1087"/>
      <c r="CL1087"/>
      <c r="CM1087"/>
      <c r="CN1087"/>
      <c r="CO1087"/>
      <c r="CP1087"/>
      <c r="CQ1087"/>
      <c r="CR1087"/>
      <c r="CS1087"/>
      <c r="CT1087"/>
      <c r="CU1087"/>
      <c r="CV1087"/>
      <c r="CW1087"/>
      <c r="CX1087"/>
      <c r="CY1087"/>
      <c r="CZ1087"/>
      <c r="DA1087"/>
      <c r="DB1087"/>
      <c r="DC1087"/>
      <c r="DD1087"/>
      <c r="DE1087"/>
      <c r="DF1087"/>
      <c r="DG1087"/>
      <c r="DH1087"/>
      <c r="DI1087"/>
      <c r="DJ1087"/>
      <c r="DK1087"/>
      <c r="DL1087"/>
      <c r="DM1087"/>
      <c r="DN1087"/>
      <c r="DO1087"/>
      <c r="DP1087"/>
      <c r="DQ1087"/>
      <c r="DR1087"/>
      <c r="DS1087"/>
      <c r="DT1087"/>
      <c r="DU1087"/>
      <c r="DV1087"/>
      <c r="DW1087"/>
      <c r="DX1087"/>
      <c r="DY1087"/>
      <c r="DZ1087"/>
      <c r="EA1087"/>
      <c r="EB1087"/>
      <c r="EC1087"/>
      <c r="ED1087"/>
      <c r="EE1087"/>
      <c r="EF1087"/>
      <c r="EG1087"/>
      <c r="EH1087"/>
      <c r="EI1087"/>
      <c r="EJ1087"/>
      <c r="EK1087"/>
      <c r="EL1087"/>
      <c r="EM1087"/>
      <c r="EN1087"/>
      <c r="EO1087"/>
      <c r="EP1087"/>
      <c r="EQ1087"/>
      <c r="ER1087"/>
      <c r="ES1087"/>
      <c r="ET1087"/>
      <c r="EU1087"/>
      <c r="EV1087"/>
      <c r="EW1087"/>
      <c r="EX1087"/>
      <c r="EY1087"/>
      <c r="EZ1087"/>
      <c r="FA1087"/>
      <c r="FB1087"/>
      <c r="FC1087"/>
      <c r="FD1087"/>
      <c r="FE1087"/>
      <c r="FF1087"/>
      <c r="FG1087"/>
      <c r="FH1087"/>
      <c r="FI1087"/>
      <c r="FJ1087"/>
      <c r="FK1087"/>
      <c r="FL1087"/>
      <c r="FM1087"/>
      <c r="FN1087"/>
      <c r="FO1087"/>
      <c r="FP1087"/>
      <c r="FQ1087"/>
      <c r="FR1087"/>
      <c r="FS1087"/>
      <c r="FT1087"/>
      <c r="FU1087"/>
      <c r="FV1087"/>
      <c r="FW1087"/>
      <c r="FX1087"/>
      <c r="FY1087"/>
      <c r="FZ1087"/>
      <c r="GA1087"/>
      <c r="GB1087"/>
      <c r="GC1087"/>
      <c r="GD1087"/>
      <c r="GE1087"/>
      <c r="GF1087"/>
      <c r="GG1087"/>
      <c r="GH1087"/>
      <c r="GI1087"/>
      <c r="GJ1087"/>
      <c r="GK1087"/>
      <c r="GL1087"/>
      <c r="GM1087"/>
      <c r="GN1087"/>
      <c r="GO1087"/>
      <c r="GP1087"/>
      <c r="GQ1087"/>
      <c r="GR1087"/>
      <c r="GS1087"/>
      <c r="GT1087"/>
      <c r="GU1087"/>
      <c r="GV1087"/>
      <c r="GW1087"/>
      <c r="GX1087"/>
      <c r="GY1087"/>
      <c r="GZ1087"/>
      <c r="HA1087"/>
      <c r="HB1087"/>
      <c r="HC1087"/>
      <c r="HD1087"/>
      <c r="HE1087"/>
      <c r="HF1087"/>
      <c r="HG1087"/>
      <c r="HH1087"/>
      <c r="HI1087"/>
      <c r="HJ1087"/>
      <c r="HK1087"/>
      <c r="HL1087"/>
      <c r="HM1087"/>
      <c r="HN1087"/>
      <c r="HO1087"/>
      <c r="HP1087"/>
      <c r="HQ1087"/>
      <c r="HR1087"/>
      <c r="HS1087"/>
      <c r="HT1087"/>
      <c r="HU1087"/>
      <c r="HV1087"/>
      <c r="HW1087"/>
      <c r="HX1087"/>
      <c r="HY1087"/>
      <c r="HZ1087"/>
      <c r="IA1087"/>
      <c r="IB1087"/>
      <c r="IC1087"/>
      <c r="ID1087"/>
      <c r="IE1087"/>
      <c r="IF1087"/>
      <c r="IG1087"/>
      <c r="IH1087"/>
      <c r="II1087"/>
      <c r="IJ1087"/>
      <c r="IK1087"/>
      <c r="IL1087"/>
      <c r="IM1087"/>
      <c r="IN1087"/>
      <c r="IO1087"/>
      <c r="IP1087"/>
      <c r="IQ1087"/>
      <c r="IR1087"/>
      <c r="IS1087"/>
      <c r="IT1087"/>
      <c r="IU1087"/>
      <c r="IV1087"/>
      <c r="IW1087"/>
      <c r="IX1087"/>
      <c r="IY1087"/>
      <c r="IZ1087"/>
      <c r="JA1087"/>
      <c r="JB1087"/>
      <c r="JC1087"/>
      <c r="JD1087"/>
      <c r="JE1087"/>
      <c r="JF1087"/>
      <c r="JG1087"/>
      <c r="JH1087"/>
      <c r="JI1087"/>
      <c r="JJ1087"/>
      <c r="JK1087"/>
      <c r="JL1087"/>
      <c r="JM1087"/>
      <c r="JN1087"/>
      <c r="JO1087"/>
      <c r="JP1087"/>
      <c r="JQ1087"/>
      <c r="JR1087"/>
      <c r="JS1087"/>
      <c r="JT1087"/>
      <c r="JU1087"/>
      <c r="JV1087"/>
      <c r="JW1087"/>
      <c r="JX1087"/>
      <c r="JY1087"/>
      <c r="JZ1087"/>
      <c r="KA1087"/>
      <c r="KB1087"/>
      <c r="KC1087"/>
      <c r="KD1087"/>
      <c r="KE1087"/>
      <c r="KF1087"/>
      <c r="KG1087"/>
      <c r="KH1087"/>
      <c r="KI1087"/>
      <c r="KJ1087"/>
      <c r="KK1087"/>
      <c r="KL1087"/>
      <c r="KM1087"/>
      <c r="KN1087"/>
      <c r="KO1087"/>
      <c r="KP1087"/>
      <c r="KQ1087"/>
      <c r="KR1087"/>
      <c r="KS1087"/>
      <c r="KT1087"/>
      <c r="KU1087"/>
      <c r="KV1087"/>
      <c r="KW1087"/>
      <c r="KX1087"/>
      <c r="KY1087"/>
      <c r="KZ1087"/>
      <c r="LA1087"/>
      <c r="LB1087"/>
      <c r="LC1087"/>
      <c r="LD1087"/>
      <c r="LE1087"/>
      <c r="LF1087"/>
      <c r="LG1087"/>
      <c r="LH1087"/>
      <c r="LI1087"/>
      <c r="LJ1087"/>
      <c r="LK1087"/>
      <c r="LL1087"/>
      <c r="LM1087"/>
      <c r="LN1087"/>
      <c r="LO1087"/>
      <c r="LP1087"/>
      <c r="LQ1087"/>
      <c r="LR1087"/>
      <c r="LS1087"/>
      <c r="LT1087"/>
      <c r="LU1087"/>
      <c r="LV1087"/>
      <c r="LW1087"/>
      <c r="LX1087"/>
      <c r="LY1087"/>
      <c r="LZ1087"/>
      <c r="MA1087"/>
      <c r="MB1087"/>
      <c r="MC1087"/>
      <c r="MD1087"/>
      <c r="ME1087"/>
      <c r="MF1087"/>
      <c r="MG1087"/>
      <c r="MH1087"/>
      <c r="MI1087"/>
      <c r="MJ1087"/>
      <c r="MK1087"/>
      <c r="ML1087"/>
      <c r="MM1087"/>
      <c r="MN1087"/>
      <c r="MO1087"/>
      <c r="MP1087"/>
      <c r="MQ1087"/>
      <c r="MR1087"/>
      <c r="MS1087"/>
      <c r="MT1087"/>
      <c r="MU1087"/>
      <c r="MV1087"/>
      <c r="MW1087"/>
      <c r="MX1087"/>
      <c r="MY1087"/>
      <c r="MZ1087"/>
      <c r="NA1087"/>
      <c r="NB1087"/>
      <c r="NC1087"/>
      <c r="ND1087"/>
      <c r="NE1087"/>
      <c r="NF1087"/>
      <c r="NG1087"/>
      <c r="NH1087"/>
      <c r="NI1087"/>
      <c r="NJ1087"/>
      <c r="NK1087"/>
      <c r="NL1087"/>
      <c r="NM1087"/>
      <c r="NN1087"/>
      <c r="NO1087"/>
      <c r="NP1087"/>
      <c r="NQ1087"/>
      <c r="NR1087"/>
      <c r="NS1087"/>
      <c r="NT1087"/>
      <c r="NU1087"/>
      <c r="NV1087"/>
      <c r="NW1087"/>
      <c r="NX1087"/>
      <c r="NY1087"/>
      <c r="NZ1087"/>
      <c r="OA1087"/>
      <c r="OB1087"/>
      <c r="OC1087"/>
      <c r="OD1087"/>
      <c r="OE1087"/>
      <c r="OF1087"/>
      <c r="OG1087"/>
      <c r="OH1087"/>
      <c r="OI1087"/>
      <c r="OJ1087"/>
      <c r="OK1087"/>
      <c r="OL1087"/>
      <c r="OM1087"/>
      <c r="ON1087"/>
      <c r="OO1087"/>
      <c r="OP1087"/>
      <c r="OQ1087"/>
      <c r="OR1087"/>
      <c r="OS1087"/>
      <c r="OT1087"/>
      <c r="OU1087"/>
      <c r="OV1087"/>
      <c r="OW1087"/>
      <c r="OX1087"/>
      <c r="OY1087"/>
      <c r="OZ1087"/>
      <c r="PA1087"/>
      <c r="PB1087"/>
      <c r="PC1087"/>
      <c r="PD1087"/>
      <c r="PE1087"/>
      <c r="PF1087"/>
      <c r="PG1087"/>
      <c r="PH1087"/>
      <c r="PI1087"/>
      <c r="PJ1087"/>
      <c r="PK1087"/>
      <c r="PL1087"/>
      <c r="PM1087"/>
      <c r="PN1087"/>
      <c r="PO1087"/>
      <c r="PP1087"/>
      <c r="PQ1087"/>
      <c r="PR1087"/>
      <c r="PS1087"/>
      <c r="PT1087"/>
      <c r="PU1087"/>
      <c r="PV1087"/>
      <c r="PW1087"/>
      <c r="PX1087"/>
      <c r="PY1087"/>
      <c r="PZ1087"/>
      <c r="QA1087"/>
      <c r="QB1087"/>
      <c r="QC1087"/>
      <c r="QD1087"/>
      <c r="QE1087"/>
      <c r="QF1087"/>
      <c r="QG1087"/>
      <c r="QH1087"/>
      <c r="QI1087"/>
      <c r="QJ1087"/>
      <c r="QK1087"/>
      <c r="QL1087"/>
      <c r="QM1087"/>
      <c r="QN1087"/>
      <c r="QO1087"/>
      <c r="QP1087"/>
      <c r="QQ1087"/>
      <c r="QR1087"/>
      <c r="QS1087"/>
      <c r="QT1087"/>
      <c r="QU1087"/>
      <c r="QV1087"/>
      <c r="QW1087"/>
      <c r="QX1087"/>
      <c r="QY1087"/>
      <c r="QZ1087"/>
      <c r="RA1087"/>
      <c r="RB1087"/>
      <c r="RC1087"/>
      <c r="RD1087"/>
      <c r="RE1087"/>
      <c r="RF1087"/>
      <c r="RG1087"/>
      <c r="RH1087"/>
      <c r="RI1087"/>
      <c r="RJ1087"/>
      <c r="RK1087"/>
      <c r="RL1087"/>
      <c r="RM1087"/>
      <c r="RN1087"/>
      <c r="RO1087"/>
      <c r="RP1087"/>
      <c r="RQ1087"/>
      <c r="RR1087"/>
      <c r="RS1087"/>
      <c r="RT1087"/>
      <c r="RU1087"/>
      <c r="RV1087"/>
      <c r="RW1087"/>
      <c r="RX1087"/>
      <c r="RY1087"/>
      <c r="RZ1087"/>
      <c r="SA1087"/>
      <c r="SB1087"/>
      <c r="SC1087"/>
      <c r="SD1087"/>
      <c r="SE1087"/>
      <c r="SF1087"/>
      <c r="SG1087"/>
      <c r="SH1087"/>
      <c r="SI1087"/>
      <c r="SJ1087"/>
      <c r="SK1087"/>
      <c r="SL1087"/>
      <c r="SM1087"/>
      <c r="SN1087"/>
      <c r="SO1087"/>
      <c r="SP1087"/>
      <c r="SQ1087"/>
      <c r="SR1087"/>
      <c r="SS1087"/>
      <c r="ST1087"/>
      <c r="SU1087"/>
      <c r="SV1087"/>
      <c r="SW1087"/>
      <c r="SX1087"/>
      <c r="SY1087"/>
      <c r="SZ1087"/>
      <c r="TA1087"/>
      <c r="TB1087"/>
      <c r="TC1087"/>
      <c r="TD1087"/>
      <c r="TE1087"/>
      <c r="TF1087"/>
      <c r="TG1087"/>
      <c r="TH1087"/>
      <c r="TI1087"/>
      <c r="TJ1087"/>
      <c r="TK1087"/>
      <c r="TL1087"/>
      <c r="TM1087"/>
      <c r="TN1087"/>
      <c r="TO1087"/>
      <c r="TP1087"/>
      <c r="TQ1087"/>
      <c r="TR1087"/>
      <c r="TS1087"/>
      <c r="TT1087"/>
      <c r="TU1087"/>
      <c r="TV1087"/>
      <c r="TW1087"/>
      <c r="TX1087"/>
      <c r="TY1087"/>
      <c r="TZ1087"/>
      <c r="UA1087"/>
      <c r="UB1087"/>
      <c r="UC1087"/>
      <c r="UD1087"/>
      <c r="UE1087"/>
      <c r="UF1087"/>
      <c r="UG1087"/>
      <c r="UH1087"/>
      <c r="UI1087"/>
      <c r="UJ1087"/>
      <c r="UK1087"/>
      <c r="UL1087"/>
      <c r="UM1087"/>
      <c r="UN1087"/>
      <c r="UO1087"/>
      <c r="UP1087"/>
      <c r="UQ1087"/>
      <c r="UR1087"/>
      <c r="US1087"/>
      <c r="UT1087"/>
      <c r="UU1087"/>
      <c r="UV1087"/>
      <c r="UW1087"/>
      <c r="UX1087"/>
      <c r="UY1087"/>
      <c r="UZ1087"/>
      <c r="VA1087"/>
      <c r="VB1087"/>
      <c r="VC1087"/>
      <c r="VD1087"/>
      <c r="VE1087"/>
      <c r="VF1087"/>
      <c r="VG1087"/>
      <c r="VH1087"/>
      <c r="VI1087"/>
      <c r="VJ1087"/>
      <c r="VK1087"/>
      <c r="VL1087"/>
      <c r="VM1087"/>
      <c r="VN1087"/>
      <c r="VO1087"/>
      <c r="VP1087"/>
      <c r="VQ1087"/>
      <c r="VR1087"/>
      <c r="VS1087"/>
      <c r="VT1087"/>
      <c r="VU1087"/>
      <c r="VV1087"/>
      <c r="VW1087"/>
      <c r="VX1087"/>
      <c r="VY1087"/>
      <c r="VZ1087"/>
      <c r="WA1087"/>
      <c r="WB1087"/>
      <c r="WC1087"/>
      <c r="WD1087"/>
      <c r="WE1087"/>
      <c r="WF1087"/>
      <c r="WG1087"/>
      <c r="WH1087"/>
      <c r="WI1087"/>
      <c r="WJ1087"/>
      <c r="WK1087"/>
      <c r="WL1087"/>
      <c r="WM1087"/>
      <c r="WN1087"/>
      <c r="WO1087"/>
      <c r="WP1087"/>
      <c r="WQ1087"/>
      <c r="WR1087"/>
      <c r="WS1087"/>
      <c r="WT1087"/>
      <c r="WU1087"/>
      <c r="WV1087"/>
      <c r="WW1087"/>
      <c r="WX1087"/>
      <c r="WY1087"/>
      <c r="WZ1087"/>
      <c r="XA1087"/>
      <c r="XB1087"/>
      <c r="XC1087"/>
      <c r="XD1087"/>
      <c r="XE1087"/>
      <c r="XF1087"/>
      <c r="XG1087"/>
      <c r="XH1087"/>
      <c r="XI1087"/>
      <c r="XJ1087"/>
      <c r="XK1087"/>
      <c r="XL1087"/>
      <c r="XM1087"/>
      <c r="XN1087"/>
      <c r="XO1087"/>
      <c r="XP1087"/>
      <c r="XQ1087"/>
      <c r="XR1087"/>
      <c r="XS1087"/>
      <c r="XT1087"/>
      <c r="XU1087"/>
      <c r="XV1087"/>
      <c r="XW1087"/>
      <c r="XX1087"/>
      <c r="XY1087"/>
      <c r="XZ1087"/>
      <c r="YA1087"/>
      <c r="YB1087"/>
      <c r="YC1087"/>
      <c r="YD1087"/>
      <c r="YE1087"/>
      <c r="YF1087"/>
      <c r="YG1087"/>
      <c r="YH1087"/>
      <c r="YI1087"/>
      <c r="YJ1087"/>
      <c r="YK1087"/>
      <c r="YL1087"/>
      <c r="YM1087"/>
      <c r="YN1087"/>
      <c r="YO1087"/>
      <c r="YP1087"/>
      <c r="YQ1087"/>
      <c r="YR1087"/>
      <c r="YS1087"/>
      <c r="YT1087"/>
      <c r="YU1087"/>
      <c r="YV1087"/>
      <c r="YW1087"/>
      <c r="YX1087"/>
      <c r="YY1087"/>
      <c r="YZ1087"/>
      <c r="ZA1087"/>
      <c r="ZB1087"/>
      <c r="ZC1087"/>
      <c r="ZD1087"/>
      <c r="ZE1087"/>
      <c r="ZF1087"/>
      <c r="ZG1087"/>
      <c r="ZH1087"/>
      <c r="ZI1087"/>
      <c r="ZJ1087"/>
      <c r="ZK1087"/>
      <c r="ZL1087"/>
      <c r="ZM1087"/>
      <c r="ZN1087"/>
      <c r="ZO1087"/>
      <c r="ZP1087"/>
      <c r="ZQ1087"/>
      <c r="ZR1087"/>
      <c r="ZS1087"/>
      <c r="ZT1087"/>
      <c r="ZU1087"/>
      <c r="ZV1087"/>
      <c r="ZW1087"/>
      <c r="ZX1087"/>
      <c r="ZY1087"/>
      <c r="ZZ1087"/>
      <c r="AAA1087"/>
      <c r="AAB1087"/>
      <c r="AAC1087"/>
      <c r="AAD1087"/>
      <c r="AAE1087"/>
      <c r="AAF1087"/>
      <c r="AAG1087"/>
      <c r="AAH1087"/>
      <c r="AAI1087"/>
      <c r="AAJ1087"/>
      <c r="AAK1087"/>
      <c r="AAL1087"/>
      <c r="AAM1087"/>
      <c r="AAN1087"/>
      <c r="AAO1087"/>
      <c r="AAP1087"/>
      <c r="AAQ1087"/>
      <c r="AAR1087"/>
      <c r="AAS1087"/>
      <c r="AAT1087"/>
      <c r="AAU1087"/>
      <c r="AAV1087"/>
      <c r="AAW1087"/>
      <c r="AAX1087"/>
      <c r="AAY1087"/>
      <c r="AAZ1087"/>
      <c r="ABA1087"/>
      <c r="ABB1087"/>
      <c r="ABC1087"/>
      <c r="ABD1087"/>
      <c r="ABE1087"/>
      <c r="ABF1087"/>
      <c r="ABG1087"/>
      <c r="ABH1087"/>
      <c r="ABI1087"/>
      <c r="ABJ1087"/>
      <c r="ABK1087"/>
      <c r="ABL1087"/>
      <c r="ABM1087"/>
      <c r="ABN1087"/>
      <c r="ABO1087"/>
      <c r="ABP1087"/>
      <c r="ABQ1087"/>
      <c r="ABR1087"/>
      <c r="ABS1087"/>
      <c r="ABT1087"/>
      <c r="ABU1087"/>
      <c r="ABV1087"/>
      <c r="ABW1087"/>
      <c r="ABX1087"/>
      <c r="ABY1087"/>
      <c r="ABZ1087"/>
      <c r="ACA1087"/>
      <c r="ACB1087"/>
      <c r="ACC1087"/>
      <c r="ACD1087"/>
      <c r="ACE1087"/>
      <c r="ACF1087"/>
      <c r="ACG1087"/>
      <c r="ACH1087"/>
      <c r="ACI1087"/>
      <c r="ACJ1087"/>
      <c r="ACK1087"/>
      <c r="ACL1087"/>
      <c r="ACM1087"/>
      <c r="ACN1087"/>
      <c r="ACO1087"/>
      <c r="ACP1087"/>
      <c r="ACQ1087"/>
      <c r="ACR1087"/>
      <c r="ACS1087"/>
      <c r="ACT1087"/>
      <c r="ACU1087"/>
      <c r="ACV1087"/>
      <c r="ACW1087"/>
      <c r="ACX1087"/>
      <c r="ACY1087"/>
      <c r="ACZ1087"/>
      <c r="ADA1087"/>
      <c r="ADB1087"/>
      <c r="ADC1087"/>
      <c r="ADD1087"/>
      <c r="ADE1087"/>
      <c r="ADF1087"/>
      <c r="ADG1087"/>
      <c r="ADH1087"/>
      <c r="ADI1087"/>
      <c r="ADJ1087"/>
      <c r="ADK1087"/>
      <c r="ADL1087"/>
      <c r="ADM1087"/>
      <c r="ADN1087"/>
      <c r="ADO1087"/>
      <c r="ADP1087"/>
      <c r="ADQ1087"/>
      <c r="ADR1087"/>
      <c r="ADS1087"/>
      <c r="ADT1087"/>
      <c r="ADU1087"/>
      <c r="ADV1087"/>
      <c r="ADW1087"/>
      <c r="ADX1087"/>
      <c r="ADY1087"/>
      <c r="ADZ1087"/>
      <c r="AEA1087"/>
      <c r="AEB1087"/>
      <c r="AEC1087"/>
      <c r="AED1087"/>
      <c r="AEE1087"/>
      <c r="AEF1087"/>
      <c r="AEG1087"/>
      <c r="AEH1087"/>
      <c r="AEI1087"/>
      <c r="AEJ1087"/>
      <c r="AEK1087"/>
      <c r="AEL1087"/>
      <c r="AEM1087"/>
      <c r="AEN1087"/>
      <c r="AEO1087"/>
      <c r="AEP1087"/>
      <c r="AEQ1087"/>
      <c r="AER1087"/>
      <c r="AES1087"/>
      <c r="AET1087"/>
      <c r="AEU1087"/>
      <c r="AEV1087"/>
      <c r="AEW1087"/>
      <c r="AEX1087"/>
      <c r="AEY1087"/>
      <c r="AEZ1087"/>
      <c r="AFA1087"/>
      <c r="AFB1087"/>
      <c r="AFC1087"/>
      <c r="AFD1087"/>
      <c r="AFE1087"/>
      <c r="AFF1087"/>
      <c r="AFG1087"/>
      <c r="AFH1087"/>
      <c r="AFI1087"/>
      <c r="AFJ1087"/>
      <c r="AFK1087"/>
      <c r="AFL1087"/>
      <c r="AFM1087"/>
      <c r="AFN1087"/>
      <c r="AFO1087"/>
      <c r="AFP1087"/>
      <c r="AFQ1087"/>
      <c r="AFR1087"/>
      <c r="AFS1087"/>
      <c r="AFT1087"/>
      <c r="AFU1087"/>
      <c r="AFV1087"/>
      <c r="AFW1087"/>
      <c r="AFX1087"/>
      <c r="AFY1087"/>
      <c r="AFZ1087"/>
      <c r="AGA1087"/>
      <c r="AGB1087"/>
      <c r="AGC1087"/>
      <c r="AGD1087"/>
      <c r="AGE1087"/>
      <c r="AGF1087"/>
      <c r="AGG1087"/>
      <c r="AGH1087"/>
      <c r="AGI1087"/>
      <c r="AGJ1087"/>
      <c r="AGK1087"/>
      <c r="AGL1087"/>
      <c r="AGM1087"/>
      <c r="AGN1087"/>
      <c r="AGO1087"/>
      <c r="AGP1087"/>
      <c r="AGQ1087"/>
      <c r="AGR1087"/>
      <c r="AGS1087"/>
      <c r="AGT1087"/>
      <c r="AGU1087"/>
      <c r="AGV1087"/>
      <c r="AGW1087"/>
      <c r="AGX1087"/>
      <c r="AGY1087"/>
      <c r="AGZ1087"/>
      <c r="AHA1087"/>
      <c r="AHB1087"/>
      <c r="AHC1087"/>
      <c r="AHD1087"/>
      <c r="AHE1087"/>
      <c r="AHF1087"/>
      <c r="AHG1087"/>
      <c r="AHH1087"/>
      <c r="AHI1087"/>
      <c r="AHJ1087"/>
      <c r="AHK1087"/>
      <c r="AHL1087"/>
      <c r="AHM1087"/>
      <c r="AHN1087"/>
      <c r="AHO1087"/>
      <c r="AHP1087"/>
      <c r="AHQ1087"/>
      <c r="AHR1087"/>
      <c r="AHS1087"/>
      <c r="AHT1087"/>
      <c r="AHU1087"/>
      <c r="AHV1087"/>
      <c r="AHW1087"/>
      <c r="AHX1087"/>
      <c r="AHY1087"/>
      <c r="AHZ1087"/>
      <c r="AIA1087"/>
      <c r="AIB1087"/>
      <c r="AIC1087"/>
      <c r="AID1087"/>
      <c r="AIE1087"/>
      <c r="AIF1087"/>
      <c r="AIG1087"/>
      <c r="AIH1087"/>
      <c r="AII1087"/>
      <c r="AIJ1087"/>
      <c r="AIK1087"/>
      <c r="AIL1087"/>
      <c r="AIM1087"/>
      <c r="AIN1087"/>
      <c r="AIO1087"/>
      <c r="AIP1087"/>
      <c r="AIQ1087"/>
      <c r="AIR1087"/>
      <c r="AIS1087"/>
      <c r="AIT1087"/>
      <c r="AIU1087"/>
      <c r="AIV1087"/>
      <c r="AIW1087"/>
      <c r="AIX1087"/>
      <c r="AIY1087"/>
      <c r="AIZ1087"/>
      <c r="AJA1087"/>
      <c r="AJB1087"/>
      <c r="AJC1087"/>
      <c r="AJD1087"/>
      <c r="AJE1087"/>
      <c r="AJF1087"/>
      <c r="AJG1087"/>
      <c r="AJH1087"/>
      <c r="AJI1087"/>
      <c r="AJJ1087"/>
      <c r="AJK1087"/>
      <c r="AJL1087"/>
      <c r="AJM1087"/>
      <c r="AJN1087"/>
      <c r="AJO1087"/>
      <c r="AJP1087"/>
      <c r="AJQ1087"/>
      <c r="AJR1087"/>
      <c r="AJS1087"/>
      <c r="AJT1087"/>
      <c r="AJU1087"/>
      <c r="AJV1087"/>
      <c r="AJW1087"/>
      <c r="AJX1087"/>
      <c r="AJY1087"/>
      <c r="AJZ1087"/>
      <c r="AKA1087"/>
      <c r="AKB1087"/>
      <c r="AKC1087"/>
      <c r="AKD1087"/>
      <c r="AKE1087"/>
      <c r="AKF1087"/>
      <c r="AKG1087"/>
      <c r="AKH1087"/>
      <c r="AKI1087"/>
      <c r="AKJ1087"/>
      <c r="AKK1087"/>
      <c r="AKL1087"/>
      <c r="AKM1087"/>
      <c r="AKN1087"/>
      <c r="AKO1087"/>
      <c r="AKP1087"/>
      <c r="AKQ1087"/>
      <c r="AKR1087"/>
      <c r="AKS1087"/>
      <c r="AKT1087"/>
      <c r="AKU1087"/>
      <c r="AKV1087"/>
      <c r="AKW1087"/>
      <c r="AKX1087"/>
      <c r="AKY1087"/>
      <c r="AKZ1087"/>
      <c r="ALA1087"/>
      <c r="ALB1087"/>
      <c r="ALC1087"/>
      <c r="ALD1087"/>
      <c r="ALE1087"/>
      <c r="ALF1087"/>
      <c r="ALG1087"/>
      <c r="ALH1087"/>
      <c r="ALI1087"/>
      <c r="ALJ1087"/>
      <c r="ALK1087"/>
      <c r="ALL1087"/>
      <c r="ALM1087"/>
      <c r="ALN1087"/>
      <c r="ALO1087"/>
      <c r="ALP1087"/>
      <c r="ALQ1087"/>
      <c r="ALR1087"/>
      <c r="ALS1087"/>
      <c r="ALT1087"/>
      <c r="ALU1087"/>
      <c r="ALV1087"/>
      <c r="ALW1087"/>
      <c r="ALX1087"/>
      <c r="ALY1087"/>
      <c r="ALZ1087"/>
      <c r="AMA1087"/>
      <c r="AMB1087"/>
      <c r="AMC1087"/>
      <c r="AMD1087"/>
      <c r="AME1087"/>
      <c r="AMF1087"/>
      <c r="AMG1087"/>
      <c r="AMH1087"/>
      <c r="AMI1087"/>
      <c r="AMJ1087"/>
      <c r="AMK1087"/>
      <c r="AML1087"/>
      <c r="AMM1087"/>
      <c r="AMN1087"/>
      <c r="AMO1087"/>
      <c r="AMP1087"/>
      <c r="AMQ1087"/>
      <c r="AMR1087"/>
      <c r="AMS1087"/>
      <c r="AMT1087"/>
      <c r="AMU1087"/>
      <c r="AMV1087"/>
      <c r="AMW1087"/>
      <c r="AMX1087"/>
      <c r="AMY1087"/>
      <c r="AMZ1087"/>
      <c r="ANA1087"/>
      <c r="ANB1087"/>
      <c r="ANC1087"/>
      <c r="AND1087"/>
      <c r="ANE1087"/>
      <c r="ANF1087"/>
      <c r="ANG1087"/>
      <c r="ANH1087"/>
      <c r="ANI1087"/>
      <c r="ANJ1087"/>
      <c r="ANK1087"/>
      <c r="ANL1087"/>
      <c r="ANM1087"/>
      <c r="ANN1087"/>
      <c r="ANO1087"/>
      <c r="ANP1087"/>
      <c r="ANQ1087"/>
      <c r="ANR1087"/>
      <c r="ANS1087"/>
      <c r="ANT1087"/>
      <c r="ANU1087"/>
      <c r="ANV1087"/>
      <c r="ANW1087"/>
      <c r="ANX1087"/>
      <c r="ANY1087"/>
      <c r="ANZ1087"/>
      <c r="AOA1087"/>
      <c r="AOB1087"/>
      <c r="AOC1087"/>
      <c r="AOD1087"/>
      <c r="AOE1087"/>
      <c r="AOF1087"/>
      <c r="AOG1087"/>
      <c r="AOH1087"/>
      <c r="AOI1087"/>
      <c r="AOJ1087"/>
      <c r="AOK1087"/>
      <c r="AOL1087"/>
      <c r="AOM1087"/>
      <c r="AON1087"/>
      <c r="AOO1087"/>
      <c r="AOP1087"/>
      <c r="AOQ1087"/>
      <c r="AOR1087"/>
      <c r="AOS1087"/>
      <c r="AOT1087"/>
      <c r="AOU1087"/>
      <c r="AOV1087"/>
      <c r="AOW1087"/>
      <c r="AOX1087"/>
      <c r="AOY1087"/>
      <c r="AOZ1087"/>
      <c r="APA1087"/>
      <c r="APB1087"/>
      <c r="APC1087"/>
      <c r="APD1087"/>
      <c r="APE1087"/>
      <c r="APF1087"/>
      <c r="APG1087"/>
      <c r="APH1087"/>
      <c r="API1087"/>
      <c r="APJ1087"/>
      <c r="APK1087"/>
      <c r="APL1087"/>
      <c r="APM1087"/>
      <c r="APN1087"/>
      <c r="APO1087"/>
      <c r="APP1087"/>
      <c r="APQ1087"/>
      <c r="APR1087"/>
      <c r="APS1087"/>
      <c r="APT1087"/>
      <c r="APU1087"/>
      <c r="APV1087"/>
      <c r="APW1087"/>
      <c r="APX1087"/>
      <c r="APY1087"/>
      <c r="APZ1087"/>
      <c r="AQA1087"/>
      <c r="AQB1087"/>
      <c r="AQC1087"/>
      <c r="AQD1087"/>
      <c r="AQE1087"/>
      <c r="AQF1087"/>
      <c r="AQG1087"/>
      <c r="AQH1087"/>
      <c r="AQI1087"/>
      <c r="AQJ1087"/>
      <c r="AQK1087"/>
      <c r="AQL1087"/>
      <c r="AQM1087"/>
      <c r="AQN1087"/>
      <c r="AQO1087"/>
      <c r="AQP1087"/>
      <c r="AQQ1087"/>
      <c r="AQR1087"/>
      <c r="AQS1087"/>
      <c r="AQT1087"/>
      <c r="AQU1087"/>
      <c r="AQV1087"/>
      <c r="AQW1087"/>
      <c r="AQX1087"/>
      <c r="AQY1087"/>
      <c r="AQZ1087"/>
      <c r="ARA1087"/>
      <c r="ARB1087"/>
      <c r="ARC1087"/>
      <c r="ARD1087"/>
      <c r="ARE1087"/>
      <c r="ARF1087"/>
      <c r="ARG1087"/>
      <c r="ARH1087"/>
      <c r="ARI1087"/>
      <c r="ARJ1087"/>
      <c r="ARK1087"/>
      <c r="ARL1087"/>
      <c r="ARM1087"/>
      <c r="ARN1087"/>
      <c r="ARO1087"/>
      <c r="ARP1087"/>
      <c r="ARQ1087"/>
      <c r="ARR1087"/>
      <c r="ARS1087"/>
      <c r="ART1087"/>
      <c r="ARU1087"/>
      <c r="ARV1087"/>
      <c r="ARW1087"/>
      <c r="ARX1087"/>
      <c r="ARY1087"/>
      <c r="ARZ1087"/>
      <c r="ASA1087"/>
      <c r="ASB1087"/>
      <c r="ASC1087"/>
      <c r="ASD1087"/>
      <c r="ASE1087"/>
      <c r="ASF1087"/>
      <c r="ASG1087"/>
      <c r="ASH1087"/>
      <c r="ASI1087"/>
      <c r="ASJ1087"/>
      <c r="ASK1087"/>
      <c r="ASL1087"/>
      <c r="ASM1087"/>
      <c r="ASN1087"/>
      <c r="ASO1087"/>
      <c r="ASP1087"/>
      <c r="ASQ1087"/>
      <c r="ASR1087"/>
      <c r="ASS1087"/>
      <c r="AST1087"/>
      <c r="ASU1087"/>
      <c r="ASV1087"/>
      <c r="ASW1087"/>
      <c r="ASX1087"/>
      <c r="ASY1087"/>
      <c r="ASZ1087"/>
      <c r="ATA1087"/>
      <c r="ATB1087"/>
      <c r="ATC1087"/>
      <c r="ATD1087"/>
      <c r="ATE1087"/>
      <c r="ATF1087"/>
      <c r="ATG1087"/>
      <c r="ATH1087"/>
      <c r="ATI1087"/>
      <c r="ATJ1087"/>
      <c r="ATK1087"/>
      <c r="ATL1087"/>
      <c r="ATM1087"/>
      <c r="ATN1087"/>
      <c r="ATO1087"/>
      <c r="ATP1087"/>
      <c r="ATQ1087"/>
      <c r="ATR1087"/>
      <c r="ATS1087"/>
      <c r="ATT1087"/>
      <c r="ATU1087"/>
      <c r="ATV1087"/>
      <c r="ATW1087"/>
      <c r="ATX1087"/>
      <c r="ATY1087"/>
      <c r="ATZ1087"/>
      <c r="AUA1087"/>
      <c r="AUB1087"/>
      <c r="AUC1087"/>
      <c r="AUD1087"/>
      <c r="AUE1087"/>
      <c r="AUF1087"/>
      <c r="AUG1087"/>
      <c r="AUH1087"/>
      <c r="AUI1087"/>
      <c r="AUJ1087"/>
      <c r="AUK1087"/>
      <c r="AUL1087"/>
      <c r="AUM1087"/>
      <c r="AUN1087"/>
      <c r="AUO1087"/>
      <c r="AUP1087"/>
      <c r="AUQ1087"/>
      <c r="AUR1087"/>
      <c r="AUS1087"/>
      <c r="AUT1087"/>
      <c r="AUU1087"/>
      <c r="AUV1087"/>
      <c r="AUW1087"/>
      <c r="AUX1087"/>
      <c r="AUY1087"/>
      <c r="AUZ1087"/>
      <c r="AVA1087"/>
      <c r="AVB1087"/>
      <c r="AVC1087"/>
      <c r="AVD1087"/>
      <c r="AVE1087"/>
      <c r="AVF1087"/>
      <c r="AVG1087"/>
      <c r="AVH1087"/>
      <c r="AVI1087"/>
      <c r="AVJ1087"/>
      <c r="AVK1087"/>
      <c r="AVL1087"/>
      <c r="AVM1087"/>
      <c r="AVN1087"/>
      <c r="AVO1087"/>
      <c r="AVP1087"/>
      <c r="AVQ1087"/>
      <c r="AVR1087"/>
      <c r="AVS1087"/>
      <c r="AVT1087"/>
      <c r="AVU1087"/>
      <c r="AVV1087"/>
      <c r="AVW1087"/>
      <c r="AVX1087"/>
      <c r="AVY1087"/>
      <c r="AVZ1087"/>
      <c r="AWA1087"/>
      <c r="AWB1087"/>
      <c r="AWC1087"/>
      <c r="AWD1087"/>
      <c r="AWE1087"/>
      <c r="AWF1087"/>
      <c r="AWG1087"/>
      <c r="AWH1087"/>
      <c r="AWI1087"/>
      <c r="AWJ1087"/>
      <c r="AWK1087"/>
      <c r="AWL1087"/>
      <c r="AWM1087"/>
      <c r="AWN1087"/>
      <c r="AWO1087"/>
      <c r="AWP1087"/>
      <c r="AWQ1087"/>
      <c r="AWR1087"/>
      <c r="AWS1087"/>
      <c r="AWT1087"/>
      <c r="AWU1087"/>
      <c r="AWV1087"/>
      <c r="AWW1087"/>
      <c r="AWX1087"/>
      <c r="AWY1087"/>
      <c r="AWZ1087"/>
      <c r="AXA1087"/>
      <c r="AXB1087"/>
      <c r="AXC1087"/>
      <c r="AXD1087"/>
      <c r="AXE1087"/>
      <c r="AXF1087"/>
      <c r="AXG1087"/>
      <c r="AXH1087"/>
      <c r="AXI1087"/>
      <c r="AXJ1087"/>
      <c r="AXK1087"/>
      <c r="AXL1087"/>
      <c r="AXM1087"/>
      <c r="AXN1087"/>
      <c r="AXO1087"/>
      <c r="AXP1087"/>
      <c r="AXQ1087"/>
      <c r="AXR1087"/>
      <c r="AXS1087"/>
      <c r="AXT1087"/>
      <c r="AXU1087"/>
      <c r="AXV1087"/>
      <c r="AXW1087"/>
      <c r="AXX1087"/>
      <c r="AXY1087"/>
      <c r="AXZ1087"/>
      <c r="AYA1087"/>
      <c r="AYB1087"/>
      <c r="AYC1087"/>
      <c r="AYD1087"/>
      <c r="AYE1087"/>
      <c r="AYF1087"/>
      <c r="AYG1087"/>
      <c r="AYH1087"/>
      <c r="AYI1087"/>
      <c r="AYJ1087"/>
      <c r="AYK1087"/>
      <c r="AYL1087"/>
      <c r="AYM1087"/>
      <c r="AYN1087"/>
      <c r="AYO1087"/>
      <c r="AYP1087"/>
      <c r="AYQ1087"/>
      <c r="AYR1087"/>
      <c r="AYS1087"/>
      <c r="AYT1087"/>
      <c r="AYU1087"/>
      <c r="AYV1087"/>
      <c r="AYW1087"/>
      <c r="AYX1087"/>
      <c r="AYY1087"/>
      <c r="AYZ1087"/>
      <c r="AZA1087"/>
      <c r="AZB1087"/>
      <c r="AZC1087"/>
      <c r="AZD1087"/>
      <c r="AZE1087"/>
      <c r="AZF1087"/>
      <c r="AZG1087"/>
      <c r="AZH1087"/>
      <c r="AZI1087"/>
      <c r="AZJ1087"/>
      <c r="AZK1087"/>
      <c r="AZL1087"/>
      <c r="AZM1087"/>
      <c r="AZN1087"/>
      <c r="AZO1087"/>
      <c r="AZP1087"/>
      <c r="AZQ1087"/>
      <c r="AZR1087"/>
      <c r="AZS1087"/>
      <c r="AZT1087"/>
      <c r="AZU1087"/>
      <c r="AZV1087"/>
      <c r="AZW1087"/>
      <c r="AZX1087"/>
      <c r="AZY1087"/>
      <c r="AZZ1087"/>
      <c r="BAA1087"/>
      <c r="BAB1087"/>
      <c r="BAC1087"/>
      <c r="BAD1087"/>
      <c r="BAE1087"/>
      <c r="BAF1087"/>
      <c r="BAG1087"/>
      <c r="BAH1087"/>
      <c r="BAI1087"/>
      <c r="BAJ1087"/>
      <c r="BAK1087"/>
      <c r="BAL1087"/>
      <c r="BAM1087"/>
      <c r="BAN1087"/>
      <c r="BAO1087"/>
      <c r="BAP1087"/>
      <c r="BAQ1087"/>
      <c r="BAR1087"/>
      <c r="BAS1087"/>
      <c r="BAT1087"/>
      <c r="BAU1087"/>
      <c r="BAV1087"/>
      <c r="BAW1087"/>
      <c r="BAX1087"/>
      <c r="BAY1087"/>
      <c r="BAZ1087"/>
      <c r="BBA1087"/>
      <c r="BBB1087"/>
      <c r="BBC1087"/>
      <c r="BBD1087"/>
      <c r="BBE1087"/>
      <c r="BBF1087"/>
      <c r="BBG1087"/>
      <c r="BBH1087"/>
      <c r="BBI1087"/>
      <c r="BBJ1087"/>
      <c r="BBK1087"/>
      <c r="BBL1087"/>
      <c r="BBM1087"/>
      <c r="BBN1087"/>
      <c r="BBO1087"/>
      <c r="BBP1087"/>
      <c r="BBQ1087"/>
      <c r="BBR1087"/>
      <c r="BBS1087"/>
      <c r="BBT1087"/>
      <c r="BBU1087"/>
      <c r="BBV1087"/>
      <c r="BBW1087"/>
      <c r="BBX1087"/>
      <c r="BBY1087"/>
      <c r="BBZ1087"/>
      <c r="BCA1087"/>
      <c r="BCB1087"/>
      <c r="BCC1087"/>
      <c r="BCD1087"/>
      <c r="BCE1087"/>
      <c r="BCF1087"/>
      <c r="BCG1087"/>
      <c r="BCH1087"/>
      <c r="BCI1087"/>
      <c r="BCJ1087"/>
      <c r="BCK1087"/>
      <c r="BCL1087"/>
      <c r="BCM1087"/>
      <c r="BCN1087"/>
      <c r="BCO1087"/>
      <c r="BCP1087"/>
      <c r="BCQ1087"/>
      <c r="BCR1087"/>
      <c r="BCS1087"/>
      <c r="BCT1087"/>
      <c r="BCU1087"/>
      <c r="BCV1087"/>
      <c r="BCW1087"/>
      <c r="BCX1087"/>
      <c r="BCY1087"/>
      <c r="BCZ1087"/>
      <c r="BDA1087"/>
      <c r="BDB1087"/>
      <c r="BDC1087"/>
      <c r="BDD1087"/>
      <c r="BDE1087"/>
      <c r="BDF1087"/>
      <c r="BDG1087"/>
      <c r="BDH1087"/>
      <c r="BDI1087"/>
      <c r="BDJ1087"/>
      <c r="BDK1087"/>
      <c r="BDL1087"/>
      <c r="BDM1087"/>
      <c r="BDN1087"/>
      <c r="BDO1087"/>
      <c r="BDP1087"/>
      <c r="BDQ1087"/>
      <c r="BDR1087"/>
      <c r="BDS1087"/>
      <c r="BDT1087"/>
      <c r="BDU1087"/>
      <c r="BDV1087"/>
      <c r="BDW1087"/>
      <c r="BDX1087"/>
      <c r="BDY1087"/>
      <c r="BDZ1087"/>
      <c r="BEA1087"/>
      <c r="BEB1087"/>
      <c r="BEC1087"/>
      <c r="BED1087"/>
      <c r="BEE1087"/>
      <c r="BEF1087"/>
      <c r="BEG1087"/>
      <c r="BEH1087"/>
      <c r="BEI1087"/>
      <c r="BEJ1087"/>
      <c r="BEK1087"/>
      <c r="BEL1087"/>
      <c r="BEM1087"/>
      <c r="BEN1087"/>
      <c r="BEO1087"/>
      <c r="BEP1087"/>
      <c r="BEQ1087"/>
      <c r="BER1087"/>
      <c r="BES1087"/>
      <c r="BET1087"/>
      <c r="BEU1087"/>
      <c r="BEV1087"/>
      <c r="BEW1087"/>
      <c r="BEX1087"/>
      <c r="BEY1087"/>
      <c r="BEZ1087"/>
      <c r="BFA1087"/>
      <c r="BFB1087"/>
      <c r="BFC1087"/>
      <c r="BFD1087"/>
      <c r="BFE1087"/>
      <c r="BFF1087"/>
      <c r="BFG1087"/>
      <c r="BFH1087"/>
      <c r="BFI1087"/>
      <c r="BFJ1087"/>
      <c r="BFK1087"/>
      <c r="BFL1087"/>
      <c r="BFM1087"/>
      <c r="BFN1087"/>
      <c r="BFO1087"/>
      <c r="BFP1087"/>
      <c r="BFQ1087"/>
      <c r="BFR1087"/>
      <c r="BFS1087"/>
      <c r="BFT1087"/>
      <c r="BFU1087"/>
      <c r="BFV1087"/>
      <c r="BFW1087"/>
      <c r="BFX1087"/>
      <c r="BFY1087"/>
      <c r="BFZ1087"/>
      <c r="BGA1087"/>
      <c r="BGB1087"/>
      <c r="BGC1087"/>
      <c r="BGD1087"/>
      <c r="BGE1087"/>
      <c r="BGF1087"/>
      <c r="BGG1087"/>
      <c r="BGH1087"/>
      <c r="BGI1087"/>
      <c r="BGJ1087"/>
      <c r="BGK1087"/>
      <c r="BGL1087"/>
      <c r="BGM1087"/>
      <c r="BGN1087"/>
      <c r="BGO1087"/>
      <c r="BGP1087"/>
      <c r="BGQ1087"/>
      <c r="BGR1087"/>
      <c r="BGS1087"/>
      <c r="BGT1087"/>
      <c r="BGU1087"/>
      <c r="BGV1087"/>
      <c r="BGW1087"/>
      <c r="BGX1087"/>
      <c r="BGY1087"/>
      <c r="BGZ1087"/>
      <c r="BHA1087"/>
      <c r="BHB1087"/>
      <c r="BHC1087"/>
      <c r="BHD1087"/>
      <c r="BHE1087"/>
      <c r="BHF1087"/>
      <c r="BHG1087"/>
      <c r="BHH1087"/>
      <c r="BHI1087"/>
      <c r="BHJ1087"/>
      <c r="BHK1087"/>
      <c r="BHL1087"/>
      <c r="BHM1087"/>
      <c r="BHN1087"/>
      <c r="BHO1087"/>
      <c r="BHP1087"/>
      <c r="BHQ1087"/>
      <c r="BHR1087"/>
      <c r="BHS1087"/>
      <c r="BHT1087"/>
      <c r="BHU1087"/>
      <c r="BHV1087"/>
      <c r="BHW1087"/>
      <c r="BHX1087"/>
      <c r="BHY1087"/>
      <c r="BHZ1087"/>
      <c r="BIA1087"/>
      <c r="BIB1087"/>
      <c r="BIC1087"/>
      <c r="BID1087"/>
      <c r="BIE1087"/>
      <c r="BIF1087"/>
      <c r="BIG1087"/>
      <c r="BIH1087"/>
      <c r="BII1087"/>
      <c r="BIJ1087"/>
      <c r="BIK1087"/>
      <c r="BIL1087"/>
      <c r="BIM1087"/>
      <c r="BIN1087"/>
      <c r="BIO1087"/>
      <c r="BIP1087"/>
      <c r="BIQ1087"/>
      <c r="BIR1087"/>
      <c r="BIS1087"/>
      <c r="BIT1087"/>
      <c r="BIU1087"/>
      <c r="BIV1087"/>
      <c r="BIW1087"/>
      <c r="BIX1087"/>
      <c r="BIY1087"/>
      <c r="BIZ1087"/>
      <c r="BJA1087"/>
      <c r="BJB1087"/>
      <c r="BJC1087"/>
      <c r="BJD1087"/>
      <c r="BJE1087"/>
      <c r="BJF1087"/>
      <c r="BJG1087"/>
      <c r="BJH1087"/>
      <c r="BJI1087"/>
      <c r="BJJ1087"/>
      <c r="BJK1087"/>
      <c r="BJL1087"/>
      <c r="BJM1087"/>
      <c r="BJN1087"/>
      <c r="BJO1087"/>
      <c r="BJP1087"/>
      <c r="BJQ1087"/>
      <c r="BJR1087"/>
      <c r="BJS1087"/>
      <c r="BJT1087"/>
      <c r="BJU1087"/>
      <c r="BJV1087"/>
      <c r="BJW1087"/>
      <c r="BJX1087"/>
      <c r="BJY1087"/>
      <c r="BJZ1087"/>
      <c r="BKA1087"/>
      <c r="BKB1087"/>
      <c r="BKC1087"/>
      <c r="BKD1087"/>
      <c r="BKE1087"/>
      <c r="BKF1087"/>
      <c r="BKG1087"/>
      <c r="BKH1087"/>
      <c r="BKI1087"/>
      <c r="BKJ1087"/>
      <c r="BKK1087"/>
      <c r="BKL1087"/>
      <c r="BKM1087"/>
      <c r="BKN1087"/>
      <c r="BKO1087"/>
      <c r="BKP1087"/>
      <c r="BKQ1087"/>
      <c r="BKR1087"/>
      <c r="BKS1087"/>
      <c r="BKT1087"/>
      <c r="BKU1087"/>
      <c r="BKV1087"/>
      <c r="BKW1087"/>
      <c r="BKX1087"/>
      <c r="BKY1087"/>
      <c r="BKZ1087"/>
      <c r="BLA1087"/>
      <c r="BLB1087"/>
      <c r="BLC1087"/>
      <c r="BLD1087"/>
      <c r="BLE1087"/>
      <c r="BLF1087"/>
      <c r="BLG1087"/>
      <c r="BLH1087"/>
      <c r="BLI1087"/>
      <c r="BLJ1087"/>
      <c r="BLK1087"/>
      <c r="BLL1087"/>
      <c r="BLM1087"/>
      <c r="BLN1087"/>
      <c r="BLO1087"/>
      <c r="BLP1087"/>
      <c r="BLQ1087"/>
      <c r="BLR1087"/>
      <c r="BLS1087"/>
      <c r="BLT1087"/>
      <c r="BLU1087"/>
      <c r="BLV1087"/>
      <c r="BLW1087"/>
      <c r="BLX1087"/>
      <c r="BLY1087"/>
      <c r="BLZ1087"/>
      <c r="BMA1087"/>
      <c r="BMB1087"/>
      <c r="BMC1087"/>
      <c r="BMD1087"/>
      <c r="BME1087"/>
      <c r="BMF1087"/>
      <c r="BMG1087"/>
      <c r="BMH1087"/>
      <c r="BMI1087"/>
      <c r="BMJ1087"/>
      <c r="BMK1087"/>
      <c r="BML1087"/>
      <c r="BMM1087"/>
      <c r="BMN1087"/>
      <c r="BMO1087"/>
      <c r="BMP1087"/>
    </row>
    <row r="1088" spans="1:1706" s="16" customFormat="1">
      <c r="A1088" s="616" t="s">
        <v>2885</v>
      </c>
      <c r="B1088" s="617"/>
      <c r="C1088" s="617" t="s">
        <v>2885</v>
      </c>
      <c r="D1088" s="618" t="s">
        <v>1764</v>
      </c>
      <c r="E1088" s="778" t="s">
        <v>1765</v>
      </c>
      <c r="F1088" s="819" t="s">
        <v>173</v>
      </c>
      <c r="G1088" s="819"/>
      <c r="H1088" s="848">
        <v>1</v>
      </c>
      <c r="I1088" s="778"/>
      <c r="J1088" s="778">
        <v>59.312248426000103</v>
      </c>
      <c r="K1088" s="778">
        <v>24.736272170000099</v>
      </c>
      <c r="L1088" s="862" t="s">
        <v>2886</v>
      </c>
      <c r="M1088" s="897"/>
      <c r="N1088" s="819" t="s">
        <v>2887</v>
      </c>
      <c r="O1088" s="819" t="s">
        <v>1741</v>
      </c>
      <c r="P1088" s="819"/>
      <c r="Q1088" s="467">
        <v>1086</v>
      </c>
      <c r="R1088" s="467">
        <v>1034</v>
      </c>
      <c r="S1088"/>
      <c r="T1088" s="461"/>
      <c r="U1088" s="1155"/>
      <c r="V1088" s="709"/>
      <c r="W1088" s="461"/>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c r="CC1088"/>
      <c r="CD1088"/>
      <c r="CE1088"/>
      <c r="CF1088"/>
      <c r="CG1088"/>
      <c r="CH1088"/>
      <c r="CI1088"/>
      <c r="CJ1088"/>
      <c r="CK1088"/>
      <c r="CL1088"/>
      <c r="CM1088"/>
      <c r="CN1088"/>
      <c r="CO1088"/>
      <c r="CP1088"/>
      <c r="CQ1088"/>
      <c r="CR1088"/>
      <c r="CS1088"/>
      <c r="CT1088"/>
      <c r="CU1088"/>
      <c r="CV1088"/>
      <c r="CW1088"/>
      <c r="CX1088"/>
      <c r="CY1088"/>
      <c r="CZ1088"/>
      <c r="DA1088"/>
      <c r="DB1088"/>
      <c r="DC1088"/>
      <c r="DD1088"/>
      <c r="DE1088"/>
      <c r="DF1088"/>
      <c r="DG1088"/>
      <c r="DH1088"/>
      <c r="DI1088"/>
      <c r="DJ1088"/>
      <c r="DK1088"/>
      <c r="DL1088"/>
      <c r="DM1088"/>
      <c r="DN1088"/>
      <c r="DO1088"/>
      <c r="DP1088"/>
      <c r="DQ1088"/>
      <c r="DR1088"/>
      <c r="DS1088"/>
      <c r="DT1088"/>
      <c r="DU1088"/>
      <c r="DV1088"/>
      <c r="DW1088"/>
      <c r="DX1088"/>
      <c r="DY1088"/>
      <c r="DZ1088"/>
      <c r="EA1088"/>
      <c r="EB1088"/>
      <c r="EC1088"/>
      <c r="ED1088"/>
      <c r="EE1088"/>
      <c r="EF1088"/>
      <c r="EG1088"/>
      <c r="EH1088"/>
      <c r="EI1088"/>
      <c r="EJ1088"/>
      <c r="EK1088"/>
      <c r="EL1088"/>
      <c r="EM1088"/>
      <c r="EN1088"/>
      <c r="EO1088"/>
      <c r="EP1088"/>
      <c r="EQ1088"/>
      <c r="ER1088"/>
      <c r="ES1088"/>
      <c r="ET1088"/>
      <c r="EU1088"/>
      <c r="EV1088"/>
      <c r="EW1088"/>
      <c r="EX1088"/>
      <c r="EY1088"/>
      <c r="EZ1088"/>
      <c r="FA1088"/>
      <c r="FB1088"/>
      <c r="FC1088"/>
      <c r="FD1088"/>
      <c r="FE1088"/>
      <c r="FF1088"/>
      <c r="FG1088"/>
      <c r="FH1088"/>
      <c r="FI1088"/>
      <c r="FJ1088"/>
      <c r="FK1088"/>
      <c r="FL1088"/>
      <c r="FM1088"/>
      <c r="FN1088"/>
      <c r="FO1088"/>
      <c r="FP1088"/>
      <c r="FQ1088"/>
      <c r="FR1088"/>
      <c r="FS1088"/>
      <c r="FT1088"/>
      <c r="FU1088"/>
      <c r="FV1088"/>
      <c r="FW1088"/>
      <c r="FX1088"/>
      <c r="FY1088"/>
      <c r="FZ1088"/>
      <c r="GA1088"/>
      <c r="GB1088"/>
      <c r="GC1088"/>
      <c r="GD1088"/>
      <c r="GE1088"/>
      <c r="GF1088"/>
      <c r="GG1088"/>
      <c r="GH1088"/>
      <c r="GI1088"/>
      <c r="GJ1088"/>
      <c r="GK1088"/>
      <c r="GL1088"/>
      <c r="GM1088"/>
      <c r="GN1088"/>
      <c r="GO1088"/>
      <c r="GP1088"/>
      <c r="GQ1088"/>
      <c r="GR1088"/>
      <c r="GS1088"/>
      <c r="GT1088"/>
      <c r="GU1088"/>
      <c r="GV1088"/>
      <c r="GW1088"/>
      <c r="GX1088"/>
      <c r="GY1088"/>
      <c r="GZ1088"/>
      <c r="HA1088"/>
      <c r="HB1088"/>
      <c r="HC1088"/>
      <c r="HD1088"/>
      <c r="HE1088"/>
      <c r="HF1088"/>
      <c r="HG1088"/>
      <c r="HH1088"/>
      <c r="HI1088"/>
      <c r="HJ1088"/>
      <c r="HK1088"/>
      <c r="HL1088"/>
      <c r="HM1088"/>
      <c r="HN1088"/>
      <c r="HO1088"/>
      <c r="HP1088"/>
      <c r="HQ1088"/>
      <c r="HR1088"/>
      <c r="HS1088"/>
      <c r="HT1088"/>
      <c r="HU1088"/>
      <c r="HV1088"/>
      <c r="HW1088"/>
      <c r="HX1088"/>
      <c r="HY1088"/>
      <c r="HZ1088"/>
      <c r="IA1088"/>
      <c r="IB1088"/>
      <c r="IC1088"/>
      <c r="ID1088"/>
      <c r="IE1088"/>
      <c r="IF1088"/>
      <c r="IG1088"/>
      <c r="IH1088"/>
      <c r="II1088"/>
      <c r="IJ1088"/>
      <c r="IK1088"/>
      <c r="IL1088"/>
      <c r="IM1088"/>
      <c r="IN1088"/>
      <c r="IO1088"/>
      <c r="IP1088"/>
      <c r="IQ1088"/>
      <c r="IR1088"/>
      <c r="IS1088"/>
      <c r="IT1088"/>
      <c r="IU1088"/>
      <c r="IV1088"/>
      <c r="IW1088"/>
      <c r="IX1088"/>
      <c r="IY1088"/>
      <c r="IZ1088"/>
      <c r="JA1088"/>
      <c r="JB1088"/>
      <c r="JC1088"/>
      <c r="JD1088"/>
      <c r="JE1088"/>
      <c r="JF1088"/>
      <c r="JG1088"/>
      <c r="JH1088"/>
      <c r="JI1088"/>
      <c r="JJ1088"/>
      <c r="JK1088"/>
      <c r="JL1088"/>
      <c r="JM1088"/>
      <c r="JN1088"/>
      <c r="JO1088"/>
      <c r="JP1088"/>
      <c r="JQ1088"/>
      <c r="JR1088"/>
      <c r="JS1088"/>
      <c r="JT1088"/>
      <c r="JU1088"/>
      <c r="JV1088"/>
      <c r="JW1088"/>
      <c r="JX1088"/>
      <c r="JY1088"/>
      <c r="JZ1088"/>
      <c r="KA1088"/>
      <c r="KB1088"/>
      <c r="KC1088"/>
      <c r="KD1088"/>
      <c r="KE1088"/>
      <c r="KF1088"/>
      <c r="KG1088"/>
      <c r="KH1088"/>
      <c r="KI1088"/>
      <c r="KJ1088"/>
      <c r="KK1088"/>
      <c r="KL1088"/>
      <c r="KM1088"/>
      <c r="KN1088"/>
      <c r="KO1088"/>
      <c r="KP1088"/>
      <c r="KQ1088"/>
      <c r="KR1088"/>
      <c r="KS1088"/>
      <c r="KT1088"/>
      <c r="KU1088"/>
      <c r="KV1088"/>
      <c r="KW1088"/>
      <c r="KX1088"/>
      <c r="KY1088"/>
      <c r="KZ1088"/>
      <c r="LA1088"/>
      <c r="LB1088"/>
      <c r="LC1088"/>
      <c r="LD1088"/>
      <c r="LE1088"/>
      <c r="LF1088"/>
      <c r="LG1088"/>
      <c r="LH1088"/>
      <c r="LI1088"/>
      <c r="LJ1088"/>
      <c r="LK1088"/>
      <c r="LL1088"/>
      <c r="LM1088"/>
      <c r="LN1088"/>
      <c r="LO1088"/>
      <c r="LP1088"/>
      <c r="LQ1088"/>
      <c r="LR1088"/>
      <c r="LS1088"/>
      <c r="LT1088"/>
      <c r="LU1088"/>
      <c r="LV1088"/>
      <c r="LW1088"/>
      <c r="LX1088"/>
      <c r="LY1088"/>
      <c r="LZ1088"/>
      <c r="MA1088"/>
      <c r="MB1088"/>
      <c r="MC1088"/>
      <c r="MD1088"/>
      <c r="ME1088"/>
      <c r="MF1088"/>
      <c r="MG1088"/>
      <c r="MH1088"/>
      <c r="MI1088"/>
      <c r="MJ1088"/>
      <c r="MK1088"/>
      <c r="ML1088"/>
      <c r="MM1088"/>
      <c r="MN1088"/>
      <c r="MO1088"/>
      <c r="MP1088"/>
      <c r="MQ1088"/>
      <c r="MR1088"/>
      <c r="MS1088"/>
      <c r="MT1088"/>
      <c r="MU1088"/>
      <c r="MV1088"/>
      <c r="MW1088"/>
      <c r="MX1088"/>
      <c r="MY1088"/>
      <c r="MZ1088"/>
      <c r="NA1088"/>
      <c r="NB1088"/>
      <c r="NC1088"/>
      <c r="ND1088"/>
      <c r="NE1088"/>
      <c r="NF1088"/>
      <c r="NG1088"/>
      <c r="NH1088"/>
      <c r="NI1088"/>
      <c r="NJ1088"/>
      <c r="NK1088"/>
      <c r="NL1088"/>
      <c r="NM1088"/>
      <c r="NN1088"/>
      <c r="NO1088"/>
      <c r="NP1088"/>
      <c r="NQ1088"/>
      <c r="NR1088"/>
      <c r="NS1088"/>
      <c r="NT1088"/>
      <c r="NU1088"/>
      <c r="NV1088"/>
      <c r="NW1088"/>
      <c r="NX1088"/>
      <c r="NY1088"/>
      <c r="NZ1088"/>
      <c r="OA1088"/>
      <c r="OB1088"/>
      <c r="OC1088"/>
      <c r="OD1088"/>
      <c r="OE1088"/>
      <c r="OF1088"/>
      <c r="OG1088"/>
      <c r="OH1088"/>
      <c r="OI1088"/>
      <c r="OJ1088"/>
      <c r="OK1088"/>
      <c r="OL1088"/>
      <c r="OM1088"/>
      <c r="ON1088"/>
      <c r="OO1088"/>
      <c r="OP1088"/>
      <c r="OQ1088"/>
      <c r="OR1088"/>
      <c r="OS1088"/>
      <c r="OT1088"/>
      <c r="OU1088"/>
      <c r="OV1088"/>
      <c r="OW1088"/>
      <c r="OX1088"/>
      <c r="OY1088"/>
      <c r="OZ1088"/>
      <c r="PA1088"/>
      <c r="PB1088"/>
      <c r="PC1088"/>
      <c r="PD1088"/>
      <c r="PE1088"/>
      <c r="PF1088"/>
      <c r="PG1088"/>
      <c r="PH1088"/>
      <c r="PI1088"/>
      <c r="PJ1088"/>
      <c r="PK1088"/>
      <c r="PL1088"/>
      <c r="PM1088"/>
      <c r="PN1088"/>
      <c r="PO1088"/>
      <c r="PP1088"/>
      <c r="PQ1088"/>
      <c r="PR1088"/>
      <c r="PS1088"/>
      <c r="PT1088"/>
      <c r="PU1088"/>
      <c r="PV1088"/>
      <c r="PW1088"/>
      <c r="PX1088"/>
      <c r="PY1088"/>
      <c r="PZ1088"/>
      <c r="QA1088"/>
      <c r="QB1088"/>
      <c r="QC1088"/>
      <c r="QD1088"/>
      <c r="QE1088"/>
      <c r="QF1088"/>
      <c r="QG1088"/>
      <c r="QH1088"/>
      <c r="QI1088"/>
      <c r="QJ1088"/>
      <c r="QK1088"/>
      <c r="QL1088"/>
      <c r="QM1088"/>
      <c r="QN1088"/>
      <c r="QO1088"/>
      <c r="QP1088"/>
      <c r="QQ1088"/>
      <c r="QR1088"/>
      <c r="QS1088"/>
      <c r="QT1088"/>
      <c r="QU1088"/>
      <c r="QV1088"/>
      <c r="QW1088"/>
      <c r="QX1088"/>
      <c r="QY1088"/>
      <c r="QZ1088"/>
      <c r="RA1088"/>
      <c r="RB1088"/>
      <c r="RC1088"/>
      <c r="RD1088"/>
      <c r="RE1088"/>
      <c r="RF1088"/>
      <c r="RG1088"/>
      <c r="RH1088"/>
      <c r="RI1088"/>
      <c r="RJ1088"/>
      <c r="RK1088"/>
      <c r="RL1088"/>
      <c r="RM1088"/>
      <c r="RN1088"/>
      <c r="RO1088"/>
      <c r="RP1088"/>
      <c r="RQ1088"/>
      <c r="RR1088"/>
      <c r="RS1088"/>
      <c r="RT1088"/>
      <c r="RU1088"/>
      <c r="RV1088"/>
      <c r="RW1088"/>
      <c r="RX1088"/>
      <c r="RY1088"/>
      <c r="RZ1088"/>
      <c r="SA1088"/>
      <c r="SB1088"/>
      <c r="SC1088"/>
      <c r="SD1088"/>
      <c r="SE1088"/>
      <c r="SF1088"/>
      <c r="SG1088"/>
      <c r="SH1088"/>
      <c r="SI1088"/>
      <c r="SJ1088"/>
      <c r="SK1088"/>
      <c r="SL1088"/>
      <c r="SM1088"/>
      <c r="SN1088"/>
      <c r="SO1088"/>
      <c r="SP1088"/>
      <c r="SQ1088"/>
      <c r="SR1088"/>
      <c r="SS1088"/>
      <c r="ST1088"/>
      <c r="SU1088"/>
      <c r="SV1088"/>
      <c r="SW1088"/>
      <c r="SX1088"/>
      <c r="SY1088"/>
      <c r="SZ1088"/>
      <c r="TA1088"/>
      <c r="TB1088"/>
      <c r="TC1088"/>
      <c r="TD1088"/>
      <c r="TE1088"/>
      <c r="TF1088"/>
      <c r="TG1088"/>
      <c r="TH1088"/>
      <c r="TI1088"/>
      <c r="TJ1088"/>
      <c r="TK1088"/>
      <c r="TL1088"/>
      <c r="TM1088"/>
      <c r="TN1088"/>
      <c r="TO1088"/>
      <c r="TP1088"/>
      <c r="TQ1088"/>
      <c r="TR1088"/>
      <c r="TS1088"/>
      <c r="TT1088"/>
      <c r="TU1088"/>
      <c r="TV1088"/>
      <c r="TW1088"/>
      <c r="TX1088"/>
      <c r="TY1088"/>
      <c r="TZ1088"/>
      <c r="UA1088"/>
      <c r="UB1088"/>
      <c r="UC1088"/>
      <c r="UD1088"/>
      <c r="UE1088"/>
      <c r="UF1088"/>
      <c r="UG1088"/>
      <c r="UH1088"/>
      <c r="UI1088"/>
      <c r="UJ1088"/>
      <c r="UK1088"/>
      <c r="UL1088"/>
      <c r="UM1088"/>
      <c r="UN1088"/>
      <c r="UO1088"/>
      <c r="UP1088"/>
      <c r="UQ1088"/>
      <c r="UR1088"/>
      <c r="US1088"/>
      <c r="UT1088"/>
      <c r="UU1088"/>
      <c r="UV1088"/>
      <c r="UW1088"/>
      <c r="UX1088"/>
      <c r="UY1088"/>
      <c r="UZ1088"/>
      <c r="VA1088"/>
      <c r="VB1088"/>
      <c r="VC1088"/>
      <c r="VD1088"/>
      <c r="VE1088"/>
      <c r="VF1088"/>
      <c r="VG1088"/>
      <c r="VH1088"/>
      <c r="VI1088"/>
      <c r="VJ1088"/>
      <c r="VK1088"/>
      <c r="VL1088"/>
      <c r="VM1088"/>
      <c r="VN1088"/>
      <c r="VO1088"/>
      <c r="VP1088"/>
      <c r="VQ1088"/>
      <c r="VR1088"/>
      <c r="VS1088"/>
      <c r="VT1088"/>
      <c r="VU1088"/>
      <c r="VV1088"/>
      <c r="VW1088"/>
      <c r="VX1088"/>
      <c r="VY1088"/>
      <c r="VZ1088"/>
      <c r="WA1088"/>
      <c r="WB1088"/>
      <c r="WC1088"/>
      <c r="WD1088"/>
      <c r="WE1088"/>
      <c r="WF1088"/>
      <c r="WG1088"/>
      <c r="WH1088"/>
      <c r="WI1088"/>
      <c r="WJ1088"/>
      <c r="WK1088"/>
      <c r="WL1088"/>
      <c r="WM1088"/>
      <c r="WN1088"/>
      <c r="WO1088"/>
      <c r="WP1088"/>
      <c r="WQ1088"/>
      <c r="WR1088"/>
      <c r="WS1088"/>
      <c r="WT1088"/>
      <c r="WU1088"/>
      <c r="WV1088"/>
      <c r="WW1088"/>
      <c r="WX1088"/>
      <c r="WY1088"/>
      <c r="WZ1088"/>
      <c r="XA1088"/>
      <c r="XB1088"/>
      <c r="XC1088"/>
      <c r="XD1088"/>
      <c r="XE1088"/>
      <c r="XF1088"/>
      <c r="XG1088"/>
      <c r="XH1088"/>
      <c r="XI1088"/>
      <c r="XJ1088"/>
      <c r="XK1088"/>
      <c r="XL1088"/>
      <c r="XM1088"/>
      <c r="XN1088"/>
      <c r="XO1088"/>
      <c r="XP1088"/>
      <c r="XQ1088"/>
      <c r="XR1088"/>
      <c r="XS1088"/>
      <c r="XT1088"/>
      <c r="XU1088"/>
      <c r="XV1088"/>
      <c r="XW1088"/>
      <c r="XX1088"/>
      <c r="XY1088"/>
      <c r="XZ1088"/>
      <c r="YA1088"/>
      <c r="YB1088"/>
      <c r="YC1088"/>
      <c r="YD1088"/>
      <c r="YE1088"/>
      <c r="YF1088"/>
      <c r="YG1088"/>
      <c r="YH1088"/>
      <c r="YI1088"/>
      <c r="YJ1088"/>
      <c r="YK1088"/>
      <c r="YL1088"/>
      <c r="YM1088"/>
      <c r="YN1088"/>
      <c r="YO1088"/>
      <c r="YP1088"/>
      <c r="YQ1088"/>
      <c r="YR1088"/>
      <c r="YS1088"/>
      <c r="YT1088"/>
      <c r="YU1088"/>
      <c r="YV1088"/>
      <c r="YW1088"/>
      <c r="YX1088"/>
      <c r="YY1088"/>
      <c r="YZ1088"/>
      <c r="ZA1088"/>
      <c r="ZB1088"/>
      <c r="ZC1088"/>
      <c r="ZD1088"/>
      <c r="ZE1088"/>
      <c r="ZF1088"/>
      <c r="ZG1088"/>
      <c r="ZH1088"/>
      <c r="ZI1088"/>
      <c r="ZJ1088"/>
      <c r="ZK1088"/>
      <c r="ZL1088"/>
      <c r="ZM1088"/>
      <c r="ZN1088"/>
      <c r="ZO1088"/>
      <c r="ZP1088"/>
      <c r="ZQ1088"/>
      <c r="ZR1088"/>
      <c r="ZS1088"/>
      <c r="ZT1088"/>
      <c r="ZU1088"/>
      <c r="ZV1088"/>
      <c r="ZW1088"/>
      <c r="ZX1088"/>
      <c r="ZY1088"/>
      <c r="ZZ1088"/>
      <c r="AAA1088"/>
      <c r="AAB1088"/>
      <c r="AAC1088"/>
      <c r="AAD1088"/>
      <c r="AAE1088"/>
      <c r="AAF1088"/>
      <c r="AAG1088"/>
      <c r="AAH1088"/>
      <c r="AAI1088"/>
      <c r="AAJ1088"/>
      <c r="AAK1088"/>
      <c r="AAL1088"/>
      <c r="AAM1088"/>
      <c r="AAN1088"/>
      <c r="AAO1088"/>
      <c r="AAP1088"/>
      <c r="AAQ1088"/>
      <c r="AAR1088"/>
      <c r="AAS1088"/>
      <c r="AAT1088"/>
      <c r="AAU1088"/>
      <c r="AAV1088"/>
      <c r="AAW1088"/>
      <c r="AAX1088"/>
      <c r="AAY1088"/>
      <c r="AAZ1088"/>
      <c r="ABA1088"/>
      <c r="ABB1088"/>
      <c r="ABC1088"/>
      <c r="ABD1088"/>
      <c r="ABE1088"/>
      <c r="ABF1088"/>
      <c r="ABG1088"/>
      <c r="ABH1088"/>
      <c r="ABI1088"/>
      <c r="ABJ1088"/>
      <c r="ABK1088"/>
      <c r="ABL1088"/>
      <c r="ABM1088"/>
      <c r="ABN1088"/>
      <c r="ABO1088"/>
      <c r="ABP1088"/>
      <c r="ABQ1088"/>
      <c r="ABR1088"/>
      <c r="ABS1088"/>
      <c r="ABT1088"/>
      <c r="ABU1088"/>
      <c r="ABV1088"/>
      <c r="ABW1088"/>
      <c r="ABX1088"/>
      <c r="ABY1088"/>
      <c r="ABZ1088"/>
      <c r="ACA1088"/>
      <c r="ACB1088"/>
      <c r="ACC1088"/>
      <c r="ACD1088"/>
      <c r="ACE1088"/>
      <c r="ACF1088"/>
      <c r="ACG1088"/>
      <c r="ACH1088"/>
      <c r="ACI1088"/>
      <c r="ACJ1088"/>
      <c r="ACK1088"/>
      <c r="ACL1088"/>
      <c r="ACM1088"/>
      <c r="ACN1088"/>
      <c r="ACO1088"/>
      <c r="ACP1088"/>
      <c r="ACQ1088"/>
      <c r="ACR1088"/>
      <c r="ACS1088"/>
      <c r="ACT1088"/>
      <c r="ACU1088"/>
      <c r="ACV1088"/>
      <c r="ACW1088"/>
      <c r="ACX1088"/>
      <c r="ACY1088"/>
      <c r="ACZ1088"/>
      <c r="ADA1088"/>
      <c r="ADB1088"/>
      <c r="ADC1088"/>
      <c r="ADD1088"/>
      <c r="ADE1088"/>
      <c r="ADF1088"/>
      <c r="ADG1088"/>
      <c r="ADH1088"/>
      <c r="ADI1088"/>
      <c r="ADJ1088"/>
      <c r="ADK1088"/>
      <c r="ADL1088"/>
      <c r="ADM1088"/>
      <c r="ADN1088"/>
      <c r="ADO1088"/>
      <c r="ADP1088"/>
      <c r="ADQ1088"/>
      <c r="ADR1088"/>
      <c r="ADS1088"/>
      <c r="ADT1088"/>
      <c r="ADU1088"/>
      <c r="ADV1088"/>
      <c r="ADW1088"/>
      <c r="ADX1088"/>
      <c r="ADY1088"/>
      <c r="ADZ1088"/>
      <c r="AEA1088"/>
      <c r="AEB1088"/>
      <c r="AEC1088"/>
      <c r="AED1088"/>
      <c r="AEE1088"/>
      <c r="AEF1088"/>
      <c r="AEG1088"/>
      <c r="AEH1088"/>
      <c r="AEI1088"/>
      <c r="AEJ1088"/>
      <c r="AEK1088"/>
      <c r="AEL1088"/>
      <c r="AEM1088"/>
      <c r="AEN1088"/>
      <c r="AEO1088"/>
      <c r="AEP1088"/>
      <c r="AEQ1088"/>
      <c r="AER1088"/>
      <c r="AES1088"/>
      <c r="AET1088"/>
      <c r="AEU1088"/>
      <c r="AEV1088"/>
      <c r="AEW1088"/>
      <c r="AEX1088"/>
      <c r="AEY1088"/>
      <c r="AEZ1088"/>
      <c r="AFA1088"/>
      <c r="AFB1088"/>
      <c r="AFC1088"/>
      <c r="AFD1088"/>
      <c r="AFE1088"/>
      <c r="AFF1088"/>
      <c r="AFG1088"/>
      <c r="AFH1088"/>
      <c r="AFI1088"/>
      <c r="AFJ1088"/>
      <c r="AFK1088"/>
      <c r="AFL1088"/>
      <c r="AFM1088"/>
      <c r="AFN1088"/>
      <c r="AFO1088"/>
      <c r="AFP1088"/>
      <c r="AFQ1088"/>
      <c r="AFR1088"/>
      <c r="AFS1088"/>
      <c r="AFT1088"/>
      <c r="AFU1088"/>
      <c r="AFV1088"/>
      <c r="AFW1088"/>
      <c r="AFX1088"/>
      <c r="AFY1088"/>
      <c r="AFZ1088"/>
      <c r="AGA1088"/>
      <c r="AGB1088"/>
      <c r="AGC1088"/>
      <c r="AGD1088"/>
      <c r="AGE1088"/>
      <c r="AGF1088"/>
      <c r="AGG1088"/>
      <c r="AGH1088"/>
      <c r="AGI1088"/>
      <c r="AGJ1088"/>
      <c r="AGK1088"/>
      <c r="AGL1088"/>
      <c r="AGM1088"/>
      <c r="AGN1088"/>
      <c r="AGO1088"/>
      <c r="AGP1088"/>
      <c r="AGQ1088"/>
      <c r="AGR1088"/>
      <c r="AGS1088"/>
      <c r="AGT1088"/>
      <c r="AGU1088"/>
      <c r="AGV1088"/>
      <c r="AGW1088"/>
      <c r="AGX1088"/>
      <c r="AGY1088"/>
      <c r="AGZ1088"/>
      <c r="AHA1088"/>
      <c r="AHB1088"/>
      <c r="AHC1088"/>
      <c r="AHD1088"/>
      <c r="AHE1088"/>
      <c r="AHF1088"/>
      <c r="AHG1088"/>
      <c r="AHH1088"/>
      <c r="AHI1088"/>
      <c r="AHJ1088"/>
      <c r="AHK1088"/>
      <c r="AHL1088"/>
      <c r="AHM1088"/>
      <c r="AHN1088"/>
      <c r="AHO1088"/>
      <c r="AHP1088"/>
      <c r="AHQ1088"/>
      <c r="AHR1088"/>
      <c r="AHS1088"/>
      <c r="AHT1088"/>
      <c r="AHU1088"/>
      <c r="AHV1088"/>
      <c r="AHW1088"/>
      <c r="AHX1088"/>
      <c r="AHY1088"/>
      <c r="AHZ1088"/>
      <c r="AIA1088"/>
      <c r="AIB1088"/>
      <c r="AIC1088"/>
      <c r="AID1088"/>
      <c r="AIE1088"/>
      <c r="AIF1088"/>
      <c r="AIG1088"/>
      <c r="AIH1088"/>
      <c r="AII1088"/>
      <c r="AIJ1088"/>
      <c r="AIK1088"/>
      <c r="AIL1088"/>
      <c r="AIM1088"/>
      <c r="AIN1088"/>
      <c r="AIO1088"/>
      <c r="AIP1088"/>
      <c r="AIQ1088"/>
      <c r="AIR1088"/>
      <c r="AIS1088"/>
      <c r="AIT1088"/>
      <c r="AIU1088"/>
      <c r="AIV1088"/>
      <c r="AIW1088"/>
      <c r="AIX1088"/>
      <c r="AIY1088"/>
      <c r="AIZ1088"/>
      <c r="AJA1088"/>
      <c r="AJB1088"/>
      <c r="AJC1088"/>
      <c r="AJD1088"/>
      <c r="AJE1088"/>
      <c r="AJF1088"/>
      <c r="AJG1088"/>
      <c r="AJH1088"/>
      <c r="AJI1088"/>
      <c r="AJJ1088"/>
      <c r="AJK1088"/>
      <c r="AJL1088"/>
      <c r="AJM1088"/>
      <c r="AJN1088"/>
      <c r="AJO1088"/>
      <c r="AJP1088"/>
      <c r="AJQ1088"/>
      <c r="AJR1088"/>
      <c r="AJS1088"/>
      <c r="AJT1088"/>
      <c r="AJU1088"/>
      <c r="AJV1088"/>
      <c r="AJW1088"/>
      <c r="AJX1088"/>
      <c r="AJY1088"/>
      <c r="AJZ1088"/>
      <c r="AKA1088"/>
      <c r="AKB1088"/>
      <c r="AKC1088"/>
      <c r="AKD1088"/>
      <c r="AKE1088"/>
      <c r="AKF1088"/>
      <c r="AKG1088"/>
      <c r="AKH1088"/>
      <c r="AKI1088"/>
      <c r="AKJ1088"/>
      <c r="AKK1088"/>
      <c r="AKL1088"/>
      <c r="AKM1088"/>
      <c r="AKN1088"/>
      <c r="AKO1088"/>
      <c r="AKP1088"/>
      <c r="AKQ1088"/>
      <c r="AKR1088"/>
      <c r="AKS1088"/>
      <c r="AKT1088"/>
      <c r="AKU1088"/>
      <c r="AKV1088"/>
      <c r="AKW1088"/>
      <c r="AKX1088"/>
      <c r="AKY1088"/>
      <c r="AKZ1088"/>
      <c r="ALA1088"/>
      <c r="ALB1088"/>
      <c r="ALC1088"/>
      <c r="ALD1088"/>
      <c r="ALE1088"/>
      <c r="ALF1088"/>
      <c r="ALG1088"/>
      <c r="ALH1088"/>
      <c r="ALI1088"/>
      <c r="ALJ1088"/>
      <c r="ALK1088"/>
      <c r="ALL1088"/>
      <c r="ALM1088"/>
      <c r="ALN1088"/>
      <c r="ALO1088"/>
      <c r="ALP1088"/>
      <c r="ALQ1088"/>
      <c r="ALR1088"/>
      <c r="ALS1088"/>
      <c r="ALT1088"/>
      <c r="ALU1088"/>
      <c r="ALV1088"/>
      <c r="ALW1088"/>
      <c r="ALX1088"/>
      <c r="ALY1088"/>
      <c r="ALZ1088"/>
      <c r="AMA1088"/>
      <c r="AMB1088"/>
      <c r="AMC1088"/>
      <c r="AMD1088"/>
      <c r="AME1088"/>
      <c r="AMF1088"/>
      <c r="AMG1088"/>
      <c r="AMH1088"/>
      <c r="AMI1088"/>
      <c r="AMJ1088"/>
      <c r="AMK1088"/>
      <c r="AML1088"/>
      <c r="AMM1088"/>
      <c r="AMN1088"/>
      <c r="AMO1088"/>
      <c r="AMP1088"/>
      <c r="AMQ1088"/>
      <c r="AMR1088"/>
      <c r="AMS1088"/>
      <c r="AMT1088"/>
      <c r="AMU1088"/>
      <c r="AMV1088"/>
      <c r="AMW1088"/>
      <c r="AMX1088"/>
      <c r="AMY1088"/>
      <c r="AMZ1088"/>
      <c r="ANA1088"/>
      <c r="ANB1088"/>
      <c r="ANC1088"/>
      <c r="AND1088"/>
      <c r="ANE1088"/>
      <c r="ANF1088"/>
      <c r="ANG1088"/>
      <c r="ANH1088"/>
      <c r="ANI1088"/>
      <c r="ANJ1088"/>
      <c r="ANK1088"/>
      <c r="ANL1088"/>
      <c r="ANM1088"/>
      <c r="ANN1088"/>
      <c r="ANO1088"/>
      <c r="ANP1088"/>
      <c r="ANQ1088"/>
      <c r="ANR1088"/>
      <c r="ANS1088"/>
      <c r="ANT1088"/>
      <c r="ANU1088"/>
      <c r="ANV1088"/>
      <c r="ANW1088"/>
      <c r="ANX1088"/>
      <c r="ANY1088"/>
      <c r="ANZ1088"/>
      <c r="AOA1088"/>
      <c r="AOB1088"/>
      <c r="AOC1088"/>
      <c r="AOD1088"/>
      <c r="AOE1088"/>
      <c r="AOF1088"/>
      <c r="AOG1088"/>
      <c r="AOH1088"/>
      <c r="AOI1088"/>
      <c r="AOJ1088"/>
      <c r="AOK1088"/>
      <c r="AOL1088"/>
      <c r="AOM1088"/>
      <c r="AON1088"/>
      <c r="AOO1088"/>
      <c r="AOP1088"/>
      <c r="AOQ1088"/>
      <c r="AOR1088"/>
      <c r="AOS1088"/>
      <c r="AOT1088"/>
      <c r="AOU1088"/>
      <c r="AOV1088"/>
      <c r="AOW1088"/>
      <c r="AOX1088"/>
      <c r="AOY1088"/>
      <c r="AOZ1088"/>
      <c r="APA1088"/>
      <c r="APB1088"/>
      <c r="APC1088"/>
      <c r="APD1088"/>
      <c r="APE1088"/>
      <c r="APF1088"/>
      <c r="APG1088"/>
      <c r="APH1088"/>
      <c r="API1088"/>
      <c r="APJ1088"/>
      <c r="APK1088"/>
      <c r="APL1088"/>
      <c r="APM1088"/>
      <c r="APN1088"/>
      <c r="APO1088"/>
      <c r="APP1088"/>
      <c r="APQ1088"/>
      <c r="APR1088"/>
      <c r="APS1088"/>
      <c r="APT1088"/>
      <c r="APU1088"/>
      <c r="APV1088"/>
      <c r="APW1088"/>
      <c r="APX1088"/>
      <c r="APY1088"/>
      <c r="APZ1088"/>
      <c r="AQA1088"/>
      <c r="AQB1088"/>
      <c r="AQC1088"/>
      <c r="AQD1088"/>
      <c r="AQE1088"/>
      <c r="AQF1088"/>
      <c r="AQG1088"/>
      <c r="AQH1088"/>
      <c r="AQI1088"/>
      <c r="AQJ1088"/>
      <c r="AQK1088"/>
      <c r="AQL1088"/>
      <c r="AQM1088"/>
      <c r="AQN1088"/>
      <c r="AQO1088"/>
      <c r="AQP1088"/>
      <c r="AQQ1088"/>
      <c r="AQR1088"/>
      <c r="AQS1088"/>
      <c r="AQT1088"/>
      <c r="AQU1088"/>
      <c r="AQV1088"/>
      <c r="AQW1088"/>
      <c r="AQX1088"/>
      <c r="AQY1088"/>
      <c r="AQZ1088"/>
      <c r="ARA1088"/>
      <c r="ARB1088"/>
      <c r="ARC1088"/>
      <c r="ARD1088"/>
      <c r="ARE1088"/>
      <c r="ARF1088"/>
      <c r="ARG1088"/>
      <c r="ARH1088"/>
      <c r="ARI1088"/>
      <c r="ARJ1088"/>
      <c r="ARK1088"/>
      <c r="ARL1088"/>
      <c r="ARM1088"/>
      <c r="ARN1088"/>
      <c r="ARO1088"/>
      <c r="ARP1088"/>
      <c r="ARQ1088"/>
      <c r="ARR1088"/>
      <c r="ARS1088"/>
      <c r="ART1088"/>
      <c r="ARU1088"/>
      <c r="ARV1088"/>
      <c r="ARW1088"/>
      <c r="ARX1088"/>
      <c r="ARY1088"/>
      <c r="ARZ1088"/>
      <c r="ASA1088"/>
      <c r="ASB1088"/>
      <c r="ASC1088"/>
      <c r="ASD1088"/>
      <c r="ASE1088"/>
      <c r="ASF1088"/>
      <c r="ASG1088"/>
      <c r="ASH1088"/>
      <c r="ASI1088"/>
      <c r="ASJ1088"/>
      <c r="ASK1088"/>
      <c r="ASL1088"/>
      <c r="ASM1088"/>
      <c r="ASN1088"/>
      <c r="ASO1088"/>
      <c r="ASP1088"/>
      <c r="ASQ1088"/>
      <c r="ASR1088"/>
      <c r="ASS1088"/>
      <c r="AST1088"/>
      <c r="ASU1088"/>
      <c r="ASV1088"/>
      <c r="ASW1088"/>
      <c r="ASX1088"/>
      <c r="ASY1088"/>
      <c r="ASZ1088"/>
      <c r="ATA1088"/>
      <c r="ATB1088"/>
      <c r="ATC1088"/>
      <c r="ATD1088"/>
      <c r="ATE1088"/>
      <c r="ATF1088"/>
      <c r="ATG1088"/>
      <c r="ATH1088"/>
      <c r="ATI1088"/>
      <c r="ATJ1088"/>
      <c r="ATK1088"/>
      <c r="ATL1088"/>
      <c r="ATM1088"/>
      <c r="ATN1088"/>
      <c r="ATO1088"/>
      <c r="ATP1088"/>
      <c r="ATQ1088"/>
      <c r="ATR1088"/>
      <c r="ATS1088"/>
      <c r="ATT1088"/>
      <c r="ATU1088"/>
      <c r="ATV1088"/>
      <c r="ATW1088"/>
      <c r="ATX1088"/>
      <c r="ATY1088"/>
      <c r="ATZ1088"/>
      <c r="AUA1088"/>
      <c r="AUB1088"/>
      <c r="AUC1088"/>
      <c r="AUD1088"/>
      <c r="AUE1088"/>
      <c r="AUF1088"/>
      <c r="AUG1088"/>
      <c r="AUH1088"/>
      <c r="AUI1088"/>
      <c r="AUJ1088"/>
      <c r="AUK1088"/>
      <c r="AUL1088"/>
      <c r="AUM1088"/>
      <c r="AUN1088"/>
      <c r="AUO1088"/>
      <c r="AUP1088"/>
      <c r="AUQ1088"/>
      <c r="AUR1088"/>
      <c r="AUS1088"/>
      <c r="AUT1088"/>
      <c r="AUU1088"/>
      <c r="AUV1088"/>
      <c r="AUW1088"/>
      <c r="AUX1088"/>
      <c r="AUY1088"/>
      <c r="AUZ1088"/>
      <c r="AVA1088"/>
      <c r="AVB1088"/>
      <c r="AVC1088"/>
      <c r="AVD1088"/>
      <c r="AVE1088"/>
      <c r="AVF1088"/>
      <c r="AVG1088"/>
      <c r="AVH1088"/>
      <c r="AVI1088"/>
      <c r="AVJ1088"/>
      <c r="AVK1088"/>
      <c r="AVL1088"/>
      <c r="AVM1088"/>
      <c r="AVN1088"/>
      <c r="AVO1088"/>
      <c r="AVP1088"/>
      <c r="AVQ1088"/>
      <c r="AVR1088"/>
      <c r="AVS1088"/>
      <c r="AVT1088"/>
      <c r="AVU1088"/>
      <c r="AVV1088"/>
      <c r="AVW1088"/>
      <c r="AVX1088"/>
      <c r="AVY1088"/>
      <c r="AVZ1088"/>
      <c r="AWA1088"/>
      <c r="AWB1088"/>
      <c r="AWC1088"/>
      <c r="AWD1088"/>
      <c r="AWE1088"/>
      <c r="AWF1088"/>
      <c r="AWG1088"/>
      <c r="AWH1088"/>
      <c r="AWI1088"/>
      <c r="AWJ1088"/>
      <c r="AWK1088"/>
      <c r="AWL1088"/>
      <c r="AWM1088"/>
      <c r="AWN1088"/>
      <c r="AWO1088"/>
      <c r="AWP1088"/>
      <c r="AWQ1088"/>
      <c r="AWR1088"/>
      <c r="AWS1088"/>
      <c r="AWT1088"/>
      <c r="AWU1088"/>
      <c r="AWV1088"/>
      <c r="AWW1088"/>
      <c r="AWX1088"/>
      <c r="AWY1088"/>
      <c r="AWZ1088"/>
      <c r="AXA1088"/>
      <c r="AXB1088"/>
      <c r="AXC1088"/>
      <c r="AXD1088"/>
      <c r="AXE1088"/>
      <c r="AXF1088"/>
      <c r="AXG1088"/>
      <c r="AXH1088"/>
      <c r="AXI1088"/>
      <c r="AXJ1088"/>
      <c r="AXK1088"/>
      <c r="AXL1088"/>
      <c r="AXM1088"/>
      <c r="AXN1088"/>
      <c r="AXO1088"/>
      <c r="AXP1088"/>
      <c r="AXQ1088"/>
      <c r="AXR1088"/>
      <c r="AXS1088"/>
      <c r="AXT1088"/>
      <c r="AXU1088"/>
      <c r="AXV1088"/>
      <c r="AXW1088"/>
      <c r="AXX1088"/>
      <c r="AXY1088"/>
      <c r="AXZ1088"/>
      <c r="AYA1088"/>
      <c r="AYB1088"/>
      <c r="AYC1088"/>
      <c r="AYD1088"/>
      <c r="AYE1088"/>
      <c r="AYF1088"/>
      <c r="AYG1088"/>
      <c r="AYH1088"/>
      <c r="AYI1088"/>
      <c r="AYJ1088"/>
      <c r="AYK1088"/>
      <c r="AYL1088"/>
      <c r="AYM1088"/>
      <c r="AYN1088"/>
      <c r="AYO1088"/>
      <c r="AYP1088"/>
      <c r="AYQ1088"/>
      <c r="AYR1088"/>
      <c r="AYS1088"/>
      <c r="AYT1088"/>
      <c r="AYU1088"/>
      <c r="AYV1088"/>
      <c r="AYW1088"/>
      <c r="AYX1088"/>
      <c r="AYY1088"/>
      <c r="AYZ1088"/>
      <c r="AZA1088"/>
      <c r="AZB1088"/>
      <c r="AZC1088"/>
      <c r="AZD1088"/>
      <c r="AZE1088"/>
      <c r="AZF1088"/>
      <c r="AZG1088"/>
      <c r="AZH1088"/>
      <c r="AZI1088"/>
      <c r="AZJ1088"/>
      <c r="AZK1088"/>
      <c r="AZL1088"/>
      <c r="AZM1088"/>
      <c r="AZN1088"/>
      <c r="AZO1088"/>
      <c r="AZP1088"/>
      <c r="AZQ1088"/>
      <c r="AZR1088"/>
      <c r="AZS1088"/>
      <c r="AZT1088"/>
      <c r="AZU1088"/>
      <c r="AZV1088"/>
      <c r="AZW1088"/>
      <c r="AZX1088"/>
      <c r="AZY1088"/>
      <c r="AZZ1088"/>
      <c r="BAA1088"/>
      <c r="BAB1088"/>
      <c r="BAC1088"/>
      <c r="BAD1088"/>
      <c r="BAE1088"/>
      <c r="BAF1088"/>
      <c r="BAG1088"/>
      <c r="BAH1088"/>
      <c r="BAI1088"/>
      <c r="BAJ1088"/>
      <c r="BAK1088"/>
      <c r="BAL1088"/>
      <c r="BAM1088"/>
      <c r="BAN1088"/>
      <c r="BAO1088"/>
      <c r="BAP1088"/>
      <c r="BAQ1088"/>
      <c r="BAR1088"/>
      <c r="BAS1088"/>
      <c r="BAT1088"/>
      <c r="BAU1088"/>
      <c r="BAV1088"/>
      <c r="BAW1088"/>
      <c r="BAX1088"/>
      <c r="BAY1088"/>
      <c r="BAZ1088"/>
      <c r="BBA1088"/>
      <c r="BBB1088"/>
      <c r="BBC1088"/>
      <c r="BBD1088"/>
      <c r="BBE1088"/>
      <c r="BBF1088"/>
      <c r="BBG1088"/>
      <c r="BBH1088"/>
      <c r="BBI1088"/>
      <c r="BBJ1088"/>
      <c r="BBK1088"/>
      <c r="BBL1088"/>
      <c r="BBM1088"/>
      <c r="BBN1088"/>
      <c r="BBO1088"/>
      <c r="BBP1088"/>
      <c r="BBQ1088"/>
      <c r="BBR1088"/>
      <c r="BBS1088"/>
      <c r="BBT1088"/>
      <c r="BBU1088"/>
      <c r="BBV1088"/>
      <c r="BBW1088"/>
      <c r="BBX1088"/>
      <c r="BBY1088"/>
      <c r="BBZ1088"/>
      <c r="BCA1088"/>
      <c r="BCB1088"/>
      <c r="BCC1088"/>
      <c r="BCD1088"/>
      <c r="BCE1088"/>
      <c r="BCF1088"/>
      <c r="BCG1088"/>
      <c r="BCH1088"/>
      <c r="BCI1088"/>
      <c r="BCJ1088"/>
      <c r="BCK1088"/>
      <c r="BCL1088"/>
      <c r="BCM1088"/>
      <c r="BCN1088"/>
      <c r="BCO1088"/>
      <c r="BCP1088"/>
      <c r="BCQ1088"/>
      <c r="BCR1088"/>
      <c r="BCS1088"/>
      <c r="BCT1088"/>
      <c r="BCU1088"/>
      <c r="BCV1088"/>
      <c r="BCW1088"/>
      <c r="BCX1088"/>
      <c r="BCY1088"/>
      <c r="BCZ1088"/>
      <c r="BDA1088"/>
      <c r="BDB1088"/>
      <c r="BDC1088"/>
      <c r="BDD1088"/>
      <c r="BDE1088"/>
      <c r="BDF1088"/>
      <c r="BDG1088"/>
      <c r="BDH1088"/>
      <c r="BDI1088"/>
      <c r="BDJ1088"/>
      <c r="BDK1088"/>
      <c r="BDL1088"/>
      <c r="BDM1088"/>
      <c r="BDN1088"/>
      <c r="BDO1088"/>
      <c r="BDP1088"/>
      <c r="BDQ1088"/>
      <c r="BDR1088"/>
      <c r="BDS1088"/>
      <c r="BDT1088"/>
      <c r="BDU1088"/>
      <c r="BDV1088"/>
      <c r="BDW1088"/>
      <c r="BDX1088"/>
      <c r="BDY1088"/>
      <c r="BDZ1088"/>
      <c r="BEA1088"/>
      <c r="BEB1088"/>
      <c r="BEC1088"/>
      <c r="BED1088"/>
      <c r="BEE1088"/>
      <c r="BEF1088"/>
      <c r="BEG1088"/>
      <c r="BEH1088"/>
      <c r="BEI1088"/>
      <c r="BEJ1088"/>
      <c r="BEK1088"/>
      <c r="BEL1088"/>
      <c r="BEM1088"/>
      <c r="BEN1088"/>
      <c r="BEO1088"/>
      <c r="BEP1088"/>
      <c r="BEQ1088"/>
      <c r="BER1088"/>
      <c r="BES1088"/>
      <c r="BET1088"/>
      <c r="BEU1088"/>
      <c r="BEV1088"/>
      <c r="BEW1088"/>
      <c r="BEX1088"/>
      <c r="BEY1088"/>
      <c r="BEZ1088"/>
      <c r="BFA1088"/>
      <c r="BFB1088"/>
      <c r="BFC1088"/>
      <c r="BFD1088"/>
      <c r="BFE1088"/>
      <c r="BFF1088"/>
      <c r="BFG1088"/>
      <c r="BFH1088"/>
      <c r="BFI1088"/>
      <c r="BFJ1088"/>
      <c r="BFK1088"/>
      <c r="BFL1088"/>
      <c r="BFM1088"/>
      <c r="BFN1088"/>
      <c r="BFO1088"/>
      <c r="BFP1088"/>
      <c r="BFQ1088"/>
      <c r="BFR1088"/>
      <c r="BFS1088"/>
      <c r="BFT1088"/>
      <c r="BFU1088"/>
      <c r="BFV1088"/>
      <c r="BFW1088"/>
      <c r="BFX1088"/>
      <c r="BFY1088"/>
      <c r="BFZ1088"/>
      <c r="BGA1088"/>
      <c r="BGB1088"/>
      <c r="BGC1088"/>
      <c r="BGD1088"/>
      <c r="BGE1088"/>
      <c r="BGF1088"/>
      <c r="BGG1088"/>
      <c r="BGH1088"/>
      <c r="BGI1088"/>
      <c r="BGJ1088"/>
      <c r="BGK1088"/>
      <c r="BGL1088"/>
      <c r="BGM1088"/>
      <c r="BGN1088"/>
      <c r="BGO1088"/>
      <c r="BGP1088"/>
      <c r="BGQ1088"/>
      <c r="BGR1088"/>
      <c r="BGS1088"/>
      <c r="BGT1088"/>
      <c r="BGU1088"/>
      <c r="BGV1088"/>
      <c r="BGW1088"/>
      <c r="BGX1088"/>
      <c r="BGY1088"/>
      <c r="BGZ1088"/>
      <c r="BHA1088"/>
      <c r="BHB1088"/>
      <c r="BHC1088"/>
      <c r="BHD1088"/>
      <c r="BHE1088"/>
      <c r="BHF1088"/>
      <c r="BHG1088"/>
      <c r="BHH1088"/>
      <c r="BHI1088"/>
      <c r="BHJ1088"/>
      <c r="BHK1088"/>
      <c r="BHL1088"/>
      <c r="BHM1088"/>
      <c r="BHN1088"/>
      <c r="BHO1088"/>
      <c r="BHP1088"/>
      <c r="BHQ1088"/>
      <c r="BHR1088"/>
      <c r="BHS1088"/>
      <c r="BHT1088"/>
      <c r="BHU1088"/>
      <c r="BHV1088"/>
      <c r="BHW1088"/>
      <c r="BHX1088"/>
      <c r="BHY1088"/>
      <c r="BHZ1088"/>
      <c r="BIA1088"/>
      <c r="BIB1088"/>
      <c r="BIC1088"/>
      <c r="BID1088"/>
      <c r="BIE1088"/>
      <c r="BIF1088"/>
      <c r="BIG1088"/>
      <c r="BIH1088"/>
      <c r="BII1088"/>
      <c r="BIJ1088"/>
      <c r="BIK1088"/>
      <c r="BIL1088"/>
      <c r="BIM1088"/>
      <c r="BIN1088"/>
      <c r="BIO1088"/>
      <c r="BIP1088"/>
      <c r="BIQ1088"/>
      <c r="BIR1088"/>
      <c r="BIS1088"/>
      <c r="BIT1088"/>
      <c r="BIU1088"/>
      <c r="BIV1088"/>
      <c r="BIW1088"/>
      <c r="BIX1088"/>
      <c r="BIY1088"/>
      <c r="BIZ1088"/>
      <c r="BJA1088"/>
      <c r="BJB1088"/>
      <c r="BJC1088"/>
      <c r="BJD1088"/>
      <c r="BJE1088"/>
      <c r="BJF1088"/>
      <c r="BJG1088"/>
      <c r="BJH1088"/>
      <c r="BJI1088"/>
      <c r="BJJ1088"/>
      <c r="BJK1088"/>
      <c r="BJL1088"/>
      <c r="BJM1088"/>
      <c r="BJN1088"/>
      <c r="BJO1088"/>
      <c r="BJP1088"/>
      <c r="BJQ1088"/>
      <c r="BJR1088"/>
      <c r="BJS1088"/>
      <c r="BJT1088"/>
      <c r="BJU1088"/>
      <c r="BJV1088"/>
      <c r="BJW1088"/>
      <c r="BJX1088"/>
      <c r="BJY1088"/>
      <c r="BJZ1088"/>
      <c r="BKA1088"/>
      <c r="BKB1088"/>
      <c r="BKC1088"/>
      <c r="BKD1088"/>
      <c r="BKE1088"/>
      <c r="BKF1088"/>
      <c r="BKG1088"/>
      <c r="BKH1088"/>
      <c r="BKI1088"/>
      <c r="BKJ1088"/>
      <c r="BKK1088"/>
      <c r="BKL1088"/>
      <c r="BKM1088"/>
      <c r="BKN1088"/>
      <c r="BKO1088"/>
      <c r="BKP1088"/>
      <c r="BKQ1088"/>
      <c r="BKR1088"/>
      <c r="BKS1088"/>
      <c r="BKT1088"/>
      <c r="BKU1088"/>
      <c r="BKV1088"/>
      <c r="BKW1088"/>
      <c r="BKX1088"/>
      <c r="BKY1088"/>
      <c r="BKZ1088"/>
      <c r="BLA1088"/>
      <c r="BLB1088"/>
      <c r="BLC1088"/>
      <c r="BLD1088"/>
      <c r="BLE1088"/>
      <c r="BLF1088"/>
      <c r="BLG1088"/>
      <c r="BLH1088"/>
      <c r="BLI1088"/>
      <c r="BLJ1088"/>
      <c r="BLK1088"/>
      <c r="BLL1088"/>
      <c r="BLM1088"/>
      <c r="BLN1088"/>
      <c r="BLO1088"/>
      <c r="BLP1088"/>
      <c r="BLQ1088"/>
      <c r="BLR1088"/>
      <c r="BLS1088"/>
      <c r="BLT1088"/>
      <c r="BLU1088"/>
      <c r="BLV1088"/>
      <c r="BLW1088"/>
      <c r="BLX1088"/>
      <c r="BLY1088"/>
      <c r="BLZ1088"/>
      <c r="BMA1088"/>
      <c r="BMB1088"/>
      <c r="BMC1088"/>
      <c r="BMD1088"/>
      <c r="BME1088"/>
      <c r="BMF1088"/>
      <c r="BMG1088"/>
      <c r="BMH1088"/>
      <c r="BMI1088"/>
      <c r="BMJ1088"/>
      <c r="BMK1088"/>
      <c r="BML1088"/>
      <c r="BMM1088"/>
      <c r="BMN1088"/>
      <c r="BMO1088"/>
      <c r="BMP1088"/>
    </row>
    <row r="1089" spans="1:1706" s="16" customFormat="1">
      <c r="A1089" s="616" t="s">
        <v>2888</v>
      </c>
      <c r="B1089" s="617"/>
      <c r="C1089" s="617" t="s">
        <v>2888</v>
      </c>
      <c r="D1089" s="618" t="s">
        <v>1750</v>
      </c>
      <c r="E1089" s="778" t="s">
        <v>1751</v>
      </c>
      <c r="F1089" s="819" t="s">
        <v>173</v>
      </c>
      <c r="G1089" s="819"/>
      <c r="H1089" s="848">
        <v>1</v>
      </c>
      <c r="I1089" s="778"/>
      <c r="J1089" s="778">
        <v>59.320575183000102</v>
      </c>
      <c r="K1089" s="778">
        <v>24.751237681000099</v>
      </c>
      <c r="L1089" s="862" t="s">
        <v>2889</v>
      </c>
      <c r="M1089" s="897"/>
      <c r="N1089" s="819" t="s">
        <v>2890</v>
      </c>
      <c r="O1089" s="819" t="s">
        <v>1741</v>
      </c>
      <c r="P1089" s="819"/>
      <c r="Q1089" s="467">
        <v>1087</v>
      </c>
      <c r="R1089" s="467">
        <v>1035</v>
      </c>
      <c r="S1089"/>
      <c r="T1089" s="461"/>
      <c r="U1089" s="1155"/>
      <c r="V1089" s="709"/>
      <c r="W1089" s="461"/>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c r="CC1089"/>
      <c r="CD1089"/>
      <c r="CE1089"/>
      <c r="CF1089"/>
      <c r="CG1089"/>
      <c r="CH1089"/>
      <c r="CI1089"/>
      <c r="CJ1089"/>
      <c r="CK1089"/>
      <c r="CL1089"/>
      <c r="CM1089"/>
      <c r="CN1089"/>
      <c r="CO1089"/>
      <c r="CP1089"/>
      <c r="CQ1089"/>
      <c r="CR1089"/>
      <c r="CS1089"/>
      <c r="CT1089"/>
      <c r="CU1089"/>
      <c r="CV1089"/>
      <c r="CW1089"/>
      <c r="CX1089"/>
      <c r="CY1089"/>
      <c r="CZ1089"/>
      <c r="DA1089"/>
      <c r="DB1089"/>
      <c r="DC1089"/>
      <c r="DD1089"/>
      <c r="DE1089"/>
      <c r="DF1089"/>
      <c r="DG1089"/>
      <c r="DH1089"/>
      <c r="DI1089"/>
      <c r="DJ1089"/>
      <c r="DK1089"/>
      <c r="DL1089"/>
      <c r="DM1089"/>
      <c r="DN1089"/>
      <c r="DO1089"/>
      <c r="DP1089"/>
      <c r="DQ1089"/>
      <c r="DR1089"/>
      <c r="DS1089"/>
      <c r="DT1089"/>
      <c r="DU1089"/>
      <c r="DV1089"/>
      <c r="DW1089"/>
      <c r="DX1089"/>
      <c r="DY1089"/>
      <c r="DZ1089"/>
      <c r="EA1089"/>
      <c r="EB1089"/>
      <c r="EC1089"/>
      <c r="ED1089"/>
      <c r="EE1089"/>
      <c r="EF1089"/>
      <c r="EG1089"/>
      <c r="EH1089"/>
      <c r="EI1089"/>
      <c r="EJ1089"/>
      <c r="EK1089"/>
      <c r="EL1089"/>
      <c r="EM1089"/>
      <c r="EN1089"/>
      <c r="EO1089"/>
      <c r="EP1089"/>
      <c r="EQ1089"/>
      <c r="ER1089"/>
      <c r="ES1089"/>
      <c r="ET1089"/>
      <c r="EU1089"/>
      <c r="EV1089"/>
      <c r="EW1089"/>
      <c r="EX1089"/>
      <c r="EY1089"/>
      <c r="EZ1089"/>
      <c r="FA1089"/>
      <c r="FB1089"/>
      <c r="FC1089"/>
      <c r="FD1089"/>
      <c r="FE1089"/>
      <c r="FF1089"/>
      <c r="FG1089"/>
      <c r="FH1089"/>
      <c r="FI1089"/>
      <c r="FJ1089"/>
      <c r="FK1089"/>
      <c r="FL1089"/>
      <c r="FM1089"/>
      <c r="FN1089"/>
      <c r="FO1089"/>
      <c r="FP1089"/>
      <c r="FQ1089"/>
      <c r="FR1089"/>
      <c r="FS1089"/>
      <c r="FT1089"/>
      <c r="FU1089"/>
      <c r="FV1089"/>
      <c r="FW1089"/>
      <c r="FX1089"/>
      <c r="FY1089"/>
      <c r="FZ1089"/>
      <c r="GA1089"/>
      <c r="GB1089"/>
      <c r="GC1089"/>
      <c r="GD1089"/>
      <c r="GE1089"/>
      <c r="GF1089"/>
      <c r="GG1089"/>
      <c r="GH1089"/>
      <c r="GI1089"/>
      <c r="GJ1089"/>
      <c r="GK1089"/>
      <c r="GL1089"/>
      <c r="GM1089"/>
      <c r="GN1089"/>
      <c r="GO1089"/>
      <c r="GP1089"/>
      <c r="GQ1089"/>
      <c r="GR1089"/>
      <c r="GS1089"/>
      <c r="GT1089"/>
      <c r="GU1089"/>
      <c r="GV1089"/>
      <c r="GW1089"/>
      <c r="GX1089"/>
      <c r="GY1089"/>
      <c r="GZ1089"/>
      <c r="HA1089"/>
      <c r="HB1089"/>
      <c r="HC1089"/>
      <c r="HD1089"/>
      <c r="HE1089"/>
      <c r="HF1089"/>
      <c r="HG1089"/>
      <c r="HH1089"/>
      <c r="HI1089"/>
      <c r="HJ1089"/>
      <c r="HK1089"/>
      <c r="HL1089"/>
      <c r="HM1089"/>
      <c r="HN1089"/>
      <c r="HO1089"/>
      <c r="HP1089"/>
      <c r="HQ1089"/>
      <c r="HR1089"/>
      <c r="HS1089"/>
      <c r="HT1089"/>
      <c r="HU1089"/>
      <c r="HV1089"/>
      <c r="HW1089"/>
      <c r="HX1089"/>
      <c r="HY1089"/>
      <c r="HZ1089"/>
      <c r="IA1089"/>
      <c r="IB1089"/>
      <c r="IC1089"/>
      <c r="ID1089"/>
      <c r="IE1089"/>
      <c r="IF1089"/>
      <c r="IG1089"/>
      <c r="IH1089"/>
      <c r="II1089"/>
      <c r="IJ1089"/>
      <c r="IK1089"/>
      <c r="IL1089"/>
      <c r="IM1089"/>
      <c r="IN1089"/>
      <c r="IO1089"/>
      <c r="IP1089"/>
      <c r="IQ1089"/>
      <c r="IR1089"/>
      <c r="IS1089"/>
      <c r="IT1089"/>
      <c r="IU1089"/>
      <c r="IV1089"/>
      <c r="IW1089"/>
      <c r="IX1089"/>
      <c r="IY1089"/>
      <c r="IZ1089"/>
      <c r="JA1089"/>
      <c r="JB1089"/>
      <c r="JC1089"/>
      <c r="JD1089"/>
      <c r="JE1089"/>
      <c r="JF1089"/>
      <c r="JG1089"/>
      <c r="JH1089"/>
      <c r="JI1089"/>
      <c r="JJ1089"/>
      <c r="JK1089"/>
      <c r="JL1089"/>
      <c r="JM1089"/>
      <c r="JN1089"/>
      <c r="JO1089"/>
      <c r="JP1089"/>
      <c r="JQ1089"/>
      <c r="JR1089"/>
      <c r="JS1089"/>
      <c r="JT1089"/>
      <c r="JU1089"/>
      <c r="JV1089"/>
      <c r="JW1089"/>
      <c r="JX1089"/>
      <c r="JY1089"/>
      <c r="JZ1089"/>
      <c r="KA1089"/>
      <c r="KB1089"/>
      <c r="KC1089"/>
      <c r="KD1089"/>
      <c r="KE1089"/>
      <c r="KF1089"/>
      <c r="KG1089"/>
      <c r="KH1089"/>
      <c r="KI1089"/>
      <c r="KJ1089"/>
      <c r="KK1089"/>
      <c r="KL1089"/>
      <c r="KM1089"/>
      <c r="KN1089"/>
      <c r="KO1089"/>
      <c r="KP1089"/>
      <c r="KQ1089"/>
      <c r="KR1089"/>
      <c r="KS1089"/>
      <c r="KT1089"/>
      <c r="KU1089"/>
      <c r="KV1089"/>
      <c r="KW1089"/>
      <c r="KX1089"/>
      <c r="KY1089"/>
      <c r="KZ1089"/>
      <c r="LA1089"/>
      <c r="LB1089"/>
      <c r="LC1089"/>
      <c r="LD1089"/>
      <c r="LE1089"/>
      <c r="LF1089"/>
      <c r="LG1089"/>
      <c r="LH1089"/>
      <c r="LI1089"/>
      <c r="LJ1089"/>
      <c r="LK1089"/>
      <c r="LL1089"/>
      <c r="LM1089"/>
      <c r="LN1089"/>
      <c r="LO1089"/>
      <c r="LP1089"/>
      <c r="LQ1089"/>
      <c r="LR1089"/>
      <c r="LS1089"/>
      <c r="LT1089"/>
      <c r="LU1089"/>
      <c r="LV1089"/>
      <c r="LW1089"/>
      <c r="LX1089"/>
      <c r="LY1089"/>
      <c r="LZ1089"/>
      <c r="MA1089"/>
      <c r="MB1089"/>
      <c r="MC1089"/>
      <c r="MD1089"/>
      <c r="ME1089"/>
      <c r="MF1089"/>
      <c r="MG1089"/>
      <c r="MH1089"/>
      <c r="MI1089"/>
      <c r="MJ1089"/>
      <c r="MK1089"/>
      <c r="ML1089"/>
      <c r="MM1089"/>
      <c r="MN1089"/>
      <c r="MO1089"/>
      <c r="MP1089"/>
      <c r="MQ1089"/>
      <c r="MR1089"/>
      <c r="MS1089"/>
      <c r="MT1089"/>
      <c r="MU1089"/>
      <c r="MV1089"/>
      <c r="MW1089"/>
      <c r="MX1089"/>
      <c r="MY1089"/>
      <c r="MZ1089"/>
      <c r="NA1089"/>
      <c r="NB1089"/>
      <c r="NC1089"/>
      <c r="ND1089"/>
      <c r="NE1089"/>
      <c r="NF1089"/>
      <c r="NG1089"/>
      <c r="NH1089"/>
      <c r="NI1089"/>
      <c r="NJ1089"/>
      <c r="NK1089"/>
      <c r="NL1089"/>
      <c r="NM1089"/>
      <c r="NN1089"/>
      <c r="NO1089"/>
      <c r="NP1089"/>
      <c r="NQ1089"/>
      <c r="NR1089"/>
      <c r="NS1089"/>
      <c r="NT1089"/>
      <c r="NU1089"/>
      <c r="NV1089"/>
      <c r="NW1089"/>
      <c r="NX1089"/>
      <c r="NY1089"/>
      <c r="NZ1089"/>
      <c r="OA1089"/>
      <c r="OB1089"/>
      <c r="OC1089"/>
      <c r="OD1089"/>
      <c r="OE1089"/>
      <c r="OF1089"/>
      <c r="OG1089"/>
      <c r="OH1089"/>
      <c r="OI1089"/>
      <c r="OJ1089"/>
      <c r="OK1089"/>
      <c r="OL1089"/>
      <c r="OM1089"/>
      <c r="ON1089"/>
      <c r="OO1089"/>
      <c r="OP1089"/>
      <c r="OQ1089"/>
      <c r="OR1089"/>
      <c r="OS1089"/>
      <c r="OT1089"/>
      <c r="OU1089"/>
      <c r="OV1089"/>
      <c r="OW1089"/>
      <c r="OX1089"/>
      <c r="OY1089"/>
      <c r="OZ1089"/>
      <c r="PA1089"/>
      <c r="PB1089"/>
      <c r="PC1089"/>
      <c r="PD1089"/>
      <c r="PE1089"/>
      <c r="PF1089"/>
      <c r="PG1089"/>
      <c r="PH1089"/>
      <c r="PI1089"/>
      <c r="PJ1089"/>
      <c r="PK1089"/>
      <c r="PL1089"/>
      <c r="PM1089"/>
      <c r="PN1089"/>
      <c r="PO1089"/>
      <c r="PP1089"/>
      <c r="PQ1089"/>
      <c r="PR1089"/>
      <c r="PS1089"/>
      <c r="PT1089"/>
      <c r="PU1089"/>
      <c r="PV1089"/>
      <c r="PW1089"/>
      <c r="PX1089"/>
      <c r="PY1089"/>
      <c r="PZ1089"/>
      <c r="QA1089"/>
      <c r="QB1089"/>
      <c r="QC1089"/>
      <c r="QD1089"/>
      <c r="QE1089"/>
      <c r="QF1089"/>
      <c r="QG1089"/>
      <c r="QH1089"/>
      <c r="QI1089"/>
      <c r="QJ1089"/>
      <c r="QK1089"/>
      <c r="QL1089"/>
      <c r="QM1089"/>
      <c r="QN1089"/>
      <c r="QO1089"/>
      <c r="QP1089"/>
      <c r="QQ1089"/>
      <c r="QR1089"/>
      <c r="QS1089"/>
      <c r="QT1089"/>
      <c r="QU1089"/>
      <c r="QV1089"/>
      <c r="QW1089"/>
      <c r="QX1089"/>
      <c r="QY1089"/>
      <c r="QZ1089"/>
      <c r="RA1089"/>
      <c r="RB1089"/>
      <c r="RC1089"/>
      <c r="RD1089"/>
      <c r="RE1089"/>
      <c r="RF1089"/>
      <c r="RG1089"/>
      <c r="RH1089"/>
      <c r="RI1089"/>
      <c r="RJ1089"/>
      <c r="RK1089"/>
      <c r="RL1089"/>
      <c r="RM1089"/>
      <c r="RN1089"/>
      <c r="RO1089"/>
      <c r="RP1089"/>
      <c r="RQ1089"/>
      <c r="RR1089"/>
      <c r="RS1089"/>
      <c r="RT1089"/>
      <c r="RU1089"/>
      <c r="RV1089"/>
      <c r="RW1089"/>
      <c r="RX1089"/>
      <c r="RY1089"/>
      <c r="RZ1089"/>
      <c r="SA1089"/>
      <c r="SB1089"/>
      <c r="SC1089"/>
      <c r="SD1089"/>
      <c r="SE1089"/>
      <c r="SF1089"/>
      <c r="SG1089"/>
      <c r="SH1089"/>
      <c r="SI1089"/>
      <c r="SJ1089"/>
      <c r="SK1089"/>
      <c r="SL1089"/>
      <c r="SM1089"/>
      <c r="SN1089"/>
      <c r="SO1089"/>
      <c r="SP1089"/>
      <c r="SQ1089"/>
      <c r="SR1089"/>
      <c r="SS1089"/>
      <c r="ST1089"/>
      <c r="SU1089"/>
      <c r="SV1089"/>
      <c r="SW1089"/>
      <c r="SX1089"/>
      <c r="SY1089"/>
      <c r="SZ1089"/>
      <c r="TA1089"/>
      <c r="TB1089"/>
      <c r="TC1089"/>
      <c r="TD1089"/>
      <c r="TE1089"/>
      <c r="TF1089"/>
      <c r="TG1089"/>
      <c r="TH1089"/>
      <c r="TI1089"/>
      <c r="TJ1089"/>
      <c r="TK1089"/>
      <c r="TL1089"/>
      <c r="TM1089"/>
      <c r="TN1089"/>
      <c r="TO1089"/>
      <c r="TP1089"/>
      <c r="TQ1089"/>
      <c r="TR1089"/>
      <c r="TS1089"/>
      <c r="TT1089"/>
      <c r="TU1089"/>
      <c r="TV1089"/>
      <c r="TW1089"/>
      <c r="TX1089"/>
      <c r="TY1089"/>
      <c r="TZ1089"/>
      <c r="UA1089"/>
      <c r="UB1089"/>
      <c r="UC1089"/>
      <c r="UD1089"/>
      <c r="UE1089"/>
      <c r="UF1089"/>
      <c r="UG1089"/>
      <c r="UH1089"/>
      <c r="UI1089"/>
      <c r="UJ1089"/>
      <c r="UK1089"/>
      <c r="UL1089"/>
      <c r="UM1089"/>
      <c r="UN1089"/>
      <c r="UO1089"/>
      <c r="UP1089"/>
      <c r="UQ1089"/>
      <c r="UR1089"/>
      <c r="US1089"/>
      <c r="UT1089"/>
      <c r="UU1089"/>
      <c r="UV1089"/>
      <c r="UW1089"/>
      <c r="UX1089"/>
      <c r="UY1089"/>
      <c r="UZ1089"/>
      <c r="VA1089"/>
      <c r="VB1089"/>
      <c r="VC1089"/>
      <c r="VD1089"/>
      <c r="VE1089"/>
      <c r="VF1089"/>
      <c r="VG1089"/>
      <c r="VH1089"/>
      <c r="VI1089"/>
      <c r="VJ1089"/>
      <c r="VK1089"/>
      <c r="VL1089"/>
      <c r="VM1089"/>
      <c r="VN1089"/>
      <c r="VO1089"/>
      <c r="VP1089"/>
      <c r="VQ1089"/>
      <c r="VR1089"/>
      <c r="VS1089"/>
      <c r="VT1089"/>
      <c r="VU1089"/>
      <c r="VV1089"/>
      <c r="VW1089"/>
      <c r="VX1089"/>
      <c r="VY1089"/>
      <c r="VZ1089"/>
      <c r="WA1089"/>
      <c r="WB1089"/>
      <c r="WC1089"/>
      <c r="WD1089"/>
      <c r="WE1089"/>
      <c r="WF1089"/>
      <c r="WG1089"/>
      <c r="WH1089"/>
      <c r="WI1089"/>
      <c r="WJ1089"/>
      <c r="WK1089"/>
      <c r="WL1089"/>
      <c r="WM1089"/>
      <c r="WN1089"/>
      <c r="WO1089"/>
      <c r="WP1089"/>
      <c r="WQ1089"/>
      <c r="WR1089"/>
      <c r="WS1089"/>
      <c r="WT1089"/>
      <c r="WU1089"/>
      <c r="WV1089"/>
      <c r="WW1089"/>
      <c r="WX1089"/>
      <c r="WY1089"/>
      <c r="WZ1089"/>
      <c r="XA1089"/>
      <c r="XB1089"/>
      <c r="XC1089"/>
      <c r="XD1089"/>
      <c r="XE1089"/>
      <c r="XF1089"/>
      <c r="XG1089"/>
      <c r="XH1089"/>
      <c r="XI1089"/>
      <c r="XJ1089"/>
      <c r="XK1089"/>
      <c r="XL1089"/>
      <c r="XM1089"/>
      <c r="XN1089"/>
      <c r="XO1089"/>
      <c r="XP1089"/>
      <c r="XQ1089"/>
      <c r="XR1089"/>
      <c r="XS1089"/>
      <c r="XT1089"/>
      <c r="XU1089"/>
      <c r="XV1089"/>
      <c r="XW1089"/>
      <c r="XX1089"/>
      <c r="XY1089"/>
      <c r="XZ1089"/>
      <c r="YA1089"/>
      <c r="YB1089"/>
      <c r="YC1089"/>
      <c r="YD1089"/>
      <c r="YE1089"/>
      <c r="YF1089"/>
      <c r="YG1089"/>
      <c r="YH1089"/>
      <c r="YI1089"/>
      <c r="YJ1089"/>
      <c r="YK1089"/>
      <c r="YL1089"/>
      <c r="YM1089"/>
      <c r="YN1089"/>
      <c r="YO1089"/>
      <c r="YP1089"/>
      <c r="YQ1089"/>
      <c r="YR1089"/>
      <c r="YS1089"/>
      <c r="YT1089"/>
      <c r="YU1089"/>
      <c r="YV1089"/>
      <c r="YW1089"/>
      <c r="YX1089"/>
      <c r="YY1089"/>
      <c r="YZ1089"/>
      <c r="ZA1089"/>
      <c r="ZB1089"/>
      <c r="ZC1089"/>
      <c r="ZD1089"/>
      <c r="ZE1089"/>
      <c r="ZF1089"/>
      <c r="ZG1089"/>
      <c r="ZH1089"/>
      <c r="ZI1089"/>
      <c r="ZJ1089"/>
      <c r="ZK1089"/>
      <c r="ZL1089"/>
      <c r="ZM1089"/>
      <c r="ZN1089"/>
      <c r="ZO1089"/>
      <c r="ZP1089"/>
      <c r="ZQ1089"/>
      <c r="ZR1089"/>
      <c r="ZS1089"/>
      <c r="ZT1089"/>
      <c r="ZU1089"/>
      <c r="ZV1089"/>
      <c r="ZW1089"/>
      <c r="ZX1089"/>
      <c r="ZY1089"/>
      <c r="ZZ1089"/>
      <c r="AAA1089"/>
      <c r="AAB1089"/>
      <c r="AAC1089"/>
      <c r="AAD1089"/>
      <c r="AAE1089"/>
      <c r="AAF1089"/>
      <c r="AAG1089"/>
      <c r="AAH1089"/>
      <c r="AAI1089"/>
      <c r="AAJ1089"/>
      <c r="AAK1089"/>
      <c r="AAL1089"/>
      <c r="AAM1089"/>
      <c r="AAN1089"/>
      <c r="AAO1089"/>
      <c r="AAP1089"/>
      <c r="AAQ1089"/>
      <c r="AAR1089"/>
      <c r="AAS1089"/>
      <c r="AAT1089"/>
      <c r="AAU1089"/>
      <c r="AAV1089"/>
      <c r="AAW1089"/>
      <c r="AAX1089"/>
      <c r="AAY1089"/>
      <c r="AAZ1089"/>
      <c r="ABA1089"/>
      <c r="ABB1089"/>
      <c r="ABC1089"/>
      <c r="ABD1089"/>
      <c r="ABE1089"/>
      <c r="ABF1089"/>
      <c r="ABG1089"/>
      <c r="ABH1089"/>
      <c r="ABI1089"/>
      <c r="ABJ1089"/>
      <c r="ABK1089"/>
      <c r="ABL1089"/>
      <c r="ABM1089"/>
      <c r="ABN1089"/>
      <c r="ABO1089"/>
      <c r="ABP1089"/>
      <c r="ABQ1089"/>
      <c r="ABR1089"/>
      <c r="ABS1089"/>
      <c r="ABT1089"/>
      <c r="ABU1089"/>
      <c r="ABV1089"/>
      <c r="ABW1089"/>
      <c r="ABX1089"/>
      <c r="ABY1089"/>
      <c r="ABZ1089"/>
      <c r="ACA1089"/>
      <c r="ACB1089"/>
      <c r="ACC1089"/>
      <c r="ACD1089"/>
      <c r="ACE1089"/>
      <c r="ACF1089"/>
      <c r="ACG1089"/>
      <c r="ACH1089"/>
      <c r="ACI1089"/>
      <c r="ACJ1089"/>
      <c r="ACK1089"/>
      <c r="ACL1089"/>
      <c r="ACM1089"/>
      <c r="ACN1089"/>
      <c r="ACO1089"/>
      <c r="ACP1089"/>
      <c r="ACQ1089"/>
      <c r="ACR1089"/>
      <c r="ACS1089"/>
      <c r="ACT1089"/>
      <c r="ACU1089"/>
      <c r="ACV1089"/>
      <c r="ACW1089"/>
      <c r="ACX1089"/>
      <c r="ACY1089"/>
      <c r="ACZ1089"/>
      <c r="ADA1089"/>
      <c r="ADB1089"/>
      <c r="ADC1089"/>
      <c r="ADD1089"/>
      <c r="ADE1089"/>
      <c r="ADF1089"/>
      <c r="ADG1089"/>
      <c r="ADH1089"/>
      <c r="ADI1089"/>
      <c r="ADJ1089"/>
      <c r="ADK1089"/>
      <c r="ADL1089"/>
      <c r="ADM1089"/>
      <c r="ADN1089"/>
      <c r="ADO1089"/>
      <c r="ADP1089"/>
      <c r="ADQ1089"/>
      <c r="ADR1089"/>
      <c r="ADS1089"/>
      <c r="ADT1089"/>
      <c r="ADU1089"/>
      <c r="ADV1089"/>
      <c r="ADW1089"/>
      <c r="ADX1089"/>
      <c r="ADY1089"/>
      <c r="ADZ1089"/>
      <c r="AEA1089"/>
      <c r="AEB1089"/>
      <c r="AEC1089"/>
      <c r="AED1089"/>
      <c r="AEE1089"/>
      <c r="AEF1089"/>
      <c r="AEG1089"/>
      <c r="AEH1089"/>
      <c r="AEI1089"/>
      <c r="AEJ1089"/>
      <c r="AEK1089"/>
      <c r="AEL1089"/>
      <c r="AEM1089"/>
      <c r="AEN1089"/>
      <c r="AEO1089"/>
      <c r="AEP1089"/>
      <c r="AEQ1089"/>
      <c r="AER1089"/>
      <c r="AES1089"/>
      <c r="AET1089"/>
      <c r="AEU1089"/>
      <c r="AEV1089"/>
      <c r="AEW1089"/>
      <c r="AEX1089"/>
      <c r="AEY1089"/>
      <c r="AEZ1089"/>
      <c r="AFA1089"/>
      <c r="AFB1089"/>
      <c r="AFC1089"/>
      <c r="AFD1089"/>
      <c r="AFE1089"/>
      <c r="AFF1089"/>
      <c r="AFG1089"/>
      <c r="AFH1089"/>
      <c r="AFI1089"/>
      <c r="AFJ1089"/>
      <c r="AFK1089"/>
      <c r="AFL1089"/>
      <c r="AFM1089"/>
      <c r="AFN1089"/>
      <c r="AFO1089"/>
      <c r="AFP1089"/>
      <c r="AFQ1089"/>
      <c r="AFR1089"/>
      <c r="AFS1089"/>
      <c r="AFT1089"/>
      <c r="AFU1089"/>
      <c r="AFV1089"/>
      <c r="AFW1089"/>
      <c r="AFX1089"/>
      <c r="AFY1089"/>
      <c r="AFZ1089"/>
      <c r="AGA1089"/>
      <c r="AGB1089"/>
      <c r="AGC1089"/>
      <c r="AGD1089"/>
      <c r="AGE1089"/>
      <c r="AGF1089"/>
      <c r="AGG1089"/>
      <c r="AGH1089"/>
      <c r="AGI1089"/>
      <c r="AGJ1089"/>
      <c r="AGK1089"/>
      <c r="AGL1089"/>
      <c r="AGM1089"/>
      <c r="AGN1089"/>
      <c r="AGO1089"/>
      <c r="AGP1089"/>
      <c r="AGQ1089"/>
      <c r="AGR1089"/>
      <c r="AGS1089"/>
      <c r="AGT1089"/>
      <c r="AGU1089"/>
      <c r="AGV1089"/>
      <c r="AGW1089"/>
      <c r="AGX1089"/>
      <c r="AGY1089"/>
      <c r="AGZ1089"/>
      <c r="AHA1089"/>
      <c r="AHB1089"/>
      <c r="AHC1089"/>
      <c r="AHD1089"/>
      <c r="AHE1089"/>
      <c r="AHF1089"/>
      <c r="AHG1089"/>
      <c r="AHH1089"/>
      <c r="AHI1089"/>
      <c r="AHJ1089"/>
      <c r="AHK1089"/>
      <c r="AHL1089"/>
      <c r="AHM1089"/>
      <c r="AHN1089"/>
      <c r="AHO1089"/>
      <c r="AHP1089"/>
      <c r="AHQ1089"/>
      <c r="AHR1089"/>
      <c r="AHS1089"/>
      <c r="AHT1089"/>
      <c r="AHU1089"/>
      <c r="AHV1089"/>
      <c r="AHW1089"/>
      <c r="AHX1089"/>
      <c r="AHY1089"/>
      <c r="AHZ1089"/>
      <c r="AIA1089"/>
      <c r="AIB1089"/>
      <c r="AIC1089"/>
      <c r="AID1089"/>
      <c r="AIE1089"/>
      <c r="AIF1089"/>
      <c r="AIG1089"/>
      <c r="AIH1089"/>
      <c r="AII1089"/>
      <c r="AIJ1089"/>
      <c r="AIK1089"/>
      <c r="AIL1089"/>
      <c r="AIM1089"/>
      <c r="AIN1089"/>
      <c r="AIO1089"/>
      <c r="AIP1089"/>
      <c r="AIQ1089"/>
      <c r="AIR1089"/>
      <c r="AIS1089"/>
      <c r="AIT1089"/>
      <c r="AIU1089"/>
      <c r="AIV1089"/>
      <c r="AIW1089"/>
      <c r="AIX1089"/>
      <c r="AIY1089"/>
      <c r="AIZ1089"/>
      <c r="AJA1089"/>
      <c r="AJB1089"/>
      <c r="AJC1089"/>
      <c r="AJD1089"/>
      <c r="AJE1089"/>
      <c r="AJF1089"/>
      <c r="AJG1089"/>
      <c r="AJH1089"/>
      <c r="AJI1089"/>
      <c r="AJJ1089"/>
      <c r="AJK1089"/>
      <c r="AJL1089"/>
      <c r="AJM1089"/>
      <c r="AJN1089"/>
      <c r="AJO1089"/>
      <c r="AJP1089"/>
      <c r="AJQ1089"/>
      <c r="AJR1089"/>
      <c r="AJS1089"/>
      <c r="AJT1089"/>
      <c r="AJU1089"/>
      <c r="AJV1089"/>
      <c r="AJW1089"/>
      <c r="AJX1089"/>
      <c r="AJY1089"/>
      <c r="AJZ1089"/>
      <c r="AKA1089"/>
      <c r="AKB1089"/>
      <c r="AKC1089"/>
      <c r="AKD1089"/>
      <c r="AKE1089"/>
      <c r="AKF1089"/>
      <c r="AKG1089"/>
      <c r="AKH1089"/>
      <c r="AKI1089"/>
      <c r="AKJ1089"/>
      <c r="AKK1089"/>
      <c r="AKL1089"/>
      <c r="AKM1089"/>
      <c r="AKN1089"/>
      <c r="AKO1089"/>
      <c r="AKP1089"/>
      <c r="AKQ1089"/>
      <c r="AKR1089"/>
      <c r="AKS1089"/>
      <c r="AKT1089"/>
      <c r="AKU1089"/>
      <c r="AKV1089"/>
      <c r="AKW1089"/>
      <c r="AKX1089"/>
      <c r="AKY1089"/>
      <c r="AKZ1089"/>
      <c r="ALA1089"/>
      <c r="ALB1089"/>
      <c r="ALC1089"/>
      <c r="ALD1089"/>
      <c r="ALE1089"/>
      <c r="ALF1089"/>
      <c r="ALG1089"/>
      <c r="ALH1089"/>
      <c r="ALI1089"/>
      <c r="ALJ1089"/>
      <c r="ALK1089"/>
      <c r="ALL1089"/>
      <c r="ALM1089"/>
      <c r="ALN1089"/>
      <c r="ALO1089"/>
      <c r="ALP1089"/>
      <c r="ALQ1089"/>
      <c r="ALR1089"/>
      <c r="ALS1089"/>
      <c r="ALT1089"/>
      <c r="ALU1089"/>
      <c r="ALV1089"/>
      <c r="ALW1089"/>
      <c r="ALX1089"/>
      <c r="ALY1089"/>
      <c r="ALZ1089"/>
      <c r="AMA1089"/>
      <c r="AMB1089"/>
      <c r="AMC1089"/>
      <c r="AMD1089"/>
      <c r="AME1089"/>
      <c r="AMF1089"/>
      <c r="AMG1089"/>
      <c r="AMH1089"/>
      <c r="AMI1089"/>
      <c r="AMJ1089"/>
      <c r="AMK1089"/>
      <c r="AML1089"/>
      <c r="AMM1089"/>
      <c r="AMN1089"/>
      <c r="AMO1089"/>
      <c r="AMP1089"/>
      <c r="AMQ1089"/>
      <c r="AMR1089"/>
      <c r="AMS1089"/>
      <c r="AMT1089"/>
      <c r="AMU1089"/>
      <c r="AMV1089"/>
      <c r="AMW1089"/>
      <c r="AMX1089"/>
      <c r="AMY1089"/>
      <c r="AMZ1089"/>
      <c r="ANA1089"/>
      <c r="ANB1089"/>
      <c r="ANC1089"/>
      <c r="AND1089"/>
      <c r="ANE1089"/>
      <c r="ANF1089"/>
      <c r="ANG1089"/>
      <c r="ANH1089"/>
      <c r="ANI1089"/>
      <c r="ANJ1089"/>
      <c r="ANK1089"/>
      <c r="ANL1089"/>
      <c r="ANM1089"/>
      <c r="ANN1089"/>
      <c r="ANO1089"/>
      <c r="ANP1089"/>
      <c r="ANQ1089"/>
      <c r="ANR1089"/>
      <c r="ANS1089"/>
      <c r="ANT1089"/>
      <c r="ANU1089"/>
      <c r="ANV1089"/>
      <c r="ANW1089"/>
      <c r="ANX1089"/>
      <c r="ANY1089"/>
      <c r="ANZ1089"/>
      <c r="AOA1089"/>
      <c r="AOB1089"/>
      <c r="AOC1089"/>
      <c r="AOD1089"/>
      <c r="AOE1089"/>
      <c r="AOF1089"/>
      <c r="AOG1089"/>
      <c r="AOH1089"/>
      <c r="AOI1089"/>
      <c r="AOJ1089"/>
      <c r="AOK1089"/>
      <c r="AOL1089"/>
      <c r="AOM1089"/>
      <c r="AON1089"/>
      <c r="AOO1089"/>
      <c r="AOP1089"/>
      <c r="AOQ1089"/>
      <c r="AOR1089"/>
      <c r="AOS1089"/>
      <c r="AOT1089"/>
      <c r="AOU1089"/>
      <c r="AOV1089"/>
      <c r="AOW1089"/>
      <c r="AOX1089"/>
      <c r="AOY1089"/>
      <c r="AOZ1089"/>
      <c r="APA1089"/>
      <c r="APB1089"/>
      <c r="APC1089"/>
      <c r="APD1089"/>
      <c r="APE1089"/>
      <c r="APF1089"/>
      <c r="APG1089"/>
      <c r="APH1089"/>
      <c r="API1089"/>
      <c r="APJ1089"/>
      <c r="APK1089"/>
      <c r="APL1089"/>
      <c r="APM1089"/>
      <c r="APN1089"/>
      <c r="APO1089"/>
      <c r="APP1089"/>
      <c r="APQ1089"/>
      <c r="APR1089"/>
      <c r="APS1089"/>
      <c r="APT1089"/>
      <c r="APU1089"/>
      <c r="APV1089"/>
      <c r="APW1089"/>
      <c r="APX1089"/>
      <c r="APY1089"/>
      <c r="APZ1089"/>
      <c r="AQA1089"/>
      <c r="AQB1089"/>
      <c r="AQC1089"/>
      <c r="AQD1089"/>
      <c r="AQE1089"/>
      <c r="AQF1089"/>
      <c r="AQG1089"/>
      <c r="AQH1089"/>
      <c r="AQI1089"/>
      <c r="AQJ1089"/>
      <c r="AQK1089"/>
      <c r="AQL1089"/>
      <c r="AQM1089"/>
      <c r="AQN1089"/>
      <c r="AQO1089"/>
      <c r="AQP1089"/>
      <c r="AQQ1089"/>
      <c r="AQR1089"/>
      <c r="AQS1089"/>
      <c r="AQT1089"/>
      <c r="AQU1089"/>
      <c r="AQV1089"/>
      <c r="AQW1089"/>
      <c r="AQX1089"/>
      <c r="AQY1089"/>
      <c r="AQZ1089"/>
      <c r="ARA1089"/>
      <c r="ARB1089"/>
      <c r="ARC1089"/>
      <c r="ARD1089"/>
      <c r="ARE1089"/>
      <c r="ARF1089"/>
      <c r="ARG1089"/>
      <c r="ARH1089"/>
      <c r="ARI1089"/>
      <c r="ARJ1089"/>
      <c r="ARK1089"/>
      <c r="ARL1089"/>
      <c r="ARM1089"/>
      <c r="ARN1089"/>
      <c r="ARO1089"/>
      <c r="ARP1089"/>
      <c r="ARQ1089"/>
      <c r="ARR1089"/>
      <c r="ARS1089"/>
      <c r="ART1089"/>
      <c r="ARU1089"/>
      <c r="ARV1089"/>
      <c r="ARW1089"/>
      <c r="ARX1089"/>
      <c r="ARY1089"/>
      <c r="ARZ1089"/>
      <c r="ASA1089"/>
      <c r="ASB1089"/>
      <c r="ASC1089"/>
      <c r="ASD1089"/>
      <c r="ASE1089"/>
      <c r="ASF1089"/>
      <c r="ASG1089"/>
      <c r="ASH1089"/>
      <c r="ASI1089"/>
      <c r="ASJ1089"/>
      <c r="ASK1089"/>
      <c r="ASL1089"/>
      <c r="ASM1089"/>
      <c r="ASN1089"/>
      <c r="ASO1089"/>
      <c r="ASP1089"/>
      <c r="ASQ1089"/>
      <c r="ASR1089"/>
      <c r="ASS1089"/>
      <c r="AST1089"/>
      <c r="ASU1089"/>
      <c r="ASV1089"/>
      <c r="ASW1089"/>
      <c r="ASX1089"/>
      <c r="ASY1089"/>
      <c r="ASZ1089"/>
      <c r="ATA1089"/>
      <c r="ATB1089"/>
      <c r="ATC1089"/>
      <c r="ATD1089"/>
      <c r="ATE1089"/>
      <c r="ATF1089"/>
      <c r="ATG1089"/>
      <c r="ATH1089"/>
      <c r="ATI1089"/>
      <c r="ATJ1089"/>
      <c r="ATK1089"/>
      <c r="ATL1089"/>
      <c r="ATM1089"/>
      <c r="ATN1089"/>
      <c r="ATO1089"/>
      <c r="ATP1089"/>
      <c r="ATQ1089"/>
      <c r="ATR1089"/>
      <c r="ATS1089"/>
      <c r="ATT1089"/>
      <c r="ATU1089"/>
      <c r="ATV1089"/>
      <c r="ATW1089"/>
      <c r="ATX1089"/>
      <c r="ATY1089"/>
      <c r="ATZ1089"/>
      <c r="AUA1089"/>
      <c r="AUB1089"/>
      <c r="AUC1089"/>
      <c r="AUD1089"/>
      <c r="AUE1089"/>
      <c r="AUF1089"/>
      <c r="AUG1089"/>
      <c r="AUH1089"/>
      <c r="AUI1089"/>
      <c r="AUJ1089"/>
      <c r="AUK1089"/>
      <c r="AUL1089"/>
      <c r="AUM1089"/>
      <c r="AUN1089"/>
      <c r="AUO1089"/>
      <c r="AUP1089"/>
      <c r="AUQ1089"/>
      <c r="AUR1089"/>
      <c r="AUS1089"/>
      <c r="AUT1089"/>
      <c r="AUU1089"/>
      <c r="AUV1089"/>
      <c r="AUW1089"/>
      <c r="AUX1089"/>
      <c r="AUY1089"/>
      <c r="AUZ1089"/>
      <c r="AVA1089"/>
      <c r="AVB1089"/>
      <c r="AVC1089"/>
      <c r="AVD1089"/>
      <c r="AVE1089"/>
      <c r="AVF1089"/>
      <c r="AVG1089"/>
      <c r="AVH1089"/>
      <c r="AVI1089"/>
      <c r="AVJ1089"/>
      <c r="AVK1089"/>
      <c r="AVL1089"/>
      <c r="AVM1089"/>
      <c r="AVN1089"/>
      <c r="AVO1089"/>
      <c r="AVP1089"/>
      <c r="AVQ1089"/>
      <c r="AVR1089"/>
      <c r="AVS1089"/>
      <c r="AVT1089"/>
      <c r="AVU1089"/>
      <c r="AVV1089"/>
      <c r="AVW1089"/>
      <c r="AVX1089"/>
      <c r="AVY1089"/>
      <c r="AVZ1089"/>
      <c r="AWA1089"/>
      <c r="AWB1089"/>
      <c r="AWC1089"/>
      <c r="AWD1089"/>
      <c r="AWE1089"/>
      <c r="AWF1089"/>
      <c r="AWG1089"/>
      <c r="AWH1089"/>
      <c r="AWI1089"/>
      <c r="AWJ1089"/>
      <c r="AWK1089"/>
      <c r="AWL1089"/>
      <c r="AWM1089"/>
      <c r="AWN1089"/>
      <c r="AWO1089"/>
      <c r="AWP1089"/>
      <c r="AWQ1089"/>
      <c r="AWR1089"/>
      <c r="AWS1089"/>
      <c r="AWT1089"/>
      <c r="AWU1089"/>
      <c r="AWV1089"/>
      <c r="AWW1089"/>
      <c r="AWX1089"/>
      <c r="AWY1089"/>
      <c r="AWZ1089"/>
      <c r="AXA1089"/>
      <c r="AXB1089"/>
      <c r="AXC1089"/>
      <c r="AXD1089"/>
      <c r="AXE1089"/>
      <c r="AXF1089"/>
      <c r="AXG1089"/>
      <c r="AXH1089"/>
      <c r="AXI1089"/>
      <c r="AXJ1089"/>
      <c r="AXK1089"/>
      <c r="AXL1089"/>
      <c r="AXM1089"/>
      <c r="AXN1089"/>
      <c r="AXO1089"/>
      <c r="AXP1089"/>
      <c r="AXQ1089"/>
      <c r="AXR1089"/>
      <c r="AXS1089"/>
      <c r="AXT1089"/>
      <c r="AXU1089"/>
      <c r="AXV1089"/>
      <c r="AXW1089"/>
      <c r="AXX1089"/>
      <c r="AXY1089"/>
      <c r="AXZ1089"/>
      <c r="AYA1089"/>
      <c r="AYB1089"/>
      <c r="AYC1089"/>
      <c r="AYD1089"/>
      <c r="AYE1089"/>
      <c r="AYF1089"/>
      <c r="AYG1089"/>
      <c r="AYH1089"/>
      <c r="AYI1089"/>
      <c r="AYJ1089"/>
      <c r="AYK1089"/>
      <c r="AYL1089"/>
      <c r="AYM1089"/>
      <c r="AYN1089"/>
      <c r="AYO1089"/>
      <c r="AYP1089"/>
      <c r="AYQ1089"/>
      <c r="AYR1089"/>
      <c r="AYS1089"/>
      <c r="AYT1089"/>
      <c r="AYU1089"/>
      <c r="AYV1089"/>
      <c r="AYW1089"/>
      <c r="AYX1089"/>
      <c r="AYY1089"/>
      <c r="AYZ1089"/>
      <c r="AZA1089"/>
      <c r="AZB1089"/>
      <c r="AZC1089"/>
      <c r="AZD1089"/>
      <c r="AZE1089"/>
      <c r="AZF1089"/>
      <c r="AZG1089"/>
      <c r="AZH1089"/>
      <c r="AZI1089"/>
      <c r="AZJ1089"/>
      <c r="AZK1089"/>
      <c r="AZL1089"/>
      <c r="AZM1089"/>
      <c r="AZN1089"/>
      <c r="AZO1089"/>
      <c r="AZP1089"/>
      <c r="AZQ1089"/>
      <c r="AZR1089"/>
      <c r="AZS1089"/>
      <c r="AZT1089"/>
      <c r="AZU1089"/>
      <c r="AZV1089"/>
      <c r="AZW1089"/>
      <c r="AZX1089"/>
      <c r="AZY1089"/>
      <c r="AZZ1089"/>
      <c r="BAA1089"/>
      <c r="BAB1089"/>
      <c r="BAC1089"/>
      <c r="BAD1089"/>
      <c r="BAE1089"/>
      <c r="BAF1089"/>
      <c r="BAG1089"/>
      <c r="BAH1089"/>
      <c r="BAI1089"/>
      <c r="BAJ1089"/>
      <c r="BAK1089"/>
      <c r="BAL1089"/>
      <c r="BAM1089"/>
      <c r="BAN1089"/>
      <c r="BAO1089"/>
      <c r="BAP1089"/>
      <c r="BAQ1089"/>
      <c r="BAR1089"/>
      <c r="BAS1089"/>
      <c r="BAT1089"/>
      <c r="BAU1089"/>
      <c r="BAV1089"/>
      <c r="BAW1089"/>
      <c r="BAX1089"/>
      <c r="BAY1089"/>
      <c r="BAZ1089"/>
      <c r="BBA1089"/>
      <c r="BBB1089"/>
      <c r="BBC1089"/>
      <c r="BBD1089"/>
      <c r="BBE1089"/>
      <c r="BBF1089"/>
      <c r="BBG1089"/>
      <c r="BBH1089"/>
      <c r="BBI1089"/>
      <c r="BBJ1089"/>
      <c r="BBK1089"/>
      <c r="BBL1089"/>
      <c r="BBM1089"/>
      <c r="BBN1089"/>
      <c r="BBO1089"/>
      <c r="BBP1089"/>
      <c r="BBQ1089"/>
      <c r="BBR1089"/>
      <c r="BBS1089"/>
      <c r="BBT1089"/>
      <c r="BBU1089"/>
      <c r="BBV1089"/>
      <c r="BBW1089"/>
      <c r="BBX1089"/>
      <c r="BBY1089"/>
      <c r="BBZ1089"/>
      <c r="BCA1089"/>
      <c r="BCB1089"/>
      <c r="BCC1089"/>
      <c r="BCD1089"/>
      <c r="BCE1089"/>
      <c r="BCF1089"/>
      <c r="BCG1089"/>
      <c r="BCH1089"/>
      <c r="BCI1089"/>
      <c r="BCJ1089"/>
      <c r="BCK1089"/>
      <c r="BCL1089"/>
      <c r="BCM1089"/>
      <c r="BCN1089"/>
      <c r="BCO1089"/>
      <c r="BCP1089"/>
      <c r="BCQ1089"/>
      <c r="BCR1089"/>
      <c r="BCS1089"/>
      <c r="BCT1089"/>
      <c r="BCU1089"/>
      <c r="BCV1089"/>
      <c r="BCW1089"/>
      <c r="BCX1089"/>
      <c r="BCY1089"/>
      <c r="BCZ1089"/>
      <c r="BDA1089"/>
      <c r="BDB1089"/>
      <c r="BDC1089"/>
      <c r="BDD1089"/>
      <c r="BDE1089"/>
      <c r="BDF1089"/>
      <c r="BDG1089"/>
      <c r="BDH1089"/>
      <c r="BDI1089"/>
      <c r="BDJ1089"/>
      <c r="BDK1089"/>
      <c r="BDL1089"/>
      <c r="BDM1089"/>
      <c r="BDN1089"/>
      <c r="BDO1089"/>
      <c r="BDP1089"/>
      <c r="BDQ1089"/>
      <c r="BDR1089"/>
      <c r="BDS1089"/>
      <c r="BDT1089"/>
      <c r="BDU1089"/>
      <c r="BDV1089"/>
      <c r="BDW1089"/>
      <c r="BDX1089"/>
      <c r="BDY1089"/>
      <c r="BDZ1089"/>
      <c r="BEA1089"/>
      <c r="BEB1089"/>
      <c r="BEC1089"/>
      <c r="BED1089"/>
      <c r="BEE1089"/>
      <c r="BEF1089"/>
      <c r="BEG1089"/>
      <c r="BEH1089"/>
      <c r="BEI1089"/>
      <c r="BEJ1089"/>
      <c r="BEK1089"/>
      <c r="BEL1089"/>
      <c r="BEM1089"/>
      <c r="BEN1089"/>
      <c r="BEO1089"/>
      <c r="BEP1089"/>
      <c r="BEQ1089"/>
      <c r="BER1089"/>
      <c r="BES1089"/>
      <c r="BET1089"/>
      <c r="BEU1089"/>
      <c r="BEV1089"/>
      <c r="BEW1089"/>
      <c r="BEX1089"/>
      <c r="BEY1089"/>
      <c r="BEZ1089"/>
      <c r="BFA1089"/>
      <c r="BFB1089"/>
      <c r="BFC1089"/>
      <c r="BFD1089"/>
      <c r="BFE1089"/>
      <c r="BFF1089"/>
      <c r="BFG1089"/>
      <c r="BFH1089"/>
      <c r="BFI1089"/>
      <c r="BFJ1089"/>
      <c r="BFK1089"/>
      <c r="BFL1089"/>
      <c r="BFM1089"/>
      <c r="BFN1089"/>
      <c r="BFO1089"/>
      <c r="BFP1089"/>
      <c r="BFQ1089"/>
      <c r="BFR1089"/>
      <c r="BFS1089"/>
      <c r="BFT1089"/>
      <c r="BFU1089"/>
      <c r="BFV1089"/>
      <c r="BFW1089"/>
      <c r="BFX1089"/>
      <c r="BFY1089"/>
      <c r="BFZ1089"/>
      <c r="BGA1089"/>
      <c r="BGB1089"/>
      <c r="BGC1089"/>
      <c r="BGD1089"/>
      <c r="BGE1089"/>
      <c r="BGF1089"/>
      <c r="BGG1089"/>
      <c r="BGH1089"/>
      <c r="BGI1089"/>
      <c r="BGJ1089"/>
      <c r="BGK1089"/>
      <c r="BGL1089"/>
      <c r="BGM1089"/>
      <c r="BGN1089"/>
      <c r="BGO1089"/>
      <c r="BGP1089"/>
      <c r="BGQ1089"/>
      <c r="BGR1089"/>
      <c r="BGS1089"/>
      <c r="BGT1089"/>
      <c r="BGU1089"/>
      <c r="BGV1089"/>
      <c r="BGW1089"/>
      <c r="BGX1089"/>
      <c r="BGY1089"/>
      <c r="BGZ1089"/>
      <c r="BHA1089"/>
      <c r="BHB1089"/>
      <c r="BHC1089"/>
      <c r="BHD1089"/>
      <c r="BHE1089"/>
      <c r="BHF1089"/>
      <c r="BHG1089"/>
      <c r="BHH1089"/>
      <c r="BHI1089"/>
      <c r="BHJ1089"/>
      <c r="BHK1089"/>
      <c r="BHL1089"/>
      <c r="BHM1089"/>
      <c r="BHN1089"/>
      <c r="BHO1089"/>
      <c r="BHP1089"/>
      <c r="BHQ1089"/>
      <c r="BHR1089"/>
      <c r="BHS1089"/>
      <c r="BHT1089"/>
      <c r="BHU1089"/>
      <c r="BHV1089"/>
      <c r="BHW1089"/>
      <c r="BHX1089"/>
      <c r="BHY1089"/>
      <c r="BHZ1089"/>
      <c r="BIA1089"/>
      <c r="BIB1089"/>
      <c r="BIC1089"/>
      <c r="BID1089"/>
      <c r="BIE1089"/>
      <c r="BIF1089"/>
      <c r="BIG1089"/>
      <c r="BIH1089"/>
      <c r="BII1089"/>
      <c r="BIJ1089"/>
      <c r="BIK1089"/>
      <c r="BIL1089"/>
      <c r="BIM1089"/>
      <c r="BIN1089"/>
      <c r="BIO1089"/>
      <c r="BIP1089"/>
      <c r="BIQ1089"/>
      <c r="BIR1089"/>
      <c r="BIS1089"/>
      <c r="BIT1089"/>
      <c r="BIU1089"/>
      <c r="BIV1089"/>
      <c r="BIW1089"/>
      <c r="BIX1089"/>
      <c r="BIY1089"/>
      <c r="BIZ1089"/>
      <c r="BJA1089"/>
      <c r="BJB1089"/>
      <c r="BJC1089"/>
      <c r="BJD1089"/>
      <c r="BJE1089"/>
      <c r="BJF1089"/>
      <c r="BJG1089"/>
      <c r="BJH1089"/>
      <c r="BJI1089"/>
      <c r="BJJ1089"/>
      <c r="BJK1089"/>
      <c r="BJL1089"/>
      <c r="BJM1089"/>
      <c r="BJN1089"/>
      <c r="BJO1089"/>
      <c r="BJP1089"/>
      <c r="BJQ1089"/>
      <c r="BJR1089"/>
      <c r="BJS1089"/>
      <c r="BJT1089"/>
      <c r="BJU1089"/>
      <c r="BJV1089"/>
      <c r="BJW1089"/>
      <c r="BJX1089"/>
      <c r="BJY1089"/>
      <c r="BJZ1089"/>
      <c r="BKA1089"/>
      <c r="BKB1089"/>
      <c r="BKC1089"/>
      <c r="BKD1089"/>
      <c r="BKE1089"/>
      <c r="BKF1089"/>
      <c r="BKG1089"/>
      <c r="BKH1089"/>
      <c r="BKI1089"/>
      <c r="BKJ1089"/>
      <c r="BKK1089"/>
      <c r="BKL1089"/>
      <c r="BKM1089"/>
      <c r="BKN1089"/>
      <c r="BKO1089"/>
      <c r="BKP1089"/>
      <c r="BKQ1089"/>
      <c r="BKR1089"/>
      <c r="BKS1089"/>
      <c r="BKT1089"/>
      <c r="BKU1089"/>
      <c r="BKV1089"/>
      <c r="BKW1089"/>
      <c r="BKX1089"/>
      <c r="BKY1089"/>
      <c r="BKZ1089"/>
      <c r="BLA1089"/>
      <c r="BLB1089"/>
      <c r="BLC1089"/>
      <c r="BLD1089"/>
      <c r="BLE1089"/>
      <c r="BLF1089"/>
      <c r="BLG1089"/>
      <c r="BLH1089"/>
      <c r="BLI1089"/>
      <c r="BLJ1089"/>
      <c r="BLK1089"/>
      <c r="BLL1089"/>
      <c r="BLM1089"/>
      <c r="BLN1089"/>
      <c r="BLO1089"/>
      <c r="BLP1089"/>
      <c r="BLQ1089"/>
      <c r="BLR1089"/>
      <c r="BLS1089"/>
      <c r="BLT1089"/>
      <c r="BLU1089"/>
      <c r="BLV1089"/>
      <c r="BLW1089"/>
      <c r="BLX1089"/>
      <c r="BLY1089"/>
      <c r="BLZ1089"/>
      <c r="BMA1089"/>
      <c r="BMB1089"/>
      <c r="BMC1089"/>
      <c r="BMD1089"/>
      <c r="BME1089"/>
      <c r="BMF1089"/>
      <c r="BMG1089"/>
      <c r="BMH1089"/>
      <c r="BMI1089"/>
      <c r="BMJ1089"/>
      <c r="BMK1089"/>
      <c r="BML1089"/>
      <c r="BMM1089"/>
      <c r="BMN1089"/>
      <c r="BMO1089"/>
      <c r="BMP1089"/>
    </row>
    <row r="1090" spans="1:1706" s="16" customFormat="1">
      <c r="A1090" s="616" t="s">
        <v>2891</v>
      </c>
      <c r="B1090" s="617"/>
      <c r="C1090" s="617" t="s">
        <v>2891</v>
      </c>
      <c r="D1090" s="618" t="s">
        <v>2239</v>
      </c>
      <c r="E1090" s="778" t="s">
        <v>2892</v>
      </c>
      <c r="F1090" s="819" t="s">
        <v>173</v>
      </c>
      <c r="G1090" s="819"/>
      <c r="H1090" s="848">
        <v>1</v>
      </c>
      <c r="I1090" s="778"/>
      <c r="J1090" s="778">
        <v>59.3705</v>
      </c>
      <c r="K1090" s="778">
        <v>24.861426999999999</v>
      </c>
      <c r="L1090" s="862" t="s">
        <v>2893</v>
      </c>
      <c r="M1090" s="897"/>
      <c r="N1090" s="819" t="s">
        <v>2894</v>
      </c>
      <c r="O1090" s="819" t="s">
        <v>1741</v>
      </c>
      <c r="P1090" s="819"/>
      <c r="Q1090" s="467">
        <v>1088</v>
      </c>
      <c r="R1090" s="467">
        <v>1036</v>
      </c>
      <c r="S1090"/>
      <c r="T1090" s="461"/>
      <c r="U1090" s="1155"/>
      <c r="V1090" s="709"/>
      <c r="W1090" s="461"/>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c r="CC1090"/>
      <c r="CD1090"/>
      <c r="CE1090"/>
      <c r="CF1090"/>
      <c r="CG1090"/>
      <c r="CH1090"/>
      <c r="CI1090"/>
      <c r="CJ1090"/>
      <c r="CK1090"/>
      <c r="CL1090"/>
      <c r="CM1090"/>
      <c r="CN1090"/>
      <c r="CO1090"/>
      <c r="CP1090"/>
      <c r="CQ1090"/>
      <c r="CR1090"/>
      <c r="CS1090"/>
      <c r="CT1090"/>
      <c r="CU1090"/>
      <c r="CV1090"/>
      <c r="CW1090"/>
      <c r="CX1090"/>
      <c r="CY1090"/>
      <c r="CZ1090"/>
      <c r="DA1090"/>
      <c r="DB1090"/>
      <c r="DC1090"/>
      <c r="DD1090"/>
      <c r="DE1090"/>
      <c r="DF1090"/>
      <c r="DG1090"/>
      <c r="DH1090"/>
      <c r="DI1090"/>
      <c r="DJ1090"/>
      <c r="DK1090"/>
      <c r="DL1090"/>
      <c r="DM1090"/>
      <c r="DN1090"/>
      <c r="DO1090"/>
      <c r="DP1090"/>
      <c r="DQ1090"/>
      <c r="DR1090"/>
      <c r="DS1090"/>
      <c r="DT1090"/>
      <c r="DU1090"/>
      <c r="DV1090"/>
      <c r="DW1090"/>
      <c r="DX1090"/>
      <c r="DY1090"/>
      <c r="DZ1090"/>
      <c r="EA1090"/>
      <c r="EB1090"/>
      <c r="EC1090"/>
      <c r="ED1090"/>
      <c r="EE1090"/>
      <c r="EF1090"/>
      <c r="EG1090"/>
      <c r="EH1090"/>
      <c r="EI1090"/>
      <c r="EJ1090"/>
      <c r="EK1090"/>
      <c r="EL1090"/>
      <c r="EM1090"/>
      <c r="EN1090"/>
      <c r="EO1090"/>
      <c r="EP1090"/>
      <c r="EQ1090"/>
      <c r="ER1090"/>
      <c r="ES1090"/>
      <c r="ET1090"/>
      <c r="EU1090"/>
      <c r="EV1090"/>
      <c r="EW1090"/>
      <c r="EX1090"/>
      <c r="EY1090"/>
      <c r="EZ1090"/>
      <c r="FA1090"/>
      <c r="FB1090"/>
      <c r="FC1090"/>
      <c r="FD1090"/>
      <c r="FE1090"/>
      <c r="FF1090"/>
      <c r="FG1090"/>
      <c r="FH1090"/>
      <c r="FI1090"/>
      <c r="FJ1090"/>
      <c r="FK1090"/>
      <c r="FL1090"/>
      <c r="FM1090"/>
      <c r="FN1090"/>
      <c r="FO1090"/>
      <c r="FP1090"/>
      <c r="FQ1090"/>
      <c r="FR1090"/>
      <c r="FS1090"/>
      <c r="FT1090"/>
      <c r="FU1090"/>
      <c r="FV1090"/>
      <c r="FW1090"/>
      <c r="FX1090"/>
      <c r="FY1090"/>
      <c r="FZ1090"/>
      <c r="GA1090"/>
      <c r="GB1090"/>
      <c r="GC1090"/>
      <c r="GD1090"/>
      <c r="GE1090"/>
      <c r="GF1090"/>
      <c r="GG1090"/>
      <c r="GH1090"/>
      <c r="GI1090"/>
      <c r="GJ1090"/>
      <c r="GK1090"/>
      <c r="GL1090"/>
      <c r="GM1090"/>
      <c r="GN1090"/>
      <c r="GO1090"/>
      <c r="GP1090"/>
      <c r="GQ1090"/>
      <c r="GR1090"/>
      <c r="GS1090"/>
      <c r="GT1090"/>
      <c r="GU1090"/>
      <c r="GV1090"/>
      <c r="GW1090"/>
      <c r="GX1090"/>
      <c r="GY1090"/>
      <c r="GZ1090"/>
      <c r="HA1090"/>
      <c r="HB1090"/>
      <c r="HC1090"/>
      <c r="HD1090"/>
      <c r="HE1090"/>
      <c r="HF1090"/>
      <c r="HG1090"/>
      <c r="HH1090"/>
      <c r="HI1090"/>
      <c r="HJ1090"/>
      <c r="HK1090"/>
      <c r="HL1090"/>
      <c r="HM1090"/>
      <c r="HN1090"/>
      <c r="HO1090"/>
      <c r="HP1090"/>
      <c r="HQ1090"/>
      <c r="HR1090"/>
      <c r="HS1090"/>
      <c r="HT1090"/>
      <c r="HU1090"/>
      <c r="HV1090"/>
      <c r="HW1090"/>
      <c r="HX1090"/>
      <c r="HY1090"/>
      <c r="HZ1090"/>
      <c r="IA1090"/>
      <c r="IB1090"/>
      <c r="IC1090"/>
      <c r="ID1090"/>
      <c r="IE1090"/>
      <c r="IF1090"/>
      <c r="IG1090"/>
      <c r="IH1090"/>
      <c r="II1090"/>
      <c r="IJ1090"/>
      <c r="IK1090"/>
      <c r="IL1090"/>
      <c r="IM1090"/>
      <c r="IN1090"/>
      <c r="IO1090"/>
      <c r="IP1090"/>
      <c r="IQ1090"/>
      <c r="IR1090"/>
      <c r="IS1090"/>
      <c r="IT1090"/>
      <c r="IU1090"/>
      <c r="IV1090"/>
      <c r="IW1090"/>
      <c r="IX1090"/>
      <c r="IY1090"/>
      <c r="IZ1090"/>
      <c r="JA1090"/>
      <c r="JB1090"/>
      <c r="JC1090"/>
      <c r="JD1090"/>
      <c r="JE1090"/>
      <c r="JF1090"/>
      <c r="JG1090"/>
      <c r="JH1090"/>
      <c r="JI1090"/>
      <c r="JJ1090"/>
      <c r="JK1090"/>
      <c r="JL1090"/>
      <c r="JM1090"/>
      <c r="JN1090"/>
      <c r="JO1090"/>
      <c r="JP1090"/>
      <c r="JQ1090"/>
      <c r="JR1090"/>
      <c r="JS1090"/>
      <c r="JT1090"/>
      <c r="JU1090"/>
      <c r="JV1090"/>
      <c r="JW1090"/>
      <c r="JX1090"/>
      <c r="JY1090"/>
      <c r="JZ1090"/>
      <c r="KA1090"/>
      <c r="KB1090"/>
      <c r="KC1090"/>
      <c r="KD1090"/>
      <c r="KE1090"/>
      <c r="KF1090"/>
      <c r="KG1090"/>
      <c r="KH1090"/>
      <c r="KI1090"/>
      <c r="KJ1090"/>
      <c r="KK1090"/>
      <c r="KL1090"/>
      <c r="KM1090"/>
      <c r="KN1090"/>
      <c r="KO1090"/>
      <c r="KP1090"/>
      <c r="KQ1090"/>
      <c r="KR1090"/>
      <c r="KS1090"/>
      <c r="KT1090"/>
      <c r="KU1090"/>
      <c r="KV1090"/>
      <c r="KW1090"/>
      <c r="KX1090"/>
      <c r="KY1090"/>
      <c r="KZ1090"/>
      <c r="LA1090"/>
      <c r="LB1090"/>
      <c r="LC1090"/>
      <c r="LD1090"/>
      <c r="LE1090"/>
      <c r="LF1090"/>
      <c r="LG1090"/>
      <c r="LH1090"/>
      <c r="LI1090"/>
      <c r="LJ1090"/>
      <c r="LK1090"/>
      <c r="LL1090"/>
      <c r="LM1090"/>
      <c r="LN1090"/>
      <c r="LO1090"/>
      <c r="LP1090"/>
      <c r="LQ1090"/>
      <c r="LR1090"/>
      <c r="LS1090"/>
      <c r="LT1090"/>
      <c r="LU1090"/>
      <c r="LV1090"/>
      <c r="LW1090"/>
      <c r="LX1090"/>
      <c r="LY1090"/>
      <c r="LZ1090"/>
      <c r="MA1090"/>
      <c r="MB1090"/>
      <c r="MC1090"/>
      <c r="MD1090"/>
      <c r="ME1090"/>
      <c r="MF1090"/>
      <c r="MG1090"/>
      <c r="MH1090"/>
      <c r="MI1090"/>
      <c r="MJ1090"/>
      <c r="MK1090"/>
      <c r="ML1090"/>
      <c r="MM1090"/>
      <c r="MN1090"/>
      <c r="MO1090"/>
      <c r="MP1090"/>
      <c r="MQ1090"/>
      <c r="MR1090"/>
      <c r="MS1090"/>
      <c r="MT1090"/>
      <c r="MU1090"/>
      <c r="MV1090"/>
      <c r="MW1090"/>
      <c r="MX1090"/>
      <c r="MY1090"/>
      <c r="MZ1090"/>
      <c r="NA1090"/>
      <c r="NB1090"/>
      <c r="NC1090"/>
      <c r="ND1090"/>
      <c r="NE1090"/>
      <c r="NF1090"/>
      <c r="NG1090"/>
      <c r="NH1090"/>
      <c r="NI1090"/>
      <c r="NJ1090"/>
      <c r="NK1090"/>
      <c r="NL1090"/>
      <c r="NM1090"/>
      <c r="NN1090"/>
      <c r="NO1090"/>
      <c r="NP1090"/>
      <c r="NQ1090"/>
      <c r="NR1090"/>
      <c r="NS1090"/>
      <c r="NT1090"/>
      <c r="NU1090"/>
      <c r="NV1090"/>
      <c r="NW1090"/>
      <c r="NX1090"/>
      <c r="NY1090"/>
      <c r="NZ1090"/>
      <c r="OA1090"/>
      <c r="OB1090"/>
      <c r="OC1090"/>
      <c r="OD1090"/>
      <c r="OE1090"/>
      <c r="OF1090"/>
      <c r="OG1090"/>
      <c r="OH1090"/>
      <c r="OI1090"/>
      <c r="OJ1090"/>
      <c r="OK1090"/>
      <c r="OL1090"/>
      <c r="OM1090"/>
      <c r="ON1090"/>
      <c r="OO1090"/>
      <c r="OP1090"/>
      <c r="OQ1090"/>
      <c r="OR1090"/>
      <c r="OS1090"/>
      <c r="OT1090"/>
      <c r="OU1090"/>
      <c r="OV1090"/>
      <c r="OW1090"/>
      <c r="OX1090"/>
      <c r="OY1090"/>
      <c r="OZ1090"/>
      <c r="PA1090"/>
      <c r="PB1090"/>
      <c r="PC1090"/>
      <c r="PD1090"/>
      <c r="PE1090"/>
      <c r="PF1090"/>
      <c r="PG1090"/>
      <c r="PH1090"/>
      <c r="PI1090"/>
      <c r="PJ1090"/>
      <c r="PK1090"/>
      <c r="PL1090"/>
      <c r="PM1090"/>
      <c r="PN1090"/>
      <c r="PO1090"/>
      <c r="PP1090"/>
      <c r="PQ1090"/>
      <c r="PR1090"/>
      <c r="PS1090"/>
      <c r="PT1090"/>
      <c r="PU1090"/>
      <c r="PV1090"/>
      <c r="PW1090"/>
      <c r="PX1090"/>
      <c r="PY1090"/>
      <c r="PZ1090"/>
      <c r="QA1090"/>
      <c r="QB1090"/>
      <c r="QC1090"/>
      <c r="QD1090"/>
      <c r="QE1090"/>
      <c r="QF1090"/>
      <c r="QG1090"/>
      <c r="QH1090"/>
      <c r="QI1090"/>
      <c r="QJ1090"/>
      <c r="QK1090"/>
      <c r="QL1090"/>
      <c r="QM1090"/>
      <c r="QN1090"/>
      <c r="QO1090"/>
      <c r="QP1090"/>
      <c r="QQ1090"/>
      <c r="QR1090"/>
      <c r="QS1090"/>
      <c r="QT1090"/>
      <c r="QU1090"/>
      <c r="QV1090"/>
      <c r="QW1090"/>
      <c r="QX1090"/>
      <c r="QY1090"/>
      <c r="QZ1090"/>
      <c r="RA1090"/>
      <c r="RB1090"/>
      <c r="RC1090"/>
      <c r="RD1090"/>
      <c r="RE1090"/>
      <c r="RF1090"/>
      <c r="RG1090"/>
      <c r="RH1090"/>
      <c r="RI1090"/>
      <c r="RJ1090"/>
      <c r="RK1090"/>
      <c r="RL1090"/>
      <c r="RM1090"/>
      <c r="RN1090"/>
      <c r="RO1090"/>
      <c r="RP1090"/>
      <c r="RQ1090"/>
      <c r="RR1090"/>
      <c r="RS1090"/>
      <c r="RT1090"/>
      <c r="RU1090"/>
      <c r="RV1090"/>
      <c r="RW1090"/>
      <c r="RX1090"/>
      <c r="RY1090"/>
      <c r="RZ1090"/>
      <c r="SA1090"/>
      <c r="SB1090"/>
      <c r="SC1090"/>
      <c r="SD1090"/>
      <c r="SE1090"/>
      <c r="SF1090"/>
      <c r="SG1090"/>
      <c r="SH1090"/>
      <c r="SI1090"/>
      <c r="SJ1090"/>
      <c r="SK1090"/>
      <c r="SL1090"/>
      <c r="SM1090"/>
      <c r="SN1090"/>
      <c r="SO1090"/>
      <c r="SP1090"/>
      <c r="SQ1090"/>
      <c r="SR1090"/>
      <c r="SS1090"/>
      <c r="ST1090"/>
      <c r="SU1090"/>
      <c r="SV1090"/>
      <c r="SW1090"/>
      <c r="SX1090"/>
      <c r="SY1090"/>
      <c r="SZ1090"/>
      <c r="TA1090"/>
      <c r="TB1090"/>
      <c r="TC1090"/>
      <c r="TD1090"/>
      <c r="TE1090"/>
      <c r="TF1090"/>
      <c r="TG1090"/>
      <c r="TH1090"/>
      <c r="TI1090"/>
      <c r="TJ1090"/>
      <c r="TK1090"/>
      <c r="TL1090"/>
      <c r="TM1090"/>
      <c r="TN1090"/>
      <c r="TO1090"/>
      <c r="TP1090"/>
      <c r="TQ1090"/>
      <c r="TR1090"/>
      <c r="TS1090"/>
      <c r="TT1090"/>
      <c r="TU1090"/>
      <c r="TV1090"/>
      <c r="TW1090"/>
      <c r="TX1090"/>
      <c r="TY1090"/>
      <c r="TZ1090"/>
      <c r="UA1090"/>
      <c r="UB1090"/>
      <c r="UC1090"/>
      <c r="UD1090"/>
      <c r="UE1090"/>
      <c r="UF1090"/>
      <c r="UG1090"/>
      <c r="UH1090"/>
      <c r="UI1090"/>
      <c r="UJ1090"/>
      <c r="UK1090"/>
      <c r="UL1090"/>
      <c r="UM1090"/>
      <c r="UN1090"/>
      <c r="UO1090"/>
      <c r="UP1090"/>
      <c r="UQ1090"/>
      <c r="UR1090"/>
      <c r="US1090"/>
      <c r="UT1090"/>
      <c r="UU1090"/>
      <c r="UV1090"/>
      <c r="UW1090"/>
      <c r="UX1090"/>
      <c r="UY1090"/>
      <c r="UZ1090"/>
      <c r="VA1090"/>
      <c r="VB1090"/>
      <c r="VC1090"/>
      <c r="VD1090"/>
      <c r="VE1090"/>
      <c r="VF1090"/>
      <c r="VG1090"/>
      <c r="VH1090"/>
      <c r="VI1090"/>
      <c r="VJ1090"/>
      <c r="VK1090"/>
      <c r="VL1090"/>
      <c r="VM1090"/>
      <c r="VN1090"/>
      <c r="VO1090"/>
      <c r="VP1090"/>
      <c r="VQ1090"/>
      <c r="VR1090"/>
      <c r="VS1090"/>
      <c r="VT1090"/>
      <c r="VU1090"/>
      <c r="VV1090"/>
      <c r="VW1090"/>
      <c r="VX1090"/>
      <c r="VY1090"/>
      <c r="VZ1090"/>
      <c r="WA1090"/>
      <c r="WB1090"/>
      <c r="WC1090"/>
      <c r="WD1090"/>
      <c r="WE1090"/>
      <c r="WF1090"/>
      <c r="WG1090"/>
      <c r="WH1090"/>
      <c r="WI1090"/>
      <c r="WJ1090"/>
      <c r="WK1090"/>
      <c r="WL1090"/>
      <c r="WM1090"/>
      <c r="WN1090"/>
      <c r="WO1090"/>
      <c r="WP1090"/>
      <c r="WQ1090"/>
      <c r="WR1090"/>
      <c r="WS1090"/>
      <c r="WT1090"/>
      <c r="WU1090"/>
      <c r="WV1090"/>
      <c r="WW1090"/>
      <c r="WX1090"/>
      <c r="WY1090"/>
      <c r="WZ1090"/>
      <c r="XA1090"/>
      <c r="XB1090"/>
      <c r="XC1090"/>
      <c r="XD1090"/>
      <c r="XE1090"/>
      <c r="XF1090"/>
      <c r="XG1090"/>
      <c r="XH1090"/>
      <c r="XI1090"/>
      <c r="XJ1090"/>
      <c r="XK1090"/>
      <c r="XL1090"/>
      <c r="XM1090"/>
      <c r="XN1090"/>
      <c r="XO1090"/>
      <c r="XP1090"/>
      <c r="XQ1090"/>
      <c r="XR1090"/>
      <c r="XS1090"/>
      <c r="XT1090"/>
      <c r="XU1090"/>
      <c r="XV1090"/>
      <c r="XW1090"/>
      <c r="XX1090"/>
      <c r="XY1090"/>
      <c r="XZ1090"/>
      <c r="YA1090"/>
      <c r="YB1090"/>
      <c r="YC1090"/>
      <c r="YD1090"/>
      <c r="YE1090"/>
      <c r="YF1090"/>
      <c r="YG1090"/>
      <c r="YH1090"/>
      <c r="YI1090"/>
      <c r="YJ1090"/>
      <c r="YK1090"/>
      <c r="YL1090"/>
      <c r="YM1090"/>
      <c r="YN1090"/>
      <c r="YO1090"/>
      <c r="YP1090"/>
      <c r="YQ1090"/>
      <c r="YR1090"/>
      <c r="YS1090"/>
      <c r="YT1090"/>
      <c r="YU1090"/>
      <c r="YV1090"/>
      <c r="YW1090"/>
      <c r="YX1090"/>
      <c r="YY1090"/>
      <c r="YZ1090"/>
      <c r="ZA1090"/>
      <c r="ZB1090"/>
      <c r="ZC1090"/>
      <c r="ZD1090"/>
      <c r="ZE1090"/>
      <c r="ZF1090"/>
      <c r="ZG1090"/>
      <c r="ZH1090"/>
      <c r="ZI1090"/>
      <c r="ZJ1090"/>
      <c r="ZK1090"/>
      <c r="ZL1090"/>
      <c r="ZM1090"/>
      <c r="ZN1090"/>
      <c r="ZO1090"/>
      <c r="ZP1090"/>
      <c r="ZQ1090"/>
      <c r="ZR1090"/>
      <c r="ZS1090"/>
      <c r="ZT1090"/>
      <c r="ZU1090"/>
      <c r="ZV1090"/>
      <c r="ZW1090"/>
      <c r="ZX1090"/>
      <c r="ZY1090"/>
      <c r="ZZ1090"/>
      <c r="AAA1090"/>
      <c r="AAB1090"/>
      <c r="AAC1090"/>
      <c r="AAD1090"/>
      <c r="AAE1090"/>
      <c r="AAF1090"/>
      <c r="AAG1090"/>
      <c r="AAH1090"/>
      <c r="AAI1090"/>
      <c r="AAJ1090"/>
      <c r="AAK1090"/>
      <c r="AAL1090"/>
      <c r="AAM1090"/>
      <c r="AAN1090"/>
      <c r="AAO1090"/>
      <c r="AAP1090"/>
      <c r="AAQ1090"/>
      <c r="AAR1090"/>
      <c r="AAS1090"/>
      <c r="AAT1090"/>
      <c r="AAU1090"/>
      <c r="AAV1090"/>
      <c r="AAW1090"/>
      <c r="AAX1090"/>
      <c r="AAY1090"/>
      <c r="AAZ1090"/>
      <c r="ABA1090"/>
      <c r="ABB1090"/>
      <c r="ABC1090"/>
      <c r="ABD1090"/>
      <c r="ABE1090"/>
      <c r="ABF1090"/>
      <c r="ABG1090"/>
      <c r="ABH1090"/>
      <c r="ABI1090"/>
      <c r="ABJ1090"/>
      <c r="ABK1090"/>
      <c r="ABL1090"/>
      <c r="ABM1090"/>
      <c r="ABN1090"/>
      <c r="ABO1090"/>
      <c r="ABP1090"/>
      <c r="ABQ1090"/>
      <c r="ABR1090"/>
      <c r="ABS1090"/>
      <c r="ABT1090"/>
      <c r="ABU1090"/>
      <c r="ABV1090"/>
      <c r="ABW1090"/>
      <c r="ABX1090"/>
      <c r="ABY1090"/>
      <c r="ABZ1090"/>
      <c r="ACA1090"/>
      <c r="ACB1090"/>
      <c r="ACC1090"/>
      <c r="ACD1090"/>
      <c r="ACE1090"/>
      <c r="ACF1090"/>
      <c r="ACG1090"/>
      <c r="ACH1090"/>
      <c r="ACI1090"/>
      <c r="ACJ1090"/>
      <c r="ACK1090"/>
      <c r="ACL1090"/>
      <c r="ACM1090"/>
      <c r="ACN1090"/>
      <c r="ACO1090"/>
      <c r="ACP1090"/>
      <c r="ACQ1090"/>
      <c r="ACR1090"/>
      <c r="ACS1090"/>
      <c r="ACT1090"/>
      <c r="ACU1090"/>
      <c r="ACV1090"/>
      <c r="ACW1090"/>
      <c r="ACX1090"/>
      <c r="ACY1090"/>
      <c r="ACZ1090"/>
      <c r="ADA1090"/>
      <c r="ADB1090"/>
      <c r="ADC1090"/>
      <c r="ADD1090"/>
      <c r="ADE1090"/>
      <c r="ADF1090"/>
      <c r="ADG1090"/>
      <c r="ADH1090"/>
      <c r="ADI1090"/>
      <c r="ADJ1090"/>
      <c r="ADK1090"/>
      <c r="ADL1090"/>
      <c r="ADM1090"/>
      <c r="ADN1090"/>
      <c r="ADO1090"/>
      <c r="ADP1090"/>
      <c r="ADQ1090"/>
      <c r="ADR1090"/>
      <c r="ADS1090"/>
      <c r="ADT1090"/>
      <c r="ADU1090"/>
      <c r="ADV1090"/>
      <c r="ADW1090"/>
      <c r="ADX1090"/>
      <c r="ADY1090"/>
      <c r="ADZ1090"/>
      <c r="AEA1090"/>
      <c r="AEB1090"/>
      <c r="AEC1090"/>
      <c r="AED1090"/>
      <c r="AEE1090"/>
      <c r="AEF1090"/>
      <c r="AEG1090"/>
      <c r="AEH1090"/>
      <c r="AEI1090"/>
      <c r="AEJ1090"/>
      <c r="AEK1090"/>
      <c r="AEL1090"/>
      <c r="AEM1090"/>
      <c r="AEN1090"/>
      <c r="AEO1090"/>
      <c r="AEP1090"/>
      <c r="AEQ1090"/>
      <c r="AER1090"/>
      <c r="AES1090"/>
      <c r="AET1090"/>
      <c r="AEU1090"/>
      <c r="AEV1090"/>
      <c r="AEW1090"/>
      <c r="AEX1090"/>
      <c r="AEY1090"/>
      <c r="AEZ1090"/>
      <c r="AFA1090"/>
      <c r="AFB1090"/>
      <c r="AFC1090"/>
      <c r="AFD1090"/>
      <c r="AFE1090"/>
      <c r="AFF1090"/>
      <c r="AFG1090"/>
      <c r="AFH1090"/>
      <c r="AFI1090"/>
      <c r="AFJ1090"/>
      <c r="AFK1090"/>
      <c r="AFL1090"/>
      <c r="AFM1090"/>
      <c r="AFN1090"/>
      <c r="AFO1090"/>
      <c r="AFP1090"/>
      <c r="AFQ1090"/>
      <c r="AFR1090"/>
      <c r="AFS1090"/>
      <c r="AFT1090"/>
      <c r="AFU1090"/>
      <c r="AFV1090"/>
      <c r="AFW1090"/>
      <c r="AFX1090"/>
      <c r="AFY1090"/>
      <c r="AFZ1090"/>
      <c r="AGA1090"/>
      <c r="AGB1090"/>
      <c r="AGC1090"/>
      <c r="AGD1090"/>
      <c r="AGE1090"/>
      <c r="AGF1090"/>
      <c r="AGG1090"/>
      <c r="AGH1090"/>
      <c r="AGI1090"/>
      <c r="AGJ1090"/>
      <c r="AGK1090"/>
      <c r="AGL1090"/>
      <c r="AGM1090"/>
      <c r="AGN1090"/>
      <c r="AGO1090"/>
      <c r="AGP1090"/>
      <c r="AGQ1090"/>
      <c r="AGR1090"/>
      <c r="AGS1090"/>
      <c r="AGT1090"/>
      <c r="AGU1090"/>
      <c r="AGV1090"/>
      <c r="AGW1090"/>
      <c r="AGX1090"/>
      <c r="AGY1090"/>
      <c r="AGZ1090"/>
      <c r="AHA1090"/>
      <c r="AHB1090"/>
      <c r="AHC1090"/>
      <c r="AHD1090"/>
      <c r="AHE1090"/>
      <c r="AHF1090"/>
      <c r="AHG1090"/>
      <c r="AHH1090"/>
      <c r="AHI1090"/>
      <c r="AHJ1090"/>
      <c r="AHK1090"/>
      <c r="AHL1090"/>
      <c r="AHM1090"/>
      <c r="AHN1090"/>
      <c r="AHO1090"/>
      <c r="AHP1090"/>
      <c r="AHQ1090"/>
      <c r="AHR1090"/>
      <c r="AHS1090"/>
      <c r="AHT1090"/>
      <c r="AHU1090"/>
      <c r="AHV1090"/>
      <c r="AHW1090"/>
      <c r="AHX1090"/>
      <c r="AHY1090"/>
      <c r="AHZ1090"/>
      <c r="AIA1090"/>
      <c r="AIB1090"/>
      <c r="AIC1090"/>
      <c r="AID1090"/>
      <c r="AIE1090"/>
      <c r="AIF1090"/>
      <c r="AIG1090"/>
      <c r="AIH1090"/>
      <c r="AII1090"/>
      <c r="AIJ1090"/>
      <c r="AIK1090"/>
      <c r="AIL1090"/>
      <c r="AIM1090"/>
      <c r="AIN1090"/>
      <c r="AIO1090"/>
      <c r="AIP1090"/>
      <c r="AIQ1090"/>
      <c r="AIR1090"/>
      <c r="AIS1090"/>
      <c r="AIT1090"/>
      <c r="AIU1090"/>
      <c r="AIV1090"/>
      <c r="AIW1090"/>
      <c r="AIX1090"/>
      <c r="AIY1090"/>
      <c r="AIZ1090"/>
      <c r="AJA1090"/>
      <c r="AJB1090"/>
      <c r="AJC1090"/>
      <c r="AJD1090"/>
      <c r="AJE1090"/>
      <c r="AJF1090"/>
      <c r="AJG1090"/>
      <c r="AJH1090"/>
      <c r="AJI1090"/>
      <c r="AJJ1090"/>
      <c r="AJK1090"/>
      <c r="AJL1090"/>
      <c r="AJM1090"/>
      <c r="AJN1090"/>
      <c r="AJO1090"/>
      <c r="AJP1090"/>
      <c r="AJQ1090"/>
      <c r="AJR1090"/>
      <c r="AJS1090"/>
      <c r="AJT1090"/>
      <c r="AJU1090"/>
      <c r="AJV1090"/>
      <c r="AJW1090"/>
      <c r="AJX1090"/>
      <c r="AJY1090"/>
      <c r="AJZ1090"/>
      <c r="AKA1090"/>
      <c r="AKB1090"/>
      <c r="AKC1090"/>
      <c r="AKD1090"/>
      <c r="AKE1090"/>
      <c r="AKF1090"/>
      <c r="AKG1090"/>
      <c r="AKH1090"/>
      <c r="AKI1090"/>
      <c r="AKJ1090"/>
      <c r="AKK1090"/>
      <c r="AKL1090"/>
      <c r="AKM1090"/>
      <c r="AKN1090"/>
      <c r="AKO1090"/>
      <c r="AKP1090"/>
      <c r="AKQ1090"/>
      <c r="AKR1090"/>
      <c r="AKS1090"/>
      <c r="AKT1090"/>
      <c r="AKU1090"/>
      <c r="AKV1090"/>
      <c r="AKW1090"/>
      <c r="AKX1090"/>
      <c r="AKY1090"/>
      <c r="AKZ1090"/>
      <c r="ALA1090"/>
      <c r="ALB1090"/>
      <c r="ALC1090"/>
      <c r="ALD1090"/>
      <c r="ALE1090"/>
      <c r="ALF1090"/>
      <c r="ALG1090"/>
      <c r="ALH1090"/>
      <c r="ALI1090"/>
      <c r="ALJ1090"/>
      <c r="ALK1090"/>
      <c r="ALL1090"/>
      <c r="ALM1090"/>
      <c r="ALN1090"/>
      <c r="ALO1090"/>
      <c r="ALP1090"/>
      <c r="ALQ1090"/>
      <c r="ALR1090"/>
      <c r="ALS1090"/>
      <c r="ALT1090"/>
      <c r="ALU1090"/>
      <c r="ALV1090"/>
      <c r="ALW1090"/>
      <c r="ALX1090"/>
      <c r="ALY1090"/>
      <c r="ALZ1090"/>
      <c r="AMA1090"/>
      <c r="AMB1090"/>
      <c r="AMC1090"/>
      <c r="AMD1090"/>
      <c r="AME1090"/>
      <c r="AMF1090"/>
      <c r="AMG1090"/>
      <c r="AMH1090"/>
      <c r="AMI1090"/>
      <c r="AMJ1090"/>
      <c r="AMK1090"/>
      <c r="AML1090"/>
      <c r="AMM1090"/>
      <c r="AMN1090"/>
      <c r="AMO1090"/>
      <c r="AMP1090"/>
      <c r="AMQ1090"/>
      <c r="AMR1090"/>
      <c r="AMS1090"/>
      <c r="AMT1090"/>
      <c r="AMU1090"/>
      <c r="AMV1090"/>
      <c r="AMW1090"/>
      <c r="AMX1090"/>
      <c r="AMY1090"/>
      <c r="AMZ1090"/>
      <c r="ANA1090"/>
      <c r="ANB1090"/>
      <c r="ANC1090"/>
      <c r="AND1090"/>
      <c r="ANE1090"/>
      <c r="ANF1090"/>
      <c r="ANG1090"/>
      <c r="ANH1090"/>
      <c r="ANI1090"/>
      <c r="ANJ1090"/>
      <c r="ANK1090"/>
      <c r="ANL1090"/>
      <c r="ANM1090"/>
      <c r="ANN1090"/>
      <c r="ANO1090"/>
      <c r="ANP1090"/>
      <c r="ANQ1090"/>
      <c r="ANR1090"/>
      <c r="ANS1090"/>
      <c r="ANT1090"/>
      <c r="ANU1090"/>
      <c r="ANV1090"/>
      <c r="ANW1090"/>
      <c r="ANX1090"/>
      <c r="ANY1090"/>
      <c r="ANZ1090"/>
      <c r="AOA1090"/>
      <c r="AOB1090"/>
      <c r="AOC1090"/>
      <c r="AOD1090"/>
      <c r="AOE1090"/>
      <c r="AOF1090"/>
      <c r="AOG1090"/>
      <c r="AOH1090"/>
      <c r="AOI1090"/>
      <c r="AOJ1090"/>
      <c r="AOK1090"/>
      <c r="AOL1090"/>
      <c r="AOM1090"/>
      <c r="AON1090"/>
      <c r="AOO1090"/>
      <c r="AOP1090"/>
      <c r="AOQ1090"/>
      <c r="AOR1090"/>
      <c r="AOS1090"/>
      <c r="AOT1090"/>
      <c r="AOU1090"/>
      <c r="AOV1090"/>
      <c r="AOW1090"/>
      <c r="AOX1090"/>
      <c r="AOY1090"/>
      <c r="AOZ1090"/>
      <c r="APA1090"/>
      <c r="APB1090"/>
      <c r="APC1090"/>
      <c r="APD1090"/>
      <c r="APE1090"/>
      <c r="APF1090"/>
      <c r="APG1090"/>
      <c r="APH1090"/>
      <c r="API1090"/>
      <c r="APJ1090"/>
      <c r="APK1090"/>
      <c r="APL1090"/>
      <c r="APM1090"/>
      <c r="APN1090"/>
      <c r="APO1090"/>
      <c r="APP1090"/>
      <c r="APQ1090"/>
      <c r="APR1090"/>
      <c r="APS1090"/>
      <c r="APT1090"/>
      <c r="APU1090"/>
      <c r="APV1090"/>
      <c r="APW1090"/>
      <c r="APX1090"/>
      <c r="APY1090"/>
      <c r="APZ1090"/>
      <c r="AQA1090"/>
      <c r="AQB1090"/>
      <c r="AQC1090"/>
      <c r="AQD1090"/>
      <c r="AQE1090"/>
      <c r="AQF1090"/>
      <c r="AQG1090"/>
      <c r="AQH1090"/>
      <c r="AQI1090"/>
      <c r="AQJ1090"/>
      <c r="AQK1090"/>
      <c r="AQL1090"/>
      <c r="AQM1090"/>
      <c r="AQN1090"/>
      <c r="AQO1090"/>
      <c r="AQP1090"/>
      <c r="AQQ1090"/>
      <c r="AQR1090"/>
      <c r="AQS1090"/>
      <c r="AQT1090"/>
      <c r="AQU1090"/>
      <c r="AQV1090"/>
      <c r="AQW1090"/>
      <c r="AQX1090"/>
      <c r="AQY1090"/>
      <c r="AQZ1090"/>
      <c r="ARA1090"/>
      <c r="ARB1090"/>
      <c r="ARC1090"/>
      <c r="ARD1090"/>
      <c r="ARE1090"/>
      <c r="ARF1090"/>
      <c r="ARG1090"/>
      <c r="ARH1090"/>
      <c r="ARI1090"/>
      <c r="ARJ1090"/>
      <c r="ARK1090"/>
      <c r="ARL1090"/>
      <c r="ARM1090"/>
      <c r="ARN1090"/>
      <c r="ARO1090"/>
      <c r="ARP1090"/>
      <c r="ARQ1090"/>
      <c r="ARR1090"/>
      <c r="ARS1090"/>
      <c r="ART1090"/>
      <c r="ARU1090"/>
      <c r="ARV1090"/>
      <c r="ARW1090"/>
      <c r="ARX1090"/>
      <c r="ARY1090"/>
      <c r="ARZ1090"/>
      <c r="ASA1090"/>
      <c r="ASB1090"/>
      <c r="ASC1090"/>
      <c r="ASD1090"/>
      <c r="ASE1090"/>
      <c r="ASF1090"/>
      <c r="ASG1090"/>
      <c r="ASH1090"/>
      <c r="ASI1090"/>
      <c r="ASJ1090"/>
      <c r="ASK1090"/>
      <c r="ASL1090"/>
      <c r="ASM1090"/>
      <c r="ASN1090"/>
      <c r="ASO1090"/>
      <c r="ASP1090"/>
      <c r="ASQ1090"/>
      <c r="ASR1090"/>
      <c r="ASS1090"/>
      <c r="AST1090"/>
      <c r="ASU1090"/>
      <c r="ASV1090"/>
      <c r="ASW1090"/>
      <c r="ASX1090"/>
      <c r="ASY1090"/>
      <c r="ASZ1090"/>
      <c r="ATA1090"/>
      <c r="ATB1090"/>
      <c r="ATC1090"/>
      <c r="ATD1090"/>
      <c r="ATE1090"/>
      <c r="ATF1090"/>
      <c r="ATG1090"/>
      <c r="ATH1090"/>
      <c r="ATI1090"/>
      <c r="ATJ1090"/>
      <c r="ATK1090"/>
      <c r="ATL1090"/>
      <c r="ATM1090"/>
      <c r="ATN1090"/>
      <c r="ATO1090"/>
      <c r="ATP1090"/>
      <c r="ATQ1090"/>
      <c r="ATR1090"/>
      <c r="ATS1090"/>
      <c r="ATT1090"/>
      <c r="ATU1090"/>
      <c r="ATV1090"/>
      <c r="ATW1090"/>
      <c r="ATX1090"/>
      <c r="ATY1090"/>
      <c r="ATZ1090"/>
      <c r="AUA1090"/>
      <c r="AUB1090"/>
      <c r="AUC1090"/>
      <c r="AUD1090"/>
      <c r="AUE1090"/>
      <c r="AUF1090"/>
      <c r="AUG1090"/>
      <c r="AUH1090"/>
      <c r="AUI1090"/>
      <c r="AUJ1090"/>
      <c r="AUK1090"/>
      <c r="AUL1090"/>
      <c r="AUM1090"/>
      <c r="AUN1090"/>
      <c r="AUO1090"/>
      <c r="AUP1090"/>
      <c r="AUQ1090"/>
      <c r="AUR1090"/>
      <c r="AUS1090"/>
      <c r="AUT1090"/>
      <c r="AUU1090"/>
      <c r="AUV1090"/>
      <c r="AUW1090"/>
      <c r="AUX1090"/>
      <c r="AUY1090"/>
      <c r="AUZ1090"/>
      <c r="AVA1090"/>
      <c r="AVB1090"/>
      <c r="AVC1090"/>
      <c r="AVD1090"/>
      <c r="AVE1090"/>
      <c r="AVF1090"/>
      <c r="AVG1090"/>
      <c r="AVH1090"/>
      <c r="AVI1090"/>
      <c r="AVJ1090"/>
      <c r="AVK1090"/>
      <c r="AVL1090"/>
      <c r="AVM1090"/>
      <c r="AVN1090"/>
      <c r="AVO1090"/>
      <c r="AVP1090"/>
      <c r="AVQ1090"/>
      <c r="AVR1090"/>
      <c r="AVS1090"/>
      <c r="AVT1090"/>
      <c r="AVU1090"/>
      <c r="AVV1090"/>
      <c r="AVW1090"/>
      <c r="AVX1090"/>
      <c r="AVY1090"/>
      <c r="AVZ1090"/>
      <c r="AWA1090"/>
      <c r="AWB1090"/>
      <c r="AWC1090"/>
      <c r="AWD1090"/>
      <c r="AWE1090"/>
      <c r="AWF1090"/>
      <c r="AWG1090"/>
      <c r="AWH1090"/>
      <c r="AWI1090"/>
      <c r="AWJ1090"/>
      <c r="AWK1090"/>
      <c r="AWL1090"/>
      <c r="AWM1090"/>
      <c r="AWN1090"/>
      <c r="AWO1090"/>
      <c r="AWP1090"/>
      <c r="AWQ1090"/>
      <c r="AWR1090"/>
      <c r="AWS1090"/>
      <c r="AWT1090"/>
      <c r="AWU1090"/>
      <c r="AWV1090"/>
      <c r="AWW1090"/>
      <c r="AWX1090"/>
      <c r="AWY1090"/>
      <c r="AWZ1090"/>
      <c r="AXA1090"/>
      <c r="AXB1090"/>
      <c r="AXC1090"/>
      <c r="AXD1090"/>
      <c r="AXE1090"/>
      <c r="AXF1090"/>
      <c r="AXG1090"/>
      <c r="AXH1090"/>
      <c r="AXI1090"/>
      <c r="AXJ1090"/>
      <c r="AXK1090"/>
      <c r="AXL1090"/>
      <c r="AXM1090"/>
      <c r="AXN1090"/>
      <c r="AXO1090"/>
      <c r="AXP1090"/>
      <c r="AXQ1090"/>
      <c r="AXR1090"/>
      <c r="AXS1090"/>
      <c r="AXT1090"/>
      <c r="AXU1090"/>
      <c r="AXV1090"/>
      <c r="AXW1090"/>
      <c r="AXX1090"/>
      <c r="AXY1090"/>
      <c r="AXZ1090"/>
      <c r="AYA1090"/>
      <c r="AYB1090"/>
      <c r="AYC1090"/>
      <c r="AYD1090"/>
      <c r="AYE1090"/>
      <c r="AYF1090"/>
      <c r="AYG1090"/>
      <c r="AYH1090"/>
      <c r="AYI1090"/>
      <c r="AYJ1090"/>
      <c r="AYK1090"/>
      <c r="AYL1090"/>
      <c r="AYM1090"/>
      <c r="AYN1090"/>
      <c r="AYO1090"/>
      <c r="AYP1090"/>
      <c r="AYQ1090"/>
      <c r="AYR1090"/>
      <c r="AYS1090"/>
      <c r="AYT1090"/>
      <c r="AYU1090"/>
      <c r="AYV1090"/>
      <c r="AYW1090"/>
      <c r="AYX1090"/>
      <c r="AYY1090"/>
      <c r="AYZ1090"/>
      <c r="AZA1090"/>
      <c r="AZB1090"/>
      <c r="AZC1090"/>
      <c r="AZD1090"/>
      <c r="AZE1090"/>
      <c r="AZF1090"/>
      <c r="AZG1090"/>
      <c r="AZH1090"/>
      <c r="AZI1090"/>
      <c r="AZJ1090"/>
      <c r="AZK1090"/>
      <c r="AZL1090"/>
      <c r="AZM1090"/>
      <c r="AZN1090"/>
      <c r="AZO1090"/>
      <c r="AZP1090"/>
      <c r="AZQ1090"/>
      <c r="AZR1090"/>
      <c r="AZS1090"/>
      <c r="AZT1090"/>
      <c r="AZU1090"/>
      <c r="AZV1090"/>
      <c r="AZW1090"/>
      <c r="AZX1090"/>
      <c r="AZY1090"/>
      <c r="AZZ1090"/>
      <c r="BAA1090"/>
      <c r="BAB1090"/>
      <c r="BAC1090"/>
      <c r="BAD1090"/>
      <c r="BAE1090"/>
      <c r="BAF1090"/>
      <c r="BAG1090"/>
      <c r="BAH1090"/>
      <c r="BAI1090"/>
      <c r="BAJ1090"/>
      <c r="BAK1090"/>
      <c r="BAL1090"/>
      <c r="BAM1090"/>
      <c r="BAN1090"/>
      <c r="BAO1090"/>
      <c r="BAP1090"/>
      <c r="BAQ1090"/>
      <c r="BAR1090"/>
      <c r="BAS1090"/>
      <c r="BAT1090"/>
      <c r="BAU1090"/>
      <c r="BAV1090"/>
      <c r="BAW1090"/>
      <c r="BAX1090"/>
      <c r="BAY1090"/>
      <c r="BAZ1090"/>
      <c r="BBA1090"/>
      <c r="BBB1090"/>
      <c r="BBC1090"/>
      <c r="BBD1090"/>
      <c r="BBE1090"/>
      <c r="BBF1090"/>
      <c r="BBG1090"/>
      <c r="BBH1090"/>
      <c r="BBI1090"/>
      <c r="BBJ1090"/>
      <c r="BBK1090"/>
      <c r="BBL1090"/>
      <c r="BBM1090"/>
      <c r="BBN1090"/>
      <c r="BBO1090"/>
      <c r="BBP1090"/>
      <c r="BBQ1090"/>
      <c r="BBR1090"/>
      <c r="BBS1090"/>
      <c r="BBT1090"/>
      <c r="BBU1090"/>
      <c r="BBV1090"/>
      <c r="BBW1090"/>
      <c r="BBX1090"/>
      <c r="BBY1090"/>
      <c r="BBZ1090"/>
      <c r="BCA1090"/>
      <c r="BCB1090"/>
      <c r="BCC1090"/>
      <c r="BCD1090"/>
      <c r="BCE1090"/>
      <c r="BCF1090"/>
      <c r="BCG1090"/>
      <c r="BCH1090"/>
      <c r="BCI1090"/>
      <c r="BCJ1090"/>
      <c r="BCK1090"/>
      <c r="BCL1090"/>
      <c r="BCM1090"/>
      <c r="BCN1090"/>
      <c r="BCO1090"/>
      <c r="BCP1090"/>
      <c r="BCQ1090"/>
      <c r="BCR1090"/>
      <c r="BCS1090"/>
      <c r="BCT1090"/>
      <c r="BCU1090"/>
      <c r="BCV1090"/>
      <c r="BCW1090"/>
      <c r="BCX1090"/>
      <c r="BCY1090"/>
      <c r="BCZ1090"/>
      <c r="BDA1090"/>
      <c r="BDB1090"/>
      <c r="BDC1090"/>
      <c r="BDD1090"/>
      <c r="BDE1090"/>
      <c r="BDF1090"/>
      <c r="BDG1090"/>
      <c r="BDH1090"/>
      <c r="BDI1090"/>
      <c r="BDJ1090"/>
      <c r="BDK1090"/>
      <c r="BDL1090"/>
      <c r="BDM1090"/>
      <c r="BDN1090"/>
      <c r="BDO1090"/>
      <c r="BDP1090"/>
      <c r="BDQ1090"/>
      <c r="BDR1090"/>
      <c r="BDS1090"/>
      <c r="BDT1090"/>
      <c r="BDU1090"/>
      <c r="BDV1090"/>
      <c r="BDW1090"/>
      <c r="BDX1090"/>
      <c r="BDY1090"/>
      <c r="BDZ1090"/>
      <c r="BEA1090"/>
      <c r="BEB1090"/>
      <c r="BEC1090"/>
      <c r="BED1090"/>
      <c r="BEE1090"/>
      <c r="BEF1090"/>
      <c r="BEG1090"/>
      <c r="BEH1090"/>
      <c r="BEI1090"/>
      <c r="BEJ1090"/>
      <c r="BEK1090"/>
      <c r="BEL1090"/>
      <c r="BEM1090"/>
      <c r="BEN1090"/>
      <c r="BEO1090"/>
      <c r="BEP1090"/>
      <c r="BEQ1090"/>
      <c r="BER1090"/>
      <c r="BES1090"/>
      <c r="BET1090"/>
      <c r="BEU1090"/>
      <c r="BEV1090"/>
      <c r="BEW1090"/>
      <c r="BEX1090"/>
      <c r="BEY1090"/>
      <c r="BEZ1090"/>
      <c r="BFA1090"/>
      <c r="BFB1090"/>
      <c r="BFC1090"/>
      <c r="BFD1090"/>
      <c r="BFE1090"/>
      <c r="BFF1090"/>
      <c r="BFG1090"/>
      <c r="BFH1090"/>
      <c r="BFI1090"/>
      <c r="BFJ1090"/>
      <c r="BFK1090"/>
      <c r="BFL1090"/>
      <c r="BFM1090"/>
      <c r="BFN1090"/>
      <c r="BFO1090"/>
      <c r="BFP1090"/>
      <c r="BFQ1090"/>
      <c r="BFR1090"/>
      <c r="BFS1090"/>
      <c r="BFT1090"/>
      <c r="BFU1090"/>
      <c r="BFV1090"/>
      <c r="BFW1090"/>
      <c r="BFX1090"/>
      <c r="BFY1090"/>
      <c r="BFZ1090"/>
      <c r="BGA1090"/>
      <c r="BGB1090"/>
      <c r="BGC1090"/>
      <c r="BGD1090"/>
      <c r="BGE1090"/>
      <c r="BGF1090"/>
      <c r="BGG1090"/>
      <c r="BGH1090"/>
      <c r="BGI1090"/>
      <c r="BGJ1090"/>
      <c r="BGK1090"/>
      <c r="BGL1090"/>
      <c r="BGM1090"/>
      <c r="BGN1090"/>
      <c r="BGO1090"/>
      <c r="BGP1090"/>
      <c r="BGQ1090"/>
      <c r="BGR1090"/>
      <c r="BGS1090"/>
      <c r="BGT1090"/>
      <c r="BGU1090"/>
      <c r="BGV1090"/>
      <c r="BGW1090"/>
      <c r="BGX1090"/>
      <c r="BGY1090"/>
      <c r="BGZ1090"/>
      <c r="BHA1090"/>
      <c r="BHB1090"/>
      <c r="BHC1090"/>
      <c r="BHD1090"/>
      <c r="BHE1090"/>
      <c r="BHF1090"/>
      <c r="BHG1090"/>
      <c r="BHH1090"/>
      <c r="BHI1090"/>
      <c r="BHJ1090"/>
      <c r="BHK1090"/>
      <c r="BHL1090"/>
      <c r="BHM1090"/>
      <c r="BHN1090"/>
      <c r="BHO1090"/>
      <c r="BHP1090"/>
      <c r="BHQ1090"/>
      <c r="BHR1090"/>
      <c r="BHS1090"/>
      <c r="BHT1090"/>
      <c r="BHU1090"/>
      <c r="BHV1090"/>
      <c r="BHW1090"/>
      <c r="BHX1090"/>
      <c r="BHY1090"/>
      <c r="BHZ1090"/>
      <c r="BIA1090"/>
      <c r="BIB1090"/>
      <c r="BIC1090"/>
      <c r="BID1090"/>
      <c r="BIE1090"/>
      <c r="BIF1090"/>
      <c r="BIG1090"/>
      <c r="BIH1090"/>
      <c r="BII1090"/>
      <c r="BIJ1090"/>
      <c r="BIK1090"/>
      <c r="BIL1090"/>
      <c r="BIM1090"/>
      <c r="BIN1090"/>
      <c r="BIO1090"/>
      <c r="BIP1090"/>
      <c r="BIQ1090"/>
      <c r="BIR1090"/>
      <c r="BIS1090"/>
      <c r="BIT1090"/>
      <c r="BIU1090"/>
      <c r="BIV1090"/>
      <c r="BIW1090"/>
      <c r="BIX1090"/>
      <c r="BIY1090"/>
      <c r="BIZ1090"/>
      <c r="BJA1090"/>
      <c r="BJB1090"/>
      <c r="BJC1090"/>
      <c r="BJD1090"/>
      <c r="BJE1090"/>
      <c r="BJF1090"/>
      <c r="BJG1090"/>
      <c r="BJH1090"/>
      <c r="BJI1090"/>
      <c r="BJJ1090"/>
      <c r="BJK1090"/>
      <c r="BJL1090"/>
      <c r="BJM1090"/>
      <c r="BJN1090"/>
      <c r="BJO1090"/>
      <c r="BJP1090"/>
      <c r="BJQ1090"/>
      <c r="BJR1090"/>
      <c r="BJS1090"/>
      <c r="BJT1090"/>
      <c r="BJU1090"/>
      <c r="BJV1090"/>
      <c r="BJW1090"/>
      <c r="BJX1090"/>
      <c r="BJY1090"/>
      <c r="BJZ1090"/>
      <c r="BKA1090"/>
      <c r="BKB1090"/>
      <c r="BKC1090"/>
      <c r="BKD1090"/>
      <c r="BKE1090"/>
      <c r="BKF1090"/>
      <c r="BKG1090"/>
      <c r="BKH1090"/>
      <c r="BKI1090"/>
      <c r="BKJ1090"/>
      <c r="BKK1090"/>
      <c r="BKL1090"/>
      <c r="BKM1090"/>
      <c r="BKN1090"/>
      <c r="BKO1090"/>
      <c r="BKP1090"/>
      <c r="BKQ1090"/>
      <c r="BKR1090"/>
      <c r="BKS1090"/>
      <c r="BKT1090"/>
      <c r="BKU1090"/>
      <c r="BKV1090"/>
      <c r="BKW1090"/>
      <c r="BKX1090"/>
      <c r="BKY1090"/>
      <c r="BKZ1090"/>
      <c r="BLA1090"/>
      <c r="BLB1090"/>
      <c r="BLC1090"/>
      <c r="BLD1090"/>
      <c r="BLE1090"/>
      <c r="BLF1090"/>
      <c r="BLG1090"/>
      <c r="BLH1090"/>
      <c r="BLI1090"/>
      <c r="BLJ1090"/>
      <c r="BLK1090"/>
      <c r="BLL1090"/>
      <c r="BLM1090"/>
      <c r="BLN1090"/>
      <c r="BLO1090"/>
      <c r="BLP1090"/>
      <c r="BLQ1090"/>
      <c r="BLR1090"/>
      <c r="BLS1090"/>
      <c r="BLT1090"/>
      <c r="BLU1090"/>
      <c r="BLV1090"/>
      <c r="BLW1090"/>
      <c r="BLX1090"/>
      <c r="BLY1090"/>
      <c r="BLZ1090"/>
      <c r="BMA1090"/>
      <c r="BMB1090"/>
      <c r="BMC1090"/>
      <c r="BMD1090"/>
      <c r="BME1090"/>
      <c r="BMF1090"/>
      <c r="BMG1090"/>
      <c r="BMH1090"/>
      <c r="BMI1090"/>
      <c r="BMJ1090"/>
      <c r="BMK1090"/>
      <c r="BML1090"/>
      <c r="BMM1090"/>
      <c r="BMN1090"/>
      <c r="BMO1090"/>
      <c r="BMP1090"/>
    </row>
    <row r="1091" spans="1:1706" s="16" customFormat="1">
      <c r="A1091" s="616" t="s">
        <v>2895</v>
      </c>
      <c r="B1091" s="617"/>
      <c r="C1091" s="617" t="s">
        <v>2895</v>
      </c>
      <c r="D1091" s="618" t="s">
        <v>2234</v>
      </c>
      <c r="E1091" s="778" t="s">
        <v>2734</v>
      </c>
      <c r="F1091" s="819" t="s">
        <v>173</v>
      </c>
      <c r="G1091" s="819"/>
      <c r="H1091" s="848">
        <v>1</v>
      </c>
      <c r="I1091" s="778"/>
      <c r="J1091" s="778">
        <v>59.3705307990001</v>
      </c>
      <c r="K1091" s="778">
        <v>24.861428774</v>
      </c>
      <c r="L1091" s="862" t="s">
        <v>2896</v>
      </c>
      <c r="M1091" s="897" t="s">
        <v>345</v>
      </c>
      <c r="N1091" s="819" t="s">
        <v>2897</v>
      </c>
      <c r="O1091" s="819" t="s">
        <v>1741</v>
      </c>
      <c r="P1091" s="819"/>
      <c r="Q1091" s="467">
        <v>1089</v>
      </c>
      <c r="R1091" s="467">
        <v>1037</v>
      </c>
      <c r="S1091"/>
      <c r="T1091" s="461"/>
      <c r="U1091" s="1155"/>
      <c r="V1091" s="709"/>
      <c r="W1091" s="46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c r="CC1091"/>
      <c r="CD1091"/>
      <c r="CE1091"/>
      <c r="CF1091"/>
      <c r="CG1091"/>
      <c r="CH1091"/>
      <c r="CI1091"/>
      <c r="CJ1091"/>
      <c r="CK1091"/>
      <c r="CL1091"/>
      <c r="CM1091"/>
      <c r="CN1091"/>
      <c r="CO1091"/>
      <c r="CP1091"/>
      <c r="CQ1091"/>
      <c r="CR1091"/>
      <c r="CS1091"/>
      <c r="CT1091"/>
      <c r="CU1091"/>
      <c r="CV1091"/>
      <c r="CW1091"/>
      <c r="CX1091"/>
      <c r="CY1091"/>
      <c r="CZ1091"/>
      <c r="DA1091"/>
      <c r="DB1091"/>
      <c r="DC1091"/>
      <c r="DD1091"/>
      <c r="DE1091"/>
      <c r="DF1091"/>
      <c r="DG1091"/>
      <c r="DH1091"/>
      <c r="DI1091"/>
      <c r="DJ1091"/>
      <c r="DK1091"/>
      <c r="DL1091"/>
      <c r="DM1091"/>
      <c r="DN1091"/>
      <c r="DO1091"/>
      <c r="DP1091"/>
      <c r="DQ1091"/>
      <c r="DR1091"/>
      <c r="DS1091"/>
      <c r="DT1091"/>
      <c r="DU1091"/>
      <c r="DV1091"/>
      <c r="DW1091"/>
      <c r="DX1091"/>
      <c r="DY1091"/>
      <c r="DZ1091"/>
      <c r="EA1091"/>
      <c r="EB1091"/>
      <c r="EC1091"/>
      <c r="ED1091"/>
      <c r="EE1091"/>
      <c r="EF1091"/>
      <c r="EG1091"/>
      <c r="EH1091"/>
      <c r="EI1091"/>
      <c r="EJ1091"/>
      <c r="EK1091"/>
      <c r="EL1091"/>
      <c r="EM1091"/>
      <c r="EN1091"/>
      <c r="EO1091"/>
      <c r="EP1091"/>
      <c r="EQ1091"/>
      <c r="ER1091"/>
      <c r="ES1091"/>
      <c r="ET1091"/>
      <c r="EU1091"/>
      <c r="EV1091"/>
      <c r="EW1091"/>
      <c r="EX1091"/>
      <c r="EY1091"/>
      <c r="EZ1091"/>
      <c r="FA1091"/>
      <c r="FB1091"/>
      <c r="FC1091"/>
      <c r="FD1091"/>
      <c r="FE1091"/>
      <c r="FF1091"/>
      <c r="FG1091"/>
      <c r="FH1091"/>
      <c r="FI1091"/>
      <c r="FJ1091"/>
      <c r="FK1091"/>
      <c r="FL1091"/>
      <c r="FM1091"/>
      <c r="FN1091"/>
      <c r="FO1091"/>
      <c r="FP1091"/>
      <c r="FQ1091"/>
      <c r="FR1091"/>
      <c r="FS1091"/>
      <c r="FT1091"/>
      <c r="FU1091"/>
      <c r="FV1091"/>
      <c r="FW1091"/>
      <c r="FX1091"/>
      <c r="FY1091"/>
      <c r="FZ1091"/>
      <c r="GA1091"/>
      <c r="GB1091"/>
      <c r="GC1091"/>
      <c r="GD1091"/>
      <c r="GE1091"/>
      <c r="GF1091"/>
      <c r="GG1091"/>
      <c r="GH1091"/>
      <c r="GI1091"/>
      <c r="GJ1091"/>
      <c r="GK1091"/>
      <c r="GL1091"/>
      <c r="GM1091"/>
      <c r="GN1091"/>
      <c r="GO1091"/>
      <c r="GP1091"/>
      <c r="GQ1091"/>
      <c r="GR1091"/>
      <c r="GS1091"/>
      <c r="GT1091"/>
      <c r="GU1091"/>
      <c r="GV1091"/>
      <c r="GW1091"/>
      <c r="GX1091"/>
      <c r="GY1091"/>
      <c r="GZ1091"/>
      <c r="HA1091"/>
      <c r="HB1091"/>
      <c r="HC1091"/>
      <c r="HD1091"/>
      <c r="HE1091"/>
      <c r="HF1091"/>
      <c r="HG1091"/>
      <c r="HH1091"/>
      <c r="HI1091"/>
      <c r="HJ1091"/>
      <c r="HK1091"/>
      <c r="HL1091"/>
      <c r="HM1091"/>
      <c r="HN1091"/>
      <c r="HO1091"/>
      <c r="HP1091"/>
      <c r="HQ1091"/>
      <c r="HR1091"/>
      <c r="HS1091"/>
      <c r="HT1091"/>
      <c r="HU1091"/>
      <c r="HV1091"/>
      <c r="HW1091"/>
      <c r="HX1091"/>
      <c r="HY1091"/>
      <c r="HZ1091"/>
      <c r="IA1091"/>
      <c r="IB1091"/>
      <c r="IC1091"/>
      <c r="ID1091"/>
      <c r="IE1091"/>
      <c r="IF1091"/>
      <c r="IG1091"/>
      <c r="IH1091"/>
      <c r="II1091"/>
      <c r="IJ1091"/>
      <c r="IK1091"/>
      <c r="IL1091"/>
      <c r="IM1091"/>
      <c r="IN1091"/>
      <c r="IO1091"/>
      <c r="IP1091"/>
      <c r="IQ1091"/>
      <c r="IR1091"/>
      <c r="IS1091"/>
      <c r="IT1091"/>
      <c r="IU1091"/>
      <c r="IV1091"/>
      <c r="IW1091"/>
      <c r="IX1091"/>
      <c r="IY1091"/>
      <c r="IZ1091"/>
      <c r="JA1091"/>
      <c r="JB1091"/>
      <c r="JC1091"/>
      <c r="JD1091"/>
      <c r="JE1091"/>
      <c r="JF1091"/>
      <c r="JG1091"/>
      <c r="JH1091"/>
      <c r="JI1091"/>
      <c r="JJ1091"/>
      <c r="JK1091"/>
      <c r="JL1091"/>
      <c r="JM1091"/>
      <c r="JN1091"/>
      <c r="JO1091"/>
      <c r="JP1091"/>
      <c r="JQ1091"/>
      <c r="JR1091"/>
      <c r="JS1091"/>
      <c r="JT1091"/>
      <c r="JU1091"/>
      <c r="JV1091"/>
      <c r="JW1091"/>
      <c r="JX1091"/>
      <c r="JY1091"/>
      <c r="JZ1091"/>
      <c r="KA1091"/>
      <c r="KB1091"/>
      <c r="KC1091"/>
      <c r="KD1091"/>
      <c r="KE1091"/>
      <c r="KF1091"/>
      <c r="KG1091"/>
      <c r="KH1091"/>
      <c r="KI1091"/>
      <c r="KJ1091"/>
      <c r="KK1091"/>
      <c r="KL1091"/>
      <c r="KM1091"/>
      <c r="KN1091"/>
      <c r="KO1091"/>
      <c r="KP1091"/>
      <c r="KQ1091"/>
      <c r="KR1091"/>
      <c r="KS1091"/>
      <c r="KT1091"/>
      <c r="KU1091"/>
      <c r="KV1091"/>
      <c r="KW1091"/>
      <c r="KX1091"/>
      <c r="KY1091"/>
      <c r="KZ1091"/>
      <c r="LA1091"/>
      <c r="LB1091"/>
      <c r="LC1091"/>
      <c r="LD1091"/>
      <c r="LE1091"/>
      <c r="LF1091"/>
      <c r="LG1091"/>
      <c r="LH1091"/>
      <c r="LI1091"/>
      <c r="LJ1091"/>
      <c r="LK1091"/>
      <c r="LL1091"/>
      <c r="LM1091"/>
      <c r="LN1091"/>
      <c r="LO1091"/>
      <c r="LP1091"/>
      <c r="LQ1091"/>
      <c r="LR1091"/>
      <c r="LS1091"/>
      <c r="LT1091"/>
      <c r="LU1091"/>
      <c r="LV1091"/>
      <c r="LW1091"/>
      <c r="LX1091"/>
      <c r="LY1091"/>
      <c r="LZ1091"/>
      <c r="MA1091"/>
      <c r="MB1091"/>
      <c r="MC1091"/>
      <c r="MD1091"/>
      <c r="ME1091"/>
      <c r="MF1091"/>
      <c r="MG1091"/>
      <c r="MH1091"/>
      <c r="MI1091"/>
      <c r="MJ1091"/>
      <c r="MK1091"/>
      <c r="ML1091"/>
      <c r="MM1091"/>
      <c r="MN1091"/>
      <c r="MO1091"/>
      <c r="MP1091"/>
      <c r="MQ1091"/>
      <c r="MR1091"/>
      <c r="MS1091"/>
      <c r="MT1091"/>
      <c r="MU1091"/>
      <c r="MV1091"/>
      <c r="MW1091"/>
      <c r="MX1091"/>
      <c r="MY1091"/>
      <c r="MZ1091"/>
      <c r="NA1091"/>
      <c r="NB1091"/>
      <c r="NC1091"/>
      <c r="ND1091"/>
      <c r="NE1091"/>
      <c r="NF1091"/>
      <c r="NG1091"/>
      <c r="NH1091"/>
      <c r="NI1091"/>
      <c r="NJ1091"/>
      <c r="NK1091"/>
      <c r="NL1091"/>
      <c r="NM1091"/>
      <c r="NN1091"/>
      <c r="NO1091"/>
      <c r="NP1091"/>
      <c r="NQ1091"/>
      <c r="NR1091"/>
      <c r="NS1091"/>
      <c r="NT1091"/>
      <c r="NU1091"/>
      <c r="NV1091"/>
      <c r="NW1091"/>
      <c r="NX1091"/>
      <c r="NY1091"/>
      <c r="NZ1091"/>
      <c r="OA1091"/>
      <c r="OB1091"/>
      <c r="OC1091"/>
      <c r="OD1091"/>
      <c r="OE1091"/>
      <c r="OF1091"/>
      <c r="OG1091"/>
      <c r="OH1091"/>
      <c r="OI1091"/>
      <c r="OJ1091"/>
      <c r="OK1091"/>
      <c r="OL1091"/>
      <c r="OM1091"/>
      <c r="ON1091"/>
      <c r="OO1091"/>
      <c r="OP1091"/>
      <c r="OQ1091"/>
      <c r="OR1091"/>
      <c r="OS1091"/>
      <c r="OT1091"/>
      <c r="OU1091"/>
      <c r="OV1091"/>
      <c r="OW1091"/>
      <c r="OX1091"/>
      <c r="OY1091"/>
      <c r="OZ1091"/>
      <c r="PA1091"/>
      <c r="PB1091"/>
      <c r="PC1091"/>
      <c r="PD1091"/>
      <c r="PE1091"/>
      <c r="PF1091"/>
      <c r="PG1091"/>
      <c r="PH1091"/>
      <c r="PI1091"/>
      <c r="PJ1091"/>
      <c r="PK1091"/>
      <c r="PL1091"/>
      <c r="PM1091"/>
      <c r="PN1091"/>
      <c r="PO1091"/>
      <c r="PP1091"/>
      <c r="PQ1091"/>
      <c r="PR1091"/>
      <c r="PS1091"/>
      <c r="PT1091"/>
      <c r="PU1091"/>
      <c r="PV1091"/>
      <c r="PW1091"/>
      <c r="PX1091"/>
      <c r="PY1091"/>
      <c r="PZ1091"/>
      <c r="QA1091"/>
      <c r="QB1091"/>
      <c r="QC1091"/>
      <c r="QD1091"/>
      <c r="QE1091"/>
      <c r="QF1091"/>
      <c r="QG1091"/>
      <c r="QH1091"/>
      <c r="QI1091"/>
      <c r="QJ1091"/>
      <c r="QK1091"/>
      <c r="QL1091"/>
      <c r="QM1091"/>
      <c r="QN1091"/>
      <c r="QO1091"/>
      <c r="QP1091"/>
      <c r="QQ1091"/>
      <c r="QR1091"/>
      <c r="QS1091"/>
      <c r="QT1091"/>
      <c r="QU1091"/>
      <c r="QV1091"/>
      <c r="QW1091"/>
      <c r="QX1091"/>
      <c r="QY1091"/>
      <c r="QZ1091"/>
      <c r="RA1091"/>
      <c r="RB1091"/>
      <c r="RC1091"/>
      <c r="RD1091"/>
      <c r="RE1091"/>
      <c r="RF1091"/>
      <c r="RG1091"/>
      <c r="RH1091"/>
      <c r="RI1091"/>
      <c r="RJ1091"/>
      <c r="RK1091"/>
      <c r="RL1091"/>
      <c r="RM1091"/>
      <c r="RN1091"/>
      <c r="RO1091"/>
      <c r="RP1091"/>
      <c r="RQ1091"/>
      <c r="RR1091"/>
      <c r="RS1091"/>
      <c r="RT1091"/>
      <c r="RU1091"/>
      <c r="RV1091"/>
      <c r="RW1091"/>
      <c r="RX1091"/>
      <c r="RY1091"/>
      <c r="RZ1091"/>
      <c r="SA1091"/>
      <c r="SB1091"/>
      <c r="SC1091"/>
      <c r="SD1091"/>
      <c r="SE1091"/>
      <c r="SF1091"/>
      <c r="SG1091"/>
      <c r="SH1091"/>
      <c r="SI1091"/>
      <c r="SJ1091"/>
      <c r="SK1091"/>
      <c r="SL1091"/>
      <c r="SM1091"/>
      <c r="SN1091"/>
      <c r="SO1091"/>
      <c r="SP1091"/>
      <c r="SQ1091"/>
      <c r="SR1091"/>
      <c r="SS1091"/>
      <c r="ST1091"/>
      <c r="SU1091"/>
      <c r="SV1091"/>
      <c r="SW1091"/>
      <c r="SX1091"/>
      <c r="SY1091"/>
      <c r="SZ1091"/>
      <c r="TA1091"/>
      <c r="TB1091"/>
      <c r="TC1091"/>
      <c r="TD1091"/>
      <c r="TE1091"/>
      <c r="TF1091"/>
      <c r="TG1091"/>
      <c r="TH1091"/>
      <c r="TI1091"/>
      <c r="TJ1091"/>
      <c r="TK1091"/>
      <c r="TL1091"/>
      <c r="TM1091"/>
      <c r="TN1091"/>
      <c r="TO1091"/>
      <c r="TP1091"/>
      <c r="TQ1091"/>
      <c r="TR1091"/>
      <c r="TS1091"/>
      <c r="TT1091"/>
      <c r="TU1091"/>
      <c r="TV1091"/>
      <c r="TW1091"/>
      <c r="TX1091"/>
      <c r="TY1091"/>
      <c r="TZ1091"/>
      <c r="UA1091"/>
      <c r="UB1091"/>
      <c r="UC1091"/>
      <c r="UD1091"/>
      <c r="UE1091"/>
      <c r="UF1091"/>
      <c r="UG1091"/>
      <c r="UH1091"/>
      <c r="UI1091"/>
      <c r="UJ1091"/>
      <c r="UK1091"/>
      <c r="UL1091"/>
      <c r="UM1091"/>
      <c r="UN1091"/>
      <c r="UO1091"/>
      <c r="UP1091"/>
      <c r="UQ1091"/>
      <c r="UR1091"/>
      <c r="US1091"/>
      <c r="UT1091"/>
      <c r="UU1091"/>
      <c r="UV1091"/>
      <c r="UW1091"/>
      <c r="UX1091"/>
      <c r="UY1091"/>
      <c r="UZ1091"/>
      <c r="VA1091"/>
      <c r="VB1091"/>
      <c r="VC1091"/>
      <c r="VD1091"/>
      <c r="VE1091"/>
      <c r="VF1091"/>
      <c r="VG1091"/>
      <c r="VH1091"/>
      <c r="VI1091"/>
      <c r="VJ1091"/>
      <c r="VK1091"/>
      <c r="VL1091"/>
      <c r="VM1091"/>
      <c r="VN1091"/>
      <c r="VO1091"/>
      <c r="VP1091"/>
      <c r="VQ1091"/>
      <c r="VR1091"/>
      <c r="VS1091"/>
      <c r="VT1091"/>
      <c r="VU1091"/>
      <c r="VV1091"/>
      <c r="VW1091"/>
      <c r="VX1091"/>
      <c r="VY1091"/>
      <c r="VZ1091"/>
      <c r="WA1091"/>
      <c r="WB1091"/>
      <c r="WC1091"/>
      <c r="WD1091"/>
      <c r="WE1091"/>
      <c r="WF1091"/>
      <c r="WG1091"/>
      <c r="WH1091"/>
      <c r="WI1091"/>
      <c r="WJ1091"/>
      <c r="WK1091"/>
      <c r="WL1091"/>
      <c r="WM1091"/>
      <c r="WN1091"/>
      <c r="WO1091"/>
      <c r="WP1091"/>
      <c r="WQ1091"/>
      <c r="WR1091"/>
      <c r="WS1091"/>
      <c r="WT1091"/>
      <c r="WU1091"/>
      <c r="WV1091"/>
      <c r="WW1091"/>
      <c r="WX1091"/>
      <c r="WY1091"/>
      <c r="WZ1091"/>
      <c r="XA1091"/>
      <c r="XB1091"/>
      <c r="XC1091"/>
      <c r="XD1091"/>
      <c r="XE1091"/>
      <c r="XF1091"/>
      <c r="XG1091"/>
      <c r="XH1091"/>
      <c r="XI1091"/>
      <c r="XJ1091"/>
      <c r="XK1091"/>
      <c r="XL1091"/>
      <c r="XM1091"/>
      <c r="XN1091"/>
      <c r="XO1091"/>
      <c r="XP1091"/>
      <c r="XQ1091"/>
      <c r="XR1091"/>
      <c r="XS1091"/>
      <c r="XT1091"/>
      <c r="XU1091"/>
      <c r="XV1091"/>
      <c r="XW1091"/>
      <c r="XX1091"/>
      <c r="XY1091"/>
      <c r="XZ1091"/>
      <c r="YA1091"/>
      <c r="YB1091"/>
      <c r="YC1091"/>
      <c r="YD1091"/>
      <c r="YE1091"/>
      <c r="YF1091"/>
      <c r="YG1091"/>
      <c r="YH1091"/>
      <c r="YI1091"/>
      <c r="YJ1091"/>
      <c r="YK1091"/>
      <c r="YL1091"/>
      <c r="YM1091"/>
      <c r="YN1091"/>
      <c r="YO1091"/>
      <c r="YP1091"/>
      <c r="YQ1091"/>
      <c r="YR1091"/>
      <c r="YS1091"/>
      <c r="YT1091"/>
      <c r="YU1091"/>
      <c r="YV1091"/>
      <c r="YW1091"/>
      <c r="YX1091"/>
      <c r="YY1091"/>
      <c r="YZ1091"/>
      <c r="ZA1091"/>
      <c r="ZB1091"/>
      <c r="ZC1091"/>
      <c r="ZD1091"/>
      <c r="ZE1091"/>
      <c r="ZF1091"/>
      <c r="ZG1091"/>
      <c r="ZH1091"/>
      <c r="ZI1091"/>
      <c r="ZJ1091"/>
      <c r="ZK1091"/>
      <c r="ZL1091"/>
      <c r="ZM1091"/>
      <c r="ZN1091"/>
      <c r="ZO1091"/>
      <c r="ZP1091"/>
      <c r="ZQ1091"/>
      <c r="ZR1091"/>
      <c r="ZS1091"/>
      <c r="ZT1091"/>
      <c r="ZU1091"/>
      <c r="ZV1091"/>
      <c r="ZW1091"/>
      <c r="ZX1091"/>
      <c r="ZY1091"/>
      <c r="ZZ1091"/>
      <c r="AAA1091"/>
      <c r="AAB1091"/>
      <c r="AAC1091"/>
      <c r="AAD1091"/>
      <c r="AAE1091"/>
      <c r="AAF1091"/>
      <c r="AAG1091"/>
      <c r="AAH1091"/>
      <c r="AAI1091"/>
      <c r="AAJ1091"/>
      <c r="AAK1091"/>
      <c r="AAL1091"/>
      <c r="AAM1091"/>
      <c r="AAN1091"/>
      <c r="AAO1091"/>
      <c r="AAP1091"/>
      <c r="AAQ1091"/>
      <c r="AAR1091"/>
      <c r="AAS1091"/>
      <c r="AAT1091"/>
      <c r="AAU1091"/>
      <c r="AAV1091"/>
      <c r="AAW1091"/>
      <c r="AAX1091"/>
      <c r="AAY1091"/>
      <c r="AAZ1091"/>
      <c r="ABA1091"/>
      <c r="ABB1091"/>
      <c r="ABC1091"/>
      <c r="ABD1091"/>
      <c r="ABE1091"/>
      <c r="ABF1091"/>
      <c r="ABG1091"/>
      <c r="ABH1091"/>
      <c r="ABI1091"/>
      <c r="ABJ1091"/>
      <c r="ABK1091"/>
      <c r="ABL1091"/>
      <c r="ABM1091"/>
      <c r="ABN1091"/>
      <c r="ABO1091"/>
      <c r="ABP1091"/>
      <c r="ABQ1091"/>
      <c r="ABR1091"/>
      <c r="ABS1091"/>
      <c r="ABT1091"/>
      <c r="ABU1091"/>
      <c r="ABV1091"/>
      <c r="ABW1091"/>
      <c r="ABX1091"/>
      <c r="ABY1091"/>
      <c r="ABZ1091"/>
      <c r="ACA1091"/>
      <c r="ACB1091"/>
      <c r="ACC1091"/>
      <c r="ACD1091"/>
      <c r="ACE1091"/>
      <c r="ACF1091"/>
      <c r="ACG1091"/>
      <c r="ACH1091"/>
      <c r="ACI1091"/>
      <c r="ACJ1091"/>
      <c r="ACK1091"/>
      <c r="ACL1091"/>
      <c r="ACM1091"/>
      <c r="ACN1091"/>
      <c r="ACO1091"/>
      <c r="ACP1091"/>
      <c r="ACQ1091"/>
      <c r="ACR1091"/>
      <c r="ACS1091"/>
      <c r="ACT1091"/>
      <c r="ACU1091"/>
      <c r="ACV1091"/>
      <c r="ACW1091"/>
      <c r="ACX1091"/>
      <c r="ACY1091"/>
      <c r="ACZ1091"/>
      <c r="ADA1091"/>
      <c r="ADB1091"/>
      <c r="ADC1091"/>
      <c r="ADD1091"/>
      <c r="ADE1091"/>
      <c r="ADF1091"/>
      <c r="ADG1091"/>
      <c r="ADH1091"/>
      <c r="ADI1091"/>
      <c r="ADJ1091"/>
      <c r="ADK1091"/>
      <c r="ADL1091"/>
      <c r="ADM1091"/>
      <c r="ADN1091"/>
      <c r="ADO1091"/>
      <c r="ADP1091"/>
      <c r="ADQ1091"/>
      <c r="ADR1091"/>
      <c r="ADS1091"/>
      <c r="ADT1091"/>
      <c r="ADU1091"/>
      <c r="ADV1091"/>
      <c r="ADW1091"/>
      <c r="ADX1091"/>
      <c r="ADY1091"/>
      <c r="ADZ1091"/>
      <c r="AEA1091"/>
      <c r="AEB1091"/>
      <c r="AEC1091"/>
      <c r="AED1091"/>
      <c r="AEE1091"/>
      <c r="AEF1091"/>
      <c r="AEG1091"/>
      <c r="AEH1091"/>
      <c r="AEI1091"/>
      <c r="AEJ1091"/>
      <c r="AEK1091"/>
      <c r="AEL1091"/>
      <c r="AEM1091"/>
      <c r="AEN1091"/>
      <c r="AEO1091"/>
      <c r="AEP1091"/>
      <c r="AEQ1091"/>
      <c r="AER1091"/>
      <c r="AES1091"/>
      <c r="AET1091"/>
      <c r="AEU1091"/>
      <c r="AEV1091"/>
      <c r="AEW1091"/>
      <c r="AEX1091"/>
      <c r="AEY1091"/>
      <c r="AEZ1091"/>
      <c r="AFA1091"/>
      <c r="AFB1091"/>
      <c r="AFC1091"/>
      <c r="AFD1091"/>
      <c r="AFE1091"/>
      <c r="AFF1091"/>
      <c r="AFG1091"/>
      <c r="AFH1091"/>
      <c r="AFI1091"/>
      <c r="AFJ1091"/>
      <c r="AFK1091"/>
      <c r="AFL1091"/>
      <c r="AFM1091"/>
      <c r="AFN1091"/>
      <c r="AFO1091"/>
      <c r="AFP1091"/>
      <c r="AFQ1091"/>
      <c r="AFR1091"/>
      <c r="AFS1091"/>
      <c r="AFT1091"/>
      <c r="AFU1091"/>
      <c r="AFV1091"/>
      <c r="AFW1091"/>
      <c r="AFX1091"/>
      <c r="AFY1091"/>
      <c r="AFZ1091"/>
      <c r="AGA1091"/>
      <c r="AGB1091"/>
      <c r="AGC1091"/>
      <c r="AGD1091"/>
      <c r="AGE1091"/>
      <c r="AGF1091"/>
      <c r="AGG1091"/>
      <c r="AGH1091"/>
      <c r="AGI1091"/>
      <c r="AGJ1091"/>
      <c r="AGK1091"/>
      <c r="AGL1091"/>
      <c r="AGM1091"/>
      <c r="AGN1091"/>
      <c r="AGO1091"/>
      <c r="AGP1091"/>
      <c r="AGQ1091"/>
      <c r="AGR1091"/>
      <c r="AGS1091"/>
      <c r="AGT1091"/>
      <c r="AGU1091"/>
      <c r="AGV1091"/>
      <c r="AGW1091"/>
      <c r="AGX1091"/>
      <c r="AGY1091"/>
      <c r="AGZ1091"/>
      <c r="AHA1091"/>
      <c r="AHB1091"/>
      <c r="AHC1091"/>
      <c r="AHD1091"/>
      <c r="AHE1091"/>
      <c r="AHF1091"/>
      <c r="AHG1091"/>
      <c r="AHH1091"/>
      <c r="AHI1091"/>
      <c r="AHJ1091"/>
      <c r="AHK1091"/>
      <c r="AHL1091"/>
      <c r="AHM1091"/>
      <c r="AHN1091"/>
      <c r="AHO1091"/>
      <c r="AHP1091"/>
      <c r="AHQ1091"/>
      <c r="AHR1091"/>
      <c r="AHS1091"/>
      <c r="AHT1091"/>
      <c r="AHU1091"/>
      <c r="AHV1091"/>
      <c r="AHW1091"/>
      <c r="AHX1091"/>
      <c r="AHY1091"/>
      <c r="AHZ1091"/>
      <c r="AIA1091"/>
      <c r="AIB1091"/>
      <c r="AIC1091"/>
      <c r="AID1091"/>
      <c r="AIE1091"/>
      <c r="AIF1091"/>
      <c r="AIG1091"/>
      <c r="AIH1091"/>
      <c r="AII1091"/>
      <c r="AIJ1091"/>
      <c r="AIK1091"/>
      <c r="AIL1091"/>
      <c r="AIM1091"/>
      <c r="AIN1091"/>
      <c r="AIO1091"/>
      <c r="AIP1091"/>
      <c r="AIQ1091"/>
      <c r="AIR1091"/>
      <c r="AIS1091"/>
      <c r="AIT1091"/>
      <c r="AIU1091"/>
      <c r="AIV1091"/>
      <c r="AIW1091"/>
      <c r="AIX1091"/>
      <c r="AIY1091"/>
      <c r="AIZ1091"/>
      <c r="AJA1091"/>
      <c r="AJB1091"/>
      <c r="AJC1091"/>
      <c r="AJD1091"/>
      <c r="AJE1091"/>
      <c r="AJF1091"/>
      <c r="AJG1091"/>
      <c r="AJH1091"/>
      <c r="AJI1091"/>
      <c r="AJJ1091"/>
      <c r="AJK1091"/>
      <c r="AJL1091"/>
      <c r="AJM1091"/>
      <c r="AJN1091"/>
      <c r="AJO1091"/>
      <c r="AJP1091"/>
      <c r="AJQ1091"/>
      <c r="AJR1091"/>
      <c r="AJS1091"/>
      <c r="AJT1091"/>
      <c r="AJU1091"/>
      <c r="AJV1091"/>
      <c r="AJW1091"/>
      <c r="AJX1091"/>
      <c r="AJY1091"/>
      <c r="AJZ1091"/>
      <c r="AKA1091"/>
      <c r="AKB1091"/>
      <c r="AKC1091"/>
      <c r="AKD1091"/>
      <c r="AKE1091"/>
      <c r="AKF1091"/>
      <c r="AKG1091"/>
      <c r="AKH1091"/>
      <c r="AKI1091"/>
      <c r="AKJ1091"/>
      <c r="AKK1091"/>
      <c r="AKL1091"/>
      <c r="AKM1091"/>
      <c r="AKN1091"/>
      <c r="AKO1091"/>
      <c r="AKP1091"/>
      <c r="AKQ1091"/>
      <c r="AKR1091"/>
      <c r="AKS1091"/>
      <c r="AKT1091"/>
      <c r="AKU1091"/>
      <c r="AKV1091"/>
      <c r="AKW1091"/>
      <c r="AKX1091"/>
      <c r="AKY1091"/>
      <c r="AKZ1091"/>
      <c r="ALA1091"/>
      <c r="ALB1091"/>
      <c r="ALC1091"/>
      <c r="ALD1091"/>
      <c r="ALE1091"/>
      <c r="ALF1091"/>
      <c r="ALG1091"/>
      <c r="ALH1091"/>
      <c r="ALI1091"/>
      <c r="ALJ1091"/>
      <c r="ALK1091"/>
      <c r="ALL1091"/>
      <c r="ALM1091"/>
      <c r="ALN1091"/>
      <c r="ALO1091"/>
      <c r="ALP1091"/>
      <c r="ALQ1091"/>
      <c r="ALR1091"/>
      <c r="ALS1091"/>
      <c r="ALT1091"/>
      <c r="ALU1091"/>
      <c r="ALV1091"/>
      <c r="ALW1091"/>
      <c r="ALX1091"/>
      <c r="ALY1091"/>
      <c r="ALZ1091"/>
      <c r="AMA1091"/>
      <c r="AMB1091"/>
      <c r="AMC1091"/>
      <c r="AMD1091"/>
      <c r="AME1091"/>
      <c r="AMF1091"/>
      <c r="AMG1091"/>
      <c r="AMH1091"/>
      <c r="AMI1091"/>
      <c r="AMJ1091"/>
      <c r="AMK1091"/>
      <c r="AML1091"/>
      <c r="AMM1091"/>
      <c r="AMN1091"/>
      <c r="AMO1091"/>
      <c r="AMP1091"/>
      <c r="AMQ1091"/>
      <c r="AMR1091"/>
      <c r="AMS1091"/>
      <c r="AMT1091"/>
      <c r="AMU1091"/>
      <c r="AMV1091"/>
      <c r="AMW1091"/>
      <c r="AMX1091"/>
      <c r="AMY1091"/>
      <c r="AMZ1091"/>
      <c r="ANA1091"/>
      <c r="ANB1091"/>
      <c r="ANC1091"/>
      <c r="AND1091"/>
      <c r="ANE1091"/>
      <c r="ANF1091"/>
      <c r="ANG1091"/>
      <c r="ANH1091"/>
      <c r="ANI1091"/>
      <c r="ANJ1091"/>
      <c r="ANK1091"/>
      <c r="ANL1091"/>
      <c r="ANM1091"/>
      <c r="ANN1091"/>
      <c r="ANO1091"/>
      <c r="ANP1091"/>
      <c r="ANQ1091"/>
      <c r="ANR1091"/>
      <c r="ANS1091"/>
      <c r="ANT1091"/>
      <c r="ANU1091"/>
      <c r="ANV1091"/>
      <c r="ANW1091"/>
      <c r="ANX1091"/>
      <c r="ANY1091"/>
      <c r="ANZ1091"/>
      <c r="AOA1091"/>
      <c r="AOB1091"/>
      <c r="AOC1091"/>
      <c r="AOD1091"/>
      <c r="AOE1091"/>
      <c r="AOF1091"/>
      <c r="AOG1091"/>
      <c r="AOH1091"/>
      <c r="AOI1091"/>
      <c r="AOJ1091"/>
      <c r="AOK1091"/>
      <c r="AOL1091"/>
      <c r="AOM1091"/>
      <c r="AON1091"/>
      <c r="AOO1091"/>
      <c r="AOP1091"/>
      <c r="AOQ1091"/>
      <c r="AOR1091"/>
      <c r="AOS1091"/>
      <c r="AOT1091"/>
      <c r="AOU1091"/>
      <c r="AOV1091"/>
      <c r="AOW1091"/>
      <c r="AOX1091"/>
      <c r="AOY1091"/>
      <c r="AOZ1091"/>
      <c r="APA1091"/>
      <c r="APB1091"/>
      <c r="APC1091"/>
      <c r="APD1091"/>
      <c r="APE1091"/>
      <c r="APF1091"/>
      <c r="APG1091"/>
      <c r="APH1091"/>
      <c r="API1091"/>
      <c r="APJ1091"/>
      <c r="APK1091"/>
      <c r="APL1091"/>
      <c r="APM1091"/>
      <c r="APN1091"/>
      <c r="APO1091"/>
      <c r="APP1091"/>
      <c r="APQ1091"/>
      <c r="APR1091"/>
      <c r="APS1091"/>
      <c r="APT1091"/>
      <c r="APU1091"/>
      <c r="APV1091"/>
      <c r="APW1091"/>
      <c r="APX1091"/>
      <c r="APY1091"/>
      <c r="APZ1091"/>
      <c r="AQA1091"/>
      <c r="AQB1091"/>
      <c r="AQC1091"/>
      <c r="AQD1091"/>
      <c r="AQE1091"/>
      <c r="AQF1091"/>
      <c r="AQG1091"/>
      <c r="AQH1091"/>
      <c r="AQI1091"/>
      <c r="AQJ1091"/>
      <c r="AQK1091"/>
      <c r="AQL1091"/>
      <c r="AQM1091"/>
      <c r="AQN1091"/>
      <c r="AQO1091"/>
      <c r="AQP1091"/>
      <c r="AQQ1091"/>
      <c r="AQR1091"/>
      <c r="AQS1091"/>
      <c r="AQT1091"/>
      <c r="AQU1091"/>
      <c r="AQV1091"/>
      <c r="AQW1091"/>
      <c r="AQX1091"/>
      <c r="AQY1091"/>
      <c r="AQZ1091"/>
      <c r="ARA1091"/>
      <c r="ARB1091"/>
      <c r="ARC1091"/>
      <c r="ARD1091"/>
      <c r="ARE1091"/>
      <c r="ARF1091"/>
      <c r="ARG1091"/>
      <c r="ARH1091"/>
      <c r="ARI1091"/>
      <c r="ARJ1091"/>
      <c r="ARK1091"/>
      <c r="ARL1091"/>
      <c r="ARM1091"/>
      <c r="ARN1091"/>
      <c r="ARO1091"/>
      <c r="ARP1091"/>
      <c r="ARQ1091"/>
      <c r="ARR1091"/>
      <c r="ARS1091"/>
      <c r="ART1091"/>
      <c r="ARU1091"/>
      <c r="ARV1091"/>
      <c r="ARW1091"/>
      <c r="ARX1091"/>
      <c r="ARY1091"/>
      <c r="ARZ1091"/>
      <c r="ASA1091"/>
      <c r="ASB1091"/>
      <c r="ASC1091"/>
      <c r="ASD1091"/>
      <c r="ASE1091"/>
      <c r="ASF1091"/>
      <c r="ASG1091"/>
      <c r="ASH1091"/>
      <c r="ASI1091"/>
      <c r="ASJ1091"/>
      <c r="ASK1091"/>
      <c r="ASL1091"/>
      <c r="ASM1091"/>
      <c r="ASN1091"/>
      <c r="ASO1091"/>
      <c r="ASP1091"/>
      <c r="ASQ1091"/>
      <c r="ASR1091"/>
      <c r="ASS1091"/>
      <c r="AST1091"/>
      <c r="ASU1091"/>
      <c r="ASV1091"/>
      <c r="ASW1091"/>
      <c r="ASX1091"/>
      <c r="ASY1091"/>
      <c r="ASZ1091"/>
      <c r="ATA1091"/>
      <c r="ATB1091"/>
      <c r="ATC1091"/>
      <c r="ATD1091"/>
      <c r="ATE1091"/>
      <c r="ATF1091"/>
      <c r="ATG1091"/>
      <c r="ATH1091"/>
      <c r="ATI1091"/>
      <c r="ATJ1091"/>
      <c r="ATK1091"/>
      <c r="ATL1091"/>
      <c r="ATM1091"/>
      <c r="ATN1091"/>
      <c r="ATO1091"/>
      <c r="ATP1091"/>
      <c r="ATQ1091"/>
      <c r="ATR1091"/>
      <c r="ATS1091"/>
      <c r="ATT1091"/>
      <c r="ATU1091"/>
      <c r="ATV1091"/>
      <c r="ATW1091"/>
      <c r="ATX1091"/>
      <c r="ATY1091"/>
      <c r="ATZ1091"/>
      <c r="AUA1091"/>
      <c r="AUB1091"/>
      <c r="AUC1091"/>
      <c r="AUD1091"/>
      <c r="AUE1091"/>
      <c r="AUF1091"/>
      <c r="AUG1091"/>
      <c r="AUH1091"/>
      <c r="AUI1091"/>
      <c r="AUJ1091"/>
      <c r="AUK1091"/>
      <c r="AUL1091"/>
      <c r="AUM1091"/>
      <c r="AUN1091"/>
      <c r="AUO1091"/>
      <c r="AUP1091"/>
      <c r="AUQ1091"/>
      <c r="AUR1091"/>
      <c r="AUS1091"/>
      <c r="AUT1091"/>
      <c r="AUU1091"/>
      <c r="AUV1091"/>
      <c r="AUW1091"/>
      <c r="AUX1091"/>
      <c r="AUY1091"/>
      <c r="AUZ1091"/>
      <c r="AVA1091"/>
      <c r="AVB1091"/>
      <c r="AVC1091"/>
      <c r="AVD1091"/>
      <c r="AVE1091"/>
      <c r="AVF1091"/>
      <c r="AVG1091"/>
      <c r="AVH1091"/>
      <c r="AVI1091"/>
      <c r="AVJ1091"/>
      <c r="AVK1091"/>
      <c r="AVL1091"/>
      <c r="AVM1091"/>
      <c r="AVN1091"/>
      <c r="AVO1091"/>
      <c r="AVP1091"/>
      <c r="AVQ1091"/>
      <c r="AVR1091"/>
      <c r="AVS1091"/>
      <c r="AVT1091"/>
      <c r="AVU1091"/>
      <c r="AVV1091"/>
      <c r="AVW1091"/>
      <c r="AVX1091"/>
      <c r="AVY1091"/>
      <c r="AVZ1091"/>
      <c r="AWA1091"/>
      <c r="AWB1091"/>
      <c r="AWC1091"/>
      <c r="AWD1091"/>
      <c r="AWE1091"/>
      <c r="AWF1091"/>
      <c r="AWG1091"/>
      <c r="AWH1091"/>
      <c r="AWI1091"/>
      <c r="AWJ1091"/>
      <c r="AWK1091"/>
      <c r="AWL1091"/>
      <c r="AWM1091"/>
      <c r="AWN1091"/>
      <c r="AWO1091"/>
      <c r="AWP1091"/>
      <c r="AWQ1091"/>
      <c r="AWR1091"/>
      <c r="AWS1091"/>
      <c r="AWT1091"/>
      <c r="AWU1091"/>
      <c r="AWV1091"/>
      <c r="AWW1091"/>
      <c r="AWX1091"/>
      <c r="AWY1091"/>
      <c r="AWZ1091"/>
      <c r="AXA1091"/>
      <c r="AXB1091"/>
      <c r="AXC1091"/>
      <c r="AXD1091"/>
      <c r="AXE1091"/>
      <c r="AXF1091"/>
      <c r="AXG1091"/>
      <c r="AXH1091"/>
      <c r="AXI1091"/>
      <c r="AXJ1091"/>
      <c r="AXK1091"/>
      <c r="AXL1091"/>
      <c r="AXM1091"/>
      <c r="AXN1091"/>
      <c r="AXO1091"/>
      <c r="AXP1091"/>
      <c r="AXQ1091"/>
      <c r="AXR1091"/>
      <c r="AXS1091"/>
      <c r="AXT1091"/>
      <c r="AXU1091"/>
      <c r="AXV1091"/>
      <c r="AXW1091"/>
      <c r="AXX1091"/>
      <c r="AXY1091"/>
      <c r="AXZ1091"/>
      <c r="AYA1091"/>
      <c r="AYB1091"/>
      <c r="AYC1091"/>
      <c r="AYD1091"/>
      <c r="AYE1091"/>
      <c r="AYF1091"/>
      <c r="AYG1091"/>
      <c r="AYH1091"/>
      <c r="AYI1091"/>
      <c r="AYJ1091"/>
      <c r="AYK1091"/>
      <c r="AYL1091"/>
      <c r="AYM1091"/>
      <c r="AYN1091"/>
      <c r="AYO1091"/>
      <c r="AYP1091"/>
      <c r="AYQ1091"/>
      <c r="AYR1091"/>
      <c r="AYS1091"/>
      <c r="AYT1091"/>
      <c r="AYU1091"/>
      <c r="AYV1091"/>
      <c r="AYW1091"/>
      <c r="AYX1091"/>
      <c r="AYY1091"/>
      <c r="AYZ1091"/>
      <c r="AZA1091"/>
      <c r="AZB1091"/>
      <c r="AZC1091"/>
      <c r="AZD1091"/>
      <c r="AZE1091"/>
      <c r="AZF1091"/>
      <c r="AZG1091"/>
      <c r="AZH1091"/>
      <c r="AZI1091"/>
      <c r="AZJ1091"/>
      <c r="AZK1091"/>
      <c r="AZL1091"/>
      <c r="AZM1091"/>
      <c r="AZN1091"/>
      <c r="AZO1091"/>
      <c r="AZP1091"/>
      <c r="AZQ1091"/>
      <c r="AZR1091"/>
      <c r="AZS1091"/>
      <c r="AZT1091"/>
      <c r="AZU1091"/>
      <c r="AZV1091"/>
      <c r="AZW1091"/>
      <c r="AZX1091"/>
      <c r="AZY1091"/>
      <c r="AZZ1091"/>
      <c r="BAA1091"/>
      <c r="BAB1091"/>
      <c r="BAC1091"/>
      <c r="BAD1091"/>
      <c r="BAE1091"/>
      <c r="BAF1091"/>
      <c r="BAG1091"/>
      <c r="BAH1091"/>
      <c r="BAI1091"/>
      <c r="BAJ1091"/>
      <c r="BAK1091"/>
      <c r="BAL1091"/>
      <c r="BAM1091"/>
      <c r="BAN1091"/>
      <c r="BAO1091"/>
      <c r="BAP1091"/>
      <c r="BAQ1091"/>
      <c r="BAR1091"/>
      <c r="BAS1091"/>
      <c r="BAT1091"/>
      <c r="BAU1091"/>
      <c r="BAV1091"/>
      <c r="BAW1091"/>
      <c r="BAX1091"/>
      <c r="BAY1091"/>
      <c r="BAZ1091"/>
      <c r="BBA1091"/>
      <c r="BBB1091"/>
      <c r="BBC1091"/>
      <c r="BBD1091"/>
      <c r="BBE1091"/>
      <c r="BBF1091"/>
      <c r="BBG1091"/>
      <c r="BBH1091"/>
      <c r="BBI1091"/>
      <c r="BBJ1091"/>
      <c r="BBK1091"/>
      <c r="BBL1091"/>
      <c r="BBM1091"/>
      <c r="BBN1091"/>
      <c r="BBO1091"/>
      <c r="BBP1091"/>
      <c r="BBQ1091"/>
      <c r="BBR1091"/>
      <c r="BBS1091"/>
      <c r="BBT1091"/>
      <c r="BBU1091"/>
      <c r="BBV1091"/>
      <c r="BBW1091"/>
      <c r="BBX1091"/>
      <c r="BBY1091"/>
      <c r="BBZ1091"/>
      <c r="BCA1091"/>
      <c r="BCB1091"/>
      <c r="BCC1091"/>
      <c r="BCD1091"/>
      <c r="BCE1091"/>
      <c r="BCF1091"/>
      <c r="BCG1091"/>
      <c r="BCH1091"/>
      <c r="BCI1091"/>
      <c r="BCJ1091"/>
      <c r="BCK1091"/>
      <c r="BCL1091"/>
      <c r="BCM1091"/>
      <c r="BCN1091"/>
      <c r="BCO1091"/>
      <c r="BCP1091"/>
      <c r="BCQ1091"/>
      <c r="BCR1091"/>
      <c r="BCS1091"/>
      <c r="BCT1091"/>
      <c r="BCU1091"/>
      <c r="BCV1091"/>
      <c r="BCW1091"/>
      <c r="BCX1091"/>
      <c r="BCY1091"/>
      <c r="BCZ1091"/>
      <c r="BDA1091"/>
      <c r="BDB1091"/>
      <c r="BDC1091"/>
      <c r="BDD1091"/>
      <c r="BDE1091"/>
      <c r="BDF1091"/>
      <c r="BDG1091"/>
      <c r="BDH1091"/>
      <c r="BDI1091"/>
      <c r="BDJ1091"/>
      <c r="BDK1091"/>
      <c r="BDL1091"/>
      <c r="BDM1091"/>
      <c r="BDN1091"/>
      <c r="BDO1091"/>
      <c r="BDP1091"/>
      <c r="BDQ1091"/>
      <c r="BDR1091"/>
      <c r="BDS1091"/>
      <c r="BDT1091"/>
      <c r="BDU1091"/>
      <c r="BDV1091"/>
      <c r="BDW1091"/>
      <c r="BDX1091"/>
      <c r="BDY1091"/>
      <c r="BDZ1091"/>
      <c r="BEA1091"/>
      <c r="BEB1091"/>
      <c r="BEC1091"/>
      <c r="BED1091"/>
      <c r="BEE1091"/>
      <c r="BEF1091"/>
      <c r="BEG1091"/>
      <c r="BEH1091"/>
      <c r="BEI1091"/>
      <c r="BEJ1091"/>
      <c r="BEK1091"/>
      <c r="BEL1091"/>
      <c r="BEM1091"/>
      <c r="BEN1091"/>
      <c r="BEO1091"/>
      <c r="BEP1091"/>
      <c r="BEQ1091"/>
      <c r="BER1091"/>
      <c r="BES1091"/>
      <c r="BET1091"/>
      <c r="BEU1091"/>
      <c r="BEV1091"/>
      <c r="BEW1091"/>
      <c r="BEX1091"/>
      <c r="BEY1091"/>
      <c r="BEZ1091"/>
      <c r="BFA1091"/>
      <c r="BFB1091"/>
      <c r="BFC1091"/>
      <c r="BFD1091"/>
      <c r="BFE1091"/>
      <c r="BFF1091"/>
      <c r="BFG1091"/>
      <c r="BFH1091"/>
      <c r="BFI1091"/>
      <c r="BFJ1091"/>
      <c r="BFK1091"/>
      <c r="BFL1091"/>
      <c r="BFM1091"/>
      <c r="BFN1091"/>
      <c r="BFO1091"/>
      <c r="BFP1091"/>
      <c r="BFQ1091"/>
      <c r="BFR1091"/>
      <c r="BFS1091"/>
      <c r="BFT1091"/>
      <c r="BFU1091"/>
      <c r="BFV1091"/>
      <c r="BFW1091"/>
      <c r="BFX1091"/>
      <c r="BFY1091"/>
      <c r="BFZ1091"/>
      <c r="BGA1091"/>
      <c r="BGB1091"/>
      <c r="BGC1091"/>
      <c r="BGD1091"/>
      <c r="BGE1091"/>
      <c r="BGF1091"/>
      <c r="BGG1091"/>
      <c r="BGH1091"/>
      <c r="BGI1091"/>
      <c r="BGJ1091"/>
      <c r="BGK1091"/>
      <c r="BGL1091"/>
      <c r="BGM1091"/>
      <c r="BGN1091"/>
      <c r="BGO1091"/>
      <c r="BGP1091"/>
      <c r="BGQ1091"/>
      <c r="BGR1091"/>
      <c r="BGS1091"/>
      <c r="BGT1091"/>
      <c r="BGU1091"/>
      <c r="BGV1091"/>
      <c r="BGW1091"/>
      <c r="BGX1091"/>
      <c r="BGY1091"/>
      <c r="BGZ1091"/>
      <c r="BHA1091"/>
      <c r="BHB1091"/>
      <c r="BHC1091"/>
      <c r="BHD1091"/>
      <c r="BHE1091"/>
      <c r="BHF1091"/>
      <c r="BHG1091"/>
      <c r="BHH1091"/>
      <c r="BHI1091"/>
      <c r="BHJ1091"/>
      <c r="BHK1091"/>
      <c r="BHL1091"/>
      <c r="BHM1091"/>
      <c r="BHN1091"/>
      <c r="BHO1091"/>
      <c r="BHP1091"/>
      <c r="BHQ1091"/>
      <c r="BHR1091"/>
      <c r="BHS1091"/>
      <c r="BHT1091"/>
      <c r="BHU1091"/>
      <c r="BHV1091"/>
      <c r="BHW1091"/>
      <c r="BHX1091"/>
      <c r="BHY1091"/>
      <c r="BHZ1091"/>
      <c r="BIA1091"/>
      <c r="BIB1091"/>
      <c r="BIC1091"/>
      <c r="BID1091"/>
      <c r="BIE1091"/>
      <c r="BIF1091"/>
      <c r="BIG1091"/>
      <c r="BIH1091"/>
      <c r="BII1091"/>
      <c r="BIJ1091"/>
      <c r="BIK1091"/>
      <c r="BIL1091"/>
      <c r="BIM1091"/>
      <c r="BIN1091"/>
      <c r="BIO1091"/>
      <c r="BIP1091"/>
      <c r="BIQ1091"/>
      <c r="BIR1091"/>
      <c r="BIS1091"/>
      <c r="BIT1091"/>
      <c r="BIU1091"/>
      <c r="BIV1091"/>
      <c r="BIW1091"/>
      <c r="BIX1091"/>
      <c r="BIY1091"/>
      <c r="BIZ1091"/>
      <c r="BJA1091"/>
      <c r="BJB1091"/>
      <c r="BJC1091"/>
      <c r="BJD1091"/>
      <c r="BJE1091"/>
      <c r="BJF1091"/>
      <c r="BJG1091"/>
      <c r="BJH1091"/>
      <c r="BJI1091"/>
      <c r="BJJ1091"/>
      <c r="BJK1091"/>
      <c r="BJL1091"/>
      <c r="BJM1091"/>
      <c r="BJN1091"/>
      <c r="BJO1091"/>
      <c r="BJP1091"/>
      <c r="BJQ1091"/>
      <c r="BJR1091"/>
      <c r="BJS1091"/>
      <c r="BJT1091"/>
      <c r="BJU1091"/>
      <c r="BJV1091"/>
      <c r="BJW1091"/>
      <c r="BJX1091"/>
      <c r="BJY1091"/>
      <c r="BJZ1091"/>
      <c r="BKA1091"/>
      <c r="BKB1091"/>
      <c r="BKC1091"/>
      <c r="BKD1091"/>
      <c r="BKE1091"/>
      <c r="BKF1091"/>
      <c r="BKG1091"/>
      <c r="BKH1091"/>
      <c r="BKI1091"/>
      <c r="BKJ1091"/>
      <c r="BKK1091"/>
      <c r="BKL1091"/>
      <c r="BKM1091"/>
      <c r="BKN1091"/>
      <c r="BKO1091"/>
      <c r="BKP1091"/>
      <c r="BKQ1091"/>
      <c r="BKR1091"/>
      <c r="BKS1091"/>
      <c r="BKT1091"/>
      <c r="BKU1091"/>
      <c r="BKV1091"/>
      <c r="BKW1091"/>
      <c r="BKX1091"/>
      <c r="BKY1091"/>
      <c r="BKZ1091"/>
      <c r="BLA1091"/>
      <c r="BLB1091"/>
      <c r="BLC1091"/>
      <c r="BLD1091"/>
      <c r="BLE1091"/>
      <c r="BLF1091"/>
      <c r="BLG1091"/>
      <c r="BLH1091"/>
      <c r="BLI1091"/>
      <c r="BLJ1091"/>
      <c r="BLK1091"/>
      <c r="BLL1091"/>
      <c r="BLM1091"/>
      <c r="BLN1091"/>
      <c r="BLO1091"/>
      <c r="BLP1091"/>
      <c r="BLQ1091"/>
      <c r="BLR1091"/>
      <c r="BLS1091"/>
      <c r="BLT1091"/>
      <c r="BLU1091"/>
      <c r="BLV1091"/>
      <c r="BLW1091"/>
      <c r="BLX1091"/>
      <c r="BLY1091"/>
      <c r="BLZ1091"/>
      <c r="BMA1091"/>
      <c r="BMB1091"/>
      <c r="BMC1091"/>
      <c r="BMD1091"/>
      <c r="BME1091"/>
      <c r="BMF1091"/>
      <c r="BMG1091"/>
      <c r="BMH1091"/>
      <c r="BMI1091"/>
      <c r="BMJ1091"/>
      <c r="BMK1091"/>
      <c r="BML1091"/>
      <c r="BMM1091"/>
      <c r="BMN1091"/>
      <c r="BMO1091"/>
      <c r="BMP1091"/>
    </row>
    <row r="1092" spans="1:1706" s="16" customFormat="1">
      <c r="A1092" s="616" t="str">
        <f>IF(C1092="", B1092, C1092)</f>
        <v>OU0497</v>
      </c>
      <c r="B1092" s="617"/>
      <c r="C1092" s="617" t="s">
        <v>2898</v>
      </c>
      <c r="D1092" s="618" t="s">
        <v>2239</v>
      </c>
      <c r="E1092" s="778" t="s">
        <v>2892</v>
      </c>
      <c r="F1092" s="819" t="s">
        <v>173</v>
      </c>
      <c r="G1092" s="819"/>
      <c r="H1092" s="848">
        <v>1</v>
      </c>
      <c r="I1092" s="778"/>
      <c r="J1092" s="778">
        <v>59.370473169999997</v>
      </c>
      <c r="K1092" s="778">
        <v>24.861433940000001</v>
      </c>
      <c r="L1092" s="862" t="s">
        <v>2899</v>
      </c>
      <c r="M1092" s="897"/>
      <c r="N1092" s="819"/>
      <c r="O1092" s="819" t="s">
        <v>1741</v>
      </c>
      <c r="P1092" s="819"/>
      <c r="Q1092" s="467">
        <v>1090</v>
      </c>
      <c r="R1092" s="467">
        <v>1038</v>
      </c>
      <c r="S1092" t="s">
        <v>1037</v>
      </c>
      <c r="T1092" s="461"/>
      <c r="U1092" s="1155"/>
      <c r="V1092" s="709"/>
      <c r="W1092" s="461"/>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c r="CC1092"/>
      <c r="CD1092"/>
      <c r="CE1092"/>
      <c r="CF1092"/>
      <c r="CG1092"/>
      <c r="CH1092"/>
      <c r="CI1092"/>
      <c r="CJ1092"/>
      <c r="CK1092"/>
      <c r="CL1092"/>
      <c r="CM1092"/>
      <c r="CN1092"/>
      <c r="CO1092"/>
      <c r="CP1092"/>
      <c r="CQ1092"/>
      <c r="CR1092"/>
      <c r="CS1092"/>
      <c r="CT1092"/>
      <c r="CU1092"/>
      <c r="CV1092"/>
      <c r="CW1092"/>
      <c r="CX1092"/>
      <c r="CY1092"/>
      <c r="CZ1092"/>
      <c r="DA1092"/>
      <c r="DB1092"/>
      <c r="DC1092"/>
      <c r="DD1092"/>
      <c r="DE1092"/>
      <c r="DF1092"/>
      <c r="DG1092"/>
      <c r="DH1092"/>
      <c r="DI1092"/>
      <c r="DJ1092"/>
      <c r="DK1092"/>
      <c r="DL1092"/>
      <c r="DM1092"/>
      <c r="DN1092"/>
      <c r="DO1092"/>
      <c r="DP1092"/>
      <c r="DQ1092"/>
      <c r="DR1092"/>
      <c r="DS1092"/>
      <c r="DT1092"/>
      <c r="DU1092"/>
      <c r="DV1092"/>
      <c r="DW1092"/>
      <c r="DX1092"/>
      <c r="DY1092"/>
      <c r="DZ1092"/>
      <c r="EA1092"/>
      <c r="EB1092"/>
      <c r="EC1092"/>
      <c r="ED1092"/>
      <c r="EE1092"/>
      <c r="EF1092"/>
      <c r="EG1092"/>
      <c r="EH1092"/>
      <c r="EI1092"/>
      <c r="EJ1092"/>
      <c r="EK1092"/>
      <c r="EL1092"/>
      <c r="EM1092"/>
      <c r="EN1092"/>
      <c r="EO1092"/>
      <c r="EP1092"/>
      <c r="EQ1092"/>
      <c r="ER1092"/>
      <c r="ES1092"/>
      <c r="ET1092"/>
      <c r="EU1092"/>
      <c r="EV1092"/>
      <c r="EW1092"/>
      <c r="EX1092"/>
      <c r="EY1092"/>
      <c r="EZ1092"/>
      <c r="FA1092"/>
      <c r="FB1092"/>
      <c r="FC1092"/>
      <c r="FD1092"/>
      <c r="FE1092"/>
      <c r="FF1092"/>
      <c r="FG1092"/>
      <c r="FH1092"/>
      <c r="FI1092"/>
      <c r="FJ1092"/>
      <c r="FK1092"/>
      <c r="FL1092"/>
      <c r="FM1092"/>
      <c r="FN1092"/>
      <c r="FO1092"/>
      <c r="FP1092"/>
      <c r="FQ1092"/>
      <c r="FR1092"/>
      <c r="FS1092"/>
      <c r="FT1092"/>
      <c r="FU1092"/>
      <c r="FV1092"/>
      <c r="FW1092"/>
      <c r="FX1092"/>
      <c r="FY1092"/>
      <c r="FZ1092"/>
      <c r="GA1092"/>
      <c r="GB1092"/>
      <c r="GC1092"/>
      <c r="GD1092"/>
      <c r="GE1092"/>
      <c r="GF1092"/>
      <c r="GG1092"/>
      <c r="GH1092"/>
      <c r="GI1092"/>
      <c r="GJ1092"/>
      <c r="GK1092"/>
      <c r="GL1092"/>
      <c r="GM1092"/>
      <c r="GN1092"/>
      <c r="GO1092"/>
      <c r="GP1092"/>
      <c r="GQ1092"/>
      <c r="GR1092"/>
      <c r="GS1092"/>
      <c r="GT1092"/>
      <c r="GU1092"/>
      <c r="GV1092"/>
      <c r="GW1092"/>
      <c r="GX1092"/>
      <c r="GY1092"/>
      <c r="GZ1092"/>
      <c r="HA1092"/>
      <c r="HB1092"/>
      <c r="HC1092"/>
      <c r="HD1092"/>
      <c r="HE1092"/>
      <c r="HF1092"/>
      <c r="HG1092"/>
      <c r="HH1092"/>
      <c r="HI1092"/>
      <c r="HJ1092"/>
      <c r="HK1092"/>
      <c r="HL1092"/>
      <c r="HM1092"/>
      <c r="HN1092"/>
      <c r="HO1092"/>
      <c r="HP1092"/>
      <c r="HQ1092"/>
      <c r="HR1092"/>
      <c r="HS1092"/>
      <c r="HT1092"/>
      <c r="HU1092"/>
      <c r="HV1092"/>
      <c r="HW1092"/>
      <c r="HX1092"/>
      <c r="HY1092"/>
      <c r="HZ1092"/>
      <c r="IA1092"/>
      <c r="IB1092"/>
      <c r="IC1092"/>
      <c r="ID1092"/>
      <c r="IE1092"/>
      <c r="IF1092"/>
      <c r="IG1092"/>
      <c r="IH1092"/>
      <c r="II1092"/>
      <c r="IJ1092"/>
      <c r="IK1092"/>
      <c r="IL1092"/>
      <c r="IM1092"/>
      <c r="IN1092"/>
      <c r="IO1092"/>
      <c r="IP1092"/>
      <c r="IQ1092"/>
      <c r="IR1092"/>
      <c r="IS1092"/>
      <c r="IT1092"/>
      <c r="IU1092"/>
      <c r="IV1092"/>
      <c r="IW1092"/>
      <c r="IX1092"/>
      <c r="IY1092"/>
      <c r="IZ1092"/>
      <c r="JA1092"/>
      <c r="JB1092"/>
      <c r="JC1092"/>
      <c r="JD1092"/>
      <c r="JE1092"/>
      <c r="JF1092"/>
      <c r="JG1092"/>
      <c r="JH1092"/>
      <c r="JI1092"/>
      <c r="JJ1092"/>
      <c r="JK1092"/>
      <c r="JL1092"/>
      <c r="JM1092"/>
      <c r="JN1092"/>
      <c r="JO1092"/>
      <c r="JP1092"/>
      <c r="JQ1092"/>
      <c r="JR1092"/>
      <c r="JS1092"/>
      <c r="JT1092"/>
      <c r="JU1092"/>
      <c r="JV1092"/>
      <c r="JW1092"/>
      <c r="JX1092"/>
      <c r="JY1092"/>
      <c r="JZ1092"/>
      <c r="KA1092"/>
      <c r="KB1092"/>
      <c r="KC1092"/>
      <c r="KD1092"/>
      <c r="KE1092"/>
      <c r="KF1092"/>
      <c r="KG1092"/>
      <c r="KH1092"/>
      <c r="KI1092"/>
      <c r="KJ1092"/>
      <c r="KK1092"/>
      <c r="KL1092"/>
      <c r="KM1092"/>
      <c r="KN1092"/>
      <c r="KO1092"/>
      <c r="KP1092"/>
      <c r="KQ1092"/>
      <c r="KR1092"/>
      <c r="KS1092"/>
      <c r="KT1092"/>
      <c r="KU1092"/>
      <c r="KV1092"/>
      <c r="KW1092"/>
      <c r="KX1092"/>
      <c r="KY1092"/>
      <c r="KZ1092"/>
      <c r="LA1092"/>
      <c r="LB1092"/>
      <c r="LC1092"/>
      <c r="LD1092"/>
      <c r="LE1092"/>
      <c r="LF1092"/>
      <c r="LG1092"/>
      <c r="LH1092"/>
      <c r="LI1092"/>
      <c r="LJ1092"/>
      <c r="LK1092"/>
      <c r="LL1092"/>
      <c r="LM1092"/>
      <c r="LN1092"/>
      <c r="LO1092"/>
      <c r="LP1092"/>
      <c r="LQ1092"/>
      <c r="LR1092"/>
      <c r="LS1092"/>
      <c r="LT1092"/>
      <c r="LU1092"/>
      <c r="LV1092"/>
      <c r="LW1092"/>
      <c r="LX1092"/>
      <c r="LY1092"/>
      <c r="LZ1092"/>
      <c r="MA1092"/>
      <c r="MB1092"/>
      <c r="MC1092"/>
      <c r="MD1092"/>
      <c r="ME1092"/>
      <c r="MF1092"/>
      <c r="MG1092"/>
      <c r="MH1092"/>
      <c r="MI1092"/>
      <c r="MJ1092"/>
      <c r="MK1092"/>
      <c r="ML1092"/>
      <c r="MM1092"/>
      <c r="MN1092"/>
      <c r="MO1092"/>
      <c r="MP1092"/>
      <c r="MQ1092"/>
      <c r="MR1092"/>
      <c r="MS1092"/>
      <c r="MT1092"/>
      <c r="MU1092"/>
      <c r="MV1092"/>
      <c r="MW1092"/>
      <c r="MX1092"/>
      <c r="MY1092"/>
      <c r="MZ1092"/>
      <c r="NA1092"/>
      <c r="NB1092"/>
      <c r="NC1092"/>
      <c r="ND1092"/>
      <c r="NE1092"/>
      <c r="NF1092"/>
      <c r="NG1092"/>
      <c r="NH1092"/>
      <c r="NI1092"/>
      <c r="NJ1092"/>
      <c r="NK1092"/>
      <c r="NL1092"/>
      <c r="NM1092"/>
      <c r="NN1092"/>
      <c r="NO1092"/>
      <c r="NP1092"/>
      <c r="NQ1092"/>
      <c r="NR1092"/>
      <c r="NS1092"/>
      <c r="NT1092"/>
      <c r="NU1092"/>
      <c r="NV1092"/>
      <c r="NW1092"/>
      <c r="NX1092"/>
      <c r="NY1092"/>
      <c r="NZ1092"/>
      <c r="OA1092"/>
      <c r="OB1092"/>
      <c r="OC1092"/>
      <c r="OD1092"/>
      <c r="OE1092"/>
      <c r="OF1092"/>
      <c r="OG1092"/>
      <c r="OH1092"/>
      <c r="OI1092"/>
      <c r="OJ1092"/>
      <c r="OK1092"/>
      <c r="OL1092"/>
      <c r="OM1092"/>
      <c r="ON1092"/>
      <c r="OO1092"/>
      <c r="OP1092"/>
      <c r="OQ1092"/>
      <c r="OR1092"/>
      <c r="OS1092"/>
      <c r="OT1092"/>
      <c r="OU1092"/>
      <c r="OV1092"/>
      <c r="OW1092"/>
      <c r="OX1092"/>
      <c r="OY1092"/>
      <c r="OZ1092"/>
      <c r="PA1092"/>
      <c r="PB1092"/>
      <c r="PC1092"/>
      <c r="PD1092"/>
      <c r="PE1092"/>
      <c r="PF1092"/>
      <c r="PG1092"/>
      <c r="PH1092"/>
      <c r="PI1092"/>
      <c r="PJ1092"/>
      <c r="PK1092"/>
      <c r="PL1092"/>
      <c r="PM1092"/>
      <c r="PN1092"/>
      <c r="PO1092"/>
      <c r="PP1092"/>
      <c r="PQ1092"/>
      <c r="PR1092"/>
      <c r="PS1092"/>
      <c r="PT1092"/>
      <c r="PU1092"/>
      <c r="PV1092"/>
      <c r="PW1092"/>
      <c r="PX1092"/>
      <c r="PY1092"/>
      <c r="PZ1092"/>
      <c r="QA1092"/>
      <c r="QB1092"/>
      <c r="QC1092"/>
      <c r="QD1092"/>
      <c r="QE1092"/>
      <c r="QF1092"/>
      <c r="QG1092"/>
      <c r="QH1092"/>
      <c r="QI1092"/>
      <c r="QJ1092"/>
      <c r="QK1092"/>
      <c r="QL1092"/>
      <c r="QM1092"/>
      <c r="QN1092"/>
      <c r="QO1092"/>
      <c r="QP1092"/>
      <c r="QQ1092"/>
      <c r="QR1092"/>
      <c r="QS1092"/>
      <c r="QT1092"/>
      <c r="QU1092"/>
      <c r="QV1092"/>
      <c r="QW1092"/>
      <c r="QX1092"/>
      <c r="QY1092"/>
      <c r="QZ1092"/>
      <c r="RA1092"/>
      <c r="RB1092"/>
      <c r="RC1092"/>
      <c r="RD1092"/>
      <c r="RE1092"/>
      <c r="RF1092"/>
      <c r="RG1092"/>
      <c r="RH1092"/>
      <c r="RI1092"/>
      <c r="RJ1092"/>
      <c r="RK1092"/>
      <c r="RL1092"/>
      <c r="RM1092"/>
      <c r="RN1092"/>
      <c r="RO1092"/>
      <c r="RP1092"/>
      <c r="RQ1092"/>
      <c r="RR1092"/>
      <c r="RS1092"/>
      <c r="RT1092"/>
      <c r="RU1092"/>
      <c r="RV1092"/>
      <c r="RW1092"/>
      <c r="RX1092"/>
      <c r="RY1092"/>
      <c r="RZ1092"/>
      <c r="SA1092"/>
      <c r="SB1092"/>
      <c r="SC1092"/>
      <c r="SD1092"/>
      <c r="SE1092"/>
      <c r="SF1092"/>
      <c r="SG1092"/>
      <c r="SH1092"/>
      <c r="SI1092"/>
      <c r="SJ1092"/>
      <c r="SK1092"/>
      <c r="SL1092"/>
      <c r="SM1092"/>
      <c r="SN1092"/>
      <c r="SO1092"/>
      <c r="SP1092"/>
      <c r="SQ1092"/>
      <c r="SR1092"/>
      <c r="SS1092"/>
      <c r="ST1092"/>
      <c r="SU1092"/>
      <c r="SV1092"/>
      <c r="SW1092"/>
      <c r="SX1092"/>
      <c r="SY1092"/>
      <c r="SZ1092"/>
      <c r="TA1092"/>
      <c r="TB1092"/>
      <c r="TC1092"/>
      <c r="TD1092"/>
      <c r="TE1092"/>
      <c r="TF1092"/>
      <c r="TG1092"/>
      <c r="TH1092"/>
      <c r="TI1092"/>
      <c r="TJ1092"/>
      <c r="TK1092"/>
      <c r="TL1092"/>
      <c r="TM1092"/>
      <c r="TN1092"/>
      <c r="TO1092"/>
      <c r="TP1092"/>
      <c r="TQ1092"/>
      <c r="TR1092"/>
      <c r="TS1092"/>
      <c r="TT1092"/>
      <c r="TU1092"/>
      <c r="TV1092"/>
      <c r="TW1092"/>
      <c r="TX1092"/>
      <c r="TY1092"/>
      <c r="TZ1092"/>
      <c r="UA1092"/>
      <c r="UB1092"/>
      <c r="UC1092"/>
      <c r="UD1092"/>
      <c r="UE1092"/>
      <c r="UF1092"/>
      <c r="UG1092"/>
      <c r="UH1092"/>
      <c r="UI1092"/>
      <c r="UJ1092"/>
      <c r="UK1092"/>
      <c r="UL1092"/>
      <c r="UM1092"/>
      <c r="UN1092"/>
      <c r="UO1092"/>
      <c r="UP1092"/>
      <c r="UQ1092"/>
      <c r="UR1092"/>
      <c r="US1092"/>
      <c r="UT1092"/>
      <c r="UU1092"/>
      <c r="UV1092"/>
      <c r="UW1092"/>
      <c r="UX1092"/>
      <c r="UY1092"/>
      <c r="UZ1092"/>
      <c r="VA1092"/>
      <c r="VB1092"/>
      <c r="VC1092"/>
      <c r="VD1092"/>
      <c r="VE1092"/>
      <c r="VF1092"/>
      <c r="VG1092"/>
      <c r="VH1092"/>
      <c r="VI1092"/>
      <c r="VJ1092"/>
      <c r="VK1092"/>
      <c r="VL1092"/>
      <c r="VM1092"/>
      <c r="VN1092"/>
      <c r="VO1092"/>
      <c r="VP1092"/>
      <c r="VQ1092"/>
      <c r="VR1092"/>
      <c r="VS1092"/>
      <c r="VT1092"/>
      <c r="VU1092"/>
      <c r="VV1092"/>
      <c r="VW1092"/>
      <c r="VX1092"/>
      <c r="VY1092"/>
      <c r="VZ1092"/>
      <c r="WA1092"/>
      <c r="WB1092"/>
      <c r="WC1092"/>
      <c r="WD1092"/>
      <c r="WE1092"/>
      <c r="WF1092"/>
      <c r="WG1092"/>
      <c r="WH1092"/>
      <c r="WI1092"/>
      <c r="WJ1092"/>
      <c r="WK1092"/>
      <c r="WL1092"/>
      <c r="WM1092"/>
      <c r="WN1092"/>
      <c r="WO1092"/>
      <c r="WP1092"/>
      <c r="WQ1092"/>
      <c r="WR1092"/>
      <c r="WS1092"/>
      <c r="WT1092"/>
      <c r="WU1092"/>
      <c r="WV1092"/>
      <c r="WW1092"/>
      <c r="WX1092"/>
      <c r="WY1092"/>
      <c r="WZ1092"/>
      <c r="XA1092"/>
      <c r="XB1092"/>
      <c r="XC1092"/>
      <c r="XD1092"/>
      <c r="XE1092"/>
      <c r="XF1092"/>
      <c r="XG1092"/>
      <c r="XH1092"/>
      <c r="XI1092"/>
      <c r="XJ1092"/>
      <c r="XK1092"/>
      <c r="XL1092"/>
      <c r="XM1092"/>
      <c r="XN1092"/>
      <c r="XO1092"/>
      <c r="XP1092"/>
      <c r="XQ1092"/>
      <c r="XR1092"/>
      <c r="XS1092"/>
      <c r="XT1092"/>
      <c r="XU1092"/>
      <c r="XV1092"/>
      <c r="XW1092"/>
      <c r="XX1092"/>
      <c r="XY1092"/>
      <c r="XZ1092"/>
      <c r="YA1092"/>
      <c r="YB1092"/>
      <c r="YC1092"/>
      <c r="YD1092"/>
      <c r="YE1092"/>
      <c r="YF1092"/>
      <c r="YG1092"/>
      <c r="YH1092"/>
      <c r="YI1092"/>
      <c r="YJ1092"/>
      <c r="YK1092"/>
      <c r="YL1092"/>
      <c r="YM1092"/>
      <c r="YN1092"/>
      <c r="YO1092"/>
      <c r="YP1092"/>
      <c r="YQ1092"/>
      <c r="YR1092"/>
      <c r="YS1092"/>
      <c r="YT1092"/>
      <c r="YU1092"/>
      <c r="YV1092"/>
      <c r="YW1092"/>
      <c r="YX1092"/>
      <c r="YY1092"/>
      <c r="YZ1092"/>
      <c r="ZA1092"/>
      <c r="ZB1092"/>
      <c r="ZC1092"/>
      <c r="ZD1092"/>
      <c r="ZE1092"/>
      <c r="ZF1092"/>
      <c r="ZG1092"/>
      <c r="ZH1092"/>
      <c r="ZI1092"/>
      <c r="ZJ1092"/>
      <c r="ZK1092"/>
      <c r="ZL1092"/>
      <c r="ZM1092"/>
      <c r="ZN1092"/>
      <c r="ZO1092"/>
      <c r="ZP1092"/>
      <c r="ZQ1092"/>
      <c r="ZR1092"/>
      <c r="ZS1092"/>
      <c r="ZT1092"/>
      <c r="ZU1092"/>
      <c r="ZV1092"/>
      <c r="ZW1092"/>
      <c r="ZX1092"/>
      <c r="ZY1092"/>
      <c r="ZZ1092"/>
      <c r="AAA1092"/>
      <c r="AAB1092"/>
      <c r="AAC1092"/>
      <c r="AAD1092"/>
      <c r="AAE1092"/>
      <c r="AAF1092"/>
      <c r="AAG1092"/>
      <c r="AAH1092"/>
      <c r="AAI1092"/>
      <c r="AAJ1092"/>
      <c r="AAK1092"/>
      <c r="AAL1092"/>
      <c r="AAM1092"/>
      <c r="AAN1092"/>
      <c r="AAO1092"/>
      <c r="AAP1092"/>
      <c r="AAQ1092"/>
      <c r="AAR1092"/>
      <c r="AAS1092"/>
      <c r="AAT1092"/>
      <c r="AAU1092"/>
      <c r="AAV1092"/>
      <c r="AAW1092"/>
      <c r="AAX1092"/>
      <c r="AAY1092"/>
      <c r="AAZ1092"/>
      <c r="ABA1092"/>
      <c r="ABB1092"/>
      <c r="ABC1092"/>
      <c r="ABD1092"/>
      <c r="ABE1092"/>
      <c r="ABF1092"/>
      <c r="ABG1092"/>
      <c r="ABH1092"/>
      <c r="ABI1092"/>
      <c r="ABJ1092"/>
      <c r="ABK1092"/>
      <c r="ABL1092"/>
      <c r="ABM1092"/>
      <c r="ABN1092"/>
      <c r="ABO1092"/>
      <c r="ABP1092"/>
      <c r="ABQ1092"/>
      <c r="ABR1092"/>
      <c r="ABS1092"/>
      <c r="ABT1092"/>
      <c r="ABU1092"/>
      <c r="ABV1092"/>
      <c r="ABW1092"/>
      <c r="ABX1092"/>
      <c r="ABY1092"/>
      <c r="ABZ1092"/>
      <c r="ACA1092"/>
      <c r="ACB1092"/>
      <c r="ACC1092"/>
      <c r="ACD1092"/>
      <c r="ACE1092"/>
      <c r="ACF1092"/>
      <c r="ACG1092"/>
      <c r="ACH1092"/>
      <c r="ACI1092"/>
      <c r="ACJ1092"/>
      <c r="ACK1092"/>
      <c r="ACL1092"/>
      <c r="ACM1092"/>
      <c r="ACN1092"/>
      <c r="ACO1092"/>
      <c r="ACP1092"/>
      <c r="ACQ1092"/>
      <c r="ACR1092"/>
      <c r="ACS1092"/>
      <c r="ACT1092"/>
      <c r="ACU1092"/>
      <c r="ACV1092"/>
      <c r="ACW1092"/>
      <c r="ACX1092"/>
      <c r="ACY1092"/>
      <c r="ACZ1092"/>
      <c r="ADA1092"/>
      <c r="ADB1092"/>
      <c r="ADC1092"/>
      <c r="ADD1092"/>
      <c r="ADE1092"/>
      <c r="ADF1092"/>
      <c r="ADG1092"/>
      <c r="ADH1092"/>
      <c r="ADI1092"/>
      <c r="ADJ1092"/>
      <c r="ADK1092"/>
      <c r="ADL1092"/>
      <c r="ADM1092"/>
      <c r="ADN1092"/>
      <c r="ADO1092"/>
      <c r="ADP1092"/>
      <c r="ADQ1092"/>
      <c r="ADR1092"/>
      <c r="ADS1092"/>
      <c r="ADT1092"/>
      <c r="ADU1092"/>
      <c r="ADV1092"/>
      <c r="ADW1092"/>
      <c r="ADX1092"/>
      <c r="ADY1092"/>
      <c r="ADZ1092"/>
      <c r="AEA1092"/>
      <c r="AEB1092"/>
      <c r="AEC1092"/>
      <c r="AED1092"/>
      <c r="AEE1092"/>
      <c r="AEF1092"/>
      <c r="AEG1092"/>
      <c r="AEH1092"/>
      <c r="AEI1092"/>
      <c r="AEJ1092"/>
      <c r="AEK1092"/>
      <c r="AEL1092"/>
      <c r="AEM1092"/>
      <c r="AEN1092"/>
      <c r="AEO1092"/>
      <c r="AEP1092"/>
      <c r="AEQ1092"/>
      <c r="AER1092"/>
      <c r="AES1092"/>
      <c r="AET1092"/>
      <c r="AEU1092"/>
      <c r="AEV1092"/>
      <c r="AEW1092"/>
      <c r="AEX1092"/>
      <c r="AEY1092"/>
      <c r="AEZ1092"/>
      <c r="AFA1092"/>
      <c r="AFB1092"/>
      <c r="AFC1092"/>
      <c r="AFD1092"/>
      <c r="AFE1092"/>
      <c r="AFF1092"/>
      <c r="AFG1092"/>
      <c r="AFH1092"/>
      <c r="AFI1092"/>
      <c r="AFJ1092"/>
      <c r="AFK1092"/>
      <c r="AFL1092"/>
      <c r="AFM1092"/>
      <c r="AFN1092"/>
      <c r="AFO1092"/>
      <c r="AFP1092"/>
      <c r="AFQ1092"/>
      <c r="AFR1092"/>
      <c r="AFS1092"/>
      <c r="AFT1092"/>
      <c r="AFU1092"/>
      <c r="AFV1092"/>
      <c r="AFW1092"/>
      <c r="AFX1092"/>
      <c r="AFY1092"/>
      <c r="AFZ1092"/>
      <c r="AGA1092"/>
      <c r="AGB1092"/>
      <c r="AGC1092"/>
      <c r="AGD1092"/>
      <c r="AGE1092"/>
      <c r="AGF1092"/>
      <c r="AGG1092"/>
      <c r="AGH1092"/>
      <c r="AGI1092"/>
      <c r="AGJ1092"/>
      <c r="AGK1092"/>
      <c r="AGL1092"/>
      <c r="AGM1092"/>
      <c r="AGN1092"/>
      <c r="AGO1092"/>
      <c r="AGP1092"/>
      <c r="AGQ1092"/>
      <c r="AGR1092"/>
      <c r="AGS1092"/>
      <c r="AGT1092"/>
      <c r="AGU1092"/>
      <c r="AGV1092"/>
      <c r="AGW1092"/>
      <c r="AGX1092"/>
      <c r="AGY1092"/>
      <c r="AGZ1092"/>
      <c r="AHA1092"/>
      <c r="AHB1092"/>
      <c r="AHC1092"/>
      <c r="AHD1092"/>
      <c r="AHE1092"/>
      <c r="AHF1092"/>
      <c r="AHG1092"/>
      <c r="AHH1092"/>
      <c r="AHI1092"/>
      <c r="AHJ1092"/>
      <c r="AHK1092"/>
      <c r="AHL1092"/>
      <c r="AHM1092"/>
      <c r="AHN1092"/>
      <c r="AHO1092"/>
      <c r="AHP1092"/>
      <c r="AHQ1092"/>
      <c r="AHR1092"/>
      <c r="AHS1092"/>
      <c r="AHT1092"/>
      <c r="AHU1092"/>
      <c r="AHV1092"/>
      <c r="AHW1092"/>
      <c r="AHX1092"/>
      <c r="AHY1092"/>
      <c r="AHZ1092"/>
      <c r="AIA1092"/>
      <c r="AIB1092"/>
      <c r="AIC1092"/>
      <c r="AID1092"/>
      <c r="AIE1092"/>
      <c r="AIF1092"/>
      <c r="AIG1092"/>
      <c r="AIH1092"/>
      <c r="AII1092"/>
      <c r="AIJ1092"/>
      <c r="AIK1092"/>
      <c r="AIL1092"/>
      <c r="AIM1092"/>
      <c r="AIN1092"/>
      <c r="AIO1092"/>
      <c r="AIP1092"/>
      <c r="AIQ1092"/>
      <c r="AIR1092"/>
      <c r="AIS1092"/>
      <c r="AIT1092"/>
      <c r="AIU1092"/>
      <c r="AIV1092"/>
      <c r="AIW1092"/>
      <c r="AIX1092"/>
      <c r="AIY1092"/>
      <c r="AIZ1092"/>
      <c r="AJA1092"/>
      <c r="AJB1092"/>
      <c r="AJC1092"/>
      <c r="AJD1092"/>
      <c r="AJE1092"/>
      <c r="AJF1092"/>
      <c r="AJG1092"/>
      <c r="AJH1092"/>
      <c r="AJI1092"/>
      <c r="AJJ1092"/>
      <c r="AJK1092"/>
      <c r="AJL1092"/>
      <c r="AJM1092"/>
      <c r="AJN1092"/>
      <c r="AJO1092"/>
      <c r="AJP1092"/>
      <c r="AJQ1092"/>
      <c r="AJR1092"/>
      <c r="AJS1092"/>
      <c r="AJT1092"/>
      <c r="AJU1092"/>
      <c r="AJV1092"/>
      <c r="AJW1092"/>
      <c r="AJX1092"/>
      <c r="AJY1092"/>
      <c r="AJZ1092"/>
      <c r="AKA1092"/>
      <c r="AKB1092"/>
      <c r="AKC1092"/>
      <c r="AKD1092"/>
      <c r="AKE1092"/>
      <c r="AKF1092"/>
      <c r="AKG1092"/>
      <c r="AKH1092"/>
      <c r="AKI1092"/>
      <c r="AKJ1092"/>
      <c r="AKK1092"/>
      <c r="AKL1092"/>
      <c r="AKM1092"/>
      <c r="AKN1092"/>
      <c r="AKO1092"/>
      <c r="AKP1092"/>
      <c r="AKQ1092"/>
      <c r="AKR1092"/>
      <c r="AKS1092"/>
      <c r="AKT1092"/>
      <c r="AKU1092"/>
      <c r="AKV1092"/>
      <c r="AKW1092"/>
      <c r="AKX1092"/>
      <c r="AKY1092"/>
      <c r="AKZ1092"/>
      <c r="ALA1092"/>
      <c r="ALB1092"/>
      <c r="ALC1092"/>
      <c r="ALD1092"/>
      <c r="ALE1092"/>
      <c r="ALF1092"/>
      <c r="ALG1092"/>
      <c r="ALH1092"/>
      <c r="ALI1092"/>
      <c r="ALJ1092"/>
      <c r="ALK1092"/>
      <c r="ALL1092"/>
      <c r="ALM1092"/>
      <c r="ALN1092"/>
      <c r="ALO1092"/>
      <c r="ALP1092"/>
      <c r="ALQ1092"/>
      <c r="ALR1092"/>
      <c r="ALS1092"/>
      <c r="ALT1092"/>
      <c r="ALU1092"/>
      <c r="ALV1092"/>
      <c r="ALW1092"/>
      <c r="ALX1092"/>
      <c r="ALY1092"/>
      <c r="ALZ1092"/>
      <c r="AMA1092"/>
      <c r="AMB1092"/>
      <c r="AMC1092"/>
      <c r="AMD1092"/>
      <c r="AME1092"/>
      <c r="AMF1092"/>
      <c r="AMG1092"/>
      <c r="AMH1092"/>
      <c r="AMI1092"/>
      <c r="AMJ1092"/>
      <c r="AMK1092"/>
      <c r="AML1092"/>
      <c r="AMM1092"/>
      <c r="AMN1092"/>
      <c r="AMO1092"/>
      <c r="AMP1092"/>
      <c r="AMQ1092"/>
      <c r="AMR1092"/>
      <c r="AMS1092"/>
      <c r="AMT1092"/>
      <c r="AMU1092"/>
      <c r="AMV1092"/>
      <c r="AMW1092"/>
      <c r="AMX1092"/>
      <c r="AMY1092"/>
      <c r="AMZ1092"/>
      <c r="ANA1092"/>
      <c r="ANB1092"/>
      <c r="ANC1092"/>
      <c r="AND1092"/>
      <c r="ANE1092"/>
      <c r="ANF1092"/>
      <c r="ANG1092"/>
      <c r="ANH1092"/>
      <c r="ANI1092"/>
      <c r="ANJ1092"/>
      <c r="ANK1092"/>
      <c r="ANL1092"/>
      <c r="ANM1092"/>
      <c r="ANN1092"/>
      <c r="ANO1092"/>
      <c r="ANP1092"/>
      <c r="ANQ1092"/>
      <c r="ANR1092"/>
      <c r="ANS1092"/>
      <c r="ANT1092"/>
      <c r="ANU1092"/>
      <c r="ANV1092"/>
      <c r="ANW1092"/>
      <c r="ANX1092"/>
      <c r="ANY1092"/>
      <c r="ANZ1092"/>
      <c r="AOA1092"/>
      <c r="AOB1092"/>
      <c r="AOC1092"/>
      <c r="AOD1092"/>
      <c r="AOE1092"/>
      <c r="AOF1092"/>
      <c r="AOG1092"/>
      <c r="AOH1092"/>
      <c r="AOI1092"/>
      <c r="AOJ1092"/>
      <c r="AOK1092"/>
      <c r="AOL1092"/>
      <c r="AOM1092"/>
      <c r="AON1092"/>
      <c r="AOO1092"/>
      <c r="AOP1092"/>
      <c r="AOQ1092"/>
      <c r="AOR1092"/>
      <c r="AOS1092"/>
      <c r="AOT1092"/>
      <c r="AOU1092"/>
      <c r="AOV1092"/>
      <c r="AOW1092"/>
      <c r="AOX1092"/>
      <c r="AOY1092"/>
      <c r="AOZ1092"/>
      <c r="APA1092"/>
      <c r="APB1092"/>
      <c r="APC1092"/>
      <c r="APD1092"/>
      <c r="APE1092"/>
      <c r="APF1092"/>
      <c r="APG1092"/>
      <c r="APH1092"/>
      <c r="API1092"/>
      <c r="APJ1092"/>
      <c r="APK1092"/>
      <c r="APL1092"/>
      <c r="APM1092"/>
      <c r="APN1092"/>
      <c r="APO1092"/>
      <c r="APP1092"/>
      <c r="APQ1092"/>
      <c r="APR1092"/>
      <c r="APS1092"/>
      <c r="APT1092"/>
      <c r="APU1092"/>
      <c r="APV1092"/>
      <c r="APW1092"/>
      <c r="APX1092"/>
      <c r="APY1092"/>
      <c r="APZ1092"/>
      <c r="AQA1092"/>
      <c r="AQB1092"/>
      <c r="AQC1092"/>
      <c r="AQD1092"/>
      <c r="AQE1092"/>
      <c r="AQF1092"/>
      <c r="AQG1092"/>
      <c r="AQH1092"/>
      <c r="AQI1092"/>
      <c r="AQJ1092"/>
      <c r="AQK1092"/>
      <c r="AQL1092"/>
      <c r="AQM1092"/>
      <c r="AQN1092"/>
      <c r="AQO1092"/>
      <c r="AQP1092"/>
      <c r="AQQ1092"/>
      <c r="AQR1092"/>
      <c r="AQS1092"/>
      <c r="AQT1092"/>
      <c r="AQU1092"/>
      <c r="AQV1092"/>
      <c r="AQW1092"/>
      <c r="AQX1092"/>
      <c r="AQY1092"/>
      <c r="AQZ1092"/>
      <c r="ARA1092"/>
      <c r="ARB1092"/>
      <c r="ARC1092"/>
      <c r="ARD1092"/>
      <c r="ARE1092"/>
      <c r="ARF1092"/>
      <c r="ARG1092"/>
      <c r="ARH1092"/>
      <c r="ARI1092"/>
      <c r="ARJ1092"/>
      <c r="ARK1092"/>
      <c r="ARL1092"/>
      <c r="ARM1092"/>
      <c r="ARN1092"/>
      <c r="ARO1092"/>
      <c r="ARP1092"/>
      <c r="ARQ1092"/>
      <c r="ARR1092"/>
      <c r="ARS1092"/>
      <c r="ART1092"/>
      <c r="ARU1092"/>
      <c r="ARV1092"/>
      <c r="ARW1092"/>
      <c r="ARX1092"/>
      <c r="ARY1092"/>
      <c r="ARZ1092"/>
      <c r="ASA1092"/>
      <c r="ASB1092"/>
      <c r="ASC1092"/>
      <c r="ASD1092"/>
      <c r="ASE1092"/>
      <c r="ASF1092"/>
      <c r="ASG1092"/>
      <c r="ASH1092"/>
      <c r="ASI1092"/>
      <c r="ASJ1092"/>
      <c r="ASK1092"/>
      <c r="ASL1092"/>
      <c r="ASM1092"/>
      <c r="ASN1092"/>
      <c r="ASO1092"/>
      <c r="ASP1092"/>
      <c r="ASQ1092"/>
      <c r="ASR1092"/>
      <c r="ASS1092"/>
      <c r="AST1092"/>
      <c r="ASU1092"/>
      <c r="ASV1092"/>
      <c r="ASW1092"/>
      <c r="ASX1092"/>
      <c r="ASY1092"/>
      <c r="ASZ1092"/>
      <c r="ATA1092"/>
      <c r="ATB1092"/>
      <c r="ATC1092"/>
      <c r="ATD1092"/>
      <c r="ATE1092"/>
      <c r="ATF1092"/>
      <c r="ATG1092"/>
      <c r="ATH1092"/>
      <c r="ATI1092"/>
      <c r="ATJ1092"/>
      <c r="ATK1092"/>
      <c r="ATL1092"/>
      <c r="ATM1092"/>
      <c r="ATN1092"/>
      <c r="ATO1092"/>
      <c r="ATP1092"/>
      <c r="ATQ1092"/>
      <c r="ATR1092"/>
      <c r="ATS1092"/>
      <c r="ATT1092"/>
      <c r="ATU1092"/>
      <c r="ATV1092"/>
      <c r="ATW1092"/>
      <c r="ATX1092"/>
      <c r="ATY1092"/>
      <c r="ATZ1092"/>
      <c r="AUA1092"/>
      <c r="AUB1092"/>
      <c r="AUC1092"/>
      <c r="AUD1092"/>
      <c r="AUE1092"/>
      <c r="AUF1092"/>
      <c r="AUG1092"/>
      <c r="AUH1092"/>
      <c r="AUI1092"/>
      <c r="AUJ1092"/>
      <c r="AUK1092"/>
      <c r="AUL1092"/>
      <c r="AUM1092"/>
      <c r="AUN1092"/>
      <c r="AUO1092"/>
      <c r="AUP1092"/>
      <c r="AUQ1092"/>
      <c r="AUR1092"/>
      <c r="AUS1092"/>
      <c r="AUT1092"/>
      <c r="AUU1092"/>
      <c r="AUV1092"/>
      <c r="AUW1092"/>
      <c r="AUX1092"/>
      <c r="AUY1092"/>
      <c r="AUZ1092"/>
      <c r="AVA1092"/>
      <c r="AVB1092"/>
      <c r="AVC1092"/>
      <c r="AVD1092"/>
      <c r="AVE1092"/>
      <c r="AVF1092"/>
      <c r="AVG1092"/>
      <c r="AVH1092"/>
      <c r="AVI1092"/>
      <c r="AVJ1092"/>
      <c r="AVK1092"/>
      <c r="AVL1092"/>
      <c r="AVM1092"/>
      <c r="AVN1092"/>
      <c r="AVO1092"/>
      <c r="AVP1092"/>
      <c r="AVQ1092"/>
      <c r="AVR1092"/>
      <c r="AVS1092"/>
      <c r="AVT1092"/>
      <c r="AVU1092"/>
      <c r="AVV1092"/>
      <c r="AVW1092"/>
      <c r="AVX1092"/>
      <c r="AVY1092"/>
      <c r="AVZ1092"/>
      <c r="AWA1092"/>
      <c r="AWB1092"/>
      <c r="AWC1092"/>
      <c r="AWD1092"/>
      <c r="AWE1092"/>
      <c r="AWF1092"/>
      <c r="AWG1092"/>
      <c r="AWH1092"/>
      <c r="AWI1092"/>
      <c r="AWJ1092"/>
      <c r="AWK1092"/>
      <c r="AWL1092"/>
      <c r="AWM1092"/>
      <c r="AWN1092"/>
      <c r="AWO1092"/>
      <c r="AWP1092"/>
      <c r="AWQ1092"/>
      <c r="AWR1092"/>
      <c r="AWS1092"/>
      <c r="AWT1092"/>
      <c r="AWU1092"/>
      <c r="AWV1092"/>
      <c r="AWW1092"/>
      <c r="AWX1092"/>
      <c r="AWY1092"/>
      <c r="AWZ1092"/>
      <c r="AXA1092"/>
      <c r="AXB1092"/>
      <c r="AXC1092"/>
      <c r="AXD1092"/>
      <c r="AXE1092"/>
      <c r="AXF1092"/>
      <c r="AXG1092"/>
      <c r="AXH1092"/>
      <c r="AXI1092"/>
      <c r="AXJ1092"/>
      <c r="AXK1092"/>
      <c r="AXL1092"/>
      <c r="AXM1092"/>
      <c r="AXN1092"/>
      <c r="AXO1092"/>
      <c r="AXP1092"/>
      <c r="AXQ1092"/>
      <c r="AXR1092"/>
      <c r="AXS1092"/>
      <c r="AXT1092"/>
      <c r="AXU1092"/>
      <c r="AXV1092"/>
      <c r="AXW1092"/>
      <c r="AXX1092"/>
      <c r="AXY1092"/>
      <c r="AXZ1092"/>
      <c r="AYA1092"/>
      <c r="AYB1092"/>
      <c r="AYC1092"/>
      <c r="AYD1092"/>
      <c r="AYE1092"/>
      <c r="AYF1092"/>
      <c r="AYG1092"/>
      <c r="AYH1092"/>
      <c r="AYI1092"/>
      <c r="AYJ1092"/>
      <c r="AYK1092"/>
      <c r="AYL1092"/>
      <c r="AYM1092"/>
      <c r="AYN1092"/>
      <c r="AYO1092"/>
      <c r="AYP1092"/>
      <c r="AYQ1092"/>
      <c r="AYR1092"/>
      <c r="AYS1092"/>
      <c r="AYT1092"/>
      <c r="AYU1092"/>
      <c r="AYV1092"/>
      <c r="AYW1092"/>
      <c r="AYX1092"/>
      <c r="AYY1092"/>
      <c r="AYZ1092"/>
      <c r="AZA1092"/>
      <c r="AZB1092"/>
      <c r="AZC1092"/>
      <c r="AZD1092"/>
      <c r="AZE1092"/>
      <c r="AZF1092"/>
      <c r="AZG1092"/>
      <c r="AZH1092"/>
      <c r="AZI1092"/>
      <c r="AZJ1092"/>
      <c r="AZK1092"/>
      <c r="AZL1092"/>
      <c r="AZM1092"/>
      <c r="AZN1092"/>
      <c r="AZO1092"/>
      <c r="AZP1092"/>
      <c r="AZQ1092"/>
      <c r="AZR1092"/>
      <c r="AZS1092"/>
      <c r="AZT1092"/>
      <c r="AZU1092"/>
      <c r="AZV1092"/>
      <c r="AZW1092"/>
      <c r="AZX1092"/>
      <c r="AZY1092"/>
      <c r="AZZ1092"/>
      <c r="BAA1092"/>
      <c r="BAB1092"/>
      <c r="BAC1092"/>
      <c r="BAD1092"/>
      <c r="BAE1092"/>
      <c r="BAF1092"/>
      <c r="BAG1092"/>
      <c r="BAH1092"/>
      <c r="BAI1092"/>
      <c r="BAJ1092"/>
      <c r="BAK1092"/>
      <c r="BAL1092"/>
      <c r="BAM1092"/>
      <c r="BAN1092"/>
      <c r="BAO1092"/>
      <c r="BAP1092"/>
      <c r="BAQ1092"/>
      <c r="BAR1092"/>
      <c r="BAS1092"/>
      <c r="BAT1092"/>
      <c r="BAU1092"/>
      <c r="BAV1092"/>
      <c r="BAW1092"/>
      <c r="BAX1092"/>
      <c r="BAY1092"/>
      <c r="BAZ1092"/>
      <c r="BBA1092"/>
      <c r="BBB1092"/>
      <c r="BBC1092"/>
      <c r="BBD1092"/>
      <c r="BBE1092"/>
      <c r="BBF1092"/>
      <c r="BBG1092"/>
      <c r="BBH1092"/>
      <c r="BBI1092"/>
      <c r="BBJ1092"/>
      <c r="BBK1092"/>
      <c r="BBL1092"/>
      <c r="BBM1092"/>
      <c r="BBN1092"/>
      <c r="BBO1092"/>
      <c r="BBP1092"/>
      <c r="BBQ1092"/>
      <c r="BBR1092"/>
      <c r="BBS1092"/>
      <c r="BBT1092"/>
      <c r="BBU1092"/>
      <c r="BBV1092"/>
      <c r="BBW1092"/>
      <c r="BBX1092"/>
      <c r="BBY1092"/>
      <c r="BBZ1092"/>
      <c r="BCA1092"/>
      <c r="BCB1092"/>
      <c r="BCC1092"/>
      <c r="BCD1092"/>
      <c r="BCE1092"/>
      <c r="BCF1092"/>
      <c r="BCG1092"/>
      <c r="BCH1092"/>
      <c r="BCI1092"/>
      <c r="BCJ1092"/>
      <c r="BCK1092"/>
      <c r="BCL1092"/>
      <c r="BCM1092"/>
      <c r="BCN1092"/>
      <c r="BCO1092"/>
      <c r="BCP1092"/>
      <c r="BCQ1092"/>
      <c r="BCR1092"/>
      <c r="BCS1092"/>
      <c r="BCT1092"/>
      <c r="BCU1092"/>
      <c r="BCV1092"/>
      <c r="BCW1092"/>
      <c r="BCX1092"/>
      <c r="BCY1092"/>
      <c r="BCZ1092"/>
      <c r="BDA1092"/>
      <c r="BDB1092"/>
      <c r="BDC1092"/>
      <c r="BDD1092"/>
      <c r="BDE1092"/>
      <c r="BDF1092"/>
      <c r="BDG1092"/>
      <c r="BDH1092"/>
      <c r="BDI1092"/>
      <c r="BDJ1092"/>
      <c r="BDK1092"/>
      <c r="BDL1092"/>
      <c r="BDM1092"/>
      <c r="BDN1092"/>
      <c r="BDO1092"/>
      <c r="BDP1092"/>
      <c r="BDQ1092"/>
      <c r="BDR1092"/>
      <c r="BDS1092"/>
      <c r="BDT1092"/>
      <c r="BDU1092"/>
      <c r="BDV1092"/>
      <c r="BDW1092"/>
      <c r="BDX1092"/>
      <c r="BDY1092"/>
      <c r="BDZ1092"/>
      <c r="BEA1092"/>
      <c r="BEB1092"/>
      <c r="BEC1092"/>
      <c r="BED1092"/>
      <c r="BEE1092"/>
      <c r="BEF1092"/>
      <c r="BEG1092"/>
      <c r="BEH1092"/>
      <c r="BEI1092"/>
      <c r="BEJ1092"/>
      <c r="BEK1092"/>
      <c r="BEL1092"/>
      <c r="BEM1092"/>
      <c r="BEN1092"/>
      <c r="BEO1092"/>
      <c r="BEP1092"/>
      <c r="BEQ1092"/>
      <c r="BER1092"/>
      <c r="BES1092"/>
      <c r="BET1092"/>
      <c r="BEU1092"/>
      <c r="BEV1092"/>
      <c r="BEW1092"/>
      <c r="BEX1092"/>
      <c r="BEY1092"/>
      <c r="BEZ1092"/>
      <c r="BFA1092"/>
      <c r="BFB1092"/>
      <c r="BFC1092"/>
      <c r="BFD1092"/>
      <c r="BFE1092"/>
      <c r="BFF1092"/>
      <c r="BFG1092"/>
      <c r="BFH1092"/>
      <c r="BFI1092"/>
      <c r="BFJ1092"/>
      <c r="BFK1092"/>
      <c r="BFL1092"/>
      <c r="BFM1092"/>
      <c r="BFN1092"/>
      <c r="BFO1092"/>
      <c r="BFP1092"/>
      <c r="BFQ1092"/>
      <c r="BFR1092"/>
      <c r="BFS1092"/>
      <c r="BFT1092"/>
      <c r="BFU1092"/>
      <c r="BFV1092"/>
      <c r="BFW1092"/>
      <c r="BFX1092"/>
      <c r="BFY1092"/>
      <c r="BFZ1092"/>
      <c r="BGA1092"/>
      <c r="BGB1092"/>
      <c r="BGC1092"/>
      <c r="BGD1092"/>
      <c r="BGE1092"/>
      <c r="BGF1092"/>
      <c r="BGG1092"/>
      <c r="BGH1092"/>
      <c r="BGI1092"/>
      <c r="BGJ1092"/>
      <c r="BGK1092"/>
      <c r="BGL1092"/>
      <c r="BGM1092"/>
      <c r="BGN1092"/>
      <c r="BGO1092"/>
      <c r="BGP1092"/>
      <c r="BGQ1092"/>
      <c r="BGR1092"/>
      <c r="BGS1092"/>
      <c r="BGT1092"/>
      <c r="BGU1092"/>
      <c r="BGV1092"/>
      <c r="BGW1092"/>
      <c r="BGX1092"/>
      <c r="BGY1092"/>
      <c r="BGZ1092"/>
      <c r="BHA1092"/>
      <c r="BHB1092"/>
      <c r="BHC1092"/>
      <c r="BHD1092"/>
      <c r="BHE1092"/>
      <c r="BHF1092"/>
      <c r="BHG1092"/>
      <c r="BHH1092"/>
      <c r="BHI1092"/>
      <c r="BHJ1092"/>
      <c r="BHK1092"/>
      <c r="BHL1092"/>
      <c r="BHM1092"/>
      <c r="BHN1092"/>
      <c r="BHO1092"/>
      <c r="BHP1092"/>
      <c r="BHQ1092"/>
      <c r="BHR1092"/>
      <c r="BHS1092"/>
      <c r="BHT1092"/>
      <c r="BHU1092"/>
      <c r="BHV1092"/>
      <c r="BHW1092"/>
      <c r="BHX1092"/>
      <c r="BHY1092"/>
      <c r="BHZ1092"/>
      <c r="BIA1092"/>
      <c r="BIB1092"/>
      <c r="BIC1092"/>
      <c r="BID1092"/>
      <c r="BIE1092"/>
      <c r="BIF1092"/>
      <c r="BIG1092"/>
      <c r="BIH1092"/>
      <c r="BII1092"/>
      <c r="BIJ1092"/>
      <c r="BIK1092"/>
      <c r="BIL1092"/>
      <c r="BIM1092"/>
      <c r="BIN1092"/>
      <c r="BIO1092"/>
      <c r="BIP1092"/>
      <c r="BIQ1092"/>
      <c r="BIR1092"/>
      <c r="BIS1092"/>
      <c r="BIT1092"/>
      <c r="BIU1092"/>
      <c r="BIV1092"/>
      <c r="BIW1092"/>
      <c r="BIX1092"/>
      <c r="BIY1092"/>
      <c r="BIZ1092"/>
      <c r="BJA1092"/>
      <c r="BJB1092"/>
      <c r="BJC1092"/>
      <c r="BJD1092"/>
      <c r="BJE1092"/>
      <c r="BJF1092"/>
      <c r="BJG1092"/>
      <c r="BJH1092"/>
      <c r="BJI1092"/>
      <c r="BJJ1092"/>
      <c r="BJK1092"/>
      <c r="BJL1092"/>
      <c r="BJM1092"/>
      <c r="BJN1092"/>
      <c r="BJO1092"/>
      <c r="BJP1092"/>
      <c r="BJQ1092"/>
      <c r="BJR1092"/>
      <c r="BJS1092"/>
      <c r="BJT1092"/>
      <c r="BJU1092"/>
      <c r="BJV1092"/>
      <c r="BJW1092"/>
      <c r="BJX1092"/>
      <c r="BJY1092"/>
      <c r="BJZ1092"/>
      <c r="BKA1092"/>
      <c r="BKB1092"/>
      <c r="BKC1092"/>
      <c r="BKD1092"/>
      <c r="BKE1092"/>
      <c r="BKF1092"/>
      <c r="BKG1092"/>
      <c r="BKH1092"/>
      <c r="BKI1092"/>
      <c r="BKJ1092"/>
      <c r="BKK1092"/>
      <c r="BKL1092"/>
      <c r="BKM1092"/>
      <c r="BKN1092"/>
      <c r="BKO1092"/>
      <c r="BKP1092"/>
      <c r="BKQ1092"/>
      <c r="BKR1092"/>
      <c r="BKS1092"/>
      <c r="BKT1092"/>
      <c r="BKU1092"/>
      <c r="BKV1092"/>
      <c r="BKW1092"/>
      <c r="BKX1092"/>
      <c r="BKY1092"/>
      <c r="BKZ1092"/>
      <c r="BLA1092"/>
      <c r="BLB1092"/>
      <c r="BLC1092"/>
      <c r="BLD1092"/>
      <c r="BLE1092"/>
      <c r="BLF1092"/>
      <c r="BLG1092"/>
      <c r="BLH1092"/>
      <c r="BLI1092"/>
      <c r="BLJ1092"/>
      <c r="BLK1092"/>
      <c r="BLL1092"/>
      <c r="BLM1092"/>
      <c r="BLN1092"/>
      <c r="BLO1092"/>
      <c r="BLP1092"/>
      <c r="BLQ1092"/>
      <c r="BLR1092"/>
      <c r="BLS1092"/>
      <c r="BLT1092"/>
      <c r="BLU1092"/>
      <c r="BLV1092"/>
      <c r="BLW1092"/>
      <c r="BLX1092"/>
      <c r="BLY1092"/>
      <c r="BLZ1092"/>
      <c r="BMA1092"/>
      <c r="BMB1092"/>
      <c r="BMC1092"/>
      <c r="BMD1092"/>
      <c r="BME1092"/>
      <c r="BMF1092"/>
      <c r="BMG1092"/>
      <c r="BMH1092"/>
      <c r="BMI1092"/>
      <c r="BMJ1092"/>
      <c r="BMK1092"/>
      <c r="BML1092"/>
      <c r="BMM1092"/>
      <c r="BMN1092"/>
      <c r="BMO1092"/>
      <c r="BMP1092"/>
    </row>
    <row r="1093" spans="1:1706" s="16" customFormat="1">
      <c r="A1093" s="616" t="s">
        <v>2900</v>
      </c>
      <c r="B1093" s="617" t="s">
        <v>2900</v>
      </c>
      <c r="C1093" s="617"/>
      <c r="D1093" s="618" t="s">
        <v>1764</v>
      </c>
      <c r="E1093" s="778" t="s">
        <v>1765</v>
      </c>
      <c r="F1093" s="819" t="s">
        <v>173</v>
      </c>
      <c r="G1093" s="819"/>
      <c r="H1093" s="848">
        <v>1</v>
      </c>
      <c r="I1093" s="778"/>
      <c r="J1093" s="778">
        <v>59.370351288999998</v>
      </c>
      <c r="K1093" s="778">
        <v>24.8601152970001</v>
      </c>
      <c r="L1093" s="862" t="s">
        <v>2901</v>
      </c>
      <c r="M1093" s="897"/>
      <c r="N1093" s="819" t="s">
        <v>2902</v>
      </c>
      <c r="O1093" s="819" t="s">
        <v>1741</v>
      </c>
      <c r="P1093" s="819"/>
      <c r="Q1093" s="467">
        <v>1091</v>
      </c>
      <c r="R1093" s="467">
        <v>1039</v>
      </c>
      <c r="S1093"/>
      <c r="T1093" s="461"/>
      <c r="U1093" s="1155"/>
      <c r="V1093" s="709"/>
      <c r="W1093" s="461"/>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c r="CC1093"/>
      <c r="CD1093"/>
      <c r="CE1093"/>
      <c r="CF1093"/>
      <c r="CG1093"/>
      <c r="CH1093"/>
      <c r="CI1093"/>
      <c r="CJ1093"/>
      <c r="CK1093"/>
      <c r="CL1093"/>
      <c r="CM1093"/>
      <c r="CN1093"/>
      <c r="CO1093"/>
      <c r="CP1093"/>
      <c r="CQ1093"/>
      <c r="CR1093"/>
      <c r="CS1093"/>
      <c r="CT1093"/>
      <c r="CU1093"/>
      <c r="CV1093"/>
      <c r="CW1093"/>
      <c r="CX1093"/>
      <c r="CY1093"/>
      <c r="CZ1093"/>
      <c r="DA1093"/>
      <c r="DB1093"/>
      <c r="DC1093"/>
      <c r="DD1093"/>
      <c r="DE1093"/>
      <c r="DF1093"/>
      <c r="DG1093"/>
      <c r="DH1093"/>
      <c r="DI1093"/>
      <c r="DJ1093"/>
      <c r="DK1093"/>
      <c r="DL1093"/>
      <c r="DM1093"/>
      <c r="DN1093"/>
      <c r="DO1093"/>
      <c r="DP1093"/>
      <c r="DQ1093"/>
      <c r="DR1093"/>
      <c r="DS1093"/>
      <c r="DT1093"/>
      <c r="DU1093"/>
      <c r="DV1093"/>
      <c r="DW1093"/>
      <c r="DX1093"/>
      <c r="DY1093"/>
      <c r="DZ1093"/>
      <c r="EA1093"/>
      <c r="EB1093"/>
      <c r="EC1093"/>
      <c r="ED1093"/>
      <c r="EE1093"/>
      <c r="EF1093"/>
      <c r="EG1093"/>
      <c r="EH1093"/>
      <c r="EI1093"/>
      <c r="EJ1093"/>
      <c r="EK1093"/>
      <c r="EL1093"/>
      <c r="EM1093"/>
      <c r="EN1093"/>
      <c r="EO1093"/>
      <c r="EP1093"/>
      <c r="EQ1093"/>
      <c r="ER1093"/>
      <c r="ES1093"/>
      <c r="ET1093"/>
      <c r="EU1093"/>
      <c r="EV1093"/>
      <c r="EW1093"/>
      <c r="EX1093"/>
      <c r="EY1093"/>
      <c r="EZ1093"/>
      <c r="FA1093"/>
      <c r="FB1093"/>
      <c r="FC1093"/>
      <c r="FD1093"/>
      <c r="FE1093"/>
      <c r="FF1093"/>
      <c r="FG1093"/>
      <c r="FH1093"/>
      <c r="FI1093"/>
      <c r="FJ1093"/>
      <c r="FK1093"/>
      <c r="FL1093"/>
      <c r="FM1093"/>
      <c r="FN1093"/>
      <c r="FO1093"/>
      <c r="FP1093"/>
      <c r="FQ1093"/>
      <c r="FR1093"/>
      <c r="FS1093"/>
      <c r="FT1093"/>
      <c r="FU1093"/>
      <c r="FV1093"/>
      <c r="FW1093"/>
      <c r="FX1093"/>
      <c r="FY1093"/>
      <c r="FZ1093"/>
      <c r="GA1093"/>
      <c r="GB1093"/>
      <c r="GC1093"/>
      <c r="GD1093"/>
      <c r="GE1093"/>
      <c r="GF1093"/>
      <c r="GG1093"/>
      <c r="GH1093"/>
      <c r="GI1093"/>
      <c r="GJ1093"/>
      <c r="GK1093"/>
      <c r="GL1093"/>
      <c r="GM1093"/>
      <c r="GN1093"/>
      <c r="GO1093"/>
      <c r="GP1093"/>
      <c r="GQ1093"/>
      <c r="GR1093"/>
      <c r="GS1093"/>
      <c r="GT1093"/>
      <c r="GU1093"/>
      <c r="GV1093"/>
      <c r="GW1093"/>
      <c r="GX1093"/>
      <c r="GY1093"/>
      <c r="GZ1093"/>
      <c r="HA1093"/>
      <c r="HB1093"/>
      <c r="HC1093"/>
      <c r="HD1093"/>
      <c r="HE1093"/>
      <c r="HF1093"/>
      <c r="HG1093"/>
      <c r="HH1093"/>
      <c r="HI1093"/>
      <c r="HJ1093"/>
      <c r="HK1093"/>
      <c r="HL1093"/>
      <c r="HM1093"/>
      <c r="HN1093"/>
      <c r="HO1093"/>
      <c r="HP1093"/>
      <c r="HQ1093"/>
      <c r="HR1093"/>
      <c r="HS1093"/>
      <c r="HT1093"/>
      <c r="HU1093"/>
      <c r="HV1093"/>
      <c r="HW1093"/>
      <c r="HX1093"/>
      <c r="HY1093"/>
      <c r="HZ1093"/>
      <c r="IA1093"/>
      <c r="IB1093"/>
      <c r="IC1093"/>
      <c r="ID1093"/>
      <c r="IE1093"/>
      <c r="IF1093"/>
      <c r="IG1093"/>
      <c r="IH1093"/>
      <c r="II1093"/>
      <c r="IJ1093"/>
      <c r="IK1093"/>
      <c r="IL1093"/>
      <c r="IM1093"/>
      <c r="IN1093"/>
      <c r="IO1093"/>
      <c r="IP1093"/>
      <c r="IQ1093"/>
      <c r="IR1093"/>
      <c r="IS1093"/>
      <c r="IT1093"/>
      <c r="IU1093"/>
      <c r="IV1093"/>
      <c r="IW1093"/>
      <c r="IX1093"/>
      <c r="IY1093"/>
      <c r="IZ1093"/>
      <c r="JA1093"/>
      <c r="JB1093"/>
      <c r="JC1093"/>
      <c r="JD1093"/>
      <c r="JE1093"/>
      <c r="JF1093"/>
      <c r="JG1093"/>
      <c r="JH1093"/>
      <c r="JI1093"/>
      <c r="JJ1093"/>
      <c r="JK1093"/>
      <c r="JL1093"/>
      <c r="JM1093"/>
      <c r="JN1093"/>
      <c r="JO1093"/>
      <c r="JP1093"/>
      <c r="JQ1093"/>
      <c r="JR1093"/>
      <c r="JS1093"/>
      <c r="JT1093"/>
      <c r="JU1093"/>
      <c r="JV1093"/>
      <c r="JW1093"/>
      <c r="JX1093"/>
      <c r="JY1093"/>
      <c r="JZ1093"/>
      <c r="KA1093"/>
      <c r="KB1093"/>
      <c r="KC1093"/>
      <c r="KD1093"/>
      <c r="KE1093"/>
      <c r="KF1093"/>
      <c r="KG1093"/>
      <c r="KH1093"/>
      <c r="KI1093"/>
      <c r="KJ1093"/>
      <c r="KK1093"/>
      <c r="KL1093"/>
      <c r="KM1093"/>
      <c r="KN1093"/>
      <c r="KO1093"/>
      <c r="KP1093"/>
      <c r="KQ1093"/>
      <c r="KR1093"/>
      <c r="KS1093"/>
      <c r="KT1093"/>
      <c r="KU1093"/>
      <c r="KV1093"/>
      <c r="KW1093"/>
      <c r="KX1093"/>
      <c r="KY1093"/>
      <c r="KZ1093"/>
      <c r="LA1093"/>
      <c r="LB1093"/>
      <c r="LC1093"/>
      <c r="LD1093"/>
      <c r="LE1093"/>
      <c r="LF1093"/>
      <c r="LG1093"/>
      <c r="LH1093"/>
      <c r="LI1093"/>
      <c r="LJ1093"/>
      <c r="LK1093"/>
      <c r="LL1093"/>
      <c r="LM1093"/>
      <c r="LN1093"/>
      <c r="LO1093"/>
      <c r="LP1093"/>
      <c r="LQ1093"/>
      <c r="LR1093"/>
      <c r="LS1093"/>
      <c r="LT1093"/>
      <c r="LU1093"/>
      <c r="LV1093"/>
      <c r="LW1093"/>
      <c r="LX1093"/>
      <c r="LY1093"/>
      <c r="LZ1093"/>
      <c r="MA1093"/>
      <c r="MB1093"/>
      <c r="MC1093"/>
      <c r="MD1093"/>
      <c r="ME1093"/>
      <c r="MF1093"/>
      <c r="MG1093"/>
      <c r="MH1093"/>
      <c r="MI1093"/>
      <c r="MJ1093"/>
      <c r="MK1093"/>
      <c r="ML1093"/>
      <c r="MM1093"/>
      <c r="MN1093"/>
      <c r="MO1093"/>
      <c r="MP1093"/>
      <c r="MQ1093"/>
      <c r="MR1093"/>
      <c r="MS1093"/>
      <c r="MT1093"/>
      <c r="MU1093"/>
      <c r="MV1093"/>
      <c r="MW1093"/>
      <c r="MX1093"/>
      <c r="MY1093"/>
      <c r="MZ1093"/>
      <c r="NA1093"/>
      <c r="NB1093"/>
      <c r="NC1093"/>
      <c r="ND1093"/>
      <c r="NE1093"/>
      <c r="NF1093"/>
      <c r="NG1093"/>
      <c r="NH1093"/>
      <c r="NI1093"/>
      <c r="NJ1093"/>
      <c r="NK1093"/>
      <c r="NL1093"/>
      <c r="NM1093"/>
      <c r="NN1093"/>
      <c r="NO1093"/>
      <c r="NP1093"/>
      <c r="NQ1093"/>
      <c r="NR1093"/>
      <c r="NS1093"/>
      <c r="NT1093"/>
      <c r="NU1093"/>
      <c r="NV1093"/>
      <c r="NW1093"/>
      <c r="NX1093"/>
      <c r="NY1093"/>
      <c r="NZ1093"/>
      <c r="OA1093"/>
      <c r="OB1093"/>
      <c r="OC1093"/>
      <c r="OD1093"/>
      <c r="OE1093"/>
      <c r="OF1093"/>
      <c r="OG1093"/>
      <c r="OH1093"/>
      <c r="OI1093"/>
      <c r="OJ1093"/>
      <c r="OK1093"/>
      <c r="OL1093"/>
      <c r="OM1093"/>
      <c r="ON1093"/>
      <c r="OO1093"/>
      <c r="OP1093"/>
      <c r="OQ1093"/>
      <c r="OR1093"/>
      <c r="OS1093"/>
      <c r="OT1093"/>
      <c r="OU1093"/>
      <c r="OV1093"/>
      <c r="OW1093"/>
      <c r="OX1093"/>
      <c r="OY1093"/>
      <c r="OZ1093"/>
      <c r="PA1093"/>
      <c r="PB1093"/>
      <c r="PC1093"/>
      <c r="PD1093"/>
      <c r="PE1093"/>
      <c r="PF1093"/>
      <c r="PG1093"/>
      <c r="PH1093"/>
      <c r="PI1093"/>
      <c r="PJ1093"/>
      <c r="PK1093"/>
      <c r="PL1093"/>
      <c r="PM1093"/>
      <c r="PN1093"/>
      <c r="PO1093"/>
      <c r="PP1093"/>
      <c r="PQ1093"/>
      <c r="PR1093"/>
      <c r="PS1093"/>
      <c r="PT1093"/>
      <c r="PU1093"/>
      <c r="PV1093"/>
      <c r="PW1093"/>
      <c r="PX1093"/>
      <c r="PY1093"/>
      <c r="PZ1093"/>
      <c r="QA1093"/>
      <c r="QB1093"/>
      <c r="QC1093"/>
      <c r="QD1093"/>
      <c r="QE1093"/>
      <c r="QF1093"/>
      <c r="QG1093"/>
      <c r="QH1093"/>
      <c r="QI1093"/>
      <c r="QJ1093"/>
      <c r="QK1093"/>
      <c r="QL1093"/>
      <c r="QM1093"/>
      <c r="QN1093"/>
      <c r="QO1093"/>
      <c r="QP1093"/>
      <c r="QQ1093"/>
      <c r="QR1093"/>
      <c r="QS1093"/>
      <c r="QT1093"/>
      <c r="QU1093"/>
      <c r="QV1093"/>
      <c r="QW1093"/>
      <c r="QX1093"/>
      <c r="QY1093"/>
      <c r="QZ1093"/>
      <c r="RA1093"/>
      <c r="RB1093"/>
      <c r="RC1093"/>
      <c r="RD1093"/>
      <c r="RE1093"/>
      <c r="RF1093"/>
      <c r="RG1093"/>
      <c r="RH1093"/>
      <c r="RI1093"/>
      <c r="RJ1093"/>
      <c r="RK1093"/>
      <c r="RL1093"/>
      <c r="RM1093"/>
      <c r="RN1093"/>
      <c r="RO1093"/>
      <c r="RP1093"/>
      <c r="RQ1093"/>
      <c r="RR1093"/>
      <c r="RS1093"/>
      <c r="RT1093"/>
      <c r="RU1093"/>
      <c r="RV1093"/>
      <c r="RW1093"/>
      <c r="RX1093"/>
      <c r="RY1093"/>
      <c r="RZ1093"/>
      <c r="SA1093"/>
      <c r="SB1093"/>
      <c r="SC1093"/>
      <c r="SD1093"/>
      <c r="SE1093"/>
      <c r="SF1093"/>
      <c r="SG1093"/>
      <c r="SH1093"/>
      <c r="SI1093"/>
      <c r="SJ1093"/>
      <c r="SK1093"/>
      <c r="SL1093"/>
      <c r="SM1093"/>
      <c r="SN1093"/>
      <c r="SO1093"/>
      <c r="SP1093"/>
      <c r="SQ1093"/>
      <c r="SR1093"/>
      <c r="SS1093"/>
      <c r="ST1093"/>
      <c r="SU1093"/>
      <c r="SV1093"/>
      <c r="SW1093"/>
      <c r="SX1093"/>
      <c r="SY1093"/>
      <c r="SZ1093"/>
      <c r="TA1093"/>
      <c r="TB1093"/>
      <c r="TC1093"/>
      <c r="TD1093"/>
      <c r="TE1093"/>
      <c r="TF1093"/>
      <c r="TG1093"/>
      <c r="TH1093"/>
      <c r="TI1093"/>
      <c r="TJ1093"/>
      <c r="TK1093"/>
      <c r="TL1093"/>
      <c r="TM1093"/>
      <c r="TN1093"/>
      <c r="TO1093"/>
      <c r="TP1093"/>
      <c r="TQ1093"/>
      <c r="TR1093"/>
      <c r="TS1093"/>
      <c r="TT1093"/>
      <c r="TU1093"/>
      <c r="TV1093"/>
      <c r="TW1093"/>
      <c r="TX1093"/>
      <c r="TY1093"/>
      <c r="TZ1093"/>
      <c r="UA1093"/>
      <c r="UB1093"/>
      <c r="UC1093"/>
      <c r="UD1093"/>
      <c r="UE1093"/>
      <c r="UF1093"/>
      <c r="UG1093"/>
      <c r="UH1093"/>
      <c r="UI1093"/>
      <c r="UJ1093"/>
      <c r="UK1093"/>
      <c r="UL1093"/>
      <c r="UM1093"/>
      <c r="UN1093"/>
      <c r="UO1093"/>
      <c r="UP1093"/>
      <c r="UQ1093"/>
      <c r="UR1093"/>
      <c r="US1093"/>
      <c r="UT1093"/>
      <c r="UU1093"/>
      <c r="UV1093"/>
      <c r="UW1093"/>
      <c r="UX1093"/>
      <c r="UY1093"/>
      <c r="UZ1093"/>
      <c r="VA1093"/>
      <c r="VB1093"/>
      <c r="VC1093"/>
      <c r="VD1093"/>
      <c r="VE1093"/>
      <c r="VF1093"/>
      <c r="VG1093"/>
      <c r="VH1093"/>
      <c r="VI1093"/>
      <c r="VJ1093"/>
      <c r="VK1093"/>
      <c r="VL1093"/>
      <c r="VM1093"/>
      <c r="VN1093"/>
      <c r="VO1093"/>
      <c r="VP1093"/>
      <c r="VQ1093"/>
      <c r="VR1093"/>
      <c r="VS1093"/>
      <c r="VT1093"/>
      <c r="VU1093"/>
      <c r="VV1093"/>
      <c r="VW1093"/>
      <c r="VX1093"/>
      <c r="VY1093"/>
      <c r="VZ1093"/>
      <c r="WA1093"/>
      <c r="WB1093"/>
      <c r="WC1093"/>
      <c r="WD1093"/>
      <c r="WE1093"/>
      <c r="WF1093"/>
      <c r="WG1093"/>
      <c r="WH1093"/>
      <c r="WI1093"/>
      <c r="WJ1093"/>
      <c r="WK1093"/>
      <c r="WL1093"/>
      <c r="WM1093"/>
      <c r="WN1093"/>
      <c r="WO1093"/>
      <c r="WP1093"/>
      <c r="WQ1093"/>
      <c r="WR1093"/>
      <c r="WS1093"/>
      <c r="WT1093"/>
      <c r="WU1093"/>
      <c r="WV1093"/>
      <c r="WW1093"/>
      <c r="WX1093"/>
      <c r="WY1093"/>
      <c r="WZ1093"/>
      <c r="XA1093"/>
      <c r="XB1093"/>
      <c r="XC1093"/>
      <c r="XD1093"/>
      <c r="XE1093"/>
      <c r="XF1093"/>
      <c r="XG1093"/>
      <c r="XH1093"/>
      <c r="XI1093"/>
      <c r="XJ1093"/>
      <c r="XK1093"/>
      <c r="XL1093"/>
      <c r="XM1093"/>
      <c r="XN1093"/>
      <c r="XO1093"/>
      <c r="XP1093"/>
      <c r="XQ1093"/>
      <c r="XR1093"/>
      <c r="XS1093"/>
      <c r="XT1093"/>
      <c r="XU1093"/>
      <c r="XV1093"/>
      <c r="XW1093"/>
      <c r="XX1093"/>
      <c r="XY1093"/>
      <c r="XZ1093"/>
      <c r="YA1093"/>
      <c r="YB1093"/>
      <c r="YC1093"/>
      <c r="YD1093"/>
      <c r="YE1093"/>
      <c r="YF1093"/>
      <c r="YG1093"/>
      <c r="YH1093"/>
      <c r="YI1093"/>
      <c r="YJ1093"/>
      <c r="YK1093"/>
      <c r="YL1093"/>
      <c r="YM1093"/>
      <c r="YN1093"/>
      <c r="YO1093"/>
      <c r="YP1093"/>
      <c r="YQ1093"/>
      <c r="YR1093"/>
      <c r="YS1093"/>
      <c r="YT1093"/>
      <c r="YU1093"/>
      <c r="YV1093"/>
      <c r="YW1093"/>
      <c r="YX1093"/>
      <c r="YY1093"/>
      <c r="YZ1093"/>
      <c r="ZA1093"/>
      <c r="ZB1093"/>
      <c r="ZC1093"/>
      <c r="ZD1093"/>
      <c r="ZE1093"/>
      <c r="ZF1093"/>
      <c r="ZG1093"/>
      <c r="ZH1093"/>
      <c r="ZI1093"/>
      <c r="ZJ1093"/>
      <c r="ZK1093"/>
      <c r="ZL1093"/>
      <c r="ZM1093"/>
      <c r="ZN1093"/>
      <c r="ZO1093"/>
      <c r="ZP1093"/>
      <c r="ZQ1093"/>
      <c r="ZR1093"/>
      <c r="ZS1093"/>
      <c r="ZT1093"/>
      <c r="ZU1093"/>
      <c r="ZV1093"/>
      <c r="ZW1093"/>
      <c r="ZX1093"/>
      <c r="ZY1093"/>
      <c r="ZZ1093"/>
      <c r="AAA1093"/>
      <c r="AAB1093"/>
      <c r="AAC1093"/>
      <c r="AAD1093"/>
      <c r="AAE1093"/>
      <c r="AAF1093"/>
      <c r="AAG1093"/>
      <c r="AAH1093"/>
      <c r="AAI1093"/>
      <c r="AAJ1093"/>
      <c r="AAK1093"/>
      <c r="AAL1093"/>
      <c r="AAM1093"/>
      <c r="AAN1093"/>
      <c r="AAO1093"/>
      <c r="AAP1093"/>
      <c r="AAQ1093"/>
      <c r="AAR1093"/>
      <c r="AAS1093"/>
      <c r="AAT1093"/>
      <c r="AAU1093"/>
      <c r="AAV1093"/>
      <c r="AAW1093"/>
      <c r="AAX1093"/>
      <c r="AAY1093"/>
      <c r="AAZ1093"/>
      <c r="ABA1093"/>
      <c r="ABB1093"/>
      <c r="ABC1093"/>
      <c r="ABD1093"/>
      <c r="ABE1093"/>
      <c r="ABF1093"/>
      <c r="ABG1093"/>
      <c r="ABH1093"/>
      <c r="ABI1093"/>
      <c r="ABJ1093"/>
      <c r="ABK1093"/>
      <c r="ABL1093"/>
      <c r="ABM1093"/>
      <c r="ABN1093"/>
      <c r="ABO1093"/>
      <c r="ABP1093"/>
      <c r="ABQ1093"/>
      <c r="ABR1093"/>
      <c r="ABS1093"/>
      <c r="ABT1093"/>
      <c r="ABU1093"/>
      <c r="ABV1093"/>
      <c r="ABW1093"/>
      <c r="ABX1093"/>
      <c r="ABY1093"/>
      <c r="ABZ1093"/>
      <c r="ACA1093"/>
      <c r="ACB1093"/>
      <c r="ACC1093"/>
      <c r="ACD1093"/>
      <c r="ACE1093"/>
      <c r="ACF1093"/>
      <c r="ACG1093"/>
      <c r="ACH1093"/>
      <c r="ACI1093"/>
      <c r="ACJ1093"/>
      <c r="ACK1093"/>
      <c r="ACL1093"/>
      <c r="ACM1093"/>
      <c r="ACN1093"/>
      <c r="ACO1093"/>
      <c r="ACP1093"/>
      <c r="ACQ1093"/>
      <c r="ACR1093"/>
      <c r="ACS1093"/>
      <c r="ACT1093"/>
      <c r="ACU1093"/>
      <c r="ACV1093"/>
      <c r="ACW1093"/>
      <c r="ACX1093"/>
      <c r="ACY1093"/>
      <c r="ACZ1093"/>
      <c r="ADA1093"/>
      <c r="ADB1093"/>
      <c r="ADC1093"/>
      <c r="ADD1093"/>
      <c r="ADE1093"/>
      <c r="ADF1093"/>
      <c r="ADG1093"/>
      <c r="ADH1093"/>
      <c r="ADI1093"/>
      <c r="ADJ1093"/>
      <c r="ADK1093"/>
      <c r="ADL1093"/>
      <c r="ADM1093"/>
      <c r="ADN1093"/>
      <c r="ADO1093"/>
      <c r="ADP1093"/>
      <c r="ADQ1093"/>
      <c r="ADR1093"/>
      <c r="ADS1093"/>
      <c r="ADT1093"/>
      <c r="ADU1093"/>
      <c r="ADV1093"/>
      <c r="ADW1093"/>
      <c r="ADX1093"/>
      <c r="ADY1093"/>
      <c r="ADZ1093"/>
      <c r="AEA1093"/>
      <c r="AEB1093"/>
      <c r="AEC1093"/>
      <c r="AED1093"/>
      <c r="AEE1093"/>
      <c r="AEF1093"/>
      <c r="AEG1093"/>
      <c r="AEH1093"/>
      <c r="AEI1093"/>
      <c r="AEJ1093"/>
      <c r="AEK1093"/>
      <c r="AEL1093"/>
      <c r="AEM1093"/>
      <c r="AEN1093"/>
      <c r="AEO1093"/>
      <c r="AEP1093"/>
      <c r="AEQ1093"/>
      <c r="AER1093"/>
      <c r="AES1093"/>
      <c r="AET1093"/>
      <c r="AEU1093"/>
      <c r="AEV1093"/>
      <c r="AEW1093"/>
      <c r="AEX1093"/>
      <c r="AEY1093"/>
      <c r="AEZ1093"/>
      <c r="AFA1093"/>
      <c r="AFB1093"/>
      <c r="AFC1093"/>
      <c r="AFD1093"/>
      <c r="AFE1093"/>
      <c r="AFF1093"/>
      <c r="AFG1093"/>
      <c r="AFH1093"/>
      <c r="AFI1093"/>
      <c r="AFJ1093"/>
      <c r="AFK1093"/>
      <c r="AFL1093"/>
      <c r="AFM1093"/>
      <c r="AFN1093"/>
      <c r="AFO1093"/>
      <c r="AFP1093"/>
      <c r="AFQ1093"/>
      <c r="AFR1093"/>
      <c r="AFS1093"/>
      <c r="AFT1093"/>
      <c r="AFU1093"/>
      <c r="AFV1093"/>
      <c r="AFW1093"/>
      <c r="AFX1093"/>
      <c r="AFY1093"/>
      <c r="AFZ1093"/>
      <c r="AGA1093"/>
      <c r="AGB1093"/>
      <c r="AGC1093"/>
      <c r="AGD1093"/>
      <c r="AGE1093"/>
      <c r="AGF1093"/>
      <c r="AGG1093"/>
      <c r="AGH1093"/>
      <c r="AGI1093"/>
      <c r="AGJ1093"/>
      <c r="AGK1093"/>
      <c r="AGL1093"/>
      <c r="AGM1093"/>
      <c r="AGN1093"/>
      <c r="AGO1093"/>
      <c r="AGP1093"/>
      <c r="AGQ1093"/>
      <c r="AGR1093"/>
      <c r="AGS1093"/>
      <c r="AGT1093"/>
      <c r="AGU1093"/>
      <c r="AGV1093"/>
      <c r="AGW1093"/>
      <c r="AGX1093"/>
      <c r="AGY1093"/>
      <c r="AGZ1093"/>
      <c r="AHA1093"/>
      <c r="AHB1093"/>
      <c r="AHC1093"/>
      <c r="AHD1093"/>
      <c r="AHE1093"/>
      <c r="AHF1093"/>
      <c r="AHG1093"/>
      <c r="AHH1093"/>
      <c r="AHI1093"/>
      <c r="AHJ1093"/>
      <c r="AHK1093"/>
      <c r="AHL1093"/>
      <c r="AHM1093"/>
      <c r="AHN1093"/>
      <c r="AHO1093"/>
      <c r="AHP1093"/>
      <c r="AHQ1093"/>
      <c r="AHR1093"/>
      <c r="AHS1093"/>
      <c r="AHT1093"/>
      <c r="AHU1093"/>
      <c r="AHV1093"/>
      <c r="AHW1093"/>
      <c r="AHX1093"/>
      <c r="AHY1093"/>
      <c r="AHZ1093"/>
      <c r="AIA1093"/>
      <c r="AIB1093"/>
      <c r="AIC1093"/>
      <c r="AID1093"/>
      <c r="AIE1093"/>
      <c r="AIF1093"/>
      <c r="AIG1093"/>
      <c r="AIH1093"/>
      <c r="AII1093"/>
      <c r="AIJ1093"/>
      <c r="AIK1093"/>
      <c r="AIL1093"/>
      <c r="AIM1093"/>
      <c r="AIN1093"/>
      <c r="AIO1093"/>
      <c r="AIP1093"/>
      <c r="AIQ1093"/>
      <c r="AIR1093"/>
      <c r="AIS1093"/>
      <c r="AIT1093"/>
      <c r="AIU1093"/>
      <c r="AIV1093"/>
      <c r="AIW1093"/>
      <c r="AIX1093"/>
      <c r="AIY1093"/>
      <c r="AIZ1093"/>
      <c r="AJA1093"/>
      <c r="AJB1093"/>
      <c r="AJC1093"/>
      <c r="AJD1093"/>
      <c r="AJE1093"/>
      <c r="AJF1093"/>
      <c r="AJG1093"/>
      <c r="AJH1093"/>
      <c r="AJI1093"/>
      <c r="AJJ1093"/>
      <c r="AJK1093"/>
      <c r="AJL1093"/>
      <c r="AJM1093"/>
      <c r="AJN1093"/>
      <c r="AJO1093"/>
      <c r="AJP1093"/>
      <c r="AJQ1093"/>
      <c r="AJR1093"/>
      <c r="AJS1093"/>
      <c r="AJT1093"/>
      <c r="AJU1093"/>
      <c r="AJV1093"/>
      <c r="AJW1093"/>
      <c r="AJX1093"/>
      <c r="AJY1093"/>
      <c r="AJZ1093"/>
      <c r="AKA1093"/>
      <c r="AKB1093"/>
      <c r="AKC1093"/>
      <c r="AKD1093"/>
      <c r="AKE1093"/>
      <c r="AKF1093"/>
      <c r="AKG1093"/>
      <c r="AKH1093"/>
      <c r="AKI1093"/>
      <c r="AKJ1093"/>
      <c r="AKK1093"/>
      <c r="AKL1093"/>
      <c r="AKM1093"/>
      <c r="AKN1093"/>
      <c r="AKO1093"/>
      <c r="AKP1093"/>
      <c r="AKQ1093"/>
      <c r="AKR1093"/>
      <c r="AKS1093"/>
      <c r="AKT1093"/>
      <c r="AKU1093"/>
      <c r="AKV1093"/>
      <c r="AKW1093"/>
      <c r="AKX1093"/>
      <c r="AKY1093"/>
      <c r="AKZ1093"/>
      <c r="ALA1093"/>
      <c r="ALB1093"/>
      <c r="ALC1093"/>
      <c r="ALD1093"/>
      <c r="ALE1093"/>
      <c r="ALF1093"/>
      <c r="ALG1093"/>
      <c r="ALH1093"/>
      <c r="ALI1093"/>
      <c r="ALJ1093"/>
      <c r="ALK1093"/>
      <c r="ALL1093"/>
      <c r="ALM1093"/>
      <c r="ALN1093"/>
      <c r="ALO1093"/>
      <c r="ALP1093"/>
      <c r="ALQ1093"/>
      <c r="ALR1093"/>
      <c r="ALS1093"/>
      <c r="ALT1093"/>
      <c r="ALU1093"/>
      <c r="ALV1093"/>
      <c r="ALW1093"/>
      <c r="ALX1093"/>
      <c r="ALY1093"/>
      <c r="ALZ1093"/>
      <c r="AMA1093"/>
      <c r="AMB1093"/>
      <c r="AMC1093"/>
      <c r="AMD1093"/>
      <c r="AME1093"/>
      <c r="AMF1093"/>
      <c r="AMG1093"/>
      <c r="AMH1093"/>
      <c r="AMI1093"/>
      <c r="AMJ1093"/>
      <c r="AMK1093"/>
      <c r="AML1093"/>
      <c r="AMM1093"/>
      <c r="AMN1093"/>
      <c r="AMO1093"/>
      <c r="AMP1093"/>
      <c r="AMQ1093"/>
      <c r="AMR1093"/>
      <c r="AMS1093"/>
      <c r="AMT1093"/>
      <c r="AMU1093"/>
      <c r="AMV1093"/>
      <c r="AMW1093"/>
      <c r="AMX1093"/>
      <c r="AMY1093"/>
      <c r="AMZ1093"/>
      <c r="ANA1093"/>
      <c r="ANB1093"/>
      <c r="ANC1093"/>
      <c r="AND1093"/>
      <c r="ANE1093"/>
      <c r="ANF1093"/>
      <c r="ANG1093"/>
      <c r="ANH1093"/>
      <c r="ANI1093"/>
      <c r="ANJ1093"/>
      <c r="ANK1093"/>
      <c r="ANL1093"/>
      <c r="ANM1093"/>
      <c r="ANN1093"/>
      <c r="ANO1093"/>
      <c r="ANP1093"/>
      <c r="ANQ1093"/>
      <c r="ANR1093"/>
      <c r="ANS1093"/>
      <c r="ANT1093"/>
      <c r="ANU1093"/>
      <c r="ANV1093"/>
      <c r="ANW1093"/>
      <c r="ANX1093"/>
      <c r="ANY1093"/>
      <c r="ANZ1093"/>
      <c r="AOA1093"/>
      <c r="AOB1093"/>
      <c r="AOC1093"/>
      <c r="AOD1093"/>
      <c r="AOE1093"/>
      <c r="AOF1093"/>
      <c r="AOG1093"/>
      <c r="AOH1093"/>
      <c r="AOI1093"/>
      <c r="AOJ1093"/>
      <c r="AOK1093"/>
      <c r="AOL1093"/>
      <c r="AOM1093"/>
      <c r="AON1093"/>
      <c r="AOO1093"/>
      <c r="AOP1093"/>
      <c r="AOQ1093"/>
      <c r="AOR1093"/>
      <c r="AOS1093"/>
      <c r="AOT1093"/>
      <c r="AOU1093"/>
      <c r="AOV1093"/>
      <c r="AOW1093"/>
      <c r="AOX1093"/>
      <c r="AOY1093"/>
      <c r="AOZ1093"/>
      <c r="APA1093"/>
      <c r="APB1093"/>
      <c r="APC1093"/>
      <c r="APD1093"/>
      <c r="APE1093"/>
      <c r="APF1093"/>
      <c r="APG1093"/>
      <c r="APH1093"/>
      <c r="API1093"/>
      <c r="APJ1093"/>
      <c r="APK1093"/>
      <c r="APL1093"/>
      <c r="APM1093"/>
      <c r="APN1093"/>
      <c r="APO1093"/>
      <c r="APP1093"/>
      <c r="APQ1093"/>
      <c r="APR1093"/>
      <c r="APS1093"/>
      <c r="APT1093"/>
      <c r="APU1093"/>
      <c r="APV1093"/>
      <c r="APW1093"/>
      <c r="APX1093"/>
      <c r="APY1093"/>
      <c r="APZ1093"/>
      <c r="AQA1093"/>
      <c r="AQB1093"/>
      <c r="AQC1093"/>
      <c r="AQD1093"/>
      <c r="AQE1093"/>
      <c r="AQF1093"/>
      <c r="AQG1093"/>
      <c r="AQH1093"/>
      <c r="AQI1093"/>
      <c r="AQJ1093"/>
      <c r="AQK1093"/>
      <c r="AQL1093"/>
      <c r="AQM1093"/>
      <c r="AQN1093"/>
      <c r="AQO1093"/>
      <c r="AQP1093"/>
      <c r="AQQ1093"/>
      <c r="AQR1093"/>
      <c r="AQS1093"/>
      <c r="AQT1093"/>
      <c r="AQU1093"/>
      <c r="AQV1093"/>
      <c r="AQW1093"/>
      <c r="AQX1093"/>
      <c r="AQY1093"/>
      <c r="AQZ1093"/>
      <c r="ARA1093"/>
      <c r="ARB1093"/>
      <c r="ARC1093"/>
      <c r="ARD1093"/>
      <c r="ARE1093"/>
      <c r="ARF1093"/>
      <c r="ARG1093"/>
      <c r="ARH1093"/>
      <c r="ARI1093"/>
      <c r="ARJ1093"/>
      <c r="ARK1093"/>
      <c r="ARL1093"/>
      <c r="ARM1093"/>
      <c r="ARN1093"/>
      <c r="ARO1093"/>
      <c r="ARP1093"/>
      <c r="ARQ1093"/>
      <c r="ARR1093"/>
      <c r="ARS1093"/>
      <c r="ART1093"/>
      <c r="ARU1093"/>
      <c r="ARV1093"/>
      <c r="ARW1093"/>
      <c r="ARX1093"/>
      <c r="ARY1093"/>
      <c r="ARZ1093"/>
      <c r="ASA1093"/>
      <c r="ASB1093"/>
      <c r="ASC1093"/>
      <c r="ASD1093"/>
      <c r="ASE1093"/>
      <c r="ASF1093"/>
      <c r="ASG1093"/>
      <c r="ASH1093"/>
      <c r="ASI1093"/>
      <c r="ASJ1093"/>
      <c r="ASK1093"/>
      <c r="ASL1093"/>
      <c r="ASM1093"/>
      <c r="ASN1093"/>
      <c r="ASO1093"/>
      <c r="ASP1093"/>
      <c r="ASQ1093"/>
      <c r="ASR1093"/>
      <c r="ASS1093"/>
      <c r="AST1093"/>
      <c r="ASU1093"/>
      <c r="ASV1093"/>
      <c r="ASW1093"/>
      <c r="ASX1093"/>
      <c r="ASY1093"/>
      <c r="ASZ1093"/>
      <c r="ATA1093"/>
      <c r="ATB1093"/>
      <c r="ATC1093"/>
      <c r="ATD1093"/>
      <c r="ATE1093"/>
      <c r="ATF1093"/>
      <c r="ATG1093"/>
      <c r="ATH1093"/>
      <c r="ATI1093"/>
      <c r="ATJ1093"/>
      <c r="ATK1093"/>
      <c r="ATL1093"/>
      <c r="ATM1093"/>
      <c r="ATN1093"/>
      <c r="ATO1093"/>
      <c r="ATP1093"/>
      <c r="ATQ1093"/>
      <c r="ATR1093"/>
      <c r="ATS1093"/>
      <c r="ATT1093"/>
      <c r="ATU1093"/>
      <c r="ATV1093"/>
      <c r="ATW1093"/>
      <c r="ATX1093"/>
      <c r="ATY1093"/>
      <c r="ATZ1093"/>
      <c r="AUA1093"/>
      <c r="AUB1093"/>
      <c r="AUC1093"/>
      <c r="AUD1093"/>
      <c r="AUE1093"/>
      <c r="AUF1093"/>
      <c r="AUG1093"/>
      <c r="AUH1093"/>
      <c r="AUI1093"/>
      <c r="AUJ1093"/>
      <c r="AUK1093"/>
      <c r="AUL1093"/>
      <c r="AUM1093"/>
      <c r="AUN1093"/>
      <c r="AUO1093"/>
      <c r="AUP1093"/>
      <c r="AUQ1093"/>
      <c r="AUR1093"/>
      <c r="AUS1093"/>
      <c r="AUT1093"/>
      <c r="AUU1093"/>
      <c r="AUV1093"/>
      <c r="AUW1093"/>
      <c r="AUX1093"/>
      <c r="AUY1093"/>
      <c r="AUZ1093"/>
      <c r="AVA1093"/>
      <c r="AVB1093"/>
      <c r="AVC1093"/>
      <c r="AVD1093"/>
      <c r="AVE1093"/>
      <c r="AVF1093"/>
      <c r="AVG1093"/>
      <c r="AVH1093"/>
      <c r="AVI1093"/>
      <c r="AVJ1093"/>
      <c r="AVK1093"/>
      <c r="AVL1093"/>
      <c r="AVM1093"/>
      <c r="AVN1093"/>
      <c r="AVO1093"/>
      <c r="AVP1093"/>
      <c r="AVQ1093"/>
      <c r="AVR1093"/>
      <c r="AVS1093"/>
      <c r="AVT1093"/>
      <c r="AVU1093"/>
      <c r="AVV1093"/>
      <c r="AVW1093"/>
      <c r="AVX1093"/>
      <c r="AVY1093"/>
      <c r="AVZ1093"/>
      <c r="AWA1093"/>
      <c r="AWB1093"/>
      <c r="AWC1093"/>
      <c r="AWD1093"/>
      <c r="AWE1093"/>
      <c r="AWF1093"/>
      <c r="AWG1093"/>
      <c r="AWH1093"/>
      <c r="AWI1093"/>
      <c r="AWJ1093"/>
      <c r="AWK1093"/>
      <c r="AWL1093"/>
      <c r="AWM1093"/>
      <c r="AWN1093"/>
      <c r="AWO1093"/>
      <c r="AWP1093"/>
      <c r="AWQ1093"/>
      <c r="AWR1093"/>
      <c r="AWS1093"/>
      <c r="AWT1093"/>
      <c r="AWU1093"/>
      <c r="AWV1093"/>
      <c r="AWW1093"/>
      <c r="AWX1093"/>
      <c r="AWY1093"/>
      <c r="AWZ1093"/>
      <c r="AXA1093"/>
      <c r="AXB1093"/>
      <c r="AXC1093"/>
      <c r="AXD1093"/>
      <c r="AXE1093"/>
      <c r="AXF1093"/>
      <c r="AXG1093"/>
      <c r="AXH1093"/>
      <c r="AXI1093"/>
      <c r="AXJ1093"/>
      <c r="AXK1093"/>
      <c r="AXL1093"/>
      <c r="AXM1093"/>
      <c r="AXN1093"/>
      <c r="AXO1093"/>
      <c r="AXP1093"/>
      <c r="AXQ1093"/>
      <c r="AXR1093"/>
      <c r="AXS1093"/>
      <c r="AXT1093"/>
      <c r="AXU1093"/>
      <c r="AXV1093"/>
      <c r="AXW1093"/>
      <c r="AXX1093"/>
      <c r="AXY1093"/>
      <c r="AXZ1093"/>
      <c r="AYA1093"/>
      <c r="AYB1093"/>
      <c r="AYC1093"/>
      <c r="AYD1093"/>
      <c r="AYE1093"/>
      <c r="AYF1093"/>
      <c r="AYG1093"/>
      <c r="AYH1093"/>
      <c r="AYI1093"/>
      <c r="AYJ1093"/>
      <c r="AYK1093"/>
      <c r="AYL1093"/>
      <c r="AYM1093"/>
      <c r="AYN1093"/>
      <c r="AYO1093"/>
      <c r="AYP1093"/>
      <c r="AYQ1093"/>
      <c r="AYR1093"/>
      <c r="AYS1093"/>
      <c r="AYT1093"/>
      <c r="AYU1093"/>
      <c r="AYV1093"/>
      <c r="AYW1093"/>
      <c r="AYX1093"/>
      <c r="AYY1093"/>
      <c r="AYZ1093"/>
      <c r="AZA1093"/>
      <c r="AZB1093"/>
      <c r="AZC1093"/>
      <c r="AZD1093"/>
      <c r="AZE1093"/>
      <c r="AZF1093"/>
      <c r="AZG1093"/>
      <c r="AZH1093"/>
      <c r="AZI1093"/>
      <c r="AZJ1093"/>
      <c r="AZK1093"/>
      <c r="AZL1093"/>
      <c r="AZM1093"/>
      <c r="AZN1093"/>
      <c r="AZO1093"/>
      <c r="AZP1093"/>
      <c r="AZQ1093"/>
      <c r="AZR1093"/>
      <c r="AZS1093"/>
      <c r="AZT1093"/>
      <c r="AZU1093"/>
      <c r="AZV1093"/>
      <c r="AZW1093"/>
      <c r="AZX1093"/>
      <c r="AZY1093"/>
      <c r="AZZ1093"/>
      <c r="BAA1093"/>
      <c r="BAB1093"/>
      <c r="BAC1093"/>
      <c r="BAD1093"/>
      <c r="BAE1093"/>
      <c r="BAF1093"/>
      <c r="BAG1093"/>
      <c r="BAH1093"/>
      <c r="BAI1093"/>
      <c r="BAJ1093"/>
      <c r="BAK1093"/>
      <c r="BAL1093"/>
      <c r="BAM1093"/>
      <c r="BAN1093"/>
      <c r="BAO1093"/>
      <c r="BAP1093"/>
      <c r="BAQ1093"/>
      <c r="BAR1093"/>
      <c r="BAS1093"/>
      <c r="BAT1093"/>
      <c r="BAU1093"/>
      <c r="BAV1093"/>
      <c r="BAW1093"/>
      <c r="BAX1093"/>
      <c r="BAY1093"/>
      <c r="BAZ1093"/>
      <c r="BBA1093"/>
      <c r="BBB1093"/>
      <c r="BBC1093"/>
      <c r="BBD1093"/>
      <c r="BBE1093"/>
      <c r="BBF1093"/>
      <c r="BBG1093"/>
      <c r="BBH1093"/>
      <c r="BBI1093"/>
      <c r="BBJ1093"/>
      <c r="BBK1093"/>
      <c r="BBL1093"/>
      <c r="BBM1093"/>
      <c r="BBN1093"/>
      <c r="BBO1093"/>
      <c r="BBP1093"/>
      <c r="BBQ1093"/>
      <c r="BBR1093"/>
      <c r="BBS1093"/>
      <c r="BBT1093"/>
      <c r="BBU1093"/>
      <c r="BBV1093"/>
      <c r="BBW1093"/>
      <c r="BBX1093"/>
      <c r="BBY1093"/>
      <c r="BBZ1093"/>
      <c r="BCA1093"/>
      <c r="BCB1093"/>
      <c r="BCC1093"/>
      <c r="BCD1093"/>
      <c r="BCE1093"/>
      <c r="BCF1093"/>
      <c r="BCG1093"/>
      <c r="BCH1093"/>
      <c r="BCI1093"/>
      <c r="BCJ1093"/>
      <c r="BCK1093"/>
      <c r="BCL1093"/>
      <c r="BCM1093"/>
      <c r="BCN1093"/>
      <c r="BCO1093"/>
      <c r="BCP1093"/>
      <c r="BCQ1093"/>
      <c r="BCR1093"/>
      <c r="BCS1093"/>
      <c r="BCT1093"/>
      <c r="BCU1093"/>
      <c r="BCV1093"/>
      <c r="BCW1093"/>
      <c r="BCX1093"/>
      <c r="BCY1093"/>
      <c r="BCZ1093"/>
      <c r="BDA1093"/>
      <c r="BDB1093"/>
      <c r="BDC1093"/>
      <c r="BDD1093"/>
      <c r="BDE1093"/>
      <c r="BDF1093"/>
      <c r="BDG1093"/>
      <c r="BDH1093"/>
      <c r="BDI1093"/>
      <c r="BDJ1093"/>
      <c r="BDK1093"/>
      <c r="BDL1093"/>
      <c r="BDM1093"/>
      <c r="BDN1093"/>
      <c r="BDO1093"/>
      <c r="BDP1093"/>
      <c r="BDQ1093"/>
      <c r="BDR1093"/>
      <c r="BDS1093"/>
      <c r="BDT1093"/>
      <c r="BDU1093"/>
      <c r="BDV1093"/>
      <c r="BDW1093"/>
      <c r="BDX1093"/>
      <c r="BDY1093"/>
      <c r="BDZ1093"/>
      <c r="BEA1093"/>
      <c r="BEB1093"/>
      <c r="BEC1093"/>
      <c r="BED1093"/>
      <c r="BEE1093"/>
      <c r="BEF1093"/>
      <c r="BEG1093"/>
      <c r="BEH1093"/>
      <c r="BEI1093"/>
      <c r="BEJ1093"/>
      <c r="BEK1093"/>
      <c r="BEL1093"/>
      <c r="BEM1093"/>
      <c r="BEN1093"/>
      <c r="BEO1093"/>
      <c r="BEP1093"/>
      <c r="BEQ1093"/>
      <c r="BER1093"/>
      <c r="BES1093"/>
      <c r="BET1093"/>
      <c r="BEU1093"/>
      <c r="BEV1093"/>
      <c r="BEW1093"/>
      <c r="BEX1093"/>
      <c r="BEY1093"/>
      <c r="BEZ1093"/>
      <c r="BFA1093"/>
      <c r="BFB1093"/>
      <c r="BFC1093"/>
      <c r="BFD1093"/>
      <c r="BFE1093"/>
      <c r="BFF1093"/>
      <c r="BFG1093"/>
      <c r="BFH1093"/>
      <c r="BFI1093"/>
      <c r="BFJ1093"/>
      <c r="BFK1093"/>
      <c r="BFL1093"/>
      <c r="BFM1093"/>
      <c r="BFN1093"/>
      <c r="BFO1093"/>
      <c r="BFP1093"/>
      <c r="BFQ1093"/>
      <c r="BFR1093"/>
      <c r="BFS1093"/>
      <c r="BFT1093"/>
      <c r="BFU1093"/>
      <c r="BFV1093"/>
      <c r="BFW1093"/>
      <c r="BFX1093"/>
      <c r="BFY1093"/>
      <c r="BFZ1093"/>
      <c r="BGA1093"/>
      <c r="BGB1093"/>
      <c r="BGC1093"/>
      <c r="BGD1093"/>
      <c r="BGE1093"/>
      <c r="BGF1093"/>
      <c r="BGG1093"/>
      <c r="BGH1093"/>
      <c r="BGI1093"/>
      <c r="BGJ1093"/>
      <c r="BGK1093"/>
      <c r="BGL1093"/>
      <c r="BGM1093"/>
      <c r="BGN1093"/>
      <c r="BGO1093"/>
      <c r="BGP1093"/>
      <c r="BGQ1093"/>
      <c r="BGR1093"/>
      <c r="BGS1093"/>
      <c r="BGT1093"/>
      <c r="BGU1093"/>
      <c r="BGV1093"/>
      <c r="BGW1093"/>
      <c r="BGX1093"/>
      <c r="BGY1093"/>
      <c r="BGZ1093"/>
      <c r="BHA1093"/>
      <c r="BHB1093"/>
      <c r="BHC1093"/>
      <c r="BHD1093"/>
      <c r="BHE1093"/>
      <c r="BHF1093"/>
      <c r="BHG1093"/>
      <c r="BHH1093"/>
      <c r="BHI1093"/>
      <c r="BHJ1093"/>
      <c r="BHK1093"/>
      <c r="BHL1093"/>
      <c r="BHM1093"/>
      <c r="BHN1093"/>
      <c r="BHO1093"/>
      <c r="BHP1093"/>
      <c r="BHQ1093"/>
      <c r="BHR1093"/>
      <c r="BHS1093"/>
      <c r="BHT1093"/>
      <c r="BHU1093"/>
      <c r="BHV1093"/>
      <c r="BHW1093"/>
      <c r="BHX1093"/>
      <c r="BHY1093"/>
      <c r="BHZ1093"/>
      <c r="BIA1093"/>
      <c r="BIB1093"/>
      <c r="BIC1093"/>
      <c r="BID1093"/>
      <c r="BIE1093"/>
      <c r="BIF1093"/>
      <c r="BIG1093"/>
      <c r="BIH1093"/>
      <c r="BII1093"/>
      <c r="BIJ1093"/>
      <c r="BIK1093"/>
      <c r="BIL1093"/>
      <c r="BIM1093"/>
      <c r="BIN1093"/>
      <c r="BIO1093"/>
      <c r="BIP1093"/>
      <c r="BIQ1093"/>
      <c r="BIR1093"/>
      <c r="BIS1093"/>
      <c r="BIT1093"/>
      <c r="BIU1093"/>
      <c r="BIV1093"/>
      <c r="BIW1093"/>
      <c r="BIX1093"/>
      <c r="BIY1093"/>
      <c r="BIZ1093"/>
      <c r="BJA1093"/>
      <c r="BJB1093"/>
      <c r="BJC1093"/>
      <c r="BJD1093"/>
      <c r="BJE1093"/>
      <c r="BJF1093"/>
      <c r="BJG1093"/>
      <c r="BJH1093"/>
      <c r="BJI1093"/>
      <c r="BJJ1093"/>
      <c r="BJK1093"/>
      <c r="BJL1093"/>
      <c r="BJM1093"/>
      <c r="BJN1093"/>
      <c r="BJO1093"/>
      <c r="BJP1093"/>
      <c r="BJQ1093"/>
      <c r="BJR1093"/>
      <c r="BJS1093"/>
      <c r="BJT1093"/>
      <c r="BJU1093"/>
      <c r="BJV1093"/>
      <c r="BJW1093"/>
      <c r="BJX1093"/>
      <c r="BJY1093"/>
      <c r="BJZ1093"/>
      <c r="BKA1093"/>
      <c r="BKB1093"/>
      <c r="BKC1093"/>
      <c r="BKD1093"/>
      <c r="BKE1093"/>
      <c r="BKF1093"/>
      <c r="BKG1093"/>
      <c r="BKH1093"/>
      <c r="BKI1093"/>
      <c r="BKJ1093"/>
      <c r="BKK1093"/>
      <c r="BKL1093"/>
      <c r="BKM1093"/>
      <c r="BKN1093"/>
      <c r="BKO1093"/>
      <c r="BKP1093"/>
      <c r="BKQ1093"/>
      <c r="BKR1093"/>
      <c r="BKS1093"/>
      <c r="BKT1093"/>
      <c r="BKU1093"/>
      <c r="BKV1093"/>
      <c r="BKW1093"/>
      <c r="BKX1093"/>
      <c r="BKY1093"/>
      <c r="BKZ1093"/>
      <c r="BLA1093"/>
      <c r="BLB1093"/>
      <c r="BLC1093"/>
      <c r="BLD1093"/>
      <c r="BLE1093"/>
      <c r="BLF1093"/>
      <c r="BLG1093"/>
      <c r="BLH1093"/>
      <c r="BLI1093"/>
      <c r="BLJ1093"/>
      <c r="BLK1093"/>
      <c r="BLL1093"/>
      <c r="BLM1093"/>
      <c r="BLN1093"/>
      <c r="BLO1093"/>
      <c r="BLP1093"/>
      <c r="BLQ1093"/>
      <c r="BLR1093"/>
      <c r="BLS1093"/>
      <c r="BLT1093"/>
      <c r="BLU1093"/>
      <c r="BLV1093"/>
      <c r="BLW1093"/>
      <c r="BLX1093"/>
      <c r="BLY1093"/>
      <c r="BLZ1093"/>
      <c r="BMA1093"/>
      <c r="BMB1093"/>
      <c r="BMC1093"/>
      <c r="BMD1093"/>
      <c r="BME1093"/>
      <c r="BMF1093"/>
      <c r="BMG1093"/>
      <c r="BMH1093"/>
      <c r="BMI1093"/>
      <c r="BMJ1093"/>
      <c r="BMK1093"/>
      <c r="BML1093"/>
      <c r="BMM1093"/>
      <c r="BMN1093"/>
      <c r="BMO1093"/>
      <c r="BMP1093"/>
    </row>
    <row r="1094" spans="1:1706" s="16" customFormat="1">
      <c r="A1094" s="616" t="str">
        <f>IF(C1094="", B1094, C1094)</f>
        <v>OU049901</v>
      </c>
      <c r="B1094" s="617"/>
      <c r="C1094" s="617" t="s">
        <v>2903</v>
      </c>
      <c r="D1094" s="618" t="s">
        <v>1764</v>
      </c>
      <c r="E1094" s="778" t="s">
        <v>1765</v>
      </c>
      <c r="F1094" s="819" t="s">
        <v>173</v>
      </c>
      <c r="G1094" s="819"/>
      <c r="H1094" s="848">
        <v>1</v>
      </c>
      <c r="I1094" s="778"/>
      <c r="J1094" s="778">
        <v>59.37133231</v>
      </c>
      <c r="K1094" s="778">
        <v>24.860072110000001</v>
      </c>
      <c r="L1094" s="862" t="s">
        <v>2904</v>
      </c>
      <c r="M1094" s="897"/>
      <c r="N1094" s="819"/>
      <c r="O1094" s="819" t="s">
        <v>1741</v>
      </c>
      <c r="P1094" s="819"/>
      <c r="Q1094" s="467">
        <v>1092</v>
      </c>
      <c r="R1094" s="467">
        <v>1040</v>
      </c>
      <c r="S1094" t="s">
        <v>1037</v>
      </c>
      <c r="T1094" s="461"/>
      <c r="U1094" s="1155"/>
      <c r="V1094" s="709"/>
      <c r="W1094" s="461"/>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c r="CC1094"/>
      <c r="CD1094"/>
      <c r="CE1094"/>
      <c r="CF1094"/>
      <c r="CG1094"/>
      <c r="CH1094"/>
      <c r="CI1094"/>
      <c r="CJ1094"/>
      <c r="CK1094"/>
      <c r="CL1094"/>
      <c r="CM1094"/>
      <c r="CN1094"/>
      <c r="CO1094"/>
      <c r="CP1094"/>
      <c r="CQ1094"/>
      <c r="CR1094"/>
      <c r="CS1094"/>
      <c r="CT1094"/>
      <c r="CU1094"/>
      <c r="CV1094"/>
      <c r="CW1094"/>
      <c r="CX1094"/>
      <c r="CY1094"/>
      <c r="CZ1094"/>
      <c r="DA1094"/>
      <c r="DB1094"/>
      <c r="DC1094"/>
      <c r="DD1094"/>
      <c r="DE1094"/>
      <c r="DF1094"/>
      <c r="DG1094"/>
      <c r="DH1094"/>
      <c r="DI1094"/>
      <c r="DJ1094"/>
      <c r="DK1094"/>
      <c r="DL1094"/>
      <c r="DM1094"/>
      <c r="DN1094"/>
      <c r="DO1094"/>
      <c r="DP1094"/>
      <c r="DQ1094"/>
      <c r="DR1094"/>
      <c r="DS1094"/>
      <c r="DT1094"/>
      <c r="DU1094"/>
      <c r="DV1094"/>
      <c r="DW1094"/>
      <c r="DX1094"/>
      <c r="DY1094"/>
      <c r="DZ1094"/>
      <c r="EA1094"/>
      <c r="EB1094"/>
      <c r="EC1094"/>
      <c r="ED1094"/>
      <c r="EE1094"/>
      <c r="EF1094"/>
      <c r="EG1094"/>
      <c r="EH1094"/>
      <c r="EI1094"/>
      <c r="EJ1094"/>
      <c r="EK1094"/>
      <c r="EL1094"/>
      <c r="EM1094"/>
      <c r="EN1094"/>
      <c r="EO1094"/>
      <c r="EP1094"/>
      <c r="EQ1094"/>
      <c r="ER1094"/>
      <c r="ES1094"/>
      <c r="ET1094"/>
      <c r="EU1094"/>
      <c r="EV1094"/>
      <c r="EW1094"/>
      <c r="EX1094"/>
      <c r="EY1094"/>
      <c r="EZ1094"/>
      <c r="FA1094"/>
      <c r="FB1094"/>
      <c r="FC1094"/>
      <c r="FD1094"/>
      <c r="FE1094"/>
      <c r="FF1094"/>
      <c r="FG1094"/>
      <c r="FH1094"/>
      <c r="FI1094"/>
      <c r="FJ1094"/>
      <c r="FK1094"/>
      <c r="FL1094"/>
      <c r="FM1094"/>
      <c r="FN1094"/>
      <c r="FO1094"/>
      <c r="FP1094"/>
      <c r="FQ1094"/>
      <c r="FR1094"/>
      <c r="FS1094"/>
      <c r="FT1094"/>
      <c r="FU1094"/>
      <c r="FV1094"/>
      <c r="FW1094"/>
      <c r="FX1094"/>
      <c r="FY1094"/>
      <c r="FZ1094"/>
      <c r="GA1094"/>
      <c r="GB1094"/>
      <c r="GC1094"/>
      <c r="GD1094"/>
      <c r="GE1094"/>
      <c r="GF1094"/>
      <c r="GG1094"/>
      <c r="GH1094"/>
      <c r="GI1094"/>
      <c r="GJ1094"/>
      <c r="GK1094"/>
      <c r="GL1094"/>
      <c r="GM1094"/>
      <c r="GN1094"/>
      <c r="GO1094"/>
      <c r="GP1094"/>
      <c r="GQ1094"/>
      <c r="GR1094"/>
      <c r="GS1094"/>
      <c r="GT1094"/>
      <c r="GU1094"/>
      <c r="GV1094"/>
      <c r="GW1094"/>
      <c r="GX1094"/>
      <c r="GY1094"/>
      <c r="GZ1094"/>
      <c r="HA1094"/>
      <c r="HB1094"/>
      <c r="HC1094"/>
      <c r="HD1094"/>
      <c r="HE1094"/>
      <c r="HF1094"/>
      <c r="HG1094"/>
      <c r="HH1094"/>
      <c r="HI1094"/>
      <c r="HJ1094"/>
      <c r="HK1094"/>
      <c r="HL1094"/>
      <c r="HM1094"/>
      <c r="HN1094"/>
      <c r="HO1094"/>
      <c r="HP1094"/>
      <c r="HQ1094"/>
      <c r="HR1094"/>
      <c r="HS1094"/>
      <c r="HT1094"/>
      <c r="HU1094"/>
      <c r="HV1094"/>
      <c r="HW1094"/>
      <c r="HX1094"/>
      <c r="HY1094"/>
      <c r="HZ1094"/>
      <c r="IA1094"/>
      <c r="IB1094"/>
      <c r="IC1094"/>
      <c r="ID1094"/>
      <c r="IE1094"/>
      <c r="IF1094"/>
      <c r="IG1094"/>
      <c r="IH1094"/>
      <c r="II1094"/>
      <c r="IJ1094"/>
      <c r="IK1094"/>
      <c r="IL1094"/>
      <c r="IM1094"/>
      <c r="IN1094"/>
      <c r="IO1094"/>
      <c r="IP1094"/>
      <c r="IQ1094"/>
      <c r="IR1094"/>
      <c r="IS1094"/>
      <c r="IT1094"/>
      <c r="IU1094"/>
      <c r="IV1094"/>
      <c r="IW1094"/>
      <c r="IX1094"/>
      <c r="IY1094"/>
      <c r="IZ1094"/>
      <c r="JA1094"/>
      <c r="JB1094"/>
      <c r="JC1094"/>
      <c r="JD1094"/>
      <c r="JE1094"/>
      <c r="JF1094"/>
      <c r="JG1094"/>
      <c r="JH1094"/>
      <c r="JI1094"/>
      <c r="JJ1094"/>
      <c r="JK1094"/>
      <c r="JL1094"/>
      <c r="JM1094"/>
      <c r="JN1094"/>
      <c r="JO1094"/>
      <c r="JP1094"/>
      <c r="JQ1094"/>
      <c r="JR1094"/>
      <c r="JS1094"/>
      <c r="JT1094"/>
      <c r="JU1094"/>
      <c r="JV1094"/>
      <c r="JW1094"/>
      <c r="JX1094"/>
      <c r="JY1094"/>
      <c r="JZ1094"/>
      <c r="KA1094"/>
      <c r="KB1094"/>
      <c r="KC1094"/>
      <c r="KD1094"/>
      <c r="KE1094"/>
      <c r="KF1094"/>
      <c r="KG1094"/>
      <c r="KH1094"/>
      <c r="KI1094"/>
      <c r="KJ1094"/>
      <c r="KK1094"/>
      <c r="KL1094"/>
      <c r="KM1094"/>
      <c r="KN1094"/>
      <c r="KO1094"/>
      <c r="KP1094"/>
      <c r="KQ1094"/>
      <c r="KR1094"/>
      <c r="KS1094"/>
      <c r="KT1094"/>
      <c r="KU1094"/>
      <c r="KV1094"/>
      <c r="KW1094"/>
      <c r="KX1094"/>
      <c r="KY1094"/>
      <c r="KZ1094"/>
      <c r="LA1094"/>
      <c r="LB1094"/>
      <c r="LC1094"/>
      <c r="LD1094"/>
      <c r="LE1094"/>
      <c r="LF1094"/>
      <c r="LG1094"/>
      <c r="LH1094"/>
      <c r="LI1094"/>
      <c r="LJ1094"/>
      <c r="LK1094"/>
      <c r="LL1094"/>
      <c r="LM1094"/>
      <c r="LN1094"/>
      <c r="LO1094"/>
      <c r="LP1094"/>
      <c r="LQ1094"/>
      <c r="LR1094"/>
      <c r="LS1094"/>
      <c r="LT1094"/>
      <c r="LU1094"/>
      <c r="LV1094"/>
      <c r="LW1094"/>
      <c r="LX1094"/>
      <c r="LY1094"/>
      <c r="LZ1094"/>
      <c r="MA1094"/>
      <c r="MB1094"/>
      <c r="MC1094"/>
      <c r="MD1094"/>
      <c r="ME1094"/>
      <c r="MF1094"/>
      <c r="MG1094"/>
      <c r="MH1094"/>
      <c r="MI1094"/>
      <c r="MJ1094"/>
      <c r="MK1094"/>
      <c r="ML1094"/>
      <c r="MM1094"/>
      <c r="MN1094"/>
      <c r="MO1094"/>
      <c r="MP1094"/>
      <c r="MQ1094"/>
      <c r="MR1094"/>
      <c r="MS1094"/>
      <c r="MT1094"/>
      <c r="MU1094"/>
      <c r="MV1094"/>
      <c r="MW1094"/>
      <c r="MX1094"/>
      <c r="MY1094"/>
      <c r="MZ1094"/>
      <c r="NA1094"/>
      <c r="NB1094"/>
      <c r="NC1094"/>
      <c r="ND1094"/>
      <c r="NE1094"/>
      <c r="NF1094"/>
      <c r="NG1094"/>
      <c r="NH1094"/>
      <c r="NI1094"/>
      <c r="NJ1094"/>
      <c r="NK1094"/>
      <c r="NL1094"/>
      <c r="NM1094"/>
      <c r="NN1094"/>
      <c r="NO1094"/>
      <c r="NP1094"/>
      <c r="NQ1094"/>
      <c r="NR1094"/>
      <c r="NS1094"/>
      <c r="NT1094"/>
      <c r="NU1094"/>
      <c r="NV1094"/>
      <c r="NW1094"/>
      <c r="NX1094"/>
      <c r="NY1094"/>
      <c r="NZ1094"/>
      <c r="OA1094"/>
      <c r="OB1094"/>
      <c r="OC1094"/>
      <c r="OD1094"/>
      <c r="OE1094"/>
      <c r="OF1094"/>
      <c r="OG1094"/>
      <c r="OH1094"/>
      <c r="OI1094"/>
      <c r="OJ1094"/>
      <c r="OK1094"/>
      <c r="OL1094"/>
      <c r="OM1094"/>
      <c r="ON1094"/>
      <c r="OO1094"/>
      <c r="OP1094"/>
      <c r="OQ1094"/>
      <c r="OR1094"/>
      <c r="OS1094"/>
      <c r="OT1094"/>
      <c r="OU1094"/>
      <c r="OV1094"/>
      <c r="OW1094"/>
      <c r="OX1094"/>
      <c r="OY1094"/>
      <c r="OZ1094"/>
      <c r="PA1094"/>
      <c r="PB1094"/>
      <c r="PC1094"/>
      <c r="PD1094"/>
      <c r="PE1094"/>
      <c r="PF1094"/>
      <c r="PG1094"/>
      <c r="PH1094"/>
      <c r="PI1094"/>
      <c r="PJ1094"/>
      <c r="PK1094"/>
      <c r="PL1094"/>
      <c r="PM1094"/>
      <c r="PN1094"/>
      <c r="PO1094"/>
      <c r="PP1094"/>
      <c r="PQ1094"/>
      <c r="PR1094"/>
      <c r="PS1094"/>
      <c r="PT1094"/>
      <c r="PU1094"/>
      <c r="PV1094"/>
      <c r="PW1094"/>
      <c r="PX1094"/>
      <c r="PY1094"/>
      <c r="PZ1094"/>
      <c r="QA1094"/>
      <c r="QB1094"/>
      <c r="QC1094"/>
      <c r="QD1094"/>
      <c r="QE1094"/>
      <c r="QF1094"/>
      <c r="QG1094"/>
      <c r="QH1094"/>
      <c r="QI1094"/>
      <c r="QJ1094"/>
      <c r="QK1094"/>
      <c r="QL1094"/>
      <c r="QM1094"/>
      <c r="QN1094"/>
      <c r="QO1094"/>
      <c r="QP1094"/>
      <c r="QQ1094"/>
      <c r="QR1094"/>
      <c r="QS1094"/>
      <c r="QT1094"/>
      <c r="QU1094"/>
      <c r="QV1094"/>
      <c r="QW1094"/>
      <c r="QX1094"/>
      <c r="QY1094"/>
      <c r="QZ1094"/>
      <c r="RA1094"/>
      <c r="RB1094"/>
      <c r="RC1094"/>
      <c r="RD1094"/>
      <c r="RE1094"/>
      <c r="RF1094"/>
      <c r="RG1094"/>
      <c r="RH1094"/>
      <c r="RI1094"/>
      <c r="RJ1094"/>
      <c r="RK1094"/>
      <c r="RL1094"/>
      <c r="RM1094"/>
      <c r="RN1094"/>
      <c r="RO1094"/>
      <c r="RP1094"/>
      <c r="RQ1094"/>
      <c r="RR1094"/>
      <c r="RS1094"/>
      <c r="RT1094"/>
      <c r="RU1094"/>
      <c r="RV1094"/>
      <c r="RW1094"/>
      <c r="RX1094"/>
      <c r="RY1094"/>
      <c r="RZ1094"/>
      <c r="SA1094"/>
      <c r="SB1094"/>
      <c r="SC1094"/>
      <c r="SD1094"/>
      <c r="SE1094"/>
      <c r="SF1094"/>
      <c r="SG1094"/>
      <c r="SH1094"/>
      <c r="SI1094"/>
      <c r="SJ1094"/>
      <c r="SK1094"/>
      <c r="SL1094"/>
      <c r="SM1094"/>
      <c r="SN1094"/>
      <c r="SO1094"/>
      <c r="SP1094"/>
      <c r="SQ1094"/>
      <c r="SR1094"/>
      <c r="SS1094"/>
      <c r="ST1094"/>
      <c r="SU1094"/>
      <c r="SV1094"/>
      <c r="SW1094"/>
      <c r="SX1094"/>
      <c r="SY1094"/>
      <c r="SZ1094"/>
      <c r="TA1094"/>
      <c r="TB1094"/>
      <c r="TC1094"/>
      <c r="TD1094"/>
      <c r="TE1094"/>
      <c r="TF1094"/>
      <c r="TG1094"/>
      <c r="TH1094"/>
      <c r="TI1094"/>
      <c r="TJ1094"/>
      <c r="TK1094"/>
      <c r="TL1094"/>
      <c r="TM1094"/>
      <c r="TN1094"/>
      <c r="TO1094"/>
      <c r="TP1094"/>
      <c r="TQ1094"/>
      <c r="TR1094"/>
      <c r="TS1094"/>
      <c r="TT1094"/>
      <c r="TU1094"/>
      <c r="TV1094"/>
      <c r="TW1094"/>
      <c r="TX1094"/>
      <c r="TY1094"/>
      <c r="TZ1094"/>
      <c r="UA1094"/>
      <c r="UB1094"/>
      <c r="UC1094"/>
      <c r="UD1094"/>
      <c r="UE1094"/>
      <c r="UF1094"/>
      <c r="UG1094"/>
      <c r="UH1094"/>
      <c r="UI1094"/>
      <c r="UJ1094"/>
      <c r="UK1094"/>
      <c r="UL1094"/>
      <c r="UM1094"/>
      <c r="UN1094"/>
      <c r="UO1094"/>
      <c r="UP1094"/>
      <c r="UQ1094"/>
      <c r="UR1094"/>
      <c r="US1094"/>
      <c r="UT1094"/>
      <c r="UU1094"/>
      <c r="UV1094"/>
      <c r="UW1094"/>
      <c r="UX1094"/>
      <c r="UY1094"/>
      <c r="UZ1094"/>
      <c r="VA1094"/>
      <c r="VB1094"/>
      <c r="VC1094"/>
      <c r="VD1094"/>
      <c r="VE1094"/>
      <c r="VF1094"/>
      <c r="VG1094"/>
      <c r="VH1094"/>
      <c r="VI1094"/>
      <c r="VJ1094"/>
      <c r="VK1094"/>
      <c r="VL1094"/>
      <c r="VM1094"/>
      <c r="VN1094"/>
      <c r="VO1094"/>
      <c r="VP1094"/>
      <c r="VQ1094"/>
      <c r="VR1094"/>
      <c r="VS1094"/>
      <c r="VT1094"/>
      <c r="VU1094"/>
      <c r="VV1094"/>
      <c r="VW1094"/>
      <c r="VX1094"/>
      <c r="VY1094"/>
      <c r="VZ1094"/>
      <c r="WA1094"/>
      <c r="WB1094"/>
      <c r="WC1094"/>
      <c r="WD1094"/>
      <c r="WE1094"/>
      <c r="WF1094"/>
      <c r="WG1094"/>
      <c r="WH1094"/>
      <c r="WI1094"/>
      <c r="WJ1094"/>
      <c r="WK1094"/>
      <c r="WL1094"/>
      <c r="WM1094"/>
      <c r="WN1094"/>
      <c r="WO1094"/>
      <c r="WP1094"/>
      <c r="WQ1094"/>
      <c r="WR1094"/>
      <c r="WS1094"/>
      <c r="WT1094"/>
      <c r="WU1094"/>
      <c r="WV1094"/>
      <c r="WW1094"/>
      <c r="WX1094"/>
      <c r="WY1094"/>
      <c r="WZ1094"/>
      <c r="XA1094"/>
      <c r="XB1094"/>
      <c r="XC1094"/>
      <c r="XD1094"/>
      <c r="XE1094"/>
      <c r="XF1094"/>
      <c r="XG1094"/>
      <c r="XH1094"/>
      <c r="XI1094"/>
      <c r="XJ1094"/>
      <c r="XK1094"/>
      <c r="XL1094"/>
      <c r="XM1094"/>
      <c r="XN1094"/>
      <c r="XO1094"/>
      <c r="XP1094"/>
      <c r="XQ1094"/>
      <c r="XR1094"/>
      <c r="XS1094"/>
      <c r="XT1094"/>
      <c r="XU1094"/>
      <c r="XV1094"/>
      <c r="XW1094"/>
      <c r="XX1094"/>
      <c r="XY1094"/>
      <c r="XZ1094"/>
      <c r="YA1094"/>
      <c r="YB1094"/>
      <c r="YC1094"/>
      <c r="YD1094"/>
      <c r="YE1094"/>
      <c r="YF1094"/>
      <c r="YG1094"/>
      <c r="YH1094"/>
      <c r="YI1094"/>
      <c r="YJ1094"/>
      <c r="YK1094"/>
      <c r="YL1094"/>
      <c r="YM1094"/>
      <c r="YN1094"/>
      <c r="YO1094"/>
      <c r="YP1094"/>
      <c r="YQ1094"/>
      <c r="YR1094"/>
      <c r="YS1094"/>
      <c r="YT1094"/>
      <c r="YU1094"/>
      <c r="YV1094"/>
      <c r="YW1094"/>
      <c r="YX1094"/>
      <c r="YY1094"/>
      <c r="YZ1094"/>
      <c r="ZA1094"/>
      <c r="ZB1094"/>
      <c r="ZC1094"/>
      <c r="ZD1094"/>
      <c r="ZE1094"/>
      <c r="ZF1094"/>
      <c r="ZG1094"/>
      <c r="ZH1094"/>
      <c r="ZI1094"/>
      <c r="ZJ1094"/>
      <c r="ZK1094"/>
      <c r="ZL1094"/>
      <c r="ZM1094"/>
      <c r="ZN1094"/>
      <c r="ZO1094"/>
      <c r="ZP1094"/>
      <c r="ZQ1094"/>
      <c r="ZR1094"/>
      <c r="ZS1094"/>
      <c r="ZT1094"/>
      <c r="ZU1094"/>
      <c r="ZV1094"/>
      <c r="ZW1094"/>
      <c r="ZX1094"/>
      <c r="ZY1094"/>
      <c r="ZZ1094"/>
      <c r="AAA1094"/>
      <c r="AAB1094"/>
      <c r="AAC1094"/>
      <c r="AAD1094"/>
      <c r="AAE1094"/>
      <c r="AAF1094"/>
      <c r="AAG1094"/>
      <c r="AAH1094"/>
      <c r="AAI1094"/>
      <c r="AAJ1094"/>
      <c r="AAK1094"/>
      <c r="AAL1094"/>
      <c r="AAM1094"/>
      <c r="AAN1094"/>
      <c r="AAO1094"/>
      <c r="AAP1094"/>
      <c r="AAQ1094"/>
      <c r="AAR1094"/>
      <c r="AAS1094"/>
      <c r="AAT1094"/>
      <c r="AAU1094"/>
      <c r="AAV1094"/>
      <c r="AAW1094"/>
      <c r="AAX1094"/>
      <c r="AAY1094"/>
      <c r="AAZ1094"/>
      <c r="ABA1094"/>
      <c r="ABB1094"/>
      <c r="ABC1094"/>
      <c r="ABD1094"/>
      <c r="ABE1094"/>
      <c r="ABF1094"/>
      <c r="ABG1094"/>
      <c r="ABH1094"/>
      <c r="ABI1094"/>
      <c r="ABJ1094"/>
      <c r="ABK1094"/>
      <c r="ABL1094"/>
      <c r="ABM1094"/>
      <c r="ABN1094"/>
      <c r="ABO1094"/>
      <c r="ABP1094"/>
      <c r="ABQ1094"/>
      <c r="ABR1094"/>
      <c r="ABS1094"/>
      <c r="ABT1094"/>
      <c r="ABU1094"/>
      <c r="ABV1094"/>
      <c r="ABW1094"/>
      <c r="ABX1094"/>
      <c r="ABY1094"/>
      <c r="ABZ1094"/>
      <c r="ACA1094"/>
      <c r="ACB1094"/>
      <c r="ACC1094"/>
      <c r="ACD1094"/>
      <c r="ACE1094"/>
      <c r="ACF1094"/>
      <c r="ACG1094"/>
      <c r="ACH1094"/>
      <c r="ACI1094"/>
      <c r="ACJ1094"/>
      <c r="ACK1094"/>
      <c r="ACL1094"/>
      <c r="ACM1094"/>
      <c r="ACN1094"/>
      <c r="ACO1094"/>
      <c r="ACP1094"/>
      <c r="ACQ1094"/>
      <c r="ACR1094"/>
      <c r="ACS1094"/>
      <c r="ACT1094"/>
      <c r="ACU1094"/>
      <c r="ACV1094"/>
      <c r="ACW1094"/>
      <c r="ACX1094"/>
      <c r="ACY1094"/>
      <c r="ACZ1094"/>
      <c r="ADA1094"/>
      <c r="ADB1094"/>
      <c r="ADC1094"/>
      <c r="ADD1094"/>
      <c r="ADE1094"/>
      <c r="ADF1094"/>
      <c r="ADG1094"/>
      <c r="ADH1094"/>
      <c r="ADI1094"/>
      <c r="ADJ1094"/>
      <c r="ADK1094"/>
      <c r="ADL1094"/>
      <c r="ADM1094"/>
      <c r="ADN1094"/>
      <c r="ADO1094"/>
      <c r="ADP1094"/>
      <c r="ADQ1094"/>
      <c r="ADR1094"/>
      <c r="ADS1094"/>
      <c r="ADT1094"/>
      <c r="ADU1094"/>
      <c r="ADV1094"/>
      <c r="ADW1094"/>
      <c r="ADX1094"/>
      <c r="ADY1094"/>
      <c r="ADZ1094"/>
      <c r="AEA1094"/>
      <c r="AEB1094"/>
      <c r="AEC1094"/>
      <c r="AED1094"/>
      <c r="AEE1094"/>
      <c r="AEF1094"/>
      <c r="AEG1094"/>
      <c r="AEH1094"/>
      <c r="AEI1094"/>
      <c r="AEJ1094"/>
      <c r="AEK1094"/>
      <c r="AEL1094"/>
      <c r="AEM1094"/>
      <c r="AEN1094"/>
      <c r="AEO1094"/>
      <c r="AEP1094"/>
      <c r="AEQ1094"/>
      <c r="AER1094"/>
      <c r="AES1094"/>
      <c r="AET1094"/>
      <c r="AEU1094"/>
      <c r="AEV1094"/>
      <c r="AEW1094"/>
      <c r="AEX1094"/>
      <c r="AEY1094"/>
      <c r="AEZ1094"/>
      <c r="AFA1094"/>
      <c r="AFB1094"/>
      <c r="AFC1094"/>
      <c r="AFD1094"/>
      <c r="AFE1094"/>
      <c r="AFF1094"/>
      <c r="AFG1094"/>
      <c r="AFH1094"/>
      <c r="AFI1094"/>
      <c r="AFJ1094"/>
      <c r="AFK1094"/>
      <c r="AFL1094"/>
      <c r="AFM1094"/>
      <c r="AFN1094"/>
      <c r="AFO1094"/>
      <c r="AFP1094"/>
      <c r="AFQ1094"/>
      <c r="AFR1094"/>
      <c r="AFS1094"/>
      <c r="AFT1094"/>
      <c r="AFU1094"/>
      <c r="AFV1094"/>
      <c r="AFW1094"/>
      <c r="AFX1094"/>
      <c r="AFY1094"/>
      <c r="AFZ1094"/>
      <c r="AGA1094"/>
      <c r="AGB1094"/>
      <c r="AGC1094"/>
      <c r="AGD1094"/>
      <c r="AGE1094"/>
      <c r="AGF1094"/>
      <c r="AGG1094"/>
      <c r="AGH1094"/>
      <c r="AGI1094"/>
      <c r="AGJ1094"/>
      <c r="AGK1094"/>
      <c r="AGL1094"/>
      <c r="AGM1094"/>
      <c r="AGN1094"/>
      <c r="AGO1094"/>
      <c r="AGP1094"/>
      <c r="AGQ1094"/>
      <c r="AGR1094"/>
      <c r="AGS1094"/>
      <c r="AGT1094"/>
      <c r="AGU1094"/>
      <c r="AGV1094"/>
      <c r="AGW1094"/>
      <c r="AGX1094"/>
      <c r="AGY1094"/>
      <c r="AGZ1094"/>
      <c r="AHA1094"/>
      <c r="AHB1094"/>
      <c r="AHC1094"/>
      <c r="AHD1094"/>
      <c r="AHE1094"/>
      <c r="AHF1094"/>
      <c r="AHG1094"/>
      <c r="AHH1094"/>
      <c r="AHI1094"/>
      <c r="AHJ1094"/>
      <c r="AHK1094"/>
      <c r="AHL1094"/>
      <c r="AHM1094"/>
      <c r="AHN1094"/>
      <c r="AHO1094"/>
      <c r="AHP1094"/>
      <c r="AHQ1094"/>
      <c r="AHR1094"/>
      <c r="AHS1094"/>
      <c r="AHT1094"/>
      <c r="AHU1094"/>
      <c r="AHV1094"/>
      <c r="AHW1094"/>
      <c r="AHX1094"/>
      <c r="AHY1094"/>
      <c r="AHZ1094"/>
      <c r="AIA1094"/>
      <c r="AIB1094"/>
      <c r="AIC1094"/>
      <c r="AID1094"/>
      <c r="AIE1094"/>
      <c r="AIF1094"/>
      <c r="AIG1094"/>
      <c r="AIH1094"/>
      <c r="AII1094"/>
      <c r="AIJ1094"/>
      <c r="AIK1094"/>
      <c r="AIL1094"/>
      <c r="AIM1094"/>
      <c r="AIN1094"/>
      <c r="AIO1094"/>
      <c r="AIP1094"/>
      <c r="AIQ1094"/>
      <c r="AIR1094"/>
      <c r="AIS1094"/>
      <c r="AIT1094"/>
      <c r="AIU1094"/>
      <c r="AIV1094"/>
      <c r="AIW1094"/>
      <c r="AIX1094"/>
      <c r="AIY1094"/>
      <c r="AIZ1094"/>
      <c r="AJA1094"/>
      <c r="AJB1094"/>
      <c r="AJC1094"/>
      <c r="AJD1094"/>
      <c r="AJE1094"/>
      <c r="AJF1094"/>
      <c r="AJG1094"/>
      <c r="AJH1094"/>
      <c r="AJI1094"/>
      <c r="AJJ1094"/>
      <c r="AJK1094"/>
      <c r="AJL1094"/>
      <c r="AJM1094"/>
      <c r="AJN1094"/>
      <c r="AJO1094"/>
      <c r="AJP1094"/>
      <c r="AJQ1094"/>
      <c r="AJR1094"/>
      <c r="AJS1094"/>
      <c r="AJT1094"/>
      <c r="AJU1094"/>
      <c r="AJV1094"/>
      <c r="AJW1094"/>
      <c r="AJX1094"/>
      <c r="AJY1094"/>
      <c r="AJZ1094"/>
      <c r="AKA1094"/>
      <c r="AKB1094"/>
      <c r="AKC1094"/>
      <c r="AKD1094"/>
      <c r="AKE1094"/>
      <c r="AKF1094"/>
      <c r="AKG1094"/>
      <c r="AKH1094"/>
      <c r="AKI1094"/>
      <c r="AKJ1094"/>
      <c r="AKK1094"/>
      <c r="AKL1094"/>
      <c r="AKM1094"/>
      <c r="AKN1094"/>
      <c r="AKO1094"/>
      <c r="AKP1094"/>
      <c r="AKQ1094"/>
      <c r="AKR1094"/>
      <c r="AKS1094"/>
      <c r="AKT1094"/>
      <c r="AKU1094"/>
      <c r="AKV1094"/>
      <c r="AKW1094"/>
      <c r="AKX1094"/>
      <c r="AKY1094"/>
      <c r="AKZ1094"/>
      <c r="ALA1094"/>
      <c r="ALB1094"/>
      <c r="ALC1094"/>
      <c r="ALD1094"/>
      <c r="ALE1094"/>
      <c r="ALF1094"/>
      <c r="ALG1094"/>
      <c r="ALH1094"/>
      <c r="ALI1094"/>
      <c r="ALJ1094"/>
      <c r="ALK1094"/>
      <c r="ALL1094"/>
      <c r="ALM1094"/>
      <c r="ALN1094"/>
      <c r="ALO1094"/>
      <c r="ALP1094"/>
      <c r="ALQ1094"/>
      <c r="ALR1094"/>
      <c r="ALS1094"/>
      <c r="ALT1094"/>
      <c r="ALU1094"/>
      <c r="ALV1094"/>
      <c r="ALW1094"/>
      <c r="ALX1094"/>
      <c r="ALY1094"/>
      <c r="ALZ1094"/>
      <c r="AMA1094"/>
      <c r="AMB1094"/>
      <c r="AMC1094"/>
      <c r="AMD1094"/>
      <c r="AME1094"/>
      <c r="AMF1094"/>
      <c r="AMG1094"/>
      <c r="AMH1094"/>
      <c r="AMI1094"/>
      <c r="AMJ1094"/>
      <c r="AMK1094"/>
      <c r="AML1094"/>
      <c r="AMM1094"/>
      <c r="AMN1094"/>
      <c r="AMO1094"/>
      <c r="AMP1094"/>
      <c r="AMQ1094"/>
      <c r="AMR1094"/>
      <c r="AMS1094"/>
      <c r="AMT1094"/>
      <c r="AMU1094"/>
      <c r="AMV1094"/>
      <c r="AMW1094"/>
      <c r="AMX1094"/>
      <c r="AMY1094"/>
      <c r="AMZ1094"/>
      <c r="ANA1094"/>
      <c r="ANB1094"/>
      <c r="ANC1094"/>
      <c r="AND1094"/>
      <c r="ANE1094"/>
      <c r="ANF1094"/>
      <c r="ANG1094"/>
      <c r="ANH1094"/>
      <c r="ANI1094"/>
      <c r="ANJ1094"/>
      <c r="ANK1094"/>
      <c r="ANL1094"/>
      <c r="ANM1094"/>
      <c r="ANN1094"/>
      <c r="ANO1094"/>
      <c r="ANP1094"/>
      <c r="ANQ1094"/>
      <c r="ANR1094"/>
      <c r="ANS1094"/>
      <c r="ANT1094"/>
      <c r="ANU1094"/>
      <c r="ANV1094"/>
      <c r="ANW1094"/>
      <c r="ANX1094"/>
      <c r="ANY1094"/>
      <c r="ANZ1094"/>
      <c r="AOA1094"/>
      <c r="AOB1094"/>
      <c r="AOC1094"/>
      <c r="AOD1094"/>
      <c r="AOE1094"/>
      <c r="AOF1094"/>
      <c r="AOG1094"/>
      <c r="AOH1094"/>
      <c r="AOI1094"/>
      <c r="AOJ1094"/>
      <c r="AOK1094"/>
      <c r="AOL1094"/>
      <c r="AOM1094"/>
      <c r="AON1094"/>
      <c r="AOO1094"/>
      <c r="AOP1094"/>
      <c r="AOQ1094"/>
      <c r="AOR1094"/>
      <c r="AOS1094"/>
      <c r="AOT1094"/>
      <c r="AOU1094"/>
      <c r="AOV1094"/>
      <c r="AOW1094"/>
      <c r="AOX1094"/>
      <c r="AOY1094"/>
      <c r="AOZ1094"/>
      <c r="APA1094"/>
      <c r="APB1094"/>
      <c r="APC1094"/>
      <c r="APD1094"/>
      <c r="APE1094"/>
      <c r="APF1094"/>
      <c r="APG1094"/>
      <c r="APH1094"/>
      <c r="API1094"/>
      <c r="APJ1094"/>
      <c r="APK1094"/>
      <c r="APL1094"/>
      <c r="APM1094"/>
      <c r="APN1094"/>
      <c r="APO1094"/>
      <c r="APP1094"/>
      <c r="APQ1094"/>
      <c r="APR1094"/>
      <c r="APS1094"/>
      <c r="APT1094"/>
      <c r="APU1094"/>
      <c r="APV1094"/>
      <c r="APW1094"/>
      <c r="APX1094"/>
      <c r="APY1094"/>
      <c r="APZ1094"/>
      <c r="AQA1094"/>
      <c r="AQB1094"/>
      <c r="AQC1094"/>
      <c r="AQD1094"/>
      <c r="AQE1094"/>
      <c r="AQF1094"/>
      <c r="AQG1094"/>
      <c r="AQH1094"/>
      <c r="AQI1094"/>
      <c r="AQJ1094"/>
      <c r="AQK1094"/>
      <c r="AQL1094"/>
      <c r="AQM1094"/>
      <c r="AQN1094"/>
      <c r="AQO1094"/>
      <c r="AQP1094"/>
      <c r="AQQ1094"/>
      <c r="AQR1094"/>
      <c r="AQS1094"/>
      <c r="AQT1094"/>
      <c r="AQU1094"/>
      <c r="AQV1094"/>
      <c r="AQW1094"/>
      <c r="AQX1094"/>
      <c r="AQY1094"/>
      <c r="AQZ1094"/>
      <c r="ARA1094"/>
      <c r="ARB1094"/>
      <c r="ARC1094"/>
      <c r="ARD1094"/>
      <c r="ARE1094"/>
      <c r="ARF1094"/>
      <c r="ARG1094"/>
      <c r="ARH1094"/>
      <c r="ARI1094"/>
      <c r="ARJ1094"/>
      <c r="ARK1094"/>
      <c r="ARL1094"/>
      <c r="ARM1094"/>
      <c r="ARN1094"/>
      <c r="ARO1094"/>
      <c r="ARP1094"/>
      <c r="ARQ1094"/>
      <c r="ARR1094"/>
      <c r="ARS1094"/>
      <c r="ART1094"/>
      <c r="ARU1094"/>
      <c r="ARV1094"/>
      <c r="ARW1094"/>
      <c r="ARX1094"/>
      <c r="ARY1094"/>
      <c r="ARZ1094"/>
      <c r="ASA1094"/>
      <c r="ASB1094"/>
      <c r="ASC1094"/>
      <c r="ASD1094"/>
      <c r="ASE1094"/>
      <c r="ASF1094"/>
      <c r="ASG1094"/>
      <c r="ASH1094"/>
      <c r="ASI1094"/>
      <c r="ASJ1094"/>
      <c r="ASK1094"/>
      <c r="ASL1094"/>
      <c r="ASM1094"/>
      <c r="ASN1094"/>
      <c r="ASO1094"/>
      <c r="ASP1094"/>
      <c r="ASQ1094"/>
      <c r="ASR1094"/>
      <c r="ASS1094"/>
      <c r="AST1094"/>
      <c r="ASU1094"/>
      <c r="ASV1094"/>
      <c r="ASW1094"/>
      <c r="ASX1094"/>
      <c r="ASY1094"/>
      <c r="ASZ1094"/>
      <c r="ATA1094"/>
      <c r="ATB1094"/>
      <c r="ATC1094"/>
      <c r="ATD1094"/>
      <c r="ATE1094"/>
      <c r="ATF1094"/>
      <c r="ATG1094"/>
      <c r="ATH1094"/>
      <c r="ATI1094"/>
      <c r="ATJ1094"/>
      <c r="ATK1094"/>
      <c r="ATL1094"/>
      <c r="ATM1094"/>
      <c r="ATN1094"/>
      <c r="ATO1094"/>
      <c r="ATP1094"/>
      <c r="ATQ1094"/>
      <c r="ATR1094"/>
      <c r="ATS1094"/>
      <c r="ATT1094"/>
      <c r="ATU1094"/>
      <c r="ATV1094"/>
      <c r="ATW1094"/>
      <c r="ATX1094"/>
      <c r="ATY1094"/>
      <c r="ATZ1094"/>
      <c r="AUA1094"/>
      <c r="AUB1094"/>
      <c r="AUC1094"/>
      <c r="AUD1094"/>
      <c r="AUE1094"/>
      <c r="AUF1094"/>
      <c r="AUG1094"/>
      <c r="AUH1094"/>
      <c r="AUI1094"/>
      <c r="AUJ1094"/>
      <c r="AUK1094"/>
      <c r="AUL1094"/>
      <c r="AUM1094"/>
      <c r="AUN1094"/>
      <c r="AUO1094"/>
      <c r="AUP1094"/>
      <c r="AUQ1094"/>
      <c r="AUR1094"/>
      <c r="AUS1094"/>
      <c r="AUT1094"/>
      <c r="AUU1094"/>
      <c r="AUV1094"/>
      <c r="AUW1094"/>
      <c r="AUX1094"/>
      <c r="AUY1094"/>
      <c r="AUZ1094"/>
      <c r="AVA1094"/>
      <c r="AVB1094"/>
      <c r="AVC1094"/>
      <c r="AVD1094"/>
      <c r="AVE1094"/>
      <c r="AVF1094"/>
      <c r="AVG1094"/>
      <c r="AVH1094"/>
      <c r="AVI1094"/>
      <c r="AVJ1094"/>
      <c r="AVK1094"/>
      <c r="AVL1094"/>
      <c r="AVM1094"/>
      <c r="AVN1094"/>
      <c r="AVO1094"/>
      <c r="AVP1094"/>
      <c r="AVQ1094"/>
      <c r="AVR1094"/>
      <c r="AVS1094"/>
      <c r="AVT1094"/>
      <c r="AVU1094"/>
      <c r="AVV1094"/>
      <c r="AVW1094"/>
      <c r="AVX1094"/>
      <c r="AVY1094"/>
      <c r="AVZ1094"/>
      <c r="AWA1094"/>
      <c r="AWB1094"/>
      <c r="AWC1094"/>
      <c r="AWD1094"/>
      <c r="AWE1094"/>
      <c r="AWF1094"/>
      <c r="AWG1094"/>
      <c r="AWH1094"/>
      <c r="AWI1094"/>
      <c r="AWJ1094"/>
      <c r="AWK1094"/>
      <c r="AWL1094"/>
      <c r="AWM1094"/>
      <c r="AWN1094"/>
      <c r="AWO1094"/>
      <c r="AWP1094"/>
      <c r="AWQ1094"/>
      <c r="AWR1094"/>
      <c r="AWS1094"/>
      <c r="AWT1094"/>
      <c r="AWU1094"/>
      <c r="AWV1094"/>
      <c r="AWW1094"/>
      <c r="AWX1094"/>
      <c r="AWY1094"/>
      <c r="AWZ1094"/>
      <c r="AXA1094"/>
      <c r="AXB1094"/>
      <c r="AXC1094"/>
      <c r="AXD1094"/>
      <c r="AXE1094"/>
      <c r="AXF1094"/>
      <c r="AXG1094"/>
      <c r="AXH1094"/>
      <c r="AXI1094"/>
      <c r="AXJ1094"/>
      <c r="AXK1094"/>
      <c r="AXL1094"/>
      <c r="AXM1094"/>
      <c r="AXN1094"/>
      <c r="AXO1094"/>
      <c r="AXP1094"/>
      <c r="AXQ1094"/>
      <c r="AXR1094"/>
      <c r="AXS1094"/>
      <c r="AXT1094"/>
      <c r="AXU1094"/>
      <c r="AXV1094"/>
      <c r="AXW1094"/>
      <c r="AXX1094"/>
      <c r="AXY1094"/>
      <c r="AXZ1094"/>
      <c r="AYA1094"/>
      <c r="AYB1094"/>
      <c r="AYC1094"/>
      <c r="AYD1094"/>
      <c r="AYE1094"/>
      <c r="AYF1094"/>
      <c r="AYG1094"/>
      <c r="AYH1094"/>
      <c r="AYI1094"/>
      <c r="AYJ1094"/>
      <c r="AYK1094"/>
      <c r="AYL1094"/>
      <c r="AYM1094"/>
      <c r="AYN1094"/>
      <c r="AYO1094"/>
      <c r="AYP1094"/>
      <c r="AYQ1094"/>
      <c r="AYR1094"/>
      <c r="AYS1094"/>
      <c r="AYT1094"/>
      <c r="AYU1094"/>
      <c r="AYV1094"/>
      <c r="AYW1094"/>
      <c r="AYX1094"/>
      <c r="AYY1094"/>
      <c r="AYZ1094"/>
      <c r="AZA1094"/>
      <c r="AZB1094"/>
      <c r="AZC1094"/>
      <c r="AZD1094"/>
      <c r="AZE1094"/>
      <c r="AZF1094"/>
      <c r="AZG1094"/>
      <c r="AZH1094"/>
      <c r="AZI1094"/>
      <c r="AZJ1094"/>
      <c r="AZK1094"/>
      <c r="AZL1094"/>
      <c r="AZM1094"/>
      <c r="AZN1094"/>
      <c r="AZO1094"/>
      <c r="AZP1094"/>
      <c r="AZQ1094"/>
      <c r="AZR1094"/>
      <c r="AZS1094"/>
      <c r="AZT1094"/>
      <c r="AZU1094"/>
      <c r="AZV1094"/>
      <c r="AZW1094"/>
      <c r="AZX1094"/>
      <c r="AZY1094"/>
      <c r="AZZ1094"/>
      <c r="BAA1094"/>
      <c r="BAB1094"/>
      <c r="BAC1094"/>
      <c r="BAD1094"/>
      <c r="BAE1094"/>
      <c r="BAF1094"/>
      <c r="BAG1094"/>
      <c r="BAH1094"/>
      <c r="BAI1094"/>
      <c r="BAJ1094"/>
      <c r="BAK1094"/>
      <c r="BAL1094"/>
      <c r="BAM1094"/>
      <c r="BAN1094"/>
      <c r="BAO1094"/>
      <c r="BAP1094"/>
      <c r="BAQ1094"/>
      <c r="BAR1094"/>
      <c r="BAS1094"/>
      <c r="BAT1094"/>
      <c r="BAU1094"/>
      <c r="BAV1094"/>
      <c r="BAW1094"/>
      <c r="BAX1094"/>
      <c r="BAY1094"/>
      <c r="BAZ1094"/>
      <c r="BBA1094"/>
      <c r="BBB1094"/>
      <c r="BBC1094"/>
      <c r="BBD1094"/>
      <c r="BBE1094"/>
      <c r="BBF1094"/>
      <c r="BBG1094"/>
      <c r="BBH1094"/>
      <c r="BBI1094"/>
      <c r="BBJ1094"/>
      <c r="BBK1094"/>
      <c r="BBL1094"/>
      <c r="BBM1094"/>
      <c r="BBN1094"/>
      <c r="BBO1094"/>
      <c r="BBP1094"/>
      <c r="BBQ1094"/>
      <c r="BBR1094"/>
      <c r="BBS1094"/>
      <c r="BBT1094"/>
      <c r="BBU1094"/>
      <c r="BBV1094"/>
      <c r="BBW1094"/>
      <c r="BBX1094"/>
      <c r="BBY1094"/>
      <c r="BBZ1094"/>
      <c r="BCA1094"/>
      <c r="BCB1094"/>
      <c r="BCC1094"/>
      <c r="BCD1094"/>
      <c r="BCE1094"/>
      <c r="BCF1094"/>
      <c r="BCG1094"/>
      <c r="BCH1094"/>
      <c r="BCI1094"/>
      <c r="BCJ1094"/>
      <c r="BCK1094"/>
      <c r="BCL1094"/>
      <c r="BCM1094"/>
      <c r="BCN1094"/>
      <c r="BCO1094"/>
      <c r="BCP1094"/>
      <c r="BCQ1094"/>
      <c r="BCR1094"/>
      <c r="BCS1094"/>
      <c r="BCT1094"/>
      <c r="BCU1094"/>
      <c r="BCV1094"/>
      <c r="BCW1094"/>
      <c r="BCX1094"/>
      <c r="BCY1094"/>
      <c r="BCZ1094"/>
      <c r="BDA1094"/>
      <c r="BDB1094"/>
      <c r="BDC1094"/>
      <c r="BDD1094"/>
      <c r="BDE1094"/>
      <c r="BDF1094"/>
      <c r="BDG1094"/>
      <c r="BDH1094"/>
      <c r="BDI1094"/>
      <c r="BDJ1094"/>
      <c r="BDK1094"/>
      <c r="BDL1094"/>
      <c r="BDM1094"/>
      <c r="BDN1094"/>
      <c r="BDO1094"/>
      <c r="BDP1094"/>
      <c r="BDQ1094"/>
      <c r="BDR1094"/>
      <c r="BDS1094"/>
      <c r="BDT1094"/>
      <c r="BDU1094"/>
      <c r="BDV1094"/>
      <c r="BDW1094"/>
      <c r="BDX1094"/>
      <c r="BDY1094"/>
      <c r="BDZ1094"/>
      <c r="BEA1094"/>
      <c r="BEB1094"/>
      <c r="BEC1094"/>
      <c r="BED1094"/>
      <c r="BEE1094"/>
      <c r="BEF1094"/>
      <c r="BEG1094"/>
      <c r="BEH1094"/>
      <c r="BEI1094"/>
      <c r="BEJ1094"/>
      <c r="BEK1094"/>
      <c r="BEL1094"/>
      <c r="BEM1094"/>
      <c r="BEN1094"/>
      <c r="BEO1094"/>
      <c r="BEP1094"/>
      <c r="BEQ1094"/>
      <c r="BER1094"/>
      <c r="BES1094"/>
      <c r="BET1094"/>
      <c r="BEU1094"/>
      <c r="BEV1094"/>
      <c r="BEW1094"/>
      <c r="BEX1094"/>
      <c r="BEY1094"/>
      <c r="BEZ1094"/>
      <c r="BFA1094"/>
      <c r="BFB1094"/>
      <c r="BFC1094"/>
      <c r="BFD1094"/>
      <c r="BFE1094"/>
      <c r="BFF1094"/>
      <c r="BFG1094"/>
      <c r="BFH1094"/>
      <c r="BFI1094"/>
      <c r="BFJ1094"/>
      <c r="BFK1094"/>
      <c r="BFL1094"/>
      <c r="BFM1094"/>
      <c r="BFN1094"/>
      <c r="BFO1094"/>
      <c r="BFP1094"/>
      <c r="BFQ1094"/>
      <c r="BFR1094"/>
      <c r="BFS1094"/>
      <c r="BFT1094"/>
      <c r="BFU1094"/>
      <c r="BFV1094"/>
      <c r="BFW1094"/>
      <c r="BFX1094"/>
      <c r="BFY1094"/>
      <c r="BFZ1094"/>
      <c r="BGA1094"/>
      <c r="BGB1094"/>
      <c r="BGC1094"/>
      <c r="BGD1094"/>
      <c r="BGE1094"/>
      <c r="BGF1094"/>
      <c r="BGG1094"/>
      <c r="BGH1094"/>
      <c r="BGI1094"/>
      <c r="BGJ1094"/>
      <c r="BGK1094"/>
      <c r="BGL1094"/>
      <c r="BGM1094"/>
      <c r="BGN1094"/>
      <c r="BGO1094"/>
      <c r="BGP1094"/>
      <c r="BGQ1094"/>
      <c r="BGR1094"/>
      <c r="BGS1094"/>
      <c r="BGT1094"/>
      <c r="BGU1094"/>
      <c r="BGV1094"/>
      <c r="BGW1094"/>
      <c r="BGX1094"/>
      <c r="BGY1094"/>
      <c r="BGZ1094"/>
      <c r="BHA1094"/>
      <c r="BHB1094"/>
      <c r="BHC1094"/>
      <c r="BHD1094"/>
      <c r="BHE1094"/>
      <c r="BHF1094"/>
      <c r="BHG1094"/>
      <c r="BHH1094"/>
      <c r="BHI1094"/>
      <c r="BHJ1094"/>
      <c r="BHK1094"/>
      <c r="BHL1094"/>
      <c r="BHM1094"/>
      <c r="BHN1094"/>
      <c r="BHO1094"/>
      <c r="BHP1094"/>
      <c r="BHQ1094"/>
      <c r="BHR1094"/>
      <c r="BHS1094"/>
      <c r="BHT1094"/>
      <c r="BHU1094"/>
      <c r="BHV1094"/>
      <c r="BHW1094"/>
      <c r="BHX1094"/>
      <c r="BHY1094"/>
      <c r="BHZ1094"/>
      <c r="BIA1094"/>
      <c r="BIB1094"/>
      <c r="BIC1094"/>
      <c r="BID1094"/>
      <c r="BIE1094"/>
      <c r="BIF1094"/>
      <c r="BIG1094"/>
      <c r="BIH1094"/>
      <c r="BII1094"/>
      <c r="BIJ1094"/>
      <c r="BIK1094"/>
      <c r="BIL1094"/>
      <c r="BIM1094"/>
      <c r="BIN1094"/>
      <c r="BIO1094"/>
      <c r="BIP1094"/>
      <c r="BIQ1094"/>
      <c r="BIR1094"/>
      <c r="BIS1094"/>
      <c r="BIT1094"/>
      <c r="BIU1094"/>
      <c r="BIV1094"/>
      <c r="BIW1094"/>
      <c r="BIX1094"/>
      <c r="BIY1094"/>
      <c r="BIZ1094"/>
      <c r="BJA1094"/>
      <c r="BJB1094"/>
      <c r="BJC1094"/>
      <c r="BJD1094"/>
      <c r="BJE1094"/>
      <c r="BJF1094"/>
      <c r="BJG1094"/>
      <c r="BJH1094"/>
      <c r="BJI1094"/>
      <c r="BJJ1094"/>
      <c r="BJK1094"/>
      <c r="BJL1094"/>
      <c r="BJM1094"/>
      <c r="BJN1094"/>
      <c r="BJO1094"/>
      <c r="BJP1094"/>
      <c r="BJQ1094"/>
      <c r="BJR1094"/>
      <c r="BJS1094"/>
      <c r="BJT1094"/>
      <c r="BJU1094"/>
      <c r="BJV1094"/>
      <c r="BJW1094"/>
      <c r="BJX1094"/>
      <c r="BJY1094"/>
      <c r="BJZ1094"/>
      <c r="BKA1094"/>
      <c r="BKB1094"/>
      <c r="BKC1094"/>
      <c r="BKD1094"/>
      <c r="BKE1094"/>
      <c r="BKF1094"/>
      <c r="BKG1094"/>
      <c r="BKH1094"/>
      <c r="BKI1094"/>
      <c r="BKJ1094"/>
      <c r="BKK1094"/>
      <c r="BKL1094"/>
      <c r="BKM1094"/>
      <c r="BKN1094"/>
      <c r="BKO1094"/>
      <c r="BKP1094"/>
      <c r="BKQ1094"/>
      <c r="BKR1094"/>
      <c r="BKS1094"/>
      <c r="BKT1094"/>
      <c r="BKU1094"/>
      <c r="BKV1094"/>
      <c r="BKW1094"/>
      <c r="BKX1094"/>
      <c r="BKY1094"/>
      <c r="BKZ1094"/>
      <c r="BLA1094"/>
      <c r="BLB1094"/>
      <c r="BLC1094"/>
      <c r="BLD1094"/>
      <c r="BLE1094"/>
      <c r="BLF1094"/>
      <c r="BLG1094"/>
      <c r="BLH1094"/>
      <c r="BLI1094"/>
      <c r="BLJ1094"/>
      <c r="BLK1094"/>
      <c r="BLL1094"/>
      <c r="BLM1094"/>
      <c r="BLN1094"/>
      <c r="BLO1094"/>
      <c r="BLP1094"/>
      <c r="BLQ1094"/>
      <c r="BLR1094"/>
      <c r="BLS1094"/>
      <c r="BLT1094"/>
      <c r="BLU1094"/>
      <c r="BLV1094"/>
      <c r="BLW1094"/>
      <c r="BLX1094"/>
      <c r="BLY1094"/>
      <c r="BLZ1094"/>
      <c r="BMA1094"/>
      <c r="BMB1094"/>
      <c r="BMC1094"/>
      <c r="BMD1094"/>
      <c r="BME1094"/>
      <c r="BMF1094"/>
      <c r="BMG1094"/>
      <c r="BMH1094"/>
      <c r="BMI1094"/>
      <c r="BMJ1094"/>
      <c r="BMK1094"/>
      <c r="BML1094"/>
      <c r="BMM1094"/>
      <c r="BMN1094"/>
      <c r="BMO1094"/>
      <c r="BMP1094"/>
    </row>
    <row r="1095" spans="1:1706" s="16" customFormat="1">
      <c r="A1095" s="729" t="str">
        <f>IF(C1095="", B1095, C1095)</f>
        <v>OU049902</v>
      </c>
      <c r="B1095" s="730"/>
      <c r="C1095" s="730" t="s">
        <v>2905</v>
      </c>
      <c r="D1095" s="730" t="s">
        <v>1764</v>
      </c>
      <c r="E1095" s="731" t="s">
        <v>1765</v>
      </c>
      <c r="F1095" s="720" t="s">
        <v>173</v>
      </c>
      <c r="G1095" s="720"/>
      <c r="H1095" s="720">
        <v>2</v>
      </c>
      <c r="I1095" s="720"/>
      <c r="J1095" s="732">
        <v>59.371110129999998</v>
      </c>
      <c r="K1095" s="732">
        <v>24.857842120000001</v>
      </c>
      <c r="L1095" s="721" t="s">
        <v>2906</v>
      </c>
      <c r="M1095" s="722"/>
      <c r="N1095" s="733"/>
      <c r="O1095" s="720" t="s">
        <v>1741</v>
      </c>
      <c r="P1095" s="720"/>
      <c r="Q1095" s="467">
        <v>1093</v>
      </c>
      <c r="R1095" s="467">
        <v>1041</v>
      </c>
      <c r="S1095" t="s">
        <v>1037</v>
      </c>
      <c r="T1095" s="713"/>
      <c r="U1095" s="1155" t="s">
        <v>317</v>
      </c>
      <c r="V1095" s="709"/>
      <c r="W1095" s="461"/>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c r="CC1095"/>
      <c r="CD1095"/>
      <c r="CE1095"/>
      <c r="CF1095"/>
      <c r="CG1095"/>
      <c r="CH1095"/>
      <c r="CI1095"/>
      <c r="CJ1095"/>
      <c r="CK1095"/>
      <c r="CL1095"/>
      <c r="CM1095"/>
      <c r="CN1095"/>
      <c r="CO1095"/>
      <c r="CP1095"/>
      <c r="CQ1095"/>
      <c r="CR1095"/>
      <c r="CS1095"/>
      <c r="CT1095"/>
      <c r="CU1095"/>
      <c r="CV1095"/>
      <c r="CW1095"/>
      <c r="CX1095"/>
      <c r="CY1095"/>
      <c r="CZ1095"/>
      <c r="DA1095"/>
      <c r="DB1095"/>
      <c r="DC1095"/>
      <c r="DD1095"/>
      <c r="DE1095"/>
      <c r="DF1095"/>
      <c r="DG1095"/>
      <c r="DH1095"/>
      <c r="DI1095"/>
      <c r="DJ1095"/>
      <c r="DK1095"/>
      <c r="DL1095"/>
      <c r="DM1095"/>
      <c r="DN1095"/>
      <c r="DO1095"/>
      <c r="DP1095"/>
      <c r="DQ1095"/>
      <c r="DR1095"/>
      <c r="DS1095"/>
      <c r="DT1095"/>
      <c r="DU1095"/>
      <c r="DV1095"/>
      <c r="DW1095"/>
      <c r="DX1095"/>
      <c r="DY1095"/>
      <c r="DZ1095"/>
      <c r="EA1095"/>
      <c r="EB1095"/>
      <c r="EC1095"/>
      <c r="ED1095"/>
      <c r="EE1095"/>
      <c r="EF1095"/>
      <c r="EG1095"/>
      <c r="EH1095"/>
      <c r="EI1095"/>
      <c r="EJ1095"/>
      <c r="EK1095"/>
      <c r="EL1095"/>
      <c r="EM1095"/>
      <c r="EN1095"/>
      <c r="EO1095"/>
      <c r="EP1095"/>
      <c r="EQ1095"/>
      <c r="ER1095"/>
      <c r="ES1095"/>
      <c r="ET1095"/>
      <c r="EU1095"/>
      <c r="EV1095"/>
      <c r="EW1095"/>
      <c r="EX1095"/>
      <c r="EY1095"/>
      <c r="EZ1095"/>
      <c r="FA1095"/>
      <c r="FB1095"/>
      <c r="FC1095"/>
      <c r="FD1095"/>
      <c r="FE1095"/>
      <c r="FF1095"/>
      <c r="FG1095"/>
      <c r="FH1095"/>
      <c r="FI1095"/>
      <c r="FJ1095"/>
      <c r="FK1095"/>
      <c r="FL1095"/>
      <c r="FM1095"/>
      <c r="FN1095"/>
      <c r="FO1095"/>
      <c r="FP1095"/>
      <c r="FQ1095"/>
      <c r="FR1095"/>
      <c r="FS1095"/>
      <c r="FT1095"/>
      <c r="FU1095"/>
      <c r="FV1095"/>
      <c r="FW1095"/>
      <c r="FX1095"/>
      <c r="FY1095"/>
      <c r="FZ1095"/>
      <c r="GA1095"/>
      <c r="GB1095"/>
      <c r="GC1095"/>
      <c r="GD1095"/>
      <c r="GE1095"/>
      <c r="GF1095"/>
      <c r="GG1095"/>
      <c r="GH1095"/>
      <c r="GI1095"/>
      <c r="GJ1095"/>
      <c r="GK1095"/>
      <c r="GL1095"/>
      <c r="GM1095"/>
      <c r="GN1095"/>
      <c r="GO1095"/>
      <c r="GP1095"/>
      <c r="GQ1095"/>
      <c r="GR1095"/>
      <c r="GS1095"/>
      <c r="GT1095"/>
      <c r="GU1095"/>
      <c r="GV1095"/>
      <c r="GW1095"/>
      <c r="GX1095"/>
      <c r="GY1095"/>
      <c r="GZ1095"/>
      <c r="HA1095"/>
      <c r="HB1095"/>
      <c r="HC1095"/>
      <c r="HD1095"/>
      <c r="HE1095"/>
      <c r="HF1095"/>
      <c r="HG1095"/>
      <c r="HH1095"/>
      <c r="HI1095"/>
      <c r="HJ1095"/>
      <c r="HK1095"/>
      <c r="HL1095"/>
      <c r="HM1095"/>
      <c r="HN1095"/>
      <c r="HO1095"/>
      <c r="HP1095"/>
      <c r="HQ1095"/>
      <c r="HR1095"/>
      <c r="HS1095"/>
      <c r="HT1095"/>
      <c r="HU1095"/>
      <c r="HV1095"/>
      <c r="HW1095"/>
      <c r="HX1095"/>
      <c r="HY1095"/>
      <c r="HZ1095"/>
      <c r="IA1095"/>
      <c r="IB1095"/>
      <c r="IC1095"/>
      <c r="ID1095"/>
      <c r="IE1095"/>
      <c r="IF1095"/>
      <c r="IG1095"/>
      <c r="IH1095"/>
      <c r="II1095"/>
      <c r="IJ1095"/>
      <c r="IK1095"/>
      <c r="IL1095"/>
      <c r="IM1095"/>
      <c r="IN1095"/>
      <c r="IO1095"/>
      <c r="IP1095"/>
      <c r="IQ1095"/>
      <c r="IR1095"/>
      <c r="IS1095"/>
      <c r="IT1095"/>
      <c r="IU1095"/>
      <c r="IV1095"/>
      <c r="IW1095"/>
      <c r="IX1095"/>
      <c r="IY1095"/>
      <c r="IZ1095"/>
      <c r="JA1095"/>
      <c r="JB1095"/>
      <c r="JC1095"/>
      <c r="JD1095"/>
      <c r="JE1095"/>
      <c r="JF1095"/>
      <c r="JG1095"/>
      <c r="JH1095"/>
      <c r="JI1095"/>
      <c r="JJ1095"/>
      <c r="JK1095"/>
      <c r="JL1095"/>
      <c r="JM1095"/>
      <c r="JN1095"/>
      <c r="JO1095"/>
      <c r="JP1095"/>
      <c r="JQ1095"/>
      <c r="JR1095"/>
      <c r="JS1095"/>
      <c r="JT1095"/>
      <c r="JU1095"/>
      <c r="JV1095"/>
      <c r="JW1095"/>
      <c r="JX1095"/>
      <c r="JY1095"/>
      <c r="JZ1095"/>
      <c r="KA1095"/>
      <c r="KB1095"/>
      <c r="KC1095"/>
      <c r="KD1095"/>
      <c r="KE1095"/>
      <c r="KF1095"/>
      <c r="KG1095"/>
      <c r="KH1095"/>
      <c r="KI1095"/>
      <c r="KJ1095"/>
      <c r="KK1095"/>
      <c r="KL1095"/>
      <c r="KM1095"/>
      <c r="KN1095"/>
      <c r="KO1095"/>
      <c r="KP1095"/>
      <c r="KQ1095"/>
      <c r="KR1095"/>
      <c r="KS1095"/>
      <c r="KT1095"/>
      <c r="KU1095"/>
      <c r="KV1095"/>
      <c r="KW1095"/>
      <c r="KX1095"/>
      <c r="KY1095"/>
      <c r="KZ1095"/>
      <c r="LA1095"/>
      <c r="LB1095"/>
      <c r="LC1095"/>
      <c r="LD1095"/>
      <c r="LE1095"/>
      <c r="LF1095"/>
      <c r="LG1095"/>
      <c r="LH1095"/>
      <c r="LI1095"/>
      <c r="LJ1095"/>
      <c r="LK1095"/>
      <c r="LL1095"/>
      <c r="LM1095"/>
      <c r="LN1095"/>
      <c r="LO1095"/>
      <c r="LP1095"/>
      <c r="LQ1095"/>
      <c r="LR1095"/>
      <c r="LS1095"/>
      <c r="LT1095"/>
      <c r="LU1095"/>
      <c r="LV1095"/>
      <c r="LW1095"/>
      <c r="LX1095"/>
      <c r="LY1095"/>
      <c r="LZ1095"/>
      <c r="MA1095"/>
      <c r="MB1095"/>
      <c r="MC1095"/>
      <c r="MD1095"/>
      <c r="ME1095"/>
      <c r="MF1095"/>
      <c r="MG1095"/>
      <c r="MH1095"/>
      <c r="MI1095"/>
      <c r="MJ1095"/>
      <c r="MK1095"/>
      <c r="ML1095"/>
      <c r="MM1095"/>
      <c r="MN1095"/>
      <c r="MO1095"/>
      <c r="MP1095"/>
      <c r="MQ1095"/>
      <c r="MR1095"/>
      <c r="MS1095"/>
      <c r="MT1095"/>
      <c r="MU1095"/>
      <c r="MV1095"/>
      <c r="MW1095"/>
      <c r="MX1095"/>
      <c r="MY1095"/>
      <c r="MZ1095"/>
      <c r="NA1095"/>
      <c r="NB1095"/>
      <c r="NC1095"/>
      <c r="ND1095"/>
      <c r="NE1095"/>
      <c r="NF1095"/>
      <c r="NG1095"/>
      <c r="NH1095"/>
      <c r="NI1095"/>
      <c r="NJ1095"/>
      <c r="NK1095"/>
      <c r="NL1095"/>
      <c r="NM1095"/>
      <c r="NN1095"/>
      <c r="NO1095"/>
      <c r="NP1095"/>
      <c r="NQ1095"/>
      <c r="NR1095"/>
      <c r="NS1095"/>
      <c r="NT1095"/>
      <c r="NU1095"/>
      <c r="NV1095"/>
      <c r="NW1095"/>
      <c r="NX1095"/>
      <c r="NY1095"/>
      <c r="NZ1095"/>
      <c r="OA1095"/>
      <c r="OB1095"/>
      <c r="OC1095"/>
      <c r="OD1095"/>
      <c r="OE1095"/>
      <c r="OF1095"/>
      <c r="OG1095"/>
      <c r="OH1095"/>
      <c r="OI1095"/>
      <c r="OJ1095"/>
      <c r="OK1095"/>
      <c r="OL1095"/>
      <c r="OM1095"/>
      <c r="ON1095"/>
      <c r="OO1095"/>
      <c r="OP1095"/>
      <c r="OQ1095"/>
      <c r="OR1095"/>
      <c r="OS1095"/>
      <c r="OT1095"/>
      <c r="OU1095"/>
      <c r="OV1095"/>
      <c r="OW1095"/>
      <c r="OX1095"/>
      <c r="OY1095"/>
      <c r="OZ1095"/>
      <c r="PA1095"/>
      <c r="PB1095"/>
      <c r="PC1095"/>
      <c r="PD1095"/>
      <c r="PE1095"/>
      <c r="PF1095"/>
      <c r="PG1095"/>
      <c r="PH1095"/>
      <c r="PI1095"/>
      <c r="PJ1095"/>
      <c r="PK1095"/>
      <c r="PL1095"/>
      <c r="PM1095"/>
      <c r="PN1095"/>
      <c r="PO1095"/>
      <c r="PP1095"/>
      <c r="PQ1095"/>
      <c r="PR1095"/>
      <c r="PS1095"/>
      <c r="PT1095"/>
      <c r="PU1095"/>
      <c r="PV1095"/>
      <c r="PW1095"/>
      <c r="PX1095"/>
      <c r="PY1095"/>
      <c r="PZ1095"/>
      <c r="QA1095"/>
      <c r="QB1095"/>
      <c r="QC1095"/>
      <c r="QD1095"/>
      <c r="QE1095"/>
      <c r="QF1095"/>
      <c r="QG1095"/>
      <c r="QH1095"/>
      <c r="QI1095"/>
      <c r="QJ1095"/>
      <c r="QK1095"/>
      <c r="QL1095"/>
      <c r="QM1095"/>
      <c r="QN1095"/>
      <c r="QO1095"/>
      <c r="QP1095"/>
      <c r="QQ1095"/>
      <c r="QR1095"/>
      <c r="QS1095"/>
      <c r="QT1095"/>
      <c r="QU1095"/>
      <c r="QV1095"/>
      <c r="QW1095"/>
      <c r="QX1095"/>
      <c r="QY1095"/>
      <c r="QZ1095"/>
      <c r="RA1095"/>
      <c r="RB1095"/>
      <c r="RC1095"/>
      <c r="RD1095"/>
      <c r="RE1095"/>
      <c r="RF1095"/>
      <c r="RG1095"/>
      <c r="RH1095"/>
      <c r="RI1095"/>
      <c r="RJ1095"/>
      <c r="RK1095"/>
      <c r="RL1095"/>
      <c r="RM1095"/>
      <c r="RN1095"/>
      <c r="RO1095"/>
      <c r="RP1095"/>
      <c r="RQ1095"/>
      <c r="RR1095"/>
      <c r="RS1095"/>
      <c r="RT1095"/>
      <c r="RU1095"/>
      <c r="RV1095"/>
      <c r="RW1095"/>
      <c r="RX1095"/>
      <c r="RY1095"/>
      <c r="RZ1095"/>
      <c r="SA1095"/>
      <c r="SB1095"/>
      <c r="SC1095"/>
      <c r="SD1095"/>
      <c r="SE1095"/>
      <c r="SF1095"/>
      <c r="SG1095"/>
      <c r="SH1095"/>
      <c r="SI1095"/>
      <c r="SJ1095"/>
      <c r="SK1095"/>
      <c r="SL1095"/>
      <c r="SM1095"/>
      <c r="SN1095"/>
      <c r="SO1095"/>
      <c r="SP1095"/>
      <c r="SQ1095"/>
      <c r="SR1095"/>
      <c r="SS1095"/>
      <c r="ST1095"/>
      <c r="SU1095"/>
      <c r="SV1095"/>
      <c r="SW1095"/>
      <c r="SX1095"/>
      <c r="SY1095"/>
      <c r="SZ1095"/>
      <c r="TA1095"/>
      <c r="TB1095"/>
      <c r="TC1095"/>
      <c r="TD1095"/>
      <c r="TE1095"/>
      <c r="TF1095"/>
      <c r="TG1095"/>
      <c r="TH1095"/>
      <c r="TI1095"/>
      <c r="TJ1095"/>
      <c r="TK1095"/>
      <c r="TL1095"/>
      <c r="TM1095"/>
      <c r="TN1095"/>
      <c r="TO1095"/>
      <c r="TP1095"/>
      <c r="TQ1095"/>
      <c r="TR1095"/>
      <c r="TS1095"/>
      <c r="TT1095"/>
      <c r="TU1095"/>
      <c r="TV1095"/>
      <c r="TW1095"/>
      <c r="TX1095"/>
      <c r="TY1095"/>
      <c r="TZ1095"/>
      <c r="UA1095"/>
      <c r="UB1095"/>
      <c r="UC1095"/>
      <c r="UD1095"/>
      <c r="UE1095"/>
      <c r="UF1095"/>
      <c r="UG1095"/>
      <c r="UH1095"/>
      <c r="UI1095"/>
      <c r="UJ1095"/>
      <c r="UK1095"/>
      <c r="UL1095"/>
      <c r="UM1095"/>
      <c r="UN1095"/>
      <c r="UO1095"/>
      <c r="UP1095"/>
      <c r="UQ1095"/>
      <c r="UR1095"/>
      <c r="US1095"/>
      <c r="UT1095"/>
      <c r="UU1095"/>
      <c r="UV1095"/>
      <c r="UW1095"/>
      <c r="UX1095"/>
      <c r="UY1095"/>
      <c r="UZ1095"/>
      <c r="VA1095"/>
      <c r="VB1095"/>
      <c r="VC1095"/>
      <c r="VD1095"/>
      <c r="VE1095"/>
      <c r="VF1095"/>
      <c r="VG1095"/>
      <c r="VH1095"/>
      <c r="VI1095"/>
      <c r="VJ1095"/>
      <c r="VK1095"/>
      <c r="VL1095"/>
      <c r="VM1095"/>
      <c r="VN1095"/>
      <c r="VO1095"/>
      <c r="VP1095"/>
      <c r="VQ1095"/>
      <c r="VR1095"/>
      <c r="VS1095"/>
      <c r="VT1095"/>
      <c r="VU1095"/>
      <c r="VV1095"/>
      <c r="VW1095"/>
      <c r="VX1095"/>
      <c r="VY1095"/>
      <c r="VZ1095"/>
      <c r="WA1095"/>
      <c r="WB1095"/>
      <c r="WC1095"/>
      <c r="WD1095"/>
      <c r="WE1095"/>
      <c r="WF1095"/>
      <c r="WG1095"/>
      <c r="WH1095"/>
      <c r="WI1095"/>
      <c r="WJ1095"/>
      <c r="WK1095"/>
      <c r="WL1095"/>
      <c r="WM1095"/>
      <c r="WN1095"/>
      <c r="WO1095"/>
      <c r="WP1095"/>
      <c r="WQ1095"/>
      <c r="WR1095"/>
      <c r="WS1095"/>
      <c r="WT1095"/>
      <c r="WU1095"/>
      <c r="WV1095"/>
      <c r="WW1095"/>
      <c r="WX1095"/>
      <c r="WY1095"/>
      <c r="WZ1095"/>
      <c r="XA1095"/>
      <c r="XB1095"/>
      <c r="XC1095"/>
      <c r="XD1095"/>
      <c r="XE1095"/>
      <c r="XF1095"/>
      <c r="XG1095"/>
      <c r="XH1095"/>
      <c r="XI1095"/>
      <c r="XJ1095"/>
      <c r="XK1095"/>
      <c r="XL1095"/>
      <c r="XM1095"/>
      <c r="XN1095"/>
      <c r="XO1095"/>
      <c r="XP1095"/>
      <c r="XQ1095"/>
      <c r="XR1095"/>
      <c r="XS1095"/>
      <c r="XT1095"/>
      <c r="XU1095"/>
      <c r="XV1095"/>
      <c r="XW1095"/>
      <c r="XX1095"/>
      <c r="XY1095"/>
      <c r="XZ1095"/>
      <c r="YA1095"/>
      <c r="YB1095"/>
      <c r="YC1095"/>
      <c r="YD1095"/>
      <c r="YE1095"/>
      <c r="YF1095"/>
      <c r="YG1095"/>
      <c r="YH1095"/>
      <c r="YI1095"/>
      <c r="YJ1095"/>
      <c r="YK1095"/>
      <c r="YL1095"/>
      <c r="YM1095"/>
      <c r="YN1095"/>
      <c r="YO1095"/>
      <c r="YP1095"/>
      <c r="YQ1095"/>
      <c r="YR1095"/>
      <c r="YS1095"/>
      <c r="YT1095"/>
      <c r="YU1095"/>
      <c r="YV1095"/>
      <c r="YW1095"/>
      <c r="YX1095"/>
      <c r="YY1095"/>
      <c r="YZ1095"/>
      <c r="ZA1095"/>
      <c r="ZB1095"/>
      <c r="ZC1095"/>
      <c r="ZD1095"/>
      <c r="ZE1095"/>
      <c r="ZF1095"/>
      <c r="ZG1095"/>
      <c r="ZH1095"/>
      <c r="ZI1095"/>
      <c r="ZJ1095"/>
      <c r="ZK1095"/>
      <c r="ZL1095"/>
      <c r="ZM1095"/>
      <c r="ZN1095"/>
      <c r="ZO1095"/>
      <c r="ZP1095"/>
      <c r="ZQ1095"/>
      <c r="ZR1095"/>
      <c r="ZS1095"/>
      <c r="ZT1095"/>
      <c r="ZU1095"/>
      <c r="ZV1095"/>
      <c r="ZW1095"/>
      <c r="ZX1095"/>
      <c r="ZY1095"/>
      <c r="ZZ1095"/>
      <c r="AAA1095"/>
      <c r="AAB1095"/>
      <c r="AAC1095"/>
      <c r="AAD1095"/>
      <c r="AAE1095"/>
      <c r="AAF1095"/>
      <c r="AAG1095"/>
      <c r="AAH1095"/>
      <c r="AAI1095"/>
      <c r="AAJ1095"/>
      <c r="AAK1095"/>
      <c r="AAL1095"/>
      <c r="AAM1095"/>
      <c r="AAN1095"/>
      <c r="AAO1095"/>
      <c r="AAP1095"/>
      <c r="AAQ1095"/>
      <c r="AAR1095"/>
      <c r="AAS1095"/>
      <c r="AAT1095"/>
      <c r="AAU1095"/>
      <c r="AAV1095"/>
      <c r="AAW1095"/>
      <c r="AAX1095"/>
      <c r="AAY1095"/>
      <c r="AAZ1095"/>
      <c r="ABA1095"/>
      <c r="ABB1095"/>
      <c r="ABC1095"/>
      <c r="ABD1095"/>
      <c r="ABE1095"/>
      <c r="ABF1095"/>
      <c r="ABG1095"/>
      <c r="ABH1095"/>
      <c r="ABI1095"/>
      <c r="ABJ1095"/>
      <c r="ABK1095"/>
      <c r="ABL1095"/>
      <c r="ABM1095"/>
      <c r="ABN1095"/>
      <c r="ABO1095"/>
      <c r="ABP1095"/>
      <c r="ABQ1095"/>
      <c r="ABR1095"/>
      <c r="ABS1095"/>
      <c r="ABT1095"/>
      <c r="ABU1095"/>
      <c r="ABV1095"/>
      <c r="ABW1095"/>
      <c r="ABX1095"/>
      <c r="ABY1095"/>
      <c r="ABZ1095"/>
      <c r="ACA1095"/>
      <c r="ACB1095"/>
      <c r="ACC1095"/>
      <c r="ACD1095"/>
      <c r="ACE1095"/>
      <c r="ACF1095"/>
      <c r="ACG1095"/>
      <c r="ACH1095"/>
      <c r="ACI1095"/>
      <c r="ACJ1095"/>
      <c r="ACK1095"/>
      <c r="ACL1095"/>
      <c r="ACM1095"/>
      <c r="ACN1095"/>
      <c r="ACO1095"/>
      <c r="ACP1095"/>
      <c r="ACQ1095"/>
      <c r="ACR1095"/>
      <c r="ACS1095"/>
      <c r="ACT1095"/>
      <c r="ACU1095"/>
      <c r="ACV1095"/>
      <c r="ACW1095"/>
      <c r="ACX1095"/>
      <c r="ACY1095"/>
      <c r="ACZ1095"/>
      <c r="ADA1095"/>
      <c r="ADB1095"/>
      <c r="ADC1095"/>
      <c r="ADD1095"/>
      <c r="ADE1095"/>
      <c r="ADF1095"/>
      <c r="ADG1095"/>
      <c r="ADH1095"/>
      <c r="ADI1095"/>
      <c r="ADJ1095"/>
      <c r="ADK1095"/>
      <c r="ADL1095"/>
      <c r="ADM1095"/>
      <c r="ADN1095"/>
      <c r="ADO1095"/>
      <c r="ADP1095"/>
      <c r="ADQ1095"/>
      <c r="ADR1095"/>
      <c r="ADS1095"/>
      <c r="ADT1095"/>
      <c r="ADU1095"/>
      <c r="ADV1095"/>
      <c r="ADW1095"/>
      <c r="ADX1095"/>
      <c r="ADY1095"/>
      <c r="ADZ1095"/>
      <c r="AEA1095"/>
      <c r="AEB1095"/>
      <c r="AEC1095"/>
      <c r="AED1095"/>
      <c r="AEE1095"/>
      <c r="AEF1095"/>
      <c r="AEG1095"/>
      <c r="AEH1095"/>
      <c r="AEI1095"/>
      <c r="AEJ1095"/>
      <c r="AEK1095"/>
      <c r="AEL1095"/>
      <c r="AEM1095"/>
      <c r="AEN1095"/>
      <c r="AEO1095"/>
      <c r="AEP1095"/>
      <c r="AEQ1095"/>
      <c r="AER1095"/>
      <c r="AES1095"/>
      <c r="AET1095"/>
      <c r="AEU1095"/>
      <c r="AEV1095"/>
      <c r="AEW1095"/>
      <c r="AEX1095"/>
      <c r="AEY1095"/>
      <c r="AEZ1095"/>
      <c r="AFA1095"/>
      <c r="AFB1095"/>
      <c r="AFC1095"/>
      <c r="AFD1095"/>
      <c r="AFE1095"/>
      <c r="AFF1095"/>
      <c r="AFG1095"/>
      <c r="AFH1095"/>
      <c r="AFI1095"/>
      <c r="AFJ1095"/>
      <c r="AFK1095"/>
      <c r="AFL1095"/>
      <c r="AFM1095"/>
      <c r="AFN1095"/>
      <c r="AFO1095"/>
      <c r="AFP1095"/>
      <c r="AFQ1095"/>
      <c r="AFR1095"/>
      <c r="AFS1095"/>
      <c r="AFT1095"/>
      <c r="AFU1095"/>
      <c r="AFV1095"/>
      <c r="AFW1095"/>
      <c r="AFX1095"/>
      <c r="AFY1095"/>
      <c r="AFZ1095"/>
      <c r="AGA1095"/>
      <c r="AGB1095"/>
      <c r="AGC1095"/>
      <c r="AGD1095"/>
      <c r="AGE1095"/>
      <c r="AGF1095"/>
      <c r="AGG1095"/>
      <c r="AGH1095"/>
      <c r="AGI1095"/>
      <c r="AGJ1095"/>
      <c r="AGK1095"/>
      <c r="AGL1095"/>
      <c r="AGM1095"/>
      <c r="AGN1095"/>
      <c r="AGO1095"/>
      <c r="AGP1095"/>
      <c r="AGQ1095"/>
      <c r="AGR1095"/>
      <c r="AGS1095"/>
      <c r="AGT1095"/>
      <c r="AGU1095"/>
      <c r="AGV1095"/>
      <c r="AGW1095"/>
      <c r="AGX1095"/>
      <c r="AGY1095"/>
      <c r="AGZ1095"/>
      <c r="AHA1095"/>
      <c r="AHB1095"/>
      <c r="AHC1095"/>
      <c r="AHD1095"/>
      <c r="AHE1095"/>
      <c r="AHF1095"/>
      <c r="AHG1095"/>
      <c r="AHH1095"/>
      <c r="AHI1095"/>
      <c r="AHJ1095"/>
      <c r="AHK1095"/>
      <c r="AHL1095"/>
      <c r="AHM1095"/>
      <c r="AHN1095"/>
      <c r="AHO1095"/>
      <c r="AHP1095"/>
      <c r="AHQ1095"/>
      <c r="AHR1095"/>
      <c r="AHS1095"/>
      <c r="AHT1095"/>
      <c r="AHU1095"/>
      <c r="AHV1095"/>
      <c r="AHW1095"/>
      <c r="AHX1095"/>
      <c r="AHY1095"/>
      <c r="AHZ1095"/>
      <c r="AIA1095"/>
      <c r="AIB1095"/>
      <c r="AIC1095"/>
      <c r="AID1095"/>
      <c r="AIE1095"/>
      <c r="AIF1095"/>
      <c r="AIG1095"/>
      <c r="AIH1095"/>
      <c r="AII1095"/>
      <c r="AIJ1095"/>
      <c r="AIK1095"/>
      <c r="AIL1095"/>
      <c r="AIM1095"/>
      <c r="AIN1095"/>
      <c r="AIO1095"/>
      <c r="AIP1095"/>
      <c r="AIQ1095"/>
      <c r="AIR1095"/>
      <c r="AIS1095"/>
      <c r="AIT1095"/>
      <c r="AIU1095"/>
      <c r="AIV1095"/>
      <c r="AIW1095"/>
      <c r="AIX1095"/>
      <c r="AIY1095"/>
      <c r="AIZ1095"/>
      <c r="AJA1095"/>
      <c r="AJB1095"/>
      <c r="AJC1095"/>
      <c r="AJD1095"/>
      <c r="AJE1095"/>
      <c r="AJF1095"/>
      <c r="AJG1095"/>
      <c r="AJH1095"/>
      <c r="AJI1095"/>
      <c r="AJJ1095"/>
      <c r="AJK1095"/>
      <c r="AJL1095"/>
      <c r="AJM1095"/>
      <c r="AJN1095"/>
      <c r="AJO1095"/>
      <c r="AJP1095"/>
      <c r="AJQ1095"/>
      <c r="AJR1095"/>
      <c r="AJS1095"/>
      <c r="AJT1095"/>
      <c r="AJU1095"/>
      <c r="AJV1095"/>
      <c r="AJW1095"/>
      <c r="AJX1095"/>
      <c r="AJY1095"/>
      <c r="AJZ1095"/>
      <c r="AKA1095"/>
      <c r="AKB1095"/>
      <c r="AKC1095"/>
      <c r="AKD1095"/>
      <c r="AKE1095"/>
      <c r="AKF1095"/>
      <c r="AKG1095"/>
      <c r="AKH1095"/>
      <c r="AKI1095"/>
      <c r="AKJ1095"/>
      <c r="AKK1095"/>
      <c r="AKL1095"/>
      <c r="AKM1095"/>
      <c r="AKN1095"/>
      <c r="AKO1095"/>
      <c r="AKP1095"/>
      <c r="AKQ1095"/>
      <c r="AKR1095"/>
      <c r="AKS1095"/>
      <c r="AKT1095"/>
      <c r="AKU1095"/>
      <c r="AKV1095"/>
      <c r="AKW1095"/>
      <c r="AKX1095"/>
      <c r="AKY1095"/>
      <c r="AKZ1095"/>
      <c r="ALA1095"/>
      <c r="ALB1095"/>
      <c r="ALC1095"/>
      <c r="ALD1095"/>
      <c r="ALE1095"/>
      <c r="ALF1095"/>
      <c r="ALG1095"/>
      <c r="ALH1095"/>
      <c r="ALI1095"/>
      <c r="ALJ1095"/>
      <c r="ALK1095"/>
      <c r="ALL1095"/>
      <c r="ALM1095"/>
      <c r="ALN1095"/>
      <c r="ALO1095"/>
      <c r="ALP1095"/>
      <c r="ALQ1095"/>
      <c r="ALR1095"/>
      <c r="ALS1095"/>
      <c r="ALT1095"/>
      <c r="ALU1095"/>
      <c r="ALV1095"/>
      <c r="ALW1095"/>
      <c r="ALX1095"/>
      <c r="ALY1095"/>
      <c r="ALZ1095"/>
      <c r="AMA1095"/>
      <c r="AMB1095"/>
      <c r="AMC1095"/>
      <c r="AMD1095"/>
      <c r="AME1095"/>
      <c r="AMF1095"/>
      <c r="AMG1095"/>
      <c r="AMH1095"/>
      <c r="AMI1095"/>
      <c r="AMJ1095"/>
      <c r="AMK1095"/>
      <c r="AML1095"/>
      <c r="AMM1095"/>
      <c r="AMN1095"/>
      <c r="AMO1095"/>
      <c r="AMP1095"/>
      <c r="AMQ1095"/>
      <c r="AMR1095"/>
      <c r="AMS1095"/>
      <c r="AMT1095"/>
      <c r="AMU1095"/>
      <c r="AMV1095"/>
      <c r="AMW1095"/>
      <c r="AMX1095"/>
      <c r="AMY1095"/>
      <c r="AMZ1095"/>
      <c r="ANA1095"/>
      <c r="ANB1095"/>
      <c r="ANC1095"/>
      <c r="AND1095"/>
      <c r="ANE1095"/>
      <c r="ANF1095"/>
      <c r="ANG1095"/>
      <c r="ANH1095"/>
      <c r="ANI1095"/>
      <c r="ANJ1095"/>
      <c r="ANK1095"/>
      <c r="ANL1095"/>
      <c r="ANM1095"/>
      <c r="ANN1095"/>
      <c r="ANO1095"/>
      <c r="ANP1095"/>
      <c r="ANQ1095"/>
      <c r="ANR1095"/>
      <c r="ANS1095"/>
      <c r="ANT1095"/>
      <c r="ANU1095"/>
      <c r="ANV1095"/>
      <c r="ANW1095"/>
      <c r="ANX1095"/>
      <c r="ANY1095"/>
      <c r="ANZ1095"/>
      <c r="AOA1095"/>
      <c r="AOB1095"/>
      <c r="AOC1095"/>
      <c r="AOD1095"/>
      <c r="AOE1095"/>
      <c r="AOF1095"/>
      <c r="AOG1095"/>
      <c r="AOH1095"/>
      <c r="AOI1095"/>
      <c r="AOJ1095"/>
      <c r="AOK1095"/>
      <c r="AOL1095"/>
      <c r="AOM1095"/>
      <c r="AON1095"/>
      <c r="AOO1095"/>
      <c r="AOP1095"/>
      <c r="AOQ1095"/>
      <c r="AOR1095"/>
      <c r="AOS1095"/>
      <c r="AOT1095"/>
      <c r="AOU1095"/>
      <c r="AOV1095"/>
      <c r="AOW1095"/>
      <c r="AOX1095"/>
      <c r="AOY1095"/>
      <c r="AOZ1095"/>
      <c r="APA1095"/>
      <c r="APB1095"/>
      <c r="APC1095"/>
      <c r="APD1095"/>
      <c r="APE1095"/>
      <c r="APF1095"/>
      <c r="APG1095"/>
      <c r="APH1095"/>
      <c r="API1095"/>
      <c r="APJ1095"/>
      <c r="APK1095"/>
      <c r="APL1095"/>
      <c r="APM1095"/>
      <c r="APN1095"/>
      <c r="APO1095"/>
      <c r="APP1095"/>
      <c r="APQ1095"/>
      <c r="APR1095"/>
      <c r="APS1095"/>
      <c r="APT1095"/>
      <c r="APU1095"/>
      <c r="APV1095"/>
      <c r="APW1095"/>
      <c r="APX1095"/>
      <c r="APY1095"/>
      <c r="APZ1095"/>
      <c r="AQA1095"/>
      <c r="AQB1095"/>
      <c r="AQC1095"/>
      <c r="AQD1095"/>
      <c r="AQE1095"/>
      <c r="AQF1095"/>
      <c r="AQG1095"/>
      <c r="AQH1095"/>
      <c r="AQI1095"/>
      <c r="AQJ1095"/>
      <c r="AQK1095"/>
      <c r="AQL1095"/>
      <c r="AQM1095"/>
      <c r="AQN1095"/>
      <c r="AQO1095"/>
      <c r="AQP1095"/>
      <c r="AQQ1095"/>
      <c r="AQR1095"/>
      <c r="AQS1095"/>
      <c r="AQT1095"/>
      <c r="AQU1095"/>
      <c r="AQV1095"/>
      <c r="AQW1095"/>
      <c r="AQX1095"/>
      <c r="AQY1095"/>
      <c r="AQZ1095"/>
      <c r="ARA1095"/>
      <c r="ARB1095"/>
      <c r="ARC1095"/>
      <c r="ARD1095"/>
      <c r="ARE1095"/>
      <c r="ARF1095"/>
      <c r="ARG1095"/>
      <c r="ARH1095"/>
      <c r="ARI1095"/>
      <c r="ARJ1095"/>
      <c r="ARK1095"/>
      <c r="ARL1095"/>
      <c r="ARM1095"/>
      <c r="ARN1095"/>
      <c r="ARO1095"/>
      <c r="ARP1095"/>
      <c r="ARQ1095"/>
      <c r="ARR1095"/>
      <c r="ARS1095"/>
      <c r="ART1095"/>
      <c r="ARU1095"/>
      <c r="ARV1095"/>
      <c r="ARW1095"/>
      <c r="ARX1095"/>
      <c r="ARY1095"/>
      <c r="ARZ1095"/>
      <c r="ASA1095"/>
      <c r="ASB1095"/>
      <c r="ASC1095"/>
      <c r="ASD1095"/>
      <c r="ASE1095"/>
      <c r="ASF1095"/>
      <c r="ASG1095"/>
      <c r="ASH1095"/>
      <c r="ASI1095"/>
      <c r="ASJ1095"/>
      <c r="ASK1095"/>
      <c r="ASL1095"/>
      <c r="ASM1095"/>
      <c r="ASN1095"/>
      <c r="ASO1095"/>
      <c r="ASP1095"/>
      <c r="ASQ1095"/>
      <c r="ASR1095"/>
      <c r="ASS1095"/>
      <c r="AST1095"/>
      <c r="ASU1095"/>
      <c r="ASV1095"/>
      <c r="ASW1095"/>
      <c r="ASX1095"/>
      <c r="ASY1095"/>
      <c r="ASZ1095"/>
      <c r="ATA1095"/>
      <c r="ATB1095"/>
      <c r="ATC1095"/>
      <c r="ATD1095"/>
      <c r="ATE1095"/>
      <c r="ATF1095"/>
      <c r="ATG1095"/>
      <c r="ATH1095"/>
      <c r="ATI1095"/>
      <c r="ATJ1095"/>
      <c r="ATK1095"/>
      <c r="ATL1095"/>
      <c r="ATM1095"/>
      <c r="ATN1095"/>
      <c r="ATO1095"/>
      <c r="ATP1095"/>
      <c r="ATQ1095"/>
      <c r="ATR1095"/>
      <c r="ATS1095"/>
      <c r="ATT1095"/>
      <c r="ATU1095"/>
      <c r="ATV1095"/>
      <c r="ATW1095"/>
      <c r="ATX1095"/>
      <c r="ATY1095"/>
      <c r="ATZ1095"/>
      <c r="AUA1095"/>
      <c r="AUB1095"/>
      <c r="AUC1095"/>
      <c r="AUD1095"/>
      <c r="AUE1095"/>
      <c r="AUF1095"/>
      <c r="AUG1095"/>
      <c r="AUH1095"/>
      <c r="AUI1095"/>
      <c r="AUJ1095"/>
      <c r="AUK1095"/>
      <c r="AUL1095"/>
      <c r="AUM1095"/>
      <c r="AUN1095"/>
      <c r="AUO1095"/>
      <c r="AUP1095"/>
      <c r="AUQ1095"/>
      <c r="AUR1095"/>
      <c r="AUS1095"/>
      <c r="AUT1095"/>
      <c r="AUU1095"/>
      <c r="AUV1095"/>
      <c r="AUW1095"/>
      <c r="AUX1095"/>
      <c r="AUY1095"/>
      <c r="AUZ1095"/>
      <c r="AVA1095"/>
      <c r="AVB1095"/>
      <c r="AVC1095"/>
      <c r="AVD1095"/>
      <c r="AVE1095"/>
      <c r="AVF1095"/>
      <c r="AVG1095"/>
      <c r="AVH1095"/>
      <c r="AVI1095"/>
      <c r="AVJ1095"/>
      <c r="AVK1095"/>
      <c r="AVL1095"/>
      <c r="AVM1095"/>
      <c r="AVN1095"/>
      <c r="AVO1095"/>
      <c r="AVP1095"/>
      <c r="AVQ1095"/>
      <c r="AVR1095"/>
      <c r="AVS1095"/>
      <c r="AVT1095"/>
      <c r="AVU1095"/>
      <c r="AVV1095"/>
      <c r="AVW1095"/>
      <c r="AVX1095"/>
      <c r="AVY1095"/>
      <c r="AVZ1095"/>
      <c r="AWA1095"/>
      <c r="AWB1095"/>
      <c r="AWC1095"/>
      <c r="AWD1095"/>
      <c r="AWE1095"/>
      <c r="AWF1095"/>
      <c r="AWG1095"/>
      <c r="AWH1095"/>
      <c r="AWI1095"/>
      <c r="AWJ1095"/>
      <c r="AWK1095"/>
      <c r="AWL1095"/>
      <c r="AWM1095"/>
      <c r="AWN1095"/>
      <c r="AWO1095"/>
      <c r="AWP1095"/>
      <c r="AWQ1095"/>
      <c r="AWR1095"/>
      <c r="AWS1095"/>
      <c r="AWT1095"/>
      <c r="AWU1095"/>
      <c r="AWV1095"/>
      <c r="AWW1095"/>
      <c r="AWX1095"/>
      <c r="AWY1095"/>
      <c r="AWZ1095"/>
      <c r="AXA1095"/>
      <c r="AXB1095"/>
      <c r="AXC1095"/>
      <c r="AXD1095"/>
      <c r="AXE1095"/>
      <c r="AXF1095"/>
      <c r="AXG1095"/>
      <c r="AXH1095"/>
      <c r="AXI1095"/>
      <c r="AXJ1095"/>
      <c r="AXK1095"/>
      <c r="AXL1095"/>
      <c r="AXM1095"/>
      <c r="AXN1095"/>
      <c r="AXO1095"/>
      <c r="AXP1095"/>
      <c r="AXQ1095"/>
      <c r="AXR1095"/>
      <c r="AXS1095"/>
      <c r="AXT1095"/>
      <c r="AXU1095"/>
      <c r="AXV1095"/>
      <c r="AXW1095"/>
      <c r="AXX1095"/>
      <c r="AXY1095"/>
      <c r="AXZ1095"/>
      <c r="AYA1095"/>
      <c r="AYB1095"/>
      <c r="AYC1095"/>
      <c r="AYD1095"/>
      <c r="AYE1095"/>
      <c r="AYF1095"/>
      <c r="AYG1095"/>
      <c r="AYH1095"/>
      <c r="AYI1095"/>
      <c r="AYJ1095"/>
      <c r="AYK1095"/>
      <c r="AYL1095"/>
      <c r="AYM1095"/>
      <c r="AYN1095"/>
      <c r="AYO1095"/>
      <c r="AYP1095"/>
      <c r="AYQ1095"/>
      <c r="AYR1095"/>
      <c r="AYS1095"/>
      <c r="AYT1095"/>
      <c r="AYU1095"/>
      <c r="AYV1095"/>
      <c r="AYW1095"/>
      <c r="AYX1095"/>
      <c r="AYY1095"/>
      <c r="AYZ1095"/>
      <c r="AZA1095"/>
      <c r="AZB1095"/>
      <c r="AZC1095"/>
      <c r="AZD1095"/>
      <c r="AZE1095"/>
      <c r="AZF1095"/>
      <c r="AZG1095"/>
      <c r="AZH1095"/>
      <c r="AZI1095"/>
      <c r="AZJ1095"/>
      <c r="AZK1095"/>
      <c r="AZL1095"/>
      <c r="AZM1095"/>
      <c r="AZN1095"/>
      <c r="AZO1095"/>
      <c r="AZP1095"/>
      <c r="AZQ1095"/>
      <c r="AZR1095"/>
      <c r="AZS1095"/>
      <c r="AZT1095"/>
      <c r="AZU1095"/>
      <c r="AZV1095"/>
      <c r="AZW1095"/>
      <c r="AZX1095"/>
      <c r="AZY1095"/>
      <c r="AZZ1095"/>
      <c r="BAA1095"/>
      <c r="BAB1095"/>
      <c r="BAC1095"/>
      <c r="BAD1095"/>
      <c r="BAE1095"/>
      <c r="BAF1095"/>
      <c r="BAG1095"/>
      <c r="BAH1095"/>
      <c r="BAI1095"/>
      <c r="BAJ1095"/>
      <c r="BAK1095"/>
      <c r="BAL1095"/>
      <c r="BAM1095"/>
      <c r="BAN1095"/>
      <c r="BAO1095"/>
      <c r="BAP1095"/>
      <c r="BAQ1095"/>
      <c r="BAR1095"/>
      <c r="BAS1095"/>
      <c r="BAT1095"/>
      <c r="BAU1095"/>
      <c r="BAV1095"/>
      <c r="BAW1095"/>
      <c r="BAX1095"/>
      <c r="BAY1095"/>
      <c r="BAZ1095"/>
      <c r="BBA1095"/>
      <c r="BBB1095"/>
      <c r="BBC1095"/>
      <c r="BBD1095"/>
      <c r="BBE1095"/>
      <c r="BBF1095"/>
      <c r="BBG1095"/>
      <c r="BBH1095"/>
      <c r="BBI1095"/>
      <c r="BBJ1095"/>
      <c r="BBK1095"/>
      <c r="BBL1095"/>
      <c r="BBM1095"/>
      <c r="BBN1095"/>
      <c r="BBO1095"/>
      <c r="BBP1095"/>
      <c r="BBQ1095"/>
      <c r="BBR1095"/>
      <c r="BBS1095"/>
      <c r="BBT1095"/>
      <c r="BBU1095"/>
      <c r="BBV1095"/>
      <c r="BBW1095"/>
      <c r="BBX1095"/>
      <c r="BBY1095"/>
      <c r="BBZ1095"/>
      <c r="BCA1095"/>
      <c r="BCB1095"/>
      <c r="BCC1095"/>
      <c r="BCD1095"/>
      <c r="BCE1095"/>
      <c r="BCF1095"/>
      <c r="BCG1095"/>
      <c r="BCH1095"/>
      <c r="BCI1095"/>
      <c r="BCJ1095"/>
      <c r="BCK1095"/>
      <c r="BCL1095"/>
      <c r="BCM1095"/>
      <c r="BCN1095"/>
      <c r="BCO1095"/>
      <c r="BCP1095"/>
      <c r="BCQ1095"/>
      <c r="BCR1095"/>
      <c r="BCS1095"/>
      <c r="BCT1095"/>
      <c r="BCU1095"/>
      <c r="BCV1095"/>
      <c r="BCW1095"/>
      <c r="BCX1095"/>
      <c r="BCY1095"/>
      <c r="BCZ1095"/>
      <c r="BDA1095"/>
      <c r="BDB1095"/>
      <c r="BDC1095"/>
      <c r="BDD1095"/>
      <c r="BDE1095"/>
      <c r="BDF1095"/>
      <c r="BDG1095"/>
      <c r="BDH1095"/>
      <c r="BDI1095"/>
      <c r="BDJ1095"/>
      <c r="BDK1095"/>
      <c r="BDL1095"/>
      <c r="BDM1095"/>
      <c r="BDN1095"/>
      <c r="BDO1095"/>
      <c r="BDP1095"/>
      <c r="BDQ1095"/>
      <c r="BDR1095"/>
      <c r="BDS1095"/>
      <c r="BDT1095"/>
      <c r="BDU1095"/>
      <c r="BDV1095"/>
      <c r="BDW1095"/>
      <c r="BDX1095"/>
      <c r="BDY1095"/>
      <c r="BDZ1095"/>
      <c r="BEA1095"/>
      <c r="BEB1095"/>
      <c r="BEC1095"/>
      <c r="BED1095"/>
      <c r="BEE1095"/>
      <c r="BEF1095"/>
      <c r="BEG1095"/>
      <c r="BEH1095"/>
      <c r="BEI1095"/>
      <c r="BEJ1095"/>
      <c r="BEK1095"/>
      <c r="BEL1095"/>
      <c r="BEM1095"/>
      <c r="BEN1095"/>
      <c r="BEO1095"/>
      <c r="BEP1095"/>
      <c r="BEQ1095"/>
      <c r="BER1095"/>
      <c r="BES1095"/>
      <c r="BET1095"/>
      <c r="BEU1095"/>
      <c r="BEV1095"/>
      <c r="BEW1095"/>
      <c r="BEX1095"/>
      <c r="BEY1095"/>
      <c r="BEZ1095"/>
      <c r="BFA1095"/>
      <c r="BFB1095"/>
      <c r="BFC1095"/>
      <c r="BFD1095"/>
      <c r="BFE1095"/>
      <c r="BFF1095"/>
      <c r="BFG1095"/>
      <c r="BFH1095"/>
      <c r="BFI1095"/>
      <c r="BFJ1095"/>
      <c r="BFK1095"/>
      <c r="BFL1095"/>
      <c r="BFM1095"/>
      <c r="BFN1095"/>
      <c r="BFO1095"/>
      <c r="BFP1095"/>
      <c r="BFQ1095"/>
      <c r="BFR1095"/>
      <c r="BFS1095"/>
      <c r="BFT1095"/>
      <c r="BFU1095"/>
      <c r="BFV1095"/>
      <c r="BFW1095"/>
      <c r="BFX1095"/>
      <c r="BFY1095"/>
      <c r="BFZ1095"/>
      <c r="BGA1095"/>
      <c r="BGB1095"/>
      <c r="BGC1095"/>
      <c r="BGD1095"/>
      <c r="BGE1095"/>
      <c r="BGF1095"/>
      <c r="BGG1095"/>
      <c r="BGH1095"/>
      <c r="BGI1095"/>
      <c r="BGJ1095"/>
      <c r="BGK1095"/>
      <c r="BGL1095"/>
      <c r="BGM1095"/>
      <c r="BGN1095"/>
      <c r="BGO1095"/>
      <c r="BGP1095"/>
      <c r="BGQ1095"/>
      <c r="BGR1095"/>
      <c r="BGS1095"/>
      <c r="BGT1095"/>
      <c r="BGU1095"/>
      <c r="BGV1095"/>
      <c r="BGW1095"/>
      <c r="BGX1095"/>
      <c r="BGY1095"/>
      <c r="BGZ1095"/>
      <c r="BHA1095"/>
      <c r="BHB1095"/>
      <c r="BHC1095"/>
      <c r="BHD1095"/>
      <c r="BHE1095"/>
      <c r="BHF1095"/>
      <c r="BHG1095"/>
      <c r="BHH1095"/>
      <c r="BHI1095"/>
      <c r="BHJ1095"/>
      <c r="BHK1095"/>
      <c r="BHL1095"/>
      <c r="BHM1095"/>
      <c r="BHN1095"/>
      <c r="BHO1095"/>
      <c r="BHP1095"/>
      <c r="BHQ1095"/>
      <c r="BHR1095"/>
      <c r="BHS1095"/>
      <c r="BHT1095"/>
      <c r="BHU1095"/>
      <c r="BHV1095"/>
      <c r="BHW1095"/>
      <c r="BHX1095"/>
      <c r="BHY1095"/>
      <c r="BHZ1095"/>
      <c r="BIA1095"/>
      <c r="BIB1095"/>
      <c r="BIC1095"/>
      <c r="BID1095"/>
      <c r="BIE1095"/>
      <c r="BIF1095"/>
      <c r="BIG1095"/>
      <c r="BIH1095"/>
      <c r="BII1095"/>
      <c r="BIJ1095"/>
      <c r="BIK1095"/>
      <c r="BIL1095"/>
      <c r="BIM1095"/>
      <c r="BIN1095"/>
      <c r="BIO1095"/>
      <c r="BIP1095"/>
      <c r="BIQ1095"/>
      <c r="BIR1095"/>
      <c r="BIS1095"/>
      <c r="BIT1095"/>
      <c r="BIU1095"/>
      <c r="BIV1095"/>
      <c r="BIW1095"/>
      <c r="BIX1095"/>
      <c r="BIY1095"/>
      <c r="BIZ1095"/>
      <c r="BJA1095"/>
      <c r="BJB1095"/>
      <c r="BJC1095"/>
      <c r="BJD1095"/>
      <c r="BJE1095"/>
      <c r="BJF1095"/>
      <c r="BJG1095"/>
      <c r="BJH1095"/>
      <c r="BJI1095"/>
      <c r="BJJ1095"/>
      <c r="BJK1095"/>
      <c r="BJL1095"/>
      <c r="BJM1095"/>
      <c r="BJN1095"/>
      <c r="BJO1095"/>
      <c r="BJP1095"/>
      <c r="BJQ1095"/>
      <c r="BJR1095"/>
      <c r="BJS1095"/>
      <c r="BJT1095"/>
      <c r="BJU1095"/>
      <c r="BJV1095"/>
      <c r="BJW1095"/>
      <c r="BJX1095"/>
      <c r="BJY1095"/>
      <c r="BJZ1095"/>
      <c r="BKA1095"/>
      <c r="BKB1095"/>
      <c r="BKC1095"/>
      <c r="BKD1095"/>
      <c r="BKE1095"/>
      <c r="BKF1095"/>
      <c r="BKG1095"/>
      <c r="BKH1095"/>
      <c r="BKI1095"/>
      <c r="BKJ1095"/>
      <c r="BKK1095"/>
      <c r="BKL1095"/>
      <c r="BKM1095"/>
      <c r="BKN1095"/>
      <c r="BKO1095"/>
      <c r="BKP1095"/>
      <c r="BKQ1095"/>
      <c r="BKR1095"/>
      <c r="BKS1095"/>
      <c r="BKT1095"/>
      <c r="BKU1095"/>
      <c r="BKV1095"/>
      <c r="BKW1095"/>
      <c r="BKX1095"/>
      <c r="BKY1095"/>
      <c r="BKZ1095"/>
      <c r="BLA1095"/>
      <c r="BLB1095"/>
      <c r="BLC1095"/>
      <c r="BLD1095"/>
      <c r="BLE1095"/>
      <c r="BLF1095"/>
      <c r="BLG1095"/>
      <c r="BLH1095"/>
      <c r="BLI1095"/>
      <c r="BLJ1095"/>
      <c r="BLK1095"/>
      <c r="BLL1095"/>
      <c r="BLM1095"/>
      <c r="BLN1095"/>
      <c r="BLO1095"/>
      <c r="BLP1095"/>
      <c r="BLQ1095"/>
      <c r="BLR1095"/>
      <c r="BLS1095"/>
      <c r="BLT1095"/>
      <c r="BLU1095"/>
      <c r="BLV1095"/>
      <c r="BLW1095"/>
      <c r="BLX1095"/>
      <c r="BLY1095"/>
      <c r="BLZ1095"/>
      <c r="BMA1095"/>
      <c r="BMB1095"/>
      <c r="BMC1095"/>
      <c r="BMD1095"/>
      <c r="BME1095"/>
      <c r="BMF1095"/>
      <c r="BMG1095"/>
      <c r="BMH1095"/>
      <c r="BMI1095"/>
      <c r="BMJ1095"/>
      <c r="BMK1095"/>
      <c r="BML1095"/>
      <c r="BMM1095"/>
      <c r="BMN1095"/>
      <c r="BMO1095"/>
      <c r="BMP1095"/>
    </row>
    <row r="1096" spans="1:1706" s="16" customFormat="1">
      <c r="A1096" s="616" t="str">
        <f>IF(C1096="", B1096, C1096)</f>
        <v>OU049903</v>
      </c>
      <c r="B1096" s="617"/>
      <c r="C1096" s="617" t="s">
        <v>2907</v>
      </c>
      <c r="D1096" s="618" t="s">
        <v>1764</v>
      </c>
      <c r="E1096" s="778" t="s">
        <v>1765</v>
      </c>
      <c r="F1096" s="778" t="s">
        <v>173</v>
      </c>
      <c r="G1096" s="778"/>
      <c r="H1096" s="778">
        <v>1</v>
      </c>
      <c r="I1096" s="778"/>
      <c r="J1096" s="778">
        <v>59.370972190000003</v>
      </c>
      <c r="K1096" s="778">
        <v>24.85845321</v>
      </c>
      <c r="L1096" s="862" t="s">
        <v>2908</v>
      </c>
      <c r="M1096" s="819"/>
      <c r="N1096" s="819" t="s">
        <v>2909</v>
      </c>
      <c r="O1096" s="819" t="s">
        <v>1741</v>
      </c>
      <c r="P1096" s="819"/>
      <c r="Q1096" s="467">
        <v>1094</v>
      </c>
      <c r="R1096" s="467">
        <v>1042</v>
      </c>
      <c r="S1096"/>
      <c r="T1096" s="461"/>
      <c r="U1096" s="1155"/>
      <c r="V1096" s="709"/>
      <c r="W1096" s="461"/>
    </row>
    <row r="1097" spans="1:1706" customFormat="1">
      <c r="A1097" s="616" t="str">
        <f>IF(C1097="", B1097, C1097)</f>
        <v>OU049905</v>
      </c>
      <c r="B1097" s="617"/>
      <c r="C1097" s="617" t="s">
        <v>2910</v>
      </c>
      <c r="D1097" s="618" t="s">
        <v>2239</v>
      </c>
      <c r="E1097" s="778" t="s">
        <v>2240</v>
      </c>
      <c r="F1097" s="778" t="s">
        <v>173</v>
      </c>
      <c r="G1097" s="778"/>
      <c r="H1097" s="778">
        <v>1</v>
      </c>
      <c r="I1097" s="778"/>
      <c r="J1097" s="778">
        <v>59.370863970000002</v>
      </c>
      <c r="K1097" s="778">
        <v>24.858467560000001</v>
      </c>
      <c r="L1097" s="862" t="s">
        <v>2911</v>
      </c>
      <c r="M1097" s="819"/>
      <c r="N1097" s="819" t="s">
        <v>2912</v>
      </c>
      <c r="O1097" s="819" t="s">
        <v>1741</v>
      </c>
      <c r="P1097" s="819" t="s">
        <v>1491</v>
      </c>
      <c r="Q1097" s="467">
        <v>1095</v>
      </c>
      <c r="R1097" s="467">
        <v>1043</v>
      </c>
      <c r="T1097" s="461"/>
      <c r="U1097" s="1155"/>
      <c r="V1097" s="709"/>
      <c r="W1097" s="461"/>
      <c r="X1097" s="16"/>
      <c r="Y1097" s="16"/>
      <c r="Z1097" s="16"/>
      <c r="AA1097" s="16"/>
      <c r="AB1097" s="16"/>
      <c r="AC1097" s="16"/>
      <c r="AD1097" s="16"/>
      <c r="AE1097" s="16"/>
      <c r="AF1097" s="16"/>
      <c r="AG1097" s="16"/>
      <c r="AH1097" s="16"/>
      <c r="AI1097" s="16"/>
      <c r="AJ1097" s="16"/>
      <c r="AK1097" s="16"/>
      <c r="AL1097" s="16"/>
      <c r="AM1097" s="16"/>
      <c r="AN1097" s="16"/>
      <c r="AO1097" s="16"/>
      <c r="AP1097" s="16"/>
      <c r="AQ1097" s="16"/>
      <c r="AR1097" s="16"/>
      <c r="AS1097" s="16"/>
      <c r="AT1097" s="16"/>
      <c r="AU1097" s="16"/>
      <c r="AV1097" s="16"/>
      <c r="AW1097" s="16"/>
      <c r="AX1097" s="16"/>
      <c r="AY1097" s="16"/>
      <c r="AZ1097" s="16"/>
      <c r="BA1097" s="16"/>
      <c r="BB1097" s="16"/>
      <c r="BC1097" s="16"/>
      <c r="BD1097" s="16"/>
      <c r="BE1097" s="16"/>
      <c r="BF1097" s="16"/>
      <c r="BG1097" s="16"/>
      <c r="BH1097" s="16"/>
      <c r="BI1097" s="16"/>
      <c r="BJ1097" s="16"/>
      <c r="BK1097" s="16"/>
      <c r="BL1097" s="16"/>
      <c r="BM1097" s="16"/>
      <c r="BN1097" s="16"/>
      <c r="BO1097" s="16"/>
      <c r="BP1097" s="16"/>
      <c r="BQ1097" s="16"/>
      <c r="BR1097" s="16"/>
      <c r="BS1097" s="16"/>
      <c r="BT1097" s="16"/>
      <c r="BU1097" s="16"/>
      <c r="BV1097" s="16"/>
      <c r="BW1097" s="16"/>
      <c r="BX1097" s="16"/>
      <c r="BY1097" s="16"/>
      <c r="BZ1097" s="16"/>
      <c r="CA1097" s="16"/>
      <c r="CB1097" s="16"/>
      <c r="CC1097" s="16"/>
      <c r="CD1097" s="16"/>
      <c r="CE1097" s="16"/>
      <c r="CF1097" s="16"/>
      <c r="CG1097" s="16"/>
      <c r="CH1097" s="16"/>
      <c r="CI1097" s="16"/>
      <c r="CJ1097" s="16"/>
      <c r="CK1097" s="16"/>
      <c r="CL1097" s="16"/>
      <c r="CM1097" s="16"/>
      <c r="CN1097" s="16"/>
      <c r="CO1097" s="16"/>
      <c r="CP1097" s="16"/>
      <c r="CQ1097" s="16"/>
      <c r="CR1097" s="16"/>
      <c r="CS1097" s="16"/>
      <c r="CT1097" s="16"/>
      <c r="CU1097" s="16"/>
      <c r="CV1097" s="16"/>
      <c r="CW1097" s="16"/>
      <c r="CX1097" s="16"/>
      <c r="CY1097" s="16"/>
      <c r="CZ1097" s="16"/>
      <c r="DA1097" s="16"/>
      <c r="DB1097" s="16"/>
      <c r="DC1097" s="16"/>
      <c r="DD1097" s="16"/>
      <c r="DE1097" s="16"/>
      <c r="DF1097" s="16"/>
      <c r="DG1097" s="16"/>
      <c r="DH1097" s="16"/>
      <c r="DI1097" s="16"/>
      <c r="DJ1097" s="16"/>
      <c r="DK1097" s="16"/>
      <c r="DL1097" s="16"/>
      <c r="DM1097" s="16"/>
      <c r="DN1097" s="16"/>
      <c r="DO1097" s="16"/>
      <c r="DP1097" s="16"/>
      <c r="DQ1097" s="16"/>
      <c r="DR1097" s="16"/>
      <c r="DS1097" s="16"/>
      <c r="DT1097" s="16"/>
      <c r="DU1097" s="16"/>
      <c r="DV1097" s="16"/>
      <c r="DW1097" s="16"/>
      <c r="DX1097" s="16"/>
      <c r="DY1097" s="16"/>
      <c r="DZ1097" s="16"/>
      <c r="EA1097" s="16"/>
      <c r="EB1097" s="16"/>
      <c r="EC1097" s="16"/>
      <c r="ED1097" s="16"/>
      <c r="EE1097" s="16"/>
      <c r="EF1097" s="16"/>
      <c r="EG1097" s="16"/>
      <c r="EH1097" s="16"/>
      <c r="EI1097" s="16"/>
      <c r="EJ1097" s="16"/>
      <c r="EK1097" s="16"/>
      <c r="EL1097" s="16"/>
      <c r="EM1097" s="16"/>
      <c r="EN1097" s="16"/>
      <c r="EO1097" s="16"/>
      <c r="EP1097" s="16"/>
      <c r="EQ1097" s="16"/>
      <c r="ER1097" s="16"/>
      <c r="ES1097" s="16"/>
      <c r="ET1097" s="16"/>
      <c r="EU1097" s="16"/>
      <c r="EV1097" s="16"/>
      <c r="EW1097" s="16"/>
      <c r="EX1097" s="16"/>
      <c r="EY1097" s="16"/>
      <c r="EZ1097" s="16"/>
      <c r="FA1097" s="16"/>
      <c r="FB1097" s="16"/>
      <c r="FC1097" s="16"/>
      <c r="FD1097" s="16"/>
      <c r="FE1097" s="16"/>
      <c r="FF1097" s="16"/>
      <c r="FG1097" s="16"/>
      <c r="FH1097" s="16"/>
      <c r="FI1097" s="16"/>
      <c r="FJ1097" s="16"/>
      <c r="FK1097" s="16"/>
      <c r="FL1097" s="16"/>
      <c r="FM1097" s="16"/>
      <c r="FN1097" s="16"/>
      <c r="FO1097" s="16"/>
      <c r="FP1097" s="16"/>
      <c r="FQ1097" s="16"/>
      <c r="FR1097" s="16"/>
      <c r="FS1097" s="16"/>
      <c r="FT1097" s="16"/>
      <c r="FU1097" s="16"/>
      <c r="FV1097" s="16"/>
      <c r="FW1097" s="16"/>
      <c r="FX1097" s="16"/>
      <c r="FY1097" s="16"/>
      <c r="FZ1097" s="16"/>
      <c r="GA1097" s="16"/>
      <c r="GB1097" s="16"/>
      <c r="GC1097" s="16"/>
      <c r="GD1097" s="16"/>
      <c r="GE1097" s="16"/>
      <c r="GF1097" s="16"/>
      <c r="GG1097" s="16"/>
      <c r="GH1097" s="16"/>
      <c r="GI1097" s="16"/>
      <c r="GJ1097" s="16"/>
      <c r="GK1097" s="16"/>
      <c r="GL1097" s="16"/>
      <c r="GM1097" s="16"/>
      <c r="GN1097" s="16"/>
      <c r="GO1097" s="16"/>
      <c r="GP1097" s="16"/>
      <c r="GQ1097" s="16"/>
      <c r="GR1097" s="16"/>
      <c r="GS1097" s="16"/>
      <c r="GT1097" s="16"/>
      <c r="GU1097" s="16"/>
      <c r="GV1097" s="16"/>
      <c r="GW1097" s="16"/>
      <c r="GX1097" s="16"/>
      <c r="GY1097" s="16"/>
      <c r="GZ1097" s="16"/>
      <c r="HA1097" s="16"/>
      <c r="HB1097" s="16"/>
      <c r="HC1097" s="16"/>
      <c r="HD1097" s="16"/>
      <c r="HE1097" s="16"/>
      <c r="HF1097" s="16"/>
      <c r="HG1097" s="16"/>
      <c r="HH1097" s="16"/>
      <c r="HI1097" s="16"/>
      <c r="HJ1097" s="16"/>
      <c r="HK1097" s="16"/>
      <c r="HL1097" s="16"/>
      <c r="HM1097" s="16"/>
      <c r="HN1097" s="16"/>
      <c r="HO1097" s="16"/>
      <c r="HP1097" s="16"/>
      <c r="HQ1097" s="16"/>
      <c r="HR1097" s="16"/>
      <c r="HS1097" s="16"/>
      <c r="HT1097" s="16"/>
      <c r="HU1097" s="16"/>
      <c r="HV1097" s="16"/>
      <c r="HW1097" s="16"/>
      <c r="HX1097" s="16"/>
      <c r="HY1097" s="16"/>
      <c r="HZ1097" s="16"/>
      <c r="IA1097" s="16"/>
      <c r="IB1097" s="16"/>
      <c r="IC1097" s="16"/>
      <c r="ID1097" s="16"/>
      <c r="IE1097" s="16"/>
      <c r="IF1097" s="16"/>
      <c r="IG1097" s="16"/>
      <c r="IH1097" s="16"/>
      <c r="II1097" s="16"/>
      <c r="IJ1097" s="16"/>
      <c r="IK1097" s="16"/>
      <c r="IL1097" s="16"/>
      <c r="IM1097" s="16"/>
      <c r="IN1097" s="16"/>
      <c r="IO1097" s="16"/>
      <c r="IP1097" s="16"/>
      <c r="IQ1097" s="16"/>
      <c r="IR1097" s="16"/>
      <c r="IS1097" s="16"/>
      <c r="IT1097" s="16"/>
      <c r="IU1097" s="16"/>
      <c r="IV1097" s="16"/>
      <c r="IW1097" s="16"/>
      <c r="IX1097" s="16"/>
      <c r="IY1097" s="16"/>
      <c r="IZ1097" s="16"/>
      <c r="JA1097" s="16"/>
      <c r="JB1097" s="16"/>
      <c r="JC1097" s="16"/>
      <c r="JD1097" s="16"/>
      <c r="JE1097" s="16"/>
      <c r="JF1097" s="16"/>
      <c r="JG1097" s="16"/>
      <c r="JH1097" s="16"/>
      <c r="JI1097" s="16"/>
      <c r="JJ1097" s="16"/>
      <c r="JK1097" s="16"/>
      <c r="JL1097" s="16"/>
      <c r="JM1097" s="16"/>
      <c r="JN1097" s="16"/>
      <c r="JO1097" s="16"/>
      <c r="JP1097" s="16"/>
      <c r="JQ1097" s="16"/>
      <c r="JR1097" s="16"/>
      <c r="JS1097" s="16"/>
      <c r="JT1097" s="16"/>
      <c r="JU1097" s="16"/>
      <c r="JV1097" s="16"/>
      <c r="JW1097" s="16"/>
      <c r="JX1097" s="16"/>
      <c r="JY1097" s="16"/>
      <c r="JZ1097" s="16"/>
      <c r="KA1097" s="16"/>
      <c r="KB1097" s="16"/>
      <c r="KC1097" s="16"/>
      <c r="KD1097" s="16"/>
      <c r="KE1097" s="16"/>
      <c r="KF1097" s="16"/>
      <c r="KG1097" s="16"/>
      <c r="KH1097" s="16"/>
      <c r="KI1097" s="16"/>
      <c r="KJ1097" s="16"/>
      <c r="KK1097" s="16"/>
      <c r="KL1097" s="16"/>
      <c r="KM1097" s="16"/>
      <c r="KN1097" s="16"/>
      <c r="KO1097" s="16"/>
      <c r="KP1097" s="16"/>
      <c r="KQ1097" s="16"/>
      <c r="KR1097" s="16"/>
      <c r="KS1097" s="16"/>
      <c r="KT1097" s="16"/>
      <c r="KU1097" s="16"/>
      <c r="KV1097" s="16"/>
      <c r="KW1097" s="16"/>
      <c r="KX1097" s="16"/>
      <c r="KY1097" s="16"/>
      <c r="KZ1097" s="16"/>
      <c r="LA1097" s="16"/>
      <c r="LB1097" s="16"/>
      <c r="LC1097" s="16"/>
      <c r="LD1097" s="16"/>
      <c r="LE1097" s="16"/>
      <c r="LF1097" s="16"/>
      <c r="LG1097" s="16"/>
      <c r="LH1097" s="16"/>
      <c r="LI1097" s="16"/>
      <c r="LJ1097" s="16"/>
      <c r="LK1097" s="16"/>
      <c r="LL1097" s="16"/>
      <c r="LM1097" s="16"/>
      <c r="LN1097" s="16"/>
      <c r="LO1097" s="16"/>
      <c r="LP1097" s="16"/>
      <c r="LQ1097" s="16"/>
      <c r="LR1097" s="16"/>
      <c r="LS1097" s="16"/>
      <c r="LT1097" s="16"/>
      <c r="LU1097" s="16"/>
      <c r="LV1097" s="16"/>
      <c r="LW1097" s="16"/>
      <c r="LX1097" s="16"/>
      <c r="LY1097" s="16"/>
      <c r="LZ1097" s="16"/>
      <c r="MA1097" s="16"/>
      <c r="MB1097" s="16"/>
      <c r="MC1097" s="16"/>
      <c r="MD1097" s="16"/>
      <c r="ME1097" s="16"/>
      <c r="MF1097" s="16"/>
      <c r="MG1097" s="16"/>
      <c r="MH1097" s="16"/>
      <c r="MI1097" s="16"/>
      <c r="MJ1097" s="16"/>
      <c r="MK1097" s="16"/>
      <c r="ML1097" s="16"/>
      <c r="MM1097" s="16"/>
      <c r="MN1097" s="16"/>
      <c r="MO1097" s="16"/>
      <c r="MP1097" s="16"/>
      <c r="MQ1097" s="16"/>
      <c r="MR1097" s="16"/>
      <c r="MS1097" s="16"/>
      <c r="MT1097" s="16"/>
      <c r="MU1097" s="16"/>
      <c r="MV1097" s="16"/>
      <c r="MW1097" s="16"/>
      <c r="MX1097" s="16"/>
      <c r="MY1097" s="16"/>
      <c r="MZ1097" s="16"/>
      <c r="NA1097" s="16"/>
      <c r="NB1097" s="16"/>
      <c r="NC1097" s="16"/>
      <c r="ND1097" s="16"/>
      <c r="NE1097" s="16"/>
      <c r="NF1097" s="16"/>
      <c r="NG1097" s="16"/>
      <c r="NH1097" s="16"/>
      <c r="NI1097" s="16"/>
      <c r="NJ1097" s="16"/>
      <c r="NK1097" s="16"/>
      <c r="NL1097" s="16"/>
      <c r="NM1097" s="16"/>
      <c r="NN1097" s="16"/>
      <c r="NO1097" s="16"/>
      <c r="NP1097" s="16"/>
      <c r="NQ1097" s="16"/>
      <c r="NR1097" s="16"/>
      <c r="NS1097" s="16"/>
      <c r="NT1097" s="16"/>
      <c r="NU1097" s="16"/>
      <c r="NV1097" s="16"/>
      <c r="NW1097" s="16"/>
      <c r="NX1097" s="16"/>
      <c r="NY1097" s="16"/>
      <c r="NZ1097" s="16"/>
      <c r="OA1097" s="16"/>
      <c r="OB1097" s="16"/>
      <c r="OC1097" s="16"/>
      <c r="OD1097" s="16"/>
      <c r="OE1097" s="16"/>
      <c r="OF1097" s="16"/>
      <c r="OG1097" s="16"/>
      <c r="OH1097" s="16"/>
      <c r="OI1097" s="16"/>
      <c r="OJ1097" s="16"/>
      <c r="OK1097" s="16"/>
      <c r="OL1097" s="16"/>
      <c r="OM1097" s="16"/>
      <c r="ON1097" s="16"/>
      <c r="OO1097" s="16"/>
      <c r="OP1097" s="16"/>
      <c r="OQ1097" s="16"/>
      <c r="OR1097" s="16"/>
      <c r="OS1097" s="16"/>
      <c r="OT1097" s="16"/>
      <c r="OU1097" s="16"/>
      <c r="OV1097" s="16"/>
      <c r="OW1097" s="16"/>
      <c r="OX1097" s="16"/>
      <c r="OY1097" s="16"/>
      <c r="OZ1097" s="16"/>
      <c r="PA1097" s="16"/>
      <c r="PB1097" s="16"/>
      <c r="PC1097" s="16"/>
      <c r="PD1097" s="16"/>
      <c r="PE1097" s="16"/>
      <c r="PF1097" s="16"/>
      <c r="PG1097" s="16"/>
      <c r="PH1097" s="16"/>
      <c r="PI1097" s="16"/>
      <c r="PJ1097" s="16"/>
      <c r="PK1097" s="16"/>
      <c r="PL1097" s="16"/>
      <c r="PM1097" s="16"/>
      <c r="PN1097" s="16"/>
      <c r="PO1097" s="16"/>
      <c r="PP1097" s="16"/>
      <c r="PQ1097" s="16"/>
      <c r="PR1097" s="16"/>
      <c r="PS1097" s="16"/>
      <c r="PT1097" s="16"/>
      <c r="PU1097" s="16"/>
      <c r="PV1097" s="16"/>
      <c r="PW1097" s="16"/>
      <c r="PX1097" s="16"/>
      <c r="PY1097" s="16"/>
      <c r="PZ1097" s="16"/>
      <c r="QA1097" s="16"/>
      <c r="QB1097" s="16"/>
      <c r="QC1097" s="16"/>
      <c r="QD1097" s="16"/>
      <c r="QE1097" s="16"/>
      <c r="QF1097" s="16"/>
      <c r="QG1097" s="16"/>
      <c r="QH1097" s="16"/>
      <c r="QI1097" s="16"/>
      <c r="QJ1097" s="16"/>
      <c r="QK1097" s="16"/>
      <c r="QL1097" s="16"/>
      <c r="QM1097" s="16"/>
      <c r="QN1097" s="16"/>
      <c r="QO1097" s="16"/>
      <c r="QP1097" s="16"/>
      <c r="QQ1097" s="16"/>
      <c r="QR1097" s="16"/>
      <c r="QS1097" s="16"/>
      <c r="QT1097" s="16"/>
      <c r="QU1097" s="16"/>
      <c r="QV1097" s="16"/>
      <c r="QW1097" s="16"/>
      <c r="QX1097" s="16"/>
      <c r="QY1097" s="16"/>
      <c r="QZ1097" s="16"/>
      <c r="RA1097" s="16"/>
      <c r="RB1097" s="16"/>
      <c r="RC1097" s="16"/>
      <c r="RD1097" s="16"/>
      <c r="RE1097" s="16"/>
      <c r="RF1097" s="16"/>
      <c r="RG1097" s="16"/>
      <c r="RH1097" s="16"/>
      <c r="RI1097" s="16"/>
      <c r="RJ1097" s="16"/>
      <c r="RK1097" s="16"/>
      <c r="RL1097" s="16"/>
      <c r="RM1097" s="16"/>
      <c r="RN1097" s="16"/>
      <c r="RO1097" s="16"/>
      <c r="RP1097" s="16"/>
      <c r="RQ1097" s="16"/>
      <c r="RR1097" s="16"/>
      <c r="RS1097" s="16"/>
      <c r="RT1097" s="16"/>
      <c r="RU1097" s="16"/>
      <c r="RV1097" s="16"/>
      <c r="RW1097" s="16"/>
      <c r="RX1097" s="16"/>
      <c r="RY1097" s="16"/>
      <c r="RZ1097" s="16"/>
      <c r="SA1097" s="16"/>
      <c r="SB1097" s="16"/>
      <c r="SC1097" s="16"/>
      <c r="SD1097" s="16"/>
      <c r="SE1097" s="16"/>
      <c r="SF1097" s="16"/>
      <c r="SG1097" s="16"/>
      <c r="SH1097" s="16"/>
      <c r="SI1097" s="16"/>
      <c r="SJ1097" s="16"/>
      <c r="SK1097" s="16"/>
      <c r="SL1097" s="16"/>
      <c r="SM1097" s="16"/>
      <c r="SN1097" s="16"/>
      <c r="SO1097" s="16"/>
      <c r="SP1097" s="16"/>
      <c r="SQ1097" s="16"/>
      <c r="SR1097" s="16"/>
      <c r="SS1097" s="16"/>
      <c r="ST1097" s="16"/>
      <c r="SU1097" s="16"/>
      <c r="SV1097" s="16"/>
      <c r="SW1097" s="16"/>
      <c r="SX1097" s="16"/>
      <c r="SY1097" s="16"/>
      <c r="SZ1097" s="16"/>
      <c r="TA1097" s="16"/>
      <c r="TB1097" s="16"/>
      <c r="TC1097" s="16"/>
      <c r="TD1097" s="16"/>
      <c r="TE1097" s="16"/>
      <c r="TF1097" s="16"/>
      <c r="TG1097" s="16"/>
      <c r="TH1097" s="16"/>
      <c r="TI1097" s="16"/>
      <c r="TJ1097" s="16"/>
      <c r="TK1097" s="16"/>
      <c r="TL1097" s="16"/>
      <c r="TM1097" s="16"/>
      <c r="TN1097" s="16"/>
      <c r="TO1097" s="16"/>
      <c r="TP1097" s="16"/>
      <c r="TQ1097" s="16"/>
      <c r="TR1097" s="16"/>
      <c r="TS1097" s="16"/>
      <c r="TT1097" s="16"/>
      <c r="TU1097" s="16"/>
      <c r="TV1097" s="16"/>
      <c r="TW1097" s="16"/>
      <c r="TX1097" s="16"/>
      <c r="TY1097" s="16"/>
      <c r="TZ1097" s="16"/>
      <c r="UA1097" s="16"/>
      <c r="UB1097" s="16"/>
      <c r="UC1097" s="16"/>
      <c r="UD1097" s="16"/>
      <c r="UE1097" s="16"/>
      <c r="UF1097" s="16"/>
      <c r="UG1097" s="16"/>
      <c r="UH1097" s="16"/>
      <c r="UI1097" s="16"/>
      <c r="UJ1097" s="16"/>
      <c r="UK1097" s="16"/>
      <c r="UL1097" s="16"/>
      <c r="UM1097" s="16"/>
      <c r="UN1097" s="16"/>
      <c r="UO1097" s="16"/>
      <c r="UP1097" s="16"/>
      <c r="UQ1097" s="16"/>
      <c r="UR1097" s="16"/>
      <c r="US1097" s="16"/>
      <c r="UT1097" s="16"/>
      <c r="UU1097" s="16"/>
      <c r="UV1097" s="16"/>
      <c r="UW1097" s="16"/>
      <c r="UX1097" s="16"/>
      <c r="UY1097" s="16"/>
      <c r="UZ1097" s="16"/>
      <c r="VA1097" s="16"/>
      <c r="VB1097" s="16"/>
      <c r="VC1097" s="16"/>
      <c r="VD1097" s="16"/>
      <c r="VE1097" s="16"/>
      <c r="VF1097" s="16"/>
      <c r="VG1097" s="16"/>
      <c r="VH1097" s="16"/>
      <c r="VI1097" s="16"/>
      <c r="VJ1097" s="16"/>
      <c r="VK1097" s="16"/>
      <c r="VL1097" s="16"/>
      <c r="VM1097" s="16"/>
      <c r="VN1097" s="16"/>
      <c r="VO1097" s="16"/>
      <c r="VP1097" s="16"/>
      <c r="VQ1097" s="16"/>
      <c r="VR1097" s="16"/>
      <c r="VS1097" s="16"/>
      <c r="VT1097" s="16"/>
      <c r="VU1097" s="16"/>
      <c r="VV1097" s="16"/>
      <c r="VW1097" s="16"/>
      <c r="VX1097" s="16"/>
      <c r="VY1097" s="16"/>
      <c r="VZ1097" s="16"/>
      <c r="WA1097" s="16"/>
      <c r="WB1097" s="16"/>
      <c r="WC1097" s="16"/>
      <c r="WD1097" s="16"/>
      <c r="WE1097" s="16"/>
      <c r="WF1097" s="16"/>
      <c r="WG1097" s="16"/>
      <c r="WH1097" s="16"/>
      <c r="WI1097" s="16"/>
      <c r="WJ1097" s="16"/>
      <c r="WK1097" s="16"/>
      <c r="WL1097" s="16"/>
      <c r="WM1097" s="16"/>
      <c r="WN1097" s="16"/>
      <c r="WO1097" s="16"/>
      <c r="WP1097" s="16"/>
      <c r="WQ1097" s="16"/>
      <c r="WR1097" s="16"/>
      <c r="WS1097" s="16"/>
      <c r="WT1097" s="16"/>
      <c r="WU1097" s="16"/>
      <c r="WV1097" s="16"/>
      <c r="WW1097" s="16"/>
      <c r="WX1097" s="16"/>
      <c r="WY1097" s="16"/>
      <c r="WZ1097" s="16"/>
      <c r="XA1097" s="16"/>
      <c r="XB1097" s="16"/>
      <c r="XC1097" s="16"/>
      <c r="XD1097" s="16"/>
      <c r="XE1097" s="16"/>
      <c r="XF1097" s="16"/>
      <c r="XG1097" s="16"/>
      <c r="XH1097" s="16"/>
      <c r="XI1097" s="16"/>
      <c r="XJ1097" s="16"/>
      <c r="XK1097" s="16"/>
      <c r="XL1097" s="16"/>
      <c r="XM1097" s="16"/>
      <c r="XN1097" s="16"/>
      <c r="XO1097" s="16"/>
      <c r="XP1097" s="16"/>
      <c r="XQ1097" s="16"/>
      <c r="XR1097" s="16"/>
      <c r="XS1097" s="16"/>
      <c r="XT1097" s="16"/>
      <c r="XU1097" s="16"/>
      <c r="XV1097" s="16"/>
      <c r="XW1097" s="16"/>
      <c r="XX1097" s="16"/>
      <c r="XY1097" s="16"/>
      <c r="XZ1097" s="16"/>
      <c r="YA1097" s="16"/>
      <c r="YB1097" s="16"/>
      <c r="YC1097" s="16"/>
      <c r="YD1097" s="16"/>
      <c r="YE1097" s="16"/>
      <c r="YF1097" s="16"/>
      <c r="YG1097" s="16"/>
      <c r="YH1097" s="16"/>
      <c r="YI1097" s="16"/>
      <c r="YJ1097" s="16"/>
      <c r="YK1097" s="16"/>
      <c r="YL1097" s="16"/>
      <c r="YM1097" s="16"/>
      <c r="YN1097" s="16"/>
      <c r="YO1097" s="16"/>
      <c r="YP1097" s="16"/>
      <c r="YQ1097" s="16"/>
      <c r="YR1097" s="16"/>
      <c r="YS1097" s="16"/>
      <c r="YT1097" s="16"/>
      <c r="YU1097" s="16"/>
      <c r="YV1097" s="16"/>
      <c r="YW1097" s="16"/>
      <c r="YX1097" s="16"/>
      <c r="YY1097" s="16"/>
      <c r="YZ1097" s="16"/>
      <c r="ZA1097" s="16"/>
      <c r="ZB1097" s="16"/>
      <c r="ZC1097" s="16"/>
      <c r="ZD1097" s="16"/>
      <c r="ZE1097" s="16"/>
      <c r="ZF1097" s="16"/>
      <c r="ZG1097" s="16"/>
      <c r="ZH1097" s="16"/>
      <c r="ZI1097" s="16"/>
      <c r="ZJ1097" s="16"/>
      <c r="ZK1097" s="16"/>
      <c r="ZL1097" s="16"/>
      <c r="ZM1097" s="16"/>
      <c r="ZN1097" s="16"/>
      <c r="ZO1097" s="16"/>
      <c r="ZP1097" s="16"/>
      <c r="ZQ1097" s="16"/>
      <c r="ZR1097" s="16"/>
      <c r="ZS1097" s="16"/>
      <c r="ZT1097" s="16"/>
      <c r="ZU1097" s="16"/>
      <c r="ZV1097" s="16"/>
      <c r="ZW1097" s="16"/>
      <c r="ZX1097" s="16"/>
      <c r="ZY1097" s="16"/>
      <c r="ZZ1097" s="16"/>
      <c r="AAA1097" s="16"/>
      <c r="AAB1097" s="16"/>
      <c r="AAC1097" s="16"/>
      <c r="AAD1097" s="16"/>
      <c r="AAE1097" s="16"/>
      <c r="AAF1097" s="16"/>
      <c r="AAG1097" s="16"/>
      <c r="AAH1097" s="16"/>
      <c r="AAI1097" s="16"/>
      <c r="AAJ1097" s="16"/>
      <c r="AAK1097" s="16"/>
      <c r="AAL1097" s="16"/>
      <c r="AAM1097" s="16"/>
      <c r="AAN1097" s="16"/>
      <c r="AAO1097" s="16"/>
      <c r="AAP1097" s="16"/>
      <c r="AAQ1097" s="16"/>
      <c r="AAR1097" s="16"/>
      <c r="AAS1097" s="16"/>
      <c r="AAT1097" s="16"/>
      <c r="AAU1097" s="16"/>
      <c r="AAV1097" s="16"/>
      <c r="AAW1097" s="16"/>
      <c r="AAX1097" s="16"/>
      <c r="AAY1097" s="16"/>
      <c r="AAZ1097" s="16"/>
      <c r="ABA1097" s="16"/>
      <c r="ABB1097" s="16"/>
      <c r="ABC1097" s="16"/>
      <c r="ABD1097" s="16"/>
      <c r="ABE1097" s="16"/>
      <c r="ABF1097" s="16"/>
      <c r="ABG1097" s="16"/>
      <c r="ABH1097" s="16"/>
      <c r="ABI1097" s="16"/>
      <c r="ABJ1097" s="16"/>
      <c r="ABK1097" s="16"/>
      <c r="ABL1097" s="16"/>
      <c r="ABM1097" s="16"/>
      <c r="ABN1097" s="16"/>
      <c r="ABO1097" s="16"/>
      <c r="ABP1097" s="16"/>
      <c r="ABQ1097" s="16"/>
      <c r="ABR1097" s="16"/>
      <c r="ABS1097" s="16"/>
      <c r="ABT1097" s="16"/>
      <c r="ABU1097" s="16"/>
      <c r="ABV1097" s="16"/>
      <c r="ABW1097" s="16"/>
      <c r="ABX1097" s="16"/>
      <c r="ABY1097" s="16"/>
      <c r="ABZ1097" s="16"/>
      <c r="ACA1097" s="16"/>
      <c r="ACB1097" s="16"/>
      <c r="ACC1097" s="16"/>
      <c r="ACD1097" s="16"/>
      <c r="ACE1097" s="16"/>
      <c r="ACF1097" s="16"/>
      <c r="ACG1097" s="16"/>
      <c r="ACH1097" s="16"/>
      <c r="ACI1097" s="16"/>
      <c r="ACJ1097" s="16"/>
      <c r="ACK1097" s="16"/>
      <c r="ACL1097" s="16"/>
      <c r="ACM1097" s="16"/>
      <c r="ACN1097" s="16"/>
      <c r="ACO1097" s="16"/>
      <c r="ACP1097" s="16"/>
      <c r="ACQ1097" s="16"/>
      <c r="ACR1097" s="16"/>
      <c r="ACS1097" s="16"/>
      <c r="ACT1097" s="16"/>
      <c r="ACU1097" s="16"/>
      <c r="ACV1097" s="16"/>
      <c r="ACW1097" s="16"/>
      <c r="ACX1097" s="16"/>
      <c r="ACY1097" s="16"/>
      <c r="ACZ1097" s="16"/>
      <c r="ADA1097" s="16"/>
      <c r="ADB1097" s="16"/>
      <c r="ADC1097" s="16"/>
      <c r="ADD1097" s="16"/>
      <c r="ADE1097" s="16"/>
      <c r="ADF1097" s="16"/>
      <c r="ADG1097" s="16"/>
      <c r="ADH1097" s="16"/>
      <c r="ADI1097" s="16"/>
      <c r="ADJ1097" s="16"/>
      <c r="ADK1097" s="16"/>
      <c r="ADL1097" s="16"/>
      <c r="ADM1097" s="16"/>
      <c r="ADN1097" s="16"/>
      <c r="ADO1097" s="16"/>
      <c r="ADP1097" s="16"/>
      <c r="ADQ1097" s="16"/>
      <c r="ADR1097" s="16"/>
      <c r="ADS1097" s="16"/>
      <c r="ADT1097" s="16"/>
      <c r="ADU1097" s="16"/>
      <c r="ADV1097" s="16"/>
      <c r="ADW1097" s="16"/>
      <c r="ADX1097" s="16"/>
      <c r="ADY1097" s="16"/>
      <c r="ADZ1097" s="16"/>
      <c r="AEA1097" s="16"/>
      <c r="AEB1097" s="16"/>
      <c r="AEC1097" s="16"/>
      <c r="AED1097" s="16"/>
      <c r="AEE1097" s="16"/>
      <c r="AEF1097" s="16"/>
      <c r="AEG1097" s="16"/>
      <c r="AEH1097" s="16"/>
      <c r="AEI1097" s="16"/>
      <c r="AEJ1097" s="16"/>
      <c r="AEK1097" s="16"/>
      <c r="AEL1097" s="16"/>
      <c r="AEM1097" s="16"/>
      <c r="AEN1097" s="16"/>
      <c r="AEO1097" s="16"/>
      <c r="AEP1097" s="16"/>
      <c r="AEQ1097" s="16"/>
      <c r="AER1097" s="16"/>
      <c r="AES1097" s="16"/>
      <c r="AET1097" s="16"/>
      <c r="AEU1097" s="16"/>
      <c r="AEV1097" s="16"/>
      <c r="AEW1097" s="16"/>
      <c r="AEX1097" s="16"/>
      <c r="AEY1097" s="16"/>
      <c r="AEZ1097" s="16"/>
      <c r="AFA1097" s="16"/>
      <c r="AFB1097" s="16"/>
      <c r="AFC1097" s="16"/>
      <c r="AFD1097" s="16"/>
      <c r="AFE1097" s="16"/>
      <c r="AFF1097" s="16"/>
      <c r="AFG1097" s="16"/>
      <c r="AFH1097" s="16"/>
      <c r="AFI1097" s="16"/>
      <c r="AFJ1097" s="16"/>
      <c r="AFK1097" s="16"/>
      <c r="AFL1097" s="16"/>
      <c r="AFM1097" s="16"/>
      <c r="AFN1097" s="16"/>
      <c r="AFO1097" s="16"/>
      <c r="AFP1097" s="16"/>
      <c r="AFQ1097" s="16"/>
      <c r="AFR1097" s="16"/>
      <c r="AFS1097" s="16"/>
      <c r="AFT1097" s="16"/>
      <c r="AFU1097" s="16"/>
      <c r="AFV1097" s="16"/>
      <c r="AFW1097" s="16"/>
      <c r="AFX1097" s="16"/>
      <c r="AFY1097" s="16"/>
      <c r="AFZ1097" s="16"/>
      <c r="AGA1097" s="16"/>
      <c r="AGB1097" s="16"/>
      <c r="AGC1097" s="16"/>
      <c r="AGD1097" s="16"/>
      <c r="AGE1097" s="16"/>
      <c r="AGF1097" s="16"/>
      <c r="AGG1097" s="16"/>
      <c r="AGH1097" s="16"/>
      <c r="AGI1097" s="16"/>
      <c r="AGJ1097" s="16"/>
      <c r="AGK1097" s="16"/>
      <c r="AGL1097" s="16"/>
      <c r="AGM1097" s="16"/>
      <c r="AGN1097" s="16"/>
      <c r="AGO1097" s="16"/>
      <c r="AGP1097" s="16"/>
      <c r="AGQ1097" s="16"/>
      <c r="AGR1097" s="16"/>
      <c r="AGS1097" s="16"/>
      <c r="AGT1097" s="16"/>
      <c r="AGU1097" s="16"/>
      <c r="AGV1097" s="16"/>
      <c r="AGW1097" s="16"/>
      <c r="AGX1097" s="16"/>
      <c r="AGY1097" s="16"/>
      <c r="AGZ1097" s="16"/>
      <c r="AHA1097" s="16"/>
      <c r="AHB1097" s="16"/>
      <c r="AHC1097" s="16"/>
      <c r="AHD1097" s="16"/>
      <c r="AHE1097" s="16"/>
      <c r="AHF1097" s="16"/>
      <c r="AHG1097" s="16"/>
      <c r="AHH1097" s="16"/>
      <c r="AHI1097" s="16"/>
      <c r="AHJ1097" s="16"/>
      <c r="AHK1097" s="16"/>
      <c r="AHL1097" s="16"/>
      <c r="AHM1097" s="16"/>
      <c r="AHN1097" s="16"/>
      <c r="AHO1097" s="16"/>
      <c r="AHP1097" s="16"/>
      <c r="AHQ1097" s="16"/>
      <c r="AHR1097" s="16"/>
      <c r="AHS1097" s="16"/>
      <c r="AHT1097" s="16"/>
      <c r="AHU1097" s="16"/>
      <c r="AHV1097" s="16"/>
      <c r="AHW1097" s="16"/>
      <c r="AHX1097" s="16"/>
      <c r="AHY1097" s="16"/>
      <c r="AHZ1097" s="16"/>
      <c r="AIA1097" s="16"/>
      <c r="AIB1097" s="16"/>
      <c r="AIC1097" s="16"/>
      <c r="AID1097" s="16"/>
      <c r="AIE1097" s="16"/>
      <c r="AIF1097" s="16"/>
      <c r="AIG1097" s="16"/>
      <c r="AIH1097" s="16"/>
      <c r="AII1097" s="16"/>
      <c r="AIJ1097" s="16"/>
      <c r="AIK1097" s="16"/>
      <c r="AIL1097" s="16"/>
      <c r="AIM1097" s="16"/>
      <c r="AIN1097" s="16"/>
      <c r="AIO1097" s="16"/>
      <c r="AIP1097" s="16"/>
      <c r="AIQ1097" s="16"/>
      <c r="AIR1097" s="16"/>
      <c r="AIS1097" s="16"/>
      <c r="AIT1097" s="16"/>
      <c r="AIU1097" s="16"/>
      <c r="AIV1097" s="16"/>
      <c r="AIW1097" s="16"/>
      <c r="AIX1097" s="16"/>
      <c r="AIY1097" s="16"/>
      <c r="AIZ1097" s="16"/>
      <c r="AJA1097" s="16"/>
      <c r="AJB1097" s="16"/>
      <c r="AJC1097" s="16"/>
      <c r="AJD1097" s="16"/>
      <c r="AJE1097" s="16"/>
      <c r="AJF1097" s="16"/>
      <c r="AJG1097" s="16"/>
      <c r="AJH1097" s="16"/>
      <c r="AJI1097" s="16"/>
      <c r="AJJ1097" s="16"/>
      <c r="AJK1097" s="16"/>
      <c r="AJL1097" s="16"/>
      <c r="AJM1097" s="16"/>
      <c r="AJN1097" s="16"/>
      <c r="AJO1097" s="16"/>
      <c r="AJP1097" s="16"/>
      <c r="AJQ1097" s="16"/>
      <c r="AJR1097" s="16"/>
      <c r="AJS1097" s="16"/>
      <c r="AJT1097" s="16"/>
      <c r="AJU1097" s="16"/>
      <c r="AJV1097" s="16"/>
      <c r="AJW1097" s="16"/>
      <c r="AJX1097" s="16"/>
      <c r="AJY1097" s="16"/>
      <c r="AJZ1097" s="16"/>
      <c r="AKA1097" s="16"/>
      <c r="AKB1097" s="16"/>
      <c r="AKC1097" s="16"/>
      <c r="AKD1097" s="16"/>
      <c r="AKE1097" s="16"/>
      <c r="AKF1097" s="16"/>
      <c r="AKG1097" s="16"/>
      <c r="AKH1097" s="16"/>
      <c r="AKI1097" s="16"/>
      <c r="AKJ1097" s="16"/>
      <c r="AKK1097" s="16"/>
      <c r="AKL1097" s="16"/>
      <c r="AKM1097" s="16"/>
      <c r="AKN1097" s="16"/>
      <c r="AKO1097" s="16"/>
      <c r="AKP1097" s="16"/>
      <c r="AKQ1097" s="16"/>
      <c r="AKR1097" s="16"/>
      <c r="AKS1097" s="16"/>
      <c r="AKT1097" s="16"/>
      <c r="AKU1097" s="16"/>
      <c r="AKV1097" s="16"/>
      <c r="AKW1097" s="16"/>
      <c r="AKX1097" s="16"/>
      <c r="AKY1097" s="16"/>
      <c r="AKZ1097" s="16"/>
      <c r="ALA1097" s="16"/>
      <c r="ALB1097" s="16"/>
      <c r="ALC1097" s="16"/>
      <c r="ALD1097" s="16"/>
      <c r="ALE1097" s="16"/>
      <c r="ALF1097" s="16"/>
      <c r="ALG1097" s="16"/>
      <c r="ALH1097" s="16"/>
      <c r="ALI1097" s="16"/>
      <c r="ALJ1097" s="16"/>
      <c r="ALK1097" s="16"/>
      <c r="ALL1097" s="16"/>
      <c r="ALM1097" s="16"/>
      <c r="ALN1097" s="16"/>
      <c r="ALO1097" s="16"/>
      <c r="ALP1097" s="16"/>
      <c r="ALQ1097" s="16"/>
      <c r="ALR1097" s="16"/>
      <c r="ALS1097" s="16"/>
      <c r="ALT1097" s="16"/>
      <c r="ALU1097" s="16"/>
      <c r="ALV1097" s="16"/>
      <c r="ALW1097" s="16"/>
      <c r="ALX1097" s="16"/>
      <c r="ALY1097" s="16"/>
      <c r="ALZ1097" s="16"/>
      <c r="AMA1097" s="16"/>
      <c r="AMB1097" s="16"/>
      <c r="AMC1097" s="16"/>
      <c r="AMD1097" s="16"/>
      <c r="AME1097" s="16"/>
      <c r="AMF1097" s="16"/>
      <c r="AMG1097" s="16"/>
      <c r="AMH1097" s="16"/>
      <c r="AMI1097" s="16"/>
      <c r="AMJ1097" s="16"/>
      <c r="AMK1097" s="16"/>
      <c r="AML1097" s="16"/>
      <c r="AMM1097" s="16"/>
      <c r="AMN1097" s="16"/>
      <c r="AMO1097" s="16"/>
      <c r="AMP1097" s="16"/>
      <c r="AMQ1097" s="16"/>
      <c r="AMR1097" s="16"/>
      <c r="AMS1097" s="16"/>
      <c r="AMT1097" s="16"/>
      <c r="AMU1097" s="16"/>
      <c r="AMV1097" s="16"/>
      <c r="AMW1097" s="16"/>
      <c r="AMX1097" s="16"/>
      <c r="AMY1097" s="16"/>
      <c r="AMZ1097" s="16"/>
      <c r="ANA1097" s="16"/>
      <c r="ANB1097" s="16"/>
      <c r="ANC1097" s="16"/>
      <c r="AND1097" s="16"/>
      <c r="ANE1097" s="16"/>
      <c r="ANF1097" s="16"/>
      <c r="ANG1097" s="16"/>
      <c r="ANH1097" s="16"/>
      <c r="ANI1097" s="16"/>
      <c r="ANJ1097" s="16"/>
      <c r="ANK1097" s="16"/>
      <c r="ANL1097" s="16"/>
      <c r="ANM1097" s="16"/>
      <c r="ANN1097" s="16"/>
      <c r="ANO1097" s="16"/>
      <c r="ANP1097" s="16"/>
      <c r="ANQ1097" s="16"/>
      <c r="ANR1097" s="16"/>
      <c r="ANS1097" s="16"/>
      <c r="ANT1097" s="16"/>
      <c r="ANU1097" s="16"/>
      <c r="ANV1097" s="16"/>
      <c r="ANW1097" s="16"/>
      <c r="ANX1097" s="16"/>
      <c r="ANY1097" s="16"/>
      <c r="ANZ1097" s="16"/>
      <c r="AOA1097" s="16"/>
      <c r="AOB1097" s="16"/>
      <c r="AOC1097" s="16"/>
      <c r="AOD1097" s="16"/>
      <c r="AOE1097" s="16"/>
      <c r="AOF1097" s="16"/>
      <c r="AOG1097" s="16"/>
      <c r="AOH1097" s="16"/>
      <c r="AOI1097" s="16"/>
      <c r="AOJ1097" s="16"/>
      <c r="AOK1097" s="16"/>
      <c r="AOL1097" s="16"/>
      <c r="AOM1097" s="16"/>
      <c r="AON1097" s="16"/>
      <c r="AOO1097" s="16"/>
      <c r="AOP1097" s="16"/>
      <c r="AOQ1097" s="16"/>
      <c r="AOR1097" s="16"/>
      <c r="AOS1097" s="16"/>
      <c r="AOT1097" s="16"/>
      <c r="AOU1097" s="16"/>
      <c r="AOV1097" s="16"/>
      <c r="AOW1097" s="16"/>
      <c r="AOX1097" s="16"/>
      <c r="AOY1097" s="16"/>
      <c r="AOZ1097" s="16"/>
      <c r="APA1097" s="16"/>
      <c r="APB1097" s="16"/>
      <c r="APC1097" s="16"/>
      <c r="APD1097" s="16"/>
      <c r="APE1097" s="16"/>
      <c r="APF1097" s="16"/>
      <c r="APG1097" s="16"/>
      <c r="APH1097" s="16"/>
      <c r="API1097" s="16"/>
      <c r="APJ1097" s="16"/>
      <c r="APK1097" s="16"/>
      <c r="APL1097" s="16"/>
      <c r="APM1097" s="16"/>
      <c r="APN1097" s="16"/>
      <c r="APO1097" s="16"/>
      <c r="APP1097" s="16"/>
      <c r="APQ1097" s="16"/>
      <c r="APR1097" s="16"/>
      <c r="APS1097" s="16"/>
      <c r="APT1097" s="16"/>
      <c r="APU1097" s="16"/>
      <c r="APV1097" s="16"/>
      <c r="APW1097" s="16"/>
      <c r="APX1097" s="16"/>
      <c r="APY1097" s="16"/>
      <c r="APZ1097" s="16"/>
      <c r="AQA1097" s="16"/>
      <c r="AQB1097" s="16"/>
      <c r="AQC1097" s="16"/>
      <c r="AQD1097" s="16"/>
      <c r="AQE1097" s="16"/>
      <c r="AQF1097" s="16"/>
      <c r="AQG1097" s="16"/>
      <c r="AQH1097" s="16"/>
      <c r="AQI1097" s="16"/>
      <c r="AQJ1097" s="16"/>
      <c r="AQK1097" s="16"/>
      <c r="AQL1097" s="16"/>
      <c r="AQM1097" s="16"/>
      <c r="AQN1097" s="16"/>
      <c r="AQO1097" s="16"/>
      <c r="AQP1097" s="16"/>
      <c r="AQQ1097" s="16"/>
      <c r="AQR1097" s="16"/>
      <c r="AQS1097" s="16"/>
      <c r="AQT1097" s="16"/>
      <c r="AQU1097" s="16"/>
      <c r="AQV1097" s="16"/>
      <c r="AQW1097" s="16"/>
      <c r="AQX1097" s="16"/>
      <c r="AQY1097" s="16"/>
      <c r="AQZ1097" s="16"/>
      <c r="ARA1097" s="16"/>
      <c r="ARB1097" s="16"/>
      <c r="ARC1097" s="16"/>
      <c r="ARD1097" s="16"/>
      <c r="ARE1097" s="16"/>
      <c r="ARF1097" s="16"/>
      <c r="ARG1097" s="16"/>
      <c r="ARH1097" s="16"/>
      <c r="ARI1097" s="16"/>
      <c r="ARJ1097" s="16"/>
      <c r="ARK1097" s="16"/>
      <c r="ARL1097" s="16"/>
      <c r="ARM1097" s="16"/>
      <c r="ARN1097" s="16"/>
      <c r="ARO1097" s="16"/>
      <c r="ARP1097" s="16"/>
      <c r="ARQ1097" s="16"/>
      <c r="ARR1097" s="16"/>
      <c r="ARS1097" s="16"/>
      <c r="ART1097" s="16"/>
      <c r="ARU1097" s="16"/>
      <c r="ARV1097" s="16"/>
      <c r="ARW1097" s="16"/>
      <c r="ARX1097" s="16"/>
      <c r="ARY1097" s="16"/>
      <c r="ARZ1097" s="16"/>
      <c r="ASA1097" s="16"/>
      <c r="ASB1097" s="16"/>
      <c r="ASC1097" s="16"/>
      <c r="ASD1097" s="16"/>
      <c r="ASE1097" s="16"/>
      <c r="ASF1097" s="16"/>
      <c r="ASG1097" s="16"/>
      <c r="ASH1097" s="16"/>
      <c r="ASI1097" s="16"/>
      <c r="ASJ1097" s="16"/>
      <c r="ASK1097" s="16"/>
      <c r="ASL1097" s="16"/>
      <c r="ASM1097" s="16"/>
      <c r="ASN1097" s="16"/>
      <c r="ASO1097" s="16"/>
      <c r="ASP1097" s="16"/>
      <c r="ASQ1097" s="16"/>
      <c r="ASR1097" s="16"/>
      <c r="ASS1097" s="16"/>
      <c r="AST1097" s="16"/>
      <c r="ASU1097" s="16"/>
      <c r="ASV1097" s="16"/>
      <c r="ASW1097" s="16"/>
      <c r="ASX1097" s="16"/>
      <c r="ASY1097" s="16"/>
      <c r="ASZ1097" s="16"/>
      <c r="ATA1097" s="16"/>
      <c r="ATB1097" s="16"/>
      <c r="ATC1097" s="16"/>
      <c r="ATD1097" s="16"/>
      <c r="ATE1097" s="16"/>
      <c r="ATF1097" s="16"/>
      <c r="ATG1097" s="16"/>
      <c r="ATH1097" s="16"/>
      <c r="ATI1097" s="16"/>
      <c r="ATJ1097" s="16"/>
      <c r="ATK1097" s="16"/>
      <c r="ATL1097" s="16"/>
      <c r="ATM1097" s="16"/>
      <c r="ATN1097" s="16"/>
      <c r="ATO1097" s="16"/>
      <c r="ATP1097" s="16"/>
      <c r="ATQ1097" s="16"/>
      <c r="ATR1097" s="16"/>
      <c r="ATS1097" s="16"/>
      <c r="ATT1097" s="16"/>
      <c r="ATU1097" s="16"/>
      <c r="ATV1097" s="16"/>
      <c r="ATW1097" s="16"/>
      <c r="ATX1097" s="16"/>
      <c r="ATY1097" s="16"/>
      <c r="ATZ1097" s="16"/>
      <c r="AUA1097" s="16"/>
      <c r="AUB1097" s="16"/>
      <c r="AUC1097" s="16"/>
      <c r="AUD1097" s="16"/>
      <c r="AUE1097" s="16"/>
      <c r="AUF1097" s="16"/>
      <c r="AUG1097" s="16"/>
      <c r="AUH1097" s="16"/>
      <c r="AUI1097" s="16"/>
      <c r="AUJ1097" s="16"/>
      <c r="AUK1097" s="16"/>
      <c r="AUL1097" s="16"/>
      <c r="AUM1097" s="16"/>
      <c r="AUN1097" s="16"/>
      <c r="AUO1097" s="16"/>
      <c r="AUP1097" s="16"/>
      <c r="AUQ1097" s="16"/>
      <c r="AUR1097" s="16"/>
      <c r="AUS1097" s="16"/>
      <c r="AUT1097" s="16"/>
      <c r="AUU1097" s="16"/>
      <c r="AUV1097" s="16"/>
      <c r="AUW1097" s="16"/>
      <c r="AUX1097" s="16"/>
      <c r="AUY1097" s="16"/>
      <c r="AUZ1097" s="16"/>
      <c r="AVA1097" s="16"/>
      <c r="AVB1097" s="16"/>
      <c r="AVC1097" s="16"/>
      <c r="AVD1097" s="16"/>
      <c r="AVE1097" s="16"/>
      <c r="AVF1097" s="16"/>
      <c r="AVG1097" s="16"/>
      <c r="AVH1097" s="16"/>
      <c r="AVI1097" s="16"/>
      <c r="AVJ1097" s="16"/>
      <c r="AVK1097" s="16"/>
      <c r="AVL1097" s="16"/>
      <c r="AVM1097" s="16"/>
      <c r="AVN1097" s="16"/>
      <c r="AVO1097" s="16"/>
      <c r="AVP1097" s="16"/>
      <c r="AVQ1097" s="16"/>
      <c r="AVR1097" s="16"/>
      <c r="AVS1097" s="16"/>
      <c r="AVT1097" s="16"/>
      <c r="AVU1097" s="16"/>
      <c r="AVV1097" s="16"/>
      <c r="AVW1097" s="16"/>
      <c r="AVX1097" s="16"/>
      <c r="AVY1097" s="16"/>
      <c r="AVZ1097" s="16"/>
      <c r="AWA1097" s="16"/>
      <c r="AWB1097" s="16"/>
      <c r="AWC1097" s="16"/>
      <c r="AWD1097" s="16"/>
      <c r="AWE1097" s="16"/>
      <c r="AWF1097" s="16"/>
      <c r="AWG1097" s="16"/>
      <c r="AWH1097" s="16"/>
      <c r="AWI1097" s="16"/>
      <c r="AWJ1097" s="16"/>
      <c r="AWK1097" s="16"/>
      <c r="AWL1097" s="16"/>
      <c r="AWM1097" s="16"/>
      <c r="AWN1097" s="16"/>
      <c r="AWO1097" s="16"/>
      <c r="AWP1097" s="16"/>
      <c r="AWQ1097" s="16"/>
      <c r="AWR1097" s="16"/>
      <c r="AWS1097" s="16"/>
      <c r="AWT1097" s="16"/>
      <c r="AWU1097" s="16"/>
      <c r="AWV1097" s="16"/>
      <c r="AWW1097" s="16"/>
      <c r="AWX1097" s="16"/>
      <c r="AWY1097" s="16"/>
      <c r="AWZ1097" s="16"/>
      <c r="AXA1097" s="16"/>
      <c r="AXB1097" s="16"/>
      <c r="AXC1097" s="16"/>
      <c r="AXD1097" s="16"/>
      <c r="AXE1097" s="16"/>
      <c r="AXF1097" s="16"/>
      <c r="AXG1097" s="16"/>
      <c r="AXH1097" s="16"/>
      <c r="AXI1097" s="16"/>
      <c r="AXJ1097" s="16"/>
      <c r="AXK1097" s="16"/>
      <c r="AXL1097" s="16"/>
      <c r="AXM1097" s="16"/>
      <c r="AXN1097" s="16"/>
      <c r="AXO1097" s="16"/>
      <c r="AXP1097" s="16"/>
      <c r="AXQ1097" s="16"/>
      <c r="AXR1097" s="16"/>
      <c r="AXS1097" s="16"/>
      <c r="AXT1097" s="16"/>
      <c r="AXU1097" s="16"/>
      <c r="AXV1097" s="16"/>
      <c r="AXW1097" s="16"/>
      <c r="AXX1097" s="16"/>
      <c r="AXY1097" s="16"/>
      <c r="AXZ1097" s="16"/>
      <c r="AYA1097" s="16"/>
      <c r="AYB1097" s="16"/>
      <c r="AYC1097" s="16"/>
      <c r="AYD1097" s="16"/>
      <c r="AYE1097" s="16"/>
      <c r="AYF1097" s="16"/>
      <c r="AYG1097" s="16"/>
      <c r="AYH1097" s="16"/>
      <c r="AYI1097" s="16"/>
      <c r="AYJ1097" s="16"/>
      <c r="AYK1097" s="16"/>
      <c r="AYL1097" s="16"/>
      <c r="AYM1097" s="16"/>
      <c r="AYN1097" s="16"/>
      <c r="AYO1097" s="16"/>
      <c r="AYP1097" s="16"/>
      <c r="AYQ1097" s="16"/>
      <c r="AYR1097" s="16"/>
      <c r="AYS1097" s="16"/>
      <c r="AYT1097" s="16"/>
      <c r="AYU1097" s="16"/>
      <c r="AYV1097" s="16"/>
      <c r="AYW1097" s="16"/>
      <c r="AYX1097" s="16"/>
      <c r="AYY1097" s="16"/>
      <c r="AYZ1097" s="16"/>
      <c r="AZA1097" s="16"/>
      <c r="AZB1097" s="16"/>
      <c r="AZC1097" s="16"/>
      <c r="AZD1097" s="16"/>
      <c r="AZE1097" s="16"/>
      <c r="AZF1097" s="16"/>
      <c r="AZG1097" s="16"/>
      <c r="AZH1097" s="16"/>
      <c r="AZI1097" s="16"/>
      <c r="AZJ1097" s="16"/>
      <c r="AZK1097" s="16"/>
      <c r="AZL1097" s="16"/>
      <c r="AZM1097" s="16"/>
      <c r="AZN1097" s="16"/>
      <c r="AZO1097" s="16"/>
      <c r="AZP1097" s="16"/>
      <c r="AZQ1097" s="16"/>
      <c r="AZR1097" s="16"/>
      <c r="AZS1097" s="16"/>
      <c r="AZT1097" s="16"/>
      <c r="AZU1097" s="16"/>
      <c r="AZV1097" s="16"/>
      <c r="AZW1097" s="16"/>
      <c r="AZX1097" s="16"/>
      <c r="AZY1097" s="16"/>
      <c r="AZZ1097" s="16"/>
      <c r="BAA1097" s="16"/>
      <c r="BAB1097" s="16"/>
      <c r="BAC1097" s="16"/>
      <c r="BAD1097" s="16"/>
      <c r="BAE1097" s="16"/>
      <c r="BAF1097" s="16"/>
      <c r="BAG1097" s="16"/>
      <c r="BAH1097" s="16"/>
      <c r="BAI1097" s="16"/>
      <c r="BAJ1097" s="16"/>
      <c r="BAK1097" s="16"/>
      <c r="BAL1097" s="16"/>
      <c r="BAM1097" s="16"/>
      <c r="BAN1097" s="16"/>
      <c r="BAO1097" s="16"/>
      <c r="BAP1097" s="16"/>
      <c r="BAQ1097" s="16"/>
      <c r="BAR1097" s="16"/>
      <c r="BAS1097" s="16"/>
      <c r="BAT1097" s="16"/>
      <c r="BAU1097" s="16"/>
      <c r="BAV1097" s="16"/>
      <c r="BAW1097" s="16"/>
      <c r="BAX1097" s="16"/>
      <c r="BAY1097" s="16"/>
      <c r="BAZ1097" s="16"/>
      <c r="BBA1097" s="16"/>
      <c r="BBB1097" s="16"/>
      <c r="BBC1097" s="16"/>
      <c r="BBD1097" s="16"/>
      <c r="BBE1097" s="16"/>
      <c r="BBF1097" s="16"/>
      <c r="BBG1097" s="16"/>
      <c r="BBH1097" s="16"/>
      <c r="BBI1097" s="16"/>
      <c r="BBJ1097" s="16"/>
      <c r="BBK1097" s="16"/>
      <c r="BBL1097" s="16"/>
      <c r="BBM1097" s="16"/>
      <c r="BBN1097" s="16"/>
      <c r="BBO1097" s="16"/>
      <c r="BBP1097" s="16"/>
      <c r="BBQ1097" s="16"/>
      <c r="BBR1097" s="16"/>
      <c r="BBS1097" s="16"/>
      <c r="BBT1097" s="16"/>
      <c r="BBU1097" s="16"/>
      <c r="BBV1097" s="16"/>
      <c r="BBW1097" s="16"/>
      <c r="BBX1097" s="16"/>
      <c r="BBY1097" s="16"/>
      <c r="BBZ1097" s="16"/>
      <c r="BCA1097" s="16"/>
      <c r="BCB1097" s="16"/>
      <c r="BCC1097" s="16"/>
      <c r="BCD1097" s="16"/>
      <c r="BCE1097" s="16"/>
      <c r="BCF1097" s="16"/>
      <c r="BCG1097" s="16"/>
      <c r="BCH1097" s="16"/>
      <c r="BCI1097" s="16"/>
      <c r="BCJ1097" s="16"/>
      <c r="BCK1097" s="16"/>
      <c r="BCL1097" s="16"/>
      <c r="BCM1097" s="16"/>
      <c r="BCN1097" s="16"/>
      <c r="BCO1097" s="16"/>
      <c r="BCP1097" s="16"/>
      <c r="BCQ1097" s="16"/>
      <c r="BCR1097" s="16"/>
      <c r="BCS1097" s="16"/>
      <c r="BCT1097" s="16"/>
      <c r="BCU1097" s="16"/>
      <c r="BCV1097" s="16"/>
      <c r="BCW1097" s="16"/>
      <c r="BCX1097" s="16"/>
      <c r="BCY1097" s="16"/>
      <c r="BCZ1097" s="16"/>
      <c r="BDA1097" s="16"/>
      <c r="BDB1097" s="16"/>
      <c r="BDC1097" s="16"/>
      <c r="BDD1097" s="16"/>
      <c r="BDE1097" s="16"/>
      <c r="BDF1097" s="16"/>
      <c r="BDG1097" s="16"/>
      <c r="BDH1097" s="16"/>
      <c r="BDI1097" s="16"/>
      <c r="BDJ1097" s="16"/>
      <c r="BDK1097" s="16"/>
      <c r="BDL1097" s="16"/>
      <c r="BDM1097" s="16"/>
      <c r="BDN1097" s="16"/>
      <c r="BDO1097" s="16"/>
      <c r="BDP1097" s="16"/>
      <c r="BDQ1097" s="16"/>
      <c r="BDR1097" s="16"/>
      <c r="BDS1097" s="16"/>
      <c r="BDT1097" s="16"/>
      <c r="BDU1097" s="16"/>
      <c r="BDV1097" s="16"/>
      <c r="BDW1097" s="16"/>
      <c r="BDX1097" s="16"/>
      <c r="BDY1097" s="16"/>
      <c r="BDZ1097" s="16"/>
      <c r="BEA1097" s="16"/>
      <c r="BEB1097" s="16"/>
      <c r="BEC1097" s="16"/>
      <c r="BED1097" s="16"/>
      <c r="BEE1097" s="16"/>
      <c r="BEF1097" s="16"/>
      <c r="BEG1097" s="16"/>
      <c r="BEH1097" s="16"/>
      <c r="BEI1097" s="16"/>
      <c r="BEJ1097" s="16"/>
      <c r="BEK1097" s="16"/>
      <c r="BEL1097" s="16"/>
      <c r="BEM1097" s="16"/>
      <c r="BEN1097" s="16"/>
      <c r="BEO1097" s="16"/>
      <c r="BEP1097" s="16"/>
      <c r="BEQ1097" s="16"/>
      <c r="BER1097" s="16"/>
      <c r="BES1097" s="16"/>
      <c r="BET1097" s="16"/>
      <c r="BEU1097" s="16"/>
      <c r="BEV1097" s="16"/>
      <c r="BEW1097" s="16"/>
      <c r="BEX1097" s="16"/>
      <c r="BEY1097" s="16"/>
      <c r="BEZ1097" s="16"/>
      <c r="BFA1097" s="16"/>
      <c r="BFB1097" s="16"/>
      <c r="BFC1097" s="16"/>
      <c r="BFD1097" s="16"/>
      <c r="BFE1097" s="16"/>
      <c r="BFF1097" s="16"/>
      <c r="BFG1097" s="16"/>
      <c r="BFH1097" s="16"/>
      <c r="BFI1097" s="16"/>
      <c r="BFJ1097" s="16"/>
      <c r="BFK1097" s="16"/>
      <c r="BFL1097" s="16"/>
      <c r="BFM1097" s="16"/>
      <c r="BFN1097" s="16"/>
      <c r="BFO1097" s="16"/>
      <c r="BFP1097" s="16"/>
      <c r="BFQ1097" s="16"/>
      <c r="BFR1097" s="16"/>
      <c r="BFS1097" s="16"/>
      <c r="BFT1097" s="16"/>
      <c r="BFU1097" s="16"/>
      <c r="BFV1097" s="16"/>
      <c r="BFW1097" s="16"/>
      <c r="BFX1097" s="16"/>
      <c r="BFY1097" s="16"/>
      <c r="BFZ1097" s="16"/>
      <c r="BGA1097" s="16"/>
      <c r="BGB1097" s="16"/>
      <c r="BGC1097" s="16"/>
      <c r="BGD1097" s="16"/>
      <c r="BGE1097" s="16"/>
      <c r="BGF1097" s="16"/>
      <c r="BGG1097" s="16"/>
      <c r="BGH1097" s="16"/>
      <c r="BGI1097" s="16"/>
      <c r="BGJ1097" s="16"/>
      <c r="BGK1097" s="16"/>
      <c r="BGL1097" s="16"/>
      <c r="BGM1097" s="16"/>
      <c r="BGN1097" s="16"/>
      <c r="BGO1097" s="16"/>
      <c r="BGP1097" s="16"/>
      <c r="BGQ1097" s="16"/>
      <c r="BGR1097" s="16"/>
      <c r="BGS1097" s="16"/>
      <c r="BGT1097" s="16"/>
      <c r="BGU1097" s="16"/>
      <c r="BGV1097" s="16"/>
      <c r="BGW1097" s="16"/>
      <c r="BGX1097" s="16"/>
      <c r="BGY1097" s="16"/>
      <c r="BGZ1097" s="16"/>
      <c r="BHA1097" s="16"/>
      <c r="BHB1097" s="16"/>
      <c r="BHC1097" s="16"/>
      <c r="BHD1097" s="16"/>
      <c r="BHE1097" s="16"/>
      <c r="BHF1097" s="16"/>
      <c r="BHG1097" s="16"/>
      <c r="BHH1097" s="16"/>
      <c r="BHI1097" s="16"/>
      <c r="BHJ1097" s="16"/>
      <c r="BHK1097" s="16"/>
      <c r="BHL1097" s="16"/>
      <c r="BHM1097" s="16"/>
      <c r="BHN1097" s="16"/>
      <c r="BHO1097" s="16"/>
      <c r="BHP1097" s="16"/>
      <c r="BHQ1097" s="16"/>
      <c r="BHR1097" s="16"/>
      <c r="BHS1097" s="16"/>
      <c r="BHT1097" s="16"/>
      <c r="BHU1097" s="16"/>
      <c r="BHV1097" s="16"/>
      <c r="BHW1097" s="16"/>
      <c r="BHX1097" s="16"/>
      <c r="BHY1097" s="16"/>
      <c r="BHZ1097" s="16"/>
      <c r="BIA1097" s="16"/>
      <c r="BIB1097" s="16"/>
      <c r="BIC1097" s="16"/>
      <c r="BID1097" s="16"/>
      <c r="BIE1097" s="16"/>
      <c r="BIF1097" s="16"/>
      <c r="BIG1097" s="16"/>
      <c r="BIH1097" s="16"/>
      <c r="BII1097" s="16"/>
      <c r="BIJ1097" s="16"/>
      <c r="BIK1097" s="16"/>
      <c r="BIL1097" s="16"/>
      <c r="BIM1097" s="16"/>
      <c r="BIN1097" s="16"/>
      <c r="BIO1097" s="16"/>
      <c r="BIP1097" s="16"/>
      <c r="BIQ1097" s="16"/>
      <c r="BIR1097" s="16"/>
      <c r="BIS1097" s="16"/>
      <c r="BIT1097" s="16"/>
      <c r="BIU1097" s="16"/>
      <c r="BIV1097" s="16"/>
      <c r="BIW1097" s="16"/>
      <c r="BIX1097" s="16"/>
      <c r="BIY1097" s="16"/>
      <c r="BIZ1097" s="16"/>
      <c r="BJA1097" s="16"/>
      <c r="BJB1097" s="16"/>
      <c r="BJC1097" s="16"/>
      <c r="BJD1097" s="16"/>
      <c r="BJE1097" s="16"/>
      <c r="BJF1097" s="16"/>
      <c r="BJG1097" s="16"/>
      <c r="BJH1097" s="16"/>
      <c r="BJI1097" s="16"/>
      <c r="BJJ1097" s="16"/>
      <c r="BJK1097" s="16"/>
      <c r="BJL1097" s="16"/>
      <c r="BJM1097" s="16"/>
      <c r="BJN1097" s="16"/>
      <c r="BJO1097" s="16"/>
      <c r="BJP1097" s="16"/>
      <c r="BJQ1097" s="16"/>
      <c r="BJR1097" s="16"/>
      <c r="BJS1097" s="16"/>
      <c r="BJT1097" s="16"/>
      <c r="BJU1097" s="16"/>
      <c r="BJV1097" s="16"/>
      <c r="BJW1097" s="16"/>
      <c r="BJX1097" s="16"/>
      <c r="BJY1097" s="16"/>
      <c r="BJZ1097" s="16"/>
      <c r="BKA1097" s="16"/>
      <c r="BKB1097" s="16"/>
      <c r="BKC1097" s="16"/>
      <c r="BKD1097" s="16"/>
      <c r="BKE1097" s="16"/>
      <c r="BKF1097" s="16"/>
      <c r="BKG1097" s="16"/>
      <c r="BKH1097" s="16"/>
      <c r="BKI1097" s="16"/>
      <c r="BKJ1097" s="16"/>
      <c r="BKK1097" s="16"/>
      <c r="BKL1097" s="16"/>
      <c r="BKM1097" s="16"/>
      <c r="BKN1097" s="16"/>
      <c r="BKO1097" s="16"/>
      <c r="BKP1097" s="16"/>
      <c r="BKQ1097" s="16"/>
      <c r="BKR1097" s="16"/>
      <c r="BKS1097" s="16"/>
      <c r="BKT1097" s="16"/>
      <c r="BKU1097" s="16"/>
      <c r="BKV1097" s="16"/>
      <c r="BKW1097" s="16"/>
      <c r="BKX1097" s="16"/>
      <c r="BKY1097" s="16"/>
      <c r="BKZ1097" s="16"/>
      <c r="BLA1097" s="16"/>
      <c r="BLB1097" s="16"/>
      <c r="BLC1097" s="16"/>
      <c r="BLD1097" s="16"/>
      <c r="BLE1097" s="16"/>
      <c r="BLF1097" s="16"/>
      <c r="BLG1097" s="16"/>
      <c r="BLH1097" s="16"/>
      <c r="BLI1097" s="16"/>
      <c r="BLJ1097" s="16"/>
      <c r="BLK1097" s="16"/>
      <c r="BLL1097" s="16"/>
      <c r="BLM1097" s="16"/>
      <c r="BLN1097" s="16"/>
      <c r="BLO1097" s="16"/>
      <c r="BLP1097" s="16"/>
      <c r="BLQ1097" s="16"/>
      <c r="BLR1097" s="16"/>
      <c r="BLS1097" s="16"/>
      <c r="BLT1097" s="16"/>
      <c r="BLU1097" s="16"/>
      <c r="BLV1097" s="16"/>
      <c r="BLW1097" s="16"/>
      <c r="BLX1097" s="16"/>
      <c r="BLY1097" s="16"/>
      <c r="BLZ1097" s="16"/>
      <c r="BMA1097" s="16"/>
      <c r="BMB1097" s="16"/>
      <c r="BMC1097" s="16"/>
      <c r="BMD1097" s="16"/>
      <c r="BME1097" s="16"/>
      <c r="BMF1097" s="16"/>
      <c r="BMG1097" s="16"/>
      <c r="BMH1097" s="16"/>
      <c r="BMI1097" s="16"/>
      <c r="BMJ1097" s="16"/>
      <c r="BMK1097" s="16"/>
      <c r="BML1097" s="16"/>
      <c r="BMM1097" s="16"/>
      <c r="BMN1097" s="16"/>
      <c r="BMO1097" s="16"/>
      <c r="BMP1097" s="16"/>
    </row>
    <row r="1098" spans="1:1706" customFormat="1">
      <c r="A1098" s="616" t="str">
        <f>IF(C1098="", B1098, C1098)</f>
        <v>OU049907</v>
      </c>
      <c r="B1098" s="617"/>
      <c r="C1098" s="617" t="s">
        <v>2913</v>
      </c>
      <c r="D1098" s="618" t="s">
        <v>2234</v>
      </c>
      <c r="E1098" s="778" t="s">
        <v>2734</v>
      </c>
      <c r="F1098" s="778" t="s">
        <v>173</v>
      </c>
      <c r="G1098" s="778"/>
      <c r="H1098" s="778">
        <v>1</v>
      </c>
      <c r="I1098" s="778"/>
      <c r="J1098" s="778">
        <v>59.370785230000003</v>
      </c>
      <c r="K1098" s="778">
        <v>2485833937</v>
      </c>
      <c r="L1098" s="862" t="s">
        <v>2914</v>
      </c>
      <c r="M1098" s="819"/>
      <c r="N1098" s="819" t="s">
        <v>2915</v>
      </c>
      <c r="O1098" s="819" t="s">
        <v>1741</v>
      </c>
      <c r="P1098" s="819" t="s">
        <v>1491</v>
      </c>
      <c r="Q1098" s="467">
        <v>1096</v>
      </c>
      <c r="R1098" s="467">
        <v>1044</v>
      </c>
      <c r="T1098" s="461"/>
      <c r="U1098" s="1155"/>
      <c r="V1098" s="709"/>
      <c r="W1098" s="461"/>
      <c r="X1098" s="16"/>
      <c r="Y1098" s="16"/>
      <c r="Z1098" s="16"/>
      <c r="AA1098" s="16"/>
      <c r="AB1098" s="16"/>
      <c r="AC1098" s="16"/>
      <c r="AD1098" s="16"/>
      <c r="AE1098" s="16"/>
      <c r="AF1098" s="16"/>
      <c r="AG1098" s="16"/>
      <c r="AH1098" s="16"/>
      <c r="AI1098" s="16"/>
      <c r="AJ1098" s="16"/>
      <c r="AK1098" s="16"/>
      <c r="AL1098" s="16"/>
      <c r="AM1098" s="16"/>
      <c r="AN1098" s="16"/>
      <c r="AO1098" s="16"/>
      <c r="AP1098" s="16"/>
      <c r="AQ1098" s="16"/>
      <c r="AR1098" s="16"/>
      <c r="AS1098" s="16"/>
      <c r="AT1098" s="16"/>
      <c r="AU1098" s="16"/>
      <c r="AV1098" s="16"/>
      <c r="AW1098" s="16"/>
      <c r="AX1098" s="16"/>
      <c r="AY1098" s="16"/>
      <c r="AZ1098" s="16"/>
      <c r="BA1098" s="16"/>
      <c r="BB1098" s="16"/>
      <c r="BC1098" s="16"/>
      <c r="BD1098" s="16"/>
      <c r="BE1098" s="16"/>
      <c r="BF1098" s="16"/>
      <c r="BG1098" s="16"/>
      <c r="BH1098" s="16"/>
      <c r="BI1098" s="16"/>
      <c r="BJ1098" s="16"/>
      <c r="BK1098" s="16"/>
      <c r="BL1098" s="16"/>
      <c r="BM1098" s="16"/>
      <c r="BN1098" s="16"/>
      <c r="BO1098" s="16"/>
      <c r="BP1098" s="16"/>
      <c r="BQ1098" s="16"/>
      <c r="BR1098" s="16"/>
      <c r="BS1098" s="16"/>
      <c r="BT1098" s="16"/>
      <c r="BU1098" s="16"/>
      <c r="BV1098" s="16"/>
      <c r="BW1098" s="16"/>
      <c r="BX1098" s="16"/>
      <c r="BY1098" s="16"/>
      <c r="BZ1098" s="16"/>
      <c r="CA1098" s="16"/>
      <c r="CB1098" s="16"/>
      <c r="CC1098" s="16"/>
      <c r="CD1098" s="16"/>
      <c r="CE1098" s="16"/>
      <c r="CF1098" s="16"/>
      <c r="CG1098" s="16"/>
      <c r="CH1098" s="16"/>
      <c r="CI1098" s="16"/>
      <c r="CJ1098" s="16"/>
      <c r="CK1098" s="16"/>
      <c r="CL1098" s="16"/>
      <c r="CM1098" s="16"/>
      <c r="CN1098" s="16"/>
      <c r="CO1098" s="16"/>
      <c r="CP1098" s="16"/>
      <c r="CQ1098" s="16"/>
      <c r="CR1098" s="16"/>
      <c r="CS1098" s="16"/>
      <c r="CT1098" s="16"/>
      <c r="CU1098" s="16"/>
      <c r="CV1098" s="16"/>
      <c r="CW1098" s="16"/>
      <c r="CX1098" s="16"/>
      <c r="CY1098" s="16"/>
      <c r="CZ1098" s="16"/>
      <c r="DA1098" s="16"/>
      <c r="DB1098" s="16"/>
      <c r="DC1098" s="16"/>
      <c r="DD1098" s="16"/>
      <c r="DE1098" s="16"/>
      <c r="DF1098" s="16"/>
      <c r="DG1098" s="16"/>
      <c r="DH1098" s="16"/>
      <c r="DI1098" s="16"/>
      <c r="DJ1098" s="16"/>
      <c r="DK1098" s="16"/>
      <c r="DL1098" s="16"/>
      <c r="DM1098" s="16"/>
      <c r="DN1098" s="16"/>
      <c r="DO1098" s="16"/>
      <c r="DP1098" s="16"/>
      <c r="DQ1098" s="16"/>
      <c r="DR1098" s="16"/>
      <c r="DS1098" s="16"/>
      <c r="DT1098" s="16"/>
      <c r="DU1098" s="16"/>
      <c r="DV1098" s="16"/>
      <c r="DW1098" s="16"/>
      <c r="DX1098" s="16"/>
      <c r="DY1098" s="16"/>
      <c r="DZ1098" s="16"/>
      <c r="EA1098" s="16"/>
      <c r="EB1098" s="16"/>
      <c r="EC1098" s="16"/>
      <c r="ED1098" s="16"/>
      <c r="EE1098" s="16"/>
      <c r="EF1098" s="16"/>
      <c r="EG1098" s="16"/>
      <c r="EH1098" s="16"/>
      <c r="EI1098" s="16"/>
      <c r="EJ1098" s="16"/>
      <c r="EK1098" s="16"/>
      <c r="EL1098" s="16"/>
      <c r="EM1098" s="16"/>
      <c r="EN1098" s="16"/>
      <c r="EO1098" s="16"/>
      <c r="EP1098" s="16"/>
      <c r="EQ1098" s="16"/>
      <c r="ER1098" s="16"/>
      <c r="ES1098" s="16"/>
      <c r="ET1098" s="16"/>
      <c r="EU1098" s="16"/>
      <c r="EV1098" s="16"/>
      <c r="EW1098" s="16"/>
      <c r="EX1098" s="16"/>
      <c r="EY1098" s="16"/>
      <c r="EZ1098" s="16"/>
      <c r="FA1098" s="16"/>
      <c r="FB1098" s="16"/>
      <c r="FC1098" s="16"/>
      <c r="FD1098" s="16"/>
      <c r="FE1098" s="16"/>
      <c r="FF1098" s="16"/>
      <c r="FG1098" s="16"/>
      <c r="FH1098" s="16"/>
      <c r="FI1098" s="16"/>
      <c r="FJ1098" s="16"/>
      <c r="FK1098" s="16"/>
      <c r="FL1098" s="16"/>
      <c r="FM1098" s="16"/>
      <c r="FN1098" s="16"/>
      <c r="FO1098" s="16"/>
      <c r="FP1098" s="16"/>
      <c r="FQ1098" s="16"/>
      <c r="FR1098" s="16"/>
      <c r="FS1098" s="16"/>
      <c r="FT1098" s="16"/>
      <c r="FU1098" s="16"/>
      <c r="FV1098" s="16"/>
      <c r="FW1098" s="16"/>
      <c r="FX1098" s="16"/>
      <c r="FY1098" s="16"/>
      <c r="FZ1098" s="16"/>
      <c r="GA1098" s="16"/>
      <c r="GB1098" s="16"/>
      <c r="GC1098" s="16"/>
      <c r="GD1098" s="16"/>
      <c r="GE1098" s="16"/>
      <c r="GF1098" s="16"/>
      <c r="GG1098" s="16"/>
      <c r="GH1098" s="16"/>
      <c r="GI1098" s="16"/>
      <c r="GJ1098" s="16"/>
      <c r="GK1098" s="16"/>
      <c r="GL1098" s="16"/>
      <c r="GM1098" s="16"/>
      <c r="GN1098" s="16"/>
      <c r="GO1098" s="16"/>
      <c r="GP1098" s="16"/>
      <c r="GQ1098" s="16"/>
      <c r="GR1098" s="16"/>
      <c r="GS1098" s="16"/>
      <c r="GT1098" s="16"/>
      <c r="GU1098" s="16"/>
      <c r="GV1098" s="16"/>
      <c r="GW1098" s="16"/>
      <c r="GX1098" s="16"/>
      <c r="GY1098" s="16"/>
      <c r="GZ1098" s="16"/>
      <c r="HA1098" s="16"/>
      <c r="HB1098" s="16"/>
      <c r="HC1098" s="16"/>
      <c r="HD1098" s="16"/>
      <c r="HE1098" s="16"/>
      <c r="HF1098" s="16"/>
      <c r="HG1098" s="16"/>
      <c r="HH1098" s="16"/>
      <c r="HI1098" s="16"/>
      <c r="HJ1098" s="16"/>
      <c r="HK1098" s="16"/>
      <c r="HL1098" s="16"/>
      <c r="HM1098" s="16"/>
      <c r="HN1098" s="16"/>
      <c r="HO1098" s="16"/>
      <c r="HP1098" s="16"/>
      <c r="HQ1098" s="16"/>
      <c r="HR1098" s="16"/>
      <c r="HS1098" s="16"/>
      <c r="HT1098" s="16"/>
      <c r="HU1098" s="16"/>
      <c r="HV1098" s="16"/>
      <c r="HW1098" s="16"/>
      <c r="HX1098" s="16"/>
      <c r="HY1098" s="16"/>
      <c r="HZ1098" s="16"/>
      <c r="IA1098" s="16"/>
      <c r="IB1098" s="16"/>
      <c r="IC1098" s="16"/>
      <c r="ID1098" s="16"/>
      <c r="IE1098" s="16"/>
      <c r="IF1098" s="16"/>
      <c r="IG1098" s="16"/>
      <c r="IH1098" s="16"/>
      <c r="II1098" s="16"/>
      <c r="IJ1098" s="16"/>
      <c r="IK1098" s="16"/>
      <c r="IL1098" s="16"/>
      <c r="IM1098" s="16"/>
      <c r="IN1098" s="16"/>
      <c r="IO1098" s="16"/>
      <c r="IP1098" s="16"/>
      <c r="IQ1098" s="16"/>
      <c r="IR1098" s="16"/>
      <c r="IS1098" s="16"/>
      <c r="IT1098" s="16"/>
      <c r="IU1098" s="16"/>
      <c r="IV1098" s="16"/>
      <c r="IW1098" s="16"/>
      <c r="IX1098" s="16"/>
      <c r="IY1098" s="16"/>
      <c r="IZ1098" s="16"/>
      <c r="JA1098" s="16"/>
      <c r="JB1098" s="16"/>
      <c r="JC1098" s="16"/>
      <c r="JD1098" s="16"/>
      <c r="JE1098" s="16"/>
      <c r="JF1098" s="16"/>
      <c r="JG1098" s="16"/>
      <c r="JH1098" s="16"/>
      <c r="JI1098" s="16"/>
      <c r="JJ1098" s="16"/>
      <c r="JK1098" s="16"/>
      <c r="JL1098" s="16"/>
      <c r="JM1098" s="16"/>
      <c r="JN1098" s="16"/>
      <c r="JO1098" s="16"/>
      <c r="JP1098" s="16"/>
      <c r="JQ1098" s="16"/>
      <c r="JR1098" s="16"/>
      <c r="JS1098" s="16"/>
      <c r="JT1098" s="16"/>
      <c r="JU1098" s="16"/>
      <c r="JV1098" s="16"/>
      <c r="JW1098" s="16"/>
      <c r="JX1098" s="16"/>
      <c r="JY1098" s="16"/>
      <c r="JZ1098" s="16"/>
      <c r="KA1098" s="16"/>
      <c r="KB1098" s="16"/>
      <c r="KC1098" s="16"/>
      <c r="KD1098" s="16"/>
      <c r="KE1098" s="16"/>
      <c r="KF1098" s="16"/>
      <c r="KG1098" s="16"/>
      <c r="KH1098" s="16"/>
      <c r="KI1098" s="16"/>
      <c r="KJ1098" s="16"/>
      <c r="KK1098" s="16"/>
      <c r="KL1098" s="16"/>
      <c r="KM1098" s="16"/>
      <c r="KN1098" s="16"/>
      <c r="KO1098" s="16"/>
      <c r="KP1098" s="16"/>
      <c r="KQ1098" s="16"/>
      <c r="KR1098" s="16"/>
      <c r="KS1098" s="16"/>
      <c r="KT1098" s="16"/>
      <c r="KU1098" s="16"/>
      <c r="KV1098" s="16"/>
      <c r="KW1098" s="16"/>
      <c r="KX1098" s="16"/>
      <c r="KY1098" s="16"/>
      <c r="KZ1098" s="16"/>
      <c r="LA1098" s="16"/>
      <c r="LB1098" s="16"/>
      <c r="LC1098" s="16"/>
      <c r="LD1098" s="16"/>
      <c r="LE1098" s="16"/>
      <c r="LF1098" s="16"/>
      <c r="LG1098" s="16"/>
      <c r="LH1098" s="16"/>
      <c r="LI1098" s="16"/>
      <c r="LJ1098" s="16"/>
      <c r="LK1098" s="16"/>
      <c r="LL1098" s="16"/>
      <c r="LM1098" s="16"/>
      <c r="LN1098" s="16"/>
      <c r="LO1098" s="16"/>
      <c r="LP1098" s="16"/>
      <c r="LQ1098" s="16"/>
      <c r="LR1098" s="16"/>
      <c r="LS1098" s="16"/>
      <c r="LT1098" s="16"/>
      <c r="LU1098" s="16"/>
      <c r="LV1098" s="16"/>
      <c r="LW1098" s="16"/>
      <c r="LX1098" s="16"/>
      <c r="LY1098" s="16"/>
      <c r="LZ1098" s="16"/>
      <c r="MA1098" s="16"/>
      <c r="MB1098" s="16"/>
      <c r="MC1098" s="16"/>
      <c r="MD1098" s="16"/>
      <c r="ME1098" s="16"/>
      <c r="MF1098" s="16"/>
      <c r="MG1098" s="16"/>
      <c r="MH1098" s="16"/>
      <c r="MI1098" s="16"/>
      <c r="MJ1098" s="16"/>
      <c r="MK1098" s="16"/>
      <c r="ML1098" s="16"/>
      <c r="MM1098" s="16"/>
      <c r="MN1098" s="16"/>
      <c r="MO1098" s="16"/>
      <c r="MP1098" s="16"/>
      <c r="MQ1098" s="16"/>
      <c r="MR1098" s="16"/>
      <c r="MS1098" s="16"/>
      <c r="MT1098" s="16"/>
      <c r="MU1098" s="16"/>
      <c r="MV1098" s="16"/>
      <c r="MW1098" s="16"/>
      <c r="MX1098" s="16"/>
      <c r="MY1098" s="16"/>
      <c r="MZ1098" s="16"/>
      <c r="NA1098" s="16"/>
      <c r="NB1098" s="16"/>
      <c r="NC1098" s="16"/>
      <c r="ND1098" s="16"/>
      <c r="NE1098" s="16"/>
      <c r="NF1098" s="16"/>
      <c r="NG1098" s="16"/>
      <c r="NH1098" s="16"/>
      <c r="NI1098" s="16"/>
      <c r="NJ1098" s="16"/>
      <c r="NK1098" s="16"/>
      <c r="NL1098" s="16"/>
      <c r="NM1098" s="16"/>
      <c r="NN1098" s="16"/>
      <c r="NO1098" s="16"/>
      <c r="NP1098" s="16"/>
      <c r="NQ1098" s="16"/>
      <c r="NR1098" s="16"/>
      <c r="NS1098" s="16"/>
      <c r="NT1098" s="16"/>
      <c r="NU1098" s="16"/>
      <c r="NV1098" s="16"/>
      <c r="NW1098" s="16"/>
      <c r="NX1098" s="16"/>
      <c r="NY1098" s="16"/>
      <c r="NZ1098" s="16"/>
      <c r="OA1098" s="16"/>
      <c r="OB1098" s="16"/>
      <c r="OC1098" s="16"/>
      <c r="OD1098" s="16"/>
      <c r="OE1098" s="16"/>
      <c r="OF1098" s="16"/>
      <c r="OG1098" s="16"/>
      <c r="OH1098" s="16"/>
      <c r="OI1098" s="16"/>
      <c r="OJ1098" s="16"/>
      <c r="OK1098" s="16"/>
      <c r="OL1098" s="16"/>
      <c r="OM1098" s="16"/>
      <c r="ON1098" s="16"/>
      <c r="OO1098" s="16"/>
      <c r="OP1098" s="16"/>
      <c r="OQ1098" s="16"/>
      <c r="OR1098" s="16"/>
      <c r="OS1098" s="16"/>
      <c r="OT1098" s="16"/>
      <c r="OU1098" s="16"/>
      <c r="OV1098" s="16"/>
      <c r="OW1098" s="16"/>
      <c r="OX1098" s="16"/>
      <c r="OY1098" s="16"/>
      <c r="OZ1098" s="16"/>
      <c r="PA1098" s="16"/>
      <c r="PB1098" s="16"/>
      <c r="PC1098" s="16"/>
      <c r="PD1098" s="16"/>
      <c r="PE1098" s="16"/>
      <c r="PF1098" s="16"/>
      <c r="PG1098" s="16"/>
      <c r="PH1098" s="16"/>
      <c r="PI1098" s="16"/>
      <c r="PJ1098" s="16"/>
      <c r="PK1098" s="16"/>
      <c r="PL1098" s="16"/>
      <c r="PM1098" s="16"/>
      <c r="PN1098" s="16"/>
      <c r="PO1098" s="16"/>
      <c r="PP1098" s="16"/>
      <c r="PQ1098" s="16"/>
      <c r="PR1098" s="16"/>
      <c r="PS1098" s="16"/>
      <c r="PT1098" s="16"/>
      <c r="PU1098" s="16"/>
      <c r="PV1098" s="16"/>
      <c r="PW1098" s="16"/>
      <c r="PX1098" s="16"/>
      <c r="PY1098" s="16"/>
      <c r="PZ1098" s="16"/>
      <c r="QA1098" s="16"/>
      <c r="QB1098" s="16"/>
      <c r="QC1098" s="16"/>
      <c r="QD1098" s="16"/>
      <c r="QE1098" s="16"/>
      <c r="QF1098" s="16"/>
      <c r="QG1098" s="16"/>
      <c r="QH1098" s="16"/>
      <c r="QI1098" s="16"/>
      <c r="QJ1098" s="16"/>
      <c r="QK1098" s="16"/>
      <c r="QL1098" s="16"/>
      <c r="QM1098" s="16"/>
      <c r="QN1098" s="16"/>
      <c r="QO1098" s="16"/>
      <c r="QP1098" s="16"/>
      <c r="QQ1098" s="16"/>
      <c r="QR1098" s="16"/>
      <c r="QS1098" s="16"/>
      <c r="QT1098" s="16"/>
      <c r="QU1098" s="16"/>
      <c r="QV1098" s="16"/>
      <c r="QW1098" s="16"/>
      <c r="QX1098" s="16"/>
      <c r="QY1098" s="16"/>
      <c r="QZ1098" s="16"/>
      <c r="RA1098" s="16"/>
      <c r="RB1098" s="16"/>
      <c r="RC1098" s="16"/>
      <c r="RD1098" s="16"/>
      <c r="RE1098" s="16"/>
      <c r="RF1098" s="16"/>
      <c r="RG1098" s="16"/>
      <c r="RH1098" s="16"/>
      <c r="RI1098" s="16"/>
      <c r="RJ1098" s="16"/>
      <c r="RK1098" s="16"/>
      <c r="RL1098" s="16"/>
      <c r="RM1098" s="16"/>
      <c r="RN1098" s="16"/>
      <c r="RO1098" s="16"/>
      <c r="RP1098" s="16"/>
      <c r="RQ1098" s="16"/>
      <c r="RR1098" s="16"/>
      <c r="RS1098" s="16"/>
      <c r="RT1098" s="16"/>
      <c r="RU1098" s="16"/>
      <c r="RV1098" s="16"/>
      <c r="RW1098" s="16"/>
      <c r="RX1098" s="16"/>
      <c r="RY1098" s="16"/>
      <c r="RZ1098" s="16"/>
      <c r="SA1098" s="16"/>
      <c r="SB1098" s="16"/>
      <c r="SC1098" s="16"/>
      <c r="SD1098" s="16"/>
      <c r="SE1098" s="16"/>
      <c r="SF1098" s="16"/>
      <c r="SG1098" s="16"/>
      <c r="SH1098" s="16"/>
      <c r="SI1098" s="16"/>
      <c r="SJ1098" s="16"/>
      <c r="SK1098" s="16"/>
      <c r="SL1098" s="16"/>
      <c r="SM1098" s="16"/>
      <c r="SN1098" s="16"/>
      <c r="SO1098" s="16"/>
      <c r="SP1098" s="16"/>
      <c r="SQ1098" s="16"/>
      <c r="SR1098" s="16"/>
      <c r="SS1098" s="16"/>
      <c r="ST1098" s="16"/>
      <c r="SU1098" s="16"/>
      <c r="SV1098" s="16"/>
      <c r="SW1098" s="16"/>
      <c r="SX1098" s="16"/>
      <c r="SY1098" s="16"/>
      <c r="SZ1098" s="16"/>
      <c r="TA1098" s="16"/>
      <c r="TB1098" s="16"/>
      <c r="TC1098" s="16"/>
      <c r="TD1098" s="16"/>
      <c r="TE1098" s="16"/>
      <c r="TF1098" s="16"/>
      <c r="TG1098" s="16"/>
      <c r="TH1098" s="16"/>
      <c r="TI1098" s="16"/>
      <c r="TJ1098" s="16"/>
      <c r="TK1098" s="16"/>
      <c r="TL1098" s="16"/>
      <c r="TM1098" s="16"/>
      <c r="TN1098" s="16"/>
      <c r="TO1098" s="16"/>
      <c r="TP1098" s="16"/>
      <c r="TQ1098" s="16"/>
      <c r="TR1098" s="16"/>
      <c r="TS1098" s="16"/>
      <c r="TT1098" s="16"/>
      <c r="TU1098" s="16"/>
      <c r="TV1098" s="16"/>
      <c r="TW1098" s="16"/>
      <c r="TX1098" s="16"/>
      <c r="TY1098" s="16"/>
      <c r="TZ1098" s="16"/>
      <c r="UA1098" s="16"/>
      <c r="UB1098" s="16"/>
      <c r="UC1098" s="16"/>
      <c r="UD1098" s="16"/>
      <c r="UE1098" s="16"/>
      <c r="UF1098" s="16"/>
      <c r="UG1098" s="16"/>
      <c r="UH1098" s="16"/>
      <c r="UI1098" s="16"/>
      <c r="UJ1098" s="16"/>
      <c r="UK1098" s="16"/>
      <c r="UL1098" s="16"/>
      <c r="UM1098" s="16"/>
      <c r="UN1098" s="16"/>
      <c r="UO1098" s="16"/>
      <c r="UP1098" s="16"/>
      <c r="UQ1098" s="16"/>
      <c r="UR1098" s="16"/>
      <c r="US1098" s="16"/>
      <c r="UT1098" s="16"/>
      <c r="UU1098" s="16"/>
      <c r="UV1098" s="16"/>
      <c r="UW1098" s="16"/>
      <c r="UX1098" s="16"/>
      <c r="UY1098" s="16"/>
      <c r="UZ1098" s="16"/>
      <c r="VA1098" s="16"/>
      <c r="VB1098" s="16"/>
      <c r="VC1098" s="16"/>
      <c r="VD1098" s="16"/>
      <c r="VE1098" s="16"/>
      <c r="VF1098" s="16"/>
      <c r="VG1098" s="16"/>
      <c r="VH1098" s="16"/>
      <c r="VI1098" s="16"/>
      <c r="VJ1098" s="16"/>
      <c r="VK1098" s="16"/>
      <c r="VL1098" s="16"/>
      <c r="VM1098" s="16"/>
      <c r="VN1098" s="16"/>
      <c r="VO1098" s="16"/>
      <c r="VP1098" s="16"/>
      <c r="VQ1098" s="16"/>
      <c r="VR1098" s="16"/>
      <c r="VS1098" s="16"/>
      <c r="VT1098" s="16"/>
      <c r="VU1098" s="16"/>
      <c r="VV1098" s="16"/>
      <c r="VW1098" s="16"/>
      <c r="VX1098" s="16"/>
      <c r="VY1098" s="16"/>
      <c r="VZ1098" s="16"/>
      <c r="WA1098" s="16"/>
      <c r="WB1098" s="16"/>
      <c r="WC1098" s="16"/>
      <c r="WD1098" s="16"/>
      <c r="WE1098" s="16"/>
      <c r="WF1098" s="16"/>
      <c r="WG1098" s="16"/>
      <c r="WH1098" s="16"/>
      <c r="WI1098" s="16"/>
      <c r="WJ1098" s="16"/>
      <c r="WK1098" s="16"/>
      <c r="WL1098" s="16"/>
      <c r="WM1098" s="16"/>
      <c r="WN1098" s="16"/>
      <c r="WO1098" s="16"/>
      <c r="WP1098" s="16"/>
      <c r="WQ1098" s="16"/>
      <c r="WR1098" s="16"/>
      <c r="WS1098" s="16"/>
      <c r="WT1098" s="16"/>
      <c r="WU1098" s="16"/>
      <c r="WV1098" s="16"/>
      <c r="WW1098" s="16"/>
      <c r="WX1098" s="16"/>
      <c r="WY1098" s="16"/>
      <c r="WZ1098" s="16"/>
      <c r="XA1098" s="16"/>
      <c r="XB1098" s="16"/>
      <c r="XC1098" s="16"/>
      <c r="XD1098" s="16"/>
      <c r="XE1098" s="16"/>
      <c r="XF1098" s="16"/>
      <c r="XG1098" s="16"/>
      <c r="XH1098" s="16"/>
      <c r="XI1098" s="16"/>
      <c r="XJ1098" s="16"/>
      <c r="XK1098" s="16"/>
      <c r="XL1098" s="16"/>
      <c r="XM1098" s="16"/>
      <c r="XN1098" s="16"/>
      <c r="XO1098" s="16"/>
      <c r="XP1098" s="16"/>
      <c r="XQ1098" s="16"/>
      <c r="XR1098" s="16"/>
      <c r="XS1098" s="16"/>
      <c r="XT1098" s="16"/>
      <c r="XU1098" s="16"/>
      <c r="XV1098" s="16"/>
      <c r="XW1098" s="16"/>
      <c r="XX1098" s="16"/>
      <c r="XY1098" s="16"/>
      <c r="XZ1098" s="16"/>
      <c r="YA1098" s="16"/>
      <c r="YB1098" s="16"/>
      <c r="YC1098" s="16"/>
      <c r="YD1098" s="16"/>
      <c r="YE1098" s="16"/>
      <c r="YF1098" s="16"/>
      <c r="YG1098" s="16"/>
      <c r="YH1098" s="16"/>
      <c r="YI1098" s="16"/>
      <c r="YJ1098" s="16"/>
      <c r="YK1098" s="16"/>
      <c r="YL1098" s="16"/>
      <c r="YM1098" s="16"/>
      <c r="YN1098" s="16"/>
      <c r="YO1098" s="16"/>
      <c r="YP1098" s="16"/>
      <c r="YQ1098" s="16"/>
      <c r="YR1098" s="16"/>
      <c r="YS1098" s="16"/>
      <c r="YT1098" s="16"/>
      <c r="YU1098" s="16"/>
      <c r="YV1098" s="16"/>
      <c r="YW1098" s="16"/>
      <c r="YX1098" s="16"/>
      <c r="YY1098" s="16"/>
      <c r="YZ1098" s="16"/>
      <c r="ZA1098" s="16"/>
      <c r="ZB1098" s="16"/>
      <c r="ZC1098" s="16"/>
      <c r="ZD1098" s="16"/>
      <c r="ZE1098" s="16"/>
      <c r="ZF1098" s="16"/>
      <c r="ZG1098" s="16"/>
      <c r="ZH1098" s="16"/>
      <c r="ZI1098" s="16"/>
      <c r="ZJ1098" s="16"/>
      <c r="ZK1098" s="16"/>
      <c r="ZL1098" s="16"/>
      <c r="ZM1098" s="16"/>
      <c r="ZN1098" s="16"/>
      <c r="ZO1098" s="16"/>
      <c r="ZP1098" s="16"/>
      <c r="ZQ1098" s="16"/>
      <c r="ZR1098" s="16"/>
      <c r="ZS1098" s="16"/>
      <c r="ZT1098" s="16"/>
      <c r="ZU1098" s="16"/>
      <c r="ZV1098" s="16"/>
      <c r="ZW1098" s="16"/>
      <c r="ZX1098" s="16"/>
      <c r="ZY1098" s="16"/>
      <c r="ZZ1098" s="16"/>
      <c r="AAA1098" s="16"/>
      <c r="AAB1098" s="16"/>
      <c r="AAC1098" s="16"/>
      <c r="AAD1098" s="16"/>
      <c r="AAE1098" s="16"/>
      <c r="AAF1098" s="16"/>
      <c r="AAG1098" s="16"/>
      <c r="AAH1098" s="16"/>
      <c r="AAI1098" s="16"/>
      <c r="AAJ1098" s="16"/>
      <c r="AAK1098" s="16"/>
      <c r="AAL1098" s="16"/>
      <c r="AAM1098" s="16"/>
      <c r="AAN1098" s="16"/>
      <c r="AAO1098" s="16"/>
      <c r="AAP1098" s="16"/>
      <c r="AAQ1098" s="16"/>
      <c r="AAR1098" s="16"/>
      <c r="AAS1098" s="16"/>
      <c r="AAT1098" s="16"/>
      <c r="AAU1098" s="16"/>
      <c r="AAV1098" s="16"/>
      <c r="AAW1098" s="16"/>
      <c r="AAX1098" s="16"/>
      <c r="AAY1098" s="16"/>
      <c r="AAZ1098" s="16"/>
      <c r="ABA1098" s="16"/>
      <c r="ABB1098" s="16"/>
      <c r="ABC1098" s="16"/>
      <c r="ABD1098" s="16"/>
      <c r="ABE1098" s="16"/>
      <c r="ABF1098" s="16"/>
      <c r="ABG1098" s="16"/>
      <c r="ABH1098" s="16"/>
      <c r="ABI1098" s="16"/>
      <c r="ABJ1098" s="16"/>
      <c r="ABK1098" s="16"/>
      <c r="ABL1098" s="16"/>
      <c r="ABM1098" s="16"/>
      <c r="ABN1098" s="16"/>
      <c r="ABO1098" s="16"/>
      <c r="ABP1098" s="16"/>
      <c r="ABQ1098" s="16"/>
      <c r="ABR1098" s="16"/>
      <c r="ABS1098" s="16"/>
      <c r="ABT1098" s="16"/>
      <c r="ABU1098" s="16"/>
      <c r="ABV1098" s="16"/>
      <c r="ABW1098" s="16"/>
      <c r="ABX1098" s="16"/>
      <c r="ABY1098" s="16"/>
      <c r="ABZ1098" s="16"/>
      <c r="ACA1098" s="16"/>
      <c r="ACB1098" s="16"/>
      <c r="ACC1098" s="16"/>
      <c r="ACD1098" s="16"/>
      <c r="ACE1098" s="16"/>
      <c r="ACF1098" s="16"/>
      <c r="ACG1098" s="16"/>
      <c r="ACH1098" s="16"/>
      <c r="ACI1098" s="16"/>
      <c r="ACJ1098" s="16"/>
      <c r="ACK1098" s="16"/>
      <c r="ACL1098" s="16"/>
      <c r="ACM1098" s="16"/>
      <c r="ACN1098" s="16"/>
      <c r="ACO1098" s="16"/>
      <c r="ACP1098" s="16"/>
      <c r="ACQ1098" s="16"/>
      <c r="ACR1098" s="16"/>
      <c r="ACS1098" s="16"/>
      <c r="ACT1098" s="16"/>
      <c r="ACU1098" s="16"/>
      <c r="ACV1098" s="16"/>
      <c r="ACW1098" s="16"/>
      <c r="ACX1098" s="16"/>
      <c r="ACY1098" s="16"/>
      <c r="ACZ1098" s="16"/>
      <c r="ADA1098" s="16"/>
      <c r="ADB1098" s="16"/>
      <c r="ADC1098" s="16"/>
      <c r="ADD1098" s="16"/>
      <c r="ADE1098" s="16"/>
      <c r="ADF1098" s="16"/>
      <c r="ADG1098" s="16"/>
      <c r="ADH1098" s="16"/>
      <c r="ADI1098" s="16"/>
      <c r="ADJ1098" s="16"/>
      <c r="ADK1098" s="16"/>
      <c r="ADL1098" s="16"/>
      <c r="ADM1098" s="16"/>
      <c r="ADN1098" s="16"/>
      <c r="ADO1098" s="16"/>
      <c r="ADP1098" s="16"/>
      <c r="ADQ1098" s="16"/>
      <c r="ADR1098" s="16"/>
      <c r="ADS1098" s="16"/>
      <c r="ADT1098" s="16"/>
      <c r="ADU1098" s="16"/>
      <c r="ADV1098" s="16"/>
      <c r="ADW1098" s="16"/>
      <c r="ADX1098" s="16"/>
      <c r="ADY1098" s="16"/>
      <c r="ADZ1098" s="16"/>
      <c r="AEA1098" s="16"/>
      <c r="AEB1098" s="16"/>
      <c r="AEC1098" s="16"/>
      <c r="AED1098" s="16"/>
      <c r="AEE1098" s="16"/>
      <c r="AEF1098" s="16"/>
      <c r="AEG1098" s="16"/>
      <c r="AEH1098" s="16"/>
      <c r="AEI1098" s="16"/>
      <c r="AEJ1098" s="16"/>
      <c r="AEK1098" s="16"/>
      <c r="AEL1098" s="16"/>
      <c r="AEM1098" s="16"/>
      <c r="AEN1098" s="16"/>
      <c r="AEO1098" s="16"/>
      <c r="AEP1098" s="16"/>
      <c r="AEQ1098" s="16"/>
      <c r="AER1098" s="16"/>
      <c r="AES1098" s="16"/>
      <c r="AET1098" s="16"/>
      <c r="AEU1098" s="16"/>
      <c r="AEV1098" s="16"/>
      <c r="AEW1098" s="16"/>
      <c r="AEX1098" s="16"/>
      <c r="AEY1098" s="16"/>
      <c r="AEZ1098" s="16"/>
      <c r="AFA1098" s="16"/>
      <c r="AFB1098" s="16"/>
      <c r="AFC1098" s="16"/>
      <c r="AFD1098" s="16"/>
      <c r="AFE1098" s="16"/>
      <c r="AFF1098" s="16"/>
      <c r="AFG1098" s="16"/>
      <c r="AFH1098" s="16"/>
      <c r="AFI1098" s="16"/>
      <c r="AFJ1098" s="16"/>
      <c r="AFK1098" s="16"/>
      <c r="AFL1098" s="16"/>
      <c r="AFM1098" s="16"/>
      <c r="AFN1098" s="16"/>
      <c r="AFO1098" s="16"/>
      <c r="AFP1098" s="16"/>
      <c r="AFQ1098" s="16"/>
      <c r="AFR1098" s="16"/>
      <c r="AFS1098" s="16"/>
      <c r="AFT1098" s="16"/>
      <c r="AFU1098" s="16"/>
      <c r="AFV1098" s="16"/>
      <c r="AFW1098" s="16"/>
      <c r="AFX1098" s="16"/>
      <c r="AFY1098" s="16"/>
      <c r="AFZ1098" s="16"/>
      <c r="AGA1098" s="16"/>
      <c r="AGB1098" s="16"/>
      <c r="AGC1098" s="16"/>
      <c r="AGD1098" s="16"/>
      <c r="AGE1098" s="16"/>
      <c r="AGF1098" s="16"/>
      <c r="AGG1098" s="16"/>
      <c r="AGH1098" s="16"/>
      <c r="AGI1098" s="16"/>
      <c r="AGJ1098" s="16"/>
      <c r="AGK1098" s="16"/>
      <c r="AGL1098" s="16"/>
      <c r="AGM1098" s="16"/>
      <c r="AGN1098" s="16"/>
      <c r="AGO1098" s="16"/>
      <c r="AGP1098" s="16"/>
      <c r="AGQ1098" s="16"/>
      <c r="AGR1098" s="16"/>
      <c r="AGS1098" s="16"/>
      <c r="AGT1098" s="16"/>
      <c r="AGU1098" s="16"/>
      <c r="AGV1098" s="16"/>
      <c r="AGW1098" s="16"/>
      <c r="AGX1098" s="16"/>
      <c r="AGY1098" s="16"/>
      <c r="AGZ1098" s="16"/>
      <c r="AHA1098" s="16"/>
      <c r="AHB1098" s="16"/>
      <c r="AHC1098" s="16"/>
      <c r="AHD1098" s="16"/>
      <c r="AHE1098" s="16"/>
      <c r="AHF1098" s="16"/>
      <c r="AHG1098" s="16"/>
      <c r="AHH1098" s="16"/>
      <c r="AHI1098" s="16"/>
      <c r="AHJ1098" s="16"/>
      <c r="AHK1098" s="16"/>
      <c r="AHL1098" s="16"/>
      <c r="AHM1098" s="16"/>
      <c r="AHN1098" s="16"/>
      <c r="AHO1098" s="16"/>
      <c r="AHP1098" s="16"/>
      <c r="AHQ1098" s="16"/>
      <c r="AHR1098" s="16"/>
      <c r="AHS1098" s="16"/>
      <c r="AHT1098" s="16"/>
      <c r="AHU1098" s="16"/>
      <c r="AHV1098" s="16"/>
      <c r="AHW1098" s="16"/>
      <c r="AHX1098" s="16"/>
      <c r="AHY1098" s="16"/>
      <c r="AHZ1098" s="16"/>
      <c r="AIA1098" s="16"/>
      <c r="AIB1098" s="16"/>
      <c r="AIC1098" s="16"/>
      <c r="AID1098" s="16"/>
      <c r="AIE1098" s="16"/>
      <c r="AIF1098" s="16"/>
      <c r="AIG1098" s="16"/>
      <c r="AIH1098" s="16"/>
      <c r="AII1098" s="16"/>
      <c r="AIJ1098" s="16"/>
      <c r="AIK1098" s="16"/>
      <c r="AIL1098" s="16"/>
      <c r="AIM1098" s="16"/>
      <c r="AIN1098" s="16"/>
      <c r="AIO1098" s="16"/>
      <c r="AIP1098" s="16"/>
      <c r="AIQ1098" s="16"/>
      <c r="AIR1098" s="16"/>
      <c r="AIS1098" s="16"/>
      <c r="AIT1098" s="16"/>
      <c r="AIU1098" s="16"/>
      <c r="AIV1098" s="16"/>
      <c r="AIW1098" s="16"/>
      <c r="AIX1098" s="16"/>
      <c r="AIY1098" s="16"/>
      <c r="AIZ1098" s="16"/>
      <c r="AJA1098" s="16"/>
      <c r="AJB1098" s="16"/>
      <c r="AJC1098" s="16"/>
      <c r="AJD1098" s="16"/>
      <c r="AJE1098" s="16"/>
      <c r="AJF1098" s="16"/>
      <c r="AJG1098" s="16"/>
      <c r="AJH1098" s="16"/>
      <c r="AJI1098" s="16"/>
      <c r="AJJ1098" s="16"/>
      <c r="AJK1098" s="16"/>
      <c r="AJL1098" s="16"/>
      <c r="AJM1098" s="16"/>
      <c r="AJN1098" s="16"/>
      <c r="AJO1098" s="16"/>
      <c r="AJP1098" s="16"/>
      <c r="AJQ1098" s="16"/>
      <c r="AJR1098" s="16"/>
      <c r="AJS1098" s="16"/>
      <c r="AJT1098" s="16"/>
      <c r="AJU1098" s="16"/>
      <c r="AJV1098" s="16"/>
      <c r="AJW1098" s="16"/>
      <c r="AJX1098" s="16"/>
      <c r="AJY1098" s="16"/>
      <c r="AJZ1098" s="16"/>
      <c r="AKA1098" s="16"/>
      <c r="AKB1098" s="16"/>
      <c r="AKC1098" s="16"/>
      <c r="AKD1098" s="16"/>
      <c r="AKE1098" s="16"/>
      <c r="AKF1098" s="16"/>
      <c r="AKG1098" s="16"/>
      <c r="AKH1098" s="16"/>
      <c r="AKI1098" s="16"/>
      <c r="AKJ1098" s="16"/>
      <c r="AKK1098" s="16"/>
      <c r="AKL1098" s="16"/>
      <c r="AKM1098" s="16"/>
      <c r="AKN1098" s="16"/>
      <c r="AKO1098" s="16"/>
      <c r="AKP1098" s="16"/>
      <c r="AKQ1098" s="16"/>
      <c r="AKR1098" s="16"/>
      <c r="AKS1098" s="16"/>
      <c r="AKT1098" s="16"/>
      <c r="AKU1098" s="16"/>
      <c r="AKV1098" s="16"/>
      <c r="AKW1098" s="16"/>
      <c r="AKX1098" s="16"/>
      <c r="AKY1098" s="16"/>
      <c r="AKZ1098" s="16"/>
      <c r="ALA1098" s="16"/>
      <c r="ALB1098" s="16"/>
      <c r="ALC1098" s="16"/>
      <c r="ALD1098" s="16"/>
      <c r="ALE1098" s="16"/>
      <c r="ALF1098" s="16"/>
      <c r="ALG1098" s="16"/>
      <c r="ALH1098" s="16"/>
      <c r="ALI1098" s="16"/>
      <c r="ALJ1098" s="16"/>
      <c r="ALK1098" s="16"/>
      <c r="ALL1098" s="16"/>
      <c r="ALM1098" s="16"/>
      <c r="ALN1098" s="16"/>
      <c r="ALO1098" s="16"/>
      <c r="ALP1098" s="16"/>
      <c r="ALQ1098" s="16"/>
      <c r="ALR1098" s="16"/>
      <c r="ALS1098" s="16"/>
      <c r="ALT1098" s="16"/>
      <c r="ALU1098" s="16"/>
      <c r="ALV1098" s="16"/>
      <c r="ALW1098" s="16"/>
      <c r="ALX1098" s="16"/>
      <c r="ALY1098" s="16"/>
      <c r="ALZ1098" s="16"/>
      <c r="AMA1098" s="16"/>
      <c r="AMB1098" s="16"/>
      <c r="AMC1098" s="16"/>
      <c r="AMD1098" s="16"/>
      <c r="AME1098" s="16"/>
      <c r="AMF1098" s="16"/>
      <c r="AMG1098" s="16"/>
      <c r="AMH1098" s="16"/>
      <c r="AMI1098" s="16"/>
      <c r="AMJ1098" s="16"/>
      <c r="AMK1098" s="16"/>
      <c r="AML1098" s="16"/>
      <c r="AMM1098" s="16"/>
      <c r="AMN1098" s="16"/>
      <c r="AMO1098" s="16"/>
      <c r="AMP1098" s="16"/>
      <c r="AMQ1098" s="16"/>
      <c r="AMR1098" s="16"/>
      <c r="AMS1098" s="16"/>
      <c r="AMT1098" s="16"/>
      <c r="AMU1098" s="16"/>
      <c r="AMV1098" s="16"/>
      <c r="AMW1098" s="16"/>
      <c r="AMX1098" s="16"/>
      <c r="AMY1098" s="16"/>
      <c r="AMZ1098" s="16"/>
      <c r="ANA1098" s="16"/>
      <c r="ANB1098" s="16"/>
      <c r="ANC1098" s="16"/>
      <c r="AND1098" s="16"/>
      <c r="ANE1098" s="16"/>
      <c r="ANF1098" s="16"/>
      <c r="ANG1098" s="16"/>
      <c r="ANH1098" s="16"/>
      <c r="ANI1098" s="16"/>
      <c r="ANJ1098" s="16"/>
      <c r="ANK1098" s="16"/>
      <c r="ANL1098" s="16"/>
      <c r="ANM1098" s="16"/>
      <c r="ANN1098" s="16"/>
      <c r="ANO1098" s="16"/>
      <c r="ANP1098" s="16"/>
      <c r="ANQ1098" s="16"/>
      <c r="ANR1098" s="16"/>
      <c r="ANS1098" s="16"/>
      <c r="ANT1098" s="16"/>
      <c r="ANU1098" s="16"/>
      <c r="ANV1098" s="16"/>
      <c r="ANW1098" s="16"/>
      <c r="ANX1098" s="16"/>
      <c r="ANY1098" s="16"/>
      <c r="ANZ1098" s="16"/>
      <c r="AOA1098" s="16"/>
      <c r="AOB1098" s="16"/>
      <c r="AOC1098" s="16"/>
      <c r="AOD1098" s="16"/>
      <c r="AOE1098" s="16"/>
      <c r="AOF1098" s="16"/>
      <c r="AOG1098" s="16"/>
      <c r="AOH1098" s="16"/>
      <c r="AOI1098" s="16"/>
      <c r="AOJ1098" s="16"/>
      <c r="AOK1098" s="16"/>
      <c r="AOL1098" s="16"/>
      <c r="AOM1098" s="16"/>
      <c r="AON1098" s="16"/>
      <c r="AOO1098" s="16"/>
      <c r="AOP1098" s="16"/>
      <c r="AOQ1098" s="16"/>
      <c r="AOR1098" s="16"/>
      <c r="AOS1098" s="16"/>
      <c r="AOT1098" s="16"/>
      <c r="AOU1098" s="16"/>
      <c r="AOV1098" s="16"/>
      <c r="AOW1098" s="16"/>
      <c r="AOX1098" s="16"/>
      <c r="AOY1098" s="16"/>
      <c r="AOZ1098" s="16"/>
      <c r="APA1098" s="16"/>
      <c r="APB1098" s="16"/>
      <c r="APC1098" s="16"/>
      <c r="APD1098" s="16"/>
      <c r="APE1098" s="16"/>
      <c r="APF1098" s="16"/>
      <c r="APG1098" s="16"/>
      <c r="APH1098" s="16"/>
      <c r="API1098" s="16"/>
      <c r="APJ1098" s="16"/>
      <c r="APK1098" s="16"/>
      <c r="APL1098" s="16"/>
      <c r="APM1098" s="16"/>
      <c r="APN1098" s="16"/>
      <c r="APO1098" s="16"/>
      <c r="APP1098" s="16"/>
      <c r="APQ1098" s="16"/>
      <c r="APR1098" s="16"/>
      <c r="APS1098" s="16"/>
      <c r="APT1098" s="16"/>
      <c r="APU1098" s="16"/>
      <c r="APV1098" s="16"/>
      <c r="APW1098" s="16"/>
      <c r="APX1098" s="16"/>
      <c r="APY1098" s="16"/>
      <c r="APZ1098" s="16"/>
      <c r="AQA1098" s="16"/>
      <c r="AQB1098" s="16"/>
      <c r="AQC1098" s="16"/>
      <c r="AQD1098" s="16"/>
      <c r="AQE1098" s="16"/>
      <c r="AQF1098" s="16"/>
      <c r="AQG1098" s="16"/>
      <c r="AQH1098" s="16"/>
      <c r="AQI1098" s="16"/>
      <c r="AQJ1098" s="16"/>
      <c r="AQK1098" s="16"/>
      <c r="AQL1098" s="16"/>
      <c r="AQM1098" s="16"/>
      <c r="AQN1098" s="16"/>
      <c r="AQO1098" s="16"/>
      <c r="AQP1098" s="16"/>
      <c r="AQQ1098" s="16"/>
      <c r="AQR1098" s="16"/>
      <c r="AQS1098" s="16"/>
      <c r="AQT1098" s="16"/>
      <c r="AQU1098" s="16"/>
      <c r="AQV1098" s="16"/>
      <c r="AQW1098" s="16"/>
      <c r="AQX1098" s="16"/>
      <c r="AQY1098" s="16"/>
      <c r="AQZ1098" s="16"/>
      <c r="ARA1098" s="16"/>
      <c r="ARB1098" s="16"/>
      <c r="ARC1098" s="16"/>
      <c r="ARD1098" s="16"/>
      <c r="ARE1098" s="16"/>
      <c r="ARF1098" s="16"/>
      <c r="ARG1098" s="16"/>
      <c r="ARH1098" s="16"/>
      <c r="ARI1098" s="16"/>
      <c r="ARJ1098" s="16"/>
      <c r="ARK1098" s="16"/>
      <c r="ARL1098" s="16"/>
      <c r="ARM1098" s="16"/>
      <c r="ARN1098" s="16"/>
      <c r="ARO1098" s="16"/>
      <c r="ARP1098" s="16"/>
      <c r="ARQ1098" s="16"/>
      <c r="ARR1098" s="16"/>
      <c r="ARS1098" s="16"/>
      <c r="ART1098" s="16"/>
      <c r="ARU1098" s="16"/>
      <c r="ARV1098" s="16"/>
      <c r="ARW1098" s="16"/>
      <c r="ARX1098" s="16"/>
      <c r="ARY1098" s="16"/>
      <c r="ARZ1098" s="16"/>
      <c r="ASA1098" s="16"/>
      <c r="ASB1098" s="16"/>
      <c r="ASC1098" s="16"/>
      <c r="ASD1098" s="16"/>
      <c r="ASE1098" s="16"/>
      <c r="ASF1098" s="16"/>
      <c r="ASG1098" s="16"/>
      <c r="ASH1098" s="16"/>
      <c r="ASI1098" s="16"/>
      <c r="ASJ1098" s="16"/>
      <c r="ASK1098" s="16"/>
      <c r="ASL1098" s="16"/>
      <c r="ASM1098" s="16"/>
      <c r="ASN1098" s="16"/>
      <c r="ASO1098" s="16"/>
      <c r="ASP1098" s="16"/>
      <c r="ASQ1098" s="16"/>
      <c r="ASR1098" s="16"/>
      <c r="ASS1098" s="16"/>
      <c r="AST1098" s="16"/>
      <c r="ASU1098" s="16"/>
      <c r="ASV1098" s="16"/>
      <c r="ASW1098" s="16"/>
      <c r="ASX1098" s="16"/>
      <c r="ASY1098" s="16"/>
      <c r="ASZ1098" s="16"/>
      <c r="ATA1098" s="16"/>
      <c r="ATB1098" s="16"/>
      <c r="ATC1098" s="16"/>
      <c r="ATD1098" s="16"/>
      <c r="ATE1098" s="16"/>
      <c r="ATF1098" s="16"/>
      <c r="ATG1098" s="16"/>
      <c r="ATH1098" s="16"/>
      <c r="ATI1098" s="16"/>
      <c r="ATJ1098" s="16"/>
      <c r="ATK1098" s="16"/>
      <c r="ATL1098" s="16"/>
      <c r="ATM1098" s="16"/>
      <c r="ATN1098" s="16"/>
      <c r="ATO1098" s="16"/>
      <c r="ATP1098" s="16"/>
      <c r="ATQ1098" s="16"/>
      <c r="ATR1098" s="16"/>
      <c r="ATS1098" s="16"/>
      <c r="ATT1098" s="16"/>
      <c r="ATU1098" s="16"/>
      <c r="ATV1098" s="16"/>
      <c r="ATW1098" s="16"/>
      <c r="ATX1098" s="16"/>
      <c r="ATY1098" s="16"/>
      <c r="ATZ1098" s="16"/>
      <c r="AUA1098" s="16"/>
      <c r="AUB1098" s="16"/>
      <c r="AUC1098" s="16"/>
      <c r="AUD1098" s="16"/>
      <c r="AUE1098" s="16"/>
      <c r="AUF1098" s="16"/>
      <c r="AUG1098" s="16"/>
      <c r="AUH1098" s="16"/>
      <c r="AUI1098" s="16"/>
      <c r="AUJ1098" s="16"/>
      <c r="AUK1098" s="16"/>
      <c r="AUL1098" s="16"/>
      <c r="AUM1098" s="16"/>
      <c r="AUN1098" s="16"/>
      <c r="AUO1098" s="16"/>
      <c r="AUP1098" s="16"/>
      <c r="AUQ1098" s="16"/>
      <c r="AUR1098" s="16"/>
      <c r="AUS1098" s="16"/>
      <c r="AUT1098" s="16"/>
      <c r="AUU1098" s="16"/>
      <c r="AUV1098" s="16"/>
      <c r="AUW1098" s="16"/>
      <c r="AUX1098" s="16"/>
      <c r="AUY1098" s="16"/>
      <c r="AUZ1098" s="16"/>
      <c r="AVA1098" s="16"/>
      <c r="AVB1098" s="16"/>
      <c r="AVC1098" s="16"/>
      <c r="AVD1098" s="16"/>
      <c r="AVE1098" s="16"/>
      <c r="AVF1098" s="16"/>
      <c r="AVG1098" s="16"/>
      <c r="AVH1098" s="16"/>
      <c r="AVI1098" s="16"/>
      <c r="AVJ1098" s="16"/>
      <c r="AVK1098" s="16"/>
      <c r="AVL1098" s="16"/>
      <c r="AVM1098" s="16"/>
      <c r="AVN1098" s="16"/>
      <c r="AVO1098" s="16"/>
      <c r="AVP1098" s="16"/>
      <c r="AVQ1098" s="16"/>
      <c r="AVR1098" s="16"/>
      <c r="AVS1098" s="16"/>
      <c r="AVT1098" s="16"/>
      <c r="AVU1098" s="16"/>
      <c r="AVV1098" s="16"/>
      <c r="AVW1098" s="16"/>
      <c r="AVX1098" s="16"/>
      <c r="AVY1098" s="16"/>
      <c r="AVZ1098" s="16"/>
      <c r="AWA1098" s="16"/>
      <c r="AWB1098" s="16"/>
      <c r="AWC1098" s="16"/>
      <c r="AWD1098" s="16"/>
      <c r="AWE1098" s="16"/>
      <c r="AWF1098" s="16"/>
      <c r="AWG1098" s="16"/>
      <c r="AWH1098" s="16"/>
      <c r="AWI1098" s="16"/>
      <c r="AWJ1098" s="16"/>
      <c r="AWK1098" s="16"/>
      <c r="AWL1098" s="16"/>
      <c r="AWM1098" s="16"/>
      <c r="AWN1098" s="16"/>
      <c r="AWO1098" s="16"/>
      <c r="AWP1098" s="16"/>
      <c r="AWQ1098" s="16"/>
      <c r="AWR1098" s="16"/>
      <c r="AWS1098" s="16"/>
      <c r="AWT1098" s="16"/>
      <c r="AWU1098" s="16"/>
      <c r="AWV1098" s="16"/>
      <c r="AWW1098" s="16"/>
      <c r="AWX1098" s="16"/>
      <c r="AWY1098" s="16"/>
      <c r="AWZ1098" s="16"/>
      <c r="AXA1098" s="16"/>
      <c r="AXB1098" s="16"/>
      <c r="AXC1098" s="16"/>
      <c r="AXD1098" s="16"/>
      <c r="AXE1098" s="16"/>
      <c r="AXF1098" s="16"/>
      <c r="AXG1098" s="16"/>
      <c r="AXH1098" s="16"/>
      <c r="AXI1098" s="16"/>
      <c r="AXJ1098" s="16"/>
      <c r="AXK1098" s="16"/>
      <c r="AXL1098" s="16"/>
      <c r="AXM1098" s="16"/>
      <c r="AXN1098" s="16"/>
      <c r="AXO1098" s="16"/>
      <c r="AXP1098" s="16"/>
      <c r="AXQ1098" s="16"/>
      <c r="AXR1098" s="16"/>
      <c r="AXS1098" s="16"/>
      <c r="AXT1098" s="16"/>
      <c r="AXU1098" s="16"/>
      <c r="AXV1098" s="16"/>
      <c r="AXW1098" s="16"/>
      <c r="AXX1098" s="16"/>
      <c r="AXY1098" s="16"/>
      <c r="AXZ1098" s="16"/>
      <c r="AYA1098" s="16"/>
      <c r="AYB1098" s="16"/>
      <c r="AYC1098" s="16"/>
      <c r="AYD1098" s="16"/>
      <c r="AYE1098" s="16"/>
      <c r="AYF1098" s="16"/>
      <c r="AYG1098" s="16"/>
      <c r="AYH1098" s="16"/>
      <c r="AYI1098" s="16"/>
      <c r="AYJ1098" s="16"/>
      <c r="AYK1098" s="16"/>
      <c r="AYL1098" s="16"/>
      <c r="AYM1098" s="16"/>
      <c r="AYN1098" s="16"/>
      <c r="AYO1098" s="16"/>
      <c r="AYP1098" s="16"/>
      <c r="AYQ1098" s="16"/>
      <c r="AYR1098" s="16"/>
      <c r="AYS1098" s="16"/>
      <c r="AYT1098" s="16"/>
      <c r="AYU1098" s="16"/>
      <c r="AYV1098" s="16"/>
      <c r="AYW1098" s="16"/>
      <c r="AYX1098" s="16"/>
      <c r="AYY1098" s="16"/>
      <c r="AYZ1098" s="16"/>
      <c r="AZA1098" s="16"/>
      <c r="AZB1098" s="16"/>
      <c r="AZC1098" s="16"/>
      <c r="AZD1098" s="16"/>
      <c r="AZE1098" s="16"/>
      <c r="AZF1098" s="16"/>
      <c r="AZG1098" s="16"/>
      <c r="AZH1098" s="16"/>
      <c r="AZI1098" s="16"/>
      <c r="AZJ1098" s="16"/>
      <c r="AZK1098" s="16"/>
      <c r="AZL1098" s="16"/>
      <c r="AZM1098" s="16"/>
      <c r="AZN1098" s="16"/>
      <c r="AZO1098" s="16"/>
      <c r="AZP1098" s="16"/>
      <c r="AZQ1098" s="16"/>
      <c r="AZR1098" s="16"/>
      <c r="AZS1098" s="16"/>
      <c r="AZT1098" s="16"/>
      <c r="AZU1098" s="16"/>
      <c r="AZV1098" s="16"/>
      <c r="AZW1098" s="16"/>
      <c r="AZX1098" s="16"/>
      <c r="AZY1098" s="16"/>
      <c r="AZZ1098" s="16"/>
      <c r="BAA1098" s="16"/>
      <c r="BAB1098" s="16"/>
      <c r="BAC1098" s="16"/>
      <c r="BAD1098" s="16"/>
      <c r="BAE1098" s="16"/>
      <c r="BAF1098" s="16"/>
      <c r="BAG1098" s="16"/>
      <c r="BAH1098" s="16"/>
      <c r="BAI1098" s="16"/>
      <c r="BAJ1098" s="16"/>
      <c r="BAK1098" s="16"/>
      <c r="BAL1098" s="16"/>
      <c r="BAM1098" s="16"/>
      <c r="BAN1098" s="16"/>
      <c r="BAO1098" s="16"/>
      <c r="BAP1098" s="16"/>
      <c r="BAQ1098" s="16"/>
      <c r="BAR1098" s="16"/>
      <c r="BAS1098" s="16"/>
      <c r="BAT1098" s="16"/>
      <c r="BAU1098" s="16"/>
      <c r="BAV1098" s="16"/>
      <c r="BAW1098" s="16"/>
      <c r="BAX1098" s="16"/>
      <c r="BAY1098" s="16"/>
      <c r="BAZ1098" s="16"/>
      <c r="BBA1098" s="16"/>
      <c r="BBB1098" s="16"/>
      <c r="BBC1098" s="16"/>
      <c r="BBD1098" s="16"/>
      <c r="BBE1098" s="16"/>
      <c r="BBF1098" s="16"/>
      <c r="BBG1098" s="16"/>
      <c r="BBH1098" s="16"/>
      <c r="BBI1098" s="16"/>
      <c r="BBJ1098" s="16"/>
      <c r="BBK1098" s="16"/>
      <c r="BBL1098" s="16"/>
      <c r="BBM1098" s="16"/>
      <c r="BBN1098" s="16"/>
      <c r="BBO1098" s="16"/>
      <c r="BBP1098" s="16"/>
      <c r="BBQ1098" s="16"/>
      <c r="BBR1098" s="16"/>
      <c r="BBS1098" s="16"/>
      <c r="BBT1098" s="16"/>
      <c r="BBU1098" s="16"/>
      <c r="BBV1098" s="16"/>
      <c r="BBW1098" s="16"/>
      <c r="BBX1098" s="16"/>
      <c r="BBY1098" s="16"/>
      <c r="BBZ1098" s="16"/>
      <c r="BCA1098" s="16"/>
      <c r="BCB1098" s="16"/>
      <c r="BCC1098" s="16"/>
      <c r="BCD1098" s="16"/>
      <c r="BCE1098" s="16"/>
      <c r="BCF1098" s="16"/>
      <c r="BCG1098" s="16"/>
      <c r="BCH1098" s="16"/>
      <c r="BCI1098" s="16"/>
      <c r="BCJ1098" s="16"/>
      <c r="BCK1098" s="16"/>
      <c r="BCL1098" s="16"/>
      <c r="BCM1098" s="16"/>
      <c r="BCN1098" s="16"/>
      <c r="BCO1098" s="16"/>
      <c r="BCP1098" s="16"/>
      <c r="BCQ1098" s="16"/>
      <c r="BCR1098" s="16"/>
      <c r="BCS1098" s="16"/>
      <c r="BCT1098" s="16"/>
      <c r="BCU1098" s="16"/>
      <c r="BCV1098" s="16"/>
      <c r="BCW1098" s="16"/>
      <c r="BCX1098" s="16"/>
      <c r="BCY1098" s="16"/>
      <c r="BCZ1098" s="16"/>
      <c r="BDA1098" s="16"/>
      <c r="BDB1098" s="16"/>
      <c r="BDC1098" s="16"/>
      <c r="BDD1098" s="16"/>
      <c r="BDE1098" s="16"/>
      <c r="BDF1098" s="16"/>
      <c r="BDG1098" s="16"/>
      <c r="BDH1098" s="16"/>
      <c r="BDI1098" s="16"/>
      <c r="BDJ1098" s="16"/>
      <c r="BDK1098" s="16"/>
      <c r="BDL1098" s="16"/>
      <c r="BDM1098" s="16"/>
      <c r="BDN1098" s="16"/>
      <c r="BDO1098" s="16"/>
      <c r="BDP1098" s="16"/>
      <c r="BDQ1098" s="16"/>
      <c r="BDR1098" s="16"/>
      <c r="BDS1098" s="16"/>
      <c r="BDT1098" s="16"/>
      <c r="BDU1098" s="16"/>
      <c r="BDV1098" s="16"/>
      <c r="BDW1098" s="16"/>
      <c r="BDX1098" s="16"/>
      <c r="BDY1098" s="16"/>
      <c r="BDZ1098" s="16"/>
      <c r="BEA1098" s="16"/>
      <c r="BEB1098" s="16"/>
      <c r="BEC1098" s="16"/>
      <c r="BED1098" s="16"/>
      <c r="BEE1098" s="16"/>
      <c r="BEF1098" s="16"/>
      <c r="BEG1098" s="16"/>
      <c r="BEH1098" s="16"/>
      <c r="BEI1098" s="16"/>
      <c r="BEJ1098" s="16"/>
      <c r="BEK1098" s="16"/>
      <c r="BEL1098" s="16"/>
      <c r="BEM1098" s="16"/>
      <c r="BEN1098" s="16"/>
      <c r="BEO1098" s="16"/>
      <c r="BEP1098" s="16"/>
      <c r="BEQ1098" s="16"/>
      <c r="BER1098" s="16"/>
      <c r="BES1098" s="16"/>
      <c r="BET1098" s="16"/>
      <c r="BEU1098" s="16"/>
      <c r="BEV1098" s="16"/>
      <c r="BEW1098" s="16"/>
      <c r="BEX1098" s="16"/>
      <c r="BEY1098" s="16"/>
      <c r="BEZ1098" s="16"/>
      <c r="BFA1098" s="16"/>
      <c r="BFB1098" s="16"/>
      <c r="BFC1098" s="16"/>
      <c r="BFD1098" s="16"/>
      <c r="BFE1098" s="16"/>
      <c r="BFF1098" s="16"/>
      <c r="BFG1098" s="16"/>
      <c r="BFH1098" s="16"/>
      <c r="BFI1098" s="16"/>
      <c r="BFJ1098" s="16"/>
      <c r="BFK1098" s="16"/>
      <c r="BFL1098" s="16"/>
      <c r="BFM1098" s="16"/>
      <c r="BFN1098" s="16"/>
      <c r="BFO1098" s="16"/>
      <c r="BFP1098" s="16"/>
      <c r="BFQ1098" s="16"/>
      <c r="BFR1098" s="16"/>
      <c r="BFS1098" s="16"/>
      <c r="BFT1098" s="16"/>
      <c r="BFU1098" s="16"/>
      <c r="BFV1098" s="16"/>
      <c r="BFW1098" s="16"/>
      <c r="BFX1098" s="16"/>
      <c r="BFY1098" s="16"/>
      <c r="BFZ1098" s="16"/>
      <c r="BGA1098" s="16"/>
      <c r="BGB1098" s="16"/>
      <c r="BGC1098" s="16"/>
      <c r="BGD1098" s="16"/>
      <c r="BGE1098" s="16"/>
      <c r="BGF1098" s="16"/>
      <c r="BGG1098" s="16"/>
      <c r="BGH1098" s="16"/>
      <c r="BGI1098" s="16"/>
      <c r="BGJ1098" s="16"/>
      <c r="BGK1098" s="16"/>
      <c r="BGL1098" s="16"/>
      <c r="BGM1098" s="16"/>
      <c r="BGN1098" s="16"/>
      <c r="BGO1098" s="16"/>
      <c r="BGP1098" s="16"/>
      <c r="BGQ1098" s="16"/>
      <c r="BGR1098" s="16"/>
      <c r="BGS1098" s="16"/>
      <c r="BGT1098" s="16"/>
      <c r="BGU1098" s="16"/>
      <c r="BGV1098" s="16"/>
      <c r="BGW1098" s="16"/>
      <c r="BGX1098" s="16"/>
      <c r="BGY1098" s="16"/>
      <c r="BGZ1098" s="16"/>
      <c r="BHA1098" s="16"/>
      <c r="BHB1098" s="16"/>
      <c r="BHC1098" s="16"/>
      <c r="BHD1098" s="16"/>
      <c r="BHE1098" s="16"/>
      <c r="BHF1098" s="16"/>
      <c r="BHG1098" s="16"/>
      <c r="BHH1098" s="16"/>
      <c r="BHI1098" s="16"/>
      <c r="BHJ1098" s="16"/>
      <c r="BHK1098" s="16"/>
      <c r="BHL1098" s="16"/>
      <c r="BHM1098" s="16"/>
      <c r="BHN1098" s="16"/>
      <c r="BHO1098" s="16"/>
      <c r="BHP1098" s="16"/>
      <c r="BHQ1098" s="16"/>
      <c r="BHR1098" s="16"/>
      <c r="BHS1098" s="16"/>
      <c r="BHT1098" s="16"/>
      <c r="BHU1098" s="16"/>
      <c r="BHV1098" s="16"/>
      <c r="BHW1098" s="16"/>
      <c r="BHX1098" s="16"/>
      <c r="BHY1098" s="16"/>
      <c r="BHZ1098" s="16"/>
      <c r="BIA1098" s="16"/>
      <c r="BIB1098" s="16"/>
      <c r="BIC1098" s="16"/>
      <c r="BID1098" s="16"/>
      <c r="BIE1098" s="16"/>
      <c r="BIF1098" s="16"/>
      <c r="BIG1098" s="16"/>
      <c r="BIH1098" s="16"/>
      <c r="BII1098" s="16"/>
      <c r="BIJ1098" s="16"/>
      <c r="BIK1098" s="16"/>
      <c r="BIL1098" s="16"/>
      <c r="BIM1098" s="16"/>
      <c r="BIN1098" s="16"/>
      <c r="BIO1098" s="16"/>
      <c r="BIP1098" s="16"/>
      <c r="BIQ1098" s="16"/>
      <c r="BIR1098" s="16"/>
      <c r="BIS1098" s="16"/>
      <c r="BIT1098" s="16"/>
      <c r="BIU1098" s="16"/>
      <c r="BIV1098" s="16"/>
      <c r="BIW1098" s="16"/>
      <c r="BIX1098" s="16"/>
      <c r="BIY1098" s="16"/>
      <c r="BIZ1098" s="16"/>
      <c r="BJA1098" s="16"/>
      <c r="BJB1098" s="16"/>
      <c r="BJC1098" s="16"/>
      <c r="BJD1098" s="16"/>
      <c r="BJE1098" s="16"/>
      <c r="BJF1098" s="16"/>
      <c r="BJG1098" s="16"/>
      <c r="BJH1098" s="16"/>
      <c r="BJI1098" s="16"/>
      <c r="BJJ1098" s="16"/>
      <c r="BJK1098" s="16"/>
      <c r="BJL1098" s="16"/>
      <c r="BJM1098" s="16"/>
      <c r="BJN1098" s="16"/>
      <c r="BJO1098" s="16"/>
      <c r="BJP1098" s="16"/>
      <c r="BJQ1098" s="16"/>
      <c r="BJR1098" s="16"/>
      <c r="BJS1098" s="16"/>
      <c r="BJT1098" s="16"/>
      <c r="BJU1098" s="16"/>
      <c r="BJV1098" s="16"/>
      <c r="BJW1098" s="16"/>
      <c r="BJX1098" s="16"/>
      <c r="BJY1098" s="16"/>
      <c r="BJZ1098" s="16"/>
      <c r="BKA1098" s="16"/>
      <c r="BKB1098" s="16"/>
      <c r="BKC1098" s="16"/>
      <c r="BKD1098" s="16"/>
      <c r="BKE1098" s="16"/>
      <c r="BKF1098" s="16"/>
      <c r="BKG1098" s="16"/>
      <c r="BKH1098" s="16"/>
      <c r="BKI1098" s="16"/>
      <c r="BKJ1098" s="16"/>
      <c r="BKK1098" s="16"/>
      <c r="BKL1098" s="16"/>
      <c r="BKM1098" s="16"/>
      <c r="BKN1098" s="16"/>
      <c r="BKO1098" s="16"/>
      <c r="BKP1098" s="16"/>
      <c r="BKQ1098" s="16"/>
      <c r="BKR1098" s="16"/>
      <c r="BKS1098" s="16"/>
      <c r="BKT1098" s="16"/>
      <c r="BKU1098" s="16"/>
      <c r="BKV1098" s="16"/>
      <c r="BKW1098" s="16"/>
      <c r="BKX1098" s="16"/>
      <c r="BKY1098" s="16"/>
      <c r="BKZ1098" s="16"/>
      <c r="BLA1098" s="16"/>
      <c r="BLB1098" s="16"/>
      <c r="BLC1098" s="16"/>
      <c r="BLD1098" s="16"/>
      <c r="BLE1098" s="16"/>
      <c r="BLF1098" s="16"/>
      <c r="BLG1098" s="16"/>
      <c r="BLH1098" s="16"/>
      <c r="BLI1098" s="16"/>
      <c r="BLJ1098" s="16"/>
      <c r="BLK1098" s="16"/>
      <c r="BLL1098" s="16"/>
      <c r="BLM1098" s="16"/>
      <c r="BLN1098" s="16"/>
      <c r="BLO1098" s="16"/>
      <c r="BLP1098" s="16"/>
      <c r="BLQ1098" s="16"/>
      <c r="BLR1098" s="16"/>
      <c r="BLS1098" s="16"/>
      <c r="BLT1098" s="16"/>
      <c r="BLU1098" s="16"/>
      <c r="BLV1098" s="16"/>
      <c r="BLW1098" s="16"/>
      <c r="BLX1098" s="16"/>
      <c r="BLY1098" s="16"/>
      <c r="BLZ1098" s="16"/>
      <c r="BMA1098" s="16"/>
      <c r="BMB1098" s="16"/>
      <c r="BMC1098" s="16"/>
      <c r="BMD1098" s="16"/>
      <c r="BME1098" s="16"/>
      <c r="BMF1098" s="16"/>
      <c r="BMG1098" s="16"/>
      <c r="BMH1098" s="16"/>
      <c r="BMI1098" s="16"/>
      <c r="BMJ1098" s="16"/>
      <c r="BMK1098" s="16"/>
      <c r="BML1098" s="16"/>
      <c r="BMM1098" s="16"/>
      <c r="BMN1098" s="16"/>
      <c r="BMO1098" s="16"/>
      <c r="BMP1098" s="16"/>
    </row>
    <row r="1099" spans="1:1706" customFormat="1">
      <c r="A1099" s="616" t="s">
        <v>2916</v>
      </c>
      <c r="B1099" s="617"/>
      <c r="C1099" s="617" t="s">
        <v>2916</v>
      </c>
      <c r="D1099" s="618" t="s">
        <v>1870</v>
      </c>
      <c r="E1099" s="778" t="s">
        <v>1871</v>
      </c>
      <c r="F1099" s="819" t="s">
        <v>173</v>
      </c>
      <c r="G1099" s="819"/>
      <c r="H1099" s="848">
        <v>1</v>
      </c>
      <c r="I1099" s="778"/>
      <c r="J1099" s="778">
        <v>59.370049999999999</v>
      </c>
      <c r="K1099" s="778">
        <v>24.857973999999999</v>
      </c>
      <c r="L1099" s="862" t="s">
        <v>2917</v>
      </c>
      <c r="M1099" s="897"/>
      <c r="N1099" s="819" t="s">
        <v>2918</v>
      </c>
      <c r="O1099" s="819" t="s">
        <v>1741</v>
      </c>
      <c r="P1099" s="819"/>
      <c r="Q1099" s="467">
        <v>1097</v>
      </c>
      <c r="R1099" s="467">
        <v>1045</v>
      </c>
      <c r="T1099" s="461"/>
      <c r="U1099" s="1155"/>
      <c r="V1099" s="709"/>
      <c r="W1099" s="461"/>
      <c r="X1099" s="16"/>
      <c r="Y1099" s="16"/>
      <c r="Z1099" s="16"/>
      <c r="AA1099" s="16"/>
      <c r="AB1099" s="16"/>
      <c r="AC1099" s="16"/>
      <c r="AD1099" s="16"/>
      <c r="AE1099" s="16"/>
      <c r="AF1099" s="16"/>
      <c r="AG1099" s="16"/>
      <c r="AH1099" s="16"/>
      <c r="AI1099" s="16"/>
      <c r="AJ1099" s="16"/>
      <c r="AK1099" s="16"/>
      <c r="AL1099" s="16"/>
      <c r="AM1099" s="16"/>
      <c r="AN1099" s="16"/>
      <c r="AO1099" s="16"/>
      <c r="AP1099" s="16"/>
      <c r="AQ1099" s="16"/>
      <c r="AR1099" s="16"/>
      <c r="AS1099" s="16"/>
      <c r="AT1099" s="16"/>
      <c r="AU1099" s="16"/>
      <c r="AV1099" s="16"/>
      <c r="AW1099" s="16"/>
      <c r="AX1099" s="16"/>
      <c r="AY1099" s="16"/>
      <c r="AZ1099" s="16"/>
      <c r="BA1099" s="16"/>
      <c r="BB1099" s="16"/>
      <c r="BC1099" s="16"/>
      <c r="BD1099" s="16"/>
      <c r="BE1099" s="16"/>
      <c r="BF1099" s="16"/>
      <c r="BG1099" s="16"/>
      <c r="BH1099" s="16"/>
      <c r="BI1099" s="16"/>
      <c r="BJ1099" s="16"/>
      <c r="BK1099" s="16"/>
      <c r="BL1099" s="16"/>
      <c r="BM1099" s="16"/>
      <c r="BN1099" s="16"/>
      <c r="BO1099" s="16"/>
      <c r="BP1099" s="16"/>
      <c r="BQ1099" s="16"/>
      <c r="BR1099" s="16"/>
      <c r="BS1099" s="16"/>
      <c r="BT1099" s="16"/>
      <c r="BU1099" s="16"/>
      <c r="BV1099" s="16"/>
      <c r="BW1099" s="16"/>
      <c r="BX1099" s="16"/>
      <c r="BY1099" s="16"/>
      <c r="BZ1099" s="16"/>
      <c r="CA1099" s="16"/>
      <c r="CB1099" s="16"/>
      <c r="CC1099" s="16"/>
      <c r="CD1099" s="16"/>
      <c r="CE1099" s="16"/>
      <c r="CF1099" s="16"/>
      <c r="CG1099" s="16"/>
      <c r="CH1099" s="16"/>
      <c r="CI1099" s="16"/>
      <c r="CJ1099" s="16"/>
      <c r="CK1099" s="16"/>
      <c r="CL1099" s="16"/>
      <c r="CM1099" s="16"/>
      <c r="CN1099" s="16"/>
      <c r="CO1099" s="16"/>
      <c r="CP1099" s="16"/>
      <c r="CQ1099" s="16"/>
      <c r="CR1099" s="16"/>
      <c r="CS1099" s="16"/>
      <c r="CT1099" s="16"/>
      <c r="CU1099" s="16"/>
      <c r="CV1099" s="16"/>
      <c r="CW1099" s="16"/>
      <c r="CX1099" s="16"/>
      <c r="CY1099" s="16"/>
      <c r="CZ1099" s="16"/>
      <c r="DA1099" s="16"/>
      <c r="DB1099" s="16"/>
      <c r="DC1099" s="16"/>
      <c r="DD1099" s="16"/>
      <c r="DE1099" s="16"/>
      <c r="DF1099" s="16"/>
      <c r="DG1099" s="16"/>
      <c r="DH1099" s="16"/>
      <c r="DI1099" s="16"/>
      <c r="DJ1099" s="16"/>
      <c r="DK1099" s="16"/>
      <c r="DL1099" s="16"/>
      <c r="DM1099" s="16"/>
      <c r="DN1099" s="16"/>
      <c r="DO1099" s="16"/>
      <c r="DP1099" s="16"/>
      <c r="DQ1099" s="16"/>
      <c r="DR1099" s="16"/>
      <c r="DS1099" s="16"/>
      <c r="DT1099" s="16"/>
      <c r="DU1099" s="16"/>
      <c r="DV1099" s="16"/>
      <c r="DW1099" s="16"/>
      <c r="DX1099" s="16"/>
      <c r="DY1099" s="16"/>
      <c r="DZ1099" s="16"/>
      <c r="EA1099" s="16"/>
      <c r="EB1099" s="16"/>
      <c r="EC1099" s="16"/>
      <c r="ED1099" s="16"/>
      <c r="EE1099" s="16"/>
      <c r="EF1099" s="16"/>
      <c r="EG1099" s="16"/>
      <c r="EH1099" s="16"/>
      <c r="EI1099" s="16"/>
      <c r="EJ1099" s="16"/>
      <c r="EK1099" s="16"/>
      <c r="EL1099" s="16"/>
      <c r="EM1099" s="16"/>
      <c r="EN1099" s="16"/>
      <c r="EO1099" s="16"/>
      <c r="EP1099" s="16"/>
      <c r="EQ1099" s="16"/>
      <c r="ER1099" s="16"/>
      <c r="ES1099" s="16"/>
      <c r="ET1099" s="16"/>
      <c r="EU1099" s="16"/>
      <c r="EV1099" s="16"/>
      <c r="EW1099" s="16"/>
      <c r="EX1099" s="16"/>
      <c r="EY1099" s="16"/>
      <c r="EZ1099" s="16"/>
      <c r="FA1099" s="16"/>
      <c r="FB1099" s="16"/>
      <c r="FC1099" s="16"/>
      <c r="FD1099" s="16"/>
      <c r="FE1099" s="16"/>
      <c r="FF1099" s="16"/>
      <c r="FG1099" s="16"/>
      <c r="FH1099" s="16"/>
      <c r="FI1099" s="16"/>
      <c r="FJ1099" s="16"/>
      <c r="FK1099" s="16"/>
      <c r="FL1099" s="16"/>
      <c r="FM1099" s="16"/>
      <c r="FN1099" s="16"/>
      <c r="FO1099" s="16"/>
      <c r="FP1099" s="16"/>
      <c r="FQ1099" s="16"/>
      <c r="FR1099" s="16"/>
      <c r="FS1099" s="16"/>
      <c r="FT1099" s="16"/>
      <c r="FU1099" s="16"/>
      <c r="FV1099" s="16"/>
      <c r="FW1099" s="16"/>
      <c r="FX1099" s="16"/>
      <c r="FY1099" s="16"/>
      <c r="FZ1099" s="16"/>
      <c r="GA1099" s="16"/>
      <c r="GB1099" s="16"/>
      <c r="GC1099" s="16"/>
      <c r="GD1099" s="16"/>
      <c r="GE1099" s="16"/>
      <c r="GF1099" s="16"/>
      <c r="GG1099" s="16"/>
      <c r="GH1099" s="16"/>
      <c r="GI1099" s="16"/>
      <c r="GJ1099" s="16"/>
      <c r="GK1099" s="16"/>
      <c r="GL1099" s="16"/>
      <c r="GM1099" s="16"/>
      <c r="GN1099" s="16"/>
      <c r="GO1099" s="16"/>
      <c r="GP1099" s="16"/>
      <c r="GQ1099" s="16"/>
      <c r="GR1099" s="16"/>
      <c r="GS1099" s="16"/>
      <c r="GT1099" s="16"/>
      <c r="GU1099" s="16"/>
      <c r="GV1099" s="16"/>
      <c r="GW1099" s="16"/>
      <c r="GX1099" s="16"/>
      <c r="GY1099" s="16"/>
      <c r="GZ1099" s="16"/>
      <c r="HA1099" s="16"/>
      <c r="HB1099" s="16"/>
      <c r="HC1099" s="16"/>
      <c r="HD1099" s="16"/>
      <c r="HE1099" s="16"/>
      <c r="HF1099" s="16"/>
      <c r="HG1099" s="16"/>
      <c r="HH1099" s="16"/>
      <c r="HI1099" s="16"/>
      <c r="HJ1099" s="16"/>
      <c r="HK1099" s="16"/>
      <c r="HL1099" s="16"/>
      <c r="HM1099" s="16"/>
      <c r="HN1099" s="16"/>
      <c r="HO1099" s="16"/>
      <c r="HP1099" s="16"/>
      <c r="HQ1099" s="16"/>
      <c r="HR1099" s="16"/>
      <c r="HS1099" s="16"/>
      <c r="HT1099" s="16"/>
      <c r="HU1099" s="16"/>
      <c r="HV1099" s="16"/>
      <c r="HW1099" s="16"/>
      <c r="HX1099" s="16"/>
      <c r="HY1099" s="16"/>
      <c r="HZ1099" s="16"/>
      <c r="IA1099" s="16"/>
      <c r="IB1099" s="16"/>
      <c r="IC1099" s="16"/>
      <c r="ID1099" s="16"/>
      <c r="IE1099" s="16"/>
      <c r="IF1099" s="16"/>
      <c r="IG1099" s="16"/>
      <c r="IH1099" s="16"/>
      <c r="II1099" s="16"/>
      <c r="IJ1099" s="16"/>
      <c r="IK1099" s="16"/>
      <c r="IL1099" s="16"/>
      <c r="IM1099" s="16"/>
      <c r="IN1099" s="16"/>
      <c r="IO1099" s="16"/>
      <c r="IP1099" s="16"/>
      <c r="IQ1099" s="16"/>
      <c r="IR1099" s="16"/>
      <c r="IS1099" s="16"/>
      <c r="IT1099" s="16"/>
      <c r="IU1099" s="16"/>
      <c r="IV1099" s="16"/>
      <c r="IW1099" s="16"/>
      <c r="IX1099" s="16"/>
      <c r="IY1099" s="16"/>
      <c r="IZ1099" s="16"/>
      <c r="JA1099" s="16"/>
      <c r="JB1099" s="16"/>
      <c r="JC1099" s="16"/>
      <c r="JD1099" s="16"/>
      <c r="JE1099" s="16"/>
      <c r="JF1099" s="16"/>
      <c r="JG1099" s="16"/>
      <c r="JH1099" s="16"/>
      <c r="JI1099" s="16"/>
      <c r="JJ1099" s="16"/>
      <c r="JK1099" s="16"/>
      <c r="JL1099" s="16"/>
      <c r="JM1099" s="16"/>
      <c r="JN1099" s="16"/>
      <c r="JO1099" s="16"/>
      <c r="JP1099" s="16"/>
      <c r="JQ1099" s="16"/>
      <c r="JR1099" s="16"/>
      <c r="JS1099" s="16"/>
      <c r="JT1099" s="16"/>
      <c r="JU1099" s="16"/>
      <c r="JV1099" s="16"/>
      <c r="JW1099" s="16"/>
      <c r="JX1099" s="16"/>
      <c r="JY1099" s="16"/>
      <c r="JZ1099" s="16"/>
      <c r="KA1099" s="16"/>
      <c r="KB1099" s="16"/>
      <c r="KC1099" s="16"/>
      <c r="KD1099" s="16"/>
      <c r="KE1099" s="16"/>
      <c r="KF1099" s="16"/>
      <c r="KG1099" s="16"/>
      <c r="KH1099" s="16"/>
      <c r="KI1099" s="16"/>
      <c r="KJ1099" s="16"/>
      <c r="KK1099" s="16"/>
      <c r="KL1099" s="16"/>
      <c r="KM1099" s="16"/>
      <c r="KN1099" s="16"/>
      <c r="KO1099" s="16"/>
      <c r="KP1099" s="16"/>
      <c r="KQ1099" s="16"/>
      <c r="KR1099" s="16"/>
      <c r="KS1099" s="16"/>
      <c r="KT1099" s="16"/>
      <c r="KU1099" s="16"/>
      <c r="KV1099" s="16"/>
      <c r="KW1099" s="16"/>
      <c r="KX1099" s="16"/>
      <c r="KY1099" s="16"/>
      <c r="KZ1099" s="16"/>
      <c r="LA1099" s="16"/>
      <c r="LB1099" s="16"/>
      <c r="LC1099" s="16"/>
      <c r="LD1099" s="16"/>
      <c r="LE1099" s="16"/>
      <c r="LF1099" s="16"/>
      <c r="LG1099" s="16"/>
      <c r="LH1099" s="16"/>
      <c r="LI1099" s="16"/>
      <c r="LJ1099" s="16"/>
      <c r="LK1099" s="16"/>
      <c r="LL1099" s="16"/>
      <c r="LM1099" s="16"/>
      <c r="LN1099" s="16"/>
      <c r="LO1099" s="16"/>
      <c r="LP1099" s="16"/>
      <c r="LQ1099" s="16"/>
      <c r="LR1099" s="16"/>
      <c r="LS1099" s="16"/>
      <c r="LT1099" s="16"/>
      <c r="LU1099" s="16"/>
      <c r="LV1099" s="16"/>
      <c r="LW1099" s="16"/>
      <c r="LX1099" s="16"/>
      <c r="LY1099" s="16"/>
      <c r="LZ1099" s="16"/>
      <c r="MA1099" s="16"/>
      <c r="MB1099" s="16"/>
      <c r="MC1099" s="16"/>
      <c r="MD1099" s="16"/>
      <c r="ME1099" s="16"/>
      <c r="MF1099" s="16"/>
      <c r="MG1099" s="16"/>
      <c r="MH1099" s="16"/>
      <c r="MI1099" s="16"/>
      <c r="MJ1099" s="16"/>
      <c r="MK1099" s="16"/>
      <c r="ML1099" s="16"/>
      <c r="MM1099" s="16"/>
      <c r="MN1099" s="16"/>
      <c r="MO1099" s="16"/>
      <c r="MP1099" s="16"/>
      <c r="MQ1099" s="16"/>
      <c r="MR1099" s="16"/>
      <c r="MS1099" s="16"/>
      <c r="MT1099" s="16"/>
      <c r="MU1099" s="16"/>
      <c r="MV1099" s="16"/>
      <c r="MW1099" s="16"/>
      <c r="MX1099" s="16"/>
      <c r="MY1099" s="16"/>
      <c r="MZ1099" s="16"/>
      <c r="NA1099" s="16"/>
      <c r="NB1099" s="16"/>
      <c r="NC1099" s="16"/>
      <c r="ND1099" s="16"/>
      <c r="NE1099" s="16"/>
      <c r="NF1099" s="16"/>
      <c r="NG1099" s="16"/>
      <c r="NH1099" s="16"/>
      <c r="NI1099" s="16"/>
      <c r="NJ1099" s="16"/>
      <c r="NK1099" s="16"/>
      <c r="NL1099" s="16"/>
      <c r="NM1099" s="16"/>
      <c r="NN1099" s="16"/>
      <c r="NO1099" s="16"/>
      <c r="NP1099" s="16"/>
      <c r="NQ1099" s="16"/>
      <c r="NR1099" s="16"/>
      <c r="NS1099" s="16"/>
      <c r="NT1099" s="16"/>
      <c r="NU1099" s="16"/>
      <c r="NV1099" s="16"/>
      <c r="NW1099" s="16"/>
      <c r="NX1099" s="16"/>
      <c r="NY1099" s="16"/>
      <c r="NZ1099" s="16"/>
      <c r="OA1099" s="16"/>
      <c r="OB1099" s="16"/>
      <c r="OC1099" s="16"/>
      <c r="OD1099" s="16"/>
      <c r="OE1099" s="16"/>
      <c r="OF1099" s="16"/>
      <c r="OG1099" s="16"/>
      <c r="OH1099" s="16"/>
      <c r="OI1099" s="16"/>
      <c r="OJ1099" s="16"/>
      <c r="OK1099" s="16"/>
      <c r="OL1099" s="16"/>
      <c r="OM1099" s="16"/>
      <c r="ON1099" s="16"/>
      <c r="OO1099" s="16"/>
      <c r="OP1099" s="16"/>
      <c r="OQ1099" s="16"/>
      <c r="OR1099" s="16"/>
      <c r="OS1099" s="16"/>
      <c r="OT1099" s="16"/>
      <c r="OU1099" s="16"/>
      <c r="OV1099" s="16"/>
      <c r="OW1099" s="16"/>
      <c r="OX1099" s="16"/>
      <c r="OY1099" s="16"/>
      <c r="OZ1099" s="16"/>
      <c r="PA1099" s="16"/>
      <c r="PB1099" s="16"/>
      <c r="PC1099" s="16"/>
      <c r="PD1099" s="16"/>
      <c r="PE1099" s="16"/>
      <c r="PF1099" s="16"/>
      <c r="PG1099" s="16"/>
      <c r="PH1099" s="16"/>
      <c r="PI1099" s="16"/>
      <c r="PJ1099" s="16"/>
      <c r="PK1099" s="16"/>
      <c r="PL1099" s="16"/>
      <c r="PM1099" s="16"/>
      <c r="PN1099" s="16"/>
      <c r="PO1099" s="16"/>
      <c r="PP1099" s="16"/>
      <c r="PQ1099" s="16"/>
      <c r="PR1099" s="16"/>
      <c r="PS1099" s="16"/>
      <c r="PT1099" s="16"/>
      <c r="PU1099" s="16"/>
      <c r="PV1099" s="16"/>
      <c r="PW1099" s="16"/>
      <c r="PX1099" s="16"/>
      <c r="PY1099" s="16"/>
      <c r="PZ1099" s="16"/>
      <c r="QA1099" s="16"/>
      <c r="QB1099" s="16"/>
      <c r="QC1099" s="16"/>
      <c r="QD1099" s="16"/>
      <c r="QE1099" s="16"/>
      <c r="QF1099" s="16"/>
      <c r="QG1099" s="16"/>
      <c r="QH1099" s="16"/>
      <c r="QI1099" s="16"/>
      <c r="QJ1099" s="16"/>
      <c r="QK1099" s="16"/>
      <c r="QL1099" s="16"/>
      <c r="QM1099" s="16"/>
      <c r="QN1099" s="16"/>
      <c r="QO1099" s="16"/>
      <c r="QP1099" s="16"/>
      <c r="QQ1099" s="16"/>
      <c r="QR1099" s="16"/>
      <c r="QS1099" s="16"/>
      <c r="QT1099" s="16"/>
      <c r="QU1099" s="16"/>
      <c r="QV1099" s="16"/>
      <c r="QW1099" s="16"/>
      <c r="QX1099" s="16"/>
      <c r="QY1099" s="16"/>
      <c r="QZ1099" s="16"/>
      <c r="RA1099" s="16"/>
      <c r="RB1099" s="16"/>
      <c r="RC1099" s="16"/>
      <c r="RD1099" s="16"/>
      <c r="RE1099" s="16"/>
      <c r="RF1099" s="16"/>
      <c r="RG1099" s="16"/>
      <c r="RH1099" s="16"/>
      <c r="RI1099" s="16"/>
      <c r="RJ1099" s="16"/>
      <c r="RK1099" s="16"/>
      <c r="RL1099" s="16"/>
      <c r="RM1099" s="16"/>
      <c r="RN1099" s="16"/>
      <c r="RO1099" s="16"/>
      <c r="RP1099" s="16"/>
      <c r="RQ1099" s="16"/>
      <c r="RR1099" s="16"/>
      <c r="RS1099" s="16"/>
      <c r="RT1099" s="16"/>
      <c r="RU1099" s="16"/>
      <c r="RV1099" s="16"/>
      <c r="RW1099" s="16"/>
      <c r="RX1099" s="16"/>
      <c r="RY1099" s="16"/>
      <c r="RZ1099" s="16"/>
      <c r="SA1099" s="16"/>
      <c r="SB1099" s="16"/>
      <c r="SC1099" s="16"/>
      <c r="SD1099" s="16"/>
      <c r="SE1099" s="16"/>
      <c r="SF1099" s="16"/>
      <c r="SG1099" s="16"/>
      <c r="SH1099" s="16"/>
      <c r="SI1099" s="16"/>
      <c r="SJ1099" s="16"/>
      <c r="SK1099" s="16"/>
      <c r="SL1099" s="16"/>
      <c r="SM1099" s="16"/>
      <c r="SN1099" s="16"/>
      <c r="SO1099" s="16"/>
      <c r="SP1099" s="16"/>
      <c r="SQ1099" s="16"/>
      <c r="SR1099" s="16"/>
      <c r="SS1099" s="16"/>
      <c r="ST1099" s="16"/>
      <c r="SU1099" s="16"/>
      <c r="SV1099" s="16"/>
      <c r="SW1099" s="16"/>
      <c r="SX1099" s="16"/>
      <c r="SY1099" s="16"/>
      <c r="SZ1099" s="16"/>
      <c r="TA1099" s="16"/>
      <c r="TB1099" s="16"/>
      <c r="TC1099" s="16"/>
      <c r="TD1099" s="16"/>
      <c r="TE1099" s="16"/>
      <c r="TF1099" s="16"/>
      <c r="TG1099" s="16"/>
      <c r="TH1099" s="16"/>
      <c r="TI1099" s="16"/>
      <c r="TJ1099" s="16"/>
      <c r="TK1099" s="16"/>
      <c r="TL1099" s="16"/>
      <c r="TM1099" s="16"/>
      <c r="TN1099" s="16"/>
      <c r="TO1099" s="16"/>
      <c r="TP1099" s="16"/>
      <c r="TQ1099" s="16"/>
      <c r="TR1099" s="16"/>
      <c r="TS1099" s="16"/>
      <c r="TT1099" s="16"/>
      <c r="TU1099" s="16"/>
      <c r="TV1099" s="16"/>
      <c r="TW1099" s="16"/>
      <c r="TX1099" s="16"/>
      <c r="TY1099" s="16"/>
      <c r="TZ1099" s="16"/>
      <c r="UA1099" s="16"/>
      <c r="UB1099" s="16"/>
      <c r="UC1099" s="16"/>
      <c r="UD1099" s="16"/>
      <c r="UE1099" s="16"/>
      <c r="UF1099" s="16"/>
      <c r="UG1099" s="16"/>
      <c r="UH1099" s="16"/>
      <c r="UI1099" s="16"/>
      <c r="UJ1099" s="16"/>
      <c r="UK1099" s="16"/>
      <c r="UL1099" s="16"/>
      <c r="UM1099" s="16"/>
      <c r="UN1099" s="16"/>
      <c r="UO1099" s="16"/>
      <c r="UP1099" s="16"/>
      <c r="UQ1099" s="16"/>
      <c r="UR1099" s="16"/>
      <c r="US1099" s="16"/>
      <c r="UT1099" s="16"/>
      <c r="UU1099" s="16"/>
      <c r="UV1099" s="16"/>
      <c r="UW1099" s="16"/>
      <c r="UX1099" s="16"/>
      <c r="UY1099" s="16"/>
      <c r="UZ1099" s="16"/>
      <c r="VA1099" s="16"/>
      <c r="VB1099" s="16"/>
      <c r="VC1099" s="16"/>
      <c r="VD1099" s="16"/>
      <c r="VE1099" s="16"/>
      <c r="VF1099" s="16"/>
      <c r="VG1099" s="16"/>
      <c r="VH1099" s="16"/>
      <c r="VI1099" s="16"/>
      <c r="VJ1099" s="16"/>
      <c r="VK1099" s="16"/>
      <c r="VL1099" s="16"/>
      <c r="VM1099" s="16"/>
      <c r="VN1099" s="16"/>
      <c r="VO1099" s="16"/>
      <c r="VP1099" s="16"/>
      <c r="VQ1099" s="16"/>
      <c r="VR1099" s="16"/>
      <c r="VS1099" s="16"/>
      <c r="VT1099" s="16"/>
      <c r="VU1099" s="16"/>
      <c r="VV1099" s="16"/>
      <c r="VW1099" s="16"/>
      <c r="VX1099" s="16"/>
      <c r="VY1099" s="16"/>
      <c r="VZ1099" s="16"/>
      <c r="WA1099" s="16"/>
      <c r="WB1099" s="16"/>
      <c r="WC1099" s="16"/>
      <c r="WD1099" s="16"/>
      <c r="WE1099" s="16"/>
      <c r="WF1099" s="16"/>
      <c r="WG1099" s="16"/>
      <c r="WH1099" s="16"/>
      <c r="WI1099" s="16"/>
      <c r="WJ1099" s="16"/>
      <c r="WK1099" s="16"/>
      <c r="WL1099" s="16"/>
      <c r="WM1099" s="16"/>
      <c r="WN1099" s="16"/>
      <c r="WO1099" s="16"/>
      <c r="WP1099" s="16"/>
      <c r="WQ1099" s="16"/>
      <c r="WR1099" s="16"/>
      <c r="WS1099" s="16"/>
      <c r="WT1099" s="16"/>
      <c r="WU1099" s="16"/>
      <c r="WV1099" s="16"/>
      <c r="WW1099" s="16"/>
      <c r="WX1099" s="16"/>
      <c r="WY1099" s="16"/>
      <c r="WZ1099" s="16"/>
      <c r="XA1099" s="16"/>
      <c r="XB1099" s="16"/>
      <c r="XC1099" s="16"/>
      <c r="XD1099" s="16"/>
      <c r="XE1099" s="16"/>
      <c r="XF1099" s="16"/>
      <c r="XG1099" s="16"/>
      <c r="XH1099" s="16"/>
      <c r="XI1099" s="16"/>
      <c r="XJ1099" s="16"/>
      <c r="XK1099" s="16"/>
      <c r="XL1099" s="16"/>
      <c r="XM1099" s="16"/>
      <c r="XN1099" s="16"/>
      <c r="XO1099" s="16"/>
      <c r="XP1099" s="16"/>
      <c r="XQ1099" s="16"/>
      <c r="XR1099" s="16"/>
      <c r="XS1099" s="16"/>
      <c r="XT1099" s="16"/>
      <c r="XU1099" s="16"/>
      <c r="XV1099" s="16"/>
      <c r="XW1099" s="16"/>
      <c r="XX1099" s="16"/>
      <c r="XY1099" s="16"/>
      <c r="XZ1099" s="16"/>
      <c r="YA1099" s="16"/>
      <c r="YB1099" s="16"/>
      <c r="YC1099" s="16"/>
      <c r="YD1099" s="16"/>
      <c r="YE1099" s="16"/>
      <c r="YF1099" s="16"/>
      <c r="YG1099" s="16"/>
      <c r="YH1099" s="16"/>
      <c r="YI1099" s="16"/>
      <c r="YJ1099" s="16"/>
      <c r="YK1099" s="16"/>
      <c r="YL1099" s="16"/>
      <c r="YM1099" s="16"/>
      <c r="YN1099" s="16"/>
      <c r="YO1099" s="16"/>
      <c r="YP1099" s="16"/>
      <c r="YQ1099" s="16"/>
      <c r="YR1099" s="16"/>
      <c r="YS1099" s="16"/>
      <c r="YT1099" s="16"/>
      <c r="YU1099" s="16"/>
      <c r="YV1099" s="16"/>
      <c r="YW1099" s="16"/>
      <c r="YX1099" s="16"/>
      <c r="YY1099" s="16"/>
      <c r="YZ1099" s="16"/>
      <c r="ZA1099" s="16"/>
      <c r="ZB1099" s="16"/>
      <c r="ZC1099" s="16"/>
      <c r="ZD1099" s="16"/>
      <c r="ZE1099" s="16"/>
      <c r="ZF1099" s="16"/>
      <c r="ZG1099" s="16"/>
      <c r="ZH1099" s="16"/>
      <c r="ZI1099" s="16"/>
      <c r="ZJ1099" s="16"/>
      <c r="ZK1099" s="16"/>
      <c r="ZL1099" s="16"/>
      <c r="ZM1099" s="16"/>
      <c r="ZN1099" s="16"/>
      <c r="ZO1099" s="16"/>
      <c r="ZP1099" s="16"/>
      <c r="ZQ1099" s="16"/>
      <c r="ZR1099" s="16"/>
      <c r="ZS1099" s="16"/>
      <c r="ZT1099" s="16"/>
      <c r="ZU1099" s="16"/>
      <c r="ZV1099" s="16"/>
      <c r="ZW1099" s="16"/>
      <c r="ZX1099" s="16"/>
      <c r="ZY1099" s="16"/>
      <c r="ZZ1099" s="16"/>
      <c r="AAA1099" s="16"/>
      <c r="AAB1099" s="16"/>
      <c r="AAC1099" s="16"/>
      <c r="AAD1099" s="16"/>
      <c r="AAE1099" s="16"/>
      <c r="AAF1099" s="16"/>
      <c r="AAG1099" s="16"/>
      <c r="AAH1099" s="16"/>
      <c r="AAI1099" s="16"/>
      <c r="AAJ1099" s="16"/>
      <c r="AAK1099" s="16"/>
      <c r="AAL1099" s="16"/>
      <c r="AAM1099" s="16"/>
      <c r="AAN1099" s="16"/>
      <c r="AAO1099" s="16"/>
      <c r="AAP1099" s="16"/>
      <c r="AAQ1099" s="16"/>
      <c r="AAR1099" s="16"/>
      <c r="AAS1099" s="16"/>
      <c r="AAT1099" s="16"/>
      <c r="AAU1099" s="16"/>
      <c r="AAV1099" s="16"/>
      <c r="AAW1099" s="16"/>
      <c r="AAX1099" s="16"/>
      <c r="AAY1099" s="16"/>
      <c r="AAZ1099" s="16"/>
      <c r="ABA1099" s="16"/>
      <c r="ABB1099" s="16"/>
      <c r="ABC1099" s="16"/>
      <c r="ABD1099" s="16"/>
      <c r="ABE1099" s="16"/>
      <c r="ABF1099" s="16"/>
      <c r="ABG1099" s="16"/>
      <c r="ABH1099" s="16"/>
      <c r="ABI1099" s="16"/>
      <c r="ABJ1099" s="16"/>
      <c r="ABK1099" s="16"/>
      <c r="ABL1099" s="16"/>
      <c r="ABM1099" s="16"/>
      <c r="ABN1099" s="16"/>
      <c r="ABO1099" s="16"/>
      <c r="ABP1099" s="16"/>
      <c r="ABQ1099" s="16"/>
      <c r="ABR1099" s="16"/>
      <c r="ABS1099" s="16"/>
      <c r="ABT1099" s="16"/>
      <c r="ABU1099" s="16"/>
      <c r="ABV1099" s="16"/>
      <c r="ABW1099" s="16"/>
      <c r="ABX1099" s="16"/>
      <c r="ABY1099" s="16"/>
      <c r="ABZ1099" s="16"/>
      <c r="ACA1099" s="16"/>
      <c r="ACB1099" s="16"/>
      <c r="ACC1099" s="16"/>
      <c r="ACD1099" s="16"/>
      <c r="ACE1099" s="16"/>
      <c r="ACF1099" s="16"/>
      <c r="ACG1099" s="16"/>
      <c r="ACH1099" s="16"/>
      <c r="ACI1099" s="16"/>
      <c r="ACJ1099" s="16"/>
      <c r="ACK1099" s="16"/>
      <c r="ACL1099" s="16"/>
      <c r="ACM1099" s="16"/>
      <c r="ACN1099" s="16"/>
      <c r="ACO1099" s="16"/>
      <c r="ACP1099" s="16"/>
      <c r="ACQ1099" s="16"/>
      <c r="ACR1099" s="16"/>
      <c r="ACS1099" s="16"/>
      <c r="ACT1099" s="16"/>
      <c r="ACU1099" s="16"/>
      <c r="ACV1099" s="16"/>
      <c r="ACW1099" s="16"/>
      <c r="ACX1099" s="16"/>
      <c r="ACY1099" s="16"/>
      <c r="ACZ1099" s="16"/>
      <c r="ADA1099" s="16"/>
      <c r="ADB1099" s="16"/>
      <c r="ADC1099" s="16"/>
      <c r="ADD1099" s="16"/>
      <c r="ADE1099" s="16"/>
      <c r="ADF1099" s="16"/>
      <c r="ADG1099" s="16"/>
      <c r="ADH1099" s="16"/>
      <c r="ADI1099" s="16"/>
      <c r="ADJ1099" s="16"/>
      <c r="ADK1099" s="16"/>
      <c r="ADL1099" s="16"/>
      <c r="ADM1099" s="16"/>
      <c r="ADN1099" s="16"/>
      <c r="ADO1099" s="16"/>
      <c r="ADP1099" s="16"/>
      <c r="ADQ1099" s="16"/>
      <c r="ADR1099" s="16"/>
      <c r="ADS1099" s="16"/>
      <c r="ADT1099" s="16"/>
      <c r="ADU1099" s="16"/>
      <c r="ADV1099" s="16"/>
      <c r="ADW1099" s="16"/>
      <c r="ADX1099" s="16"/>
      <c r="ADY1099" s="16"/>
      <c r="ADZ1099" s="16"/>
      <c r="AEA1099" s="16"/>
      <c r="AEB1099" s="16"/>
      <c r="AEC1099" s="16"/>
      <c r="AED1099" s="16"/>
      <c r="AEE1099" s="16"/>
      <c r="AEF1099" s="16"/>
      <c r="AEG1099" s="16"/>
      <c r="AEH1099" s="16"/>
      <c r="AEI1099" s="16"/>
      <c r="AEJ1099" s="16"/>
      <c r="AEK1099" s="16"/>
      <c r="AEL1099" s="16"/>
      <c r="AEM1099" s="16"/>
      <c r="AEN1099" s="16"/>
      <c r="AEO1099" s="16"/>
      <c r="AEP1099" s="16"/>
      <c r="AEQ1099" s="16"/>
      <c r="AER1099" s="16"/>
      <c r="AES1099" s="16"/>
      <c r="AET1099" s="16"/>
      <c r="AEU1099" s="16"/>
      <c r="AEV1099" s="16"/>
      <c r="AEW1099" s="16"/>
      <c r="AEX1099" s="16"/>
      <c r="AEY1099" s="16"/>
      <c r="AEZ1099" s="16"/>
      <c r="AFA1099" s="16"/>
      <c r="AFB1099" s="16"/>
      <c r="AFC1099" s="16"/>
      <c r="AFD1099" s="16"/>
      <c r="AFE1099" s="16"/>
      <c r="AFF1099" s="16"/>
      <c r="AFG1099" s="16"/>
      <c r="AFH1099" s="16"/>
      <c r="AFI1099" s="16"/>
      <c r="AFJ1099" s="16"/>
      <c r="AFK1099" s="16"/>
      <c r="AFL1099" s="16"/>
      <c r="AFM1099" s="16"/>
      <c r="AFN1099" s="16"/>
      <c r="AFO1099" s="16"/>
      <c r="AFP1099" s="16"/>
      <c r="AFQ1099" s="16"/>
      <c r="AFR1099" s="16"/>
      <c r="AFS1099" s="16"/>
      <c r="AFT1099" s="16"/>
      <c r="AFU1099" s="16"/>
      <c r="AFV1099" s="16"/>
      <c r="AFW1099" s="16"/>
      <c r="AFX1099" s="16"/>
      <c r="AFY1099" s="16"/>
      <c r="AFZ1099" s="16"/>
      <c r="AGA1099" s="16"/>
      <c r="AGB1099" s="16"/>
      <c r="AGC1099" s="16"/>
      <c r="AGD1099" s="16"/>
      <c r="AGE1099" s="16"/>
      <c r="AGF1099" s="16"/>
      <c r="AGG1099" s="16"/>
      <c r="AGH1099" s="16"/>
      <c r="AGI1099" s="16"/>
      <c r="AGJ1099" s="16"/>
      <c r="AGK1099" s="16"/>
      <c r="AGL1099" s="16"/>
      <c r="AGM1099" s="16"/>
      <c r="AGN1099" s="16"/>
      <c r="AGO1099" s="16"/>
      <c r="AGP1099" s="16"/>
      <c r="AGQ1099" s="16"/>
      <c r="AGR1099" s="16"/>
      <c r="AGS1099" s="16"/>
      <c r="AGT1099" s="16"/>
      <c r="AGU1099" s="16"/>
      <c r="AGV1099" s="16"/>
      <c r="AGW1099" s="16"/>
      <c r="AGX1099" s="16"/>
      <c r="AGY1099" s="16"/>
      <c r="AGZ1099" s="16"/>
      <c r="AHA1099" s="16"/>
      <c r="AHB1099" s="16"/>
      <c r="AHC1099" s="16"/>
      <c r="AHD1099" s="16"/>
      <c r="AHE1099" s="16"/>
      <c r="AHF1099" s="16"/>
      <c r="AHG1099" s="16"/>
      <c r="AHH1099" s="16"/>
      <c r="AHI1099" s="16"/>
      <c r="AHJ1099" s="16"/>
      <c r="AHK1099" s="16"/>
      <c r="AHL1099" s="16"/>
      <c r="AHM1099" s="16"/>
      <c r="AHN1099" s="16"/>
      <c r="AHO1099" s="16"/>
      <c r="AHP1099" s="16"/>
      <c r="AHQ1099" s="16"/>
      <c r="AHR1099" s="16"/>
      <c r="AHS1099" s="16"/>
      <c r="AHT1099" s="16"/>
      <c r="AHU1099" s="16"/>
      <c r="AHV1099" s="16"/>
      <c r="AHW1099" s="16"/>
      <c r="AHX1099" s="16"/>
      <c r="AHY1099" s="16"/>
      <c r="AHZ1099" s="16"/>
      <c r="AIA1099" s="16"/>
      <c r="AIB1099" s="16"/>
      <c r="AIC1099" s="16"/>
      <c r="AID1099" s="16"/>
      <c r="AIE1099" s="16"/>
      <c r="AIF1099" s="16"/>
      <c r="AIG1099" s="16"/>
      <c r="AIH1099" s="16"/>
      <c r="AII1099" s="16"/>
      <c r="AIJ1099" s="16"/>
      <c r="AIK1099" s="16"/>
      <c r="AIL1099" s="16"/>
      <c r="AIM1099" s="16"/>
      <c r="AIN1099" s="16"/>
      <c r="AIO1099" s="16"/>
      <c r="AIP1099" s="16"/>
      <c r="AIQ1099" s="16"/>
      <c r="AIR1099" s="16"/>
      <c r="AIS1099" s="16"/>
      <c r="AIT1099" s="16"/>
      <c r="AIU1099" s="16"/>
      <c r="AIV1099" s="16"/>
      <c r="AIW1099" s="16"/>
      <c r="AIX1099" s="16"/>
      <c r="AIY1099" s="16"/>
      <c r="AIZ1099" s="16"/>
      <c r="AJA1099" s="16"/>
      <c r="AJB1099" s="16"/>
      <c r="AJC1099" s="16"/>
      <c r="AJD1099" s="16"/>
      <c r="AJE1099" s="16"/>
      <c r="AJF1099" s="16"/>
      <c r="AJG1099" s="16"/>
      <c r="AJH1099" s="16"/>
      <c r="AJI1099" s="16"/>
      <c r="AJJ1099" s="16"/>
      <c r="AJK1099" s="16"/>
      <c r="AJL1099" s="16"/>
      <c r="AJM1099" s="16"/>
      <c r="AJN1099" s="16"/>
      <c r="AJO1099" s="16"/>
      <c r="AJP1099" s="16"/>
      <c r="AJQ1099" s="16"/>
      <c r="AJR1099" s="16"/>
      <c r="AJS1099" s="16"/>
      <c r="AJT1099" s="16"/>
      <c r="AJU1099" s="16"/>
      <c r="AJV1099" s="16"/>
      <c r="AJW1099" s="16"/>
      <c r="AJX1099" s="16"/>
      <c r="AJY1099" s="16"/>
      <c r="AJZ1099" s="16"/>
      <c r="AKA1099" s="16"/>
      <c r="AKB1099" s="16"/>
      <c r="AKC1099" s="16"/>
      <c r="AKD1099" s="16"/>
      <c r="AKE1099" s="16"/>
      <c r="AKF1099" s="16"/>
      <c r="AKG1099" s="16"/>
      <c r="AKH1099" s="16"/>
      <c r="AKI1099" s="16"/>
      <c r="AKJ1099" s="16"/>
      <c r="AKK1099" s="16"/>
      <c r="AKL1099" s="16"/>
      <c r="AKM1099" s="16"/>
      <c r="AKN1099" s="16"/>
      <c r="AKO1099" s="16"/>
      <c r="AKP1099" s="16"/>
      <c r="AKQ1099" s="16"/>
      <c r="AKR1099" s="16"/>
      <c r="AKS1099" s="16"/>
      <c r="AKT1099" s="16"/>
      <c r="AKU1099" s="16"/>
      <c r="AKV1099" s="16"/>
      <c r="AKW1099" s="16"/>
      <c r="AKX1099" s="16"/>
      <c r="AKY1099" s="16"/>
      <c r="AKZ1099" s="16"/>
      <c r="ALA1099" s="16"/>
      <c r="ALB1099" s="16"/>
      <c r="ALC1099" s="16"/>
      <c r="ALD1099" s="16"/>
      <c r="ALE1099" s="16"/>
      <c r="ALF1099" s="16"/>
      <c r="ALG1099" s="16"/>
      <c r="ALH1099" s="16"/>
      <c r="ALI1099" s="16"/>
      <c r="ALJ1099" s="16"/>
      <c r="ALK1099" s="16"/>
      <c r="ALL1099" s="16"/>
      <c r="ALM1099" s="16"/>
      <c r="ALN1099" s="16"/>
      <c r="ALO1099" s="16"/>
      <c r="ALP1099" s="16"/>
      <c r="ALQ1099" s="16"/>
      <c r="ALR1099" s="16"/>
      <c r="ALS1099" s="16"/>
      <c r="ALT1099" s="16"/>
      <c r="ALU1099" s="16"/>
      <c r="ALV1099" s="16"/>
      <c r="ALW1099" s="16"/>
      <c r="ALX1099" s="16"/>
      <c r="ALY1099" s="16"/>
      <c r="ALZ1099" s="16"/>
      <c r="AMA1099" s="16"/>
      <c r="AMB1099" s="16"/>
      <c r="AMC1099" s="16"/>
      <c r="AMD1099" s="16"/>
      <c r="AME1099" s="16"/>
      <c r="AMF1099" s="16"/>
      <c r="AMG1099" s="16"/>
      <c r="AMH1099" s="16"/>
      <c r="AMI1099" s="16"/>
      <c r="AMJ1099" s="16"/>
      <c r="AMK1099" s="16"/>
      <c r="AML1099" s="16"/>
      <c r="AMM1099" s="16"/>
      <c r="AMN1099" s="16"/>
      <c r="AMO1099" s="16"/>
      <c r="AMP1099" s="16"/>
      <c r="AMQ1099" s="16"/>
      <c r="AMR1099" s="16"/>
      <c r="AMS1099" s="16"/>
      <c r="AMT1099" s="16"/>
      <c r="AMU1099" s="16"/>
      <c r="AMV1099" s="16"/>
      <c r="AMW1099" s="16"/>
      <c r="AMX1099" s="16"/>
      <c r="AMY1099" s="16"/>
      <c r="AMZ1099" s="16"/>
      <c r="ANA1099" s="16"/>
      <c r="ANB1099" s="16"/>
      <c r="ANC1099" s="16"/>
      <c r="AND1099" s="16"/>
      <c r="ANE1099" s="16"/>
      <c r="ANF1099" s="16"/>
      <c r="ANG1099" s="16"/>
      <c r="ANH1099" s="16"/>
      <c r="ANI1099" s="16"/>
      <c r="ANJ1099" s="16"/>
      <c r="ANK1099" s="16"/>
      <c r="ANL1099" s="16"/>
      <c r="ANM1099" s="16"/>
      <c r="ANN1099" s="16"/>
      <c r="ANO1099" s="16"/>
      <c r="ANP1099" s="16"/>
      <c r="ANQ1099" s="16"/>
      <c r="ANR1099" s="16"/>
      <c r="ANS1099" s="16"/>
      <c r="ANT1099" s="16"/>
      <c r="ANU1099" s="16"/>
      <c r="ANV1099" s="16"/>
      <c r="ANW1099" s="16"/>
      <c r="ANX1099" s="16"/>
      <c r="ANY1099" s="16"/>
      <c r="ANZ1099" s="16"/>
      <c r="AOA1099" s="16"/>
      <c r="AOB1099" s="16"/>
      <c r="AOC1099" s="16"/>
      <c r="AOD1099" s="16"/>
      <c r="AOE1099" s="16"/>
      <c r="AOF1099" s="16"/>
      <c r="AOG1099" s="16"/>
      <c r="AOH1099" s="16"/>
      <c r="AOI1099" s="16"/>
      <c r="AOJ1099" s="16"/>
      <c r="AOK1099" s="16"/>
      <c r="AOL1099" s="16"/>
      <c r="AOM1099" s="16"/>
      <c r="AON1099" s="16"/>
      <c r="AOO1099" s="16"/>
      <c r="AOP1099" s="16"/>
      <c r="AOQ1099" s="16"/>
      <c r="AOR1099" s="16"/>
      <c r="AOS1099" s="16"/>
      <c r="AOT1099" s="16"/>
      <c r="AOU1099" s="16"/>
      <c r="AOV1099" s="16"/>
      <c r="AOW1099" s="16"/>
      <c r="AOX1099" s="16"/>
      <c r="AOY1099" s="16"/>
      <c r="AOZ1099" s="16"/>
      <c r="APA1099" s="16"/>
      <c r="APB1099" s="16"/>
      <c r="APC1099" s="16"/>
      <c r="APD1099" s="16"/>
      <c r="APE1099" s="16"/>
      <c r="APF1099" s="16"/>
      <c r="APG1099" s="16"/>
      <c r="APH1099" s="16"/>
      <c r="API1099" s="16"/>
      <c r="APJ1099" s="16"/>
      <c r="APK1099" s="16"/>
      <c r="APL1099" s="16"/>
      <c r="APM1099" s="16"/>
      <c r="APN1099" s="16"/>
      <c r="APO1099" s="16"/>
      <c r="APP1099" s="16"/>
      <c r="APQ1099" s="16"/>
      <c r="APR1099" s="16"/>
      <c r="APS1099" s="16"/>
      <c r="APT1099" s="16"/>
      <c r="APU1099" s="16"/>
      <c r="APV1099" s="16"/>
      <c r="APW1099" s="16"/>
      <c r="APX1099" s="16"/>
      <c r="APY1099" s="16"/>
      <c r="APZ1099" s="16"/>
      <c r="AQA1099" s="16"/>
      <c r="AQB1099" s="16"/>
      <c r="AQC1099" s="16"/>
      <c r="AQD1099" s="16"/>
      <c r="AQE1099" s="16"/>
      <c r="AQF1099" s="16"/>
      <c r="AQG1099" s="16"/>
      <c r="AQH1099" s="16"/>
      <c r="AQI1099" s="16"/>
      <c r="AQJ1099" s="16"/>
      <c r="AQK1099" s="16"/>
      <c r="AQL1099" s="16"/>
      <c r="AQM1099" s="16"/>
      <c r="AQN1099" s="16"/>
      <c r="AQO1099" s="16"/>
      <c r="AQP1099" s="16"/>
      <c r="AQQ1099" s="16"/>
      <c r="AQR1099" s="16"/>
      <c r="AQS1099" s="16"/>
      <c r="AQT1099" s="16"/>
      <c r="AQU1099" s="16"/>
      <c r="AQV1099" s="16"/>
      <c r="AQW1099" s="16"/>
      <c r="AQX1099" s="16"/>
      <c r="AQY1099" s="16"/>
      <c r="AQZ1099" s="16"/>
      <c r="ARA1099" s="16"/>
      <c r="ARB1099" s="16"/>
      <c r="ARC1099" s="16"/>
      <c r="ARD1099" s="16"/>
      <c r="ARE1099" s="16"/>
      <c r="ARF1099" s="16"/>
      <c r="ARG1099" s="16"/>
      <c r="ARH1099" s="16"/>
      <c r="ARI1099" s="16"/>
      <c r="ARJ1099" s="16"/>
      <c r="ARK1099" s="16"/>
      <c r="ARL1099" s="16"/>
      <c r="ARM1099" s="16"/>
      <c r="ARN1099" s="16"/>
      <c r="ARO1099" s="16"/>
      <c r="ARP1099" s="16"/>
      <c r="ARQ1099" s="16"/>
      <c r="ARR1099" s="16"/>
      <c r="ARS1099" s="16"/>
      <c r="ART1099" s="16"/>
      <c r="ARU1099" s="16"/>
      <c r="ARV1099" s="16"/>
      <c r="ARW1099" s="16"/>
      <c r="ARX1099" s="16"/>
      <c r="ARY1099" s="16"/>
      <c r="ARZ1099" s="16"/>
      <c r="ASA1099" s="16"/>
      <c r="ASB1099" s="16"/>
      <c r="ASC1099" s="16"/>
      <c r="ASD1099" s="16"/>
      <c r="ASE1099" s="16"/>
      <c r="ASF1099" s="16"/>
      <c r="ASG1099" s="16"/>
      <c r="ASH1099" s="16"/>
      <c r="ASI1099" s="16"/>
      <c r="ASJ1099" s="16"/>
      <c r="ASK1099" s="16"/>
      <c r="ASL1099" s="16"/>
      <c r="ASM1099" s="16"/>
      <c r="ASN1099" s="16"/>
      <c r="ASO1099" s="16"/>
      <c r="ASP1099" s="16"/>
      <c r="ASQ1099" s="16"/>
      <c r="ASR1099" s="16"/>
      <c r="ASS1099" s="16"/>
      <c r="AST1099" s="16"/>
      <c r="ASU1099" s="16"/>
      <c r="ASV1099" s="16"/>
      <c r="ASW1099" s="16"/>
      <c r="ASX1099" s="16"/>
      <c r="ASY1099" s="16"/>
      <c r="ASZ1099" s="16"/>
      <c r="ATA1099" s="16"/>
      <c r="ATB1099" s="16"/>
      <c r="ATC1099" s="16"/>
      <c r="ATD1099" s="16"/>
      <c r="ATE1099" s="16"/>
      <c r="ATF1099" s="16"/>
      <c r="ATG1099" s="16"/>
      <c r="ATH1099" s="16"/>
      <c r="ATI1099" s="16"/>
      <c r="ATJ1099" s="16"/>
      <c r="ATK1099" s="16"/>
      <c r="ATL1099" s="16"/>
      <c r="ATM1099" s="16"/>
      <c r="ATN1099" s="16"/>
      <c r="ATO1099" s="16"/>
      <c r="ATP1099" s="16"/>
      <c r="ATQ1099" s="16"/>
      <c r="ATR1099" s="16"/>
      <c r="ATS1099" s="16"/>
      <c r="ATT1099" s="16"/>
      <c r="ATU1099" s="16"/>
      <c r="ATV1099" s="16"/>
      <c r="ATW1099" s="16"/>
      <c r="ATX1099" s="16"/>
      <c r="ATY1099" s="16"/>
      <c r="ATZ1099" s="16"/>
      <c r="AUA1099" s="16"/>
      <c r="AUB1099" s="16"/>
      <c r="AUC1099" s="16"/>
      <c r="AUD1099" s="16"/>
      <c r="AUE1099" s="16"/>
      <c r="AUF1099" s="16"/>
      <c r="AUG1099" s="16"/>
      <c r="AUH1099" s="16"/>
      <c r="AUI1099" s="16"/>
      <c r="AUJ1099" s="16"/>
      <c r="AUK1099" s="16"/>
      <c r="AUL1099" s="16"/>
      <c r="AUM1099" s="16"/>
      <c r="AUN1099" s="16"/>
      <c r="AUO1099" s="16"/>
      <c r="AUP1099" s="16"/>
      <c r="AUQ1099" s="16"/>
      <c r="AUR1099" s="16"/>
      <c r="AUS1099" s="16"/>
      <c r="AUT1099" s="16"/>
      <c r="AUU1099" s="16"/>
      <c r="AUV1099" s="16"/>
      <c r="AUW1099" s="16"/>
      <c r="AUX1099" s="16"/>
      <c r="AUY1099" s="16"/>
      <c r="AUZ1099" s="16"/>
      <c r="AVA1099" s="16"/>
      <c r="AVB1099" s="16"/>
      <c r="AVC1099" s="16"/>
      <c r="AVD1099" s="16"/>
      <c r="AVE1099" s="16"/>
      <c r="AVF1099" s="16"/>
      <c r="AVG1099" s="16"/>
      <c r="AVH1099" s="16"/>
      <c r="AVI1099" s="16"/>
      <c r="AVJ1099" s="16"/>
      <c r="AVK1099" s="16"/>
      <c r="AVL1099" s="16"/>
      <c r="AVM1099" s="16"/>
      <c r="AVN1099" s="16"/>
      <c r="AVO1099" s="16"/>
      <c r="AVP1099" s="16"/>
      <c r="AVQ1099" s="16"/>
      <c r="AVR1099" s="16"/>
      <c r="AVS1099" s="16"/>
      <c r="AVT1099" s="16"/>
      <c r="AVU1099" s="16"/>
      <c r="AVV1099" s="16"/>
      <c r="AVW1099" s="16"/>
      <c r="AVX1099" s="16"/>
      <c r="AVY1099" s="16"/>
      <c r="AVZ1099" s="16"/>
      <c r="AWA1099" s="16"/>
      <c r="AWB1099" s="16"/>
      <c r="AWC1099" s="16"/>
      <c r="AWD1099" s="16"/>
      <c r="AWE1099" s="16"/>
      <c r="AWF1099" s="16"/>
      <c r="AWG1099" s="16"/>
      <c r="AWH1099" s="16"/>
      <c r="AWI1099" s="16"/>
      <c r="AWJ1099" s="16"/>
      <c r="AWK1099" s="16"/>
      <c r="AWL1099" s="16"/>
      <c r="AWM1099" s="16"/>
      <c r="AWN1099" s="16"/>
      <c r="AWO1099" s="16"/>
      <c r="AWP1099" s="16"/>
      <c r="AWQ1099" s="16"/>
      <c r="AWR1099" s="16"/>
      <c r="AWS1099" s="16"/>
      <c r="AWT1099" s="16"/>
      <c r="AWU1099" s="16"/>
      <c r="AWV1099" s="16"/>
      <c r="AWW1099" s="16"/>
      <c r="AWX1099" s="16"/>
      <c r="AWY1099" s="16"/>
      <c r="AWZ1099" s="16"/>
      <c r="AXA1099" s="16"/>
      <c r="AXB1099" s="16"/>
      <c r="AXC1099" s="16"/>
      <c r="AXD1099" s="16"/>
      <c r="AXE1099" s="16"/>
      <c r="AXF1099" s="16"/>
      <c r="AXG1099" s="16"/>
      <c r="AXH1099" s="16"/>
      <c r="AXI1099" s="16"/>
      <c r="AXJ1099" s="16"/>
      <c r="AXK1099" s="16"/>
      <c r="AXL1099" s="16"/>
      <c r="AXM1099" s="16"/>
      <c r="AXN1099" s="16"/>
      <c r="AXO1099" s="16"/>
      <c r="AXP1099" s="16"/>
      <c r="AXQ1099" s="16"/>
      <c r="AXR1099" s="16"/>
      <c r="AXS1099" s="16"/>
      <c r="AXT1099" s="16"/>
      <c r="AXU1099" s="16"/>
      <c r="AXV1099" s="16"/>
      <c r="AXW1099" s="16"/>
      <c r="AXX1099" s="16"/>
      <c r="AXY1099" s="16"/>
      <c r="AXZ1099" s="16"/>
      <c r="AYA1099" s="16"/>
      <c r="AYB1099" s="16"/>
      <c r="AYC1099" s="16"/>
      <c r="AYD1099" s="16"/>
      <c r="AYE1099" s="16"/>
      <c r="AYF1099" s="16"/>
      <c r="AYG1099" s="16"/>
      <c r="AYH1099" s="16"/>
      <c r="AYI1099" s="16"/>
      <c r="AYJ1099" s="16"/>
      <c r="AYK1099" s="16"/>
      <c r="AYL1099" s="16"/>
      <c r="AYM1099" s="16"/>
      <c r="AYN1099" s="16"/>
      <c r="AYO1099" s="16"/>
      <c r="AYP1099" s="16"/>
      <c r="AYQ1099" s="16"/>
      <c r="AYR1099" s="16"/>
      <c r="AYS1099" s="16"/>
      <c r="AYT1099" s="16"/>
      <c r="AYU1099" s="16"/>
      <c r="AYV1099" s="16"/>
      <c r="AYW1099" s="16"/>
      <c r="AYX1099" s="16"/>
      <c r="AYY1099" s="16"/>
      <c r="AYZ1099" s="16"/>
      <c r="AZA1099" s="16"/>
      <c r="AZB1099" s="16"/>
      <c r="AZC1099" s="16"/>
      <c r="AZD1099" s="16"/>
      <c r="AZE1099" s="16"/>
      <c r="AZF1099" s="16"/>
      <c r="AZG1099" s="16"/>
      <c r="AZH1099" s="16"/>
      <c r="AZI1099" s="16"/>
      <c r="AZJ1099" s="16"/>
      <c r="AZK1099" s="16"/>
      <c r="AZL1099" s="16"/>
      <c r="AZM1099" s="16"/>
      <c r="AZN1099" s="16"/>
      <c r="AZO1099" s="16"/>
      <c r="AZP1099" s="16"/>
      <c r="AZQ1099" s="16"/>
      <c r="AZR1099" s="16"/>
      <c r="AZS1099" s="16"/>
      <c r="AZT1099" s="16"/>
      <c r="AZU1099" s="16"/>
      <c r="AZV1099" s="16"/>
      <c r="AZW1099" s="16"/>
      <c r="AZX1099" s="16"/>
      <c r="AZY1099" s="16"/>
      <c r="AZZ1099" s="16"/>
      <c r="BAA1099" s="16"/>
      <c r="BAB1099" s="16"/>
      <c r="BAC1099" s="16"/>
      <c r="BAD1099" s="16"/>
      <c r="BAE1099" s="16"/>
      <c r="BAF1099" s="16"/>
      <c r="BAG1099" s="16"/>
      <c r="BAH1099" s="16"/>
      <c r="BAI1099" s="16"/>
      <c r="BAJ1099" s="16"/>
      <c r="BAK1099" s="16"/>
      <c r="BAL1099" s="16"/>
      <c r="BAM1099" s="16"/>
      <c r="BAN1099" s="16"/>
      <c r="BAO1099" s="16"/>
      <c r="BAP1099" s="16"/>
      <c r="BAQ1099" s="16"/>
      <c r="BAR1099" s="16"/>
      <c r="BAS1099" s="16"/>
      <c r="BAT1099" s="16"/>
      <c r="BAU1099" s="16"/>
      <c r="BAV1099" s="16"/>
      <c r="BAW1099" s="16"/>
      <c r="BAX1099" s="16"/>
      <c r="BAY1099" s="16"/>
      <c r="BAZ1099" s="16"/>
      <c r="BBA1099" s="16"/>
      <c r="BBB1099" s="16"/>
      <c r="BBC1099" s="16"/>
      <c r="BBD1099" s="16"/>
      <c r="BBE1099" s="16"/>
      <c r="BBF1099" s="16"/>
      <c r="BBG1099" s="16"/>
      <c r="BBH1099" s="16"/>
      <c r="BBI1099" s="16"/>
      <c r="BBJ1099" s="16"/>
      <c r="BBK1099" s="16"/>
      <c r="BBL1099" s="16"/>
      <c r="BBM1099" s="16"/>
      <c r="BBN1099" s="16"/>
      <c r="BBO1099" s="16"/>
      <c r="BBP1099" s="16"/>
      <c r="BBQ1099" s="16"/>
      <c r="BBR1099" s="16"/>
      <c r="BBS1099" s="16"/>
      <c r="BBT1099" s="16"/>
      <c r="BBU1099" s="16"/>
      <c r="BBV1099" s="16"/>
      <c r="BBW1099" s="16"/>
      <c r="BBX1099" s="16"/>
      <c r="BBY1099" s="16"/>
      <c r="BBZ1099" s="16"/>
      <c r="BCA1099" s="16"/>
      <c r="BCB1099" s="16"/>
      <c r="BCC1099" s="16"/>
      <c r="BCD1099" s="16"/>
      <c r="BCE1099" s="16"/>
      <c r="BCF1099" s="16"/>
      <c r="BCG1099" s="16"/>
      <c r="BCH1099" s="16"/>
      <c r="BCI1099" s="16"/>
      <c r="BCJ1099" s="16"/>
      <c r="BCK1099" s="16"/>
      <c r="BCL1099" s="16"/>
      <c r="BCM1099" s="16"/>
      <c r="BCN1099" s="16"/>
      <c r="BCO1099" s="16"/>
      <c r="BCP1099" s="16"/>
      <c r="BCQ1099" s="16"/>
      <c r="BCR1099" s="16"/>
      <c r="BCS1099" s="16"/>
      <c r="BCT1099" s="16"/>
      <c r="BCU1099" s="16"/>
      <c r="BCV1099" s="16"/>
      <c r="BCW1099" s="16"/>
      <c r="BCX1099" s="16"/>
      <c r="BCY1099" s="16"/>
      <c r="BCZ1099" s="16"/>
      <c r="BDA1099" s="16"/>
      <c r="BDB1099" s="16"/>
      <c r="BDC1099" s="16"/>
      <c r="BDD1099" s="16"/>
      <c r="BDE1099" s="16"/>
      <c r="BDF1099" s="16"/>
      <c r="BDG1099" s="16"/>
      <c r="BDH1099" s="16"/>
      <c r="BDI1099" s="16"/>
      <c r="BDJ1099" s="16"/>
      <c r="BDK1099" s="16"/>
      <c r="BDL1099" s="16"/>
      <c r="BDM1099" s="16"/>
      <c r="BDN1099" s="16"/>
      <c r="BDO1099" s="16"/>
      <c r="BDP1099" s="16"/>
      <c r="BDQ1099" s="16"/>
      <c r="BDR1099" s="16"/>
      <c r="BDS1099" s="16"/>
      <c r="BDT1099" s="16"/>
      <c r="BDU1099" s="16"/>
      <c r="BDV1099" s="16"/>
      <c r="BDW1099" s="16"/>
      <c r="BDX1099" s="16"/>
      <c r="BDY1099" s="16"/>
      <c r="BDZ1099" s="16"/>
      <c r="BEA1099" s="16"/>
      <c r="BEB1099" s="16"/>
      <c r="BEC1099" s="16"/>
      <c r="BED1099" s="16"/>
      <c r="BEE1099" s="16"/>
      <c r="BEF1099" s="16"/>
      <c r="BEG1099" s="16"/>
      <c r="BEH1099" s="16"/>
      <c r="BEI1099" s="16"/>
      <c r="BEJ1099" s="16"/>
      <c r="BEK1099" s="16"/>
      <c r="BEL1099" s="16"/>
      <c r="BEM1099" s="16"/>
      <c r="BEN1099" s="16"/>
      <c r="BEO1099" s="16"/>
      <c r="BEP1099" s="16"/>
      <c r="BEQ1099" s="16"/>
      <c r="BER1099" s="16"/>
      <c r="BES1099" s="16"/>
      <c r="BET1099" s="16"/>
      <c r="BEU1099" s="16"/>
      <c r="BEV1099" s="16"/>
      <c r="BEW1099" s="16"/>
      <c r="BEX1099" s="16"/>
      <c r="BEY1099" s="16"/>
      <c r="BEZ1099" s="16"/>
      <c r="BFA1099" s="16"/>
      <c r="BFB1099" s="16"/>
      <c r="BFC1099" s="16"/>
      <c r="BFD1099" s="16"/>
      <c r="BFE1099" s="16"/>
      <c r="BFF1099" s="16"/>
      <c r="BFG1099" s="16"/>
      <c r="BFH1099" s="16"/>
      <c r="BFI1099" s="16"/>
      <c r="BFJ1099" s="16"/>
      <c r="BFK1099" s="16"/>
      <c r="BFL1099" s="16"/>
      <c r="BFM1099" s="16"/>
      <c r="BFN1099" s="16"/>
      <c r="BFO1099" s="16"/>
      <c r="BFP1099" s="16"/>
      <c r="BFQ1099" s="16"/>
      <c r="BFR1099" s="16"/>
      <c r="BFS1099" s="16"/>
      <c r="BFT1099" s="16"/>
      <c r="BFU1099" s="16"/>
      <c r="BFV1099" s="16"/>
      <c r="BFW1099" s="16"/>
      <c r="BFX1099" s="16"/>
      <c r="BFY1099" s="16"/>
      <c r="BFZ1099" s="16"/>
      <c r="BGA1099" s="16"/>
      <c r="BGB1099" s="16"/>
      <c r="BGC1099" s="16"/>
      <c r="BGD1099" s="16"/>
      <c r="BGE1099" s="16"/>
      <c r="BGF1099" s="16"/>
      <c r="BGG1099" s="16"/>
      <c r="BGH1099" s="16"/>
      <c r="BGI1099" s="16"/>
      <c r="BGJ1099" s="16"/>
      <c r="BGK1099" s="16"/>
      <c r="BGL1099" s="16"/>
      <c r="BGM1099" s="16"/>
      <c r="BGN1099" s="16"/>
      <c r="BGO1099" s="16"/>
      <c r="BGP1099" s="16"/>
      <c r="BGQ1099" s="16"/>
      <c r="BGR1099" s="16"/>
      <c r="BGS1099" s="16"/>
      <c r="BGT1099" s="16"/>
      <c r="BGU1099" s="16"/>
      <c r="BGV1099" s="16"/>
      <c r="BGW1099" s="16"/>
      <c r="BGX1099" s="16"/>
      <c r="BGY1099" s="16"/>
      <c r="BGZ1099" s="16"/>
      <c r="BHA1099" s="16"/>
      <c r="BHB1099" s="16"/>
      <c r="BHC1099" s="16"/>
      <c r="BHD1099" s="16"/>
      <c r="BHE1099" s="16"/>
      <c r="BHF1099" s="16"/>
      <c r="BHG1099" s="16"/>
      <c r="BHH1099" s="16"/>
      <c r="BHI1099" s="16"/>
      <c r="BHJ1099" s="16"/>
      <c r="BHK1099" s="16"/>
      <c r="BHL1099" s="16"/>
      <c r="BHM1099" s="16"/>
      <c r="BHN1099" s="16"/>
      <c r="BHO1099" s="16"/>
      <c r="BHP1099" s="16"/>
      <c r="BHQ1099" s="16"/>
      <c r="BHR1099" s="16"/>
      <c r="BHS1099" s="16"/>
      <c r="BHT1099" s="16"/>
      <c r="BHU1099" s="16"/>
      <c r="BHV1099" s="16"/>
      <c r="BHW1099" s="16"/>
      <c r="BHX1099" s="16"/>
      <c r="BHY1099" s="16"/>
      <c r="BHZ1099" s="16"/>
      <c r="BIA1099" s="16"/>
      <c r="BIB1099" s="16"/>
      <c r="BIC1099" s="16"/>
      <c r="BID1099" s="16"/>
      <c r="BIE1099" s="16"/>
      <c r="BIF1099" s="16"/>
      <c r="BIG1099" s="16"/>
      <c r="BIH1099" s="16"/>
      <c r="BII1099" s="16"/>
      <c r="BIJ1099" s="16"/>
      <c r="BIK1099" s="16"/>
      <c r="BIL1099" s="16"/>
      <c r="BIM1099" s="16"/>
      <c r="BIN1099" s="16"/>
      <c r="BIO1099" s="16"/>
      <c r="BIP1099" s="16"/>
      <c r="BIQ1099" s="16"/>
      <c r="BIR1099" s="16"/>
      <c r="BIS1099" s="16"/>
      <c r="BIT1099" s="16"/>
      <c r="BIU1099" s="16"/>
      <c r="BIV1099" s="16"/>
      <c r="BIW1099" s="16"/>
      <c r="BIX1099" s="16"/>
      <c r="BIY1099" s="16"/>
      <c r="BIZ1099" s="16"/>
      <c r="BJA1099" s="16"/>
      <c r="BJB1099" s="16"/>
      <c r="BJC1099" s="16"/>
      <c r="BJD1099" s="16"/>
      <c r="BJE1099" s="16"/>
      <c r="BJF1099" s="16"/>
      <c r="BJG1099" s="16"/>
      <c r="BJH1099" s="16"/>
      <c r="BJI1099" s="16"/>
      <c r="BJJ1099" s="16"/>
      <c r="BJK1099" s="16"/>
      <c r="BJL1099" s="16"/>
      <c r="BJM1099" s="16"/>
      <c r="BJN1099" s="16"/>
      <c r="BJO1099" s="16"/>
      <c r="BJP1099" s="16"/>
      <c r="BJQ1099" s="16"/>
      <c r="BJR1099" s="16"/>
      <c r="BJS1099" s="16"/>
      <c r="BJT1099" s="16"/>
      <c r="BJU1099" s="16"/>
      <c r="BJV1099" s="16"/>
      <c r="BJW1099" s="16"/>
      <c r="BJX1099" s="16"/>
      <c r="BJY1099" s="16"/>
      <c r="BJZ1099" s="16"/>
      <c r="BKA1099" s="16"/>
      <c r="BKB1099" s="16"/>
      <c r="BKC1099" s="16"/>
      <c r="BKD1099" s="16"/>
      <c r="BKE1099" s="16"/>
      <c r="BKF1099" s="16"/>
      <c r="BKG1099" s="16"/>
      <c r="BKH1099" s="16"/>
      <c r="BKI1099" s="16"/>
      <c r="BKJ1099" s="16"/>
      <c r="BKK1099" s="16"/>
      <c r="BKL1099" s="16"/>
      <c r="BKM1099" s="16"/>
      <c r="BKN1099" s="16"/>
      <c r="BKO1099" s="16"/>
      <c r="BKP1099" s="16"/>
      <c r="BKQ1099" s="16"/>
      <c r="BKR1099" s="16"/>
      <c r="BKS1099" s="16"/>
      <c r="BKT1099" s="16"/>
      <c r="BKU1099" s="16"/>
      <c r="BKV1099" s="16"/>
      <c r="BKW1099" s="16"/>
      <c r="BKX1099" s="16"/>
      <c r="BKY1099" s="16"/>
      <c r="BKZ1099" s="16"/>
      <c r="BLA1099" s="16"/>
      <c r="BLB1099" s="16"/>
      <c r="BLC1099" s="16"/>
      <c r="BLD1099" s="16"/>
      <c r="BLE1099" s="16"/>
      <c r="BLF1099" s="16"/>
      <c r="BLG1099" s="16"/>
      <c r="BLH1099" s="16"/>
      <c r="BLI1099" s="16"/>
      <c r="BLJ1099" s="16"/>
      <c r="BLK1099" s="16"/>
      <c r="BLL1099" s="16"/>
      <c r="BLM1099" s="16"/>
      <c r="BLN1099" s="16"/>
      <c r="BLO1099" s="16"/>
      <c r="BLP1099" s="16"/>
      <c r="BLQ1099" s="16"/>
      <c r="BLR1099" s="16"/>
      <c r="BLS1099" s="16"/>
      <c r="BLT1099" s="16"/>
      <c r="BLU1099" s="16"/>
      <c r="BLV1099" s="16"/>
      <c r="BLW1099" s="16"/>
      <c r="BLX1099" s="16"/>
      <c r="BLY1099" s="16"/>
      <c r="BLZ1099" s="16"/>
      <c r="BMA1099" s="16"/>
      <c r="BMB1099" s="16"/>
      <c r="BMC1099" s="16"/>
      <c r="BMD1099" s="16"/>
      <c r="BME1099" s="16"/>
      <c r="BMF1099" s="16"/>
      <c r="BMG1099" s="16"/>
      <c r="BMH1099" s="16"/>
      <c r="BMI1099" s="16"/>
      <c r="BMJ1099" s="16"/>
      <c r="BMK1099" s="16"/>
      <c r="BML1099" s="16"/>
      <c r="BMM1099" s="16"/>
      <c r="BMN1099" s="16"/>
      <c r="BMO1099" s="16"/>
      <c r="BMP1099" s="16"/>
    </row>
    <row r="1100" spans="1:1706" customFormat="1">
      <c r="A1100" s="616" t="s">
        <v>2919</v>
      </c>
      <c r="B1100" s="617"/>
      <c r="C1100" s="617" t="s">
        <v>2919</v>
      </c>
      <c r="D1100" s="618" t="s">
        <v>1764</v>
      </c>
      <c r="E1100" s="778" t="s">
        <v>1765</v>
      </c>
      <c r="F1100" s="819" t="s">
        <v>173</v>
      </c>
      <c r="G1100" s="819"/>
      <c r="H1100" s="848">
        <v>1</v>
      </c>
      <c r="I1100" s="778"/>
      <c r="J1100" s="778">
        <v>59.467672933000102</v>
      </c>
      <c r="K1100" s="778">
        <v>24.978100997000102</v>
      </c>
      <c r="L1100" s="862" t="s">
        <v>2920</v>
      </c>
      <c r="M1100" s="897"/>
      <c r="N1100" s="819" t="s">
        <v>2921</v>
      </c>
      <c r="O1100" s="819" t="s">
        <v>1741</v>
      </c>
      <c r="P1100" s="819"/>
      <c r="Q1100" s="467">
        <v>1098</v>
      </c>
      <c r="R1100" s="467">
        <v>1046</v>
      </c>
      <c r="T1100" s="461"/>
      <c r="U1100" s="1155"/>
      <c r="V1100" s="709"/>
      <c r="W1100" s="461"/>
      <c r="X1100" s="12"/>
      <c r="Y1100" s="12"/>
      <c r="Z1100" s="12"/>
      <c r="AA1100" s="12"/>
      <c r="AB1100" s="12"/>
      <c r="AC1100" s="12"/>
      <c r="AD1100" s="12"/>
      <c r="AE1100" s="12"/>
      <c r="AF1100" s="12"/>
      <c r="AG1100" s="12"/>
      <c r="AH1100" s="12"/>
      <c r="AI1100" s="12"/>
      <c r="AJ1100" s="12"/>
      <c r="AK1100" s="12"/>
      <c r="AL1100" s="12"/>
      <c r="AM1100" s="12"/>
      <c r="AN1100" s="12"/>
      <c r="AO1100" s="12"/>
      <c r="AP1100" s="12"/>
      <c r="AQ1100" s="12"/>
      <c r="AR1100" s="12"/>
      <c r="AS1100" s="12"/>
      <c r="AT1100" s="12"/>
      <c r="AU1100" s="12"/>
      <c r="AV1100" s="12"/>
      <c r="AW1100" s="12"/>
      <c r="AX1100" s="12"/>
      <c r="AY1100" s="12"/>
      <c r="AZ1100" s="12"/>
      <c r="BA1100" s="12"/>
      <c r="BB1100" s="12"/>
      <c r="BC1100" s="12"/>
      <c r="BD1100" s="12"/>
      <c r="BE1100" s="12"/>
      <c r="BF1100" s="12"/>
      <c r="BG1100" s="12"/>
      <c r="BH1100" s="12"/>
      <c r="BI1100" s="12"/>
      <c r="BJ1100" s="12"/>
      <c r="BK1100" s="12"/>
      <c r="BL1100" s="12"/>
      <c r="BM1100" s="12"/>
      <c r="BN1100" s="12"/>
      <c r="BO1100" s="12"/>
      <c r="BP1100" s="12"/>
      <c r="BQ1100" s="12"/>
      <c r="BR1100" s="12"/>
      <c r="BS1100" s="12"/>
      <c r="BT1100" s="12"/>
      <c r="BU1100" s="12"/>
      <c r="BV1100" s="12"/>
      <c r="BW1100" s="12"/>
      <c r="BX1100" s="12"/>
      <c r="BY1100" s="12"/>
      <c r="BZ1100" s="12"/>
      <c r="CA1100" s="12"/>
      <c r="CB1100" s="12"/>
      <c r="CC1100" s="12"/>
      <c r="CD1100" s="12"/>
      <c r="CE1100" s="12"/>
      <c r="CF1100" s="12"/>
      <c r="CG1100" s="12"/>
      <c r="CH1100" s="12"/>
      <c r="CI1100" s="12"/>
      <c r="CJ1100" s="12"/>
      <c r="CK1100" s="12"/>
      <c r="CL1100" s="12"/>
      <c r="CM1100" s="12"/>
      <c r="CN1100" s="12"/>
      <c r="CO1100" s="12"/>
      <c r="CP1100" s="12"/>
      <c r="CQ1100" s="12"/>
      <c r="CR1100" s="12"/>
      <c r="CS1100" s="12"/>
      <c r="CT1100" s="12"/>
      <c r="CU1100" s="12"/>
      <c r="CV1100" s="12"/>
      <c r="CW1100" s="12"/>
      <c r="CX1100" s="12"/>
      <c r="CY1100" s="12"/>
      <c r="CZ1100" s="12"/>
      <c r="DA1100" s="12"/>
      <c r="DB1100" s="12"/>
      <c r="DC1100" s="12"/>
      <c r="DD1100" s="12"/>
      <c r="DE1100" s="12"/>
      <c r="DF1100" s="12"/>
      <c r="DG1100" s="12"/>
      <c r="DH1100" s="12"/>
      <c r="DI1100" s="12"/>
      <c r="DJ1100" s="12"/>
      <c r="DK1100" s="12"/>
      <c r="DL1100" s="12"/>
      <c r="DM1100" s="12"/>
      <c r="DN1100" s="12"/>
      <c r="DO1100" s="12"/>
      <c r="DP1100" s="12"/>
      <c r="DQ1100" s="12"/>
      <c r="DR1100" s="12"/>
      <c r="DS1100" s="12"/>
      <c r="DT1100" s="12"/>
      <c r="DU1100" s="12"/>
      <c r="DV1100" s="12"/>
      <c r="DW1100" s="12"/>
      <c r="DX1100" s="12"/>
      <c r="DY1100" s="12"/>
      <c r="DZ1100" s="12"/>
      <c r="EA1100" s="12"/>
      <c r="EB1100" s="12"/>
      <c r="EC1100" s="12"/>
      <c r="ED1100" s="12"/>
      <c r="EE1100" s="12"/>
      <c r="EF1100" s="12"/>
      <c r="EG1100" s="12"/>
      <c r="EH1100" s="12"/>
      <c r="EI1100" s="12"/>
      <c r="EJ1100" s="12"/>
      <c r="EK1100" s="12"/>
      <c r="EL1100" s="12"/>
      <c r="EM1100" s="12"/>
      <c r="EN1100" s="12"/>
      <c r="EO1100" s="12"/>
      <c r="EP1100" s="12"/>
      <c r="EQ1100" s="12"/>
      <c r="ER1100" s="12"/>
      <c r="ES1100" s="12"/>
      <c r="ET1100" s="12"/>
      <c r="EU1100" s="12"/>
      <c r="EV1100" s="12"/>
      <c r="EW1100" s="12"/>
      <c r="EX1100" s="12"/>
      <c r="EY1100" s="12"/>
      <c r="EZ1100" s="12"/>
      <c r="FA1100" s="12"/>
      <c r="FB1100" s="12"/>
      <c r="FC1100" s="12"/>
      <c r="FD1100" s="12"/>
      <c r="FE1100" s="12"/>
      <c r="FF1100" s="12"/>
      <c r="FG1100" s="12"/>
      <c r="FH1100" s="12"/>
      <c r="FI1100" s="12"/>
      <c r="FJ1100" s="12"/>
      <c r="FK1100" s="12"/>
      <c r="FL1100" s="12"/>
      <c r="FM1100" s="12"/>
      <c r="FN1100" s="12"/>
      <c r="FO1100" s="12"/>
      <c r="FP1100" s="12"/>
      <c r="FQ1100" s="12"/>
      <c r="FR1100" s="12"/>
      <c r="FS1100" s="12"/>
      <c r="FT1100" s="12"/>
      <c r="FU1100" s="12"/>
      <c r="FV1100" s="12"/>
      <c r="FW1100" s="12"/>
      <c r="FX1100" s="12"/>
      <c r="FY1100" s="12"/>
      <c r="FZ1100" s="12"/>
      <c r="GA1100" s="12"/>
      <c r="GB1100" s="12"/>
      <c r="GC1100" s="12"/>
      <c r="GD1100" s="12"/>
      <c r="GE1100" s="12"/>
      <c r="GF1100" s="12"/>
      <c r="GG1100" s="12"/>
      <c r="GH1100" s="12"/>
      <c r="GI1100" s="12"/>
      <c r="GJ1100" s="12"/>
      <c r="GK1100" s="12"/>
      <c r="GL1100" s="12"/>
      <c r="GM1100" s="12"/>
      <c r="GN1100" s="12"/>
      <c r="GO1100" s="12"/>
      <c r="GP1100" s="12"/>
      <c r="GQ1100" s="12"/>
      <c r="GR1100" s="12"/>
      <c r="GS1100" s="12"/>
      <c r="GT1100" s="12"/>
      <c r="GU1100" s="12"/>
      <c r="GV1100" s="12"/>
      <c r="GW1100" s="12"/>
      <c r="GX1100" s="12"/>
      <c r="GY1100" s="12"/>
      <c r="GZ1100" s="12"/>
      <c r="HA1100" s="12"/>
      <c r="HB1100" s="12"/>
      <c r="HC1100" s="12"/>
      <c r="HD1100" s="12"/>
      <c r="HE1100" s="12"/>
      <c r="HF1100" s="12"/>
      <c r="HG1100" s="12"/>
      <c r="HH1100" s="12"/>
      <c r="HI1100" s="12"/>
      <c r="HJ1100" s="12"/>
      <c r="HK1100" s="12"/>
      <c r="HL1100" s="12"/>
      <c r="HM1100" s="12"/>
      <c r="HN1100" s="12"/>
      <c r="HO1100" s="12"/>
      <c r="HP1100" s="12"/>
      <c r="HQ1100" s="12"/>
      <c r="HR1100" s="12"/>
      <c r="HS1100" s="12"/>
      <c r="HT1100" s="12"/>
      <c r="HU1100" s="12"/>
      <c r="HV1100" s="12"/>
      <c r="HW1100" s="12"/>
      <c r="HX1100" s="12"/>
      <c r="HY1100" s="12"/>
      <c r="HZ1100" s="12"/>
      <c r="IA1100" s="12"/>
      <c r="IB1100" s="12"/>
      <c r="IC1100" s="12"/>
      <c r="ID1100" s="12"/>
      <c r="IE1100" s="12"/>
      <c r="IF1100" s="12"/>
      <c r="IG1100" s="12"/>
      <c r="IH1100" s="12"/>
      <c r="II1100" s="12"/>
      <c r="IJ1100" s="12"/>
      <c r="IK1100" s="12"/>
      <c r="IL1100" s="12"/>
      <c r="IM1100" s="12"/>
      <c r="IN1100" s="12"/>
      <c r="IO1100" s="12"/>
      <c r="IP1100" s="12"/>
      <c r="IQ1100" s="12"/>
      <c r="IR1100" s="12"/>
      <c r="IS1100" s="12"/>
      <c r="IT1100" s="12"/>
      <c r="IU1100" s="12"/>
      <c r="IV1100" s="12"/>
      <c r="IW1100" s="12"/>
      <c r="IX1100" s="12"/>
      <c r="IY1100" s="12"/>
      <c r="IZ1100" s="12"/>
      <c r="JA1100" s="12"/>
      <c r="JB1100" s="12"/>
      <c r="JC1100" s="12"/>
      <c r="JD1100" s="12"/>
      <c r="JE1100" s="12"/>
      <c r="JF1100" s="12"/>
      <c r="JG1100" s="12"/>
      <c r="JH1100" s="12"/>
      <c r="JI1100" s="12"/>
      <c r="JJ1100" s="12"/>
      <c r="JK1100" s="12"/>
      <c r="JL1100" s="12"/>
      <c r="JM1100" s="12"/>
      <c r="JN1100" s="12"/>
      <c r="JO1100" s="12"/>
      <c r="JP1100" s="12"/>
      <c r="JQ1100" s="12"/>
      <c r="JR1100" s="12"/>
      <c r="JS1100" s="12"/>
      <c r="JT1100" s="12"/>
      <c r="JU1100" s="12"/>
      <c r="JV1100" s="12"/>
      <c r="JW1100" s="12"/>
      <c r="JX1100" s="12"/>
      <c r="JY1100" s="12"/>
      <c r="JZ1100" s="12"/>
      <c r="KA1100" s="12"/>
      <c r="KB1100" s="12"/>
      <c r="KC1100" s="12"/>
      <c r="KD1100" s="12"/>
      <c r="KE1100" s="12"/>
      <c r="KF1100" s="12"/>
      <c r="KG1100" s="12"/>
      <c r="KH1100" s="12"/>
      <c r="KI1100" s="12"/>
      <c r="KJ1100" s="12"/>
      <c r="KK1100" s="12"/>
      <c r="KL1100" s="12"/>
      <c r="KM1100" s="12"/>
      <c r="KN1100" s="12"/>
      <c r="KO1100" s="12"/>
      <c r="KP1100" s="12"/>
      <c r="KQ1100" s="12"/>
      <c r="KR1100" s="12"/>
      <c r="KS1100" s="12"/>
      <c r="KT1100" s="12"/>
      <c r="KU1100" s="12"/>
      <c r="KV1100" s="12"/>
      <c r="KW1100" s="12"/>
      <c r="KX1100" s="12"/>
      <c r="KY1100" s="12"/>
      <c r="KZ1100" s="12"/>
      <c r="LA1100" s="12"/>
      <c r="LB1100" s="12"/>
      <c r="LC1100" s="12"/>
      <c r="LD1100" s="12"/>
      <c r="LE1100" s="12"/>
      <c r="LF1100" s="12"/>
      <c r="LG1100" s="12"/>
      <c r="LH1100" s="12"/>
      <c r="LI1100" s="12"/>
      <c r="LJ1100" s="12"/>
      <c r="LK1100" s="12"/>
      <c r="LL1100" s="12"/>
      <c r="LM1100" s="12"/>
      <c r="LN1100" s="12"/>
      <c r="LO1100" s="12"/>
      <c r="LP1100" s="12"/>
      <c r="LQ1100" s="12"/>
      <c r="LR1100" s="12"/>
      <c r="LS1100" s="12"/>
      <c r="LT1100" s="12"/>
      <c r="LU1100" s="12"/>
      <c r="LV1100" s="12"/>
      <c r="LW1100" s="12"/>
      <c r="LX1100" s="12"/>
      <c r="LY1100" s="12"/>
      <c r="LZ1100" s="12"/>
      <c r="MA1100" s="12"/>
      <c r="MB1100" s="12"/>
      <c r="MC1100" s="12"/>
      <c r="MD1100" s="12"/>
      <c r="ME1100" s="12"/>
      <c r="MF1100" s="12"/>
      <c r="MG1100" s="12"/>
      <c r="MH1100" s="12"/>
      <c r="MI1100" s="12"/>
      <c r="MJ1100" s="12"/>
      <c r="MK1100" s="12"/>
      <c r="ML1100" s="12"/>
      <c r="MM1100" s="12"/>
      <c r="MN1100" s="12"/>
      <c r="MO1100" s="12"/>
      <c r="MP1100" s="12"/>
      <c r="MQ1100" s="12"/>
      <c r="MR1100" s="12"/>
      <c r="MS1100" s="12"/>
      <c r="MT1100" s="12"/>
      <c r="MU1100" s="12"/>
      <c r="MV1100" s="12"/>
      <c r="MW1100" s="12"/>
      <c r="MX1100" s="12"/>
      <c r="MY1100" s="12"/>
      <c r="MZ1100" s="12"/>
      <c r="NA1100" s="12"/>
      <c r="NB1100" s="12"/>
      <c r="NC1100" s="12"/>
      <c r="ND1100" s="12"/>
      <c r="NE1100" s="12"/>
      <c r="NF1100" s="12"/>
      <c r="NG1100" s="12"/>
      <c r="NH1100" s="12"/>
      <c r="NI1100" s="12"/>
      <c r="NJ1100" s="12"/>
      <c r="NK1100" s="12"/>
      <c r="NL1100" s="12"/>
      <c r="NM1100" s="12"/>
      <c r="NN1100" s="12"/>
      <c r="NO1100" s="12"/>
      <c r="NP1100" s="12"/>
      <c r="NQ1100" s="12"/>
      <c r="NR1100" s="12"/>
      <c r="NS1100" s="12"/>
      <c r="NT1100" s="12"/>
      <c r="NU1100" s="12"/>
      <c r="NV1100" s="12"/>
      <c r="NW1100" s="12"/>
      <c r="NX1100" s="12"/>
      <c r="NY1100" s="12"/>
      <c r="NZ1100" s="12"/>
      <c r="OA1100" s="12"/>
      <c r="OB1100" s="12"/>
      <c r="OC1100" s="12"/>
      <c r="OD1100" s="12"/>
      <c r="OE1100" s="12"/>
      <c r="OF1100" s="12"/>
      <c r="OG1100" s="12"/>
      <c r="OH1100" s="12"/>
      <c r="OI1100" s="12"/>
      <c r="OJ1100" s="12"/>
      <c r="OK1100" s="12"/>
      <c r="OL1100" s="12"/>
      <c r="OM1100" s="12"/>
      <c r="ON1100" s="12"/>
      <c r="OO1100" s="12"/>
      <c r="OP1100" s="12"/>
      <c r="OQ1100" s="12"/>
      <c r="OR1100" s="12"/>
      <c r="OS1100" s="12"/>
      <c r="OT1100" s="12"/>
      <c r="OU1100" s="12"/>
      <c r="OV1100" s="12"/>
      <c r="OW1100" s="12"/>
      <c r="OX1100" s="12"/>
      <c r="OY1100" s="12"/>
      <c r="OZ1100" s="12"/>
      <c r="PA1100" s="12"/>
      <c r="PB1100" s="12"/>
      <c r="PC1100" s="12"/>
      <c r="PD1100" s="12"/>
      <c r="PE1100" s="12"/>
      <c r="PF1100" s="12"/>
      <c r="PG1100" s="12"/>
      <c r="PH1100" s="12"/>
      <c r="PI1100" s="12"/>
      <c r="PJ1100" s="12"/>
      <c r="PK1100" s="12"/>
      <c r="PL1100" s="12"/>
      <c r="PM1100" s="12"/>
      <c r="PN1100" s="12"/>
      <c r="PO1100" s="12"/>
      <c r="PP1100" s="12"/>
      <c r="PQ1100" s="12"/>
      <c r="PR1100" s="12"/>
      <c r="PS1100" s="12"/>
      <c r="PT1100" s="12"/>
      <c r="PU1100" s="12"/>
      <c r="PV1100" s="12"/>
      <c r="PW1100" s="12"/>
      <c r="PX1100" s="12"/>
      <c r="PY1100" s="12"/>
      <c r="PZ1100" s="12"/>
      <c r="QA1100" s="12"/>
      <c r="QB1100" s="12"/>
      <c r="QC1100" s="12"/>
      <c r="QD1100" s="12"/>
      <c r="QE1100" s="12"/>
      <c r="QF1100" s="12"/>
      <c r="QG1100" s="12"/>
      <c r="QH1100" s="12"/>
      <c r="QI1100" s="12"/>
      <c r="QJ1100" s="12"/>
      <c r="QK1100" s="12"/>
      <c r="QL1100" s="12"/>
      <c r="QM1100" s="12"/>
      <c r="QN1100" s="12"/>
      <c r="QO1100" s="12"/>
      <c r="QP1100" s="12"/>
      <c r="QQ1100" s="12"/>
      <c r="QR1100" s="12"/>
      <c r="QS1100" s="12"/>
      <c r="QT1100" s="12"/>
      <c r="QU1100" s="12"/>
      <c r="QV1100" s="12"/>
      <c r="QW1100" s="12"/>
      <c r="QX1100" s="12"/>
      <c r="QY1100" s="12"/>
      <c r="QZ1100" s="12"/>
      <c r="RA1100" s="12"/>
      <c r="RB1100" s="12"/>
      <c r="RC1100" s="12"/>
      <c r="RD1100" s="12"/>
      <c r="RE1100" s="12"/>
      <c r="RF1100" s="12"/>
      <c r="RG1100" s="12"/>
      <c r="RH1100" s="12"/>
      <c r="RI1100" s="12"/>
      <c r="RJ1100" s="12"/>
      <c r="RK1100" s="12"/>
      <c r="RL1100" s="12"/>
      <c r="RM1100" s="12"/>
      <c r="RN1100" s="12"/>
      <c r="RO1100" s="12"/>
      <c r="RP1100" s="12"/>
      <c r="RQ1100" s="12"/>
      <c r="RR1100" s="12"/>
      <c r="RS1100" s="12"/>
      <c r="RT1100" s="12"/>
      <c r="RU1100" s="12"/>
      <c r="RV1100" s="12"/>
      <c r="RW1100" s="12"/>
      <c r="RX1100" s="12"/>
      <c r="RY1100" s="12"/>
      <c r="RZ1100" s="12"/>
      <c r="SA1100" s="12"/>
      <c r="SB1100" s="12"/>
      <c r="SC1100" s="12"/>
      <c r="SD1100" s="12"/>
      <c r="SE1100" s="12"/>
      <c r="SF1100" s="12"/>
      <c r="SG1100" s="12"/>
      <c r="SH1100" s="12"/>
      <c r="SI1100" s="12"/>
      <c r="SJ1100" s="12"/>
      <c r="SK1100" s="12"/>
      <c r="SL1100" s="12"/>
      <c r="SM1100" s="12"/>
      <c r="SN1100" s="12"/>
      <c r="SO1100" s="12"/>
      <c r="SP1100" s="12"/>
      <c r="SQ1100" s="12"/>
      <c r="SR1100" s="12"/>
      <c r="SS1100" s="12"/>
      <c r="ST1100" s="12"/>
      <c r="SU1100" s="12"/>
      <c r="SV1100" s="12"/>
      <c r="SW1100" s="12"/>
      <c r="SX1100" s="12"/>
      <c r="SY1100" s="12"/>
      <c r="SZ1100" s="12"/>
      <c r="TA1100" s="12"/>
      <c r="TB1100" s="12"/>
      <c r="TC1100" s="12"/>
      <c r="TD1100" s="12"/>
      <c r="TE1100" s="12"/>
      <c r="TF1100" s="12"/>
      <c r="TG1100" s="12"/>
      <c r="TH1100" s="12"/>
      <c r="TI1100" s="12"/>
      <c r="TJ1100" s="12"/>
      <c r="TK1100" s="12"/>
      <c r="TL1100" s="12"/>
      <c r="TM1100" s="12"/>
      <c r="TN1100" s="12"/>
      <c r="TO1100" s="12"/>
      <c r="TP1100" s="12"/>
      <c r="TQ1100" s="12"/>
      <c r="TR1100" s="12"/>
      <c r="TS1100" s="12"/>
      <c r="TT1100" s="12"/>
      <c r="TU1100" s="12"/>
      <c r="TV1100" s="12"/>
      <c r="TW1100" s="12"/>
      <c r="TX1100" s="12"/>
      <c r="TY1100" s="12"/>
      <c r="TZ1100" s="12"/>
      <c r="UA1100" s="12"/>
      <c r="UB1100" s="12"/>
      <c r="UC1100" s="12"/>
      <c r="UD1100" s="12"/>
      <c r="UE1100" s="12"/>
      <c r="UF1100" s="12"/>
      <c r="UG1100" s="12"/>
      <c r="UH1100" s="12"/>
      <c r="UI1100" s="12"/>
      <c r="UJ1100" s="12"/>
      <c r="UK1100" s="12"/>
      <c r="UL1100" s="12"/>
      <c r="UM1100" s="12"/>
      <c r="UN1100" s="12"/>
      <c r="UO1100" s="12"/>
      <c r="UP1100" s="12"/>
      <c r="UQ1100" s="12"/>
      <c r="UR1100" s="12"/>
      <c r="US1100" s="12"/>
      <c r="UT1100" s="12"/>
      <c r="UU1100" s="12"/>
      <c r="UV1100" s="12"/>
      <c r="UW1100" s="12"/>
      <c r="UX1100" s="12"/>
      <c r="UY1100" s="12"/>
      <c r="UZ1100" s="12"/>
      <c r="VA1100" s="12"/>
      <c r="VB1100" s="12"/>
      <c r="VC1100" s="12"/>
      <c r="VD1100" s="12"/>
      <c r="VE1100" s="12"/>
      <c r="VF1100" s="12"/>
      <c r="VG1100" s="12"/>
      <c r="VH1100" s="12"/>
      <c r="VI1100" s="12"/>
      <c r="VJ1100" s="12"/>
      <c r="VK1100" s="12"/>
      <c r="VL1100" s="12"/>
      <c r="VM1100" s="12"/>
      <c r="VN1100" s="12"/>
      <c r="VO1100" s="12"/>
      <c r="VP1100" s="12"/>
      <c r="VQ1100" s="12"/>
      <c r="VR1100" s="12"/>
      <c r="VS1100" s="12"/>
      <c r="VT1100" s="12"/>
      <c r="VU1100" s="12"/>
      <c r="VV1100" s="12"/>
      <c r="VW1100" s="12"/>
      <c r="VX1100" s="12"/>
      <c r="VY1100" s="12"/>
      <c r="VZ1100" s="12"/>
      <c r="WA1100" s="12"/>
      <c r="WB1100" s="12"/>
      <c r="WC1100" s="12"/>
      <c r="WD1100" s="12"/>
      <c r="WE1100" s="12"/>
      <c r="WF1100" s="12"/>
      <c r="WG1100" s="12"/>
      <c r="WH1100" s="12"/>
      <c r="WI1100" s="12"/>
      <c r="WJ1100" s="12"/>
      <c r="WK1100" s="12"/>
      <c r="WL1100" s="12"/>
      <c r="WM1100" s="12"/>
      <c r="WN1100" s="12"/>
      <c r="WO1100" s="12"/>
      <c r="WP1100" s="12"/>
      <c r="WQ1100" s="12"/>
      <c r="WR1100" s="12"/>
      <c r="WS1100" s="12"/>
      <c r="WT1100" s="12"/>
      <c r="WU1100" s="12"/>
      <c r="WV1100" s="12"/>
      <c r="WW1100" s="12"/>
      <c r="WX1100" s="12"/>
      <c r="WY1100" s="12"/>
      <c r="WZ1100" s="12"/>
      <c r="XA1100" s="12"/>
      <c r="XB1100" s="12"/>
      <c r="XC1100" s="12"/>
      <c r="XD1100" s="12"/>
      <c r="XE1100" s="12"/>
      <c r="XF1100" s="12"/>
      <c r="XG1100" s="12"/>
      <c r="XH1100" s="12"/>
      <c r="XI1100" s="12"/>
      <c r="XJ1100" s="12"/>
      <c r="XK1100" s="12"/>
      <c r="XL1100" s="12"/>
      <c r="XM1100" s="12"/>
      <c r="XN1100" s="12"/>
      <c r="XO1100" s="12"/>
      <c r="XP1100" s="12"/>
      <c r="XQ1100" s="12"/>
      <c r="XR1100" s="12"/>
      <c r="XS1100" s="12"/>
      <c r="XT1100" s="12"/>
      <c r="XU1100" s="12"/>
      <c r="XV1100" s="12"/>
      <c r="XW1100" s="12"/>
      <c r="XX1100" s="12"/>
      <c r="XY1100" s="12"/>
      <c r="XZ1100" s="12"/>
      <c r="YA1100" s="12"/>
      <c r="YB1100" s="12"/>
      <c r="YC1100" s="12"/>
      <c r="YD1100" s="12"/>
      <c r="YE1100" s="12"/>
      <c r="YF1100" s="12"/>
      <c r="YG1100" s="12"/>
      <c r="YH1100" s="12"/>
      <c r="YI1100" s="12"/>
      <c r="YJ1100" s="12"/>
      <c r="YK1100" s="12"/>
      <c r="YL1100" s="12"/>
      <c r="YM1100" s="12"/>
      <c r="YN1100" s="12"/>
      <c r="YO1100" s="12"/>
      <c r="YP1100" s="12"/>
      <c r="YQ1100" s="12"/>
      <c r="YR1100" s="12"/>
      <c r="YS1100" s="12"/>
      <c r="YT1100" s="12"/>
      <c r="YU1100" s="12"/>
      <c r="YV1100" s="12"/>
      <c r="YW1100" s="12"/>
      <c r="YX1100" s="12"/>
      <c r="YY1100" s="12"/>
      <c r="YZ1100" s="12"/>
      <c r="ZA1100" s="12"/>
      <c r="ZB1100" s="12"/>
      <c r="ZC1100" s="12"/>
      <c r="ZD1100" s="12"/>
      <c r="ZE1100" s="12"/>
      <c r="ZF1100" s="12"/>
      <c r="ZG1100" s="12"/>
      <c r="ZH1100" s="12"/>
      <c r="ZI1100" s="12"/>
      <c r="ZJ1100" s="12"/>
      <c r="ZK1100" s="12"/>
      <c r="ZL1100" s="12"/>
      <c r="ZM1100" s="12"/>
      <c r="ZN1100" s="12"/>
      <c r="ZO1100" s="12"/>
      <c r="ZP1100" s="12"/>
      <c r="ZQ1100" s="12"/>
      <c r="ZR1100" s="12"/>
      <c r="ZS1100" s="12"/>
      <c r="ZT1100" s="12"/>
      <c r="ZU1100" s="12"/>
      <c r="ZV1100" s="12"/>
      <c r="ZW1100" s="12"/>
      <c r="ZX1100" s="12"/>
      <c r="ZY1100" s="12"/>
      <c r="ZZ1100" s="12"/>
      <c r="AAA1100" s="12"/>
      <c r="AAB1100" s="12"/>
      <c r="AAC1100" s="12"/>
      <c r="AAD1100" s="12"/>
      <c r="AAE1100" s="12"/>
      <c r="AAF1100" s="12"/>
      <c r="AAG1100" s="12"/>
      <c r="AAH1100" s="12"/>
      <c r="AAI1100" s="12"/>
      <c r="AAJ1100" s="12"/>
      <c r="AAK1100" s="12"/>
      <c r="AAL1100" s="12"/>
      <c r="AAM1100" s="12"/>
      <c r="AAN1100" s="12"/>
      <c r="AAO1100" s="12"/>
      <c r="AAP1100" s="12"/>
      <c r="AAQ1100" s="12"/>
      <c r="AAR1100" s="12"/>
      <c r="AAS1100" s="12"/>
      <c r="AAT1100" s="12"/>
      <c r="AAU1100" s="12"/>
      <c r="AAV1100" s="12"/>
      <c r="AAW1100" s="12"/>
      <c r="AAX1100" s="12"/>
      <c r="AAY1100" s="12"/>
      <c r="AAZ1100" s="12"/>
      <c r="ABA1100" s="12"/>
      <c r="ABB1100" s="12"/>
      <c r="ABC1100" s="12"/>
      <c r="ABD1100" s="12"/>
      <c r="ABE1100" s="12"/>
      <c r="ABF1100" s="12"/>
      <c r="ABG1100" s="12"/>
      <c r="ABH1100" s="12"/>
      <c r="ABI1100" s="12"/>
      <c r="ABJ1100" s="12"/>
      <c r="ABK1100" s="12"/>
      <c r="ABL1100" s="12"/>
      <c r="ABM1100" s="12"/>
      <c r="ABN1100" s="12"/>
      <c r="ABO1100" s="12"/>
      <c r="ABP1100" s="12"/>
      <c r="ABQ1100" s="12"/>
      <c r="ABR1100" s="12"/>
      <c r="ABS1100" s="12"/>
      <c r="ABT1100" s="12"/>
      <c r="ABU1100" s="12"/>
      <c r="ABV1100" s="12"/>
      <c r="ABW1100" s="12"/>
      <c r="ABX1100" s="12"/>
      <c r="ABY1100" s="12"/>
      <c r="ABZ1100" s="12"/>
      <c r="ACA1100" s="12"/>
      <c r="ACB1100" s="12"/>
      <c r="ACC1100" s="12"/>
      <c r="ACD1100" s="12"/>
      <c r="ACE1100" s="12"/>
      <c r="ACF1100" s="12"/>
      <c r="ACG1100" s="12"/>
      <c r="ACH1100" s="12"/>
      <c r="ACI1100" s="12"/>
      <c r="ACJ1100" s="12"/>
      <c r="ACK1100" s="12"/>
      <c r="ACL1100" s="12"/>
      <c r="ACM1100" s="12"/>
      <c r="ACN1100" s="12"/>
      <c r="ACO1100" s="12"/>
      <c r="ACP1100" s="12"/>
      <c r="ACQ1100" s="12"/>
      <c r="ACR1100" s="12"/>
      <c r="ACS1100" s="12"/>
      <c r="ACT1100" s="12"/>
      <c r="ACU1100" s="12"/>
      <c r="ACV1100" s="12"/>
      <c r="ACW1100" s="12"/>
      <c r="ACX1100" s="12"/>
      <c r="ACY1100" s="12"/>
      <c r="ACZ1100" s="12"/>
      <c r="ADA1100" s="12"/>
      <c r="ADB1100" s="12"/>
      <c r="ADC1100" s="12"/>
      <c r="ADD1100" s="12"/>
      <c r="ADE1100" s="12"/>
      <c r="ADF1100" s="12"/>
      <c r="ADG1100" s="12"/>
      <c r="ADH1100" s="12"/>
      <c r="ADI1100" s="12"/>
      <c r="ADJ1100" s="12"/>
      <c r="ADK1100" s="12"/>
      <c r="ADL1100" s="12"/>
      <c r="ADM1100" s="12"/>
      <c r="ADN1100" s="12"/>
      <c r="ADO1100" s="12"/>
      <c r="ADP1100" s="12"/>
      <c r="ADQ1100" s="12"/>
      <c r="ADR1100" s="12"/>
      <c r="ADS1100" s="12"/>
      <c r="ADT1100" s="12"/>
      <c r="ADU1100" s="12"/>
      <c r="ADV1100" s="12"/>
      <c r="ADW1100" s="12"/>
      <c r="ADX1100" s="12"/>
      <c r="ADY1100" s="12"/>
      <c r="ADZ1100" s="12"/>
      <c r="AEA1100" s="12"/>
      <c r="AEB1100" s="12"/>
      <c r="AEC1100" s="12"/>
      <c r="AED1100" s="12"/>
      <c r="AEE1100" s="12"/>
      <c r="AEF1100" s="12"/>
      <c r="AEG1100" s="12"/>
      <c r="AEH1100" s="12"/>
      <c r="AEI1100" s="12"/>
      <c r="AEJ1100" s="12"/>
      <c r="AEK1100" s="12"/>
      <c r="AEL1100" s="12"/>
      <c r="AEM1100" s="12"/>
      <c r="AEN1100" s="12"/>
      <c r="AEO1100" s="12"/>
      <c r="AEP1100" s="12"/>
      <c r="AEQ1100" s="12"/>
      <c r="AER1100" s="12"/>
      <c r="AES1100" s="12"/>
      <c r="AET1100" s="12"/>
      <c r="AEU1100" s="12"/>
      <c r="AEV1100" s="12"/>
      <c r="AEW1100" s="12"/>
      <c r="AEX1100" s="12"/>
      <c r="AEY1100" s="12"/>
      <c r="AEZ1100" s="12"/>
      <c r="AFA1100" s="12"/>
      <c r="AFB1100" s="12"/>
      <c r="AFC1100" s="12"/>
      <c r="AFD1100" s="12"/>
      <c r="AFE1100" s="12"/>
      <c r="AFF1100" s="12"/>
      <c r="AFG1100" s="12"/>
      <c r="AFH1100" s="12"/>
      <c r="AFI1100" s="12"/>
      <c r="AFJ1100" s="12"/>
      <c r="AFK1100" s="12"/>
      <c r="AFL1100" s="12"/>
      <c r="AFM1100" s="12"/>
      <c r="AFN1100" s="12"/>
      <c r="AFO1100" s="12"/>
      <c r="AFP1100" s="12"/>
      <c r="AFQ1100" s="12"/>
      <c r="AFR1100" s="12"/>
      <c r="AFS1100" s="12"/>
      <c r="AFT1100" s="12"/>
      <c r="AFU1100" s="12"/>
      <c r="AFV1100" s="12"/>
      <c r="AFW1100" s="12"/>
      <c r="AFX1100" s="12"/>
      <c r="AFY1100" s="12"/>
      <c r="AFZ1100" s="12"/>
      <c r="AGA1100" s="12"/>
      <c r="AGB1100" s="12"/>
      <c r="AGC1100" s="12"/>
      <c r="AGD1100" s="12"/>
      <c r="AGE1100" s="12"/>
      <c r="AGF1100" s="12"/>
      <c r="AGG1100" s="12"/>
      <c r="AGH1100" s="12"/>
      <c r="AGI1100" s="12"/>
      <c r="AGJ1100" s="12"/>
      <c r="AGK1100" s="12"/>
      <c r="AGL1100" s="12"/>
      <c r="AGM1100" s="12"/>
      <c r="AGN1100" s="12"/>
      <c r="AGO1100" s="12"/>
      <c r="AGP1100" s="12"/>
      <c r="AGQ1100" s="12"/>
      <c r="AGR1100" s="12"/>
      <c r="AGS1100" s="12"/>
      <c r="AGT1100" s="12"/>
      <c r="AGU1100" s="12"/>
      <c r="AGV1100" s="12"/>
      <c r="AGW1100" s="12"/>
      <c r="AGX1100" s="12"/>
      <c r="AGY1100" s="12"/>
      <c r="AGZ1100" s="12"/>
      <c r="AHA1100" s="12"/>
      <c r="AHB1100" s="12"/>
      <c r="AHC1100" s="12"/>
      <c r="AHD1100" s="12"/>
      <c r="AHE1100" s="12"/>
      <c r="AHF1100" s="12"/>
      <c r="AHG1100" s="12"/>
      <c r="AHH1100" s="12"/>
      <c r="AHI1100" s="12"/>
      <c r="AHJ1100" s="12"/>
      <c r="AHK1100" s="12"/>
      <c r="AHL1100" s="12"/>
      <c r="AHM1100" s="12"/>
      <c r="AHN1100" s="12"/>
      <c r="AHO1100" s="12"/>
      <c r="AHP1100" s="12"/>
      <c r="AHQ1100" s="12"/>
      <c r="AHR1100" s="12"/>
      <c r="AHS1100" s="12"/>
      <c r="AHT1100" s="12"/>
      <c r="AHU1100" s="12"/>
      <c r="AHV1100" s="12"/>
      <c r="AHW1100" s="12"/>
      <c r="AHX1100" s="12"/>
      <c r="AHY1100" s="12"/>
      <c r="AHZ1100" s="12"/>
      <c r="AIA1100" s="12"/>
      <c r="AIB1100" s="12"/>
      <c r="AIC1100" s="12"/>
      <c r="AID1100" s="12"/>
      <c r="AIE1100" s="12"/>
      <c r="AIF1100" s="12"/>
      <c r="AIG1100" s="12"/>
      <c r="AIH1100" s="12"/>
      <c r="AII1100" s="12"/>
      <c r="AIJ1100" s="12"/>
      <c r="AIK1100" s="12"/>
      <c r="AIL1100" s="12"/>
      <c r="AIM1100" s="12"/>
      <c r="AIN1100" s="12"/>
      <c r="AIO1100" s="12"/>
      <c r="AIP1100" s="12"/>
      <c r="AIQ1100" s="12"/>
      <c r="AIR1100" s="12"/>
      <c r="AIS1100" s="12"/>
      <c r="AIT1100" s="12"/>
      <c r="AIU1100" s="12"/>
      <c r="AIV1100" s="12"/>
      <c r="AIW1100" s="12"/>
      <c r="AIX1100" s="12"/>
      <c r="AIY1100" s="12"/>
      <c r="AIZ1100" s="12"/>
      <c r="AJA1100" s="12"/>
      <c r="AJB1100" s="12"/>
      <c r="AJC1100" s="12"/>
      <c r="AJD1100" s="12"/>
      <c r="AJE1100" s="12"/>
      <c r="AJF1100" s="12"/>
      <c r="AJG1100" s="12"/>
      <c r="AJH1100" s="12"/>
      <c r="AJI1100" s="12"/>
      <c r="AJJ1100" s="12"/>
      <c r="AJK1100" s="12"/>
      <c r="AJL1100" s="12"/>
      <c r="AJM1100" s="12"/>
      <c r="AJN1100" s="12"/>
      <c r="AJO1100" s="12"/>
      <c r="AJP1100" s="12"/>
      <c r="AJQ1100" s="12"/>
      <c r="AJR1100" s="12"/>
      <c r="AJS1100" s="12"/>
      <c r="AJT1100" s="12"/>
      <c r="AJU1100" s="12"/>
      <c r="AJV1100" s="12"/>
      <c r="AJW1100" s="12"/>
      <c r="AJX1100" s="12"/>
      <c r="AJY1100" s="12"/>
      <c r="AJZ1100" s="12"/>
      <c r="AKA1100" s="12"/>
      <c r="AKB1100" s="12"/>
      <c r="AKC1100" s="12"/>
      <c r="AKD1100" s="12"/>
      <c r="AKE1100" s="12"/>
      <c r="AKF1100" s="12"/>
      <c r="AKG1100" s="12"/>
      <c r="AKH1100" s="12"/>
      <c r="AKI1100" s="12"/>
      <c r="AKJ1100" s="12"/>
      <c r="AKK1100" s="12"/>
      <c r="AKL1100" s="12"/>
      <c r="AKM1100" s="12"/>
      <c r="AKN1100" s="12"/>
      <c r="AKO1100" s="12"/>
      <c r="AKP1100" s="12"/>
      <c r="AKQ1100" s="12"/>
      <c r="AKR1100" s="12"/>
      <c r="AKS1100" s="12"/>
      <c r="AKT1100" s="12"/>
      <c r="AKU1100" s="12"/>
      <c r="AKV1100" s="12"/>
      <c r="AKW1100" s="12"/>
      <c r="AKX1100" s="12"/>
      <c r="AKY1100" s="12"/>
      <c r="AKZ1100" s="12"/>
      <c r="ALA1100" s="12"/>
      <c r="ALB1100" s="12"/>
      <c r="ALC1100" s="12"/>
      <c r="ALD1100" s="12"/>
      <c r="ALE1100" s="12"/>
      <c r="ALF1100" s="12"/>
      <c r="ALG1100" s="12"/>
      <c r="ALH1100" s="12"/>
      <c r="ALI1100" s="12"/>
      <c r="ALJ1100" s="12"/>
      <c r="ALK1100" s="12"/>
      <c r="ALL1100" s="12"/>
      <c r="ALM1100" s="12"/>
      <c r="ALN1100" s="12"/>
      <c r="ALO1100" s="12"/>
      <c r="ALP1100" s="12"/>
      <c r="ALQ1100" s="12"/>
      <c r="ALR1100" s="12"/>
      <c r="ALS1100" s="12"/>
      <c r="ALT1100" s="12"/>
      <c r="ALU1100" s="12"/>
      <c r="ALV1100" s="12"/>
      <c r="ALW1100" s="12"/>
      <c r="ALX1100" s="12"/>
      <c r="ALY1100" s="12"/>
      <c r="ALZ1100" s="12"/>
      <c r="AMA1100" s="12"/>
      <c r="AMB1100" s="12"/>
      <c r="AMC1100" s="12"/>
      <c r="AMD1100" s="12"/>
      <c r="AME1100" s="12"/>
      <c r="AMF1100" s="12"/>
      <c r="AMG1100" s="12"/>
      <c r="AMH1100" s="12"/>
      <c r="AMI1100" s="12"/>
      <c r="AMJ1100" s="12"/>
      <c r="AMK1100" s="12"/>
      <c r="AML1100" s="12"/>
      <c r="AMM1100" s="12"/>
      <c r="AMN1100" s="12"/>
      <c r="AMO1100" s="12"/>
      <c r="AMP1100" s="12"/>
      <c r="AMQ1100" s="12"/>
      <c r="AMR1100" s="12"/>
      <c r="AMS1100" s="12"/>
      <c r="AMT1100" s="12"/>
      <c r="AMU1100" s="12"/>
      <c r="AMV1100" s="12"/>
      <c r="AMW1100" s="12"/>
      <c r="AMX1100" s="12"/>
      <c r="AMY1100" s="12"/>
      <c r="AMZ1100" s="12"/>
      <c r="ANA1100" s="12"/>
      <c r="ANB1100" s="12"/>
      <c r="ANC1100" s="12"/>
      <c r="AND1100" s="12"/>
      <c r="ANE1100" s="12"/>
      <c r="ANF1100" s="12"/>
      <c r="ANG1100" s="12"/>
      <c r="ANH1100" s="12"/>
      <c r="ANI1100" s="12"/>
      <c r="ANJ1100" s="12"/>
      <c r="ANK1100" s="12"/>
      <c r="ANL1100" s="12"/>
      <c r="ANM1100" s="12"/>
      <c r="ANN1100" s="12"/>
      <c r="ANO1100" s="12"/>
      <c r="ANP1100" s="12"/>
      <c r="ANQ1100" s="12"/>
      <c r="ANR1100" s="12"/>
      <c r="ANS1100" s="12"/>
      <c r="ANT1100" s="12"/>
      <c r="ANU1100" s="12"/>
      <c r="ANV1100" s="12"/>
      <c r="ANW1100" s="12"/>
      <c r="ANX1100" s="12"/>
      <c r="ANY1100" s="12"/>
      <c r="ANZ1100" s="12"/>
      <c r="AOA1100" s="12"/>
      <c r="AOB1100" s="12"/>
      <c r="AOC1100" s="12"/>
      <c r="AOD1100" s="12"/>
      <c r="AOE1100" s="12"/>
      <c r="AOF1100" s="12"/>
      <c r="AOG1100" s="12"/>
      <c r="AOH1100" s="12"/>
      <c r="AOI1100" s="12"/>
      <c r="AOJ1100" s="12"/>
      <c r="AOK1100" s="12"/>
      <c r="AOL1100" s="12"/>
      <c r="AOM1100" s="12"/>
      <c r="AON1100" s="12"/>
      <c r="AOO1100" s="12"/>
      <c r="AOP1100" s="12"/>
      <c r="AOQ1100" s="12"/>
      <c r="AOR1100" s="12"/>
      <c r="AOS1100" s="12"/>
      <c r="AOT1100" s="12"/>
      <c r="AOU1100" s="12"/>
      <c r="AOV1100" s="12"/>
      <c r="AOW1100" s="12"/>
      <c r="AOX1100" s="12"/>
      <c r="AOY1100" s="12"/>
      <c r="AOZ1100" s="12"/>
      <c r="APA1100" s="12"/>
      <c r="APB1100" s="12"/>
      <c r="APC1100" s="12"/>
      <c r="APD1100" s="12"/>
      <c r="APE1100" s="12"/>
      <c r="APF1100" s="12"/>
      <c r="APG1100" s="12"/>
      <c r="APH1100" s="12"/>
      <c r="API1100" s="12"/>
      <c r="APJ1100" s="12"/>
      <c r="APK1100" s="12"/>
      <c r="APL1100" s="12"/>
      <c r="APM1100" s="12"/>
      <c r="APN1100" s="12"/>
      <c r="APO1100" s="12"/>
      <c r="APP1100" s="12"/>
      <c r="APQ1100" s="12"/>
      <c r="APR1100" s="12"/>
      <c r="APS1100" s="12"/>
      <c r="APT1100" s="12"/>
      <c r="APU1100" s="12"/>
      <c r="APV1100" s="12"/>
      <c r="APW1100" s="12"/>
      <c r="APX1100" s="12"/>
      <c r="APY1100" s="12"/>
      <c r="APZ1100" s="12"/>
      <c r="AQA1100" s="12"/>
      <c r="AQB1100" s="12"/>
      <c r="AQC1100" s="12"/>
      <c r="AQD1100" s="12"/>
      <c r="AQE1100" s="12"/>
      <c r="AQF1100" s="12"/>
      <c r="AQG1100" s="12"/>
      <c r="AQH1100" s="12"/>
      <c r="AQI1100" s="12"/>
      <c r="AQJ1100" s="12"/>
      <c r="AQK1100" s="12"/>
      <c r="AQL1100" s="12"/>
      <c r="AQM1100" s="12"/>
      <c r="AQN1100" s="12"/>
      <c r="AQO1100" s="12"/>
      <c r="AQP1100" s="12"/>
      <c r="AQQ1100" s="12"/>
      <c r="AQR1100" s="12"/>
      <c r="AQS1100" s="12"/>
      <c r="AQT1100" s="12"/>
      <c r="AQU1100" s="12"/>
      <c r="AQV1100" s="12"/>
      <c r="AQW1100" s="12"/>
      <c r="AQX1100" s="12"/>
      <c r="AQY1100" s="12"/>
      <c r="AQZ1100" s="12"/>
      <c r="ARA1100" s="12"/>
      <c r="ARB1100" s="12"/>
      <c r="ARC1100" s="12"/>
      <c r="ARD1100" s="12"/>
      <c r="ARE1100" s="12"/>
      <c r="ARF1100" s="12"/>
      <c r="ARG1100" s="12"/>
      <c r="ARH1100" s="12"/>
      <c r="ARI1100" s="12"/>
      <c r="ARJ1100" s="12"/>
      <c r="ARK1100" s="12"/>
      <c r="ARL1100" s="12"/>
      <c r="ARM1100" s="12"/>
      <c r="ARN1100" s="12"/>
      <c r="ARO1100" s="12"/>
      <c r="ARP1100" s="12"/>
      <c r="ARQ1100" s="12"/>
      <c r="ARR1100" s="12"/>
      <c r="ARS1100" s="12"/>
      <c r="ART1100" s="12"/>
      <c r="ARU1100" s="12"/>
      <c r="ARV1100" s="12"/>
      <c r="ARW1100" s="12"/>
      <c r="ARX1100" s="12"/>
      <c r="ARY1100" s="12"/>
      <c r="ARZ1100" s="12"/>
      <c r="ASA1100" s="12"/>
      <c r="ASB1100" s="12"/>
      <c r="ASC1100" s="12"/>
      <c r="ASD1100" s="12"/>
      <c r="ASE1100" s="12"/>
      <c r="ASF1100" s="12"/>
      <c r="ASG1100" s="12"/>
      <c r="ASH1100" s="12"/>
      <c r="ASI1100" s="12"/>
      <c r="ASJ1100" s="12"/>
      <c r="ASK1100" s="12"/>
      <c r="ASL1100" s="12"/>
      <c r="ASM1100" s="12"/>
      <c r="ASN1100" s="12"/>
      <c r="ASO1100" s="12"/>
      <c r="ASP1100" s="12"/>
      <c r="ASQ1100" s="12"/>
      <c r="ASR1100" s="12"/>
      <c r="ASS1100" s="12"/>
      <c r="AST1100" s="12"/>
      <c r="ASU1100" s="12"/>
      <c r="ASV1100" s="12"/>
      <c r="ASW1100" s="12"/>
      <c r="ASX1100" s="12"/>
      <c r="ASY1100" s="12"/>
      <c r="ASZ1100" s="12"/>
      <c r="ATA1100" s="12"/>
      <c r="ATB1100" s="12"/>
      <c r="ATC1100" s="12"/>
      <c r="ATD1100" s="12"/>
      <c r="ATE1100" s="12"/>
      <c r="ATF1100" s="12"/>
      <c r="ATG1100" s="12"/>
      <c r="ATH1100" s="12"/>
      <c r="ATI1100" s="12"/>
      <c r="ATJ1100" s="12"/>
      <c r="ATK1100" s="12"/>
      <c r="ATL1100" s="12"/>
      <c r="ATM1100" s="12"/>
      <c r="ATN1100" s="12"/>
      <c r="ATO1100" s="12"/>
      <c r="ATP1100" s="12"/>
      <c r="ATQ1100" s="12"/>
      <c r="ATR1100" s="12"/>
      <c r="ATS1100" s="12"/>
      <c r="ATT1100" s="12"/>
      <c r="ATU1100" s="12"/>
      <c r="ATV1100" s="12"/>
      <c r="ATW1100" s="12"/>
      <c r="ATX1100" s="12"/>
      <c r="ATY1100" s="12"/>
      <c r="ATZ1100" s="12"/>
      <c r="AUA1100" s="12"/>
      <c r="AUB1100" s="12"/>
      <c r="AUC1100" s="12"/>
      <c r="AUD1100" s="12"/>
      <c r="AUE1100" s="12"/>
      <c r="AUF1100" s="12"/>
      <c r="AUG1100" s="12"/>
      <c r="AUH1100" s="12"/>
      <c r="AUI1100" s="12"/>
      <c r="AUJ1100" s="12"/>
      <c r="AUK1100" s="12"/>
      <c r="AUL1100" s="12"/>
      <c r="AUM1100" s="12"/>
      <c r="AUN1100" s="12"/>
      <c r="AUO1100" s="12"/>
      <c r="AUP1100" s="12"/>
      <c r="AUQ1100" s="12"/>
      <c r="AUR1100" s="12"/>
      <c r="AUS1100" s="12"/>
      <c r="AUT1100" s="12"/>
      <c r="AUU1100" s="12"/>
      <c r="AUV1100" s="12"/>
      <c r="AUW1100" s="12"/>
      <c r="AUX1100" s="12"/>
      <c r="AUY1100" s="12"/>
      <c r="AUZ1100" s="12"/>
      <c r="AVA1100" s="12"/>
      <c r="AVB1100" s="12"/>
      <c r="AVC1100" s="12"/>
      <c r="AVD1100" s="12"/>
      <c r="AVE1100" s="12"/>
      <c r="AVF1100" s="12"/>
      <c r="AVG1100" s="12"/>
      <c r="AVH1100" s="12"/>
      <c r="AVI1100" s="12"/>
      <c r="AVJ1100" s="12"/>
      <c r="AVK1100" s="12"/>
      <c r="AVL1100" s="12"/>
      <c r="AVM1100" s="12"/>
      <c r="AVN1100" s="12"/>
      <c r="AVO1100" s="12"/>
      <c r="AVP1100" s="12"/>
      <c r="AVQ1100" s="12"/>
      <c r="AVR1100" s="12"/>
      <c r="AVS1100" s="12"/>
      <c r="AVT1100" s="12"/>
      <c r="AVU1100" s="12"/>
      <c r="AVV1100" s="12"/>
      <c r="AVW1100" s="12"/>
      <c r="AVX1100" s="12"/>
      <c r="AVY1100" s="12"/>
      <c r="AVZ1100" s="12"/>
      <c r="AWA1100" s="12"/>
      <c r="AWB1100" s="12"/>
      <c r="AWC1100" s="12"/>
      <c r="AWD1100" s="12"/>
      <c r="AWE1100" s="12"/>
      <c r="AWF1100" s="12"/>
      <c r="AWG1100" s="12"/>
      <c r="AWH1100" s="12"/>
      <c r="AWI1100" s="12"/>
      <c r="AWJ1100" s="12"/>
      <c r="AWK1100" s="12"/>
      <c r="AWL1100" s="12"/>
      <c r="AWM1100" s="12"/>
      <c r="AWN1100" s="12"/>
      <c r="AWO1100" s="12"/>
      <c r="AWP1100" s="12"/>
      <c r="AWQ1100" s="12"/>
      <c r="AWR1100" s="12"/>
      <c r="AWS1100" s="12"/>
      <c r="AWT1100" s="12"/>
      <c r="AWU1100" s="12"/>
      <c r="AWV1100" s="12"/>
      <c r="AWW1100" s="12"/>
      <c r="AWX1100" s="12"/>
      <c r="AWY1100" s="12"/>
      <c r="AWZ1100" s="12"/>
      <c r="AXA1100" s="12"/>
      <c r="AXB1100" s="12"/>
      <c r="AXC1100" s="12"/>
      <c r="AXD1100" s="12"/>
      <c r="AXE1100" s="12"/>
      <c r="AXF1100" s="12"/>
      <c r="AXG1100" s="12"/>
      <c r="AXH1100" s="12"/>
      <c r="AXI1100" s="12"/>
      <c r="AXJ1100" s="12"/>
      <c r="AXK1100" s="12"/>
      <c r="AXL1100" s="12"/>
      <c r="AXM1100" s="12"/>
      <c r="AXN1100" s="12"/>
      <c r="AXO1100" s="12"/>
      <c r="AXP1100" s="12"/>
      <c r="AXQ1100" s="12"/>
      <c r="AXR1100" s="12"/>
      <c r="AXS1100" s="12"/>
      <c r="AXT1100" s="12"/>
      <c r="AXU1100" s="12"/>
      <c r="AXV1100" s="12"/>
      <c r="AXW1100" s="12"/>
      <c r="AXX1100" s="12"/>
      <c r="AXY1100" s="12"/>
      <c r="AXZ1100" s="12"/>
      <c r="AYA1100" s="12"/>
      <c r="AYB1100" s="12"/>
      <c r="AYC1100" s="12"/>
      <c r="AYD1100" s="12"/>
      <c r="AYE1100" s="12"/>
      <c r="AYF1100" s="12"/>
      <c r="AYG1100" s="12"/>
      <c r="AYH1100" s="12"/>
      <c r="AYI1100" s="12"/>
      <c r="AYJ1100" s="12"/>
      <c r="AYK1100" s="12"/>
      <c r="AYL1100" s="12"/>
      <c r="AYM1100" s="12"/>
      <c r="AYN1100" s="12"/>
      <c r="AYO1100" s="12"/>
      <c r="AYP1100" s="12"/>
      <c r="AYQ1100" s="12"/>
      <c r="AYR1100" s="12"/>
      <c r="AYS1100" s="12"/>
      <c r="AYT1100" s="12"/>
      <c r="AYU1100" s="12"/>
      <c r="AYV1100" s="12"/>
      <c r="AYW1100" s="12"/>
      <c r="AYX1100" s="12"/>
      <c r="AYY1100" s="12"/>
      <c r="AYZ1100" s="12"/>
      <c r="AZA1100" s="12"/>
      <c r="AZB1100" s="12"/>
      <c r="AZC1100" s="12"/>
      <c r="AZD1100" s="12"/>
      <c r="AZE1100" s="12"/>
      <c r="AZF1100" s="12"/>
      <c r="AZG1100" s="12"/>
      <c r="AZH1100" s="12"/>
      <c r="AZI1100" s="12"/>
      <c r="AZJ1100" s="12"/>
      <c r="AZK1100" s="12"/>
      <c r="AZL1100" s="12"/>
      <c r="AZM1100" s="12"/>
      <c r="AZN1100" s="12"/>
      <c r="AZO1100" s="12"/>
      <c r="AZP1100" s="12"/>
      <c r="AZQ1100" s="12"/>
      <c r="AZR1100" s="12"/>
      <c r="AZS1100" s="12"/>
      <c r="AZT1100" s="12"/>
      <c r="AZU1100" s="12"/>
      <c r="AZV1100" s="12"/>
      <c r="AZW1100" s="12"/>
      <c r="AZX1100" s="12"/>
      <c r="AZY1100" s="12"/>
      <c r="AZZ1100" s="12"/>
      <c r="BAA1100" s="12"/>
      <c r="BAB1100" s="12"/>
      <c r="BAC1100" s="12"/>
      <c r="BAD1100" s="12"/>
      <c r="BAE1100" s="12"/>
      <c r="BAF1100" s="12"/>
      <c r="BAG1100" s="12"/>
      <c r="BAH1100" s="12"/>
      <c r="BAI1100" s="12"/>
      <c r="BAJ1100" s="12"/>
      <c r="BAK1100" s="12"/>
      <c r="BAL1100" s="12"/>
      <c r="BAM1100" s="12"/>
      <c r="BAN1100" s="12"/>
      <c r="BAO1100" s="12"/>
      <c r="BAP1100" s="12"/>
      <c r="BAQ1100" s="12"/>
      <c r="BAR1100" s="12"/>
      <c r="BAS1100" s="12"/>
      <c r="BAT1100" s="12"/>
      <c r="BAU1100" s="12"/>
      <c r="BAV1100" s="12"/>
      <c r="BAW1100" s="12"/>
      <c r="BAX1100" s="12"/>
      <c r="BAY1100" s="12"/>
      <c r="BAZ1100" s="12"/>
      <c r="BBA1100" s="12"/>
      <c r="BBB1100" s="12"/>
      <c r="BBC1100" s="12"/>
      <c r="BBD1100" s="12"/>
      <c r="BBE1100" s="12"/>
      <c r="BBF1100" s="12"/>
      <c r="BBG1100" s="12"/>
      <c r="BBH1100" s="12"/>
      <c r="BBI1100" s="12"/>
      <c r="BBJ1100" s="12"/>
      <c r="BBK1100" s="12"/>
      <c r="BBL1100" s="12"/>
      <c r="BBM1100" s="12"/>
      <c r="BBN1100" s="12"/>
      <c r="BBO1100" s="12"/>
      <c r="BBP1100" s="12"/>
      <c r="BBQ1100" s="12"/>
      <c r="BBR1100" s="12"/>
      <c r="BBS1100" s="12"/>
      <c r="BBT1100" s="12"/>
      <c r="BBU1100" s="12"/>
      <c r="BBV1100" s="12"/>
      <c r="BBW1100" s="12"/>
      <c r="BBX1100" s="12"/>
      <c r="BBY1100" s="12"/>
      <c r="BBZ1100" s="12"/>
      <c r="BCA1100" s="12"/>
      <c r="BCB1100" s="12"/>
      <c r="BCC1100" s="12"/>
      <c r="BCD1100" s="12"/>
      <c r="BCE1100" s="12"/>
      <c r="BCF1100" s="12"/>
      <c r="BCG1100" s="12"/>
      <c r="BCH1100" s="12"/>
      <c r="BCI1100" s="12"/>
      <c r="BCJ1100" s="12"/>
      <c r="BCK1100" s="12"/>
      <c r="BCL1100" s="12"/>
      <c r="BCM1100" s="12"/>
      <c r="BCN1100" s="12"/>
      <c r="BCO1100" s="12"/>
      <c r="BCP1100" s="12"/>
      <c r="BCQ1100" s="12"/>
      <c r="BCR1100" s="12"/>
      <c r="BCS1100" s="12"/>
      <c r="BCT1100" s="12"/>
      <c r="BCU1100" s="12"/>
      <c r="BCV1100" s="12"/>
      <c r="BCW1100" s="12"/>
      <c r="BCX1100" s="12"/>
      <c r="BCY1100" s="12"/>
      <c r="BCZ1100" s="12"/>
      <c r="BDA1100" s="12"/>
      <c r="BDB1100" s="12"/>
      <c r="BDC1100" s="12"/>
      <c r="BDD1100" s="12"/>
      <c r="BDE1100" s="12"/>
      <c r="BDF1100" s="12"/>
      <c r="BDG1100" s="12"/>
      <c r="BDH1100" s="12"/>
      <c r="BDI1100" s="12"/>
      <c r="BDJ1100" s="12"/>
      <c r="BDK1100" s="12"/>
      <c r="BDL1100" s="12"/>
      <c r="BDM1100" s="12"/>
      <c r="BDN1100" s="12"/>
      <c r="BDO1100" s="12"/>
      <c r="BDP1100" s="12"/>
      <c r="BDQ1100" s="12"/>
      <c r="BDR1100" s="12"/>
      <c r="BDS1100" s="12"/>
      <c r="BDT1100" s="12"/>
      <c r="BDU1100" s="12"/>
      <c r="BDV1100" s="12"/>
      <c r="BDW1100" s="12"/>
      <c r="BDX1100" s="12"/>
      <c r="BDY1100" s="12"/>
      <c r="BDZ1100" s="12"/>
      <c r="BEA1100" s="12"/>
      <c r="BEB1100" s="12"/>
      <c r="BEC1100" s="12"/>
      <c r="BED1100" s="12"/>
      <c r="BEE1100" s="12"/>
      <c r="BEF1100" s="12"/>
      <c r="BEG1100" s="12"/>
      <c r="BEH1100" s="12"/>
      <c r="BEI1100" s="12"/>
      <c r="BEJ1100" s="12"/>
      <c r="BEK1100" s="12"/>
      <c r="BEL1100" s="12"/>
      <c r="BEM1100" s="12"/>
      <c r="BEN1100" s="12"/>
      <c r="BEO1100" s="12"/>
      <c r="BEP1100" s="12"/>
      <c r="BEQ1100" s="12"/>
      <c r="BER1100" s="12"/>
      <c r="BES1100" s="12"/>
      <c r="BET1100" s="12"/>
      <c r="BEU1100" s="12"/>
      <c r="BEV1100" s="12"/>
      <c r="BEW1100" s="12"/>
      <c r="BEX1100" s="12"/>
      <c r="BEY1100" s="12"/>
      <c r="BEZ1100" s="12"/>
      <c r="BFA1100" s="12"/>
      <c r="BFB1100" s="12"/>
      <c r="BFC1100" s="12"/>
      <c r="BFD1100" s="12"/>
      <c r="BFE1100" s="12"/>
      <c r="BFF1100" s="12"/>
      <c r="BFG1100" s="12"/>
      <c r="BFH1100" s="12"/>
      <c r="BFI1100" s="12"/>
      <c r="BFJ1100" s="12"/>
      <c r="BFK1100" s="12"/>
      <c r="BFL1100" s="12"/>
      <c r="BFM1100" s="12"/>
      <c r="BFN1100" s="12"/>
      <c r="BFO1100" s="12"/>
      <c r="BFP1100" s="12"/>
      <c r="BFQ1100" s="12"/>
      <c r="BFR1100" s="12"/>
      <c r="BFS1100" s="12"/>
      <c r="BFT1100" s="12"/>
      <c r="BFU1100" s="12"/>
      <c r="BFV1100" s="12"/>
      <c r="BFW1100" s="12"/>
      <c r="BFX1100" s="12"/>
      <c r="BFY1100" s="12"/>
      <c r="BFZ1100" s="12"/>
      <c r="BGA1100" s="12"/>
      <c r="BGB1100" s="12"/>
      <c r="BGC1100" s="12"/>
      <c r="BGD1100" s="12"/>
      <c r="BGE1100" s="12"/>
      <c r="BGF1100" s="12"/>
      <c r="BGG1100" s="12"/>
      <c r="BGH1100" s="12"/>
      <c r="BGI1100" s="12"/>
      <c r="BGJ1100" s="12"/>
      <c r="BGK1100" s="12"/>
      <c r="BGL1100" s="12"/>
      <c r="BGM1100" s="12"/>
      <c r="BGN1100" s="12"/>
      <c r="BGO1100" s="12"/>
      <c r="BGP1100" s="12"/>
      <c r="BGQ1100" s="12"/>
      <c r="BGR1100" s="12"/>
      <c r="BGS1100" s="12"/>
      <c r="BGT1100" s="12"/>
      <c r="BGU1100" s="12"/>
      <c r="BGV1100" s="12"/>
      <c r="BGW1100" s="12"/>
      <c r="BGX1100" s="12"/>
      <c r="BGY1100" s="12"/>
      <c r="BGZ1100" s="12"/>
      <c r="BHA1100" s="12"/>
      <c r="BHB1100" s="12"/>
      <c r="BHC1100" s="12"/>
      <c r="BHD1100" s="12"/>
      <c r="BHE1100" s="12"/>
      <c r="BHF1100" s="12"/>
      <c r="BHG1100" s="12"/>
      <c r="BHH1100" s="12"/>
      <c r="BHI1100" s="12"/>
      <c r="BHJ1100" s="12"/>
      <c r="BHK1100" s="12"/>
      <c r="BHL1100" s="12"/>
      <c r="BHM1100" s="12"/>
      <c r="BHN1100" s="12"/>
      <c r="BHO1100" s="12"/>
      <c r="BHP1100" s="12"/>
      <c r="BHQ1100" s="12"/>
      <c r="BHR1100" s="12"/>
      <c r="BHS1100" s="12"/>
      <c r="BHT1100" s="12"/>
      <c r="BHU1100" s="12"/>
      <c r="BHV1100" s="12"/>
      <c r="BHW1100" s="12"/>
      <c r="BHX1100" s="12"/>
      <c r="BHY1100" s="12"/>
      <c r="BHZ1100" s="12"/>
      <c r="BIA1100" s="12"/>
      <c r="BIB1100" s="12"/>
      <c r="BIC1100" s="12"/>
      <c r="BID1100" s="12"/>
      <c r="BIE1100" s="12"/>
      <c r="BIF1100" s="12"/>
      <c r="BIG1100" s="12"/>
      <c r="BIH1100" s="12"/>
      <c r="BII1100" s="12"/>
      <c r="BIJ1100" s="12"/>
      <c r="BIK1100" s="12"/>
      <c r="BIL1100" s="12"/>
      <c r="BIM1100" s="12"/>
      <c r="BIN1100" s="12"/>
      <c r="BIO1100" s="12"/>
      <c r="BIP1100" s="12"/>
      <c r="BIQ1100" s="12"/>
      <c r="BIR1100" s="12"/>
      <c r="BIS1100" s="12"/>
      <c r="BIT1100" s="12"/>
      <c r="BIU1100" s="12"/>
      <c r="BIV1100" s="12"/>
      <c r="BIW1100" s="12"/>
      <c r="BIX1100" s="12"/>
      <c r="BIY1100" s="12"/>
      <c r="BIZ1100" s="12"/>
      <c r="BJA1100" s="12"/>
      <c r="BJB1100" s="12"/>
      <c r="BJC1100" s="12"/>
      <c r="BJD1100" s="12"/>
      <c r="BJE1100" s="12"/>
      <c r="BJF1100" s="12"/>
      <c r="BJG1100" s="12"/>
      <c r="BJH1100" s="12"/>
      <c r="BJI1100" s="12"/>
      <c r="BJJ1100" s="12"/>
      <c r="BJK1100" s="12"/>
      <c r="BJL1100" s="12"/>
      <c r="BJM1100" s="12"/>
      <c r="BJN1100" s="12"/>
      <c r="BJO1100" s="12"/>
      <c r="BJP1100" s="12"/>
      <c r="BJQ1100" s="12"/>
      <c r="BJR1100" s="12"/>
      <c r="BJS1100" s="12"/>
      <c r="BJT1100" s="12"/>
      <c r="BJU1100" s="12"/>
      <c r="BJV1100" s="12"/>
      <c r="BJW1100" s="12"/>
      <c r="BJX1100" s="12"/>
      <c r="BJY1100" s="12"/>
      <c r="BJZ1100" s="12"/>
      <c r="BKA1100" s="12"/>
      <c r="BKB1100" s="12"/>
      <c r="BKC1100" s="12"/>
      <c r="BKD1100" s="12"/>
      <c r="BKE1100" s="12"/>
      <c r="BKF1100" s="12"/>
      <c r="BKG1100" s="12"/>
      <c r="BKH1100" s="12"/>
      <c r="BKI1100" s="12"/>
      <c r="BKJ1100" s="12"/>
      <c r="BKK1100" s="12"/>
      <c r="BKL1100" s="12"/>
      <c r="BKM1100" s="12"/>
      <c r="BKN1100" s="12"/>
      <c r="BKO1100" s="12"/>
      <c r="BKP1100" s="12"/>
      <c r="BKQ1100" s="12"/>
      <c r="BKR1100" s="12"/>
      <c r="BKS1100" s="12"/>
      <c r="BKT1100" s="12"/>
      <c r="BKU1100" s="12"/>
      <c r="BKV1100" s="12"/>
      <c r="BKW1100" s="12"/>
      <c r="BKX1100" s="12"/>
      <c r="BKY1100" s="12"/>
      <c r="BKZ1100" s="12"/>
      <c r="BLA1100" s="12"/>
      <c r="BLB1100" s="12"/>
      <c r="BLC1100" s="12"/>
      <c r="BLD1100" s="12"/>
      <c r="BLE1100" s="12"/>
      <c r="BLF1100" s="12"/>
      <c r="BLG1100" s="12"/>
      <c r="BLH1100" s="12"/>
      <c r="BLI1100" s="12"/>
      <c r="BLJ1100" s="12"/>
      <c r="BLK1100" s="12"/>
      <c r="BLL1100" s="12"/>
      <c r="BLM1100" s="12"/>
      <c r="BLN1100" s="12"/>
      <c r="BLO1100" s="12"/>
      <c r="BLP1100" s="12"/>
      <c r="BLQ1100" s="12"/>
      <c r="BLR1100" s="12"/>
      <c r="BLS1100" s="12"/>
      <c r="BLT1100" s="12"/>
      <c r="BLU1100" s="12"/>
      <c r="BLV1100" s="12"/>
      <c r="BLW1100" s="12"/>
      <c r="BLX1100" s="12"/>
      <c r="BLY1100" s="12"/>
      <c r="BLZ1100" s="12"/>
      <c r="BMA1100" s="12"/>
      <c r="BMB1100" s="12"/>
      <c r="BMC1100" s="12"/>
      <c r="BMD1100" s="12"/>
      <c r="BME1100" s="12"/>
      <c r="BMF1100" s="12"/>
      <c r="BMG1100" s="12"/>
      <c r="BMH1100" s="12"/>
      <c r="BMI1100" s="12"/>
      <c r="BMJ1100" s="12"/>
      <c r="BMK1100" s="12"/>
      <c r="BML1100" s="12"/>
      <c r="BMM1100" s="12"/>
      <c r="BMN1100" s="12"/>
      <c r="BMO1100" s="12"/>
      <c r="BMP1100" s="12"/>
    </row>
    <row r="1101" spans="1:1706" customFormat="1">
      <c r="A1101" s="616" t="s">
        <v>2922</v>
      </c>
      <c r="B1101" s="617"/>
      <c r="C1101" s="617" t="s">
        <v>2922</v>
      </c>
      <c r="D1101" s="618" t="s">
        <v>1764</v>
      </c>
      <c r="E1101" s="778" t="s">
        <v>1765</v>
      </c>
      <c r="F1101" s="819" t="s">
        <v>173</v>
      </c>
      <c r="G1101" s="819"/>
      <c r="H1101" s="848">
        <v>1</v>
      </c>
      <c r="I1101" s="778"/>
      <c r="J1101" s="778">
        <v>59.369760999999997</v>
      </c>
      <c r="K1101" s="778">
        <v>24.856905000000001</v>
      </c>
      <c r="L1101" s="862" t="s">
        <v>2923</v>
      </c>
      <c r="M1101" s="897"/>
      <c r="N1101" s="819" t="s">
        <v>2924</v>
      </c>
      <c r="O1101" s="819" t="s">
        <v>1741</v>
      </c>
      <c r="P1101" s="819"/>
      <c r="Q1101" s="467">
        <v>1099</v>
      </c>
      <c r="R1101" s="467">
        <v>1047</v>
      </c>
      <c r="T1101" s="461"/>
      <c r="U1101" s="1155"/>
      <c r="V1101" s="709"/>
      <c r="W1101" s="461"/>
      <c r="X1101" s="16"/>
      <c r="Y1101" s="16"/>
      <c r="Z1101" s="16"/>
      <c r="AA1101" s="16"/>
      <c r="AB1101" s="16"/>
      <c r="AC1101" s="16"/>
      <c r="AD1101" s="16"/>
      <c r="AE1101" s="16"/>
      <c r="AF1101" s="16"/>
      <c r="AG1101" s="16"/>
      <c r="AH1101" s="16"/>
      <c r="AI1101" s="16"/>
      <c r="AJ1101" s="16"/>
      <c r="AK1101" s="16"/>
      <c r="AL1101" s="16"/>
      <c r="AM1101" s="16"/>
      <c r="AN1101" s="16"/>
      <c r="AO1101" s="16"/>
      <c r="AP1101" s="16"/>
      <c r="AQ1101" s="16"/>
      <c r="AR1101" s="16"/>
      <c r="AS1101" s="16"/>
      <c r="AT1101" s="16"/>
      <c r="AU1101" s="16"/>
      <c r="AV1101" s="16"/>
      <c r="AW1101" s="16"/>
      <c r="AX1101" s="16"/>
      <c r="AY1101" s="16"/>
      <c r="AZ1101" s="16"/>
      <c r="BA1101" s="16"/>
      <c r="BB1101" s="16"/>
      <c r="BC1101" s="16"/>
      <c r="BD1101" s="16"/>
      <c r="BE1101" s="16"/>
      <c r="BF1101" s="16"/>
      <c r="BG1101" s="16"/>
      <c r="BH1101" s="16"/>
      <c r="BI1101" s="16"/>
      <c r="BJ1101" s="16"/>
      <c r="BK1101" s="16"/>
      <c r="BL1101" s="16"/>
      <c r="BM1101" s="16"/>
      <c r="BN1101" s="16"/>
      <c r="BO1101" s="16"/>
      <c r="BP1101" s="16"/>
      <c r="BQ1101" s="16"/>
      <c r="BR1101" s="16"/>
      <c r="BS1101" s="16"/>
      <c r="BT1101" s="16"/>
      <c r="BU1101" s="16"/>
      <c r="BV1101" s="16"/>
      <c r="BW1101" s="16"/>
      <c r="BX1101" s="16"/>
      <c r="BY1101" s="16"/>
      <c r="BZ1101" s="16"/>
      <c r="CA1101" s="16"/>
      <c r="CB1101" s="16"/>
      <c r="CC1101" s="16"/>
      <c r="CD1101" s="16"/>
      <c r="CE1101" s="16"/>
      <c r="CF1101" s="16"/>
      <c r="CG1101" s="16"/>
      <c r="CH1101" s="16"/>
      <c r="CI1101" s="16"/>
      <c r="CJ1101" s="16"/>
      <c r="CK1101" s="16"/>
      <c r="CL1101" s="16"/>
      <c r="CM1101" s="16"/>
      <c r="CN1101" s="16"/>
      <c r="CO1101" s="16"/>
      <c r="CP1101" s="16"/>
      <c r="CQ1101" s="16"/>
      <c r="CR1101" s="16"/>
      <c r="CS1101" s="16"/>
      <c r="CT1101" s="16"/>
      <c r="CU1101" s="16"/>
      <c r="CV1101" s="16"/>
      <c r="CW1101" s="16"/>
      <c r="CX1101" s="16"/>
      <c r="CY1101" s="16"/>
      <c r="CZ1101" s="16"/>
      <c r="DA1101" s="16"/>
      <c r="DB1101" s="16"/>
      <c r="DC1101" s="16"/>
      <c r="DD1101" s="16"/>
      <c r="DE1101" s="16"/>
      <c r="DF1101" s="16"/>
      <c r="DG1101" s="16"/>
      <c r="DH1101" s="16"/>
      <c r="DI1101" s="16"/>
      <c r="DJ1101" s="16"/>
      <c r="DK1101" s="16"/>
      <c r="DL1101" s="16"/>
      <c r="DM1101" s="16"/>
      <c r="DN1101" s="16"/>
      <c r="DO1101" s="16"/>
      <c r="DP1101" s="16"/>
      <c r="DQ1101" s="16"/>
      <c r="DR1101" s="16"/>
      <c r="DS1101" s="16"/>
      <c r="DT1101" s="16"/>
      <c r="DU1101" s="16"/>
      <c r="DV1101" s="16"/>
      <c r="DW1101" s="16"/>
      <c r="DX1101" s="16"/>
      <c r="DY1101" s="16"/>
      <c r="DZ1101" s="16"/>
      <c r="EA1101" s="16"/>
      <c r="EB1101" s="16"/>
      <c r="EC1101" s="16"/>
      <c r="ED1101" s="16"/>
      <c r="EE1101" s="16"/>
      <c r="EF1101" s="16"/>
      <c r="EG1101" s="16"/>
      <c r="EH1101" s="16"/>
      <c r="EI1101" s="16"/>
      <c r="EJ1101" s="16"/>
      <c r="EK1101" s="16"/>
      <c r="EL1101" s="16"/>
      <c r="EM1101" s="16"/>
      <c r="EN1101" s="16"/>
      <c r="EO1101" s="16"/>
      <c r="EP1101" s="16"/>
      <c r="EQ1101" s="16"/>
      <c r="ER1101" s="16"/>
      <c r="ES1101" s="16"/>
      <c r="ET1101" s="16"/>
      <c r="EU1101" s="16"/>
      <c r="EV1101" s="16"/>
      <c r="EW1101" s="16"/>
      <c r="EX1101" s="16"/>
      <c r="EY1101" s="16"/>
      <c r="EZ1101" s="16"/>
      <c r="FA1101" s="16"/>
      <c r="FB1101" s="16"/>
      <c r="FC1101" s="16"/>
      <c r="FD1101" s="16"/>
      <c r="FE1101" s="16"/>
      <c r="FF1101" s="16"/>
      <c r="FG1101" s="16"/>
      <c r="FH1101" s="16"/>
      <c r="FI1101" s="16"/>
      <c r="FJ1101" s="16"/>
      <c r="FK1101" s="16"/>
      <c r="FL1101" s="16"/>
      <c r="FM1101" s="16"/>
      <c r="FN1101" s="16"/>
      <c r="FO1101" s="16"/>
      <c r="FP1101" s="16"/>
      <c r="FQ1101" s="16"/>
      <c r="FR1101" s="16"/>
      <c r="FS1101" s="16"/>
      <c r="FT1101" s="16"/>
      <c r="FU1101" s="16"/>
      <c r="FV1101" s="16"/>
      <c r="FW1101" s="16"/>
      <c r="FX1101" s="16"/>
      <c r="FY1101" s="16"/>
      <c r="FZ1101" s="16"/>
      <c r="GA1101" s="16"/>
      <c r="GB1101" s="16"/>
      <c r="GC1101" s="16"/>
      <c r="GD1101" s="16"/>
      <c r="GE1101" s="16"/>
      <c r="GF1101" s="16"/>
      <c r="GG1101" s="16"/>
      <c r="GH1101" s="16"/>
      <c r="GI1101" s="16"/>
      <c r="GJ1101" s="16"/>
      <c r="GK1101" s="16"/>
      <c r="GL1101" s="16"/>
      <c r="GM1101" s="16"/>
      <c r="GN1101" s="16"/>
      <c r="GO1101" s="16"/>
      <c r="GP1101" s="16"/>
      <c r="GQ1101" s="16"/>
      <c r="GR1101" s="16"/>
      <c r="GS1101" s="16"/>
      <c r="GT1101" s="16"/>
      <c r="GU1101" s="16"/>
      <c r="GV1101" s="16"/>
      <c r="GW1101" s="16"/>
      <c r="GX1101" s="16"/>
      <c r="GY1101" s="16"/>
      <c r="GZ1101" s="16"/>
      <c r="HA1101" s="16"/>
      <c r="HB1101" s="16"/>
      <c r="HC1101" s="16"/>
      <c r="HD1101" s="16"/>
      <c r="HE1101" s="16"/>
      <c r="HF1101" s="16"/>
      <c r="HG1101" s="16"/>
      <c r="HH1101" s="16"/>
      <c r="HI1101" s="16"/>
      <c r="HJ1101" s="16"/>
      <c r="HK1101" s="16"/>
      <c r="HL1101" s="16"/>
      <c r="HM1101" s="16"/>
      <c r="HN1101" s="16"/>
      <c r="HO1101" s="16"/>
      <c r="HP1101" s="16"/>
      <c r="HQ1101" s="16"/>
      <c r="HR1101" s="16"/>
      <c r="HS1101" s="16"/>
      <c r="HT1101" s="16"/>
      <c r="HU1101" s="16"/>
      <c r="HV1101" s="16"/>
      <c r="HW1101" s="16"/>
      <c r="HX1101" s="16"/>
      <c r="HY1101" s="16"/>
      <c r="HZ1101" s="16"/>
      <c r="IA1101" s="16"/>
      <c r="IB1101" s="16"/>
      <c r="IC1101" s="16"/>
      <c r="ID1101" s="16"/>
      <c r="IE1101" s="16"/>
      <c r="IF1101" s="16"/>
      <c r="IG1101" s="16"/>
      <c r="IH1101" s="16"/>
      <c r="II1101" s="16"/>
      <c r="IJ1101" s="16"/>
      <c r="IK1101" s="16"/>
      <c r="IL1101" s="16"/>
      <c r="IM1101" s="16"/>
      <c r="IN1101" s="16"/>
      <c r="IO1101" s="16"/>
      <c r="IP1101" s="16"/>
      <c r="IQ1101" s="16"/>
      <c r="IR1101" s="16"/>
      <c r="IS1101" s="16"/>
      <c r="IT1101" s="16"/>
      <c r="IU1101" s="16"/>
      <c r="IV1101" s="16"/>
      <c r="IW1101" s="16"/>
      <c r="IX1101" s="16"/>
      <c r="IY1101" s="16"/>
      <c r="IZ1101" s="16"/>
      <c r="JA1101" s="16"/>
      <c r="JB1101" s="16"/>
      <c r="JC1101" s="16"/>
      <c r="JD1101" s="16"/>
      <c r="JE1101" s="16"/>
      <c r="JF1101" s="16"/>
      <c r="JG1101" s="16"/>
      <c r="JH1101" s="16"/>
      <c r="JI1101" s="16"/>
      <c r="JJ1101" s="16"/>
      <c r="JK1101" s="16"/>
      <c r="JL1101" s="16"/>
      <c r="JM1101" s="16"/>
      <c r="JN1101" s="16"/>
      <c r="JO1101" s="16"/>
      <c r="JP1101" s="16"/>
      <c r="JQ1101" s="16"/>
      <c r="JR1101" s="16"/>
      <c r="JS1101" s="16"/>
      <c r="JT1101" s="16"/>
      <c r="JU1101" s="16"/>
      <c r="JV1101" s="16"/>
      <c r="JW1101" s="16"/>
      <c r="JX1101" s="16"/>
      <c r="JY1101" s="16"/>
      <c r="JZ1101" s="16"/>
      <c r="KA1101" s="16"/>
      <c r="KB1101" s="16"/>
      <c r="KC1101" s="16"/>
      <c r="KD1101" s="16"/>
      <c r="KE1101" s="16"/>
      <c r="KF1101" s="16"/>
      <c r="KG1101" s="16"/>
      <c r="KH1101" s="16"/>
      <c r="KI1101" s="16"/>
      <c r="KJ1101" s="16"/>
      <c r="KK1101" s="16"/>
      <c r="KL1101" s="16"/>
      <c r="KM1101" s="16"/>
      <c r="KN1101" s="16"/>
      <c r="KO1101" s="16"/>
      <c r="KP1101" s="16"/>
      <c r="KQ1101" s="16"/>
      <c r="KR1101" s="16"/>
      <c r="KS1101" s="16"/>
      <c r="KT1101" s="16"/>
      <c r="KU1101" s="16"/>
      <c r="KV1101" s="16"/>
      <c r="KW1101" s="16"/>
      <c r="KX1101" s="16"/>
      <c r="KY1101" s="16"/>
      <c r="KZ1101" s="16"/>
      <c r="LA1101" s="16"/>
      <c r="LB1101" s="16"/>
      <c r="LC1101" s="16"/>
      <c r="LD1101" s="16"/>
      <c r="LE1101" s="16"/>
      <c r="LF1101" s="16"/>
      <c r="LG1101" s="16"/>
      <c r="LH1101" s="16"/>
      <c r="LI1101" s="16"/>
      <c r="LJ1101" s="16"/>
      <c r="LK1101" s="16"/>
      <c r="LL1101" s="16"/>
      <c r="LM1101" s="16"/>
      <c r="LN1101" s="16"/>
      <c r="LO1101" s="16"/>
      <c r="LP1101" s="16"/>
      <c r="LQ1101" s="16"/>
      <c r="LR1101" s="16"/>
      <c r="LS1101" s="16"/>
      <c r="LT1101" s="16"/>
      <c r="LU1101" s="16"/>
      <c r="LV1101" s="16"/>
      <c r="LW1101" s="16"/>
      <c r="LX1101" s="16"/>
      <c r="LY1101" s="16"/>
      <c r="LZ1101" s="16"/>
      <c r="MA1101" s="16"/>
      <c r="MB1101" s="16"/>
      <c r="MC1101" s="16"/>
      <c r="MD1101" s="16"/>
      <c r="ME1101" s="16"/>
      <c r="MF1101" s="16"/>
      <c r="MG1101" s="16"/>
      <c r="MH1101" s="16"/>
      <c r="MI1101" s="16"/>
      <c r="MJ1101" s="16"/>
      <c r="MK1101" s="16"/>
      <c r="ML1101" s="16"/>
      <c r="MM1101" s="16"/>
      <c r="MN1101" s="16"/>
      <c r="MO1101" s="16"/>
      <c r="MP1101" s="16"/>
      <c r="MQ1101" s="16"/>
      <c r="MR1101" s="16"/>
      <c r="MS1101" s="16"/>
      <c r="MT1101" s="16"/>
      <c r="MU1101" s="16"/>
      <c r="MV1101" s="16"/>
      <c r="MW1101" s="16"/>
      <c r="MX1101" s="16"/>
      <c r="MY1101" s="16"/>
      <c r="MZ1101" s="16"/>
      <c r="NA1101" s="16"/>
      <c r="NB1101" s="16"/>
      <c r="NC1101" s="16"/>
      <c r="ND1101" s="16"/>
      <c r="NE1101" s="16"/>
      <c r="NF1101" s="16"/>
      <c r="NG1101" s="16"/>
      <c r="NH1101" s="16"/>
      <c r="NI1101" s="16"/>
      <c r="NJ1101" s="16"/>
      <c r="NK1101" s="16"/>
      <c r="NL1101" s="16"/>
      <c r="NM1101" s="16"/>
      <c r="NN1101" s="16"/>
      <c r="NO1101" s="16"/>
      <c r="NP1101" s="16"/>
      <c r="NQ1101" s="16"/>
      <c r="NR1101" s="16"/>
      <c r="NS1101" s="16"/>
      <c r="NT1101" s="16"/>
      <c r="NU1101" s="16"/>
      <c r="NV1101" s="16"/>
      <c r="NW1101" s="16"/>
      <c r="NX1101" s="16"/>
      <c r="NY1101" s="16"/>
      <c r="NZ1101" s="16"/>
      <c r="OA1101" s="16"/>
      <c r="OB1101" s="16"/>
      <c r="OC1101" s="16"/>
      <c r="OD1101" s="16"/>
      <c r="OE1101" s="16"/>
      <c r="OF1101" s="16"/>
      <c r="OG1101" s="16"/>
      <c r="OH1101" s="16"/>
      <c r="OI1101" s="16"/>
      <c r="OJ1101" s="16"/>
      <c r="OK1101" s="16"/>
      <c r="OL1101" s="16"/>
      <c r="OM1101" s="16"/>
      <c r="ON1101" s="16"/>
      <c r="OO1101" s="16"/>
      <c r="OP1101" s="16"/>
      <c r="OQ1101" s="16"/>
      <c r="OR1101" s="16"/>
      <c r="OS1101" s="16"/>
      <c r="OT1101" s="16"/>
      <c r="OU1101" s="16"/>
      <c r="OV1101" s="16"/>
      <c r="OW1101" s="16"/>
      <c r="OX1101" s="16"/>
      <c r="OY1101" s="16"/>
      <c r="OZ1101" s="16"/>
      <c r="PA1101" s="16"/>
      <c r="PB1101" s="16"/>
      <c r="PC1101" s="16"/>
      <c r="PD1101" s="16"/>
      <c r="PE1101" s="16"/>
      <c r="PF1101" s="16"/>
      <c r="PG1101" s="16"/>
      <c r="PH1101" s="16"/>
      <c r="PI1101" s="16"/>
      <c r="PJ1101" s="16"/>
      <c r="PK1101" s="16"/>
      <c r="PL1101" s="16"/>
      <c r="PM1101" s="16"/>
      <c r="PN1101" s="16"/>
      <c r="PO1101" s="16"/>
      <c r="PP1101" s="16"/>
      <c r="PQ1101" s="16"/>
      <c r="PR1101" s="16"/>
      <c r="PS1101" s="16"/>
      <c r="PT1101" s="16"/>
      <c r="PU1101" s="16"/>
      <c r="PV1101" s="16"/>
      <c r="PW1101" s="16"/>
      <c r="PX1101" s="16"/>
      <c r="PY1101" s="16"/>
      <c r="PZ1101" s="16"/>
      <c r="QA1101" s="16"/>
      <c r="QB1101" s="16"/>
      <c r="QC1101" s="16"/>
      <c r="QD1101" s="16"/>
      <c r="QE1101" s="16"/>
      <c r="QF1101" s="16"/>
      <c r="QG1101" s="16"/>
      <c r="QH1101" s="16"/>
      <c r="QI1101" s="16"/>
      <c r="QJ1101" s="16"/>
      <c r="QK1101" s="16"/>
      <c r="QL1101" s="16"/>
      <c r="QM1101" s="16"/>
      <c r="QN1101" s="16"/>
      <c r="QO1101" s="16"/>
      <c r="QP1101" s="16"/>
      <c r="QQ1101" s="16"/>
      <c r="QR1101" s="16"/>
      <c r="QS1101" s="16"/>
      <c r="QT1101" s="16"/>
      <c r="QU1101" s="16"/>
      <c r="QV1101" s="16"/>
      <c r="QW1101" s="16"/>
      <c r="QX1101" s="16"/>
      <c r="QY1101" s="16"/>
      <c r="QZ1101" s="16"/>
      <c r="RA1101" s="16"/>
      <c r="RB1101" s="16"/>
      <c r="RC1101" s="16"/>
      <c r="RD1101" s="16"/>
      <c r="RE1101" s="16"/>
      <c r="RF1101" s="16"/>
      <c r="RG1101" s="16"/>
      <c r="RH1101" s="16"/>
      <c r="RI1101" s="16"/>
      <c r="RJ1101" s="16"/>
      <c r="RK1101" s="16"/>
      <c r="RL1101" s="16"/>
      <c r="RM1101" s="16"/>
      <c r="RN1101" s="16"/>
      <c r="RO1101" s="16"/>
      <c r="RP1101" s="16"/>
      <c r="RQ1101" s="16"/>
      <c r="RR1101" s="16"/>
      <c r="RS1101" s="16"/>
      <c r="RT1101" s="16"/>
      <c r="RU1101" s="16"/>
      <c r="RV1101" s="16"/>
      <c r="RW1101" s="16"/>
      <c r="RX1101" s="16"/>
      <c r="RY1101" s="16"/>
      <c r="RZ1101" s="16"/>
      <c r="SA1101" s="16"/>
      <c r="SB1101" s="16"/>
      <c r="SC1101" s="16"/>
      <c r="SD1101" s="16"/>
      <c r="SE1101" s="16"/>
      <c r="SF1101" s="16"/>
      <c r="SG1101" s="16"/>
      <c r="SH1101" s="16"/>
      <c r="SI1101" s="16"/>
      <c r="SJ1101" s="16"/>
      <c r="SK1101" s="16"/>
      <c r="SL1101" s="16"/>
      <c r="SM1101" s="16"/>
      <c r="SN1101" s="16"/>
      <c r="SO1101" s="16"/>
      <c r="SP1101" s="16"/>
      <c r="SQ1101" s="16"/>
      <c r="SR1101" s="16"/>
      <c r="SS1101" s="16"/>
      <c r="ST1101" s="16"/>
      <c r="SU1101" s="16"/>
      <c r="SV1101" s="16"/>
      <c r="SW1101" s="16"/>
      <c r="SX1101" s="16"/>
      <c r="SY1101" s="16"/>
      <c r="SZ1101" s="16"/>
      <c r="TA1101" s="16"/>
      <c r="TB1101" s="16"/>
      <c r="TC1101" s="16"/>
      <c r="TD1101" s="16"/>
      <c r="TE1101" s="16"/>
      <c r="TF1101" s="16"/>
      <c r="TG1101" s="16"/>
      <c r="TH1101" s="16"/>
      <c r="TI1101" s="16"/>
      <c r="TJ1101" s="16"/>
      <c r="TK1101" s="16"/>
      <c r="TL1101" s="16"/>
      <c r="TM1101" s="16"/>
      <c r="TN1101" s="16"/>
      <c r="TO1101" s="16"/>
      <c r="TP1101" s="16"/>
      <c r="TQ1101" s="16"/>
      <c r="TR1101" s="16"/>
      <c r="TS1101" s="16"/>
      <c r="TT1101" s="16"/>
      <c r="TU1101" s="16"/>
      <c r="TV1101" s="16"/>
      <c r="TW1101" s="16"/>
      <c r="TX1101" s="16"/>
      <c r="TY1101" s="16"/>
      <c r="TZ1101" s="16"/>
      <c r="UA1101" s="16"/>
      <c r="UB1101" s="16"/>
      <c r="UC1101" s="16"/>
      <c r="UD1101" s="16"/>
      <c r="UE1101" s="16"/>
      <c r="UF1101" s="16"/>
      <c r="UG1101" s="16"/>
      <c r="UH1101" s="16"/>
      <c r="UI1101" s="16"/>
      <c r="UJ1101" s="16"/>
      <c r="UK1101" s="16"/>
      <c r="UL1101" s="16"/>
      <c r="UM1101" s="16"/>
      <c r="UN1101" s="16"/>
      <c r="UO1101" s="16"/>
      <c r="UP1101" s="16"/>
      <c r="UQ1101" s="16"/>
      <c r="UR1101" s="16"/>
      <c r="US1101" s="16"/>
      <c r="UT1101" s="16"/>
      <c r="UU1101" s="16"/>
      <c r="UV1101" s="16"/>
      <c r="UW1101" s="16"/>
      <c r="UX1101" s="16"/>
      <c r="UY1101" s="16"/>
      <c r="UZ1101" s="16"/>
      <c r="VA1101" s="16"/>
      <c r="VB1101" s="16"/>
      <c r="VC1101" s="16"/>
      <c r="VD1101" s="16"/>
      <c r="VE1101" s="16"/>
      <c r="VF1101" s="16"/>
      <c r="VG1101" s="16"/>
      <c r="VH1101" s="16"/>
      <c r="VI1101" s="16"/>
      <c r="VJ1101" s="16"/>
      <c r="VK1101" s="16"/>
      <c r="VL1101" s="16"/>
      <c r="VM1101" s="16"/>
      <c r="VN1101" s="16"/>
      <c r="VO1101" s="16"/>
      <c r="VP1101" s="16"/>
      <c r="VQ1101" s="16"/>
      <c r="VR1101" s="16"/>
      <c r="VS1101" s="16"/>
      <c r="VT1101" s="16"/>
      <c r="VU1101" s="16"/>
      <c r="VV1101" s="16"/>
      <c r="VW1101" s="16"/>
      <c r="VX1101" s="16"/>
      <c r="VY1101" s="16"/>
      <c r="VZ1101" s="16"/>
      <c r="WA1101" s="16"/>
      <c r="WB1101" s="16"/>
      <c r="WC1101" s="16"/>
      <c r="WD1101" s="16"/>
      <c r="WE1101" s="16"/>
      <c r="WF1101" s="16"/>
      <c r="WG1101" s="16"/>
      <c r="WH1101" s="16"/>
      <c r="WI1101" s="16"/>
      <c r="WJ1101" s="16"/>
      <c r="WK1101" s="16"/>
      <c r="WL1101" s="16"/>
      <c r="WM1101" s="16"/>
      <c r="WN1101" s="16"/>
      <c r="WO1101" s="16"/>
      <c r="WP1101" s="16"/>
      <c r="WQ1101" s="16"/>
      <c r="WR1101" s="16"/>
      <c r="WS1101" s="16"/>
      <c r="WT1101" s="16"/>
      <c r="WU1101" s="16"/>
      <c r="WV1101" s="16"/>
      <c r="WW1101" s="16"/>
      <c r="WX1101" s="16"/>
      <c r="WY1101" s="16"/>
      <c r="WZ1101" s="16"/>
      <c r="XA1101" s="16"/>
      <c r="XB1101" s="16"/>
      <c r="XC1101" s="16"/>
      <c r="XD1101" s="16"/>
      <c r="XE1101" s="16"/>
      <c r="XF1101" s="16"/>
      <c r="XG1101" s="16"/>
      <c r="XH1101" s="16"/>
      <c r="XI1101" s="16"/>
      <c r="XJ1101" s="16"/>
      <c r="XK1101" s="16"/>
      <c r="XL1101" s="16"/>
      <c r="XM1101" s="16"/>
      <c r="XN1101" s="16"/>
      <c r="XO1101" s="16"/>
      <c r="XP1101" s="16"/>
      <c r="XQ1101" s="16"/>
      <c r="XR1101" s="16"/>
      <c r="XS1101" s="16"/>
      <c r="XT1101" s="16"/>
      <c r="XU1101" s="16"/>
      <c r="XV1101" s="16"/>
      <c r="XW1101" s="16"/>
      <c r="XX1101" s="16"/>
      <c r="XY1101" s="16"/>
      <c r="XZ1101" s="16"/>
      <c r="YA1101" s="16"/>
      <c r="YB1101" s="16"/>
      <c r="YC1101" s="16"/>
      <c r="YD1101" s="16"/>
      <c r="YE1101" s="16"/>
      <c r="YF1101" s="16"/>
      <c r="YG1101" s="16"/>
      <c r="YH1101" s="16"/>
      <c r="YI1101" s="16"/>
      <c r="YJ1101" s="16"/>
      <c r="YK1101" s="16"/>
      <c r="YL1101" s="16"/>
      <c r="YM1101" s="16"/>
      <c r="YN1101" s="16"/>
      <c r="YO1101" s="16"/>
      <c r="YP1101" s="16"/>
      <c r="YQ1101" s="16"/>
      <c r="YR1101" s="16"/>
      <c r="YS1101" s="16"/>
      <c r="YT1101" s="16"/>
      <c r="YU1101" s="16"/>
      <c r="YV1101" s="16"/>
      <c r="YW1101" s="16"/>
      <c r="YX1101" s="16"/>
      <c r="YY1101" s="16"/>
      <c r="YZ1101" s="16"/>
      <c r="ZA1101" s="16"/>
      <c r="ZB1101" s="16"/>
      <c r="ZC1101" s="16"/>
      <c r="ZD1101" s="16"/>
      <c r="ZE1101" s="16"/>
      <c r="ZF1101" s="16"/>
      <c r="ZG1101" s="16"/>
      <c r="ZH1101" s="16"/>
      <c r="ZI1101" s="16"/>
      <c r="ZJ1101" s="16"/>
      <c r="ZK1101" s="16"/>
      <c r="ZL1101" s="16"/>
      <c r="ZM1101" s="16"/>
      <c r="ZN1101" s="16"/>
      <c r="ZO1101" s="16"/>
      <c r="ZP1101" s="16"/>
      <c r="ZQ1101" s="16"/>
      <c r="ZR1101" s="16"/>
      <c r="ZS1101" s="16"/>
      <c r="ZT1101" s="16"/>
      <c r="ZU1101" s="16"/>
      <c r="ZV1101" s="16"/>
      <c r="ZW1101" s="16"/>
      <c r="ZX1101" s="16"/>
      <c r="ZY1101" s="16"/>
      <c r="ZZ1101" s="16"/>
      <c r="AAA1101" s="16"/>
      <c r="AAB1101" s="16"/>
      <c r="AAC1101" s="16"/>
      <c r="AAD1101" s="16"/>
      <c r="AAE1101" s="16"/>
      <c r="AAF1101" s="16"/>
      <c r="AAG1101" s="16"/>
      <c r="AAH1101" s="16"/>
      <c r="AAI1101" s="16"/>
      <c r="AAJ1101" s="16"/>
      <c r="AAK1101" s="16"/>
      <c r="AAL1101" s="16"/>
      <c r="AAM1101" s="16"/>
      <c r="AAN1101" s="16"/>
      <c r="AAO1101" s="16"/>
      <c r="AAP1101" s="16"/>
      <c r="AAQ1101" s="16"/>
      <c r="AAR1101" s="16"/>
      <c r="AAS1101" s="16"/>
      <c r="AAT1101" s="16"/>
      <c r="AAU1101" s="16"/>
      <c r="AAV1101" s="16"/>
      <c r="AAW1101" s="16"/>
      <c r="AAX1101" s="16"/>
      <c r="AAY1101" s="16"/>
      <c r="AAZ1101" s="16"/>
      <c r="ABA1101" s="16"/>
      <c r="ABB1101" s="16"/>
      <c r="ABC1101" s="16"/>
      <c r="ABD1101" s="16"/>
      <c r="ABE1101" s="16"/>
      <c r="ABF1101" s="16"/>
      <c r="ABG1101" s="16"/>
      <c r="ABH1101" s="16"/>
      <c r="ABI1101" s="16"/>
      <c r="ABJ1101" s="16"/>
      <c r="ABK1101" s="16"/>
      <c r="ABL1101" s="16"/>
      <c r="ABM1101" s="16"/>
      <c r="ABN1101" s="16"/>
      <c r="ABO1101" s="16"/>
      <c r="ABP1101" s="16"/>
      <c r="ABQ1101" s="16"/>
      <c r="ABR1101" s="16"/>
      <c r="ABS1101" s="16"/>
      <c r="ABT1101" s="16"/>
      <c r="ABU1101" s="16"/>
      <c r="ABV1101" s="16"/>
      <c r="ABW1101" s="16"/>
      <c r="ABX1101" s="16"/>
      <c r="ABY1101" s="16"/>
      <c r="ABZ1101" s="16"/>
      <c r="ACA1101" s="16"/>
      <c r="ACB1101" s="16"/>
      <c r="ACC1101" s="16"/>
      <c r="ACD1101" s="16"/>
      <c r="ACE1101" s="16"/>
      <c r="ACF1101" s="16"/>
      <c r="ACG1101" s="16"/>
      <c r="ACH1101" s="16"/>
      <c r="ACI1101" s="16"/>
      <c r="ACJ1101" s="16"/>
      <c r="ACK1101" s="16"/>
      <c r="ACL1101" s="16"/>
      <c r="ACM1101" s="16"/>
      <c r="ACN1101" s="16"/>
      <c r="ACO1101" s="16"/>
      <c r="ACP1101" s="16"/>
      <c r="ACQ1101" s="16"/>
      <c r="ACR1101" s="16"/>
      <c r="ACS1101" s="16"/>
      <c r="ACT1101" s="16"/>
      <c r="ACU1101" s="16"/>
      <c r="ACV1101" s="16"/>
      <c r="ACW1101" s="16"/>
      <c r="ACX1101" s="16"/>
      <c r="ACY1101" s="16"/>
      <c r="ACZ1101" s="16"/>
      <c r="ADA1101" s="16"/>
      <c r="ADB1101" s="16"/>
      <c r="ADC1101" s="16"/>
      <c r="ADD1101" s="16"/>
      <c r="ADE1101" s="16"/>
      <c r="ADF1101" s="16"/>
      <c r="ADG1101" s="16"/>
      <c r="ADH1101" s="16"/>
      <c r="ADI1101" s="16"/>
      <c r="ADJ1101" s="16"/>
      <c r="ADK1101" s="16"/>
      <c r="ADL1101" s="16"/>
      <c r="ADM1101" s="16"/>
      <c r="ADN1101" s="16"/>
      <c r="ADO1101" s="16"/>
      <c r="ADP1101" s="16"/>
      <c r="ADQ1101" s="16"/>
      <c r="ADR1101" s="16"/>
      <c r="ADS1101" s="16"/>
      <c r="ADT1101" s="16"/>
      <c r="ADU1101" s="16"/>
      <c r="ADV1101" s="16"/>
      <c r="ADW1101" s="16"/>
      <c r="ADX1101" s="16"/>
      <c r="ADY1101" s="16"/>
      <c r="ADZ1101" s="16"/>
      <c r="AEA1101" s="16"/>
      <c r="AEB1101" s="16"/>
      <c r="AEC1101" s="16"/>
      <c r="AED1101" s="16"/>
      <c r="AEE1101" s="16"/>
      <c r="AEF1101" s="16"/>
      <c r="AEG1101" s="16"/>
      <c r="AEH1101" s="16"/>
      <c r="AEI1101" s="16"/>
      <c r="AEJ1101" s="16"/>
      <c r="AEK1101" s="16"/>
      <c r="AEL1101" s="16"/>
      <c r="AEM1101" s="16"/>
      <c r="AEN1101" s="16"/>
      <c r="AEO1101" s="16"/>
      <c r="AEP1101" s="16"/>
      <c r="AEQ1101" s="16"/>
      <c r="AER1101" s="16"/>
      <c r="AES1101" s="16"/>
      <c r="AET1101" s="16"/>
      <c r="AEU1101" s="16"/>
      <c r="AEV1101" s="16"/>
      <c r="AEW1101" s="16"/>
      <c r="AEX1101" s="16"/>
      <c r="AEY1101" s="16"/>
      <c r="AEZ1101" s="16"/>
      <c r="AFA1101" s="16"/>
      <c r="AFB1101" s="16"/>
      <c r="AFC1101" s="16"/>
      <c r="AFD1101" s="16"/>
      <c r="AFE1101" s="16"/>
      <c r="AFF1101" s="16"/>
      <c r="AFG1101" s="16"/>
      <c r="AFH1101" s="16"/>
      <c r="AFI1101" s="16"/>
      <c r="AFJ1101" s="16"/>
      <c r="AFK1101" s="16"/>
      <c r="AFL1101" s="16"/>
      <c r="AFM1101" s="16"/>
      <c r="AFN1101" s="16"/>
      <c r="AFO1101" s="16"/>
      <c r="AFP1101" s="16"/>
      <c r="AFQ1101" s="16"/>
      <c r="AFR1101" s="16"/>
      <c r="AFS1101" s="16"/>
      <c r="AFT1101" s="16"/>
      <c r="AFU1101" s="16"/>
      <c r="AFV1101" s="16"/>
      <c r="AFW1101" s="16"/>
      <c r="AFX1101" s="16"/>
      <c r="AFY1101" s="16"/>
      <c r="AFZ1101" s="16"/>
      <c r="AGA1101" s="16"/>
      <c r="AGB1101" s="16"/>
      <c r="AGC1101" s="16"/>
      <c r="AGD1101" s="16"/>
      <c r="AGE1101" s="16"/>
      <c r="AGF1101" s="16"/>
      <c r="AGG1101" s="16"/>
      <c r="AGH1101" s="16"/>
      <c r="AGI1101" s="16"/>
      <c r="AGJ1101" s="16"/>
      <c r="AGK1101" s="16"/>
      <c r="AGL1101" s="16"/>
      <c r="AGM1101" s="16"/>
      <c r="AGN1101" s="16"/>
      <c r="AGO1101" s="16"/>
      <c r="AGP1101" s="16"/>
      <c r="AGQ1101" s="16"/>
      <c r="AGR1101" s="16"/>
      <c r="AGS1101" s="16"/>
      <c r="AGT1101" s="16"/>
      <c r="AGU1101" s="16"/>
      <c r="AGV1101" s="16"/>
      <c r="AGW1101" s="16"/>
      <c r="AGX1101" s="16"/>
      <c r="AGY1101" s="16"/>
      <c r="AGZ1101" s="16"/>
      <c r="AHA1101" s="16"/>
      <c r="AHB1101" s="16"/>
      <c r="AHC1101" s="16"/>
      <c r="AHD1101" s="16"/>
      <c r="AHE1101" s="16"/>
      <c r="AHF1101" s="16"/>
      <c r="AHG1101" s="16"/>
      <c r="AHH1101" s="16"/>
      <c r="AHI1101" s="16"/>
      <c r="AHJ1101" s="16"/>
      <c r="AHK1101" s="16"/>
      <c r="AHL1101" s="16"/>
      <c r="AHM1101" s="16"/>
      <c r="AHN1101" s="16"/>
      <c r="AHO1101" s="16"/>
      <c r="AHP1101" s="16"/>
      <c r="AHQ1101" s="16"/>
      <c r="AHR1101" s="16"/>
      <c r="AHS1101" s="16"/>
      <c r="AHT1101" s="16"/>
      <c r="AHU1101" s="16"/>
      <c r="AHV1101" s="16"/>
      <c r="AHW1101" s="16"/>
      <c r="AHX1101" s="16"/>
      <c r="AHY1101" s="16"/>
      <c r="AHZ1101" s="16"/>
      <c r="AIA1101" s="16"/>
      <c r="AIB1101" s="16"/>
      <c r="AIC1101" s="16"/>
      <c r="AID1101" s="16"/>
      <c r="AIE1101" s="16"/>
      <c r="AIF1101" s="16"/>
      <c r="AIG1101" s="16"/>
      <c r="AIH1101" s="16"/>
      <c r="AII1101" s="16"/>
      <c r="AIJ1101" s="16"/>
      <c r="AIK1101" s="16"/>
      <c r="AIL1101" s="16"/>
      <c r="AIM1101" s="16"/>
      <c r="AIN1101" s="16"/>
      <c r="AIO1101" s="16"/>
      <c r="AIP1101" s="16"/>
      <c r="AIQ1101" s="16"/>
      <c r="AIR1101" s="16"/>
      <c r="AIS1101" s="16"/>
      <c r="AIT1101" s="16"/>
      <c r="AIU1101" s="16"/>
      <c r="AIV1101" s="16"/>
      <c r="AIW1101" s="16"/>
      <c r="AIX1101" s="16"/>
      <c r="AIY1101" s="16"/>
      <c r="AIZ1101" s="16"/>
      <c r="AJA1101" s="16"/>
      <c r="AJB1101" s="16"/>
      <c r="AJC1101" s="16"/>
      <c r="AJD1101" s="16"/>
      <c r="AJE1101" s="16"/>
      <c r="AJF1101" s="16"/>
      <c r="AJG1101" s="16"/>
      <c r="AJH1101" s="16"/>
      <c r="AJI1101" s="16"/>
      <c r="AJJ1101" s="16"/>
      <c r="AJK1101" s="16"/>
      <c r="AJL1101" s="16"/>
      <c r="AJM1101" s="16"/>
      <c r="AJN1101" s="16"/>
      <c r="AJO1101" s="16"/>
      <c r="AJP1101" s="16"/>
      <c r="AJQ1101" s="16"/>
      <c r="AJR1101" s="16"/>
      <c r="AJS1101" s="16"/>
      <c r="AJT1101" s="16"/>
      <c r="AJU1101" s="16"/>
      <c r="AJV1101" s="16"/>
      <c r="AJW1101" s="16"/>
      <c r="AJX1101" s="16"/>
      <c r="AJY1101" s="16"/>
      <c r="AJZ1101" s="16"/>
      <c r="AKA1101" s="16"/>
      <c r="AKB1101" s="16"/>
      <c r="AKC1101" s="16"/>
      <c r="AKD1101" s="16"/>
      <c r="AKE1101" s="16"/>
      <c r="AKF1101" s="16"/>
      <c r="AKG1101" s="16"/>
      <c r="AKH1101" s="16"/>
      <c r="AKI1101" s="16"/>
      <c r="AKJ1101" s="16"/>
      <c r="AKK1101" s="16"/>
      <c r="AKL1101" s="16"/>
      <c r="AKM1101" s="16"/>
      <c r="AKN1101" s="16"/>
      <c r="AKO1101" s="16"/>
      <c r="AKP1101" s="16"/>
      <c r="AKQ1101" s="16"/>
      <c r="AKR1101" s="16"/>
      <c r="AKS1101" s="16"/>
      <c r="AKT1101" s="16"/>
      <c r="AKU1101" s="16"/>
      <c r="AKV1101" s="16"/>
      <c r="AKW1101" s="16"/>
      <c r="AKX1101" s="16"/>
      <c r="AKY1101" s="16"/>
      <c r="AKZ1101" s="16"/>
      <c r="ALA1101" s="16"/>
      <c r="ALB1101" s="16"/>
      <c r="ALC1101" s="16"/>
      <c r="ALD1101" s="16"/>
      <c r="ALE1101" s="16"/>
      <c r="ALF1101" s="16"/>
      <c r="ALG1101" s="16"/>
      <c r="ALH1101" s="16"/>
      <c r="ALI1101" s="16"/>
      <c r="ALJ1101" s="16"/>
      <c r="ALK1101" s="16"/>
      <c r="ALL1101" s="16"/>
      <c r="ALM1101" s="16"/>
      <c r="ALN1101" s="16"/>
      <c r="ALO1101" s="16"/>
      <c r="ALP1101" s="16"/>
      <c r="ALQ1101" s="16"/>
      <c r="ALR1101" s="16"/>
      <c r="ALS1101" s="16"/>
      <c r="ALT1101" s="16"/>
      <c r="ALU1101" s="16"/>
      <c r="ALV1101" s="16"/>
      <c r="ALW1101" s="16"/>
      <c r="ALX1101" s="16"/>
      <c r="ALY1101" s="16"/>
      <c r="ALZ1101" s="16"/>
      <c r="AMA1101" s="16"/>
      <c r="AMB1101" s="16"/>
      <c r="AMC1101" s="16"/>
      <c r="AMD1101" s="16"/>
      <c r="AME1101" s="16"/>
      <c r="AMF1101" s="16"/>
      <c r="AMG1101" s="16"/>
      <c r="AMH1101" s="16"/>
      <c r="AMI1101" s="16"/>
      <c r="AMJ1101" s="16"/>
      <c r="AMK1101" s="16"/>
      <c r="AML1101" s="16"/>
      <c r="AMM1101" s="16"/>
      <c r="AMN1101" s="16"/>
      <c r="AMO1101" s="16"/>
      <c r="AMP1101" s="16"/>
      <c r="AMQ1101" s="16"/>
      <c r="AMR1101" s="16"/>
      <c r="AMS1101" s="16"/>
      <c r="AMT1101" s="16"/>
      <c r="AMU1101" s="16"/>
      <c r="AMV1101" s="16"/>
      <c r="AMW1101" s="16"/>
      <c r="AMX1101" s="16"/>
      <c r="AMY1101" s="16"/>
      <c r="AMZ1101" s="16"/>
      <c r="ANA1101" s="16"/>
      <c r="ANB1101" s="16"/>
      <c r="ANC1101" s="16"/>
      <c r="AND1101" s="16"/>
      <c r="ANE1101" s="16"/>
      <c r="ANF1101" s="16"/>
      <c r="ANG1101" s="16"/>
      <c r="ANH1101" s="16"/>
      <c r="ANI1101" s="16"/>
      <c r="ANJ1101" s="16"/>
      <c r="ANK1101" s="16"/>
      <c r="ANL1101" s="16"/>
      <c r="ANM1101" s="16"/>
      <c r="ANN1101" s="16"/>
      <c r="ANO1101" s="16"/>
      <c r="ANP1101" s="16"/>
      <c r="ANQ1101" s="16"/>
      <c r="ANR1101" s="16"/>
      <c r="ANS1101" s="16"/>
      <c r="ANT1101" s="16"/>
      <c r="ANU1101" s="16"/>
      <c r="ANV1101" s="16"/>
      <c r="ANW1101" s="16"/>
      <c r="ANX1101" s="16"/>
      <c r="ANY1101" s="16"/>
      <c r="ANZ1101" s="16"/>
      <c r="AOA1101" s="16"/>
      <c r="AOB1101" s="16"/>
      <c r="AOC1101" s="16"/>
      <c r="AOD1101" s="16"/>
      <c r="AOE1101" s="16"/>
      <c r="AOF1101" s="16"/>
      <c r="AOG1101" s="16"/>
      <c r="AOH1101" s="16"/>
      <c r="AOI1101" s="16"/>
      <c r="AOJ1101" s="16"/>
      <c r="AOK1101" s="16"/>
      <c r="AOL1101" s="16"/>
      <c r="AOM1101" s="16"/>
      <c r="AON1101" s="16"/>
      <c r="AOO1101" s="16"/>
      <c r="AOP1101" s="16"/>
      <c r="AOQ1101" s="16"/>
      <c r="AOR1101" s="16"/>
      <c r="AOS1101" s="16"/>
      <c r="AOT1101" s="16"/>
      <c r="AOU1101" s="16"/>
      <c r="AOV1101" s="16"/>
      <c r="AOW1101" s="16"/>
      <c r="AOX1101" s="16"/>
      <c r="AOY1101" s="16"/>
      <c r="AOZ1101" s="16"/>
      <c r="APA1101" s="16"/>
      <c r="APB1101" s="16"/>
      <c r="APC1101" s="16"/>
      <c r="APD1101" s="16"/>
      <c r="APE1101" s="16"/>
      <c r="APF1101" s="16"/>
      <c r="APG1101" s="16"/>
      <c r="APH1101" s="16"/>
      <c r="API1101" s="16"/>
      <c r="APJ1101" s="16"/>
      <c r="APK1101" s="16"/>
      <c r="APL1101" s="16"/>
      <c r="APM1101" s="16"/>
      <c r="APN1101" s="16"/>
      <c r="APO1101" s="16"/>
      <c r="APP1101" s="16"/>
      <c r="APQ1101" s="16"/>
      <c r="APR1101" s="16"/>
      <c r="APS1101" s="16"/>
      <c r="APT1101" s="16"/>
      <c r="APU1101" s="16"/>
      <c r="APV1101" s="16"/>
      <c r="APW1101" s="16"/>
      <c r="APX1101" s="16"/>
      <c r="APY1101" s="16"/>
      <c r="APZ1101" s="16"/>
      <c r="AQA1101" s="16"/>
      <c r="AQB1101" s="16"/>
      <c r="AQC1101" s="16"/>
      <c r="AQD1101" s="16"/>
      <c r="AQE1101" s="16"/>
      <c r="AQF1101" s="16"/>
      <c r="AQG1101" s="16"/>
      <c r="AQH1101" s="16"/>
      <c r="AQI1101" s="16"/>
      <c r="AQJ1101" s="16"/>
      <c r="AQK1101" s="16"/>
      <c r="AQL1101" s="16"/>
      <c r="AQM1101" s="16"/>
      <c r="AQN1101" s="16"/>
      <c r="AQO1101" s="16"/>
      <c r="AQP1101" s="16"/>
      <c r="AQQ1101" s="16"/>
      <c r="AQR1101" s="16"/>
      <c r="AQS1101" s="16"/>
      <c r="AQT1101" s="16"/>
      <c r="AQU1101" s="16"/>
      <c r="AQV1101" s="16"/>
      <c r="AQW1101" s="16"/>
      <c r="AQX1101" s="16"/>
      <c r="AQY1101" s="16"/>
      <c r="AQZ1101" s="16"/>
      <c r="ARA1101" s="16"/>
      <c r="ARB1101" s="16"/>
      <c r="ARC1101" s="16"/>
      <c r="ARD1101" s="16"/>
      <c r="ARE1101" s="16"/>
      <c r="ARF1101" s="16"/>
      <c r="ARG1101" s="16"/>
      <c r="ARH1101" s="16"/>
      <c r="ARI1101" s="16"/>
      <c r="ARJ1101" s="16"/>
      <c r="ARK1101" s="16"/>
      <c r="ARL1101" s="16"/>
      <c r="ARM1101" s="16"/>
      <c r="ARN1101" s="16"/>
      <c r="ARO1101" s="16"/>
      <c r="ARP1101" s="16"/>
      <c r="ARQ1101" s="16"/>
      <c r="ARR1101" s="16"/>
      <c r="ARS1101" s="16"/>
      <c r="ART1101" s="16"/>
      <c r="ARU1101" s="16"/>
      <c r="ARV1101" s="16"/>
      <c r="ARW1101" s="16"/>
      <c r="ARX1101" s="16"/>
      <c r="ARY1101" s="16"/>
      <c r="ARZ1101" s="16"/>
      <c r="ASA1101" s="16"/>
      <c r="ASB1101" s="16"/>
      <c r="ASC1101" s="16"/>
      <c r="ASD1101" s="16"/>
      <c r="ASE1101" s="16"/>
      <c r="ASF1101" s="16"/>
      <c r="ASG1101" s="16"/>
      <c r="ASH1101" s="16"/>
      <c r="ASI1101" s="16"/>
      <c r="ASJ1101" s="16"/>
      <c r="ASK1101" s="16"/>
      <c r="ASL1101" s="16"/>
      <c r="ASM1101" s="16"/>
      <c r="ASN1101" s="16"/>
      <c r="ASO1101" s="16"/>
      <c r="ASP1101" s="16"/>
      <c r="ASQ1101" s="16"/>
      <c r="ASR1101" s="16"/>
      <c r="ASS1101" s="16"/>
      <c r="AST1101" s="16"/>
      <c r="ASU1101" s="16"/>
      <c r="ASV1101" s="16"/>
      <c r="ASW1101" s="16"/>
      <c r="ASX1101" s="16"/>
      <c r="ASY1101" s="16"/>
      <c r="ASZ1101" s="16"/>
      <c r="ATA1101" s="16"/>
      <c r="ATB1101" s="16"/>
      <c r="ATC1101" s="16"/>
      <c r="ATD1101" s="16"/>
      <c r="ATE1101" s="16"/>
      <c r="ATF1101" s="16"/>
      <c r="ATG1101" s="16"/>
      <c r="ATH1101" s="16"/>
      <c r="ATI1101" s="16"/>
      <c r="ATJ1101" s="16"/>
      <c r="ATK1101" s="16"/>
      <c r="ATL1101" s="16"/>
      <c r="ATM1101" s="16"/>
      <c r="ATN1101" s="16"/>
      <c r="ATO1101" s="16"/>
      <c r="ATP1101" s="16"/>
      <c r="ATQ1101" s="16"/>
      <c r="ATR1101" s="16"/>
      <c r="ATS1101" s="16"/>
      <c r="ATT1101" s="16"/>
      <c r="ATU1101" s="16"/>
      <c r="ATV1101" s="16"/>
      <c r="ATW1101" s="16"/>
      <c r="ATX1101" s="16"/>
      <c r="ATY1101" s="16"/>
      <c r="ATZ1101" s="16"/>
      <c r="AUA1101" s="16"/>
      <c r="AUB1101" s="16"/>
      <c r="AUC1101" s="16"/>
      <c r="AUD1101" s="16"/>
      <c r="AUE1101" s="16"/>
      <c r="AUF1101" s="16"/>
      <c r="AUG1101" s="16"/>
      <c r="AUH1101" s="16"/>
      <c r="AUI1101" s="16"/>
      <c r="AUJ1101" s="16"/>
      <c r="AUK1101" s="16"/>
      <c r="AUL1101" s="16"/>
      <c r="AUM1101" s="16"/>
      <c r="AUN1101" s="16"/>
      <c r="AUO1101" s="16"/>
      <c r="AUP1101" s="16"/>
      <c r="AUQ1101" s="16"/>
      <c r="AUR1101" s="16"/>
      <c r="AUS1101" s="16"/>
      <c r="AUT1101" s="16"/>
      <c r="AUU1101" s="16"/>
      <c r="AUV1101" s="16"/>
      <c r="AUW1101" s="16"/>
      <c r="AUX1101" s="16"/>
      <c r="AUY1101" s="16"/>
      <c r="AUZ1101" s="16"/>
      <c r="AVA1101" s="16"/>
      <c r="AVB1101" s="16"/>
      <c r="AVC1101" s="16"/>
      <c r="AVD1101" s="16"/>
      <c r="AVE1101" s="16"/>
      <c r="AVF1101" s="16"/>
      <c r="AVG1101" s="16"/>
      <c r="AVH1101" s="16"/>
      <c r="AVI1101" s="16"/>
      <c r="AVJ1101" s="16"/>
      <c r="AVK1101" s="16"/>
      <c r="AVL1101" s="16"/>
      <c r="AVM1101" s="16"/>
      <c r="AVN1101" s="16"/>
      <c r="AVO1101" s="16"/>
      <c r="AVP1101" s="16"/>
      <c r="AVQ1101" s="16"/>
      <c r="AVR1101" s="16"/>
      <c r="AVS1101" s="16"/>
      <c r="AVT1101" s="16"/>
      <c r="AVU1101" s="16"/>
      <c r="AVV1101" s="16"/>
      <c r="AVW1101" s="16"/>
      <c r="AVX1101" s="16"/>
      <c r="AVY1101" s="16"/>
      <c r="AVZ1101" s="16"/>
      <c r="AWA1101" s="16"/>
      <c r="AWB1101" s="16"/>
      <c r="AWC1101" s="16"/>
      <c r="AWD1101" s="16"/>
      <c r="AWE1101" s="16"/>
      <c r="AWF1101" s="16"/>
      <c r="AWG1101" s="16"/>
      <c r="AWH1101" s="16"/>
      <c r="AWI1101" s="16"/>
      <c r="AWJ1101" s="16"/>
      <c r="AWK1101" s="16"/>
      <c r="AWL1101" s="16"/>
      <c r="AWM1101" s="16"/>
      <c r="AWN1101" s="16"/>
      <c r="AWO1101" s="16"/>
      <c r="AWP1101" s="16"/>
      <c r="AWQ1101" s="16"/>
      <c r="AWR1101" s="16"/>
      <c r="AWS1101" s="16"/>
      <c r="AWT1101" s="16"/>
      <c r="AWU1101" s="16"/>
      <c r="AWV1101" s="16"/>
      <c r="AWW1101" s="16"/>
      <c r="AWX1101" s="16"/>
      <c r="AWY1101" s="16"/>
      <c r="AWZ1101" s="16"/>
      <c r="AXA1101" s="16"/>
      <c r="AXB1101" s="16"/>
      <c r="AXC1101" s="16"/>
      <c r="AXD1101" s="16"/>
      <c r="AXE1101" s="16"/>
      <c r="AXF1101" s="16"/>
      <c r="AXG1101" s="16"/>
      <c r="AXH1101" s="16"/>
      <c r="AXI1101" s="16"/>
      <c r="AXJ1101" s="16"/>
      <c r="AXK1101" s="16"/>
      <c r="AXL1101" s="16"/>
      <c r="AXM1101" s="16"/>
      <c r="AXN1101" s="16"/>
      <c r="AXO1101" s="16"/>
      <c r="AXP1101" s="16"/>
      <c r="AXQ1101" s="16"/>
      <c r="AXR1101" s="16"/>
      <c r="AXS1101" s="16"/>
      <c r="AXT1101" s="16"/>
      <c r="AXU1101" s="16"/>
      <c r="AXV1101" s="16"/>
      <c r="AXW1101" s="16"/>
      <c r="AXX1101" s="16"/>
      <c r="AXY1101" s="16"/>
      <c r="AXZ1101" s="16"/>
      <c r="AYA1101" s="16"/>
      <c r="AYB1101" s="16"/>
      <c r="AYC1101" s="16"/>
      <c r="AYD1101" s="16"/>
      <c r="AYE1101" s="16"/>
      <c r="AYF1101" s="16"/>
      <c r="AYG1101" s="16"/>
      <c r="AYH1101" s="16"/>
      <c r="AYI1101" s="16"/>
      <c r="AYJ1101" s="16"/>
      <c r="AYK1101" s="16"/>
      <c r="AYL1101" s="16"/>
      <c r="AYM1101" s="16"/>
      <c r="AYN1101" s="16"/>
      <c r="AYO1101" s="16"/>
      <c r="AYP1101" s="16"/>
      <c r="AYQ1101" s="16"/>
      <c r="AYR1101" s="16"/>
      <c r="AYS1101" s="16"/>
      <c r="AYT1101" s="16"/>
      <c r="AYU1101" s="16"/>
      <c r="AYV1101" s="16"/>
      <c r="AYW1101" s="16"/>
      <c r="AYX1101" s="16"/>
      <c r="AYY1101" s="16"/>
      <c r="AYZ1101" s="16"/>
      <c r="AZA1101" s="16"/>
      <c r="AZB1101" s="16"/>
      <c r="AZC1101" s="16"/>
      <c r="AZD1101" s="16"/>
      <c r="AZE1101" s="16"/>
      <c r="AZF1101" s="16"/>
      <c r="AZG1101" s="16"/>
      <c r="AZH1101" s="16"/>
      <c r="AZI1101" s="16"/>
      <c r="AZJ1101" s="16"/>
      <c r="AZK1101" s="16"/>
      <c r="AZL1101" s="16"/>
      <c r="AZM1101" s="16"/>
      <c r="AZN1101" s="16"/>
      <c r="AZO1101" s="16"/>
      <c r="AZP1101" s="16"/>
      <c r="AZQ1101" s="16"/>
      <c r="AZR1101" s="16"/>
      <c r="AZS1101" s="16"/>
      <c r="AZT1101" s="16"/>
      <c r="AZU1101" s="16"/>
      <c r="AZV1101" s="16"/>
      <c r="AZW1101" s="16"/>
      <c r="AZX1101" s="16"/>
      <c r="AZY1101" s="16"/>
      <c r="AZZ1101" s="16"/>
      <c r="BAA1101" s="16"/>
      <c r="BAB1101" s="16"/>
      <c r="BAC1101" s="16"/>
      <c r="BAD1101" s="16"/>
      <c r="BAE1101" s="16"/>
      <c r="BAF1101" s="16"/>
      <c r="BAG1101" s="16"/>
      <c r="BAH1101" s="16"/>
      <c r="BAI1101" s="16"/>
      <c r="BAJ1101" s="16"/>
      <c r="BAK1101" s="16"/>
      <c r="BAL1101" s="16"/>
      <c r="BAM1101" s="16"/>
      <c r="BAN1101" s="16"/>
      <c r="BAO1101" s="16"/>
      <c r="BAP1101" s="16"/>
      <c r="BAQ1101" s="16"/>
      <c r="BAR1101" s="16"/>
      <c r="BAS1101" s="16"/>
      <c r="BAT1101" s="16"/>
      <c r="BAU1101" s="16"/>
      <c r="BAV1101" s="16"/>
      <c r="BAW1101" s="16"/>
      <c r="BAX1101" s="16"/>
      <c r="BAY1101" s="16"/>
      <c r="BAZ1101" s="16"/>
      <c r="BBA1101" s="16"/>
      <c r="BBB1101" s="16"/>
      <c r="BBC1101" s="16"/>
      <c r="BBD1101" s="16"/>
      <c r="BBE1101" s="16"/>
      <c r="BBF1101" s="16"/>
      <c r="BBG1101" s="16"/>
      <c r="BBH1101" s="16"/>
      <c r="BBI1101" s="16"/>
      <c r="BBJ1101" s="16"/>
      <c r="BBK1101" s="16"/>
      <c r="BBL1101" s="16"/>
      <c r="BBM1101" s="16"/>
      <c r="BBN1101" s="16"/>
      <c r="BBO1101" s="16"/>
      <c r="BBP1101" s="16"/>
      <c r="BBQ1101" s="16"/>
      <c r="BBR1101" s="16"/>
      <c r="BBS1101" s="16"/>
      <c r="BBT1101" s="16"/>
      <c r="BBU1101" s="16"/>
      <c r="BBV1101" s="16"/>
      <c r="BBW1101" s="16"/>
      <c r="BBX1101" s="16"/>
      <c r="BBY1101" s="16"/>
      <c r="BBZ1101" s="16"/>
      <c r="BCA1101" s="16"/>
      <c r="BCB1101" s="16"/>
      <c r="BCC1101" s="16"/>
      <c r="BCD1101" s="16"/>
      <c r="BCE1101" s="16"/>
      <c r="BCF1101" s="16"/>
      <c r="BCG1101" s="16"/>
      <c r="BCH1101" s="16"/>
      <c r="BCI1101" s="16"/>
      <c r="BCJ1101" s="16"/>
      <c r="BCK1101" s="16"/>
      <c r="BCL1101" s="16"/>
      <c r="BCM1101" s="16"/>
      <c r="BCN1101" s="16"/>
      <c r="BCO1101" s="16"/>
      <c r="BCP1101" s="16"/>
      <c r="BCQ1101" s="16"/>
      <c r="BCR1101" s="16"/>
      <c r="BCS1101" s="16"/>
      <c r="BCT1101" s="16"/>
      <c r="BCU1101" s="16"/>
      <c r="BCV1101" s="16"/>
      <c r="BCW1101" s="16"/>
      <c r="BCX1101" s="16"/>
      <c r="BCY1101" s="16"/>
      <c r="BCZ1101" s="16"/>
      <c r="BDA1101" s="16"/>
      <c r="BDB1101" s="16"/>
      <c r="BDC1101" s="16"/>
      <c r="BDD1101" s="16"/>
      <c r="BDE1101" s="16"/>
      <c r="BDF1101" s="16"/>
      <c r="BDG1101" s="16"/>
      <c r="BDH1101" s="16"/>
      <c r="BDI1101" s="16"/>
      <c r="BDJ1101" s="16"/>
      <c r="BDK1101" s="16"/>
      <c r="BDL1101" s="16"/>
      <c r="BDM1101" s="16"/>
      <c r="BDN1101" s="16"/>
      <c r="BDO1101" s="16"/>
      <c r="BDP1101" s="16"/>
      <c r="BDQ1101" s="16"/>
      <c r="BDR1101" s="16"/>
      <c r="BDS1101" s="16"/>
      <c r="BDT1101" s="16"/>
      <c r="BDU1101" s="16"/>
      <c r="BDV1101" s="16"/>
      <c r="BDW1101" s="16"/>
      <c r="BDX1101" s="16"/>
      <c r="BDY1101" s="16"/>
      <c r="BDZ1101" s="16"/>
      <c r="BEA1101" s="16"/>
      <c r="BEB1101" s="16"/>
      <c r="BEC1101" s="16"/>
      <c r="BED1101" s="16"/>
      <c r="BEE1101" s="16"/>
      <c r="BEF1101" s="16"/>
      <c r="BEG1101" s="16"/>
      <c r="BEH1101" s="16"/>
      <c r="BEI1101" s="16"/>
      <c r="BEJ1101" s="16"/>
      <c r="BEK1101" s="16"/>
      <c r="BEL1101" s="16"/>
      <c r="BEM1101" s="16"/>
      <c r="BEN1101" s="16"/>
      <c r="BEO1101" s="16"/>
      <c r="BEP1101" s="16"/>
      <c r="BEQ1101" s="16"/>
      <c r="BER1101" s="16"/>
      <c r="BES1101" s="16"/>
      <c r="BET1101" s="16"/>
      <c r="BEU1101" s="16"/>
      <c r="BEV1101" s="16"/>
      <c r="BEW1101" s="16"/>
      <c r="BEX1101" s="16"/>
      <c r="BEY1101" s="16"/>
      <c r="BEZ1101" s="16"/>
      <c r="BFA1101" s="16"/>
      <c r="BFB1101" s="16"/>
      <c r="BFC1101" s="16"/>
      <c r="BFD1101" s="16"/>
      <c r="BFE1101" s="16"/>
      <c r="BFF1101" s="16"/>
      <c r="BFG1101" s="16"/>
      <c r="BFH1101" s="16"/>
      <c r="BFI1101" s="16"/>
      <c r="BFJ1101" s="16"/>
      <c r="BFK1101" s="16"/>
      <c r="BFL1101" s="16"/>
      <c r="BFM1101" s="16"/>
      <c r="BFN1101" s="16"/>
      <c r="BFO1101" s="16"/>
      <c r="BFP1101" s="16"/>
      <c r="BFQ1101" s="16"/>
      <c r="BFR1101" s="16"/>
      <c r="BFS1101" s="16"/>
      <c r="BFT1101" s="16"/>
      <c r="BFU1101" s="16"/>
      <c r="BFV1101" s="16"/>
      <c r="BFW1101" s="16"/>
      <c r="BFX1101" s="16"/>
      <c r="BFY1101" s="16"/>
      <c r="BFZ1101" s="16"/>
      <c r="BGA1101" s="16"/>
      <c r="BGB1101" s="16"/>
      <c r="BGC1101" s="16"/>
      <c r="BGD1101" s="16"/>
      <c r="BGE1101" s="16"/>
      <c r="BGF1101" s="16"/>
      <c r="BGG1101" s="16"/>
      <c r="BGH1101" s="16"/>
      <c r="BGI1101" s="16"/>
      <c r="BGJ1101" s="16"/>
      <c r="BGK1101" s="16"/>
      <c r="BGL1101" s="16"/>
      <c r="BGM1101" s="16"/>
      <c r="BGN1101" s="16"/>
      <c r="BGO1101" s="16"/>
      <c r="BGP1101" s="16"/>
      <c r="BGQ1101" s="16"/>
      <c r="BGR1101" s="16"/>
      <c r="BGS1101" s="16"/>
      <c r="BGT1101" s="16"/>
      <c r="BGU1101" s="16"/>
      <c r="BGV1101" s="16"/>
      <c r="BGW1101" s="16"/>
      <c r="BGX1101" s="16"/>
      <c r="BGY1101" s="16"/>
      <c r="BGZ1101" s="16"/>
      <c r="BHA1101" s="16"/>
      <c r="BHB1101" s="16"/>
      <c r="BHC1101" s="16"/>
      <c r="BHD1101" s="16"/>
      <c r="BHE1101" s="16"/>
      <c r="BHF1101" s="16"/>
      <c r="BHG1101" s="16"/>
      <c r="BHH1101" s="16"/>
      <c r="BHI1101" s="16"/>
      <c r="BHJ1101" s="16"/>
      <c r="BHK1101" s="16"/>
      <c r="BHL1101" s="16"/>
      <c r="BHM1101" s="16"/>
      <c r="BHN1101" s="16"/>
      <c r="BHO1101" s="16"/>
      <c r="BHP1101" s="16"/>
      <c r="BHQ1101" s="16"/>
      <c r="BHR1101" s="16"/>
      <c r="BHS1101" s="16"/>
      <c r="BHT1101" s="16"/>
      <c r="BHU1101" s="16"/>
      <c r="BHV1101" s="16"/>
      <c r="BHW1101" s="16"/>
      <c r="BHX1101" s="16"/>
      <c r="BHY1101" s="16"/>
      <c r="BHZ1101" s="16"/>
      <c r="BIA1101" s="16"/>
      <c r="BIB1101" s="16"/>
      <c r="BIC1101" s="16"/>
      <c r="BID1101" s="16"/>
      <c r="BIE1101" s="16"/>
      <c r="BIF1101" s="16"/>
      <c r="BIG1101" s="16"/>
      <c r="BIH1101" s="16"/>
      <c r="BII1101" s="16"/>
      <c r="BIJ1101" s="16"/>
      <c r="BIK1101" s="16"/>
      <c r="BIL1101" s="16"/>
      <c r="BIM1101" s="16"/>
      <c r="BIN1101" s="16"/>
      <c r="BIO1101" s="16"/>
      <c r="BIP1101" s="16"/>
      <c r="BIQ1101" s="16"/>
      <c r="BIR1101" s="16"/>
      <c r="BIS1101" s="16"/>
      <c r="BIT1101" s="16"/>
      <c r="BIU1101" s="16"/>
      <c r="BIV1101" s="16"/>
      <c r="BIW1101" s="16"/>
      <c r="BIX1101" s="16"/>
      <c r="BIY1101" s="16"/>
      <c r="BIZ1101" s="16"/>
      <c r="BJA1101" s="16"/>
      <c r="BJB1101" s="16"/>
      <c r="BJC1101" s="16"/>
      <c r="BJD1101" s="16"/>
      <c r="BJE1101" s="16"/>
      <c r="BJF1101" s="16"/>
      <c r="BJG1101" s="16"/>
      <c r="BJH1101" s="16"/>
      <c r="BJI1101" s="16"/>
      <c r="BJJ1101" s="16"/>
      <c r="BJK1101" s="16"/>
      <c r="BJL1101" s="16"/>
      <c r="BJM1101" s="16"/>
      <c r="BJN1101" s="16"/>
      <c r="BJO1101" s="16"/>
      <c r="BJP1101" s="16"/>
      <c r="BJQ1101" s="16"/>
      <c r="BJR1101" s="16"/>
      <c r="BJS1101" s="16"/>
      <c r="BJT1101" s="16"/>
      <c r="BJU1101" s="16"/>
      <c r="BJV1101" s="16"/>
      <c r="BJW1101" s="16"/>
      <c r="BJX1101" s="16"/>
      <c r="BJY1101" s="16"/>
      <c r="BJZ1101" s="16"/>
      <c r="BKA1101" s="16"/>
      <c r="BKB1101" s="16"/>
      <c r="BKC1101" s="16"/>
      <c r="BKD1101" s="16"/>
      <c r="BKE1101" s="16"/>
      <c r="BKF1101" s="16"/>
      <c r="BKG1101" s="16"/>
      <c r="BKH1101" s="16"/>
      <c r="BKI1101" s="16"/>
      <c r="BKJ1101" s="16"/>
      <c r="BKK1101" s="16"/>
      <c r="BKL1101" s="16"/>
      <c r="BKM1101" s="16"/>
      <c r="BKN1101" s="16"/>
      <c r="BKO1101" s="16"/>
      <c r="BKP1101" s="16"/>
      <c r="BKQ1101" s="16"/>
      <c r="BKR1101" s="16"/>
      <c r="BKS1101" s="16"/>
      <c r="BKT1101" s="16"/>
      <c r="BKU1101" s="16"/>
      <c r="BKV1101" s="16"/>
      <c r="BKW1101" s="16"/>
      <c r="BKX1101" s="16"/>
      <c r="BKY1101" s="16"/>
      <c r="BKZ1101" s="16"/>
      <c r="BLA1101" s="16"/>
      <c r="BLB1101" s="16"/>
      <c r="BLC1101" s="16"/>
      <c r="BLD1101" s="16"/>
      <c r="BLE1101" s="16"/>
      <c r="BLF1101" s="16"/>
      <c r="BLG1101" s="16"/>
      <c r="BLH1101" s="16"/>
      <c r="BLI1101" s="16"/>
      <c r="BLJ1101" s="16"/>
      <c r="BLK1101" s="16"/>
      <c r="BLL1101" s="16"/>
      <c r="BLM1101" s="16"/>
      <c r="BLN1101" s="16"/>
      <c r="BLO1101" s="16"/>
      <c r="BLP1101" s="16"/>
      <c r="BLQ1101" s="16"/>
      <c r="BLR1101" s="16"/>
      <c r="BLS1101" s="16"/>
      <c r="BLT1101" s="16"/>
      <c r="BLU1101" s="16"/>
      <c r="BLV1101" s="16"/>
      <c r="BLW1101" s="16"/>
      <c r="BLX1101" s="16"/>
      <c r="BLY1101" s="16"/>
      <c r="BLZ1101" s="16"/>
      <c r="BMA1101" s="16"/>
      <c r="BMB1101" s="16"/>
      <c r="BMC1101" s="16"/>
      <c r="BMD1101" s="16"/>
      <c r="BME1101" s="16"/>
      <c r="BMF1101" s="16"/>
      <c r="BMG1101" s="16"/>
      <c r="BMH1101" s="16"/>
      <c r="BMI1101" s="16"/>
      <c r="BMJ1101" s="16"/>
      <c r="BMK1101" s="16"/>
      <c r="BML1101" s="16"/>
      <c r="BMM1101" s="16"/>
      <c r="BMN1101" s="16"/>
      <c r="BMO1101" s="16"/>
      <c r="BMP1101" s="16"/>
    </row>
    <row r="1102" spans="1:1706" customFormat="1">
      <c r="A1102" s="616" t="s">
        <v>2925</v>
      </c>
      <c r="B1102" s="617"/>
      <c r="C1102" s="617" t="s">
        <v>2925</v>
      </c>
      <c r="D1102" s="618" t="s">
        <v>2229</v>
      </c>
      <c r="E1102" s="778" t="s">
        <v>2230</v>
      </c>
      <c r="F1102" s="819" t="s">
        <v>173</v>
      </c>
      <c r="G1102" s="819"/>
      <c r="H1102" s="848">
        <v>1</v>
      </c>
      <c r="I1102" s="778"/>
      <c r="J1102" s="778">
        <v>59.368530999999997</v>
      </c>
      <c r="K1102" s="778">
        <v>24.851520000000001</v>
      </c>
      <c r="L1102" s="862" t="s">
        <v>2230</v>
      </c>
      <c r="M1102" s="897"/>
      <c r="N1102" s="819" t="s">
        <v>2926</v>
      </c>
      <c r="O1102" s="819" t="s">
        <v>1741</v>
      </c>
      <c r="P1102" s="819"/>
      <c r="Q1102" s="467">
        <v>1100</v>
      </c>
      <c r="R1102" s="467">
        <v>1048</v>
      </c>
      <c r="T1102" s="461"/>
      <c r="U1102" s="1155"/>
      <c r="V1102" s="709"/>
      <c r="W1102" s="461"/>
      <c r="X1102" s="16"/>
      <c r="Y1102" s="16"/>
      <c r="Z1102" s="16"/>
      <c r="AA1102" s="16"/>
      <c r="AB1102" s="16"/>
      <c r="AC1102" s="16"/>
      <c r="AD1102" s="16"/>
      <c r="AE1102" s="16"/>
      <c r="AF1102" s="16"/>
      <c r="AG1102" s="16"/>
      <c r="AH1102" s="16"/>
      <c r="AI1102" s="16"/>
      <c r="AJ1102" s="16"/>
      <c r="AK1102" s="16"/>
      <c r="AL1102" s="16"/>
      <c r="AM1102" s="16"/>
      <c r="AN1102" s="16"/>
      <c r="AO1102" s="16"/>
      <c r="AP1102" s="16"/>
      <c r="AQ1102" s="16"/>
      <c r="AR1102" s="16"/>
      <c r="AS1102" s="16"/>
      <c r="AT1102" s="16"/>
      <c r="AU1102" s="16"/>
      <c r="AV1102" s="16"/>
      <c r="AW1102" s="16"/>
      <c r="AX1102" s="16"/>
      <c r="AY1102" s="16"/>
      <c r="AZ1102" s="16"/>
      <c r="BA1102" s="16"/>
      <c r="BB1102" s="16"/>
      <c r="BC1102" s="16"/>
      <c r="BD1102" s="16"/>
      <c r="BE1102" s="16"/>
      <c r="BF1102" s="16"/>
      <c r="BG1102" s="16"/>
      <c r="BH1102" s="16"/>
      <c r="BI1102" s="16"/>
      <c r="BJ1102" s="16"/>
      <c r="BK1102" s="16"/>
      <c r="BL1102" s="16"/>
      <c r="BM1102" s="16"/>
      <c r="BN1102" s="16"/>
      <c r="BO1102" s="16"/>
      <c r="BP1102" s="16"/>
      <c r="BQ1102" s="16"/>
      <c r="BR1102" s="16"/>
      <c r="BS1102" s="16"/>
      <c r="BT1102" s="16"/>
      <c r="BU1102" s="16"/>
      <c r="BV1102" s="16"/>
      <c r="BW1102" s="16"/>
      <c r="BX1102" s="16"/>
      <c r="BY1102" s="16"/>
      <c r="BZ1102" s="16"/>
      <c r="CA1102" s="16"/>
      <c r="CB1102" s="16"/>
      <c r="CC1102" s="16"/>
      <c r="CD1102" s="16"/>
      <c r="CE1102" s="16"/>
      <c r="CF1102" s="16"/>
      <c r="CG1102" s="16"/>
      <c r="CH1102" s="16"/>
      <c r="CI1102" s="16"/>
      <c r="CJ1102" s="16"/>
      <c r="CK1102" s="16"/>
      <c r="CL1102" s="16"/>
      <c r="CM1102" s="16"/>
      <c r="CN1102" s="16"/>
      <c r="CO1102" s="16"/>
      <c r="CP1102" s="16"/>
      <c r="CQ1102" s="16"/>
      <c r="CR1102" s="16"/>
      <c r="CS1102" s="16"/>
      <c r="CT1102" s="16"/>
      <c r="CU1102" s="16"/>
      <c r="CV1102" s="16"/>
      <c r="CW1102" s="16"/>
      <c r="CX1102" s="16"/>
      <c r="CY1102" s="16"/>
      <c r="CZ1102" s="16"/>
      <c r="DA1102" s="16"/>
      <c r="DB1102" s="16"/>
      <c r="DC1102" s="16"/>
      <c r="DD1102" s="16"/>
      <c r="DE1102" s="16"/>
      <c r="DF1102" s="16"/>
      <c r="DG1102" s="16"/>
      <c r="DH1102" s="16"/>
      <c r="DI1102" s="16"/>
      <c r="DJ1102" s="16"/>
      <c r="DK1102" s="16"/>
      <c r="DL1102" s="16"/>
      <c r="DM1102" s="16"/>
      <c r="DN1102" s="16"/>
      <c r="DO1102" s="16"/>
      <c r="DP1102" s="16"/>
      <c r="DQ1102" s="16"/>
      <c r="DR1102" s="16"/>
      <c r="DS1102" s="16"/>
      <c r="DT1102" s="16"/>
      <c r="DU1102" s="16"/>
      <c r="DV1102" s="16"/>
      <c r="DW1102" s="16"/>
      <c r="DX1102" s="16"/>
      <c r="DY1102" s="16"/>
      <c r="DZ1102" s="16"/>
      <c r="EA1102" s="16"/>
      <c r="EB1102" s="16"/>
      <c r="EC1102" s="16"/>
      <c r="ED1102" s="16"/>
      <c r="EE1102" s="16"/>
      <c r="EF1102" s="16"/>
      <c r="EG1102" s="16"/>
      <c r="EH1102" s="16"/>
      <c r="EI1102" s="16"/>
      <c r="EJ1102" s="16"/>
      <c r="EK1102" s="16"/>
      <c r="EL1102" s="16"/>
      <c r="EM1102" s="16"/>
      <c r="EN1102" s="16"/>
      <c r="EO1102" s="16"/>
      <c r="EP1102" s="16"/>
      <c r="EQ1102" s="16"/>
      <c r="ER1102" s="16"/>
      <c r="ES1102" s="16"/>
      <c r="ET1102" s="16"/>
      <c r="EU1102" s="16"/>
      <c r="EV1102" s="16"/>
      <c r="EW1102" s="16"/>
      <c r="EX1102" s="16"/>
      <c r="EY1102" s="16"/>
      <c r="EZ1102" s="16"/>
      <c r="FA1102" s="16"/>
      <c r="FB1102" s="16"/>
      <c r="FC1102" s="16"/>
      <c r="FD1102" s="16"/>
      <c r="FE1102" s="16"/>
      <c r="FF1102" s="16"/>
      <c r="FG1102" s="16"/>
      <c r="FH1102" s="16"/>
      <c r="FI1102" s="16"/>
      <c r="FJ1102" s="16"/>
      <c r="FK1102" s="16"/>
      <c r="FL1102" s="16"/>
      <c r="FM1102" s="16"/>
      <c r="FN1102" s="16"/>
      <c r="FO1102" s="16"/>
      <c r="FP1102" s="16"/>
      <c r="FQ1102" s="16"/>
      <c r="FR1102" s="16"/>
      <c r="FS1102" s="16"/>
      <c r="FT1102" s="16"/>
      <c r="FU1102" s="16"/>
      <c r="FV1102" s="16"/>
      <c r="FW1102" s="16"/>
      <c r="FX1102" s="16"/>
      <c r="FY1102" s="16"/>
      <c r="FZ1102" s="16"/>
      <c r="GA1102" s="16"/>
      <c r="GB1102" s="16"/>
      <c r="GC1102" s="16"/>
      <c r="GD1102" s="16"/>
      <c r="GE1102" s="16"/>
      <c r="GF1102" s="16"/>
      <c r="GG1102" s="16"/>
      <c r="GH1102" s="16"/>
      <c r="GI1102" s="16"/>
      <c r="GJ1102" s="16"/>
      <c r="GK1102" s="16"/>
      <c r="GL1102" s="16"/>
      <c r="GM1102" s="16"/>
      <c r="GN1102" s="16"/>
      <c r="GO1102" s="16"/>
      <c r="GP1102" s="16"/>
      <c r="GQ1102" s="16"/>
      <c r="GR1102" s="16"/>
      <c r="GS1102" s="16"/>
      <c r="GT1102" s="16"/>
      <c r="GU1102" s="16"/>
      <c r="GV1102" s="16"/>
      <c r="GW1102" s="16"/>
      <c r="GX1102" s="16"/>
      <c r="GY1102" s="16"/>
      <c r="GZ1102" s="16"/>
      <c r="HA1102" s="16"/>
      <c r="HB1102" s="16"/>
      <c r="HC1102" s="16"/>
      <c r="HD1102" s="16"/>
      <c r="HE1102" s="16"/>
      <c r="HF1102" s="16"/>
      <c r="HG1102" s="16"/>
      <c r="HH1102" s="16"/>
      <c r="HI1102" s="16"/>
      <c r="HJ1102" s="16"/>
      <c r="HK1102" s="16"/>
      <c r="HL1102" s="16"/>
      <c r="HM1102" s="16"/>
      <c r="HN1102" s="16"/>
      <c r="HO1102" s="16"/>
      <c r="HP1102" s="16"/>
      <c r="HQ1102" s="16"/>
      <c r="HR1102" s="16"/>
      <c r="HS1102" s="16"/>
      <c r="HT1102" s="16"/>
      <c r="HU1102" s="16"/>
      <c r="HV1102" s="16"/>
      <c r="HW1102" s="16"/>
      <c r="HX1102" s="16"/>
      <c r="HY1102" s="16"/>
      <c r="HZ1102" s="16"/>
      <c r="IA1102" s="16"/>
      <c r="IB1102" s="16"/>
      <c r="IC1102" s="16"/>
      <c r="ID1102" s="16"/>
      <c r="IE1102" s="16"/>
      <c r="IF1102" s="16"/>
      <c r="IG1102" s="16"/>
      <c r="IH1102" s="16"/>
      <c r="II1102" s="16"/>
      <c r="IJ1102" s="16"/>
      <c r="IK1102" s="16"/>
      <c r="IL1102" s="16"/>
      <c r="IM1102" s="16"/>
      <c r="IN1102" s="16"/>
      <c r="IO1102" s="16"/>
      <c r="IP1102" s="16"/>
      <c r="IQ1102" s="16"/>
      <c r="IR1102" s="16"/>
      <c r="IS1102" s="16"/>
      <c r="IT1102" s="16"/>
      <c r="IU1102" s="16"/>
      <c r="IV1102" s="16"/>
      <c r="IW1102" s="16"/>
      <c r="IX1102" s="16"/>
      <c r="IY1102" s="16"/>
      <c r="IZ1102" s="16"/>
      <c r="JA1102" s="16"/>
      <c r="JB1102" s="16"/>
      <c r="JC1102" s="16"/>
      <c r="JD1102" s="16"/>
      <c r="JE1102" s="16"/>
      <c r="JF1102" s="16"/>
      <c r="JG1102" s="16"/>
      <c r="JH1102" s="16"/>
      <c r="JI1102" s="16"/>
      <c r="JJ1102" s="16"/>
      <c r="JK1102" s="16"/>
      <c r="JL1102" s="16"/>
      <c r="JM1102" s="16"/>
      <c r="JN1102" s="16"/>
      <c r="JO1102" s="16"/>
      <c r="JP1102" s="16"/>
      <c r="JQ1102" s="16"/>
      <c r="JR1102" s="16"/>
      <c r="JS1102" s="16"/>
      <c r="JT1102" s="16"/>
      <c r="JU1102" s="16"/>
      <c r="JV1102" s="16"/>
      <c r="JW1102" s="16"/>
      <c r="JX1102" s="16"/>
      <c r="JY1102" s="16"/>
      <c r="JZ1102" s="16"/>
      <c r="KA1102" s="16"/>
      <c r="KB1102" s="16"/>
      <c r="KC1102" s="16"/>
      <c r="KD1102" s="16"/>
      <c r="KE1102" s="16"/>
      <c r="KF1102" s="16"/>
      <c r="KG1102" s="16"/>
      <c r="KH1102" s="16"/>
      <c r="KI1102" s="16"/>
      <c r="KJ1102" s="16"/>
      <c r="KK1102" s="16"/>
      <c r="KL1102" s="16"/>
      <c r="KM1102" s="16"/>
      <c r="KN1102" s="16"/>
      <c r="KO1102" s="16"/>
      <c r="KP1102" s="16"/>
      <c r="KQ1102" s="16"/>
      <c r="KR1102" s="16"/>
      <c r="KS1102" s="16"/>
      <c r="KT1102" s="16"/>
      <c r="KU1102" s="16"/>
      <c r="KV1102" s="16"/>
      <c r="KW1102" s="16"/>
      <c r="KX1102" s="16"/>
      <c r="KY1102" s="16"/>
      <c r="KZ1102" s="16"/>
      <c r="LA1102" s="16"/>
      <c r="LB1102" s="16"/>
      <c r="LC1102" s="16"/>
      <c r="LD1102" s="16"/>
      <c r="LE1102" s="16"/>
      <c r="LF1102" s="16"/>
      <c r="LG1102" s="16"/>
      <c r="LH1102" s="16"/>
      <c r="LI1102" s="16"/>
      <c r="LJ1102" s="16"/>
      <c r="LK1102" s="16"/>
      <c r="LL1102" s="16"/>
      <c r="LM1102" s="16"/>
      <c r="LN1102" s="16"/>
      <c r="LO1102" s="16"/>
      <c r="LP1102" s="16"/>
      <c r="LQ1102" s="16"/>
      <c r="LR1102" s="16"/>
      <c r="LS1102" s="16"/>
      <c r="LT1102" s="16"/>
      <c r="LU1102" s="16"/>
      <c r="LV1102" s="16"/>
      <c r="LW1102" s="16"/>
      <c r="LX1102" s="16"/>
      <c r="LY1102" s="16"/>
      <c r="LZ1102" s="16"/>
      <c r="MA1102" s="16"/>
      <c r="MB1102" s="16"/>
      <c r="MC1102" s="16"/>
      <c r="MD1102" s="16"/>
      <c r="ME1102" s="16"/>
      <c r="MF1102" s="16"/>
      <c r="MG1102" s="16"/>
      <c r="MH1102" s="16"/>
      <c r="MI1102" s="16"/>
      <c r="MJ1102" s="16"/>
      <c r="MK1102" s="16"/>
      <c r="ML1102" s="16"/>
      <c r="MM1102" s="16"/>
      <c r="MN1102" s="16"/>
      <c r="MO1102" s="16"/>
      <c r="MP1102" s="16"/>
      <c r="MQ1102" s="16"/>
      <c r="MR1102" s="16"/>
      <c r="MS1102" s="16"/>
      <c r="MT1102" s="16"/>
      <c r="MU1102" s="16"/>
      <c r="MV1102" s="16"/>
      <c r="MW1102" s="16"/>
      <c r="MX1102" s="16"/>
      <c r="MY1102" s="16"/>
      <c r="MZ1102" s="16"/>
      <c r="NA1102" s="16"/>
      <c r="NB1102" s="16"/>
      <c r="NC1102" s="16"/>
      <c r="ND1102" s="16"/>
      <c r="NE1102" s="16"/>
      <c r="NF1102" s="16"/>
      <c r="NG1102" s="16"/>
      <c r="NH1102" s="16"/>
      <c r="NI1102" s="16"/>
      <c r="NJ1102" s="16"/>
      <c r="NK1102" s="16"/>
      <c r="NL1102" s="16"/>
      <c r="NM1102" s="16"/>
      <c r="NN1102" s="16"/>
      <c r="NO1102" s="16"/>
      <c r="NP1102" s="16"/>
      <c r="NQ1102" s="16"/>
      <c r="NR1102" s="16"/>
      <c r="NS1102" s="16"/>
      <c r="NT1102" s="16"/>
      <c r="NU1102" s="16"/>
      <c r="NV1102" s="16"/>
      <c r="NW1102" s="16"/>
      <c r="NX1102" s="16"/>
      <c r="NY1102" s="16"/>
      <c r="NZ1102" s="16"/>
      <c r="OA1102" s="16"/>
      <c r="OB1102" s="16"/>
      <c r="OC1102" s="16"/>
      <c r="OD1102" s="16"/>
      <c r="OE1102" s="16"/>
      <c r="OF1102" s="16"/>
      <c r="OG1102" s="16"/>
      <c r="OH1102" s="16"/>
      <c r="OI1102" s="16"/>
      <c r="OJ1102" s="16"/>
      <c r="OK1102" s="16"/>
      <c r="OL1102" s="16"/>
      <c r="OM1102" s="16"/>
      <c r="ON1102" s="16"/>
      <c r="OO1102" s="16"/>
      <c r="OP1102" s="16"/>
      <c r="OQ1102" s="16"/>
      <c r="OR1102" s="16"/>
      <c r="OS1102" s="16"/>
      <c r="OT1102" s="16"/>
      <c r="OU1102" s="16"/>
      <c r="OV1102" s="16"/>
      <c r="OW1102" s="16"/>
      <c r="OX1102" s="16"/>
      <c r="OY1102" s="16"/>
      <c r="OZ1102" s="16"/>
      <c r="PA1102" s="16"/>
      <c r="PB1102" s="16"/>
      <c r="PC1102" s="16"/>
      <c r="PD1102" s="16"/>
      <c r="PE1102" s="16"/>
      <c r="PF1102" s="16"/>
      <c r="PG1102" s="16"/>
      <c r="PH1102" s="16"/>
      <c r="PI1102" s="16"/>
      <c r="PJ1102" s="16"/>
      <c r="PK1102" s="16"/>
      <c r="PL1102" s="16"/>
      <c r="PM1102" s="16"/>
      <c r="PN1102" s="16"/>
      <c r="PO1102" s="16"/>
      <c r="PP1102" s="16"/>
      <c r="PQ1102" s="16"/>
      <c r="PR1102" s="16"/>
      <c r="PS1102" s="16"/>
      <c r="PT1102" s="16"/>
      <c r="PU1102" s="16"/>
      <c r="PV1102" s="16"/>
      <c r="PW1102" s="16"/>
      <c r="PX1102" s="16"/>
      <c r="PY1102" s="16"/>
      <c r="PZ1102" s="16"/>
      <c r="QA1102" s="16"/>
      <c r="QB1102" s="16"/>
      <c r="QC1102" s="16"/>
      <c r="QD1102" s="16"/>
      <c r="QE1102" s="16"/>
      <c r="QF1102" s="16"/>
      <c r="QG1102" s="16"/>
      <c r="QH1102" s="16"/>
      <c r="QI1102" s="16"/>
      <c r="QJ1102" s="16"/>
      <c r="QK1102" s="16"/>
      <c r="QL1102" s="16"/>
      <c r="QM1102" s="16"/>
      <c r="QN1102" s="16"/>
      <c r="QO1102" s="16"/>
      <c r="QP1102" s="16"/>
      <c r="QQ1102" s="16"/>
      <c r="QR1102" s="16"/>
      <c r="QS1102" s="16"/>
      <c r="QT1102" s="16"/>
      <c r="QU1102" s="16"/>
      <c r="QV1102" s="16"/>
      <c r="QW1102" s="16"/>
      <c r="QX1102" s="16"/>
      <c r="QY1102" s="16"/>
      <c r="QZ1102" s="16"/>
      <c r="RA1102" s="16"/>
      <c r="RB1102" s="16"/>
      <c r="RC1102" s="16"/>
      <c r="RD1102" s="16"/>
      <c r="RE1102" s="16"/>
      <c r="RF1102" s="16"/>
      <c r="RG1102" s="16"/>
      <c r="RH1102" s="16"/>
      <c r="RI1102" s="16"/>
      <c r="RJ1102" s="16"/>
      <c r="RK1102" s="16"/>
      <c r="RL1102" s="16"/>
      <c r="RM1102" s="16"/>
      <c r="RN1102" s="16"/>
      <c r="RO1102" s="16"/>
      <c r="RP1102" s="16"/>
      <c r="RQ1102" s="16"/>
      <c r="RR1102" s="16"/>
      <c r="RS1102" s="16"/>
      <c r="RT1102" s="16"/>
      <c r="RU1102" s="16"/>
      <c r="RV1102" s="16"/>
      <c r="RW1102" s="16"/>
      <c r="RX1102" s="16"/>
      <c r="RY1102" s="16"/>
      <c r="RZ1102" s="16"/>
      <c r="SA1102" s="16"/>
      <c r="SB1102" s="16"/>
      <c r="SC1102" s="16"/>
      <c r="SD1102" s="16"/>
      <c r="SE1102" s="16"/>
      <c r="SF1102" s="16"/>
      <c r="SG1102" s="16"/>
      <c r="SH1102" s="16"/>
      <c r="SI1102" s="16"/>
      <c r="SJ1102" s="16"/>
      <c r="SK1102" s="16"/>
      <c r="SL1102" s="16"/>
      <c r="SM1102" s="16"/>
      <c r="SN1102" s="16"/>
      <c r="SO1102" s="16"/>
      <c r="SP1102" s="16"/>
      <c r="SQ1102" s="16"/>
      <c r="SR1102" s="16"/>
      <c r="SS1102" s="16"/>
      <c r="ST1102" s="16"/>
      <c r="SU1102" s="16"/>
      <c r="SV1102" s="16"/>
      <c r="SW1102" s="16"/>
      <c r="SX1102" s="16"/>
      <c r="SY1102" s="16"/>
      <c r="SZ1102" s="16"/>
      <c r="TA1102" s="16"/>
      <c r="TB1102" s="16"/>
      <c r="TC1102" s="16"/>
      <c r="TD1102" s="16"/>
      <c r="TE1102" s="16"/>
      <c r="TF1102" s="16"/>
      <c r="TG1102" s="16"/>
      <c r="TH1102" s="16"/>
      <c r="TI1102" s="16"/>
      <c r="TJ1102" s="16"/>
      <c r="TK1102" s="16"/>
      <c r="TL1102" s="16"/>
      <c r="TM1102" s="16"/>
      <c r="TN1102" s="16"/>
      <c r="TO1102" s="16"/>
      <c r="TP1102" s="16"/>
      <c r="TQ1102" s="16"/>
      <c r="TR1102" s="16"/>
      <c r="TS1102" s="16"/>
      <c r="TT1102" s="16"/>
      <c r="TU1102" s="16"/>
      <c r="TV1102" s="16"/>
      <c r="TW1102" s="16"/>
      <c r="TX1102" s="16"/>
      <c r="TY1102" s="16"/>
      <c r="TZ1102" s="16"/>
      <c r="UA1102" s="16"/>
      <c r="UB1102" s="16"/>
      <c r="UC1102" s="16"/>
      <c r="UD1102" s="16"/>
      <c r="UE1102" s="16"/>
      <c r="UF1102" s="16"/>
      <c r="UG1102" s="16"/>
      <c r="UH1102" s="16"/>
      <c r="UI1102" s="16"/>
      <c r="UJ1102" s="16"/>
      <c r="UK1102" s="16"/>
      <c r="UL1102" s="16"/>
      <c r="UM1102" s="16"/>
      <c r="UN1102" s="16"/>
      <c r="UO1102" s="16"/>
      <c r="UP1102" s="16"/>
      <c r="UQ1102" s="16"/>
      <c r="UR1102" s="16"/>
      <c r="US1102" s="16"/>
      <c r="UT1102" s="16"/>
      <c r="UU1102" s="16"/>
      <c r="UV1102" s="16"/>
      <c r="UW1102" s="16"/>
      <c r="UX1102" s="16"/>
      <c r="UY1102" s="16"/>
      <c r="UZ1102" s="16"/>
      <c r="VA1102" s="16"/>
      <c r="VB1102" s="16"/>
      <c r="VC1102" s="16"/>
      <c r="VD1102" s="16"/>
      <c r="VE1102" s="16"/>
      <c r="VF1102" s="16"/>
      <c r="VG1102" s="16"/>
      <c r="VH1102" s="16"/>
      <c r="VI1102" s="16"/>
      <c r="VJ1102" s="16"/>
      <c r="VK1102" s="16"/>
      <c r="VL1102" s="16"/>
      <c r="VM1102" s="16"/>
      <c r="VN1102" s="16"/>
      <c r="VO1102" s="16"/>
      <c r="VP1102" s="16"/>
      <c r="VQ1102" s="16"/>
      <c r="VR1102" s="16"/>
      <c r="VS1102" s="16"/>
      <c r="VT1102" s="16"/>
      <c r="VU1102" s="16"/>
      <c r="VV1102" s="16"/>
      <c r="VW1102" s="16"/>
      <c r="VX1102" s="16"/>
      <c r="VY1102" s="16"/>
      <c r="VZ1102" s="16"/>
      <c r="WA1102" s="16"/>
      <c r="WB1102" s="16"/>
      <c r="WC1102" s="16"/>
      <c r="WD1102" s="16"/>
      <c r="WE1102" s="16"/>
      <c r="WF1102" s="16"/>
      <c r="WG1102" s="16"/>
      <c r="WH1102" s="16"/>
      <c r="WI1102" s="16"/>
      <c r="WJ1102" s="16"/>
      <c r="WK1102" s="16"/>
      <c r="WL1102" s="16"/>
      <c r="WM1102" s="16"/>
      <c r="WN1102" s="16"/>
      <c r="WO1102" s="16"/>
      <c r="WP1102" s="16"/>
      <c r="WQ1102" s="16"/>
      <c r="WR1102" s="16"/>
      <c r="WS1102" s="16"/>
      <c r="WT1102" s="16"/>
      <c r="WU1102" s="16"/>
      <c r="WV1102" s="16"/>
      <c r="WW1102" s="16"/>
      <c r="WX1102" s="16"/>
      <c r="WY1102" s="16"/>
      <c r="WZ1102" s="16"/>
      <c r="XA1102" s="16"/>
      <c r="XB1102" s="16"/>
      <c r="XC1102" s="16"/>
      <c r="XD1102" s="16"/>
      <c r="XE1102" s="16"/>
      <c r="XF1102" s="16"/>
      <c r="XG1102" s="16"/>
      <c r="XH1102" s="16"/>
      <c r="XI1102" s="16"/>
      <c r="XJ1102" s="16"/>
      <c r="XK1102" s="16"/>
      <c r="XL1102" s="16"/>
      <c r="XM1102" s="16"/>
      <c r="XN1102" s="16"/>
      <c r="XO1102" s="16"/>
      <c r="XP1102" s="16"/>
      <c r="XQ1102" s="16"/>
      <c r="XR1102" s="16"/>
      <c r="XS1102" s="16"/>
      <c r="XT1102" s="16"/>
      <c r="XU1102" s="16"/>
      <c r="XV1102" s="16"/>
      <c r="XW1102" s="16"/>
      <c r="XX1102" s="16"/>
      <c r="XY1102" s="16"/>
      <c r="XZ1102" s="16"/>
      <c r="YA1102" s="16"/>
      <c r="YB1102" s="16"/>
      <c r="YC1102" s="16"/>
      <c r="YD1102" s="16"/>
      <c r="YE1102" s="16"/>
      <c r="YF1102" s="16"/>
      <c r="YG1102" s="16"/>
      <c r="YH1102" s="16"/>
      <c r="YI1102" s="16"/>
      <c r="YJ1102" s="16"/>
      <c r="YK1102" s="16"/>
      <c r="YL1102" s="16"/>
      <c r="YM1102" s="16"/>
      <c r="YN1102" s="16"/>
      <c r="YO1102" s="16"/>
      <c r="YP1102" s="16"/>
      <c r="YQ1102" s="16"/>
      <c r="YR1102" s="16"/>
      <c r="YS1102" s="16"/>
      <c r="YT1102" s="16"/>
      <c r="YU1102" s="16"/>
      <c r="YV1102" s="16"/>
      <c r="YW1102" s="16"/>
      <c r="YX1102" s="16"/>
      <c r="YY1102" s="16"/>
      <c r="YZ1102" s="16"/>
      <c r="ZA1102" s="16"/>
      <c r="ZB1102" s="16"/>
      <c r="ZC1102" s="16"/>
      <c r="ZD1102" s="16"/>
      <c r="ZE1102" s="16"/>
      <c r="ZF1102" s="16"/>
      <c r="ZG1102" s="16"/>
      <c r="ZH1102" s="16"/>
      <c r="ZI1102" s="16"/>
      <c r="ZJ1102" s="16"/>
      <c r="ZK1102" s="16"/>
      <c r="ZL1102" s="16"/>
      <c r="ZM1102" s="16"/>
      <c r="ZN1102" s="16"/>
      <c r="ZO1102" s="16"/>
      <c r="ZP1102" s="16"/>
      <c r="ZQ1102" s="16"/>
      <c r="ZR1102" s="16"/>
      <c r="ZS1102" s="16"/>
      <c r="ZT1102" s="16"/>
      <c r="ZU1102" s="16"/>
      <c r="ZV1102" s="16"/>
      <c r="ZW1102" s="16"/>
      <c r="ZX1102" s="16"/>
      <c r="ZY1102" s="16"/>
      <c r="ZZ1102" s="16"/>
      <c r="AAA1102" s="16"/>
      <c r="AAB1102" s="16"/>
      <c r="AAC1102" s="16"/>
      <c r="AAD1102" s="16"/>
      <c r="AAE1102" s="16"/>
      <c r="AAF1102" s="16"/>
      <c r="AAG1102" s="16"/>
      <c r="AAH1102" s="16"/>
      <c r="AAI1102" s="16"/>
      <c r="AAJ1102" s="16"/>
      <c r="AAK1102" s="16"/>
      <c r="AAL1102" s="16"/>
      <c r="AAM1102" s="16"/>
      <c r="AAN1102" s="16"/>
      <c r="AAO1102" s="16"/>
      <c r="AAP1102" s="16"/>
      <c r="AAQ1102" s="16"/>
      <c r="AAR1102" s="16"/>
      <c r="AAS1102" s="16"/>
      <c r="AAT1102" s="16"/>
      <c r="AAU1102" s="16"/>
      <c r="AAV1102" s="16"/>
      <c r="AAW1102" s="16"/>
      <c r="AAX1102" s="16"/>
      <c r="AAY1102" s="16"/>
      <c r="AAZ1102" s="16"/>
      <c r="ABA1102" s="16"/>
      <c r="ABB1102" s="16"/>
      <c r="ABC1102" s="16"/>
      <c r="ABD1102" s="16"/>
      <c r="ABE1102" s="16"/>
      <c r="ABF1102" s="16"/>
      <c r="ABG1102" s="16"/>
      <c r="ABH1102" s="16"/>
      <c r="ABI1102" s="16"/>
      <c r="ABJ1102" s="16"/>
      <c r="ABK1102" s="16"/>
      <c r="ABL1102" s="16"/>
      <c r="ABM1102" s="16"/>
      <c r="ABN1102" s="16"/>
      <c r="ABO1102" s="16"/>
      <c r="ABP1102" s="16"/>
      <c r="ABQ1102" s="16"/>
      <c r="ABR1102" s="16"/>
      <c r="ABS1102" s="16"/>
      <c r="ABT1102" s="16"/>
      <c r="ABU1102" s="16"/>
      <c r="ABV1102" s="16"/>
      <c r="ABW1102" s="16"/>
      <c r="ABX1102" s="16"/>
      <c r="ABY1102" s="16"/>
      <c r="ABZ1102" s="16"/>
      <c r="ACA1102" s="16"/>
      <c r="ACB1102" s="16"/>
      <c r="ACC1102" s="16"/>
      <c r="ACD1102" s="16"/>
      <c r="ACE1102" s="16"/>
      <c r="ACF1102" s="16"/>
      <c r="ACG1102" s="16"/>
      <c r="ACH1102" s="16"/>
      <c r="ACI1102" s="16"/>
      <c r="ACJ1102" s="16"/>
      <c r="ACK1102" s="16"/>
      <c r="ACL1102" s="16"/>
      <c r="ACM1102" s="16"/>
      <c r="ACN1102" s="16"/>
      <c r="ACO1102" s="16"/>
      <c r="ACP1102" s="16"/>
      <c r="ACQ1102" s="16"/>
      <c r="ACR1102" s="16"/>
      <c r="ACS1102" s="16"/>
      <c r="ACT1102" s="16"/>
      <c r="ACU1102" s="16"/>
      <c r="ACV1102" s="16"/>
      <c r="ACW1102" s="16"/>
      <c r="ACX1102" s="16"/>
      <c r="ACY1102" s="16"/>
      <c r="ACZ1102" s="16"/>
      <c r="ADA1102" s="16"/>
      <c r="ADB1102" s="16"/>
      <c r="ADC1102" s="16"/>
      <c r="ADD1102" s="16"/>
      <c r="ADE1102" s="16"/>
      <c r="ADF1102" s="16"/>
      <c r="ADG1102" s="16"/>
      <c r="ADH1102" s="16"/>
      <c r="ADI1102" s="16"/>
      <c r="ADJ1102" s="16"/>
      <c r="ADK1102" s="16"/>
      <c r="ADL1102" s="16"/>
      <c r="ADM1102" s="16"/>
      <c r="ADN1102" s="16"/>
      <c r="ADO1102" s="16"/>
      <c r="ADP1102" s="16"/>
      <c r="ADQ1102" s="16"/>
      <c r="ADR1102" s="16"/>
      <c r="ADS1102" s="16"/>
      <c r="ADT1102" s="16"/>
      <c r="ADU1102" s="16"/>
      <c r="ADV1102" s="16"/>
      <c r="ADW1102" s="16"/>
      <c r="ADX1102" s="16"/>
      <c r="ADY1102" s="16"/>
      <c r="ADZ1102" s="16"/>
      <c r="AEA1102" s="16"/>
      <c r="AEB1102" s="16"/>
      <c r="AEC1102" s="16"/>
      <c r="AED1102" s="16"/>
      <c r="AEE1102" s="16"/>
      <c r="AEF1102" s="16"/>
      <c r="AEG1102" s="16"/>
      <c r="AEH1102" s="16"/>
      <c r="AEI1102" s="16"/>
      <c r="AEJ1102" s="16"/>
      <c r="AEK1102" s="16"/>
      <c r="AEL1102" s="16"/>
      <c r="AEM1102" s="16"/>
      <c r="AEN1102" s="16"/>
      <c r="AEO1102" s="16"/>
      <c r="AEP1102" s="16"/>
      <c r="AEQ1102" s="16"/>
      <c r="AER1102" s="16"/>
      <c r="AES1102" s="16"/>
      <c r="AET1102" s="16"/>
      <c r="AEU1102" s="16"/>
      <c r="AEV1102" s="16"/>
      <c r="AEW1102" s="16"/>
      <c r="AEX1102" s="16"/>
      <c r="AEY1102" s="16"/>
      <c r="AEZ1102" s="16"/>
      <c r="AFA1102" s="16"/>
      <c r="AFB1102" s="16"/>
      <c r="AFC1102" s="16"/>
      <c r="AFD1102" s="16"/>
      <c r="AFE1102" s="16"/>
      <c r="AFF1102" s="16"/>
      <c r="AFG1102" s="16"/>
      <c r="AFH1102" s="16"/>
      <c r="AFI1102" s="16"/>
      <c r="AFJ1102" s="16"/>
      <c r="AFK1102" s="16"/>
      <c r="AFL1102" s="16"/>
      <c r="AFM1102" s="16"/>
      <c r="AFN1102" s="16"/>
      <c r="AFO1102" s="16"/>
      <c r="AFP1102" s="16"/>
      <c r="AFQ1102" s="16"/>
      <c r="AFR1102" s="16"/>
      <c r="AFS1102" s="16"/>
      <c r="AFT1102" s="16"/>
      <c r="AFU1102" s="16"/>
      <c r="AFV1102" s="16"/>
      <c r="AFW1102" s="16"/>
      <c r="AFX1102" s="16"/>
      <c r="AFY1102" s="16"/>
      <c r="AFZ1102" s="16"/>
      <c r="AGA1102" s="16"/>
      <c r="AGB1102" s="16"/>
      <c r="AGC1102" s="16"/>
      <c r="AGD1102" s="16"/>
      <c r="AGE1102" s="16"/>
      <c r="AGF1102" s="16"/>
      <c r="AGG1102" s="16"/>
      <c r="AGH1102" s="16"/>
      <c r="AGI1102" s="16"/>
      <c r="AGJ1102" s="16"/>
      <c r="AGK1102" s="16"/>
      <c r="AGL1102" s="16"/>
      <c r="AGM1102" s="16"/>
      <c r="AGN1102" s="16"/>
      <c r="AGO1102" s="16"/>
      <c r="AGP1102" s="16"/>
      <c r="AGQ1102" s="16"/>
      <c r="AGR1102" s="16"/>
      <c r="AGS1102" s="16"/>
      <c r="AGT1102" s="16"/>
      <c r="AGU1102" s="16"/>
      <c r="AGV1102" s="16"/>
      <c r="AGW1102" s="16"/>
      <c r="AGX1102" s="16"/>
      <c r="AGY1102" s="16"/>
      <c r="AGZ1102" s="16"/>
      <c r="AHA1102" s="16"/>
      <c r="AHB1102" s="16"/>
      <c r="AHC1102" s="16"/>
      <c r="AHD1102" s="16"/>
      <c r="AHE1102" s="16"/>
      <c r="AHF1102" s="16"/>
      <c r="AHG1102" s="16"/>
      <c r="AHH1102" s="16"/>
      <c r="AHI1102" s="16"/>
      <c r="AHJ1102" s="16"/>
      <c r="AHK1102" s="16"/>
      <c r="AHL1102" s="16"/>
      <c r="AHM1102" s="16"/>
      <c r="AHN1102" s="16"/>
      <c r="AHO1102" s="16"/>
      <c r="AHP1102" s="16"/>
      <c r="AHQ1102" s="16"/>
      <c r="AHR1102" s="16"/>
      <c r="AHS1102" s="16"/>
      <c r="AHT1102" s="16"/>
      <c r="AHU1102" s="16"/>
      <c r="AHV1102" s="16"/>
      <c r="AHW1102" s="16"/>
      <c r="AHX1102" s="16"/>
      <c r="AHY1102" s="16"/>
      <c r="AHZ1102" s="16"/>
      <c r="AIA1102" s="16"/>
      <c r="AIB1102" s="16"/>
      <c r="AIC1102" s="16"/>
      <c r="AID1102" s="16"/>
      <c r="AIE1102" s="16"/>
      <c r="AIF1102" s="16"/>
      <c r="AIG1102" s="16"/>
      <c r="AIH1102" s="16"/>
      <c r="AII1102" s="16"/>
      <c r="AIJ1102" s="16"/>
      <c r="AIK1102" s="16"/>
      <c r="AIL1102" s="16"/>
      <c r="AIM1102" s="16"/>
      <c r="AIN1102" s="16"/>
      <c r="AIO1102" s="16"/>
      <c r="AIP1102" s="16"/>
      <c r="AIQ1102" s="16"/>
      <c r="AIR1102" s="16"/>
      <c r="AIS1102" s="16"/>
      <c r="AIT1102" s="16"/>
      <c r="AIU1102" s="16"/>
      <c r="AIV1102" s="16"/>
      <c r="AIW1102" s="16"/>
      <c r="AIX1102" s="16"/>
      <c r="AIY1102" s="16"/>
      <c r="AIZ1102" s="16"/>
      <c r="AJA1102" s="16"/>
      <c r="AJB1102" s="16"/>
      <c r="AJC1102" s="16"/>
      <c r="AJD1102" s="16"/>
      <c r="AJE1102" s="16"/>
      <c r="AJF1102" s="16"/>
      <c r="AJG1102" s="16"/>
      <c r="AJH1102" s="16"/>
      <c r="AJI1102" s="16"/>
      <c r="AJJ1102" s="16"/>
      <c r="AJK1102" s="16"/>
      <c r="AJL1102" s="16"/>
      <c r="AJM1102" s="16"/>
      <c r="AJN1102" s="16"/>
      <c r="AJO1102" s="16"/>
      <c r="AJP1102" s="16"/>
      <c r="AJQ1102" s="16"/>
      <c r="AJR1102" s="16"/>
      <c r="AJS1102" s="16"/>
      <c r="AJT1102" s="16"/>
      <c r="AJU1102" s="16"/>
      <c r="AJV1102" s="16"/>
      <c r="AJW1102" s="16"/>
      <c r="AJX1102" s="16"/>
      <c r="AJY1102" s="16"/>
      <c r="AJZ1102" s="16"/>
      <c r="AKA1102" s="16"/>
      <c r="AKB1102" s="16"/>
      <c r="AKC1102" s="16"/>
      <c r="AKD1102" s="16"/>
      <c r="AKE1102" s="16"/>
      <c r="AKF1102" s="16"/>
      <c r="AKG1102" s="16"/>
      <c r="AKH1102" s="16"/>
      <c r="AKI1102" s="16"/>
      <c r="AKJ1102" s="16"/>
      <c r="AKK1102" s="16"/>
      <c r="AKL1102" s="16"/>
      <c r="AKM1102" s="16"/>
      <c r="AKN1102" s="16"/>
      <c r="AKO1102" s="16"/>
      <c r="AKP1102" s="16"/>
      <c r="AKQ1102" s="16"/>
      <c r="AKR1102" s="16"/>
      <c r="AKS1102" s="16"/>
      <c r="AKT1102" s="16"/>
      <c r="AKU1102" s="16"/>
      <c r="AKV1102" s="16"/>
      <c r="AKW1102" s="16"/>
      <c r="AKX1102" s="16"/>
      <c r="AKY1102" s="16"/>
      <c r="AKZ1102" s="16"/>
      <c r="ALA1102" s="16"/>
      <c r="ALB1102" s="16"/>
      <c r="ALC1102" s="16"/>
      <c r="ALD1102" s="16"/>
      <c r="ALE1102" s="16"/>
      <c r="ALF1102" s="16"/>
      <c r="ALG1102" s="16"/>
      <c r="ALH1102" s="16"/>
      <c r="ALI1102" s="16"/>
      <c r="ALJ1102" s="16"/>
      <c r="ALK1102" s="16"/>
      <c r="ALL1102" s="16"/>
      <c r="ALM1102" s="16"/>
      <c r="ALN1102" s="16"/>
      <c r="ALO1102" s="16"/>
      <c r="ALP1102" s="16"/>
      <c r="ALQ1102" s="16"/>
      <c r="ALR1102" s="16"/>
      <c r="ALS1102" s="16"/>
      <c r="ALT1102" s="16"/>
      <c r="ALU1102" s="16"/>
      <c r="ALV1102" s="16"/>
      <c r="ALW1102" s="16"/>
      <c r="ALX1102" s="16"/>
      <c r="ALY1102" s="16"/>
      <c r="ALZ1102" s="16"/>
      <c r="AMA1102" s="16"/>
      <c r="AMB1102" s="16"/>
      <c r="AMC1102" s="16"/>
      <c r="AMD1102" s="16"/>
      <c r="AME1102" s="16"/>
      <c r="AMF1102" s="16"/>
      <c r="AMG1102" s="16"/>
      <c r="AMH1102" s="16"/>
      <c r="AMI1102" s="16"/>
      <c r="AMJ1102" s="16"/>
      <c r="AMK1102" s="16"/>
      <c r="AML1102" s="16"/>
      <c r="AMM1102" s="16"/>
      <c r="AMN1102" s="16"/>
      <c r="AMO1102" s="16"/>
      <c r="AMP1102" s="16"/>
      <c r="AMQ1102" s="16"/>
      <c r="AMR1102" s="16"/>
      <c r="AMS1102" s="16"/>
      <c r="AMT1102" s="16"/>
      <c r="AMU1102" s="16"/>
      <c r="AMV1102" s="16"/>
      <c r="AMW1102" s="16"/>
      <c r="AMX1102" s="16"/>
      <c r="AMY1102" s="16"/>
      <c r="AMZ1102" s="16"/>
      <c r="ANA1102" s="16"/>
      <c r="ANB1102" s="16"/>
      <c r="ANC1102" s="16"/>
      <c r="AND1102" s="16"/>
      <c r="ANE1102" s="16"/>
      <c r="ANF1102" s="16"/>
      <c r="ANG1102" s="16"/>
      <c r="ANH1102" s="16"/>
      <c r="ANI1102" s="16"/>
      <c r="ANJ1102" s="16"/>
      <c r="ANK1102" s="16"/>
      <c r="ANL1102" s="16"/>
      <c r="ANM1102" s="16"/>
      <c r="ANN1102" s="16"/>
      <c r="ANO1102" s="16"/>
      <c r="ANP1102" s="16"/>
      <c r="ANQ1102" s="16"/>
      <c r="ANR1102" s="16"/>
      <c r="ANS1102" s="16"/>
      <c r="ANT1102" s="16"/>
      <c r="ANU1102" s="16"/>
      <c r="ANV1102" s="16"/>
      <c r="ANW1102" s="16"/>
      <c r="ANX1102" s="16"/>
      <c r="ANY1102" s="16"/>
      <c r="ANZ1102" s="16"/>
      <c r="AOA1102" s="16"/>
      <c r="AOB1102" s="16"/>
      <c r="AOC1102" s="16"/>
      <c r="AOD1102" s="16"/>
      <c r="AOE1102" s="16"/>
      <c r="AOF1102" s="16"/>
      <c r="AOG1102" s="16"/>
      <c r="AOH1102" s="16"/>
      <c r="AOI1102" s="16"/>
      <c r="AOJ1102" s="16"/>
      <c r="AOK1102" s="16"/>
      <c r="AOL1102" s="16"/>
      <c r="AOM1102" s="16"/>
      <c r="AON1102" s="16"/>
      <c r="AOO1102" s="16"/>
      <c r="AOP1102" s="16"/>
      <c r="AOQ1102" s="16"/>
      <c r="AOR1102" s="16"/>
      <c r="AOS1102" s="16"/>
      <c r="AOT1102" s="16"/>
      <c r="AOU1102" s="16"/>
      <c r="AOV1102" s="16"/>
      <c r="AOW1102" s="16"/>
      <c r="AOX1102" s="16"/>
      <c r="AOY1102" s="16"/>
      <c r="AOZ1102" s="16"/>
      <c r="APA1102" s="16"/>
      <c r="APB1102" s="16"/>
      <c r="APC1102" s="16"/>
      <c r="APD1102" s="16"/>
      <c r="APE1102" s="16"/>
      <c r="APF1102" s="16"/>
      <c r="APG1102" s="16"/>
      <c r="APH1102" s="16"/>
      <c r="API1102" s="16"/>
      <c r="APJ1102" s="16"/>
      <c r="APK1102" s="16"/>
      <c r="APL1102" s="16"/>
      <c r="APM1102" s="16"/>
      <c r="APN1102" s="16"/>
      <c r="APO1102" s="16"/>
      <c r="APP1102" s="16"/>
      <c r="APQ1102" s="16"/>
      <c r="APR1102" s="16"/>
      <c r="APS1102" s="16"/>
      <c r="APT1102" s="16"/>
      <c r="APU1102" s="16"/>
      <c r="APV1102" s="16"/>
      <c r="APW1102" s="16"/>
      <c r="APX1102" s="16"/>
      <c r="APY1102" s="16"/>
      <c r="APZ1102" s="16"/>
      <c r="AQA1102" s="16"/>
      <c r="AQB1102" s="16"/>
      <c r="AQC1102" s="16"/>
      <c r="AQD1102" s="16"/>
      <c r="AQE1102" s="16"/>
      <c r="AQF1102" s="16"/>
      <c r="AQG1102" s="16"/>
      <c r="AQH1102" s="16"/>
      <c r="AQI1102" s="16"/>
      <c r="AQJ1102" s="16"/>
      <c r="AQK1102" s="16"/>
      <c r="AQL1102" s="16"/>
      <c r="AQM1102" s="16"/>
      <c r="AQN1102" s="16"/>
      <c r="AQO1102" s="16"/>
      <c r="AQP1102" s="16"/>
      <c r="AQQ1102" s="16"/>
      <c r="AQR1102" s="16"/>
      <c r="AQS1102" s="16"/>
      <c r="AQT1102" s="16"/>
      <c r="AQU1102" s="16"/>
      <c r="AQV1102" s="16"/>
      <c r="AQW1102" s="16"/>
      <c r="AQX1102" s="16"/>
      <c r="AQY1102" s="16"/>
      <c r="AQZ1102" s="16"/>
      <c r="ARA1102" s="16"/>
      <c r="ARB1102" s="16"/>
      <c r="ARC1102" s="16"/>
      <c r="ARD1102" s="16"/>
      <c r="ARE1102" s="16"/>
      <c r="ARF1102" s="16"/>
      <c r="ARG1102" s="16"/>
      <c r="ARH1102" s="16"/>
      <c r="ARI1102" s="16"/>
      <c r="ARJ1102" s="16"/>
      <c r="ARK1102" s="16"/>
      <c r="ARL1102" s="16"/>
      <c r="ARM1102" s="16"/>
      <c r="ARN1102" s="16"/>
      <c r="ARO1102" s="16"/>
      <c r="ARP1102" s="16"/>
      <c r="ARQ1102" s="16"/>
      <c r="ARR1102" s="16"/>
      <c r="ARS1102" s="16"/>
      <c r="ART1102" s="16"/>
      <c r="ARU1102" s="16"/>
      <c r="ARV1102" s="16"/>
      <c r="ARW1102" s="16"/>
      <c r="ARX1102" s="16"/>
      <c r="ARY1102" s="16"/>
      <c r="ARZ1102" s="16"/>
      <c r="ASA1102" s="16"/>
      <c r="ASB1102" s="16"/>
      <c r="ASC1102" s="16"/>
      <c r="ASD1102" s="16"/>
      <c r="ASE1102" s="16"/>
      <c r="ASF1102" s="16"/>
      <c r="ASG1102" s="16"/>
      <c r="ASH1102" s="16"/>
      <c r="ASI1102" s="16"/>
      <c r="ASJ1102" s="16"/>
      <c r="ASK1102" s="16"/>
      <c r="ASL1102" s="16"/>
      <c r="ASM1102" s="16"/>
      <c r="ASN1102" s="16"/>
      <c r="ASO1102" s="16"/>
      <c r="ASP1102" s="16"/>
      <c r="ASQ1102" s="16"/>
      <c r="ASR1102" s="16"/>
      <c r="ASS1102" s="16"/>
      <c r="AST1102" s="16"/>
      <c r="ASU1102" s="16"/>
      <c r="ASV1102" s="16"/>
      <c r="ASW1102" s="16"/>
      <c r="ASX1102" s="16"/>
      <c r="ASY1102" s="16"/>
      <c r="ASZ1102" s="16"/>
      <c r="ATA1102" s="16"/>
      <c r="ATB1102" s="16"/>
      <c r="ATC1102" s="16"/>
      <c r="ATD1102" s="16"/>
      <c r="ATE1102" s="16"/>
      <c r="ATF1102" s="16"/>
      <c r="ATG1102" s="16"/>
      <c r="ATH1102" s="16"/>
      <c r="ATI1102" s="16"/>
      <c r="ATJ1102" s="16"/>
      <c r="ATK1102" s="16"/>
      <c r="ATL1102" s="16"/>
      <c r="ATM1102" s="16"/>
      <c r="ATN1102" s="16"/>
      <c r="ATO1102" s="16"/>
      <c r="ATP1102" s="16"/>
      <c r="ATQ1102" s="16"/>
      <c r="ATR1102" s="16"/>
      <c r="ATS1102" s="16"/>
      <c r="ATT1102" s="16"/>
      <c r="ATU1102" s="16"/>
      <c r="ATV1102" s="16"/>
      <c r="ATW1102" s="16"/>
      <c r="ATX1102" s="16"/>
      <c r="ATY1102" s="16"/>
      <c r="ATZ1102" s="16"/>
      <c r="AUA1102" s="16"/>
      <c r="AUB1102" s="16"/>
      <c r="AUC1102" s="16"/>
      <c r="AUD1102" s="16"/>
      <c r="AUE1102" s="16"/>
      <c r="AUF1102" s="16"/>
      <c r="AUG1102" s="16"/>
      <c r="AUH1102" s="16"/>
      <c r="AUI1102" s="16"/>
      <c r="AUJ1102" s="16"/>
      <c r="AUK1102" s="16"/>
      <c r="AUL1102" s="16"/>
      <c r="AUM1102" s="16"/>
      <c r="AUN1102" s="16"/>
      <c r="AUO1102" s="16"/>
      <c r="AUP1102" s="16"/>
      <c r="AUQ1102" s="16"/>
      <c r="AUR1102" s="16"/>
      <c r="AUS1102" s="16"/>
      <c r="AUT1102" s="16"/>
      <c r="AUU1102" s="16"/>
      <c r="AUV1102" s="16"/>
      <c r="AUW1102" s="16"/>
      <c r="AUX1102" s="16"/>
      <c r="AUY1102" s="16"/>
      <c r="AUZ1102" s="16"/>
      <c r="AVA1102" s="16"/>
      <c r="AVB1102" s="16"/>
      <c r="AVC1102" s="16"/>
      <c r="AVD1102" s="16"/>
      <c r="AVE1102" s="16"/>
      <c r="AVF1102" s="16"/>
      <c r="AVG1102" s="16"/>
      <c r="AVH1102" s="16"/>
      <c r="AVI1102" s="16"/>
      <c r="AVJ1102" s="16"/>
      <c r="AVK1102" s="16"/>
      <c r="AVL1102" s="16"/>
      <c r="AVM1102" s="16"/>
      <c r="AVN1102" s="16"/>
      <c r="AVO1102" s="16"/>
      <c r="AVP1102" s="16"/>
      <c r="AVQ1102" s="16"/>
      <c r="AVR1102" s="16"/>
      <c r="AVS1102" s="16"/>
      <c r="AVT1102" s="16"/>
      <c r="AVU1102" s="16"/>
      <c r="AVV1102" s="16"/>
      <c r="AVW1102" s="16"/>
      <c r="AVX1102" s="16"/>
      <c r="AVY1102" s="16"/>
      <c r="AVZ1102" s="16"/>
      <c r="AWA1102" s="16"/>
      <c r="AWB1102" s="16"/>
      <c r="AWC1102" s="16"/>
      <c r="AWD1102" s="16"/>
      <c r="AWE1102" s="16"/>
      <c r="AWF1102" s="16"/>
      <c r="AWG1102" s="16"/>
      <c r="AWH1102" s="16"/>
      <c r="AWI1102" s="16"/>
      <c r="AWJ1102" s="16"/>
      <c r="AWK1102" s="16"/>
      <c r="AWL1102" s="16"/>
      <c r="AWM1102" s="16"/>
      <c r="AWN1102" s="16"/>
      <c r="AWO1102" s="16"/>
      <c r="AWP1102" s="16"/>
      <c r="AWQ1102" s="16"/>
      <c r="AWR1102" s="16"/>
      <c r="AWS1102" s="16"/>
      <c r="AWT1102" s="16"/>
      <c r="AWU1102" s="16"/>
      <c r="AWV1102" s="16"/>
      <c r="AWW1102" s="16"/>
      <c r="AWX1102" s="16"/>
      <c r="AWY1102" s="16"/>
      <c r="AWZ1102" s="16"/>
      <c r="AXA1102" s="16"/>
      <c r="AXB1102" s="16"/>
      <c r="AXC1102" s="16"/>
      <c r="AXD1102" s="16"/>
      <c r="AXE1102" s="16"/>
      <c r="AXF1102" s="16"/>
      <c r="AXG1102" s="16"/>
      <c r="AXH1102" s="16"/>
      <c r="AXI1102" s="16"/>
      <c r="AXJ1102" s="16"/>
      <c r="AXK1102" s="16"/>
      <c r="AXL1102" s="16"/>
      <c r="AXM1102" s="16"/>
      <c r="AXN1102" s="16"/>
      <c r="AXO1102" s="16"/>
      <c r="AXP1102" s="16"/>
      <c r="AXQ1102" s="16"/>
      <c r="AXR1102" s="16"/>
      <c r="AXS1102" s="16"/>
      <c r="AXT1102" s="16"/>
      <c r="AXU1102" s="16"/>
      <c r="AXV1102" s="16"/>
      <c r="AXW1102" s="16"/>
      <c r="AXX1102" s="16"/>
      <c r="AXY1102" s="16"/>
      <c r="AXZ1102" s="16"/>
      <c r="AYA1102" s="16"/>
      <c r="AYB1102" s="16"/>
      <c r="AYC1102" s="16"/>
      <c r="AYD1102" s="16"/>
      <c r="AYE1102" s="16"/>
      <c r="AYF1102" s="16"/>
      <c r="AYG1102" s="16"/>
      <c r="AYH1102" s="16"/>
      <c r="AYI1102" s="16"/>
      <c r="AYJ1102" s="16"/>
      <c r="AYK1102" s="16"/>
      <c r="AYL1102" s="16"/>
      <c r="AYM1102" s="16"/>
      <c r="AYN1102" s="16"/>
      <c r="AYO1102" s="16"/>
      <c r="AYP1102" s="16"/>
      <c r="AYQ1102" s="16"/>
      <c r="AYR1102" s="16"/>
      <c r="AYS1102" s="16"/>
      <c r="AYT1102" s="16"/>
      <c r="AYU1102" s="16"/>
      <c r="AYV1102" s="16"/>
      <c r="AYW1102" s="16"/>
      <c r="AYX1102" s="16"/>
      <c r="AYY1102" s="16"/>
      <c r="AYZ1102" s="16"/>
      <c r="AZA1102" s="16"/>
      <c r="AZB1102" s="16"/>
      <c r="AZC1102" s="16"/>
      <c r="AZD1102" s="16"/>
      <c r="AZE1102" s="16"/>
      <c r="AZF1102" s="16"/>
      <c r="AZG1102" s="16"/>
      <c r="AZH1102" s="16"/>
      <c r="AZI1102" s="16"/>
      <c r="AZJ1102" s="16"/>
      <c r="AZK1102" s="16"/>
      <c r="AZL1102" s="16"/>
      <c r="AZM1102" s="16"/>
      <c r="AZN1102" s="16"/>
      <c r="AZO1102" s="16"/>
      <c r="AZP1102" s="16"/>
      <c r="AZQ1102" s="16"/>
      <c r="AZR1102" s="16"/>
      <c r="AZS1102" s="16"/>
      <c r="AZT1102" s="16"/>
      <c r="AZU1102" s="16"/>
      <c r="AZV1102" s="16"/>
      <c r="AZW1102" s="16"/>
      <c r="AZX1102" s="16"/>
      <c r="AZY1102" s="16"/>
      <c r="AZZ1102" s="16"/>
      <c r="BAA1102" s="16"/>
      <c r="BAB1102" s="16"/>
      <c r="BAC1102" s="16"/>
      <c r="BAD1102" s="16"/>
      <c r="BAE1102" s="16"/>
      <c r="BAF1102" s="16"/>
      <c r="BAG1102" s="16"/>
      <c r="BAH1102" s="16"/>
      <c r="BAI1102" s="16"/>
      <c r="BAJ1102" s="16"/>
      <c r="BAK1102" s="16"/>
      <c r="BAL1102" s="16"/>
      <c r="BAM1102" s="16"/>
      <c r="BAN1102" s="16"/>
      <c r="BAO1102" s="16"/>
      <c r="BAP1102" s="16"/>
      <c r="BAQ1102" s="16"/>
      <c r="BAR1102" s="16"/>
      <c r="BAS1102" s="16"/>
      <c r="BAT1102" s="16"/>
      <c r="BAU1102" s="16"/>
      <c r="BAV1102" s="16"/>
      <c r="BAW1102" s="16"/>
      <c r="BAX1102" s="16"/>
      <c r="BAY1102" s="16"/>
      <c r="BAZ1102" s="16"/>
      <c r="BBA1102" s="16"/>
      <c r="BBB1102" s="16"/>
      <c r="BBC1102" s="16"/>
      <c r="BBD1102" s="16"/>
      <c r="BBE1102" s="16"/>
      <c r="BBF1102" s="16"/>
      <c r="BBG1102" s="16"/>
      <c r="BBH1102" s="16"/>
      <c r="BBI1102" s="16"/>
      <c r="BBJ1102" s="16"/>
      <c r="BBK1102" s="16"/>
      <c r="BBL1102" s="16"/>
      <c r="BBM1102" s="16"/>
      <c r="BBN1102" s="16"/>
      <c r="BBO1102" s="16"/>
      <c r="BBP1102" s="16"/>
      <c r="BBQ1102" s="16"/>
      <c r="BBR1102" s="16"/>
      <c r="BBS1102" s="16"/>
      <c r="BBT1102" s="16"/>
      <c r="BBU1102" s="16"/>
      <c r="BBV1102" s="16"/>
      <c r="BBW1102" s="16"/>
      <c r="BBX1102" s="16"/>
      <c r="BBY1102" s="16"/>
      <c r="BBZ1102" s="16"/>
      <c r="BCA1102" s="16"/>
      <c r="BCB1102" s="16"/>
      <c r="BCC1102" s="16"/>
      <c r="BCD1102" s="16"/>
      <c r="BCE1102" s="16"/>
      <c r="BCF1102" s="16"/>
      <c r="BCG1102" s="16"/>
      <c r="BCH1102" s="16"/>
      <c r="BCI1102" s="16"/>
      <c r="BCJ1102" s="16"/>
      <c r="BCK1102" s="16"/>
      <c r="BCL1102" s="16"/>
      <c r="BCM1102" s="16"/>
      <c r="BCN1102" s="16"/>
      <c r="BCO1102" s="16"/>
      <c r="BCP1102" s="16"/>
      <c r="BCQ1102" s="16"/>
      <c r="BCR1102" s="16"/>
      <c r="BCS1102" s="16"/>
      <c r="BCT1102" s="16"/>
      <c r="BCU1102" s="16"/>
      <c r="BCV1102" s="16"/>
      <c r="BCW1102" s="16"/>
      <c r="BCX1102" s="16"/>
      <c r="BCY1102" s="16"/>
      <c r="BCZ1102" s="16"/>
      <c r="BDA1102" s="16"/>
      <c r="BDB1102" s="16"/>
      <c r="BDC1102" s="16"/>
      <c r="BDD1102" s="16"/>
      <c r="BDE1102" s="16"/>
      <c r="BDF1102" s="16"/>
      <c r="BDG1102" s="16"/>
      <c r="BDH1102" s="16"/>
      <c r="BDI1102" s="16"/>
      <c r="BDJ1102" s="16"/>
      <c r="BDK1102" s="16"/>
      <c r="BDL1102" s="16"/>
      <c r="BDM1102" s="16"/>
      <c r="BDN1102" s="16"/>
      <c r="BDO1102" s="16"/>
      <c r="BDP1102" s="16"/>
      <c r="BDQ1102" s="16"/>
      <c r="BDR1102" s="16"/>
      <c r="BDS1102" s="16"/>
      <c r="BDT1102" s="16"/>
      <c r="BDU1102" s="16"/>
      <c r="BDV1102" s="16"/>
      <c r="BDW1102" s="16"/>
      <c r="BDX1102" s="16"/>
      <c r="BDY1102" s="16"/>
      <c r="BDZ1102" s="16"/>
      <c r="BEA1102" s="16"/>
      <c r="BEB1102" s="16"/>
      <c r="BEC1102" s="16"/>
      <c r="BED1102" s="16"/>
      <c r="BEE1102" s="16"/>
      <c r="BEF1102" s="16"/>
      <c r="BEG1102" s="16"/>
      <c r="BEH1102" s="16"/>
      <c r="BEI1102" s="16"/>
      <c r="BEJ1102" s="16"/>
      <c r="BEK1102" s="16"/>
      <c r="BEL1102" s="16"/>
      <c r="BEM1102" s="16"/>
      <c r="BEN1102" s="16"/>
      <c r="BEO1102" s="16"/>
      <c r="BEP1102" s="16"/>
      <c r="BEQ1102" s="16"/>
      <c r="BER1102" s="16"/>
      <c r="BES1102" s="16"/>
      <c r="BET1102" s="16"/>
      <c r="BEU1102" s="16"/>
      <c r="BEV1102" s="16"/>
      <c r="BEW1102" s="16"/>
      <c r="BEX1102" s="16"/>
      <c r="BEY1102" s="16"/>
      <c r="BEZ1102" s="16"/>
      <c r="BFA1102" s="16"/>
      <c r="BFB1102" s="16"/>
      <c r="BFC1102" s="16"/>
      <c r="BFD1102" s="16"/>
      <c r="BFE1102" s="16"/>
      <c r="BFF1102" s="16"/>
      <c r="BFG1102" s="16"/>
      <c r="BFH1102" s="16"/>
      <c r="BFI1102" s="16"/>
      <c r="BFJ1102" s="16"/>
      <c r="BFK1102" s="16"/>
      <c r="BFL1102" s="16"/>
      <c r="BFM1102" s="16"/>
      <c r="BFN1102" s="16"/>
      <c r="BFO1102" s="16"/>
      <c r="BFP1102" s="16"/>
      <c r="BFQ1102" s="16"/>
      <c r="BFR1102" s="16"/>
      <c r="BFS1102" s="16"/>
      <c r="BFT1102" s="16"/>
      <c r="BFU1102" s="16"/>
      <c r="BFV1102" s="16"/>
      <c r="BFW1102" s="16"/>
      <c r="BFX1102" s="16"/>
      <c r="BFY1102" s="16"/>
      <c r="BFZ1102" s="16"/>
      <c r="BGA1102" s="16"/>
      <c r="BGB1102" s="16"/>
      <c r="BGC1102" s="16"/>
      <c r="BGD1102" s="16"/>
      <c r="BGE1102" s="16"/>
      <c r="BGF1102" s="16"/>
      <c r="BGG1102" s="16"/>
      <c r="BGH1102" s="16"/>
      <c r="BGI1102" s="16"/>
      <c r="BGJ1102" s="16"/>
      <c r="BGK1102" s="16"/>
      <c r="BGL1102" s="16"/>
      <c r="BGM1102" s="16"/>
      <c r="BGN1102" s="16"/>
      <c r="BGO1102" s="16"/>
      <c r="BGP1102" s="16"/>
      <c r="BGQ1102" s="16"/>
      <c r="BGR1102" s="16"/>
      <c r="BGS1102" s="16"/>
      <c r="BGT1102" s="16"/>
      <c r="BGU1102" s="16"/>
      <c r="BGV1102" s="16"/>
      <c r="BGW1102" s="16"/>
      <c r="BGX1102" s="16"/>
      <c r="BGY1102" s="16"/>
      <c r="BGZ1102" s="16"/>
      <c r="BHA1102" s="16"/>
      <c r="BHB1102" s="16"/>
      <c r="BHC1102" s="16"/>
      <c r="BHD1102" s="16"/>
      <c r="BHE1102" s="16"/>
      <c r="BHF1102" s="16"/>
      <c r="BHG1102" s="16"/>
      <c r="BHH1102" s="16"/>
      <c r="BHI1102" s="16"/>
      <c r="BHJ1102" s="16"/>
      <c r="BHK1102" s="16"/>
      <c r="BHL1102" s="16"/>
      <c r="BHM1102" s="16"/>
      <c r="BHN1102" s="16"/>
      <c r="BHO1102" s="16"/>
      <c r="BHP1102" s="16"/>
      <c r="BHQ1102" s="16"/>
      <c r="BHR1102" s="16"/>
      <c r="BHS1102" s="16"/>
      <c r="BHT1102" s="16"/>
      <c r="BHU1102" s="16"/>
      <c r="BHV1102" s="16"/>
      <c r="BHW1102" s="16"/>
      <c r="BHX1102" s="16"/>
      <c r="BHY1102" s="16"/>
      <c r="BHZ1102" s="16"/>
      <c r="BIA1102" s="16"/>
      <c r="BIB1102" s="16"/>
      <c r="BIC1102" s="16"/>
      <c r="BID1102" s="16"/>
      <c r="BIE1102" s="16"/>
      <c r="BIF1102" s="16"/>
      <c r="BIG1102" s="16"/>
      <c r="BIH1102" s="16"/>
      <c r="BII1102" s="16"/>
      <c r="BIJ1102" s="16"/>
      <c r="BIK1102" s="16"/>
      <c r="BIL1102" s="16"/>
      <c r="BIM1102" s="16"/>
      <c r="BIN1102" s="16"/>
      <c r="BIO1102" s="16"/>
      <c r="BIP1102" s="16"/>
      <c r="BIQ1102" s="16"/>
      <c r="BIR1102" s="16"/>
      <c r="BIS1102" s="16"/>
      <c r="BIT1102" s="16"/>
      <c r="BIU1102" s="16"/>
      <c r="BIV1102" s="16"/>
      <c r="BIW1102" s="16"/>
      <c r="BIX1102" s="16"/>
      <c r="BIY1102" s="16"/>
      <c r="BIZ1102" s="16"/>
      <c r="BJA1102" s="16"/>
      <c r="BJB1102" s="16"/>
      <c r="BJC1102" s="16"/>
      <c r="BJD1102" s="16"/>
      <c r="BJE1102" s="16"/>
      <c r="BJF1102" s="16"/>
      <c r="BJG1102" s="16"/>
      <c r="BJH1102" s="16"/>
      <c r="BJI1102" s="16"/>
      <c r="BJJ1102" s="16"/>
      <c r="BJK1102" s="16"/>
      <c r="BJL1102" s="16"/>
      <c r="BJM1102" s="16"/>
      <c r="BJN1102" s="16"/>
      <c r="BJO1102" s="16"/>
      <c r="BJP1102" s="16"/>
      <c r="BJQ1102" s="16"/>
      <c r="BJR1102" s="16"/>
      <c r="BJS1102" s="16"/>
      <c r="BJT1102" s="16"/>
      <c r="BJU1102" s="16"/>
      <c r="BJV1102" s="16"/>
      <c r="BJW1102" s="16"/>
      <c r="BJX1102" s="16"/>
      <c r="BJY1102" s="16"/>
      <c r="BJZ1102" s="16"/>
      <c r="BKA1102" s="16"/>
      <c r="BKB1102" s="16"/>
      <c r="BKC1102" s="16"/>
      <c r="BKD1102" s="16"/>
      <c r="BKE1102" s="16"/>
      <c r="BKF1102" s="16"/>
      <c r="BKG1102" s="16"/>
      <c r="BKH1102" s="16"/>
      <c r="BKI1102" s="16"/>
      <c r="BKJ1102" s="16"/>
      <c r="BKK1102" s="16"/>
      <c r="BKL1102" s="16"/>
      <c r="BKM1102" s="16"/>
      <c r="BKN1102" s="16"/>
      <c r="BKO1102" s="16"/>
      <c r="BKP1102" s="16"/>
      <c r="BKQ1102" s="16"/>
      <c r="BKR1102" s="16"/>
      <c r="BKS1102" s="16"/>
      <c r="BKT1102" s="16"/>
      <c r="BKU1102" s="16"/>
      <c r="BKV1102" s="16"/>
      <c r="BKW1102" s="16"/>
      <c r="BKX1102" s="16"/>
      <c r="BKY1102" s="16"/>
      <c r="BKZ1102" s="16"/>
      <c r="BLA1102" s="16"/>
      <c r="BLB1102" s="16"/>
      <c r="BLC1102" s="16"/>
      <c r="BLD1102" s="16"/>
      <c r="BLE1102" s="16"/>
      <c r="BLF1102" s="16"/>
      <c r="BLG1102" s="16"/>
      <c r="BLH1102" s="16"/>
      <c r="BLI1102" s="16"/>
      <c r="BLJ1102" s="16"/>
      <c r="BLK1102" s="16"/>
      <c r="BLL1102" s="16"/>
      <c r="BLM1102" s="16"/>
      <c r="BLN1102" s="16"/>
      <c r="BLO1102" s="16"/>
      <c r="BLP1102" s="16"/>
      <c r="BLQ1102" s="16"/>
      <c r="BLR1102" s="16"/>
      <c r="BLS1102" s="16"/>
      <c r="BLT1102" s="16"/>
      <c r="BLU1102" s="16"/>
      <c r="BLV1102" s="16"/>
      <c r="BLW1102" s="16"/>
      <c r="BLX1102" s="16"/>
      <c r="BLY1102" s="16"/>
      <c r="BLZ1102" s="16"/>
      <c r="BMA1102" s="16"/>
      <c r="BMB1102" s="16"/>
      <c r="BMC1102" s="16"/>
      <c r="BMD1102" s="16"/>
      <c r="BME1102" s="16"/>
      <c r="BMF1102" s="16"/>
      <c r="BMG1102" s="16"/>
      <c r="BMH1102" s="16"/>
      <c r="BMI1102" s="16"/>
      <c r="BMJ1102" s="16"/>
      <c r="BMK1102" s="16"/>
      <c r="BML1102" s="16"/>
      <c r="BMM1102" s="16"/>
      <c r="BMN1102" s="16"/>
      <c r="BMO1102" s="16"/>
      <c r="BMP1102" s="16"/>
    </row>
    <row r="1103" spans="1:1706" customFormat="1">
      <c r="A1103" s="616" t="s">
        <v>2927</v>
      </c>
      <c r="B1103" s="617"/>
      <c r="C1103" s="617" t="s">
        <v>2927</v>
      </c>
      <c r="D1103" s="618" t="s">
        <v>1764</v>
      </c>
      <c r="E1103" s="778" t="s">
        <v>1765</v>
      </c>
      <c r="F1103" s="819" t="s">
        <v>173</v>
      </c>
      <c r="G1103" s="819"/>
      <c r="H1103" s="848">
        <v>1</v>
      </c>
      <c r="I1103" s="778"/>
      <c r="J1103" s="778">
        <v>59.362947046999999</v>
      </c>
      <c r="K1103" s="778">
        <v>24.764141415000001</v>
      </c>
      <c r="L1103" s="862" t="s">
        <v>2928</v>
      </c>
      <c r="M1103" s="897"/>
      <c r="N1103" s="819" t="s">
        <v>2929</v>
      </c>
      <c r="O1103" s="819" t="s">
        <v>1741</v>
      </c>
      <c r="P1103" s="819"/>
      <c r="Q1103" s="467">
        <v>1101</v>
      </c>
      <c r="R1103" s="467">
        <v>1049</v>
      </c>
      <c r="T1103" s="461"/>
      <c r="U1103" s="1155"/>
      <c r="V1103" s="709"/>
      <c r="W1103" s="461"/>
      <c r="X1103" s="16"/>
      <c r="Y1103" s="16"/>
      <c r="Z1103" s="16"/>
      <c r="AA1103" s="16"/>
      <c r="AB1103" s="16"/>
      <c r="AC1103" s="16"/>
      <c r="AD1103" s="16"/>
      <c r="AE1103" s="16"/>
      <c r="AF1103" s="16"/>
      <c r="AG1103" s="16"/>
      <c r="AH1103" s="16"/>
      <c r="AI1103" s="16"/>
      <c r="AJ1103" s="16"/>
      <c r="AK1103" s="16"/>
      <c r="AL1103" s="16"/>
      <c r="AM1103" s="16"/>
      <c r="AN1103" s="16"/>
      <c r="AO1103" s="16"/>
      <c r="AP1103" s="16"/>
      <c r="AQ1103" s="16"/>
      <c r="AR1103" s="16"/>
      <c r="AS1103" s="16"/>
      <c r="AT1103" s="16"/>
      <c r="AU1103" s="16"/>
      <c r="AV1103" s="16"/>
      <c r="AW1103" s="16"/>
      <c r="AX1103" s="16"/>
      <c r="AY1103" s="16"/>
      <c r="AZ1103" s="16"/>
      <c r="BA1103" s="16"/>
      <c r="BB1103" s="16"/>
      <c r="BC1103" s="16"/>
      <c r="BD1103" s="16"/>
      <c r="BE1103" s="16"/>
      <c r="BF1103" s="16"/>
      <c r="BG1103" s="16"/>
      <c r="BH1103" s="16"/>
      <c r="BI1103" s="16"/>
      <c r="BJ1103" s="16"/>
      <c r="BK1103" s="16"/>
      <c r="BL1103" s="16"/>
      <c r="BM1103" s="16"/>
      <c r="BN1103" s="16"/>
      <c r="BO1103" s="16"/>
      <c r="BP1103" s="16"/>
      <c r="BQ1103" s="16"/>
      <c r="BR1103" s="16"/>
      <c r="BS1103" s="16"/>
      <c r="BT1103" s="16"/>
      <c r="BU1103" s="16"/>
      <c r="BV1103" s="16"/>
      <c r="BW1103" s="16"/>
      <c r="BX1103" s="16"/>
      <c r="BY1103" s="16"/>
      <c r="BZ1103" s="16"/>
      <c r="CA1103" s="16"/>
      <c r="CB1103" s="16"/>
      <c r="CC1103" s="16"/>
      <c r="CD1103" s="16"/>
      <c r="CE1103" s="16"/>
      <c r="CF1103" s="16"/>
      <c r="CG1103" s="16"/>
      <c r="CH1103" s="16"/>
      <c r="CI1103" s="16"/>
      <c r="CJ1103" s="16"/>
      <c r="CK1103" s="16"/>
      <c r="CL1103" s="16"/>
      <c r="CM1103" s="16"/>
      <c r="CN1103" s="16"/>
      <c r="CO1103" s="16"/>
      <c r="CP1103" s="16"/>
      <c r="CQ1103" s="16"/>
      <c r="CR1103" s="16"/>
      <c r="CS1103" s="16"/>
      <c r="CT1103" s="16"/>
      <c r="CU1103" s="16"/>
      <c r="CV1103" s="16"/>
      <c r="CW1103" s="16"/>
      <c r="CX1103" s="16"/>
      <c r="CY1103" s="16"/>
      <c r="CZ1103" s="16"/>
      <c r="DA1103" s="16"/>
      <c r="DB1103" s="16"/>
      <c r="DC1103" s="16"/>
      <c r="DD1103" s="16"/>
      <c r="DE1103" s="16"/>
      <c r="DF1103" s="16"/>
      <c r="DG1103" s="16"/>
      <c r="DH1103" s="16"/>
      <c r="DI1103" s="16"/>
      <c r="DJ1103" s="16"/>
      <c r="DK1103" s="16"/>
      <c r="DL1103" s="16"/>
      <c r="DM1103" s="16"/>
      <c r="DN1103" s="16"/>
      <c r="DO1103" s="16"/>
      <c r="DP1103" s="16"/>
      <c r="DQ1103" s="16"/>
      <c r="DR1103" s="16"/>
      <c r="DS1103" s="16"/>
      <c r="DT1103" s="16"/>
      <c r="DU1103" s="16"/>
      <c r="DV1103" s="16"/>
      <c r="DW1103" s="16"/>
      <c r="DX1103" s="16"/>
      <c r="DY1103" s="16"/>
      <c r="DZ1103" s="16"/>
      <c r="EA1103" s="16"/>
      <c r="EB1103" s="16"/>
      <c r="EC1103" s="16"/>
      <c r="ED1103" s="16"/>
      <c r="EE1103" s="16"/>
      <c r="EF1103" s="16"/>
      <c r="EG1103" s="16"/>
      <c r="EH1103" s="16"/>
      <c r="EI1103" s="16"/>
      <c r="EJ1103" s="16"/>
      <c r="EK1103" s="16"/>
      <c r="EL1103" s="16"/>
      <c r="EM1103" s="16"/>
      <c r="EN1103" s="16"/>
      <c r="EO1103" s="16"/>
      <c r="EP1103" s="16"/>
      <c r="EQ1103" s="16"/>
      <c r="ER1103" s="16"/>
      <c r="ES1103" s="16"/>
      <c r="ET1103" s="16"/>
      <c r="EU1103" s="16"/>
      <c r="EV1103" s="16"/>
      <c r="EW1103" s="16"/>
      <c r="EX1103" s="16"/>
      <c r="EY1103" s="16"/>
      <c r="EZ1103" s="16"/>
      <c r="FA1103" s="16"/>
      <c r="FB1103" s="16"/>
      <c r="FC1103" s="16"/>
      <c r="FD1103" s="16"/>
      <c r="FE1103" s="16"/>
      <c r="FF1103" s="16"/>
      <c r="FG1103" s="16"/>
      <c r="FH1103" s="16"/>
      <c r="FI1103" s="16"/>
      <c r="FJ1103" s="16"/>
      <c r="FK1103" s="16"/>
      <c r="FL1103" s="16"/>
      <c r="FM1103" s="16"/>
      <c r="FN1103" s="16"/>
      <c r="FO1103" s="16"/>
      <c r="FP1103" s="16"/>
      <c r="FQ1103" s="16"/>
      <c r="FR1103" s="16"/>
      <c r="FS1103" s="16"/>
      <c r="FT1103" s="16"/>
      <c r="FU1103" s="16"/>
      <c r="FV1103" s="16"/>
      <c r="FW1103" s="16"/>
      <c r="FX1103" s="16"/>
      <c r="FY1103" s="16"/>
      <c r="FZ1103" s="16"/>
      <c r="GA1103" s="16"/>
      <c r="GB1103" s="16"/>
      <c r="GC1103" s="16"/>
      <c r="GD1103" s="16"/>
      <c r="GE1103" s="16"/>
      <c r="GF1103" s="16"/>
      <c r="GG1103" s="16"/>
      <c r="GH1103" s="16"/>
      <c r="GI1103" s="16"/>
      <c r="GJ1103" s="16"/>
      <c r="GK1103" s="16"/>
      <c r="GL1103" s="16"/>
      <c r="GM1103" s="16"/>
      <c r="GN1103" s="16"/>
      <c r="GO1103" s="16"/>
      <c r="GP1103" s="16"/>
      <c r="GQ1103" s="16"/>
      <c r="GR1103" s="16"/>
      <c r="GS1103" s="16"/>
      <c r="GT1103" s="16"/>
      <c r="GU1103" s="16"/>
      <c r="GV1103" s="16"/>
      <c r="GW1103" s="16"/>
      <c r="GX1103" s="16"/>
      <c r="GY1103" s="16"/>
      <c r="GZ1103" s="16"/>
      <c r="HA1103" s="16"/>
      <c r="HB1103" s="16"/>
      <c r="HC1103" s="16"/>
      <c r="HD1103" s="16"/>
      <c r="HE1103" s="16"/>
      <c r="HF1103" s="16"/>
      <c r="HG1103" s="16"/>
      <c r="HH1103" s="16"/>
      <c r="HI1103" s="16"/>
      <c r="HJ1103" s="16"/>
      <c r="HK1103" s="16"/>
      <c r="HL1103" s="16"/>
      <c r="HM1103" s="16"/>
      <c r="HN1103" s="16"/>
      <c r="HO1103" s="16"/>
      <c r="HP1103" s="16"/>
      <c r="HQ1103" s="16"/>
      <c r="HR1103" s="16"/>
      <c r="HS1103" s="16"/>
      <c r="HT1103" s="16"/>
      <c r="HU1103" s="16"/>
      <c r="HV1103" s="16"/>
      <c r="HW1103" s="16"/>
      <c r="HX1103" s="16"/>
      <c r="HY1103" s="16"/>
      <c r="HZ1103" s="16"/>
      <c r="IA1103" s="16"/>
      <c r="IB1103" s="16"/>
      <c r="IC1103" s="16"/>
      <c r="ID1103" s="16"/>
      <c r="IE1103" s="16"/>
      <c r="IF1103" s="16"/>
      <c r="IG1103" s="16"/>
      <c r="IH1103" s="16"/>
      <c r="II1103" s="16"/>
      <c r="IJ1103" s="16"/>
      <c r="IK1103" s="16"/>
      <c r="IL1103" s="16"/>
      <c r="IM1103" s="16"/>
      <c r="IN1103" s="16"/>
      <c r="IO1103" s="16"/>
      <c r="IP1103" s="16"/>
      <c r="IQ1103" s="16"/>
      <c r="IR1103" s="16"/>
      <c r="IS1103" s="16"/>
      <c r="IT1103" s="16"/>
      <c r="IU1103" s="16"/>
      <c r="IV1103" s="16"/>
      <c r="IW1103" s="16"/>
      <c r="IX1103" s="16"/>
      <c r="IY1103" s="16"/>
      <c r="IZ1103" s="16"/>
      <c r="JA1103" s="16"/>
      <c r="JB1103" s="16"/>
      <c r="JC1103" s="16"/>
      <c r="JD1103" s="16"/>
      <c r="JE1103" s="16"/>
      <c r="JF1103" s="16"/>
      <c r="JG1103" s="16"/>
      <c r="JH1103" s="16"/>
      <c r="JI1103" s="16"/>
      <c r="JJ1103" s="16"/>
      <c r="JK1103" s="16"/>
      <c r="JL1103" s="16"/>
      <c r="JM1103" s="16"/>
      <c r="JN1103" s="16"/>
      <c r="JO1103" s="16"/>
      <c r="JP1103" s="16"/>
      <c r="JQ1103" s="16"/>
      <c r="JR1103" s="16"/>
      <c r="JS1103" s="16"/>
      <c r="JT1103" s="16"/>
      <c r="JU1103" s="16"/>
      <c r="JV1103" s="16"/>
      <c r="JW1103" s="16"/>
      <c r="JX1103" s="16"/>
      <c r="JY1103" s="16"/>
      <c r="JZ1103" s="16"/>
      <c r="KA1103" s="16"/>
      <c r="KB1103" s="16"/>
      <c r="KC1103" s="16"/>
      <c r="KD1103" s="16"/>
      <c r="KE1103" s="16"/>
      <c r="KF1103" s="16"/>
      <c r="KG1103" s="16"/>
      <c r="KH1103" s="16"/>
      <c r="KI1103" s="16"/>
      <c r="KJ1103" s="16"/>
      <c r="KK1103" s="16"/>
      <c r="KL1103" s="16"/>
      <c r="KM1103" s="16"/>
      <c r="KN1103" s="16"/>
      <c r="KO1103" s="16"/>
      <c r="KP1103" s="16"/>
      <c r="KQ1103" s="16"/>
      <c r="KR1103" s="16"/>
      <c r="KS1103" s="16"/>
      <c r="KT1103" s="16"/>
      <c r="KU1103" s="16"/>
      <c r="KV1103" s="16"/>
      <c r="KW1103" s="16"/>
      <c r="KX1103" s="16"/>
      <c r="KY1103" s="16"/>
      <c r="KZ1103" s="16"/>
      <c r="LA1103" s="16"/>
      <c r="LB1103" s="16"/>
      <c r="LC1103" s="16"/>
      <c r="LD1103" s="16"/>
      <c r="LE1103" s="16"/>
      <c r="LF1103" s="16"/>
      <c r="LG1103" s="16"/>
      <c r="LH1103" s="16"/>
      <c r="LI1103" s="16"/>
      <c r="LJ1103" s="16"/>
      <c r="LK1103" s="16"/>
      <c r="LL1103" s="16"/>
      <c r="LM1103" s="16"/>
      <c r="LN1103" s="16"/>
      <c r="LO1103" s="16"/>
      <c r="LP1103" s="16"/>
      <c r="LQ1103" s="16"/>
      <c r="LR1103" s="16"/>
      <c r="LS1103" s="16"/>
      <c r="LT1103" s="16"/>
      <c r="LU1103" s="16"/>
      <c r="LV1103" s="16"/>
      <c r="LW1103" s="16"/>
      <c r="LX1103" s="16"/>
      <c r="LY1103" s="16"/>
      <c r="LZ1103" s="16"/>
      <c r="MA1103" s="16"/>
      <c r="MB1103" s="16"/>
      <c r="MC1103" s="16"/>
      <c r="MD1103" s="16"/>
      <c r="ME1103" s="16"/>
      <c r="MF1103" s="16"/>
      <c r="MG1103" s="16"/>
      <c r="MH1103" s="16"/>
      <c r="MI1103" s="16"/>
      <c r="MJ1103" s="16"/>
      <c r="MK1103" s="16"/>
      <c r="ML1103" s="16"/>
      <c r="MM1103" s="16"/>
      <c r="MN1103" s="16"/>
      <c r="MO1103" s="16"/>
      <c r="MP1103" s="16"/>
      <c r="MQ1103" s="16"/>
      <c r="MR1103" s="16"/>
      <c r="MS1103" s="16"/>
      <c r="MT1103" s="16"/>
      <c r="MU1103" s="16"/>
      <c r="MV1103" s="16"/>
      <c r="MW1103" s="16"/>
      <c r="MX1103" s="16"/>
      <c r="MY1103" s="16"/>
      <c r="MZ1103" s="16"/>
      <c r="NA1103" s="16"/>
      <c r="NB1103" s="16"/>
      <c r="NC1103" s="16"/>
      <c r="ND1103" s="16"/>
      <c r="NE1103" s="16"/>
      <c r="NF1103" s="16"/>
      <c r="NG1103" s="16"/>
      <c r="NH1103" s="16"/>
      <c r="NI1103" s="16"/>
      <c r="NJ1103" s="16"/>
      <c r="NK1103" s="16"/>
      <c r="NL1103" s="16"/>
      <c r="NM1103" s="16"/>
      <c r="NN1103" s="16"/>
      <c r="NO1103" s="16"/>
      <c r="NP1103" s="16"/>
      <c r="NQ1103" s="16"/>
      <c r="NR1103" s="16"/>
      <c r="NS1103" s="16"/>
      <c r="NT1103" s="16"/>
      <c r="NU1103" s="16"/>
      <c r="NV1103" s="16"/>
      <c r="NW1103" s="16"/>
      <c r="NX1103" s="16"/>
      <c r="NY1103" s="16"/>
      <c r="NZ1103" s="16"/>
      <c r="OA1103" s="16"/>
      <c r="OB1103" s="16"/>
      <c r="OC1103" s="16"/>
      <c r="OD1103" s="16"/>
      <c r="OE1103" s="16"/>
      <c r="OF1103" s="16"/>
      <c r="OG1103" s="16"/>
      <c r="OH1103" s="16"/>
      <c r="OI1103" s="16"/>
      <c r="OJ1103" s="16"/>
      <c r="OK1103" s="16"/>
      <c r="OL1103" s="16"/>
      <c r="OM1103" s="16"/>
      <c r="ON1103" s="16"/>
      <c r="OO1103" s="16"/>
      <c r="OP1103" s="16"/>
      <c r="OQ1103" s="16"/>
      <c r="OR1103" s="16"/>
      <c r="OS1103" s="16"/>
      <c r="OT1103" s="16"/>
      <c r="OU1103" s="16"/>
      <c r="OV1103" s="16"/>
      <c r="OW1103" s="16"/>
      <c r="OX1103" s="16"/>
      <c r="OY1103" s="16"/>
      <c r="OZ1103" s="16"/>
      <c r="PA1103" s="16"/>
      <c r="PB1103" s="16"/>
      <c r="PC1103" s="16"/>
      <c r="PD1103" s="16"/>
      <c r="PE1103" s="16"/>
      <c r="PF1103" s="16"/>
      <c r="PG1103" s="16"/>
      <c r="PH1103" s="16"/>
      <c r="PI1103" s="16"/>
      <c r="PJ1103" s="16"/>
      <c r="PK1103" s="16"/>
      <c r="PL1103" s="16"/>
      <c r="PM1103" s="16"/>
      <c r="PN1103" s="16"/>
      <c r="PO1103" s="16"/>
      <c r="PP1103" s="16"/>
      <c r="PQ1103" s="16"/>
      <c r="PR1103" s="16"/>
      <c r="PS1103" s="16"/>
      <c r="PT1103" s="16"/>
      <c r="PU1103" s="16"/>
      <c r="PV1103" s="16"/>
      <c r="PW1103" s="16"/>
      <c r="PX1103" s="16"/>
      <c r="PY1103" s="16"/>
      <c r="PZ1103" s="16"/>
      <c r="QA1103" s="16"/>
      <c r="QB1103" s="16"/>
      <c r="QC1103" s="16"/>
      <c r="QD1103" s="16"/>
      <c r="QE1103" s="16"/>
      <c r="QF1103" s="16"/>
      <c r="QG1103" s="16"/>
      <c r="QH1103" s="16"/>
      <c r="QI1103" s="16"/>
      <c r="QJ1103" s="16"/>
      <c r="QK1103" s="16"/>
      <c r="QL1103" s="16"/>
      <c r="QM1103" s="16"/>
      <c r="QN1103" s="16"/>
      <c r="QO1103" s="16"/>
      <c r="QP1103" s="16"/>
      <c r="QQ1103" s="16"/>
      <c r="QR1103" s="16"/>
      <c r="QS1103" s="16"/>
      <c r="QT1103" s="16"/>
      <c r="QU1103" s="16"/>
      <c r="QV1103" s="16"/>
      <c r="QW1103" s="16"/>
      <c r="QX1103" s="16"/>
      <c r="QY1103" s="16"/>
      <c r="QZ1103" s="16"/>
      <c r="RA1103" s="16"/>
      <c r="RB1103" s="16"/>
      <c r="RC1103" s="16"/>
      <c r="RD1103" s="16"/>
      <c r="RE1103" s="16"/>
      <c r="RF1103" s="16"/>
      <c r="RG1103" s="16"/>
      <c r="RH1103" s="16"/>
      <c r="RI1103" s="16"/>
      <c r="RJ1103" s="16"/>
      <c r="RK1103" s="16"/>
      <c r="RL1103" s="16"/>
      <c r="RM1103" s="16"/>
      <c r="RN1103" s="16"/>
      <c r="RO1103" s="16"/>
      <c r="RP1103" s="16"/>
      <c r="RQ1103" s="16"/>
      <c r="RR1103" s="16"/>
      <c r="RS1103" s="16"/>
      <c r="RT1103" s="16"/>
      <c r="RU1103" s="16"/>
      <c r="RV1103" s="16"/>
      <c r="RW1103" s="16"/>
      <c r="RX1103" s="16"/>
      <c r="RY1103" s="16"/>
      <c r="RZ1103" s="16"/>
      <c r="SA1103" s="16"/>
      <c r="SB1103" s="16"/>
      <c r="SC1103" s="16"/>
      <c r="SD1103" s="16"/>
      <c r="SE1103" s="16"/>
      <c r="SF1103" s="16"/>
      <c r="SG1103" s="16"/>
      <c r="SH1103" s="16"/>
      <c r="SI1103" s="16"/>
      <c r="SJ1103" s="16"/>
      <c r="SK1103" s="16"/>
      <c r="SL1103" s="16"/>
      <c r="SM1103" s="16"/>
      <c r="SN1103" s="16"/>
      <c r="SO1103" s="16"/>
      <c r="SP1103" s="16"/>
      <c r="SQ1103" s="16"/>
      <c r="SR1103" s="16"/>
      <c r="SS1103" s="16"/>
      <c r="ST1103" s="16"/>
      <c r="SU1103" s="16"/>
      <c r="SV1103" s="16"/>
      <c r="SW1103" s="16"/>
      <c r="SX1103" s="16"/>
      <c r="SY1103" s="16"/>
      <c r="SZ1103" s="16"/>
      <c r="TA1103" s="16"/>
      <c r="TB1103" s="16"/>
      <c r="TC1103" s="16"/>
      <c r="TD1103" s="16"/>
      <c r="TE1103" s="16"/>
      <c r="TF1103" s="16"/>
      <c r="TG1103" s="16"/>
      <c r="TH1103" s="16"/>
      <c r="TI1103" s="16"/>
      <c r="TJ1103" s="16"/>
      <c r="TK1103" s="16"/>
      <c r="TL1103" s="16"/>
      <c r="TM1103" s="16"/>
      <c r="TN1103" s="16"/>
      <c r="TO1103" s="16"/>
      <c r="TP1103" s="16"/>
      <c r="TQ1103" s="16"/>
      <c r="TR1103" s="16"/>
      <c r="TS1103" s="16"/>
      <c r="TT1103" s="16"/>
      <c r="TU1103" s="16"/>
      <c r="TV1103" s="16"/>
      <c r="TW1103" s="16"/>
      <c r="TX1103" s="16"/>
      <c r="TY1103" s="16"/>
      <c r="TZ1103" s="16"/>
      <c r="UA1103" s="16"/>
      <c r="UB1103" s="16"/>
      <c r="UC1103" s="16"/>
      <c r="UD1103" s="16"/>
      <c r="UE1103" s="16"/>
      <c r="UF1103" s="16"/>
      <c r="UG1103" s="16"/>
      <c r="UH1103" s="16"/>
      <c r="UI1103" s="16"/>
      <c r="UJ1103" s="16"/>
      <c r="UK1103" s="16"/>
      <c r="UL1103" s="16"/>
      <c r="UM1103" s="16"/>
      <c r="UN1103" s="16"/>
      <c r="UO1103" s="16"/>
      <c r="UP1103" s="16"/>
      <c r="UQ1103" s="16"/>
      <c r="UR1103" s="16"/>
      <c r="US1103" s="16"/>
      <c r="UT1103" s="16"/>
      <c r="UU1103" s="16"/>
      <c r="UV1103" s="16"/>
      <c r="UW1103" s="16"/>
      <c r="UX1103" s="16"/>
      <c r="UY1103" s="16"/>
      <c r="UZ1103" s="16"/>
      <c r="VA1103" s="16"/>
      <c r="VB1103" s="16"/>
      <c r="VC1103" s="16"/>
      <c r="VD1103" s="16"/>
      <c r="VE1103" s="16"/>
      <c r="VF1103" s="16"/>
      <c r="VG1103" s="16"/>
      <c r="VH1103" s="16"/>
      <c r="VI1103" s="16"/>
      <c r="VJ1103" s="16"/>
      <c r="VK1103" s="16"/>
      <c r="VL1103" s="16"/>
      <c r="VM1103" s="16"/>
      <c r="VN1103" s="16"/>
      <c r="VO1103" s="16"/>
      <c r="VP1103" s="16"/>
      <c r="VQ1103" s="16"/>
      <c r="VR1103" s="16"/>
      <c r="VS1103" s="16"/>
      <c r="VT1103" s="16"/>
      <c r="VU1103" s="16"/>
      <c r="VV1103" s="16"/>
      <c r="VW1103" s="16"/>
      <c r="VX1103" s="16"/>
      <c r="VY1103" s="16"/>
      <c r="VZ1103" s="16"/>
      <c r="WA1103" s="16"/>
      <c r="WB1103" s="16"/>
      <c r="WC1103" s="16"/>
      <c r="WD1103" s="16"/>
      <c r="WE1103" s="16"/>
      <c r="WF1103" s="16"/>
      <c r="WG1103" s="16"/>
      <c r="WH1103" s="16"/>
      <c r="WI1103" s="16"/>
      <c r="WJ1103" s="16"/>
      <c r="WK1103" s="16"/>
      <c r="WL1103" s="16"/>
      <c r="WM1103" s="16"/>
      <c r="WN1103" s="16"/>
      <c r="WO1103" s="16"/>
      <c r="WP1103" s="16"/>
      <c r="WQ1103" s="16"/>
      <c r="WR1103" s="16"/>
      <c r="WS1103" s="16"/>
      <c r="WT1103" s="16"/>
      <c r="WU1103" s="16"/>
      <c r="WV1103" s="16"/>
      <c r="WW1103" s="16"/>
      <c r="WX1103" s="16"/>
      <c r="WY1103" s="16"/>
      <c r="WZ1103" s="16"/>
      <c r="XA1103" s="16"/>
      <c r="XB1103" s="16"/>
      <c r="XC1103" s="16"/>
      <c r="XD1103" s="16"/>
      <c r="XE1103" s="16"/>
      <c r="XF1103" s="16"/>
      <c r="XG1103" s="16"/>
      <c r="XH1103" s="16"/>
      <c r="XI1103" s="16"/>
      <c r="XJ1103" s="16"/>
      <c r="XK1103" s="16"/>
      <c r="XL1103" s="16"/>
      <c r="XM1103" s="16"/>
      <c r="XN1103" s="16"/>
      <c r="XO1103" s="16"/>
      <c r="XP1103" s="16"/>
      <c r="XQ1103" s="16"/>
      <c r="XR1103" s="16"/>
      <c r="XS1103" s="16"/>
      <c r="XT1103" s="16"/>
      <c r="XU1103" s="16"/>
      <c r="XV1103" s="16"/>
      <c r="XW1103" s="16"/>
      <c r="XX1103" s="16"/>
      <c r="XY1103" s="16"/>
      <c r="XZ1103" s="16"/>
      <c r="YA1103" s="16"/>
      <c r="YB1103" s="16"/>
      <c r="YC1103" s="16"/>
      <c r="YD1103" s="16"/>
      <c r="YE1103" s="16"/>
      <c r="YF1103" s="16"/>
      <c r="YG1103" s="16"/>
      <c r="YH1103" s="16"/>
      <c r="YI1103" s="16"/>
      <c r="YJ1103" s="16"/>
      <c r="YK1103" s="16"/>
      <c r="YL1103" s="16"/>
      <c r="YM1103" s="16"/>
      <c r="YN1103" s="16"/>
      <c r="YO1103" s="16"/>
      <c r="YP1103" s="16"/>
      <c r="YQ1103" s="16"/>
      <c r="YR1103" s="16"/>
      <c r="YS1103" s="16"/>
      <c r="YT1103" s="16"/>
      <c r="YU1103" s="16"/>
      <c r="YV1103" s="16"/>
      <c r="YW1103" s="16"/>
      <c r="YX1103" s="16"/>
      <c r="YY1103" s="16"/>
      <c r="YZ1103" s="16"/>
      <c r="ZA1103" s="16"/>
      <c r="ZB1103" s="16"/>
      <c r="ZC1103" s="16"/>
      <c r="ZD1103" s="16"/>
      <c r="ZE1103" s="16"/>
      <c r="ZF1103" s="16"/>
      <c r="ZG1103" s="16"/>
      <c r="ZH1103" s="16"/>
      <c r="ZI1103" s="16"/>
      <c r="ZJ1103" s="16"/>
      <c r="ZK1103" s="16"/>
      <c r="ZL1103" s="16"/>
      <c r="ZM1103" s="16"/>
      <c r="ZN1103" s="16"/>
      <c r="ZO1103" s="16"/>
      <c r="ZP1103" s="16"/>
      <c r="ZQ1103" s="16"/>
      <c r="ZR1103" s="16"/>
      <c r="ZS1103" s="16"/>
      <c r="ZT1103" s="16"/>
      <c r="ZU1103" s="16"/>
      <c r="ZV1103" s="16"/>
      <c r="ZW1103" s="16"/>
      <c r="ZX1103" s="16"/>
      <c r="ZY1103" s="16"/>
      <c r="ZZ1103" s="16"/>
      <c r="AAA1103" s="16"/>
      <c r="AAB1103" s="16"/>
      <c r="AAC1103" s="16"/>
      <c r="AAD1103" s="16"/>
      <c r="AAE1103" s="16"/>
      <c r="AAF1103" s="16"/>
      <c r="AAG1103" s="16"/>
      <c r="AAH1103" s="16"/>
      <c r="AAI1103" s="16"/>
      <c r="AAJ1103" s="16"/>
      <c r="AAK1103" s="16"/>
      <c r="AAL1103" s="16"/>
      <c r="AAM1103" s="16"/>
      <c r="AAN1103" s="16"/>
      <c r="AAO1103" s="16"/>
      <c r="AAP1103" s="16"/>
      <c r="AAQ1103" s="16"/>
      <c r="AAR1103" s="16"/>
      <c r="AAS1103" s="16"/>
      <c r="AAT1103" s="16"/>
      <c r="AAU1103" s="16"/>
      <c r="AAV1103" s="16"/>
      <c r="AAW1103" s="16"/>
      <c r="AAX1103" s="16"/>
      <c r="AAY1103" s="16"/>
      <c r="AAZ1103" s="16"/>
      <c r="ABA1103" s="16"/>
      <c r="ABB1103" s="16"/>
      <c r="ABC1103" s="16"/>
      <c r="ABD1103" s="16"/>
      <c r="ABE1103" s="16"/>
      <c r="ABF1103" s="16"/>
      <c r="ABG1103" s="16"/>
      <c r="ABH1103" s="16"/>
      <c r="ABI1103" s="16"/>
      <c r="ABJ1103" s="16"/>
      <c r="ABK1103" s="16"/>
      <c r="ABL1103" s="16"/>
      <c r="ABM1103" s="16"/>
      <c r="ABN1103" s="16"/>
      <c r="ABO1103" s="16"/>
      <c r="ABP1103" s="16"/>
      <c r="ABQ1103" s="16"/>
      <c r="ABR1103" s="16"/>
      <c r="ABS1103" s="16"/>
      <c r="ABT1103" s="16"/>
      <c r="ABU1103" s="16"/>
      <c r="ABV1103" s="16"/>
      <c r="ABW1103" s="16"/>
      <c r="ABX1103" s="16"/>
      <c r="ABY1103" s="16"/>
      <c r="ABZ1103" s="16"/>
      <c r="ACA1103" s="16"/>
      <c r="ACB1103" s="16"/>
      <c r="ACC1103" s="16"/>
      <c r="ACD1103" s="16"/>
      <c r="ACE1103" s="16"/>
      <c r="ACF1103" s="16"/>
      <c r="ACG1103" s="16"/>
      <c r="ACH1103" s="16"/>
      <c r="ACI1103" s="16"/>
      <c r="ACJ1103" s="16"/>
      <c r="ACK1103" s="16"/>
      <c r="ACL1103" s="16"/>
      <c r="ACM1103" s="16"/>
      <c r="ACN1103" s="16"/>
      <c r="ACO1103" s="16"/>
      <c r="ACP1103" s="16"/>
      <c r="ACQ1103" s="16"/>
      <c r="ACR1103" s="16"/>
      <c r="ACS1103" s="16"/>
      <c r="ACT1103" s="16"/>
      <c r="ACU1103" s="16"/>
      <c r="ACV1103" s="16"/>
      <c r="ACW1103" s="16"/>
      <c r="ACX1103" s="16"/>
      <c r="ACY1103" s="16"/>
      <c r="ACZ1103" s="16"/>
      <c r="ADA1103" s="16"/>
      <c r="ADB1103" s="16"/>
      <c r="ADC1103" s="16"/>
      <c r="ADD1103" s="16"/>
      <c r="ADE1103" s="16"/>
      <c r="ADF1103" s="16"/>
      <c r="ADG1103" s="16"/>
      <c r="ADH1103" s="16"/>
      <c r="ADI1103" s="16"/>
      <c r="ADJ1103" s="16"/>
      <c r="ADK1103" s="16"/>
      <c r="ADL1103" s="16"/>
      <c r="ADM1103" s="16"/>
      <c r="ADN1103" s="16"/>
      <c r="ADO1103" s="16"/>
      <c r="ADP1103" s="16"/>
      <c r="ADQ1103" s="16"/>
      <c r="ADR1103" s="16"/>
      <c r="ADS1103" s="16"/>
      <c r="ADT1103" s="16"/>
      <c r="ADU1103" s="16"/>
      <c r="ADV1103" s="16"/>
      <c r="ADW1103" s="16"/>
      <c r="ADX1103" s="16"/>
      <c r="ADY1103" s="16"/>
      <c r="ADZ1103" s="16"/>
      <c r="AEA1103" s="16"/>
      <c r="AEB1103" s="16"/>
      <c r="AEC1103" s="16"/>
      <c r="AED1103" s="16"/>
      <c r="AEE1103" s="16"/>
      <c r="AEF1103" s="16"/>
      <c r="AEG1103" s="16"/>
      <c r="AEH1103" s="16"/>
      <c r="AEI1103" s="16"/>
      <c r="AEJ1103" s="16"/>
      <c r="AEK1103" s="16"/>
      <c r="AEL1103" s="16"/>
      <c r="AEM1103" s="16"/>
      <c r="AEN1103" s="16"/>
      <c r="AEO1103" s="16"/>
      <c r="AEP1103" s="16"/>
      <c r="AEQ1103" s="16"/>
      <c r="AER1103" s="16"/>
      <c r="AES1103" s="16"/>
      <c r="AET1103" s="16"/>
      <c r="AEU1103" s="16"/>
      <c r="AEV1103" s="16"/>
      <c r="AEW1103" s="16"/>
      <c r="AEX1103" s="16"/>
      <c r="AEY1103" s="16"/>
      <c r="AEZ1103" s="16"/>
      <c r="AFA1103" s="16"/>
      <c r="AFB1103" s="16"/>
      <c r="AFC1103" s="16"/>
      <c r="AFD1103" s="16"/>
      <c r="AFE1103" s="16"/>
      <c r="AFF1103" s="16"/>
      <c r="AFG1103" s="16"/>
      <c r="AFH1103" s="16"/>
      <c r="AFI1103" s="16"/>
      <c r="AFJ1103" s="16"/>
      <c r="AFK1103" s="16"/>
      <c r="AFL1103" s="16"/>
      <c r="AFM1103" s="16"/>
      <c r="AFN1103" s="16"/>
      <c r="AFO1103" s="16"/>
      <c r="AFP1103" s="16"/>
      <c r="AFQ1103" s="16"/>
      <c r="AFR1103" s="16"/>
      <c r="AFS1103" s="16"/>
      <c r="AFT1103" s="16"/>
      <c r="AFU1103" s="16"/>
      <c r="AFV1103" s="16"/>
      <c r="AFW1103" s="16"/>
      <c r="AFX1103" s="16"/>
      <c r="AFY1103" s="16"/>
      <c r="AFZ1103" s="16"/>
      <c r="AGA1103" s="16"/>
      <c r="AGB1103" s="16"/>
      <c r="AGC1103" s="16"/>
      <c r="AGD1103" s="16"/>
      <c r="AGE1103" s="16"/>
      <c r="AGF1103" s="16"/>
      <c r="AGG1103" s="16"/>
      <c r="AGH1103" s="16"/>
      <c r="AGI1103" s="16"/>
      <c r="AGJ1103" s="16"/>
      <c r="AGK1103" s="16"/>
      <c r="AGL1103" s="16"/>
      <c r="AGM1103" s="16"/>
      <c r="AGN1103" s="16"/>
      <c r="AGO1103" s="16"/>
      <c r="AGP1103" s="16"/>
      <c r="AGQ1103" s="16"/>
      <c r="AGR1103" s="16"/>
      <c r="AGS1103" s="16"/>
      <c r="AGT1103" s="16"/>
      <c r="AGU1103" s="16"/>
      <c r="AGV1103" s="16"/>
      <c r="AGW1103" s="16"/>
      <c r="AGX1103" s="16"/>
      <c r="AGY1103" s="16"/>
      <c r="AGZ1103" s="16"/>
      <c r="AHA1103" s="16"/>
      <c r="AHB1103" s="16"/>
      <c r="AHC1103" s="16"/>
      <c r="AHD1103" s="16"/>
      <c r="AHE1103" s="16"/>
      <c r="AHF1103" s="16"/>
      <c r="AHG1103" s="16"/>
      <c r="AHH1103" s="16"/>
      <c r="AHI1103" s="16"/>
      <c r="AHJ1103" s="16"/>
      <c r="AHK1103" s="16"/>
      <c r="AHL1103" s="16"/>
      <c r="AHM1103" s="16"/>
      <c r="AHN1103" s="16"/>
      <c r="AHO1103" s="16"/>
      <c r="AHP1103" s="16"/>
      <c r="AHQ1103" s="16"/>
      <c r="AHR1103" s="16"/>
      <c r="AHS1103" s="16"/>
      <c r="AHT1103" s="16"/>
      <c r="AHU1103" s="16"/>
      <c r="AHV1103" s="16"/>
      <c r="AHW1103" s="16"/>
      <c r="AHX1103" s="16"/>
      <c r="AHY1103" s="16"/>
      <c r="AHZ1103" s="16"/>
      <c r="AIA1103" s="16"/>
      <c r="AIB1103" s="16"/>
      <c r="AIC1103" s="16"/>
      <c r="AID1103" s="16"/>
      <c r="AIE1103" s="16"/>
      <c r="AIF1103" s="16"/>
      <c r="AIG1103" s="16"/>
      <c r="AIH1103" s="16"/>
      <c r="AII1103" s="16"/>
      <c r="AIJ1103" s="16"/>
      <c r="AIK1103" s="16"/>
      <c r="AIL1103" s="16"/>
      <c r="AIM1103" s="16"/>
      <c r="AIN1103" s="16"/>
      <c r="AIO1103" s="16"/>
      <c r="AIP1103" s="16"/>
      <c r="AIQ1103" s="16"/>
      <c r="AIR1103" s="16"/>
      <c r="AIS1103" s="16"/>
      <c r="AIT1103" s="16"/>
      <c r="AIU1103" s="16"/>
      <c r="AIV1103" s="16"/>
      <c r="AIW1103" s="16"/>
      <c r="AIX1103" s="16"/>
      <c r="AIY1103" s="16"/>
      <c r="AIZ1103" s="16"/>
      <c r="AJA1103" s="16"/>
      <c r="AJB1103" s="16"/>
      <c r="AJC1103" s="16"/>
      <c r="AJD1103" s="16"/>
      <c r="AJE1103" s="16"/>
      <c r="AJF1103" s="16"/>
      <c r="AJG1103" s="16"/>
      <c r="AJH1103" s="16"/>
      <c r="AJI1103" s="16"/>
      <c r="AJJ1103" s="16"/>
      <c r="AJK1103" s="16"/>
      <c r="AJL1103" s="16"/>
      <c r="AJM1103" s="16"/>
      <c r="AJN1103" s="16"/>
      <c r="AJO1103" s="16"/>
      <c r="AJP1103" s="16"/>
      <c r="AJQ1103" s="16"/>
      <c r="AJR1103" s="16"/>
      <c r="AJS1103" s="16"/>
      <c r="AJT1103" s="16"/>
      <c r="AJU1103" s="16"/>
      <c r="AJV1103" s="16"/>
      <c r="AJW1103" s="16"/>
      <c r="AJX1103" s="16"/>
      <c r="AJY1103" s="16"/>
      <c r="AJZ1103" s="16"/>
      <c r="AKA1103" s="16"/>
      <c r="AKB1103" s="16"/>
      <c r="AKC1103" s="16"/>
      <c r="AKD1103" s="16"/>
      <c r="AKE1103" s="16"/>
      <c r="AKF1103" s="16"/>
      <c r="AKG1103" s="16"/>
      <c r="AKH1103" s="16"/>
      <c r="AKI1103" s="16"/>
      <c r="AKJ1103" s="16"/>
      <c r="AKK1103" s="16"/>
      <c r="AKL1103" s="16"/>
      <c r="AKM1103" s="16"/>
      <c r="AKN1103" s="16"/>
      <c r="AKO1103" s="16"/>
      <c r="AKP1103" s="16"/>
      <c r="AKQ1103" s="16"/>
      <c r="AKR1103" s="16"/>
      <c r="AKS1103" s="16"/>
      <c r="AKT1103" s="16"/>
      <c r="AKU1103" s="16"/>
      <c r="AKV1103" s="16"/>
      <c r="AKW1103" s="16"/>
      <c r="AKX1103" s="16"/>
      <c r="AKY1103" s="16"/>
      <c r="AKZ1103" s="16"/>
      <c r="ALA1103" s="16"/>
      <c r="ALB1103" s="16"/>
      <c r="ALC1103" s="16"/>
      <c r="ALD1103" s="16"/>
      <c r="ALE1103" s="16"/>
      <c r="ALF1103" s="16"/>
      <c r="ALG1103" s="16"/>
      <c r="ALH1103" s="16"/>
      <c r="ALI1103" s="16"/>
      <c r="ALJ1103" s="16"/>
      <c r="ALK1103" s="16"/>
      <c r="ALL1103" s="16"/>
      <c r="ALM1103" s="16"/>
      <c r="ALN1103" s="16"/>
      <c r="ALO1103" s="16"/>
      <c r="ALP1103" s="16"/>
      <c r="ALQ1103" s="16"/>
      <c r="ALR1103" s="16"/>
      <c r="ALS1103" s="16"/>
      <c r="ALT1103" s="16"/>
      <c r="ALU1103" s="16"/>
      <c r="ALV1103" s="16"/>
      <c r="ALW1103" s="16"/>
      <c r="ALX1103" s="16"/>
      <c r="ALY1103" s="16"/>
      <c r="ALZ1103" s="16"/>
      <c r="AMA1103" s="16"/>
      <c r="AMB1103" s="16"/>
      <c r="AMC1103" s="16"/>
      <c r="AMD1103" s="16"/>
      <c r="AME1103" s="16"/>
      <c r="AMF1103" s="16"/>
      <c r="AMG1103" s="16"/>
      <c r="AMH1103" s="16"/>
      <c r="AMI1103" s="16"/>
      <c r="AMJ1103" s="16"/>
      <c r="AMK1103" s="16"/>
      <c r="AML1103" s="16"/>
      <c r="AMM1103" s="16"/>
      <c r="AMN1103" s="16"/>
      <c r="AMO1103" s="16"/>
      <c r="AMP1103" s="16"/>
      <c r="AMQ1103" s="16"/>
      <c r="AMR1103" s="16"/>
      <c r="AMS1103" s="16"/>
      <c r="AMT1103" s="16"/>
      <c r="AMU1103" s="16"/>
      <c r="AMV1103" s="16"/>
      <c r="AMW1103" s="16"/>
      <c r="AMX1103" s="16"/>
      <c r="AMY1103" s="16"/>
      <c r="AMZ1103" s="16"/>
      <c r="ANA1103" s="16"/>
      <c r="ANB1103" s="16"/>
      <c r="ANC1103" s="16"/>
      <c r="AND1103" s="16"/>
      <c r="ANE1103" s="16"/>
      <c r="ANF1103" s="16"/>
      <c r="ANG1103" s="16"/>
      <c r="ANH1103" s="16"/>
      <c r="ANI1103" s="16"/>
      <c r="ANJ1103" s="16"/>
      <c r="ANK1103" s="16"/>
      <c r="ANL1103" s="16"/>
      <c r="ANM1103" s="16"/>
      <c r="ANN1103" s="16"/>
      <c r="ANO1103" s="16"/>
      <c r="ANP1103" s="16"/>
      <c r="ANQ1103" s="16"/>
      <c r="ANR1103" s="16"/>
      <c r="ANS1103" s="16"/>
      <c r="ANT1103" s="16"/>
      <c r="ANU1103" s="16"/>
      <c r="ANV1103" s="16"/>
      <c r="ANW1103" s="16"/>
      <c r="ANX1103" s="16"/>
      <c r="ANY1103" s="16"/>
      <c r="ANZ1103" s="16"/>
      <c r="AOA1103" s="16"/>
      <c r="AOB1103" s="16"/>
      <c r="AOC1103" s="16"/>
      <c r="AOD1103" s="16"/>
      <c r="AOE1103" s="16"/>
      <c r="AOF1103" s="16"/>
      <c r="AOG1103" s="16"/>
      <c r="AOH1103" s="16"/>
      <c r="AOI1103" s="16"/>
      <c r="AOJ1103" s="16"/>
      <c r="AOK1103" s="16"/>
      <c r="AOL1103" s="16"/>
      <c r="AOM1103" s="16"/>
      <c r="AON1103" s="16"/>
      <c r="AOO1103" s="16"/>
      <c r="AOP1103" s="16"/>
      <c r="AOQ1103" s="16"/>
      <c r="AOR1103" s="16"/>
      <c r="AOS1103" s="16"/>
      <c r="AOT1103" s="16"/>
      <c r="AOU1103" s="16"/>
      <c r="AOV1103" s="16"/>
      <c r="AOW1103" s="16"/>
      <c r="AOX1103" s="16"/>
      <c r="AOY1103" s="16"/>
      <c r="AOZ1103" s="16"/>
      <c r="APA1103" s="16"/>
      <c r="APB1103" s="16"/>
      <c r="APC1103" s="16"/>
      <c r="APD1103" s="16"/>
      <c r="APE1103" s="16"/>
      <c r="APF1103" s="16"/>
      <c r="APG1103" s="16"/>
      <c r="APH1103" s="16"/>
      <c r="API1103" s="16"/>
      <c r="APJ1103" s="16"/>
      <c r="APK1103" s="16"/>
      <c r="APL1103" s="16"/>
      <c r="APM1103" s="16"/>
      <c r="APN1103" s="16"/>
      <c r="APO1103" s="16"/>
      <c r="APP1103" s="16"/>
      <c r="APQ1103" s="16"/>
      <c r="APR1103" s="16"/>
      <c r="APS1103" s="16"/>
      <c r="APT1103" s="16"/>
      <c r="APU1103" s="16"/>
      <c r="APV1103" s="16"/>
      <c r="APW1103" s="16"/>
      <c r="APX1103" s="16"/>
      <c r="APY1103" s="16"/>
      <c r="APZ1103" s="16"/>
      <c r="AQA1103" s="16"/>
      <c r="AQB1103" s="16"/>
      <c r="AQC1103" s="16"/>
      <c r="AQD1103" s="16"/>
      <c r="AQE1103" s="16"/>
      <c r="AQF1103" s="16"/>
      <c r="AQG1103" s="16"/>
      <c r="AQH1103" s="16"/>
      <c r="AQI1103" s="16"/>
      <c r="AQJ1103" s="16"/>
      <c r="AQK1103" s="16"/>
      <c r="AQL1103" s="16"/>
      <c r="AQM1103" s="16"/>
      <c r="AQN1103" s="16"/>
      <c r="AQO1103" s="16"/>
      <c r="AQP1103" s="16"/>
      <c r="AQQ1103" s="16"/>
      <c r="AQR1103" s="16"/>
      <c r="AQS1103" s="16"/>
      <c r="AQT1103" s="16"/>
      <c r="AQU1103" s="16"/>
      <c r="AQV1103" s="16"/>
      <c r="AQW1103" s="16"/>
      <c r="AQX1103" s="16"/>
      <c r="AQY1103" s="16"/>
      <c r="AQZ1103" s="16"/>
      <c r="ARA1103" s="16"/>
      <c r="ARB1103" s="16"/>
      <c r="ARC1103" s="16"/>
      <c r="ARD1103" s="16"/>
      <c r="ARE1103" s="16"/>
      <c r="ARF1103" s="16"/>
      <c r="ARG1103" s="16"/>
      <c r="ARH1103" s="16"/>
      <c r="ARI1103" s="16"/>
      <c r="ARJ1103" s="16"/>
      <c r="ARK1103" s="16"/>
      <c r="ARL1103" s="16"/>
      <c r="ARM1103" s="16"/>
      <c r="ARN1103" s="16"/>
      <c r="ARO1103" s="16"/>
      <c r="ARP1103" s="16"/>
      <c r="ARQ1103" s="16"/>
      <c r="ARR1103" s="16"/>
      <c r="ARS1103" s="16"/>
      <c r="ART1103" s="16"/>
      <c r="ARU1103" s="16"/>
      <c r="ARV1103" s="16"/>
      <c r="ARW1103" s="16"/>
      <c r="ARX1103" s="16"/>
      <c r="ARY1103" s="16"/>
      <c r="ARZ1103" s="16"/>
      <c r="ASA1103" s="16"/>
      <c r="ASB1103" s="16"/>
      <c r="ASC1103" s="16"/>
      <c r="ASD1103" s="16"/>
      <c r="ASE1103" s="16"/>
      <c r="ASF1103" s="16"/>
      <c r="ASG1103" s="16"/>
      <c r="ASH1103" s="16"/>
      <c r="ASI1103" s="16"/>
      <c r="ASJ1103" s="16"/>
      <c r="ASK1103" s="16"/>
      <c r="ASL1103" s="16"/>
      <c r="ASM1103" s="16"/>
      <c r="ASN1103" s="16"/>
      <c r="ASO1103" s="16"/>
      <c r="ASP1103" s="16"/>
      <c r="ASQ1103" s="16"/>
      <c r="ASR1103" s="16"/>
      <c r="ASS1103" s="16"/>
      <c r="AST1103" s="16"/>
      <c r="ASU1103" s="16"/>
      <c r="ASV1103" s="16"/>
      <c r="ASW1103" s="16"/>
      <c r="ASX1103" s="16"/>
      <c r="ASY1103" s="16"/>
      <c r="ASZ1103" s="16"/>
      <c r="ATA1103" s="16"/>
      <c r="ATB1103" s="16"/>
      <c r="ATC1103" s="16"/>
      <c r="ATD1103" s="16"/>
      <c r="ATE1103" s="16"/>
      <c r="ATF1103" s="16"/>
      <c r="ATG1103" s="16"/>
      <c r="ATH1103" s="16"/>
      <c r="ATI1103" s="16"/>
      <c r="ATJ1103" s="16"/>
      <c r="ATK1103" s="16"/>
      <c r="ATL1103" s="16"/>
      <c r="ATM1103" s="16"/>
      <c r="ATN1103" s="16"/>
      <c r="ATO1103" s="16"/>
      <c r="ATP1103" s="16"/>
      <c r="ATQ1103" s="16"/>
      <c r="ATR1103" s="16"/>
      <c r="ATS1103" s="16"/>
      <c r="ATT1103" s="16"/>
      <c r="ATU1103" s="16"/>
      <c r="ATV1103" s="16"/>
      <c r="ATW1103" s="16"/>
      <c r="ATX1103" s="16"/>
      <c r="ATY1103" s="16"/>
      <c r="ATZ1103" s="16"/>
      <c r="AUA1103" s="16"/>
      <c r="AUB1103" s="16"/>
      <c r="AUC1103" s="16"/>
      <c r="AUD1103" s="16"/>
      <c r="AUE1103" s="16"/>
      <c r="AUF1103" s="16"/>
      <c r="AUG1103" s="16"/>
      <c r="AUH1103" s="16"/>
      <c r="AUI1103" s="16"/>
      <c r="AUJ1103" s="16"/>
      <c r="AUK1103" s="16"/>
      <c r="AUL1103" s="16"/>
      <c r="AUM1103" s="16"/>
      <c r="AUN1103" s="16"/>
      <c r="AUO1103" s="16"/>
      <c r="AUP1103" s="16"/>
      <c r="AUQ1103" s="16"/>
      <c r="AUR1103" s="16"/>
      <c r="AUS1103" s="16"/>
      <c r="AUT1103" s="16"/>
      <c r="AUU1103" s="16"/>
      <c r="AUV1103" s="16"/>
      <c r="AUW1103" s="16"/>
      <c r="AUX1103" s="16"/>
      <c r="AUY1103" s="16"/>
      <c r="AUZ1103" s="16"/>
      <c r="AVA1103" s="16"/>
      <c r="AVB1103" s="16"/>
      <c r="AVC1103" s="16"/>
      <c r="AVD1103" s="16"/>
      <c r="AVE1103" s="16"/>
      <c r="AVF1103" s="16"/>
      <c r="AVG1103" s="16"/>
      <c r="AVH1103" s="16"/>
      <c r="AVI1103" s="16"/>
      <c r="AVJ1103" s="16"/>
      <c r="AVK1103" s="16"/>
      <c r="AVL1103" s="16"/>
      <c r="AVM1103" s="16"/>
      <c r="AVN1103" s="16"/>
      <c r="AVO1103" s="16"/>
      <c r="AVP1103" s="16"/>
      <c r="AVQ1103" s="16"/>
      <c r="AVR1103" s="16"/>
      <c r="AVS1103" s="16"/>
      <c r="AVT1103" s="16"/>
      <c r="AVU1103" s="16"/>
      <c r="AVV1103" s="16"/>
      <c r="AVW1103" s="16"/>
      <c r="AVX1103" s="16"/>
      <c r="AVY1103" s="16"/>
      <c r="AVZ1103" s="16"/>
      <c r="AWA1103" s="16"/>
      <c r="AWB1103" s="16"/>
      <c r="AWC1103" s="16"/>
      <c r="AWD1103" s="16"/>
      <c r="AWE1103" s="16"/>
      <c r="AWF1103" s="16"/>
      <c r="AWG1103" s="16"/>
      <c r="AWH1103" s="16"/>
      <c r="AWI1103" s="16"/>
      <c r="AWJ1103" s="16"/>
      <c r="AWK1103" s="16"/>
      <c r="AWL1103" s="16"/>
      <c r="AWM1103" s="16"/>
      <c r="AWN1103" s="16"/>
      <c r="AWO1103" s="16"/>
      <c r="AWP1103" s="16"/>
      <c r="AWQ1103" s="16"/>
      <c r="AWR1103" s="16"/>
      <c r="AWS1103" s="16"/>
      <c r="AWT1103" s="16"/>
      <c r="AWU1103" s="16"/>
      <c r="AWV1103" s="16"/>
      <c r="AWW1103" s="16"/>
      <c r="AWX1103" s="16"/>
      <c r="AWY1103" s="16"/>
      <c r="AWZ1103" s="16"/>
      <c r="AXA1103" s="16"/>
      <c r="AXB1103" s="16"/>
      <c r="AXC1103" s="16"/>
      <c r="AXD1103" s="16"/>
      <c r="AXE1103" s="16"/>
      <c r="AXF1103" s="16"/>
      <c r="AXG1103" s="16"/>
      <c r="AXH1103" s="16"/>
      <c r="AXI1103" s="16"/>
      <c r="AXJ1103" s="16"/>
      <c r="AXK1103" s="16"/>
      <c r="AXL1103" s="16"/>
      <c r="AXM1103" s="16"/>
      <c r="AXN1103" s="16"/>
      <c r="AXO1103" s="16"/>
      <c r="AXP1103" s="16"/>
      <c r="AXQ1103" s="16"/>
      <c r="AXR1103" s="16"/>
      <c r="AXS1103" s="16"/>
      <c r="AXT1103" s="16"/>
      <c r="AXU1103" s="16"/>
      <c r="AXV1103" s="16"/>
      <c r="AXW1103" s="16"/>
      <c r="AXX1103" s="16"/>
      <c r="AXY1103" s="16"/>
      <c r="AXZ1103" s="16"/>
      <c r="AYA1103" s="16"/>
      <c r="AYB1103" s="16"/>
      <c r="AYC1103" s="16"/>
      <c r="AYD1103" s="16"/>
      <c r="AYE1103" s="16"/>
      <c r="AYF1103" s="16"/>
      <c r="AYG1103" s="16"/>
      <c r="AYH1103" s="16"/>
      <c r="AYI1103" s="16"/>
      <c r="AYJ1103" s="16"/>
      <c r="AYK1103" s="16"/>
      <c r="AYL1103" s="16"/>
      <c r="AYM1103" s="16"/>
      <c r="AYN1103" s="16"/>
      <c r="AYO1103" s="16"/>
      <c r="AYP1103" s="16"/>
      <c r="AYQ1103" s="16"/>
      <c r="AYR1103" s="16"/>
      <c r="AYS1103" s="16"/>
      <c r="AYT1103" s="16"/>
      <c r="AYU1103" s="16"/>
      <c r="AYV1103" s="16"/>
      <c r="AYW1103" s="16"/>
      <c r="AYX1103" s="16"/>
      <c r="AYY1103" s="16"/>
      <c r="AYZ1103" s="16"/>
      <c r="AZA1103" s="16"/>
      <c r="AZB1103" s="16"/>
      <c r="AZC1103" s="16"/>
      <c r="AZD1103" s="16"/>
      <c r="AZE1103" s="16"/>
      <c r="AZF1103" s="16"/>
      <c r="AZG1103" s="16"/>
      <c r="AZH1103" s="16"/>
      <c r="AZI1103" s="16"/>
      <c r="AZJ1103" s="16"/>
      <c r="AZK1103" s="16"/>
      <c r="AZL1103" s="16"/>
      <c r="AZM1103" s="16"/>
      <c r="AZN1103" s="16"/>
      <c r="AZO1103" s="16"/>
      <c r="AZP1103" s="16"/>
      <c r="AZQ1103" s="16"/>
      <c r="AZR1103" s="16"/>
      <c r="AZS1103" s="16"/>
      <c r="AZT1103" s="16"/>
      <c r="AZU1103" s="16"/>
      <c r="AZV1103" s="16"/>
      <c r="AZW1103" s="16"/>
      <c r="AZX1103" s="16"/>
      <c r="AZY1103" s="16"/>
      <c r="AZZ1103" s="16"/>
      <c r="BAA1103" s="16"/>
      <c r="BAB1103" s="16"/>
      <c r="BAC1103" s="16"/>
      <c r="BAD1103" s="16"/>
      <c r="BAE1103" s="16"/>
      <c r="BAF1103" s="16"/>
      <c r="BAG1103" s="16"/>
      <c r="BAH1103" s="16"/>
      <c r="BAI1103" s="16"/>
      <c r="BAJ1103" s="16"/>
      <c r="BAK1103" s="16"/>
      <c r="BAL1103" s="16"/>
      <c r="BAM1103" s="16"/>
      <c r="BAN1103" s="16"/>
      <c r="BAO1103" s="16"/>
      <c r="BAP1103" s="16"/>
      <c r="BAQ1103" s="16"/>
      <c r="BAR1103" s="16"/>
      <c r="BAS1103" s="16"/>
      <c r="BAT1103" s="16"/>
      <c r="BAU1103" s="16"/>
      <c r="BAV1103" s="16"/>
      <c r="BAW1103" s="16"/>
      <c r="BAX1103" s="16"/>
      <c r="BAY1103" s="16"/>
      <c r="BAZ1103" s="16"/>
      <c r="BBA1103" s="16"/>
      <c r="BBB1103" s="16"/>
      <c r="BBC1103" s="16"/>
      <c r="BBD1103" s="16"/>
      <c r="BBE1103" s="16"/>
      <c r="BBF1103" s="16"/>
      <c r="BBG1103" s="16"/>
      <c r="BBH1103" s="16"/>
      <c r="BBI1103" s="16"/>
      <c r="BBJ1103" s="16"/>
      <c r="BBK1103" s="16"/>
      <c r="BBL1103" s="16"/>
      <c r="BBM1103" s="16"/>
      <c r="BBN1103" s="16"/>
      <c r="BBO1103" s="16"/>
      <c r="BBP1103" s="16"/>
      <c r="BBQ1103" s="16"/>
      <c r="BBR1103" s="16"/>
      <c r="BBS1103" s="16"/>
      <c r="BBT1103" s="16"/>
      <c r="BBU1103" s="16"/>
      <c r="BBV1103" s="16"/>
      <c r="BBW1103" s="16"/>
      <c r="BBX1103" s="16"/>
      <c r="BBY1103" s="16"/>
      <c r="BBZ1103" s="16"/>
      <c r="BCA1103" s="16"/>
      <c r="BCB1103" s="16"/>
      <c r="BCC1103" s="16"/>
      <c r="BCD1103" s="16"/>
      <c r="BCE1103" s="16"/>
      <c r="BCF1103" s="16"/>
      <c r="BCG1103" s="16"/>
      <c r="BCH1103" s="16"/>
      <c r="BCI1103" s="16"/>
      <c r="BCJ1103" s="16"/>
      <c r="BCK1103" s="16"/>
      <c r="BCL1103" s="16"/>
      <c r="BCM1103" s="16"/>
      <c r="BCN1103" s="16"/>
      <c r="BCO1103" s="16"/>
      <c r="BCP1103" s="16"/>
      <c r="BCQ1103" s="16"/>
      <c r="BCR1103" s="16"/>
      <c r="BCS1103" s="16"/>
      <c r="BCT1103" s="16"/>
      <c r="BCU1103" s="16"/>
      <c r="BCV1103" s="16"/>
      <c r="BCW1103" s="16"/>
      <c r="BCX1103" s="16"/>
      <c r="BCY1103" s="16"/>
      <c r="BCZ1103" s="16"/>
      <c r="BDA1103" s="16"/>
      <c r="BDB1103" s="16"/>
      <c r="BDC1103" s="16"/>
      <c r="BDD1103" s="16"/>
      <c r="BDE1103" s="16"/>
      <c r="BDF1103" s="16"/>
      <c r="BDG1103" s="16"/>
      <c r="BDH1103" s="16"/>
      <c r="BDI1103" s="16"/>
      <c r="BDJ1103" s="16"/>
      <c r="BDK1103" s="16"/>
      <c r="BDL1103" s="16"/>
      <c r="BDM1103" s="16"/>
      <c r="BDN1103" s="16"/>
      <c r="BDO1103" s="16"/>
      <c r="BDP1103" s="16"/>
      <c r="BDQ1103" s="16"/>
      <c r="BDR1103" s="16"/>
      <c r="BDS1103" s="16"/>
      <c r="BDT1103" s="16"/>
      <c r="BDU1103" s="16"/>
      <c r="BDV1103" s="16"/>
      <c r="BDW1103" s="16"/>
      <c r="BDX1103" s="16"/>
      <c r="BDY1103" s="16"/>
      <c r="BDZ1103" s="16"/>
      <c r="BEA1103" s="16"/>
      <c r="BEB1103" s="16"/>
      <c r="BEC1103" s="16"/>
      <c r="BED1103" s="16"/>
      <c r="BEE1103" s="16"/>
      <c r="BEF1103" s="16"/>
      <c r="BEG1103" s="16"/>
      <c r="BEH1103" s="16"/>
      <c r="BEI1103" s="16"/>
      <c r="BEJ1103" s="16"/>
      <c r="BEK1103" s="16"/>
      <c r="BEL1103" s="16"/>
      <c r="BEM1103" s="16"/>
      <c r="BEN1103" s="16"/>
      <c r="BEO1103" s="16"/>
      <c r="BEP1103" s="16"/>
      <c r="BEQ1103" s="16"/>
      <c r="BER1103" s="16"/>
      <c r="BES1103" s="16"/>
      <c r="BET1103" s="16"/>
      <c r="BEU1103" s="16"/>
      <c r="BEV1103" s="16"/>
      <c r="BEW1103" s="16"/>
      <c r="BEX1103" s="16"/>
      <c r="BEY1103" s="16"/>
      <c r="BEZ1103" s="16"/>
      <c r="BFA1103" s="16"/>
      <c r="BFB1103" s="16"/>
      <c r="BFC1103" s="16"/>
      <c r="BFD1103" s="16"/>
      <c r="BFE1103" s="16"/>
      <c r="BFF1103" s="16"/>
      <c r="BFG1103" s="16"/>
      <c r="BFH1103" s="16"/>
      <c r="BFI1103" s="16"/>
      <c r="BFJ1103" s="16"/>
      <c r="BFK1103" s="16"/>
      <c r="BFL1103" s="16"/>
      <c r="BFM1103" s="16"/>
      <c r="BFN1103" s="16"/>
      <c r="BFO1103" s="16"/>
      <c r="BFP1103" s="16"/>
      <c r="BFQ1103" s="16"/>
      <c r="BFR1103" s="16"/>
      <c r="BFS1103" s="16"/>
      <c r="BFT1103" s="16"/>
      <c r="BFU1103" s="16"/>
      <c r="BFV1103" s="16"/>
      <c r="BFW1103" s="16"/>
      <c r="BFX1103" s="16"/>
      <c r="BFY1103" s="16"/>
      <c r="BFZ1103" s="16"/>
      <c r="BGA1103" s="16"/>
      <c r="BGB1103" s="16"/>
      <c r="BGC1103" s="16"/>
      <c r="BGD1103" s="16"/>
      <c r="BGE1103" s="16"/>
      <c r="BGF1103" s="16"/>
      <c r="BGG1103" s="16"/>
      <c r="BGH1103" s="16"/>
      <c r="BGI1103" s="16"/>
      <c r="BGJ1103" s="16"/>
      <c r="BGK1103" s="16"/>
      <c r="BGL1103" s="16"/>
      <c r="BGM1103" s="16"/>
      <c r="BGN1103" s="16"/>
      <c r="BGO1103" s="16"/>
      <c r="BGP1103" s="16"/>
      <c r="BGQ1103" s="16"/>
      <c r="BGR1103" s="16"/>
      <c r="BGS1103" s="16"/>
      <c r="BGT1103" s="16"/>
      <c r="BGU1103" s="16"/>
      <c r="BGV1103" s="16"/>
      <c r="BGW1103" s="16"/>
      <c r="BGX1103" s="16"/>
      <c r="BGY1103" s="16"/>
      <c r="BGZ1103" s="16"/>
      <c r="BHA1103" s="16"/>
      <c r="BHB1103" s="16"/>
      <c r="BHC1103" s="16"/>
      <c r="BHD1103" s="16"/>
      <c r="BHE1103" s="16"/>
      <c r="BHF1103" s="16"/>
      <c r="BHG1103" s="16"/>
      <c r="BHH1103" s="16"/>
      <c r="BHI1103" s="16"/>
      <c r="BHJ1103" s="16"/>
      <c r="BHK1103" s="16"/>
      <c r="BHL1103" s="16"/>
      <c r="BHM1103" s="16"/>
      <c r="BHN1103" s="16"/>
      <c r="BHO1103" s="16"/>
      <c r="BHP1103" s="16"/>
      <c r="BHQ1103" s="16"/>
      <c r="BHR1103" s="16"/>
      <c r="BHS1103" s="16"/>
      <c r="BHT1103" s="16"/>
      <c r="BHU1103" s="16"/>
      <c r="BHV1103" s="16"/>
      <c r="BHW1103" s="16"/>
      <c r="BHX1103" s="16"/>
      <c r="BHY1103" s="16"/>
      <c r="BHZ1103" s="16"/>
      <c r="BIA1103" s="16"/>
      <c r="BIB1103" s="16"/>
      <c r="BIC1103" s="16"/>
      <c r="BID1103" s="16"/>
      <c r="BIE1103" s="16"/>
      <c r="BIF1103" s="16"/>
      <c r="BIG1103" s="16"/>
      <c r="BIH1103" s="16"/>
      <c r="BII1103" s="16"/>
      <c r="BIJ1103" s="16"/>
      <c r="BIK1103" s="16"/>
      <c r="BIL1103" s="16"/>
      <c r="BIM1103" s="16"/>
      <c r="BIN1103" s="16"/>
      <c r="BIO1103" s="16"/>
      <c r="BIP1103" s="16"/>
      <c r="BIQ1103" s="16"/>
      <c r="BIR1103" s="16"/>
      <c r="BIS1103" s="16"/>
      <c r="BIT1103" s="16"/>
      <c r="BIU1103" s="16"/>
      <c r="BIV1103" s="16"/>
      <c r="BIW1103" s="16"/>
      <c r="BIX1103" s="16"/>
      <c r="BIY1103" s="16"/>
      <c r="BIZ1103" s="16"/>
      <c r="BJA1103" s="16"/>
      <c r="BJB1103" s="16"/>
      <c r="BJC1103" s="16"/>
      <c r="BJD1103" s="16"/>
      <c r="BJE1103" s="16"/>
      <c r="BJF1103" s="16"/>
      <c r="BJG1103" s="16"/>
      <c r="BJH1103" s="16"/>
      <c r="BJI1103" s="16"/>
      <c r="BJJ1103" s="16"/>
      <c r="BJK1103" s="16"/>
      <c r="BJL1103" s="16"/>
      <c r="BJM1103" s="16"/>
      <c r="BJN1103" s="16"/>
      <c r="BJO1103" s="16"/>
      <c r="BJP1103" s="16"/>
      <c r="BJQ1103" s="16"/>
      <c r="BJR1103" s="16"/>
      <c r="BJS1103" s="16"/>
      <c r="BJT1103" s="16"/>
      <c r="BJU1103" s="16"/>
      <c r="BJV1103" s="16"/>
      <c r="BJW1103" s="16"/>
      <c r="BJX1103" s="16"/>
      <c r="BJY1103" s="16"/>
      <c r="BJZ1103" s="16"/>
      <c r="BKA1103" s="16"/>
      <c r="BKB1103" s="16"/>
      <c r="BKC1103" s="16"/>
      <c r="BKD1103" s="16"/>
      <c r="BKE1103" s="16"/>
      <c r="BKF1103" s="16"/>
      <c r="BKG1103" s="16"/>
      <c r="BKH1103" s="16"/>
      <c r="BKI1103" s="16"/>
      <c r="BKJ1103" s="16"/>
      <c r="BKK1103" s="16"/>
      <c r="BKL1103" s="16"/>
      <c r="BKM1103" s="16"/>
      <c r="BKN1103" s="16"/>
      <c r="BKO1103" s="16"/>
      <c r="BKP1103" s="16"/>
      <c r="BKQ1103" s="16"/>
      <c r="BKR1103" s="16"/>
      <c r="BKS1103" s="16"/>
      <c r="BKT1103" s="16"/>
      <c r="BKU1103" s="16"/>
      <c r="BKV1103" s="16"/>
      <c r="BKW1103" s="16"/>
      <c r="BKX1103" s="16"/>
      <c r="BKY1103" s="16"/>
      <c r="BKZ1103" s="16"/>
      <c r="BLA1103" s="16"/>
      <c r="BLB1103" s="16"/>
      <c r="BLC1103" s="16"/>
      <c r="BLD1103" s="16"/>
      <c r="BLE1103" s="16"/>
      <c r="BLF1103" s="16"/>
      <c r="BLG1103" s="16"/>
      <c r="BLH1103" s="16"/>
      <c r="BLI1103" s="16"/>
      <c r="BLJ1103" s="16"/>
      <c r="BLK1103" s="16"/>
      <c r="BLL1103" s="16"/>
      <c r="BLM1103" s="16"/>
      <c r="BLN1103" s="16"/>
      <c r="BLO1103" s="16"/>
      <c r="BLP1103" s="16"/>
      <c r="BLQ1103" s="16"/>
      <c r="BLR1103" s="16"/>
      <c r="BLS1103" s="16"/>
      <c r="BLT1103" s="16"/>
      <c r="BLU1103" s="16"/>
      <c r="BLV1103" s="16"/>
      <c r="BLW1103" s="16"/>
      <c r="BLX1103" s="16"/>
      <c r="BLY1103" s="16"/>
      <c r="BLZ1103" s="16"/>
      <c r="BMA1103" s="16"/>
      <c r="BMB1103" s="16"/>
      <c r="BMC1103" s="16"/>
      <c r="BMD1103" s="16"/>
      <c r="BME1103" s="16"/>
      <c r="BMF1103" s="16"/>
      <c r="BMG1103" s="16"/>
      <c r="BMH1103" s="16"/>
      <c r="BMI1103" s="16"/>
      <c r="BMJ1103" s="16"/>
      <c r="BMK1103" s="16"/>
      <c r="BML1103" s="16"/>
      <c r="BMM1103" s="16"/>
      <c r="BMN1103" s="16"/>
      <c r="BMO1103" s="16"/>
      <c r="BMP1103" s="16"/>
    </row>
    <row r="1104" spans="1:1706" customFormat="1">
      <c r="A1104" s="999" t="s">
        <v>2930</v>
      </c>
      <c r="B1104" s="1000"/>
      <c r="C1104" s="1000" t="s">
        <v>2930</v>
      </c>
      <c r="D1104" s="1001" t="s">
        <v>1764</v>
      </c>
      <c r="E1104" s="1002" t="s">
        <v>1765</v>
      </c>
      <c r="F1104" s="1003" t="s">
        <v>173</v>
      </c>
      <c r="G1104" s="1003"/>
      <c r="H1104" s="1004">
        <v>1</v>
      </c>
      <c r="I1104" s="1002"/>
      <c r="J1104" s="1002">
        <v>59.362006823000101</v>
      </c>
      <c r="K1104" s="1002">
        <v>24.7654004870001</v>
      </c>
      <c r="L1104" s="1005" t="s">
        <v>2931</v>
      </c>
      <c r="M1104" s="1006"/>
      <c r="N1104" s="1003" t="s">
        <v>2929</v>
      </c>
      <c r="O1104" s="1003" t="s">
        <v>1741</v>
      </c>
      <c r="P1104" s="1003"/>
      <c r="Q1104" s="467">
        <v>1102</v>
      </c>
      <c r="R1104" s="467">
        <v>1050</v>
      </c>
      <c r="S1104" s="1007"/>
      <c r="T1104" s="1008"/>
      <c r="U1104" s="1155" t="s">
        <v>317</v>
      </c>
      <c r="V1104" s="1172"/>
      <c r="W1104" s="1008"/>
      <c r="X1104" s="16"/>
      <c r="Y1104" s="16"/>
      <c r="Z1104" s="16"/>
      <c r="AA1104" s="16"/>
      <c r="AB1104" s="16"/>
      <c r="AC1104" s="16"/>
      <c r="AD1104" s="16"/>
      <c r="AE1104" s="16"/>
      <c r="AF1104" s="16"/>
      <c r="AG1104" s="16"/>
      <c r="AH1104" s="16"/>
      <c r="AI1104" s="16"/>
      <c r="AJ1104" s="16"/>
      <c r="AK1104" s="16"/>
      <c r="AL1104" s="16"/>
      <c r="AM1104" s="16"/>
      <c r="AN1104" s="16"/>
      <c r="AO1104" s="16"/>
      <c r="AP1104" s="16"/>
      <c r="AQ1104" s="16"/>
      <c r="AR1104" s="16"/>
      <c r="AS1104" s="16"/>
      <c r="AT1104" s="16"/>
      <c r="AU1104" s="16"/>
      <c r="AV1104" s="16"/>
      <c r="AW1104" s="16"/>
      <c r="AX1104" s="16"/>
      <c r="AY1104" s="16"/>
      <c r="AZ1104" s="16"/>
      <c r="BA1104" s="16"/>
      <c r="BB1104" s="16"/>
      <c r="BC1104" s="16"/>
      <c r="BD1104" s="16"/>
      <c r="BE1104" s="16"/>
      <c r="BF1104" s="16"/>
      <c r="BG1104" s="16"/>
      <c r="BH1104" s="16"/>
      <c r="BI1104" s="16"/>
      <c r="BJ1104" s="16"/>
      <c r="BK1104" s="16"/>
      <c r="BL1104" s="16"/>
      <c r="BM1104" s="16"/>
      <c r="BN1104" s="16"/>
      <c r="BO1104" s="16"/>
      <c r="BP1104" s="16"/>
      <c r="BQ1104" s="16"/>
      <c r="BR1104" s="16"/>
      <c r="BS1104" s="16"/>
      <c r="BT1104" s="16"/>
      <c r="BU1104" s="16"/>
      <c r="BV1104" s="16"/>
      <c r="BW1104" s="16"/>
      <c r="BX1104" s="16"/>
      <c r="BY1104" s="16"/>
      <c r="BZ1104" s="16"/>
      <c r="CA1104" s="16"/>
      <c r="CB1104" s="16"/>
      <c r="CC1104" s="16"/>
      <c r="CD1104" s="16"/>
      <c r="CE1104" s="16"/>
      <c r="CF1104" s="16"/>
      <c r="CG1104" s="16"/>
      <c r="CH1104" s="16"/>
      <c r="CI1104" s="16"/>
      <c r="CJ1104" s="16"/>
      <c r="CK1104" s="16"/>
      <c r="CL1104" s="16"/>
      <c r="CM1104" s="16"/>
      <c r="CN1104" s="16"/>
      <c r="CO1104" s="16"/>
      <c r="CP1104" s="16"/>
      <c r="CQ1104" s="16"/>
      <c r="CR1104" s="16"/>
      <c r="CS1104" s="16"/>
      <c r="CT1104" s="16"/>
      <c r="CU1104" s="16"/>
      <c r="CV1104" s="16"/>
      <c r="CW1104" s="16"/>
      <c r="CX1104" s="16"/>
      <c r="CY1104" s="16"/>
      <c r="CZ1104" s="16"/>
      <c r="DA1104" s="16"/>
      <c r="DB1104" s="16"/>
      <c r="DC1104" s="16"/>
      <c r="DD1104" s="16"/>
      <c r="DE1104" s="16"/>
      <c r="DF1104" s="16"/>
      <c r="DG1104" s="16"/>
      <c r="DH1104" s="16"/>
      <c r="DI1104" s="16"/>
      <c r="DJ1104" s="16"/>
      <c r="DK1104" s="16"/>
      <c r="DL1104" s="16"/>
      <c r="DM1104" s="16"/>
      <c r="DN1104" s="16"/>
      <c r="DO1104" s="16"/>
      <c r="DP1104" s="16"/>
      <c r="DQ1104" s="16"/>
      <c r="DR1104" s="16"/>
      <c r="DS1104" s="16"/>
      <c r="DT1104" s="16"/>
      <c r="DU1104" s="16"/>
      <c r="DV1104" s="16"/>
      <c r="DW1104" s="16"/>
      <c r="DX1104" s="16"/>
      <c r="DY1104" s="16"/>
      <c r="DZ1104" s="16"/>
      <c r="EA1104" s="16"/>
      <c r="EB1104" s="16"/>
      <c r="EC1104" s="16"/>
      <c r="ED1104" s="16"/>
      <c r="EE1104" s="16"/>
      <c r="EF1104" s="16"/>
      <c r="EG1104" s="16"/>
      <c r="EH1104" s="16"/>
      <c r="EI1104" s="16"/>
      <c r="EJ1104" s="16"/>
      <c r="EK1104" s="16"/>
      <c r="EL1104" s="16"/>
      <c r="EM1104" s="16"/>
      <c r="EN1104" s="16"/>
      <c r="EO1104" s="16"/>
      <c r="EP1104" s="16"/>
      <c r="EQ1104" s="16"/>
      <c r="ER1104" s="16"/>
      <c r="ES1104" s="16"/>
      <c r="ET1104" s="16"/>
      <c r="EU1104" s="16"/>
      <c r="EV1104" s="16"/>
      <c r="EW1104" s="16"/>
      <c r="EX1104" s="16"/>
      <c r="EY1104" s="16"/>
      <c r="EZ1104" s="16"/>
      <c r="FA1104" s="16"/>
      <c r="FB1104" s="16"/>
      <c r="FC1104" s="16"/>
      <c r="FD1104" s="16"/>
      <c r="FE1104" s="16"/>
      <c r="FF1104" s="16"/>
      <c r="FG1104" s="16"/>
      <c r="FH1104" s="16"/>
      <c r="FI1104" s="16"/>
      <c r="FJ1104" s="16"/>
      <c r="FK1104" s="16"/>
      <c r="FL1104" s="16"/>
      <c r="FM1104" s="16"/>
      <c r="FN1104" s="16"/>
      <c r="FO1104" s="16"/>
      <c r="FP1104" s="16"/>
      <c r="FQ1104" s="16"/>
      <c r="FR1104" s="16"/>
      <c r="FS1104" s="16"/>
      <c r="FT1104" s="16"/>
      <c r="FU1104" s="16"/>
      <c r="FV1104" s="16"/>
      <c r="FW1104" s="16"/>
      <c r="FX1104" s="16"/>
      <c r="FY1104" s="16"/>
      <c r="FZ1104" s="16"/>
      <c r="GA1104" s="16"/>
      <c r="GB1104" s="16"/>
      <c r="GC1104" s="16"/>
      <c r="GD1104" s="16"/>
      <c r="GE1104" s="16"/>
      <c r="GF1104" s="16"/>
      <c r="GG1104" s="16"/>
      <c r="GH1104" s="16"/>
      <c r="GI1104" s="16"/>
      <c r="GJ1104" s="16"/>
      <c r="GK1104" s="16"/>
      <c r="GL1104" s="16"/>
      <c r="GM1104" s="16"/>
      <c r="GN1104" s="16"/>
      <c r="GO1104" s="16"/>
      <c r="GP1104" s="16"/>
      <c r="GQ1104" s="16"/>
      <c r="GR1104" s="16"/>
      <c r="GS1104" s="16"/>
      <c r="GT1104" s="16"/>
      <c r="GU1104" s="16"/>
      <c r="GV1104" s="16"/>
      <c r="GW1104" s="16"/>
      <c r="GX1104" s="16"/>
      <c r="GY1104" s="16"/>
      <c r="GZ1104" s="16"/>
      <c r="HA1104" s="16"/>
      <c r="HB1104" s="16"/>
      <c r="HC1104" s="16"/>
      <c r="HD1104" s="16"/>
      <c r="HE1104" s="16"/>
      <c r="HF1104" s="16"/>
      <c r="HG1104" s="16"/>
      <c r="HH1104" s="16"/>
      <c r="HI1104" s="16"/>
      <c r="HJ1104" s="16"/>
      <c r="HK1104" s="16"/>
      <c r="HL1104" s="16"/>
      <c r="HM1104" s="16"/>
      <c r="HN1104" s="16"/>
      <c r="HO1104" s="16"/>
      <c r="HP1104" s="16"/>
      <c r="HQ1104" s="16"/>
      <c r="HR1104" s="16"/>
      <c r="HS1104" s="16"/>
      <c r="HT1104" s="16"/>
      <c r="HU1104" s="16"/>
      <c r="HV1104" s="16"/>
      <c r="HW1104" s="16"/>
      <c r="HX1104" s="16"/>
      <c r="HY1104" s="16"/>
      <c r="HZ1104" s="16"/>
      <c r="IA1104" s="16"/>
      <c r="IB1104" s="16"/>
      <c r="IC1104" s="16"/>
      <c r="ID1104" s="16"/>
      <c r="IE1104" s="16"/>
      <c r="IF1104" s="16"/>
      <c r="IG1104" s="16"/>
      <c r="IH1104" s="16"/>
      <c r="II1104" s="16"/>
      <c r="IJ1104" s="16"/>
      <c r="IK1104" s="16"/>
      <c r="IL1104" s="16"/>
      <c r="IM1104" s="16"/>
      <c r="IN1104" s="16"/>
      <c r="IO1104" s="16"/>
      <c r="IP1104" s="16"/>
      <c r="IQ1104" s="16"/>
      <c r="IR1104" s="16"/>
      <c r="IS1104" s="16"/>
      <c r="IT1104" s="16"/>
      <c r="IU1104" s="16"/>
      <c r="IV1104" s="16"/>
      <c r="IW1104" s="16"/>
      <c r="IX1104" s="16"/>
      <c r="IY1104" s="16"/>
      <c r="IZ1104" s="16"/>
      <c r="JA1104" s="16"/>
      <c r="JB1104" s="16"/>
      <c r="JC1104" s="16"/>
      <c r="JD1104" s="16"/>
      <c r="JE1104" s="16"/>
      <c r="JF1104" s="16"/>
      <c r="JG1104" s="16"/>
      <c r="JH1104" s="16"/>
      <c r="JI1104" s="16"/>
      <c r="JJ1104" s="16"/>
      <c r="JK1104" s="16"/>
      <c r="JL1104" s="16"/>
      <c r="JM1104" s="16"/>
      <c r="JN1104" s="16"/>
      <c r="JO1104" s="16"/>
      <c r="JP1104" s="16"/>
      <c r="JQ1104" s="16"/>
      <c r="JR1104" s="16"/>
      <c r="JS1104" s="16"/>
      <c r="JT1104" s="16"/>
      <c r="JU1104" s="16"/>
      <c r="JV1104" s="16"/>
      <c r="JW1104" s="16"/>
      <c r="JX1104" s="16"/>
      <c r="JY1104" s="16"/>
      <c r="JZ1104" s="16"/>
      <c r="KA1104" s="16"/>
      <c r="KB1104" s="16"/>
      <c r="KC1104" s="16"/>
      <c r="KD1104" s="16"/>
      <c r="KE1104" s="16"/>
      <c r="KF1104" s="16"/>
      <c r="KG1104" s="16"/>
      <c r="KH1104" s="16"/>
      <c r="KI1104" s="16"/>
      <c r="KJ1104" s="16"/>
      <c r="KK1104" s="16"/>
      <c r="KL1104" s="16"/>
      <c r="KM1104" s="16"/>
      <c r="KN1104" s="16"/>
      <c r="KO1104" s="16"/>
      <c r="KP1104" s="16"/>
      <c r="KQ1104" s="16"/>
      <c r="KR1104" s="16"/>
      <c r="KS1104" s="16"/>
      <c r="KT1104" s="16"/>
      <c r="KU1104" s="16"/>
      <c r="KV1104" s="16"/>
      <c r="KW1104" s="16"/>
      <c r="KX1104" s="16"/>
      <c r="KY1104" s="16"/>
      <c r="KZ1104" s="16"/>
      <c r="LA1104" s="16"/>
      <c r="LB1104" s="16"/>
      <c r="LC1104" s="16"/>
      <c r="LD1104" s="16"/>
      <c r="LE1104" s="16"/>
      <c r="LF1104" s="16"/>
      <c r="LG1104" s="16"/>
      <c r="LH1104" s="16"/>
      <c r="LI1104" s="16"/>
      <c r="LJ1104" s="16"/>
      <c r="LK1104" s="16"/>
      <c r="LL1104" s="16"/>
      <c r="LM1104" s="16"/>
      <c r="LN1104" s="16"/>
      <c r="LO1104" s="16"/>
      <c r="LP1104" s="16"/>
      <c r="LQ1104" s="16"/>
      <c r="LR1104" s="16"/>
      <c r="LS1104" s="16"/>
      <c r="LT1104" s="16"/>
      <c r="LU1104" s="16"/>
      <c r="LV1104" s="16"/>
      <c r="LW1104" s="16"/>
      <c r="LX1104" s="16"/>
      <c r="LY1104" s="16"/>
      <c r="LZ1104" s="16"/>
      <c r="MA1104" s="16"/>
      <c r="MB1104" s="16"/>
      <c r="MC1104" s="16"/>
      <c r="MD1104" s="16"/>
      <c r="ME1104" s="16"/>
      <c r="MF1104" s="16"/>
      <c r="MG1104" s="16"/>
      <c r="MH1104" s="16"/>
      <c r="MI1104" s="16"/>
      <c r="MJ1104" s="16"/>
      <c r="MK1104" s="16"/>
      <c r="ML1104" s="16"/>
      <c r="MM1104" s="16"/>
      <c r="MN1104" s="16"/>
      <c r="MO1104" s="16"/>
      <c r="MP1104" s="16"/>
      <c r="MQ1104" s="16"/>
      <c r="MR1104" s="16"/>
      <c r="MS1104" s="16"/>
      <c r="MT1104" s="16"/>
      <c r="MU1104" s="16"/>
      <c r="MV1104" s="16"/>
      <c r="MW1104" s="16"/>
      <c r="MX1104" s="16"/>
      <c r="MY1104" s="16"/>
      <c r="MZ1104" s="16"/>
      <c r="NA1104" s="16"/>
      <c r="NB1104" s="16"/>
      <c r="NC1104" s="16"/>
      <c r="ND1104" s="16"/>
      <c r="NE1104" s="16"/>
      <c r="NF1104" s="16"/>
      <c r="NG1104" s="16"/>
      <c r="NH1104" s="16"/>
      <c r="NI1104" s="16"/>
      <c r="NJ1104" s="16"/>
      <c r="NK1104" s="16"/>
      <c r="NL1104" s="16"/>
      <c r="NM1104" s="16"/>
      <c r="NN1104" s="16"/>
      <c r="NO1104" s="16"/>
      <c r="NP1104" s="16"/>
      <c r="NQ1104" s="16"/>
      <c r="NR1104" s="16"/>
      <c r="NS1104" s="16"/>
      <c r="NT1104" s="16"/>
      <c r="NU1104" s="16"/>
      <c r="NV1104" s="16"/>
      <c r="NW1104" s="16"/>
      <c r="NX1104" s="16"/>
      <c r="NY1104" s="16"/>
      <c r="NZ1104" s="16"/>
      <c r="OA1104" s="16"/>
      <c r="OB1104" s="16"/>
      <c r="OC1104" s="16"/>
      <c r="OD1104" s="16"/>
      <c r="OE1104" s="16"/>
      <c r="OF1104" s="16"/>
      <c r="OG1104" s="16"/>
      <c r="OH1104" s="16"/>
      <c r="OI1104" s="16"/>
      <c r="OJ1104" s="16"/>
      <c r="OK1104" s="16"/>
      <c r="OL1104" s="16"/>
      <c r="OM1104" s="16"/>
      <c r="ON1104" s="16"/>
      <c r="OO1104" s="16"/>
      <c r="OP1104" s="16"/>
      <c r="OQ1104" s="16"/>
      <c r="OR1104" s="16"/>
      <c r="OS1104" s="16"/>
      <c r="OT1104" s="16"/>
      <c r="OU1104" s="16"/>
      <c r="OV1104" s="16"/>
      <c r="OW1104" s="16"/>
      <c r="OX1104" s="16"/>
      <c r="OY1104" s="16"/>
      <c r="OZ1104" s="16"/>
      <c r="PA1104" s="16"/>
      <c r="PB1104" s="16"/>
      <c r="PC1104" s="16"/>
      <c r="PD1104" s="16"/>
      <c r="PE1104" s="16"/>
      <c r="PF1104" s="16"/>
      <c r="PG1104" s="16"/>
      <c r="PH1104" s="16"/>
      <c r="PI1104" s="16"/>
      <c r="PJ1104" s="16"/>
      <c r="PK1104" s="16"/>
      <c r="PL1104" s="16"/>
      <c r="PM1104" s="16"/>
      <c r="PN1104" s="16"/>
      <c r="PO1104" s="16"/>
      <c r="PP1104" s="16"/>
      <c r="PQ1104" s="16"/>
      <c r="PR1104" s="16"/>
      <c r="PS1104" s="16"/>
      <c r="PT1104" s="16"/>
      <c r="PU1104" s="16"/>
      <c r="PV1104" s="16"/>
      <c r="PW1104" s="16"/>
      <c r="PX1104" s="16"/>
      <c r="PY1104" s="16"/>
      <c r="PZ1104" s="16"/>
      <c r="QA1104" s="16"/>
      <c r="QB1104" s="16"/>
      <c r="QC1104" s="16"/>
      <c r="QD1104" s="16"/>
      <c r="QE1104" s="16"/>
      <c r="QF1104" s="16"/>
      <c r="QG1104" s="16"/>
      <c r="QH1104" s="16"/>
      <c r="QI1104" s="16"/>
      <c r="QJ1104" s="16"/>
      <c r="QK1104" s="16"/>
      <c r="QL1104" s="16"/>
      <c r="QM1104" s="16"/>
      <c r="QN1104" s="16"/>
      <c r="QO1104" s="16"/>
      <c r="QP1104" s="16"/>
      <c r="QQ1104" s="16"/>
      <c r="QR1104" s="16"/>
      <c r="QS1104" s="16"/>
      <c r="QT1104" s="16"/>
      <c r="QU1104" s="16"/>
      <c r="QV1104" s="16"/>
      <c r="QW1104" s="16"/>
      <c r="QX1104" s="16"/>
      <c r="QY1104" s="16"/>
      <c r="QZ1104" s="16"/>
      <c r="RA1104" s="16"/>
      <c r="RB1104" s="16"/>
      <c r="RC1104" s="16"/>
      <c r="RD1104" s="16"/>
      <c r="RE1104" s="16"/>
      <c r="RF1104" s="16"/>
      <c r="RG1104" s="16"/>
      <c r="RH1104" s="16"/>
      <c r="RI1104" s="16"/>
      <c r="RJ1104" s="16"/>
      <c r="RK1104" s="16"/>
      <c r="RL1104" s="16"/>
      <c r="RM1104" s="16"/>
      <c r="RN1104" s="16"/>
      <c r="RO1104" s="16"/>
      <c r="RP1104" s="16"/>
      <c r="RQ1104" s="16"/>
      <c r="RR1104" s="16"/>
      <c r="RS1104" s="16"/>
      <c r="RT1104" s="16"/>
      <c r="RU1104" s="16"/>
      <c r="RV1104" s="16"/>
      <c r="RW1104" s="16"/>
      <c r="RX1104" s="16"/>
      <c r="RY1104" s="16"/>
      <c r="RZ1104" s="16"/>
      <c r="SA1104" s="16"/>
      <c r="SB1104" s="16"/>
      <c r="SC1104" s="16"/>
      <c r="SD1104" s="16"/>
      <c r="SE1104" s="16"/>
      <c r="SF1104" s="16"/>
      <c r="SG1104" s="16"/>
      <c r="SH1104" s="16"/>
      <c r="SI1104" s="16"/>
      <c r="SJ1104" s="16"/>
      <c r="SK1104" s="16"/>
      <c r="SL1104" s="16"/>
      <c r="SM1104" s="16"/>
      <c r="SN1104" s="16"/>
      <c r="SO1104" s="16"/>
      <c r="SP1104" s="16"/>
      <c r="SQ1104" s="16"/>
      <c r="SR1104" s="16"/>
      <c r="SS1104" s="16"/>
      <c r="ST1104" s="16"/>
      <c r="SU1104" s="16"/>
      <c r="SV1104" s="16"/>
      <c r="SW1104" s="16"/>
      <c r="SX1104" s="16"/>
      <c r="SY1104" s="16"/>
      <c r="SZ1104" s="16"/>
      <c r="TA1104" s="16"/>
      <c r="TB1104" s="16"/>
      <c r="TC1104" s="16"/>
      <c r="TD1104" s="16"/>
      <c r="TE1104" s="16"/>
      <c r="TF1104" s="16"/>
      <c r="TG1104" s="16"/>
      <c r="TH1104" s="16"/>
      <c r="TI1104" s="16"/>
      <c r="TJ1104" s="16"/>
      <c r="TK1104" s="16"/>
      <c r="TL1104" s="16"/>
      <c r="TM1104" s="16"/>
      <c r="TN1104" s="16"/>
      <c r="TO1104" s="16"/>
      <c r="TP1104" s="16"/>
      <c r="TQ1104" s="16"/>
      <c r="TR1104" s="16"/>
      <c r="TS1104" s="16"/>
      <c r="TT1104" s="16"/>
      <c r="TU1104" s="16"/>
      <c r="TV1104" s="16"/>
      <c r="TW1104" s="16"/>
      <c r="TX1104" s="16"/>
      <c r="TY1104" s="16"/>
      <c r="TZ1104" s="16"/>
      <c r="UA1104" s="16"/>
      <c r="UB1104" s="16"/>
      <c r="UC1104" s="16"/>
      <c r="UD1104" s="16"/>
      <c r="UE1104" s="16"/>
      <c r="UF1104" s="16"/>
      <c r="UG1104" s="16"/>
      <c r="UH1104" s="16"/>
      <c r="UI1104" s="16"/>
      <c r="UJ1104" s="16"/>
      <c r="UK1104" s="16"/>
      <c r="UL1104" s="16"/>
      <c r="UM1104" s="16"/>
      <c r="UN1104" s="16"/>
      <c r="UO1104" s="16"/>
      <c r="UP1104" s="16"/>
      <c r="UQ1104" s="16"/>
      <c r="UR1104" s="16"/>
      <c r="US1104" s="16"/>
      <c r="UT1104" s="16"/>
      <c r="UU1104" s="16"/>
      <c r="UV1104" s="16"/>
      <c r="UW1104" s="16"/>
      <c r="UX1104" s="16"/>
      <c r="UY1104" s="16"/>
      <c r="UZ1104" s="16"/>
      <c r="VA1104" s="16"/>
      <c r="VB1104" s="16"/>
      <c r="VC1104" s="16"/>
      <c r="VD1104" s="16"/>
      <c r="VE1104" s="16"/>
      <c r="VF1104" s="16"/>
      <c r="VG1104" s="16"/>
      <c r="VH1104" s="16"/>
      <c r="VI1104" s="16"/>
      <c r="VJ1104" s="16"/>
      <c r="VK1104" s="16"/>
      <c r="VL1104" s="16"/>
      <c r="VM1104" s="16"/>
      <c r="VN1104" s="16"/>
      <c r="VO1104" s="16"/>
      <c r="VP1104" s="16"/>
      <c r="VQ1104" s="16"/>
      <c r="VR1104" s="16"/>
      <c r="VS1104" s="16"/>
      <c r="VT1104" s="16"/>
      <c r="VU1104" s="16"/>
      <c r="VV1104" s="16"/>
      <c r="VW1104" s="16"/>
      <c r="VX1104" s="16"/>
      <c r="VY1104" s="16"/>
      <c r="VZ1104" s="16"/>
      <c r="WA1104" s="16"/>
      <c r="WB1104" s="16"/>
      <c r="WC1104" s="16"/>
      <c r="WD1104" s="16"/>
      <c r="WE1104" s="16"/>
      <c r="WF1104" s="16"/>
      <c r="WG1104" s="16"/>
      <c r="WH1104" s="16"/>
      <c r="WI1104" s="16"/>
      <c r="WJ1104" s="16"/>
      <c r="WK1104" s="16"/>
      <c r="WL1104" s="16"/>
      <c r="WM1104" s="16"/>
      <c r="WN1104" s="16"/>
      <c r="WO1104" s="16"/>
      <c r="WP1104" s="16"/>
      <c r="WQ1104" s="16"/>
      <c r="WR1104" s="16"/>
      <c r="WS1104" s="16"/>
      <c r="WT1104" s="16"/>
      <c r="WU1104" s="16"/>
      <c r="WV1104" s="16"/>
      <c r="WW1104" s="16"/>
      <c r="WX1104" s="16"/>
      <c r="WY1104" s="16"/>
      <c r="WZ1104" s="16"/>
      <c r="XA1104" s="16"/>
      <c r="XB1104" s="16"/>
      <c r="XC1104" s="16"/>
      <c r="XD1104" s="16"/>
      <c r="XE1104" s="16"/>
      <c r="XF1104" s="16"/>
      <c r="XG1104" s="16"/>
      <c r="XH1104" s="16"/>
      <c r="XI1104" s="16"/>
      <c r="XJ1104" s="16"/>
      <c r="XK1104" s="16"/>
      <c r="XL1104" s="16"/>
      <c r="XM1104" s="16"/>
      <c r="XN1104" s="16"/>
      <c r="XO1104" s="16"/>
      <c r="XP1104" s="16"/>
      <c r="XQ1104" s="16"/>
      <c r="XR1104" s="16"/>
      <c r="XS1104" s="16"/>
      <c r="XT1104" s="16"/>
      <c r="XU1104" s="16"/>
      <c r="XV1104" s="16"/>
      <c r="XW1104" s="16"/>
      <c r="XX1104" s="16"/>
      <c r="XY1104" s="16"/>
      <c r="XZ1104" s="16"/>
      <c r="YA1104" s="16"/>
      <c r="YB1104" s="16"/>
      <c r="YC1104" s="16"/>
      <c r="YD1104" s="16"/>
      <c r="YE1104" s="16"/>
      <c r="YF1104" s="16"/>
      <c r="YG1104" s="16"/>
      <c r="YH1104" s="16"/>
      <c r="YI1104" s="16"/>
      <c r="YJ1104" s="16"/>
      <c r="YK1104" s="16"/>
      <c r="YL1104" s="16"/>
      <c r="YM1104" s="16"/>
      <c r="YN1104" s="16"/>
      <c r="YO1104" s="16"/>
      <c r="YP1104" s="16"/>
      <c r="YQ1104" s="16"/>
      <c r="YR1104" s="16"/>
      <c r="YS1104" s="16"/>
      <c r="YT1104" s="16"/>
      <c r="YU1104" s="16"/>
      <c r="YV1104" s="16"/>
      <c r="YW1104" s="16"/>
      <c r="YX1104" s="16"/>
      <c r="YY1104" s="16"/>
      <c r="YZ1104" s="16"/>
      <c r="ZA1104" s="16"/>
      <c r="ZB1104" s="16"/>
      <c r="ZC1104" s="16"/>
      <c r="ZD1104" s="16"/>
      <c r="ZE1104" s="16"/>
      <c r="ZF1104" s="16"/>
      <c r="ZG1104" s="16"/>
      <c r="ZH1104" s="16"/>
      <c r="ZI1104" s="16"/>
      <c r="ZJ1104" s="16"/>
      <c r="ZK1104" s="16"/>
      <c r="ZL1104" s="16"/>
      <c r="ZM1104" s="16"/>
      <c r="ZN1104" s="16"/>
      <c r="ZO1104" s="16"/>
      <c r="ZP1104" s="16"/>
      <c r="ZQ1104" s="16"/>
      <c r="ZR1104" s="16"/>
      <c r="ZS1104" s="16"/>
      <c r="ZT1104" s="16"/>
      <c r="ZU1104" s="16"/>
      <c r="ZV1104" s="16"/>
      <c r="ZW1104" s="16"/>
      <c r="ZX1104" s="16"/>
      <c r="ZY1104" s="16"/>
      <c r="ZZ1104" s="16"/>
      <c r="AAA1104" s="16"/>
      <c r="AAB1104" s="16"/>
      <c r="AAC1104" s="16"/>
      <c r="AAD1104" s="16"/>
      <c r="AAE1104" s="16"/>
      <c r="AAF1104" s="16"/>
      <c r="AAG1104" s="16"/>
      <c r="AAH1104" s="16"/>
      <c r="AAI1104" s="16"/>
      <c r="AAJ1104" s="16"/>
      <c r="AAK1104" s="16"/>
      <c r="AAL1104" s="16"/>
      <c r="AAM1104" s="16"/>
      <c r="AAN1104" s="16"/>
      <c r="AAO1104" s="16"/>
      <c r="AAP1104" s="16"/>
      <c r="AAQ1104" s="16"/>
      <c r="AAR1104" s="16"/>
      <c r="AAS1104" s="16"/>
      <c r="AAT1104" s="16"/>
      <c r="AAU1104" s="16"/>
      <c r="AAV1104" s="16"/>
      <c r="AAW1104" s="16"/>
      <c r="AAX1104" s="16"/>
      <c r="AAY1104" s="16"/>
      <c r="AAZ1104" s="16"/>
      <c r="ABA1104" s="16"/>
      <c r="ABB1104" s="16"/>
      <c r="ABC1104" s="16"/>
      <c r="ABD1104" s="16"/>
      <c r="ABE1104" s="16"/>
      <c r="ABF1104" s="16"/>
      <c r="ABG1104" s="16"/>
      <c r="ABH1104" s="16"/>
      <c r="ABI1104" s="16"/>
      <c r="ABJ1104" s="16"/>
      <c r="ABK1104" s="16"/>
      <c r="ABL1104" s="16"/>
      <c r="ABM1104" s="16"/>
      <c r="ABN1104" s="16"/>
      <c r="ABO1104" s="16"/>
      <c r="ABP1104" s="16"/>
      <c r="ABQ1104" s="16"/>
      <c r="ABR1104" s="16"/>
      <c r="ABS1104" s="16"/>
      <c r="ABT1104" s="16"/>
      <c r="ABU1104" s="16"/>
      <c r="ABV1104" s="16"/>
      <c r="ABW1104" s="16"/>
      <c r="ABX1104" s="16"/>
      <c r="ABY1104" s="16"/>
      <c r="ABZ1104" s="16"/>
      <c r="ACA1104" s="16"/>
      <c r="ACB1104" s="16"/>
      <c r="ACC1104" s="16"/>
      <c r="ACD1104" s="16"/>
      <c r="ACE1104" s="16"/>
      <c r="ACF1104" s="16"/>
      <c r="ACG1104" s="16"/>
      <c r="ACH1104" s="16"/>
      <c r="ACI1104" s="16"/>
      <c r="ACJ1104" s="16"/>
      <c r="ACK1104" s="16"/>
      <c r="ACL1104" s="16"/>
      <c r="ACM1104" s="16"/>
      <c r="ACN1104" s="16"/>
      <c r="ACO1104" s="16"/>
      <c r="ACP1104" s="16"/>
      <c r="ACQ1104" s="16"/>
      <c r="ACR1104" s="16"/>
      <c r="ACS1104" s="16"/>
      <c r="ACT1104" s="16"/>
      <c r="ACU1104" s="16"/>
      <c r="ACV1104" s="16"/>
      <c r="ACW1104" s="16"/>
      <c r="ACX1104" s="16"/>
      <c r="ACY1104" s="16"/>
      <c r="ACZ1104" s="16"/>
      <c r="ADA1104" s="16"/>
      <c r="ADB1104" s="16"/>
      <c r="ADC1104" s="16"/>
      <c r="ADD1104" s="16"/>
      <c r="ADE1104" s="16"/>
      <c r="ADF1104" s="16"/>
      <c r="ADG1104" s="16"/>
      <c r="ADH1104" s="16"/>
      <c r="ADI1104" s="16"/>
      <c r="ADJ1104" s="16"/>
      <c r="ADK1104" s="16"/>
      <c r="ADL1104" s="16"/>
      <c r="ADM1104" s="16"/>
      <c r="ADN1104" s="16"/>
      <c r="ADO1104" s="16"/>
      <c r="ADP1104" s="16"/>
      <c r="ADQ1104" s="16"/>
      <c r="ADR1104" s="16"/>
      <c r="ADS1104" s="16"/>
      <c r="ADT1104" s="16"/>
      <c r="ADU1104" s="16"/>
      <c r="ADV1104" s="16"/>
      <c r="ADW1104" s="16"/>
      <c r="ADX1104" s="16"/>
      <c r="ADY1104" s="16"/>
      <c r="ADZ1104" s="16"/>
      <c r="AEA1104" s="16"/>
      <c r="AEB1104" s="16"/>
      <c r="AEC1104" s="16"/>
      <c r="AED1104" s="16"/>
      <c r="AEE1104" s="16"/>
      <c r="AEF1104" s="16"/>
      <c r="AEG1104" s="16"/>
      <c r="AEH1104" s="16"/>
      <c r="AEI1104" s="16"/>
      <c r="AEJ1104" s="16"/>
      <c r="AEK1104" s="16"/>
      <c r="AEL1104" s="16"/>
      <c r="AEM1104" s="16"/>
      <c r="AEN1104" s="16"/>
      <c r="AEO1104" s="16"/>
      <c r="AEP1104" s="16"/>
      <c r="AEQ1104" s="16"/>
      <c r="AER1104" s="16"/>
      <c r="AES1104" s="16"/>
      <c r="AET1104" s="16"/>
      <c r="AEU1104" s="16"/>
      <c r="AEV1104" s="16"/>
      <c r="AEW1104" s="16"/>
      <c r="AEX1104" s="16"/>
      <c r="AEY1104" s="16"/>
      <c r="AEZ1104" s="16"/>
      <c r="AFA1104" s="16"/>
      <c r="AFB1104" s="16"/>
      <c r="AFC1104" s="16"/>
      <c r="AFD1104" s="16"/>
      <c r="AFE1104" s="16"/>
      <c r="AFF1104" s="16"/>
      <c r="AFG1104" s="16"/>
      <c r="AFH1104" s="16"/>
      <c r="AFI1104" s="16"/>
      <c r="AFJ1104" s="16"/>
      <c r="AFK1104" s="16"/>
      <c r="AFL1104" s="16"/>
      <c r="AFM1104" s="16"/>
      <c r="AFN1104" s="16"/>
      <c r="AFO1104" s="16"/>
      <c r="AFP1104" s="16"/>
      <c r="AFQ1104" s="16"/>
      <c r="AFR1104" s="16"/>
      <c r="AFS1104" s="16"/>
      <c r="AFT1104" s="16"/>
      <c r="AFU1104" s="16"/>
      <c r="AFV1104" s="16"/>
      <c r="AFW1104" s="16"/>
      <c r="AFX1104" s="16"/>
      <c r="AFY1104" s="16"/>
      <c r="AFZ1104" s="16"/>
      <c r="AGA1104" s="16"/>
      <c r="AGB1104" s="16"/>
      <c r="AGC1104" s="16"/>
      <c r="AGD1104" s="16"/>
      <c r="AGE1104" s="16"/>
      <c r="AGF1104" s="16"/>
      <c r="AGG1104" s="16"/>
      <c r="AGH1104" s="16"/>
      <c r="AGI1104" s="16"/>
      <c r="AGJ1104" s="16"/>
      <c r="AGK1104" s="16"/>
      <c r="AGL1104" s="16"/>
      <c r="AGM1104" s="16"/>
      <c r="AGN1104" s="16"/>
      <c r="AGO1104" s="16"/>
      <c r="AGP1104" s="16"/>
      <c r="AGQ1104" s="16"/>
      <c r="AGR1104" s="16"/>
      <c r="AGS1104" s="16"/>
      <c r="AGT1104" s="16"/>
      <c r="AGU1104" s="16"/>
      <c r="AGV1104" s="16"/>
      <c r="AGW1104" s="16"/>
      <c r="AGX1104" s="16"/>
      <c r="AGY1104" s="16"/>
      <c r="AGZ1104" s="16"/>
      <c r="AHA1104" s="16"/>
      <c r="AHB1104" s="16"/>
      <c r="AHC1104" s="16"/>
      <c r="AHD1104" s="16"/>
      <c r="AHE1104" s="16"/>
      <c r="AHF1104" s="16"/>
      <c r="AHG1104" s="16"/>
      <c r="AHH1104" s="16"/>
      <c r="AHI1104" s="16"/>
      <c r="AHJ1104" s="16"/>
      <c r="AHK1104" s="16"/>
      <c r="AHL1104" s="16"/>
      <c r="AHM1104" s="16"/>
      <c r="AHN1104" s="16"/>
      <c r="AHO1104" s="16"/>
      <c r="AHP1104" s="16"/>
      <c r="AHQ1104" s="16"/>
      <c r="AHR1104" s="16"/>
      <c r="AHS1104" s="16"/>
      <c r="AHT1104" s="16"/>
      <c r="AHU1104" s="16"/>
      <c r="AHV1104" s="16"/>
      <c r="AHW1104" s="16"/>
      <c r="AHX1104" s="16"/>
      <c r="AHY1104" s="16"/>
      <c r="AHZ1104" s="16"/>
      <c r="AIA1104" s="16"/>
      <c r="AIB1104" s="16"/>
      <c r="AIC1104" s="16"/>
      <c r="AID1104" s="16"/>
      <c r="AIE1104" s="16"/>
      <c r="AIF1104" s="16"/>
      <c r="AIG1104" s="16"/>
      <c r="AIH1104" s="16"/>
      <c r="AII1104" s="16"/>
      <c r="AIJ1104" s="16"/>
      <c r="AIK1104" s="16"/>
      <c r="AIL1104" s="16"/>
      <c r="AIM1104" s="16"/>
      <c r="AIN1104" s="16"/>
      <c r="AIO1104" s="16"/>
      <c r="AIP1104" s="16"/>
      <c r="AIQ1104" s="16"/>
      <c r="AIR1104" s="16"/>
      <c r="AIS1104" s="16"/>
      <c r="AIT1104" s="16"/>
      <c r="AIU1104" s="16"/>
      <c r="AIV1104" s="16"/>
      <c r="AIW1104" s="16"/>
      <c r="AIX1104" s="16"/>
      <c r="AIY1104" s="16"/>
      <c r="AIZ1104" s="16"/>
      <c r="AJA1104" s="16"/>
      <c r="AJB1104" s="16"/>
      <c r="AJC1104" s="16"/>
      <c r="AJD1104" s="16"/>
      <c r="AJE1104" s="16"/>
      <c r="AJF1104" s="16"/>
      <c r="AJG1104" s="16"/>
      <c r="AJH1104" s="16"/>
      <c r="AJI1104" s="16"/>
      <c r="AJJ1104" s="16"/>
      <c r="AJK1104" s="16"/>
      <c r="AJL1104" s="16"/>
      <c r="AJM1104" s="16"/>
      <c r="AJN1104" s="16"/>
      <c r="AJO1104" s="16"/>
      <c r="AJP1104" s="16"/>
      <c r="AJQ1104" s="16"/>
      <c r="AJR1104" s="16"/>
      <c r="AJS1104" s="16"/>
      <c r="AJT1104" s="16"/>
      <c r="AJU1104" s="16"/>
      <c r="AJV1104" s="16"/>
      <c r="AJW1104" s="16"/>
      <c r="AJX1104" s="16"/>
      <c r="AJY1104" s="16"/>
      <c r="AJZ1104" s="16"/>
      <c r="AKA1104" s="16"/>
      <c r="AKB1104" s="16"/>
      <c r="AKC1104" s="16"/>
      <c r="AKD1104" s="16"/>
      <c r="AKE1104" s="16"/>
      <c r="AKF1104" s="16"/>
      <c r="AKG1104" s="16"/>
      <c r="AKH1104" s="16"/>
      <c r="AKI1104" s="16"/>
      <c r="AKJ1104" s="16"/>
      <c r="AKK1104" s="16"/>
      <c r="AKL1104" s="16"/>
      <c r="AKM1104" s="16"/>
      <c r="AKN1104" s="16"/>
      <c r="AKO1104" s="16"/>
      <c r="AKP1104" s="16"/>
      <c r="AKQ1104" s="16"/>
      <c r="AKR1104" s="16"/>
      <c r="AKS1104" s="16"/>
      <c r="AKT1104" s="16"/>
      <c r="AKU1104" s="16"/>
      <c r="AKV1104" s="16"/>
      <c r="AKW1104" s="16"/>
      <c r="AKX1104" s="16"/>
      <c r="AKY1104" s="16"/>
      <c r="AKZ1104" s="16"/>
      <c r="ALA1104" s="16"/>
      <c r="ALB1104" s="16"/>
      <c r="ALC1104" s="16"/>
      <c r="ALD1104" s="16"/>
      <c r="ALE1104" s="16"/>
      <c r="ALF1104" s="16"/>
      <c r="ALG1104" s="16"/>
      <c r="ALH1104" s="16"/>
      <c r="ALI1104" s="16"/>
      <c r="ALJ1104" s="16"/>
      <c r="ALK1104" s="16"/>
      <c r="ALL1104" s="16"/>
      <c r="ALM1104" s="16"/>
      <c r="ALN1104" s="16"/>
      <c r="ALO1104" s="16"/>
      <c r="ALP1104" s="16"/>
      <c r="ALQ1104" s="16"/>
      <c r="ALR1104" s="16"/>
      <c r="ALS1104" s="16"/>
      <c r="ALT1104" s="16"/>
      <c r="ALU1104" s="16"/>
      <c r="ALV1104" s="16"/>
      <c r="ALW1104" s="16"/>
      <c r="ALX1104" s="16"/>
      <c r="ALY1104" s="16"/>
      <c r="ALZ1104" s="16"/>
      <c r="AMA1104" s="16"/>
      <c r="AMB1104" s="16"/>
      <c r="AMC1104" s="16"/>
      <c r="AMD1104" s="16"/>
      <c r="AME1104" s="16"/>
      <c r="AMF1104" s="16"/>
      <c r="AMG1104" s="16"/>
      <c r="AMH1104" s="16"/>
      <c r="AMI1104" s="16"/>
      <c r="AMJ1104" s="16"/>
      <c r="AMK1104" s="16"/>
      <c r="AML1104" s="16"/>
      <c r="AMM1104" s="16"/>
      <c r="AMN1104" s="16"/>
      <c r="AMO1104" s="16"/>
      <c r="AMP1104" s="16"/>
      <c r="AMQ1104" s="16"/>
      <c r="AMR1104" s="16"/>
      <c r="AMS1104" s="16"/>
      <c r="AMT1104" s="16"/>
      <c r="AMU1104" s="16"/>
      <c r="AMV1104" s="16"/>
      <c r="AMW1104" s="16"/>
      <c r="AMX1104" s="16"/>
      <c r="AMY1104" s="16"/>
      <c r="AMZ1104" s="16"/>
      <c r="ANA1104" s="16"/>
      <c r="ANB1104" s="16"/>
      <c r="ANC1104" s="16"/>
      <c r="AND1104" s="16"/>
      <c r="ANE1104" s="16"/>
      <c r="ANF1104" s="16"/>
      <c r="ANG1104" s="16"/>
      <c r="ANH1104" s="16"/>
      <c r="ANI1104" s="16"/>
      <c r="ANJ1104" s="16"/>
      <c r="ANK1104" s="16"/>
      <c r="ANL1104" s="16"/>
      <c r="ANM1104" s="16"/>
      <c r="ANN1104" s="16"/>
      <c r="ANO1104" s="16"/>
      <c r="ANP1104" s="16"/>
      <c r="ANQ1104" s="16"/>
      <c r="ANR1104" s="16"/>
      <c r="ANS1104" s="16"/>
      <c r="ANT1104" s="16"/>
      <c r="ANU1104" s="16"/>
      <c r="ANV1104" s="16"/>
      <c r="ANW1104" s="16"/>
      <c r="ANX1104" s="16"/>
      <c r="ANY1104" s="16"/>
      <c r="ANZ1104" s="16"/>
      <c r="AOA1104" s="16"/>
      <c r="AOB1104" s="16"/>
      <c r="AOC1104" s="16"/>
      <c r="AOD1104" s="16"/>
      <c r="AOE1104" s="16"/>
      <c r="AOF1104" s="16"/>
      <c r="AOG1104" s="16"/>
      <c r="AOH1104" s="16"/>
      <c r="AOI1104" s="16"/>
      <c r="AOJ1104" s="16"/>
      <c r="AOK1104" s="16"/>
      <c r="AOL1104" s="16"/>
      <c r="AOM1104" s="16"/>
      <c r="AON1104" s="16"/>
      <c r="AOO1104" s="16"/>
      <c r="AOP1104" s="16"/>
      <c r="AOQ1104" s="16"/>
      <c r="AOR1104" s="16"/>
      <c r="AOS1104" s="16"/>
      <c r="AOT1104" s="16"/>
      <c r="AOU1104" s="16"/>
      <c r="AOV1104" s="16"/>
      <c r="AOW1104" s="16"/>
      <c r="AOX1104" s="16"/>
      <c r="AOY1104" s="16"/>
      <c r="AOZ1104" s="16"/>
      <c r="APA1104" s="16"/>
      <c r="APB1104" s="16"/>
      <c r="APC1104" s="16"/>
      <c r="APD1104" s="16"/>
      <c r="APE1104" s="16"/>
      <c r="APF1104" s="16"/>
      <c r="APG1104" s="16"/>
      <c r="APH1104" s="16"/>
      <c r="API1104" s="16"/>
      <c r="APJ1104" s="16"/>
      <c r="APK1104" s="16"/>
      <c r="APL1104" s="16"/>
      <c r="APM1104" s="16"/>
      <c r="APN1104" s="16"/>
      <c r="APO1104" s="16"/>
      <c r="APP1104" s="16"/>
      <c r="APQ1104" s="16"/>
      <c r="APR1104" s="16"/>
      <c r="APS1104" s="16"/>
      <c r="APT1104" s="16"/>
      <c r="APU1104" s="16"/>
      <c r="APV1104" s="16"/>
      <c r="APW1104" s="16"/>
      <c r="APX1104" s="16"/>
      <c r="APY1104" s="16"/>
      <c r="APZ1104" s="16"/>
      <c r="AQA1104" s="16"/>
      <c r="AQB1104" s="16"/>
      <c r="AQC1104" s="16"/>
      <c r="AQD1104" s="16"/>
      <c r="AQE1104" s="16"/>
      <c r="AQF1104" s="16"/>
      <c r="AQG1104" s="16"/>
      <c r="AQH1104" s="16"/>
      <c r="AQI1104" s="16"/>
      <c r="AQJ1104" s="16"/>
      <c r="AQK1104" s="16"/>
      <c r="AQL1104" s="16"/>
      <c r="AQM1104" s="16"/>
      <c r="AQN1104" s="16"/>
      <c r="AQO1104" s="16"/>
      <c r="AQP1104" s="16"/>
      <c r="AQQ1104" s="16"/>
      <c r="AQR1104" s="16"/>
      <c r="AQS1104" s="16"/>
      <c r="AQT1104" s="16"/>
      <c r="AQU1104" s="16"/>
      <c r="AQV1104" s="16"/>
      <c r="AQW1104" s="16"/>
      <c r="AQX1104" s="16"/>
      <c r="AQY1104" s="16"/>
      <c r="AQZ1104" s="16"/>
      <c r="ARA1104" s="16"/>
      <c r="ARB1104" s="16"/>
      <c r="ARC1104" s="16"/>
      <c r="ARD1104" s="16"/>
      <c r="ARE1104" s="16"/>
      <c r="ARF1104" s="16"/>
      <c r="ARG1104" s="16"/>
      <c r="ARH1104" s="16"/>
      <c r="ARI1104" s="16"/>
      <c r="ARJ1104" s="16"/>
      <c r="ARK1104" s="16"/>
      <c r="ARL1104" s="16"/>
      <c r="ARM1104" s="16"/>
      <c r="ARN1104" s="16"/>
      <c r="ARO1104" s="16"/>
      <c r="ARP1104" s="16"/>
      <c r="ARQ1104" s="16"/>
      <c r="ARR1104" s="16"/>
      <c r="ARS1104" s="16"/>
      <c r="ART1104" s="16"/>
      <c r="ARU1104" s="16"/>
      <c r="ARV1104" s="16"/>
      <c r="ARW1104" s="16"/>
      <c r="ARX1104" s="16"/>
      <c r="ARY1104" s="16"/>
      <c r="ARZ1104" s="16"/>
      <c r="ASA1104" s="16"/>
      <c r="ASB1104" s="16"/>
      <c r="ASC1104" s="16"/>
      <c r="ASD1104" s="16"/>
      <c r="ASE1104" s="16"/>
      <c r="ASF1104" s="16"/>
      <c r="ASG1104" s="16"/>
      <c r="ASH1104" s="16"/>
      <c r="ASI1104" s="16"/>
      <c r="ASJ1104" s="16"/>
      <c r="ASK1104" s="16"/>
      <c r="ASL1104" s="16"/>
      <c r="ASM1104" s="16"/>
      <c r="ASN1104" s="16"/>
      <c r="ASO1104" s="16"/>
      <c r="ASP1104" s="16"/>
      <c r="ASQ1104" s="16"/>
      <c r="ASR1104" s="16"/>
      <c r="ASS1104" s="16"/>
      <c r="AST1104" s="16"/>
      <c r="ASU1104" s="16"/>
      <c r="ASV1104" s="16"/>
      <c r="ASW1104" s="16"/>
      <c r="ASX1104" s="16"/>
      <c r="ASY1104" s="16"/>
      <c r="ASZ1104" s="16"/>
      <c r="ATA1104" s="16"/>
      <c r="ATB1104" s="16"/>
      <c r="ATC1104" s="16"/>
      <c r="ATD1104" s="16"/>
      <c r="ATE1104" s="16"/>
      <c r="ATF1104" s="16"/>
      <c r="ATG1104" s="16"/>
      <c r="ATH1104" s="16"/>
      <c r="ATI1104" s="16"/>
      <c r="ATJ1104" s="16"/>
      <c r="ATK1104" s="16"/>
      <c r="ATL1104" s="16"/>
      <c r="ATM1104" s="16"/>
      <c r="ATN1104" s="16"/>
      <c r="ATO1104" s="16"/>
      <c r="ATP1104" s="16"/>
      <c r="ATQ1104" s="16"/>
      <c r="ATR1104" s="16"/>
      <c r="ATS1104" s="16"/>
      <c r="ATT1104" s="16"/>
      <c r="ATU1104" s="16"/>
      <c r="ATV1104" s="16"/>
      <c r="ATW1104" s="16"/>
      <c r="ATX1104" s="16"/>
      <c r="ATY1104" s="16"/>
      <c r="ATZ1104" s="16"/>
      <c r="AUA1104" s="16"/>
      <c r="AUB1104" s="16"/>
      <c r="AUC1104" s="16"/>
      <c r="AUD1104" s="16"/>
      <c r="AUE1104" s="16"/>
      <c r="AUF1104" s="16"/>
      <c r="AUG1104" s="16"/>
      <c r="AUH1104" s="16"/>
      <c r="AUI1104" s="16"/>
      <c r="AUJ1104" s="16"/>
      <c r="AUK1104" s="16"/>
      <c r="AUL1104" s="16"/>
      <c r="AUM1104" s="16"/>
      <c r="AUN1104" s="16"/>
      <c r="AUO1104" s="16"/>
      <c r="AUP1104" s="16"/>
      <c r="AUQ1104" s="16"/>
      <c r="AUR1104" s="16"/>
      <c r="AUS1104" s="16"/>
      <c r="AUT1104" s="16"/>
      <c r="AUU1104" s="16"/>
      <c r="AUV1104" s="16"/>
      <c r="AUW1104" s="16"/>
      <c r="AUX1104" s="16"/>
      <c r="AUY1104" s="16"/>
      <c r="AUZ1104" s="16"/>
      <c r="AVA1104" s="16"/>
      <c r="AVB1104" s="16"/>
      <c r="AVC1104" s="16"/>
      <c r="AVD1104" s="16"/>
      <c r="AVE1104" s="16"/>
      <c r="AVF1104" s="16"/>
      <c r="AVG1104" s="16"/>
      <c r="AVH1104" s="16"/>
      <c r="AVI1104" s="16"/>
      <c r="AVJ1104" s="16"/>
      <c r="AVK1104" s="16"/>
      <c r="AVL1104" s="16"/>
      <c r="AVM1104" s="16"/>
      <c r="AVN1104" s="16"/>
      <c r="AVO1104" s="16"/>
      <c r="AVP1104" s="16"/>
      <c r="AVQ1104" s="16"/>
      <c r="AVR1104" s="16"/>
      <c r="AVS1104" s="16"/>
      <c r="AVT1104" s="16"/>
      <c r="AVU1104" s="16"/>
      <c r="AVV1104" s="16"/>
      <c r="AVW1104" s="16"/>
      <c r="AVX1104" s="16"/>
      <c r="AVY1104" s="16"/>
      <c r="AVZ1104" s="16"/>
      <c r="AWA1104" s="16"/>
      <c r="AWB1104" s="16"/>
      <c r="AWC1104" s="16"/>
      <c r="AWD1104" s="16"/>
      <c r="AWE1104" s="16"/>
      <c r="AWF1104" s="16"/>
      <c r="AWG1104" s="16"/>
      <c r="AWH1104" s="16"/>
      <c r="AWI1104" s="16"/>
      <c r="AWJ1104" s="16"/>
      <c r="AWK1104" s="16"/>
      <c r="AWL1104" s="16"/>
      <c r="AWM1104" s="16"/>
      <c r="AWN1104" s="16"/>
      <c r="AWO1104" s="16"/>
      <c r="AWP1104" s="16"/>
      <c r="AWQ1104" s="16"/>
      <c r="AWR1104" s="16"/>
      <c r="AWS1104" s="16"/>
      <c r="AWT1104" s="16"/>
      <c r="AWU1104" s="16"/>
      <c r="AWV1104" s="16"/>
      <c r="AWW1104" s="16"/>
      <c r="AWX1104" s="16"/>
      <c r="AWY1104" s="16"/>
      <c r="AWZ1104" s="16"/>
      <c r="AXA1104" s="16"/>
      <c r="AXB1104" s="16"/>
      <c r="AXC1104" s="16"/>
      <c r="AXD1104" s="16"/>
      <c r="AXE1104" s="16"/>
      <c r="AXF1104" s="16"/>
      <c r="AXG1104" s="16"/>
      <c r="AXH1104" s="16"/>
      <c r="AXI1104" s="16"/>
      <c r="AXJ1104" s="16"/>
      <c r="AXK1104" s="16"/>
      <c r="AXL1104" s="16"/>
      <c r="AXM1104" s="16"/>
      <c r="AXN1104" s="16"/>
      <c r="AXO1104" s="16"/>
      <c r="AXP1104" s="16"/>
      <c r="AXQ1104" s="16"/>
      <c r="AXR1104" s="16"/>
      <c r="AXS1104" s="16"/>
      <c r="AXT1104" s="16"/>
      <c r="AXU1104" s="16"/>
      <c r="AXV1104" s="16"/>
      <c r="AXW1104" s="16"/>
      <c r="AXX1104" s="16"/>
      <c r="AXY1104" s="16"/>
      <c r="AXZ1104" s="16"/>
      <c r="AYA1104" s="16"/>
      <c r="AYB1104" s="16"/>
      <c r="AYC1104" s="16"/>
      <c r="AYD1104" s="16"/>
      <c r="AYE1104" s="16"/>
      <c r="AYF1104" s="16"/>
      <c r="AYG1104" s="16"/>
      <c r="AYH1104" s="16"/>
      <c r="AYI1104" s="16"/>
      <c r="AYJ1104" s="16"/>
      <c r="AYK1104" s="16"/>
      <c r="AYL1104" s="16"/>
      <c r="AYM1104" s="16"/>
      <c r="AYN1104" s="16"/>
      <c r="AYO1104" s="16"/>
      <c r="AYP1104" s="16"/>
      <c r="AYQ1104" s="16"/>
      <c r="AYR1104" s="16"/>
      <c r="AYS1104" s="16"/>
      <c r="AYT1104" s="16"/>
      <c r="AYU1104" s="16"/>
      <c r="AYV1104" s="16"/>
      <c r="AYW1104" s="16"/>
      <c r="AYX1104" s="16"/>
      <c r="AYY1104" s="16"/>
      <c r="AYZ1104" s="16"/>
      <c r="AZA1104" s="16"/>
      <c r="AZB1104" s="16"/>
      <c r="AZC1104" s="16"/>
      <c r="AZD1104" s="16"/>
      <c r="AZE1104" s="16"/>
      <c r="AZF1104" s="16"/>
      <c r="AZG1104" s="16"/>
      <c r="AZH1104" s="16"/>
      <c r="AZI1104" s="16"/>
      <c r="AZJ1104" s="16"/>
      <c r="AZK1104" s="16"/>
      <c r="AZL1104" s="16"/>
      <c r="AZM1104" s="16"/>
      <c r="AZN1104" s="16"/>
      <c r="AZO1104" s="16"/>
      <c r="AZP1104" s="16"/>
      <c r="AZQ1104" s="16"/>
      <c r="AZR1104" s="16"/>
      <c r="AZS1104" s="16"/>
      <c r="AZT1104" s="16"/>
      <c r="AZU1104" s="16"/>
      <c r="AZV1104" s="16"/>
      <c r="AZW1104" s="16"/>
      <c r="AZX1104" s="16"/>
      <c r="AZY1104" s="16"/>
      <c r="AZZ1104" s="16"/>
      <c r="BAA1104" s="16"/>
      <c r="BAB1104" s="16"/>
      <c r="BAC1104" s="16"/>
      <c r="BAD1104" s="16"/>
      <c r="BAE1104" s="16"/>
      <c r="BAF1104" s="16"/>
      <c r="BAG1104" s="16"/>
      <c r="BAH1104" s="16"/>
      <c r="BAI1104" s="16"/>
      <c r="BAJ1104" s="16"/>
      <c r="BAK1104" s="16"/>
      <c r="BAL1104" s="16"/>
      <c r="BAM1104" s="16"/>
      <c r="BAN1104" s="16"/>
      <c r="BAO1104" s="16"/>
      <c r="BAP1104" s="16"/>
      <c r="BAQ1104" s="16"/>
      <c r="BAR1104" s="16"/>
      <c r="BAS1104" s="16"/>
      <c r="BAT1104" s="16"/>
      <c r="BAU1104" s="16"/>
      <c r="BAV1104" s="16"/>
      <c r="BAW1104" s="16"/>
      <c r="BAX1104" s="16"/>
      <c r="BAY1104" s="16"/>
      <c r="BAZ1104" s="16"/>
      <c r="BBA1104" s="16"/>
      <c r="BBB1104" s="16"/>
      <c r="BBC1104" s="16"/>
      <c r="BBD1104" s="16"/>
      <c r="BBE1104" s="16"/>
      <c r="BBF1104" s="16"/>
      <c r="BBG1104" s="16"/>
      <c r="BBH1104" s="16"/>
      <c r="BBI1104" s="16"/>
      <c r="BBJ1104" s="16"/>
      <c r="BBK1104" s="16"/>
      <c r="BBL1104" s="16"/>
      <c r="BBM1104" s="16"/>
      <c r="BBN1104" s="16"/>
      <c r="BBO1104" s="16"/>
      <c r="BBP1104" s="16"/>
      <c r="BBQ1104" s="16"/>
      <c r="BBR1104" s="16"/>
      <c r="BBS1104" s="16"/>
      <c r="BBT1104" s="16"/>
      <c r="BBU1104" s="16"/>
      <c r="BBV1104" s="16"/>
      <c r="BBW1104" s="16"/>
      <c r="BBX1104" s="16"/>
      <c r="BBY1104" s="16"/>
      <c r="BBZ1104" s="16"/>
      <c r="BCA1104" s="16"/>
      <c r="BCB1104" s="16"/>
      <c r="BCC1104" s="16"/>
      <c r="BCD1104" s="16"/>
      <c r="BCE1104" s="16"/>
      <c r="BCF1104" s="16"/>
      <c r="BCG1104" s="16"/>
      <c r="BCH1104" s="16"/>
      <c r="BCI1104" s="16"/>
      <c r="BCJ1104" s="16"/>
      <c r="BCK1104" s="16"/>
      <c r="BCL1104" s="16"/>
      <c r="BCM1104" s="16"/>
      <c r="BCN1104" s="16"/>
      <c r="BCO1104" s="16"/>
      <c r="BCP1104" s="16"/>
      <c r="BCQ1104" s="16"/>
      <c r="BCR1104" s="16"/>
      <c r="BCS1104" s="16"/>
      <c r="BCT1104" s="16"/>
      <c r="BCU1104" s="16"/>
      <c r="BCV1104" s="16"/>
      <c r="BCW1104" s="16"/>
      <c r="BCX1104" s="16"/>
      <c r="BCY1104" s="16"/>
      <c r="BCZ1104" s="16"/>
      <c r="BDA1104" s="16"/>
      <c r="BDB1104" s="16"/>
      <c r="BDC1104" s="16"/>
      <c r="BDD1104" s="16"/>
      <c r="BDE1104" s="16"/>
      <c r="BDF1104" s="16"/>
      <c r="BDG1104" s="16"/>
      <c r="BDH1104" s="16"/>
      <c r="BDI1104" s="16"/>
      <c r="BDJ1104" s="16"/>
      <c r="BDK1104" s="16"/>
      <c r="BDL1104" s="16"/>
      <c r="BDM1104" s="16"/>
      <c r="BDN1104" s="16"/>
      <c r="BDO1104" s="16"/>
      <c r="BDP1104" s="16"/>
      <c r="BDQ1104" s="16"/>
      <c r="BDR1104" s="16"/>
      <c r="BDS1104" s="16"/>
      <c r="BDT1104" s="16"/>
      <c r="BDU1104" s="16"/>
      <c r="BDV1104" s="16"/>
      <c r="BDW1104" s="16"/>
      <c r="BDX1104" s="16"/>
      <c r="BDY1104" s="16"/>
      <c r="BDZ1104" s="16"/>
      <c r="BEA1104" s="16"/>
      <c r="BEB1104" s="16"/>
      <c r="BEC1104" s="16"/>
      <c r="BED1104" s="16"/>
      <c r="BEE1104" s="16"/>
      <c r="BEF1104" s="16"/>
      <c r="BEG1104" s="16"/>
      <c r="BEH1104" s="16"/>
      <c r="BEI1104" s="16"/>
      <c r="BEJ1104" s="16"/>
      <c r="BEK1104" s="16"/>
      <c r="BEL1104" s="16"/>
      <c r="BEM1104" s="16"/>
      <c r="BEN1104" s="16"/>
      <c r="BEO1104" s="16"/>
      <c r="BEP1104" s="16"/>
      <c r="BEQ1104" s="16"/>
      <c r="BER1104" s="16"/>
      <c r="BES1104" s="16"/>
      <c r="BET1104" s="16"/>
      <c r="BEU1104" s="16"/>
      <c r="BEV1104" s="16"/>
      <c r="BEW1104" s="16"/>
      <c r="BEX1104" s="16"/>
      <c r="BEY1104" s="16"/>
      <c r="BEZ1104" s="16"/>
      <c r="BFA1104" s="16"/>
      <c r="BFB1104" s="16"/>
      <c r="BFC1104" s="16"/>
      <c r="BFD1104" s="16"/>
      <c r="BFE1104" s="16"/>
      <c r="BFF1104" s="16"/>
      <c r="BFG1104" s="16"/>
      <c r="BFH1104" s="16"/>
      <c r="BFI1104" s="16"/>
      <c r="BFJ1104" s="16"/>
      <c r="BFK1104" s="16"/>
      <c r="BFL1104" s="16"/>
      <c r="BFM1104" s="16"/>
      <c r="BFN1104" s="16"/>
      <c r="BFO1104" s="16"/>
      <c r="BFP1104" s="16"/>
      <c r="BFQ1104" s="16"/>
      <c r="BFR1104" s="16"/>
      <c r="BFS1104" s="16"/>
      <c r="BFT1104" s="16"/>
      <c r="BFU1104" s="16"/>
      <c r="BFV1104" s="16"/>
      <c r="BFW1104" s="16"/>
      <c r="BFX1104" s="16"/>
      <c r="BFY1104" s="16"/>
      <c r="BFZ1104" s="16"/>
      <c r="BGA1104" s="16"/>
      <c r="BGB1104" s="16"/>
      <c r="BGC1104" s="16"/>
      <c r="BGD1104" s="16"/>
      <c r="BGE1104" s="16"/>
      <c r="BGF1104" s="16"/>
      <c r="BGG1104" s="16"/>
      <c r="BGH1104" s="16"/>
      <c r="BGI1104" s="16"/>
      <c r="BGJ1104" s="16"/>
      <c r="BGK1104" s="16"/>
      <c r="BGL1104" s="16"/>
      <c r="BGM1104" s="16"/>
      <c r="BGN1104" s="16"/>
      <c r="BGO1104" s="16"/>
      <c r="BGP1104" s="16"/>
      <c r="BGQ1104" s="16"/>
      <c r="BGR1104" s="16"/>
      <c r="BGS1104" s="16"/>
      <c r="BGT1104" s="16"/>
      <c r="BGU1104" s="16"/>
      <c r="BGV1104" s="16"/>
      <c r="BGW1104" s="16"/>
      <c r="BGX1104" s="16"/>
      <c r="BGY1104" s="16"/>
      <c r="BGZ1104" s="16"/>
      <c r="BHA1104" s="16"/>
      <c r="BHB1104" s="16"/>
      <c r="BHC1104" s="16"/>
      <c r="BHD1104" s="16"/>
      <c r="BHE1104" s="16"/>
      <c r="BHF1104" s="16"/>
      <c r="BHG1104" s="16"/>
      <c r="BHH1104" s="16"/>
      <c r="BHI1104" s="16"/>
      <c r="BHJ1104" s="16"/>
      <c r="BHK1104" s="16"/>
      <c r="BHL1104" s="16"/>
      <c r="BHM1104" s="16"/>
      <c r="BHN1104" s="16"/>
      <c r="BHO1104" s="16"/>
      <c r="BHP1104" s="16"/>
      <c r="BHQ1104" s="16"/>
      <c r="BHR1104" s="16"/>
      <c r="BHS1104" s="16"/>
      <c r="BHT1104" s="16"/>
      <c r="BHU1104" s="16"/>
      <c r="BHV1104" s="16"/>
      <c r="BHW1104" s="16"/>
      <c r="BHX1104" s="16"/>
      <c r="BHY1104" s="16"/>
      <c r="BHZ1104" s="16"/>
      <c r="BIA1104" s="16"/>
      <c r="BIB1104" s="16"/>
      <c r="BIC1104" s="16"/>
      <c r="BID1104" s="16"/>
      <c r="BIE1104" s="16"/>
      <c r="BIF1104" s="16"/>
      <c r="BIG1104" s="16"/>
      <c r="BIH1104" s="16"/>
      <c r="BII1104" s="16"/>
      <c r="BIJ1104" s="16"/>
      <c r="BIK1104" s="16"/>
      <c r="BIL1104" s="16"/>
      <c r="BIM1104" s="16"/>
      <c r="BIN1104" s="16"/>
      <c r="BIO1104" s="16"/>
      <c r="BIP1104" s="16"/>
      <c r="BIQ1104" s="16"/>
      <c r="BIR1104" s="16"/>
      <c r="BIS1104" s="16"/>
      <c r="BIT1104" s="16"/>
      <c r="BIU1104" s="16"/>
      <c r="BIV1104" s="16"/>
      <c r="BIW1104" s="16"/>
      <c r="BIX1104" s="16"/>
      <c r="BIY1104" s="16"/>
      <c r="BIZ1104" s="16"/>
      <c r="BJA1104" s="16"/>
      <c r="BJB1104" s="16"/>
      <c r="BJC1104" s="16"/>
      <c r="BJD1104" s="16"/>
      <c r="BJE1104" s="16"/>
      <c r="BJF1104" s="16"/>
      <c r="BJG1104" s="16"/>
      <c r="BJH1104" s="16"/>
      <c r="BJI1104" s="16"/>
      <c r="BJJ1104" s="16"/>
      <c r="BJK1104" s="16"/>
      <c r="BJL1104" s="16"/>
      <c r="BJM1104" s="16"/>
      <c r="BJN1104" s="16"/>
      <c r="BJO1104" s="16"/>
      <c r="BJP1104" s="16"/>
      <c r="BJQ1104" s="16"/>
      <c r="BJR1104" s="16"/>
      <c r="BJS1104" s="16"/>
      <c r="BJT1104" s="16"/>
      <c r="BJU1104" s="16"/>
      <c r="BJV1104" s="16"/>
      <c r="BJW1104" s="16"/>
      <c r="BJX1104" s="16"/>
      <c r="BJY1104" s="16"/>
      <c r="BJZ1104" s="16"/>
      <c r="BKA1104" s="16"/>
      <c r="BKB1104" s="16"/>
      <c r="BKC1104" s="16"/>
      <c r="BKD1104" s="16"/>
      <c r="BKE1104" s="16"/>
      <c r="BKF1104" s="16"/>
      <c r="BKG1104" s="16"/>
      <c r="BKH1104" s="16"/>
      <c r="BKI1104" s="16"/>
      <c r="BKJ1104" s="16"/>
      <c r="BKK1104" s="16"/>
      <c r="BKL1104" s="16"/>
      <c r="BKM1104" s="16"/>
      <c r="BKN1104" s="16"/>
      <c r="BKO1104" s="16"/>
      <c r="BKP1104" s="16"/>
      <c r="BKQ1104" s="16"/>
      <c r="BKR1104" s="16"/>
      <c r="BKS1104" s="16"/>
      <c r="BKT1104" s="16"/>
      <c r="BKU1104" s="16"/>
      <c r="BKV1104" s="16"/>
      <c r="BKW1104" s="16"/>
      <c r="BKX1104" s="16"/>
      <c r="BKY1104" s="16"/>
      <c r="BKZ1104" s="16"/>
      <c r="BLA1104" s="16"/>
      <c r="BLB1104" s="16"/>
      <c r="BLC1104" s="16"/>
      <c r="BLD1104" s="16"/>
      <c r="BLE1104" s="16"/>
      <c r="BLF1104" s="16"/>
      <c r="BLG1104" s="16"/>
      <c r="BLH1104" s="16"/>
      <c r="BLI1104" s="16"/>
      <c r="BLJ1104" s="16"/>
      <c r="BLK1104" s="16"/>
      <c r="BLL1104" s="16"/>
      <c r="BLM1104" s="16"/>
      <c r="BLN1104" s="16"/>
      <c r="BLO1104" s="16"/>
      <c r="BLP1104" s="16"/>
      <c r="BLQ1104" s="16"/>
      <c r="BLR1104" s="16"/>
      <c r="BLS1104" s="16"/>
      <c r="BLT1104" s="16"/>
      <c r="BLU1104" s="16"/>
      <c r="BLV1104" s="16"/>
      <c r="BLW1104" s="16"/>
      <c r="BLX1104" s="16"/>
      <c r="BLY1104" s="16"/>
      <c r="BLZ1104" s="16"/>
      <c r="BMA1104" s="16"/>
      <c r="BMB1104" s="16"/>
      <c r="BMC1104" s="16"/>
      <c r="BMD1104" s="16"/>
      <c r="BME1104" s="16"/>
      <c r="BMF1104" s="16"/>
      <c r="BMG1104" s="16"/>
      <c r="BMH1104" s="16"/>
      <c r="BMI1104" s="16"/>
      <c r="BMJ1104" s="16"/>
      <c r="BMK1104" s="16"/>
      <c r="BML1104" s="16"/>
      <c r="BMM1104" s="16"/>
      <c r="BMN1104" s="16"/>
      <c r="BMO1104" s="16"/>
      <c r="BMP1104" s="16"/>
    </row>
    <row r="1105" spans="1:1706" customFormat="1">
      <c r="A1105" s="616" t="s">
        <v>2932</v>
      </c>
      <c r="B1105" s="617"/>
      <c r="C1105" s="617" t="s">
        <v>2932</v>
      </c>
      <c r="D1105" s="618" t="s">
        <v>2239</v>
      </c>
      <c r="E1105" s="778" t="s">
        <v>2240</v>
      </c>
      <c r="F1105" s="819" t="s">
        <v>173</v>
      </c>
      <c r="G1105" s="819"/>
      <c r="H1105" s="848">
        <v>1</v>
      </c>
      <c r="I1105" s="778"/>
      <c r="J1105" s="778">
        <v>59.370457999999999</v>
      </c>
      <c r="K1105" s="778">
        <v>24.852955999999999</v>
      </c>
      <c r="L1105" s="862" t="s">
        <v>2933</v>
      </c>
      <c r="M1105" s="897"/>
      <c r="N1105" s="819" t="s">
        <v>2929</v>
      </c>
      <c r="O1105" s="819" t="s">
        <v>1741</v>
      </c>
      <c r="P1105" s="819"/>
      <c r="Q1105" s="467">
        <v>1103</v>
      </c>
      <c r="R1105" s="467">
        <v>1051</v>
      </c>
      <c r="T1105" s="461"/>
      <c r="U1105" s="1155"/>
      <c r="V1105" s="709"/>
      <c r="W1105" s="461"/>
      <c r="X1105" s="16"/>
      <c r="Y1105" s="16"/>
      <c r="Z1105" s="16"/>
      <c r="AA1105" s="16"/>
      <c r="AB1105" s="16"/>
      <c r="AC1105" s="16"/>
      <c r="AD1105" s="16"/>
      <c r="AE1105" s="16"/>
      <c r="AF1105" s="16"/>
      <c r="AG1105" s="16"/>
      <c r="AH1105" s="16"/>
      <c r="AI1105" s="16"/>
      <c r="AJ1105" s="16"/>
      <c r="AK1105" s="16"/>
      <c r="AL1105" s="16"/>
      <c r="AM1105" s="16"/>
      <c r="AN1105" s="16"/>
      <c r="AO1105" s="16"/>
      <c r="AP1105" s="16"/>
      <c r="AQ1105" s="16"/>
      <c r="AR1105" s="16"/>
      <c r="AS1105" s="16"/>
      <c r="AT1105" s="16"/>
      <c r="AU1105" s="16"/>
      <c r="AV1105" s="16"/>
      <c r="AW1105" s="16"/>
      <c r="AX1105" s="16"/>
      <c r="AY1105" s="16"/>
      <c r="AZ1105" s="16"/>
      <c r="BA1105" s="16"/>
      <c r="BB1105" s="16"/>
      <c r="BC1105" s="16"/>
      <c r="BD1105" s="16"/>
      <c r="BE1105" s="16"/>
      <c r="BF1105" s="16"/>
      <c r="BG1105" s="16"/>
      <c r="BH1105" s="16"/>
      <c r="BI1105" s="16"/>
      <c r="BJ1105" s="16"/>
      <c r="BK1105" s="16"/>
      <c r="BL1105" s="16"/>
      <c r="BM1105" s="16"/>
      <c r="BN1105" s="16"/>
      <c r="BO1105" s="16"/>
      <c r="BP1105" s="16"/>
      <c r="BQ1105" s="16"/>
      <c r="BR1105" s="16"/>
      <c r="BS1105" s="16"/>
      <c r="BT1105" s="16"/>
      <c r="BU1105" s="16"/>
      <c r="BV1105" s="16"/>
      <c r="BW1105" s="16"/>
      <c r="BX1105" s="16"/>
      <c r="BY1105" s="16"/>
      <c r="BZ1105" s="16"/>
      <c r="CA1105" s="16"/>
      <c r="CB1105" s="16"/>
      <c r="CC1105" s="16"/>
      <c r="CD1105" s="16"/>
      <c r="CE1105" s="16"/>
      <c r="CF1105" s="16"/>
      <c r="CG1105" s="16"/>
      <c r="CH1105" s="16"/>
      <c r="CI1105" s="16"/>
      <c r="CJ1105" s="16"/>
      <c r="CK1105" s="16"/>
      <c r="CL1105" s="16"/>
      <c r="CM1105" s="16"/>
      <c r="CN1105" s="16"/>
      <c r="CO1105" s="16"/>
      <c r="CP1105" s="16"/>
      <c r="CQ1105" s="16"/>
      <c r="CR1105" s="16"/>
      <c r="CS1105" s="16"/>
      <c r="CT1105" s="16"/>
      <c r="CU1105" s="16"/>
      <c r="CV1105" s="16"/>
      <c r="CW1105" s="16"/>
      <c r="CX1105" s="16"/>
      <c r="CY1105" s="16"/>
      <c r="CZ1105" s="16"/>
      <c r="DA1105" s="16"/>
      <c r="DB1105" s="16"/>
      <c r="DC1105" s="16"/>
      <c r="DD1105" s="16"/>
      <c r="DE1105" s="16"/>
      <c r="DF1105" s="16"/>
      <c r="DG1105" s="16"/>
      <c r="DH1105" s="16"/>
      <c r="DI1105" s="16"/>
      <c r="DJ1105" s="16"/>
      <c r="DK1105" s="16"/>
      <c r="DL1105" s="16"/>
      <c r="DM1105" s="16"/>
      <c r="DN1105" s="16"/>
      <c r="DO1105" s="16"/>
      <c r="DP1105" s="16"/>
      <c r="DQ1105" s="16"/>
      <c r="DR1105" s="16"/>
      <c r="DS1105" s="16"/>
      <c r="DT1105" s="16"/>
      <c r="DU1105" s="16"/>
      <c r="DV1105" s="16"/>
      <c r="DW1105" s="16"/>
      <c r="DX1105" s="16"/>
      <c r="DY1105" s="16"/>
      <c r="DZ1105" s="16"/>
      <c r="EA1105" s="16"/>
      <c r="EB1105" s="16"/>
      <c r="EC1105" s="16"/>
      <c r="ED1105" s="16"/>
      <c r="EE1105" s="16"/>
      <c r="EF1105" s="16"/>
      <c r="EG1105" s="16"/>
      <c r="EH1105" s="16"/>
      <c r="EI1105" s="16"/>
      <c r="EJ1105" s="16"/>
      <c r="EK1105" s="16"/>
      <c r="EL1105" s="16"/>
      <c r="EM1105" s="16"/>
      <c r="EN1105" s="16"/>
      <c r="EO1105" s="16"/>
      <c r="EP1105" s="16"/>
      <c r="EQ1105" s="16"/>
      <c r="ER1105" s="16"/>
      <c r="ES1105" s="16"/>
      <c r="ET1105" s="16"/>
      <c r="EU1105" s="16"/>
      <c r="EV1105" s="16"/>
      <c r="EW1105" s="16"/>
      <c r="EX1105" s="16"/>
      <c r="EY1105" s="16"/>
      <c r="EZ1105" s="16"/>
      <c r="FA1105" s="16"/>
      <c r="FB1105" s="16"/>
      <c r="FC1105" s="16"/>
      <c r="FD1105" s="16"/>
      <c r="FE1105" s="16"/>
      <c r="FF1105" s="16"/>
      <c r="FG1105" s="16"/>
      <c r="FH1105" s="16"/>
      <c r="FI1105" s="16"/>
      <c r="FJ1105" s="16"/>
      <c r="FK1105" s="16"/>
      <c r="FL1105" s="16"/>
      <c r="FM1105" s="16"/>
      <c r="FN1105" s="16"/>
      <c r="FO1105" s="16"/>
      <c r="FP1105" s="16"/>
      <c r="FQ1105" s="16"/>
      <c r="FR1105" s="16"/>
      <c r="FS1105" s="16"/>
      <c r="FT1105" s="16"/>
      <c r="FU1105" s="16"/>
      <c r="FV1105" s="16"/>
      <c r="FW1105" s="16"/>
      <c r="FX1105" s="16"/>
      <c r="FY1105" s="16"/>
      <c r="FZ1105" s="16"/>
      <c r="GA1105" s="16"/>
      <c r="GB1105" s="16"/>
      <c r="GC1105" s="16"/>
      <c r="GD1105" s="16"/>
      <c r="GE1105" s="16"/>
      <c r="GF1105" s="16"/>
      <c r="GG1105" s="16"/>
      <c r="GH1105" s="16"/>
      <c r="GI1105" s="16"/>
      <c r="GJ1105" s="16"/>
      <c r="GK1105" s="16"/>
      <c r="GL1105" s="16"/>
      <c r="GM1105" s="16"/>
      <c r="GN1105" s="16"/>
      <c r="GO1105" s="16"/>
      <c r="GP1105" s="16"/>
      <c r="GQ1105" s="16"/>
      <c r="GR1105" s="16"/>
      <c r="GS1105" s="16"/>
      <c r="GT1105" s="16"/>
      <c r="GU1105" s="16"/>
      <c r="GV1105" s="16"/>
      <c r="GW1105" s="16"/>
      <c r="GX1105" s="16"/>
      <c r="GY1105" s="16"/>
      <c r="GZ1105" s="16"/>
      <c r="HA1105" s="16"/>
      <c r="HB1105" s="16"/>
      <c r="HC1105" s="16"/>
      <c r="HD1105" s="16"/>
      <c r="HE1105" s="16"/>
      <c r="HF1105" s="16"/>
      <c r="HG1105" s="16"/>
      <c r="HH1105" s="16"/>
      <c r="HI1105" s="16"/>
      <c r="HJ1105" s="16"/>
      <c r="HK1105" s="16"/>
      <c r="HL1105" s="16"/>
      <c r="HM1105" s="16"/>
      <c r="HN1105" s="16"/>
      <c r="HO1105" s="16"/>
      <c r="HP1105" s="16"/>
      <c r="HQ1105" s="16"/>
      <c r="HR1105" s="16"/>
      <c r="HS1105" s="16"/>
      <c r="HT1105" s="16"/>
      <c r="HU1105" s="16"/>
      <c r="HV1105" s="16"/>
      <c r="HW1105" s="16"/>
      <c r="HX1105" s="16"/>
      <c r="HY1105" s="16"/>
      <c r="HZ1105" s="16"/>
      <c r="IA1105" s="16"/>
      <c r="IB1105" s="16"/>
      <c r="IC1105" s="16"/>
      <c r="ID1105" s="16"/>
      <c r="IE1105" s="16"/>
      <c r="IF1105" s="16"/>
      <c r="IG1105" s="16"/>
      <c r="IH1105" s="16"/>
      <c r="II1105" s="16"/>
      <c r="IJ1105" s="16"/>
      <c r="IK1105" s="16"/>
      <c r="IL1105" s="16"/>
      <c r="IM1105" s="16"/>
      <c r="IN1105" s="16"/>
      <c r="IO1105" s="16"/>
      <c r="IP1105" s="16"/>
      <c r="IQ1105" s="16"/>
      <c r="IR1105" s="16"/>
      <c r="IS1105" s="16"/>
      <c r="IT1105" s="16"/>
      <c r="IU1105" s="16"/>
      <c r="IV1105" s="16"/>
      <c r="IW1105" s="16"/>
      <c r="IX1105" s="16"/>
      <c r="IY1105" s="16"/>
      <c r="IZ1105" s="16"/>
      <c r="JA1105" s="16"/>
      <c r="JB1105" s="16"/>
      <c r="JC1105" s="16"/>
      <c r="JD1105" s="16"/>
      <c r="JE1105" s="16"/>
      <c r="JF1105" s="16"/>
      <c r="JG1105" s="16"/>
      <c r="JH1105" s="16"/>
      <c r="JI1105" s="16"/>
      <c r="JJ1105" s="16"/>
      <c r="JK1105" s="16"/>
      <c r="JL1105" s="16"/>
      <c r="JM1105" s="16"/>
      <c r="JN1105" s="16"/>
      <c r="JO1105" s="16"/>
      <c r="JP1105" s="16"/>
      <c r="JQ1105" s="16"/>
      <c r="JR1105" s="16"/>
      <c r="JS1105" s="16"/>
      <c r="JT1105" s="16"/>
      <c r="JU1105" s="16"/>
      <c r="JV1105" s="16"/>
      <c r="JW1105" s="16"/>
      <c r="JX1105" s="16"/>
      <c r="JY1105" s="16"/>
      <c r="JZ1105" s="16"/>
      <c r="KA1105" s="16"/>
      <c r="KB1105" s="16"/>
      <c r="KC1105" s="16"/>
      <c r="KD1105" s="16"/>
      <c r="KE1105" s="16"/>
      <c r="KF1105" s="16"/>
      <c r="KG1105" s="16"/>
      <c r="KH1105" s="16"/>
      <c r="KI1105" s="16"/>
      <c r="KJ1105" s="16"/>
      <c r="KK1105" s="16"/>
      <c r="KL1105" s="16"/>
      <c r="KM1105" s="16"/>
      <c r="KN1105" s="16"/>
      <c r="KO1105" s="16"/>
      <c r="KP1105" s="16"/>
      <c r="KQ1105" s="16"/>
      <c r="KR1105" s="16"/>
      <c r="KS1105" s="16"/>
      <c r="KT1105" s="16"/>
      <c r="KU1105" s="16"/>
      <c r="KV1105" s="16"/>
      <c r="KW1105" s="16"/>
      <c r="KX1105" s="16"/>
      <c r="KY1105" s="16"/>
      <c r="KZ1105" s="16"/>
      <c r="LA1105" s="16"/>
      <c r="LB1105" s="16"/>
      <c r="LC1105" s="16"/>
      <c r="LD1105" s="16"/>
      <c r="LE1105" s="16"/>
      <c r="LF1105" s="16"/>
      <c r="LG1105" s="16"/>
      <c r="LH1105" s="16"/>
      <c r="LI1105" s="16"/>
      <c r="LJ1105" s="16"/>
      <c r="LK1105" s="16"/>
      <c r="LL1105" s="16"/>
      <c r="LM1105" s="16"/>
      <c r="LN1105" s="16"/>
      <c r="LO1105" s="16"/>
      <c r="LP1105" s="16"/>
      <c r="LQ1105" s="16"/>
      <c r="LR1105" s="16"/>
      <c r="LS1105" s="16"/>
      <c r="LT1105" s="16"/>
      <c r="LU1105" s="16"/>
      <c r="LV1105" s="16"/>
      <c r="LW1105" s="16"/>
      <c r="LX1105" s="16"/>
      <c r="LY1105" s="16"/>
      <c r="LZ1105" s="16"/>
      <c r="MA1105" s="16"/>
      <c r="MB1105" s="16"/>
      <c r="MC1105" s="16"/>
      <c r="MD1105" s="16"/>
      <c r="ME1105" s="16"/>
      <c r="MF1105" s="16"/>
      <c r="MG1105" s="16"/>
      <c r="MH1105" s="16"/>
      <c r="MI1105" s="16"/>
      <c r="MJ1105" s="16"/>
      <c r="MK1105" s="16"/>
      <c r="ML1105" s="16"/>
      <c r="MM1105" s="16"/>
      <c r="MN1105" s="16"/>
      <c r="MO1105" s="16"/>
      <c r="MP1105" s="16"/>
      <c r="MQ1105" s="16"/>
      <c r="MR1105" s="16"/>
      <c r="MS1105" s="16"/>
      <c r="MT1105" s="16"/>
      <c r="MU1105" s="16"/>
      <c r="MV1105" s="16"/>
      <c r="MW1105" s="16"/>
      <c r="MX1105" s="16"/>
      <c r="MY1105" s="16"/>
      <c r="MZ1105" s="16"/>
      <c r="NA1105" s="16"/>
      <c r="NB1105" s="16"/>
      <c r="NC1105" s="16"/>
      <c r="ND1105" s="16"/>
      <c r="NE1105" s="16"/>
      <c r="NF1105" s="16"/>
      <c r="NG1105" s="16"/>
      <c r="NH1105" s="16"/>
      <c r="NI1105" s="16"/>
      <c r="NJ1105" s="16"/>
      <c r="NK1105" s="16"/>
      <c r="NL1105" s="16"/>
      <c r="NM1105" s="16"/>
      <c r="NN1105" s="16"/>
      <c r="NO1105" s="16"/>
      <c r="NP1105" s="16"/>
      <c r="NQ1105" s="16"/>
      <c r="NR1105" s="16"/>
      <c r="NS1105" s="16"/>
      <c r="NT1105" s="16"/>
      <c r="NU1105" s="16"/>
      <c r="NV1105" s="16"/>
      <c r="NW1105" s="16"/>
      <c r="NX1105" s="16"/>
      <c r="NY1105" s="16"/>
      <c r="NZ1105" s="16"/>
      <c r="OA1105" s="16"/>
      <c r="OB1105" s="16"/>
      <c r="OC1105" s="16"/>
      <c r="OD1105" s="16"/>
      <c r="OE1105" s="16"/>
      <c r="OF1105" s="16"/>
      <c r="OG1105" s="16"/>
      <c r="OH1105" s="16"/>
      <c r="OI1105" s="16"/>
      <c r="OJ1105" s="16"/>
      <c r="OK1105" s="16"/>
      <c r="OL1105" s="16"/>
      <c r="OM1105" s="16"/>
      <c r="ON1105" s="16"/>
      <c r="OO1105" s="16"/>
      <c r="OP1105" s="16"/>
      <c r="OQ1105" s="16"/>
      <c r="OR1105" s="16"/>
      <c r="OS1105" s="16"/>
      <c r="OT1105" s="16"/>
      <c r="OU1105" s="16"/>
      <c r="OV1105" s="16"/>
      <c r="OW1105" s="16"/>
      <c r="OX1105" s="16"/>
      <c r="OY1105" s="16"/>
      <c r="OZ1105" s="16"/>
      <c r="PA1105" s="16"/>
      <c r="PB1105" s="16"/>
      <c r="PC1105" s="16"/>
      <c r="PD1105" s="16"/>
      <c r="PE1105" s="16"/>
      <c r="PF1105" s="16"/>
      <c r="PG1105" s="16"/>
      <c r="PH1105" s="16"/>
      <c r="PI1105" s="16"/>
      <c r="PJ1105" s="16"/>
      <c r="PK1105" s="16"/>
      <c r="PL1105" s="16"/>
      <c r="PM1105" s="16"/>
      <c r="PN1105" s="16"/>
      <c r="PO1105" s="16"/>
      <c r="PP1105" s="16"/>
      <c r="PQ1105" s="16"/>
      <c r="PR1105" s="16"/>
      <c r="PS1105" s="16"/>
      <c r="PT1105" s="16"/>
      <c r="PU1105" s="16"/>
      <c r="PV1105" s="16"/>
      <c r="PW1105" s="16"/>
      <c r="PX1105" s="16"/>
      <c r="PY1105" s="16"/>
      <c r="PZ1105" s="16"/>
      <c r="QA1105" s="16"/>
      <c r="QB1105" s="16"/>
      <c r="QC1105" s="16"/>
      <c r="QD1105" s="16"/>
      <c r="QE1105" s="16"/>
      <c r="QF1105" s="16"/>
      <c r="QG1105" s="16"/>
      <c r="QH1105" s="16"/>
      <c r="QI1105" s="16"/>
      <c r="QJ1105" s="16"/>
      <c r="QK1105" s="16"/>
      <c r="QL1105" s="16"/>
      <c r="QM1105" s="16"/>
      <c r="QN1105" s="16"/>
      <c r="QO1105" s="16"/>
      <c r="QP1105" s="16"/>
      <c r="QQ1105" s="16"/>
      <c r="QR1105" s="16"/>
      <c r="QS1105" s="16"/>
      <c r="QT1105" s="16"/>
      <c r="QU1105" s="16"/>
      <c r="QV1105" s="16"/>
      <c r="QW1105" s="16"/>
      <c r="QX1105" s="16"/>
      <c r="QY1105" s="16"/>
      <c r="QZ1105" s="16"/>
      <c r="RA1105" s="16"/>
      <c r="RB1105" s="16"/>
      <c r="RC1105" s="16"/>
      <c r="RD1105" s="16"/>
      <c r="RE1105" s="16"/>
      <c r="RF1105" s="16"/>
      <c r="RG1105" s="16"/>
      <c r="RH1105" s="16"/>
      <c r="RI1105" s="16"/>
      <c r="RJ1105" s="16"/>
      <c r="RK1105" s="16"/>
      <c r="RL1105" s="16"/>
      <c r="RM1105" s="16"/>
      <c r="RN1105" s="16"/>
      <c r="RO1105" s="16"/>
      <c r="RP1105" s="16"/>
      <c r="RQ1105" s="16"/>
      <c r="RR1105" s="16"/>
      <c r="RS1105" s="16"/>
      <c r="RT1105" s="16"/>
      <c r="RU1105" s="16"/>
      <c r="RV1105" s="16"/>
      <c r="RW1105" s="16"/>
      <c r="RX1105" s="16"/>
      <c r="RY1105" s="16"/>
      <c r="RZ1105" s="16"/>
      <c r="SA1105" s="16"/>
      <c r="SB1105" s="16"/>
      <c r="SC1105" s="16"/>
      <c r="SD1105" s="16"/>
      <c r="SE1105" s="16"/>
      <c r="SF1105" s="16"/>
      <c r="SG1105" s="16"/>
      <c r="SH1105" s="16"/>
      <c r="SI1105" s="16"/>
      <c r="SJ1105" s="16"/>
      <c r="SK1105" s="16"/>
      <c r="SL1105" s="16"/>
      <c r="SM1105" s="16"/>
      <c r="SN1105" s="16"/>
      <c r="SO1105" s="16"/>
      <c r="SP1105" s="16"/>
      <c r="SQ1105" s="16"/>
      <c r="SR1105" s="16"/>
      <c r="SS1105" s="16"/>
      <c r="ST1105" s="16"/>
      <c r="SU1105" s="16"/>
      <c r="SV1105" s="16"/>
      <c r="SW1105" s="16"/>
      <c r="SX1105" s="16"/>
      <c r="SY1105" s="16"/>
      <c r="SZ1105" s="16"/>
      <c r="TA1105" s="16"/>
      <c r="TB1105" s="16"/>
      <c r="TC1105" s="16"/>
      <c r="TD1105" s="16"/>
      <c r="TE1105" s="16"/>
      <c r="TF1105" s="16"/>
      <c r="TG1105" s="16"/>
      <c r="TH1105" s="16"/>
      <c r="TI1105" s="16"/>
      <c r="TJ1105" s="16"/>
      <c r="TK1105" s="16"/>
      <c r="TL1105" s="16"/>
      <c r="TM1105" s="16"/>
      <c r="TN1105" s="16"/>
      <c r="TO1105" s="16"/>
      <c r="TP1105" s="16"/>
      <c r="TQ1105" s="16"/>
      <c r="TR1105" s="16"/>
      <c r="TS1105" s="16"/>
      <c r="TT1105" s="16"/>
      <c r="TU1105" s="16"/>
      <c r="TV1105" s="16"/>
      <c r="TW1105" s="16"/>
      <c r="TX1105" s="16"/>
      <c r="TY1105" s="16"/>
      <c r="TZ1105" s="16"/>
      <c r="UA1105" s="16"/>
      <c r="UB1105" s="16"/>
      <c r="UC1105" s="16"/>
      <c r="UD1105" s="16"/>
      <c r="UE1105" s="16"/>
      <c r="UF1105" s="16"/>
      <c r="UG1105" s="16"/>
      <c r="UH1105" s="16"/>
      <c r="UI1105" s="16"/>
      <c r="UJ1105" s="16"/>
      <c r="UK1105" s="16"/>
      <c r="UL1105" s="16"/>
      <c r="UM1105" s="16"/>
      <c r="UN1105" s="16"/>
      <c r="UO1105" s="16"/>
      <c r="UP1105" s="16"/>
      <c r="UQ1105" s="16"/>
      <c r="UR1105" s="16"/>
      <c r="US1105" s="16"/>
      <c r="UT1105" s="16"/>
      <c r="UU1105" s="16"/>
      <c r="UV1105" s="16"/>
      <c r="UW1105" s="16"/>
      <c r="UX1105" s="16"/>
      <c r="UY1105" s="16"/>
      <c r="UZ1105" s="16"/>
      <c r="VA1105" s="16"/>
      <c r="VB1105" s="16"/>
      <c r="VC1105" s="16"/>
      <c r="VD1105" s="16"/>
      <c r="VE1105" s="16"/>
      <c r="VF1105" s="16"/>
      <c r="VG1105" s="16"/>
      <c r="VH1105" s="16"/>
      <c r="VI1105" s="16"/>
      <c r="VJ1105" s="16"/>
      <c r="VK1105" s="16"/>
      <c r="VL1105" s="16"/>
      <c r="VM1105" s="16"/>
      <c r="VN1105" s="16"/>
      <c r="VO1105" s="16"/>
      <c r="VP1105" s="16"/>
      <c r="VQ1105" s="16"/>
      <c r="VR1105" s="16"/>
      <c r="VS1105" s="16"/>
      <c r="VT1105" s="16"/>
      <c r="VU1105" s="16"/>
      <c r="VV1105" s="16"/>
      <c r="VW1105" s="16"/>
      <c r="VX1105" s="16"/>
      <c r="VY1105" s="16"/>
      <c r="VZ1105" s="16"/>
      <c r="WA1105" s="16"/>
      <c r="WB1105" s="16"/>
      <c r="WC1105" s="16"/>
      <c r="WD1105" s="16"/>
      <c r="WE1105" s="16"/>
      <c r="WF1105" s="16"/>
      <c r="WG1105" s="16"/>
      <c r="WH1105" s="16"/>
      <c r="WI1105" s="16"/>
      <c r="WJ1105" s="16"/>
      <c r="WK1105" s="16"/>
      <c r="WL1105" s="16"/>
      <c r="WM1105" s="16"/>
      <c r="WN1105" s="16"/>
      <c r="WO1105" s="16"/>
      <c r="WP1105" s="16"/>
      <c r="WQ1105" s="16"/>
      <c r="WR1105" s="16"/>
      <c r="WS1105" s="16"/>
      <c r="WT1105" s="16"/>
      <c r="WU1105" s="16"/>
      <c r="WV1105" s="16"/>
      <c r="WW1105" s="16"/>
      <c r="WX1105" s="16"/>
      <c r="WY1105" s="16"/>
      <c r="WZ1105" s="16"/>
      <c r="XA1105" s="16"/>
      <c r="XB1105" s="16"/>
      <c r="XC1105" s="16"/>
      <c r="XD1105" s="16"/>
      <c r="XE1105" s="16"/>
      <c r="XF1105" s="16"/>
      <c r="XG1105" s="16"/>
      <c r="XH1105" s="16"/>
      <c r="XI1105" s="16"/>
      <c r="XJ1105" s="16"/>
      <c r="XK1105" s="16"/>
      <c r="XL1105" s="16"/>
      <c r="XM1105" s="16"/>
      <c r="XN1105" s="16"/>
      <c r="XO1105" s="16"/>
      <c r="XP1105" s="16"/>
      <c r="XQ1105" s="16"/>
      <c r="XR1105" s="16"/>
      <c r="XS1105" s="16"/>
      <c r="XT1105" s="16"/>
      <c r="XU1105" s="16"/>
      <c r="XV1105" s="16"/>
      <c r="XW1105" s="16"/>
      <c r="XX1105" s="16"/>
      <c r="XY1105" s="16"/>
      <c r="XZ1105" s="16"/>
      <c r="YA1105" s="16"/>
      <c r="YB1105" s="16"/>
      <c r="YC1105" s="16"/>
      <c r="YD1105" s="16"/>
      <c r="YE1105" s="16"/>
      <c r="YF1105" s="16"/>
      <c r="YG1105" s="16"/>
      <c r="YH1105" s="16"/>
      <c r="YI1105" s="16"/>
      <c r="YJ1105" s="16"/>
      <c r="YK1105" s="16"/>
      <c r="YL1105" s="16"/>
      <c r="YM1105" s="16"/>
      <c r="YN1105" s="16"/>
      <c r="YO1105" s="16"/>
      <c r="YP1105" s="16"/>
      <c r="YQ1105" s="16"/>
      <c r="YR1105" s="16"/>
      <c r="YS1105" s="16"/>
      <c r="YT1105" s="16"/>
      <c r="YU1105" s="16"/>
      <c r="YV1105" s="16"/>
      <c r="YW1105" s="16"/>
      <c r="YX1105" s="16"/>
      <c r="YY1105" s="16"/>
      <c r="YZ1105" s="16"/>
      <c r="ZA1105" s="16"/>
      <c r="ZB1105" s="16"/>
      <c r="ZC1105" s="16"/>
      <c r="ZD1105" s="16"/>
      <c r="ZE1105" s="16"/>
      <c r="ZF1105" s="16"/>
      <c r="ZG1105" s="16"/>
      <c r="ZH1105" s="16"/>
      <c r="ZI1105" s="16"/>
      <c r="ZJ1105" s="16"/>
      <c r="ZK1105" s="16"/>
      <c r="ZL1105" s="16"/>
      <c r="ZM1105" s="16"/>
      <c r="ZN1105" s="16"/>
      <c r="ZO1105" s="16"/>
      <c r="ZP1105" s="16"/>
      <c r="ZQ1105" s="16"/>
      <c r="ZR1105" s="16"/>
      <c r="ZS1105" s="16"/>
      <c r="ZT1105" s="16"/>
      <c r="ZU1105" s="16"/>
      <c r="ZV1105" s="16"/>
      <c r="ZW1105" s="16"/>
      <c r="ZX1105" s="16"/>
      <c r="ZY1105" s="16"/>
      <c r="ZZ1105" s="16"/>
      <c r="AAA1105" s="16"/>
      <c r="AAB1105" s="16"/>
      <c r="AAC1105" s="16"/>
      <c r="AAD1105" s="16"/>
      <c r="AAE1105" s="16"/>
      <c r="AAF1105" s="16"/>
      <c r="AAG1105" s="16"/>
      <c r="AAH1105" s="16"/>
      <c r="AAI1105" s="16"/>
      <c r="AAJ1105" s="16"/>
      <c r="AAK1105" s="16"/>
      <c r="AAL1105" s="16"/>
      <c r="AAM1105" s="16"/>
      <c r="AAN1105" s="16"/>
      <c r="AAO1105" s="16"/>
      <c r="AAP1105" s="16"/>
      <c r="AAQ1105" s="16"/>
      <c r="AAR1105" s="16"/>
      <c r="AAS1105" s="16"/>
      <c r="AAT1105" s="16"/>
      <c r="AAU1105" s="16"/>
      <c r="AAV1105" s="16"/>
      <c r="AAW1105" s="16"/>
      <c r="AAX1105" s="16"/>
      <c r="AAY1105" s="16"/>
      <c r="AAZ1105" s="16"/>
      <c r="ABA1105" s="16"/>
      <c r="ABB1105" s="16"/>
      <c r="ABC1105" s="16"/>
      <c r="ABD1105" s="16"/>
      <c r="ABE1105" s="16"/>
      <c r="ABF1105" s="16"/>
      <c r="ABG1105" s="16"/>
      <c r="ABH1105" s="16"/>
      <c r="ABI1105" s="16"/>
      <c r="ABJ1105" s="16"/>
      <c r="ABK1105" s="16"/>
      <c r="ABL1105" s="16"/>
      <c r="ABM1105" s="16"/>
      <c r="ABN1105" s="16"/>
      <c r="ABO1105" s="16"/>
      <c r="ABP1105" s="16"/>
      <c r="ABQ1105" s="16"/>
      <c r="ABR1105" s="16"/>
      <c r="ABS1105" s="16"/>
      <c r="ABT1105" s="16"/>
      <c r="ABU1105" s="16"/>
      <c r="ABV1105" s="16"/>
      <c r="ABW1105" s="16"/>
      <c r="ABX1105" s="16"/>
      <c r="ABY1105" s="16"/>
      <c r="ABZ1105" s="16"/>
      <c r="ACA1105" s="16"/>
      <c r="ACB1105" s="16"/>
      <c r="ACC1105" s="16"/>
      <c r="ACD1105" s="16"/>
      <c r="ACE1105" s="16"/>
      <c r="ACF1105" s="16"/>
      <c r="ACG1105" s="16"/>
      <c r="ACH1105" s="16"/>
      <c r="ACI1105" s="16"/>
      <c r="ACJ1105" s="16"/>
      <c r="ACK1105" s="16"/>
      <c r="ACL1105" s="16"/>
      <c r="ACM1105" s="16"/>
      <c r="ACN1105" s="16"/>
      <c r="ACO1105" s="16"/>
      <c r="ACP1105" s="16"/>
      <c r="ACQ1105" s="16"/>
      <c r="ACR1105" s="16"/>
      <c r="ACS1105" s="16"/>
      <c r="ACT1105" s="16"/>
      <c r="ACU1105" s="16"/>
      <c r="ACV1105" s="16"/>
      <c r="ACW1105" s="16"/>
      <c r="ACX1105" s="16"/>
      <c r="ACY1105" s="16"/>
      <c r="ACZ1105" s="16"/>
      <c r="ADA1105" s="16"/>
      <c r="ADB1105" s="16"/>
      <c r="ADC1105" s="16"/>
      <c r="ADD1105" s="16"/>
      <c r="ADE1105" s="16"/>
      <c r="ADF1105" s="16"/>
      <c r="ADG1105" s="16"/>
      <c r="ADH1105" s="16"/>
      <c r="ADI1105" s="16"/>
      <c r="ADJ1105" s="16"/>
      <c r="ADK1105" s="16"/>
      <c r="ADL1105" s="16"/>
      <c r="ADM1105" s="16"/>
      <c r="ADN1105" s="16"/>
      <c r="ADO1105" s="16"/>
      <c r="ADP1105" s="16"/>
      <c r="ADQ1105" s="16"/>
      <c r="ADR1105" s="16"/>
      <c r="ADS1105" s="16"/>
      <c r="ADT1105" s="16"/>
      <c r="ADU1105" s="16"/>
      <c r="ADV1105" s="16"/>
      <c r="ADW1105" s="16"/>
      <c r="ADX1105" s="16"/>
      <c r="ADY1105" s="16"/>
      <c r="ADZ1105" s="16"/>
      <c r="AEA1105" s="16"/>
      <c r="AEB1105" s="16"/>
      <c r="AEC1105" s="16"/>
      <c r="AED1105" s="16"/>
      <c r="AEE1105" s="16"/>
      <c r="AEF1105" s="16"/>
      <c r="AEG1105" s="16"/>
      <c r="AEH1105" s="16"/>
      <c r="AEI1105" s="16"/>
      <c r="AEJ1105" s="16"/>
      <c r="AEK1105" s="16"/>
      <c r="AEL1105" s="16"/>
      <c r="AEM1105" s="16"/>
      <c r="AEN1105" s="16"/>
      <c r="AEO1105" s="16"/>
      <c r="AEP1105" s="16"/>
      <c r="AEQ1105" s="16"/>
      <c r="AER1105" s="16"/>
      <c r="AES1105" s="16"/>
      <c r="AET1105" s="16"/>
      <c r="AEU1105" s="16"/>
      <c r="AEV1105" s="16"/>
      <c r="AEW1105" s="16"/>
      <c r="AEX1105" s="16"/>
      <c r="AEY1105" s="16"/>
      <c r="AEZ1105" s="16"/>
      <c r="AFA1105" s="16"/>
      <c r="AFB1105" s="16"/>
      <c r="AFC1105" s="16"/>
      <c r="AFD1105" s="16"/>
      <c r="AFE1105" s="16"/>
      <c r="AFF1105" s="16"/>
      <c r="AFG1105" s="16"/>
      <c r="AFH1105" s="16"/>
      <c r="AFI1105" s="16"/>
      <c r="AFJ1105" s="16"/>
      <c r="AFK1105" s="16"/>
      <c r="AFL1105" s="16"/>
      <c r="AFM1105" s="16"/>
      <c r="AFN1105" s="16"/>
      <c r="AFO1105" s="16"/>
      <c r="AFP1105" s="16"/>
      <c r="AFQ1105" s="16"/>
      <c r="AFR1105" s="16"/>
      <c r="AFS1105" s="16"/>
      <c r="AFT1105" s="16"/>
      <c r="AFU1105" s="16"/>
      <c r="AFV1105" s="16"/>
      <c r="AFW1105" s="16"/>
      <c r="AFX1105" s="16"/>
      <c r="AFY1105" s="16"/>
      <c r="AFZ1105" s="16"/>
      <c r="AGA1105" s="16"/>
      <c r="AGB1105" s="16"/>
      <c r="AGC1105" s="16"/>
      <c r="AGD1105" s="16"/>
      <c r="AGE1105" s="16"/>
      <c r="AGF1105" s="16"/>
      <c r="AGG1105" s="16"/>
      <c r="AGH1105" s="16"/>
      <c r="AGI1105" s="16"/>
      <c r="AGJ1105" s="16"/>
      <c r="AGK1105" s="16"/>
      <c r="AGL1105" s="16"/>
      <c r="AGM1105" s="16"/>
      <c r="AGN1105" s="16"/>
      <c r="AGO1105" s="16"/>
      <c r="AGP1105" s="16"/>
      <c r="AGQ1105" s="16"/>
      <c r="AGR1105" s="16"/>
      <c r="AGS1105" s="16"/>
      <c r="AGT1105" s="16"/>
      <c r="AGU1105" s="16"/>
      <c r="AGV1105" s="16"/>
      <c r="AGW1105" s="16"/>
      <c r="AGX1105" s="16"/>
      <c r="AGY1105" s="16"/>
      <c r="AGZ1105" s="16"/>
      <c r="AHA1105" s="16"/>
      <c r="AHB1105" s="16"/>
      <c r="AHC1105" s="16"/>
      <c r="AHD1105" s="16"/>
      <c r="AHE1105" s="16"/>
      <c r="AHF1105" s="16"/>
      <c r="AHG1105" s="16"/>
      <c r="AHH1105" s="16"/>
      <c r="AHI1105" s="16"/>
      <c r="AHJ1105" s="16"/>
      <c r="AHK1105" s="16"/>
      <c r="AHL1105" s="16"/>
      <c r="AHM1105" s="16"/>
      <c r="AHN1105" s="16"/>
      <c r="AHO1105" s="16"/>
      <c r="AHP1105" s="16"/>
      <c r="AHQ1105" s="16"/>
      <c r="AHR1105" s="16"/>
      <c r="AHS1105" s="16"/>
      <c r="AHT1105" s="16"/>
      <c r="AHU1105" s="16"/>
      <c r="AHV1105" s="16"/>
      <c r="AHW1105" s="16"/>
      <c r="AHX1105" s="16"/>
      <c r="AHY1105" s="16"/>
      <c r="AHZ1105" s="16"/>
      <c r="AIA1105" s="16"/>
      <c r="AIB1105" s="16"/>
      <c r="AIC1105" s="16"/>
      <c r="AID1105" s="16"/>
      <c r="AIE1105" s="16"/>
      <c r="AIF1105" s="16"/>
      <c r="AIG1105" s="16"/>
      <c r="AIH1105" s="16"/>
      <c r="AII1105" s="16"/>
      <c r="AIJ1105" s="16"/>
      <c r="AIK1105" s="16"/>
      <c r="AIL1105" s="16"/>
      <c r="AIM1105" s="16"/>
      <c r="AIN1105" s="16"/>
      <c r="AIO1105" s="16"/>
      <c r="AIP1105" s="16"/>
      <c r="AIQ1105" s="16"/>
      <c r="AIR1105" s="16"/>
      <c r="AIS1105" s="16"/>
      <c r="AIT1105" s="16"/>
      <c r="AIU1105" s="16"/>
      <c r="AIV1105" s="16"/>
      <c r="AIW1105" s="16"/>
      <c r="AIX1105" s="16"/>
      <c r="AIY1105" s="16"/>
      <c r="AIZ1105" s="16"/>
      <c r="AJA1105" s="16"/>
      <c r="AJB1105" s="16"/>
      <c r="AJC1105" s="16"/>
      <c r="AJD1105" s="16"/>
      <c r="AJE1105" s="16"/>
      <c r="AJF1105" s="16"/>
      <c r="AJG1105" s="16"/>
      <c r="AJH1105" s="16"/>
      <c r="AJI1105" s="16"/>
      <c r="AJJ1105" s="16"/>
      <c r="AJK1105" s="16"/>
      <c r="AJL1105" s="16"/>
      <c r="AJM1105" s="16"/>
      <c r="AJN1105" s="16"/>
      <c r="AJO1105" s="16"/>
      <c r="AJP1105" s="16"/>
      <c r="AJQ1105" s="16"/>
      <c r="AJR1105" s="16"/>
      <c r="AJS1105" s="16"/>
      <c r="AJT1105" s="16"/>
      <c r="AJU1105" s="16"/>
      <c r="AJV1105" s="16"/>
      <c r="AJW1105" s="16"/>
      <c r="AJX1105" s="16"/>
      <c r="AJY1105" s="16"/>
      <c r="AJZ1105" s="16"/>
      <c r="AKA1105" s="16"/>
      <c r="AKB1105" s="16"/>
      <c r="AKC1105" s="16"/>
      <c r="AKD1105" s="16"/>
      <c r="AKE1105" s="16"/>
      <c r="AKF1105" s="16"/>
      <c r="AKG1105" s="16"/>
      <c r="AKH1105" s="16"/>
      <c r="AKI1105" s="16"/>
      <c r="AKJ1105" s="16"/>
      <c r="AKK1105" s="16"/>
      <c r="AKL1105" s="16"/>
      <c r="AKM1105" s="16"/>
      <c r="AKN1105" s="16"/>
      <c r="AKO1105" s="16"/>
      <c r="AKP1105" s="16"/>
      <c r="AKQ1105" s="16"/>
      <c r="AKR1105" s="16"/>
      <c r="AKS1105" s="16"/>
      <c r="AKT1105" s="16"/>
      <c r="AKU1105" s="16"/>
      <c r="AKV1105" s="16"/>
      <c r="AKW1105" s="16"/>
      <c r="AKX1105" s="16"/>
      <c r="AKY1105" s="16"/>
      <c r="AKZ1105" s="16"/>
      <c r="ALA1105" s="16"/>
      <c r="ALB1105" s="16"/>
      <c r="ALC1105" s="16"/>
      <c r="ALD1105" s="16"/>
      <c r="ALE1105" s="16"/>
      <c r="ALF1105" s="16"/>
      <c r="ALG1105" s="16"/>
      <c r="ALH1105" s="16"/>
      <c r="ALI1105" s="16"/>
      <c r="ALJ1105" s="16"/>
      <c r="ALK1105" s="16"/>
      <c r="ALL1105" s="16"/>
      <c r="ALM1105" s="16"/>
      <c r="ALN1105" s="16"/>
      <c r="ALO1105" s="16"/>
      <c r="ALP1105" s="16"/>
      <c r="ALQ1105" s="16"/>
      <c r="ALR1105" s="16"/>
      <c r="ALS1105" s="16"/>
      <c r="ALT1105" s="16"/>
      <c r="ALU1105" s="16"/>
      <c r="ALV1105" s="16"/>
      <c r="ALW1105" s="16"/>
      <c r="ALX1105" s="16"/>
      <c r="ALY1105" s="16"/>
      <c r="ALZ1105" s="16"/>
      <c r="AMA1105" s="16"/>
      <c r="AMB1105" s="16"/>
      <c r="AMC1105" s="16"/>
      <c r="AMD1105" s="16"/>
      <c r="AME1105" s="16"/>
      <c r="AMF1105" s="16"/>
      <c r="AMG1105" s="16"/>
      <c r="AMH1105" s="16"/>
      <c r="AMI1105" s="16"/>
      <c r="AMJ1105" s="16"/>
      <c r="AMK1105" s="16"/>
      <c r="AML1105" s="16"/>
      <c r="AMM1105" s="16"/>
      <c r="AMN1105" s="16"/>
      <c r="AMO1105" s="16"/>
      <c r="AMP1105" s="16"/>
      <c r="AMQ1105" s="16"/>
      <c r="AMR1105" s="16"/>
      <c r="AMS1105" s="16"/>
      <c r="AMT1105" s="16"/>
      <c r="AMU1105" s="16"/>
      <c r="AMV1105" s="16"/>
      <c r="AMW1105" s="16"/>
      <c r="AMX1105" s="16"/>
      <c r="AMY1105" s="16"/>
      <c r="AMZ1105" s="16"/>
      <c r="ANA1105" s="16"/>
      <c r="ANB1105" s="16"/>
      <c r="ANC1105" s="16"/>
      <c r="AND1105" s="16"/>
      <c r="ANE1105" s="16"/>
      <c r="ANF1105" s="16"/>
      <c r="ANG1105" s="16"/>
      <c r="ANH1105" s="16"/>
      <c r="ANI1105" s="16"/>
      <c r="ANJ1105" s="16"/>
      <c r="ANK1105" s="16"/>
      <c r="ANL1105" s="16"/>
      <c r="ANM1105" s="16"/>
      <c r="ANN1105" s="16"/>
      <c r="ANO1105" s="16"/>
      <c r="ANP1105" s="16"/>
      <c r="ANQ1105" s="16"/>
      <c r="ANR1105" s="16"/>
      <c r="ANS1105" s="16"/>
      <c r="ANT1105" s="16"/>
      <c r="ANU1105" s="16"/>
      <c r="ANV1105" s="16"/>
      <c r="ANW1105" s="16"/>
      <c r="ANX1105" s="16"/>
      <c r="ANY1105" s="16"/>
      <c r="ANZ1105" s="16"/>
      <c r="AOA1105" s="16"/>
      <c r="AOB1105" s="16"/>
      <c r="AOC1105" s="16"/>
      <c r="AOD1105" s="16"/>
      <c r="AOE1105" s="16"/>
      <c r="AOF1105" s="16"/>
      <c r="AOG1105" s="16"/>
      <c r="AOH1105" s="16"/>
      <c r="AOI1105" s="16"/>
      <c r="AOJ1105" s="16"/>
      <c r="AOK1105" s="16"/>
      <c r="AOL1105" s="16"/>
      <c r="AOM1105" s="16"/>
      <c r="AON1105" s="16"/>
      <c r="AOO1105" s="16"/>
      <c r="AOP1105" s="16"/>
      <c r="AOQ1105" s="16"/>
      <c r="AOR1105" s="16"/>
      <c r="AOS1105" s="16"/>
      <c r="AOT1105" s="16"/>
      <c r="AOU1105" s="16"/>
      <c r="AOV1105" s="16"/>
      <c r="AOW1105" s="16"/>
      <c r="AOX1105" s="16"/>
      <c r="AOY1105" s="16"/>
      <c r="AOZ1105" s="16"/>
      <c r="APA1105" s="16"/>
      <c r="APB1105" s="16"/>
      <c r="APC1105" s="16"/>
      <c r="APD1105" s="16"/>
      <c r="APE1105" s="16"/>
      <c r="APF1105" s="16"/>
      <c r="APG1105" s="16"/>
      <c r="APH1105" s="16"/>
      <c r="API1105" s="16"/>
      <c r="APJ1105" s="16"/>
      <c r="APK1105" s="16"/>
      <c r="APL1105" s="16"/>
      <c r="APM1105" s="16"/>
      <c r="APN1105" s="16"/>
      <c r="APO1105" s="16"/>
      <c r="APP1105" s="16"/>
      <c r="APQ1105" s="16"/>
      <c r="APR1105" s="16"/>
      <c r="APS1105" s="16"/>
      <c r="APT1105" s="16"/>
      <c r="APU1105" s="16"/>
      <c r="APV1105" s="16"/>
      <c r="APW1105" s="16"/>
      <c r="APX1105" s="16"/>
      <c r="APY1105" s="16"/>
      <c r="APZ1105" s="16"/>
      <c r="AQA1105" s="16"/>
      <c r="AQB1105" s="16"/>
      <c r="AQC1105" s="16"/>
      <c r="AQD1105" s="16"/>
      <c r="AQE1105" s="16"/>
      <c r="AQF1105" s="16"/>
      <c r="AQG1105" s="16"/>
      <c r="AQH1105" s="16"/>
      <c r="AQI1105" s="16"/>
      <c r="AQJ1105" s="16"/>
      <c r="AQK1105" s="16"/>
      <c r="AQL1105" s="16"/>
      <c r="AQM1105" s="16"/>
      <c r="AQN1105" s="16"/>
      <c r="AQO1105" s="16"/>
      <c r="AQP1105" s="16"/>
      <c r="AQQ1105" s="16"/>
      <c r="AQR1105" s="16"/>
      <c r="AQS1105" s="16"/>
      <c r="AQT1105" s="16"/>
      <c r="AQU1105" s="16"/>
      <c r="AQV1105" s="16"/>
      <c r="AQW1105" s="16"/>
      <c r="AQX1105" s="16"/>
      <c r="AQY1105" s="16"/>
      <c r="AQZ1105" s="16"/>
      <c r="ARA1105" s="16"/>
      <c r="ARB1105" s="16"/>
      <c r="ARC1105" s="16"/>
      <c r="ARD1105" s="16"/>
      <c r="ARE1105" s="16"/>
      <c r="ARF1105" s="16"/>
      <c r="ARG1105" s="16"/>
      <c r="ARH1105" s="16"/>
      <c r="ARI1105" s="16"/>
      <c r="ARJ1105" s="16"/>
      <c r="ARK1105" s="16"/>
      <c r="ARL1105" s="16"/>
      <c r="ARM1105" s="16"/>
      <c r="ARN1105" s="16"/>
      <c r="ARO1105" s="16"/>
      <c r="ARP1105" s="16"/>
      <c r="ARQ1105" s="16"/>
      <c r="ARR1105" s="16"/>
      <c r="ARS1105" s="16"/>
      <c r="ART1105" s="16"/>
      <c r="ARU1105" s="16"/>
      <c r="ARV1105" s="16"/>
      <c r="ARW1105" s="16"/>
      <c r="ARX1105" s="16"/>
      <c r="ARY1105" s="16"/>
      <c r="ARZ1105" s="16"/>
      <c r="ASA1105" s="16"/>
      <c r="ASB1105" s="16"/>
      <c r="ASC1105" s="16"/>
      <c r="ASD1105" s="16"/>
      <c r="ASE1105" s="16"/>
      <c r="ASF1105" s="16"/>
      <c r="ASG1105" s="16"/>
      <c r="ASH1105" s="16"/>
      <c r="ASI1105" s="16"/>
      <c r="ASJ1105" s="16"/>
      <c r="ASK1105" s="16"/>
      <c r="ASL1105" s="16"/>
      <c r="ASM1105" s="16"/>
      <c r="ASN1105" s="16"/>
      <c r="ASO1105" s="16"/>
      <c r="ASP1105" s="16"/>
      <c r="ASQ1105" s="16"/>
      <c r="ASR1105" s="16"/>
      <c r="ASS1105" s="16"/>
      <c r="AST1105" s="16"/>
      <c r="ASU1105" s="16"/>
      <c r="ASV1105" s="16"/>
      <c r="ASW1105" s="16"/>
      <c r="ASX1105" s="16"/>
      <c r="ASY1105" s="16"/>
      <c r="ASZ1105" s="16"/>
      <c r="ATA1105" s="16"/>
      <c r="ATB1105" s="16"/>
      <c r="ATC1105" s="16"/>
      <c r="ATD1105" s="16"/>
      <c r="ATE1105" s="16"/>
      <c r="ATF1105" s="16"/>
      <c r="ATG1105" s="16"/>
      <c r="ATH1105" s="16"/>
      <c r="ATI1105" s="16"/>
      <c r="ATJ1105" s="16"/>
      <c r="ATK1105" s="16"/>
      <c r="ATL1105" s="16"/>
      <c r="ATM1105" s="16"/>
      <c r="ATN1105" s="16"/>
      <c r="ATO1105" s="16"/>
      <c r="ATP1105" s="16"/>
      <c r="ATQ1105" s="16"/>
      <c r="ATR1105" s="16"/>
      <c r="ATS1105" s="16"/>
      <c r="ATT1105" s="16"/>
      <c r="ATU1105" s="16"/>
      <c r="ATV1105" s="16"/>
      <c r="ATW1105" s="16"/>
      <c r="ATX1105" s="16"/>
      <c r="ATY1105" s="16"/>
      <c r="ATZ1105" s="16"/>
      <c r="AUA1105" s="16"/>
      <c r="AUB1105" s="16"/>
      <c r="AUC1105" s="16"/>
      <c r="AUD1105" s="16"/>
      <c r="AUE1105" s="16"/>
      <c r="AUF1105" s="16"/>
      <c r="AUG1105" s="16"/>
      <c r="AUH1105" s="16"/>
      <c r="AUI1105" s="16"/>
      <c r="AUJ1105" s="16"/>
      <c r="AUK1105" s="16"/>
      <c r="AUL1105" s="16"/>
      <c r="AUM1105" s="16"/>
      <c r="AUN1105" s="16"/>
      <c r="AUO1105" s="16"/>
      <c r="AUP1105" s="16"/>
      <c r="AUQ1105" s="16"/>
      <c r="AUR1105" s="16"/>
      <c r="AUS1105" s="16"/>
      <c r="AUT1105" s="16"/>
      <c r="AUU1105" s="16"/>
      <c r="AUV1105" s="16"/>
      <c r="AUW1105" s="16"/>
      <c r="AUX1105" s="16"/>
      <c r="AUY1105" s="16"/>
      <c r="AUZ1105" s="16"/>
      <c r="AVA1105" s="16"/>
      <c r="AVB1105" s="16"/>
      <c r="AVC1105" s="16"/>
      <c r="AVD1105" s="16"/>
      <c r="AVE1105" s="16"/>
      <c r="AVF1105" s="16"/>
      <c r="AVG1105" s="16"/>
      <c r="AVH1105" s="16"/>
      <c r="AVI1105" s="16"/>
      <c r="AVJ1105" s="16"/>
      <c r="AVK1105" s="16"/>
      <c r="AVL1105" s="16"/>
      <c r="AVM1105" s="16"/>
      <c r="AVN1105" s="16"/>
      <c r="AVO1105" s="16"/>
      <c r="AVP1105" s="16"/>
      <c r="AVQ1105" s="16"/>
      <c r="AVR1105" s="16"/>
      <c r="AVS1105" s="16"/>
      <c r="AVT1105" s="16"/>
      <c r="AVU1105" s="16"/>
      <c r="AVV1105" s="16"/>
      <c r="AVW1105" s="16"/>
      <c r="AVX1105" s="16"/>
      <c r="AVY1105" s="16"/>
      <c r="AVZ1105" s="16"/>
      <c r="AWA1105" s="16"/>
      <c r="AWB1105" s="16"/>
      <c r="AWC1105" s="16"/>
      <c r="AWD1105" s="16"/>
      <c r="AWE1105" s="16"/>
      <c r="AWF1105" s="16"/>
      <c r="AWG1105" s="16"/>
      <c r="AWH1105" s="16"/>
      <c r="AWI1105" s="16"/>
      <c r="AWJ1105" s="16"/>
      <c r="AWK1105" s="16"/>
      <c r="AWL1105" s="16"/>
      <c r="AWM1105" s="16"/>
      <c r="AWN1105" s="16"/>
      <c r="AWO1105" s="16"/>
      <c r="AWP1105" s="16"/>
      <c r="AWQ1105" s="16"/>
      <c r="AWR1105" s="16"/>
      <c r="AWS1105" s="16"/>
      <c r="AWT1105" s="16"/>
      <c r="AWU1105" s="16"/>
      <c r="AWV1105" s="16"/>
      <c r="AWW1105" s="16"/>
      <c r="AWX1105" s="16"/>
      <c r="AWY1105" s="16"/>
      <c r="AWZ1105" s="16"/>
      <c r="AXA1105" s="16"/>
      <c r="AXB1105" s="16"/>
      <c r="AXC1105" s="16"/>
      <c r="AXD1105" s="16"/>
      <c r="AXE1105" s="16"/>
      <c r="AXF1105" s="16"/>
      <c r="AXG1105" s="16"/>
      <c r="AXH1105" s="16"/>
      <c r="AXI1105" s="16"/>
      <c r="AXJ1105" s="16"/>
      <c r="AXK1105" s="16"/>
      <c r="AXL1105" s="16"/>
      <c r="AXM1105" s="16"/>
      <c r="AXN1105" s="16"/>
      <c r="AXO1105" s="16"/>
      <c r="AXP1105" s="16"/>
      <c r="AXQ1105" s="16"/>
      <c r="AXR1105" s="16"/>
      <c r="AXS1105" s="16"/>
      <c r="AXT1105" s="16"/>
      <c r="AXU1105" s="16"/>
      <c r="AXV1105" s="16"/>
      <c r="AXW1105" s="16"/>
      <c r="AXX1105" s="16"/>
      <c r="AXY1105" s="16"/>
      <c r="AXZ1105" s="16"/>
      <c r="AYA1105" s="16"/>
      <c r="AYB1105" s="16"/>
      <c r="AYC1105" s="16"/>
      <c r="AYD1105" s="16"/>
      <c r="AYE1105" s="16"/>
      <c r="AYF1105" s="16"/>
      <c r="AYG1105" s="16"/>
      <c r="AYH1105" s="16"/>
      <c r="AYI1105" s="16"/>
      <c r="AYJ1105" s="16"/>
      <c r="AYK1105" s="16"/>
      <c r="AYL1105" s="16"/>
      <c r="AYM1105" s="16"/>
      <c r="AYN1105" s="16"/>
      <c r="AYO1105" s="16"/>
      <c r="AYP1105" s="16"/>
      <c r="AYQ1105" s="16"/>
      <c r="AYR1105" s="16"/>
      <c r="AYS1105" s="16"/>
      <c r="AYT1105" s="16"/>
      <c r="AYU1105" s="16"/>
      <c r="AYV1105" s="16"/>
      <c r="AYW1105" s="16"/>
      <c r="AYX1105" s="16"/>
      <c r="AYY1105" s="16"/>
      <c r="AYZ1105" s="16"/>
      <c r="AZA1105" s="16"/>
      <c r="AZB1105" s="16"/>
      <c r="AZC1105" s="16"/>
      <c r="AZD1105" s="16"/>
      <c r="AZE1105" s="16"/>
      <c r="AZF1105" s="16"/>
      <c r="AZG1105" s="16"/>
      <c r="AZH1105" s="16"/>
      <c r="AZI1105" s="16"/>
      <c r="AZJ1105" s="16"/>
      <c r="AZK1105" s="16"/>
      <c r="AZL1105" s="16"/>
      <c r="AZM1105" s="16"/>
      <c r="AZN1105" s="16"/>
      <c r="AZO1105" s="16"/>
      <c r="AZP1105" s="16"/>
      <c r="AZQ1105" s="16"/>
      <c r="AZR1105" s="16"/>
      <c r="AZS1105" s="16"/>
      <c r="AZT1105" s="16"/>
      <c r="AZU1105" s="16"/>
      <c r="AZV1105" s="16"/>
      <c r="AZW1105" s="16"/>
      <c r="AZX1105" s="16"/>
      <c r="AZY1105" s="16"/>
      <c r="AZZ1105" s="16"/>
      <c r="BAA1105" s="16"/>
      <c r="BAB1105" s="16"/>
      <c r="BAC1105" s="16"/>
      <c r="BAD1105" s="16"/>
      <c r="BAE1105" s="16"/>
      <c r="BAF1105" s="16"/>
      <c r="BAG1105" s="16"/>
      <c r="BAH1105" s="16"/>
      <c r="BAI1105" s="16"/>
      <c r="BAJ1105" s="16"/>
      <c r="BAK1105" s="16"/>
      <c r="BAL1105" s="16"/>
      <c r="BAM1105" s="16"/>
      <c r="BAN1105" s="16"/>
      <c r="BAO1105" s="16"/>
      <c r="BAP1105" s="16"/>
      <c r="BAQ1105" s="16"/>
      <c r="BAR1105" s="16"/>
      <c r="BAS1105" s="16"/>
      <c r="BAT1105" s="16"/>
      <c r="BAU1105" s="16"/>
      <c r="BAV1105" s="16"/>
      <c r="BAW1105" s="16"/>
      <c r="BAX1105" s="16"/>
      <c r="BAY1105" s="16"/>
      <c r="BAZ1105" s="16"/>
      <c r="BBA1105" s="16"/>
      <c r="BBB1105" s="16"/>
      <c r="BBC1105" s="16"/>
      <c r="BBD1105" s="16"/>
      <c r="BBE1105" s="16"/>
      <c r="BBF1105" s="16"/>
      <c r="BBG1105" s="16"/>
      <c r="BBH1105" s="16"/>
      <c r="BBI1105" s="16"/>
      <c r="BBJ1105" s="16"/>
      <c r="BBK1105" s="16"/>
      <c r="BBL1105" s="16"/>
      <c r="BBM1105" s="16"/>
      <c r="BBN1105" s="16"/>
      <c r="BBO1105" s="16"/>
      <c r="BBP1105" s="16"/>
      <c r="BBQ1105" s="16"/>
      <c r="BBR1105" s="16"/>
      <c r="BBS1105" s="16"/>
      <c r="BBT1105" s="16"/>
      <c r="BBU1105" s="16"/>
      <c r="BBV1105" s="16"/>
      <c r="BBW1105" s="16"/>
      <c r="BBX1105" s="16"/>
      <c r="BBY1105" s="16"/>
      <c r="BBZ1105" s="16"/>
      <c r="BCA1105" s="16"/>
      <c r="BCB1105" s="16"/>
      <c r="BCC1105" s="16"/>
      <c r="BCD1105" s="16"/>
      <c r="BCE1105" s="16"/>
      <c r="BCF1105" s="16"/>
      <c r="BCG1105" s="16"/>
      <c r="BCH1105" s="16"/>
      <c r="BCI1105" s="16"/>
      <c r="BCJ1105" s="16"/>
      <c r="BCK1105" s="16"/>
      <c r="BCL1105" s="16"/>
      <c r="BCM1105" s="16"/>
      <c r="BCN1105" s="16"/>
      <c r="BCO1105" s="16"/>
      <c r="BCP1105" s="16"/>
      <c r="BCQ1105" s="16"/>
      <c r="BCR1105" s="16"/>
      <c r="BCS1105" s="16"/>
      <c r="BCT1105" s="16"/>
      <c r="BCU1105" s="16"/>
      <c r="BCV1105" s="16"/>
      <c r="BCW1105" s="16"/>
      <c r="BCX1105" s="16"/>
      <c r="BCY1105" s="16"/>
      <c r="BCZ1105" s="16"/>
      <c r="BDA1105" s="16"/>
      <c r="BDB1105" s="16"/>
      <c r="BDC1105" s="16"/>
      <c r="BDD1105" s="16"/>
      <c r="BDE1105" s="16"/>
      <c r="BDF1105" s="16"/>
      <c r="BDG1105" s="16"/>
      <c r="BDH1105" s="16"/>
      <c r="BDI1105" s="16"/>
      <c r="BDJ1105" s="16"/>
      <c r="BDK1105" s="16"/>
      <c r="BDL1105" s="16"/>
      <c r="BDM1105" s="16"/>
      <c r="BDN1105" s="16"/>
      <c r="BDO1105" s="16"/>
      <c r="BDP1105" s="16"/>
      <c r="BDQ1105" s="16"/>
      <c r="BDR1105" s="16"/>
      <c r="BDS1105" s="16"/>
      <c r="BDT1105" s="16"/>
      <c r="BDU1105" s="16"/>
      <c r="BDV1105" s="16"/>
      <c r="BDW1105" s="16"/>
      <c r="BDX1105" s="16"/>
      <c r="BDY1105" s="16"/>
      <c r="BDZ1105" s="16"/>
      <c r="BEA1105" s="16"/>
      <c r="BEB1105" s="16"/>
      <c r="BEC1105" s="16"/>
      <c r="BED1105" s="16"/>
      <c r="BEE1105" s="16"/>
      <c r="BEF1105" s="16"/>
      <c r="BEG1105" s="16"/>
      <c r="BEH1105" s="16"/>
      <c r="BEI1105" s="16"/>
      <c r="BEJ1105" s="16"/>
      <c r="BEK1105" s="16"/>
      <c r="BEL1105" s="16"/>
      <c r="BEM1105" s="16"/>
      <c r="BEN1105" s="16"/>
      <c r="BEO1105" s="16"/>
      <c r="BEP1105" s="16"/>
      <c r="BEQ1105" s="16"/>
      <c r="BER1105" s="16"/>
      <c r="BES1105" s="16"/>
      <c r="BET1105" s="16"/>
      <c r="BEU1105" s="16"/>
      <c r="BEV1105" s="16"/>
      <c r="BEW1105" s="16"/>
      <c r="BEX1105" s="16"/>
      <c r="BEY1105" s="16"/>
      <c r="BEZ1105" s="16"/>
      <c r="BFA1105" s="16"/>
      <c r="BFB1105" s="16"/>
      <c r="BFC1105" s="16"/>
      <c r="BFD1105" s="16"/>
      <c r="BFE1105" s="16"/>
      <c r="BFF1105" s="16"/>
      <c r="BFG1105" s="16"/>
      <c r="BFH1105" s="16"/>
      <c r="BFI1105" s="16"/>
      <c r="BFJ1105" s="16"/>
      <c r="BFK1105" s="16"/>
      <c r="BFL1105" s="16"/>
      <c r="BFM1105" s="16"/>
      <c r="BFN1105" s="16"/>
      <c r="BFO1105" s="16"/>
      <c r="BFP1105" s="16"/>
      <c r="BFQ1105" s="16"/>
      <c r="BFR1105" s="16"/>
      <c r="BFS1105" s="16"/>
      <c r="BFT1105" s="16"/>
      <c r="BFU1105" s="16"/>
      <c r="BFV1105" s="16"/>
      <c r="BFW1105" s="16"/>
      <c r="BFX1105" s="16"/>
      <c r="BFY1105" s="16"/>
      <c r="BFZ1105" s="16"/>
      <c r="BGA1105" s="16"/>
      <c r="BGB1105" s="16"/>
      <c r="BGC1105" s="16"/>
      <c r="BGD1105" s="16"/>
      <c r="BGE1105" s="16"/>
      <c r="BGF1105" s="16"/>
      <c r="BGG1105" s="16"/>
      <c r="BGH1105" s="16"/>
      <c r="BGI1105" s="16"/>
      <c r="BGJ1105" s="16"/>
      <c r="BGK1105" s="16"/>
      <c r="BGL1105" s="16"/>
      <c r="BGM1105" s="16"/>
      <c r="BGN1105" s="16"/>
      <c r="BGO1105" s="16"/>
      <c r="BGP1105" s="16"/>
      <c r="BGQ1105" s="16"/>
      <c r="BGR1105" s="16"/>
      <c r="BGS1105" s="16"/>
      <c r="BGT1105" s="16"/>
      <c r="BGU1105" s="16"/>
      <c r="BGV1105" s="16"/>
      <c r="BGW1105" s="16"/>
      <c r="BGX1105" s="16"/>
      <c r="BGY1105" s="16"/>
      <c r="BGZ1105" s="16"/>
      <c r="BHA1105" s="16"/>
      <c r="BHB1105" s="16"/>
      <c r="BHC1105" s="16"/>
      <c r="BHD1105" s="16"/>
      <c r="BHE1105" s="16"/>
      <c r="BHF1105" s="16"/>
      <c r="BHG1105" s="16"/>
      <c r="BHH1105" s="16"/>
      <c r="BHI1105" s="16"/>
      <c r="BHJ1105" s="16"/>
      <c r="BHK1105" s="16"/>
      <c r="BHL1105" s="16"/>
      <c r="BHM1105" s="16"/>
      <c r="BHN1105" s="16"/>
      <c r="BHO1105" s="16"/>
      <c r="BHP1105" s="16"/>
      <c r="BHQ1105" s="16"/>
      <c r="BHR1105" s="16"/>
      <c r="BHS1105" s="16"/>
      <c r="BHT1105" s="16"/>
      <c r="BHU1105" s="16"/>
      <c r="BHV1105" s="16"/>
      <c r="BHW1105" s="16"/>
      <c r="BHX1105" s="16"/>
      <c r="BHY1105" s="16"/>
      <c r="BHZ1105" s="16"/>
      <c r="BIA1105" s="16"/>
      <c r="BIB1105" s="16"/>
      <c r="BIC1105" s="16"/>
      <c r="BID1105" s="16"/>
      <c r="BIE1105" s="16"/>
      <c r="BIF1105" s="16"/>
      <c r="BIG1105" s="16"/>
      <c r="BIH1105" s="16"/>
      <c r="BII1105" s="16"/>
      <c r="BIJ1105" s="16"/>
      <c r="BIK1105" s="16"/>
      <c r="BIL1105" s="16"/>
      <c r="BIM1105" s="16"/>
      <c r="BIN1105" s="16"/>
      <c r="BIO1105" s="16"/>
      <c r="BIP1105" s="16"/>
      <c r="BIQ1105" s="16"/>
      <c r="BIR1105" s="16"/>
      <c r="BIS1105" s="16"/>
      <c r="BIT1105" s="16"/>
      <c r="BIU1105" s="16"/>
      <c r="BIV1105" s="16"/>
      <c r="BIW1105" s="16"/>
      <c r="BIX1105" s="16"/>
      <c r="BIY1105" s="16"/>
      <c r="BIZ1105" s="16"/>
      <c r="BJA1105" s="16"/>
      <c r="BJB1105" s="16"/>
      <c r="BJC1105" s="16"/>
      <c r="BJD1105" s="16"/>
      <c r="BJE1105" s="16"/>
      <c r="BJF1105" s="16"/>
      <c r="BJG1105" s="16"/>
      <c r="BJH1105" s="16"/>
      <c r="BJI1105" s="16"/>
      <c r="BJJ1105" s="16"/>
      <c r="BJK1105" s="16"/>
      <c r="BJL1105" s="16"/>
      <c r="BJM1105" s="16"/>
      <c r="BJN1105" s="16"/>
      <c r="BJO1105" s="16"/>
      <c r="BJP1105" s="16"/>
      <c r="BJQ1105" s="16"/>
      <c r="BJR1105" s="16"/>
      <c r="BJS1105" s="16"/>
      <c r="BJT1105" s="16"/>
      <c r="BJU1105" s="16"/>
      <c r="BJV1105" s="16"/>
      <c r="BJW1105" s="16"/>
      <c r="BJX1105" s="16"/>
      <c r="BJY1105" s="16"/>
      <c r="BJZ1105" s="16"/>
      <c r="BKA1105" s="16"/>
      <c r="BKB1105" s="16"/>
      <c r="BKC1105" s="16"/>
      <c r="BKD1105" s="16"/>
      <c r="BKE1105" s="16"/>
      <c r="BKF1105" s="16"/>
      <c r="BKG1105" s="16"/>
      <c r="BKH1105" s="16"/>
      <c r="BKI1105" s="16"/>
      <c r="BKJ1105" s="16"/>
      <c r="BKK1105" s="16"/>
      <c r="BKL1105" s="16"/>
      <c r="BKM1105" s="16"/>
      <c r="BKN1105" s="16"/>
      <c r="BKO1105" s="16"/>
      <c r="BKP1105" s="16"/>
      <c r="BKQ1105" s="16"/>
      <c r="BKR1105" s="16"/>
      <c r="BKS1105" s="16"/>
      <c r="BKT1105" s="16"/>
      <c r="BKU1105" s="16"/>
      <c r="BKV1105" s="16"/>
      <c r="BKW1105" s="16"/>
      <c r="BKX1105" s="16"/>
      <c r="BKY1105" s="16"/>
      <c r="BKZ1105" s="16"/>
      <c r="BLA1105" s="16"/>
      <c r="BLB1105" s="16"/>
      <c r="BLC1105" s="16"/>
      <c r="BLD1105" s="16"/>
      <c r="BLE1105" s="16"/>
      <c r="BLF1105" s="16"/>
      <c r="BLG1105" s="16"/>
      <c r="BLH1105" s="16"/>
      <c r="BLI1105" s="16"/>
      <c r="BLJ1105" s="16"/>
      <c r="BLK1105" s="16"/>
      <c r="BLL1105" s="16"/>
      <c r="BLM1105" s="16"/>
      <c r="BLN1105" s="16"/>
      <c r="BLO1105" s="16"/>
      <c r="BLP1105" s="16"/>
      <c r="BLQ1105" s="16"/>
      <c r="BLR1105" s="16"/>
      <c r="BLS1105" s="16"/>
      <c r="BLT1105" s="16"/>
      <c r="BLU1105" s="16"/>
      <c r="BLV1105" s="16"/>
      <c r="BLW1105" s="16"/>
      <c r="BLX1105" s="16"/>
      <c r="BLY1105" s="16"/>
      <c r="BLZ1105" s="16"/>
      <c r="BMA1105" s="16"/>
      <c r="BMB1105" s="16"/>
      <c r="BMC1105" s="16"/>
      <c r="BMD1105" s="16"/>
      <c r="BME1105" s="16"/>
      <c r="BMF1105" s="16"/>
      <c r="BMG1105" s="16"/>
      <c r="BMH1105" s="16"/>
      <c r="BMI1105" s="16"/>
      <c r="BMJ1105" s="16"/>
      <c r="BMK1105" s="16"/>
      <c r="BML1105" s="16"/>
      <c r="BMM1105" s="16"/>
      <c r="BMN1105" s="16"/>
      <c r="BMO1105" s="16"/>
      <c r="BMP1105" s="16"/>
    </row>
    <row r="1106" spans="1:1706" customFormat="1">
      <c r="A1106" s="616" t="s">
        <v>2934</v>
      </c>
      <c r="B1106" s="617"/>
      <c r="C1106" s="617" t="s">
        <v>2934</v>
      </c>
      <c r="D1106" s="618" t="s">
        <v>2234</v>
      </c>
      <c r="E1106" s="778" t="s">
        <v>2734</v>
      </c>
      <c r="F1106" s="819" t="s">
        <v>173</v>
      </c>
      <c r="G1106" s="819"/>
      <c r="H1106" s="848">
        <v>1</v>
      </c>
      <c r="I1106" s="778"/>
      <c r="J1106" s="778">
        <v>59.361533115</v>
      </c>
      <c r="K1106" s="778">
        <v>24.765944679</v>
      </c>
      <c r="L1106" s="862" t="s">
        <v>2935</v>
      </c>
      <c r="M1106" s="897"/>
      <c r="N1106" s="819" t="s">
        <v>2929</v>
      </c>
      <c r="O1106" s="819" t="s">
        <v>1741</v>
      </c>
      <c r="P1106" s="819"/>
      <c r="Q1106" s="467">
        <v>1104</v>
      </c>
      <c r="R1106" s="467">
        <v>1052</v>
      </c>
      <c r="T1106" s="461"/>
      <c r="U1106" s="1155"/>
      <c r="V1106" s="709"/>
      <c r="W1106" s="461"/>
      <c r="X1106" s="16"/>
      <c r="Y1106" s="16"/>
      <c r="Z1106" s="16"/>
      <c r="AA1106" s="16"/>
      <c r="AB1106" s="16"/>
      <c r="AC1106" s="16"/>
      <c r="AD1106" s="16"/>
      <c r="AE1106" s="16"/>
      <c r="AF1106" s="16"/>
      <c r="AG1106" s="16"/>
      <c r="AH1106" s="16"/>
      <c r="AI1106" s="16"/>
      <c r="AJ1106" s="16"/>
      <c r="AK1106" s="16"/>
      <c r="AL1106" s="16"/>
      <c r="AM1106" s="16"/>
      <c r="AN1106" s="16"/>
      <c r="AO1106" s="16"/>
      <c r="AP1106" s="16"/>
      <c r="AQ1106" s="16"/>
      <c r="AR1106" s="16"/>
      <c r="AS1106" s="16"/>
      <c r="AT1106" s="16"/>
      <c r="AU1106" s="16"/>
      <c r="AV1106" s="16"/>
      <c r="AW1106" s="16"/>
      <c r="AX1106" s="16"/>
      <c r="AY1106" s="16"/>
      <c r="AZ1106" s="16"/>
      <c r="BA1106" s="16"/>
      <c r="BB1106" s="16"/>
      <c r="BC1106" s="16"/>
      <c r="BD1106" s="16"/>
      <c r="BE1106" s="16"/>
      <c r="BF1106" s="16"/>
      <c r="BG1106" s="16"/>
      <c r="BH1106" s="16"/>
      <c r="BI1106" s="16"/>
      <c r="BJ1106" s="16"/>
      <c r="BK1106" s="16"/>
      <c r="BL1106" s="16"/>
      <c r="BM1106" s="16"/>
      <c r="BN1106" s="16"/>
      <c r="BO1106" s="16"/>
      <c r="BP1106" s="16"/>
      <c r="BQ1106" s="16"/>
      <c r="BR1106" s="16"/>
      <c r="BS1106" s="16"/>
      <c r="BT1106" s="16"/>
      <c r="BU1106" s="16"/>
      <c r="BV1106" s="16"/>
      <c r="BW1106" s="16"/>
      <c r="BX1106" s="16"/>
      <c r="BY1106" s="16"/>
      <c r="BZ1106" s="16"/>
      <c r="CA1106" s="16"/>
      <c r="CB1106" s="16"/>
      <c r="CC1106" s="16"/>
      <c r="CD1106" s="16"/>
      <c r="CE1106" s="16"/>
      <c r="CF1106" s="16"/>
      <c r="CG1106" s="16"/>
      <c r="CH1106" s="16"/>
      <c r="CI1106" s="16"/>
      <c r="CJ1106" s="16"/>
      <c r="CK1106" s="16"/>
      <c r="CL1106" s="16"/>
      <c r="CM1106" s="16"/>
      <c r="CN1106" s="16"/>
      <c r="CO1106" s="16"/>
      <c r="CP1106" s="16"/>
      <c r="CQ1106" s="16"/>
      <c r="CR1106" s="16"/>
      <c r="CS1106" s="16"/>
      <c r="CT1106" s="16"/>
      <c r="CU1106" s="16"/>
      <c r="CV1106" s="16"/>
      <c r="CW1106" s="16"/>
      <c r="CX1106" s="16"/>
      <c r="CY1106" s="16"/>
      <c r="CZ1106" s="16"/>
      <c r="DA1106" s="16"/>
      <c r="DB1106" s="16"/>
      <c r="DC1106" s="16"/>
      <c r="DD1106" s="16"/>
      <c r="DE1106" s="16"/>
      <c r="DF1106" s="16"/>
      <c r="DG1106" s="16"/>
      <c r="DH1106" s="16"/>
      <c r="DI1106" s="16"/>
      <c r="DJ1106" s="16"/>
      <c r="DK1106" s="16"/>
      <c r="DL1106" s="16"/>
      <c r="DM1106" s="16"/>
      <c r="DN1106" s="16"/>
      <c r="DO1106" s="16"/>
      <c r="DP1106" s="16"/>
      <c r="DQ1106" s="16"/>
      <c r="DR1106" s="16"/>
      <c r="DS1106" s="16"/>
      <c r="DT1106" s="16"/>
      <c r="DU1106" s="16"/>
      <c r="DV1106" s="16"/>
      <c r="DW1106" s="16"/>
      <c r="DX1106" s="16"/>
      <c r="DY1106" s="16"/>
      <c r="DZ1106" s="16"/>
      <c r="EA1106" s="16"/>
      <c r="EB1106" s="16"/>
      <c r="EC1106" s="16"/>
      <c r="ED1106" s="16"/>
      <c r="EE1106" s="16"/>
      <c r="EF1106" s="16"/>
      <c r="EG1106" s="16"/>
      <c r="EH1106" s="16"/>
      <c r="EI1106" s="16"/>
      <c r="EJ1106" s="16"/>
      <c r="EK1106" s="16"/>
      <c r="EL1106" s="16"/>
      <c r="EM1106" s="16"/>
      <c r="EN1106" s="16"/>
      <c r="EO1106" s="16"/>
      <c r="EP1106" s="16"/>
      <c r="EQ1106" s="16"/>
      <c r="ER1106" s="16"/>
      <c r="ES1106" s="16"/>
      <c r="ET1106" s="16"/>
      <c r="EU1106" s="16"/>
      <c r="EV1106" s="16"/>
      <c r="EW1106" s="16"/>
      <c r="EX1106" s="16"/>
      <c r="EY1106" s="16"/>
      <c r="EZ1106" s="16"/>
      <c r="FA1106" s="16"/>
      <c r="FB1106" s="16"/>
      <c r="FC1106" s="16"/>
      <c r="FD1106" s="16"/>
      <c r="FE1106" s="16"/>
      <c r="FF1106" s="16"/>
      <c r="FG1106" s="16"/>
      <c r="FH1106" s="16"/>
      <c r="FI1106" s="16"/>
      <c r="FJ1106" s="16"/>
      <c r="FK1106" s="16"/>
      <c r="FL1106" s="16"/>
      <c r="FM1106" s="16"/>
      <c r="FN1106" s="16"/>
      <c r="FO1106" s="16"/>
      <c r="FP1106" s="16"/>
      <c r="FQ1106" s="16"/>
      <c r="FR1106" s="16"/>
      <c r="FS1106" s="16"/>
      <c r="FT1106" s="16"/>
      <c r="FU1106" s="16"/>
      <c r="FV1106" s="16"/>
      <c r="FW1106" s="16"/>
      <c r="FX1106" s="16"/>
      <c r="FY1106" s="16"/>
      <c r="FZ1106" s="16"/>
      <c r="GA1106" s="16"/>
      <c r="GB1106" s="16"/>
      <c r="GC1106" s="16"/>
      <c r="GD1106" s="16"/>
      <c r="GE1106" s="16"/>
      <c r="GF1106" s="16"/>
      <c r="GG1106" s="16"/>
      <c r="GH1106" s="16"/>
      <c r="GI1106" s="16"/>
      <c r="GJ1106" s="16"/>
      <c r="GK1106" s="16"/>
      <c r="GL1106" s="16"/>
      <c r="GM1106" s="16"/>
      <c r="GN1106" s="16"/>
      <c r="GO1106" s="16"/>
      <c r="GP1106" s="16"/>
      <c r="GQ1106" s="16"/>
      <c r="GR1106" s="16"/>
      <c r="GS1106" s="16"/>
      <c r="GT1106" s="16"/>
      <c r="GU1106" s="16"/>
      <c r="GV1106" s="16"/>
      <c r="GW1106" s="16"/>
      <c r="GX1106" s="16"/>
      <c r="GY1106" s="16"/>
      <c r="GZ1106" s="16"/>
      <c r="HA1106" s="16"/>
      <c r="HB1106" s="16"/>
      <c r="HC1106" s="16"/>
      <c r="HD1106" s="16"/>
      <c r="HE1106" s="16"/>
      <c r="HF1106" s="16"/>
      <c r="HG1106" s="16"/>
      <c r="HH1106" s="16"/>
      <c r="HI1106" s="16"/>
      <c r="HJ1106" s="16"/>
      <c r="HK1106" s="16"/>
      <c r="HL1106" s="16"/>
      <c r="HM1106" s="16"/>
      <c r="HN1106" s="16"/>
      <c r="HO1106" s="16"/>
      <c r="HP1106" s="16"/>
      <c r="HQ1106" s="16"/>
      <c r="HR1106" s="16"/>
      <c r="HS1106" s="16"/>
      <c r="HT1106" s="16"/>
      <c r="HU1106" s="16"/>
      <c r="HV1106" s="16"/>
      <c r="HW1106" s="16"/>
      <c r="HX1106" s="16"/>
      <c r="HY1106" s="16"/>
      <c r="HZ1106" s="16"/>
      <c r="IA1106" s="16"/>
      <c r="IB1106" s="16"/>
      <c r="IC1106" s="16"/>
      <c r="ID1106" s="16"/>
      <c r="IE1106" s="16"/>
      <c r="IF1106" s="16"/>
      <c r="IG1106" s="16"/>
      <c r="IH1106" s="16"/>
      <c r="II1106" s="16"/>
      <c r="IJ1106" s="16"/>
      <c r="IK1106" s="16"/>
      <c r="IL1106" s="16"/>
      <c r="IM1106" s="16"/>
      <c r="IN1106" s="16"/>
      <c r="IO1106" s="16"/>
      <c r="IP1106" s="16"/>
      <c r="IQ1106" s="16"/>
      <c r="IR1106" s="16"/>
      <c r="IS1106" s="16"/>
      <c r="IT1106" s="16"/>
      <c r="IU1106" s="16"/>
      <c r="IV1106" s="16"/>
      <c r="IW1106" s="16"/>
      <c r="IX1106" s="16"/>
      <c r="IY1106" s="16"/>
      <c r="IZ1106" s="16"/>
      <c r="JA1106" s="16"/>
      <c r="JB1106" s="16"/>
      <c r="JC1106" s="16"/>
      <c r="JD1106" s="16"/>
      <c r="JE1106" s="16"/>
      <c r="JF1106" s="16"/>
      <c r="JG1106" s="16"/>
      <c r="JH1106" s="16"/>
      <c r="JI1106" s="16"/>
      <c r="JJ1106" s="16"/>
      <c r="JK1106" s="16"/>
      <c r="JL1106" s="16"/>
      <c r="JM1106" s="16"/>
      <c r="JN1106" s="16"/>
      <c r="JO1106" s="16"/>
      <c r="JP1106" s="16"/>
      <c r="JQ1106" s="16"/>
      <c r="JR1106" s="16"/>
      <c r="JS1106" s="16"/>
      <c r="JT1106" s="16"/>
      <c r="JU1106" s="16"/>
      <c r="JV1106" s="16"/>
      <c r="JW1106" s="16"/>
      <c r="JX1106" s="16"/>
      <c r="JY1106" s="16"/>
      <c r="JZ1106" s="16"/>
      <c r="KA1106" s="16"/>
      <c r="KB1106" s="16"/>
      <c r="KC1106" s="16"/>
      <c r="KD1106" s="16"/>
      <c r="KE1106" s="16"/>
      <c r="KF1106" s="16"/>
      <c r="KG1106" s="16"/>
      <c r="KH1106" s="16"/>
      <c r="KI1106" s="16"/>
      <c r="KJ1106" s="16"/>
      <c r="KK1106" s="16"/>
      <c r="KL1106" s="16"/>
      <c r="KM1106" s="16"/>
      <c r="KN1106" s="16"/>
      <c r="KO1106" s="16"/>
      <c r="KP1106" s="16"/>
      <c r="KQ1106" s="16"/>
      <c r="KR1106" s="16"/>
      <c r="KS1106" s="16"/>
      <c r="KT1106" s="16"/>
      <c r="KU1106" s="16"/>
      <c r="KV1106" s="16"/>
      <c r="KW1106" s="16"/>
      <c r="KX1106" s="16"/>
      <c r="KY1106" s="16"/>
      <c r="KZ1106" s="16"/>
      <c r="LA1106" s="16"/>
      <c r="LB1106" s="16"/>
      <c r="LC1106" s="16"/>
      <c r="LD1106" s="16"/>
      <c r="LE1106" s="16"/>
      <c r="LF1106" s="16"/>
      <c r="LG1106" s="16"/>
      <c r="LH1106" s="16"/>
      <c r="LI1106" s="16"/>
      <c r="LJ1106" s="16"/>
      <c r="LK1106" s="16"/>
      <c r="LL1106" s="16"/>
      <c r="LM1106" s="16"/>
      <c r="LN1106" s="16"/>
      <c r="LO1106" s="16"/>
      <c r="LP1106" s="16"/>
      <c r="LQ1106" s="16"/>
      <c r="LR1106" s="16"/>
      <c r="LS1106" s="16"/>
      <c r="LT1106" s="16"/>
      <c r="LU1106" s="16"/>
      <c r="LV1106" s="16"/>
      <c r="LW1106" s="16"/>
      <c r="LX1106" s="16"/>
      <c r="LY1106" s="16"/>
      <c r="LZ1106" s="16"/>
      <c r="MA1106" s="16"/>
      <c r="MB1106" s="16"/>
      <c r="MC1106" s="16"/>
      <c r="MD1106" s="16"/>
      <c r="ME1106" s="16"/>
      <c r="MF1106" s="16"/>
      <c r="MG1106" s="16"/>
      <c r="MH1106" s="16"/>
      <c r="MI1106" s="16"/>
      <c r="MJ1106" s="16"/>
      <c r="MK1106" s="16"/>
      <c r="ML1106" s="16"/>
      <c r="MM1106" s="16"/>
      <c r="MN1106" s="16"/>
      <c r="MO1106" s="16"/>
      <c r="MP1106" s="16"/>
      <c r="MQ1106" s="16"/>
      <c r="MR1106" s="16"/>
      <c r="MS1106" s="16"/>
      <c r="MT1106" s="16"/>
      <c r="MU1106" s="16"/>
      <c r="MV1106" s="16"/>
      <c r="MW1106" s="16"/>
      <c r="MX1106" s="16"/>
      <c r="MY1106" s="16"/>
      <c r="MZ1106" s="16"/>
      <c r="NA1106" s="16"/>
      <c r="NB1106" s="16"/>
      <c r="NC1106" s="16"/>
      <c r="ND1106" s="16"/>
      <c r="NE1106" s="16"/>
      <c r="NF1106" s="16"/>
      <c r="NG1106" s="16"/>
      <c r="NH1106" s="16"/>
      <c r="NI1106" s="16"/>
      <c r="NJ1106" s="16"/>
      <c r="NK1106" s="16"/>
      <c r="NL1106" s="16"/>
      <c r="NM1106" s="16"/>
      <c r="NN1106" s="16"/>
      <c r="NO1106" s="16"/>
      <c r="NP1106" s="16"/>
      <c r="NQ1106" s="16"/>
      <c r="NR1106" s="16"/>
      <c r="NS1106" s="16"/>
      <c r="NT1106" s="16"/>
      <c r="NU1106" s="16"/>
      <c r="NV1106" s="16"/>
      <c r="NW1106" s="16"/>
      <c r="NX1106" s="16"/>
      <c r="NY1106" s="16"/>
      <c r="NZ1106" s="16"/>
      <c r="OA1106" s="16"/>
      <c r="OB1106" s="16"/>
      <c r="OC1106" s="16"/>
      <c r="OD1106" s="16"/>
      <c r="OE1106" s="16"/>
      <c r="OF1106" s="16"/>
      <c r="OG1106" s="16"/>
      <c r="OH1106" s="16"/>
      <c r="OI1106" s="16"/>
      <c r="OJ1106" s="16"/>
      <c r="OK1106" s="16"/>
      <c r="OL1106" s="16"/>
      <c r="OM1106" s="16"/>
      <c r="ON1106" s="16"/>
      <c r="OO1106" s="16"/>
      <c r="OP1106" s="16"/>
      <c r="OQ1106" s="16"/>
      <c r="OR1106" s="16"/>
      <c r="OS1106" s="16"/>
      <c r="OT1106" s="16"/>
      <c r="OU1106" s="16"/>
      <c r="OV1106" s="16"/>
      <c r="OW1106" s="16"/>
      <c r="OX1106" s="16"/>
      <c r="OY1106" s="16"/>
      <c r="OZ1106" s="16"/>
      <c r="PA1106" s="16"/>
      <c r="PB1106" s="16"/>
      <c r="PC1106" s="16"/>
      <c r="PD1106" s="16"/>
      <c r="PE1106" s="16"/>
      <c r="PF1106" s="16"/>
      <c r="PG1106" s="16"/>
      <c r="PH1106" s="16"/>
      <c r="PI1106" s="16"/>
      <c r="PJ1106" s="16"/>
      <c r="PK1106" s="16"/>
      <c r="PL1106" s="16"/>
      <c r="PM1106" s="16"/>
      <c r="PN1106" s="16"/>
      <c r="PO1106" s="16"/>
      <c r="PP1106" s="16"/>
      <c r="PQ1106" s="16"/>
      <c r="PR1106" s="16"/>
      <c r="PS1106" s="16"/>
      <c r="PT1106" s="16"/>
      <c r="PU1106" s="16"/>
      <c r="PV1106" s="16"/>
      <c r="PW1106" s="16"/>
      <c r="PX1106" s="16"/>
      <c r="PY1106" s="16"/>
      <c r="PZ1106" s="16"/>
      <c r="QA1106" s="16"/>
      <c r="QB1106" s="16"/>
      <c r="QC1106" s="16"/>
      <c r="QD1106" s="16"/>
      <c r="QE1106" s="16"/>
      <c r="QF1106" s="16"/>
      <c r="QG1106" s="16"/>
      <c r="QH1106" s="16"/>
      <c r="QI1106" s="16"/>
      <c r="QJ1106" s="16"/>
      <c r="QK1106" s="16"/>
      <c r="QL1106" s="16"/>
      <c r="QM1106" s="16"/>
      <c r="QN1106" s="16"/>
      <c r="QO1106" s="16"/>
      <c r="QP1106" s="16"/>
      <c r="QQ1106" s="16"/>
      <c r="QR1106" s="16"/>
      <c r="QS1106" s="16"/>
      <c r="QT1106" s="16"/>
      <c r="QU1106" s="16"/>
      <c r="QV1106" s="16"/>
      <c r="QW1106" s="16"/>
      <c r="QX1106" s="16"/>
      <c r="QY1106" s="16"/>
      <c r="QZ1106" s="16"/>
      <c r="RA1106" s="16"/>
      <c r="RB1106" s="16"/>
      <c r="RC1106" s="16"/>
      <c r="RD1106" s="16"/>
      <c r="RE1106" s="16"/>
      <c r="RF1106" s="16"/>
      <c r="RG1106" s="16"/>
      <c r="RH1106" s="16"/>
      <c r="RI1106" s="16"/>
      <c r="RJ1106" s="16"/>
      <c r="RK1106" s="16"/>
      <c r="RL1106" s="16"/>
      <c r="RM1106" s="16"/>
      <c r="RN1106" s="16"/>
      <c r="RO1106" s="16"/>
      <c r="RP1106" s="16"/>
      <c r="RQ1106" s="16"/>
      <c r="RR1106" s="16"/>
      <c r="RS1106" s="16"/>
      <c r="RT1106" s="16"/>
      <c r="RU1106" s="16"/>
      <c r="RV1106" s="16"/>
      <c r="RW1106" s="16"/>
      <c r="RX1106" s="16"/>
      <c r="RY1106" s="16"/>
      <c r="RZ1106" s="16"/>
      <c r="SA1106" s="16"/>
      <c r="SB1106" s="16"/>
      <c r="SC1106" s="16"/>
      <c r="SD1106" s="16"/>
      <c r="SE1106" s="16"/>
      <c r="SF1106" s="16"/>
      <c r="SG1106" s="16"/>
      <c r="SH1106" s="16"/>
      <c r="SI1106" s="16"/>
      <c r="SJ1106" s="16"/>
      <c r="SK1106" s="16"/>
      <c r="SL1106" s="16"/>
      <c r="SM1106" s="16"/>
      <c r="SN1106" s="16"/>
      <c r="SO1106" s="16"/>
      <c r="SP1106" s="16"/>
      <c r="SQ1106" s="16"/>
      <c r="SR1106" s="16"/>
      <c r="SS1106" s="16"/>
      <c r="ST1106" s="16"/>
      <c r="SU1106" s="16"/>
      <c r="SV1106" s="16"/>
      <c r="SW1106" s="16"/>
      <c r="SX1106" s="16"/>
      <c r="SY1106" s="16"/>
      <c r="SZ1106" s="16"/>
      <c r="TA1106" s="16"/>
      <c r="TB1106" s="16"/>
      <c r="TC1106" s="16"/>
      <c r="TD1106" s="16"/>
      <c r="TE1106" s="16"/>
      <c r="TF1106" s="16"/>
      <c r="TG1106" s="16"/>
      <c r="TH1106" s="16"/>
      <c r="TI1106" s="16"/>
      <c r="TJ1106" s="16"/>
      <c r="TK1106" s="16"/>
      <c r="TL1106" s="16"/>
      <c r="TM1106" s="16"/>
      <c r="TN1106" s="16"/>
      <c r="TO1106" s="16"/>
      <c r="TP1106" s="16"/>
      <c r="TQ1106" s="16"/>
      <c r="TR1106" s="16"/>
      <c r="TS1106" s="16"/>
      <c r="TT1106" s="16"/>
      <c r="TU1106" s="16"/>
      <c r="TV1106" s="16"/>
      <c r="TW1106" s="16"/>
      <c r="TX1106" s="16"/>
      <c r="TY1106" s="16"/>
      <c r="TZ1106" s="16"/>
      <c r="UA1106" s="16"/>
      <c r="UB1106" s="16"/>
      <c r="UC1106" s="16"/>
      <c r="UD1106" s="16"/>
      <c r="UE1106" s="16"/>
      <c r="UF1106" s="16"/>
      <c r="UG1106" s="16"/>
      <c r="UH1106" s="16"/>
      <c r="UI1106" s="16"/>
      <c r="UJ1106" s="16"/>
      <c r="UK1106" s="16"/>
      <c r="UL1106" s="16"/>
      <c r="UM1106" s="16"/>
      <c r="UN1106" s="16"/>
      <c r="UO1106" s="16"/>
      <c r="UP1106" s="16"/>
      <c r="UQ1106" s="16"/>
      <c r="UR1106" s="16"/>
      <c r="US1106" s="16"/>
      <c r="UT1106" s="16"/>
      <c r="UU1106" s="16"/>
      <c r="UV1106" s="16"/>
      <c r="UW1106" s="16"/>
      <c r="UX1106" s="16"/>
      <c r="UY1106" s="16"/>
      <c r="UZ1106" s="16"/>
      <c r="VA1106" s="16"/>
      <c r="VB1106" s="16"/>
      <c r="VC1106" s="16"/>
      <c r="VD1106" s="16"/>
      <c r="VE1106" s="16"/>
      <c r="VF1106" s="16"/>
      <c r="VG1106" s="16"/>
      <c r="VH1106" s="16"/>
      <c r="VI1106" s="16"/>
      <c r="VJ1106" s="16"/>
      <c r="VK1106" s="16"/>
      <c r="VL1106" s="16"/>
      <c r="VM1106" s="16"/>
      <c r="VN1106" s="16"/>
      <c r="VO1106" s="16"/>
      <c r="VP1106" s="16"/>
      <c r="VQ1106" s="16"/>
      <c r="VR1106" s="16"/>
      <c r="VS1106" s="16"/>
      <c r="VT1106" s="16"/>
      <c r="VU1106" s="16"/>
      <c r="VV1106" s="16"/>
      <c r="VW1106" s="16"/>
      <c r="VX1106" s="16"/>
      <c r="VY1106" s="16"/>
      <c r="VZ1106" s="16"/>
      <c r="WA1106" s="16"/>
      <c r="WB1106" s="16"/>
      <c r="WC1106" s="16"/>
      <c r="WD1106" s="16"/>
      <c r="WE1106" s="16"/>
      <c r="WF1106" s="16"/>
      <c r="WG1106" s="16"/>
      <c r="WH1106" s="16"/>
      <c r="WI1106" s="16"/>
      <c r="WJ1106" s="16"/>
      <c r="WK1106" s="16"/>
      <c r="WL1106" s="16"/>
      <c r="WM1106" s="16"/>
      <c r="WN1106" s="16"/>
      <c r="WO1106" s="16"/>
      <c r="WP1106" s="16"/>
      <c r="WQ1106" s="16"/>
      <c r="WR1106" s="16"/>
      <c r="WS1106" s="16"/>
      <c r="WT1106" s="16"/>
      <c r="WU1106" s="16"/>
      <c r="WV1106" s="16"/>
      <c r="WW1106" s="16"/>
      <c r="WX1106" s="16"/>
      <c r="WY1106" s="16"/>
      <c r="WZ1106" s="16"/>
      <c r="XA1106" s="16"/>
      <c r="XB1106" s="16"/>
      <c r="XC1106" s="16"/>
      <c r="XD1106" s="16"/>
      <c r="XE1106" s="16"/>
      <c r="XF1106" s="16"/>
      <c r="XG1106" s="16"/>
      <c r="XH1106" s="16"/>
      <c r="XI1106" s="16"/>
      <c r="XJ1106" s="16"/>
      <c r="XK1106" s="16"/>
      <c r="XL1106" s="16"/>
      <c r="XM1106" s="16"/>
      <c r="XN1106" s="16"/>
      <c r="XO1106" s="16"/>
      <c r="XP1106" s="16"/>
      <c r="XQ1106" s="16"/>
      <c r="XR1106" s="16"/>
      <c r="XS1106" s="16"/>
      <c r="XT1106" s="16"/>
      <c r="XU1106" s="16"/>
      <c r="XV1106" s="16"/>
      <c r="XW1106" s="16"/>
      <c r="XX1106" s="16"/>
      <c r="XY1106" s="16"/>
      <c r="XZ1106" s="16"/>
      <c r="YA1106" s="16"/>
      <c r="YB1106" s="16"/>
      <c r="YC1106" s="16"/>
      <c r="YD1106" s="16"/>
      <c r="YE1106" s="16"/>
      <c r="YF1106" s="16"/>
      <c r="YG1106" s="16"/>
      <c r="YH1106" s="16"/>
      <c r="YI1106" s="16"/>
      <c r="YJ1106" s="16"/>
      <c r="YK1106" s="16"/>
      <c r="YL1106" s="16"/>
      <c r="YM1106" s="16"/>
      <c r="YN1106" s="16"/>
      <c r="YO1106" s="16"/>
      <c r="YP1106" s="16"/>
      <c r="YQ1106" s="16"/>
      <c r="YR1106" s="16"/>
      <c r="YS1106" s="16"/>
      <c r="YT1106" s="16"/>
      <c r="YU1106" s="16"/>
      <c r="YV1106" s="16"/>
      <c r="YW1106" s="16"/>
      <c r="YX1106" s="16"/>
      <c r="YY1106" s="16"/>
      <c r="YZ1106" s="16"/>
      <c r="ZA1106" s="16"/>
      <c r="ZB1106" s="16"/>
      <c r="ZC1106" s="16"/>
      <c r="ZD1106" s="16"/>
      <c r="ZE1106" s="16"/>
      <c r="ZF1106" s="16"/>
      <c r="ZG1106" s="16"/>
      <c r="ZH1106" s="16"/>
      <c r="ZI1106" s="16"/>
      <c r="ZJ1106" s="16"/>
      <c r="ZK1106" s="16"/>
      <c r="ZL1106" s="16"/>
      <c r="ZM1106" s="16"/>
      <c r="ZN1106" s="16"/>
      <c r="ZO1106" s="16"/>
      <c r="ZP1106" s="16"/>
      <c r="ZQ1106" s="16"/>
      <c r="ZR1106" s="16"/>
      <c r="ZS1106" s="16"/>
      <c r="ZT1106" s="16"/>
      <c r="ZU1106" s="16"/>
      <c r="ZV1106" s="16"/>
      <c r="ZW1106" s="16"/>
      <c r="ZX1106" s="16"/>
      <c r="ZY1106" s="16"/>
      <c r="ZZ1106" s="16"/>
      <c r="AAA1106" s="16"/>
      <c r="AAB1106" s="16"/>
      <c r="AAC1106" s="16"/>
      <c r="AAD1106" s="16"/>
      <c r="AAE1106" s="16"/>
      <c r="AAF1106" s="16"/>
      <c r="AAG1106" s="16"/>
      <c r="AAH1106" s="16"/>
      <c r="AAI1106" s="16"/>
      <c r="AAJ1106" s="16"/>
      <c r="AAK1106" s="16"/>
      <c r="AAL1106" s="16"/>
      <c r="AAM1106" s="16"/>
      <c r="AAN1106" s="16"/>
      <c r="AAO1106" s="16"/>
      <c r="AAP1106" s="16"/>
      <c r="AAQ1106" s="16"/>
      <c r="AAR1106" s="16"/>
      <c r="AAS1106" s="16"/>
      <c r="AAT1106" s="16"/>
      <c r="AAU1106" s="16"/>
      <c r="AAV1106" s="16"/>
      <c r="AAW1106" s="16"/>
      <c r="AAX1106" s="16"/>
      <c r="AAY1106" s="16"/>
      <c r="AAZ1106" s="16"/>
      <c r="ABA1106" s="16"/>
      <c r="ABB1106" s="16"/>
      <c r="ABC1106" s="16"/>
      <c r="ABD1106" s="16"/>
      <c r="ABE1106" s="16"/>
      <c r="ABF1106" s="16"/>
      <c r="ABG1106" s="16"/>
      <c r="ABH1106" s="16"/>
      <c r="ABI1106" s="16"/>
      <c r="ABJ1106" s="16"/>
      <c r="ABK1106" s="16"/>
      <c r="ABL1106" s="16"/>
      <c r="ABM1106" s="16"/>
      <c r="ABN1106" s="16"/>
      <c r="ABO1106" s="16"/>
      <c r="ABP1106" s="16"/>
      <c r="ABQ1106" s="16"/>
      <c r="ABR1106" s="16"/>
      <c r="ABS1106" s="16"/>
      <c r="ABT1106" s="16"/>
      <c r="ABU1106" s="16"/>
      <c r="ABV1106" s="16"/>
      <c r="ABW1106" s="16"/>
      <c r="ABX1106" s="16"/>
      <c r="ABY1106" s="16"/>
      <c r="ABZ1106" s="16"/>
      <c r="ACA1106" s="16"/>
      <c r="ACB1106" s="16"/>
      <c r="ACC1106" s="16"/>
      <c r="ACD1106" s="16"/>
      <c r="ACE1106" s="16"/>
      <c r="ACF1106" s="16"/>
      <c r="ACG1106" s="16"/>
      <c r="ACH1106" s="16"/>
      <c r="ACI1106" s="16"/>
      <c r="ACJ1106" s="16"/>
      <c r="ACK1106" s="16"/>
      <c r="ACL1106" s="16"/>
      <c r="ACM1106" s="16"/>
      <c r="ACN1106" s="16"/>
      <c r="ACO1106" s="16"/>
      <c r="ACP1106" s="16"/>
      <c r="ACQ1106" s="16"/>
      <c r="ACR1106" s="16"/>
      <c r="ACS1106" s="16"/>
      <c r="ACT1106" s="16"/>
      <c r="ACU1106" s="16"/>
      <c r="ACV1106" s="16"/>
      <c r="ACW1106" s="16"/>
      <c r="ACX1106" s="16"/>
      <c r="ACY1106" s="16"/>
      <c r="ACZ1106" s="16"/>
      <c r="ADA1106" s="16"/>
      <c r="ADB1106" s="16"/>
      <c r="ADC1106" s="16"/>
      <c r="ADD1106" s="16"/>
      <c r="ADE1106" s="16"/>
      <c r="ADF1106" s="16"/>
      <c r="ADG1106" s="16"/>
      <c r="ADH1106" s="16"/>
      <c r="ADI1106" s="16"/>
      <c r="ADJ1106" s="16"/>
      <c r="ADK1106" s="16"/>
      <c r="ADL1106" s="16"/>
      <c r="ADM1106" s="16"/>
      <c r="ADN1106" s="16"/>
      <c r="ADO1106" s="16"/>
      <c r="ADP1106" s="16"/>
      <c r="ADQ1106" s="16"/>
      <c r="ADR1106" s="16"/>
      <c r="ADS1106" s="16"/>
      <c r="ADT1106" s="16"/>
      <c r="ADU1106" s="16"/>
      <c r="ADV1106" s="16"/>
      <c r="ADW1106" s="16"/>
      <c r="ADX1106" s="16"/>
      <c r="ADY1106" s="16"/>
      <c r="ADZ1106" s="16"/>
      <c r="AEA1106" s="16"/>
      <c r="AEB1106" s="16"/>
      <c r="AEC1106" s="16"/>
      <c r="AED1106" s="16"/>
      <c r="AEE1106" s="16"/>
      <c r="AEF1106" s="16"/>
      <c r="AEG1106" s="16"/>
      <c r="AEH1106" s="16"/>
      <c r="AEI1106" s="16"/>
      <c r="AEJ1106" s="16"/>
      <c r="AEK1106" s="16"/>
      <c r="AEL1106" s="16"/>
      <c r="AEM1106" s="16"/>
      <c r="AEN1106" s="16"/>
      <c r="AEO1106" s="16"/>
      <c r="AEP1106" s="16"/>
      <c r="AEQ1106" s="16"/>
      <c r="AER1106" s="16"/>
      <c r="AES1106" s="16"/>
      <c r="AET1106" s="16"/>
      <c r="AEU1106" s="16"/>
      <c r="AEV1106" s="16"/>
      <c r="AEW1106" s="16"/>
      <c r="AEX1106" s="16"/>
      <c r="AEY1106" s="16"/>
      <c r="AEZ1106" s="16"/>
      <c r="AFA1106" s="16"/>
      <c r="AFB1106" s="16"/>
      <c r="AFC1106" s="16"/>
      <c r="AFD1106" s="16"/>
      <c r="AFE1106" s="16"/>
      <c r="AFF1106" s="16"/>
      <c r="AFG1106" s="16"/>
      <c r="AFH1106" s="16"/>
      <c r="AFI1106" s="16"/>
      <c r="AFJ1106" s="16"/>
      <c r="AFK1106" s="16"/>
      <c r="AFL1106" s="16"/>
      <c r="AFM1106" s="16"/>
      <c r="AFN1106" s="16"/>
      <c r="AFO1106" s="16"/>
      <c r="AFP1106" s="16"/>
      <c r="AFQ1106" s="16"/>
      <c r="AFR1106" s="16"/>
      <c r="AFS1106" s="16"/>
      <c r="AFT1106" s="16"/>
      <c r="AFU1106" s="16"/>
      <c r="AFV1106" s="16"/>
      <c r="AFW1106" s="16"/>
      <c r="AFX1106" s="16"/>
      <c r="AFY1106" s="16"/>
      <c r="AFZ1106" s="16"/>
      <c r="AGA1106" s="16"/>
      <c r="AGB1106" s="16"/>
      <c r="AGC1106" s="16"/>
      <c r="AGD1106" s="16"/>
      <c r="AGE1106" s="16"/>
      <c r="AGF1106" s="16"/>
      <c r="AGG1106" s="16"/>
      <c r="AGH1106" s="16"/>
      <c r="AGI1106" s="16"/>
      <c r="AGJ1106" s="16"/>
      <c r="AGK1106" s="16"/>
      <c r="AGL1106" s="16"/>
      <c r="AGM1106" s="16"/>
      <c r="AGN1106" s="16"/>
      <c r="AGO1106" s="16"/>
      <c r="AGP1106" s="16"/>
      <c r="AGQ1106" s="16"/>
      <c r="AGR1106" s="16"/>
      <c r="AGS1106" s="16"/>
      <c r="AGT1106" s="16"/>
      <c r="AGU1106" s="16"/>
      <c r="AGV1106" s="16"/>
      <c r="AGW1106" s="16"/>
      <c r="AGX1106" s="16"/>
      <c r="AGY1106" s="16"/>
      <c r="AGZ1106" s="16"/>
      <c r="AHA1106" s="16"/>
      <c r="AHB1106" s="16"/>
      <c r="AHC1106" s="16"/>
      <c r="AHD1106" s="16"/>
      <c r="AHE1106" s="16"/>
      <c r="AHF1106" s="16"/>
      <c r="AHG1106" s="16"/>
      <c r="AHH1106" s="16"/>
      <c r="AHI1106" s="16"/>
      <c r="AHJ1106" s="16"/>
      <c r="AHK1106" s="16"/>
      <c r="AHL1106" s="16"/>
      <c r="AHM1106" s="16"/>
      <c r="AHN1106" s="16"/>
      <c r="AHO1106" s="16"/>
      <c r="AHP1106" s="16"/>
      <c r="AHQ1106" s="16"/>
      <c r="AHR1106" s="16"/>
      <c r="AHS1106" s="16"/>
      <c r="AHT1106" s="16"/>
      <c r="AHU1106" s="16"/>
      <c r="AHV1106" s="16"/>
      <c r="AHW1106" s="16"/>
      <c r="AHX1106" s="16"/>
      <c r="AHY1106" s="16"/>
      <c r="AHZ1106" s="16"/>
      <c r="AIA1106" s="16"/>
      <c r="AIB1106" s="16"/>
      <c r="AIC1106" s="16"/>
      <c r="AID1106" s="16"/>
      <c r="AIE1106" s="16"/>
      <c r="AIF1106" s="16"/>
      <c r="AIG1106" s="16"/>
      <c r="AIH1106" s="16"/>
      <c r="AII1106" s="16"/>
      <c r="AIJ1106" s="16"/>
      <c r="AIK1106" s="16"/>
      <c r="AIL1106" s="16"/>
      <c r="AIM1106" s="16"/>
      <c r="AIN1106" s="16"/>
      <c r="AIO1106" s="16"/>
      <c r="AIP1106" s="16"/>
      <c r="AIQ1106" s="16"/>
      <c r="AIR1106" s="16"/>
      <c r="AIS1106" s="16"/>
      <c r="AIT1106" s="16"/>
      <c r="AIU1106" s="16"/>
      <c r="AIV1106" s="16"/>
      <c r="AIW1106" s="16"/>
      <c r="AIX1106" s="16"/>
      <c r="AIY1106" s="16"/>
      <c r="AIZ1106" s="16"/>
      <c r="AJA1106" s="16"/>
      <c r="AJB1106" s="16"/>
      <c r="AJC1106" s="16"/>
      <c r="AJD1106" s="16"/>
      <c r="AJE1106" s="16"/>
      <c r="AJF1106" s="16"/>
      <c r="AJG1106" s="16"/>
      <c r="AJH1106" s="16"/>
      <c r="AJI1106" s="16"/>
      <c r="AJJ1106" s="16"/>
      <c r="AJK1106" s="16"/>
      <c r="AJL1106" s="16"/>
      <c r="AJM1106" s="16"/>
      <c r="AJN1106" s="16"/>
      <c r="AJO1106" s="16"/>
      <c r="AJP1106" s="16"/>
      <c r="AJQ1106" s="16"/>
      <c r="AJR1106" s="16"/>
      <c r="AJS1106" s="16"/>
      <c r="AJT1106" s="16"/>
      <c r="AJU1106" s="16"/>
      <c r="AJV1106" s="16"/>
      <c r="AJW1106" s="16"/>
      <c r="AJX1106" s="16"/>
      <c r="AJY1106" s="16"/>
      <c r="AJZ1106" s="16"/>
      <c r="AKA1106" s="16"/>
      <c r="AKB1106" s="16"/>
      <c r="AKC1106" s="16"/>
      <c r="AKD1106" s="16"/>
      <c r="AKE1106" s="16"/>
      <c r="AKF1106" s="16"/>
      <c r="AKG1106" s="16"/>
      <c r="AKH1106" s="16"/>
      <c r="AKI1106" s="16"/>
      <c r="AKJ1106" s="16"/>
      <c r="AKK1106" s="16"/>
      <c r="AKL1106" s="16"/>
      <c r="AKM1106" s="16"/>
      <c r="AKN1106" s="16"/>
      <c r="AKO1106" s="16"/>
      <c r="AKP1106" s="16"/>
      <c r="AKQ1106" s="16"/>
      <c r="AKR1106" s="16"/>
      <c r="AKS1106" s="16"/>
      <c r="AKT1106" s="16"/>
      <c r="AKU1106" s="16"/>
      <c r="AKV1106" s="16"/>
      <c r="AKW1106" s="16"/>
      <c r="AKX1106" s="16"/>
      <c r="AKY1106" s="16"/>
      <c r="AKZ1106" s="16"/>
      <c r="ALA1106" s="16"/>
      <c r="ALB1106" s="16"/>
      <c r="ALC1106" s="16"/>
      <c r="ALD1106" s="16"/>
      <c r="ALE1106" s="16"/>
      <c r="ALF1106" s="16"/>
      <c r="ALG1106" s="16"/>
      <c r="ALH1106" s="16"/>
      <c r="ALI1106" s="16"/>
      <c r="ALJ1106" s="16"/>
      <c r="ALK1106" s="16"/>
      <c r="ALL1106" s="16"/>
      <c r="ALM1106" s="16"/>
      <c r="ALN1106" s="16"/>
      <c r="ALO1106" s="16"/>
      <c r="ALP1106" s="16"/>
      <c r="ALQ1106" s="16"/>
      <c r="ALR1106" s="16"/>
      <c r="ALS1106" s="16"/>
      <c r="ALT1106" s="16"/>
      <c r="ALU1106" s="16"/>
      <c r="ALV1106" s="16"/>
      <c r="ALW1106" s="16"/>
      <c r="ALX1106" s="16"/>
      <c r="ALY1106" s="16"/>
      <c r="ALZ1106" s="16"/>
      <c r="AMA1106" s="16"/>
      <c r="AMB1106" s="16"/>
      <c r="AMC1106" s="16"/>
      <c r="AMD1106" s="16"/>
      <c r="AME1106" s="16"/>
      <c r="AMF1106" s="16"/>
      <c r="AMG1106" s="16"/>
      <c r="AMH1106" s="16"/>
      <c r="AMI1106" s="16"/>
      <c r="AMJ1106" s="16"/>
      <c r="AMK1106" s="16"/>
      <c r="AML1106" s="16"/>
      <c r="AMM1106" s="16"/>
      <c r="AMN1106" s="16"/>
      <c r="AMO1106" s="16"/>
      <c r="AMP1106" s="16"/>
      <c r="AMQ1106" s="16"/>
      <c r="AMR1106" s="16"/>
      <c r="AMS1106" s="16"/>
      <c r="AMT1106" s="16"/>
      <c r="AMU1106" s="16"/>
      <c r="AMV1106" s="16"/>
      <c r="AMW1106" s="16"/>
      <c r="AMX1106" s="16"/>
      <c r="AMY1106" s="16"/>
      <c r="AMZ1106" s="16"/>
      <c r="ANA1106" s="16"/>
      <c r="ANB1106" s="16"/>
      <c r="ANC1106" s="16"/>
      <c r="AND1106" s="16"/>
      <c r="ANE1106" s="16"/>
      <c r="ANF1106" s="16"/>
      <c r="ANG1106" s="16"/>
      <c r="ANH1106" s="16"/>
      <c r="ANI1106" s="16"/>
      <c r="ANJ1106" s="16"/>
      <c r="ANK1106" s="16"/>
      <c r="ANL1106" s="16"/>
      <c r="ANM1106" s="16"/>
      <c r="ANN1106" s="16"/>
      <c r="ANO1106" s="16"/>
      <c r="ANP1106" s="16"/>
      <c r="ANQ1106" s="16"/>
      <c r="ANR1106" s="16"/>
      <c r="ANS1106" s="16"/>
      <c r="ANT1106" s="16"/>
      <c r="ANU1106" s="16"/>
      <c r="ANV1106" s="16"/>
      <c r="ANW1106" s="16"/>
      <c r="ANX1106" s="16"/>
      <c r="ANY1106" s="16"/>
      <c r="ANZ1106" s="16"/>
      <c r="AOA1106" s="16"/>
      <c r="AOB1106" s="16"/>
      <c r="AOC1106" s="16"/>
      <c r="AOD1106" s="16"/>
      <c r="AOE1106" s="16"/>
      <c r="AOF1106" s="16"/>
      <c r="AOG1106" s="16"/>
      <c r="AOH1106" s="16"/>
      <c r="AOI1106" s="16"/>
      <c r="AOJ1106" s="16"/>
      <c r="AOK1106" s="16"/>
      <c r="AOL1106" s="16"/>
      <c r="AOM1106" s="16"/>
      <c r="AON1106" s="16"/>
      <c r="AOO1106" s="16"/>
      <c r="AOP1106" s="16"/>
      <c r="AOQ1106" s="16"/>
      <c r="AOR1106" s="16"/>
      <c r="AOS1106" s="16"/>
      <c r="AOT1106" s="16"/>
      <c r="AOU1106" s="16"/>
      <c r="AOV1106" s="16"/>
      <c r="AOW1106" s="16"/>
      <c r="AOX1106" s="16"/>
      <c r="AOY1106" s="16"/>
      <c r="AOZ1106" s="16"/>
      <c r="APA1106" s="16"/>
      <c r="APB1106" s="16"/>
      <c r="APC1106" s="16"/>
      <c r="APD1106" s="16"/>
      <c r="APE1106" s="16"/>
      <c r="APF1106" s="16"/>
      <c r="APG1106" s="16"/>
      <c r="APH1106" s="16"/>
      <c r="API1106" s="16"/>
      <c r="APJ1106" s="16"/>
      <c r="APK1106" s="16"/>
      <c r="APL1106" s="16"/>
      <c r="APM1106" s="16"/>
      <c r="APN1106" s="16"/>
      <c r="APO1106" s="16"/>
      <c r="APP1106" s="16"/>
      <c r="APQ1106" s="16"/>
      <c r="APR1106" s="16"/>
      <c r="APS1106" s="16"/>
      <c r="APT1106" s="16"/>
      <c r="APU1106" s="16"/>
      <c r="APV1106" s="16"/>
      <c r="APW1106" s="16"/>
      <c r="APX1106" s="16"/>
      <c r="APY1106" s="16"/>
      <c r="APZ1106" s="16"/>
      <c r="AQA1106" s="16"/>
      <c r="AQB1106" s="16"/>
      <c r="AQC1106" s="16"/>
      <c r="AQD1106" s="16"/>
      <c r="AQE1106" s="16"/>
      <c r="AQF1106" s="16"/>
      <c r="AQG1106" s="16"/>
      <c r="AQH1106" s="16"/>
      <c r="AQI1106" s="16"/>
      <c r="AQJ1106" s="16"/>
      <c r="AQK1106" s="16"/>
      <c r="AQL1106" s="16"/>
      <c r="AQM1106" s="16"/>
      <c r="AQN1106" s="16"/>
      <c r="AQO1106" s="16"/>
      <c r="AQP1106" s="16"/>
      <c r="AQQ1106" s="16"/>
      <c r="AQR1106" s="16"/>
      <c r="AQS1106" s="16"/>
      <c r="AQT1106" s="16"/>
      <c r="AQU1106" s="16"/>
      <c r="AQV1106" s="16"/>
      <c r="AQW1106" s="16"/>
      <c r="AQX1106" s="16"/>
      <c r="AQY1106" s="16"/>
      <c r="AQZ1106" s="16"/>
      <c r="ARA1106" s="16"/>
      <c r="ARB1106" s="16"/>
      <c r="ARC1106" s="16"/>
      <c r="ARD1106" s="16"/>
      <c r="ARE1106" s="16"/>
      <c r="ARF1106" s="16"/>
      <c r="ARG1106" s="16"/>
      <c r="ARH1106" s="16"/>
      <c r="ARI1106" s="16"/>
      <c r="ARJ1106" s="16"/>
      <c r="ARK1106" s="16"/>
      <c r="ARL1106" s="16"/>
      <c r="ARM1106" s="16"/>
      <c r="ARN1106" s="16"/>
      <c r="ARO1106" s="16"/>
      <c r="ARP1106" s="16"/>
      <c r="ARQ1106" s="16"/>
      <c r="ARR1106" s="16"/>
      <c r="ARS1106" s="16"/>
      <c r="ART1106" s="16"/>
      <c r="ARU1106" s="16"/>
      <c r="ARV1106" s="16"/>
      <c r="ARW1106" s="16"/>
      <c r="ARX1106" s="16"/>
      <c r="ARY1106" s="16"/>
      <c r="ARZ1106" s="16"/>
      <c r="ASA1106" s="16"/>
      <c r="ASB1106" s="16"/>
      <c r="ASC1106" s="16"/>
      <c r="ASD1106" s="16"/>
      <c r="ASE1106" s="16"/>
      <c r="ASF1106" s="16"/>
      <c r="ASG1106" s="16"/>
      <c r="ASH1106" s="16"/>
      <c r="ASI1106" s="16"/>
      <c r="ASJ1106" s="16"/>
      <c r="ASK1106" s="16"/>
      <c r="ASL1106" s="16"/>
      <c r="ASM1106" s="16"/>
      <c r="ASN1106" s="16"/>
      <c r="ASO1106" s="16"/>
      <c r="ASP1106" s="16"/>
      <c r="ASQ1106" s="16"/>
      <c r="ASR1106" s="16"/>
      <c r="ASS1106" s="16"/>
      <c r="AST1106" s="16"/>
      <c r="ASU1106" s="16"/>
      <c r="ASV1106" s="16"/>
      <c r="ASW1106" s="16"/>
      <c r="ASX1106" s="16"/>
      <c r="ASY1106" s="16"/>
      <c r="ASZ1106" s="16"/>
      <c r="ATA1106" s="16"/>
      <c r="ATB1106" s="16"/>
      <c r="ATC1106" s="16"/>
      <c r="ATD1106" s="16"/>
      <c r="ATE1106" s="16"/>
      <c r="ATF1106" s="16"/>
      <c r="ATG1106" s="16"/>
      <c r="ATH1106" s="16"/>
      <c r="ATI1106" s="16"/>
      <c r="ATJ1106" s="16"/>
      <c r="ATK1106" s="16"/>
      <c r="ATL1106" s="16"/>
      <c r="ATM1106" s="16"/>
      <c r="ATN1106" s="16"/>
      <c r="ATO1106" s="16"/>
      <c r="ATP1106" s="16"/>
      <c r="ATQ1106" s="16"/>
      <c r="ATR1106" s="16"/>
      <c r="ATS1106" s="16"/>
      <c r="ATT1106" s="16"/>
      <c r="ATU1106" s="16"/>
      <c r="ATV1106" s="16"/>
      <c r="ATW1106" s="16"/>
      <c r="ATX1106" s="16"/>
      <c r="ATY1106" s="16"/>
      <c r="ATZ1106" s="16"/>
      <c r="AUA1106" s="16"/>
      <c r="AUB1106" s="16"/>
      <c r="AUC1106" s="16"/>
      <c r="AUD1106" s="16"/>
      <c r="AUE1106" s="16"/>
      <c r="AUF1106" s="16"/>
      <c r="AUG1106" s="16"/>
      <c r="AUH1106" s="16"/>
      <c r="AUI1106" s="16"/>
      <c r="AUJ1106" s="16"/>
      <c r="AUK1106" s="16"/>
      <c r="AUL1106" s="16"/>
      <c r="AUM1106" s="16"/>
      <c r="AUN1106" s="16"/>
      <c r="AUO1106" s="16"/>
      <c r="AUP1106" s="16"/>
      <c r="AUQ1106" s="16"/>
      <c r="AUR1106" s="16"/>
      <c r="AUS1106" s="16"/>
      <c r="AUT1106" s="16"/>
      <c r="AUU1106" s="16"/>
      <c r="AUV1106" s="16"/>
      <c r="AUW1106" s="16"/>
      <c r="AUX1106" s="16"/>
      <c r="AUY1106" s="16"/>
      <c r="AUZ1106" s="16"/>
      <c r="AVA1106" s="16"/>
      <c r="AVB1106" s="16"/>
      <c r="AVC1106" s="16"/>
      <c r="AVD1106" s="16"/>
      <c r="AVE1106" s="16"/>
      <c r="AVF1106" s="16"/>
      <c r="AVG1106" s="16"/>
      <c r="AVH1106" s="16"/>
      <c r="AVI1106" s="16"/>
      <c r="AVJ1106" s="16"/>
      <c r="AVK1106" s="16"/>
      <c r="AVL1106" s="16"/>
      <c r="AVM1106" s="16"/>
      <c r="AVN1106" s="16"/>
      <c r="AVO1106" s="16"/>
      <c r="AVP1106" s="16"/>
      <c r="AVQ1106" s="16"/>
      <c r="AVR1106" s="16"/>
      <c r="AVS1106" s="16"/>
      <c r="AVT1106" s="16"/>
      <c r="AVU1106" s="16"/>
      <c r="AVV1106" s="16"/>
      <c r="AVW1106" s="16"/>
      <c r="AVX1106" s="16"/>
      <c r="AVY1106" s="16"/>
      <c r="AVZ1106" s="16"/>
      <c r="AWA1106" s="16"/>
      <c r="AWB1106" s="16"/>
      <c r="AWC1106" s="16"/>
      <c r="AWD1106" s="16"/>
      <c r="AWE1106" s="16"/>
      <c r="AWF1106" s="16"/>
      <c r="AWG1106" s="16"/>
      <c r="AWH1106" s="16"/>
      <c r="AWI1106" s="16"/>
      <c r="AWJ1106" s="16"/>
      <c r="AWK1106" s="16"/>
      <c r="AWL1106" s="16"/>
      <c r="AWM1106" s="16"/>
      <c r="AWN1106" s="16"/>
      <c r="AWO1106" s="16"/>
      <c r="AWP1106" s="16"/>
      <c r="AWQ1106" s="16"/>
      <c r="AWR1106" s="16"/>
      <c r="AWS1106" s="16"/>
      <c r="AWT1106" s="16"/>
      <c r="AWU1106" s="16"/>
      <c r="AWV1106" s="16"/>
      <c r="AWW1106" s="16"/>
      <c r="AWX1106" s="16"/>
      <c r="AWY1106" s="16"/>
      <c r="AWZ1106" s="16"/>
      <c r="AXA1106" s="16"/>
      <c r="AXB1106" s="16"/>
      <c r="AXC1106" s="16"/>
      <c r="AXD1106" s="16"/>
      <c r="AXE1106" s="16"/>
      <c r="AXF1106" s="16"/>
      <c r="AXG1106" s="16"/>
      <c r="AXH1106" s="16"/>
      <c r="AXI1106" s="16"/>
      <c r="AXJ1106" s="16"/>
      <c r="AXK1106" s="16"/>
      <c r="AXL1106" s="16"/>
      <c r="AXM1106" s="16"/>
      <c r="AXN1106" s="16"/>
      <c r="AXO1106" s="16"/>
      <c r="AXP1106" s="16"/>
      <c r="AXQ1106" s="16"/>
      <c r="AXR1106" s="16"/>
      <c r="AXS1106" s="16"/>
      <c r="AXT1106" s="16"/>
      <c r="AXU1106" s="16"/>
      <c r="AXV1106" s="16"/>
      <c r="AXW1106" s="16"/>
      <c r="AXX1106" s="16"/>
      <c r="AXY1106" s="16"/>
      <c r="AXZ1106" s="16"/>
      <c r="AYA1106" s="16"/>
      <c r="AYB1106" s="16"/>
      <c r="AYC1106" s="16"/>
      <c r="AYD1106" s="16"/>
      <c r="AYE1106" s="16"/>
      <c r="AYF1106" s="16"/>
      <c r="AYG1106" s="16"/>
      <c r="AYH1106" s="16"/>
      <c r="AYI1106" s="16"/>
      <c r="AYJ1106" s="16"/>
      <c r="AYK1106" s="16"/>
      <c r="AYL1106" s="16"/>
      <c r="AYM1106" s="16"/>
      <c r="AYN1106" s="16"/>
      <c r="AYO1106" s="16"/>
      <c r="AYP1106" s="16"/>
      <c r="AYQ1106" s="16"/>
      <c r="AYR1106" s="16"/>
      <c r="AYS1106" s="16"/>
      <c r="AYT1106" s="16"/>
      <c r="AYU1106" s="16"/>
      <c r="AYV1106" s="16"/>
      <c r="AYW1106" s="16"/>
      <c r="AYX1106" s="16"/>
      <c r="AYY1106" s="16"/>
      <c r="AYZ1106" s="16"/>
      <c r="AZA1106" s="16"/>
      <c r="AZB1106" s="16"/>
      <c r="AZC1106" s="16"/>
      <c r="AZD1106" s="16"/>
      <c r="AZE1106" s="16"/>
      <c r="AZF1106" s="16"/>
      <c r="AZG1106" s="16"/>
      <c r="AZH1106" s="16"/>
      <c r="AZI1106" s="16"/>
      <c r="AZJ1106" s="16"/>
      <c r="AZK1106" s="16"/>
      <c r="AZL1106" s="16"/>
      <c r="AZM1106" s="16"/>
      <c r="AZN1106" s="16"/>
      <c r="AZO1106" s="16"/>
      <c r="AZP1106" s="16"/>
      <c r="AZQ1106" s="16"/>
      <c r="AZR1106" s="16"/>
      <c r="AZS1106" s="16"/>
      <c r="AZT1106" s="16"/>
      <c r="AZU1106" s="16"/>
      <c r="AZV1106" s="16"/>
      <c r="AZW1106" s="16"/>
      <c r="AZX1106" s="16"/>
      <c r="AZY1106" s="16"/>
      <c r="AZZ1106" s="16"/>
      <c r="BAA1106" s="16"/>
      <c r="BAB1106" s="16"/>
      <c r="BAC1106" s="16"/>
      <c r="BAD1106" s="16"/>
      <c r="BAE1106" s="16"/>
      <c r="BAF1106" s="16"/>
      <c r="BAG1106" s="16"/>
      <c r="BAH1106" s="16"/>
      <c r="BAI1106" s="16"/>
      <c r="BAJ1106" s="16"/>
      <c r="BAK1106" s="16"/>
      <c r="BAL1106" s="16"/>
      <c r="BAM1106" s="16"/>
      <c r="BAN1106" s="16"/>
      <c r="BAO1106" s="16"/>
      <c r="BAP1106" s="16"/>
      <c r="BAQ1106" s="16"/>
      <c r="BAR1106" s="16"/>
      <c r="BAS1106" s="16"/>
      <c r="BAT1106" s="16"/>
      <c r="BAU1106" s="16"/>
      <c r="BAV1106" s="16"/>
      <c r="BAW1106" s="16"/>
      <c r="BAX1106" s="16"/>
      <c r="BAY1106" s="16"/>
      <c r="BAZ1106" s="16"/>
      <c r="BBA1106" s="16"/>
      <c r="BBB1106" s="16"/>
      <c r="BBC1106" s="16"/>
      <c r="BBD1106" s="16"/>
      <c r="BBE1106" s="16"/>
      <c r="BBF1106" s="16"/>
      <c r="BBG1106" s="16"/>
      <c r="BBH1106" s="16"/>
      <c r="BBI1106" s="16"/>
      <c r="BBJ1106" s="16"/>
      <c r="BBK1106" s="16"/>
      <c r="BBL1106" s="16"/>
      <c r="BBM1106" s="16"/>
      <c r="BBN1106" s="16"/>
      <c r="BBO1106" s="16"/>
      <c r="BBP1106" s="16"/>
      <c r="BBQ1106" s="16"/>
      <c r="BBR1106" s="16"/>
      <c r="BBS1106" s="16"/>
      <c r="BBT1106" s="16"/>
      <c r="BBU1106" s="16"/>
      <c r="BBV1106" s="16"/>
      <c r="BBW1106" s="16"/>
      <c r="BBX1106" s="16"/>
      <c r="BBY1106" s="16"/>
      <c r="BBZ1106" s="16"/>
      <c r="BCA1106" s="16"/>
      <c r="BCB1106" s="16"/>
      <c r="BCC1106" s="16"/>
      <c r="BCD1106" s="16"/>
      <c r="BCE1106" s="16"/>
      <c r="BCF1106" s="16"/>
      <c r="BCG1106" s="16"/>
      <c r="BCH1106" s="16"/>
      <c r="BCI1106" s="16"/>
      <c r="BCJ1106" s="16"/>
      <c r="BCK1106" s="16"/>
      <c r="BCL1106" s="16"/>
      <c r="BCM1106" s="16"/>
      <c r="BCN1106" s="16"/>
      <c r="BCO1106" s="16"/>
      <c r="BCP1106" s="16"/>
      <c r="BCQ1106" s="16"/>
      <c r="BCR1106" s="16"/>
      <c r="BCS1106" s="16"/>
      <c r="BCT1106" s="16"/>
      <c r="BCU1106" s="16"/>
      <c r="BCV1106" s="16"/>
      <c r="BCW1106" s="16"/>
      <c r="BCX1106" s="16"/>
      <c r="BCY1106" s="16"/>
      <c r="BCZ1106" s="16"/>
      <c r="BDA1106" s="16"/>
      <c r="BDB1106" s="16"/>
      <c r="BDC1106" s="16"/>
      <c r="BDD1106" s="16"/>
      <c r="BDE1106" s="16"/>
      <c r="BDF1106" s="16"/>
      <c r="BDG1106" s="16"/>
      <c r="BDH1106" s="16"/>
      <c r="BDI1106" s="16"/>
      <c r="BDJ1106" s="16"/>
      <c r="BDK1106" s="16"/>
      <c r="BDL1106" s="16"/>
      <c r="BDM1106" s="16"/>
      <c r="BDN1106" s="16"/>
      <c r="BDO1106" s="16"/>
      <c r="BDP1106" s="16"/>
      <c r="BDQ1106" s="16"/>
      <c r="BDR1106" s="16"/>
      <c r="BDS1106" s="16"/>
      <c r="BDT1106" s="16"/>
      <c r="BDU1106" s="16"/>
      <c r="BDV1106" s="16"/>
      <c r="BDW1106" s="16"/>
      <c r="BDX1106" s="16"/>
      <c r="BDY1106" s="16"/>
      <c r="BDZ1106" s="16"/>
      <c r="BEA1106" s="16"/>
      <c r="BEB1106" s="16"/>
      <c r="BEC1106" s="16"/>
      <c r="BED1106" s="16"/>
      <c r="BEE1106" s="16"/>
      <c r="BEF1106" s="16"/>
      <c r="BEG1106" s="16"/>
      <c r="BEH1106" s="16"/>
      <c r="BEI1106" s="16"/>
      <c r="BEJ1106" s="16"/>
      <c r="BEK1106" s="16"/>
      <c r="BEL1106" s="16"/>
      <c r="BEM1106" s="16"/>
      <c r="BEN1106" s="16"/>
      <c r="BEO1106" s="16"/>
      <c r="BEP1106" s="16"/>
      <c r="BEQ1106" s="16"/>
      <c r="BER1106" s="16"/>
      <c r="BES1106" s="16"/>
      <c r="BET1106" s="16"/>
      <c r="BEU1106" s="16"/>
      <c r="BEV1106" s="16"/>
      <c r="BEW1106" s="16"/>
      <c r="BEX1106" s="16"/>
      <c r="BEY1106" s="16"/>
      <c r="BEZ1106" s="16"/>
      <c r="BFA1106" s="16"/>
      <c r="BFB1106" s="16"/>
      <c r="BFC1106" s="16"/>
      <c r="BFD1106" s="16"/>
      <c r="BFE1106" s="16"/>
      <c r="BFF1106" s="16"/>
      <c r="BFG1106" s="16"/>
      <c r="BFH1106" s="16"/>
      <c r="BFI1106" s="16"/>
      <c r="BFJ1106" s="16"/>
      <c r="BFK1106" s="16"/>
      <c r="BFL1106" s="16"/>
      <c r="BFM1106" s="16"/>
      <c r="BFN1106" s="16"/>
      <c r="BFO1106" s="16"/>
      <c r="BFP1106" s="16"/>
      <c r="BFQ1106" s="16"/>
      <c r="BFR1106" s="16"/>
      <c r="BFS1106" s="16"/>
      <c r="BFT1106" s="16"/>
      <c r="BFU1106" s="16"/>
      <c r="BFV1106" s="16"/>
      <c r="BFW1106" s="16"/>
      <c r="BFX1106" s="16"/>
      <c r="BFY1106" s="16"/>
      <c r="BFZ1106" s="16"/>
      <c r="BGA1106" s="16"/>
      <c r="BGB1106" s="16"/>
      <c r="BGC1106" s="16"/>
      <c r="BGD1106" s="16"/>
      <c r="BGE1106" s="16"/>
      <c r="BGF1106" s="16"/>
      <c r="BGG1106" s="16"/>
      <c r="BGH1106" s="16"/>
      <c r="BGI1106" s="16"/>
      <c r="BGJ1106" s="16"/>
      <c r="BGK1106" s="16"/>
      <c r="BGL1106" s="16"/>
      <c r="BGM1106" s="16"/>
      <c r="BGN1106" s="16"/>
      <c r="BGO1106" s="16"/>
      <c r="BGP1106" s="16"/>
      <c r="BGQ1106" s="16"/>
      <c r="BGR1106" s="16"/>
      <c r="BGS1106" s="16"/>
      <c r="BGT1106" s="16"/>
      <c r="BGU1106" s="16"/>
      <c r="BGV1106" s="16"/>
      <c r="BGW1106" s="16"/>
      <c r="BGX1106" s="16"/>
      <c r="BGY1106" s="16"/>
      <c r="BGZ1106" s="16"/>
      <c r="BHA1106" s="16"/>
      <c r="BHB1106" s="16"/>
      <c r="BHC1106" s="16"/>
      <c r="BHD1106" s="16"/>
      <c r="BHE1106" s="16"/>
      <c r="BHF1106" s="16"/>
      <c r="BHG1106" s="16"/>
      <c r="BHH1106" s="16"/>
      <c r="BHI1106" s="16"/>
      <c r="BHJ1106" s="16"/>
      <c r="BHK1106" s="16"/>
      <c r="BHL1106" s="16"/>
      <c r="BHM1106" s="16"/>
      <c r="BHN1106" s="16"/>
      <c r="BHO1106" s="16"/>
      <c r="BHP1106" s="16"/>
      <c r="BHQ1106" s="16"/>
      <c r="BHR1106" s="16"/>
      <c r="BHS1106" s="16"/>
      <c r="BHT1106" s="16"/>
      <c r="BHU1106" s="16"/>
      <c r="BHV1106" s="16"/>
      <c r="BHW1106" s="16"/>
      <c r="BHX1106" s="16"/>
      <c r="BHY1106" s="16"/>
      <c r="BHZ1106" s="16"/>
      <c r="BIA1106" s="16"/>
      <c r="BIB1106" s="16"/>
      <c r="BIC1106" s="16"/>
      <c r="BID1106" s="16"/>
      <c r="BIE1106" s="16"/>
      <c r="BIF1106" s="16"/>
      <c r="BIG1106" s="16"/>
      <c r="BIH1106" s="16"/>
      <c r="BII1106" s="16"/>
      <c r="BIJ1106" s="16"/>
      <c r="BIK1106" s="16"/>
      <c r="BIL1106" s="16"/>
      <c r="BIM1106" s="16"/>
      <c r="BIN1106" s="16"/>
      <c r="BIO1106" s="16"/>
      <c r="BIP1106" s="16"/>
      <c r="BIQ1106" s="16"/>
      <c r="BIR1106" s="16"/>
      <c r="BIS1106" s="16"/>
      <c r="BIT1106" s="16"/>
      <c r="BIU1106" s="16"/>
      <c r="BIV1106" s="16"/>
      <c r="BIW1106" s="16"/>
      <c r="BIX1106" s="16"/>
      <c r="BIY1106" s="16"/>
      <c r="BIZ1106" s="16"/>
      <c r="BJA1106" s="16"/>
      <c r="BJB1106" s="16"/>
      <c r="BJC1106" s="16"/>
      <c r="BJD1106" s="16"/>
      <c r="BJE1106" s="16"/>
      <c r="BJF1106" s="16"/>
      <c r="BJG1106" s="16"/>
      <c r="BJH1106" s="16"/>
      <c r="BJI1106" s="16"/>
      <c r="BJJ1106" s="16"/>
      <c r="BJK1106" s="16"/>
      <c r="BJL1106" s="16"/>
      <c r="BJM1106" s="16"/>
      <c r="BJN1106" s="16"/>
      <c r="BJO1106" s="16"/>
      <c r="BJP1106" s="16"/>
      <c r="BJQ1106" s="16"/>
      <c r="BJR1106" s="16"/>
      <c r="BJS1106" s="16"/>
      <c r="BJT1106" s="16"/>
      <c r="BJU1106" s="16"/>
      <c r="BJV1106" s="16"/>
      <c r="BJW1106" s="16"/>
      <c r="BJX1106" s="16"/>
      <c r="BJY1106" s="16"/>
      <c r="BJZ1106" s="16"/>
      <c r="BKA1106" s="16"/>
      <c r="BKB1106" s="16"/>
      <c r="BKC1106" s="16"/>
      <c r="BKD1106" s="16"/>
      <c r="BKE1106" s="16"/>
      <c r="BKF1106" s="16"/>
      <c r="BKG1106" s="16"/>
      <c r="BKH1106" s="16"/>
      <c r="BKI1106" s="16"/>
      <c r="BKJ1106" s="16"/>
      <c r="BKK1106" s="16"/>
      <c r="BKL1106" s="16"/>
      <c r="BKM1106" s="16"/>
      <c r="BKN1106" s="16"/>
      <c r="BKO1106" s="16"/>
      <c r="BKP1106" s="16"/>
      <c r="BKQ1106" s="16"/>
      <c r="BKR1106" s="16"/>
      <c r="BKS1106" s="16"/>
      <c r="BKT1106" s="16"/>
      <c r="BKU1106" s="16"/>
      <c r="BKV1106" s="16"/>
      <c r="BKW1106" s="16"/>
      <c r="BKX1106" s="16"/>
      <c r="BKY1106" s="16"/>
      <c r="BKZ1106" s="16"/>
      <c r="BLA1106" s="16"/>
      <c r="BLB1106" s="16"/>
      <c r="BLC1106" s="16"/>
      <c r="BLD1106" s="16"/>
      <c r="BLE1106" s="16"/>
      <c r="BLF1106" s="16"/>
      <c r="BLG1106" s="16"/>
      <c r="BLH1106" s="16"/>
      <c r="BLI1106" s="16"/>
      <c r="BLJ1106" s="16"/>
      <c r="BLK1106" s="16"/>
      <c r="BLL1106" s="16"/>
      <c r="BLM1106" s="16"/>
      <c r="BLN1106" s="16"/>
      <c r="BLO1106" s="16"/>
      <c r="BLP1106" s="16"/>
      <c r="BLQ1106" s="16"/>
      <c r="BLR1106" s="16"/>
      <c r="BLS1106" s="16"/>
      <c r="BLT1106" s="16"/>
      <c r="BLU1106" s="16"/>
      <c r="BLV1106" s="16"/>
      <c r="BLW1106" s="16"/>
      <c r="BLX1106" s="16"/>
      <c r="BLY1106" s="16"/>
      <c r="BLZ1106" s="16"/>
      <c r="BMA1106" s="16"/>
      <c r="BMB1106" s="16"/>
      <c r="BMC1106" s="16"/>
      <c r="BMD1106" s="16"/>
      <c r="BME1106" s="16"/>
      <c r="BMF1106" s="16"/>
      <c r="BMG1106" s="16"/>
      <c r="BMH1106" s="16"/>
      <c r="BMI1106" s="16"/>
      <c r="BMJ1106" s="16"/>
      <c r="BMK1106" s="16"/>
      <c r="BML1106" s="16"/>
      <c r="BMM1106" s="16"/>
      <c r="BMN1106" s="16"/>
      <c r="BMO1106" s="16"/>
      <c r="BMP1106" s="16"/>
    </row>
    <row r="1107" spans="1:1706" customFormat="1">
      <c r="A1107" s="999" t="s">
        <v>2936</v>
      </c>
      <c r="B1107" s="1000"/>
      <c r="C1107" s="1000" t="s">
        <v>2936</v>
      </c>
      <c r="D1107" s="1001" t="s">
        <v>2229</v>
      </c>
      <c r="E1107" s="1002" t="s">
        <v>2230</v>
      </c>
      <c r="F1107" s="1003" t="s">
        <v>173</v>
      </c>
      <c r="G1107" s="1003"/>
      <c r="H1107" s="1004">
        <v>1</v>
      </c>
      <c r="I1107" s="1002"/>
      <c r="J1107" s="1002">
        <v>59.369934999999998</v>
      </c>
      <c r="K1107" s="1002">
        <v>24.853376000000001</v>
      </c>
      <c r="L1107" s="1005" t="s">
        <v>2937</v>
      </c>
      <c r="M1107" s="1006"/>
      <c r="N1107" s="1003" t="s">
        <v>2929</v>
      </c>
      <c r="O1107" s="1003" t="s">
        <v>1741</v>
      </c>
      <c r="P1107" s="1003"/>
      <c r="Q1107" s="467">
        <v>1105</v>
      </c>
      <c r="R1107" s="467">
        <v>1053</v>
      </c>
      <c r="S1107" s="1007"/>
      <c r="T1107" s="1008"/>
      <c r="U1107" s="1155" t="s">
        <v>317</v>
      </c>
      <c r="V1107" s="1172"/>
      <c r="W1107" s="1008"/>
      <c r="X1107" s="16"/>
      <c r="Y1107" s="16"/>
      <c r="Z1107" s="16"/>
      <c r="AA1107" s="16"/>
      <c r="AB1107" s="16"/>
      <c r="AC1107" s="16"/>
      <c r="AD1107" s="16"/>
      <c r="AE1107" s="16"/>
      <c r="AF1107" s="16"/>
      <c r="AG1107" s="16"/>
      <c r="AH1107" s="16"/>
      <c r="AI1107" s="16"/>
      <c r="AJ1107" s="16"/>
      <c r="AK1107" s="16"/>
      <c r="AL1107" s="16"/>
      <c r="AM1107" s="16"/>
      <c r="AN1107" s="16"/>
      <c r="AO1107" s="16"/>
      <c r="AP1107" s="16"/>
      <c r="AQ1107" s="16"/>
      <c r="AR1107" s="16"/>
      <c r="AS1107" s="16"/>
      <c r="AT1107" s="16"/>
      <c r="AU1107" s="16"/>
      <c r="AV1107" s="16"/>
      <c r="AW1107" s="16"/>
      <c r="AX1107" s="16"/>
      <c r="AY1107" s="16"/>
      <c r="AZ1107" s="16"/>
      <c r="BA1107" s="16"/>
      <c r="BB1107" s="16"/>
      <c r="BC1107" s="16"/>
      <c r="BD1107" s="16"/>
      <c r="BE1107" s="16"/>
      <c r="BF1107" s="16"/>
      <c r="BG1107" s="16"/>
      <c r="BH1107" s="16"/>
      <c r="BI1107" s="16"/>
      <c r="BJ1107" s="16"/>
      <c r="BK1107" s="16"/>
      <c r="BL1107" s="16"/>
      <c r="BM1107" s="16"/>
      <c r="BN1107" s="16"/>
      <c r="BO1107" s="16"/>
      <c r="BP1107" s="16"/>
      <c r="BQ1107" s="16"/>
      <c r="BR1107" s="16"/>
      <c r="BS1107" s="16"/>
      <c r="BT1107" s="16"/>
      <c r="BU1107" s="16"/>
      <c r="BV1107" s="16"/>
      <c r="BW1107" s="16"/>
      <c r="BX1107" s="16"/>
      <c r="BY1107" s="16"/>
      <c r="BZ1107" s="16"/>
      <c r="CA1107" s="16"/>
      <c r="CB1107" s="16"/>
      <c r="CC1107" s="16"/>
      <c r="CD1107" s="16"/>
      <c r="CE1107" s="16"/>
      <c r="CF1107" s="16"/>
      <c r="CG1107" s="16"/>
      <c r="CH1107" s="16"/>
      <c r="CI1107" s="16"/>
      <c r="CJ1107" s="16"/>
      <c r="CK1107" s="16"/>
      <c r="CL1107" s="16"/>
      <c r="CM1107" s="16"/>
      <c r="CN1107" s="16"/>
      <c r="CO1107" s="16"/>
      <c r="CP1107" s="16"/>
      <c r="CQ1107" s="16"/>
      <c r="CR1107" s="16"/>
      <c r="CS1107" s="16"/>
      <c r="CT1107" s="16"/>
      <c r="CU1107" s="16"/>
      <c r="CV1107" s="16"/>
      <c r="CW1107" s="16"/>
      <c r="CX1107" s="16"/>
      <c r="CY1107" s="16"/>
      <c r="CZ1107" s="16"/>
      <c r="DA1107" s="16"/>
      <c r="DB1107" s="16"/>
      <c r="DC1107" s="16"/>
      <c r="DD1107" s="16"/>
      <c r="DE1107" s="16"/>
      <c r="DF1107" s="16"/>
      <c r="DG1107" s="16"/>
      <c r="DH1107" s="16"/>
      <c r="DI1107" s="16"/>
      <c r="DJ1107" s="16"/>
      <c r="DK1107" s="16"/>
      <c r="DL1107" s="16"/>
      <c r="DM1107" s="16"/>
      <c r="DN1107" s="16"/>
      <c r="DO1107" s="16"/>
      <c r="DP1107" s="16"/>
      <c r="DQ1107" s="16"/>
      <c r="DR1107" s="16"/>
      <c r="DS1107" s="16"/>
      <c r="DT1107" s="16"/>
      <c r="DU1107" s="16"/>
      <c r="DV1107" s="16"/>
      <c r="DW1107" s="16"/>
      <c r="DX1107" s="16"/>
      <c r="DY1107" s="16"/>
      <c r="DZ1107" s="16"/>
      <c r="EA1107" s="16"/>
      <c r="EB1107" s="16"/>
      <c r="EC1107" s="16"/>
      <c r="ED1107" s="16"/>
      <c r="EE1107" s="16"/>
      <c r="EF1107" s="16"/>
      <c r="EG1107" s="16"/>
      <c r="EH1107" s="16"/>
      <c r="EI1107" s="16"/>
      <c r="EJ1107" s="16"/>
      <c r="EK1107" s="16"/>
      <c r="EL1107" s="16"/>
      <c r="EM1107" s="16"/>
      <c r="EN1107" s="16"/>
      <c r="EO1107" s="16"/>
      <c r="EP1107" s="16"/>
      <c r="EQ1107" s="16"/>
      <c r="ER1107" s="16"/>
      <c r="ES1107" s="16"/>
      <c r="ET1107" s="16"/>
      <c r="EU1107" s="16"/>
      <c r="EV1107" s="16"/>
      <c r="EW1107" s="16"/>
      <c r="EX1107" s="16"/>
      <c r="EY1107" s="16"/>
      <c r="EZ1107" s="16"/>
      <c r="FA1107" s="16"/>
      <c r="FB1107" s="16"/>
      <c r="FC1107" s="16"/>
      <c r="FD1107" s="16"/>
      <c r="FE1107" s="16"/>
      <c r="FF1107" s="16"/>
      <c r="FG1107" s="16"/>
      <c r="FH1107" s="16"/>
      <c r="FI1107" s="16"/>
      <c r="FJ1107" s="16"/>
      <c r="FK1107" s="16"/>
      <c r="FL1107" s="16"/>
      <c r="FM1107" s="16"/>
      <c r="FN1107" s="16"/>
      <c r="FO1107" s="16"/>
      <c r="FP1107" s="16"/>
      <c r="FQ1107" s="16"/>
      <c r="FR1107" s="16"/>
      <c r="FS1107" s="16"/>
      <c r="FT1107" s="16"/>
      <c r="FU1107" s="16"/>
      <c r="FV1107" s="16"/>
      <c r="FW1107" s="16"/>
      <c r="FX1107" s="16"/>
      <c r="FY1107" s="16"/>
      <c r="FZ1107" s="16"/>
      <c r="GA1107" s="16"/>
      <c r="GB1107" s="16"/>
      <c r="GC1107" s="16"/>
      <c r="GD1107" s="16"/>
      <c r="GE1107" s="16"/>
      <c r="GF1107" s="16"/>
      <c r="GG1107" s="16"/>
      <c r="GH1107" s="16"/>
      <c r="GI1107" s="16"/>
      <c r="GJ1107" s="16"/>
      <c r="GK1107" s="16"/>
      <c r="GL1107" s="16"/>
      <c r="GM1107" s="16"/>
      <c r="GN1107" s="16"/>
      <c r="GO1107" s="16"/>
      <c r="GP1107" s="16"/>
      <c r="GQ1107" s="16"/>
      <c r="GR1107" s="16"/>
      <c r="GS1107" s="16"/>
      <c r="GT1107" s="16"/>
      <c r="GU1107" s="16"/>
      <c r="GV1107" s="16"/>
      <c r="GW1107" s="16"/>
      <c r="GX1107" s="16"/>
      <c r="GY1107" s="16"/>
      <c r="GZ1107" s="16"/>
      <c r="HA1107" s="16"/>
      <c r="HB1107" s="16"/>
      <c r="HC1107" s="16"/>
      <c r="HD1107" s="16"/>
      <c r="HE1107" s="16"/>
      <c r="HF1107" s="16"/>
      <c r="HG1107" s="16"/>
      <c r="HH1107" s="16"/>
      <c r="HI1107" s="16"/>
      <c r="HJ1107" s="16"/>
      <c r="HK1107" s="16"/>
      <c r="HL1107" s="16"/>
      <c r="HM1107" s="16"/>
      <c r="HN1107" s="16"/>
      <c r="HO1107" s="16"/>
      <c r="HP1107" s="16"/>
      <c r="HQ1107" s="16"/>
      <c r="HR1107" s="16"/>
      <c r="HS1107" s="16"/>
      <c r="HT1107" s="16"/>
      <c r="HU1107" s="16"/>
      <c r="HV1107" s="16"/>
      <c r="HW1107" s="16"/>
      <c r="HX1107" s="16"/>
      <c r="HY1107" s="16"/>
      <c r="HZ1107" s="16"/>
      <c r="IA1107" s="16"/>
      <c r="IB1107" s="16"/>
      <c r="IC1107" s="16"/>
      <c r="ID1107" s="16"/>
      <c r="IE1107" s="16"/>
      <c r="IF1107" s="16"/>
      <c r="IG1107" s="16"/>
      <c r="IH1107" s="16"/>
      <c r="II1107" s="16"/>
      <c r="IJ1107" s="16"/>
      <c r="IK1107" s="16"/>
      <c r="IL1107" s="16"/>
      <c r="IM1107" s="16"/>
      <c r="IN1107" s="16"/>
      <c r="IO1107" s="16"/>
      <c r="IP1107" s="16"/>
      <c r="IQ1107" s="16"/>
      <c r="IR1107" s="16"/>
      <c r="IS1107" s="16"/>
      <c r="IT1107" s="16"/>
      <c r="IU1107" s="16"/>
      <c r="IV1107" s="16"/>
      <c r="IW1107" s="16"/>
      <c r="IX1107" s="16"/>
      <c r="IY1107" s="16"/>
      <c r="IZ1107" s="16"/>
      <c r="JA1107" s="16"/>
      <c r="JB1107" s="16"/>
      <c r="JC1107" s="16"/>
      <c r="JD1107" s="16"/>
      <c r="JE1107" s="16"/>
      <c r="JF1107" s="16"/>
      <c r="JG1107" s="16"/>
      <c r="JH1107" s="16"/>
      <c r="JI1107" s="16"/>
      <c r="JJ1107" s="16"/>
      <c r="JK1107" s="16"/>
      <c r="JL1107" s="16"/>
      <c r="JM1107" s="16"/>
      <c r="JN1107" s="16"/>
      <c r="JO1107" s="16"/>
      <c r="JP1107" s="16"/>
      <c r="JQ1107" s="16"/>
      <c r="JR1107" s="16"/>
      <c r="JS1107" s="16"/>
      <c r="JT1107" s="16"/>
      <c r="JU1107" s="16"/>
      <c r="JV1107" s="16"/>
      <c r="JW1107" s="16"/>
      <c r="JX1107" s="16"/>
      <c r="JY1107" s="16"/>
      <c r="JZ1107" s="16"/>
      <c r="KA1107" s="16"/>
      <c r="KB1107" s="16"/>
      <c r="KC1107" s="16"/>
      <c r="KD1107" s="16"/>
      <c r="KE1107" s="16"/>
      <c r="KF1107" s="16"/>
      <c r="KG1107" s="16"/>
      <c r="KH1107" s="16"/>
      <c r="KI1107" s="16"/>
      <c r="KJ1107" s="16"/>
      <c r="KK1107" s="16"/>
      <c r="KL1107" s="16"/>
      <c r="KM1107" s="16"/>
      <c r="KN1107" s="16"/>
      <c r="KO1107" s="16"/>
      <c r="KP1107" s="16"/>
      <c r="KQ1107" s="16"/>
      <c r="KR1107" s="16"/>
      <c r="KS1107" s="16"/>
      <c r="KT1107" s="16"/>
      <c r="KU1107" s="16"/>
      <c r="KV1107" s="16"/>
      <c r="KW1107" s="16"/>
      <c r="KX1107" s="16"/>
      <c r="KY1107" s="16"/>
      <c r="KZ1107" s="16"/>
      <c r="LA1107" s="16"/>
      <c r="LB1107" s="16"/>
      <c r="LC1107" s="16"/>
      <c r="LD1107" s="16"/>
      <c r="LE1107" s="16"/>
      <c r="LF1107" s="16"/>
      <c r="LG1107" s="16"/>
      <c r="LH1107" s="16"/>
      <c r="LI1107" s="16"/>
      <c r="LJ1107" s="16"/>
      <c r="LK1107" s="16"/>
      <c r="LL1107" s="16"/>
      <c r="LM1107" s="16"/>
      <c r="LN1107" s="16"/>
      <c r="LO1107" s="16"/>
      <c r="LP1107" s="16"/>
      <c r="LQ1107" s="16"/>
      <c r="LR1107" s="16"/>
      <c r="LS1107" s="16"/>
      <c r="LT1107" s="16"/>
      <c r="LU1107" s="16"/>
      <c r="LV1107" s="16"/>
      <c r="LW1107" s="16"/>
      <c r="LX1107" s="16"/>
      <c r="LY1107" s="16"/>
      <c r="LZ1107" s="16"/>
      <c r="MA1107" s="16"/>
      <c r="MB1107" s="16"/>
      <c r="MC1107" s="16"/>
      <c r="MD1107" s="16"/>
      <c r="ME1107" s="16"/>
      <c r="MF1107" s="16"/>
      <c r="MG1107" s="16"/>
      <c r="MH1107" s="16"/>
      <c r="MI1107" s="16"/>
      <c r="MJ1107" s="16"/>
      <c r="MK1107" s="16"/>
      <c r="ML1107" s="16"/>
      <c r="MM1107" s="16"/>
      <c r="MN1107" s="16"/>
      <c r="MO1107" s="16"/>
      <c r="MP1107" s="16"/>
      <c r="MQ1107" s="16"/>
      <c r="MR1107" s="16"/>
      <c r="MS1107" s="16"/>
      <c r="MT1107" s="16"/>
      <c r="MU1107" s="16"/>
      <c r="MV1107" s="16"/>
      <c r="MW1107" s="16"/>
      <c r="MX1107" s="16"/>
      <c r="MY1107" s="16"/>
      <c r="MZ1107" s="16"/>
      <c r="NA1107" s="16"/>
      <c r="NB1107" s="16"/>
      <c r="NC1107" s="16"/>
      <c r="ND1107" s="16"/>
      <c r="NE1107" s="16"/>
      <c r="NF1107" s="16"/>
      <c r="NG1107" s="16"/>
      <c r="NH1107" s="16"/>
      <c r="NI1107" s="16"/>
      <c r="NJ1107" s="16"/>
      <c r="NK1107" s="16"/>
      <c r="NL1107" s="16"/>
      <c r="NM1107" s="16"/>
      <c r="NN1107" s="16"/>
      <c r="NO1107" s="16"/>
      <c r="NP1107" s="16"/>
      <c r="NQ1107" s="16"/>
      <c r="NR1107" s="16"/>
      <c r="NS1107" s="16"/>
      <c r="NT1107" s="16"/>
      <c r="NU1107" s="16"/>
      <c r="NV1107" s="16"/>
      <c r="NW1107" s="16"/>
      <c r="NX1107" s="16"/>
      <c r="NY1107" s="16"/>
      <c r="NZ1107" s="16"/>
      <c r="OA1107" s="16"/>
      <c r="OB1107" s="16"/>
      <c r="OC1107" s="16"/>
      <c r="OD1107" s="16"/>
      <c r="OE1107" s="16"/>
      <c r="OF1107" s="16"/>
      <c r="OG1107" s="16"/>
      <c r="OH1107" s="16"/>
      <c r="OI1107" s="16"/>
      <c r="OJ1107" s="16"/>
      <c r="OK1107" s="16"/>
      <c r="OL1107" s="16"/>
      <c r="OM1107" s="16"/>
      <c r="ON1107" s="16"/>
      <c r="OO1107" s="16"/>
      <c r="OP1107" s="16"/>
      <c r="OQ1107" s="16"/>
      <c r="OR1107" s="16"/>
      <c r="OS1107" s="16"/>
      <c r="OT1107" s="16"/>
      <c r="OU1107" s="16"/>
      <c r="OV1107" s="16"/>
      <c r="OW1107" s="16"/>
      <c r="OX1107" s="16"/>
      <c r="OY1107" s="16"/>
      <c r="OZ1107" s="16"/>
      <c r="PA1107" s="16"/>
      <c r="PB1107" s="16"/>
      <c r="PC1107" s="16"/>
      <c r="PD1107" s="16"/>
      <c r="PE1107" s="16"/>
      <c r="PF1107" s="16"/>
      <c r="PG1107" s="16"/>
      <c r="PH1107" s="16"/>
      <c r="PI1107" s="16"/>
      <c r="PJ1107" s="16"/>
      <c r="PK1107" s="16"/>
      <c r="PL1107" s="16"/>
      <c r="PM1107" s="16"/>
      <c r="PN1107" s="16"/>
      <c r="PO1107" s="16"/>
      <c r="PP1107" s="16"/>
      <c r="PQ1107" s="16"/>
      <c r="PR1107" s="16"/>
      <c r="PS1107" s="16"/>
      <c r="PT1107" s="16"/>
      <c r="PU1107" s="16"/>
      <c r="PV1107" s="16"/>
      <c r="PW1107" s="16"/>
      <c r="PX1107" s="16"/>
      <c r="PY1107" s="16"/>
      <c r="PZ1107" s="16"/>
      <c r="QA1107" s="16"/>
      <c r="QB1107" s="16"/>
      <c r="QC1107" s="16"/>
      <c r="QD1107" s="16"/>
      <c r="QE1107" s="16"/>
      <c r="QF1107" s="16"/>
      <c r="QG1107" s="16"/>
      <c r="QH1107" s="16"/>
      <c r="QI1107" s="16"/>
      <c r="QJ1107" s="16"/>
      <c r="QK1107" s="16"/>
      <c r="QL1107" s="16"/>
      <c r="QM1107" s="16"/>
      <c r="QN1107" s="16"/>
      <c r="QO1107" s="16"/>
      <c r="QP1107" s="16"/>
      <c r="QQ1107" s="16"/>
      <c r="QR1107" s="16"/>
      <c r="QS1107" s="16"/>
      <c r="QT1107" s="16"/>
      <c r="QU1107" s="16"/>
      <c r="QV1107" s="16"/>
      <c r="QW1107" s="16"/>
      <c r="QX1107" s="16"/>
      <c r="QY1107" s="16"/>
      <c r="QZ1107" s="16"/>
      <c r="RA1107" s="16"/>
      <c r="RB1107" s="16"/>
      <c r="RC1107" s="16"/>
      <c r="RD1107" s="16"/>
      <c r="RE1107" s="16"/>
      <c r="RF1107" s="16"/>
      <c r="RG1107" s="16"/>
      <c r="RH1107" s="16"/>
      <c r="RI1107" s="16"/>
      <c r="RJ1107" s="16"/>
      <c r="RK1107" s="16"/>
      <c r="RL1107" s="16"/>
      <c r="RM1107" s="16"/>
      <c r="RN1107" s="16"/>
      <c r="RO1107" s="16"/>
      <c r="RP1107" s="16"/>
      <c r="RQ1107" s="16"/>
      <c r="RR1107" s="16"/>
      <c r="RS1107" s="16"/>
      <c r="RT1107" s="16"/>
      <c r="RU1107" s="16"/>
      <c r="RV1107" s="16"/>
      <c r="RW1107" s="16"/>
      <c r="RX1107" s="16"/>
      <c r="RY1107" s="16"/>
      <c r="RZ1107" s="16"/>
      <c r="SA1107" s="16"/>
      <c r="SB1107" s="16"/>
      <c r="SC1107" s="16"/>
      <c r="SD1107" s="16"/>
      <c r="SE1107" s="16"/>
      <c r="SF1107" s="16"/>
      <c r="SG1107" s="16"/>
      <c r="SH1107" s="16"/>
      <c r="SI1107" s="16"/>
      <c r="SJ1107" s="16"/>
      <c r="SK1107" s="16"/>
      <c r="SL1107" s="16"/>
      <c r="SM1107" s="16"/>
      <c r="SN1107" s="16"/>
      <c r="SO1107" s="16"/>
      <c r="SP1107" s="16"/>
      <c r="SQ1107" s="16"/>
      <c r="SR1107" s="16"/>
      <c r="SS1107" s="16"/>
      <c r="ST1107" s="16"/>
      <c r="SU1107" s="16"/>
      <c r="SV1107" s="16"/>
      <c r="SW1107" s="16"/>
      <c r="SX1107" s="16"/>
      <c r="SY1107" s="16"/>
      <c r="SZ1107" s="16"/>
      <c r="TA1107" s="16"/>
      <c r="TB1107" s="16"/>
      <c r="TC1107" s="16"/>
      <c r="TD1107" s="16"/>
      <c r="TE1107" s="16"/>
      <c r="TF1107" s="16"/>
      <c r="TG1107" s="16"/>
      <c r="TH1107" s="16"/>
      <c r="TI1107" s="16"/>
      <c r="TJ1107" s="16"/>
      <c r="TK1107" s="16"/>
      <c r="TL1107" s="16"/>
      <c r="TM1107" s="16"/>
      <c r="TN1107" s="16"/>
      <c r="TO1107" s="16"/>
      <c r="TP1107" s="16"/>
      <c r="TQ1107" s="16"/>
      <c r="TR1107" s="16"/>
      <c r="TS1107" s="16"/>
      <c r="TT1107" s="16"/>
      <c r="TU1107" s="16"/>
      <c r="TV1107" s="16"/>
      <c r="TW1107" s="16"/>
      <c r="TX1107" s="16"/>
      <c r="TY1107" s="16"/>
      <c r="TZ1107" s="16"/>
      <c r="UA1107" s="16"/>
      <c r="UB1107" s="16"/>
      <c r="UC1107" s="16"/>
      <c r="UD1107" s="16"/>
      <c r="UE1107" s="16"/>
      <c r="UF1107" s="16"/>
      <c r="UG1107" s="16"/>
      <c r="UH1107" s="16"/>
      <c r="UI1107" s="16"/>
      <c r="UJ1107" s="16"/>
      <c r="UK1107" s="16"/>
      <c r="UL1107" s="16"/>
      <c r="UM1107" s="16"/>
      <c r="UN1107" s="16"/>
      <c r="UO1107" s="16"/>
      <c r="UP1107" s="16"/>
      <c r="UQ1107" s="16"/>
      <c r="UR1107" s="16"/>
      <c r="US1107" s="16"/>
      <c r="UT1107" s="16"/>
      <c r="UU1107" s="16"/>
      <c r="UV1107" s="16"/>
      <c r="UW1107" s="16"/>
      <c r="UX1107" s="16"/>
      <c r="UY1107" s="16"/>
      <c r="UZ1107" s="16"/>
      <c r="VA1107" s="16"/>
      <c r="VB1107" s="16"/>
      <c r="VC1107" s="16"/>
      <c r="VD1107" s="16"/>
      <c r="VE1107" s="16"/>
      <c r="VF1107" s="16"/>
      <c r="VG1107" s="16"/>
      <c r="VH1107" s="16"/>
      <c r="VI1107" s="16"/>
      <c r="VJ1107" s="16"/>
      <c r="VK1107" s="16"/>
      <c r="VL1107" s="16"/>
      <c r="VM1107" s="16"/>
      <c r="VN1107" s="16"/>
      <c r="VO1107" s="16"/>
      <c r="VP1107" s="16"/>
      <c r="VQ1107" s="16"/>
      <c r="VR1107" s="16"/>
      <c r="VS1107" s="16"/>
      <c r="VT1107" s="16"/>
      <c r="VU1107" s="16"/>
      <c r="VV1107" s="16"/>
      <c r="VW1107" s="16"/>
      <c r="VX1107" s="16"/>
      <c r="VY1107" s="16"/>
      <c r="VZ1107" s="16"/>
      <c r="WA1107" s="16"/>
      <c r="WB1107" s="16"/>
      <c r="WC1107" s="16"/>
      <c r="WD1107" s="16"/>
      <c r="WE1107" s="16"/>
      <c r="WF1107" s="16"/>
      <c r="WG1107" s="16"/>
      <c r="WH1107" s="16"/>
      <c r="WI1107" s="16"/>
      <c r="WJ1107" s="16"/>
      <c r="WK1107" s="16"/>
      <c r="WL1107" s="16"/>
      <c r="WM1107" s="16"/>
      <c r="WN1107" s="16"/>
      <c r="WO1107" s="16"/>
      <c r="WP1107" s="16"/>
      <c r="WQ1107" s="16"/>
      <c r="WR1107" s="16"/>
      <c r="WS1107" s="16"/>
      <c r="WT1107" s="16"/>
      <c r="WU1107" s="16"/>
      <c r="WV1107" s="16"/>
      <c r="WW1107" s="16"/>
      <c r="WX1107" s="16"/>
      <c r="WY1107" s="16"/>
      <c r="WZ1107" s="16"/>
      <c r="XA1107" s="16"/>
      <c r="XB1107" s="16"/>
      <c r="XC1107" s="16"/>
      <c r="XD1107" s="16"/>
      <c r="XE1107" s="16"/>
      <c r="XF1107" s="16"/>
      <c r="XG1107" s="16"/>
      <c r="XH1107" s="16"/>
      <c r="XI1107" s="16"/>
      <c r="XJ1107" s="16"/>
      <c r="XK1107" s="16"/>
      <c r="XL1107" s="16"/>
      <c r="XM1107" s="16"/>
      <c r="XN1107" s="16"/>
      <c r="XO1107" s="16"/>
      <c r="XP1107" s="16"/>
      <c r="XQ1107" s="16"/>
      <c r="XR1107" s="16"/>
      <c r="XS1107" s="16"/>
      <c r="XT1107" s="16"/>
      <c r="XU1107" s="16"/>
      <c r="XV1107" s="16"/>
      <c r="XW1107" s="16"/>
      <c r="XX1107" s="16"/>
      <c r="XY1107" s="16"/>
      <c r="XZ1107" s="16"/>
      <c r="YA1107" s="16"/>
      <c r="YB1107" s="16"/>
      <c r="YC1107" s="16"/>
      <c r="YD1107" s="16"/>
      <c r="YE1107" s="16"/>
      <c r="YF1107" s="16"/>
      <c r="YG1107" s="16"/>
      <c r="YH1107" s="16"/>
      <c r="YI1107" s="16"/>
      <c r="YJ1107" s="16"/>
      <c r="YK1107" s="16"/>
      <c r="YL1107" s="16"/>
      <c r="YM1107" s="16"/>
      <c r="YN1107" s="16"/>
      <c r="YO1107" s="16"/>
      <c r="YP1107" s="16"/>
      <c r="YQ1107" s="16"/>
      <c r="YR1107" s="16"/>
      <c r="YS1107" s="16"/>
      <c r="YT1107" s="16"/>
      <c r="YU1107" s="16"/>
      <c r="YV1107" s="16"/>
      <c r="YW1107" s="16"/>
      <c r="YX1107" s="16"/>
      <c r="YY1107" s="16"/>
      <c r="YZ1107" s="16"/>
      <c r="ZA1107" s="16"/>
      <c r="ZB1107" s="16"/>
      <c r="ZC1107" s="16"/>
      <c r="ZD1107" s="16"/>
      <c r="ZE1107" s="16"/>
      <c r="ZF1107" s="16"/>
      <c r="ZG1107" s="16"/>
      <c r="ZH1107" s="16"/>
      <c r="ZI1107" s="16"/>
      <c r="ZJ1107" s="16"/>
      <c r="ZK1107" s="16"/>
      <c r="ZL1107" s="16"/>
      <c r="ZM1107" s="16"/>
      <c r="ZN1107" s="16"/>
      <c r="ZO1107" s="16"/>
      <c r="ZP1107" s="16"/>
      <c r="ZQ1107" s="16"/>
      <c r="ZR1107" s="16"/>
      <c r="ZS1107" s="16"/>
      <c r="ZT1107" s="16"/>
      <c r="ZU1107" s="16"/>
      <c r="ZV1107" s="16"/>
      <c r="ZW1107" s="16"/>
      <c r="ZX1107" s="16"/>
      <c r="ZY1107" s="16"/>
      <c r="ZZ1107" s="16"/>
      <c r="AAA1107" s="16"/>
      <c r="AAB1107" s="16"/>
      <c r="AAC1107" s="16"/>
      <c r="AAD1107" s="16"/>
      <c r="AAE1107" s="16"/>
      <c r="AAF1107" s="16"/>
      <c r="AAG1107" s="16"/>
      <c r="AAH1107" s="16"/>
      <c r="AAI1107" s="16"/>
      <c r="AAJ1107" s="16"/>
      <c r="AAK1107" s="16"/>
      <c r="AAL1107" s="16"/>
      <c r="AAM1107" s="16"/>
      <c r="AAN1107" s="16"/>
      <c r="AAO1107" s="16"/>
      <c r="AAP1107" s="16"/>
      <c r="AAQ1107" s="16"/>
      <c r="AAR1107" s="16"/>
      <c r="AAS1107" s="16"/>
      <c r="AAT1107" s="16"/>
      <c r="AAU1107" s="16"/>
      <c r="AAV1107" s="16"/>
      <c r="AAW1107" s="16"/>
      <c r="AAX1107" s="16"/>
      <c r="AAY1107" s="16"/>
      <c r="AAZ1107" s="16"/>
      <c r="ABA1107" s="16"/>
      <c r="ABB1107" s="16"/>
      <c r="ABC1107" s="16"/>
      <c r="ABD1107" s="16"/>
      <c r="ABE1107" s="16"/>
      <c r="ABF1107" s="16"/>
      <c r="ABG1107" s="16"/>
      <c r="ABH1107" s="16"/>
      <c r="ABI1107" s="16"/>
      <c r="ABJ1107" s="16"/>
      <c r="ABK1107" s="16"/>
      <c r="ABL1107" s="16"/>
      <c r="ABM1107" s="16"/>
      <c r="ABN1107" s="16"/>
      <c r="ABO1107" s="16"/>
      <c r="ABP1107" s="16"/>
      <c r="ABQ1107" s="16"/>
      <c r="ABR1107" s="16"/>
      <c r="ABS1107" s="16"/>
      <c r="ABT1107" s="16"/>
      <c r="ABU1107" s="16"/>
      <c r="ABV1107" s="16"/>
      <c r="ABW1107" s="16"/>
      <c r="ABX1107" s="16"/>
      <c r="ABY1107" s="16"/>
      <c r="ABZ1107" s="16"/>
      <c r="ACA1107" s="16"/>
      <c r="ACB1107" s="16"/>
      <c r="ACC1107" s="16"/>
      <c r="ACD1107" s="16"/>
      <c r="ACE1107" s="16"/>
      <c r="ACF1107" s="16"/>
      <c r="ACG1107" s="16"/>
      <c r="ACH1107" s="16"/>
      <c r="ACI1107" s="16"/>
      <c r="ACJ1107" s="16"/>
      <c r="ACK1107" s="16"/>
      <c r="ACL1107" s="16"/>
      <c r="ACM1107" s="16"/>
      <c r="ACN1107" s="16"/>
      <c r="ACO1107" s="16"/>
      <c r="ACP1107" s="16"/>
      <c r="ACQ1107" s="16"/>
      <c r="ACR1107" s="16"/>
      <c r="ACS1107" s="16"/>
      <c r="ACT1107" s="16"/>
      <c r="ACU1107" s="16"/>
      <c r="ACV1107" s="16"/>
      <c r="ACW1107" s="16"/>
      <c r="ACX1107" s="16"/>
      <c r="ACY1107" s="16"/>
      <c r="ACZ1107" s="16"/>
      <c r="ADA1107" s="16"/>
      <c r="ADB1107" s="16"/>
      <c r="ADC1107" s="16"/>
      <c r="ADD1107" s="16"/>
      <c r="ADE1107" s="16"/>
      <c r="ADF1107" s="16"/>
      <c r="ADG1107" s="16"/>
      <c r="ADH1107" s="16"/>
      <c r="ADI1107" s="16"/>
      <c r="ADJ1107" s="16"/>
      <c r="ADK1107" s="16"/>
      <c r="ADL1107" s="16"/>
      <c r="ADM1107" s="16"/>
      <c r="ADN1107" s="16"/>
      <c r="ADO1107" s="16"/>
      <c r="ADP1107" s="16"/>
      <c r="ADQ1107" s="16"/>
      <c r="ADR1107" s="16"/>
      <c r="ADS1107" s="16"/>
      <c r="ADT1107" s="16"/>
      <c r="ADU1107" s="16"/>
      <c r="ADV1107" s="16"/>
      <c r="ADW1107" s="16"/>
      <c r="ADX1107" s="16"/>
      <c r="ADY1107" s="16"/>
      <c r="ADZ1107" s="16"/>
      <c r="AEA1107" s="16"/>
      <c r="AEB1107" s="16"/>
      <c r="AEC1107" s="16"/>
      <c r="AED1107" s="16"/>
      <c r="AEE1107" s="16"/>
      <c r="AEF1107" s="16"/>
      <c r="AEG1107" s="16"/>
      <c r="AEH1107" s="16"/>
      <c r="AEI1107" s="16"/>
      <c r="AEJ1107" s="16"/>
      <c r="AEK1107" s="16"/>
      <c r="AEL1107" s="16"/>
      <c r="AEM1107" s="16"/>
      <c r="AEN1107" s="16"/>
      <c r="AEO1107" s="16"/>
      <c r="AEP1107" s="16"/>
      <c r="AEQ1107" s="16"/>
      <c r="AER1107" s="16"/>
      <c r="AES1107" s="16"/>
      <c r="AET1107" s="16"/>
      <c r="AEU1107" s="16"/>
      <c r="AEV1107" s="16"/>
      <c r="AEW1107" s="16"/>
      <c r="AEX1107" s="16"/>
      <c r="AEY1107" s="16"/>
      <c r="AEZ1107" s="16"/>
      <c r="AFA1107" s="16"/>
      <c r="AFB1107" s="16"/>
      <c r="AFC1107" s="16"/>
      <c r="AFD1107" s="16"/>
      <c r="AFE1107" s="16"/>
      <c r="AFF1107" s="16"/>
      <c r="AFG1107" s="16"/>
      <c r="AFH1107" s="16"/>
      <c r="AFI1107" s="16"/>
      <c r="AFJ1107" s="16"/>
      <c r="AFK1107" s="16"/>
      <c r="AFL1107" s="16"/>
      <c r="AFM1107" s="16"/>
      <c r="AFN1107" s="16"/>
      <c r="AFO1107" s="16"/>
      <c r="AFP1107" s="16"/>
      <c r="AFQ1107" s="16"/>
      <c r="AFR1107" s="16"/>
      <c r="AFS1107" s="16"/>
      <c r="AFT1107" s="16"/>
      <c r="AFU1107" s="16"/>
      <c r="AFV1107" s="16"/>
      <c r="AFW1107" s="16"/>
      <c r="AFX1107" s="16"/>
      <c r="AFY1107" s="16"/>
      <c r="AFZ1107" s="16"/>
      <c r="AGA1107" s="16"/>
      <c r="AGB1107" s="16"/>
      <c r="AGC1107" s="16"/>
      <c r="AGD1107" s="16"/>
      <c r="AGE1107" s="16"/>
      <c r="AGF1107" s="16"/>
      <c r="AGG1107" s="16"/>
      <c r="AGH1107" s="16"/>
      <c r="AGI1107" s="16"/>
      <c r="AGJ1107" s="16"/>
      <c r="AGK1107" s="16"/>
      <c r="AGL1107" s="16"/>
      <c r="AGM1107" s="16"/>
      <c r="AGN1107" s="16"/>
      <c r="AGO1107" s="16"/>
      <c r="AGP1107" s="16"/>
      <c r="AGQ1107" s="16"/>
      <c r="AGR1107" s="16"/>
      <c r="AGS1107" s="16"/>
      <c r="AGT1107" s="16"/>
      <c r="AGU1107" s="16"/>
      <c r="AGV1107" s="16"/>
      <c r="AGW1107" s="16"/>
      <c r="AGX1107" s="16"/>
      <c r="AGY1107" s="16"/>
      <c r="AGZ1107" s="16"/>
      <c r="AHA1107" s="16"/>
      <c r="AHB1107" s="16"/>
      <c r="AHC1107" s="16"/>
      <c r="AHD1107" s="16"/>
      <c r="AHE1107" s="16"/>
      <c r="AHF1107" s="16"/>
      <c r="AHG1107" s="16"/>
      <c r="AHH1107" s="16"/>
      <c r="AHI1107" s="16"/>
      <c r="AHJ1107" s="16"/>
      <c r="AHK1107" s="16"/>
      <c r="AHL1107" s="16"/>
      <c r="AHM1107" s="16"/>
      <c r="AHN1107" s="16"/>
      <c r="AHO1107" s="16"/>
      <c r="AHP1107" s="16"/>
      <c r="AHQ1107" s="16"/>
      <c r="AHR1107" s="16"/>
      <c r="AHS1107" s="16"/>
      <c r="AHT1107" s="16"/>
      <c r="AHU1107" s="16"/>
      <c r="AHV1107" s="16"/>
      <c r="AHW1107" s="16"/>
      <c r="AHX1107" s="16"/>
      <c r="AHY1107" s="16"/>
      <c r="AHZ1107" s="16"/>
      <c r="AIA1107" s="16"/>
      <c r="AIB1107" s="16"/>
      <c r="AIC1107" s="16"/>
      <c r="AID1107" s="16"/>
      <c r="AIE1107" s="16"/>
      <c r="AIF1107" s="16"/>
      <c r="AIG1107" s="16"/>
      <c r="AIH1107" s="16"/>
      <c r="AII1107" s="16"/>
      <c r="AIJ1107" s="16"/>
      <c r="AIK1107" s="16"/>
      <c r="AIL1107" s="16"/>
      <c r="AIM1107" s="16"/>
      <c r="AIN1107" s="16"/>
      <c r="AIO1107" s="16"/>
      <c r="AIP1107" s="16"/>
      <c r="AIQ1107" s="16"/>
      <c r="AIR1107" s="16"/>
      <c r="AIS1107" s="16"/>
      <c r="AIT1107" s="16"/>
      <c r="AIU1107" s="16"/>
      <c r="AIV1107" s="16"/>
      <c r="AIW1107" s="16"/>
      <c r="AIX1107" s="16"/>
      <c r="AIY1107" s="16"/>
      <c r="AIZ1107" s="16"/>
      <c r="AJA1107" s="16"/>
      <c r="AJB1107" s="16"/>
      <c r="AJC1107" s="16"/>
      <c r="AJD1107" s="16"/>
      <c r="AJE1107" s="16"/>
      <c r="AJF1107" s="16"/>
      <c r="AJG1107" s="16"/>
      <c r="AJH1107" s="16"/>
      <c r="AJI1107" s="16"/>
      <c r="AJJ1107" s="16"/>
      <c r="AJK1107" s="16"/>
      <c r="AJL1107" s="16"/>
      <c r="AJM1107" s="16"/>
      <c r="AJN1107" s="16"/>
      <c r="AJO1107" s="16"/>
      <c r="AJP1107" s="16"/>
      <c r="AJQ1107" s="16"/>
      <c r="AJR1107" s="16"/>
      <c r="AJS1107" s="16"/>
      <c r="AJT1107" s="16"/>
      <c r="AJU1107" s="16"/>
      <c r="AJV1107" s="16"/>
      <c r="AJW1107" s="16"/>
      <c r="AJX1107" s="16"/>
      <c r="AJY1107" s="16"/>
      <c r="AJZ1107" s="16"/>
      <c r="AKA1107" s="16"/>
      <c r="AKB1107" s="16"/>
      <c r="AKC1107" s="16"/>
      <c r="AKD1107" s="16"/>
      <c r="AKE1107" s="16"/>
      <c r="AKF1107" s="16"/>
      <c r="AKG1107" s="16"/>
      <c r="AKH1107" s="16"/>
      <c r="AKI1107" s="16"/>
      <c r="AKJ1107" s="16"/>
      <c r="AKK1107" s="16"/>
      <c r="AKL1107" s="16"/>
      <c r="AKM1107" s="16"/>
      <c r="AKN1107" s="16"/>
      <c r="AKO1107" s="16"/>
      <c r="AKP1107" s="16"/>
      <c r="AKQ1107" s="16"/>
      <c r="AKR1107" s="16"/>
      <c r="AKS1107" s="16"/>
      <c r="AKT1107" s="16"/>
      <c r="AKU1107" s="16"/>
      <c r="AKV1107" s="16"/>
      <c r="AKW1107" s="16"/>
      <c r="AKX1107" s="16"/>
      <c r="AKY1107" s="16"/>
      <c r="AKZ1107" s="16"/>
      <c r="ALA1107" s="16"/>
      <c r="ALB1107" s="16"/>
      <c r="ALC1107" s="16"/>
      <c r="ALD1107" s="16"/>
      <c r="ALE1107" s="16"/>
      <c r="ALF1107" s="16"/>
      <c r="ALG1107" s="16"/>
      <c r="ALH1107" s="16"/>
      <c r="ALI1107" s="16"/>
      <c r="ALJ1107" s="16"/>
      <c r="ALK1107" s="16"/>
      <c r="ALL1107" s="16"/>
      <c r="ALM1107" s="16"/>
      <c r="ALN1107" s="16"/>
      <c r="ALO1107" s="16"/>
      <c r="ALP1107" s="16"/>
      <c r="ALQ1107" s="16"/>
      <c r="ALR1107" s="16"/>
      <c r="ALS1107" s="16"/>
      <c r="ALT1107" s="16"/>
      <c r="ALU1107" s="16"/>
      <c r="ALV1107" s="16"/>
      <c r="ALW1107" s="16"/>
      <c r="ALX1107" s="16"/>
      <c r="ALY1107" s="16"/>
      <c r="ALZ1107" s="16"/>
      <c r="AMA1107" s="16"/>
      <c r="AMB1107" s="16"/>
      <c r="AMC1107" s="16"/>
      <c r="AMD1107" s="16"/>
      <c r="AME1107" s="16"/>
      <c r="AMF1107" s="16"/>
      <c r="AMG1107" s="16"/>
      <c r="AMH1107" s="16"/>
      <c r="AMI1107" s="16"/>
      <c r="AMJ1107" s="16"/>
      <c r="AMK1107" s="16"/>
      <c r="AML1107" s="16"/>
      <c r="AMM1107" s="16"/>
      <c r="AMN1107" s="16"/>
      <c r="AMO1107" s="16"/>
      <c r="AMP1107" s="16"/>
      <c r="AMQ1107" s="16"/>
      <c r="AMR1107" s="16"/>
      <c r="AMS1107" s="16"/>
      <c r="AMT1107" s="16"/>
      <c r="AMU1107" s="16"/>
      <c r="AMV1107" s="16"/>
      <c r="AMW1107" s="16"/>
      <c r="AMX1107" s="16"/>
      <c r="AMY1107" s="16"/>
      <c r="AMZ1107" s="16"/>
      <c r="ANA1107" s="16"/>
      <c r="ANB1107" s="16"/>
      <c r="ANC1107" s="16"/>
      <c r="AND1107" s="16"/>
      <c r="ANE1107" s="16"/>
      <c r="ANF1107" s="16"/>
      <c r="ANG1107" s="16"/>
      <c r="ANH1107" s="16"/>
      <c r="ANI1107" s="16"/>
      <c r="ANJ1107" s="16"/>
      <c r="ANK1107" s="16"/>
      <c r="ANL1107" s="16"/>
      <c r="ANM1107" s="16"/>
      <c r="ANN1107" s="16"/>
      <c r="ANO1107" s="16"/>
      <c r="ANP1107" s="16"/>
      <c r="ANQ1107" s="16"/>
      <c r="ANR1107" s="16"/>
      <c r="ANS1107" s="16"/>
      <c r="ANT1107" s="16"/>
      <c r="ANU1107" s="16"/>
      <c r="ANV1107" s="16"/>
      <c r="ANW1107" s="16"/>
      <c r="ANX1107" s="16"/>
      <c r="ANY1107" s="16"/>
      <c r="ANZ1107" s="16"/>
      <c r="AOA1107" s="16"/>
      <c r="AOB1107" s="16"/>
      <c r="AOC1107" s="16"/>
      <c r="AOD1107" s="16"/>
      <c r="AOE1107" s="16"/>
      <c r="AOF1107" s="16"/>
      <c r="AOG1107" s="16"/>
      <c r="AOH1107" s="16"/>
      <c r="AOI1107" s="16"/>
      <c r="AOJ1107" s="16"/>
      <c r="AOK1107" s="16"/>
      <c r="AOL1107" s="16"/>
      <c r="AOM1107" s="16"/>
      <c r="AON1107" s="16"/>
      <c r="AOO1107" s="16"/>
      <c r="AOP1107" s="16"/>
      <c r="AOQ1107" s="16"/>
      <c r="AOR1107" s="16"/>
      <c r="AOS1107" s="16"/>
      <c r="AOT1107" s="16"/>
      <c r="AOU1107" s="16"/>
      <c r="AOV1107" s="16"/>
      <c r="AOW1107" s="16"/>
      <c r="AOX1107" s="16"/>
      <c r="AOY1107" s="16"/>
      <c r="AOZ1107" s="16"/>
      <c r="APA1107" s="16"/>
      <c r="APB1107" s="16"/>
      <c r="APC1107" s="16"/>
      <c r="APD1107" s="16"/>
      <c r="APE1107" s="16"/>
      <c r="APF1107" s="16"/>
      <c r="APG1107" s="16"/>
      <c r="APH1107" s="16"/>
      <c r="API1107" s="16"/>
      <c r="APJ1107" s="16"/>
      <c r="APK1107" s="16"/>
      <c r="APL1107" s="16"/>
      <c r="APM1107" s="16"/>
      <c r="APN1107" s="16"/>
      <c r="APO1107" s="16"/>
      <c r="APP1107" s="16"/>
      <c r="APQ1107" s="16"/>
      <c r="APR1107" s="16"/>
      <c r="APS1107" s="16"/>
      <c r="APT1107" s="16"/>
      <c r="APU1107" s="16"/>
      <c r="APV1107" s="16"/>
      <c r="APW1107" s="16"/>
      <c r="APX1107" s="16"/>
      <c r="APY1107" s="16"/>
      <c r="APZ1107" s="16"/>
      <c r="AQA1107" s="16"/>
      <c r="AQB1107" s="16"/>
      <c r="AQC1107" s="16"/>
      <c r="AQD1107" s="16"/>
      <c r="AQE1107" s="16"/>
      <c r="AQF1107" s="16"/>
      <c r="AQG1107" s="16"/>
      <c r="AQH1107" s="16"/>
      <c r="AQI1107" s="16"/>
      <c r="AQJ1107" s="16"/>
      <c r="AQK1107" s="16"/>
      <c r="AQL1107" s="16"/>
      <c r="AQM1107" s="16"/>
      <c r="AQN1107" s="16"/>
      <c r="AQO1107" s="16"/>
      <c r="AQP1107" s="16"/>
      <c r="AQQ1107" s="16"/>
      <c r="AQR1107" s="16"/>
      <c r="AQS1107" s="16"/>
      <c r="AQT1107" s="16"/>
      <c r="AQU1107" s="16"/>
      <c r="AQV1107" s="16"/>
      <c r="AQW1107" s="16"/>
      <c r="AQX1107" s="16"/>
      <c r="AQY1107" s="16"/>
      <c r="AQZ1107" s="16"/>
      <c r="ARA1107" s="16"/>
      <c r="ARB1107" s="16"/>
      <c r="ARC1107" s="16"/>
      <c r="ARD1107" s="16"/>
      <c r="ARE1107" s="16"/>
      <c r="ARF1107" s="16"/>
      <c r="ARG1107" s="16"/>
      <c r="ARH1107" s="16"/>
      <c r="ARI1107" s="16"/>
      <c r="ARJ1107" s="16"/>
      <c r="ARK1107" s="16"/>
      <c r="ARL1107" s="16"/>
      <c r="ARM1107" s="16"/>
      <c r="ARN1107" s="16"/>
      <c r="ARO1107" s="16"/>
      <c r="ARP1107" s="16"/>
      <c r="ARQ1107" s="16"/>
      <c r="ARR1107" s="16"/>
      <c r="ARS1107" s="16"/>
      <c r="ART1107" s="16"/>
      <c r="ARU1107" s="16"/>
      <c r="ARV1107" s="16"/>
      <c r="ARW1107" s="16"/>
      <c r="ARX1107" s="16"/>
      <c r="ARY1107" s="16"/>
      <c r="ARZ1107" s="16"/>
      <c r="ASA1107" s="16"/>
      <c r="ASB1107" s="16"/>
      <c r="ASC1107" s="16"/>
      <c r="ASD1107" s="16"/>
      <c r="ASE1107" s="16"/>
      <c r="ASF1107" s="16"/>
      <c r="ASG1107" s="16"/>
      <c r="ASH1107" s="16"/>
      <c r="ASI1107" s="16"/>
      <c r="ASJ1107" s="16"/>
      <c r="ASK1107" s="16"/>
      <c r="ASL1107" s="16"/>
      <c r="ASM1107" s="16"/>
      <c r="ASN1107" s="16"/>
      <c r="ASO1107" s="16"/>
      <c r="ASP1107" s="16"/>
      <c r="ASQ1107" s="16"/>
      <c r="ASR1107" s="16"/>
      <c r="ASS1107" s="16"/>
      <c r="AST1107" s="16"/>
      <c r="ASU1107" s="16"/>
      <c r="ASV1107" s="16"/>
      <c r="ASW1107" s="16"/>
      <c r="ASX1107" s="16"/>
      <c r="ASY1107" s="16"/>
      <c r="ASZ1107" s="16"/>
      <c r="ATA1107" s="16"/>
      <c r="ATB1107" s="16"/>
      <c r="ATC1107" s="16"/>
      <c r="ATD1107" s="16"/>
      <c r="ATE1107" s="16"/>
      <c r="ATF1107" s="16"/>
      <c r="ATG1107" s="16"/>
      <c r="ATH1107" s="16"/>
      <c r="ATI1107" s="16"/>
      <c r="ATJ1107" s="16"/>
      <c r="ATK1107" s="16"/>
      <c r="ATL1107" s="16"/>
      <c r="ATM1107" s="16"/>
      <c r="ATN1107" s="16"/>
      <c r="ATO1107" s="16"/>
      <c r="ATP1107" s="16"/>
      <c r="ATQ1107" s="16"/>
      <c r="ATR1107" s="16"/>
      <c r="ATS1107" s="16"/>
      <c r="ATT1107" s="16"/>
      <c r="ATU1107" s="16"/>
      <c r="ATV1107" s="16"/>
      <c r="ATW1107" s="16"/>
      <c r="ATX1107" s="16"/>
      <c r="ATY1107" s="16"/>
      <c r="ATZ1107" s="16"/>
      <c r="AUA1107" s="16"/>
      <c r="AUB1107" s="16"/>
      <c r="AUC1107" s="16"/>
      <c r="AUD1107" s="16"/>
      <c r="AUE1107" s="16"/>
      <c r="AUF1107" s="16"/>
      <c r="AUG1107" s="16"/>
      <c r="AUH1107" s="16"/>
      <c r="AUI1107" s="16"/>
      <c r="AUJ1107" s="16"/>
      <c r="AUK1107" s="16"/>
      <c r="AUL1107" s="16"/>
      <c r="AUM1107" s="16"/>
      <c r="AUN1107" s="16"/>
      <c r="AUO1107" s="16"/>
      <c r="AUP1107" s="16"/>
      <c r="AUQ1107" s="16"/>
      <c r="AUR1107" s="16"/>
      <c r="AUS1107" s="16"/>
      <c r="AUT1107" s="16"/>
      <c r="AUU1107" s="16"/>
      <c r="AUV1107" s="16"/>
      <c r="AUW1107" s="16"/>
      <c r="AUX1107" s="16"/>
      <c r="AUY1107" s="16"/>
      <c r="AUZ1107" s="16"/>
      <c r="AVA1107" s="16"/>
      <c r="AVB1107" s="16"/>
      <c r="AVC1107" s="16"/>
      <c r="AVD1107" s="16"/>
      <c r="AVE1107" s="16"/>
      <c r="AVF1107" s="16"/>
      <c r="AVG1107" s="16"/>
      <c r="AVH1107" s="16"/>
      <c r="AVI1107" s="16"/>
      <c r="AVJ1107" s="16"/>
      <c r="AVK1107" s="16"/>
      <c r="AVL1107" s="16"/>
      <c r="AVM1107" s="16"/>
      <c r="AVN1107" s="16"/>
      <c r="AVO1107" s="16"/>
      <c r="AVP1107" s="16"/>
      <c r="AVQ1107" s="16"/>
      <c r="AVR1107" s="16"/>
      <c r="AVS1107" s="16"/>
      <c r="AVT1107" s="16"/>
      <c r="AVU1107" s="16"/>
      <c r="AVV1107" s="16"/>
      <c r="AVW1107" s="16"/>
      <c r="AVX1107" s="16"/>
      <c r="AVY1107" s="16"/>
      <c r="AVZ1107" s="16"/>
      <c r="AWA1107" s="16"/>
      <c r="AWB1107" s="16"/>
      <c r="AWC1107" s="16"/>
      <c r="AWD1107" s="16"/>
      <c r="AWE1107" s="16"/>
      <c r="AWF1107" s="16"/>
      <c r="AWG1107" s="16"/>
      <c r="AWH1107" s="16"/>
      <c r="AWI1107" s="16"/>
      <c r="AWJ1107" s="16"/>
      <c r="AWK1107" s="16"/>
      <c r="AWL1107" s="16"/>
      <c r="AWM1107" s="16"/>
      <c r="AWN1107" s="16"/>
      <c r="AWO1107" s="16"/>
      <c r="AWP1107" s="16"/>
      <c r="AWQ1107" s="16"/>
      <c r="AWR1107" s="16"/>
      <c r="AWS1107" s="16"/>
      <c r="AWT1107" s="16"/>
      <c r="AWU1107" s="16"/>
      <c r="AWV1107" s="16"/>
      <c r="AWW1107" s="16"/>
      <c r="AWX1107" s="16"/>
      <c r="AWY1107" s="16"/>
      <c r="AWZ1107" s="16"/>
      <c r="AXA1107" s="16"/>
      <c r="AXB1107" s="16"/>
      <c r="AXC1107" s="16"/>
      <c r="AXD1107" s="16"/>
      <c r="AXE1107" s="16"/>
      <c r="AXF1107" s="16"/>
      <c r="AXG1107" s="16"/>
      <c r="AXH1107" s="16"/>
      <c r="AXI1107" s="16"/>
      <c r="AXJ1107" s="16"/>
      <c r="AXK1107" s="16"/>
      <c r="AXL1107" s="16"/>
      <c r="AXM1107" s="16"/>
      <c r="AXN1107" s="16"/>
      <c r="AXO1107" s="16"/>
      <c r="AXP1107" s="16"/>
      <c r="AXQ1107" s="16"/>
      <c r="AXR1107" s="16"/>
      <c r="AXS1107" s="16"/>
      <c r="AXT1107" s="16"/>
      <c r="AXU1107" s="16"/>
      <c r="AXV1107" s="16"/>
      <c r="AXW1107" s="16"/>
      <c r="AXX1107" s="16"/>
      <c r="AXY1107" s="16"/>
      <c r="AXZ1107" s="16"/>
      <c r="AYA1107" s="16"/>
      <c r="AYB1107" s="16"/>
      <c r="AYC1107" s="16"/>
      <c r="AYD1107" s="16"/>
      <c r="AYE1107" s="16"/>
      <c r="AYF1107" s="16"/>
      <c r="AYG1107" s="16"/>
      <c r="AYH1107" s="16"/>
      <c r="AYI1107" s="16"/>
      <c r="AYJ1107" s="16"/>
      <c r="AYK1107" s="16"/>
      <c r="AYL1107" s="16"/>
      <c r="AYM1107" s="16"/>
      <c r="AYN1107" s="16"/>
      <c r="AYO1107" s="16"/>
      <c r="AYP1107" s="16"/>
      <c r="AYQ1107" s="16"/>
      <c r="AYR1107" s="16"/>
      <c r="AYS1107" s="16"/>
      <c r="AYT1107" s="16"/>
      <c r="AYU1107" s="16"/>
      <c r="AYV1107" s="16"/>
      <c r="AYW1107" s="16"/>
      <c r="AYX1107" s="16"/>
      <c r="AYY1107" s="16"/>
      <c r="AYZ1107" s="16"/>
      <c r="AZA1107" s="16"/>
      <c r="AZB1107" s="16"/>
      <c r="AZC1107" s="16"/>
      <c r="AZD1107" s="16"/>
      <c r="AZE1107" s="16"/>
      <c r="AZF1107" s="16"/>
      <c r="AZG1107" s="16"/>
      <c r="AZH1107" s="16"/>
      <c r="AZI1107" s="16"/>
      <c r="AZJ1107" s="16"/>
      <c r="AZK1107" s="16"/>
      <c r="AZL1107" s="16"/>
      <c r="AZM1107" s="16"/>
      <c r="AZN1107" s="16"/>
      <c r="AZO1107" s="16"/>
      <c r="AZP1107" s="16"/>
      <c r="AZQ1107" s="16"/>
      <c r="AZR1107" s="16"/>
      <c r="AZS1107" s="16"/>
      <c r="AZT1107" s="16"/>
      <c r="AZU1107" s="16"/>
      <c r="AZV1107" s="16"/>
      <c r="AZW1107" s="16"/>
      <c r="AZX1107" s="16"/>
      <c r="AZY1107" s="16"/>
      <c r="AZZ1107" s="16"/>
      <c r="BAA1107" s="16"/>
      <c r="BAB1107" s="16"/>
      <c r="BAC1107" s="16"/>
      <c r="BAD1107" s="16"/>
      <c r="BAE1107" s="16"/>
      <c r="BAF1107" s="16"/>
      <c r="BAG1107" s="16"/>
      <c r="BAH1107" s="16"/>
      <c r="BAI1107" s="16"/>
      <c r="BAJ1107" s="16"/>
      <c r="BAK1107" s="16"/>
      <c r="BAL1107" s="16"/>
      <c r="BAM1107" s="16"/>
      <c r="BAN1107" s="16"/>
      <c r="BAO1107" s="16"/>
      <c r="BAP1107" s="16"/>
      <c r="BAQ1107" s="16"/>
      <c r="BAR1107" s="16"/>
      <c r="BAS1107" s="16"/>
      <c r="BAT1107" s="16"/>
      <c r="BAU1107" s="16"/>
      <c r="BAV1107" s="16"/>
      <c r="BAW1107" s="16"/>
      <c r="BAX1107" s="16"/>
      <c r="BAY1107" s="16"/>
      <c r="BAZ1107" s="16"/>
      <c r="BBA1107" s="16"/>
      <c r="BBB1107" s="16"/>
      <c r="BBC1107" s="16"/>
      <c r="BBD1107" s="16"/>
      <c r="BBE1107" s="16"/>
      <c r="BBF1107" s="16"/>
      <c r="BBG1107" s="16"/>
      <c r="BBH1107" s="16"/>
      <c r="BBI1107" s="16"/>
      <c r="BBJ1107" s="16"/>
      <c r="BBK1107" s="16"/>
      <c r="BBL1107" s="16"/>
      <c r="BBM1107" s="16"/>
      <c r="BBN1107" s="16"/>
      <c r="BBO1107" s="16"/>
      <c r="BBP1107" s="16"/>
      <c r="BBQ1107" s="16"/>
      <c r="BBR1107" s="16"/>
      <c r="BBS1107" s="16"/>
      <c r="BBT1107" s="16"/>
      <c r="BBU1107" s="16"/>
      <c r="BBV1107" s="16"/>
      <c r="BBW1107" s="16"/>
      <c r="BBX1107" s="16"/>
      <c r="BBY1107" s="16"/>
      <c r="BBZ1107" s="16"/>
      <c r="BCA1107" s="16"/>
      <c r="BCB1107" s="16"/>
      <c r="BCC1107" s="16"/>
      <c r="BCD1107" s="16"/>
      <c r="BCE1107" s="16"/>
      <c r="BCF1107" s="16"/>
      <c r="BCG1107" s="16"/>
      <c r="BCH1107" s="16"/>
      <c r="BCI1107" s="16"/>
      <c r="BCJ1107" s="16"/>
      <c r="BCK1107" s="16"/>
      <c r="BCL1107" s="16"/>
      <c r="BCM1107" s="16"/>
      <c r="BCN1107" s="16"/>
      <c r="BCO1107" s="16"/>
      <c r="BCP1107" s="16"/>
      <c r="BCQ1107" s="16"/>
      <c r="BCR1107" s="16"/>
      <c r="BCS1107" s="16"/>
      <c r="BCT1107" s="16"/>
      <c r="BCU1107" s="16"/>
      <c r="BCV1107" s="16"/>
      <c r="BCW1107" s="16"/>
      <c r="BCX1107" s="16"/>
      <c r="BCY1107" s="16"/>
      <c r="BCZ1107" s="16"/>
      <c r="BDA1107" s="16"/>
      <c r="BDB1107" s="16"/>
      <c r="BDC1107" s="16"/>
      <c r="BDD1107" s="16"/>
      <c r="BDE1107" s="16"/>
      <c r="BDF1107" s="16"/>
      <c r="BDG1107" s="16"/>
      <c r="BDH1107" s="16"/>
      <c r="BDI1107" s="16"/>
      <c r="BDJ1107" s="16"/>
      <c r="BDK1107" s="16"/>
      <c r="BDL1107" s="16"/>
      <c r="BDM1107" s="16"/>
      <c r="BDN1107" s="16"/>
      <c r="BDO1107" s="16"/>
      <c r="BDP1107" s="16"/>
      <c r="BDQ1107" s="16"/>
      <c r="BDR1107" s="16"/>
      <c r="BDS1107" s="16"/>
      <c r="BDT1107" s="16"/>
      <c r="BDU1107" s="16"/>
      <c r="BDV1107" s="16"/>
      <c r="BDW1107" s="16"/>
      <c r="BDX1107" s="16"/>
      <c r="BDY1107" s="16"/>
      <c r="BDZ1107" s="16"/>
      <c r="BEA1107" s="16"/>
      <c r="BEB1107" s="16"/>
      <c r="BEC1107" s="16"/>
      <c r="BED1107" s="16"/>
      <c r="BEE1107" s="16"/>
      <c r="BEF1107" s="16"/>
      <c r="BEG1107" s="16"/>
      <c r="BEH1107" s="16"/>
      <c r="BEI1107" s="16"/>
      <c r="BEJ1107" s="16"/>
      <c r="BEK1107" s="16"/>
      <c r="BEL1107" s="16"/>
      <c r="BEM1107" s="16"/>
      <c r="BEN1107" s="16"/>
      <c r="BEO1107" s="16"/>
      <c r="BEP1107" s="16"/>
      <c r="BEQ1107" s="16"/>
      <c r="BER1107" s="16"/>
      <c r="BES1107" s="16"/>
      <c r="BET1107" s="16"/>
      <c r="BEU1107" s="16"/>
      <c r="BEV1107" s="16"/>
      <c r="BEW1107" s="16"/>
      <c r="BEX1107" s="16"/>
      <c r="BEY1107" s="16"/>
      <c r="BEZ1107" s="16"/>
      <c r="BFA1107" s="16"/>
      <c r="BFB1107" s="16"/>
      <c r="BFC1107" s="16"/>
      <c r="BFD1107" s="16"/>
      <c r="BFE1107" s="16"/>
      <c r="BFF1107" s="16"/>
      <c r="BFG1107" s="16"/>
      <c r="BFH1107" s="16"/>
      <c r="BFI1107" s="16"/>
      <c r="BFJ1107" s="16"/>
      <c r="BFK1107" s="16"/>
      <c r="BFL1107" s="16"/>
      <c r="BFM1107" s="16"/>
      <c r="BFN1107" s="16"/>
      <c r="BFO1107" s="16"/>
      <c r="BFP1107" s="16"/>
      <c r="BFQ1107" s="16"/>
      <c r="BFR1107" s="16"/>
      <c r="BFS1107" s="16"/>
      <c r="BFT1107" s="16"/>
      <c r="BFU1107" s="16"/>
      <c r="BFV1107" s="16"/>
      <c r="BFW1107" s="16"/>
      <c r="BFX1107" s="16"/>
      <c r="BFY1107" s="16"/>
      <c r="BFZ1107" s="16"/>
      <c r="BGA1107" s="16"/>
      <c r="BGB1107" s="16"/>
      <c r="BGC1107" s="16"/>
      <c r="BGD1107" s="16"/>
      <c r="BGE1107" s="16"/>
      <c r="BGF1107" s="16"/>
      <c r="BGG1107" s="16"/>
      <c r="BGH1107" s="16"/>
      <c r="BGI1107" s="16"/>
      <c r="BGJ1107" s="16"/>
      <c r="BGK1107" s="16"/>
      <c r="BGL1107" s="16"/>
      <c r="BGM1107" s="16"/>
      <c r="BGN1107" s="16"/>
      <c r="BGO1107" s="16"/>
      <c r="BGP1107" s="16"/>
      <c r="BGQ1107" s="16"/>
      <c r="BGR1107" s="16"/>
      <c r="BGS1107" s="16"/>
      <c r="BGT1107" s="16"/>
      <c r="BGU1107" s="16"/>
      <c r="BGV1107" s="16"/>
      <c r="BGW1107" s="16"/>
      <c r="BGX1107" s="16"/>
      <c r="BGY1107" s="16"/>
      <c r="BGZ1107" s="16"/>
      <c r="BHA1107" s="16"/>
      <c r="BHB1107" s="16"/>
      <c r="BHC1107" s="16"/>
      <c r="BHD1107" s="16"/>
      <c r="BHE1107" s="16"/>
      <c r="BHF1107" s="16"/>
      <c r="BHG1107" s="16"/>
      <c r="BHH1107" s="16"/>
      <c r="BHI1107" s="16"/>
      <c r="BHJ1107" s="16"/>
      <c r="BHK1107" s="16"/>
      <c r="BHL1107" s="16"/>
      <c r="BHM1107" s="16"/>
      <c r="BHN1107" s="16"/>
      <c r="BHO1107" s="16"/>
      <c r="BHP1107" s="16"/>
      <c r="BHQ1107" s="16"/>
      <c r="BHR1107" s="16"/>
      <c r="BHS1107" s="16"/>
      <c r="BHT1107" s="16"/>
      <c r="BHU1107" s="16"/>
      <c r="BHV1107" s="16"/>
      <c r="BHW1107" s="16"/>
      <c r="BHX1107" s="16"/>
      <c r="BHY1107" s="16"/>
      <c r="BHZ1107" s="16"/>
      <c r="BIA1107" s="16"/>
      <c r="BIB1107" s="16"/>
      <c r="BIC1107" s="16"/>
      <c r="BID1107" s="16"/>
      <c r="BIE1107" s="16"/>
      <c r="BIF1107" s="16"/>
      <c r="BIG1107" s="16"/>
      <c r="BIH1107" s="16"/>
      <c r="BII1107" s="16"/>
      <c r="BIJ1107" s="16"/>
      <c r="BIK1107" s="16"/>
      <c r="BIL1107" s="16"/>
      <c r="BIM1107" s="16"/>
      <c r="BIN1107" s="16"/>
      <c r="BIO1107" s="16"/>
      <c r="BIP1107" s="16"/>
      <c r="BIQ1107" s="16"/>
      <c r="BIR1107" s="16"/>
      <c r="BIS1107" s="16"/>
      <c r="BIT1107" s="16"/>
      <c r="BIU1107" s="16"/>
      <c r="BIV1107" s="16"/>
      <c r="BIW1107" s="16"/>
      <c r="BIX1107" s="16"/>
      <c r="BIY1107" s="16"/>
      <c r="BIZ1107" s="16"/>
      <c r="BJA1107" s="16"/>
      <c r="BJB1107" s="16"/>
      <c r="BJC1107" s="16"/>
      <c r="BJD1107" s="16"/>
      <c r="BJE1107" s="16"/>
      <c r="BJF1107" s="16"/>
      <c r="BJG1107" s="16"/>
      <c r="BJH1107" s="16"/>
      <c r="BJI1107" s="16"/>
      <c r="BJJ1107" s="16"/>
      <c r="BJK1107" s="16"/>
      <c r="BJL1107" s="16"/>
      <c r="BJM1107" s="16"/>
      <c r="BJN1107" s="16"/>
      <c r="BJO1107" s="16"/>
      <c r="BJP1107" s="16"/>
      <c r="BJQ1107" s="16"/>
      <c r="BJR1107" s="16"/>
      <c r="BJS1107" s="16"/>
      <c r="BJT1107" s="16"/>
      <c r="BJU1107" s="16"/>
      <c r="BJV1107" s="16"/>
      <c r="BJW1107" s="16"/>
      <c r="BJX1107" s="16"/>
      <c r="BJY1107" s="16"/>
      <c r="BJZ1107" s="16"/>
      <c r="BKA1107" s="16"/>
      <c r="BKB1107" s="16"/>
      <c r="BKC1107" s="16"/>
      <c r="BKD1107" s="16"/>
      <c r="BKE1107" s="16"/>
      <c r="BKF1107" s="16"/>
      <c r="BKG1107" s="16"/>
      <c r="BKH1107" s="16"/>
      <c r="BKI1107" s="16"/>
      <c r="BKJ1107" s="16"/>
      <c r="BKK1107" s="16"/>
      <c r="BKL1107" s="16"/>
      <c r="BKM1107" s="16"/>
      <c r="BKN1107" s="16"/>
      <c r="BKO1107" s="16"/>
      <c r="BKP1107" s="16"/>
      <c r="BKQ1107" s="16"/>
      <c r="BKR1107" s="16"/>
      <c r="BKS1107" s="16"/>
      <c r="BKT1107" s="16"/>
      <c r="BKU1107" s="16"/>
      <c r="BKV1107" s="16"/>
      <c r="BKW1107" s="16"/>
      <c r="BKX1107" s="16"/>
      <c r="BKY1107" s="16"/>
      <c r="BKZ1107" s="16"/>
      <c r="BLA1107" s="16"/>
      <c r="BLB1107" s="16"/>
      <c r="BLC1107" s="16"/>
      <c r="BLD1107" s="16"/>
      <c r="BLE1107" s="16"/>
      <c r="BLF1107" s="16"/>
      <c r="BLG1107" s="16"/>
      <c r="BLH1107" s="16"/>
      <c r="BLI1107" s="16"/>
      <c r="BLJ1107" s="16"/>
      <c r="BLK1107" s="16"/>
      <c r="BLL1107" s="16"/>
      <c r="BLM1107" s="16"/>
      <c r="BLN1107" s="16"/>
      <c r="BLO1107" s="16"/>
      <c r="BLP1107" s="16"/>
      <c r="BLQ1107" s="16"/>
      <c r="BLR1107" s="16"/>
      <c r="BLS1107" s="16"/>
      <c r="BLT1107" s="16"/>
      <c r="BLU1107" s="16"/>
      <c r="BLV1107" s="16"/>
      <c r="BLW1107" s="16"/>
      <c r="BLX1107" s="16"/>
      <c r="BLY1107" s="16"/>
      <c r="BLZ1107" s="16"/>
      <c r="BMA1107" s="16"/>
      <c r="BMB1107" s="16"/>
      <c r="BMC1107" s="16"/>
      <c r="BMD1107" s="16"/>
      <c r="BME1107" s="16"/>
      <c r="BMF1107" s="16"/>
      <c r="BMG1107" s="16"/>
      <c r="BMH1107" s="16"/>
      <c r="BMI1107" s="16"/>
      <c r="BMJ1107" s="16"/>
      <c r="BMK1107" s="16"/>
      <c r="BML1107" s="16"/>
      <c r="BMM1107" s="16"/>
      <c r="BMN1107" s="16"/>
      <c r="BMO1107" s="16"/>
      <c r="BMP1107" s="16"/>
    </row>
    <row r="1108" spans="1:1706" customFormat="1">
      <c r="A1108" s="616" t="s">
        <v>2938</v>
      </c>
      <c r="B1108" s="617"/>
      <c r="C1108" s="617" t="s">
        <v>2938</v>
      </c>
      <c r="D1108" s="618" t="s">
        <v>1750</v>
      </c>
      <c r="E1108" s="778" t="s">
        <v>1751</v>
      </c>
      <c r="F1108" s="819" t="s">
        <v>173</v>
      </c>
      <c r="G1108" s="819"/>
      <c r="H1108" s="848">
        <v>1</v>
      </c>
      <c r="I1108" s="778"/>
      <c r="J1108" s="778">
        <v>59.358632141999998</v>
      </c>
      <c r="K1108" s="778">
        <v>24.768092697</v>
      </c>
      <c r="L1108" s="862" t="s">
        <v>2939</v>
      </c>
      <c r="M1108" s="897"/>
      <c r="N1108" s="819" t="s">
        <v>2929</v>
      </c>
      <c r="O1108" s="819" t="s">
        <v>1741</v>
      </c>
      <c r="P1108" s="819"/>
      <c r="Q1108" s="467">
        <v>1106</v>
      </c>
      <c r="R1108" s="467">
        <v>1054</v>
      </c>
      <c r="T1108" s="461"/>
      <c r="U1108" s="1155"/>
      <c r="V1108" s="709"/>
      <c r="W1108" s="461"/>
      <c r="X1108" s="16"/>
      <c r="Y1108" s="16"/>
      <c r="Z1108" s="16"/>
      <c r="AA1108" s="16"/>
      <c r="AB1108" s="16"/>
      <c r="AC1108" s="16"/>
      <c r="AD1108" s="16"/>
      <c r="AE1108" s="16"/>
      <c r="AF1108" s="16"/>
      <c r="AG1108" s="16"/>
      <c r="AH1108" s="16"/>
      <c r="AI1108" s="16"/>
      <c r="AJ1108" s="16"/>
      <c r="AK1108" s="16"/>
      <c r="AL1108" s="16"/>
      <c r="AM1108" s="16"/>
      <c r="AN1108" s="16"/>
      <c r="AO1108" s="16"/>
      <c r="AP1108" s="16"/>
      <c r="AQ1108" s="16"/>
      <c r="AR1108" s="16"/>
      <c r="AS1108" s="16"/>
      <c r="AT1108" s="16"/>
      <c r="AU1108" s="16"/>
      <c r="AV1108" s="16"/>
      <c r="AW1108" s="16"/>
      <c r="AX1108" s="16"/>
      <c r="AY1108" s="16"/>
      <c r="AZ1108" s="16"/>
      <c r="BA1108" s="16"/>
      <c r="BB1108" s="16"/>
      <c r="BC1108" s="16"/>
      <c r="BD1108" s="16"/>
      <c r="BE1108" s="16"/>
      <c r="BF1108" s="16"/>
      <c r="BG1108" s="16"/>
      <c r="BH1108" s="16"/>
      <c r="BI1108" s="16"/>
      <c r="BJ1108" s="16"/>
      <c r="BK1108" s="16"/>
      <c r="BL1108" s="16"/>
      <c r="BM1108" s="16"/>
      <c r="BN1108" s="16"/>
      <c r="BO1108" s="16"/>
      <c r="BP1108" s="16"/>
      <c r="BQ1108" s="16"/>
      <c r="BR1108" s="16"/>
      <c r="BS1108" s="16"/>
      <c r="BT1108" s="16"/>
      <c r="BU1108" s="16"/>
      <c r="BV1108" s="16"/>
      <c r="BW1108" s="16"/>
      <c r="BX1108" s="16"/>
      <c r="BY1108" s="16"/>
      <c r="BZ1108" s="16"/>
      <c r="CA1108" s="16"/>
      <c r="CB1108" s="16"/>
      <c r="CC1108" s="16"/>
      <c r="CD1108" s="16"/>
      <c r="CE1108" s="16"/>
      <c r="CF1108" s="16"/>
      <c r="CG1108" s="16"/>
      <c r="CH1108" s="16"/>
      <c r="CI1108" s="16"/>
      <c r="CJ1108" s="16"/>
      <c r="CK1108" s="16"/>
      <c r="CL1108" s="16"/>
      <c r="CM1108" s="16"/>
      <c r="CN1108" s="16"/>
      <c r="CO1108" s="16"/>
      <c r="CP1108" s="16"/>
      <c r="CQ1108" s="16"/>
      <c r="CR1108" s="16"/>
      <c r="CS1108" s="16"/>
      <c r="CT1108" s="16"/>
      <c r="CU1108" s="16"/>
      <c r="CV1108" s="16"/>
      <c r="CW1108" s="16"/>
      <c r="CX1108" s="16"/>
      <c r="CY1108" s="16"/>
      <c r="CZ1108" s="16"/>
      <c r="DA1108" s="16"/>
      <c r="DB1108" s="16"/>
      <c r="DC1108" s="16"/>
      <c r="DD1108" s="16"/>
      <c r="DE1108" s="16"/>
      <c r="DF1108" s="16"/>
      <c r="DG1108" s="16"/>
      <c r="DH1108" s="16"/>
      <c r="DI1108" s="16"/>
      <c r="DJ1108" s="16"/>
      <c r="DK1108" s="16"/>
      <c r="DL1108" s="16"/>
      <c r="DM1108" s="16"/>
      <c r="DN1108" s="16"/>
      <c r="DO1108" s="16"/>
      <c r="DP1108" s="16"/>
      <c r="DQ1108" s="16"/>
      <c r="DR1108" s="16"/>
      <c r="DS1108" s="16"/>
      <c r="DT1108" s="16"/>
      <c r="DU1108" s="16"/>
      <c r="DV1108" s="16"/>
      <c r="DW1108" s="16"/>
      <c r="DX1108" s="16"/>
      <c r="DY1108" s="16"/>
      <c r="DZ1108" s="16"/>
      <c r="EA1108" s="16"/>
      <c r="EB1108" s="16"/>
      <c r="EC1108" s="16"/>
      <c r="ED1108" s="16"/>
      <c r="EE1108" s="16"/>
      <c r="EF1108" s="16"/>
      <c r="EG1108" s="16"/>
      <c r="EH1108" s="16"/>
      <c r="EI1108" s="16"/>
      <c r="EJ1108" s="16"/>
      <c r="EK1108" s="16"/>
      <c r="EL1108" s="16"/>
      <c r="EM1108" s="16"/>
      <c r="EN1108" s="16"/>
      <c r="EO1108" s="16"/>
      <c r="EP1108" s="16"/>
      <c r="EQ1108" s="16"/>
      <c r="ER1108" s="16"/>
      <c r="ES1108" s="16"/>
      <c r="ET1108" s="16"/>
      <c r="EU1108" s="16"/>
      <c r="EV1108" s="16"/>
      <c r="EW1108" s="16"/>
      <c r="EX1108" s="16"/>
      <c r="EY1108" s="16"/>
      <c r="EZ1108" s="16"/>
      <c r="FA1108" s="16"/>
      <c r="FB1108" s="16"/>
      <c r="FC1108" s="16"/>
      <c r="FD1108" s="16"/>
      <c r="FE1108" s="16"/>
      <c r="FF1108" s="16"/>
      <c r="FG1108" s="16"/>
      <c r="FH1108" s="16"/>
      <c r="FI1108" s="16"/>
      <c r="FJ1108" s="16"/>
      <c r="FK1108" s="16"/>
      <c r="FL1108" s="16"/>
      <c r="FM1108" s="16"/>
      <c r="FN1108" s="16"/>
      <c r="FO1108" s="16"/>
      <c r="FP1108" s="16"/>
      <c r="FQ1108" s="16"/>
      <c r="FR1108" s="16"/>
      <c r="FS1108" s="16"/>
      <c r="FT1108" s="16"/>
      <c r="FU1108" s="16"/>
      <c r="FV1108" s="16"/>
      <c r="FW1108" s="16"/>
      <c r="FX1108" s="16"/>
      <c r="FY1108" s="16"/>
      <c r="FZ1108" s="16"/>
      <c r="GA1108" s="16"/>
      <c r="GB1108" s="16"/>
      <c r="GC1108" s="16"/>
      <c r="GD1108" s="16"/>
      <c r="GE1108" s="16"/>
      <c r="GF1108" s="16"/>
      <c r="GG1108" s="16"/>
      <c r="GH1108" s="16"/>
      <c r="GI1108" s="16"/>
      <c r="GJ1108" s="16"/>
      <c r="GK1108" s="16"/>
      <c r="GL1108" s="16"/>
      <c r="GM1108" s="16"/>
      <c r="GN1108" s="16"/>
      <c r="GO1108" s="16"/>
      <c r="GP1108" s="16"/>
      <c r="GQ1108" s="16"/>
      <c r="GR1108" s="16"/>
      <c r="GS1108" s="16"/>
      <c r="GT1108" s="16"/>
      <c r="GU1108" s="16"/>
      <c r="GV1108" s="16"/>
      <c r="GW1108" s="16"/>
      <c r="GX1108" s="16"/>
      <c r="GY1108" s="16"/>
      <c r="GZ1108" s="16"/>
      <c r="HA1108" s="16"/>
      <c r="HB1108" s="16"/>
      <c r="HC1108" s="16"/>
      <c r="HD1108" s="16"/>
      <c r="HE1108" s="16"/>
      <c r="HF1108" s="16"/>
      <c r="HG1108" s="16"/>
      <c r="HH1108" s="16"/>
      <c r="HI1108" s="16"/>
      <c r="HJ1108" s="16"/>
      <c r="HK1108" s="16"/>
      <c r="HL1108" s="16"/>
      <c r="HM1108" s="16"/>
      <c r="HN1108" s="16"/>
      <c r="HO1108" s="16"/>
      <c r="HP1108" s="16"/>
      <c r="HQ1108" s="16"/>
      <c r="HR1108" s="16"/>
      <c r="HS1108" s="16"/>
      <c r="HT1108" s="16"/>
      <c r="HU1108" s="16"/>
      <c r="HV1108" s="16"/>
      <c r="HW1108" s="16"/>
      <c r="HX1108" s="16"/>
      <c r="HY1108" s="16"/>
      <c r="HZ1108" s="16"/>
      <c r="IA1108" s="16"/>
      <c r="IB1108" s="16"/>
      <c r="IC1108" s="16"/>
      <c r="ID1108" s="16"/>
      <c r="IE1108" s="16"/>
      <c r="IF1108" s="16"/>
      <c r="IG1108" s="16"/>
      <c r="IH1108" s="16"/>
      <c r="II1108" s="16"/>
      <c r="IJ1108" s="16"/>
      <c r="IK1108" s="16"/>
      <c r="IL1108" s="16"/>
      <c r="IM1108" s="16"/>
      <c r="IN1108" s="16"/>
      <c r="IO1108" s="16"/>
      <c r="IP1108" s="16"/>
      <c r="IQ1108" s="16"/>
      <c r="IR1108" s="16"/>
      <c r="IS1108" s="16"/>
      <c r="IT1108" s="16"/>
      <c r="IU1108" s="16"/>
      <c r="IV1108" s="16"/>
      <c r="IW1108" s="16"/>
      <c r="IX1108" s="16"/>
      <c r="IY1108" s="16"/>
      <c r="IZ1108" s="16"/>
      <c r="JA1108" s="16"/>
      <c r="JB1108" s="16"/>
      <c r="JC1108" s="16"/>
      <c r="JD1108" s="16"/>
      <c r="JE1108" s="16"/>
      <c r="JF1108" s="16"/>
      <c r="JG1108" s="16"/>
      <c r="JH1108" s="16"/>
      <c r="JI1108" s="16"/>
      <c r="JJ1108" s="16"/>
      <c r="JK1108" s="16"/>
      <c r="JL1108" s="16"/>
      <c r="JM1108" s="16"/>
      <c r="JN1108" s="16"/>
      <c r="JO1108" s="16"/>
      <c r="JP1108" s="16"/>
      <c r="JQ1108" s="16"/>
      <c r="JR1108" s="16"/>
      <c r="JS1108" s="16"/>
      <c r="JT1108" s="16"/>
      <c r="JU1108" s="16"/>
      <c r="JV1108" s="16"/>
      <c r="JW1108" s="16"/>
      <c r="JX1108" s="16"/>
      <c r="JY1108" s="16"/>
      <c r="JZ1108" s="16"/>
      <c r="KA1108" s="16"/>
      <c r="KB1108" s="16"/>
      <c r="KC1108" s="16"/>
      <c r="KD1108" s="16"/>
      <c r="KE1108" s="16"/>
      <c r="KF1108" s="16"/>
      <c r="KG1108" s="16"/>
      <c r="KH1108" s="16"/>
      <c r="KI1108" s="16"/>
      <c r="KJ1108" s="16"/>
      <c r="KK1108" s="16"/>
      <c r="KL1108" s="16"/>
      <c r="KM1108" s="16"/>
      <c r="KN1108" s="16"/>
      <c r="KO1108" s="16"/>
      <c r="KP1108" s="16"/>
      <c r="KQ1108" s="16"/>
      <c r="KR1108" s="16"/>
      <c r="KS1108" s="16"/>
      <c r="KT1108" s="16"/>
      <c r="KU1108" s="16"/>
      <c r="KV1108" s="16"/>
      <c r="KW1108" s="16"/>
      <c r="KX1108" s="16"/>
      <c r="KY1108" s="16"/>
      <c r="KZ1108" s="16"/>
      <c r="LA1108" s="16"/>
      <c r="LB1108" s="16"/>
      <c r="LC1108" s="16"/>
      <c r="LD1108" s="16"/>
      <c r="LE1108" s="16"/>
      <c r="LF1108" s="16"/>
      <c r="LG1108" s="16"/>
      <c r="LH1108" s="16"/>
      <c r="LI1108" s="16"/>
      <c r="LJ1108" s="16"/>
      <c r="LK1108" s="16"/>
      <c r="LL1108" s="16"/>
      <c r="LM1108" s="16"/>
      <c r="LN1108" s="16"/>
      <c r="LO1108" s="16"/>
      <c r="LP1108" s="16"/>
      <c r="LQ1108" s="16"/>
      <c r="LR1108" s="16"/>
      <c r="LS1108" s="16"/>
      <c r="LT1108" s="16"/>
      <c r="LU1108" s="16"/>
      <c r="LV1108" s="16"/>
      <c r="LW1108" s="16"/>
      <c r="LX1108" s="16"/>
      <c r="LY1108" s="16"/>
      <c r="LZ1108" s="16"/>
      <c r="MA1108" s="16"/>
      <c r="MB1108" s="16"/>
      <c r="MC1108" s="16"/>
      <c r="MD1108" s="16"/>
      <c r="ME1108" s="16"/>
      <c r="MF1108" s="16"/>
      <c r="MG1108" s="16"/>
      <c r="MH1108" s="16"/>
      <c r="MI1108" s="16"/>
      <c r="MJ1108" s="16"/>
      <c r="MK1108" s="16"/>
      <c r="ML1108" s="16"/>
      <c r="MM1108" s="16"/>
      <c r="MN1108" s="16"/>
      <c r="MO1108" s="16"/>
      <c r="MP1108" s="16"/>
      <c r="MQ1108" s="16"/>
      <c r="MR1108" s="16"/>
      <c r="MS1108" s="16"/>
      <c r="MT1108" s="16"/>
      <c r="MU1108" s="16"/>
      <c r="MV1108" s="16"/>
      <c r="MW1108" s="16"/>
      <c r="MX1108" s="16"/>
      <c r="MY1108" s="16"/>
      <c r="MZ1108" s="16"/>
      <c r="NA1108" s="16"/>
      <c r="NB1108" s="16"/>
      <c r="NC1108" s="16"/>
      <c r="ND1108" s="16"/>
      <c r="NE1108" s="16"/>
      <c r="NF1108" s="16"/>
      <c r="NG1108" s="16"/>
      <c r="NH1108" s="16"/>
      <c r="NI1108" s="16"/>
      <c r="NJ1108" s="16"/>
      <c r="NK1108" s="16"/>
      <c r="NL1108" s="16"/>
      <c r="NM1108" s="16"/>
      <c r="NN1108" s="16"/>
      <c r="NO1108" s="16"/>
      <c r="NP1108" s="16"/>
      <c r="NQ1108" s="16"/>
      <c r="NR1108" s="16"/>
      <c r="NS1108" s="16"/>
      <c r="NT1108" s="16"/>
      <c r="NU1108" s="16"/>
      <c r="NV1108" s="16"/>
      <c r="NW1108" s="16"/>
      <c r="NX1108" s="16"/>
      <c r="NY1108" s="16"/>
      <c r="NZ1108" s="16"/>
      <c r="OA1108" s="16"/>
      <c r="OB1108" s="16"/>
      <c r="OC1108" s="16"/>
      <c r="OD1108" s="16"/>
      <c r="OE1108" s="16"/>
      <c r="OF1108" s="16"/>
      <c r="OG1108" s="16"/>
      <c r="OH1108" s="16"/>
      <c r="OI1108" s="16"/>
      <c r="OJ1108" s="16"/>
      <c r="OK1108" s="16"/>
      <c r="OL1108" s="16"/>
      <c r="OM1108" s="16"/>
      <c r="ON1108" s="16"/>
      <c r="OO1108" s="16"/>
      <c r="OP1108" s="16"/>
      <c r="OQ1108" s="16"/>
      <c r="OR1108" s="16"/>
      <c r="OS1108" s="16"/>
      <c r="OT1108" s="16"/>
      <c r="OU1108" s="16"/>
      <c r="OV1108" s="16"/>
      <c r="OW1108" s="16"/>
      <c r="OX1108" s="16"/>
      <c r="OY1108" s="16"/>
      <c r="OZ1108" s="16"/>
      <c r="PA1108" s="16"/>
      <c r="PB1108" s="16"/>
      <c r="PC1108" s="16"/>
      <c r="PD1108" s="16"/>
      <c r="PE1108" s="16"/>
      <c r="PF1108" s="16"/>
      <c r="PG1108" s="16"/>
      <c r="PH1108" s="16"/>
      <c r="PI1108" s="16"/>
      <c r="PJ1108" s="16"/>
      <c r="PK1108" s="16"/>
      <c r="PL1108" s="16"/>
      <c r="PM1108" s="16"/>
      <c r="PN1108" s="16"/>
      <c r="PO1108" s="16"/>
      <c r="PP1108" s="16"/>
      <c r="PQ1108" s="16"/>
      <c r="PR1108" s="16"/>
      <c r="PS1108" s="16"/>
      <c r="PT1108" s="16"/>
      <c r="PU1108" s="16"/>
      <c r="PV1108" s="16"/>
      <c r="PW1108" s="16"/>
      <c r="PX1108" s="16"/>
      <c r="PY1108" s="16"/>
      <c r="PZ1108" s="16"/>
      <c r="QA1108" s="16"/>
      <c r="QB1108" s="16"/>
      <c r="QC1108" s="16"/>
      <c r="QD1108" s="16"/>
      <c r="QE1108" s="16"/>
      <c r="QF1108" s="16"/>
      <c r="QG1108" s="16"/>
      <c r="QH1108" s="16"/>
      <c r="QI1108" s="16"/>
      <c r="QJ1108" s="16"/>
      <c r="QK1108" s="16"/>
      <c r="QL1108" s="16"/>
      <c r="QM1108" s="16"/>
      <c r="QN1108" s="16"/>
      <c r="QO1108" s="16"/>
      <c r="QP1108" s="16"/>
      <c r="QQ1108" s="16"/>
      <c r="QR1108" s="16"/>
      <c r="QS1108" s="16"/>
      <c r="QT1108" s="16"/>
      <c r="QU1108" s="16"/>
      <c r="QV1108" s="16"/>
      <c r="QW1108" s="16"/>
      <c r="QX1108" s="16"/>
      <c r="QY1108" s="16"/>
      <c r="QZ1108" s="16"/>
      <c r="RA1108" s="16"/>
      <c r="RB1108" s="16"/>
      <c r="RC1108" s="16"/>
      <c r="RD1108" s="16"/>
      <c r="RE1108" s="16"/>
      <c r="RF1108" s="16"/>
      <c r="RG1108" s="16"/>
      <c r="RH1108" s="16"/>
      <c r="RI1108" s="16"/>
      <c r="RJ1108" s="16"/>
      <c r="RK1108" s="16"/>
      <c r="RL1108" s="16"/>
      <c r="RM1108" s="16"/>
      <c r="RN1108" s="16"/>
      <c r="RO1108" s="16"/>
      <c r="RP1108" s="16"/>
      <c r="RQ1108" s="16"/>
      <c r="RR1108" s="16"/>
      <c r="RS1108" s="16"/>
      <c r="RT1108" s="16"/>
      <c r="RU1108" s="16"/>
      <c r="RV1108" s="16"/>
      <c r="RW1108" s="16"/>
      <c r="RX1108" s="16"/>
      <c r="RY1108" s="16"/>
      <c r="RZ1108" s="16"/>
      <c r="SA1108" s="16"/>
      <c r="SB1108" s="16"/>
      <c r="SC1108" s="16"/>
      <c r="SD1108" s="16"/>
      <c r="SE1108" s="16"/>
      <c r="SF1108" s="16"/>
      <c r="SG1108" s="16"/>
      <c r="SH1108" s="16"/>
      <c r="SI1108" s="16"/>
      <c r="SJ1108" s="16"/>
      <c r="SK1108" s="16"/>
      <c r="SL1108" s="16"/>
      <c r="SM1108" s="16"/>
      <c r="SN1108" s="16"/>
      <c r="SO1108" s="16"/>
      <c r="SP1108" s="16"/>
      <c r="SQ1108" s="16"/>
      <c r="SR1108" s="16"/>
      <c r="SS1108" s="16"/>
      <c r="ST1108" s="16"/>
      <c r="SU1108" s="16"/>
      <c r="SV1108" s="16"/>
      <c r="SW1108" s="16"/>
      <c r="SX1108" s="16"/>
      <c r="SY1108" s="16"/>
      <c r="SZ1108" s="16"/>
      <c r="TA1108" s="16"/>
      <c r="TB1108" s="16"/>
      <c r="TC1108" s="16"/>
      <c r="TD1108" s="16"/>
      <c r="TE1108" s="16"/>
      <c r="TF1108" s="16"/>
      <c r="TG1108" s="16"/>
      <c r="TH1108" s="16"/>
      <c r="TI1108" s="16"/>
      <c r="TJ1108" s="16"/>
      <c r="TK1108" s="16"/>
      <c r="TL1108" s="16"/>
      <c r="TM1108" s="16"/>
      <c r="TN1108" s="16"/>
      <c r="TO1108" s="16"/>
      <c r="TP1108" s="16"/>
      <c r="TQ1108" s="16"/>
      <c r="TR1108" s="16"/>
      <c r="TS1108" s="16"/>
      <c r="TT1108" s="16"/>
      <c r="TU1108" s="16"/>
      <c r="TV1108" s="16"/>
      <c r="TW1108" s="16"/>
      <c r="TX1108" s="16"/>
      <c r="TY1108" s="16"/>
      <c r="TZ1108" s="16"/>
      <c r="UA1108" s="16"/>
      <c r="UB1108" s="16"/>
      <c r="UC1108" s="16"/>
      <c r="UD1108" s="16"/>
      <c r="UE1108" s="16"/>
      <c r="UF1108" s="16"/>
      <c r="UG1108" s="16"/>
      <c r="UH1108" s="16"/>
      <c r="UI1108" s="16"/>
      <c r="UJ1108" s="16"/>
      <c r="UK1108" s="16"/>
      <c r="UL1108" s="16"/>
      <c r="UM1108" s="16"/>
      <c r="UN1108" s="16"/>
      <c r="UO1108" s="16"/>
      <c r="UP1108" s="16"/>
      <c r="UQ1108" s="16"/>
      <c r="UR1108" s="16"/>
      <c r="US1108" s="16"/>
      <c r="UT1108" s="16"/>
      <c r="UU1108" s="16"/>
      <c r="UV1108" s="16"/>
      <c r="UW1108" s="16"/>
      <c r="UX1108" s="16"/>
      <c r="UY1108" s="16"/>
      <c r="UZ1108" s="16"/>
      <c r="VA1108" s="16"/>
      <c r="VB1108" s="16"/>
      <c r="VC1108" s="16"/>
      <c r="VD1108" s="16"/>
      <c r="VE1108" s="16"/>
      <c r="VF1108" s="16"/>
      <c r="VG1108" s="16"/>
      <c r="VH1108" s="16"/>
      <c r="VI1108" s="16"/>
      <c r="VJ1108" s="16"/>
      <c r="VK1108" s="16"/>
      <c r="VL1108" s="16"/>
      <c r="VM1108" s="16"/>
      <c r="VN1108" s="16"/>
      <c r="VO1108" s="16"/>
      <c r="VP1108" s="16"/>
      <c r="VQ1108" s="16"/>
      <c r="VR1108" s="16"/>
      <c r="VS1108" s="16"/>
      <c r="VT1108" s="16"/>
      <c r="VU1108" s="16"/>
      <c r="VV1108" s="16"/>
      <c r="VW1108" s="16"/>
      <c r="VX1108" s="16"/>
      <c r="VY1108" s="16"/>
      <c r="VZ1108" s="16"/>
      <c r="WA1108" s="16"/>
      <c r="WB1108" s="16"/>
      <c r="WC1108" s="16"/>
      <c r="WD1108" s="16"/>
      <c r="WE1108" s="16"/>
      <c r="WF1108" s="16"/>
      <c r="WG1108" s="16"/>
      <c r="WH1108" s="16"/>
      <c r="WI1108" s="16"/>
      <c r="WJ1108" s="16"/>
      <c r="WK1108" s="16"/>
      <c r="WL1108" s="16"/>
      <c r="WM1108" s="16"/>
      <c r="WN1108" s="16"/>
      <c r="WO1108" s="16"/>
      <c r="WP1108" s="16"/>
      <c r="WQ1108" s="16"/>
      <c r="WR1108" s="16"/>
      <c r="WS1108" s="16"/>
      <c r="WT1108" s="16"/>
      <c r="WU1108" s="16"/>
      <c r="WV1108" s="16"/>
      <c r="WW1108" s="16"/>
      <c r="WX1108" s="16"/>
      <c r="WY1108" s="16"/>
      <c r="WZ1108" s="16"/>
      <c r="XA1108" s="16"/>
      <c r="XB1108" s="16"/>
      <c r="XC1108" s="16"/>
      <c r="XD1108" s="16"/>
      <c r="XE1108" s="16"/>
      <c r="XF1108" s="16"/>
      <c r="XG1108" s="16"/>
      <c r="XH1108" s="16"/>
      <c r="XI1108" s="16"/>
      <c r="XJ1108" s="16"/>
      <c r="XK1108" s="16"/>
      <c r="XL1108" s="16"/>
      <c r="XM1108" s="16"/>
      <c r="XN1108" s="16"/>
      <c r="XO1108" s="16"/>
      <c r="XP1108" s="16"/>
      <c r="XQ1108" s="16"/>
      <c r="XR1108" s="16"/>
      <c r="XS1108" s="16"/>
      <c r="XT1108" s="16"/>
      <c r="XU1108" s="16"/>
      <c r="XV1108" s="16"/>
      <c r="XW1108" s="16"/>
      <c r="XX1108" s="16"/>
      <c r="XY1108" s="16"/>
      <c r="XZ1108" s="16"/>
      <c r="YA1108" s="16"/>
      <c r="YB1108" s="16"/>
      <c r="YC1108" s="16"/>
      <c r="YD1108" s="16"/>
      <c r="YE1108" s="16"/>
      <c r="YF1108" s="16"/>
      <c r="YG1108" s="16"/>
      <c r="YH1108" s="16"/>
      <c r="YI1108" s="16"/>
      <c r="YJ1108" s="16"/>
      <c r="YK1108" s="16"/>
      <c r="YL1108" s="16"/>
      <c r="YM1108" s="16"/>
      <c r="YN1108" s="16"/>
      <c r="YO1108" s="16"/>
      <c r="YP1108" s="16"/>
      <c r="YQ1108" s="16"/>
      <c r="YR1108" s="16"/>
      <c r="YS1108" s="16"/>
      <c r="YT1108" s="16"/>
      <c r="YU1108" s="16"/>
      <c r="YV1108" s="16"/>
      <c r="YW1108" s="16"/>
      <c r="YX1108" s="16"/>
      <c r="YY1108" s="16"/>
      <c r="YZ1108" s="16"/>
      <c r="ZA1108" s="16"/>
      <c r="ZB1108" s="16"/>
      <c r="ZC1108" s="16"/>
      <c r="ZD1108" s="16"/>
      <c r="ZE1108" s="16"/>
      <c r="ZF1108" s="16"/>
      <c r="ZG1108" s="16"/>
      <c r="ZH1108" s="16"/>
      <c r="ZI1108" s="16"/>
      <c r="ZJ1108" s="16"/>
      <c r="ZK1108" s="16"/>
      <c r="ZL1108" s="16"/>
      <c r="ZM1108" s="16"/>
      <c r="ZN1108" s="16"/>
      <c r="ZO1108" s="16"/>
      <c r="ZP1108" s="16"/>
      <c r="ZQ1108" s="16"/>
      <c r="ZR1108" s="16"/>
      <c r="ZS1108" s="16"/>
      <c r="ZT1108" s="16"/>
      <c r="ZU1108" s="16"/>
      <c r="ZV1108" s="16"/>
      <c r="ZW1108" s="16"/>
      <c r="ZX1108" s="16"/>
      <c r="ZY1108" s="16"/>
      <c r="ZZ1108" s="16"/>
      <c r="AAA1108" s="16"/>
      <c r="AAB1108" s="16"/>
      <c r="AAC1108" s="16"/>
      <c r="AAD1108" s="16"/>
      <c r="AAE1108" s="16"/>
      <c r="AAF1108" s="16"/>
      <c r="AAG1108" s="16"/>
      <c r="AAH1108" s="16"/>
      <c r="AAI1108" s="16"/>
      <c r="AAJ1108" s="16"/>
      <c r="AAK1108" s="16"/>
      <c r="AAL1108" s="16"/>
      <c r="AAM1108" s="16"/>
      <c r="AAN1108" s="16"/>
      <c r="AAO1108" s="16"/>
      <c r="AAP1108" s="16"/>
      <c r="AAQ1108" s="16"/>
      <c r="AAR1108" s="16"/>
      <c r="AAS1108" s="16"/>
      <c r="AAT1108" s="16"/>
      <c r="AAU1108" s="16"/>
      <c r="AAV1108" s="16"/>
      <c r="AAW1108" s="16"/>
      <c r="AAX1108" s="16"/>
      <c r="AAY1108" s="16"/>
      <c r="AAZ1108" s="16"/>
      <c r="ABA1108" s="16"/>
      <c r="ABB1108" s="16"/>
      <c r="ABC1108" s="16"/>
      <c r="ABD1108" s="16"/>
      <c r="ABE1108" s="16"/>
      <c r="ABF1108" s="16"/>
      <c r="ABG1108" s="16"/>
      <c r="ABH1108" s="16"/>
      <c r="ABI1108" s="16"/>
      <c r="ABJ1108" s="16"/>
      <c r="ABK1108" s="16"/>
      <c r="ABL1108" s="16"/>
      <c r="ABM1108" s="16"/>
      <c r="ABN1108" s="16"/>
      <c r="ABO1108" s="16"/>
      <c r="ABP1108" s="16"/>
      <c r="ABQ1108" s="16"/>
      <c r="ABR1108" s="16"/>
      <c r="ABS1108" s="16"/>
      <c r="ABT1108" s="16"/>
      <c r="ABU1108" s="16"/>
      <c r="ABV1108" s="16"/>
      <c r="ABW1108" s="16"/>
      <c r="ABX1108" s="16"/>
      <c r="ABY1108" s="16"/>
      <c r="ABZ1108" s="16"/>
      <c r="ACA1108" s="16"/>
      <c r="ACB1108" s="16"/>
      <c r="ACC1108" s="16"/>
      <c r="ACD1108" s="16"/>
      <c r="ACE1108" s="16"/>
      <c r="ACF1108" s="16"/>
      <c r="ACG1108" s="16"/>
      <c r="ACH1108" s="16"/>
      <c r="ACI1108" s="16"/>
      <c r="ACJ1108" s="16"/>
      <c r="ACK1108" s="16"/>
      <c r="ACL1108" s="16"/>
      <c r="ACM1108" s="16"/>
      <c r="ACN1108" s="16"/>
      <c r="ACO1108" s="16"/>
      <c r="ACP1108" s="16"/>
      <c r="ACQ1108" s="16"/>
      <c r="ACR1108" s="16"/>
      <c r="ACS1108" s="16"/>
      <c r="ACT1108" s="16"/>
      <c r="ACU1108" s="16"/>
      <c r="ACV1108" s="16"/>
      <c r="ACW1108" s="16"/>
      <c r="ACX1108" s="16"/>
      <c r="ACY1108" s="16"/>
      <c r="ACZ1108" s="16"/>
      <c r="ADA1108" s="16"/>
      <c r="ADB1108" s="16"/>
      <c r="ADC1108" s="16"/>
      <c r="ADD1108" s="16"/>
      <c r="ADE1108" s="16"/>
      <c r="ADF1108" s="16"/>
      <c r="ADG1108" s="16"/>
      <c r="ADH1108" s="16"/>
      <c r="ADI1108" s="16"/>
      <c r="ADJ1108" s="16"/>
      <c r="ADK1108" s="16"/>
      <c r="ADL1108" s="16"/>
      <c r="ADM1108" s="16"/>
      <c r="ADN1108" s="16"/>
      <c r="ADO1108" s="16"/>
      <c r="ADP1108" s="16"/>
      <c r="ADQ1108" s="16"/>
      <c r="ADR1108" s="16"/>
      <c r="ADS1108" s="16"/>
      <c r="ADT1108" s="16"/>
      <c r="ADU1108" s="16"/>
      <c r="ADV1108" s="16"/>
      <c r="ADW1108" s="16"/>
      <c r="ADX1108" s="16"/>
      <c r="ADY1108" s="16"/>
      <c r="ADZ1108" s="16"/>
      <c r="AEA1108" s="16"/>
      <c r="AEB1108" s="16"/>
      <c r="AEC1108" s="16"/>
      <c r="AED1108" s="16"/>
      <c r="AEE1108" s="16"/>
      <c r="AEF1108" s="16"/>
      <c r="AEG1108" s="16"/>
      <c r="AEH1108" s="16"/>
      <c r="AEI1108" s="16"/>
      <c r="AEJ1108" s="16"/>
      <c r="AEK1108" s="16"/>
      <c r="AEL1108" s="16"/>
      <c r="AEM1108" s="16"/>
      <c r="AEN1108" s="16"/>
      <c r="AEO1108" s="16"/>
      <c r="AEP1108" s="16"/>
      <c r="AEQ1108" s="16"/>
      <c r="AER1108" s="16"/>
      <c r="AES1108" s="16"/>
      <c r="AET1108" s="16"/>
      <c r="AEU1108" s="16"/>
      <c r="AEV1108" s="16"/>
      <c r="AEW1108" s="16"/>
      <c r="AEX1108" s="16"/>
      <c r="AEY1108" s="16"/>
      <c r="AEZ1108" s="16"/>
      <c r="AFA1108" s="16"/>
      <c r="AFB1108" s="16"/>
      <c r="AFC1108" s="16"/>
      <c r="AFD1108" s="16"/>
      <c r="AFE1108" s="16"/>
      <c r="AFF1108" s="16"/>
      <c r="AFG1108" s="16"/>
      <c r="AFH1108" s="16"/>
      <c r="AFI1108" s="16"/>
      <c r="AFJ1108" s="16"/>
      <c r="AFK1108" s="16"/>
      <c r="AFL1108" s="16"/>
      <c r="AFM1108" s="16"/>
      <c r="AFN1108" s="16"/>
      <c r="AFO1108" s="16"/>
      <c r="AFP1108" s="16"/>
      <c r="AFQ1108" s="16"/>
      <c r="AFR1108" s="16"/>
      <c r="AFS1108" s="16"/>
      <c r="AFT1108" s="16"/>
      <c r="AFU1108" s="16"/>
      <c r="AFV1108" s="16"/>
      <c r="AFW1108" s="16"/>
      <c r="AFX1108" s="16"/>
      <c r="AFY1108" s="16"/>
      <c r="AFZ1108" s="16"/>
      <c r="AGA1108" s="16"/>
      <c r="AGB1108" s="16"/>
      <c r="AGC1108" s="16"/>
      <c r="AGD1108" s="16"/>
      <c r="AGE1108" s="16"/>
      <c r="AGF1108" s="16"/>
      <c r="AGG1108" s="16"/>
      <c r="AGH1108" s="16"/>
      <c r="AGI1108" s="16"/>
      <c r="AGJ1108" s="16"/>
      <c r="AGK1108" s="16"/>
      <c r="AGL1108" s="16"/>
      <c r="AGM1108" s="16"/>
      <c r="AGN1108" s="16"/>
      <c r="AGO1108" s="16"/>
      <c r="AGP1108" s="16"/>
      <c r="AGQ1108" s="16"/>
      <c r="AGR1108" s="16"/>
      <c r="AGS1108" s="16"/>
      <c r="AGT1108" s="16"/>
      <c r="AGU1108" s="16"/>
      <c r="AGV1108" s="16"/>
      <c r="AGW1108" s="16"/>
      <c r="AGX1108" s="16"/>
      <c r="AGY1108" s="16"/>
      <c r="AGZ1108" s="16"/>
      <c r="AHA1108" s="16"/>
      <c r="AHB1108" s="16"/>
      <c r="AHC1108" s="16"/>
      <c r="AHD1108" s="16"/>
      <c r="AHE1108" s="16"/>
      <c r="AHF1108" s="16"/>
      <c r="AHG1108" s="16"/>
      <c r="AHH1108" s="16"/>
      <c r="AHI1108" s="16"/>
      <c r="AHJ1108" s="16"/>
      <c r="AHK1108" s="16"/>
      <c r="AHL1108" s="16"/>
      <c r="AHM1108" s="16"/>
      <c r="AHN1108" s="16"/>
      <c r="AHO1108" s="16"/>
      <c r="AHP1108" s="16"/>
      <c r="AHQ1108" s="16"/>
      <c r="AHR1108" s="16"/>
      <c r="AHS1108" s="16"/>
      <c r="AHT1108" s="16"/>
      <c r="AHU1108" s="16"/>
      <c r="AHV1108" s="16"/>
      <c r="AHW1108" s="16"/>
      <c r="AHX1108" s="16"/>
      <c r="AHY1108" s="16"/>
      <c r="AHZ1108" s="16"/>
      <c r="AIA1108" s="16"/>
      <c r="AIB1108" s="16"/>
      <c r="AIC1108" s="16"/>
      <c r="AID1108" s="16"/>
      <c r="AIE1108" s="16"/>
      <c r="AIF1108" s="16"/>
      <c r="AIG1108" s="16"/>
      <c r="AIH1108" s="16"/>
      <c r="AII1108" s="16"/>
      <c r="AIJ1108" s="16"/>
      <c r="AIK1108" s="16"/>
      <c r="AIL1108" s="16"/>
      <c r="AIM1108" s="16"/>
      <c r="AIN1108" s="16"/>
      <c r="AIO1108" s="16"/>
      <c r="AIP1108" s="16"/>
      <c r="AIQ1108" s="16"/>
      <c r="AIR1108" s="16"/>
      <c r="AIS1108" s="16"/>
      <c r="AIT1108" s="16"/>
      <c r="AIU1108" s="16"/>
      <c r="AIV1108" s="16"/>
      <c r="AIW1108" s="16"/>
      <c r="AIX1108" s="16"/>
      <c r="AIY1108" s="16"/>
      <c r="AIZ1108" s="16"/>
      <c r="AJA1108" s="16"/>
      <c r="AJB1108" s="16"/>
      <c r="AJC1108" s="16"/>
      <c r="AJD1108" s="16"/>
      <c r="AJE1108" s="16"/>
      <c r="AJF1108" s="16"/>
      <c r="AJG1108" s="16"/>
      <c r="AJH1108" s="16"/>
      <c r="AJI1108" s="16"/>
      <c r="AJJ1108" s="16"/>
      <c r="AJK1108" s="16"/>
      <c r="AJL1108" s="16"/>
      <c r="AJM1108" s="16"/>
      <c r="AJN1108" s="16"/>
      <c r="AJO1108" s="16"/>
      <c r="AJP1108" s="16"/>
      <c r="AJQ1108" s="16"/>
      <c r="AJR1108" s="16"/>
      <c r="AJS1108" s="16"/>
      <c r="AJT1108" s="16"/>
      <c r="AJU1108" s="16"/>
      <c r="AJV1108" s="16"/>
      <c r="AJW1108" s="16"/>
      <c r="AJX1108" s="16"/>
      <c r="AJY1108" s="16"/>
      <c r="AJZ1108" s="16"/>
      <c r="AKA1108" s="16"/>
      <c r="AKB1108" s="16"/>
      <c r="AKC1108" s="16"/>
      <c r="AKD1108" s="16"/>
      <c r="AKE1108" s="16"/>
      <c r="AKF1108" s="16"/>
      <c r="AKG1108" s="16"/>
      <c r="AKH1108" s="16"/>
      <c r="AKI1108" s="16"/>
      <c r="AKJ1108" s="16"/>
      <c r="AKK1108" s="16"/>
      <c r="AKL1108" s="16"/>
      <c r="AKM1108" s="16"/>
      <c r="AKN1108" s="16"/>
      <c r="AKO1108" s="16"/>
      <c r="AKP1108" s="16"/>
      <c r="AKQ1108" s="16"/>
      <c r="AKR1108" s="16"/>
      <c r="AKS1108" s="16"/>
      <c r="AKT1108" s="16"/>
      <c r="AKU1108" s="16"/>
      <c r="AKV1108" s="16"/>
      <c r="AKW1108" s="16"/>
      <c r="AKX1108" s="16"/>
      <c r="AKY1108" s="16"/>
      <c r="AKZ1108" s="16"/>
      <c r="ALA1108" s="16"/>
      <c r="ALB1108" s="16"/>
      <c r="ALC1108" s="16"/>
      <c r="ALD1108" s="16"/>
      <c r="ALE1108" s="16"/>
      <c r="ALF1108" s="16"/>
      <c r="ALG1108" s="16"/>
      <c r="ALH1108" s="16"/>
      <c r="ALI1108" s="16"/>
      <c r="ALJ1108" s="16"/>
      <c r="ALK1108" s="16"/>
      <c r="ALL1108" s="16"/>
      <c r="ALM1108" s="16"/>
      <c r="ALN1108" s="16"/>
      <c r="ALO1108" s="16"/>
      <c r="ALP1108" s="16"/>
      <c r="ALQ1108" s="16"/>
      <c r="ALR1108" s="16"/>
      <c r="ALS1108" s="16"/>
      <c r="ALT1108" s="16"/>
      <c r="ALU1108" s="16"/>
      <c r="ALV1108" s="16"/>
      <c r="ALW1108" s="16"/>
      <c r="ALX1108" s="16"/>
      <c r="ALY1108" s="16"/>
      <c r="ALZ1108" s="16"/>
      <c r="AMA1108" s="16"/>
      <c r="AMB1108" s="16"/>
      <c r="AMC1108" s="16"/>
      <c r="AMD1108" s="16"/>
      <c r="AME1108" s="16"/>
      <c r="AMF1108" s="16"/>
      <c r="AMG1108" s="16"/>
      <c r="AMH1108" s="16"/>
      <c r="AMI1108" s="16"/>
      <c r="AMJ1108" s="16"/>
      <c r="AMK1108" s="16"/>
      <c r="AML1108" s="16"/>
      <c r="AMM1108" s="16"/>
      <c r="AMN1108" s="16"/>
      <c r="AMO1108" s="16"/>
      <c r="AMP1108" s="16"/>
      <c r="AMQ1108" s="16"/>
      <c r="AMR1108" s="16"/>
      <c r="AMS1108" s="16"/>
      <c r="AMT1108" s="16"/>
      <c r="AMU1108" s="16"/>
      <c r="AMV1108" s="16"/>
      <c r="AMW1108" s="16"/>
      <c r="AMX1108" s="16"/>
      <c r="AMY1108" s="16"/>
      <c r="AMZ1108" s="16"/>
      <c r="ANA1108" s="16"/>
      <c r="ANB1108" s="16"/>
      <c r="ANC1108" s="16"/>
      <c r="AND1108" s="16"/>
      <c r="ANE1108" s="16"/>
      <c r="ANF1108" s="16"/>
      <c r="ANG1108" s="16"/>
      <c r="ANH1108" s="16"/>
      <c r="ANI1108" s="16"/>
      <c r="ANJ1108" s="16"/>
      <c r="ANK1108" s="16"/>
      <c r="ANL1108" s="16"/>
      <c r="ANM1108" s="16"/>
      <c r="ANN1108" s="16"/>
      <c r="ANO1108" s="16"/>
      <c r="ANP1108" s="16"/>
      <c r="ANQ1108" s="16"/>
      <c r="ANR1108" s="16"/>
      <c r="ANS1108" s="16"/>
      <c r="ANT1108" s="16"/>
      <c r="ANU1108" s="16"/>
      <c r="ANV1108" s="16"/>
      <c r="ANW1108" s="16"/>
      <c r="ANX1108" s="16"/>
      <c r="ANY1108" s="16"/>
      <c r="ANZ1108" s="16"/>
      <c r="AOA1108" s="16"/>
      <c r="AOB1108" s="16"/>
      <c r="AOC1108" s="16"/>
      <c r="AOD1108" s="16"/>
      <c r="AOE1108" s="16"/>
      <c r="AOF1108" s="16"/>
      <c r="AOG1108" s="16"/>
      <c r="AOH1108" s="16"/>
      <c r="AOI1108" s="16"/>
      <c r="AOJ1108" s="16"/>
      <c r="AOK1108" s="16"/>
      <c r="AOL1108" s="16"/>
      <c r="AOM1108" s="16"/>
      <c r="AON1108" s="16"/>
      <c r="AOO1108" s="16"/>
      <c r="AOP1108" s="16"/>
      <c r="AOQ1108" s="16"/>
      <c r="AOR1108" s="16"/>
      <c r="AOS1108" s="16"/>
      <c r="AOT1108" s="16"/>
      <c r="AOU1108" s="16"/>
      <c r="AOV1108" s="16"/>
      <c r="AOW1108" s="16"/>
      <c r="AOX1108" s="16"/>
      <c r="AOY1108" s="16"/>
      <c r="AOZ1108" s="16"/>
      <c r="APA1108" s="16"/>
      <c r="APB1108" s="16"/>
      <c r="APC1108" s="16"/>
      <c r="APD1108" s="16"/>
      <c r="APE1108" s="16"/>
      <c r="APF1108" s="16"/>
      <c r="APG1108" s="16"/>
      <c r="APH1108" s="16"/>
      <c r="API1108" s="16"/>
      <c r="APJ1108" s="16"/>
      <c r="APK1108" s="16"/>
      <c r="APL1108" s="16"/>
      <c r="APM1108" s="16"/>
      <c r="APN1108" s="16"/>
      <c r="APO1108" s="16"/>
      <c r="APP1108" s="16"/>
      <c r="APQ1108" s="16"/>
      <c r="APR1108" s="16"/>
      <c r="APS1108" s="16"/>
      <c r="APT1108" s="16"/>
      <c r="APU1108" s="16"/>
      <c r="APV1108" s="16"/>
      <c r="APW1108" s="16"/>
      <c r="APX1108" s="16"/>
      <c r="APY1108" s="16"/>
      <c r="APZ1108" s="16"/>
      <c r="AQA1108" s="16"/>
      <c r="AQB1108" s="16"/>
      <c r="AQC1108" s="16"/>
      <c r="AQD1108" s="16"/>
      <c r="AQE1108" s="16"/>
      <c r="AQF1108" s="16"/>
      <c r="AQG1108" s="16"/>
      <c r="AQH1108" s="16"/>
      <c r="AQI1108" s="16"/>
      <c r="AQJ1108" s="16"/>
      <c r="AQK1108" s="16"/>
      <c r="AQL1108" s="16"/>
      <c r="AQM1108" s="16"/>
      <c r="AQN1108" s="16"/>
      <c r="AQO1108" s="16"/>
      <c r="AQP1108" s="16"/>
      <c r="AQQ1108" s="16"/>
      <c r="AQR1108" s="16"/>
      <c r="AQS1108" s="16"/>
      <c r="AQT1108" s="16"/>
      <c r="AQU1108" s="16"/>
      <c r="AQV1108" s="16"/>
      <c r="AQW1108" s="16"/>
      <c r="AQX1108" s="16"/>
      <c r="AQY1108" s="16"/>
      <c r="AQZ1108" s="16"/>
      <c r="ARA1108" s="16"/>
      <c r="ARB1108" s="16"/>
      <c r="ARC1108" s="16"/>
      <c r="ARD1108" s="16"/>
      <c r="ARE1108" s="16"/>
      <c r="ARF1108" s="16"/>
      <c r="ARG1108" s="16"/>
      <c r="ARH1108" s="16"/>
      <c r="ARI1108" s="16"/>
      <c r="ARJ1108" s="16"/>
      <c r="ARK1108" s="16"/>
      <c r="ARL1108" s="16"/>
      <c r="ARM1108" s="16"/>
      <c r="ARN1108" s="16"/>
      <c r="ARO1108" s="16"/>
      <c r="ARP1108" s="16"/>
      <c r="ARQ1108" s="16"/>
      <c r="ARR1108" s="16"/>
      <c r="ARS1108" s="16"/>
      <c r="ART1108" s="16"/>
      <c r="ARU1108" s="16"/>
      <c r="ARV1108" s="16"/>
      <c r="ARW1108" s="16"/>
      <c r="ARX1108" s="16"/>
      <c r="ARY1108" s="16"/>
      <c r="ARZ1108" s="16"/>
      <c r="ASA1108" s="16"/>
      <c r="ASB1108" s="16"/>
      <c r="ASC1108" s="16"/>
      <c r="ASD1108" s="16"/>
      <c r="ASE1108" s="16"/>
      <c r="ASF1108" s="16"/>
      <c r="ASG1108" s="16"/>
      <c r="ASH1108" s="16"/>
      <c r="ASI1108" s="16"/>
      <c r="ASJ1108" s="16"/>
      <c r="ASK1108" s="16"/>
      <c r="ASL1108" s="16"/>
      <c r="ASM1108" s="16"/>
      <c r="ASN1108" s="16"/>
      <c r="ASO1108" s="16"/>
      <c r="ASP1108" s="16"/>
      <c r="ASQ1108" s="16"/>
      <c r="ASR1108" s="16"/>
      <c r="ASS1108" s="16"/>
      <c r="AST1108" s="16"/>
      <c r="ASU1108" s="16"/>
      <c r="ASV1108" s="16"/>
      <c r="ASW1108" s="16"/>
      <c r="ASX1108" s="16"/>
      <c r="ASY1108" s="16"/>
      <c r="ASZ1108" s="16"/>
      <c r="ATA1108" s="16"/>
      <c r="ATB1108" s="16"/>
      <c r="ATC1108" s="16"/>
      <c r="ATD1108" s="16"/>
      <c r="ATE1108" s="16"/>
      <c r="ATF1108" s="16"/>
      <c r="ATG1108" s="16"/>
      <c r="ATH1108" s="16"/>
      <c r="ATI1108" s="16"/>
      <c r="ATJ1108" s="16"/>
      <c r="ATK1108" s="16"/>
      <c r="ATL1108" s="16"/>
      <c r="ATM1108" s="16"/>
      <c r="ATN1108" s="16"/>
      <c r="ATO1108" s="16"/>
      <c r="ATP1108" s="16"/>
      <c r="ATQ1108" s="16"/>
      <c r="ATR1108" s="16"/>
      <c r="ATS1108" s="16"/>
      <c r="ATT1108" s="16"/>
      <c r="ATU1108" s="16"/>
      <c r="ATV1108" s="16"/>
      <c r="ATW1108" s="16"/>
      <c r="ATX1108" s="16"/>
      <c r="ATY1108" s="16"/>
      <c r="ATZ1108" s="16"/>
      <c r="AUA1108" s="16"/>
      <c r="AUB1108" s="16"/>
      <c r="AUC1108" s="16"/>
      <c r="AUD1108" s="16"/>
      <c r="AUE1108" s="16"/>
      <c r="AUF1108" s="16"/>
      <c r="AUG1108" s="16"/>
      <c r="AUH1108" s="16"/>
      <c r="AUI1108" s="16"/>
      <c r="AUJ1108" s="16"/>
      <c r="AUK1108" s="16"/>
      <c r="AUL1108" s="16"/>
      <c r="AUM1108" s="16"/>
      <c r="AUN1108" s="16"/>
      <c r="AUO1108" s="16"/>
      <c r="AUP1108" s="16"/>
      <c r="AUQ1108" s="16"/>
      <c r="AUR1108" s="16"/>
      <c r="AUS1108" s="16"/>
      <c r="AUT1108" s="16"/>
      <c r="AUU1108" s="16"/>
      <c r="AUV1108" s="16"/>
      <c r="AUW1108" s="16"/>
      <c r="AUX1108" s="16"/>
      <c r="AUY1108" s="16"/>
      <c r="AUZ1108" s="16"/>
      <c r="AVA1108" s="16"/>
      <c r="AVB1108" s="16"/>
      <c r="AVC1108" s="16"/>
      <c r="AVD1108" s="16"/>
      <c r="AVE1108" s="16"/>
      <c r="AVF1108" s="16"/>
      <c r="AVG1108" s="16"/>
      <c r="AVH1108" s="16"/>
      <c r="AVI1108" s="16"/>
      <c r="AVJ1108" s="16"/>
      <c r="AVK1108" s="16"/>
      <c r="AVL1108" s="16"/>
      <c r="AVM1108" s="16"/>
      <c r="AVN1108" s="16"/>
      <c r="AVO1108" s="16"/>
      <c r="AVP1108" s="16"/>
      <c r="AVQ1108" s="16"/>
      <c r="AVR1108" s="16"/>
      <c r="AVS1108" s="16"/>
      <c r="AVT1108" s="16"/>
      <c r="AVU1108" s="16"/>
      <c r="AVV1108" s="16"/>
      <c r="AVW1108" s="16"/>
      <c r="AVX1108" s="16"/>
      <c r="AVY1108" s="16"/>
      <c r="AVZ1108" s="16"/>
      <c r="AWA1108" s="16"/>
      <c r="AWB1108" s="16"/>
      <c r="AWC1108" s="16"/>
      <c r="AWD1108" s="16"/>
      <c r="AWE1108" s="16"/>
      <c r="AWF1108" s="16"/>
      <c r="AWG1108" s="16"/>
      <c r="AWH1108" s="16"/>
      <c r="AWI1108" s="16"/>
      <c r="AWJ1108" s="16"/>
      <c r="AWK1108" s="16"/>
      <c r="AWL1108" s="16"/>
      <c r="AWM1108" s="16"/>
      <c r="AWN1108" s="16"/>
      <c r="AWO1108" s="16"/>
      <c r="AWP1108" s="16"/>
      <c r="AWQ1108" s="16"/>
      <c r="AWR1108" s="16"/>
      <c r="AWS1108" s="16"/>
      <c r="AWT1108" s="16"/>
      <c r="AWU1108" s="16"/>
      <c r="AWV1108" s="16"/>
      <c r="AWW1108" s="16"/>
      <c r="AWX1108" s="16"/>
      <c r="AWY1108" s="16"/>
      <c r="AWZ1108" s="16"/>
      <c r="AXA1108" s="16"/>
      <c r="AXB1108" s="16"/>
      <c r="AXC1108" s="16"/>
      <c r="AXD1108" s="16"/>
      <c r="AXE1108" s="16"/>
      <c r="AXF1108" s="16"/>
      <c r="AXG1108" s="16"/>
      <c r="AXH1108" s="16"/>
      <c r="AXI1108" s="16"/>
      <c r="AXJ1108" s="16"/>
      <c r="AXK1108" s="16"/>
      <c r="AXL1108" s="16"/>
      <c r="AXM1108" s="16"/>
      <c r="AXN1108" s="16"/>
      <c r="AXO1108" s="16"/>
      <c r="AXP1108" s="16"/>
      <c r="AXQ1108" s="16"/>
      <c r="AXR1108" s="16"/>
      <c r="AXS1108" s="16"/>
      <c r="AXT1108" s="16"/>
      <c r="AXU1108" s="16"/>
      <c r="AXV1108" s="16"/>
      <c r="AXW1108" s="16"/>
      <c r="AXX1108" s="16"/>
      <c r="AXY1108" s="16"/>
      <c r="AXZ1108" s="16"/>
      <c r="AYA1108" s="16"/>
      <c r="AYB1108" s="16"/>
      <c r="AYC1108" s="16"/>
      <c r="AYD1108" s="16"/>
      <c r="AYE1108" s="16"/>
      <c r="AYF1108" s="16"/>
      <c r="AYG1108" s="16"/>
      <c r="AYH1108" s="16"/>
      <c r="AYI1108" s="16"/>
      <c r="AYJ1108" s="16"/>
      <c r="AYK1108" s="16"/>
      <c r="AYL1108" s="16"/>
      <c r="AYM1108" s="16"/>
      <c r="AYN1108" s="16"/>
      <c r="AYO1108" s="16"/>
      <c r="AYP1108" s="16"/>
      <c r="AYQ1108" s="16"/>
      <c r="AYR1108" s="16"/>
      <c r="AYS1108" s="16"/>
      <c r="AYT1108" s="16"/>
      <c r="AYU1108" s="16"/>
      <c r="AYV1108" s="16"/>
      <c r="AYW1108" s="16"/>
      <c r="AYX1108" s="16"/>
      <c r="AYY1108" s="16"/>
      <c r="AYZ1108" s="16"/>
      <c r="AZA1108" s="16"/>
      <c r="AZB1108" s="16"/>
      <c r="AZC1108" s="16"/>
      <c r="AZD1108" s="16"/>
      <c r="AZE1108" s="16"/>
      <c r="AZF1108" s="16"/>
      <c r="AZG1108" s="16"/>
      <c r="AZH1108" s="16"/>
      <c r="AZI1108" s="16"/>
      <c r="AZJ1108" s="16"/>
      <c r="AZK1108" s="16"/>
      <c r="AZL1108" s="16"/>
      <c r="AZM1108" s="16"/>
      <c r="AZN1108" s="16"/>
      <c r="AZO1108" s="16"/>
      <c r="AZP1108" s="16"/>
      <c r="AZQ1108" s="16"/>
      <c r="AZR1108" s="16"/>
      <c r="AZS1108" s="16"/>
      <c r="AZT1108" s="16"/>
      <c r="AZU1108" s="16"/>
      <c r="AZV1108" s="16"/>
      <c r="AZW1108" s="16"/>
      <c r="AZX1108" s="16"/>
      <c r="AZY1108" s="16"/>
      <c r="AZZ1108" s="16"/>
      <c r="BAA1108" s="16"/>
      <c r="BAB1108" s="16"/>
      <c r="BAC1108" s="16"/>
      <c r="BAD1108" s="16"/>
      <c r="BAE1108" s="16"/>
      <c r="BAF1108" s="16"/>
      <c r="BAG1108" s="16"/>
      <c r="BAH1108" s="16"/>
      <c r="BAI1108" s="16"/>
      <c r="BAJ1108" s="16"/>
      <c r="BAK1108" s="16"/>
      <c r="BAL1108" s="16"/>
      <c r="BAM1108" s="16"/>
      <c r="BAN1108" s="16"/>
      <c r="BAO1108" s="16"/>
      <c r="BAP1108" s="16"/>
      <c r="BAQ1108" s="16"/>
      <c r="BAR1108" s="16"/>
      <c r="BAS1108" s="16"/>
      <c r="BAT1108" s="16"/>
      <c r="BAU1108" s="16"/>
      <c r="BAV1108" s="16"/>
      <c r="BAW1108" s="16"/>
      <c r="BAX1108" s="16"/>
      <c r="BAY1108" s="16"/>
      <c r="BAZ1108" s="16"/>
      <c r="BBA1108" s="16"/>
      <c r="BBB1108" s="16"/>
      <c r="BBC1108" s="16"/>
      <c r="BBD1108" s="16"/>
      <c r="BBE1108" s="16"/>
      <c r="BBF1108" s="16"/>
      <c r="BBG1108" s="16"/>
      <c r="BBH1108" s="16"/>
      <c r="BBI1108" s="16"/>
      <c r="BBJ1108" s="16"/>
      <c r="BBK1108" s="16"/>
      <c r="BBL1108" s="16"/>
      <c r="BBM1108" s="16"/>
      <c r="BBN1108" s="16"/>
      <c r="BBO1108" s="16"/>
      <c r="BBP1108" s="16"/>
      <c r="BBQ1108" s="16"/>
      <c r="BBR1108" s="16"/>
      <c r="BBS1108" s="16"/>
      <c r="BBT1108" s="16"/>
      <c r="BBU1108" s="16"/>
      <c r="BBV1108" s="16"/>
      <c r="BBW1108" s="16"/>
      <c r="BBX1108" s="16"/>
      <c r="BBY1108" s="16"/>
      <c r="BBZ1108" s="16"/>
      <c r="BCA1108" s="16"/>
      <c r="BCB1108" s="16"/>
      <c r="BCC1108" s="16"/>
      <c r="BCD1108" s="16"/>
      <c r="BCE1108" s="16"/>
      <c r="BCF1108" s="16"/>
      <c r="BCG1108" s="16"/>
      <c r="BCH1108" s="16"/>
      <c r="BCI1108" s="16"/>
      <c r="BCJ1108" s="16"/>
      <c r="BCK1108" s="16"/>
      <c r="BCL1108" s="16"/>
      <c r="BCM1108" s="16"/>
      <c r="BCN1108" s="16"/>
      <c r="BCO1108" s="16"/>
      <c r="BCP1108" s="16"/>
      <c r="BCQ1108" s="16"/>
      <c r="BCR1108" s="16"/>
      <c r="BCS1108" s="16"/>
      <c r="BCT1108" s="16"/>
      <c r="BCU1108" s="16"/>
      <c r="BCV1108" s="16"/>
      <c r="BCW1108" s="16"/>
      <c r="BCX1108" s="16"/>
      <c r="BCY1108" s="16"/>
      <c r="BCZ1108" s="16"/>
      <c r="BDA1108" s="16"/>
      <c r="BDB1108" s="16"/>
      <c r="BDC1108" s="16"/>
      <c r="BDD1108" s="16"/>
      <c r="BDE1108" s="16"/>
      <c r="BDF1108" s="16"/>
      <c r="BDG1108" s="16"/>
      <c r="BDH1108" s="16"/>
      <c r="BDI1108" s="16"/>
      <c r="BDJ1108" s="16"/>
      <c r="BDK1108" s="16"/>
      <c r="BDL1108" s="16"/>
      <c r="BDM1108" s="16"/>
      <c r="BDN1108" s="16"/>
      <c r="BDO1108" s="16"/>
      <c r="BDP1108" s="16"/>
      <c r="BDQ1108" s="16"/>
      <c r="BDR1108" s="16"/>
      <c r="BDS1108" s="16"/>
      <c r="BDT1108" s="16"/>
      <c r="BDU1108" s="16"/>
      <c r="BDV1108" s="16"/>
      <c r="BDW1108" s="16"/>
      <c r="BDX1108" s="16"/>
      <c r="BDY1108" s="16"/>
      <c r="BDZ1108" s="16"/>
      <c r="BEA1108" s="16"/>
      <c r="BEB1108" s="16"/>
      <c r="BEC1108" s="16"/>
      <c r="BED1108" s="16"/>
      <c r="BEE1108" s="16"/>
      <c r="BEF1108" s="16"/>
      <c r="BEG1108" s="16"/>
      <c r="BEH1108" s="16"/>
      <c r="BEI1108" s="16"/>
      <c r="BEJ1108" s="16"/>
      <c r="BEK1108" s="16"/>
      <c r="BEL1108" s="16"/>
      <c r="BEM1108" s="16"/>
      <c r="BEN1108" s="16"/>
      <c r="BEO1108" s="16"/>
      <c r="BEP1108" s="16"/>
      <c r="BEQ1108" s="16"/>
      <c r="BER1108" s="16"/>
      <c r="BES1108" s="16"/>
      <c r="BET1108" s="16"/>
      <c r="BEU1108" s="16"/>
      <c r="BEV1108" s="16"/>
      <c r="BEW1108" s="16"/>
      <c r="BEX1108" s="16"/>
      <c r="BEY1108" s="16"/>
      <c r="BEZ1108" s="16"/>
      <c r="BFA1108" s="16"/>
      <c r="BFB1108" s="16"/>
      <c r="BFC1108" s="16"/>
      <c r="BFD1108" s="16"/>
      <c r="BFE1108" s="16"/>
      <c r="BFF1108" s="16"/>
      <c r="BFG1108" s="16"/>
      <c r="BFH1108" s="16"/>
      <c r="BFI1108" s="16"/>
      <c r="BFJ1108" s="16"/>
      <c r="BFK1108" s="16"/>
      <c r="BFL1108" s="16"/>
      <c r="BFM1108" s="16"/>
      <c r="BFN1108" s="16"/>
      <c r="BFO1108" s="16"/>
      <c r="BFP1108" s="16"/>
      <c r="BFQ1108" s="16"/>
      <c r="BFR1108" s="16"/>
      <c r="BFS1108" s="16"/>
      <c r="BFT1108" s="16"/>
      <c r="BFU1108" s="16"/>
      <c r="BFV1108" s="16"/>
      <c r="BFW1108" s="16"/>
      <c r="BFX1108" s="16"/>
      <c r="BFY1108" s="16"/>
      <c r="BFZ1108" s="16"/>
      <c r="BGA1108" s="16"/>
      <c r="BGB1108" s="16"/>
      <c r="BGC1108" s="16"/>
      <c r="BGD1108" s="16"/>
      <c r="BGE1108" s="16"/>
      <c r="BGF1108" s="16"/>
      <c r="BGG1108" s="16"/>
      <c r="BGH1108" s="16"/>
      <c r="BGI1108" s="16"/>
      <c r="BGJ1108" s="16"/>
      <c r="BGK1108" s="16"/>
      <c r="BGL1108" s="16"/>
      <c r="BGM1108" s="16"/>
      <c r="BGN1108" s="16"/>
      <c r="BGO1108" s="16"/>
      <c r="BGP1108" s="16"/>
      <c r="BGQ1108" s="16"/>
      <c r="BGR1108" s="16"/>
      <c r="BGS1108" s="16"/>
      <c r="BGT1108" s="16"/>
      <c r="BGU1108" s="16"/>
      <c r="BGV1108" s="16"/>
      <c r="BGW1108" s="16"/>
      <c r="BGX1108" s="16"/>
      <c r="BGY1108" s="16"/>
      <c r="BGZ1108" s="16"/>
      <c r="BHA1108" s="16"/>
      <c r="BHB1108" s="16"/>
      <c r="BHC1108" s="16"/>
      <c r="BHD1108" s="16"/>
      <c r="BHE1108" s="16"/>
      <c r="BHF1108" s="16"/>
      <c r="BHG1108" s="16"/>
      <c r="BHH1108" s="16"/>
      <c r="BHI1108" s="16"/>
      <c r="BHJ1108" s="16"/>
      <c r="BHK1108" s="16"/>
      <c r="BHL1108" s="16"/>
      <c r="BHM1108" s="16"/>
      <c r="BHN1108" s="16"/>
      <c r="BHO1108" s="16"/>
      <c r="BHP1108" s="16"/>
      <c r="BHQ1108" s="16"/>
      <c r="BHR1108" s="16"/>
      <c r="BHS1108" s="16"/>
      <c r="BHT1108" s="16"/>
      <c r="BHU1108" s="16"/>
      <c r="BHV1108" s="16"/>
      <c r="BHW1108" s="16"/>
      <c r="BHX1108" s="16"/>
      <c r="BHY1108" s="16"/>
      <c r="BHZ1108" s="16"/>
      <c r="BIA1108" s="16"/>
      <c r="BIB1108" s="16"/>
      <c r="BIC1108" s="16"/>
      <c r="BID1108" s="16"/>
      <c r="BIE1108" s="16"/>
      <c r="BIF1108" s="16"/>
      <c r="BIG1108" s="16"/>
      <c r="BIH1108" s="16"/>
      <c r="BII1108" s="16"/>
      <c r="BIJ1108" s="16"/>
      <c r="BIK1108" s="16"/>
      <c r="BIL1108" s="16"/>
      <c r="BIM1108" s="16"/>
      <c r="BIN1108" s="16"/>
      <c r="BIO1108" s="16"/>
      <c r="BIP1108" s="16"/>
      <c r="BIQ1108" s="16"/>
      <c r="BIR1108" s="16"/>
      <c r="BIS1108" s="16"/>
      <c r="BIT1108" s="16"/>
      <c r="BIU1108" s="16"/>
      <c r="BIV1108" s="16"/>
      <c r="BIW1108" s="16"/>
      <c r="BIX1108" s="16"/>
      <c r="BIY1108" s="16"/>
      <c r="BIZ1108" s="16"/>
      <c r="BJA1108" s="16"/>
      <c r="BJB1108" s="16"/>
      <c r="BJC1108" s="16"/>
      <c r="BJD1108" s="16"/>
      <c r="BJE1108" s="16"/>
      <c r="BJF1108" s="16"/>
      <c r="BJG1108" s="16"/>
      <c r="BJH1108" s="16"/>
      <c r="BJI1108" s="16"/>
      <c r="BJJ1108" s="16"/>
      <c r="BJK1108" s="16"/>
      <c r="BJL1108" s="16"/>
      <c r="BJM1108" s="16"/>
      <c r="BJN1108" s="16"/>
      <c r="BJO1108" s="16"/>
      <c r="BJP1108" s="16"/>
      <c r="BJQ1108" s="16"/>
      <c r="BJR1108" s="16"/>
      <c r="BJS1108" s="16"/>
      <c r="BJT1108" s="16"/>
      <c r="BJU1108" s="16"/>
      <c r="BJV1108" s="16"/>
      <c r="BJW1108" s="16"/>
      <c r="BJX1108" s="16"/>
      <c r="BJY1108" s="16"/>
      <c r="BJZ1108" s="16"/>
      <c r="BKA1108" s="16"/>
      <c r="BKB1108" s="16"/>
      <c r="BKC1108" s="16"/>
      <c r="BKD1108" s="16"/>
      <c r="BKE1108" s="16"/>
      <c r="BKF1108" s="16"/>
      <c r="BKG1108" s="16"/>
      <c r="BKH1108" s="16"/>
      <c r="BKI1108" s="16"/>
      <c r="BKJ1108" s="16"/>
      <c r="BKK1108" s="16"/>
      <c r="BKL1108" s="16"/>
      <c r="BKM1108" s="16"/>
      <c r="BKN1108" s="16"/>
      <c r="BKO1108" s="16"/>
      <c r="BKP1108" s="16"/>
      <c r="BKQ1108" s="16"/>
      <c r="BKR1108" s="16"/>
      <c r="BKS1108" s="16"/>
      <c r="BKT1108" s="16"/>
      <c r="BKU1108" s="16"/>
      <c r="BKV1108" s="16"/>
      <c r="BKW1108" s="16"/>
      <c r="BKX1108" s="16"/>
      <c r="BKY1108" s="16"/>
      <c r="BKZ1108" s="16"/>
      <c r="BLA1108" s="16"/>
      <c r="BLB1108" s="16"/>
      <c r="BLC1108" s="16"/>
      <c r="BLD1108" s="16"/>
      <c r="BLE1108" s="16"/>
      <c r="BLF1108" s="16"/>
      <c r="BLG1108" s="16"/>
      <c r="BLH1108" s="16"/>
      <c r="BLI1108" s="16"/>
      <c r="BLJ1108" s="16"/>
      <c r="BLK1108" s="16"/>
      <c r="BLL1108" s="16"/>
      <c r="BLM1108" s="16"/>
      <c r="BLN1108" s="16"/>
      <c r="BLO1108" s="16"/>
      <c r="BLP1108" s="16"/>
      <c r="BLQ1108" s="16"/>
      <c r="BLR1108" s="16"/>
      <c r="BLS1108" s="16"/>
      <c r="BLT1108" s="16"/>
      <c r="BLU1108" s="16"/>
      <c r="BLV1108" s="16"/>
      <c r="BLW1108" s="16"/>
      <c r="BLX1108" s="16"/>
      <c r="BLY1108" s="16"/>
      <c r="BLZ1108" s="16"/>
      <c r="BMA1108" s="16"/>
      <c r="BMB1108" s="16"/>
      <c r="BMC1108" s="16"/>
      <c r="BMD1108" s="16"/>
      <c r="BME1108" s="16"/>
      <c r="BMF1108" s="16"/>
      <c r="BMG1108" s="16"/>
      <c r="BMH1108" s="16"/>
      <c r="BMI1108" s="16"/>
      <c r="BMJ1108" s="16"/>
      <c r="BMK1108" s="16"/>
      <c r="BML1108" s="16"/>
      <c r="BMM1108" s="16"/>
      <c r="BMN1108" s="16"/>
      <c r="BMO1108" s="16"/>
      <c r="BMP1108" s="16"/>
    </row>
    <row r="1109" spans="1:1706" customFormat="1">
      <c r="A1109" s="999" t="s">
        <v>2940</v>
      </c>
      <c r="B1109" s="1000"/>
      <c r="C1109" s="1000" t="s">
        <v>2940</v>
      </c>
      <c r="D1109" s="1001" t="s">
        <v>2239</v>
      </c>
      <c r="E1109" s="1002" t="s">
        <v>2240</v>
      </c>
      <c r="F1109" s="1003" t="s">
        <v>173</v>
      </c>
      <c r="G1109" s="1003"/>
      <c r="H1109" s="1004">
        <v>1</v>
      </c>
      <c r="I1109" s="1002"/>
      <c r="J1109" s="1002">
        <v>59.368965000000003</v>
      </c>
      <c r="K1109" s="1002">
        <v>24.853518999999999</v>
      </c>
      <c r="L1109" s="1005" t="s">
        <v>2941</v>
      </c>
      <c r="M1109" s="1006"/>
      <c r="N1109" s="1003" t="s">
        <v>2942</v>
      </c>
      <c r="O1109" s="1003" t="s">
        <v>1741</v>
      </c>
      <c r="P1109" s="1003"/>
      <c r="Q1109" s="467">
        <v>1107</v>
      </c>
      <c r="R1109" s="467">
        <v>1055</v>
      </c>
      <c r="S1109" s="1007"/>
      <c r="T1109" s="1008"/>
      <c r="U1109" s="1155" t="s">
        <v>317</v>
      </c>
      <c r="V1109" s="1172"/>
      <c r="W1109" s="1008"/>
      <c r="X1109" s="16"/>
      <c r="Y1109" s="16"/>
      <c r="Z1109" s="16"/>
      <c r="AA1109" s="16"/>
      <c r="AB1109" s="16"/>
      <c r="AC1109" s="16"/>
      <c r="AD1109" s="16"/>
      <c r="AE1109" s="16"/>
      <c r="AF1109" s="16"/>
      <c r="AG1109" s="16"/>
      <c r="AH1109" s="16"/>
      <c r="AI1109" s="16"/>
      <c r="AJ1109" s="16"/>
      <c r="AK1109" s="16"/>
      <c r="AL1109" s="16"/>
      <c r="AM1109" s="16"/>
      <c r="AN1109" s="16"/>
      <c r="AO1109" s="16"/>
      <c r="AP1109" s="16"/>
      <c r="AQ1109" s="16"/>
      <c r="AR1109" s="16"/>
      <c r="AS1109" s="16"/>
      <c r="AT1109" s="16"/>
      <c r="AU1109" s="16"/>
      <c r="AV1109" s="16"/>
      <c r="AW1109" s="16"/>
      <c r="AX1109" s="16"/>
      <c r="AY1109" s="16"/>
      <c r="AZ1109" s="16"/>
      <c r="BA1109" s="16"/>
      <c r="BB1109" s="16"/>
      <c r="BC1109" s="16"/>
      <c r="BD1109" s="16"/>
      <c r="BE1109" s="16"/>
      <c r="BF1109" s="16"/>
      <c r="BG1109" s="16"/>
      <c r="BH1109" s="16"/>
      <c r="BI1109" s="16"/>
      <c r="BJ1109" s="16"/>
      <c r="BK1109" s="16"/>
      <c r="BL1109" s="16"/>
      <c r="BM1109" s="16"/>
      <c r="BN1109" s="16"/>
      <c r="BO1109" s="16"/>
      <c r="BP1109" s="16"/>
      <c r="BQ1109" s="16"/>
      <c r="BR1109" s="16"/>
      <c r="BS1109" s="16"/>
      <c r="BT1109" s="16"/>
      <c r="BU1109" s="16"/>
      <c r="BV1109" s="16"/>
      <c r="BW1109" s="16"/>
      <c r="BX1109" s="16"/>
      <c r="BY1109" s="16"/>
      <c r="BZ1109" s="16"/>
      <c r="CA1109" s="16"/>
      <c r="CB1109" s="16"/>
      <c r="CC1109" s="16"/>
      <c r="CD1109" s="16"/>
      <c r="CE1109" s="16"/>
      <c r="CF1109" s="16"/>
      <c r="CG1109" s="16"/>
      <c r="CH1109" s="16"/>
      <c r="CI1109" s="16"/>
      <c r="CJ1109" s="16"/>
      <c r="CK1109" s="16"/>
      <c r="CL1109" s="16"/>
      <c r="CM1109" s="16"/>
      <c r="CN1109" s="16"/>
      <c r="CO1109" s="16"/>
      <c r="CP1109" s="16"/>
      <c r="CQ1109" s="16"/>
      <c r="CR1109" s="16"/>
      <c r="CS1109" s="16"/>
      <c r="CT1109" s="16"/>
      <c r="CU1109" s="16"/>
      <c r="CV1109" s="16"/>
      <c r="CW1109" s="16"/>
      <c r="CX1109" s="16"/>
      <c r="CY1109" s="16"/>
      <c r="CZ1109" s="16"/>
      <c r="DA1109" s="16"/>
      <c r="DB1109" s="16"/>
      <c r="DC1109" s="16"/>
      <c r="DD1109" s="16"/>
      <c r="DE1109" s="16"/>
      <c r="DF1109" s="16"/>
      <c r="DG1109" s="16"/>
      <c r="DH1109" s="16"/>
      <c r="DI1109" s="16"/>
      <c r="DJ1109" s="16"/>
      <c r="DK1109" s="16"/>
      <c r="DL1109" s="16"/>
      <c r="DM1109" s="16"/>
      <c r="DN1109" s="16"/>
      <c r="DO1109" s="16"/>
      <c r="DP1109" s="16"/>
      <c r="DQ1109" s="16"/>
      <c r="DR1109" s="16"/>
      <c r="DS1109" s="16"/>
      <c r="DT1109" s="16"/>
      <c r="DU1109" s="16"/>
      <c r="DV1109" s="16"/>
      <c r="DW1109" s="16"/>
      <c r="DX1109" s="16"/>
      <c r="DY1109" s="16"/>
      <c r="DZ1109" s="16"/>
      <c r="EA1109" s="16"/>
      <c r="EB1109" s="16"/>
      <c r="EC1109" s="16"/>
      <c r="ED1109" s="16"/>
      <c r="EE1109" s="16"/>
      <c r="EF1109" s="16"/>
      <c r="EG1109" s="16"/>
      <c r="EH1109" s="16"/>
      <c r="EI1109" s="16"/>
      <c r="EJ1109" s="16"/>
      <c r="EK1109" s="16"/>
      <c r="EL1109" s="16"/>
      <c r="EM1109" s="16"/>
      <c r="EN1109" s="16"/>
      <c r="EO1109" s="16"/>
      <c r="EP1109" s="16"/>
      <c r="EQ1109" s="16"/>
      <c r="ER1109" s="16"/>
      <c r="ES1109" s="16"/>
      <c r="ET1109" s="16"/>
      <c r="EU1109" s="16"/>
      <c r="EV1109" s="16"/>
      <c r="EW1109" s="16"/>
      <c r="EX1109" s="16"/>
      <c r="EY1109" s="16"/>
      <c r="EZ1109" s="16"/>
      <c r="FA1109" s="16"/>
      <c r="FB1109" s="16"/>
      <c r="FC1109" s="16"/>
      <c r="FD1109" s="16"/>
      <c r="FE1109" s="16"/>
      <c r="FF1109" s="16"/>
      <c r="FG1109" s="16"/>
      <c r="FH1109" s="16"/>
      <c r="FI1109" s="16"/>
      <c r="FJ1109" s="16"/>
      <c r="FK1109" s="16"/>
      <c r="FL1109" s="16"/>
      <c r="FM1109" s="16"/>
      <c r="FN1109" s="16"/>
      <c r="FO1109" s="16"/>
      <c r="FP1109" s="16"/>
      <c r="FQ1109" s="16"/>
      <c r="FR1109" s="16"/>
      <c r="FS1109" s="16"/>
      <c r="FT1109" s="16"/>
      <c r="FU1109" s="16"/>
      <c r="FV1109" s="16"/>
      <c r="FW1109" s="16"/>
      <c r="FX1109" s="16"/>
      <c r="FY1109" s="16"/>
      <c r="FZ1109" s="16"/>
      <c r="GA1109" s="16"/>
      <c r="GB1109" s="16"/>
      <c r="GC1109" s="16"/>
      <c r="GD1109" s="16"/>
      <c r="GE1109" s="16"/>
      <c r="GF1109" s="16"/>
      <c r="GG1109" s="16"/>
      <c r="GH1109" s="16"/>
      <c r="GI1109" s="16"/>
      <c r="GJ1109" s="16"/>
      <c r="GK1109" s="16"/>
      <c r="GL1109" s="16"/>
      <c r="GM1109" s="16"/>
      <c r="GN1109" s="16"/>
      <c r="GO1109" s="16"/>
      <c r="GP1109" s="16"/>
      <c r="GQ1109" s="16"/>
      <c r="GR1109" s="16"/>
      <c r="GS1109" s="16"/>
      <c r="GT1109" s="16"/>
      <c r="GU1109" s="16"/>
      <c r="GV1109" s="16"/>
      <c r="GW1109" s="16"/>
      <c r="GX1109" s="16"/>
      <c r="GY1109" s="16"/>
      <c r="GZ1109" s="16"/>
      <c r="HA1109" s="16"/>
      <c r="HB1109" s="16"/>
      <c r="HC1109" s="16"/>
      <c r="HD1109" s="16"/>
      <c r="HE1109" s="16"/>
      <c r="HF1109" s="16"/>
      <c r="HG1109" s="16"/>
      <c r="HH1109" s="16"/>
      <c r="HI1109" s="16"/>
      <c r="HJ1109" s="16"/>
      <c r="HK1109" s="16"/>
      <c r="HL1109" s="16"/>
      <c r="HM1109" s="16"/>
      <c r="HN1109" s="16"/>
      <c r="HO1109" s="16"/>
      <c r="HP1109" s="16"/>
      <c r="HQ1109" s="16"/>
      <c r="HR1109" s="16"/>
      <c r="HS1109" s="16"/>
      <c r="HT1109" s="16"/>
      <c r="HU1109" s="16"/>
      <c r="HV1109" s="16"/>
      <c r="HW1109" s="16"/>
      <c r="HX1109" s="16"/>
      <c r="HY1109" s="16"/>
      <c r="HZ1109" s="16"/>
      <c r="IA1109" s="16"/>
      <c r="IB1109" s="16"/>
      <c r="IC1109" s="16"/>
      <c r="ID1109" s="16"/>
      <c r="IE1109" s="16"/>
      <c r="IF1109" s="16"/>
      <c r="IG1109" s="16"/>
      <c r="IH1109" s="16"/>
      <c r="II1109" s="16"/>
      <c r="IJ1109" s="16"/>
      <c r="IK1109" s="16"/>
      <c r="IL1109" s="16"/>
      <c r="IM1109" s="16"/>
      <c r="IN1109" s="16"/>
      <c r="IO1109" s="16"/>
      <c r="IP1109" s="16"/>
      <c r="IQ1109" s="16"/>
      <c r="IR1109" s="16"/>
      <c r="IS1109" s="16"/>
      <c r="IT1109" s="16"/>
      <c r="IU1109" s="16"/>
      <c r="IV1109" s="16"/>
      <c r="IW1109" s="16"/>
      <c r="IX1109" s="16"/>
      <c r="IY1109" s="16"/>
      <c r="IZ1109" s="16"/>
      <c r="JA1109" s="16"/>
      <c r="JB1109" s="16"/>
      <c r="JC1109" s="16"/>
      <c r="JD1109" s="16"/>
      <c r="JE1109" s="16"/>
      <c r="JF1109" s="16"/>
      <c r="JG1109" s="16"/>
      <c r="JH1109" s="16"/>
      <c r="JI1109" s="16"/>
      <c r="JJ1109" s="16"/>
      <c r="JK1109" s="16"/>
      <c r="JL1109" s="16"/>
      <c r="JM1109" s="16"/>
      <c r="JN1109" s="16"/>
      <c r="JO1109" s="16"/>
      <c r="JP1109" s="16"/>
      <c r="JQ1109" s="16"/>
      <c r="JR1109" s="16"/>
      <c r="JS1109" s="16"/>
      <c r="JT1109" s="16"/>
      <c r="JU1109" s="16"/>
      <c r="JV1109" s="16"/>
      <c r="JW1109" s="16"/>
      <c r="JX1109" s="16"/>
      <c r="JY1109" s="16"/>
      <c r="JZ1109" s="16"/>
      <c r="KA1109" s="16"/>
      <c r="KB1109" s="16"/>
      <c r="KC1109" s="16"/>
      <c r="KD1109" s="16"/>
      <c r="KE1109" s="16"/>
      <c r="KF1109" s="16"/>
      <c r="KG1109" s="16"/>
      <c r="KH1109" s="16"/>
      <c r="KI1109" s="16"/>
      <c r="KJ1109" s="16"/>
      <c r="KK1109" s="16"/>
      <c r="KL1109" s="16"/>
      <c r="KM1109" s="16"/>
      <c r="KN1109" s="16"/>
      <c r="KO1109" s="16"/>
      <c r="KP1109" s="16"/>
      <c r="KQ1109" s="16"/>
      <c r="KR1109" s="16"/>
      <c r="KS1109" s="16"/>
      <c r="KT1109" s="16"/>
      <c r="KU1109" s="16"/>
      <c r="KV1109" s="16"/>
      <c r="KW1109" s="16"/>
      <c r="KX1109" s="16"/>
      <c r="KY1109" s="16"/>
      <c r="KZ1109" s="16"/>
      <c r="LA1109" s="16"/>
      <c r="LB1109" s="16"/>
      <c r="LC1109" s="16"/>
      <c r="LD1109" s="16"/>
      <c r="LE1109" s="16"/>
      <c r="LF1109" s="16"/>
      <c r="LG1109" s="16"/>
      <c r="LH1109" s="16"/>
      <c r="LI1109" s="16"/>
      <c r="LJ1109" s="16"/>
      <c r="LK1109" s="16"/>
      <c r="LL1109" s="16"/>
      <c r="LM1109" s="16"/>
      <c r="LN1109" s="16"/>
      <c r="LO1109" s="16"/>
      <c r="LP1109" s="16"/>
      <c r="LQ1109" s="16"/>
      <c r="LR1109" s="16"/>
      <c r="LS1109" s="16"/>
      <c r="LT1109" s="16"/>
      <c r="LU1109" s="16"/>
      <c r="LV1109" s="16"/>
      <c r="LW1109" s="16"/>
      <c r="LX1109" s="16"/>
      <c r="LY1109" s="16"/>
      <c r="LZ1109" s="16"/>
      <c r="MA1109" s="16"/>
      <c r="MB1109" s="16"/>
      <c r="MC1109" s="16"/>
      <c r="MD1109" s="16"/>
      <c r="ME1109" s="16"/>
      <c r="MF1109" s="16"/>
      <c r="MG1109" s="16"/>
      <c r="MH1109" s="16"/>
      <c r="MI1109" s="16"/>
      <c r="MJ1109" s="16"/>
      <c r="MK1109" s="16"/>
      <c r="ML1109" s="16"/>
      <c r="MM1109" s="16"/>
      <c r="MN1109" s="16"/>
      <c r="MO1109" s="16"/>
      <c r="MP1109" s="16"/>
      <c r="MQ1109" s="16"/>
      <c r="MR1109" s="16"/>
      <c r="MS1109" s="16"/>
      <c r="MT1109" s="16"/>
      <c r="MU1109" s="16"/>
      <c r="MV1109" s="16"/>
      <c r="MW1109" s="16"/>
      <c r="MX1109" s="16"/>
      <c r="MY1109" s="16"/>
      <c r="MZ1109" s="16"/>
      <c r="NA1109" s="16"/>
      <c r="NB1109" s="16"/>
      <c r="NC1109" s="16"/>
      <c r="ND1109" s="16"/>
      <c r="NE1109" s="16"/>
      <c r="NF1109" s="16"/>
      <c r="NG1109" s="16"/>
      <c r="NH1109" s="16"/>
      <c r="NI1109" s="16"/>
      <c r="NJ1109" s="16"/>
      <c r="NK1109" s="16"/>
      <c r="NL1109" s="16"/>
      <c r="NM1109" s="16"/>
      <c r="NN1109" s="16"/>
      <c r="NO1109" s="16"/>
      <c r="NP1109" s="16"/>
      <c r="NQ1109" s="16"/>
      <c r="NR1109" s="16"/>
      <c r="NS1109" s="16"/>
      <c r="NT1109" s="16"/>
      <c r="NU1109" s="16"/>
      <c r="NV1109" s="16"/>
      <c r="NW1109" s="16"/>
      <c r="NX1109" s="16"/>
      <c r="NY1109" s="16"/>
      <c r="NZ1109" s="16"/>
      <c r="OA1109" s="16"/>
      <c r="OB1109" s="16"/>
      <c r="OC1109" s="16"/>
      <c r="OD1109" s="16"/>
      <c r="OE1109" s="16"/>
      <c r="OF1109" s="16"/>
      <c r="OG1109" s="16"/>
      <c r="OH1109" s="16"/>
      <c r="OI1109" s="16"/>
      <c r="OJ1109" s="16"/>
      <c r="OK1109" s="16"/>
      <c r="OL1109" s="16"/>
      <c r="OM1109" s="16"/>
      <c r="ON1109" s="16"/>
      <c r="OO1109" s="16"/>
      <c r="OP1109" s="16"/>
      <c r="OQ1109" s="16"/>
      <c r="OR1109" s="16"/>
      <c r="OS1109" s="16"/>
      <c r="OT1109" s="16"/>
      <c r="OU1109" s="16"/>
      <c r="OV1109" s="16"/>
      <c r="OW1109" s="16"/>
      <c r="OX1109" s="16"/>
      <c r="OY1109" s="16"/>
      <c r="OZ1109" s="16"/>
      <c r="PA1109" s="16"/>
      <c r="PB1109" s="16"/>
      <c r="PC1109" s="16"/>
      <c r="PD1109" s="16"/>
      <c r="PE1109" s="16"/>
      <c r="PF1109" s="16"/>
      <c r="PG1109" s="16"/>
      <c r="PH1109" s="16"/>
      <c r="PI1109" s="16"/>
      <c r="PJ1109" s="16"/>
      <c r="PK1109" s="16"/>
      <c r="PL1109" s="16"/>
      <c r="PM1109" s="16"/>
      <c r="PN1109" s="16"/>
      <c r="PO1109" s="16"/>
      <c r="PP1109" s="16"/>
      <c r="PQ1109" s="16"/>
      <c r="PR1109" s="16"/>
      <c r="PS1109" s="16"/>
      <c r="PT1109" s="16"/>
      <c r="PU1109" s="16"/>
      <c r="PV1109" s="16"/>
      <c r="PW1109" s="16"/>
      <c r="PX1109" s="16"/>
      <c r="PY1109" s="16"/>
      <c r="PZ1109" s="16"/>
      <c r="QA1109" s="16"/>
      <c r="QB1109" s="16"/>
      <c r="QC1109" s="16"/>
      <c r="QD1109" s="16"/>
      <c r="QE1109" s="16"/>
      <c r="QF1109" s="16"/>
      <c r="QG1109" s="16"/>
      <c r="QH1109" s="16"/>
      <c r="QI1109" s="16"/>
      <c r="QJ1109" s="16"/>
      <c r="QK1109" s="16"/>
      <c r="QL1109" s="16"/>
      <c r="QM1109" s="16"/>
      <c r="QN1109" s="16"/>
      <c r="QO1109" s="16"/>
      <c r="QP1109" s="16"/>
      <c r="QQ1109" s="16"/>
      <c r="QR1109" s="16"/>
      <c r="QS1109" s="16"/>
      <c r="QT1109" s="16"/>
      <c r="QU1109" s="16"/>
      <c r="QV1109" s="16"/>
      <c r="QW1109" s="16"/>
      <c r="QX1109" s="16"/>
      <c r="QY1109" s="16"/>
      <c r="QZ1109" s="16"/>
      <c r="RA1109" s="16"/>
      <c r="RB1109" s="16"/>
      <c r="RC1109" s="16"/>
      <c r="RD1109" s="16"/>
      <c r="RE1109" s="16"/>
      <c r="RF1109" s="16"/>
      <c r="RG1109" s="16"/>
      <c r="RH1109" s="16"/>
      <c r="RI1109" s="16"/>
      <c r="RJ1109" s="16"/>
      <c r="RK1109" s="16"/>
      <c r="RL1109" s="16"/>
      <c r="RM1109" s="16"/>
      <c r="RN1109" s="16"/>
      <c r="RO1109" s="16"/>
      <c r="RP1109" s="16"/>
      <c r="RQ1109" s="16"/>
      <c r="RR1109" s="16"/>
      <c r="RS1109" s="16"/>
      <c r="RT1109" s="16"/>
      <c r="RU1109" s="16"/>
      <c r="RV1109" s="16"/>
      <c r="RW1109" s="16"/>
      <c r="RX1109" s="16"/>
      <c r="RY1109" s="16"/>
      <c r="RZ1109" s="16"/>
      <c r="SA1109" s="16"/>
      <c r="SB1109" s="16"/>
      <c r="SC1109" s="16"/>
      <c r="SD1109" s="16"/>
      <c r="SE1109" s="16"/>
      <c r="SF1109" s="16"/>
      <c r="SG1109" s="16"/>
      <c r="SH1109" s="16"/>
      <c r="SI1109" s="16"/>
      <c r="SJ1109" s="16"/>
      <c r="SK1109" s="16"/>
      <c r="SL1109" s="16"/>
      <c r="SM1109" s="16"/>
      <c r="SN1109" s="16"/>
      <c r="SO1109" s="16"/>
      <c r="SP1109" s="16"/>
      <c r="SQ1109" s="16"/>
      <c r="SR1109" s="16"/>
      <c r="SS1109" s="16"/>
      <c r="ST1109" s="16"/>
      <c r="SU1109" s="16"/>
      <c r="SV1109" s="16"/>
      <c r="SW1109" s="16"/>
      <c r="SX1109" s="16"/>
      <c r="SY1109" s="16"/>
      <c r="SZ1109" s="16"/>
      <c r="TA1109" s="16"/>
      <c r="TB1109" s="16"/>
      <c r="TC1109" s="16"/>
      <c r="TD1109" s="16"/>
      <c r="TE1109" s="16"/>
      <c r="TF1109" s="16"/>
      <c r="TG1109" s="16"/>
      <c r="TH1109" s="16"/>
      <c r="TI1109" s="16"/>
      <c r="TJ1109" s="16"/>
      <c r="TK1109" s="16"/>
      <c r="TL1109" s="16"/>
      <c r="TM1109" s="16"/>
      <c r="TN1109" s="16"/>
      <c r="TO1109" s="16"/>
      <c r="TP1109" s="16"/>
      <c r="TQ1109" s="16"/>
      <c r="TR1109" s="16"/>
      <c r="TS1109" s="16"/>
      <c r="TT1109" s="16"/>
      <c r="TU1109" s="16"/>
      <c r="TV1109" s="16"/>
      <c r="TW1109" s="16"/>
      <c r="TX1109" s="16"/>
      <c r="TY1109" s="16"/>
      <c r="TZ1109" s="16"/>
      <c r="UA1109" s="16"/>
      <c r="UB1109" s="16"/>
      <c r="UC1109" s="16"/>
      <c r="UD1109" s="16"/>
      <c r="UE1109" s="16"/>
      <c r="UF1109" s="16"/>
      <c r="UG1109" s="16"/>
      <c r="UH1109" s="16"/>
      <c r="UI1109" s="16"/>
      <c r="UJ1109" s="16"/>
      <c r="UK1109" s="16"/>
      <c r="UL1109" s="16"/>
      <c r="UM1109" s="16"/>
      <c r="UN1109" s="16"/>
      <c r="UO1109" s="16"/>
      <c r="UP1109" s="16"/>
      <c r="UQ1109" s="16"/>
      <c r="UR1109" s="16"/>
      <c r="US1109" s="16"/>
      <c r="UT1109" s="16"/>
      <c r="UU1109" s="16"/>
      <c r="UV1109" s="16"/>
      <c r="UW1109" s="16"/>
      <c r="UX1109" s="16"/>
      <c r="UY1109" s="16"/>
      <c r="UZ1109" s="16"/>
      <c r="VA1109" s="16"/>
      <c r="VB1109" s="16"/>
      <c r="VC1109" s="16"/>
      <c r="VD1109" s="16"/>
      <c r="VE1109" s="16"/>
      <c r="VF1109" s="16"/>
      <c r="VG1109" s="16"/>
      <c r="VH1109" s="16"/>
      <c r="VI1109" s="16"/>
      <c r="VJ1109" s="16"/>
      <c r="VK1109" s="16"/>
      <c r="VL1109" s="16"/>
      <c r="VM1109" s="16"/>
      <c r="VN1109" s="16"/>
      <c r="VO1109" s="16"/>
      <c r="VP1109" s="16"/>
      <c r="VQ1109" s="16"/>
      <c r="VR1109" s="16"/>
      <c r="VS1109" s="16"/>
      <c r="VT1109" s="16"/>
      <c r="VU1109" s="16"/>
      <c r="VV1109" s="16"/>
      <c r="VW1109" s="16"/>
      <c r="VX1109" s="16"/>
      <c r="VY1109" s="16"/>
      <c r="VZ1109" s="16"/>
      <c r="WA1109" s="16"/>
      <c r="WB1109" s="16"/>
      <c r="WC1109" s="16"/>
      <c r="WD1109" s="16"/>
      <c r="WE1109" s="16"/>
      <c r="WF1109" s="16"/>
      <c r="WG1109" s="16"/>
      <c r="WH1109" s="16"/>
      <c r="WI1109" s="16"/>
      <c r="WJ1109" s="16"/>
      <c r="WK1109" s="16"/>
      <c r="WL1109" s="16"/>
      <c r="WM1109" s="16"/>
      <c r="WN1109" s="16"/>
      <c r="WO1109" s="16"/>
      <c r="WP1109" s="16"/>
      <c r="WQ1109" s="16"/>
      <c r="WR1109" s="16"/>
      <c r="WS1109" s="16"/>
      <c r="WT1109" s="16"/>
      <c r="WU1109" s="16"/>
      <c r="WV1109" s="16"/>
      <c r="WW1109" s="16"/>
      <c r="WX1109" s="16"/>
      <c r="WY1109" s="16"/>
      <c r="WZ1109" s="16"/>
      <c r="XA1109" s="16"/>
      <c r="XB1109" s="16"/>
      <c r="XC1109" s="16"/>
      <c r="XD1109" s="16"/>
      <c r="XE1109" s="16"/>
      <c r="XF1109" s="16"/>
      <c r="XG1109" s="16"/>
      <c r="XH1109" s="16"/>
      <c r="XI1109" s="16"/>
      <c r="XJ1109" s="16"/>
      <c r="XK1109" s="16"/>
      <c r="XL1109" s="16"/>
      <c r="XM1109" s="16"/>
      <c r="XN1109" s="16"/>
      <c r="XO1109" s="16"/>
      <c r="XP1109" s="16"/>
      <c r="XQ1109" s="16"/>
      <c r="XR1109" s="16"/>
      <c r="XS1109" s="16"/>
      <c r="XT1109" s="16"/>
      <c r="XU1109" s="16"/>
      <c r="XV1109" s="16"/>
      <c r="XW1109" s="16"/>
      <c r="XX1109" s="16"/>
      <c r="XY1109" s="16"/>
      <c r="XZ1109" s="16"/>
      <c r="YA1109" s="16"/>
      <c r="YB1109" s="16"/>
      <c r="YC1109" s="16"/>
      <c r="YD1109" s="16"/>
      <c r="YE1109" s="16"/>
      <c r="YF1109" s="16"/>
      <c r="YG1109" s="16"/>
      <c r="YH1109" s="16"/>
      <c r="YI1109" s="16"/>
      <c r="YJ1109" s="16"/>
      <c r="YK1109" s="16"/>
      <c r="YL1109" s="16"/>
      <c r="YM1109" s="16"/>
      <c r="YN1109" s="16"/>
      <c r="YO1109" s="16"/>
      <c r="YP1109" s="16"/>
      <c r="YQ1109" s="16"/>
      <c r="YR1109" s="16"/>
      <c r="YS1109" s="16"/>
      <c r="YT1109" s="16"/>
      <c r="YU1109" s="16"/>
      <c r="YV1109" s="16"/>
      <c r="YW1109" s="16"/>
      <c r="YX1109" s="16"/>
      <c r="YY1109" s="16"/>
      <c r="YZ1109" s="16"/>
      <c r="ZA1109" s="16"/>
      <c r="ZB1109" s="16"/>
      <c r="ZC1109" s="16"/>
      <c r="ZD1109" s="16"/>
      <c r="ZE1109" s="16"/>
      <c r="ZF1109" s="16"/>
      <c r="ZG1109" s="16"/>
      <c r="ZH1109" s="16"/>
      <c r="ZI1109" s="16"/>
      <c r="ZJ1109" s="16"/>
      <c r="ZK1109" s="16"/>
      <c r="ZL1109" s="16"/>
      <c r="ZM1109" s="16"/>
      <c r="ZN1109" s="16"/>
      <c r="ZO1109" s="16"/>
      <c r="ZP1109" s="16"/>
      <c r="ZQ1109" s="16"/>
      <c r="ZR1109" s="16"/>
      <c r="ZS1109" s="16"/>
      <c r="ZT1109" s="16"/>
      <c r="ZU1109" s="16"/>
      <c r="ZV1109" s="16"/>
      <c r="ZW1109" s="16"/>
      <c r="ZX1109" s="16"/>
      <c r="ZY1109" s="16"/>
      <c r="ZZ1109" s="16"/>
      <c r="AAA1109" s="16"/>
      <c r="AAB1109" s="16"/>
      <c r="AAC1109" s="16"/>
      <c r="AAD1109" s="16"/>
      <c r="AAE1109" s="16"/>
      <c r="AAF1109" s="16"/>
      <c r="AAG1109" s="16"/>
      <c r="AAH1109" s="16"/>
      <c r="AAI1109" s="16"/>
      <c r="AAJ1109" s="16"/>
      <c r="AAK1109" s="16"/>
      <c r="AAL1109" s="16"/>
      <c r="AAM1109" s="16"/>
      <c r="AAN1109" s="16"/>
      <c r="AAO1109" s="16"/>
      <c r="AAP1109" s="16"/>
      <c r="AAQ1109" s="16"/>
      <c r="AAR1109" s="16"/>
      <c r="AAS1109" s="16"/>
      <c r="AAT1109" s="16"/>
      <c r="AAU1109" s="16"/>
      <c r="AAV1109" s="16"/>
      <c r="AAW1109" s="16"/>
      <c r="AAX1109" s="16"/>
      <c r="AAY1109" s="16"/>
      <c r="AAZ1109" s="16"/>
      <c r="ABA1109" s="16"/>
      <c r="ABB1109" s="16"/>
      <c r="ABC1109" s="16"/>
      <c r="ABD1109" s="16"/>
      <c r="ABE1109" s="16"/>
      <c r="ABF1109" s="16"/>
      <c r="ABG1109" s="16"/>
      <c r="ABH1109" s="16"/>
      <c r="ABI1109" s="16"/>
      <c r="ABJ1109" s="16"/>
      <c r="ABK1109" s="16"/>
      <c r="ABL1109" s="16"/>
      <c r="ABM1109" s="16"/>
      <c r="ABN1109" s="16"/>
      <c r="ABO1109" s="16"/>
      <c r="ABP1109" s="16"/>
      <c r="ABQ1109" s="16"/>
      <c r="ABR1109" s="16"/>
      <c r="ABS1109" s="16"/>
      <c r="ABT1109" s="16"/>
      <c r="ABU1109" s="16"/>
      <c r="ABV1109" s="16"/>
      <c r="ABW1109" s="16"/>
      <c r="ABX1109" s="16"/>
      <c r="ABY1109" s="16"/>
      <c r="ABZ1109" s="16"/>
      <c r="ACA1109" s="16"/>
      <c r="ACB1109" s="16"/>
      <c r="ACC1109" s="16"/>
      <c r="ACD1109" s="16"/>
      <c r="ACE1109" s="16"/>
      <c r="ACF1109" s="16"/>
      <c r="ACG1109" s="16"/>
      <c r="ACH1109" s="16"/>
      <c r="ACI1109" s="16"/>
      <c r="ACJ1109" s="16"/>
      <c r="ACK1109" s="16"/>
      <c r="ACL1109" s="16"/>
      <c r="ACM1109" s="16"/>
      <c r="ACN1109" s="16"/>
      <c r="ACO1109" s="16"/>
      <c r="ACP1109" s="16"/>
      <c r="ACQ1109" s="16"/>
      <c r="ACR1109" s="16"/>
      <c r="ACS1109" s="16"/>
      <c r="ACT1109" s="16"/>
      <c r="ACU1109" s="16"/>
      <c r="ACV1109" s="16"/>
      <c r="ACW1109" s="16"/>
      <c r="ACX1109" s="16"/>
      <c r="ACY1109" s="16"/>
      <c r="ACZ1109" s="16"/>
      <c r="ADA1109" s="16"/>
      <c r="ADB1109" s="16"/>
      <c r="ADC1109" s="16"/>
      <c r="ADD1109" s="16"/>
      <c r="ADE1109" s="16"/>
      <c r="ADF1109" s="16"/>
      <c r="ADG1109" s="16"/>
      <c r="ADH1109" s="16"/>
      <c r="ADI1109" s="16"/>
      <c r="ADJ1109" s="16"/>
      <c r="ADK1109" s="16"/>
      <c r="ADL1109" s="16"/>
      <c r="ADM1109" s="16"/>
      <c r="ADN1109" s="16"/>
      <c r="ADO1109" s="16"/>
      <c r="ADP1109" s="16"/>
      <c r="ADQ1109" s="16"/>
      <c r="ADR1109" s="16"/>
      <c r="ADS1109" s="16"/>
      <c r="ADT1109" s="16"/>
      <c r="ADU1109" s="16"/>
      <c r="ADV1109" s="16"/>
      <c r="ADW1109" s="16"/>
      <c r="ADX1109" s="16"/>
      <c r="ADY1109" s="16"/>
      <c r="ADZ1109" s="16"/>
      <c r="AEA1109" s="16"/>
      <c r="AEB1109" s="16"/>
      <c r="AEC1109" s="16"/>
      <c r="AED1109" s="16"/>
      <c r="AEE1109" s="16"/>
      <c r="AEF1109" s="16"/>
      <c r="AEG1109" s="16"/>
      <c r="AEH1109" s="16"/>
      <c r="AEI1109" s="16"/>
      <c r="AEJ1109" s="16"/>
      <c r="AEK1109" s="16"/>
      <c r="AEL1109" s="16"/>
      <c r="AEM1109" s="16"/>
      <c r="AEN1109" s="16"/>
      <c r="AEO1109" s="16"/>
      <c r="AEP1109" s="16"/>
      <c r="AEQ1109" s="16"/>
      <c r="AER1109" s="16"/>
      <c r="AES1109" s="16"/>
      <c r="AET1109" s="16"/>
      <c r="AEU1109" s="16"/>
      <c r="AEV1109" s="16"/>
      <c r="AEW1109" s="16"/>
      <c r="AEX1109" s="16"/>
      <c r="AEY1109" s="16"/>
      <c r="AEZ1109" s="16"/>
      <c r="AFA1109" s="16"/>
      <c r="AFB1109" s="16"/>
      <c r="AFC1109" s="16"/>
      <c r="AFD1109" s="16"/>
      <c r="AFE1109" s="16"/>
      <c r="AFF1109" s="16"/>
      <c r="AFG1109" s="16"/>
      <c r="AFH1109" s="16"/>
      <c r="AFI1109" s="16"/>
      <c r="AFJ1109" s="16"/>
      <c r="AFK1109" s="16"/>
      <c r="AFL1109" s="16"/>
      <c r="AFM1109" s="16"/>
      <c r="AFN1109" s="16"/>
      <c r="AFO1109" s="16"/>
      <c r="AFP1109" s="16"/>
      <c r="AFQ1109" s="16"/>
      <c r="AFR1109" s="16"/>
      <c r="AFS1109" s="16"/>
      <c r="AFT1109" s="16"/>
      <c r="AFU1109" s="16"/>
      <c r="AFV1109" s="16"/>
      <c r="AFW1109" s="16"/>
      <c r="AFX1109" s="16"/>
      <c r="AFY1109" s="16"/>
      <c r="AFZ1109" s="16"/>
      <c r="AGA1109" s="16"/>
      <c r="AGB1109" s="16"/>
      <c r="AGC1109" s="16"/>
      <c r="AGD1109" s="16"/>
      <c r="AGE1109" s="16"/>
      <c r="AGF1109" s="16"/>
      <c r="AGG1109" s="16"/>
      <c r="AGH1109" s="16"/>
      <c r="AGI1109" s="16"/>
      <c r="AGJ1109" s="16"/>
      <c r="AGK1109" s="16"/>
      <c r="AGL1109" s="16"/>
      <c r="AGM1109" s="16"/>
      <c r="AGN1109" s="16"/>
      <c r="AGO1109" s="16"/>
      <c r="AGP1109" s="16"/>
      <c r="AGQ1109" s="16"/>
      <c r="AGR1109" s="16"/>
      <c r="AGS1109" s="16"/>
      <c r="AGT1109" s="16"/>
      <c r="AGU1109" s="16"/>
      <c r="AGV1109" s="16"/>
      <c r="AGW1109" s="16"/>
      <c r="AGX1109" s="16"/>
      <c r="AGY1109" s="16"/>
      <c r="AGZ1109" s="16"/>
      <c r="AHA1109" s="16"/>
      <c r="AHB1109" s="16"/>
      <c r="AHC1109" s="16"/>
      <c r="AHD1109" s="16"/>
      <c r="AHE1109" s="16"/>
      <c r="AHF1109" s="16"/>
      <c r="AHG1109" s="16"/>
      <c r="AHH1109" s="16"/>
      <c r="AHI1109" s="16"/>
      <c r="AHJ1109" s="16"/>
      <c r="AHK1109" s="16"/>
      <c r="AHL1109" s="16"/>
      <c r="AHM1109" s="16"/>
      <c r="AHN1109" s="16"/>
      <c r="AHO1109" s="16"/>
      <c r="AHP1109" s="16"/>
      <c r="AHQ1109" s="16"/>
      <c r="AHR1109" s="16"/>
      <c r="AHS1109" s="16"/>
      <c r="AHT1109" s="16"/>
      <c r="AHU1109" s="16"/>
      <c r="AHV1109" s="16"/>
      <c r="AHW1109" s="16"/>
      <c r="AHX1109" s="16"/>
      <c r="AHY1109" s="16"/>
      <c r="AHZ1109" s="16"/>
      <c r="AIA1109" s="16"/>
      <c r="AIB1109" s="16"/>
      <c r="AIC1109" s="16"/>
      <c r="AID1109" s="16"/>
      <c r="AIE1109" s="16"/>
      <c r="AIF1109" s="16"/>
      <c r="AIG1109" s="16"/>
      <c r="AIH1109" s="16"/>
      <c r="AII1109" s="16"/>
      <c r="AIJ1109" s="16"/>
      <c r="AIK1109" s="16"/>
      <c r="AIL1109" s="16"/>
      <c r="AIM1109" s="16"/>
      <c r="AIN1109" s="16"/>
      <c r="AIO1109" s="16"/>
      <c r="AIP1109" s="16"/>
      <c r="AIQ1109" s="16"/>
      <c r="AIR1109" s="16"/>
      <c r="AIS1109" s="16"/>
      <c r="AIT1109" s="16"/>
      <c r="AIU1109" s="16"/>
      <c r="AIV1109" s="16"/>
      <c r="AIW1109" s="16"/>
      <c r="AIX1109" s="16"/>
      <c r="AIY1109" s="16"/>
      <c r="AIZ1109" s="16"/>
      <c r="AJA1109" s="16"/>
      <c r="AJB1109" s="16"/>
      <c r="AJC1109" s="16"/>
      <c r="AJD1109" s="16"/>
      <c r="AJE1109" s="16"/>
      <c r="AJF1109" s="16"/>
      <c r="AJG1109" s="16"/>
      <c r="AJH1109" s="16"/>
      <c r="AJI1109" s="16"/>
      <c r="AJJ1109" s="16"/>
      <c r="AJK1109" s="16"/>
      <c r="AJL1109" s="16"/>
      <c r="AJM1109" s="16"/>
      <c r="AJN1109" s="16"/>
      <c r="AJO1109" s="16"/>
      <c r="AJP1109" s="16"/>
      <c r="AJQ1109" s="16"/>
      <c r="AJR1109" s="16"/>
      <c r="AJS1109" s="16"/>
      <c r="AJT1109" s="16"/>
      <c r="AJU1109" s="16"/>
      <c r="AJV1109" s="16"/>
      <c r="AJW1109" s="16"/>
      <c r="AJX1109" s="16"/>
      <c r="AJY1109" s="16"/>
      <c r="AJZ1109" s="16"/>
      <c r="AKA1109" s="16"/>
      <c r="AKB1109" s="16"/>
      <c r="AKC1109" s="16"/>
      <c r="AKD1109" s="16"/>
      <c r="AKE1109" s="16"/>
      <c r="AKF1109" s="16"/>
      <c r="AKG1109" s="16"/>
      <c r="AKH1109" s="16"/>
      <c r="AKI1109" s="16"/>
      <c r="AKJ1109" s="16"/>
      <c r="AKK1109" s="16"/>
      <c r="AKL1109" s="16"/>
      <c r="AKM1109" s="16"/>
      <c r="AKN1109" s="16"/>
      <c r="AKO1109" s="16"/>
      <c r="AKP1109" s="16"/>
      <c r="AKQ1109" s="16"/>
      <c r="AKR1109" s="16"/>
      <c r="AKS1109" s="16"/>
      <c r="AKT1109" s="16"/>
      <c r="AKU1109" s="16"/>
      <c r="AKV1109" s="16"/>
      <c r="AKW1109" s="16"/>
      <c r="AKX1109" s="16"/>
      <c r="AKY1109" s="16"/>
      <c r="AKZ1109" s="16"/>
      <c r="ALA1109" s="16"/>
      <c r="ALB1109" s="16"/>
      <c r="ALC1109" s="16"/>
      <c r="ALD1109" s="16"/>
      <c r="ALE1109" s="16"/>
      <c r="ALF1109" s="16"/>
      <c r="ALG1109" s="16"/>
      <c r="ALH1109" s="16"/>
      <c r="ALI1109" s="16"/>
      <c r="ALJ1109" s="16"/>
      <c r="ALK1109" s="16"/>
      <c r="ALL1109" s="16"/>
      <c r="ALM1109" s="16"/>
      <c r="ALN1109" s="16"/>
      <c r="ALO1109" s="16"/>
      <c r="ALP1109" s="16"/>
      <c r="ALQ1109" s="16"/>
      <c r="ALR1109" s="16"/>
      <c r="ALS1109" s="16"/>
      <c r="ALT1109" s="16"/>
      <c r="ALU1109" s="16"/>
      <c r="ALV1109" s="16"/>
      <c r="ALW1109" s="16"/>
      <c r="ALX1109" s="16"/>
      <c r="ALY1109" s="16"/>
      <c r="ALZ1109" s="16"/>
      <c r="AMA1109" s="16"/>
      <c r="AMB1109" s="16"/>
      <c r="AMC1109" s="16"/>
      <c r="AMD1109" s="16"/>
      <c r="AME1109" s="16"/>
      <c r="AMF1109" s="16"/>
      <c r="AMG1109" s="16"/>
      <c r="AMH1109" s="16"/>
      <c r="AMI1109" s="16"/>
      <c r="AMJ1109" s="16"/>
      <c r="AMK1109" s="16"/>
      <c r="AML1109" s="16"/>
      <c r="AMM1109" s="16"/>
      <c r="AMN1109" s="16"/>
      <c r="AMO1109" s="16"/>
      <c r="AMP1109" s="16"/>
      <c r="AMQ1109" s="16"/>
      <c r="AMR1109" s="16"/>
      <c r="AMS1109" s="16"/>
      <c r="AMT1109" s="16"/>
      <c r="AMU1109" s="16"/>
      <c r="AMV1109" s="16"/>
      <c r="AMW1109" s="16"/>
      <c r="AMX1109" s="16"/>
      <c r="AMY1109" s="16"/>
      <c r="AMZ1109" s="16"/>
      <c r="ANA1109" s="16"/>
      <c r="ANB1109" s="16"/>
      <c r="ANC1109" s="16"/>
      <c r="AND1109" s="16"/>
      <c r="ANE1109" s="16"/>
      <c r="ANF1109" s="16"/>
      <c r="ANG1109" s="16"/>
      <c r="ANH1109" s="16"/>
      <c r="ANI1109" s="16"/>
      <c r="ANJ1109" s="16"/>
      <c r="ANK1109" s="16"/>
      <c r="ANL1109" s="16"/>
      <c r="ANM1109" s="16"/>
      <c r="ANN1109" s="16"/>
      <c r="ANO1109" s="16"/>
      <c r="ANP1109" s="16"/>
      <c r="ANQ1109" s="16"/>
      <c r="ANR1109" s="16"/>
      <c r="ANS1109" s="16"/>
      <c r="ANT1109" s="16"/>
      <c r="ANU1109" s="16"/>
      <c r="ANV1109" s="16"/>
      <c r="ANW1109" s="16"/>
      <c r="ANX1109" s="16"/>
      <c r="ANY1109" s="16"/>
      <c r="ANZ1109" s="16"/>
      <c r="AOA1109" s="16"/>
      <c r="AOB1109" s="16"/>
      <c r="AOC1109" s="16"/>
      <c r="AOD1109" s="16"/>
      <c r="AOE1109" s="16"/>
      <c r="AOF1109" s="16"/>
      <c r="AOG1109" s="16"/>
      <c r="AOH1109" s="16"/>
      <c r="AOI1109" s="16"/>
      <c r="AOJ1109" s="16"/>
      <c r="AOK1109" s="16"/>
      <c r="AOL1109" s="16"/>
      <c r="AOM1109" s="16"/>
      <c r="AON1109" s="16"/>
      <c r="AOO1109" s="16"/>
      <c r="AOP1109" s="16"/>
      <c r="AOQ1109" s="16"/>
      <c r="AOR1109" s="16"/>
      <c r="AOS1109" s="16"/>
      <c r="AOT1109" s="16"/>
      <c r="AOU1109" s="16"/>
      <c r="AOV1109" s="16"/>
      <c r="AOW1109" s="16"/>
      <c r="AOX1109" s="16"/>
      <c r="AOY1109" s="16"/>
      <c r="AOZ1109" s="16"/>
      <c r="APA1109" s="16"/>
      <c r="APB1109" s="16"/>
      <c r="APC1109" s="16"/>
      <c r="APD1109" s="16"/>
      <c r="APE1109" s="16"/>
      <c r="APF1109" s="16"/>
      <c r="APG1109" s="16"/>
      <c r="APH1109" s="16"/>
      <c r="API1109" s="16"/>
      <c r="APJ1109" s="16"/>
      <c r="APK1109" s="16"/>
      <c r="APL1109" s="16"/>
      <c r="APM1109" s="16"/>
      <c r="APN1109" s="16"/>
      <c r="APO1109" s="16"/>
      <c r="APP1109" s="16"/>
      <c r="APQ1109" s="16"/>
      <c r="APR1109" s="16"/>
      <c r="APS1109" s="16"/>
      <c r="APT1109" s="16"/>
      <c r="APU1109" s="16"/>
      <c r="APV1109" s="16"/>
      <c r="APW1109" s="16"/>
      <c r="APX1109" s="16"/>
      <c r="APY1109" s="16"/>
      <c r="APZ1109" s="16"/>
      <c r="AQA1109" s="16"/>
      <c r="AQB1109" s="16"/>
      <c r="AQC1109" s="16"/>
      <c r="AQD1109" s="16"/>
      <c r="AQE1109" s="16"/>
      <c r="AQF1109" s="16"/>
      <c r="AQG1109" s="16"/>
      <c r="AQH1109" s="16"/>
      <c r="AQI1109" s="16"/>
      <c r="AQJ1109" s="16"/>
      <c r="AQK1109" s="16"/>
      <c r="AQL1109" s="16"/>
      <c r="AQM1109" s="16"/>
      <c r="AQN1109" s="16"/>
      <c r="AQO1109" s="16"/>
      <c r="AQP1109" s="16"/>
      <c r="AQQ1109" s="16"/>
      <c r="AQR1109" s="16"/>
      <c r="AQS1109" s="16"/>
      <c r="AQT1109" s="16"/>
      <c r="AQU1109" s="16"/>
      <c r="AQV1109" s="16"/>
      <c r="AQW1109" s="16"/>
      <c r="AQX1109" s="16"/>
      <c r="AQY1109" s="16"/>
      <c r="AQZ1109" s="16"/>
      <c r="ARA1109" s="16"/>
      <c r="ARB1109" s="16"/>
      <c r="ARC1109" s="16"/>
      <c r="ARD1109" s="16"/>
      <c r="ARE1109" s="16"/>
      <c r="ARF1109" s="16"/>
      <c r="ARG1109" s="16"/>
      <c r="ARH1109" s="16"/>
      <c r="ARI1109" s="16"/>
      <c r="ARJ1109" s="16"/>
      <c r="ARK1109" s="16"/>
      <c r="ARL1109" s="16"/>
      <c r="ARM1109" s="16"/>
      <c r="ARN1109" s="16"/>
      <c r="ARO1109" s="16"/>
      <c r="ARP1109" s="16"/>
      <c r="ARQ1109" s="16"/>
      <c r="ARR1109" s="16"/>
      <c r="ARS1109" s="16"/>
      <c r="ART1109" s="16"/>
      <c r="ARU1109" s="16"/>
      <c r="ARV1109" s="16"/>
      <c r="ARW1109" s="16"/>
      <c r="ARX1109" s="16"/>
      <c r="ARY1109" s="16"/>
      <c r="ARZ1109" s="16"/>
      <c r="ASA1109" s="16"/>
      <c r="ASB1109" s="16"/>
      <c r="ASC1109" s="16"/>
      <c r="ASD1109" s="16"/>
      <c r="ASE1109" s="16"/>
      <c r="ASF1109" s="16"/>
      <c r="ASG1109" s="16"/>
      <c r="ASH1109" s="16"/>
      <c r="ASI1109" s="16"/>
      <c r="ASJ1109" s="16"/>
      <c r="ASK1109" s="16"/>
      <c r="ASL1109" s="16"/>
      <c r="ASM1109" s="16"/>
      <c r="ASN1109" s="16"/>
      <c r="ASO1109" s="16"/>
      <c r="ASP1109" s="16"/>
      <c r="ASQ1109" s="16"/>
      <c r="ASR1109" s="16"/>
      <c r="ASS1109" s="16"/>
      <c r="AST1109" s="16"/>
      <c r="ASU1109" s="16"/>
      <c r="ASV1109" s="16"/>
      <c r="ASW1109" s="16"/>
      <c r="ASX1109" s="16"/>
      <c r="ASY1109" s="16"/>
      <c r="ASZ1109" s="16"/>
      <c r="ATA1109" s="16"/>
      <c r="ATB1109" s="16"/>
      <c r="ATC1109" s="16"/>
      <c r="ATD1109" s="16"/>
      <c r="ATE1109" s="16"/>
      <c r="ATF1109" s="16"/>
      <c r="ATG1109" s="16"/>
      <c r="ATH1109" s="16"/>
      <c r="ATI1109" s="16"/>
      <c r="ATJ1109" s="16"/>
      <c r="ATK1109" s="16"/>
      <c r="ATL1109" s="16"/>
      <c r="ATM1109" s="16"/>
      <c r="ATN1109" s="16"/>
      <c r="ATO1109" s="16"/>
      <c r="ATP1109" s="16"/>
      <c r="ATQ1109" s="16"/>
      <c r="ATR1109" s="16"/>
      <c r="ATS1109" s="16"/>
      <c r="ATT1109" s="16"/>
      <c r="ATU1109" s="16"/>
      <c r="ATV1109" s="16"/>
      <c r="ATW1109" s="16"/>
      <c r="ATX1109" s="16"/>
      <c r="ATY1109" s="16"/>
      <c r="ATZ1109" s="16"/>
      <c r="AUA1109" s="16"/>
      <c r="AUB1109" s="16"/>
      <c r="AUC1109" s="16"/>
      <c r="AUD1109" s="16"/>
      <c r="AUE1109" s="16"/>
      <c r="AUF1109" s="16"/>
      <c r="AUG1109" s="16"/>
      <c r="AUH1109" s="16"/>
      <c r="AUI1109" s="16"/>
      <c r="AUJ1109" s="16"/>
      <c r="AUK1109" s="16"/>
      <c r="AUL1109" s="16"/>
      <c r="AUM1109" s="16"/>
      <c r="AUN1109" s="16"/>
      <c r="AUO1109" s="16"/>
      <c r="AUP1109" s="16"/>
      <c r="AUQ1109" s="16"/>
      <c r="AUR1109" s="16"/>
      <c r="AUS1109" s="16"/>
      <c r="AUT1109" s="16"/>
      <c r="AUU1109" s="16"/>
      <c r="AUV1109" s="16"/>
      <c r="AUW1109" s="16"/>
      <c r="AUX1109" s="16"/>
      <c r="AUY1109" s="16"/>
      <c r="AUZ1109" s="16"/>
      <c r="AVA1109" s="16"/>
      <c r="AVB1109" s="16"/>
      <c r="AVC1109" s="16"/>
      <c r="AVD1109" s="16"/>
      <c r="AVE1109" s="16"/>
      <c r="AVF1109" s="16"/>
      <c r="AVG1109" s="16"/>
      <c r="AVH1109" s="16"/>
      <c r="AVI1109" s="16"/>
      <c r="AVJ1109" s="16"/>
      <c r="AVK1109" s="16"/>
      <c r="AVL1109" s="16"/>
      <c r="AVM1109" s="16"/>
      <c r="AVN1109" s="16"/>
      <c r="AVO1109" s="16"/>
      <c r="AVP1109" s="16"/>
      <c r="AVQ1109" s="16"/>
      <c r="AVR1109" s="16"/>
      <c r="AVS1109" s="16"/>
      <c r="AVT1109" s="16"/>
      <c r="AVU1109" s="16"/>
      <c r="AVV1109" s="16"/>
      <c r="AVW1109" s="16"/>
      <c r="AVX1109" s="16"/>
      <c r="AVY1109" s="16"/>
      <c r="AVZ1109" s="16"/>
      <c r="AWA1109" s="16"/>
      <c r="AWB1109" s="16"/>
      <c r="AWC1109" s="16"/>
      <c r="AWD1109" s="16"/>
      <c r="AWE1109" s="16"/>
      <c r="AWF1109" s="16"/>
      <c r="AWG1109" s="16"/>
      <c r="AWH1109" s="16"/>
      <c r="AWI1109" s="16"/>
      <c r="AWJ1109" s="16"/>
      <c r="AWK1109" s="16"/>
      <c r="AWL1109" s="16"/>
      <c r="AWM1109" s="16"/>
      <c r="AWN1109" s="16"/>
      <c r="AWO1109" s="16"/>
      <c r="AWP1109" s="16"/>
      <c r="AWQ1109" s="16"/>
      <c r="AWR1109" s="16"/>
      <c r="AWS1109" s="16"/>
      <c r="AWT1109" s="16"/>
      <c r="AWU1109" s="16"/>
      <c r="AWV1109" s="16"/>
      <c r="AWW1109" s="16"/>
      <c r="AWX1109" s="16"/>
      <c r="AWY1109" s="16"/>
      <c r="AWZ1109" s="16"/>
      <c r="AXA1109" s="16"/>
      <c r="AXB1109" s="16"/>
      <c r="AXC1109" s="16"/>
      <c r="AXD1109" s="16"/>
      <c r="AXE1109" s="16"/>
      <c r="AXF1109" s="16"/>
      <c r="AXG1109" s="16"/>
      <c r="AXH1109" s="16"/>
      <c r="AXI1109" s="16"/>
      <c r="AXJ1109" s="16"/>
      <c r="AXK1109" s="16"/>
      <c r="AXL1109" s="16"/>
      <c r="AXM1109" s="16"/>
      <c r="AXN1109" s="16"/>
      <c r="AXO1109" s="16"/>
      <c r="AXP1109" s="16"/>
      <c r="AXQ1109" s="16"/>
      <c r="AXR1109" s="16"/>
      <c r="AXS1109" s="16"/>
      <c r="AXT1109" s="16"/>
      <c r="AXU1109" s="16"/>
      <c r="AXV1109" s="16"/>
      <c r="AXW1109" s="16"/>
      <c r="AXX1109" s="16"/>
      <c r="AXY1109" s="16"/>
      <c r="AXZ1109" s="16"/>
      <c r="AYA1109" s="16"/>
      <c r="AYB1109" s="16"/>
      <c r="AYC1109" s="16"/>
      <c r="AYD1109" s="16"/>
      <c r="AYE1109" s="16"/>
      <c r="AYF1109" s="16"/>
      <c r="AYG1109" s="16"/>
      <c r="AYH1109" s="16"/>
      <c r="AYI1109" s="16"/>
      <c r="AYJ1109" s="16"/>
      <c r="AYK1109" s="16"/>
      <c r="AYL1109" s="16"/>
      <c r="AYM1109" s="16"/>
      <c r="AYN1109" s="16"/>
      <c r="AYO1109" s="16"/>
      <c r="AYP1109" s="16"/>
      <c r="AYQ1109" s="16"/>
      <c r="AYR1109" s="16"/>
      <c r="AYS1109" s="16"/>
      <c r="AYT1109" s="16"/>
      <c r="AYU1109" s="16"/>
      <c r="AYV1109" s="16"/>
      <c r="AYW1109" s="16"/>
      <c r="AYX1109" s="16"/>
      <c r="AYY1109" s="16"/>
      <c r="AYZ1109" s="16"/>
      <c r="AZA1109" s="16"/>
      <c r="AZB1109" s="16"/>
      <c r="AZC1109" s="16"/>
      <c r="AZD1109" s="16"/>
      <c r="AZE1109" s="16"/>
      <c r="AZF1109" s="16"/>
      <c r="AZG1109" s="16"/>
      <c r="AZH1109" s="16"/>
      <c r="AZI1109" s="16"/>
      <c r="AZJ1109" s="16"/>
      <c r="AZK1109" s="16"/>
      <c r="AZL1109" s="16"/>
      <c r="AZM1109" s="16"/>
      <c r="AZN1109" s="16"/>
      <c r="AZO1109" s="16"/>
      <c r="AZP1109" s="16"/>
      <c r="AZQ1109" s="16"/>
      <c r="AZR1109" s="16"/>
      <c r="AZS1109" s="16"/>
      <c r="AZT1109" s="16"/>
      <c r="AZU1109" s="16"/>
      <c r="AZV1109" s="16"/>
      <c r="AZW1109" s="16"/>
      <c r="AZX1109" s="16"/>
      <c r="AZY1109" s="16"/>
      <c r="AZZ1109" s="16"/>
      <c r="BAA1109" s="16"/>
      <c r="BAB1109" s="16"/>
      <c r="BAC1109" s="16"/>
      <c r="BAD1109" s="16"/>
      <c r="BAE1109" s="16"/>
      <c r="BAF1109" s="16"/>
      <c r="BAG1109" s="16"/>
      <c r="BAH1109" s="16"/>
      <c r="BAI1109" s="16"/>
      <c r="BAJ1109" s="16"/>
      <c r="BAK1109" s="16"/>
      <c r="BAL1109" s="16"/>
      <c r="BAM1109" s="16"/>
      <c r="BAN1109" s="16"/>
      <c r="BAO1109" s="16"/>
      <c r="BAP1109" s="16"/>
      <c r="BAQ1109" s="16"/>
      <c r="BAR1109" s="16"/>
      <c r="BAS1109" s="16"/>
      <c r="BAT1109" s="16"/>
      <c r="BAU1109" s="16"/>
      <c r="BAV1109" s="16"/>
      <c r="BAW1109" s="16"/>
      <c r="BAX1109" s="16"/>
      <c r="BAY1109" s="16"/>
      <c r="BAZ1109" s="16"/>
      <c r="BBA1109" s="16"/>
      <c r="BBB1109" s="16"/>
      <c r="BBC1109" s="16"/>
      <c r="BBD1109" s="16"/>
      <c r="BBE1109" s="16"/>
      <c r="BBF1109" s="16"/>
      <c r="BBG1109" s="16"/>
      <c r="BBH1109" s="16"/>
      <c r="BBI1109" s="16"/>
      <c r="BBJ1109" s="16"/>
      <c r="BBK1109" s="16"/>
      <c r="BBL1109" s="16"/>
      <c r="BBM1109" s="16"/>
      <c r="BBN1109" s="16"/>
      <c r="BBO1109" s="16"/>
      <c r="BBP1109" s="16"/>
      <c r="BBQ1109" s="16"/>
      <c r="BBR1109" s="16"/>
      <c r="BBS1109" s="16"/>
      <c r="BBT1109" s="16"/>
      <c r="BBU1109" s="16"/>
      <c r="BBV1109" s="16"/>
      <c r="BBW1109" s="16"/>
      <c r="BBX1109" s="16"/>
      <c r="BBY1109" s="16"/>
      <c r="BBZ1109" s="16"/>
      <c r="BCA1109" s="16"/>
      <c r="BCB1109" s="16"/>
      <c r="BCC1109" s="16"/>
      <c r="BCD1109" s="16"/>
      <c r="BCE1109" s="16"/>
      <c r="BCF1109" s="16"/>
      <c r="BCG1109" s="16"/>
      <c r="BCH1109" s="16"/>
      <c r="BCI1109" s="16"/>
      <c r="BCJ1109" s="16"/>
      <c r="BCK1109" s="16"/>
      <c r="BCL1109" s="16"/>
      <c r="BCM1109" s="16"/>
      <c r="BCN1109" s="16"/>
      <c r="BCO1109" s="16"/>
      <c r="BCP1109" s="16"/>
      <c r="BCQ1109" s="16"/>
      <c r="BCR1109" s="16"/>
      <c r="BCS1109" s="16"/>
      <c r="BCT1109" s="16"/>
      <c r="BCU1109" s="16"/>
      <c r="BCV1109" s="16"/>
      <c r="BCW1109" s="16"/>
      <c r="BCX1109" s="16"/>
      <c r="BCY1109" s="16"/>
      <c r="BCZ1109" s="16"/>
      <c r="BDA1109" s="16"/>
      <c r="BDB1109" s="16"/>
      <c r="BDC1109" s="16"/>
      <c r="BDD1109" s="16"/>
      <c r="BDE1109" s="16"/>
      <c r="BDF1109" s="16"/>
      <c r="BDG1109" s="16"/>
      <c r="BDH1109" s="16"/>
      <c r="BDI1109" s="16"/>
      <c r="BDJ1109" s="16"/>
      <c r="BDK1109" s="16"/>
      <c r="BDL1109" s="16"/>
      <c r="BDM1109" s="16"/>
      <c r="BDN1109" s="16"/>
      <c r="BDO1109" s="16"/>
      <c r="BDP1109" s="16"/>
      <c r="BDQ1109" s="16"/>
      <c r="BDR1109" s="16"/>
      <c r="BDS1109" s="16"/>
      <c r="BDT1109" s="16"/>
      <c r="BDU1109" s="16"/>
      <c r="BDV1109" s="16"/>
      <c r="BDW1109" s="16"/>
      <c r="BDX1109" s="16"/>
      <c r="BDY1109" s="16"/>
      <c r="BDZ1109" s="16"/>
      <c r="BEA1109" s="16"/>
      <c r="BEB1109" s="16"/>
      <c r="BEC1109" s="16"/>
      <c r="BED1109" s="16"/>
      <c r="BEE1109" s="16"/>
      <c r="BEF1109" s="16"/>
      <c r="BEG1109" s="16"/>
      <c r="BEH1109" s="16"/>
      <c r="BEI1109" s="16"/>
      <c r="BEJ1109" s="16"/>
      <c r="BEK1109" s="16"/>
      <c r="BEL1109" s="16"/>
      <c r="BEM1109" s="16"/>
      <c r="BEN1109" s="16"/>
      <c r="BEO1109" s="16"/>
      <c r="BEP1109" s="16"/>
      <c r="BEQ1109" s="16"/>
      <c r="BER1109" s="16"/>
      <c r="BES1109" s="16"/>
      <c r="BET1109" s="16"/>
      <c r="BEU1109" s="16"/>
      <c r="BEV1109" s="16"/>
      <c r="BEW1109" s="16"/>
      <c r="BEX1109" s="16"/>
      <c r="BEY1109" s="16"/>
      <c r="BEZ1109" s="16"/>
      <c r="BFA1109" s="16"/>
      <c r="BFB1109" s="16"/>
      <c r="BFC1109" s="16"/>
      <c r="BFD1109" s="16"/>
      <c r="BFE1109" s="16"/>
      <c r="BFF1109" s="16"/>
      <c r="BFG1109" s="16"/>
      <c r="BFH1109" s="16"/>
      <c r="BFI1109" s="16"/>
      <c r="BFJ1109" s="16"/>
      <c r="BFK1109" s="16"/>
      <c r="BFL1109" s="16"/>
      <c r="BFM1109" s="16"/>
      <c r="BFN1109" s="16"/>
      <c r="BFO1109" s="16"/>
      <c r="BFP1109" s="16"/>
      <c r="BFQ1109" s="16"/>
      <c r="BFR1109" s="16"/>
      <c r="BFS1109" s="16"/>
      <c r="BFT1109" s="16"/>
      <c r="BFU1109" s="16"/>
      <c r="BFV1109" s="16"/>
      <c r="BFW1109" s="16"/>
      <c r="BFX1109" s="16"/>
      <c r="BFY1109" s="16"/>
      <c r="BFZ1109" s="16"/>
      <c r="BGA1109" s="16"/>
      <c r="BGB1109" s="16"/>
      <c r="BGC1109" s="16"/>
      <c r="BGD1109" s="16"/>
      <c r="BGE1109" s="16"/>
      <c r="BGF1109" s="16"/>
      <c r="BGG1109" s="16"/>
      <c r="BGH1109" s="16"/>
      <c r="BGI1109" s="16"/>
      <c r="BGJ1109" s="16"/>
      <c r="BGK1109" s="16"/>
      <c r="BGL1109" s="16"/>
      <c r="BGM1109" s="16"/>
      <c r="BGN1109" s="16"/>
      <c r="BGO1109" s="16"/>
      <c r="BGP1109" s="16"/>
      <c r="BGQ1109" s="16"/>
      <c r="BGR1109" s="16"/>
      <c r="BGS1109" s="16"/>
      <c r="BGT1109" s="16"/>
      <c r="BGU1109" s="16"/>
      <c r="BGV1109" s="16"/>
      <c r="BGW1109" s="16"/>
      <c r="BGX1109" s="16"/>
      <c r="BGY1109" s="16"/>
      <c r="BGZ1109" s="16"/>
      <c r="BHA1109" s="16"/>
      <c r="BHB1109" s="16"/>
      <c r="BHC1109" s="16"/>
      <c r="BHD1109" s="16"/>
      <c r="BHE1109" s="16"/>
      <c r="BHF1109" s="16"/>
      <c r="BHG1109" s="16"/>
      <c r="BHH1109" s="16"/>
      <c r="BHI1109" s="16"/>
      <c r="BHJ1109" s="16"/>
      <c r="BHK1109" s="16"/>
      <c r="BHL1109" s="16"/>
      <c r="BHM1109" s="16"/>
      <c r="BHN1109" s="16"/>
      <c r="BHO1109" s="16"/>
      <c r="BHP1109" s="16"/>
      <c r="BHQ1109" s="16"/>
      <c r="BHR1109" s="16"/>
      <c r="BHS1109" s="16"/>
      <c r="BHT1109" s="16"/>
      <c r="BHU1109" s="16"/>
      <c r="BHV1109" s="16"/>
      <c r="BHW1109" s="16"/>
      <c r="BHX1109" s="16"/>
      <c r="BHY1109" s="16"/>
      <c r="BHZ1109" s="16"/>
      <c r="BIA1109" s="16"/>
      <c r="BIB1109" s="16"/>
      <c r="BIC1109" s="16"/>
      <c r="BID1109" s="16"/>
      <c r="BIE1109" s="16"/>
      <c r="BIF1109" s="16"/>
      <c r="BIG1109" s="16"/>
      <c r="BIH1109" s="16"/>
      <c r="BII1109" s="16"/>
      <c r="BIJ1109" s="16"/>
      <c r="BIK1109" s="16"/>
      <c r="BIL1109" s="16"/>
      <c r="BIM1109" s="16"/>
      <c r="BIN1109" s="16"/>
      <c r="BIO1109" s="16"/>
      <c r="BIP1109" s="16"/>
      <c r="BIQ1109" s="16"/>
      <c r="BIR1109" s="16"/>
      <c r="BIS1109" s="16"/>
      <c r="BIT1109" s="16"/>
      <c r="BIU1109" s="16"/>
      <c r="BIV1109" s="16"/>
      <c r="BIW1109" s="16"/>
      <c r="BIX1109" s="16"/>
      <c r="BIY1109" s="16"/>
      <c r="BIZ1109" s="16"/>
      <c r="BJA1109" s="16"/>
      <c r="BJB1109" s="16"/>
      <c r="BJC1109" s="16"/>
      <c r="BJD1109" s="16"/>
      <c r="BJE1109" s="16"/>
      <c r="BJF1109" s="16"/>
      <c r="BJG1109" s="16"/>
      <c r="BJH1109" s="16"/>
      <c r="BJI1109" s="16"/>
      <c r="BJJ1109" s="16"/>
      <c r="BJK1109" s="16"/>
      <c r="BJL1109" s="16"/>
      <c r="BJM1109" s="16"/>
      <c r="BJN1109" s="16"/>
      <c r="BJO1109" s="16"/>
      <c r="BJP1109" s="16"/>
      <c r="BJQ1109" s="16"/>
      <c r="BJR1109" s="16"/>
      <c r="BJS1109" s="16"/>
      <c r="BJT1109" s="16"/>
      <c r="BJU1109" s="16"/>
      <c r="BJV1109" s="16"/>
      <c r="BJW1109" s="16"/>
      <c r="BJX1109" s="16"/>
      <c r="BJY1109" s="16"/>
      <c r="BJZ1109" s="16"/>
      <c r="BKA1109" s="16"/>
      <c r="BKB1109" s="16"/>
      <c r="BKC1109" s="16"/>
      <c r="BKD1109" s="16"/>
      <c r="BKE1109" s="16"/>
      <c r="BKF1109" s="16"/>
      <c r="BKG1109" s="16"/>
      <c r="BKH1109" s="16"/>
      <c r="BKI1109" s="16"/>
      <c r="BKJ1109" s="16"/>
      <c r="BKK1109" s="16"/>
      <c r="BKL1109" s="16"/>
      <c r="BKM1109" s="16"/>
      <c r="BKN1109" s="16"/>
      <c r="BKO1109" s="16"/>
      <c r="BKP1109" s="16"/>
      <c r="BKQ1109" s="16"/>
      <c r="BKR1109" s="16"/>
      <c r="BKS1109" s="16"/>
      <c r="BKT1109" s="16"/>
      <c r="BKU1109" s="16"/>
      <c r="BKV1109" s="16"/>
      <c r="BKW1109" s="16"/>
      <c r="BKX1109" s="16"/>
      <c r="BKY1109" s="16"/>
      <c r="BKZ1109" s="16"/>
      <c r="BLA1109" s="16"/>
      <c r="BLB1109" s="16"/>
      <c r="BLC1109" s="16"/>
      <c r="BLD1109" s="16"/>
      <c r="BLE1109" s="16"/>
      <c r="BLF1109" s="16"/>
      <c r="BLG1109" s="16"/>
      <c r="BLH1109" s="16"/>
      <c r="BLI1109" s="16"/>
      <c r="BLJ1109" s="16"/>
      <c r="BLK1109" s="16"/>
      <c r="BLL1109" s="16"/>
      <c r="BLM1109" s="16"/>
      <c r="BLN1109" s="16"/>
      <c r="BLO1109" s="16"/>
      <c r="BLP1109" s="16"/>
      <c r="BLQ1109" s="16"/>
      <c r="BLR1109" s="16"/>
      <c r="BLS1109" s="16"/>
      <c r="BLT1109" s="16"/>
      <c r="BLU1109" s="16"/>
      <c r="BLV1109" s="16"/>
      <c r="BLW1109" s="16"/>
      <c r="BLX1109" s="16"/>
      <c r="BLY1109" s="16"/>
      <c r="BLZ1109" s="16"/>
      <c r="BMA1109" s="16"/>
      <c r="BMB1109" s="16"/>
      <c r="BMC1109" s="16"/>
      <c r="BMD1109" s="16"/>
      <c r="BME1109" s="16"/>
      <c r="BMF1109" s="16"/>
      <c r="BMG1109" s="16"/>
      <c r="BMH1109" s="16"/>
      <c r="BMI1109" s="16"/>
      <c r="BMJ1109" s="16"/>
      <c r="BMK1109" s="16"/>
      <c r="BML1109" s="16"/>
      <c r="BMM1109" s="16"/>
      <c r="BMN1109" s="16"/>
      <c r="BMO1109" s="16"/>
      <c r="BMP1109" s="16"/>
    </row>
    <row r="1110" spans="1:1706" customFormat="1">
      <c r="A1110" s="999" t="s">
        <v>2943</v>
      </c>
      <c r="B1110" s="1000"/>
      <c r="C1110" s="1000" t="s">
        <v>2943</v>
      </c>
      <c r="D1110" s="1001" t="s">
        <v>2234</v>
      </c>
      <c r="E1110" s="1002" t="s">
        <v>2734</v>
      </c>
      <c r="F1110" s="1003" t="s">
        <v>173</v>
      </c>
      <c r="G1110" s="1003"/>
      <c r="H1110" s="1004">
        <v>1</v>
      </c>
      <c r="I1110" s="1002"/>
      <c r="J1110" s="1002">
        <v>59.273974123000102</v>
      </c>
      <c r="K1110" s="1002">
        <v>24.691031290000101</v>
      </c>
      <c r="L1110" s="1005" t="s">
        <v>2944</v>
      </c>
      <c r="M1110" s="1006"/>
      <c r="N1110" s="1003" t="s">
        <v>2942</v>
      </c>
      <c r="O1110" s="1003" t="s">
        <v>1741</v>
      </c>
      <c r="P1110" s="1003"/>
      <c r="Q1110" s="467">
        <v>1108</v>
      </c>
      <c r="R1110" s="467">
        <v>1056</v>
      </c>
      <c r="S1110" s="1007"/>
      <c r="T1110" s="1008"/>
      <c r="U1110" s="1155" t="s">
        <v>317</v>
      </c>
      <c r="V1110" s="1172"/>
      <c r="W1110" s="1008"/>
      <c r="X1110" s="16"/>
      <c r="Y1110" s="16"/>
      <c r="Z1110" s="16"/>
      <c r="AA1110" s="16"/>
      <c r="AB1110" s="16"/>
      <c r="AC1110" s="16"/>
      <c r="AD1110" s="16"/>
      <c r="AE1110" s="16"/>
      <c r="AF1110" s="16"/>
      <c r="AG1110" s="16"/>
      <c r="AH1110" s="16"/>
      <c r="AI1110" s="16"/>
      <c r="AJ1110" s="16"/>
      <c r="AK1110" s="16"/>
      <c r="AL1110" s="16"/>
      <c r="AM1110" s="16"/>
      <c r="AN1110" s="16"/>
      <c r="AO1110" s="16"/>
      <c r="AP1110" s="16"/>
      <c r="AQ1110" s="16"/>
      <c r="AR1110" s="16"/>
      <c r="AS1110" s="16"/>
      <c r="AT1110" s="16"/>
      <c r="AU1110" s="16"/>
      <c r="AV1110" s="16"/>
      <c r="AW1110" s="16"/>
      <c r="AX1110" s="16"/>
      <c r="AY1110" s="16"/>
      <c r="AZ1110" s="16"/>
      <c r="BA1110" s="16"/>
      <c r="BB1110" s="16"/>
      <c r="BC1110" s="16"/>
      <c r="BD1110" s="16"/>
      <c r="BE1110" s="16"/>
      <c r="BF1110" s="16"/>
      <c r="BG1110" s="16"/>
      <c r="BH1110" s="16"/>
      <c r="BI1110" s="16"/>
      <c r="BJ1110" s="16"/>
      <c r="BK1110" s="16"/>
      <c r="BL1110" s="16"/>
      <c r="BM1110" s="16"/>
      <c r="BN1110" s="16"/>
      <c r="BO1110" s="16"/>
      <c r="BP1110" s="16"/>
      <c r="BQ1110" s="16"/>
      <c r="BR1110" s="16"/>
      <c r="BS1110" s="16"/>
      <c r="BT1110" s="16"/>
      <c r="BU1110" s="16"/>
      <c r="BV1110" s="16"/>
      <c r="BW1110" s="16"/>
      <c r="BX1110" s="16"/>
      <c r="BY1110" s="16"/>
      <c r="BZ1110" s="16"/>
      <c r="CA1110" s="16"/>
      <c r="CB1110" s="16"/>
      <c r="CC1110" s="16"/>
      <c r="CD1110" s="16"/>
      <c r="CE1110" s="16"/>
      <c r="CF1110" s="16"/>
      <c r="CG1110" s="16"/>
      <c r="CH1110" s="16"/>
      <c r="CI1110" s="16"/>
      <c r="CJ1110" s="16"/>
      <c r="CK1110" s="16"/>
      <c r="CL1110" s="16"/>
      <c r="CM1110" s="16"/>
      <c r="CN1110" s="16"/>
      <c r="CO1110" s="16"/>
      <c r="CP1110" s="16"/>
      <c r="CQ1110" s="16"/>
      <c r="CR1110" s="16"/>
      <c r="CS1110" s="16"/>
      <c r="CT1110" s="16"/>
      <c r="CU1110" s="16"/>
      <c r="CV1110" s="16"/>
      <c r="CW1110" s="16"/>
      <c r="CX1110" s="16"/>
      <c r="CY1110" s="16"/>
      <c r="CZ1110" s="16"/>
      <c r="DA1110" s="16"/>
      <c r="DB1110" s="16"/>
      <c r="DC1110" s="16"/>
      <c r="DD1110" s="16"/>
      <c r="DE1110" s="16"/>
      <c r="DF1110" s="16"/>
      <c r="DG1110" s="16"/>
      <c r="DH1110" s="16"/>
      <c r="DI1110" s="16"/>
      <c r="DJ1110" s="16"/>
      <c r="DK1110" s="16"/>
      <c r="DL1110" s="16"/>
      <c r="DM1110" s="16"/>
      <c r="DN1110" s="16"/>
      <c r="DO1110" s="16"/>
      <c r="DP1110" s="16"/>
      <c r="DQ1110" s="16"/>
      <c r="DR1110" s="16"/>
      <c r="DS1110" s="16"/>
      <c r="DT1110" s="16"/>
      <c r="DU1110" s="16"/>
      <c r="DV1110" s="16"/>
      <c r="DW1110" s="16"/>
      <c r="DX1110" s="16"/>
      <c r="DY1110" s="16"/>
      <c r="DZ1110" s="16"/>
      <c r="EA1110" s="16"/>
      <c r="EB1110" s="16"/>
      <c r="EC1110" s="16"/>
      <c r="ED1110" s="16"/>
      <c r="EE1110" s="16"/>
      <c r="EF1110" s="16"/>
      <c r="EG1110" s="16"/>
      <c r="EH1110" s="16"/>
      <c r="EI1110" s="16"/>
      <c r="EJ1110" s="16"/>
      <c r="EK1110" s="16"/>
      <c r="EL1110" s="16"/>
      <c r="EM1110" s="16"/>
      <c r="EN1110" s="16"/>
      <c r="EO1110" s="16"/>
      <c r="EP1110" s="16"/>
      <c r="EQ1110" s="16"/>
      <c r="ER1110" s="16"/>
      <c r="ES1110" s="16"/>
      <c r="ET1110" s="16"/>
      <c r="EU1110" s="16"/>
      <c r="EV1110" s="16"/>
      <c r="EW1110" s="16"/>
      <c r="EX1110" s="16"/>
      <c r="EY1110" s="16"/>
      <c r="EZ1110" s="16"/>
      <c r="FA1110" s="16"/>
      <c r="FB1110" s="16"/>
      <c r="FC1110" s="16"/>
      <c r="FD1110" s="16"/>
      <c r="FE1110" s="16"/>
      <c r="FF1110" s="16"/>
      <c r="FG1110" s="16"/>
      <c r="FH1110" s="16"/>
      <c r="FI1110" s="16"/>
      <c r="FJ1110" s="16"/>
      <c r="FK1110" s="16"/>
      <c r="FL1110" s="16"/>
      <c r="FM1110" s="16"/>
      <c r="FN1110" s="16"/>
      <c r="FO1110" s="16"/>
      <c r="FP1110" s="16"/>
      <c r="FQ1110" s="16"/>
      <c r="FR1110" s="16"/>
      <c r="FS1110" s="16"/>
      <c r="FT1110" s="16"/>
      <c r="FU1110" s="16"/>
      <c r="FV1110" s="16"/>
      <c r="FW1110" s="16"/>
      <c r="FX1110" s="16"/>
      <c r="FY1110" s="16"/>
      <c r="FZ1110" s="16"/>
      <c r="GA1110" s="16"/>
      <c r="GB1110" s="16"/>
      <c r="GC1110" s="16"/>
      <c r="GD1110" s="16"/>
      <c r="GE1110" s="16"/>
      <c r="GF1110" s="16"/>
      <c r="GG1110" s="16"/>
      <c r="GH1110" s="16"/>
      <c r="GI1110" s="16"/>
      <c r="GJ1110" s="16"/>
      <c r="GK1110" s="16"/>
      <c r="GL1110" s="16"/>
      <c r="GM1110" s="16"/>
      <c r="GN1110" s="16"/>
      <c r="GO1110" s="16"/>
      <c r="GP1110" s="16"/>
      <c r="GQ1110" s="16"/>
      <c r="GR1110" s="16"/>
      <c r="GS1110" s="16"/>
      <c r="GT1110" s="16"/>
      <c r="GU1110" s="16"/>
      <c r="GV1110" s="16"/>
      <c r="GW1110" s="16"/>
      <c r="GX1110" s="16"/>
      <c r="GY1110" s="16"/>
      <c r="GZ1110" s="16"/>
      <c r="HA1110" s="16"/>
      <c r="HB1110" s="16"/>
      <c r="HC1110" s="16"/>
      <c r="HD1110" s="16"/>
      <c r="HE1110" s="16"/>
      <c r="HF1110" s="16"/>
      <c r="HG1110" s="16"/>
      <c r="HH1110" s="16"/>
      <c r="HI1110" s="16"/>
      <c r="HJ1110" s="16"/>
      <c r="HK1110" s="16"/>
      <c r="HL1110" s="16"/>
      <c r="HM1110" s="16"/>
      <c r="HN1110" s="16"/>
      <c r="HO1110" s="16"/>
      <c r="HP1110" s="16"/>
      <c r="HQ1110" s="16"/>
      <c r="HR1110" s="16"/>
      <c r="HS1110" s="16"/>
      <c r="HT1110" s="16"/>
      <c r="HU1110" s="16"/>
      <c r="HV1110" s="16"/>
      <c r="HW1110" s="16"/>
      <c r="HX1110" s="16"/>
      <c r="HY1110" s="16"/>
      <c r="HZ1110" s="16"/>
      <c r="IA1110" s="16"/>
      <c r="IB1110" s="16"/>
      <c r="IC1110" s="16"/>
      <c r="ID1110" s="16"/>
      <c r="IE1110" s="16"/>
      <c r="IF1110" s="16"/>
      <c r="IG1110" s="16"/>
      <c r="IH1110" s="16"/>
      <c r="II1110" s="16"/>
      <c r="IJ1110" s="16"/>
      <c r="IK1110" s="16"/>
      <c r="IL1110" s="16"/>
      <c r="IM1110" s="16"/>
      <c r="IN1110" s="16"/>
      <c r="IO1110" s="16"/>
      <c r="IP1110" s="16"/>
      <c r="IQ1110" s="16"/>
      <c r="IR1110" s="16"/>
      <c r="IS1110" s="16"/>
      <c r="IT1110" s="16"/>
      <c r="IU1110" s="16"/>
      <c r="IV1110" s="16"/>
      <c r="IW1110" s="16"/>
      <c r="IX1110" s="16"/>
      <c r="IY1110" s="16"/>
      <c r="IZ1110" s="16"/>
      <c r="JA1110" s="16"/>
      <c r="JB1110" s="16"/>
      <c r="JC1110" s="16"/>
      <c r="JD1110" s="16"/>
      <c r="JE1110" s="16"/>
      <c r="JF1110" s="16"/>
      <c r="JG1110" s="16"/>
      <c r="JH1110" s="16"/>
      <c r="JI1110" s="16"/>
      <c r="JJ1110" s="16"/>
      <c r="JK1110" s="16"/>
      <c r="JL1110" s="16"/>
      <c r="JM1110" s="16"/>
      <c r="JN1110" s="16"/>
      <c r="JO1110" s="16"/>
      <c r="JP1110" s="16"/>
      <c r="JQ1110" s="16"/>
      <c r="JR1110" s="16"/>
      <c r="JS1110" s="16"/>
      <c r="JT1110" s="16"/>
      <c r="JU1110" s="16"/>
      <c r="JV1110" s="16"/>
      <c r="JW1110" s="16"/>
      <c r="JX1110" s="16"/>
      <c r="JY1110" s="16"/>
      <c r="JZ1110" s="16"/>
      <c r="KA1110" s="16"/>
      <c r="KB1110" s="16"/>
      <c r="KC1110" s="16"/>
      <c r="KD1110" s="16"/>
      <c r="KE1110" s="16"/>
      <c r="KF1110" s="16"/>
      <c r="KG1110" s="16"/>
      <c r="KH1110" s="16"/>
      <c r="KI1110" s="16"/>
      <c r="KJ1110" s="16"/>
      <c r="KK1110" s="16"/>
      <c r="KL1110" s="16"/>
      <c r="KM1110" s="16"/>
      <c r="KN1110" s="16"/>
      <c r="KO1110" s="16"/>
      <c r="KP1110" s="16"/>
      <c r="KQ1110" s="16"/>
      <c r="KR1110" s="16"/>
      <c r="KS1110" s="16"/>
      <c r="KT1110" s="16"/>
      <c r="KU1110" s="16"/>
      <c r="KV1110" s="16"/>
      <c r="KW1110" s="16"/>
      <c r="KX1110" s="16"/>
      <c r="KY1110" s="16"/>
      <c r="KZ1110" s="16"/>
      <c r="LA1110" s="16"/>
      <c r="LB1110" s="16"/>
      <c r="LC1110" s="16"/>
      <c r="LD1110" s="16"/>
      <c r="LE1110" s="16"/>
      <c r="LF1110" s="16"/>
      <c r="LG1110" s="16"/>
      <c r="LH1110" s="16"/>
      <c r="LI1110" s="16"/>
      <c r="LJ1110" s="16"/>
      <c r="LK1110" s="16"/>
      <c r="LL1110" s="16"/>
      <c r="LM1110" s="16"/>
      <c r="LN1110" s="16"/>
      <c r="LO1110" s="16"/>
      <c r="LP1110" s="16"/>
      <c r="LQ1110" s="16"/>
      <c r="LR1110" s="16"/>
      <c r="LS1110" s="16"/>
      <c r="LT1110" s="16"/>
      <c r="LU1110" s="16"/>
      <c r="LV1110" s="16"/>
      <c r="LW1110" s="16"/>
      <c r="LX1110" s="16"/>
      <c r="LY1110" s="16"/>
      <c r="LZ1110" s="16"/>
      <c r="MA1110" s="16"/>
      <c r="MB1110" s="16"/>
      <c r="MC1110" s="16"/>
      <c r="MD1110" s="16"/>
      <c r="ME1110" s="16"/>
      <c r="MF1110" s="16"/>
      <c r="MG1110" s="16"/>
      <c r="MH1110" s="16"/>
      <c r="MI1110" s="16"/>
      <c r="MJ1110" s="16"/>
      <c r="MK1110" s="16"/>
      <c r="ML1110" s="16"/>
      <c r="MM1110" s="16"/>
      <c r="MN1110" s="16"/>
      <c r="MO1110" s="16"/>
      <c r="MP1110" s="16"/>
      <c r="MQ1110" s="16"/>
      <c r="MR1110" s="16"/>
      <c r="MS1110" s="16"/>
      <c r="MT1110" s="16"/>
      <c r="MU1110" s="16"/>
      <c r="MV1110" s="16"/>
      <c r="MW1110" s="16"/>
      <c r="MX1110" s="16"/>
      <c r="MY1110" s="16"/>
      <c r="MZ1110" s="16"/>
      <c r="NA1110" s="16"/>
      <c r="NB1110" s="16"/>
      <c r="NC1110" s="16"/>
      <c r="ND1110" s="16"/>
      <c r="NE1110" s="16"/>
      <c r="NF1110" s="16"/>
      <c r="NG1110" s="16"/>
      <c r="NH1110" s="16"/>
      <c r="NI1110" s="16"/>
      <c r="NJ1110" s="16"/>
      <c r="NK1110" s="16"/>
      <c r="NL1110" s="16"/>
      <c r="NM1110" s="16"/>
      <c r="NN1110" s="16"/>
      <c r="NO1110" s="16"/>
      <c r="NP1110" s="16"/>
      <c r="NQ1110" s="16"/>
      <c r="NR1110" s="16"/>
      <c r="NS1110" s="16"/>
      <c r="NT1110" s="16"/>
      <c r="NU1110" s="16"/>
      <c r="NV1110" s="16"/>
      <c r="NW1110" s="16"/>
      <c r="NX1110" s="16"/>
      <c r="NY1110" s="16"/>
      <c r="NZ1110" s="16"/>
      <c r="OA1110" s="16"/>
      <c r="OB1110" s="16"/>
      <c r="OC1110" s="16"/>
      <c r="OD1110" s="16"/>
      <c r="OE1110" s="16"/>
      <c r="OF1110" s="16"/>
      <c r="OG1110" s="16"/>
      <c r="OH1110" s="16"/>
      <c r="OI1110" s="16"/>
      <c r="OJ1110" s="16"/>
      <c r="OK1110" s="16"/>
      <c r="OL1110" s="16"/>
      <c r="OM1110" s="16"/>
      <c r="ON1110" s="16"/>
      <c r="OO1110" s="16"/>
      <c r="OP1110" s="16"/>
      <c r="OQ1110" s="16"/>
      <c r="OR1110" s="16"/>
      <c r="OS1110" s="16"/>
      <c r="OT1110" s="16"/>
      <c r="OU1110" s="16"/>
      <c r="OV1110" s="16"/>
      <c r="OW1110" s="16"/>
      <c r="OX1110" s="16"/>
      <c r="OY1110" s="16"/>
      <c r="OZ1110" s="16"/>
      <c r="PA1110" s="16"/>
      <c r="PB1110" s="16"/>
      <c r="PC1110" s="16"/>
      <c r="PD1110" s="16"/>
      <c r="PE1110" s="16"/>
      <c r="PF1110" s="16"/>
      <c r="PG1110" s="16"/>
      <c r="PH1110" s="16"/>
      <c r="PI1110" s="16"/>
      <c r="PJ1110" s="16"/>
      <c r="PK1110" s="16"/>
      <c r="PL1110" s="16"/>
      <c r="PM1110" s="16"/>
      <c r="PN1110" s="16"/>
      <c r="PO1110" s="16"/>
      <c r="PP1110" s="16"/>
      <c r="PQ1110" s="16"/>
      <c r="PR1110" s="16"/>
      <c r="PS1110" s="16"/>
      <c r="PT1110" s="16"/>
      <c r="PU1110" s="16"/>
      <c r="PV1110" s="16"/>
      <c r="PW1110" s="16"/>
      <c r="PX1110" s="16"/>
      <c r="PY1110" s="16"/>
      <c r="PZ1110" s="16"/>
      <c r="QA1110" s="16"/>
      <c r="QB1110" s="16"/>
      <c r="QC1110" s="16"/>
      <c r="QD1110" s="16"/>
      <c r="QE1110" s="16"/>
      <c r="QF1110" s="16"/>
      <c r="QG1110" s="16"/>
      <c r="QH1110" s="16"/>
      <c r="QI1110" s="16"/>
      <c r="QJ1110" s="16"/>
      <c r="QK1110" s="16"/>
      <c r="QL1110" s="16"/>
      <c r="QM1110" s="16"/>
      <c r="QN1110" s="16"/>
      <c r="QO1110" s="16"/>
      <c r="QP1110" s="16"/>
      <c r="QQ1110" s="16"/>
      <c r="QR1110" s="16"/>
      <c r="QS1110" s="16"/>
      <c r="QT1110" s="16"/>
      <c r="QU1110" s="16"/>
      <c r="QV1110" s="16"/>
      <c r="QW1110" s="16"/>
      <c r="QX1110" s="16"/>
      <c r="QY1110" s="16"/>
      <c r="QZ1110" s="16"/>
      <c r="RA1110" s="16"/>
      <c r="RB1110" s="16"/>
      <c r="RC1110" s="16"/>
      <c r="RD1110" s="16"/>
      <c r="RE1110" s="16"/>
      <c r="RF1110" s="16"/>
      <c r="RG1110" s="16"/>
      <c r="RH1110" s="16"/>
      <c r="RI1110" s="16"/>
      <c r="RJ1110" s="16"/>
      <c r="RK1110" s="16"/>
      <c r="RL1110" s="16"/>
      <c r="RM1110" s="16"/>
      <c r="RN1110" s="16"/>
      <c r="RO1110" s="16"/>
      <c r="RP1110" s="16"/>
      <c r="RQ1110" s="16"/>
      <c r="RR1110" s="16"/>
      <c r="RS1110" s="16"/>
      <c r="RT1110" s="16"/>
      <c r="RU1110" s="16"/>
      <c r="RV1110" s="16"/>
      <c r="RW1110" s="16"/>
      <c r="RX1110" s="16"/>
      <c r="RY1110" s="16"/>
      <c r="RZ1110" s="16"/>
      <c r="SA1110" s="16"/>
      <c r="SB1110" s="16"/>
      <c r="SC1110" s="16"/>
      <c r="SD1110" s="16"/>
      <c r="SE1110" s="16"/>
      <c r="SF1110" s="16"/>
      <c r="SG1110" s="16"/>
      <c r="SH1110" s="16"/>
      <c r="SI1110" s="16"/>
      <c r="SJ1110" s="16"/>
      <c r="SK1110" s="16"/>
      <c r="SL1110" s="16"/>
      <c r="SM1110" s="16"/>
      <c r="SN1110" s="16"/>
      <c r="SO1110" s="16"/>
      <c r="SP1110" s="16"/>
      <c r="SQ1110" s="16"/>
      <c r="SR1110" s="16"/>
      <c r="SS1110" s="16"/>
      <c r="ST1110" s="16"/>
      <c r="SU1110" s="16"/>
      <c r="SV1110" s="16"/>
      <c r="SW1110" s="16"/>
      <c r="SX1110" s="16"/>
      <c r="SY1110" s="16"/>
      <c r="SZ1110" s="16"/>
      <c r="TA1110" s="16"/>
      <c r="TB1110" s="16"/>
      <c r="TC1110" s="16"/>
      <c r="TD1110" s="16"/>
      <c r="TE1110" s="16"/>
      <c r="TF1110" s="16"/>
      <c r="TG1110" s="16"/>
      <c r="TH1110" s="16"/>
      <c r="TI1110" s="16"/>
      <c r="TJ1110" s="16"/>
      <c r="TK1110" s="16"/>
      <c r="TL1110" s="16"/>
      <c r="TM1110" s="16"/>
      <c r="TN1110" s="16"/>
      <c r="TO1110" s="16"/>
      <c r="TP1110" s="16"/>
      <c r="TQ1110" s="16"/>
      <c r="TR1110" s="16"/>
      <c r="TS1110" s="16"/>
      <c r="TT1110" s="16"/>
      <c r="TU1110" s="16"/>
      <c r="TV1110" s="16"/>
      <c r="TW1110" s="16"/>
      <c r="TX1110" s="16"/>
      <c r="TY1110" s="16"/>
      <c r="TZ1110" s="16"/>
      <c r="UA1110" s="16"/>
      <c r="UB1110" s="16"/>
      <c r="UC1110" s="16"/>
      <c r="UD1110" s="16"/>
      <c r="UE1110" s="16"/>
      <c r="UF1110" s="16"/>
      <c r="UG1110" s="16"/>
      <c r="UH1110" s="16"/>
      <c r="UI1110" s="16"/>
      <c r="UJ1110" s="16"/>
      <c r="UK1110" s="16"/>
      <c r="UL1110" s="16"/>
      <c r="UM1110" s="16"/>
      <c r="UN1110" s="16"/>
      <c r="UO1110" s="16"/>
      <c r="UP1110" s="16"/>
      <c r="UQ1110" s="16"/>
      <c r="UR1110" s="16"/>
      <c r="US1110" s="16"/>
      <c r="UT1110" s="16"/>
      <c r="UU1110" s="16"/>
      <c r="UV1110" s="16"/>
      <c r="UW1110" s="16"/>
      <c r="UX1110" s="16"/>
      <c r="UY1110" s="16"/>
      <c r="UZ1110" s="16"/>
      <c r="VA1110" s="16"/>
      <c r="VB1110" s="16"/>
      <c r="VC1110" s="16"/>
      <c r="VD1110" s="16"/>
      <c r="VE1110" s="16"/>
      <c r="VF1110" s="16"/>
      <c r="VG1110" s="16"/>
      <c r="VH1110" s="16"/>
      <c r="VI1110" s="16"/>
      <c r="VJ1110" s="16"/>
      <c r="VK1110" s="16"/>
      <c r="VL1110" s="16"/>
      <c r="VM1110" s="16"/>
      <c r="VN1110" s="16"/>
      <c r="VO1110" s="16"/>
      <c r="VP1110" s="16"/>
      <c r="VQ1110" s="16"/>
      <c r="VR1110" s="16"/>
      <c r="VS1110" s="16"/>
      <c r="VT1110" s="16"/>
      <c r="VU1110" s="16"/>
      <c r="VV1110" s="16"/>
      <c r="VW1110" s="16"/>
      <c r="VX1110" s="16"/>
      <c r="VY1110" s="16"/>
      <c r="VZ1110" s="16"/>
      <c r="WA1110" s="16"/>
      <c r="WB1110" s="16"/>
      <c r="WC1110" s="16"/>
      <c r="WD1110" s="16"/>
      <c r="WE1110" s="16"/>
      <c r="WF1110" s="16"/>
      <c r="WG1110" s="16"/>
      <c r="WH1110" s="16"/>
      <c r="WI1110" s="16"/>
      <c r="WJ1110" s="16"/>
      <c r="WK1110" s="16"/>
      <c r="WL1110" s="16"/>
      <c r="WM1110" s="16"/>
      <c r="WN1110" s="16"/>
      <c r="WO1110" s="16"/>
      <c r="WP1110" s="16"/>
      <c r="WQ1110" s="16"/>
      <c r="WR1110" s="16"/>
      <c r="WS1110" s="16"/>
      <c r="WT1110" s="16"/>
      <c r="WU1110" s="16"/>
      <c r="WV1110" s="16"/>
      <c r="WW1110" s="16"/>
      <c r="WX1110" s="16"/>
      <c r="WY1110" s="16"/>
      <c r="WZ1110" s="16"/>
      <c r="XA1110" s="16"/>
      <c r="XB1110" s="16"/>
      <c r="XC1110" s="16"/>
      <c r="XD1110" s="16"/>
      <c r="XE1110" s="16"/>
      <c r="XF1110" s="16"/>
      <c r="XG1110" s="16"/>
      <c r="XH1110" s="16"/>
      <c r="XI1110" s="16"/>
      <c r="XJ1110" s="16"/>
      <c r="XK1110" s="16"/>
      <c r="XL1110" s="16"/>
      <c r="XM1110" s="16"/>
      <c r="XN1110" s="16"/>
      <c r="XO1110" s="16"/>
      <c r="XP1110" s="16"/>
      <c r="XQ1110" s="16"/>
      <c r="XR1110" s="16"/>
      <c r="XS1110" s="16"/>
      <c r="XT1110" s="16"/>
      <c r="XU1110" s="16"/>
      <c r="XV1110" s="16"/>
      <c r="XW1110" s="16"/>
      <c r="XX1110" s="16"/>
      <c r="XY1110" s="16"/>
      <c r="XZ1110" s="16"/>
      <c r="YA1110" s="16"/>
      <c r="YB1110" s="16"/>
      <c r="YC1110" s="16"/>
      <c r="YD1110" s="16"/>
      <c r="YE1110" s="16"/>
      <c r="YF1110" s="16"/>
      <c r="YG1110" s="16"/>
      <c r="YH1110" s="16"/>
      <c r="YI1110" s="16"/>
      <c r="YJ1110" s="16"/>
      <c r="YK1110" s="16"/>
      <c r="YL1110" s="16"/>
      <c r="YM1110" s="16"/>
      <c r="YN1110" s="16"/>
      <c r="YO1110" s="16"/>
      <c r="YP1110" s="16"/>
      <c r="YQ1110" s="16"/>
      <c r="YR1110" s="16"/>
      <c r="YS1110" s="16"/>
      <c r="YT1110" s="16"/>
      <c r="YU1110" s="16"/>
      <c r="YV1110" s="16"/>
      <c r="YW1110" s="16"/>
      <c r="YX1110" s="16"/>
      <c r="YY1110" s="16"/>
      <c r="YZ1110" s="16"/>
      <c r="ZA1110" s="16"/>
      <c r="ZB1110" s="16"/>
      <c r="ZC1110" s="16"/>
      <c r="ZD1110" s="16"/>
      <c r="ZE1110" s="16"/>
      <c r="ZF1110" s="16"/>
      <c r="ZG1110" s="16"/>
      <c r="ZH1110" s="16"/>
      <c r="ZI1110" s="16"/>
      <c r="ZJ1110" s="16"/>
      <c r="ZK1110" s="16"/>
      <c r="ZL1110" s="16"/>
      <c r="ZM1110" s="16"/>
      <c r="ZN1110" s="16"/>
      <c r="ZO1110" s="16"/>
      <c r="ZP1110" s="16"/>
      <c r="ZQ1110" s="16"/>
      <c r="ZR1110" s="16"/>
      <c r="ZS1110" s="16"/>
      <c r="ZT1110" s="16"/>
      <c r="ZU1110" s="16"/>
      <c r="ZV1110" s="16"/>
      <c r="ZW1110" s="16"/>
      <c r="ZX1110" s="16"/>
      <c r="ZY1110" s="16"/>
      <c r="ZZ1110" s="16"/>
      <c r="AAA1110" s="16"/>
      <c r="AAB1110" s="16"/>
      <c r="AAC1110" s="16"/>
      <c r="AAD1110" s="16"/>
      <c r="AAE1110" s="16"/>
      <c r="AAF1110" s="16"/>
      <c r="AAG1110" s="16"/>
      <c r="AAH1110" s="16"/>
      <c r="AAI1110" s="16"/>
      <c r="AAJ1110" s="16"/>
      <c r="AAK1110" s="16"/>
      <c r="AAL1110" s="16"/>
      <c r="AAM1110" s="16"/>
      <c r="AAN1110" s="16"/>
      <c r="AAO1110" s="16"/>
      <c r="AAP1110" s="16"/>
      <c r="AAQ1110" s="16"/>
      <c r="AAR1110" s="16"/>
      <c r="AAS1110" s="16"/>
      <c r="AAT1110" s="16"/>
      <c r="AAU1110" s="16"/>
      <c r="AAV1110" s="16"/>
      <c r="AAW1110" s="16"/>
      <c r="AAX1110" s="16"/>
      <c r="AAY1110" s="16"/>
      <c r="AAZ1110" s="16"/>
      <c r="ABA1110" s="16"/>
      <c r="ABB1110" s="16"/>
      <c r="ABC1110" s="16"/>
      <c r="ABD1110" s="16"/>
      <c r="ABE1110" s="16"/>
      <c r="ABF1110" s="16"/>
      <c r="ABG1110" s="16"/>
      <c r="ABH1110" s="16"/>
      <c r="ABI1110" s="16"/>
      <c r="ABJ1110" s="16"/>
      <c r="ABK1110" s="16"/>
      <c r="ABL1110" s="16"/>
      <c r="ABM1110" s="16"/>
      <c r="ABN1110" s="16"/>
      <c r="ABO1110" s="16"/>
      <c r="ABP1110" s="16"/>
      <c r="ABQ1110" s="16"/>
      <c r="ABR1110" s="16"/>
      <c r="ABS1110" s="16"/>
      <c r="ABT1110" s="16"/>
      <c r="ABU1110" s="16"/>
      <c r="ABV1110" s="16"/>
      <c r="ABW1110" s="16"/>
      <c r="ABX1110" s="16"/>
      <c r="ABY1110" s="16"/>
      <c r="ABZ1110" s="16"/>
      <c r="ACA1110" s="16"/>
      <c r="ACB1110" s="16"/>
      <c r="ACC1110" s="16"/>
      <c r="ACD1110" s="16"/>
      <c r="ACE1110" s="16"/>
      <c r="ACF1110" s="16"/>
      <c r="ACG1110" s="16"/>
      <c r="ACH1110" s="16"/>
      <c r="ACI1110" s="16"/>
      <c r="ACJ1110" s="16"/>
      <c r="ACK1110" s="16"/>
      <c r="ACL1110" s="16"/>
      <c r="ACM1110" s="16"/>
      <c r="ACN1110" s="16"/>
      <c r="ACO1110" s="16"/>
      <c r="ACP1110" s="16"/>
      <c r="ACQ1110" s="16"/>
      <c r="ACR1110" s="16"/>
      <c r="ACS1110" s="16"/>
      <c r="ACT1110" s="16"/>
      <c r="ACU1110" s="16"/>
      <c r="ACV1110" s="16"/>
      <c r="ACW1110" s="16"/>
      <c r="ACX1110" s="16"/>
      <c r="ACY1110" s="16"/>
      <c r="ACZ1110" s="16"/>
      <c r="ADA1110" s="16"/>
      <c r="ADB1110" s="16"/>
      <c r="ADC1110" s="16"/>
      <c r="ADD1110" s="16"/>
      <c r="ADE1110" s="16"/>
      <c r="ADF1110" s="16"/>
      <c r="ADG1110" s="16"/>
      <c r="ADH1110" s="16"/>
      <c r="ADI1110" s="16"/>
      <c r="ADJ1110" s="16"/>
      <c r="ADK1110" s="16"/>
      <c r="ADL1110" s="16"/>
      <c r="ADM1110" s="16"/>
      <c r="ADN1110" s="16"/>
      <c r="ADO1110" s="16"/>
      <c r="ADP1110" s="16"/>
      <c r="ADQ1110" s="16"/>
      <c r="ADR1110" s="16"/>
      <c r="ADS1110" s="16"/>
      <c r="ADT1110" s="16"/>
      <c r="ADU1110" s="16"/>
      <c r="ADV1110" s="16"/>
      <c r="ADW1110" s="16"/>
      <c r="ADX1110" s="16"/>
      <c r="ADY1110" s="16"/>
      <c r="ADZ1110" s="16"/>
      <c r="AEA1110" s="16"/>
      <c r="AEB1110" s="16"/>
      <c r="AEC1110" s="16"/>
      <c r="AED1110" s="16"/>
      <c r="AEE1110" s="16"/>
      <c r="AEF1110" s="16"/>
      <c r="AEG1110" s="16"/>
      <c r="AEH1110" s="16"/>
      <c r="AEI1110" s="16"/>
      <c r="AEJ1110" s="16"/>
      <c r="AEK1110" s="16"/>
      <c r="AEL1110" s="16"/>
      <c r="AEM1110" s="16"/>
      <c r="AEN1110" s="16"/>
      <c r="AEO1110" s="16"/>
      <c r="AEP1110" s="16"/>
      <c r="AEQ1110" s="16"/>
      <c r="AER1110" s="16"/>
      <c r="AES1110" s="16"/>
      <c r="AET1110" s="16"/>
      <c r="AEU1110" s="16"/>
      <c r="AEV1110" s="16"/>
      <c r="AEW1110" s="16"/>
      <c r="AEX1110" s="16"/>
      <c r="AEY1110" s="16"/>
      <c r="AEZ1110" s="16"/>
      <c r="AFA1110" s="16"/>
      <c r="AFB1110" s="16"/>
      <c r="AFC1110" s="16"/>
      <c r="AFD1110" s="16"/>
      <c r="AFE1110" s="16"/>
      <c r="AFF1110" s="16"/>
      <c r="AFG1110" s="16"/>
      <c r="AFH1110" s="16"/>
      <c r="AFI1110" s="16"/>
      <c r="AFJ1110" s="16"/>
      <c r="AFK1110" s="16"/>
      <c r="AFL1110" s="16"/>
      <c r="AFM1110" s="16"/>
      <c r="AFN1110" s="16"/>
      <c r="AFO1110" s="16"/>
      <c r="AFP1110" s="16"/>
      <c r="AFQ1110" s="16"/>
      <c r="AFR1110" s="16"/>
      <c r="AFS1110" s="16"/>
      <c r="AFT1110" s="16"/>
      <c r="AFU1110" s="16"/>
      <c r="AFV1110" s="16"/>
      <c r="AFW1110" s="16"/>
      <c r="AFX1110" s="16"/>
      <c r="AFY1110" s="16"/>
      <c r="AFZ1110" s="16"/>
      <c r="AGA1110" s="16"/>
      <c r="AGB1110" s="16"/>
      <c r="AGC1110" s="16"/>
      <c r="AGD1110" s="16"/>
      <c r="AGE1110" s="16"/>
      <c r="AGF1110" s="16"/>
      <c r="AGG1110" s="16"/>
      <c r="AGH1110" s="16"/>
      <c r="AGI1110" s="16"/>
      <c r="AGJ1110" s="16"/>
      <c r="AGK1110" s="16"/>
      <c r="AGL1110" s="16"/>
      <c r="AGM1110" s="16"/>
      <c r="AGN1110" s="16"/>
      <c r="AGO1110" s="16"/>
      <c r="AGP1110" s="16"/>
      <c r="AGQ1110" s="16"/>
      <c r="AGR1110" s="16"/>
      <c r="AGS1110" s="16"/>
      <c r="AGT1110" s="16"/>
      <c r="AGU1110" s="16"/>
      <c r="AGV1110" s="16"/>
      <c r="AGW1110" s="16"/>
      <c r="AGX1110" s="16"/>
      <c r="AGY1110" s="16"/>
      <c r="AGZ1110" s="16"/>
      <c r="AHA1110" s="16"/>
      <c r="AHB1110" s="16"/>
      <c r="AHC1110" s="16"/>
      <c r="AHD1110" s="16"/>
      <c r="AHE1110" s="16"/>
      <c r="AHF1110" s="16"/>
      <c r="AHG1110" s="16"/>
      <c r="AHH1110" s="16"/>
      <c r="AHI1110" s="16"/>
      <c r="AHJ1110" s="16"/>
      <c r="AHK1110" s="16"/>
      <c r="AHL1110" s="16"/>
      <c r="AHM1110" s="16"/>
      <c r="AHN1110" s="16"/>
      <c r="AHO1110" s="16"/>
      <c r="AHP1110" s="16"/>
      <c r="AHQ1110" s="16"/>
      <c r="AHR1110" s="16"/>
      <c r="AHS1110" s="16"/>
      <c r="AHT1110" s="16"/>
      <c r="AHU1110" s="16"/>
      <c r="AHV1110" s="16"/>
      <c r="AHW1110" s="16"/>
      <c r="AHX1110" s="16"/>
      <c r="AHY1110" s="16"/>
      <c r="AHZ1110" s="16"/>
      <c r="AIA1110" s="16"/>
      <c r="AIB1110" s="16"/>
      <c r="AIC1110" s="16"/>
      <c r="AID1110" s="16"/>
      <c r="AIE1110" s="16"/>
      <c r="AIF1110" s="16"/>
      <c r="AIG1110" s="16"/>
      <c r="AIH1110" s="16"/>
      <c r="AII1110" s="16"/>
      <c r="AIJ1110" s="16"/>
      <c r="AIK1110" s="16"/>
      <c r="AIL1110" s="16"/>
      <c r="AIM1110" s="16"/>
      <c r="AIN1110" s="16"/>
      <c r="AIO1110" s="16"/>
      <c r="AIP1110" s="16"/>
      <c r="AIQ1110" s="16"/>
      <c r="AIR1110" s="16"/>
      <c r="AIS1110" s="16"/>
      <c r="AIT1110" s="16"/>
      <c r="AIU1110" s="16"/>
      <c r="AIV1110" s="16"/>
      <c r="AIW1110" s="16"/>
      <c r="AIX1110" s="16"/>
      <c r="AIY1110" s="16"/>
      <c r="AIZ1110" s="16"/>
      <c r="AJA1110" s="16"/>
      <c r="AJB1110" s="16"/>
      <c r="AJC1110" s="16"/>
      <c r="AJD1110" s="16"/>
      <c r="AJE1110" s="16"/>
      <c r="AJF1110" s="16"/>
      <c r="AJG1110" s="16"/>
      <c r="AJH1110" s="16"/>
      <c r="AJI1110" s="16"/>
      <c r="AJJ1110" s="16"/>
      <c r="AJK1110" s="16"/>
      <c r="AJL1110" s="16"/>
      <c r="AJM1110" s="16"/>
      <c r="AJN1110" s="16"/>
      <c r="AJO1110" s="16"/>
      <c r="AJP1110" s="16"/>
      <c r="AJQ1110" s="16"/>
      <c r="AJR1110" s="16"/>
      <c r="AJS1110" s="16"/>
      <c r="AJT1110" s="16"/>
      <c r="AJU1110" s="16"/>
      <c r="AJV1110" s="16"/>
      <c r="AJW1110" s="16"/>
      <c r="AJX1110" s="16"/>
      <c r="AJY1110" s="16"/>
      <c r="AJZ1110" s="16"/>
      <c r="AKA1110" s="16"/>
      <c r="AKB1110" s="16"/>
      <c r="AKC1110" s="16"/>
      <c r="AKD1110" s="16"/>
      <c r="AKE1110" s="16"/>
      <c r="AKF1110" s="16"/>
      <c r="AKG1110" s="16"/>
      <c r="AKH1110" s="16"/>
      <c r="AKI1110" s="16"/>
      <c r="AKJ1110" s="16"/>
      <c r="AKK1110" s="16"/>
      <c r="AKL1110" s="16"/>
      <c r="AKM1110" s="16"/>
      <c r="AKN1110" s="16"/>
      <c r="AKO1110" s="16"/>
      <c r="AKP1110" s="16"/>
      <c r="AKQ1110" s="16"/>
      <c r="AKR1110" s="16"/>
      <c r="AKS1110" s="16"/>
      <c r="AKT1110" s="16"/>
      <c r="AKU1110" s="16"/>
      <c r="AKV1110" s="16"/>
      <c r="AKW1110" s="16"/>
      <c r="AKX1110" s="16"/>
      <c r="AKY1110" s="16"/>
      <c r="AKZ1110" s="16"/>
      <c r="ALA1110" s="16"/>
      <c r="ALB1110" s="16"/>
      <c r="ALC1110" s="16"/>
      <c r="ALD1110" s="16"/>
      <c r="ALE1110" s="16"/>
      <c r="ALF1110" s="16"/>
      <c r="ALG1110" s="16"/>
      <c r="ALH1110" s="16"/>
      <c r="ALI1110" s="16"/>
      <c r="ALJ1110" s="16"/>
      <c r="ALK1110" s="16"/>
      <c r="ALL1110" s="16"/>
      <c r="ALM1110" s="16"/>
      <c r="ALN1110" s="16"/>
      <c r="ALO1110" s="16"/>
      <c r="ALP1110" s="16"/>
      <c r="ALQ1110" s="16"/>
      <c r="ALR1110" s="16"/>
      <c r="ALS1110" s="16"/>
      <c r="ALT1110" s="16"/>
      <c r="ALU1110" s="16"/>
      <c r="ALV1110" s="16"/>
      <c r="ALW1110" s="16"/>
      <c r="ALX1110" s="16"/>
      <c r="ALY1110" s="16"/>
      <c r="ALZ1110" s="16"/>
      <c r="AMA1110" s="16"/>
      <c r="AMB1110" s="16"/>
      <c r="AMC1110" s="16"/>
      <c r="AMD1110" s="16"/>
      <c r="AME1110" s="16"/>
      <c r="AMF1110" s="16"/>
      <c r="AMG1110" s="16"/>
      <c r="AMH1110" s="16"/>
      <c r="AMI1110" s="16"/>
      <c r="AMJ1110" s="16"/>
      <c r="AMK1110" s="16"/>
      <c r="AML1110" s="16"/>
      <c r="AMM1110" s="16"/>
      <c r="AMN1110" s="16"/>
      <c r="AMO1110" s="16"/>
      <c r="AMP1110" s="16"/>
      <c r="AMQ1110" s="16"/>
      <c r="AMR1110" s="16"/>
      <c r="AMS1110" s="16"/>
      <c r="AMT1110" s="16"/>
      <c r="AMU1110" s="16"/>
      <c r="AMV1110" s="16"/>
      <c r="AMW1110" s="16"/>
      <c r="AMX1110" s="16"/>
      <c r="AMY1110" s="16"/>
      <c r="AMZ1110" s="16"/>
      <c r="ANA1110" s="16"/>
      <c r="ANB1110" s="16"/>
      <c r="ANC1110" s="16"/>
      <c r="AND1110" s="16"/>
      <c r="ANE1110" s="16"/>
      <c r="ANF1110" s="16"/>
      <c r="ANG1110" s="16"/>
      <c r="ANH1110" s="16"/>
      <c r="ANI1110" s="16"/>
      <c r="ANJ1110" s="16"/>
      <c r="ANK1110" s="16"/>
      <c r="ANL1110" s="16"/>
      <c r="ANM1110" s="16"/>
      <c r="ANN1110" s="16"/>
      <c r="ANO1110" s="16"/>
      <c r="ANP1110" s="16"/>
      <c r="ANQ1110" s="16"/>
      <c r="ANR1110" s="16"/>
      <c r="ANS1110" s="16"/>
      <c r="ANT1110" s="16"/>
      <c r="ANU1110" s="16"/>
      <c r="ANV1110" s="16"/>
      <c r="ANW1110" s="16"/>
      <c r="ANX1110" s="16"/>
      <c r="ANY1110" s="16"/>
      <c r="ANZ1110" s="16"/>
      <c r="AOA1110" s="16"/>
      <c r="AOB1110" s="16"/>
      <c r="AOC1110" s="16"/>
      <c r="AOD1110" s="16"/>
      <c r="AOE1110" s="16"/>
      <c r="AOF1110" s="16"/>
      <c r="AOG1110" s="16"/>
      <c r="AOH1110" s="16"/>
      <c r="AOI1110" s="16"/>
      <c r="AOJ1110" s="16"/>
      <c r="AOK1110" s="16"/>
      <c r="AOL1110" s="16"/>
      <c r="AOM1110" s="16"/>
      <c r="AON1110" s="16"/>
      <c r="AOO1110" s="16"/>
      <c r="AOP1110" s="16"/>
      <c r="AOQ1110" s="16"/>
      <c r="AOR1110" s="16"/>
      <c r="AOS1110" s="16"/>
      <c r="AOT1110" s="16"/>
      <c r="AOU1110" s="16"/>
      <c r="AOV1110" s="16"/>
      <c r="AOW1110" s="16"/>
      <c r="AOX1110" s="16"/>
      <c r="AOY1110" s="16"/>
      <c r="AOZ1110" s="16"/>
      <c r="APA1110" s="16"/>
      <c r="APB1110" s="16"/>
      <c r="APC1110" s="16"/>
      <c r="APD1110" s="16"/>
      <c r="APE1110" s="16"/>
      <c r="APF1110" s="16"/>
      <c r="APG1110" s="16"/>
      <c r="APH1110" s="16"/>
      <c r="API1110" s="16"/>
      <c r="APJ1110" s="16"/>
      <c r="APK1110" s="16"/>
      <c r="APL1110" s="16"/>
      <c r="APM1110" s="16"/>
      <c r="APN1110" s="16"/>
      <c r="APO1110" s="16"/>
      <c r="APP1110" s="16"/>
      <c r="APQ1110" s="16"/>
      <c r="APR1110" s="16"/>
      <c r="APS1110" s="16"/>
      <c r="APT1110" s="16"/>
      <c r="APU1110" s="16"/>
      <c r="APV1110" s="16"/>
      <c r="APW1110" s="16"/>
      <c r="APX1110" s="16"/>
      <c r="APY1110" s="16"/>
      <c r="APZ1110" s="16"/>
      <c r="AQA1110" s="16"/>
      <c r="AQB1110" s="16"/>
      <c r="AQC1110" s="16"/>
      <c r="AQD1110" s="16"/>
      <c r="AQE1110" s="16"/>
      <c r="AQF1110" s="16"/>
      <c r="AQG1110" s="16"/>
      <c r="AQH1110" s="16"/>
      <c r="AQI1110" s="16"/>
      <c r="AQJ1110" s="16"/>
      <c r="AQK1110" s="16"/>
      <c r="AQL1110" s="16"/>
      <c r="AQM1110" s="16"/>
      <c r="AQN1110" s="16"/>
      <c r="AQO1110" s="16"/>
      <c r="AQP1110" s="16"/>
      <c r="AQQ1110" s="16"/>
      <c r="AQR1110" s="16"/>
      <c r="AQS1110" s="16"/>
      <c r="AQT1110" s="16"/>
      <c r="AQU1110" s="16"/>
      <c r="AQV1110" s="16"/>
      <c r="AQW1110" s="16"/>
      <c r="AQX1110" s="16"/>
      <c r="AQY1110" s="16"/>
      <c r="AQZ1110" s="16"/>
      <c r="ARA1110" s="16"/>
      <c r="ARB1110" s="16"/>
      <c r="ARC1110" s="16"/>
      <c r="ARD1110" s="16"/>
      <c r="ARE1110" s="16"/>
      <c r="ARF1110" s="16"/>
      <c r="ARG1110" s="16"/>
      <c r="ARH1110" s="16"/>
      <c r="ARI1110" s="16"/>
      <c r="ARJ1110" s="16"/>
      <c r="ARK1110" s="16"/>
      <c r="ARL1110" s="16"/>
      <c r="ARM1110" s="16"/>
      <c r="ARN1110" s="16"/>
      <c r="ARO1110" s="16"/>
      <c r="ARP1110" s="16"/>
      <c r="ARQ1110" s="16"/>
      <c r="ARR1110" s="16"/>
      <c r="ARS1110" s="16"/>
      <c r="ART1110" s="16"/>
      <c r="ARU1110" s="16"/>
      <c r="ARV1110" s="16"/>
      <c r="ARW1110" s="16"/>
      <c r="ARX1110" s="16"/>
      <c r="ARY1110" s="16"/>
      <c r="ARZ1110" s="16"/>
      <c r="ASA1110" s="16"/>
      <c r="ASB1110" s="16"/>
      <c r="ASC1110" s="16"/>
      <c r="ASD1110" s="16"/>
      <c r="ASE1110" s="16"/>
      <c r="ASF1110" s="16"/>
      <c r="ASG1110" s="16"/>
      <c r="ASH1110" s="16"/>
      <c r="ASI1110" s="16"/>
      <c r="ASJ1110" s="16"/>
      <c r="ASK1110" s="16"/>
      <c r="ASL1110" s="16"/>
      <c r="ASM1110" s="16"/>
      <c r="ASN1110" s="16"/>
      <c r="ASO1110" s="16"/>
      <c r="ASP1110" s="16"/>
      <c r="ASQ1110" s="16"/>
      <c r="ASR1110" s="16"/>
      <c r="ASS1110" s="16"/>
      <c r="AST1110" s="16"/>
      <c r="ASU1110" s="16"/>
      <c r="ASV1110" s="16"/>
      <c r="ASW1110" s="16"/>
      <c r="ASX1110" s="16"/>
      <c r="ASY1110" s="16"/>
      <c r="ASZ1110" s="16"/>
      <c r="ATA1110" s="16"/>
      <c r="ATB1110" s="16"/>
      <c r="ATC1110" s="16"/>
      <c r="ATD1110" s="16"/>
      <c r="ATE1110" s="16"/>
      <c r="ATF1110" s="16"/>
      <c r="ATG1110" s="16"/>
      <c r="ATH1110" s="16"/>
      <c r="ATI1110" s="16"/>
      <c r="ATJ1110" s="16"/>
      <c r="ATK1110" s="16"/>
      <c r="ATL1110" s="16"/>
      <c r="ATM1110" s="16"/>
      <c r="ATN1110" s="16"/>
      <c r="ATO1110" s="16"/>
      <c r="ATP1110" s="16"/>
      <c r="ATQ1110" s="16"/>
      <c r="ATR1110" s="16"/>
      <c r="ATS1110" s="16"/>
      <c r="ATT1110" s="16"/>
      <c r="ATU1110" s="16"/>
      <c r="ATV1110" s="16"/>
      <c r="ATW1110" s="16"/>
      <c r="ATX1110" s="16"/>
      <c r="ATY1110" s="16"/>
      <c r="ATZ1110" s="16"/>
      <c r="AUA1110" s="16"/>
      <c r="AUB1110" s="16"/>
      <c r="AUC1110" s="16"/>
      <c r="AUD1110" s="16"/>
      <c r="AUE1110" s="16"/>
      <c r="AUF1110" s="16"/>
      <c r="AUG1110" s="16"/>
      <c r="AUH1110" s="16"/>
      <c r="AUI1110" s="16"/>
      <c r="AUJ1110" s="16"/>
      <c r="AUK1110" s="16"/>
      <c r="AUL1110" s="16"/>
      <c r="AUM1110" s="16"/>
      <c r="AUN1110" s="16"/>
      <c r="AUO1110" s="16"/>
      <c r="AUP1110" s="16"/>
      <c r="AUQ1110" s="16"/>
      <c r="AUR1110" s="16"/>
      <c r="AUS1110" s="16"/>
      <c r="AUT1110" s="16"/>
      <c r="AUU1110" s="16"/>
      <c r="AUV1110" s="16"/>
      <c r="AUW1110" s="16"/>
      <c r="AUX1110" s="16"/>
      <c r="AUY1110" s="16"/>
      <c r="AUZ1110" s="16"/>
      <c r="AVA1110" s="16"/>
      <c r="AVB1110" s="16"/>
      <c r="AVC1110" s="16"/>
      <c r="AVD1110" s="16"/>
      <c r="AVE1110" s="16"/>
      <c r="AVF1110" s="16"/>
      <c r="AVG1110" s="16"/>
      <c r="AVH1110" s="16"/>
      <c r="AVI1110" s="16"/>
      <c r="AVJ1110" s="16"/>
      <c r="AVK1110" s="16"/>
      <c r="AVL1110" s="16"/>
      <c r="AVM1110" s="16"/>
      <c r="AVN1110" s="16"/>
      <c r="AVO1110" s="16"/>
      <c r="AVP1110" s="16"/>
      <c r="AVQ1110" s="16"/>
      <c r="AVR1110" s="16"/>
      <c r="AVS1110" s="16"/>
      <c r="AVT1110" s="16"/>
      <c r="AVU1110" s="16"/>
      <c r="AVV1110" s="16"/>
      <c r="AVW1110" s="16"/>
      <c r="AVX1110" s="16"/>
      <c r="AVY1110" s="16"/>
      <c r="AVZ1110" s="16"/>
      <c r="AWA1110" s="16"/>
      <c r="AWB1110" s="16"/>
      <c r="AWC1110" s="16"/>
      <c r="AWD1110" s="16"/>
      <c r="AWE1110" s="16"/>
      <c r="AWF1110" s="16"/>
      <c r="AWG1110" s="16"/>
      <c r="AWH1110" s="16"/>
      <c r="AWI1110" s="16"/>
      <c r="AWJ1110" s="16"/>
      <c r="AWK1110" s="16"/>
      <c r="AWL1110" s="16"/>
      <c r="AWM1110" s="16"/>
      <c r="AWN1110" s="16"/>
      <c r="AWO1110" s="16"/>
      <c r="AWP1110" s="16"/>
      <c r="AWQ1110" s="16"/>
      <c r="AWR1110" s="16"/>
      <c r="AWS1110" s="16"/>
      <c r="AWT1110" s="16"/>
      <c r="AWU1110" s="16"/>
      <c r="AWV1110" s="16"/>
      <c r="AWW1110" s="16"/>
      <c r="AWX1110" s="16"/>
      <c r="AWY1110" s="16"/>
      <c r="AWZ1110" s="16"/>
      <c r="AXA1110" s="16"/>
      <c r="AXB1110" s="16"/>
      <c r="AXC1110" s="16"/>
      <c r="AXD1110" s="16"/>
      <c r="AXE1110" s="16"/>
      <c r="AXF1110" s="16"/>
      <c r="AXG1110" s="16"/>
      <c r="AXH1110" s="16"/>
      <c r="AXI1110" s="16"/>
      <c r="AXJ1110" s="16"/>
      <c r="AXK1110" s="16"/>
      <c r="AXL1110" s="16"/>
      <c r="AXM1110" s="16"/>
      <c r="AXN1110" s="16"/>
      <c r="AXO1110" s="16"/>
      <c r="AXP1110" s="16"/>
      <c r="AXQ1110" s="16"/>
      <c r="AXR1110" s="16"/>
      <c r="AXS1110" s="16"/>
      <c r="AXT1110" s="16"/>
      <c r="AXU1110" s="16"/>
      <c r="AXV1110" s="16"/>
      <c r="AXW1110" s="16"/>
      <c r="AXX1110" s="16"/>
      <c r="AXY1110" s="16"/>
      <c r="AXZ1110" s="16"/>
      <c r="AYA1110" s="16"/>
      <c r="AYB1110" s="16"/>
      <c r="AYC1110" s="16"/>
      <c r="AYD1110" s="16"/>
      <c r="AYE1110" s="16"/>
      <c r="AYF1110" s="16"/>
      <c r="AYG1110" s="16"/>
      <c r="AYH1110" s="16"/>
      <c r="AYI1110" s="16"/>
      <c r="AYJ1110" s="16"/>
      <c r="AYK1110" s="16"/>
      <c r="AYL1110" s="16"/>
      <c r="AYM1110" s="16"/>
      <c r="AYN1110" s="16"/>
      <c r="AYO1110" s="16"/>
      <c r="AYP1110" s="16"/>
      <c r="AYQ1110" s="16"/>
      <c r="AYR1110" s="16"/>
      <c r="AYS1110" s="16"/>
      <c r="AYT1110" s="16"/>
      <c r="AYU1110" s="16"/>
      <c r="AYV1110" s="16"/>
      <c r="AYW1110" s="16"/>
      <c r="AYX1110" s="16"/>
      <c r="AYY1110" s="16"/>
      <c r="AYZ1110" s="16"/>
      <c r="AZA1110" s="16"/>
      <c r="AZB1110" s="16"/>
      <c r="AZC1110" s="16"/>
      <c r="AZD1110" s="16"/>
      <c r="AZE1110" s="16"/>
      <c r="AZF1110" s="16"/>
      <c r="AZG1110" s="16"/>
      <c r="AZH1110" s="16"/>
      <c r="AZI1110" s="16"/>
      <c r="AZJ1110" s="16"/>
      <c r="AZK1110" s="16"/>
      <c r="AZL1110" s="16"/>
      <c r="AZM1110" s="16"/>
      <c r="AZN1110" s="16"/>
      <c r="AZO1110" s="16"/>
      <c r="AZP1110" s="16"/>
      <c r="AZQ1110" s="16"/>
      <c r="AZR1110" s="16"/>
      <c r="AZS1110" s="16"/>
      <c r="AZT1110" s="16"/>
      <c r="AZU1110" s="16"/>
      <c r="AZV1110" s="16"/>
      <c r="AZW1110" s="16"/>
      <c r="AZX1110" s="16"/>
      <c r="AZY1110" s="16"/>
      <c r="AZZ1110" s="16"/>
      <c r="BAA1110" s="16"/>
      <c r="BAB1110" s="16"/>
      <c r="BAC1110" s="16"/>
      <c r="BAD1110" s="16"/>
      <c r="BAE1110" s="16"/>
      <c r="BAF1110" s="16"/>
      <c r="BAG1110" s="16"/>
      <c r="BAH1110" s="16"/>
      <c r="BAI1110" s="16"/>
      <c r="BAJ1110" s="16"/>
      <c r="BAK1110" s="16"/>
      <c r="BAL1110" s="16"/>
      <c r="BAM1110" s="16"/>
      <c r="BAN1110" s="16"/>
      <c r="BAO1110" s="16"/>
      <c r="BAP1110" s="16"/>
      <c r="BAQ1110" s="16"/>
      <c r="BAR1110" s="16"/>
      <c r="BAS1110" s="16"/>
      <c r="BAT1110" s="16"/>
      <c r="BAU1110" s="16"/>
      <c r="BAV1110" s="16"/>
      <c r="BAW1110" s="16"/>
      <c r="BAX1110" s="16"/>
      <c r="BAY1110" s="16"/>
      <c r="BAZ1110" s="16"/>
      <c r="BBA1110" s="16"/>
      <c r="BBB1110" s="16"/>
      <c r="BBC1110" s="16"/>
      <c r="BBD1110" s="16"/>
      <c r="BBE1110" s="16"/>
      <c r="BBF1110" s="16"/>
      <c r="BBG1110" s="16"/>
      <c r="BBH1110" s="16"/>
      <c r="BBI1110" s="16"/>
      <c r="BBJ1110" s="16"/>
      <c r="BBK1110" s="16"/>
      <c r="BBL1110" s="16"/>
      <c r="BBM1110" s="16"/>
      <c r="BBN1110" s="16"/>
      <c r="BBO1110" s="16"/>
      <c r="BBP1110" s="16"/>
      <c r="BBQ1110" s="16"/>
      <c r="BBR1110" s="16"/>
      <c r="BBS1110" s="16"/>
      <c r="BBT1110" s="16"/>
      <c r="BBU1110" s="16"/>
      <c r="BBV1110" s="16"/>
      <c r="BBW1110" s="16"/>
      <c r="BBX1110" s="16"/>
      <c r="BBY1110" s="16"/>
      <c r="BBZ1110" s="16"/>
      <c r="BCA1110" s="16"/>
      <c r="BCB1110" s="16"/>
      <c r="BCC1110" s="16"/>
      <c r="BCD1110" s="16"/>
      <c r="BCE1110" s="16"/>
      <c r="BCF1110" s="16"/>
      <c r="BCG1110" s="16"/>
      <c r="BCH1110" s="16"/>
      <c r="BCI1110" s="16"/>
      <c r="BCJ1110" s="16"/>
      <c r="BCK1110" s="16"/>
      <c r="BCL1110" s="16"/>
      <c r="BCM1110" s="16"/>
      <c r="BCN1110" s="16"/>
      <c r="BCO1110" s="16"/>
      <c r="BCP1110" s="16"/>
      <c r="BCQ1110" s="16"/>
      <c r="BCR1110" s="16"/>
      <c r="BCS1110" s="16"/>
      <c r="BCT1110" s="16"/>
      <c r="BCU1110" s="16"/>
      <c r="BCV1110" s="16"/>
      <c r="BCW1110" s="16"/>
      <c r="BCX1110" s="16"/>
      <c r="BCY1110" s="16"/>
      <c r="BCZ1110" s="16"/>
      <c r="BDA1110" s="16"/>
      <c r="BDB1110" s="16"/>
      <c r="BDC1110" s="16"/>
      <c r="BDD1110" s="16"/>
      <c r="BDE1110" s="16"/>
      <c r="BDF1110" s="16"/>
      <c r="BDG1110" s="16"/>
      <c r="BDH1110" s="16"/>
      <c r="BDI1110" s="16"/>
      <c r="BDJ1110" s="16"/>
      <c r="BDK1110" s="16"/>
      <c r="BDL1110" s="16"/>
      <c r="BDM1110" s="16"/>
      <c r="BDN1110" s="16"/>
      <c r="BDO1110" s="16"/>
      <c r="BDP1110" s="16"/>
      <c r="BDQ1110" s="16"/>
      <c r="BDR1110" s="16"/>
      <c r="BDS1110" s="16"/>
      <c r="BDT1110" s="16"/>
      <c r="BDU1110" s="16"/>
      <c r="BDV1110" s="16"/>
      <c r="BDW1110" s="16"/>
      <c r="BDX1110" s="16"/>
      <c r="BDY1110" s="16"/>
      <c r="BDZ1110" s="16"/>
      <c r="BEA1110" s="16"/>
      <c r="BEB1110" s="16"/>
      <c r="BEC1110" s="16"/>
      <c r="BED1110" s="16"/>
      <c r="BEE1110" s="16"/>
      <c r="BEF1110" s="16"/>
      <c r="BEG1110" s="16"/>
      <c r="BEH1110" s="16"/>
      <c r="BEI1110" s="16"/>
      <c r="BEJ1110" s="16"/>
      <c r="BEK1110" s="16"/>
      <c r="BEL1110" s="16"/>
      <c r="BEM1110" s="16"/>
      <c r="BEN1110" s="16"/>
      <c r="BEO1110" s="16"/>
      <c r="BEP1110" s="16"/>
      <c r="BEQ1110" s="16"/>
      <c r="BER1110" s="16"/>
      <c r="BES1110" s="16"/>
      <c r="BET1110" s="16"/>
      <c r="BEU1110" s="16"/>
      <c r="BEV1110" s="16"/>
      <c r="BEW1110" s="16"/>
      <c r="BEX1110" s="16"/>
      <c r="BEY1110" s="16"/>
      <c r="BEZ1110" s="16"/>
      <c r="BFA1110" s="16"/>
      <c r="BFB1110" s="16"/>
      <c r="BFC1110" s="16"/>
      <c r="BFD1110" s="16"/>
      <c r="BFE1110" s="16"/>
      <c r="BFF1110" s="16"/>
      <c r="BFG1110" s="16"/>
      <c r="BFH1110" s="16"/>
      <c r="BFI1110" s="16"/>
      <c r="BFJ1110" s="16"/>
      <c r="BFK1110" s="16"/>
      <c r="BFL1110" s="16"/>
      <c r="BFM1110" s="16"/>
      <c r="BFN1110" s="16"/>
      <c r="BFO1110" s="16"/>
      <c r="BFP1110" s="16"/>
      <c r="BFQ1110" s="16"/>
      <c r="BFR1110" s="16"/>
      <c r="BFS1110" s="16"/>
      <c r="BFT1110" s="16"/>
      <c r="BFU1110" s="16"/>
      <c r="BFV1110" s="16"/>
      <c r="BFW1110" s="16"/>
      <c r="BFX1110" s="16"/>
      <c r="BFY1110" s="16"/>
      <c r="BFZ1110" s="16"/>
      <c r="BGA1110" s="16"/>
      <c r="BGB1110" s="16"/>
      <c r="BGC1110" s="16"/>
      <c r="BGD1110" s="16"/>
      <c r="BGE1110" s="16"/>
      <c r="BGF1110" s="16"/>
      <c r="BGG1110" s="16"/>
      <c r="BGH1110" s="16"/>
      <c r="BGI1110" s="16"/>
      <c r="BGJ1110" s="16"/>
      <c r="BGK1110" s="16"/>
      <c r="BGL1110" s="16"/>
      <c r="BGM1110" s="16"/>
      <c r="BGN1110" s="16"/>
      <c r="BGO1110" s="16"/>
      <c r="BGP1110" s="16"/>
      <c r="BGQ1110" s="16"/>
      <c r="BGR1110" s="16"/>
      <c r="BGS1110" s="16"/>
      <c r="BGT1110" s="16"/>
      <c r="BGU1110" s="16"/>
      <c r="BGV1110" s="16"/>
      <c r="BGW1110" s="16"/>
      <c r="BGX1110" s="16"/>
      <c r="BGY1110" s="16"/>
      <c r="BGZ1110" s="16"/>
      <c r="BHA1110" s="16"/>
      <c r="BHB1110" s="16"/>
      <c r="BHC1110" s="16"/>
      <c r="BHD1110" s="16"/>
      <c r="BHE1110" s="16"/>
      <c r="BHF1110" s="16"/>
      <c r="BHG1110" s="16"/>
      <c r="BHH1110" s="16"/>
      <c r="BHI1110" s="16"/>
      <c r="BHJ1110" s="16"/>
      <c r="BHK1110" s="16"/>
      <c r="BHL1110" s="16"/>
      <c r="BHM1110" s="16"/>
      <c r="BHN1110" s="16"/>
      <c r="BHO1110" s="16"/>
      <c r="BHP1110" s="16"/>
      <c r="BHQ1110" s="16"/>
      <c r="BHR1110" s="16"/>
      <c r="BHS1110" s="16"/>
      <c r="BHT1110" s="16"/>
      <c r="BHU1110" s="16"/>
      <c r="BHV1110" s="16"/>
      <c r="BHW1110" s="16"/>
      <c r="BHX1110" s="16"/>
      <c r="BHY1110" s="16"/>
      <c r="BHZ1110" s="16"/>
      <c r="BIA1110" s="16"/>
      <c r="BIB1110" s="16"/>
      <c r="BIC1110" s="16"/>
      <c r="BID1110" s="16"/>
      <c r="BIE1110" s="16"/>
      <c r="BIF1110" s="16"/>
      <c r="BIG1110" s="16"/>
      <c r="BIH1110" s="16"/>
      <c r="BII1110" s="16"/>
      <c r="BIJ1110" s="16"/>
      <c r="BIK1110" s="16"/>
      <c r="BIL1110" s="16"/>
      <c r="BIM1110" s="16"/>
      <c r="BIN1110" s="16"/>
      <c r="BIO1110" s="16"/>
      <c r="BIP1110" s="16"/>
      <c r="BIQ1110" s="16"/>
      <c r="BIR1110" s="16"/>
      <c r="BIS1110" s="16"/>
      <c r="BIT1110" s="16"/>
      <c r="BIU1110" s="16"/>
      <c r="BIV1110" s="16"/>
      <c r="BIW1110" s="16"/>
      <c r="BIX1110" s="16"/>
      <c r="BIY1110" s="16"/>
      <c r="BIZ1110" s="16"/>
      <c r="BJA1110" s="16"/>
      <c r="BJB1110" s="16"/>
      <c r="BJC1110" s="16"/>
      <c r="BJD1110" s="16"/>
      <c r="BJE1110" s="16"/>
      <c r="BJF1110" s="16"/>
      <c r="BJG1110" s="16"/>
      <c r="BJH1110" s="16"/>
      <c r="BJI1110" s="16"/>
      <c r="BJJ1110" s="16"/>
      <c r="BJK1110" s="16"/>
      <c r="BJL1110" s="16"/>
      <c r="BJM1110" s="16"/>
      <c r="BJN1110" s="16"/>
      <c r="BJO1110" s="16"/>
      <c r="BJP1110" s="16"/>
      <c r="BJQ1110" s="16"/>
      <c r="BJR1110" s="16"/>
      <c r="BJS1110" s="16"/>
      <c r="BJT1110" s="16"/>
      <c r="BJU1110" s="16"/>
      <c r="BJV1110" s="16"/>
      <c r="BJW1110" s="16"/>
      <c r="BJX1110" s="16"/>
      <c r="BJY1110" s="16"/>
      <c r="BJZ1110" s="16"/>
      <c r="BKA1110" s="16"/>
      <c r="BKB1110" s="16"/>
      <c r="BKC1110" s="16"/>
      <c r="BKD1110" s="16"/>
      <c r="BKE1110" s="16"/>
      <c r="BKF1110" s="16"/>
      <c r="BKG1110" s="16"/>
      <c r="BKH1110" s="16"/>
      <c r="BKI1110" s="16"/>
      <c r="BKJ1110" s="16"/>
      <c r="BKK1110" s="16"/>
      <c r="BKL1110" s="16"/>
      <c r="BKM1110" s="16"/>
      <c r="BKN1110" s="16"/>
      <c r="BKO1110" s="16"/>
      <c r="BKP1110" s="16"/>
      <c r="BKQ1110" s="16"/>
      <c r="BKR1110" s="16"/>
      <c r="BKS1110" s="16"/>
      <c r="BKT1110" s="16"/>
      <c r="BKU1110" s="16"/>
      <c r="BKV1110" s="16"/>
      <c r="BKW1110" s="16"/>
      <c r="BKX1110" s="16"/>
      <c r="BKY1110" s="16"/>
      <c r="BKZ1110" s="16"/>
      <c r="BLA1110" s="16"/>
      <c r="BLB1110" s="16"/>
      <c r="BLC1110" s="16"/>
      <c r="BLD1110" s="16"/>
      <c r="BLE1110" s="16"/>
      <c r="BLF1110" s="16"/>
      <c r="BLG1110" s="16"/>
      <c r="BLH1110" s="16"/>
      <c r="BLI1110" s="16"/>
      <c r="BLJ1110" s="16"/>
      <c r="BLK1110" s="16"/>
      <c r="BLL1110" s="16"/>
      <c r="BLM1110" s="16"/>
      <c r="BLN1110" s="16"/>
      <c r="BLO1110" s="16"/>
      <c r="BLP1110" s="16"/>
      <c r="BLQ1110" s="16"/>
      <c r="BLR1110" s="16"/>
      <c r="BLS1110" s="16"/>
      <c r="BLT1110" s="16"/>
      <c r="BLU1110" s="16"/>
      <c r="BLV1110" s="16"/>
      <c r="BLW1110" s="16"/>
      <c r="BLX1110" s="16"/>
      <c r="BLY1110" s="16"/>
      <c r="BLZ1110" s="16"/>
      <c r="BMA1110" s="16"/>
      <c r="BMB1110" s="16"/>
      <c r="BMC1110" s="16"/>
      <c r="BMD1110" s="16"/>
      <c r="BME1110" s="16"/>
      <c r="BMF1110" s="16"/>
      <c r="BMG1110" s="16"/>
      <c r="BMH1110" s="16"/>
      <c r="BMI1110" s="16"/>
      <c r="BMJ1110" s="16"/>
      <c r="BMK1110" s="16"/>
      <c r="BML1110" s="16"/>
      <c r="BMM1110" s="16"/>
      <c r="BMN1110" s="16"/>
      <c r="BMO1110" s="16"/>
      <c r="BMP1110" s="16"/>
    </row>
    <row r="1111" spans="1:1706" customFormat="1">
      <c r="A1111" s="999" t="s">
        <v>2945</v>
      </c>
      <c r="B1111" s="1000"/>
      <c r="C1111" s="1000" t="s">
        <v>2945</v>
      </c>
      <c r="D1111" s="1001" t="s">
        <v>2229</v>
      </c>
      <c r="E1111" s="1002" t="s">
        <v>2230</v>
      </c>
      <c r="F1111" s="1003" t="s">
        <v>173</v>
      </c>
      <c r="G1111" s="1003"/>
      <c r="H1111" s="1004">
        <v>1</v>
      </c>
      <c r="I1111" s="1002"/>
      <c r="J1111" s="1002">
        <v>59.368563999999999</v>
      </c>
      <c r="K1111" s="1002">
        <v>24.854932999999999</v>
      </c>
      <c r="L1111" s="1005" t="s">
        <v>2946</v>
      </c>
      <c r="M1111" s="1006"/>
      <c r="N1111" s="1003" t="s">
        <v>2942</v>
      </c>
      <c r="O1111" s="1003" t="s">
        <v>1741</v>
      </c>
      <c r="P1111" s="1003"/>
      <c r="Q1111" s="467">
        <v>1109</v>
      </c>
      <c r="R1111" s="467">
        <v>1057</v>
      </c>
      <c r="T1111" s="461"/>
      <c r="U1111" s="1155" t="s">
        <v>317</v>
      </c>
      <c r="V1111" s="709"/>
      <c r="W1111" s="461"/>
    </row>
    <row r="1112" spans="1:1706" customFormat="1">
      <c r="A1112" s="616" t="s">
        <v>2947</v>
      </c>
      <c r="B1112" s="617"/>
      <c r="C1112" s="617" t="s">
        <v>2947</v>
      </c>
      <c r="D1112" s="618" t="s">
        <v>1764</v>
      </c>
      <c r="E1112" s="778" t="s">
        <v>1765</v>
      </c>
      <c r="F1112" s="819" t="s">
        <v>173</v>
      </c>
      <c r="G1112" s="819"/>
      <c r="H1112" s="848">
        <v>1</v>
      </c>
      <c r="I1112" s="778"/>
      <c r="J1112" s="778">
        <v>59.356728336000103</v>
      </c>
      <c r="K1112" s="778">
        <v>24.770864065000101</v>
      </c>
      <c r="L1112" s="862" t="s">
        <v>2948</v>
      </c>
      <c r="M1112" s="897"/>
      <c r="N1112" s="819" t="s">
        <v>2942</v>
      </c>
      <c r="O1112" s="819" t="s">
        <v>1741</v>
      </c>
      <c r="P1112" s="819"/>
      <c r="Q1112" s="467">
        <v>1110</v>
      </c>
      <c r="R1112" s="467">
        <v>1058</v>
      </c>
      <c r="T1112" s="461"/>
      <c r="U1112" s="1155"/>
      <c r="V1112" s="709"/>
      <c r="W1112" s="461"/>
    </row>
    <row r="1113" spans="1:1706" customFormat="1">
      <c r="A1113" s="616" t="str">
        <f>IF(C1113="", B1113, C1113)</f>
        <v>OU050811</v>
      </c>
      <c r="B1113" s="617"/>
      <c r="C1113" s="617" t="s">
        <v>2949</v>
      </c>
      <c r="D1113" s="618" t="s">
        <v>1764</v>
      </c>
      <c r="E1113" s="778" t="s">
        <v>1871</v>
      </c>
      <c r="F1113" s="819" t="s">
        <v>173</v>
      </c>
      <c r="G1113" s="819"/>
      <c r="H1113" s="848">
        <v>1</v>
      </c>
      <c r="I1113" s="778"/>
      <c r="J1113" s="778">
        <v>59.369022489999999</v>
      </c>
      <c r="K1113" s="778">
        <v>24.852811750000001</v>
      </c>
      <c r="L1113" s="862" t="s">
        <v>2950</v>
      </c>
      <c r="M1113" s="897"/>
      <c r="N1113" s="819"/>
      <c r="O1113" s="819" t="s">
        <v>1741</v>
      </c>
      <c r="P1113" s="819"/>
      <c r="Q1113" s="467">
        <v>1111</v>
      </c>
      <c r="R1113" s="467">
        <v>1059</v>
      </c>
      <c r="S1113" t="s">
        <v>1037</v>
      </c>
      <c r="T1113" s="461"/>
      <c r="U1113" s="1155"/>
      <c r="V1113" s="709"/>
      <c r="W1113" s="461"/>
    </row>
    <row r="1114" spans="1:1706" customFormat="1">
      <c r="A1114" s="999" t="s">
        <v>2951</v>
      </c>
      <c r="B1114" s="1000"/>
      <c r="C1114" s="1000" t="s">
        <v>2951</v>
      </c>
      <c r="D1114" s="1001" t="s">
        <v>1764</v>
      </c>
      <c r="E1114" s="1002" t="s">
        <v>1765</v>
      </c>
      <c r="F1114" s="1003" t="s">
        <v>173</v>
      </c>
      <c r="G1114" s="1003"/>
      <c r="H1114" s="1004">
        <v>1</v>
      </c>
      <c r="I1114" s="1002"/>
      <c r="J1114" s="1002">
        <v>59.2738794730001</v>
      </c>
      <c r="K1114" s="1002">
        <v>24.686525924000001</v>
      </c>
      <c r="L1114" s="1005" t="s">
        <v>1765</v>
      </c>
      <c r="M1114" s="1006"/>
      <c r="N1114" s="1003" t="s">
        <v>2952</v>
      </c>
      <c r="O1114" s="1003" t="s">
        <v>1741</v>
      </c>
      <c r="P1114" s="1003"/>
      <c r="Q1114" s="467">
        <v>1112</v>
      </c>
      <c r="R1114" s="467">
        <v>1060</v>
      </c>
      <c r="T1114" s="461"/>
      <c r="U1114" s="1155" t="s">
        <v>317</v>
      </c>
      <c r="V1114" s="709"/>
      <c r="W1114" s="461"/>
    </row>
    <row r="1115" spans="1:1706" customFormat="1">
      <c r="A1115" s="616" t="s">
        <v>2953</v>
      </c>
      <c r="B1115" s="617"/>
      <c r="C1115" s="617" t="s">
        <v>2953</v>
      </c>
      <c r="D1115" s="618" t="s">
        <v>1764</v>
      </c>
      <c r="E1115" s="778" t="s">
        <v>1765</v>
      </c>
      <c r="F1115" s="778" t="s">
        <v>173</v>
      </c>
      <c r="G1115" s="778"/>
      <c r="H1115" s="846">
        <v>1</v>
      </c>
      <c r="I1115" s="778"/>
      <c r="J1115" s="778">
        <v>59.494012501</v>
      </c>
      <c r="K1115" s="778">
        <v>24.9978966830001</v>
      </c>
      <c r="L1115" s="862" t="s">
        <v>2954</v>
      </c>
      <c r="M1115" s="895"/>
      <c r="N1115" s="778" t="s">
        <v>2955</v>
      </c>
      <c r="O1115" s="778" t="s">
        <v>1741</v>
      </c>
      <c r="P1115" s="778"/>
      <c r="Q1115" s="467">
        <v>1113</v>
      </c>
      <c r="R1115" s="467">
        <v>1061</v>
      </c>
      <c r="T1115" s="461"/>
      <c r="U1115" s="1155"/>
      <c r="V1115" s="709"/>
      <c r="W1115" s="461"/>
    </row>
    <row r="1116" spans="1:1706" customFormat="1">
      <c r="A1116" s="616" t="s">
        <v>2956</v>
      </c>
      <c r="B1116" s="617"/>
      <c r="C1116" s="617" t="s">
        <v>2956</v>
      </c>
      <c r="D1116" s="618" t="s">
        <v>1764</v>
      </c>
      <c r="E1116" s="778" t="s">
        <v>1765</v>
      </c>
      <c r="F1116" s="778" t="s">
        <v>173</v>
      </c>
      <c r="G1116" s="778"/>
      <c r="H1116" s="846">
        <v>1</v>
      </c>
      <c r="I1116" s="778"/>
      <c r="J1116" s="778">
        <v>59.4946880890001</v>
      </c>
      <c r="K1116" s="778">
        <v>24.998846875000002</v>
      </c>
      <c r="L1116" s="862" t="s">
        <v>2957</v>
      </c>
      <c r="M1116" s="895"/>
      <c r="N1116" s="778" t="s">
        <v>2958</v>
      </c>
      <c r="O1116" s="778" t="s">
        <v>1741</v>
      </c>
      <c r="P1116" s="778"/>
      <c r="Q1116" s="467">
        <v>1114</v>
      </c>
      <c r="R1116" s="467">
        <v>1062</v>
      </c>
      <c r="T1116" s="461"/>
      <c r="U1116" s="1155"/>
      <c r="V1116" s="709"/>
      <c r="W1116" s="461"/>
    </row>
    <row r="1117" spans="1:1706" customFormat="1">
      <c r="A1117" s="616" t="s">
        <v>2959</v>
      </c>
      <c r="B1117" s="617"/>
      <c r="C1117" s="617" t="s">
        <v>2959</v>
      </c>
      <c r="D1117" s="618" t="s">
        <v>1870</v>
      </c>
      <c r="E1117" s="778" t="s">
        <v>1871</v>
      </c>
      <c r="F1117" s="778" t="s">
        <v>173</v>
      </c>
      <c r="G1117" s="778"/>
      <c r="H1117" s="846">
        <v>1</v>
      </c>
      <c r="I1117" s="778"/>
      <c r="J1117" s="778">
        <v>59.367440000000002</v>
      </c>
      <c r="K1117" s="778">
        <v>24.815684000000001</v>
      </c>
      <c r="L1117" s="862" t="s">
        <v>2960</v>
      </c>
      <c r="M1117" s="895"/>
      <c r="N1117" s="778" t="s">
        <v>2961</v>
      </c>
      <c r="O1117" s="778" t="s">
        <v>1741</v>
      </c>
      <c r="P1117" s="778"/>
      <c r="Q1117" s="467">
        <v>1115</v>
      </c>
      <c r="R1117" s="467">
        <v>1063</v>
      </c>
      <c r="T1117" s="461"/>
      <c r="U1117" s="1155"/>
      <c r="V1117" s="709"/>
      <c r="W1117" s="461"/>
    </row>
    <row r="1118" spans="1:1706" customFormat="1">
      <c r="A1118" s="616" t="s">
        <v>2962</v>
      </c>
      <c r="B1118" s="617"/>
      <c r="C1118" s="617" t="s">
        <v>2962</v>
      </c>
      <c r="D1118" s="618" t="s">
        <v>2239</v>
      </c>
      <c r="E1118" s="778" t="s">
        <v>2240</v>
      </c>
      <c r="F1118" s="778" t="s">
        <v>173</v>
      </c>
      <c r="G1118" s="778"/>
      <c r="H1118" s="846">
        <v>1</v>
      </c>
      <c r="I1118" s="778"/>
      <c r="J1118" s="778">
        <v>59.368566999999999</v>
      </c>
      <c r="K1118" s="778">
        <v>24.823157999999999</v>
      </c>
      <c r="L1118" s="862" t="s">
        <v>2963</v>
      </c>
      <c r="M1118" s="895"/>
      <c r="N1118" s="778" t="s">
        <v>2964</v>
      </c>
      <c r="O1118" s="778" t="s">
        <v>1741</v>
      </c>
      <c r="P1118" s="778"/>
      <c r="Q1118" s="467">
        <v>1116</v>
      </c>
      <c r="R1118" s="467">
        <v>1064</v>
      </c>
      <c r="T1118" s="461"/>
      <c r="U1118" s="1155"/>
      <c r="V1118" s="709"/>
      <c r="W1118" s="461"/>
    </row>
    <row r="1119" spans="1:1706" customFormat="1">
      <c r="A1119" s="616" t="s">
        <v>2965</v>
      </c>
      <c r="B1119" s="617"/>
      <c r="C1119" s="617" t="s">
        <v>2965</v>
      </c>
      <c r="D1119" s="618" t="s">
        <v>2234</v>
      </c>
      <c r="E1119" s="778" t="s">
        <v>2734</v>
      </c>
      <c r="F1119" s="778" t="s">
        <v>173</v>
      </c>
      <c r="G1119" s="778"/>
      <c r="H1119" s="846">
        <v>1</v>
      </c>
      <c r="I1119" s="778"/>
      <c r="J1119" s="778">
        <v>59.274015589000001</v>
      </c>
      <c r="K1119" s="778">
        <v>24.823174000000002</v>
      </c>
      <c r="L1119" s="862" t="s">
        <v>2966</v>
      </c>
      <c r="M1119" s="895"/>
      <c r="N1119" s="778" t="s">
        <v>2964</v>
      </c>
      <c r="O1119" s="778" t="s">
        <v>1741</v>
      </c>
      <c r="P1119" s="778"/>
      <c r="Q1119" s="467">
        <v>1117</v>
      </c>
      <c r="R1119" s="467">
        <v>1065</v>
      </c>
      <c r="T1119" s="461"/>
      <c r="U1119" s="1155"/>
      <c r="V1119" s="709"/>
      <c r="W1119" s="461"/>
    </row>
    <row r="1120" spans="1:1706" customFormat="1">
      <c r="A1120" s="616" t="s">
        <v>2967</v>
      </c>
      <c r="B1120" s="617"/>
      <c r="C1120" s="617" t="s">
        <v>2967</v>
      </c>
      <c r="D1120" s="618" t="s">
        <v>1764</v>
      </c>
      <c r="E1120" s="778" t="s">
        <v>1765</v>
      </c>
      <c r="F1120" s="778" t="s">
        <v>173</v>
      </c>
      <c r="G1120" s="778"/>
      <c r="H1120" s="846">
        <v>1</v>
      </c>
      <c r="I1120" s="778"/>
      <c r="J1120" s="778">
        <v>59.367396460000002</v>
      </c>
      <c r="K1120" s="778">
        <v>24.82278878</v>
      </c>
      <c r="L1120" s="862" t="s">
        <v>2968</v>
      </c>
      <c r="M1120" s="895"/>
      <c r="N1120" s="778" t="s">
        <v>2969</v>
      </c>
      <c r="O1120" s="778" t="s">
        <v>1741</v>
      </c>
      <c r="P1120" s="778"/>
      <c r="Q1120" s="467">
        <v>1118</v>
      </c>
      <c r="R1120" s="467">
        <v>1066</v>
      </c>
      <c r="T1120" s="461"/>
      <c r="U1120" s="1155"/>
      <c r="V1120" s="709"/>
      <c r="W1120" s="461"/>
    </row>
    <row r="1121" spans="1:23" customFormat="1">
      <c r="A1121" s="616" t="s">
        <v>2970</v>
      </c>
      <c r="B1121" s="617"/>
      <c r="C1121" s="617" t="s">
        <v>2970</v>
      </c>
      <c r="D1121" s="618" t="s">
        <v>2229</v>
      </c>
      <c r="E1121" s="778" t="s">
        <v>2230</v>
      </c>
      <c r="F1121" s="778" t="s">
        <v>173</v>
      </c>
      <c r="G1121" s="778"/>
      <c r="H1121" s="846">
        <v>1</v>
      </c>
      <c r="I1121" s="778"/>
      <c r="J1121" s="778">
        <v>59.367735000000003</v>
      </c>
      <c r="K1121" s="778">
        <v>24.822057000000001</v>
      </c>
      <c r="L1121" s="862" t="s">
        <v>2971</v>
      </c>
      <c r="M1121" s="895"/>
      <c r="N1121" s="778" t="s">
        <v>2972</v>
      </c>
      <c r="O1121" s="778" t="s">
        <v>1741</v>
      </c>
      <c r="P1121" s="778"/>
      <c r="Q1121" s="467">
        <v>1119</v>
      </c>
      <c r="R1121" s="467">
        <v>1067</v>
      </c>
      <c r="T1121" s="461"/>
      <c r="U1121" s="1155"/>
      <c r="V1121" s="709"/>
      <c r="W1121" s="461"/>
    </row>
    <row r="1122" spans="1:23" customFormat="1">
      <c r="A1122" s="616" t="s">
        <v>2973</v>
      </c>
      <c r="B1122" s="617"/>
      <c r="C1122" s="617" t="s">
        <v>2973</v>
      </c>
      <c r="D1122" s="618" t="s">
        <v>1750</v>
      </c>
      <c r="E1122" s="778" t="s">
        <v>1751</v>
      </c>
      <c r="F1122" s="778" t="s">
        <v>173</v>
      </c>
      <c r="G1122" s="778"/>
      <c r="H1122" s="846">
        <v>1</v>
      </c>
      <c r="I1122" s="778"/>
      <c r="J1122" s="778">
        <v>59.273968121000102</v>
      </c>
      <c r="K1122" s="778">
        <v>24.682741384000099</v>
      </c>
      <c r="L1122" s="862" t="s">
        <v>2974</v>
      </c>
      <c r="M1122" s="895"/>
      <c r="N1122" s="778" t="s">
        <v>2975</v>
      </c>
      <c r="O1122" s="778" t="s">
        <v>1741</v>
      </c>
      <c r="P1122" s="778"/>
      <c r="Q1122" s="467">
        <v>1120</v>
      </c>
      <c r="R1122" s="467">
        <v>1068</v>
      </c>
      <c r="T1122" s="461"/>
      <c r="U1122" s="1155"/>
      <c r="V1122" s="709"/>
      <c r="W1122" s="461"/>
    </row>
    <row r="1123" spans="1:23" customFormat="1">
      <c r="A1123" s="616" t="s">
        <v>2976</v>
      </c>
      <c r="B1123" s="617"/>
      <c r="C1123" s="617" t="s">
        <v>2976</v>
      </c>
      <c r="D1123" s="618" t="s">
        <v>1764</v>
      </c>
      <c r="E1123" s="778" t="s">
        <v>1765</v>
      </c>
      <c r="F1123" s="778" t="s">
        <v>173</v>
      </c>
      <c r="G1123" s="778"/>
      <c r="H1123" s="846">
        <v>1</v>
      </c>
      <c r="I1123" s="778"/>
      <c r="J1123" s="778">
        <v>59.273299179000098</v>
      </c>
      <c r="K1123" s="778">
        <v>24.688390400000099</v>
      </c>
      <c r="L1123" s="862" t="s">
        <v>2977</v>
      </c>
      <c r="M1123" s="895"/>
      <c r="N1123" s="778" t="s">
        <v>2978</v>
      </c>
      <c r="O1123" s="778" t="s">
        <v>1741</v>
      </c>
      <c r="P1123" s="778"/>
      <c r="Q1123" s="467">
        <v>1121</v>
      </c>
      <c r="R1123" s="467">
        <v>1069</v>
      </c>
      <c r="T1123" s="461"/>
      <c r="U1123" s="1155"/>
      <c r="V1123" s="709"/>
      <c r="W1123" s="461"/>
    </row>
    <row r="1124" spans="1:23" customFormat="1">
      <c r="A1124" s="616" t="s">
        <v>2979</v>
      </c>
      <c r="B1124" s="618"/>
      <c r="C1124" s="617" t="s">
        <v>2979</v>
      </c>
      <c r="D1124" s="618" t="s">
        <v>1764</v>
      </c>
      <c r="E1124" s="778" t="s">
        <v>1765</v>
      </c>
      <c r="F1124" s="778" t="s">
        <v>173</v>
      </c>
      <c r="G1124" s="778"/>
      <c r="H1124" s="778">
        <v>1</v>
      </c>
      <c r="I1124" s="778"/>
      <c r="J1124" s="778">
        <v>59.367765830000003</v>
      </c>
      <c r="K1124" s="778">
        <v>24.81524894</v>
      </c>
      <c r="L1124" s="862" t="s">
        <v>2980</v>
      </c>
      <c r="M1124" s="778"/>
      <c r="N1124" s="778" t="s">
        <v>2981</v>
      </c>
      <c r="O1124" s="778" t="s">
        <v>1741</v>
      </c>
      <c r="P1124" s="778"/>
      <c r="Q1124" s="467">
        <v>1122</v>
      </c>
      <c r="R1124" s="467">
        <v>1070</v>
      </c>
      <c r="S1124" s="1183"/>
      <c r="T1124" s="461"/>
      <c r="U1124" s="1173"/>
      <c r="V1124" s="1184"/>
      <c r="W1124" s="461"/>
    </row>
    <row r="1125" spans="1:23" customFormat="1">
      <c r="A1125" s="714" t="s">
        <v>2982</v>
      </c>
      <c r="B1125" s="715"/>
      <c r="C1125" s="715" t="s">
        <v>2982</v>
      </c>
      <c r="D1125" s="715" t="s">
        <v>2234</v>
      </c>
      <c r="E1125" s="716" t="s">
        <v>2240</v>
      </c>
      <c r="F1125" s="716" t="s">
        <v>173</v>
      </c>
      <c r="G1125" s="716"/>
      <c r="H1125" s="850">
        <v>1</v>
      </c>
      <c r="I1125" s="716"/>
      <c r="J1125" s="716">
        <v>59.364972999999999</v>
      </c>
      <c r="K1125" s="716">
        <v>24.816818000000001</v>
      </c>
      <c r="L1125" s="881" t="s">
        <v>2983</v>
      </c>
      <c r="M1125" s="717"/>
      <c r="N1125" s="716" t="s">
        <v>2984</v>
      </c>
      <c r="O1125" s="716" t="s">
        <v>1741</v>
      </c>
      <c r="P1125" s="716"/>
      <c r="Q1125" s="467">
        <v>1123</v>
      </c>
      <c r="R1125" s="467">
        <v>1071</v>
      </c>
      <c r="T1125" s="713"/>
      <c r="U1125" s="1155" t="s">
        <v>317</v>
      </c>
      <c r="V1125" s="709"/>
      <c r="W1125" s="461"/>
    </row>
    <row r="1126" spans="1:23" customFormat="1">
      <c r="A1126" s="714" t="s">
        <v>2985</v>
      </c>
      <c r="B1126" s="715"/>
      <c r="C1126" s="715" t="s">
        <v>2985</v>
      </c>
      <c r="D1126" s="715" t="s">
        <v>2234</v>
      </c>
      <c r="E1126" s="716" t="s">
        <v>2734</v>
      </c>
      <c r="F1126" s="716" t="s">
        <v>173</v>
      </c>
      <c r="G1126" s="716"/>
      <c r="H1126" s="850">
        <v>1</v>
      </c>
      <c r="I1126" s="716"/>
      <c r="J1126" s="716">
        <v>59.273528418000097</v>
      </c>
      <c r="K1126" s="716">
        <v>24.686173184000001</v>
      </c>
      <c r="L1126" s="881" t="s">
        <v>2986</v>
      </c>
      <c r="M1126" s="717"/>
      <c r="N1126" s="716" t="s">
        <v>2984</v>
      </c>
      <c r="O1126" s="716" t="s">
        <v>1741</v>
      </c>
      <c r="P1126" s="716"/>
      <c r="Q1126" s="467">
        <v>1124</v>
      </c>
      <c r="R1126" s="467">
        <v>1072</v>
      </c>
      <c r="T1126" s="713"/>
      <c r="U1126" s="1155" t="s">
        <v>317</v>
      </c>
      <c r="V1126" s="709"/>
      <c r="W1126" s="461"/>
    </row>
    <row r="1127" spans="1:23" customFormat="1">
      <c r="A1127" s="714" t="s">
        <v>2987</v>
      </c>
      <c r="B1127" s="715"/>
      <c r="C1127" s="715" t="s">
        <v>2987</v>
      </c>
      <c r="D1127" s="715" t="s">
        <v>2234</v>
      </c>
      <c r="E1127" s="716" t="s">
        <v>2734</v>
      </c>
      <c r="F1127" s="716" t="s">
        <v>173</v>
      </c>
      <c r="G1127" s="716"/>
      <c r="H1127" s="850">
        <v>1</v>
      </c>
      <c r="I1127" s="716"/>
      <c r="J1127" s="716">
        <v>59.256747797000102</v>
      </c>
      <c r="K1127" s="716">
        <v>24.704567791999999</v>
      </c>
      <c r="L1127" s="881" t="s">
        <v>2988</v>
      </c>
      <c r="M1127" s="717"/>
      <c r="N1127" s="716" t="s">
        <v>2989</v>
      </c>
      <c r="O1127" s="716" t="s">
        <v>1741</v>
      </c>
      <c r="P1127" s="716"/>
      <c r="Q1127" s="467">
        <v>1125</v>
      </c>
      <c r="R1127" s="467">
        <v>1073</v>
      </c>
      <c r="T1127" s="713"/>
      <c r="U1127" s="1155" t="s">
        <v>317</v>
      </c>
      <c r="V1127" s="709"/>
      <c r="W1127" s="461"/>
    </row>
    <row r="1128" spans="1:23" customFormat="1">
      <c r="A1128" s="714" t="s">
        <v>2990</v>
      </c>
      <c r="B1128" s="715"/>
      <c r="C1128" s="715" t="s">
        <v>2990</v>
      </c>
      <c r="D1128" s="715" t="s">
        <v>2239</v>
      </c>
      <c r="E1128" s="716" t="s">
        <v>2734</v>
      </c>
      <c r="F1128" s="716" t="s">
        <v>173</v>
      </c>
      <c r="G1128" s="716"/>
      <c r="H1128" s="850">
        <v>1</v>
      </c>
      <c r="I1128" s="716"/>
      <c r="J1128" s="716">
        <v>59.366658999999999</v>
      </c>
      <c r="K1128" s="716">
        <v>24.808091000000001</v>
      </c>
      <c r="L1128" s="881" t="s">
        <v>2941</v>
      </c>
      <c r="M1128" s="717"/>
      <c r="N1128" s="716" t="s">
        <v>2989</v>
      </c>
      <c r="O1128" s="716" t="s">
        <v>1741</v>
      </c>
      <c r="P1128" s="716"/>
      <c r="Q1128" s="467">
        <v>1126</v>
      </c>
      <c r="R1128" s="467">
        <v>1074</v>
      </c>
      <c r="T1128" s="713"/>
      <c r="U1128" s="1155" t="s">
        <v>317</v>
      </c>
      <c r="V1128" s="709"/>
      <c r="W1128" s="461"/>
    </row>
    <row r="1129" spans="1:23" customFormat="1">
      <c r="A1129" s="616" t="str">
        <f>IF(C1129="", B1129, C1129)</f>
        <v>OU052012</v>
      </c>
      <c r="B1129" s="617"/>
      <c r="C1129" s="616" t="s">
        <v>2991</v>
      </c>
      <c r="D1129" s="618" t="s">
        <v>1750</v>
      </c>
      <c r="E1129" s="778" t="s">
        <v>1751</v>
      </c>
      <c r="F1129" s="778" t="s">
        <v>173</v>
      </c>
      <c r="G1129" s="778"/>
      <c r="H1129" s="846">
        <v>1</v>
      </c>
      <c r="I1129" s="778"/>
      <c r="J1129" s="778">
        <v>59.368297750000004</v>
      </c>
      <c r="K1129" s="778">
        <v>24.81663026</v>
      </c>
      <c r="L1129" s="862" t="s">
        <v>2992</v>
      </c>
      <c r="M1129" s="895"/>
      <c r="N1129" s="778"/>
      <c r="O1129" s="778" t="s">
        <v>1741</v>
      </c>
      <c r="P1129" s="778"/>
      <c r="Q1129" s="467">
        <v>1127</v>
      </c>
      <c r="R1129" s="467">
        <v>1075</v>
      </c>
      <c r="S1129" t="s">
        <v>1037</v>
      </c>
      <c r="T1129" s="461"/>
      <c r="U1129" s="1155"/>
      <c r="V1129" s="709"/>
      <c r="W1129" s="461"/>
    </row>
    <row r="1130" spans="1:23" customFormat="1">
      <c r="A1130" s="616" t="str">
        <f>IF(C1130="", B1130, C1130)</f>
        <v>OU052013</v>
      </c>
      <c r="B1130" s="617"/>
      <c r="C1130" s="616" t="s">
        <v>2993</v>
      </c>
      <c r="D1130" s="618" t="s">
        <v>2994</v>
      </c>
      <c r="E1130" s="778" t="s">
        <v>2995</v>
      </c>
      <c r="F1130" s="778" t="s">
        <v>173</v>
      </c>
      <c r="G1130" s="778"/>
      <c r="H1130" s="846">
        <v>1</v>
      </c>
      <c r="I1130" s="778"/>
      <c r="J1130" s="778">
        <v>59.368624969999999</v>
      </c>
      <c r="K1130" s="778">
        <v>24.81614957</v>
      </c>
      <c r="L1130" s="862" t="s">
        <v>2996</v>
      </c>
      <c r="M1130" s="895"/>
      <c r="N1130" s="778"/>
      <c r="O1130" s="778" t="s">
        <v>1762</v>
      </c>
      <c r="P1130" s="778"/>
      <c r="Q1130" s="467">
        <v>1128</v>
      </c>
      <c r="R1130" s="467">
        <v>1076</v>
      </c>
      <c r="S1130" t="s">
        <v>1037</v>
      </c>
      <c r="T1130" s="461"/>
      <c r="U1130" s="1155"/>
      <c r="V1130" s="709"/>
      <c r="W1130" s="461"/>
    </row>
    <row r="1131" spans="1:23" customFormat="1">
      <c r="A1131" s="616" t="s">
        <v>2997</v>
      </c>
      <c r="B1131" s="617"/>
      <c r="C1131" s="616" t="s">
        <v>2997</v>
      </c>
      <c r="D1131" s="618" t="s">
        <v>2229</v>
      </c>
      <c r="E1131" s="778" t="s">
        <v>2230</v>
      </c>
      <c r="F1131" s="778" t="s">
        <v>173</v>
      </c>
      <c r="G1131" s="778"/>
      <c r="H1131" s="846">
        <v>1</v>
      </c>
      <c r="I1131" s="778"/>
      <c r="J1131" s="778">
        <v>59.367794779999997</v>
      </c>
      <c r="K1131" s="778">
        <v>24.832861659999999</v>
      </c>
      <c r="L1131" s="862" t="s">
        <v>2998</v>
      </c>
      <c r="M1131" s="895"/>
      <c r="N1131" s="778"/>
      <c r="O1131" s="778" t="s">
        <v>1741</v>
      </c>
      <c r="P1131" s="778" t="s">
        <v>2999</v>
      </c>
      <c r="Q1131" s="467">
        <v>1129</v>
      </c>
      <c r="R1131" s="467">
        <v>1077</v>
      </c>
      <c r="T1131" s="461"/>
      <c r="U1131" s="1155"/>
      <c r="V1131" s="709"/>
      <c r="W1131" s="461"/>
    </row>
    <row r="1132" spans="1:23" customFormat="1">
      <c r="A1132" s="616" t="s">
        <v>3000</v>
      </c>
      <c r="B1132" s="617" t="s">
        <v>3000</v>
      </c>
      <c r="C1132" s="617"/>
      <c r="D1132" s="618" t="s">
        <v>1750</v>
      </c>
      <c r="E1132" s="778" t="s">
        <v>1751</v>
      </c>
      <c r="F1132" s="778" t="s">
        <v>173</v>
      </c>
      <c r="G1132" s="778"/>
      <c r="H1132" s="846">
        <v>1</v>
      </c>
      <c r="I1132" s="778"/>
      <c r="J1132" s="778">
        <v>59.368397999999999</v>
      </c>
      <c r="K1132" s="778">
        <v>24.825012999999998</v>
      </c>
      <c r="L1132" s="862" t="s">
        <v>2974</v>
      </c>
      <c r="M1132" s="895"/>
      <c r="N1132" s="778" t="s">
        <v>3001</v>
      </c>
      <c r="O1132" s="778" t="s">
        <v>1741</v>
      </c>
      <c r="P1132" s="778"/>
      <c r="Q1132" s="467">
        <v>1130</v>
      </c>
      <c r="R1132" s="467">
        <v>1078</v>
      </c>
      <c r="T1132" s="461"/>
      <c r="U1132" s="1155"/>
      <c r="V1132" s="709"/>
      <c r="W1132" s="461"/>
    </row>
    <row r="1133" spans="1:23" customFormat="1">
      <c r="A1133" s="616" t="s">
        <v>3002</v>
      </c>
      <c r="B1133" s="617"/>
      <c r="C1133" s="617" t="s">
        <v>3002</v>
      </c>
      <c r="D1133" s="618" t="s">
        <v>1870</v>
      </c>
      <c r="E1133" s="778" t="s">
        <v>1871</v>
      </c>
      <c r="F1133" s="778" t="s">
        <v>173</v>
      </c>
      <c r="G1133" s="778"/>
      <c r="H1133" s="846">
        <v>1</v>
      </c>
      <c r="I1133" s="778"/>
      <c r="J1133" s="778">
        <v>59.361963000000003</v>
      </c>
      <c r="K1133" s="778">
        <v>24.788433000000001</v>
      </c>
      <c r="L1133" s="862" t="s">
        <v>3003</v>
      </c>
      <c r="M1133" s="895"/>
      <c r="N1133" s="778" t="s">
        <v>3004</v>
      </c>
      <c r="O1133" s="778" t="s">
        <v>1741</v>
      </c>
      <c r="P1133" s="778"/>
      <c r="Q1133" s="467">
        <v>1131</v>
      </c>
      <c r="R1133" s="467">
        <v>1079</v>
      </c>
      <c r="T1133" s="461"/>
      <c r="U1133" s="1155"/>
      <c r="V1133" s="709"/>
      <c r="W1133" s="461"/>
    </row>
    <row r="1134" spans="1:23" customFormat="1">
      <c r="A1134" s="616" t="s">
        <v>3005</v>
      </c>
      <c r="B1134" s="616"/>
      <c r="C1134" s="617" t="s">
        <v>3005</v>
      </c>
      <c r="D1134" s="618" t="s">
        <v>2229</v>
      </c>
      <c r="E1134" s="778" t="s">
        <v>2230</v>
      </c>
      <c r="F1134" s="778" t="s">
        <v>173</v>
      </c>
      <c r="G1134" s="778"/>
      <c r="H1134" s="846">
        <v>1</v>
      </c>
      <c r="I1134" s="778"/>
      <c r="J1134" s="778">
        <v>59.361835999999997</v>
      </c>
      <c r="K1134" s="778">
        <v>24.788291000000001</v>
      </c>
      <c r="L1134" s="862" t="s">
        <v>2230</v>
      </c>
      <c r="M1134" s="895"/>
      <c r="N1134" s="778" t="s">
        <v>3006</v>
      </c>
      <c r="O1134" s="778" t="s">
        <v>1741</v>
      </c>
      <c r="P1134" s="778"/>
      <c r="Q1134" s="467">
        <v>1132</v>
      </c>
      <c r="R1134" s="467">
        <v>1080</v>
      </c>
      <c r="T1134" s="461"/>
      <c r="U1134" s="1155"/>
      <c r="V1134" s="709"/>
      <c r="W1134" s="461"/>
    </row>
    <row r="1135" spans="1:23" customFormat="1">
      <c r="A1135" s="616" t="s">
        <v>3007</v>
      </c>
      <c r="B1135" s="617"/>
      <c r="C1135" s="617" t="s">
        <v>3007</v>
      </c>
      <c r="D1135" s="618" t="s">
        <v>2229</v>
      </c>
      <c r="E1135" s="778" t="s">
        <v>2230</v>
      </c>
      <c r="F1135" s="778" t="s">
        <v>173</v>
      </c>
      <c r="G1135" s="778"/>
      <c r="H1135" s="846">
        <v>2</v>
      </c>
      <c r="I1135" s="778"/>
      <c r="J1135" s="778">
        <v>59.359197999999999</v>
      </c>
      <c r="K1135" s="778">
        <v>24.782508</v>
      </c>
      <c r="L1135" s="862" t="s">
        <v>3008</v>
      </c>
      <c r="M1135" s="895"/>
      <c r="N1135" s="778" t="s">
        <v>3009</v>
      </c>
      <c r="O1135" s="778" t="s">
        <v>1741</v>
      </c>
      <c r="P1135" s="778"/>
      <c r="Q1135" s="467">
        <v>1133</v>
      </c>
      <c r="R1135" s="467">
        <v>1081</v>
      </c>
      <c r="T1135" s="461"/>
      <c r="U1135" s="1155"/>
      <c r="V1135" s="709"/>
      <c r="W1135" s="461"/>
    </row>
    <row r="1136" spans="1:23" customFormat="1">
      <c r="A1136" s="616" t="s">
        <v>3010</v>
      </c>
      <c r="B1136" s="617"/>
      <c r="C1136" s="617" t="s">
        <v>3010</v>
      </c>
      <c r="D1136" s="618" t="s">
        <v>1870</v>
      </c>
      <c r="E1136" s="778" t="s">
        <v>1871</v>
      </c>
      <c r="F1136" s="778" t="s">
        <v>173</v>
      </c>
      <c r="G1136" s="778"/>
      <c r="H1136" s="846">
        <v>2</v>
      </c>
      <c r="I1136" s="778"/>
      <c r="J1136" s="778">
        <v>59.356816000000002</v>
      </c>
      <c r="K1136" s="778">
        <v>24.778127000000001</v>
      </c>
      <c r="L1136" s="862" t="s">
        <v>3011</v>
      </c>
      <c r="M1136" s="895"/>
      <c r="N1136" s="778" t="s">
        <v>3012</v>
      </c>
      <c r="O1136" s="778" t="s">
        <v>1741</v>
      </c>
      <c r="P1136" s="778"/>
      <c r="Q1136" s="467">
        <v>1134</v>
      </c>
      <c r="R1136" s="467">
        <v>1082</v>
      </c>
      <c r="T1136" s="461"/>
      <c r="U1136" s="1155"/>
      <c r="V1136" s="709"/>
      <c r="W1136" s="461"/>
    </row>
    <row r="1137" spans="1:23" customFormat="1">
      <c r="A1137" s="616" t="s">
        <v>3013</v>
      </c>
      <c r="B1137" s="617"/>
      <c r="C1137" s="617" t="s">
        <v>3013</v>
      </c>
      <c r="D1137" s="618" t="s">
        <v>2239</v>
      </c>
      <c r="E1137" s="778" t="s">
        <v>2240</v>
      </c>
      <c r="F1137" s="778" t="s">
        <v>173</v>
      </c>
      <c r="G1137" s="778"/>
      <c r="H1137" s="846">
        <v>2</v>
      </c>
      <c r="I1137" s="778"/>
      <c r="J1137" s="778">
        <v>59.356780000000001</v>
      </c>
      <c r="K1137" s="778">
        <v>24.778057</v>
      </c>
      <c r="L1137" s="862" t="s">
        <v>3014</v>
      </c>
      <c r="M1137" s="895"/>
      <c r="N1137" s="778" t="s">
        <v>3012</v>
      </c>
      <c r="O1137" s="778" t="s">
        <v>1741</v>
      </c>
      <c r="P1137" s="778"/>
      <c r="Q1137" s="467">
        <v>1135</v>
      </c>
      <c r="R1137" s="467">
        <v>1083</v>
      </c>
      <c r="T1137" s="461"/>
      <c r="U1137" s="1155"/>
      <c r="V1137" s="709"/>
      <c r="W1137" s="461"/>
    </row>
    <row r="1138" spans="1:23" customFormat="1">
      <c r="A1138" s="616" t="s">
        <v>3015</v>
      </c>
      <c r="B1138" s="617"/>
      <c r="C1138" s="617" t="s">
        <v>3015</v>
      </c>
      <c r="D1138" s="618" t="s">
        <v>2234</v>
      </c>
      <c r="E1138" s="778" t="s">
        <v>2734</v>
      </c>
      <c r="F1138" s="778" t="s">
        <v>173</v>
      </c>
      <c r="G1138" s="778"/>
      <c r="H1138" s="846">
        <v>2</v>
      </c>
      <c r="I1138" s="778"/>
      <c r="J1138" s="778">
        <v>59.2676275580001</v>
      </c>
      <c r="K1138" s="778">
        <v>24.693765072000101</v>
      </c>
      <c r="L1138" s="862" t="s">
        <v>3016</v>
      </c>
      <c r="M1138" s="895"/>
      <c r="N1138" s="778" t="s">
        <v>3017</v>
      </c>
      <c r="O1138" s="778" t="s">
        <v>1741</v>
      </c>
      <c r="P1138" s="778"/>
      <c r="Q1138" s="467">
        <v>1136</v>
      </c>
      <c r="R1138" s="467">
        <v>1084</v>
      </c>
      <c r="T1138" s="461"/>
      <c r="U1138" s="1155"/>
      <c r="V1138" s="709"/>
      <c r="W1138" s="461"/>
    </row>
    <row r="1139" spans="1:23" customFormat="1">
      <c r="A1139" s="616" t="s">
        <v>3018</v>
      </c>
      <c r="B1139" s="617"/>
      <c r="C1139" s="617" t="s">
        <v>3018</v>
      </c>
      <c r="D1139" s="618" t="s">
        <v>1764</v>
      </c>
      <c r="E1139" s="778" t="s">
        <v>1765</v>
      </c>
      <c r="F1139" s="778" t="s">
        <v>173</v>
      </c>
      <c r="G1139" s="778"/>
      <c r="H1139" s="846">
        <v>2</v>
      </c>
      <c r="I1139" s="778"/>
      <c r="J1139" s="778">
        <v>59.356269230000002</v>
      </c>
      <c r="K1139" s="778">
        <v>24.767996109999999</v>
      </c>
      <c r="L1139" s="862" t="s">
        <v>3019</v>
      </c>
      <c r="M1139" s="895"/>
      <c r="N1139" s="778" t="s">
        <v>2021</v>
      </c>
      <c r="O1139" s="778" t="s">
        <v>1741</v>
      </c>
      <c r="P1139" s="778"/>
      <c r="Q1139" s="467">
        <v>1137</v>
      </c>
      <c r="R1139" s="467">
        <v>1085</v>
      </c>
      <c r="T1139" s="461"/>
      <c r="U1139" s="1155"/>
      <c r="V1139" s="709"/>
      <c r="W1139" s="461"/>
    </row>
    <row r="1140" spans="1:23" customFormat="1">
      <c r="A1140" s="616" t="s">
        <v>3020</v>
      </c>
      <c r="B1140" s="617"/>
      <c r="C1140" s="617" t="s">
        <v>3020</v>
      </c>
      <c r="D1140" s="618" t="s">
        <v>2229</v>
      </c>
      <c r="E1140" s="778" t="s">
        <v>2230</v>
      </c>
      <c r="F1140" s="778" t="s">
        <v>173</v>
      </c>
      <c r="G1140" s="778"/>
      <c r="H1140" s="778">
        <v>2</v>
      </c>
      <c r="I1140" s="778"/>
      <c r="J1140" s="778">
        <v>59.333322000000003</v>
      </c>
      <c r="K1140" s="778">
        <v>24.759927000000001</v>
      </c>
      <c r="L1140" s="862" t="s">
        <v>3021</v>
      </c>
      <c r="M1140" s="895"/>
      <c r="N1140" s="778" t="s">
        <v>3022</v>
      </c>
      <c r="O1140" s="778" t="s">
        <v>1741</v>
      </c>
      <c r="P1140" s="895"/>
      <c r="Q1140" s="467">
        <v>1138</v>
      </c>
      <c r="R1140" s="467">
        <v>1086</v>
      </c>
      <c r="T1140" s="461"/>
      <c r="U1140" s="1155"/>
      <c r="V1140" s="709"/>
      <c r="W1140" s="461"/>
    </row>
    <row r="1141" spans="1:23" customFormat="1">
      <c r="A1141" s="616" t="s">
        <v>3023</v>
      </c>
      <c r="B1141" s="616"/>
      <c r="C1141" s="616" t="s">
        <v>3023</v>
      </c>
      <c r="D1141" s="618" t="s">
        <v>1764</v>
      </c>
      <c r="E1141" s="778" t="s">
        <v>1765</v>
      </c>
      <c r="F1141" s="778" t="s">
        <v>173</v>
      </c>
      <c r="G1141" s="778"/>
      <c r="H1141" s="778">
        <v>2</v>
      </c>
      <c r="I1141" s="778"/>
      <c r="J1141" s="778">
        <v>59.336681179999999</v>
      </c>
      <c r="K1141" s="778">
        <v>24.763138090000002</v>
      </c>
      <c r="L1141" s="862" t="s">
        <v>3024</v>
      </c>
      <c r="M1141" s="895"/>
      <c r="N1141" s="778" t="s">
        <v>1134</v>
      </c>
      <c r="O1141" s="778" t="s">
        <v>1741</v>
      </c>
      <c r="P1141" s="895"/>
      <c r="Q1141" s="467">
        <v>1139</v>
      </c>
      <c r="R1141" s="467">
        <v>1087</v>
      </c>
      <c r="T1141" s="461"/>
      <c r="U1141" s="1155"/>
      <c r="V1141" s="709"/>
      <c r="W1141" s="461"/>
    </row>
    <row r="1142" spans="1:23" customFormat="1">
      <c r="A1142" s="616" t="s">
        <v>3025</v>
      </c>
      <c r="B1142" s="616"/>
      <c r="C1142" s="616" t="s">
        <v>3025</v>
      </c>
      <c r="D1142" s="618" t="s">
        <v>1764</v>
      </c>
      <c r="E1142" s="778" t="s">
        <v>1765</v>
      </c>
      <c r="F1142" s="778" t="s">
        <v>173</v>
      </c>
      <c r="G1142" s="778"/>
      <c r="H1142" s="778">
        <v>2</v>
      </c>
      <c r="I1142" s="778"/>
      <c r="J1142" s="778">
        <v>59.337042969999999</v>
      </c>
      <c r="K1142" s="778">
        <v>24.762279790000001</v>
      </c>
      <c r="L1142" s="862" t="s">
        <v>3026</v>
      </c>
      <c r="M1142" s="895"/>
      <c r="N1142" s="778" t="s">
        <v>3027</v>
      </c>
      <c r="O1142" s="778" t="s">
        <v>1741</v>
      </c>
      <c r="P1142" s="895"/>
      <c r="Q1142" s="467">
        <v>1140</v>
      </c>
      <c r="R1142" s="467">
        <v>1088</v>
      </c>
      <c r="T1142" s="461"/>
      <c r="U1142" s="1155"/>
      <c r="V1142" s="709"/>
      <c r="W1142" s="461"/>
    </row>
    <row r="1143" spans="1:23" customFormat="1">
      <c r="A1143" s="616" t="s">
        <v>3028</v>
      </c>
      <c r="B1143" s="1110"/>
      <c r="C1143" s="616" t="s">
        <v>3028</v>
      </c>
      <c r="D1143" s="618" t="s">
        <v>2239</v>
      </c>
      <c r="E1143" s="778" t="s">
        <v>2240</v>
      </c>
      <c r="F1143" s="778" t="s">
        <v>173</v>
      </c>
      <c r="G1143" s="778"/>
      <c r="H1143" s="778">
        <v>2</v>
      </c>
      <c r="I1143" s="778"/>
      <c r="J1143" s="778">
        <v>59.336582440000001</v>
      </c>
      <c r="K1143" s="778">
        <v>24.762262960000001</v>
      </c>
      <c r="L1143" s="862" t="s">
        <v>3029</v>
      </c>
      <c r="M1143" s="895"/>
      <c r="N1143" s="778" t="s">
        <v>3030</v>
      </c>
      <c r="O1143" s="778" t="s">
        <v>1741</v>
      </c>
      <c r="P1143" s="778" t="s">
        <v>1491</v>
      </c>
      <c r="Q1143" s="467">
        <v>1141</v>
      </c>
      <c r="R1143" s="467">
        <v>1089</v>
      </c>
      <c r="T1143" s="461"/>
      <c r="U1143" s="1155" t="s">
        <v>317</v>
      </c>
      <c r="V1143" s="709"/>
      <c r="W1143" s="461"/>
    </row>
    <row r="1144" spans="1:23" customFormat="1">
      <c r="A1144" s="616" t="s">
        <v>3031</v>
      </c>
      <c r="B1144" s="1110"/>
      <c r="C1144" s="616" t="s">
        <v>3031</v>
      </c>
      <c r="D1144" s="618" t="s">
        <v>2234</v>
      </c>
      <c r="E1144" s="778" t="s">
        <v>2734</v>
      </c>
      <c r="F1144" s="778" t="s">
        <v>173</v>
      </c>
      <c r="G1144" s="778"/>
      <c r="H1144" s="778">
        <v>2</v>
      </c>
      <c r="I1144" s="778"/>
      <c r="J1144" s="778">
        <v>59.336501560000002</v>
      </c>
      <c r="K1144" s="778">
        <v>24.762245570000001</v>
      </c>
      <c r="L1144" s="862" t="s">
        <v>3032</v>
      </c>
      <c r="M1144" s="895"/>
      <c r="N1144" s="778" t="s">
        <v>3033</v>
      </c>
      <c r="O1144" s="778" t="s">
        <v>1741</v>
      </c>
      <c r="P1144" s="778" t="s">
        <v>1491</v>
      </c>
      <c r="Q1144" s="467">
        <v>1142</v>
      </c>
      <c r="R1144" s="467">
        <v>1090</v>
      </c>
      <c r="T1144" s="461"/>
      <c r="U1144" s="1155" t="s">
        <v>317</v>
      </c>
      <c r="V1144" s="709"/>
      <c r="W1144" s="461"/>
    </row>
    <row r="1145" spans="1:23" customFormat="1">
      <c r="A1145" s="616" t="s">
        <v>3034</v>
      </c>
      <c r="B1145" s="617"/>
      <c r="C1145" s="617" t="s">
        <v>3034</v>
      </c>
      <c r="D1145" s="618" t="s">
        <v>2229</v>
      </c>
      <c r="E1145" s="778" t="s">
        <v>2230</v>
      </c>
      <c r="F1145" s="778" t="s">
        <v>173</v>
      </c>
      <c r="G1145" s="778"/>
      <c r="H1145" s="778">
        <v>2</v>
      </c>
      <c r="I1145" s="778"/>
      <c r="J1145" s="778">
        <v>59.328254000000001</v>
      </c>
      <c r="K1145" s="778">
        <v>24.757764000000002</v>
      </c>
      <c r="L1145" s="862" t="s">
        <v>3035</v>
      </c>
      <c r="M1145" s="895"/>
      <c r="N1145" s="778" t="s">
        <v>3036</v>
      </c>
      <c r="O1145" s="778" t="s">
        <v>1741</v>
      </c>
      <c r="P1145" s="778"/>
      <c r="Q1145" s="467">
        <v>1143</v>
      </c>
      <c r="R1145" s="467">
        <v>1091</v>
      </c>
      <c r="T1145" s="461"/>
      <c r="U1145" s="1155"/>
      <c r="V1145" s="709"/>
      <c r="W1145" s="461"/>
    </row>
    <row r="1146" spans="1:23" customFormat="1">
      <c r="A1146" s="616" t="s">
        <v>3037</v>
      </c>
      <c r="B1146" s="617"/>
      <c r="C1146" s="616" t="s">
        <v>3037</v>
      </c>
      <c r="D1146" s="618" t="s">
        <v>1870</v>
      </c>
      <c r="E1146" s="778" t="s">
        <v>1871</v>
      </c>
      <c r="F1146" s="778" t="s">
        <v>173</v>
      </c>
      <c r="G1146" s="778"/>
      <c r="H1146" s="778">
        <v>2</v>
      </c>
      <c r="I1146" s="778"/>
      <c r="J1146" s="778">
        <v>59.306177390000002</v>
      </c>
      <c r="K1146" s="778">
        <v>24.722314870000002</v>
      </c>
      <c r="L1146" s="862" t="s">
        <v>3038</v>
      </c>
      <c r="M1146" s="895"/>
      <c r="N1146" s="778" t="s">
        <v>412</v>
      </c>
      <c r="O1146" s="778" t="s">
        <v>1741</v>
      </c>
      <c r="P1146" s="778" t="s">
        <v>3039</v>
      </c>
      <c r="Q1146" s="467">
        <v>1144</v>
      </c>
      <c r="R1146" s="467">
        <v>1092</v>
      </c>
      <c r="T1146" s="461"/>
      <c r="U1146" s="1155"/>
      <c r="V1146" s="709"/>
      <c r="W1146" s="461"/>
    </row>
    <row r="1147" spans="1:23" customFormat="1">
      <c r="A1147" s="616" t="s">
        <v>3040</v>
      </c>
      <c r="B1147" s="617"/>
      <c r="C1147" s="617" t="s">
        <v>3040</v>
      </c>
      <c r="D1147" s="618" t="s">
        <v>1870</v>
      </c>
      <c r="E1147" s="778" t="s">
        <v>1871</v>
      </c>
      <c r="F1147" s="778" t="s">
        <v>173</v>
      </c>
      <c r="G1147" s="778"/>
      <c r="H1147" s="778">
        <v>2</v>
      </c>
      <c r="I1147" s="778"/>
      <c r="J1147" s="778">
        <v>59.287514999999999</v>
      </c>
      <c r="K1147" s="778">
        <v>24.695975000000001</v>
      </c>
      <c r="L1147" s="862" t="s">
        <v>3041</v>
      </c>
      <c r="M1147" s="895"/>
      <c r="N1147" s="778" t="s">
        <v>258</v>
      </c>
      <c r="O1147" s="778" t="s">
        <v>1741</v>
      </c>
      <c r="P1147" s="778"/>
      <c r="Q1147" s="467">
        <v>1145</v>
      </c>
      <c r="R1147" s="467">
        <v>1093</v>
      </c>
      <c r="T1147" s="461"/>
      <c r="U1147" s="1155"/>
      <c r="V1147" s="709"/>
      <c r="W1147" s="461"/>
    </row>
    <row r="1148" spans="1:23" customFormat="1">
      <c r="A1148" s="616" t="s">
        <v>3042</v>
      </c>
      <c r="B1148" s="617"/>
      <c r="C1148" s="617" t="s">
        <v>3042</v>
      </c>
      <c r="D1148" s="618" t="s">
        <v>1750</v>
      </c>
      <c r="E1148" s="778" t="s">
        <v>1751</v>
      </c>
      <c r="F1148" s="778" t="s">
        <v>173</v>
      </c>
      <c r="G1148" s="778"/>
      <c r="H1148" s="778">
        <v>2</v>
      </c>
      <c r="I1148" s="778"/>
      <c r="J1148" s="778">
        <v>59.221306508000097</v>
      </c>
      <c r="K1148" s="778">
        <v>24.734533449000001</v>
      </c>
      <c r="L1148" s="862" t="s">
        <v>3043</v>
      </c>
      <c r="M1148" s="895"/>
      <c r="N1148" s="778" t="s">
        <v>402</v>
      </c>
      <c r="O1148" s="778" t="s">
        <v>1741</v>
      </c>
      <c r="P1148" s="778"/>
      <c r="Q1148" s="467">
        <v>1146</v>
      </c>
      <c r="R1148" s="467">
        <v>1094</v>
      </c>
      <c r="T1148" s="461"/>
      <c r="U1148" s="1155"/>
      <c r="V1148" s="709"/>
      <c r="W1148" s="461"/>
    </row>
    <row r="1149" spans="1:23" customFormat="1">
      <c r="A1149" s="616" t="s">
        <v>3044</v>
      </c>
      <c r="B1149" s="617"/>
      <c r="C1149" s="617" t="s">
        <v>3044</v>
      </c>
      <c r="D1149" s="618" t="s">
        <v>1750</v>
      </c>
      <c r="E1149" s="778" t="s">
        <v>1751</v>
      </c>
      <c r="F1149" s="778" t="s">
        <v>173</v>
      </c>
      <c r="G1149" s="778"/>
      <c r="H1149" s="778">
        <v>2</v>
      </c>
      <c r="I1149" s="778"/>
      <c r="J1149" s="778">
        <v>59.227745443000103</v>
      </c>
      <c r="K1149" s="778">
        <v>24.727516646000002</v>
      </c>
      <c r="L1149" s="862" t="s">
        <v>3045</v>
      </c>
      <c r="M1149" s="895"/>
      <c r="N1149" s="778" t="s">
        <v>402</v>
      </c>
      <c r="O1149" s="778" t="s">
        <v>1741</v>
      </c>
      <c r="P1149" s="778"/>
      <c r="Q1149" s="467">
        <v>1147</v>
      </c>
      <c r="R1149" s="467">
        <v>1095</v>
      </c>
      <c r="T1149" s="461"/>
      <c r="U1149" s="1155"/>
      <c r="V1149" s="709"/>
      <c r="W1149" s="461"/>
    </row>
    <row r="1150" spans="1:23" customFormat="1">
      <c r="A1150" s="616" t="s">
        <v>3046</v>
      </c>
      <c r="B1150" s="617"/>
      <c r="C1150" s="617" t="s">
        <v>3046</v>
      </c>
      <c r="D1150" s="618" t="s">
        <v>1764</v>
      </c>
      <c r="E1150" s="778" t="s">
        <v>1765</v>
      </c>
      <c r="F1150" s="778" t="s">
        <v>173</v>
      </c>
      <c r="G1150" s="778"/>
      <c r="H1150" s="778">
        <v>2</v>
      </c>
      <c r="I1150" s="778"/>
      <c r="J1150" s="778">
        <v>59.229916767000098</v>
      </c>
      <c r="K1150" s="778">
        <v>24.727516646000002</v>
      </c>
      <c r="L1150" s="862" t="s">
        <v>3047</v>
      </c>
      <c r="M1150" s="895"/>
      <c r="N1150" s="778" t="s">
        <v>402</v>
      </c>
      <c r="O1150" s="778" t="s">
        <v>1741</v>
      </c>
      <c r="P1150" s="778"/>
      <c r="Q1150" s="467">
        <v>1148</v>
      </c>
      <c r="R1150" s="467">
        <v>1096</v>
      </c>
      <c r="T1150" s="461"/>
      <c r="U1150" s="1155"/>
      <c r="V1150" s="709"/>
      <c r="W1150" s="461"/>
    </row>
    <row r="1151" spans="1:23" customFormat="1">
      <c r="A1151" s="616" t="s">
        <v>3048</v>
      </c>
      <c r="B1151" s="1110"/>
      <c r="C1151" s="616" t="s">
        <v>3048</v>
      </c>
      <c r="D1151" s="618" t="s">
        <v>1764</v>
      </c>
      <c r="E1151" s="778" t="s">
        <v>1765</v>
      </c>
      <c r="F1151" s="778" t="s">
        <v>173</v>
      </c>
      <c r="G1151" s="619"/>
      <c r="H1151" s="778">
        <v>2</v>
      </c>
      <c r="I1151" s="619"/>
      <c r="J1151" s="778">
        <v>59.287341570000002</v>
      </c>
      <c r="K1151" s="778">
        <v>24.696048709999999</v>
      </c>
      <c r="L1151" s="1127" t="s">
        <v>3049</v>
      </c>
      <c r="M1151" s="1128"/>
      <c r="N1151" s="619" t="s">
        <v>3050</v>
      </c>
      <c r="O1151" s="778" t="s">
        <v>1741</v>
      </c>
      <c r="P1151" s="619" t="s">
        <v>548</v>
      </c>
      <c r="Q1151" s="467">
        <v>1149</v>
      </c>
      <c r="R1151" s="467">
        <v>1097</v>
      </c>
      <c r="T1151" s="461"/>
      <c r="U1151" s="1155"/>
      <c r="V1151" s="709"/>
      <c r="W1151" s="461"/>
    </row>
    <row r="1152" spans="1:23" customFormat="1">
      <c r="A1152" s="1115" t="s">
        <v>3051</v>
      </c>
      <c r="B1152" s="1111"/>
      <c r="C1152" s="1115" t="s">
        <v>3051</v>
      </c>
      <c r="D1152" s="1111" t="s">
        <v>1764</v>
      </c>
      <c r="E1152" s="1111" t="s">
        <v>1765</v>
      </c>
      <c r="F1152" s="1111" t="s">
        <v>173</v>
      </c>
      <c r="G1152" s="1111"/>
      <c r="H1152" s="1112">
        <v>2</v>
      </c>
      <c r="I1152" s="1111"/>
      <c r="J1152" s="1113">
        <v>59.287370430000003</v>
      </c>
      <c r="K1152" s="1113">
        <v>24.693669979999999</v>
      </c>
      <c r="L1152" s="1114" t="s">
        <v>3052</v>
      </c>
      <c r="M1152" s="1111"/>
      <c r="N1152" s="1111" t="s">
        <v>1220</v>
      </c>
      <c r="O1152" s="1111" t="s">
        <v>1741</v>
      </c>
      <c r="P1152" s="1111" t="s">
        <v>1491</v>
      </c>
      <c r="Q1152" s="467">
        <v>1150</v>
      </c>
      <c r="R1152" s="467">
        <v>1098</v>
      </c>
      <c r="T1152" s="461"/>
      <c r="U1152" s="1155"/>
      <c r="V1152" s="709"/>
      <c r="W1152" s="463"/>
    </row>
    <row r="1153" spans="1:23" customFormat="1">
      <c r="A1153" s="729" t="s">
        <v>3053</v>
      </c>
      <c r="B1153" s="730"/>
      <c r="C1153" s="730" t="s">
        <v>3053</v>
      </c>
      <c r="D1153" s="730" t="s">
        <v>1764</v>
      </c>
      <c r="E1153" s="731" t="s">
        <v>1765</v>
      </c>
      <c r="F1153" s="720" t="s">
        <v>173</v>
      </c>
      <c r="G1153" s="720"/>
      <c r="H1153" s="720">
        <v>2</v>
      </c>
      <c r="I1153" s="720"/>
      <c r="J1153" s="732">
        <v>59.286452850000003</v>
      </c>
      <c r="K1153" s="732">
        <v>24.694548999999999</v>
      </c>
      <c r="L1153" s="721" t="s">
        <v>3054</v>
      </c>
      <c r="M1153" s="722"/>
      <c r="N1153" s="733" t="s">
        <v>3055</v>
      </c>
      <c r="O1153" s="720" t="s">
        <v>1741</v>
      </c>
      <c r="P1153" s="720"/>
      <c r="Q1153" s="467">
        <v>1151</v>
      </c>
      <c r="R1153" s="467">
        <v>1099</v>
      </c>
      <c r="T1153" s="713"/>
      <c r="U1153" s="1185" t="s">
        <v>317</v>
      </c>
      <c r="V1153" s="1186"/>
      <c r="W1153" s="461"/>
    </row>
    <row r="1154" spans="1:23" customFormat="1">
      <c r="A1154" s="616" t="s">
        <v>3056</v>
      </c>
      <c r="B1154" s="616"/>
      <c r="C1154" s="616" t="s">
        <v>3056</v>
      </c>
      <c r="D1154" s="618" t="s">
        <v>1764</v>
      </c>
      <c r="E1154" s="778" t="s">
        <v>1765</v>
      </c>
      <c r="F1154" s="778" t="s">
        <v>173</v>
      </c>
      <c r="G1154" s="778"/>
      <c r="H1154" s="778">
        <v>2</v>
      </c>
      <c r="I1154" s="778"/>
      <c r="J1154" s="778">
        <v>59.28636229</v>
      </c>
      <c r="K1154" s="778">
        <v>24.69420487</v>
      </c>
      <c r="L1154" s="862" t="s">
        <v>3057</v>
      </c>
      <c r="M1154" s="895"/>
      <c r="N1154" s="778" t="s">
        <v>3058</v>
      </c>
      <c r="O1154" s="778" t="s">
        <v>1741</v>
      </c>
      <c r="P1154" s="895"/>
      <c r="Q1154" s="467">
        <v>1152</v>
      </c>
      <c r="R1154" s="467">
        <v>1100</v>
      </c>
      <c r="T1154" s="461"/>
      <c r="U1154" s="1155"/>
      <c r="V1154" s="709"/>
      <c r="W1154" s="461"/>
    </row>
    <row r="1155" spans="1:23" customFormat="1">
      <c r="A1155" s="616" t="s">
        <v>3059</v>
      </c>
      <c r="B1155" s="1110"/>
      <c r="C1155" s="1110" t="s">
        <v>3059</v>
      </c>
      <c r="D1155" s="618" t="s">
        <v>2239</v>
      </c>
      <c r="E1155" s="778" t="s">
        <v>2240</v>
      </c>
      <c r="F1155" s="778" t="s">
        <v>173</v>
      </c>
      <c r="G1155" s="778"/>
      <c r="H1155" s="778">
        <v>2</v>
      </c>
      <c r="I1155" s="778"/>
      <c r="J1155" s="778">
        <v>59.28685428</v>
      </c>
      <c r="K1155" s="778">
        <v>24.6945956</v>
      </c>
      <c r="L1155" s="862" t="s">
        <v>3060</v>
      </c>
      <c r="M1155" s="895"/>
      <c r="N1155" s="778" t="s">
        <v>2736</v>
      </c>
      <c r="O1155" s="778" t="s">
        <v>1741</v>
      </c>
      <c r="P1155" s="778" t="s">
        <v>1491</v>
      </c>
      <c r="Q1155" s="467">
        <v>1153</v>
      </c>
      <c r="R1155" s="467">
        <v>1101</v>
      </c>
      <c r="T1155" s="461"/>
      <c r="U1155" s="1155" t="s">
        <v>317</v>
      </c>
      <c r="V1155" s="709"/>
      <c r="W1155" s="461"/>
    </row>
    <row r="1156" spans="1:23" customFormat="1">
      <c r="A1156" s="616" t="s">
        <v>3061</v>
      </c>
      <c r="B1156" s="1110"/>
      <c r="C1156" s="1110" t="s">
        <v>3061</v>
      </c>
      <c r="D1156" s="618" t="s">
        <v>2234</v>
      </c>
      <c r="E1156" s="778" t="s">
        <v>2734</v>
      </c>
      <c r="F1156" s="778" t="s">
        <v>173</v>
      </c>
      <c r="G1156" s="778"/>
      <c r="H1156" s="778">
        <v>2</v>
      </c>
      <c r="I1156" s="778"/>
      <c r="J1156" s="778">
        <v>59.28701633</v>
      </c>
      <c r="K1156" s="778">
        <v>24.69452514</v>
      </c>
      <c r="L1156" s="862" t="s">
        <v>3062</v>
      </c>
      <c r="M1156" s="895"/>
      <c r="N1156" s="778" t="s">
        <v>2736</v>
      </c>
      <c r="O1156" s="778" t="s">
        <v>1741</v>
      </c>
      <c r="P1156" s="778" t="s">
        <v>1491</v>
      </c>
      <c r="Q1156" s="467">
        <v>1154</v>
      </c>
      <c r="R1156" s="467">
        <v>1102</v>
      </c>
      <c r="T1156" s="461"/>
      <c r="U1156" s="1155" t="s">
        <v>317</v>
      </c>
      <c r="V1156" s="709"/>
      <c r="W1156" s="461"/>
    </row>
    <row r="1157" spans="1:23" customFormat="1">
      <c r="A1157" s="616" t="s">
        <v>3063</v>
      </c>
      <c r="B1157" s="617"/>
      <c r="C1157" s="617" t="s">
        <v>3063</v>
      </c>
      <c r="D1157" s="618" t="s">
        <v>1750</v>
      </c>
      <c r="E1157" s="778" t="s">
        <v>1751</v>
      </c>
      <c r="F1157" s="778" t="s">
        <v>173</v>
      </c>
      <c r="G1157" s="778"/>
      <c r="H1157" s="846">
        <v>2</v>
      </c>
      <c r="I1157" s="778"/>
      <c r="J1157" s="778">
        <v>59.377583926000099</v>
      </c>
      <c r="K1157" s="778">
        <v>24.894540068000001</v>
      </c>
      <c r="L1157" s="862" t="s">
        <v>3064</v>
      </c>
      <c r="M1157" s="895"/>
      <c r="N1157" s="778" t="s">
        <v>3065</v>
      </c>
      <c r="O1157" s="778" t="s">
        <v>1741</v>
      </c>
      <c r="P1157" s="895"/>
      <c r="Q1157" s="467">
        <v>1155</v>
      </c>
      <c r="R1157" s="467">
        <v>1103</v>
      </c>
      <c r="T1157" s="461"/>
      <c r="U1157" s="1155"/>
      <c r="V1157" s="709"/>
      <c r="W1157" s="461"/>
    </row>
    <row r="1158" spans="1:23" customFormat="1">
      <c r="A1158" s="616" t="s">
        <v>3066</v>
      </c>
      <c r="B1158" s="617"/>
      <c r="C1158" s="617" t="s">
        <v>3066</v>
      </c>
      <c r="D1158" s="618" t="s">
        <v>1764</v>
      </c>
      <c r="E1158" s="778" t="s">
        <v>2869</v>
      </c>
      <c r="F1158" s="778" t="s">
        <v>173</v>
      </c>
      <c r="G1158" s="778"/>
      <c r="H1158" s="846">
        <v>2</v>
      </c>
      <c r="I1158" s="778"/>
      <c r="J1158" s="778">
        <v>59.414154944000103</v>
      </c>
      <c r="K1158" s="778">
        <v>24.910212628000099</v>
      </c>
      <c r="L1158" s="862" t="s">
        <v>3067</v>
      </c>
      <c r="M1158" s="895"/>
      <c r="N1158" s="778" t="s">
        <v>3068</v>
      </c>
      <c r="O1158" s="778" t="s">
        <v>1741</v>
      </c>
      <c r="P1158" s="620"/>
      <c r="Q1158" s="467">
        <v>1156</v>
      </c>
      <c r="R1158" s="467">
        <v>1104</v>
      </c>
      <c r="T1158" s="461"/>
      <c r="U1158" s="1155"/>
      <c r="V1158" s="709"/>
      <c r="W1158" s="461"/>
    </row>
    <row r="1159" spans="1:23" customFormat="1">
      <c r="A1159" s="616" t="s">
        <v>3069</v>
      </c>
      <c r="B1159" s="617"/>
      <c r="C1159" s="617" t="s">
        <v>3069</v>
      </c>
      <c r="D1159" s="618" t="s">
        <v>1750</v>
      </c>
      <c r="E1159" s="778" t="s">
        <v>1751</v>
      </c>
      <c r="F1159" s="778" t="s">
        <v>173</v>
      </c>
      <c r="G1159" s="778"/>
      <c r="H1159" s="846">
        <v>2</v>
      </c>
      <c r="I1159" s="778"/>
      <c r="J1159" s="778">
        <v>59.225782819000102</v>
      </c>
      <c r="K1159" s="778">
        <v>24.729529709000101</v>
      </c>
      <c r="L1159" s="862" t="s">
        <v>3070</v>
      </c>
      <c r="M1159" s="895"/>
      <c r="N1159" s="620" t="s">
        <v>1524</v>
      </c>
      <c r="O1159" s="620" t="s">
        <v>1741</v>
      </c>
      <c r="P1159" s="620"/>
      <c r="Q1159" s="467">
        <v>1157</v>
      </c>
      <c r="R1159" s="467">
        <v>1105</v>
      </c>
      <c r="T1159" s="461"/>
      <c r="U1159" s="1155"/>
      <c r="V1159" s="709"/>
      <c r="W1159" s="461"/>
    </row>
    <row r="1160" spans="1:23" customFormat="1">
      <c r="A1160" s="616" t="s">
        <v>3071</v>
      </c>
      <c r="B1160" s="617"/>
      <c r="C1160" s="617" t="s">
        <v>3071</v>
      </c>
      <c r="D1160" s="618" t="s">
        <v>1764</v>
      </c>
      <c r="E1160" s="778" t="s">
        <v>1765</v>
      </c>
      <c r="F1160" s="778" t="s">
        <v>173</v>
      </c>
      <c r="G1160" s="778"/>
      <c r="H1160" s="846">
        <v>2</v>
      </c>
      <c r="I1160" s="778"/>
      <c r="J1160" s="778">
        <v>59.253913732999997</v>
      </c>
      <c r="K1160" s="778">
        <v>24.700205512</v>
      </c>
      <c r="L1160" s="862" t="s">
        <v>3072</v>
      </c>
      <c r="M1160" s="895"/>
      <c r="N1160" s="620" t="s">
        <v>496</v>
      </c>
      <c r="O1160" s="620" t="s">
        <v>1741</v>
      </c>
      <c r="P1160" s="620"/>
      <c r="Q1160" s="467">
        <v>1158</v>
      </c>
      <c r="R1160" s="467">
        <v>1106</v>
      </c>
      <c r="T1160" s="461"/>
      <c r="U1160" s="1155"/>
      <c r="V1160" s="709"/>
      <c r="W1160" s="461"/>
    </row>
    <row r="1161" spans="1:23" customFormat="1">
      <c r="A1161" s="616" t="s">
        <v>3073</v>
      </c>
      <c r="B1161" s="617"/>
      <c r="C1161" s="617" t="s">
        <v>3073</v>
      </c>
      <c r="D1161" s="618" t="s">
        <v>1764</v>
      </c>
      <c r="E1161" s="778" t="s">
        <v>2219</v>
      </c>
      <c r="F1161" s="778" t="s">
        <v>173</v>
      </c>
      <c r="G1161" s="778"/>
      <c r="H1161" s="846">
        <v>2</v>
      </c>
      <c r="I1161" s="778"/>
      <c r="J1161" s="778">
        <v>59.262703999999999</v>
      </c>
      <c r="K1161" s="778">
        <v>24.695312999999999</v>
      </c>
      <c r="L1161" s="862" t="s">
        <v>3074</v>
      </c>
      <c r="M1161" s="895"/>
      <c r="N1161" s="620" t="s">
        <v>3075</v>
      </c>
      <c r="O1161" s="620" t="s">
        <v>1741</v>
      </c>
      <c r="P1161" s="620"/>
      <c r="Q1161" s="467">
        <v>1159</v>
      </c>
      <c r="R1161" s="467">
        <v>1107</v>
      </c>
      <c r="T1161" s="461"/>
      <c r="U1161" s="1155"/>
      <c r="V1161" s="709"/>
      <c r="W1161" s="461"/>
    </row>
    <row r="1162" spans="1:23" customFormat="1">
      <c r="A1162" s="616" t="s">
        <v>3076</v>
      </c>
      <c r="B1162" s="617"/>
      <c r="C1162" s="617" t="s">
        <v>3076</v>
      </c>
      <c r="D1162" s="618" t="s">
        <v>1764</v>
      </c>
      <c r="E1162" s="778" t="s">
        <v>1765</v>
      </c>
      <c r="F1162" s="778" t="s">
        <v>173</v>
      </c>
      <c r="G1162" s="778"/>
      <c r="H1162" s="846">
        <v>2</v>
      </c>
      <c r="I1162" s="778"/>
      <c r="J1162" s="778">
        <v>59.240655570000101</v>
      </c>
      <c r="K1162" s="778">
        <v>24.71488729</v>
      </c>
      <c r="L1162" s="862" t="s">
        <v>3077</v>
      </c>
      <c r="M1162" s="895"/>
      <c r="N1162" s="620" t="s">
        <v>3078</v>
      </c>
      <c r="O1162" s="620" t="s">
        <v>1741</v>
      </c>
      <c r="P1162" s="620"/>
      <c r="Q1162" s="467">
        <v>1160</v>
      </c>
      <c r="R1162" s="467">
        <v>1108</v>
      </c>
      <c r="T1162" s="461"/>
      <c r="U1162" s="1155"/>
      <c r="V1162" s="709"/>
      <c r="W1162" s="461"/>
    </row>
    <row r="1163" spans="1:23" customFormat="1">
      <c r="A1163" s="616" t="s">
        <v>3079</v>
      </c>
      <c r="B1163" s="617"/>
      <c r="C1163" s="617" t="s">
        <v>3079</v>
      </c>
      <c r="D1163" s="618" t="s">
        <v>1764</v>
      </c>
      <c r="E1163" s="778" t="s">
        <v>2869</v>
      </c>
      <c r="F1163" s="949" t="s">
        <v>173</v>
      </c>
      <c r="G1163" s="778"/>
      <c r="H1163" s="846">
        <v>2</v>
      </c>
      <c r="I1163" s="778"/>
      <c r="J1163" s="778">
        <v>59.369455280000103</v>
      </c>
      <c r="K1163" s="778">
        <v>24.853651169999999</v>
      </c>
      <c r="L1163" s="862" t="s">
        <v>3080</v>
      </c>
      <c r="M1163" s="895"/>
      <c r="N1163" s="620" t="s">
        <v>3081</v>
      </c>
      <c r="O1163" s="620" t="s">
        <v>1741</v>
      </c>
      <c r="P1163" s="620"/>
      <c r="Q1163" s="467">
        <v>1161</v>
      </c>
      <c r="R1163" s="467">
        <v>1109</v>
      </c>
      <c r="T1163" s="461"/>
      <c r="U1163" s="1155"/>
      <c r="V1163" s="709"/>
      <c r="W1163" s="461"/>
    </row>
    <row r="1164" spans="1:23" customFormat="1">
      <c r="A1164" s="714" t="s">
        <v>3082</v>
      </c>
      <c r="B1164" s="715" t="s">
        <v>3082</v>
      </c>
      <c r="C1164" s="715"/>
      <c r="D1164" s="715" t="s">
        <v>1764</v>
      </c>
      <c r="E1164" s="734" t="s">
        <v>1765</v>
      </c>
      <c r="F1164" s="950" t="s">
        <v>173</v>
      </c>
      <c r="G1164" s="716"/>
      <c r="H1164" s="850">
        <v>2</v>
      </c>
      <c r="I1164" s="716"/>
      <c r="J1164" s="716">
        <v>59.256059412000099</v>
      </c>
      <c r="K1164" s="716">
        <v>24.700206237</v>
      </c>
      <c r="L1164" s="881" t="s">
        <v>3083</v>
      </c>
      <c r="M1164" s="717"/>
      <c r="N1164" s="719" t="s">
        <v>3084</v>
      </c>
      <c r="O1164" s="719" t="s">
        <v>1741</v>
      </c>
      <c r="P1164" s="719"/>
      <c r="Q1164" s="467">
        <v>1162</v>
      </c>
      <c r="R1164" s="467">
        <v>1110</v>
      </c>
      <c r="T1164" s="713"/>
      <c r="U1164" s="1155" t="s">
        <v>317</v>
      </c>
      <c r="V1164" s="709"/>
      <c r="W1164" s="461"/>
    </row>
    <row r="1165" spans="1:23" customFormat="1">
      <c r="A1165" s="616" t="s">
        <v>3085</v>
      </c>
      <c r="B1165" s="617"/>
      <c r="C1165" s="617" t="s">
        <v>3085</v>
      </c>
      <c r="D1165" s="618" t="s">
        <v>1764</v>
      </c>
      <c r="E1165" s="619" t="s">
        <v>1765</v>
      </c>
      <c r="F1165" s="949" t="s">
        <v>173</v>
      </c>
      <c r="G1165" s="778"/>
      <c r="H1165" s="846">
        <v>2</v>
      </c>
      <c r="I1165" s="778"/>
      <c r="J1165" s="778">
        <v>59.234480714</v>
      </c>
      <c r="K1165" s="778">
        <v>24.723929518999999</v>
      </c>
      <c r="L1165" s="862" t="s">
        <v>3086</v>
      </c>
      <c r="M1165" s="895"/>
      <c r="N1165" s="620" t="s">
        <v>3078</v>
      </c>
      <c r="O1165" s="620" t="s">
        <v>1741</v>
      </c>
      <c r="P1165" s="620"/>
      <c r="Q1165" s="467">
        <v>1163</v>
      </c>
      <c r="R1165" s="467">
        <v>1111</v>
      </c>
      <c r="T1165" s="461"/>
      <c r="U1165" s="1155"/>
      <c r="V1165" s="709"/>
      <c r="W1165" s="461"/>
    </row>
    <row r="1166" spans="1:23" customFormat="1">
      <c r="A1166" s="616" t="s">
        <v>3087</v>
      </c>
      <c r="B1166" s="617"/>
      <c r="C1166" s="617" t="s">
        <v>3087</v>
      </c>
      <c r="D1166" s="618" t="s">
        <v>1764</v>
      </c>
      <c r="E1166" s="619" t="s">
        <v>1765</v>
      </c>
      <c r="F1166" s="949" t="s">
        <v>173</v>
      </c>
      <c r="G1166" s="778"/>
      <c r="H1166" s="846">
        <v>2</v>
      </c>
      <c r="I1166" s="778"/>
      <c r="J1166" s="778">
        <v>59.232666983000101</v>
      </c>
      <c r="K1166" s="778">
        <v>24.722867175000001</v>
      </c>
      <c r="L1166" s="862" t="s">
        <v>3088</v>
      </c>
      <c r="M1166" s="895"/>
      <c r="N1166" s="620" t="s">
        <v>3078</v>
      </c>
      <c r="O1166" s="620" t="s">
        <v>1741</v>
      </c>
      <c r="P1166" s="620"/>
      <c r="Q1166" s="467">
        <v>1164</v>
      </c>
      <c r="R1166" s="467">
        <v>1112</v>
      </c>
      <c r="T1166" s="461"/>
      <c r="U1166" s="1155"/>
      <c r="V1166" s="709"/>
      <c r="W1166" s="461"/>
    </row>
    <row r="1167" spans="1:23" customFormat="1">
      <c r="A1167" s="616" t="s">
        <v>3089</v>
      </c>
      <c r="B1167" s="617"/>
      <c r="C1167" s="617" t="s">
        <v>3089</v>
      </c>
      <c r="D1167" s="618" t="s">
        <v>1764</v>
      </c>
      <c r="E1167" s="619" t="s">
        <v>1765</v>
      </c>
      <c r="F1167" s="949" t="s">
        <v>173</v>
      </c>
      <c r="G1167" s="778"/>
      <c r="H1167" s="846">
        <v>2</v>
      </c>
      <c r="I1167" s="778"/>
      <c r="J1167" s="778">
        <v>59.244581775</v>
      </c>
      <c r="K1167" s="778">
        <v>24.711543424000102</v>
      </c>
      <c r="L1167" s="862" t="s">
        <v>3090</v>
      </c>
      <c r="M1167" s="895"/>
      <c r="N1167" s="620" t="s">
        <v>3078</v>
      </c>
      <c r="O1167" s="620" t="s">
        <v>1741</v>
      </c>
      <c r="P1167" s="620"/>
      <c r="Q1167" s="467">
        <v>1165</v>
      </c>
      <c r="R1167" s="467">
        <v>1113</v>
      </c>
      <c r="T1167" s="461"/>
      <c r="U1167" s="1155"/>
      <c r="V1167" s="709"/>
      <c r="W1167" s="461"/>
    </row>
    <row r="1168" spans="1:23" customFormat="1">
      <c r="A1168" s="616" t="s">
        <v>3091</v>
      </c>
      <c r="B1168" s="617"/>
      <c r="C1168" s="617" t="s">
        <v>3091</v>
      </c>
      <c r="D1168" s="618" t="s">
        <v>1764</v>
      </c>
      <c r="E1168" s="619" t="s">
        <v>1765</v>
      </c>
      <c r="F1168" s="949" t="s">
        <v>173</v>
      </c>
      <c r="G1168" s="778"/>
      <c r="H1168" s="846">
        <v>2</v>
      </c>
      <c r="I1168" s="778"/>
      <c r="J1168" s="778">
        <v>59.232329389</v>
      </c>
      <c r="K1168" s="778">
        <v>24.718844627000099</v>
      </c>
      <c r="L1168" s="862" t="s">
        <v>3092</v>
      </c>
      <c r="M1168" s="895"/>
      <c r="N1168" s="620" t="s">
        <v>3078</v>
      </c>
      <c r="O1168" s="620" t="s">
        <v>1741</v>
      </c>
      <c r="P1168" s="620"/>
      <c r="Q1168" s="467">
        <v>1166</v>
      </c>
      <c r="R1168" s="467">
        <v>1114</v>
      </c>
      <c r="T1168" s="461"/>
      <c r="U1168" s="1155"/>
      <c r="V1168" s="709"/>
      <c r="W1168" s="461"/>
    </row>
    <row r="1169" spans="1:23" customFormat="1">
      <c r="A1169" s="616" t="s">
        <v>3093</v>
      </c>
      <c r="B1169" s="617"/>
      <c r="C1169" s="617" t="s">
        <v>3093</v>
      </c>
      <c r="D1169" s="618" t="s">
        <v>1764</v>
      </c>
      <c r="E1169" s="619" t="s">
        <v>1765</v>
      </c>
      <c r="F1169" s="949" t="s">
        <v>173</v>
      </c>
      <c r="G1169" s="778"/>
      <c r="H1169" s="846">
        <v>2</v>
      </c>
      <c r="I1169" s="778"/>
      <c r="J1169" s="778">
        <v>59.233275869000103</v>
      </c>
      <c r="K1169" s="778">
        <v>24.720459976000001</v>
      </c>
      <c r="L1169" s="862" t="s">
        <v>3094</v>
      </c>
      <c r="M1169" s="895"/>
      <c r="N1169" s="620" t="s">
        <v>3078</v>
      </c>
      <c r="O1169" s="620" t="s">
        <v>1741</v>
      </c>
      <c r="P1169" s="620"/>
      <c r="Q1169" s="467">
        <v>1167</v>
      </c>
      <c r="R1169" s="467">
        <v>1115</v>
      </c>
      <c r="T1169" s="461"/>
      <c r="U1169" s="1155"/>
      <c r="V1169" s="709"/>
      <c r="W1169" s="461"/>
    </row>
    <row r="1170" spans="1:23" customFormat="1">
      <c r="A1170" s="616" t="s">
        <v>3095</v>
      </c>
      <c r="B1170" s="617"/>
      <c r="C1170" s="617" t="s">
        <v>3095</v>
      </c>
      <c r="D1170" s="618" t="s">
        <v>1764</v>
      </c>
      <c r="E1170" s="619" t="s">
        <v>1765</v>
      </c>
      <c r="F1170" s="949" t="s">
        <v>173</v>
      </c>
      <c r="G1170" s="778"/>
      <c r="H1170" s="846">
        <v>2</v>
      </c>
      <c r="I1170" s="778"/>
      <c r="J1170" s="778">
        <v>59.228539261999998</v>
      </c>
      <c r="K1170" s="778">
        <v>24.728037250000099</v>
      </c>
      <c r="L1170" s="862" t="s">
        <v>3096</v>
      </c>
      <c r="M1170" s="895"/>
      <c r="N1170" s="620" t="s">
        <v>3078</v>
      </c>
      <c r="O1170" s="620" t="s">
        <v>1741</v>
      </c>
      <c r="P1170" s="620"/>
      <c r="Q1170" s="467">
        <v>1168</v>
      </c>
      <c r="R1170" s="467">
        <v>1116</v>
      </c>
      <c r="T1170" s="461"/>
      <c r="U1170" s="1155"/>
      <c r="V1170" s="709"/>
      <c r="W1170" s="461"/>
    </row>
    <row r="1171" spans="1:23" customFormat="1">
      <c r="A1171" s="616" t="s">
        <v>3097</v>
      </c>
      <c r="B1171" s="617"/>
      <c r="C1171" s="617" t="s">
        <v>3097</v>
      </c>
      <c r="D1171" s="618" t="s">
        <v>1870</v>
      </c>
      <c r="E1171" s="619" t="s">
        <v>1871</v>
      </c>
      <c r="F1171" s="949" t="s">
        <v>173</v>
      </c>
      <c r="G1171" s="778"/>
      <c r="H1171" s="846">
        <v>2</v>
      </c>
      <c r="I1171" s="778"/>
      <c r="J1171" s="778">
        <v>59.248716000000002</v>
      </c>
      <c r="K1171" s="778">
        <v>24.706296999999999</v>
      </c>
      <c r="L1171" s="862" t="s">
        <v>3098</v>
      </c>
      <c r="M1171" s="895"/>
      <c r="N1171" s="620" t="s">
        <v>3099</v>
      </c>
      <c r="O1171" s="620" t="s">
        <v>1741</v>
      </c>
      <c r="P1171" s="620"/>
      <c r="Q1171" s="467">
        <v>1169</v>
      </c>
      <c r="R1171" s="467">
        <v>1117</v>
      </c>
      <c r="T1171" s="461"/>
      <c r="U1171" s="1155"/>
      <c r="V1171" s="709"/>
      <c r="W1171" s="461"/>
    </row>
    <row r="1172" spans="1:23" customFormat="1">
      <c r="A1172" s="616" t="s">
        <v>3100</v>
      </c>
      <c r="B1172" s="617"/>
      <c r="C1172" s="617" t="s">
        <v>3100</v>
      </c>
      <c r="D1172" s="618" t="s">
        <v>1764</v>
      </c>
      <c r="E1172" s="619" t="s">
        <v>1765</v>
      </c>
      <c r="F1172" s="949" t="s">
        <v>173</v>
      </c>
      <c r="G1172" s="778"/>
      <c r="H1172" s="846">
        <v>2</v>
      </c>
      <c r="I1172" s="778"/>
      <c r="J1172" s="778">
        <v>59.222618467000103</v>
      </c>
      <c r="K1172" s="778">
        <v>24.732311102000001</v>
      </c>
      <c r="L1172" s="862" t="s">
        <v>3101</v>
      </c>
      <c r="M1172" s="895"/>
      <c r="N1172" s="620" t="s">
        <v>3102</v>
      </c>
      <c r="O1172" s="620" t="s">
        <v>1741</v>
      </c>
      <c r="P1172" s="620"/>
      <c r="Q1172" s="467">
        <v>1170</v>
      </c>
      <c r="R1172" s="467">
        <v>1118</v>
      </c>
      <c r="T1172" s="461"/>
      <c r="U1172" s="1155"/>
      <c r="V1172" s="709"/>
      <c r="W1172" s="461"/>
    </row>
    <row r="1173" spans="1:23" customFormat="1">
      <c r="A1173" s="616" t="s">
        <v>3103</v>
      </c>
      <c r="B1173" s="617"/>
      <c r="C1173" s="617" t="s">
        <v>3103</v>
      </c>
      <c r="D1173" s="618" t="s">
        <v>1764</v>
      </c>
      <c r="E1173" s="619" t="s">
        <v>1765</v>
      </c>
      <c r="F1173" s="949" t="s">
        <v>173</v>
      </c>
      <c r="G1173" s="778"/>
      <c r="H1173" s="846">
        <v>2</v>
      </c>
      <c r="I1173" s="778"/>
      <c r="J1173" s="778">
        <v>59.229944535000101</v>
      </c>
      <c r="K1173" s="778">
        <v>24.733707676000002</v>
      </c>
      <c r="L1173" s="862" t="s">
        <v>3104</v>
      </c>
      <c r="M1173" s="895"/>
      <c r="N1173" s="620" t="s">
        <v>3105</v>
      </c>
      <c r="O1173" s="620" t="s">
        <v>1741</v>
      </c>
      <c r="P1173" s="620"/>
      <c r="Q1173" s="467">
        <v>1171</v>
      </c>
      <c r="R1173" s="467">
        <v>1119</v>
      </c>
      <c r="T1173" s="461"/>
      <c r="U1173" s="1155"/>
      <c r="V1173" s="709"/>
      <c r="W1173" s="461"/>
    </row>
    <row r="1174" spans="1:23" customFormat="1">
      <c r="A1174" s="616" t="s">
        <v>3106</v>
      </c>
      <c r="B1174" s="617"/>
      <c r="C1174" s="617" t="s">
        <v>3106</v>
      </c>
      <c r="D1174" s="618" t="s">
        <v>1764</v>
      </c>
      <c r="E1174" s="619" t="s">
        <v>1765</v>
      </c>
      <c r="F1174" s="620" t="s">
        <v>173</v>
      </c>
      <c r="G1174" s="620"/>
      <c r="H1174" s="621">
        <v>2</v>
      </c>
      <c r="I1174" s="620"/>
      <c r="J1174" s="620">
        <v>59.227226867000098</v>
      </c>
      <c r="K1174" s="620">
        <v>24.723369309000098</v>
      </c>
      <c r="L1174" s="622" t="s">
        <v>3107</v>
      </c>
      <c r="M1174" s="623"/>
      <c r="N1174" s="620" t="s">
        <v>3108</v>
      </c>
      <c r="O1174" s="620" t="s">
        <v>1741</v>
      </c>
      <c r="P1174" s="620"/>
      <c r="Q1174" s="467">
        <v>1172</v>
      </c>
      <c r="R1174" s="467">
        <v>1120</v>
      </c>
      <c r="T1174" s="461"/>
      <c r="U1174" s="1155"/>
      <c r="V1174" s="709"/>
      <c r="W1174" s="461"/>
    </row>
    <row r="1175" spans="1:23" customFormat="1">
      <c r="A1175" s="616" t="s">
        <v>3109</v>
      </c>
      <c r="B1175" s="617"/>
      <c r="C1175" s="617" t="s">
        <v>3109</v>
      </c>
      <c r="D1175" s="618" t="s">
        <v>1764</v>
      </c>
      <c r="E1175" s="639" t="s">
        <v>1765</v>
      </c>
      <c r="F1175" s="620" t="s">
        <v>173</v>
      </c>
      <c r="G1175" s="620"/>
      <c r="H1175" s="621">
        <v>2</v>
      </c>
      <c r="I1175" s="620"/>
      <c r="J1175" s="620">
        <v>59.228457075999998</v>
      </c>
      <c r="K1175" s="620">
        <v>24.730390971000102</v>
      </c>
      <c r="L1175" s="622" t="s">
        <v>3110</v>
      </c>
      <c r="M1175" s="623"/>
      <c r="N1175" s="620" t="s">
        <v>3111</v>
      </c>
      <c r="O1175" s="620" t="s">
        <v>1741</v>
      </c>
      <c r="P1175" s="620"/>
      <c r="Q1175" s="467">
        <v>1173</v>
      </c>
      <c r="R1175" s="467">
        <v>1121</v>
      </c>
      <c r="T1175" s="461"/>
      <c r="U1175" s="1155"/>
      <c r="V1175" s="709"/>
      <c r="W1175" s="461"/>
    </row>
    <row r="1176" spans="1:23" customFormat="1">
      <c r="A1176" s="616" t="s">
        <v>3112</v>
      </c>
      <c r="B1176" s="617"/>
      <c r="C1176" s="617" t="s">
        <v>3112</v>
      </c>
      <c r="D1176" s="618" t="s">
        <v>1764</v>
      </c>
      <c r="E1176" s="639" t="s">
        <v>1765</v>
      </c>
      <c r="F1176" s="620" t="s">
        <v>173</v>
      </c>
      <c r="G1176" s="620"/>
      <c r="H1176" s="621">
        <v>2</v>
      </c>
      <c r="I1176" s="620"/>
      <c r="J1176" s="620">
        <v>59.2405811100001</v>
      </c>
      <c r="K1176" s="620">
        <v>24.716922668999999</v>
      </c>
      <c r="L1176" s="622" t="s">
        <v>3113</v>
      </c>
      <c r="M1176" s="623" t="s">
        <v>3071</v>
      </c>
      <c r="N1176" s="620" t="s">
        <v>3114</v>
      </c>
      <c r="O1176" s="620" t="s">
        <v>1741</v>
      </c>
      <c r="P1176" s="620"/>
      <c r="Q1176" s="467">
        <v>1174</v>
      </c>
      <c r="R1176" s="467">
        <v>1122</v>
      </c>
      <c r="T1176" s="461"/>
      <c r="U1176" s="1155"/>
      <c r="V1176" s="709"/>
      <c r="W1176" s="461"/>
    </row>
    <row r="1177" spans="1:23" customFormat="1">
      <c r="A1177" s="616" t="s">
        <v>3115</v>
      </c>
      <c r="B1177" s="617"/>
      <c r="C1177" s="617" t="s">
        <v>3115</v>
      </c>
      <c r="D1177" s="618" t="s">
        <v>1764</v>
      </c>
      <c r="E1177" s="639" t="s">
        <v>1765</v>
      </c>
      <c r="F1177" s="620" t="s">
        <v>173</v>
      </c>
      <c r="G1177" s="620"/>
      <c r="H1177" s="621">
        <v>2</v>
      </c>
      <c r="I1177" s="620"/>
      <c r="J1177" s="620">
        <v>59.356089447000002</v>
      </c>
      <c r="K1177" s="620">
        <v>24.7758476240001</v>
      </c>
      <c r="L1177" s="622" t="s">
        <v>2923</v>
      </c>
      <c r="M1177" s="623"/>
      <c r="N1177" s="620" t="s">
        <v>3116</v>
      </c>
      <c r="O1177" s="620" t="s">
        <v>1741</v>
      </c>
      <c r="P1177" s="620"/>
      <c r="Q1177" s="467">
        <v>1175</v>
      </c>
      <c r="R1177" s="467">
        <v>1123</v>
      </c>
      <c r="T1177" s="461"/>
      <c r="U1177" s="1155"/>
      <c r="V1177" s="709"/>
      <c r="W1177" s="461"/>
    </row>
    <row r="1178" spans="1:23" customFormat="1">
      <c r="A1178" s="616" t="s">
        <v>3117</v>
      </c>
      <c r="B1178" s="616"/>
      <c r="C1178" s="616" t="s">
        <v>3117</v>
      </c>
      <c r="D1178" s="618" t="s">
        <v>1764</v>
      </c>
      <c r="E1178" s="618" t="s">
        <v>1765</v>
      </c>
      <c r="F1178" s="618" t="s">
        <v>173</v>
      </c>
      <c r="G1178" s="618"/>
      <c r="H1178" s="618">
        <v>2</v>
      </c>
      <c r="I1178" s="618"/>
      <c r="J1178" s="620">
        <v>59.23347777</v>
      </c>
      <c r="K1178" s="620">
        <v>24.720853649999999</v>
      </c>
      <c r="L1178" s="622" t="s">
        <v>3118</v>
      </c>
      <c r="M1178" s="623"/>
      <c r="N1178" s="620" t="s">
        <v>3119</v>
      </c>
      <c r="O1178" s="620" t="s">
        <v>1741</v>
      </c>
      <c r="P1178" s="620"/>
      <c r="Q1178" s="467">
        <v>1176</v>
      </c>
      <c r="R1178" s="467">
        <v>1124</v>
      </c>
      <c r="T1178" s="461"/>
      <c r="U1178" s="1155"/>
      <c r="V1178" s="709"/>
      <c r="W1178" s="461"/>
    </row>
    <row r="1179" spans="1:23" customFormat="1">
      <c r="A1179" s="729" t="s">
        <v>3120</v>
      </c>
      <c r="B1179" s="730"/>
      <c r="C1179" s="730" t="s">
        <v>3120</v>
      </c>
      <c r="D1179" s="730" t="s">
        <v>1764</v>
      </c>
      <c r="E1179" s="731" t="s">
        <v>1765</v>
      </c>
      <c r="F1179" s="720" t="s">
        <v>173</v>
      </c>
      <c r="G1179" s="720"/>
      <c r="H1179" s="720">
        <v>2</v>
      </c>
      <c r="I1179" s="720"/>
      <c r="J1179" s="732">
        <v>59.233546529999998</v>
      </c>
      <c r="K1179" s="732">
        <v>24.722208330000001</v>
      </c>
      <c r="L1179" s="721" t="s">
        <v>3121</v>
      </c>
      <c r="M1179" s="722"/>
      <c r="N1179" s="733" t="s">
        <v>3122</v>
      </c>
      <c r="O1179" s="720" t="s">
        <v>1741</v>
      </c>
      <c r="P1179" s="720"/>
      <c r="Q1179" s="467">
        <v>1177</v>
      </c>
      <c r="R1179" s="467">
        <v>1125</v>
      </c>
      <c r="T1179" s="713"/>
      <c r="U1179" s="1185" t="s">
        <v>317</v>
      </c>
      <c r="V1179" s="1186"/>
      <c r="W1179" s="461"/>
    </row>
    <row r="1180" spans="1:23" customFormat="1">
      <c r="A1180" s="616" t="s">
        <v>3123</v>
      </c>
      <c r="B1180" s="616"/>
      <c r="C1180" s="616" t="s">
        <v>3123</v>
      </c>
      <c r="D1180" s="618" t="s">
        <v>1764</v>
      </c>
      <c r="E1180" s="618" t="s">
        <v>1765</v>
      </c>
      <c r="F1180" s="618" t="s">
        <v>173</v>
      </c>
      <c r="G1180" s="618"/>
      <c r="H1180" s="618">
        <v>2</v>
      </c>
      <c r="I1180" s="618"/>
      <c r="J1180" s="620">
        <v>59.233442859999997</v>
      </c>
      <c r="K1180" s="620">
        <v>24.722253519999999</v>
      </c>
      <c r="L1180" s="622" t="s">
        <v>3124</v>
      </c>
      <c r="M1180" s="623"/>
      <c r="N1180" s="620" t="s">
        <v>3125</v>
      </c>
      <c r="O1180" s="620" t="s">
        <v>1741</v>
      </c>
      <c r="P1180" s="620"/>
      <c r="Q1180" s="467">
        <v>1178</v>
      </c>
      <c r="R1180" s="467">
        <v>1126</v>
      </c>
      <c r="T1180" s="461"/>
      <c r="U1180" s="1155"/>
      <c r="V1180" s="709"/>
      <c r="W1180" s="461"/>
    </row>
    <row r="1181" spans="1:23" customFormat="1">
      <c r="A1181" s="616" t="s">
        <v>3126</v>
      </c>
      <c r="B1181" s="1110"/>
      <c r="C1181" s="616" t="s">
        <v>3126</v>
      </c>
      <c r="D1181" s="618" t="s">
        <v>2239</v>
      </c>
      <c r="E1181" s="618" t="s">
        <v>2240</v>
      </c>
      <c r="F1181" s="618" t="s">
        <v>173</v>
      </c>
      <c r="G1181" s="618"/>
      <c r="H1181" s="618">
        <v>2</v>
      </c>
      <c r="I1181" s="618"/>
      <c r="J1181" s="620">
        <v>59.23320949</v>
      </c>
      <c r="K1181" s="620">
        <v>24.722495899999998</v>
      </c>
      <c r="L1181" s="622" t="s">
        <v>3127</v>
      </c>
      <c r="M1181" s="623" t="s">
        <v>2557</v>
      </c>
      <c r="N1181" s="620" t="s">
        <v>3125</v>
      </c>
      <c r="O1181" s="620" t="s">
        <v>1741</v>
      </c>
      <c r="P1181" s="620" t="s">
        <v>1491</v>
      </c>
      <c r="Q1181" s="467">
        <v>1179</v>
      </c>
      <c r="R1181" s="467">
        <v>1127</v>
      </c>
      <c r="T1181" s="461"/>
      <c r="U1181" s="1155"/>
      <c r="V1181" s="709"/>
      <c r="W1181" s="461"/>
    </row>
    <row r="1182" spans="1:23" customFormat="1">
      <c r="A1182" s="616" t="s">
        <v>3128</v>
      </c>
      <c r="B1182" s="1110"/>
      <c r="C1182" s="616" t="s">
        <v>3128</v>
      </c>
      <c r="D1182" s="618" t="s">
        <v>2234</v>
      </c>
      <c r="E1182" s="618" t="s">
        <v>2734</v>
      </c>
      <c r="F1182" s="618" t="s">
        <v>173</v>
      </c>
      <c r="G1182" s="618"/>
      <c r="H1182" s="618">
        <v>2</v>
      </c>
      <c r="I1182" s="618"/>
      <c r="J1182" s="620">
        <v>59.233841830000003</v>
      </c>
      <c r="K1182" s="620">
        <v>24.722172650000001</v>
      </c>
      <c r="L1182" s="622" t="s">
        <v>3129</v>
      </c>
      <c r="M1182" s="623" t="s">
        <v>2557</v>
      </c>
      <c r="N1182" s="620" t="s">
        <v>3125</v>
      </c>
      <c r="O1182" s="620" t="s">
        <v>1741</v>
      </c>
      <c r="P1182" s="620" t="s">
        <v>1491</v>
      </c>
      <c r="Q1182" s="467">
        <v>1180</v>
      </c>
      <c r="R1182" s="467">
        <v>1128</v>
      </c>
      <c r="T1182" s="461"/>
      <c r="U1182" s="1155"/>
      <c r="V1182" s="709"/>
      <c r="W1182" s="461"/>
    </row>
    <row r="1183" spans="1:23" customFormat="1">
      <c r="A1183" s="616" t="s">
        <v>3130</v>
      </c>
      <c r="B1183" s="617"/>
      <c r="C1183" s="617" t="s">
        <v>3130</v>
      </c>
      <c r="D1183" s="618" t="s">
        <v>1750</v>
      </c>
      <c r="E1183" s="618" t="s">
        <v>1751</v>
      </c>
      <c r="F1183" s="618" t="s">
        <v>173</v>
      </c>
      <c r="G1183" s="618"/>
      <c r="H1183" s="618">
        <v>2</v>
      </c>
      <c r="I1183" s="618"/>
      <c r="J1183" s="620">
        <v>59.350467094000102</v>
      </c>
      <c r="K1183" s="620">
        <v>24.768521752000002</v>
      </c>
      <c r="L1183" s="622" t="s">
        <v>3131</v>
      </c>
      <c r="M1183" s="623"/>
      <c r="N1183" s="620" t="s">
        <v>3132</v>
      </c>
      <c r="O1183" s="620" t="s">
        <v>1741</v>
      </c>
      <c r="P1183" s="620"/>
      <c r="Q1183" s="467">
        <v>1181</v>
      </c>
      <c r="R1183" s="467">
        <v>1129</v>
      </c>
      <c r="T1183" s="461"/>
      <c r="U1183" s="1155"/>
      <c r="V1183" s="709"/>
      <c r="W1183" s="461"/>
    </row>
    <row r="1184" spans="1:23" customFormat="1">
      <c r="A1184" s="616" t="s">
        <v>3133</v>
      </c>
      <c r="B1184" s="617"/>
      <c r="C1184" s="617" t="s">
        <v>3133</v>
      </c>
      <c r="D1184" s="618" t="s">
        <v>1750</v>
      </c>
      <c r="E1184" s="639" t="s">
        <v>1751</v>
      </c>
      <c r="F1184" s="620" t="s">
        <v>173</v>
      </c>
      <c r="G1184" s="620"/>
      <c r="H1184" s="621">
        <v>2</v>
      </c>
      <c r="I1184" s="620"/>
      <c r="J1184" s="620">
        <v>59.405096249000103</v>
      </c>
      <c r="K1184" s="620">
        <v>24.913506536000099</v>
      </c>
      <c r="L1184" s="622" t="s">
        <v>3134</v>
      </c>
      <c r="M1184" s="623"/>
      <c r="N1184" s="620" t="s">
        <v>3135</v>
      </c>
      <c r="O1184" s="620" t="s">
        <v>1741</v>
      </c>
      <c r="P1184" s="620"/>
      <c r="Q1184" s="467">
        <v>1182</v>
      </c>
      <c r="R1184" s="467">
        <v>1130</v>
      </c>
      <c r="T1184" s="461"/>
      <c r="U1184" s="1155"/>
      <c r="V1184" s="709"/>
      <c r="W1184" s="461"/>
    </row>
    <row r="1185" spans="1:23" customFormat="1">
      <c r="A1185" s="616" t="s">
        <v>3136</v>
      </c>
      <c r="B1185" s="617"/>
      <c r="C1185" s="617" t="s">
        <v>3136</v>
      </c>
      <c r="D1185" s="618" t="s">
        <v>1764</v>
      </c>
      <c r="E1185" s="639" t="s">
        <v>1765</v>
      </c>
      <c r="F1185" s="620" t="s">
        <v>173</v>
      </c>
      <c r="G1185" s="620"/>
      <c r="H1185" s="621">
        <v>2</v>
      </c>
      <c r="I1185" s="620"/>
      <c r="J1185" s="620">
        <v>59.421127478000102</v>
      </c>
      <c r="K1185" s="620">
        <v>24.842377268000099</v>
      </c>
      <c r="L1185" s="622" t="s">
        <v>3137</v>
      </c>
      <c r="M1185" s="623"/>
      <c r="N1185" s="620" t="s">
        <v>3138</v>
      </c>
      <c r="O1185" s="620" t="s">
        <v>1741</v>
      </c>
      <c r="P1185" s="620"/>
      <c r="Q1185" s="467">
        <v>1183</v>
      </c>
      <c r="R1185" s="467">
        <v>1131</v>
      </c>
      <c r="T1185" s="461"/>
      <c r="U1185" s="1155"/>
      <c r="V1185" s="709"/>
      <c r="W1185" s="461"/>
    </row>
    <row r="1186" spans="1:23" customFormat="1">
      <c r="A1186" s="566" t="s">
        <v>1257</v>
      </c>
      <c r="B1186" s="567" t="s">
        <v>1257</v>
      </c>
      <c r="C1186" s="567"/>
      <c r="D1186" s="501" t="s">
        <v>1724</v>
      </c>
      <c r="E1186" s="663" t="s">
        <v>1725</v>
      </c>
      <c r="F1186" s="486" t="s">
        <v>173</v>
      </c>
      <c r="G1186" s="486"/>
      <c r="H1186" s="637">
        <v>3</v>
      </c>
      <c r="I1186" s="486"/>
      <c r="J1186" s="486">
        <v>59.447893999999998</v>
      </c>
      <c r="K1186" s="486">
        <v>24.929475</v>
      </c>
      <c r="L1186" s="638" t="s">
        <v>3139</v>
      </c>
      <c r="M1186" s="487"/>
      <c r="N1186" s="486" t="s">
        <v>3140</v>
      </c>
      <c r="O1186" s="486" t="s">
        <v>1727</v>
      </c>
      <c r="P1186" s="486"/>
      <c r="Q1186" s="467">
        <v>1184</v>
      </c>
      <c r="R1186" s="467">
        <v>1132</v>
      </c>
      <c r="T1186" s="461"/>
      <c r="U1186" s="1155"/>
      <c r="V1186" s="709"/>
      <c r="W1186" s="461"/>
    </row>
    <row r="1187" spans="1:23" customFormat="1">
      <c r="A1187" s="566" t="s">
        <v>3141</v>
      </c>
      <c r="B1187" s="566" t="s">
        <v>3141</v>
      </c>
      <c r="C1187" s="567"/>
      <c r="D1187" s="501" t="s">
        <v>1724</v>
      </c>
      <c r="E1187" s="663" t="s">
        <v>1725</v>
      </c>
      <c r="F1187" s="486" t="s">
        <v>173</v>
      </c>
      <c r="G1187" s="486"/>
      <c r="H1187" s="637">
        <v>3</v>
      </c>
      <c r="I1187" s="486"/>
      <c r="J1187" s="620">
        <v>59.459849419999998</v>
      </c>
      <c r="K1187" s="620">
        <v>24.979667240000001</v>
      </c>
      <c r="L1187" s="638" t="s">
        <v>3142</v>
      </c>
      <c r="M1187" s="487" t="s">
        <v>180</v>
      </c>
      <c r="N1187" s="486" t="s">
        <v>3143</v>
      </c>
      <c r="O1187" s="486" t="s">
        <v>1727</v>
      </c>
      <c r="P1187" s="486" t="s">
        <v>1305</v>
      </c>
      <c r="Q1187" s="467">
        <v>1185</v>
      </c>
      <c r="R1187" s="467">
        <v>1133</v>
      </c>
      <c r="T1187" s="461"/>
      <c r="U1187" s="1155"/>
      <c r="V1187" s="709"/>
      <c r="W1187" s="461"/>
    </row>
    <row r="1188" spans="1:23" customFormat="1">
      <c r="A1188" s="566" t="s">
        <v>3144</v>
      </c>
      <c r="B1188" s="566" t="s">
        <v>3144</v>
      </c>
      <c r="C1188" s="567"/>
      <c r="D1188" s="501" t="s">
        <v>1724</v>
      </c>
      <c r="E1188" s="663" t="s">
        <v>1725</v>
      </c>
      <c r="F1188" s="486" t="s">
        <v>173</v>
      </c>
      <c r="G1188" s="486"/>
      <c r="H1188" s="637">
        <v>3</v>
      </c>
      <c r="I1188" s="486"/>
      <c r="J1188" s="620">
        <v>59.42732273</v>
      </c>
      <c r="K1188" s="620">
        <v>24.92303733</v>
      </c>
      <c r="L1188" s="487" t="s">
        <v>3145</v>
      </c>
      <c r="M1188" s="487"/>
      <c r="N1188" s="486" t="s">
        <v>3146</v>
      </c>
      <c r="O1188" s="486" t="s">
        <v>1727</v>
      </c>
      <c r="P1188" s="486" t="s">
        <v>1305</v>
      </c>
      <c r="Q1188" s="467">
        <v>1186</v>
      </c>
      <c r="R1188" s="467">
        <v>1134</v>
      </c>
      <c r="T1188" s="461"/>
      <c r="U1188" s="1155"/>
      <c r="V1188" s="709"/>
      <c r="W1188" s="461"/>
    </row>
    <row r="1189" spans="1:23" customFormat="1">
      <c r="A1189" s="566" t="s">
        <v>3147</v>
      </c>
      <c r="B1189" s="567" t="s">
        <v>3147</v>
      </c>
      <c r="C1189" s="567"/>
      <c r="D1189" s="501" t="s">
        <v>1784</v>
      </c>
      <c r="E1189" s="663" t="s">
        <v>1785</v>
      </c>
      <c r="F1189" s="486" t="s">
        <v>173</v>
      </c>
      <c r="G1189" s="486"/>
      <c r="H1189" s="637">
        <v>3</v>
      </c>
      <c r="I1189" s="486"/>
      <c r="J1189" s="620">
        <v>59.46132755</v>
      </c>
      <c r="K1189" s="620">
        <v>24.979328939999998</v>
      </c>
      <c r="L1189" s="638" t="s">
        <v>3148</v>
      </c>
      <c r="M1189" s="487"/>
      <c r="N1189" s="486" t="s">
        <v>3140</v>
      </c>
      <c r="O1189" s="486" t="s">
        <v>1785</v>
      </c>
      <c r="P1189" s="486" t="s">
        <v>204</v>
      </c>
      <c r="Q1189" s="467">
        <v>1187</v>
      </c>
      <c r="R1189" s="467">
        <v>1135</v>
      </c>
      <c r="T1189" s="461"/>
      <c r="U1189" s="1155"/>
      <c r="V1189" s="709"/>
      <c r="W1189" s="461"/>
    </row>
    <row r="1190" spans="1:23" customFormat="1">
      <c r="A1190" s="566" t="s">
        <v>3149</v>
      </c>
      <c r="B1190" s="567" t="s">
        <v>3149</v>
      </c>
      <c r="C1190" s="567"/>
      <c r="D1190" s="501" t="s">
        <v>1789</v>
      </c>
      <c r="E1190" s="663" t="s">
        <v>1790</v>
      </c>
      <c r="F1190" s="486" t="s">
        <v>173</v>
      </c>
      <c r="G1190" s="486"/>
      <c r="H1190" s="637">
        <v>3</v>
      </c>
      <c r="I1190" s="486"/>
      <c r="J1190" s="620">
        <v>59.461155349999999</v>
      </c>
      <c r="K1190" s="620">
        <v>24.979361489999999</v>
      </c>
      <c r="L1190" s="638" t="s">
        <v>3150</v>
      </c>
      <c r="M1190" s="487"/>
      <c r="N1190" s="486" t="s">
        <v>3140</v>
      </c>
      <c r="O1190" s="486" t="s">
        <v>1790</v>
      </c>
      <c r="P1190" s="486" t="s">
        <v>204</v>
      </c>
      <c r="Q1190" s="467">
        <v>1188</v>
      </c>
      <c r="R1190" s="467">
        <v>1136</v>
      </c>
      <c r="T1190" s="461"/>
      <c r="U1190" s="1155"/>
      <c r="V1190" s="709"/>
      <c r="W1190" s="461"/>
    </row>
    <row r="1191" spans="1:23" customFormat="1">
      <c r="A1191" s="1138" t="s">
        <v>3151</v>
      </c>
      <c r="B1191" s="1139" t="s">
        <v>3151</v>
      </c>
      <c r="C1191" s="1139"/>
      <c r="D1191" s="1135" t="s">
        <v>1737</v>
      </c>
      <c r="E1191" s="1136" t="s">
        <v>1738</v>
      </c>
      <c r="F1191" s="1137" t="s">
        <v>173</v>
      </c>
      <c r="G1191" s="1137"/>
      <c r="H1191" s="1092">
        <v>3</v>
      </c>
      <c r="I1191" s="1137"/>
      <c r="J1191" s="1137">
        <v>59.461000009999999</v>
      </c>
      <c r="K1191" s="1137">
        <v>24.979387509999999</v>
      </c>
      <c r="L1191" s="1140" t="s">
        <v>3152</v>
      </c>
      <c r="M1191" s="1141"/>
      <c r="N1191" s="1137" t="s">
        <v>3140</v>
      </c>
      <c r="O1191" s="1137" t="s">
        <v>1741</v>
      </c>
      <c r="P1191" s="1137" t="s">
        <v>1305</v>
      </c>
      <c r="Q1191" s="467">
        <v>1189</v>
      </c>
      <c r="R1191" s="467">
        <v>1137</v>
      </c>
      <c r="T1191" s="461"/>
      <c r="U1191" s="1155"/>
      <c r="V1191" s="709"/>
      <c r="W1191" s="461"/>
    </row>
    <row r="1192" spans="1:23" customFormat="1">
      <c r="A1192" s="566" t="s">
        <v>3153</v>
      </c>
      <c r="B1192" s="567" t="s">
        <v>3153</v>
      </c>
      <c r="C1192" s="567"/>
      <c r="D1192" s="501" t="s">
        <v>1709</v>
      </c>
      <c r="E1192" s="663" t="s">
        <v>1710</v>
      </c>
      <c r="F1192" s="486" t="s">
        <v>173</v>
      </c>
      <c r="G1192" s="486"/>
      <c r="H1192" s="637">
        <v>3</v>
      </c>
      <c r="I1192" s="486"/>
      <c r="J1192" s="620">
        <v>59.46083625</v>
      </c>
      <c r="K1192" s="620">
        <v>24.979504720000001</v>
      </c>
      <c r="L1192" s="638" t="s">
        <v>3154</v>
      </c>
      <c r="M1192" s="487"/>
      <c r="N1192" s="486" t="s">
        <v>3140</v>
      </c>
      <c r="O1192" s="486" t="s">
        <v>1710</v>
      </c>
      <c r="P1192" s="486" t="s">
        <v>204</v>
      </c>
      <c r="Q1192" s="467">
        <v>1190</v>
      </c>
      <c r="R1192" s="467">
        <v>1138</v>
      </c>
      <c r="T1192" s="461"/>
      <c r="U1192" s="1155"/>
      <c r="V1192" s="709"/>
      <c r="W1192" s="461"/>
    </row>
    <row r="1193" spans="1:23" customFormat="1">
      <c r="A1193" s="566" t="s">
        <v>3155</v>
      </c>
      <c r="B1193" s="567" t="s">
        <v>3155</v>
      </c>
      <c r="C1193" s="567"/>
      <c r="D1193" s="501" t="s">
        <v>1839</v>
      </c>
      <c r="E1193" s="663" t="s">
        <v>1840</v>
      </c>
      <c r="F1193" s="486" t="s">
        <v>173</v>
      </c>
      <c r="G1193" s="486"/>
      <c r="H1193" s="637">
        <v>3</v>
      </c>
      <c r="I1193" s="486"/>
      <c r="J1193" s="620">
        <v>59.460688900000001</v>
      </c>
      <c r="K1193" s="620">
        <v>24.9795005</v>
      </c>
      <c r="L1193" s="638" t="s">
        <v>3156</v>
      </c>
      <c r="M1193" s="487"/>
      <c r="N1193" s="486" t="s">
        <v>3140</v>
      </c>
      <c r="O1193" s="486" t="s">
        <v>1087</v>
      </c>
      <c r="P1193" s="486" t="s">
        <v>204</v>
      </c>
      <c r="Q1193" s="467">
        <v>1191</v>
      </c>
      <c r="R1193" s="467">
        <v>1139</v>
      </c>
      <c r="T1193" s="461"/>
      <c r="U1193" s="1155"/>
      <c r="V1193" s="709"/>
      <c r="W1193" s="461"/>
    </row>
    <row r="1194" spans="1:23" customFormat="1" ht="27">
      <c r="A1194" s="566" t="s">
        <v>3157</v>
      </c>
      <c r="B1194" s="567" t="s">
        <v>3157</v>
      </c>
      <c r="C1194" s="567"/>
      <c r="D1194" s="501" t="s">
        <v>2110</v>
      </c>
      <c r="E1194" s="663" t="s">
        <v>2219</v>
      </c>
      <c r="F1194" s="486" t="s">
        <v>173</v>
      </c>
      <c r="G1194" s="486"/>
      <c r="H1194" s="637">
        <v>3</v>
      </c>
      <c r="I1194" s="486"/>
      <c r="J1194" s="620">
        <v>59.451000899999997</v>
      </c>
      <c r="K1194" s="620">
        <v>24.97303904</v>
      </c>
      <c r="L1194" s="487" t="s">
        <v>3158</v>
      </c>
      <c r="M1194" s="487"/>
      <c r="N1194" s="486" t="s">
        <v>3143</v>
      </c>
      <c r="O1194" s="486" t="s">
        <v>3159</v>
      </c>
      <c r="P1194" s="486" t="s">
        <v>1305</v>
      </c>
      <c r="Q1194" s="467">
        <v>1192</v>
      </c>
      <c r="R1194" s="467">
        <v>1140</v>
      </c>
      <c r="T1194" s="461"/>
      <c r="U1194" s="1155"/>
      <c r="V1194" s="709"/>
      <c r="W1194" s="461"/>
    </row>
    <row r="1195" spans="1:23" customFormat="1" ht="27">
      <c r="A1195" s="566" t="s">
        <v>3160</v>
      </c>
      <c r="B1195" s="567" t="s">
        <v>3160</v>
      </c>
      <c r="C1195" s="567"/>
      <c r="D1195" s="501" t="s">
        <v>2110</v>
      </c>
      <c r="E1195" s="663" t="s">
        <v>2219</v>
      </c>
      <c r="F1195" s="486" t="s">
        <v>173</v>
      </c>
      <c r="G1195" s="486"/>
      <c r="H1195" s="637">
        <v>3</v>
      </c>
      <c r="I1195" s="486"/>
      <c r="J1195" s="620">
        <v>59.414886840000001</v>
      </c>
      <c r="K1195" s="620">
        <v>24.908440840000001</v>
      </c>
      <c r="L1195" s="638" t="s">
        <v>3161</v>
      </c>
      <c r="M1195" s="487"/>
      <c r="N1195" s="486" t="s">
        <v>3162</v>
      </c>
      <c r="O1195" s="486" t="s">
        <v>3159</v>
      </c>
      <c r="P1195" s="486" t="s">
        <v>1305</v>
      </c>
      <c r="Q1195" s="467">
        <v>1193</v>
      </c>
      <c r="R1195" s="467">
        <v>1141</v>
      </c>
      <c r="T1195" s="461"/>
      <c r="U1195" s="1155"/>
      <c r="V1195" s="709"/>
      <c r="W1195" s="461"/>
    </row>
    <row r="1196" spans="1:23" customFormat="1">
      <c r="A1196" s="566" t="s">
        <v>3163</v>
      </c>
      <c r="B1196" s="567" t="s">
        <v>3163</v>
      </c>
      <c r="C1196" s="567"/>
      <c r="D1196" s="501" t="s">
        <v>1724</v>
      </c>
      <c r="E1196" s="663" t="s">
        <v>1725</v>
      </c>
      <c r="F1196" s="486" t="s">
        <v>173</v>
      </c>
      <c r="G1196" s="486"/>
      <c r="H1196" s="637">
        <v>3</v>
      </c>
      <c r="I1196" s="486"/>
      <c r="J1196" s="620">
        <v>59.443374929999997</v>
      </c>
      <c r="K1196" s="620">
        <v>24.924148540000001</v>
      </c>
      <c r="L1196" s="638" t="s">
        <v>3164</v>
      </c>
      <c r="M1196" s="487"/>
      <c r="N1196" s="486" t="s">
        <v>3165</v>
      </c>
      <c r="O1196" s="486" t="s">
        <v>1727</v>
      </c>
      <c r="P1196" s="486" t="s">
        <v>1305</v>
      </c>
      <c r="Q1196" s="467">
        <v>1194</v>
      </c>
      <c r="R1196" s="467">
        <v>1142</v>
      </c>
      <c r="T1196" s="461"/>
      <c r="U1196" s="1155"/>
      <c r="V1196" s="709"/>
      <c r="W1196" s="461"/>
    </row>
    <row r="1197" spans="1:23" customFormat="1">
      <c r="A1197" s="566" t="s">
        <v>3166</v>
      </c>
      <c r="B1197" s="567" t="s">
        <v>3166</v>
      </c>
      <c r="C1197" s="567"/>
      <c r="D1197" s="501" t="s">
        <v>1724</v>
      </c>
      <c r="E1197" s="663" t="s">
        <v>1725</v>
      </c>
      <c r="F1197" s="486" t="s">
        <v>173</v>
      </c>
      <c r="G1197" s="486"/>
      <c r="H1197" s="637">
        <v>3</v>
      </c>
      <c r="I1197" s="486"/>
      <c r="J1197" s="620">
        <v>59.436486989999999</v>
      </c>
      <c r="K1197" s="620">
        <v>24.928184259999998</v>
      </c>
      <c r="L1197" s="638" t="s">
        <v>3167</v>
      </c>
      <c r="M1197" s="487"/>
      <c r="N1197" s="486" t="s">
        <v>3168</v>
      </c>
      <c r="O1197" s="486" t="s">
        <v>1727</v>
      </c>
      <c r="P1197" s="486" t="s">
        <v>1305</v>
      </c>
      <c r="Q1197" s="467">
        <v>1195</v>
      </c>
      <c r="R1197" s="467">
        <v>1143</v>
      </c>
      <c r="T1197" s="461"/>
      <c r="U1197" s="1155"/>
      <c r="V1197" s="709"/>
      <c r="W1197" s="461"/>
    </row>
    <row r="1198" spans="1:23" customFormat="1">
      <c r="A1198" s="1138" t="s">
        <v>3169</v>
      </c>
      <c r="B1198" s="1138" t="s">
        <v>3169</v>
      </c>
      <c r="C1198" s="567"/>
      <c r="D1198" s="501" t="s">
        <v>1724</v>
      </c>
      <c r="E1198" s="663" t="s">
        <v>1725</v>
      </c>
      <c r="F1198" s="486" t="s">
        <v>173</v>
      </c>
      <c r="G1198" s="486"/>
      <c r="H1198" s="637">
        <v>3</v>
      </c>
      <c r="I1198" s="486"/>
      <c r="J1198" s="486">
        <v>59.462707000000002</v>
      </c>
      <c r="K1198" s="486">
        <v>24.979489999999998</v>
      </c>
      <c r="L1198" s="638" t="s">
        <v>3170</v>
      </c>
      <c r="M1198" s="487"/>
      <c r="N1198" s="486" t="s">
        <v>3171</v>
      </c>
      <c r="O1198" s="486" t="s">
        <v>1727</v>
      </c>
      <c r="P1198" s="486"/>
      <c r="Q1198" s="467">
        <v>1196</v>
      </c>
      <c r="R1198" s="467">
        <v>1144</v>
      </c>
      <c r="T1198" s="461"/>
      <c r="U1198" s="1155"/>
      <c r="V1198" s="709"/>
      <c r="W1198" s="461"/>
    </row>
    <row r="1199" spans="1:23" customFormat="1">
      <c r="A1199" s="566" t="s">
        <v>3172</v>
      </c>
      <c r="B1199" s="567" t="s">
        <v>3172</v>
      </c>
      <c r="C1199" s="567"/>
      <c r="D1199" s="501" t="s">
        <v>1724</v>
      </c>
      <c r="E1199" s="663" t="s">
        <v>1725</v>
      </c>
      <c r="F1199" s="486" t="s">
        <v>173</v>
      </c>
      <c r="G1199" s="486"/>
      <c r="H1199" s="637">
        <v>3</v>
      </c>
      <c r="I1199" s="486"/>
      <c r="J1199" s="486">
        <v>59.491638990000098</v>
      </c>
      <c r="K1199" s="486">
        <v>24.992128400000102</v>
      </c>
      <c r="L1199" s="638" t="s">
        <v>3173</v>
      </c>
      <c r="M1199" s="487"/>
      <c r="N1199" s="486" t="s">
        <v>3174</v>
      </c>
      <c r="O1199" s="486" t="s">
        <v>1727</v>
      </c>
      <c r="P1199" s="486"/>
      <c r="Q1199" s="467">
        <v>1197</v>
      </c>
      <c r="R1199" s="467">
        <v>1145</v>
      </c>
      <c r="T1199" s="461"/>
      <c r="U1199" s="1155" t="s">
        <v>317</v>
      </c>
      <c r="V1199" s="709"/>
      <c r="W1199" s="461"/>
    </row>
    <row r="1200" spans="1:23" customFormat="1">
      <c r="A1200" s="1138" t="s">
        <v>3175</v>
      </c>
      <c r="B1200" s="1138" t="s">
        <v>3175</v>
      </c>
      <c r="C1200" s="567"/>
      <c r="D1200" s="501" t="s">
        <v>1724</v>
      </c>
      <c r="E1200" s="663" t="s">
        <v>1725</v>
      </c>
      <c r="F1200" s="486" t="s">
        <v>173</v>
      </c>
      <c r="G1200" s="486"/>
      <c r="H1200" s="637">
        <v>3</v>
      </c>
      <c r="I1200" s="486"/>
      <c r="J1200" s="486">
        <v>59.4893908170001</v>
      </c>
      <c r="K1200" s="486">
        <v>24.9826863770001</v>
      </c>
      <c r="L1200" s="638" t="s">
        <v>3176</v>
      </c>
      <c r="M1200" s="487"/>
      <c r="N1200" s="486" t="s">
        <v>3177</v>
      </c>
      <c r="O1200" s="486" t="s">
        <v>1727</v>
      </c>
      <c r="P1200" s="486"/>
      <c r="Q1200" s="467">
        <v>1198</v>
      </c>
      <c r="R1200" s="467">
        <v>1146</v>
      </c>
      <c r="T1200" s="461"/>
      <c r="U1200" s="1155"/>
      <c r="V1200" s="709"/>
      <c r="W1200" s="461"/>
    </row>
    <row r="1201" spans="1:1706" customFormat="1">
      <c r="A1201" s="566" t="s">
        <v>3178</v>
      </c>
      <c r="B1201" s="567" t="s">
        <v>3178</v>
      </c>
      <c r="C1201" s="567"/>
      <c r="D1201" s="501" t="s">
        <v>1724</v>
      </c>
      <c r="E1201" s="663" t="s">
        <v>1725</v>
      </c>
      <c r="F1201" s="486" t="s">
        <v>173</v>
      </c>
      <c r="G1201" s="486"/>
      <c r="H1201" s="637">
        <v>3</v>
      </c>
      <c r="I1201" s="486"/>
      <c r="J1201" s="486">
        <v>59.420985000000002</v>
      </c>
      <c r="K1201" s="486">
        <v>24.913931999999999</v>
      </c>
      <c r="L1201" s="638" t="s">
        <v>3179</v>
      </c>
      <c r="M1201" s="487"/>
      <c r="N1201" s="486" t="s">
        <v>3146</v>
      </c>
      <c r="O1201" s="486" t="s">
        <v>1727</v>
      </c>
      <c r="P1201" s="486"/>
      <c r="Q1201" s="467">
        <v>1199</v>
      </c>
      <c r="R1201" s="467">
        <v>1147</v>
      </c>
      <c r="T1201" s="461"/>
      <c r="U1201" s="1155" t="s">
        <v>317</v>
      </c>
      <c r="V1201" s="709"/>
      <c r="W1201" s="461"/>
    </row>
    <row r="1202" spans="1:1706" customFormat="1">
      <c r="A1202" s="566" t="s">
        <v>3180</v>
      </c>
      <c r="B1202" s="566" t="s">
        <v>3180</v>
      </c>
      <c r="C1202" s="567"/>
      <c r="D1202" s="501" t="s">
        <v>1724</v>
      </c>
      <c r="E1202" s="636" t="s">
        <v>1725</v>
      </c>
      <c r="F1202" s="486" t="s">
        <v>173</v>
      </c>
      <c r="G1202" s="486"/>
      <c r="H1202" s="637">
        <v>3</v>
      </c>
      <c r="I1202" s="486"/>
      <c r="J1202" s="486">
        <v>59.491576123000101</v>
      </c>
      <c r="K1202" s="486">
        <v>24.988411797000001</v>
      </c>
      <c r="L1202" s="638" t="s">
        <v>3181</v>
      </c>
      <c r="M1202" s="487"/>
      <c r="N1202" s="486" t="s">
        <v>3162</v>
      </c>
      <c r="O1202" s="486" t="s">
        <v>1727</v>
      </c>
      <c r="P1202" s="486"/>
      <c r="Q1202" s="467">
        <v>1200</v>
      </c>
      <c r="R1202" s="467">
        <v>1148</v>
      </c>
      <c r="T1202" s="461"/>
      <c r="U1202" s="1155"/>
      <c r="V1202" s="709"/>
      <c r="W1202" s="461"/>
    </row>
    <row r="1203" spans="1:1706" customFormat="1">
      <c r="A1203" s="566" t="s">
        <v>3182</v>
      </c>
      <c r="B1203" s="567" t="s">
        <v>3182</v>
      </c>
      <c r="C1203" s="567"/>
      <c r="D1203" s="501" t="s">
        <v>1724</v>
      </c>
      <c r="E1203" s="663" t="s">
        <v>1725</v>
      </c>
      <c r="F1203" s="486" t="s">
        <v>173</v>
      </c>
      <c r="G1203" s="486"/>
      <c r="H1203" s="637">
        <v>3</v>
      </c>
      <c r="I1203" s="486"/>
      <c r="J1203" s="486">
        <v>59.482890738999998</v>
      </c>
      <c r="K1203" s="486">
        <v>24.9772303280001</v>
      </c>
      <c r="L1203" s="638" t="s">
        <v>3183</v>
      </c>
      <c r="M1203" s="487"/>
      <c r="N1203" s="486" t="s">
        <v>2762</v>
      </c>
      <c r="O1203" s="486" t="s">
        <v>1727</v>
      </c>
      <c r="P1203" s="486"/>
      <c r="Q1203" s="467">
        <v>1201</v>
      </c>
      <c r="R1203" s="467">
        <v>1149</v>
      </c>
      <c r="T1203" s="461"/>
      <c r="U1203" s="1155" t="s">
        <v>317</v>
      </c>
      <c r="V1203" s="709"/>
      <c r="W1203" s="461"/>
    </row>
    <row r="1204" spans="1:1706" customFormat="1" ht="14.25" customHeight="1">
      <c r="A1204" s="566" t="s">
        <v>3178</v>
      </c>
      <c r="B1204" s="566" t="s">
        <v>3178</v>
      </c>
      <c r="C1204" s="567"/>
      <c r="D1204" s="501" t="s">
        <v>1724</v>
      </c>
      <c r="E1204" s="636" t="s">
        <v>1725</v>
      </c>
      <c r="F1204" s="486"/>
      <c r="G1204" s="486"/>
      <c r="H1204" s="637">
        <v>1</v>
      </c>
      <c r="I1204" s="486"/>
      <c r="J1204" s="620">
        <v>59.423361640000003</v>
      </c>
      <c r="K1204" s="620">
        <v>24.80493401</v>
      </c>
      <c r="L1204" s="487" t="s">
        <v>3184</v>
      </c>
      <c r="M1204" s="487"/>
      <c r="N1204" s="486"/>
      <c r="O1204" s="486" t="s">
        <v>1727</v>
      </c>
      <c r="P1204" s="486" t="s">
        <v>2444</v>
      </c>
      <c r="Q1204" s="467">
        <v>1202</v>
      </c>
      <c r="R1204" s="467">
        <v>1150</v>
      </c>
      <c r="T1204" s="461"/>
      <c r="U1204" s="1155"/>
      <c r="V1204" s="709"/>
      <c r="W1204" s="461"/>
    </row>
    <row r="1205" spans="1:1706" customFormat="1">
      <c r="A1205" s="566" t="s">
        <v>3185</v>
      </c>
      <c r="B1205" s="567" t="s">
        <v>3185</v>
      </c>
      <c r="C1205" s="567"/>
      <c r="D1205" s="501" t="s">
        <v>1784</v>
      </c>
      <c r="E1205" s="663" t="s">
        <v>1785</v>
      </c>
      <c r="F1205" s="486" t="s">
        <v>173</v>
      </c>
      <c r="G1205" s="486"/>
      <c r="H1205" s="637">
        <v>1</v>
      </c>
      <c r="I1205" s="486"/>
      <c r="J1205" s="620">
        <v>59.42157821</v>
      </c>
      <c r="K1205" s="620">
        <v>24.832163479999998</v>
      </c>
      <c r="L1205" s="487" t="s">
        <v>3186</v>
      </c>
      <c r="M1205" s="487"/>
      <c r="N1205" s="486"/>
      <c r="O1205" s="486" t="s">
        <v>1785</v>
      </c>
      <c r="P1205" s="486" t="s">
        <v>1305</v>
      </c>
      <c r="Q1205" s="467">
        <v>1203</v>
      </c>
      <c r="R1205" s="467">
        <v>1151</v>
      </c>
      <c r="T1205" s="461"/>
      <c r="U1205" s="1155"/>
      <c r="V1205" s="709"/>
      <c r="W1205" s="461"/>
    </row>
    <row r="1206" spans="1:1706" customFormat="1">
      <c r="A1206" s="566" t="s">
        <v>3187</v>
      </c>
      <c r="B1206" s="567" t="s">
        <v>3187</v>
      </c>
      <c r="C1206" s="567"/>
      <c r="D1206" s="501" t="s">
        <v>1737</v>
      </c>
      <c r="E1206" s="663" t="s">
        <v>1738</v>
      </c>
      <c r="F1206" s="486" t="s">
        <v>173</v>
      </c>
      <c r="G1206" s="486"/>
      <c r="H1206" s="637">
        <v>1</v>
      </c>
      <c r="I1206" s="486"/>
      <c r="J1206" s="620">
        <v>59.421796639999997</v>
      </c>
      <c r="K1206" s="620">
        <v>24.829692300000001</v>
      </c>
      <c r="L1206" s="487" t="s">
        <v>3188</v>
      </c>
      <c r="M1206" s="487"/>
      <c r="N1206" s="486"/>
      <c r="O1206" s="486" t="s">
        <v>1741</v>
      </c>
      <c r="P1206" s="486" t="s">
        <v>1305</v>
      </c>
      <c r="Q1206" s="467">
        <v>1204</v>
      </c>
      <c r="R1206" s="467">
        <v>1152</v>
      </c>
      <c r="T1206" s="461"/>
      <c r="U1206" s="1155"/>
      <c r="V1206" s="709"/>
      <c r="W1206" s="461"/>
    </row>
    <row r="1207" spans="1:1706" customFormat="1">
      <c r="A1207" s="566" t="s">
        <v>3189</v>
      </c>
      <c r="B1207" s="567" t="s">
        <v>3189</v>
      </c>
      <c r="C1207" s="567"/>
      <c r="D1207" s="501" t="s">
        <v>1759</v>
      </c>
      <c r="E1207" s="663" t="s">
        <v>1760</v>
      </c>
      <c r="F1207" s="486" t="s">
        <v>173</v>
      </c>
      <c r="G1207" s="486"/>
      <c r="H1207" s="637">
        <v>1</v>
      </c>
      <c r="I1207" s="486"/>
      <c r="J1207" s="620">
        <v>59.423053109999998</v>
      </c>
      <c r="K1207" s="620">
        <v>24.81875861</v>
      </c>
      <c r="L1207" s="638" t="s">
        <v>2205</v>
      </c>
      <c r="M1207" s="487"/>
      <c r="N1207" s="486"/>
      <c r="O1207" s="486" t="s">
        <v>1762</v>
      </c>
      <c r="P1207" s="486" t="s">
        <v>1305</v>
      </c>
      <c r="Q1207" s="467">
        <v>1205</v>
      </c>
      <c r="R1207" s="467">
        <v>1153</v>
      </c>
      <c r="T1207" s="461"/>
      <c r="U1207" s="1155"/>
      <c r="V1207" s="709"/>
      <c r="W1207" s="461"/>
    </row>
    <row r="1208" spans="1:1706" customFormat="1">
      <c r="A1208" s="566" t="s">
        <v>3190</v>
      </c>
      <c r="B1208" s="567" t="s">
        <v>3190</v>
      </c>
      <c r="C1208" s="567"/>
      <c r="D1208" s="501" t="s">
        <v>1709</v>
      </c>
      <c r="E1208" s="486" t="s">
        <v>1710</v>
      </c>
      <c r="F1208" s="486" t="s">
        <v>173</v>
      </c>
      <c r="G1208" s="486"/>
      <c r="H1208" s="637">
        <v>1</v>
      </c>
      <c r="I1208" s="486"/>
      <c r="J1208" s="620">
        <v>59.423008690000003</v>
      </c>
      <c r="K1208" s="620">
        <v>24.814544789999999</v>
      </c>
      <c r="L1208" s="638" t="s">
        <v>3191</v>
      </c>
      <c r="M1208" s="487"/>
      <c r="N1208" s="486"/>
      <c r="O1208" s="486" t="s">
        <v>1710</v>
      </c>
      <c r="P1208" s="486" t="s">
        <v>1305</v>
      </c>
      <c r="Q1208" s="467">
        <v>1206</v>
      </c>
      <c r="R1208" s="467">
        <v>1154</v>
      </c>
      <c r="T1208" s="461"/>
      <c r="U1208" s="1155"/>
      <c r="V1208" s="709"/>
      <c r="W1208" s="461"/>
    </row>
    <row r="1209" spans="1:1706" customFormat="1">
      <c r="A1209" s="566" t="s">
        <v>3192</v>
      </c>
      <c r="B1209" s="567" t="s">
        <v>3192</v>
      </c>
      <c r="C1209" s="567"/>
      <c r="D1209" s="501" t="s">
        <v>1764</v>
      </c>
      <c r="E1209" s="663" t="s">
        <v>1765</v>
      </c>
      <c r="F1209" s="486" t="s">
        <v>173</v>
      </c>
      <c r="G1209" s="486"/>
      <c r="H1209" s="637">
        <v>1</v>
      </c>
      <c r="I1209" s="486"/>
      <c r="J1209" s="620">
        <v>59.423049310000003</v>
      </c>
      <c r="K1209" s="620">
        <v>24.812917250000002</v>
      </c>
      <c r="L1209" s="638" t="s">
        <v>3193</v>
      </c>
      <c r="M1209" s="487"/>
      <c r="N1209" s="486"/>
      <c r="O1209" s="486" t="s">
        <v>1741</v>
      </c>
      <c r="P1209" s="486" t="s">
        <v>1305</v>
      </c>
      <c r="Q1209" s="467">
        <v>1207</v>
      </c>
      <c r="R1209" s="467">
        <v>1155</v>
      </c>
      <c r="T1209" s="461"/>
      <c r="U1209" s="1155"/>
      <c r="V1209" s="709"/>
      <c r="W1209" s="461"/>
    </row>
    <row r="1210" spans="1:1706" customFormat="1">
      <c r="A1210" s="566" t="s">
        <v>3194</v>
      </c>
      <c r="B1210" s="567" t="s">
        <v>3194</v>
      </c>
      <c r="C1210" s="567"/>
      <c r="D1210" s="501" t="s">
        <v>1724</v>
      </c>
      <c r="E1210" s="663" t="s">
        <v>1725</v>
      </c>
      <c r="F1210" s="486" t="s">
        <v>173</v>
      </c>
      <c r="G1210" s="486" t="s">
        <v>1697</v>
      </c>
      <c r="H1210" s="849">
        <v>1</v>
      </c>
      <c r="I1210" s="486" t="s">
        <v>1697</v>
      </c>
      <c r="J1210" s="486">
        <v>59.368315426999999</v>
      </c>
      <c r="K1210" s="486">
        <v>24.824963554000099</v>
      </c>
      <c r="L1210" s="487" t="s">
        <v>3195</v>
      </c>
      <c r="M1210" s="486" t="s">
        <v>1697</v>
      </c>
      <c r="N1210" s="486" t="s">
        <v>3196</v>
      </c>
      <c r="O1210" s="486" t="s">
        <v>1727</v>
      </c>
      <c r="P1210" s="486"/>
      <c r="Q1210" s="467">
        <v>1208</v>
      </c>
      <c r="R1210" s="467">
        <v>1156</v>
      </c>
      <c r="S1210" s="461"/>
      <c r="T1210" s="461"/>
      <c r="U1210" s="1156"/>
      <c r="V1210" s="709"/>
      <c r="W1210" s="461"/>
    </row>
    <row r="1211" spans="1:1706" customFormat="1">
      <c r="A1211" s="566" t="s">
        <v>3197</v>
      </c>
      <c r="B1211" s="567"/>
      <c r="C1211" s="567"/>
      <c r="D1211" s="501" t="s">
        <v>1724</v>
      </c>
      <c r="E1211" s="663" t="s">
        <v>1725</v>
      </c>
      <c r="F1211" s="486" t="s">
        <v>173</v>
      </c>
      <c r="G1211" s="486"/>
      <c r="H1211" s="849">
        <v>1</v>
      </c>
      <c r="I1211" s="486"/>
      <c r="J1211" s="486">
        <v>59.42049359</v>
      </c>
      <c r="K1211" s="486">
        <v>24.84566899</v>
      </c>
      <c r="L1211" s="487" t="s">
        <v>3198</v>
      </c>
      <c r="M1211" s="486"/>
      <c r="N1211" s="486" t="s">
        <v>3199</v>
      </c>
      <c r="O1211" s="486" t="s">
        <v>1727</v>
      </c>
      <c r="P1211" s="486" t="s">
        <v>2444</v>
      </c>
      <c r="Q1211" s="467">
        <v>1209</v>
      </c>
      <c r="R1211" s="467">
        <v>1157</v>
      </c>
      <c r="S1211" s="461"/>
      <c r="T1211" s="461"/>
      <c r="U1211" s="1156"/>
      <c r="V1211" s="709"/>
      <c r="W1211" s="461"/>
    </row>
    <row r="1212" spans="1:1706" customFormat="1">
      <c r="A1212" s="566" t="s">
        <v>3200</v>
      </c>
      <c r="B1212" s="567"/>
      <c r="C1212" s="567"/>
      <c r="D1212" s="501" t="s">
        <v>1724</v>
      </c>
      <c r="E1212" s="663" t="s">
        <v>1725</v>
      </c>
      <c r="F1212" s="486" t="s">
        <v>173</v>
      </c>
      <c r="G1212" s="486"/>
      <c r="H1212" s="849">
        <v>1</v>
      </c>
      <c r="I1212" s="486"/>
      <c r="J1212" s="486">
        <v>59.412117680000001</v>
      </c>
      <c r="K1212" s="486">
        <v>24.906961639999999</v>
      </c>
      <c r="L1212" s="487" t="s">
        <v>3201</v>
      </c>
      <c r="M1212" s="486"/>
      <c r="N1212" s="486" t="s">
        <v>3202</v>
      </c>
      <c r="O1212" s="486"/>
      <c r="P1212" s="486" t="s">
        <v>2444</v>
      </c>
      <c r="Q1212" s="467">
        <v>1210</v>
      </c>
      <c r="R1212" s="467">
        <v>1158</v>
      </c>
      <c r="S1212" s="461"/>
      <c r="T1212" s="461"/>
      <c r="U1212" s="1156"/>
      <c r="V1212" s="709"/>
      <c r="W1212" s="461"/>
    </row>
    <row r="1213" spans="1:1706" customFormat="1">
      <c r="A1213" s="566" t="s">
        <v>546</v>
      </c>
      <c r="B1213" s="567" t="s">
        <v>546</v>
      </c>
      <c r="C1213" s="567"/>
      <c r="D1213" s="501" t="s">
        <v>1724</v>
      </c>
      <c r="E1213" s="663" t="s">
        <v>1725</v>
      </c>
      <c r="F1213" s="620" t="s">
        <v>173</v>
      </c>
      <c r="G1213" s="486"/>
      <c r="H1213" s="849">
        <v>1</v>
      </c>
      <c r="I1213" s="486"/>
      <c r="J1213" s="486">
        <v>59.419116410000001</v>
      </c>
      <c r="K1213" s="486">
        <v>24.87825604</v>
      </c>
      <c r="L1213" s="487" t="s">
        <v>3203</v>
      </c>
      <c r="M1213" s="623" t="s">
        <v>546</v>
      </c>
      <c r="N1213" s="486" t="s">
        <v>1134</v>
      </c>
      <c r="O1213" s="486" t="s">
        <v>1727</v>
      </c>
      <c r="P1213" s="486" t="s">
        <v>1135</v>
      </c>
      <c r="Q1213" s="467">
        <v>1211</v>
      </c>
      <c r="R1213" s="467">
        <v>1159</v>
      </c>
      <c r="S1213" s="461"/>
      <c r="T1213" s="461"/>
      <c r="U1213" s="1156"/>
      <c r="V1213" s="709"/>
      <c r="W1213" s="461"/>
    </row>
    <row r="1214" spans="1:1706" customFormat="1">
      <c r="A1214" s="566" t="s">
        <v>550</v>
      </c>
      <c r="B1214" s="567" t="s">
        <v>550</v>
      </c>
      <c r="C1214" s="567"/>
      <c r="D1214" s="501" t="s">
        <v>1724</v>
      </c>
      <c r="E1214" s="663" t="s">
        <v>1725</v>
      </c>
      <c r="F1214" s="620" t="s">
        <v>173</v>
      </c>
      <c r="G1214" s="486"/>
      <c r="H1214" s="849">
        <v>1</v>
      </c>
      <c r="I1214" s="486"/>
      <c r="J1214" s="486">
        <v>59.423946829999998</v>
      </c>
      <c r="K1214" s="486">
        <v>24.878176939999999</v>
      </c>
      <c r="L1214" s="487" t="s">
        <v>3204</v>
      </c>
      <c r="M1214" s="623" t="s">
        <v>550</v>
      </c>
      <c r="N1214" s="486" t="s">
        <v>2791</v>
      </c>
      <c r="O1214" s="486" t="s">
        <v>1727</v>
      </c>
      <c r="P1214" s="486" t="s">
        <v>548</v>
      </c>
      <c r="Q1214" s="467">
        <v>1212</v>
      </c>
      <c r="R1214" s="467">
        <v>1160</v>
      </c>
      <c r="S1214" s="461"/>
      <c r="T1214" s="461"/>
      <c r="U1214" s="1156"/>
      <c r="V1214" s="709"/>
      <c r="W1214" s="461"/>
    </row>
    <row r="1215" spans="1:1706" s="16" customFormat="1">
      <c r="A1215" s="566" t="s">
        <v>3205</v>
      </c>
      <c r="B1215" s="567" t="s">
        <v>3197</v>
      </c>
      <c r="C1215" s="567" t="s">
        <v>3205</v>
      </c>
      <c r="D1215" s="501" t="s">
        <v>1784</v>
      </c>
      <c r="E1215" s="663" t="s">
        <v>3206</v>
      </c>
      <c r="F1215" s="486" t="s">
        <v>173</v>
      </c>
      <c r="G1215" s="486"/>
      <c r="H1215" s="849">
        <v>1</v>
      </c>
      <c r="I1215" s="486"/>
      <c r="J1215" s="486">
        <v>59.36563305</v>
      </c>
      <c r="K1215" s="486">
        <v>24.821318210000001</v>
      </c>
      <c r="L1215" s="487" t="s">
        <v>3207</v>
      </c>
      <c r="M1215" s="486"/>
      <c r="N1215" s="486" t="s">
        <v>3208</v>
      </c>
      <c r="O1215" s="486" t="s">
        <v>1785</v>
      </c>
      <c r="P1215" s="486"/>
      <c r="Q1215" s="467">
        <v>1213</v>
      </c>
      <c r="R1215" s="467">
        <v>1161</v>
      </c>
      <c r="S1215" s="461"/>
      <c r="T1215" s="461"/>
      <c r="U1215" s="1156"/>
      <c r="V1215" s="709"/>
      <c r="W1215" s="461"/>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c r="CA1215"/>
      <c r="CB1215"/>
      <c r="CC1215"/>
      <c r="CD1215"/>
      <c r="CE1215"/>
      <c r="CF1215"/>
      <c r="CG1215"/>
      <c r="CH1215"/>
      <c r="CI1215"/>
      <c r="CJ1215"/>
      <c r="CK1215"/>
      <c r="CL1215"/>
      <c r="CM1215"/>
      <c r="CN1215"/>
      <c r="CO1215"/>
      <c r="CP1215"/>
      <c r="CQ1215"/>
      <c r="CR1215"/>
      <c r="CS1215"/>
      <c r="CT1215"/>
      <c r="CU1215"/>
      <c r="CV1215"/>
      <c r="CW1215"/>
      <c r="CX1215"/>
      <c r="CY1215"/>
      <c r="CZ1215"/>
      <c r="DA1215"/>
      <c r="DB1215"/>
      <c r="DC1215"/>
      <c r="DD1215"/>
      <c r="DE1215"/>
      <c r="DF1215"/>
      <c r="DG1215"/>
      <c r="DH1215"/>
      <c r="DI1215"/>
      <c r="DJ1215"/>
      <c r="DK1215"/>
      <c r="DL1215"/>
      <c r="DM1215"/>
      <c r="DN1215"/>
      <c r="DO1215"/>
      <c r="DP1215"/>
      <c r="DQ1215"/>
      <c r="DR1215"/>
      <c r="DS1215"/>
      <c r="DT1215"/>
      <c r="DU1215"/>
      <c r="DV1215"/>
      <c r="DW1215"/>
      <c r="DX1215"/>
      <c r="DY1215"/>
      <c r="DZ1215"/>
      <c r="EA1215"/>
      <c r="EB1215"/>
      <c r="EC1215"/>
      <c r="ED1215"/>
      <c r="EE1215"/>
      <c r="EF1215"/>
      <c r="EG1215"/>
      <c r="EH1215"/>
      <c r="EI1215"/>
      <c r="EJ1215"/>
      <c r="EK1215"/>
      <c r="EL1215"/>
      <c r="EM1215"/>
      <c r="EN1215"/>
      <c r="EO1215"/>
      <c r="EP1215"/>
      <c r="EQ1215"/>
      <c r="ER1215"/>
      <c r="ES1215"/>
      <c r="ET1215"/>
      <c r="EU1215"/>
      <c r="EV1215"/>
      <c r="EW1215"/>
      <c r="EX1215"/>
      <c r="EY1215"/>
      <c r="EZ1215"/>
      <c r="FA1215"/>
      <c r="FB1215"/>
      <c r="FC1215"/>
      <c r="FD1215"/>
      <c r="FE1215"/>
      <c r="FF1215"/>
      <c r="FG1215"/>
      <c r="FH1215"/>
      <c r="FI1215"/>
      <c r="FJ1215"/>
      <c r="FK1215"/>
      <c r="FL1215"/>
      <c r="FM1215"/>
      <c r="FN1215"/>
      <c r="FO1215"/>
      <c r="FP1215"/>
      <c r="FQ1215"/>
      <c r="FR1215"/>
      <c r="FS1215"/>
      <c r="FT1215"/>
      <c r="FU1215"/>
      <c r="FV1215"/>
      <c r="FW1215"/>
      <c r="FX1215"/>
      <c r="FY1215"/>
      <c r="FZ1215"/>
      <c r="GA1215"/>
      <c r="GB1215"/>
      <c r="GC1215"/>
      <c r="GD1215"/>
      <c r="GE1215"/>
      <c r="GF1215"/>
      <c r="GG1215"/>
      <c r="GH1215"/>
      <c r="GI1215"/>
      <c r="GJ1215"/>
      <c r="GK1215"/>
      <c r="GL1215"/>
      <c r="GM1215"/>
      <c r="GN1215"/>
      <c r="GO1215"/>
      <c r="GP1215"/>
      <c r="GQ1215"/>
      <c r="GR1215"/>
      <c r="GS1215"/>
      <c r="GT1215"/>
      <c r="GU1215"/>
      <c r="GV1215"/>
      <c r="GW1215"/>
      <c r="GX1215"/>
      <c r="GY1215"/>
      <c r="GZ1215"/>
      <c r="HA1215"/>
      <c r="HB1215"/>
      <c r="HC1215"/>
      <c r="HD1215"/>
      <c r="HE1215"/>
      <c r="HF1215"/>
      <c r="HG1215"/>
      <c r="HH1215"/>
      <c r="HI1215"/>
      <c r="HJ1215"/>
      <c r="HK1215"/>
      <c r="HL1215"/>
      <c r="HM1215"/>
      <c r="HN1215"/>
      <c r="HO1215"/>
      <c r="HP1215"/>
      <c r="HQ1215"/>
      <c r="HR1215"/>
      <c r="HS1215"/>
      <c r="HT1215"/>
      <c r="HU1215"/>
      <c r="HV1215"/>
      <c r="HW1215"/>
      <c r="HX1215"/>
      <c r="HY1215"/>
      <c r="HZ1215"/>
      <c r="IA1215"/>
      <c r="IB1215"/>
      <c r="IC1215"/>
      <c r="ID1215"/>
      <c r="IE1215"/>
      <c r="IF1215"/>
      <c r="IG1215"/>
      <c r="IH1215"/>
      <c r="II1215"/>
      <c r="IJ1215"/>
      <c r="IK1215"/>
      <c r="IL1215"/>
      <c r="IM1215"/>
      <c r="IN1215"/>
      <c r="IO1215"/>
      <c r="IP1215"/>
      <c r="IQ1215"/>
      <c r="IR1215"/>
      <c r="IS1215"/>
      <c r="IT1215"/>
      <c r="IU1215"/>
      <c r="IV1215"/>
      <c r="IW1215"/>
      <c r="IX1215"/>
      <c r="IY1215"/>
      <c r="IZ1215"/>
      <c r="JA1215"/>
      <c r="JB1215"/>
      <c r="JC1215"/>
      <c r="JD1215"/>
      <c r="JE1215"/>
      <c r="JF1215"/>
      <c r="JG1215"/>
      <c r="JH1215"/>
      <c r="JI1215"/>
      <c r="JJ1215"/>
      <c r="JK1215"/>
      <c r="JL1215"/>
      <c r="JM1215"/>
      <c r="JN1215"/>
      <c r="JO1215"/>
      <c r="JP1215"/>
      <c r="JQ1215"/>
      <c r="JR1215"/>
      <c r="JS1215"/>
      <c r="JT1215"/>
      <c r="JU1215"/>
      <c r="JV1215"/>
      <c r="JW1215"/>
      <c r="JX1215"/>
      <c r="JY1215"/>
      <c r="JZ1215"/>
      <c r="KA1215"/>
      <c r="KB1215"/>
      <c r="KC1215"/>
      <c r="KD1215"/>
      <c r="KE1215"/>
      <c r="KF1215"/>
      <c r="KG1215"/>
      <c r="KH1215"/>
      <c r="KI1215"/>
      <c r="KJ1215"/>
      <c r="KK1215"/>
      <c r="KL1215"/>
      <c r="KM1215"/>
      <c r="KN1215"/>
      <c r="KO1215"/>
      <c r="KP1215"/>
      <c r="KQ1215"/>
      <c r="KR1215"/>
      <c r="KS1215"/>
      <c r="KT1215"/>
      <c r="KU1215"/>
      <c r="KV1215"/>
      <c r="KW1215"/>
      <c r="KX1215"/>
      <c r="KY1215"/>
      <c r="KZ1215"/>
      <c r="LA1215"/>
      <c r="LB1215"/>
      <c r="LC1215"/>
      <c r="LD1215"/>
      <c r="LE1215"/>
      <c r="LF1215"/>
      <c r="LG1215"/>
      <c r="LH1215"/>
      <c r="LI1215"/>
      <c r="LJ1215"/>
      <c r="LK1215"/>
      <c r="LL1215"/>
      <c r="LM1215"/>
      <c r="LN1215"/>
      <c r="LO1215"/>
      <c r="LP1215"/>
      <c r="LQ1215"/>
      <c r="LR1215"/>
      <c r="LS1215"/>
      <c r="LT1215"/>
      <c r="LU1215"/>
      <c r="LV1215"/>
      <c r="LW1215"/>
      <c r="LX1215"/>
      <c r="LY1215"/>
      <c r="LZ1215"/>
      <c r="MA1215"/>
      <c r="MB1215"/>
      <c r="MC1215"/>
      <c r="MD1215"/>
      <c r="ME1215"/>
      <c r="MF1215"/>
      <c r="MG1215"/>
      <c r="MH1215"/>
      <c r="MI1215"/>
      <c r="MJ1215"/>
      <c r="MK1215"/>
      <c r="ML1215"/>
      <c r="MM1215"/>
      <c r="MN1215"/>
      <c r="MO1215"/>
      <c r="MP1215"/>
      <c r="MQ1215"/>
      <c r="MR1215"/>
      <c r="MS1215"/>
      <c r="MT1215"/>
      <c r="MU1215"/>
      <c r="MV1215"/>
      <c r="MW1215"/>
      <c r="MX1215"/>
      <c r="MY1215"/>
      <c r="MZ1215"/>
      <c r="NA1215"/>
      <c r="NB1215"/>
      <c r="NC1215"/>
      <c r="ND1215"/>
      <c r="NE1215"/>
      <c r="NF1215"/>
      <c r="NG1215"/>
      <c r="NH1215"/>
      <c r="NI1215"/>
      <c r="NJ1215"/>
      <c r="NK1215"/>
      <c r="NL1215"/>
      <c r="NM1215"/>
      <c r="NN1215"/>
      <c r="NO1215"/>
      <c r="NP1215"/>
      <c r="NQ1215"/>
      <c r="NR1215"/>
      <c r="NS1215"/>
      <c r="NT1215"/>
      <c r="NU1215"/>
      <c r="NV1215"/>
      <c r="NW1215"/>
      <c r="NX1215"/>
      <c r="NY1215"/>
      <c r="NZ1215"/>
      <c r="OA1215"/>
      <c r="OB1215"/>
      <c r="OC1215"/>
      <c r="OD1215"/>
      <c r="OE1215"/>
      <c r="OF1215"/>
      <c r="OG1215"/>
      <c r="OH1215"/>
      <c r="OI1215"/>
      <c r="OJ1215"/>
      <c r="OK1215"/>
      <c r="OL1215"/>
      <c r="OM1215"/>
      <c r="ON1215"/>
      <c r="OO1215"/>
      <c r="OP1215"/>
      <c r="OQ1215"/>
      <c r="OR1215"/>
      <c r="OS1215"/>
      <c r="OT1215"/>
      <c r="OU1215"/>
      <c r="OV1215"/>
      <c r="OW1215"/>
      <c r="OX1215"/>
      <c r="OY1215"/>
      <c r="OZ1215"/>
      <c r="PA1215"/>
      <c r="PB1215"/>
      <c r="PC1215"/>
      <c r="PD1215"/>
      <c r="PE1215"/>
      <c r="PF1215"/>
      <c r="PG1215"/>
      <c r="PH1215"/>
      <c r="PI1215"/>
      <c r="PJ1215"/>
      <c r="PK1215"/>
      <c r="PL1215"/>
      <c r="PM1215"/>
      <c r="PN1215"/>
      <c r="PO1215"/>
      <c r="PP1215"/>
      <c r="PQ1215"/>
      <c r="PR1215"/>
      <c r="PS1215"/>
      <c r="PT1215"/>
      <c r="PU1215"/>
      <c r="PV1215"/>
      <c r="PW1215"/>
      <c r="PX1215"/>
      <c r="PY1215"/>
      <c r="PZ1215"/>
      <c r="QA1215"/>
      <c r="QB1215"/>
      <c r="QC1215"/>
      <c r="QD1215"/>
      <c r="QE1215"/>
      <c r="QF1215"/>
      <c r="QG1215"/>
      <c r="QH1215"/>
      <c r="QI1215"/>
      <c r="QJ1215"/>
      <c r="QK1215"/>
      <c r="QL1215"/>
      <c r="QM1215"/>
      <c r="QN1215"/>
      <c r="QO1215"/>
      <c r="QP1215"/>
      <c r="QQ1215"/>
      <c r="QR1215"/>
      <c r="QS1215"/>
      <c r="QT1215"/>
      <c r="QU1215"/>
      <c r="QV1215"/>
      <c r="QW1215"/>
      <c r="QX1215"/>
      <c r="QY1215"/>
      <c r="QZ1215"/>
      <c r="RA1215"/>
      <c r="RB1215"/>
      <c r="RC1215"/>
      <c r="RD1215"/>
      <c r="RE1215"/>
      <c r="RF1215"/>
      <c r="RG1215"/>
      <c r="RH1215"/>
      <c r="RI1215"/>
      <c r="RJ1215"/>
      <c r="RK1215"/>
      <c r="RL1215"/>
      <c r="RM1215"/>
      <c r="RN1215"/>
      <c r="RO1215"/>
      <c r="RP1215"/>
      <c r="RQ1215"/>
      <c r="RR1215"/>
      <c r="RS1215"/>
      <c r="RT1215"/>
      <c r="RU1215"/>
      <c r="RV1215"/>
      <c r="RW1215"/>
      <c r="RX1215"/>
      <c r="RY1215"/>
      <c r="RZ1215"/>
      <c r="SA1215"/>
      <c r="SB1215"/>
      <c r="SC1215"/>
      <c r="SD1215"/>
      <c r="SE1215"/>
      <c r="SF1215"/>
      <c r="SG1215"/>
      <c r="SH1215"/>
      <c r="SI1215"/>
      <c r="SJ1215"/>
      <c r="SK1215"/>
      <c r="SL1215"/>
      <c r="SM1215"/>
      <c r="SN1215"/>
      <c r="SO1215"/>
      <c r="SP1215"/>
      <c r="SQ1215"/>
      <c r="SR1215"/>
      <c r="SS1215"/>
      <c r="ST1215"/>
      <c r="SU1215"/>
      <c r="SV1215"/>
      <c r="SW1215"/>
      <c r="SX1215"/>
      <c r="SY1215"/>
      <c r="SZ1215"/>
      <c r="TA1215"/>
      <c r="TB1215"/>
      <c r="TC1215"/>
      <c r="TD1215"/>
      <c r="TE1215"/>
      <c r="TF1215"/>
      <c r="TG1215"/>
      <c r="TH1215"/>
      <c r="TI1215"/>
      <c r="TJ1215"/>
      <c r="TK1215"/>
      <c r="TL1215"/>
      <c r="TM1215"/>
      <c r="TN1215"/>
      <c r="TO1215"/>
      <c r="TP1215"/>
      <c r="TQ1215"/>
      <c r="TR1215"/>
      <c r="TS1215"/>
      <c r="TT1215"/>
      <c r="TU1215"/>
      <c r="TV1215"/>
      <c r="TW1215"/>
      <c r="TX1215"/>
      <c r="TY1215"/>
      <c r="TZ1215"/>
      <c r="UA1215"/>
      <c r="UB1215"/>
      <c r="UC1215"/>
      <c r="UD1215"/>
      <c r="UE1215"/>
      <c r="UF1215"/>
      <c r="UG1215"/>
      <c r="UH1215"/>
      <c r="UI1215"/>
      <c r="UJ1215"/>
      <c r="UK1215"/>
      <c r="UL1215"/>
      <c r="UM1215"/>
      <c r="UN1215"/>
      <c r="UO1215"/>
      <c r="UP1215"/>
      <c r="UQ1215"/>
      <c r="UR1215"/>
      <c r="US1215"/>
      <c r="UT1215"/>
      <c r="UU1215"/>
      <c r="UV1215"/>
      <c r="UW1215"/>
      <c r="UX1215"/>
      <c r="UY1215"/>
      <c r="UZ1215"/>
      <c r="VA1215"/>
      <c r="VB1215"/>
      <c r="VC1215"/>
      <c r="VD1215"/>
      <c r="VE1215"/>
      <c r="VF1215"/>
      <c r="VG1215"/>
      <c r="VH1215"/>
      <c r="VI1215"/>
      <c r="VJ1215"/>
      <c r="VK1215"/>
      <c r="VL1215"/>
      <c r="VM1215"/>
      <c r="VN1215"/>
      <c r="VO1215"/>
      <c r="VP1215"/>
      <c r="VQ1215"/>
      <c r="VR1215"/>
      <c r="VS1215"/>
      <c r="VT1215"/>
      <c r="VU1215"/>
      <c r="VV1215"/>
      <c r="VW1215"/>
      <c r="VX1215"/>
      <c r="VY1215"/>
      <c r="VZ1215"/>
      <c r="WA1215"/>
      <c r="WB1215"/>
      <c r="WC1215"/>
      <c r="WD1215"/>
      <c r="WE1215"/>
      <c r="WF1215"/>
      <c r="WG1215"/>
      <c r="WH1215"/>
      <c r="WI1215"/>
      <c r="WJ1215"/>
      <c r="WK1215"/>
      <c r="WL1215"/>
      <c r="WM1215"/>
      <c r="WN1215"/>
      <c r="WO1215"/>
      <c r="WP1215"/>
      <c r="WQ1215"/>
      <c r="WR1215"/>
      <c r="WS1215"/>
      <c r="WT1215"/>
      <c r="WU1215"/>
      <c r="WV1215"/>
      <c r="WW1215"/>
      <c r="WX1215"/>
      <c r="WY1215"/>
      <c r="WZ1215"/>
      <c r="XA1215"/>
      <c r="XB1215"/>
      <c r="XC1215"/>
      <c r="XD1215"/>
      <c r="XE1215"/>
      <c r="XF1215"/>
      <c r="XG1215"/>
      <c r="XH1215"/>
      <c r="XI1215"/>
      <c r="XJ1215"/>
      <c r="XK1215"/>
      <c r="XL1215"/>
      <c r="XM1215"/>
      <c r="XN1215"/>
      <c r="XO1215"/>
      <c r="XP1215"/>
      <c r="XQ1215"/>
      <c r="XR1215"/>
      <c r="XS1215"/>
      <c r="XT1215"/>
      <c r="XU1215"/>
      <c r="XV1215"/>
      <c r="XW1215"/>
      <c r="XX1215"/>
      <c r="XY1215"/>
      <c r="XZ1215"/>
      <c r="YA1215"/>
      <c r="YB1215"/>
      <c r="YC1215"/>
      <c r="YD1215"/>
      <c r="YE1215"/>
      <c r="YF1215"/>
      <c r="YG1215"/>
      <c r="YH1215"/>
      <c r="YI1215"/>
      <c r="YJ1215"/>
      <c r="YK1215"/>
      <c r="YL1215"/>
      <c r="YM1215"/>
      <c r="YN1215"/>
      <c r="YO1215"/>
      <c r="YP1215"/>
      <c r="YQ1215"/>
      <c r="YR1215"/>
      <c r="YS1215"/>
      <c r="YT1215"/>
      <c r="YU1215"/>
      <c r="YV1215"/>
      <c r="YW1215"/>
      <c r="YX1215"/>
      <c r="YY1215"/>
      <c r="YZ1215"/>
      <c r="ZA1215"/>
      <c r="ZB1215"/>
      <c r="ZC1215"/>
      <c r="ZD1215"/>
      <c r="ZE1215"/>
      <c r="ZF1215"/>
      <c r="ZG1215"/>
      <c r="ZH1215"/>
      <c r="ZI1215"/>
      <c r="ZJ1215"/>
      <c r="ZK1215"/>
      <c r="ZL1215"/>
      <c r="ZM1215"/>
      <c r="ZN1215"/>
      <c r="ZO1215"/>
      <c r="ZP1215"/>
      <c r="ZQ1215"/>
      <c r="ZR1215"/>
      <c r="ZS1215"/>
      <c r="ZT1215"/>
      <c r="ZU1215"/>
      <c r="ZV1215"/>
      <c r="ZW1215"/>
      <c r="ZX1215"/>
      <c r="ZY1215"/>
      <c r="ZZ1215"/>
      <c r="AAA1215"/>
      <c r="AAB1215"/>
      <c r="AAC1215"/>
      <c r="AAD1215"/>
      <c r="AAE1215"/>
      <c r="AAF1215"/>
      <c r="AAG1215"/>
      <c r="AAH1215"/>
      <c r="AAI1215"/>
      <c r="AAJ1215"/>
      <c r="AAK1215"/>
      <c r="AAL1215"/>
      <c r="AAM1215"/>
      <c r="AAN1215"/>
      <c r="AAO1215"/>
      <c r="AAP1215"/>
      <c r="AAQ1215"/>
      <c r="AAR1215"/>
      <c r="AAS1215"/>
      <c r="AAT1215"/>
      <c r="AAU1215"/>
      <c r="AAV1215"/>
      <c r="AAW1215"/>
      <c r="AAX1215"/>
      <c r="AAY1215"/>
      <c r="AAZ1215"/>
      <c r="ABA1215"/>
      <c r="ABB1215"/>
      <c r="ABC1215"/>
      <c r="ABD1215"/>
      <c r="ABE1215"/>
      <c r="ABF1215"/>
      <c r="ABG1215"/>
      <c r="ABH1215"/>
      <c r="ABI1215"/>
      <c r="ABJ1215"/>
      <c r="ABK1215"/>
      <c r="ABL1215"/>
      <c r="ABM1215"/>
      <c r="ABN1215"/>
      <c r="ABO1215"/>
      <c r="ABP1215"/>
      <c r="ABQ1215"/>
      <c r="ABR1215"/>
      <c r="ABS1215"/>
      <c r="ABT1215"/>
      <c r="ABU1215"/>
      <c r="ABV1215"/>
      <c r="ABW1215"/>
      <c r="ABX1215"/>
      <c r="ABY1215"/>
      <c r="ABZ1215"/>
      <c r="ACA1215"/>
      <c r="ACB1215"/>
      <c r="ACC1215"/>
      <c r="ACD1215"/>
      <c r="ACE1215"/>
      <c r="ACF1215"/>
      <c r="ACG1215"/>
      <c r="ACH1215"/>
      <c r="ACI1215"/>
      <c r="ACJ1215"/>
      <c r="ACK1215"/>
      <c r="ACL1215"/>
      <c r="ACM1215"/>
      <c r="ACN1215"/>
      <c r="ACO1215"/>
      <c r="ACP1215"/>
      <c r="ACQ1215"/>
      <c r="ACR1215"/>
      <c r="ACS1215"/>
      <c r="ACT1215"/>
      <c r="ACU1215"/>
      <c r="ACV1215"/>
      <c r="ACW1215"/>
      <c r="ACX1215"/>
      <c r="ACY1215"/>
      <c r="ACZ1215"/>
      <c r="ADA1215"/>
      <c r="ADB1215"/>
      <c r="ADC1215"/>
      <c r="ADD1215"/>
      <c r="ADE1215"/>
      <c r="ADF1215"/>
      <c r="ADG1215"/>
      <c r="ADH1215"/>
      <c r="ADI1215"/>
      <c r="ADJ1215"/>
      <c r="ADK1215"/>
      <c r="ADL1215"/>
      <c r="ADM1215"/>
      <c r="ADN1215"/>
      <c r="ADO1215"/>
      <c r="ADP1215"/>
      <c r="ADQ1215"/>
      <c r="ADR1215"/>
      <c r="ADS1215"/>
      <c r="ADT1215"/>
      <c r="ADU1215"/>
      <c r="ADV1215"/>
      <c r="ADW1215"/>
      <c r="ADX1215"/>
      <c r="ADY1215"/>
      <c r="ADZ1215"/>
      <c r="AEA1215"/>
      <c r="AEB1215"/>
      <c r="AEC1215"/>
      <c r="AED1215"/>
      <c r="AEE1215"/>
      <c r="AEF1215"/>
      <c r="AEG1215"/>
      <c r="AEH1215"/>
      <c r="AEI1215"/>
      <c r="AEJ1215"/>
      <c r="AEK1215"/>
      <c r="AEL1215"/>
      <c r="AEM1215"/>
      <c r="AEN1215"/>
      <c r="AEO1215"/>
      <c r="AEP1215"/>
      <c r="AEQ1215"/>
      <c r="AER1215"/>
      <c r="AES1215"/>
      <c r="AET1215"/>
      <c r="AEU1215"/>
      <c r="AEV1215"/>
      <c r="AEW1215"/>
      <c r="AEX1215"/>
      <c r="AEY1215"/>
      <c r="AEZ1215"/>
      <c r="AFA1215"/>
      <c r="AFB1215"/>
      <c r="AFC1215"/>
      <c r="AFD1215"/>
      <c r="AFE1215"/>
      <c r="AFF1215"/>
      <c r="AFG1215"/>
      <c r="AFH1215"/>
      <c r="AFI1215"/>
      <c r="AFJ1215"/>
      <c r="AFK1215"/>
      <c r="AFL1215"/>
      <c r="AFM1215"/>
      <c r="AFN1215"/>
      <c r="AFO1215"/>
      <c r="AFP1215"/>
      <c r="AFQ1215"/>
      <c r="AFR1215"/>
      <c r="AFS1215"/>
      <c r="AFT1215"/>
      <c r="AFU1215"/>
      <c r="AFV1215"/>
      <c r="AFW1215"/>
      <c r="AFX1215"/>
      <c r="AFY1215"/>
      <c r="AFZ1215"/>
      <c r="AGA1215"/>
      <c r="AGB1215"/>
      <c r="AGC1215"/>
      <c r="AGD1215"/>
      <c r="AGE1215"/>
      <c r="AGF1215"/>
      <c r="AGG1215"/>
      <c r="AGH1215"/>
      <c r="AGI1215"/>
      <c r="AGJ1215"/>
      <c r="AGK1215"/>
      <c r="AGL1215"/>
      <c r="AGM1215"/>
      <c r="AGN1215"/>
      <c r="AGO1215"/>
      <c r="AGP1215"/>
      <c r="AGQ1215"/>
      <c r="AGR1215"/>
      <c r="AGS1215"/>
      <c r="AGT1215"/>
      <c r="AGU1215"/>
      <c r="AGV1215"/>
      <c r="AGW1215"/>
      <c r="AGX1215"/>
      <c r="AGY1215"/>
      <c r="AGZ1215"/>
      <c r="AHA1215"/>
      <c r="AHB1215"/>
      <c r="AHC1215"/>
      <c r="AHD1215"/>
      <c r="AHE1215"/>
      <c r="AHF1215"/>
      <c r="AHG1215"/>
      <c r="AHH1215"/>
      <c r="AHI1215"/>
      <c r="AHJ1215"/>
      <c r="AHK1215"/>
      <c r="AHL1215"/>
      <c r="AHM1215"/>
      <c r="AHN1215"/>
      <c r="AHO1215"/>
      <c r="AHP1215"/>
      <c r="AHQ1215"/>
      <c r="AHR1215"/>
      <c r="AHS1215"/>
      <c r="AHT1215"/>
      <c r="AHU1215"/>
      <c r="AHV1215"/>
      <c r="AHW1215"/>
      <c r="AHX1215"/>
      <c r="AHY1215"/>
      <c r="AHZ1215"/>
      <c r="AIA1215"/>
      <c r="AIB1215"/>
      <c r="AIC1215"/>
      <c r="AID1215"/>
      <c r="AIE1215"/>
      <c r="AIF1215"/>
      <c r="AIG1215"/>
      <c r="AIH1215"/>
      <c r="AII1215"/>
      <c r="AIJ1215"/>
      <c r="AIK1215"/>
      <c r="AIL1215"/>
      <c r="AIM1215"/>
      <c r="AIN1215"/>
      <c r="AIO1215"/>
      <c r="AIP1215"/>
      <c r="AIQ1215"/>
      <c r="AIR1215"/>
      <c r="AIS1215"/>
      <c r="AIT1215"/>
      <c r="AIU1215"/>
      <c r="AIV1215"/>
      <c r="AIW1215"/>
      <c r="AIX1215"/>
      <c r="AIY1215"/>
      <c r="AIZ1215"/>
      <c r="AJA1215"/>
      <c r="AJB1215"/>
      <c r="AJC1215"/>
      <c r="AJD1215"/>
      <c r="AJE1215"/>
      <c r="AJF1215"/>
      <c r="AJG1215"/>
      <c r="AJH1215"/>
      <c r="AJI1215"/>
      <c r="AJJ1215"/>
      <c r="AJK1215"/>
      <c r="AJL1215"/>
      <c r="AJM1215"/>
      <c r="AJN1215"/>
      <c r="AJO1215"/>
      <c r="AJP1215"/>
      <c r="AJQ1215"/>
      <c r="AJR1215"/>
      <c r="AJS1215"/>
      <c r="AJT1215"/>
      <c r="AJU1215"/>
      <c r="AJV1215"/>
      <c r="AJW1215"/>
      <c r="AJX1215"/>
      <c r="AJY1215"/>
      <c r="AJZ1215"/>
      <c r="AKA1215"/>
      <c r="AKB1215"/>
      <c r="AKC1215"/>
      <c r="AKD1215"/>
      <c r="AKE1215"/>
      <c r="AKF1215"/>
      <c r="AKG1215"/>
      <c r="AKH1215"/>
      <c r="AKI1215"/>
      <c r="AKJ1215"/>
      <c r="AKK1215"/>
      <c r="AKL1215"/>
      <c r="AKM1215"/>
      <c r="AKN1215"/>
      <c r="AKO1215"/>
      <c r="AKP1215"/>
      <c r="AKQ1215"/>
      <c r="AKR1215"/>
      <c r="AKS1215"/>
      <c r="AKT1215"/>
      <c r="AKU1215"/>
      <c r="AKV1215"/>
      <c r="AKW1215"/>
      <c r="AKX1215"/>
      <c r="AKY1215"/>
      <c r="AKZ1215"/>
      <c r="ALA1215"/>
      <c r="ALB1215"/>
      <c r="ALC1215"/>
      <c r="ALD1215"/>
      <c r="ALE1215"/>
      <c r="ALF1215"/>
      <c r="ALG1215"/>
      <c r="ALH1215"/>
      <c r="ALI1215"/>
      <c r="ALJ1215"/>
      <c r="ALK1215"/>
      <c r="ALL1215"/>
      <c r="ALM1215"/>
      <c r="ALN1215"/>
      <c r="ALO1215"/>
      <c r="ALP1215"/>
      <c r="ALQ1215"/>
      <c r="ALR1215"/>
      <c r="ALS1215"/>
      <c r="ALT1215"/>
      <c r="ALU1215"/>
      <c r="ALV1215"/>
      <c r="ALW1215"/>
      <c r="ALX1215"/>
      <c r="ALY1215"/>
      <c r="ALZ1215"/>
      <c r="AMA1215"/>
      <c r="AMB1215"/>
      <c r="AMC1215"/>
      <c r="AMD1215"/>
      <c r="AME1215"/>
      <c r="AMF1215"/>
      <c r="AMG1215"/>
      <c r="AMH1215"/>
      <c r="AMI1215"/>
      <c r="AMJ1215"/>
      <c r="AMK1215"/>
      <c r="AML1215"/>
      <c r="AMM1215"/>
      <c r="AMN1215"/>
      <c r="AMO1215"/>
      <c r="AMP1215"/>
      <c r="AMQ1215"/>
      <c r="AMR1215"/>
      <c r="AMS1215"/>
      <c r="AMT1215"/>
      <c r="AMU1215"/>
      <c r="AMV1215"/>
      <c r="AMW1215"/>
      <c r="AMX1215"/>
      <c r="AMY1215"/>
      <c r="AMZ1215"/>
      <c r="ANA1215"/>
      <c r="ANB1215"/>
      <c r="ANC1215"/>
      <c r="AND1215"/>
      <c r="ANE1215"/>
      <c r="ANF1215"/>
      <c r="ANG1215"/>
      <c r="ANH1215"/>
      <c r="ANI1215"/>
      <c r="ANJ1215"/>
      <c r="ANK1215"/>
      <c r="ANL1215"/>
      <c r="ANM1215"/>
      <c r="ANN1215"/>
      <c r="ANO1215"/>
      <c r="ANP1215"/>
      <c r="ANQ1215"/>
      <c r="ANR1215"/>
      <c r="ANS1215"/>
      <c r="ANT1215"/>
      <c r="ANU1215"/>
      <c r="ANV1215"/>
      <c r="ANW1215"/>
      <c r="ANX1215"/>
      <c r="ANY1215"/>
      <c r="ANZ1215"/>
      <c r="AOA1215"/>
      <c r="AOB1215"/>
      <c r="AOC1215"/>
      <c r="AOD1215"/>
      <c r="AOE1215"/>
      <c r="AOF1215"/>
      <c r="AOG1215"/>
      <c r="AOH1215"/>
      <c r="AOI1215"/>
      <c r="AOJ1215"/>
      <c r="AOK1215"/>
      <c r="AOL1215"/>
      <c r="AOM1215"/>
      <c r="AON1215"/>
      <c r="AOO1215"/>
      <c r="AOP1215"/>
      <c r="AOQ1215"/>
      <c r="AOR1215"/>
      <c r="AOS1215"/>
      <c r="AOT1215"/>
      <c r="AOU1215"/>
      <c r="AOV1215"/>
      <c r="AOW1215"/>
      <c r="AOX1215"/>
      <c r="AOY1215"/>
      <c r="AOZ1215"/>
      <c r="APA1215"/>
      <c r="APB1215"/>
      <c r="APC1215"/>
      <c r="APD1215"/>
      <c r="APE1215"/>
      <c r="APF1215"/>
      <c r="APG1215"/>
      <c r="APH1215"/>
      <c r="API1215"/>
      <c r="APJ1215"/>
      <c r="APK1215"/>
      <c r="APL1215"/>
      <c r="APM1215"/>
      <c r="APN1215"/>
      <c r="APO1215"/>
      <c r="APP1215"/>
      <c r="APQ1215"/>
      <c r="APR1215"/>
      <c r="APS1215"/>
      <c r="APT1215"/>
      <c r="APU1215"/>
      <c r="APV1215"/>
      <c r="APW1215"/>
      <c r="APX1215"/>
      <c r="APY1215"/>
      <c r="APZ1215"/>
      <c r="AQA1215"/>
      <c r="AQB1215"/>
      <c r="AQC1215"/>
      <c r="AQD1215"/>
      <c r="AQE1215"/>
      <c r="AQF1215"/>
      <c r="AQG1215"/>
      <c r="AQH1215"/>
      <c r="AQI1215"/>
      <c r="AQJ1215"/>
      <c r="AQK1215"/>
      <c r="AQL1215"/>
      <c r="AQM1215"/>
      <c r="AQN1215"/>
      <c r="AQO1215"/>
      <c r="AQP1215"/>
      <c r="AQQ1215"/>
      <c r="AQR1215"/>
      <c r="AQS1215"/>
      <c r="AQT1215"/>
      <c r="AQU1215"/>
      <c r="AQV1215"/>
      <c r="AQW1215"/>
      <c r="AQX1215"/>
      <c r="AQY1215"/>
      <c r="AQZ1215"/>
      <c r="ARA1215"/>
      <c r="ARB1215"/>
      <c r="ARC1215"/>
      <c r="ARD1215"/>
      <c r="ARE1215"/>
      <c r="ARF1215"/>
      <c r="ARG1215"/>
      <c r="ARH1215"/>
      <c r="ARI1215"/>
      <c r="ARJ1215"/>
      <c r="ARK1215"/>
      <c r="ARL1215"/>
      <c r="ARM1215"/>
      <c r="ARN1215"/>
      <c r="ARO1215"/>
      <c r="ARP1215"/>
      <c r="ARQ1215"/>
      <c r="ARR1215"/>
      <c r="ARS1215"/>
      <c r="ART1215"/>
      <c r="ARU1215"/>
      <c r="ARV1215"/>
      <c r="ARW1215"/>
      <c r="ARX1215"/>
      <c r="ARY1215"/>
      <c r="ARZ1215"/>
      <c r="ASA1215"/>
      <c r="ASB1215"/>
      <c r="ASC1215"/>
      <c r="ASD1215"/>
      <c r="ASE1215"/>
      <c r="ASF1215"/>
      <c r="ASG1215"/>
      <c r="ASH1215"/>
      <c r="ASI1215"/>
      <c r="ASJ1215"/>
      <c r="ASK1215"/>
      <c r="ASL1215"/>
      <c r="ASM1215"/>
      <c r="ASN1215"/>
      <c r="ASO1215"/>
      <c r="ASP1215"/>
      <c r="ASQ1215"/>
      <c r="ASR1215"/>
      <c r="ASS1215"/>
      <c r="AST1215"/>
      <c r="ASU1215"/>
      <c r="ASV1215"/>
      <c r="ASW1215"/>
      <c r="ASX1215"/>
      <c r="ASY1215"/>
      <c r="ASZ1215"/>
      <c r="ATA1215"/>
      <c r="ATB1215"/>
      <c r="ATC1215"/>
      <c r="ATD1215"/>
      <c r="ATE1215"/>
      <c r="ATF1215"/>
      <c r="ATG1215"/>
      <c r="ATH1215"/>
      <c r="ATI1215"/>
      <c r="ATJ1215"/>
      <c r="ATK1215"/>
      <c r="ATL1215"/>
      <c r="ATM1215"/>
      <c r="ATN1215"/>
      <c r="ATO1215"/>
      <c r="ATP1215"/>
      <c r="ATQ1215"/>
      <c r="ATR1215"/>
      <c r="ATS1215"/>
      <c r="ATT1215"/>
      <c r="ATU1215"/>
      <c r="ATV1215"/>
      <c r="ATW1215"/>
      <c r="ATX1215"/>
      <c r="ATY1215"/>
      <c r="ATZ1215"/>
      <c r="AUA1215"/>
      <c r="AUB1215"/>
      <c r="AUC1215"/>
      <c r="AUD1215"/>
      <c r="AUE1215"/>
      <c r="AUF1215"/>
      <c r="AUG1215"/>
      <c r="AUH1215"/>
      <c r="AUI1215"/>
      <c r="AUJ1215"/>
      <c r="AUK1215"/>
      <c r="AUL1215"/>
      <c r="AUM1215"/>
      <c r="AUN1215"/>
      <c r="AUO1215"/>
      <c r="AUP1215"/>
      <c r="AUQ1215"/>
      <c r="AUR1215"/>
      <c r="AUS1215"/>
      <c r="AUT1215"/>
      <c r="AUU1215"/>
      <c r="AUV1215"/>
      <c r="AUW1215"/>
      <c r="AUX1215"/>
      <c r="AUY1215"/>
      <c r="AUZ1215"/>
      <c r="AVA1215"/>
      <c r="AVB1215"/>
      <c r="AVC1215"/>
      <c r="AVD1215"/>
      <c r="AVE1215"/>
      <c r="AVF1215"/>
      <c r="AVG1215"/>
      <c r="AVH1215"/>
      <c r="AVI1215"/>
      <c r="AVJ1215"/>
      <c r="AVK1215"/>
      <c r="AVL1215"/>
      <c r="AVM1215"/>
      <c r="AVN1215"/>
      <c r="AVO1215"/>
      <c r="AVP1215"/>
      <c r="AVQ1215"/>
      <c r="AVR1215"/>
      <c r="AVS1215"/>
      <c r="AVT1215"/>
      <c r="AVU1215"/>
      <c r="AVV1215"/>
      <c r="AVW1215"/>
      <c r="AVX1215"/>
      <c r="AVY1215"/>
      <c r="AVZ1215"/>
      <c r="AWA1215"/>
      <c r="AWB1215"/>
      <c r="AWC1215"/>
      <c r="AWD1215"/>
      <c r="AWE1215"/>
      <c r="AWF1215"/>
      <c r="AWG1215"/>
      <c r="AWH1215"/>
      <c r="AWI1215"/>
      <c r="AWJ1215"/>
      <c r="AWK1215"/>
      <c r="AWL1215"/>
      <c r="AWM1215"/>
      <c r="AWN1215"/>
      <c r="AWO1215"/>
      <c r="AWP1215"/>
      <c r="AWQ1215"/>
      <c r="AWR1215"/>
      <c r="AWS1215"/>
      <c r="AWT1215"/>
      <c r="AWU1215"/>
      <c r="AWV1215"/>
      <c r="AWW1215"/>
      <c r="AWX1215"/>
      <c r="AWY1215"/>
      <c r="AWZ1215"/>
      <c r="AXA1215"/>
      <c r="AXB1215"/>
      <c r="AXC1215"/>
      <c r="AXD1215"/>
      <c r="AXE1215"/>
      <c r="AXF1215"/>
      <c r="AXG1215"/>
      <c r="AXH1215"/>
      <c r="AXI1215"/>
      <c r="AXJ1215"/>
      <c r="AXK1215"/>
      <c r="AXL1215"/>
      <c r="AXM1215"/>
      <c r="AXN1215"/>
      <c r="AXO1215"/>
      <c r="AXP1215"/>
      <c r="AXQ1215"/>
      <c r="AXR1215"/>
      <c r="AXS1215"/>
      <c r="AXT1215"/>
      <c r="AXU1215"/>
      <c r="AXV1215"/>
      <c r="AXW1215"/>
      <c r="AXX1215"/>
      <c r="AXY1215"/>
      <c r="AXZ1215"/>
      <c r="AYA1215"/>
      <c r="AYB1215"/>
      <c r="AYC1215"/>
      <c r="AYD1215"/>
      <c r="AYE1215"/>
      <c r="AYF1215"/>
      <c r="AYG1215"/>
      <c r="AYH1215"/>
      <c r="AYI1215"/>
      <c r="AYJ1215"/>
      <c r="AYK1215"/>
      <c r="AYL1215"/>
      <c r="AYM1215"/>
      <c r="AYN1215"/>
      <c r="AYO1215"/>
      <c r="AYP1215"/>
      <c r="AYQ1215"/>
      <c r="AYR1215"/>
      <c r="AYS1215"/>
      <c r="AYT1215"/>
      <c r="AYU1215"/>
      <c r="AYV1215"/>
      <c r="AYW1215"/>
      <c r="AYX1215"/>
      <c r="AYY1215"/>
      <c r="AYZ1215"/>
      <c r="AZA1215"/>
      <c r="AZB1215"/>
      <c r="AZC1215"/>
      <c r="AZD1215"/>
      <c r="AZE1215"/>
      <c r="AZF1215"/>
      <c r="AZG1215"/>
      <c r="AZH1215"/>
      <c r="AZI1215"/>
      <c r="AZJ1215"/>
      <c r="AZK1215"/>
      <c r="AZL1215"/>
      <c r="AZM1215"/>
      <c r="AZN1215"/>
      <c r="AZO1215"/>
      <c r="AZP1215"/>
      <c r="AZQ1215"/>
      <c r="AZR1215"/>
      <c r="AZS1215"/>
      <c r="AZT1215"/>
      <c r="AZU1215"/>
      <c r="AZV1215"/>
      <c r="AZW1215"/>
      <c r="AZX1215"/>
      <c r="AZY1215"/>
      <c r="AZZ1215"/>
      <c r="BAA1215"/>
      <c r="BAB1215"/>
      <c r="BAC1215"/>
      <c r="BAD1215"/>
      <c r="BAE1215"/>
      <c r="BAF1215"/>
      <c r="BAG1215"/>
      <c r="BAH1215"/>
      <c r="BAI1215"/>
      <c r="BAJ1215"/>
      <c r="BAK1215"/>
      <c r="BAL1215"/>
      <c r="BAM1215"/>
      <c r="BAN1215"/>
      <c r="BAO1215"/>
      <c r="BAP1215"/>
      <c r="BAQ1215"/>
      <c r="BAR1215"/>
      <c r="BAS1215"/>
      <c r="BAT1215"/>
      <c r="BAU1215"/>
      <c r="BAV1215"/>
      <c r="BAW1215"/>
      <c r="BAX1215"/>
      <c r="BAY1215"/>
      <c r="BAZ1215"/>
      <c r="BBA1215"/>
      <c r="BBB1215"/>
      <c r="BBC1215"/>
      <c r="BBD1215"/>
      <c r="BBE1215"/>
      <c r="BBF1215"/>
      <c r="BBG1215"/>
      <c r="BBH1215"/>
      <c r="BBI1215"/>
      <c r="BBJ1215"/>
      <c r="BBK1215"/>
      <c r="BBL1215"/>
      <c r="BBM1215"/>
      <c r="BBN1215"/>
      <c r="BBO1215"/>
      <c r="BBP1215"/>
      <c r="BBQ1215"/>
      <c r="BBR1215"/>
      <c r="BBS1215"/>
      <c r="BBT1215"/>
      <c r="BBU1215"/>
      <c r="BBV1215"/>
      <c r="BBW1215"/>
      <c r="BBX1215"/>
      <c r="BBY1215"/>
      <c r="BBZ1215"/>
      <c r="BCA1215"/>
      <c r="BCB1215"/>
      <c r="BCC1215"/>
      <c r="BCD1215"/>
      <c r="BCE1215"/>
      <c r="BCF1215"/>
      <c r="BCG1215"/>
      <c r="BCH1215"/>
      <c r="BCI1215"/>
      <c r="BCJ1215"/>
      <c r="BCK1215"/>
      <c r="BCL1215"/>
      <c r="BCM1215"/>
      <c r="BCN1215"/>
      <c r="BCO1215"/>
      <c r="BCP1215"/>
      <c r="BCQ1215"/>
      <c r="BCR1215"/>
      <c r="BCS1215"/>
      <c r="BCT1215"/>
      <c r="BCU1215"/>
      <c r="BCV1215"/>
      <c r="BCW1215"/>
      <c r="BCX1215"/>
      <c r="BCY1215"/>
      <c r="BCZ1215"/>
      <c r="BDA1215"/>
      <c r="BDB1215"/>
      <c r="BDC1215"/>
      <c r="BDD1215"/>
      <c r="BDE1215"/>
      <c r="BDF1215"/>
      <c r="BDG1215"/>
      <c r="BDH1215"/>
      <c r="BDI1215"/>
      <c r="BDJ1215"/>
      <c r="BDK1215"/>
      <c r="BDL1215"/>
      <c r="BDM1215"/>
      <c r="BDN1215"/>
      <c r="BDO1215"/>
      <c r="BDP1215"/>
      <c r="BDQ1215"/>
      <c r="BDR1215"/>
      <c r="BDS1215"/>
      <c r="BDT1215"/>
      <c r="BDU1215"/>
      <c r="BDV1215"/>
      <c r="BDW1215"/>
      <c r="BDX1215"/>
      <c r="BDY1215"/>
      <c r="BDZ1215"/>
      <c r="BEA1215"/>
      <c r="BEB1215"/>
      <c r="BEC1215"/>
      <c r="BED1215"/>
      <c r="BEE1215"/>
      <c r="BEF1215"/>
      <c r="BEG1215"/>
      <c r="BEH1215"/>
      <c r="BEI1215"/>
      <c r="BEJ1215"/>
      <c r="BEK1215"/>
      <c r="BEL1215"/>
      <c r="BEM1215"/>
      <c r="BEN1215"/>
      <c r="BEO1215"/>
      <c r="BEP1215"/>
      <c r="BEQ1215"/>
      <c r="BER1215"/>
      <c r="BES1215"/>
      <c r="BET1215"/>
      <c r="BEU1215"/>
      <c r="BEV1215"/>
      <c r="BEW1215"/>
      <c r="BEX1215"/>
      <c r="BEY1215"/>
      <c r="BEZ1215"/>
      <c r="BFA1215"/>
      <c r="BFB1215"/>
      <c r="BFC1215"/>
      <c r="BFD1215"/>
      <c r="BFE1215"/>
      <c r="BFF1215"/>
      <c r="BFG1215"/>
      <c r="BFH1215"/>
      <c r="BFI1215"/>
      <c r="BFJ1215"/>
      <c r="BFK1215"/>
      <c r="BFL1215"/>
      <c r="BFM1215"/>
      <c r="BFN1215"/>
      <c r="BFO1215"/>
      <c r="BFP1215"/>
      <c r="BFQ1215"/>
      <c r="BFR1215"/>
      <c r="BFS1215"/>
      <c r="BFT1215"/>
      <c r="BFU1215"/>
      <c r="BFV1215"/>
      <c r="BFW1215"/>
      <c r="BFX1215"/>
      <c r="BFY1215"/>
      <c r="BFZ1215"/>
      <c r="BGA1215"/>
      <c r="BGB1215"/>
      <c r="BGC1215"/>
      <c r="BGD1215"/>
      <c r="BGE1215"/>
      <c r="BGF1215"/>
      <c r="BGG1215"/>
      <c r="BGH1215"/>
      <c r="BGI1215"/>
      <c r="BGJ1215"/>
      <c r="BGK1215"/>
      <c r="BGL1215"/>
      <c r="BGM1215"/>
      <c r="BGN1215"/>
      <c r="BGO1215"/>
      <c r="BGP1215"/>
      <c r="BGQ1215"/>
      <c r="BGR1215"/>
      <c r="BGS1215"/>
      <c r="BGT1215"/>
      <c r="BGU1215"/>
      <c r="BGV1215"/>
      <c r="BGW1215"/>
      <c r="BGX1215"/>
      <c r="BGY1215"/>
      <c r="BGZ1215"/>
      <c r="BHA1215"/>
      <c r="BHB1215"/>
      <c r="BHC1215"/>
      <c r="BHD1215"/>
      <c r="BHE1215"/>
      <c r="BHF1215"/>
      <c r="BHG1215"/>
      <c r="BHH1215"/>
      <c r="BHI1215"/>
      <c r="BHJ1215"/>
      <c r="BHK1215"/>
      <c r="BHL1215"/>
      <c r="BHM1215"/>
      <c r="BHN1215"/>
      <c r="BHO1215"/>
      <c r="BHP1215"/>
      <c r="BHQ1215"/>
      <c r="BHR1215"/>
      <c r="BHS1215"/>
      <c r="BHT1215"/>
      <c r="BHU1215"/>
      <c r="BHV1215"/>
      <c r="BHW1215"/>
      <c r="BHX1215"/>
      <c r="BHY1215"/>
      <c r="BHZ1215"/>
      <c r="BIA1215"/>
      <c r="BIB1215"/>
      <c r="BIC1215"/>
      <c r="BID1215"/>
      <c r="BIE1215"/>
      <c r="BIF1215"/>
      <c r="BIG1215"/>
      <c r="BIH1215"/>
      <c r="BII1215"/>
      <c r="BIJ1215"/>
      <c r="BIK1215"/>
      <c r="BIL1215"/>
      <c r="BIM1215"/>
      <c r="BIN1215"/>
      <c r="BIO1215"/>
      <c r="BIP1215"/>
      <c r="BIQ1215"/>
      <c r="BIR1215"/>
      <c r="BIS1215"/>
      <c r="BIT1215"/>
      <c r="BIU1215"/>
      <c r="BIV1215"/>
      <c r="BIW1215"/>
      <c r="BIX1215"/>
      <c r="BIY1215"/>
      <c r="BIZ1215"/>
      <c r="BJA1215"/>
      <c r="BJB1215"/>
      <c r="BJC1215"/>
      <c r="BJD1215"/>
      <c r="BJE1215"/>
      <c r="BJF1215"/>
      <c r="BJG1215"/>
      <c r="BJH1215"/>
      <c r="BJI1215"/>
      <c r="BJJ1215"/>
      <c r="BJK1215"/>
      <c r="BJL1215"/>
      <c r="BJM1215"/>
      <c r="BJN1215"/>
      <c r="BJO1215"/>
      <c r="BJP1215"/>
      <c r="BJQ1215"/>
      <c r="BJR1215"/>
      <c r="BJS1215"/>
      <c r="BJT1215"/>
      <c r="BJU1215"/>
      <c r="BJV1215"/>
      <c r="BJW1215"/>
      <c r="BJX1215"/>
      <c r="BJY1215"/>
      <c r="BJZ1215"/>
      <c r="BKA1215"/>
      <c r="BKB1215"/>
      <c r="BKC1215"/>
      <c r="BKD1215"/>
      <c r="BKE1215"/>
      <c r="BKF1215"/>
      <c r="BKG1215"/>
      <c r="BKH1215"/>
      <c r="BKI1215"/>
      <c r="BKJ1215"/>
      <c r="BKK1215"/>
      <c r="BKL1215"/>
      <c r="BKM1215"/>
      <c r="BKN1215"/>
      <c r="BKO1215"/>
      <c r="BKP1215"/>
      <c r="BKQ1215"/>
      <c r="BKR1215"/>
      <c r="BKS1215"/>
      <c r="BKT1215"/>
      <c r="BKU1215"/>
      <c r="BKV1215"/>
      <c r="BKW1215"/>
      <c r="BKX1215"/>
      <c r="BKY1215"/>
      <c r="BKZ1215"/>
      <c r="BLA1215"/>
      <c r="BLB1215"/>
      <c r="BLC1215"/>
      <c r="BLD1215"/>
      <c r="BLE1215"/>
      <c r="BLF1215"/>
      <c r="BLG1215"/>
      <c r="BLH1215"/>
      <c r="BLI1215"/>
      <c r="BLJ1215"/>
      <c r="BLK1215"/>
      <c r="BLL1215"/>
      <c r="BLM1215"/>
      <c r="BLN1215"/>
      <c r="BLO1215"/>
      <c r="BLP1215"/>
      <c r="BLQ1215"/>
      <c r="BLR1215"/>
      <c r="BLS1215"/>
      <c r="BLT1215"/>
      <c r="BLU1215"/>
      <c r="BLV1215"/>
      <c r="BLW1215"/>
      <c r="BLX1215"/>
      <c r="BLY1215"/>
      <c r="BLZ1215"/>
      <c r="BMA1215"/>
      <c r="BMB1215"/>
      <c r="BMC1215"/>
      <c r="BMD1215"/>
      <c r="BME1215"/>
      <c r="BMF1215"/>
      <c r="BMG1215"/>
      <c r="BMH1215"/>
      <c r="BMI1215"/>
      <c r="BMJ1215"/>
      <c r="BMK1215"/>
      <c r="BML1215"/>
      <c r="BMM1215"/>
      <c r="BMN1215"/>
      <c r="BMO1215"/>
      <c r="BMP1215"/>
    </row>
    <row r="1216" spans="1:1706" s="16" customFormat="1">
      <c r="A1216" s="566" t="s">
        <v>3209</v>
      </c>
      <c r="B1216" s="567"/>
      <c r="C1216" s="567" t="s">
        <v>3209</v>
      </c>
      <c r="D1216" s="501" t="s">
        <v>1784</v>
      </c>
      <c r="E1216" s="663" t="s">
        <v>3210</v>
      </c>
      <c r="F1216" s="486" t="s">
        <v>173</v>
      </c>
      <c r="G1216" s="486"/>
      <c r="H1216" s="849">
        <v>1</v>
      </c>
      <c r="I1216" s="486"/>
      <c r="J1216" s="486">
        <v>59.411471319999997</v>
      </c>
      <c r="K1216" s="486">
        <v>24.907944050000001</v>
      </c>
      <c r="L1216" s="487" t="s">
        <v>3148</v>
      </c>
      <c r="M1216" s="486"/>
      <c r="N1216" s="486" t="s">
        <v>3202</v>
      </c>
      <c r="O1216" s="486" t="s">
        <v>1785</v>
      </c>
      <c r="P1216" s="486"/>
      <c r="Q1216" s="467">
        <v>1214</v>
      </c>
      <c r="R1216" s="467">
        <v>1162</v>
      </c>
      <c r="S1216" s="461"/>
      <c r="T1216" s="461"/>
      <c r="U1216" s="1156"/>
      <c r="V1216" s="709"/>
      <c r="W1216" s="461"/>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c r="CA1216"/>
      <c r="CB1216"/>
      <c r="CC1216"/>
      <c r="CD1216"/>
      <c r="CE1216"/>
      <c r="CF1216"/>
      <c r="CG1216"/>
      <c r="CH1216"/>
      <c r="CI1216"/>
      <c r="CJ1216"/>
      <c r="CK1216"/>
      <c r="CL1216"/>
      <c r="CM1216"/>
      <c r="CN1216"/>
      <c r="CO1216"/>
      <c r="CP1216"/>
      <c r="CQ1216"/>
      <c r="CR1216"/>
      <c r="CS1216"/>
      <c r="CT1216"/>
      <c r="CU1216"/>
      <c r="CV1216"/>
      <c r="CW1216"/>
      <c r="CX1216"/>
      <c r="CY1216"/>
      <c r="CZ1216"/>
      <c r="DA1216"/>
      <c r="DB1216"/>
      <c r="DC1216"/>
      <c r="DD1216"/>
      <c r="DE1216"/>
      <c r="DF1216"/>
      <c r="DG1216"/>
      <c r="DH1216"/>
      <c r="DI1216"/>
      <c r="DJ1216"/>
      <c r="DK1216"/>
      <c r="DL1216"/>
      <c r="DM1216"/>
      <c r="DN1216"/>
      <c r="DO1216"/>
      <c r="DP1216"/>
      <c r="DQ1216"/>
      <c r="DR1216"/>
      <c r="DS1216"/>
      <c r="DT1216"/>
      <c r="DU1216"/>
      <c r="DV1216"/>
      <c r="DW1216"/>
      <c r="DX1216"/>
      <c r="DY1216"/>
      <c r="DZ1216"/>
      <c r="EA1216"/>
      <c r="EB1216"/>
      <c r="EC1216"/>
      <c r="ED1216"/>
      <c r="EE1216"/>
      <c r="EF1216"/>
      <c r="EG1216"/>
      <c r="EH1216"/>
      <c r="EI1216"/>
      <c r="EJ1216"/>
      <c r="EK1216"/>
      <c r="EL1216"/>
      <c r="EM1216"/>
      <c r="EN1216"/>
      <c r="EO1216"/>
      <c r="EP1216"/>
      <c r="EQ1216"/>
      <c r="ER1216"/>
      <c r="ES1216"/>
      <c r="ET1216"/>
      <c r="EU1216"/>
      <c r="EV1216"/>
      <c r="EW1216"/>
      <c r="EX1216"/>
      <c r="EY1216"/>
      <c r="EZ1216"/>
      <c r="FA1216"/>
      <c r="FB1216"/>
      <c r="FC1216"/>
      <c r="FD1216"/>
      <c r="FE1216"/>
      <c r="FF1216"/>
      <c r="FG1216"/>
      <c r="FH1216"/>
      <c r="FI1216"/>
      <c r="FJ1216"/>
      <c r="FK1216"/>
      <c r="FL1216"/>
      <c r="FM1216"/>
      <c r="FN1216"/>
      <c r="FO1216"/>
      <c r="FP1216"/>
      <c r="FQ1216"/>
      <c r="FR1216"/>
      <c r="FS1216"/>
      <c r="FT1216"/>
      <c r="FU1216"/>
      <c r="FV1216"/>
      <c r="FW1216"/>
      <c r="FX1216"/>
      <c r="FY1216"/>
      <c r="FZ1216"/>
      <c r="GA1216"/>
      <c r="GB1216"/>
      <c r="GC1216"/>
      <c r="GD1216"/>
      <c r="GE1216"/>
      <c r="GF1216"/>
      <c r="GG1216"/>
      <c r="GH1216"/>
      <c r="GI1216"/>
      <c r="GJ1216"/>
      <c r="GK1216"/>
      <c r="GL1216"/>
      <c r="GM1216"/>
      <c r="GN1216"/>
      <c r="GO1216"/>
      <c r="GP1216"/>
      <c r="GQ1216"/>
      <c r="GR1216"/>
      <c r="GS1216"/>
      <c r="GT1216"/>
      <c r="GU1216"/>
      <c r="GV1216"/>
      <c r="GW1216"/>
      <c r="GX1216"/>
      <c r="GY1216"/>
      <c r="GZ1216"/>
      <c r="HA1216"/>
      <c r="HB1216"/>
      <c r="HC1216"/>
      <c r="HD1216"/>
      <c r="HE1216"/>
      <c r="HF1216"/>
      <c r="HG1216"/>
      <c r="HH1216"/>
      <c r="HI1216"/>
      <c r="HJ1216"/>
      <c r="HK1216"/>
      <c r="HL1216"/>
      <c r="HM1216"/>
      <c r="HN1216"/>
      <c r="HO1216"/>
      <c r="HP1216"/>
      <c r="HQ1216"/>
      <c r="HR1216"/>
      <c r="HS1216"/>
      <c r="HT1216"/>
      <c r="HU1216"/>
      <c r="HV1216"/>
      <c r="HW1216"/>
      <c r="HX1216"/>
      <c r="HY1216"/>
      <c r="HZ1216"/>
      <c r="IA1216"/>
      <c r="IB1216"/>
      <c r="IC1216"/>
      <c r="ID1216"/>
      <c r="IE1216"/>
      <c r="IF1216"/>
      <c r="IG1216"/>
      <c r="IH1216"/>
      <c r="II1216"/>
      <c r="IJ1216"/>
      <c r="IK1216"/>
      <c r="IL1216"/>
      <c r="IM1216"/>
      <c r="IN1216"/>
      <c r="IO1216"/>
      <c r="IP1216"/>
      <c r="IQ1216"/>
      <c r="IR1216"/>
      <c r="IS1216"/>
      <c r="IT1216"/>
      <c r="IU1216"/>
      <c r="IV1216"/>
      <c r="IW1216"/>
      <c r="IX1216"/>
      <c r="IY1216"/>
      <c r="IZ1216"/>
      <c r="JA1216"/>
      <c r="JB1216"/>
      <c r="JC1216"/>
      <c r="JD1216"/>
      <c r="JE1216"/>
      <c r="JF1216"/>
      <c r="JG1216"/>
      <c r="JH1216"/>
      <c r="JI1216"/>
      <c r="JJ1216"/>
      <c r="JK1216"/>
      <c r="JL1216"/>
      <c r="JM1216"/>
      <c r="JN1216"/>
      <c r="JO1216"/>
      <c r="JP1216"/>
      <c r="JQ1216"/>
      <c r="JR1216"/>
      <c r="JS1216"/>
      <c r="JT1216"/>
      <c r="JU1216"/>
      <c r="JV1216"/>
      <c r="JW1216"/>
      <c r="JX1216"/>
      <c r="JY1216"/>
      <c r="JZ1216"/>
      <c r="KA1216"/>
      <c r="KB1216"/>
      <c r="KC1216"/>
      <c r="KD1216"/>
      <c r="KE1216"/>
      <c r="KF1216"/>
      <c r="KG1216"/>
      <c r="KH1216"/>
      <c r="KI1216"/>
      <c r="KJ1216"/>
      <c r="KK1216"/>
      <c r="KL1216"/>
      <c r="KM1216"/>
      <c r="KN1216"/>
      <c r="KO1216"/>
      <c r="KP1216"/>
      <c r="KQ1216"/>
      <c r="KR1216"/>
      <c r="KS1216"/>
      <c r="KT1216"/>
      <c r="KU1216"/>
      <c r="KV1216"/>
      <c r="KW1216"/>
      <c r="KX1216"/>
      <c r="KY1216"/>
      <c r="KZ1216"/>
      <c r="LA1216"/>
      <c r="LB1216"/>
      <c r="LC1216"/>
      <c r="LD1216"/>
      <c r="LE1216"/>
      <c r="LF1216"/>
      <c r="LG1216"/>
      <c r="LH1216"/>
      <c r="LI1216"/>
      <c r="LJ1216"/>
      <c r="LK1216"/>
      <c r="LL1216"/>
      <c r="LM1216"/>
      <c r="LN1216"/>
      <c r="LO1216"/>
      <c r="LP1216"/>
      <c r="LQ1216"/>
      <c r="LR1216"/>
      <c r="LS1216"/>
      <c r="LT1216"/>
      <c r="LU1216"/>
      <c r="LV1216"/>
      <c r="LW1216"/>
      <c r="LX1216"/>
      <c r="LY1216"/>
      <c r="LZ1216"/>
      <c r="MA1216"/>
      <c r="MB1216"/>
      <c r="MC1216"/>
      <c r="MD1216"/>
      <c r="ME1216"/>
      <c r="MF1216"/>
      <c r="MG1216"/>
      <c r="MH1216"/>
      <c r="MI1216"/>
      <c r="MJ1216"/>
      <c r="MK1216"/>
      <c r="ML1216"/>
      <c r="MM1216"/>
      <c r="MN1216"/>
      <c r="MO1216"/>
      <c r="MP1216"/>
      <c r="MQ1216"/>
      <c r="MR1216"/>
      <c r="MS1216"/>
      <c r="MT1216"/>
      <c r="MU1216"/>
      <c r="MV1216"/>
      <c r="MW1216"/>
      <c r="MX1216"/>
      <c r="MY1216"/>
      <c r="MZ1216"/>
      <c r="NA1216"/>
      <c r="NB1216"/>
      <c r="NC1216"/>
      <c r="ND1216"/>
      <c r="NE1216"/>
      <c r="NF1216"/>
      <c r="NG1216"/>
      <c r="NH1216"/>
      <c r="NI1216"/>
      <c r="NJ1216"/>
      <c r="NK1216"/>
      <c r="NL1216"/>
      <c r="NM1216"/>
      <c r="NN1216"/>
      <c r="NO1216"/>
      <c r="NP1216"/>
      <c r="NQ1216"/>
      <c r="NR1216"/>
      <c r="NS1216"/>
      <c r="NT1216"/>
      <c r="NU1216"/>
      <c r="NV1216"/>
      <c r="NW1216"/>
      <c r="NX1216"/>
      <c r="NY1216"/>
      <c r="NZ1216"/>
      <c r="OA1216"/>
      <c r="OB1216"/>
      <c r="OC1216"/>
      <c r="OD1216"/>
      <c r="OE1216"/>
      <c r="OF1216"/>
      <c r="OG1216"/>
      <c r="OH1216"/>
      <c r="OI1216"/>
      <c r="OJ1216"/>
      <c r="OK1216"/>
      <c r="OL1216"/>
      <c r="OM1216"/>
      <c r="ON1216"/>
      <c r="OO1216"/>
      <c r="OP1216"/>
      <c r="OQ1216"/>
      <c r="OR1216"/>
      <c r="OS1216"/>
      <c r="OT1216"/>
      <c r="OU1216"/>
      <c r="OV1216"/>
      <c r="OW1216"/>
      <c r="OX1216"/>
      <c r="OY1216"/>
      <c r="OZ1216"/>
      <c r="PA1216"/>
      <c r="PB1216"/>
      <c r="PC1216"/>
      <c r="PD1216"/>
      <c r="PE1216"/>
      <c r="PF1216"/>
      <c r="PG1216"/>
      <c r="PH1216"/>
      <c r="PI1216"/>
      <c r="PJ1216"/>
      <c r="PK1216"/>
      <c r="PL1216"/>
      <c r="PM1216"/>
      <c r="PN1216"/>
      <c r="PO1216"/>
      <c r="PP1216"/>
      <c r="PQ1216"/>
      <c r="PR1216"/>
      <c r="PS1216"/>
      <c r="PT1216"/>
      <c r="PU1216"/>
      <c r="PV1216"/>
      <c r="PW1216"/>
      <c r="PX1216"/>
      <c r="PY1216"/>
      <c r="PZ1216"/>
      <c r="QA1216"/>
      <c r="QB1216"/>
      <c r="QC1216"/>
      <c r="QD1216"/>
      <c r="QE1216"/>
      <c r="QF1216"/>
      <c r="QG1216"/>
      <c r="QH1216"/>
      <c r="QI1216"/>
      <c r="QJ1216"/>
      <c r="QK1216"/>
      <c r="QL1216"/>
      <c r="QM1216"/>
      <c r="QN1216"/>
      <c r="QO1216"/>
      <c r="QP1216"/>
      <c r="QQ1216"/>
      <c r="QR1216"/>
      <c r="QS1216"/>
      <c r="QT1216"/>
      <c r="QU1216"/>
      <c r="QV1216"/>
      <c r="QW1216"/>
      <c r="QX1216"/>
      <c r="QY1216"/>
      <c r="QZ1216"/>
      <c r="RA1216"/>
      <c r="RB1216"/>
      <c r="RC1216"/>
      <c r="RD1216"/>
      <c r="RE1216"/>
      <c r="RF1216"/>
      <c r="RG1216"/>
      <c r="RH1216"/>
      <c r="RI1216"/>
      <c r="RJ1216"/>
      <c r="RK1216"/>
      <c r="RL1216"/>
      <c r="RM1216"/>
      <c r="RN1216"/>
      <c r="RO1216"/>
      <c r="RP1216"/>
      <c r="RQ1216"/>
      <c r="RR1216"/>
      <c r="RS1216"/>
      <c r="RT1216"/>
      <c r="RU1216"/>
      <c r="RV1216"/>
      <c r="RW1216"/>
      <c r="RX1216"/>
      <c r="RY1216"/>
      <c r="RZ1216"/>
      <c r="SA1216"/>
      <c r="SB1216"/>
      <c r="SC1216"/>
      <c r="SD1216"/>
      <c r="SE1216"/>
      <c r="SF1216"/>
      <c r="SG1216"/>
      <c r="SH1216"/>
      <c r="SI1216"/>
      <c r="SJ1216"/>
      <c r="SK1216"/>
      <c r="SL1216"/>
      <c r="SM1216"/>
      <c r="SN1216"/>
      <c r="SO1216"/>
      <c r="SP1216"/>
      <c r="SQ1216"/>
      <c r="SR1216"/>
      <c r="SS1216"/>
      <c r="ST1216"/>
      <c r="SU1216"/>
      <c r="SV1216"/>
      <c r="SW1216"/>
      <c r="SX1216"/>
      <c r="SY1216"/>
      <c r="SZ1216"/>
      <c r="TA1216"/>
      <c r="TB1216"/>
      <c r="TC1216"/>
      <c r="TD1216"/>
      <c r="TE1216"/>
      <c r="TF1216"/>
      <c r="TG1216"/>
      <c r="TH1216"/>
      <c r="TI1216"/>
      <c r="TJ1216"/>
      <c r="TK1216"/>
      <c r="TL1216"/>
      <c r="TM1216"/>
      <c r="TN1216"/>
      <c r="TO1216"/>
      <c r="TP1216"/>
      <c r="TQ1216"/>
      <c r="TR1216"/>
      <c r="TS1216"/>
      <c r="TT1216"/>
      <c r="TU1216"/>
      <c r="TV1216"/>
      <c r="TW1216"/>
      <c r="TX1216"/>
      <c r="TY1216"/>
      <c r="TZ1216"/>
      <c r="UA1216"/>
      <c r="UB1216"/>
      <c r="UC1216"/>
      <c r="UD1216"/>
      <c r="UE1216"/>
      <c r="UF1216"/>
      <c r="UG1216"/>
      <c r="UH1216"/>
      <c r="UI1216"/>
      <c r="UJ1216"/>
      <c r="UK1216"/>
      <c r="UL1216"/>
      <c r="UM1216"/>
      <c r="UN1216"/>
      <c r="UO1216"/>
      <c r="UP1216"/>
      <c r="UQ1216"/>
      <c r="UR1216"/>
      <c r="US1216"/>
      <c r="UT1216"/>
      <c r="UU1216"/>
      <c r="UV1216"/>
      <c r="UW1216"/>
      <c r="UX1216"/>
      <c r="UY1216"/>
      <c r="UZ1216"/>
      <c r="VA1216"/>
      <c r="VB1216"/>
      <c r="VC1216"/>
      <c r="VD1216"/>
      <c r="VE1216"/>
      <c r="VF1216"/>
      <c r="VG1216"/>
      <c r="VH1216"/>
      <c r="VI1216"/>
      <c r="VJ1216"/>
      <c r="VK1216"/>
      <c r="VL1216"/>
      <c r="VM1216"/>
      <c r="VN1216"/>
      <c r="VO1216"/>
      <c r="VP1216"/>
      <c r="VQ1216"/>
      <c r="VR1216"/>
      <c r="VS1216"/>
      <c r="VT1216"/>
      <c r="VU1216"/>
      <c r="VV1216"/>
      <c r="VW1216"/>
      <c r="VX1216"/>
      <c r="VY1216"/>
      <c r="VZ1216"/>
      <c r="WA1216"/>
      <c r="WB1216"/>
      <c r="WC1216"/>
      <c r="WD1216"/>
      <c r="WE1216"/>
      <c r="WF1216"/>
      <c r="WG1216"/>
      <c r="WH1216"/>
      <c r="WI1216"/>
      <c r="WJ1216"/>
      <c r="WK1216"/>
      <c r="WL1216"/>
      <c r="WM1216"/>
      <c r="WN1216"/>
      <c r="WO1216"/>
      <c r="WP1216"/>
      <c r="WQ1216"/>
      <c r="WR1216"/>
      <c r="WS1216"/>
      <c r="WT1216"/>
      <c r="WU1216"/>
      <c r="WV1216"/>
      <c r="WW1216"/>
      <c r="WX1216"/>
      <c r="WY1216"/>
      <c r="WZ1216"/>
      <c r="XA1216"/>
      <c r="XB1216"/>
      <c r="XC1216"/>
      <c r="XD1216"/>
      <c r="XE1216"/>
      <c r="XF1216"/>
      <c r="XG1216"/>
      <c r="XH1216"/>
      <c r="XI1216"/>
      <c r="XJ1216"/>
      <c r="XK1216"/>
      <c r="XL1216"/>
      <c r="XM1216"/>
      <c r="XN1216"/>
      <c r="XO1216"/>
      <c r="XP1216"/>
      <c r="XQ1216"/>
      <c r="XR1216"/>
      <c r="XS1216"/>
      <c r="XT1216"/>
      <c r="XU1216"/>
      <c r="XV1216"/>
      <c r="XW1216"/>
      <c r="XX1216"/>
      <c r="XY1216"/>
      <c r="XZ1216"/>
      <c r="YA1216"/>
      <c r="YB1216"/>
      <c r="YC1216"/>
      <c r="YD1216"/>
      <c r="YE1216"/>
      <c r="YF1216"/>
      <c r="YG1216"/>
      <c r="YH1216"/>
      <c r="YI1216"/>
      <c r="YJ1216"/>
      <c r="YK1216"/>
      <c r="YL1216"/>
      <c r="YM1216"/>
      <c r="YN1216"/>
      <c r="YO1216"/>
      <c r="YP1216"/>
      <c r="YQ1216"/>
      <c r="YR1216"/>
      <c r="YS1216"/>
      <c r="YT1216"/>
      <c r="YU1216"/>
      <c r="YV1216"/>
      <c r="YW1216"/>
      <c r="YX1216"/>
      <c r="YY1216"/>
      <c r="YZ1216"/>
      <c r="ZA1216"/>
      <c r="ZB1216"/>
      <c r="ZC1216"/>
      <c r="ZD1216"/>
      <c r="ZE1216"/>
      <c r="ZF1216"/>
      <c r="ZG1216"/>
      <c r="ZH1216"/>
      <c r="ZI1216"/>
      <c r="ZJ1216"/>
      <c r="ZK1216"/>
      <c r="ZL1216"/>
      <c r="ZM1216"/>
      <c r="ZN1216"/>
      <c r="ZO1216"/>
      <c r="ZP1216"/>
      <c r="ZQ1216"/>
      <c r="ZR1216"/>
      <c r="ZS1216"/>
      <c r="ZT1216"/>
      <c r="ZU1216"/>
      <c r="ZV1216"/>
      <c r="ZW1216"/>
      <c r="ZX1216"/>
      <c r="ZY1216"/>
      <c r="ZZ1216"/>
      <c r="AAA1216"/>
      <c r="AAB1216"/>
      <c r="AAC1216"/>
      <c r="AAD1216"/>
      <c r="AAE1216"/>
      <c r="AAF1216"/>
      <c r="AAG1216"/>
      <c r="AAH1216"/>
      <c r="AAI1216"/>
      <c r="AAJ1216"/>
      <c r="AAK1216"/>
      <c r="AAL1216"/>
      <c r="AAM1216"/>
      <c r="AAN1216"/>
      <c r="AAO1216"/>
      <c r="AAP1216"/>
      <c r="AAQ1216"/>
      <c r="AAR1216"/>
      <c r="AAS1216"/>
      <c r="AAT1216"/>
      <c r="AAU1216"/>
      <c r="AAV1216"/>
      <c r="AAW1216"/>
      <c r="AAX1216"/>
      <c r="AAY1216"/>
      <c r="AAZ1216"/>
      <c r="ABA1216"/>
      <c r="ABB1216"/>
      <c r="ABC1216"/>
      <c r="ABD1216"/>
      <c r="ABE1216"/>
      <c r="ABF1216"/>
      <c r="ABG1216"/>
      <c r="ABH1216"/>
      <c r="ABI1216"/>
      <c r="ABJ1216"/>
      <c r="ABK1216"/>
      <c r="ABL1216"/>
      <c r="ABM1216"/>
      <c r="ABN1216"/>
      <c r="ABO1216"/>
      <c r="ABP1216"/>
      <c r="ABQ1216"/>
      <c r="ABR1216"/>
      <c r="ABS1216"/>
      <c r="ABT1216"/>
      <c r="ABU1216"/>
      <c r="ABV1216"/>
      <c r="ABW1216"/>
      <c r="ABX1216"/>
      <c r="ABY1216"/>
      <c r="ABZ1216"/>
      <c r="ACA1216"/>
      <c r="ACB1216"/>
      <c r="ACC1216"/>
      <c r="ACD1216"/>
      <c r="ACE1216"/>
      <c r="ACF1216"/>
      <c r="ACG1216"/>
      <c r="ACH1216"/>
      <c r="ACI1216"/>
      <c r="ACJ1216"/>
      <c r="ACK1216"/>
      <c r="ACL1216"/>
      <c r="ACM1216"/>
      <c r="ACN1216"/>
      <c r="ACO1216"/>
      <c r="ACP1216"/>
      <c r="ACQ1216"/>
      <c r="ACR1216"/>
      <c r="ACS1216"/>
      <c r="ACT1216"/>
      <c r="ACU1216"/>
      <c r="ACV1216"/>
      <c r="ACW1216"/>
      <c r="ACX1216"/>
      <c r="ACY1216"/>
      <c r="ACZ1216"/>
      <c r="ADA1216"/>
      <c r="ADB1216"/>
      <c r="ADC1216"/>
      <c r="ADD1216"/>
      <c r="ADE1216"/>
      <c r="ADF1216"/>
      <c r="ADG1216"/>
      <c r="ADH1216"/>
      <c r="ADI1216"/>
      <c r="ADJ1216"/>
      <c r="ADK1216"/>
      <c r="ADL1216"/>
      <c r="ADM1216"/>
      <c r="ADN1216"/>
      <c r="ADO1216"/>
      <c r="ADP1216"/>
      <c r="ADQ1216"/>
      <c r="ADR1216"/>
      <c r="ADS1216"/>
      <c r="ADT1216"/>
      <c r="ADU1216"/>
      <c r="ADV1216"/>
      <c r="ADW1216"/>
      <c r="ADX1216"/>
      <c r="ADY1216"/>
      <c r="ADZ1216"/>
      <c r="AEA1216"/>
      <c r="AEB1216"/>
      <c r="AEC1216"/>
      <c r="AED1216"/>
      <c r="AEE1216"/>
      <c r="AEF1216"/>
      <c r="AEG1216"/>
      <c r="AEH1216"/>
      <c r="AEI1216"/>
      <c r="AEJ1216"/>
      <c r="AEK1216"/>
      <c r="AEL1216"/>
      <c r="AEM1216"/>
      <c r="AEN1216"/>
      <c r="AEO1216"/>
      <c r="AEP1216"/>
      <c r="AEQ1216"/>
      <c r="AER1216"/>
      <c r="AES1216"/>
      <c r="AET1216"/>
      <c r="AEU1216"/>
      <c r="AEV1216"/>
      <c r="AEW1216"/>
      <c r="AEX1216"/>
      <c r="AEY1216"/>
      <c r="AEZ1216"/>
      <c r="AFA1216"/>
      <c r="AFB1216"/>
      <c r="AFC1216"/>
      <c r="AFD1216"/>
      <c r="AFE1216"/>
      <c r="AFF1216"/>
      <c r="AFG1216"/>
      <c r="AFH1216"/>
      <c r="AFI1216"/>
      <c r="AFJ1216"/>
      <c r="AFK1216"/>
      <c r="AFL1216"/>
      <c r="AFM1216"/>
      <c r="AFN1216"/>
      <c r="AFO1216"/>
      <c r="AFP1216"/>
      <c r="AFQ1216"/>
      <c r="AFR1216"/>
      <c r="AFS1216"/>
      <c r="AFT1216"/>
      <c r="AFU1216"/>
      <c r="AFV1216"/>
      <c r="AFW1216"/>
      <c r="AFX1216"/>
      <c r="AFY1216"/>
      <c r="AFZ1216"/>
      <c r="AGA1216"/>
      <c r="AGB1216"/>
      <c r="AGC1216"/>
      <c r="AGD1216"/>
      <c r="AGE1216"/>
      <c r="AGF1216"/>
      <c r="AGG1216"/>
      <c r="AGH1216"/>
      <c r="AGI1216"/>
      <c r="AGJ1216"/>
      <c r="AGK1216"/>
      <c r="AGL1216"/>
      <c r="AGM1216"/>
      <c r="AGN1216"/>
      <c r="AGO1216"/>
      <c r="AGP1216"/>
      <c r="AGQ1216"/>
      <c r="AGR1216"/>
      <c r="AGS1216"/>
      <c r="AGT1216"/>
      <c r="AGU1216"/>
      <c r="AGV1216"/>
      <c r="AGW1216"/>
      <c r="AGX1216"/>
      <c r="AGY1216"/>
      <c r="AGZ1216"/>
      <c r="AHA1216"/>
      <c r="AHB1216"/>
      <c r="AHC1216"/>
      <c r="AHD1216"/>
      <c r="AHE1216"/>
      <c r="AHF1216"/>
      <c r="AHG1216"/>
      <c r="AHH1216"/>
      <c r="AHI1216"/>
      <c r="AHJ1216"/>
      <c r="AHK1216"/>
      <c r="AHL1216"/>
      <c r="AHM1216"/>
      <c r="AHN1216"/>
      <c r="AHO1216"/>
      <c r="AHP1216"/>
      <c r="AHQ1216"/>
      <c r="AHR1216"/>
      <c r="AHS1216"/>
      <c r="AHT1216"/>
      <c r="AHU1216"/>
      <c r="AHV1216"/>
      <c r="AHW1216"/>
      <c r="AHX1216"/>
      <c r="AHY1216"/>
      <c r="AHZ1216"/>
      <c r="AIA1216"/>
      <c r="AIB1216"/>
      <c r="AIC1216"/>
      <c r="AID1216"/>
      <c r="AIE1216"/>
      <c r="AIF1216"/>
      <c r="AIG1216"/>
      <c r="AIH1216"/>
      <c r="AII1216"/>
      <c r="AIJ1216"/>
      <c r="AIK1216"/>
      <c r="AIL1216"/>
      <c r="AIM1216"/>
      <c r="AIN1216"/>
      <c r="AIO1216"/>
      <c r="AIP1216"/>
      <c r="AIQ1216"/>
      <c r="AIR1216"/>
      <c r="AIS1216"/>
      <c r="AIT1216"/>
      <c r="AIU1216"/>
      <c r="AIV1216"/>
      <c r="AIW1216"/>
      <c r="AIX1216"/>
      <c r="AIY1216"/>
      <c r="AIZ1216"/>
      <c r="AJA1216"/>
      <c r="AJB1216"/>
      <c r="AJC1216"/>
      <c r="AJD1216"/>
      <c r="AJE1216"/>
      <c r="AJF1216"/>
      <c r="AJG1216"/>
      <c r="AJH1216"/>
      <c r="AJI1216"/>
      <c r="AJJ1216"/>
      <c r="AJK1216"/>
      <c r="AJL1216"/>
      <c r="AJM1216"/>
      <c r="AJN1216"/>
      <c r="AJO1216"/>
      <c r="AJP1216"/>
      <c r="AJQ1216"/>
      <c r="AJR1216"/>
      <c r="AJS1216"/>
      <c r="AJT1216"/>
      <c r="AJU1216"/>
      <c r="AJV1216"/>
      <c r="AJW1216"/>
      <c r="AJX1216"/>
      <c r="AJY1216"/>
      <c r="AJZ1216"/>
      <c r="AKA1216"/>
      <c r="AKB1216"/>
      <c r="AKC1216"/>
      <c r="AKD1216"/>
      <c r="AKE1216"/>
      <c r="AKF1216"/>
      <c r="AKG1216"/>
      <c r="AKH1216"/>
      <c r="AKI1216"/>
      <c r="AKJ1216"/>
      <c r="AKK1216"/>
      <c r="AKL1216"/>
      <c r="AKM1216"/>
      <c r="AKN1216"/>
      <c r="AKO1216"/>
      <c r="AKP1216"/>
      <c r="AKQ1216"/>
      <c r="AKR1216"/>
      <c r="AKS1216"/>
      <c r="AKT1216"/>
      <c r="AKU1216"/>
      <c r="AKV1216"/>
      <c r="AKW1216"/>
      <c r="AKX1216"/>
      <c r="AKY1216"/>
      <c r="AKZ1216"/>
      <c r="ALA1216"/>
      <c r="ALB1216"/>
      <c r="ALC1216"/>
      <c r="ALD1216"/>
      <c r="ALE1216"/>
      <c r="ALF1216"/>
      <c r="ALG1216"/>
      <c r="ALH1216"/>
      <c r="ALI1216"/>
      <c r="ALJ1216"/>
      <c r="ALK1216"/>
      <c r="ALL1216"/>
      <c r="ALM1216"/>
      <c r="ALN1216"/>
      <c r="ALO1216"/>
      <c r="ALP1216"/>
      <c r="ALQ1216"/>
      <c r="ALR1216"/>
      <c r="ALS1216"/>
      <c r="ALT1216"/>
      <c r="ALU1216"/>
      <c r="ALV1216"/>
      <c r="ALW1216"/>
      <c r="ALX1216"/>
      <c r="ALY1216"/>
      <c r="ALZ1216"/>
      <c r="AMA1216"/>
      <c r="AMB1216"/>
      <c r="AMC1216"/>
      <c r="AMD1216"/>
      <c r="AME1216"/>
      <c r="AMF1216"/>
      <c r="AMG1216"/>
      <c r="AMH1216"/>
      <c r="AMI1216"/>
      <c r="AMJ1216"/>
      <c r="AMK1216"/>
      <c r="AML1216"/>
      <c r="AMM1216"/>
      <c r="AMN1216"/>
      <c r="AMO1216"/>
      <c r="AMP1216"/>
      <c r="AMQ1216"/>
      <c r="AMR1216"/>
      <c r="AMS1216"/>
      <c r="AMT1216"/>
      <c r="AMU1216"/>
      <c r="AMV1216"/>
      <c r="AMW1216"/>
      <c r="AMX1216"/>
      <c r="AMY1216"/>
      <c r="AMZ1216"/>
      <c r="ANA1216"/>
      <c r="ANB1216"/>
      <c r="ANC1216"/>
      <c r="AND1216"/>
      <c r="ANE1216"/>
      <c r="ANF1216"/>
      <c r="ANG1216"/>
      <c r="ANH1216"/>
      <c r="ANI1216"/>
      <c r="ANJ1216"/>
      <c r="ANK1216"/>
      <c r="ANL1216"/>
      <c r="ANM1216"/>
      <c r="ANN1216"/>
      <c r="ANO1216"/>
      <c r="ANP1216"/>
      <c r="ANQ1216"/>
      <c r="ANR1216"/>
      <c r="ANS1216"/>
      <c r="ANT1216"/>
      <c r="ANU1216"/>
      <c r="ANV1216"/>
      <c r="ANW1216"/>
      <c r="ANX1216"/>
      <c r="ANY1216"/>
      <c r="ANZ1216"/>
      <c r="AOA1216"/>
      <c r="AOB1216"/>
      <c r="AOC1216"/>
      <c r="AOD1216"/>
      <c r="AOE1216"/>
      <c r="AOF1216"/>
      <c r="AOG1216"/>
      <c r="AOH1216"/>
      <c r="AOI1216"/>
      <c r="AOJ1216"/>
      <c r="AOK1216"/>
      <c r="AOL1216"/>
      <c r="AOM1216"/>
      <c r="AON1216"/>
      <c r="AOO1216"/>
      <c r="AOP1216"/>
      <c r="AOQ1216"/>
      <c r="AOR1216"/>
      <c r="AOS1216"/>
      <c r="AOT1216"/>
      <c r="AOU1216"/>
      <c r="AOV1216"/>
      <c r="AOW1216"/>
      <c r="AOX1216"/>
      <c r="AOY1216"/>
      <c r="AOZ1216"/>
      <c r="APA1216"/>
      <c r="APB1216"/>
      <c r="APC1216"/>
      <c r="APD1216"/>
      <c r="APE1216"/>
      <c r="APF1216"/>
      <c r="APG1216"/>
      <c r="APH1216"/>
      <c r="API1216"/>
      <c r="APJ1216"/>
      <c r="APK1216"/>
      <c r="APL1216"/>
      <c r="APM1216"/>
      <c r="APN1216"/>
      <c r="APO1216"/>
      <c r="APP1216"/>
      <c r="APQ1216"/>
      <c r="APR1216"/>
      <c r="APS1216"/>
      <c r="APT1216"/>
      <c r="APU1216"/>
      <c r="APV1216"/>
      <c r="APW1216"/>
      <c r="APX1216"/>
      <c r="APY1216"/>
      <c r="APZ1216"/>
      <c r="AQA1216"/>
      <c r="AQB1216"/>
      <c r="AQC1216"/>
      <c r="AQD1216"/>
      <c r="AQE1216"/>
      <c r="AQF1216"/>
      <c r="AQG1216"/>
      <c r="AQH1216"/>
      <c r="AQI1216"/>
      <c r="AQJ1216"/>
      <c r="AQK1216"/>
      <c r="AQL1216"/>
      <c r="AQM1216"/>
      <c r="AQN1216"/>
      <c r="AQO1216"/>
      <c r="AQP1216"/>
      <c r="AQQ1216"/>
      <c r="AQR1216"/>
      <c r="AQS1216"/>
      <c r="AQT1216"/>
      <c r="AQU1216"/>
      <c r="AQV1216"/>
      <c r="AQW1216"/>
      <c r="AQX1216"/>
      <c r="AQY1216"/>
      <c r="AQZ1216"/>
      <c r="ARA1216"/>
      <c r="ARB1216"/>
      <c r="ARC1216"/>
      <c r="ARD1216"/>
      <c r="ARE1216"/>
      <c r="ARF1216"/>
      <c r="ARG1216"/>
      <c r="ARH1216"/>
      <c r="ARI1216"/>
      <c r="ARJ1216"/>
      <c r="ARK1216"/>
      <c r="ARL1216"/>
      <c r="ARM1216"/>
      <c r="ARN1216"/>
      <c r="ARO1216"/>
      <c r="ARP1216"/>
      <c r="ARQ1216"/>
      <c r="ARR1216"/>
      <c r="ARS1216"/>
      <c r="ART1216"/>
      <c r="ARU1216"/>
      <c r="ARV1216"/>
      <c r="ARW1216"/>
      <c r="ARX1216"/>
      <c r="ARY1216"/>
      <c r="ARZ1216"/>
      <c r="ASA1216"/>
      <c r="ASB1216"/>
      <c r="ASC1216"/>
      <c r="ASD1216"/>
      <c r="ASE1216"/>
      <c r="ASF1216"/>
      <c r="ASG1216"/>
      <c r="ASH1216"/>
      <c r="ASI1216"/>
      <c r="ASJ1216"/>
      <c r="ASK1216"/>
      <c r="ASL1216"/>
      <c r="ASM1216"/>
      <c r="ASN1216"/>
      <c r="ASO1216"/>
      <c r="ASP1216"/>
      <c r="ASQ1216"/>
      <c r="ASR1216"/>
      <c r="ASS1216"/>
      <c r="AST1216"/>
      <c r="ASU1216"/>
      <c r="ASV1216"/>
      <c r="ASW1216"/>
      <c r="ASX1216"/>
      <c r="ASY1216"/>
      <c r="ASZ1216"/>
      <c r="ATA1216"/>
      <c r="ATB1216"/>
      <c r="ATC1216"/>
      <c r="ATD1216"/>
      <c r="ATE1216"/>
      <c r="ATF1216"/>
      <c r="ATG1216"/>
      <c r="ATH1216"/>
      <c r="ATI1216"/>
      <c r="ATJ1216"/>
      <c r="ATK1216"/>
      <c r="ATL1216"/>
      <c r="ATM1216"/>
      <c r="ATN1216"/>
      <c r="ATO1216"/>
      <c r="ATP1216"/>
      <c r="ATQ1216"/>
      <c r="ATR1216"/>
      <c r="ATS1216"/>
      <c r="ATT1216"/>
      <c r="ATU1216"/>
      <c r="ATV1216"/>
      <c r="ATW1216"/>
      <c r="ATX1216"/>
      <c r="ATY1216"/>
      <c r="ATZ1216"/>
      <c r="AUA1216"/>
      <c r="AUB1216"/>
      <c r="AUC1216"/>
      <c r="AUD1216"/>
      <c r="AUE1216"/>
      <c r="AUF1216"/>
      <c r="AUG1216"/>
      <c r="AUH1216"/>
      <c r="AUI1216"/>
      <c r="AUJ1216"/>
      <c r="AUK1216"/>
      <c r="AUL1216"/>
      <c r="AUM1216"/>
      <c r="AUN1216"/>
      <c r="AUO1216"/>
      <c r="AUP1216"/>
      <c r="AUQ1216"/>
      <c r="AUR1216"/>
      <c r="AUS1216"/>
      <c r="AUT1216"/>
      <c r="AUU1216"/>
      <c r="AUV1216"/>
      <c r="AUW1216"/>
      <c r="AUX1216"/>
      <c r="AUY1216"/>
      <c r="AUZ1216"/>
      <c r="AVA1216"/>
      <c r="AVB1216"/>
      <c r="AVC1216"/>
      <c r="AVD1216"/>
      <c r="AVE1216"/>
      <c r="AVF1216"/>
      <c r="AVG1216"/>
      <c r="AVH1216"/>
      <c r="AVI1216"/>
      <c r="AVJ1216"/>
      <c r="AVK1216"/>
      <c r="AVL1216"/>
      <c r="AVM1216"/>
      <c r="AVN1216"/>
      <c r="AVO1216"/>
      <c r="AVP1216"/>
      <c r="AVQ1216"/>
      <c r="AVR1216"/>
      <c r="AVS1216"/>
      <c r="AVT1216"/>
      <c r="AVU1216"/>
      <c r="AVV1216"/>
      <c r="AVW1216"/>
      <c r="AVX1216"/>
      <c r="AVY1216"/>
      <c r="AVZ1216"/>
      <c r="AWA1216"/>
      <c r="AWB1216"/>
      <c r="AWC1216"/>
      <c r="AWD1216"/>
      <c r="AWE1216"/>
      <c r="AWF1216"/>
      <c r="AWG1216"/>
      <c r="AWH1216"/>
      <c r="AWI1216"/>
      <c r="AWJ1216"/>
      <c r="AWK1216"/>
      <c r="AWL1216"/>
      <c r="AWM1216"/>
      <c r="AWN1216"/>
      <c r="AWO1216"/>
      <c r="AWP1216"/>
      <c r="AWQ1216"/>
      <c r="AWR1216"/>
      <c r="AWS1216"/>
      <c r="AWT1216"/>
      <c r="AWU1216"/>
      <c r="AWV1216"/>
      <c r="AWW1216"/>
      <c r="AWX1216"/>
      <c r="AWY1216"/>
      <c r="AWZ1216"/>
      <c r="AXA1216"/>
      <c r="AXB1216"/>
      <c r="AXC1216"/>
      <c r="AXD1216"/>
      <c r="AXE1216"/>
      <c r="AXF1216"/>
      <c r="AXG1216"/>
      <c r="AXH1216"/>
      <c r="AXI1216"/>
      <c r="AXJ1216"/>
      <c r="AXK1216"/>
      <c r="AXL1216"/>
      <c r="AXM1216"/>
      <c r="AXN1216"/>
      <c r="AXO1216"/>
      <c r="AXP1216"/>
      <c r="AXQ1216"/>
      <c r="AXR1216"/>
      <c r="AXS1216"/>
      <c r="AXT1216"/>
      <c r="AXU1216"/>
      <c r="AXV1216"/>
      <c r="AXW1216"/>
      <c r="AXX1216"/>
      <c r="AXY1216"/>
      <c r="AXZ1216"/>
      <c r="AYA1216"/>
      <c r="AYB1216"/>
      <c r="AYC1216"/>
      <c r="AYD1216"/>
      <c r="AYE1216"/>
      <c r="AYF1216"/>
      <c r="AYG1216"/>
      <c r="AYH1216"/>
      <c r="AYI1216"/>
      <c r="AYJ1216"/>
      <c r="AYK1216"/>
      <c r="AYL1216"/>
      <c r="AYM1216"/>
      <c r="AYN1216"/>
      <c r="AYO1216"/>
      <c r="AYP1216"/>
      <c r="AYQ1216"/>
      <c r="AYR1216"/>
      <c r="AYS1216"/>
      <c r="AYT1216"/>
      <c r="AYU1216"/>
      <c r="AYV1216"/>
      <c r="AYW1216"/>
      <c r="AYX1216"/>
      <c r="AYY1216"/>
      <c r="AYZ1216"/>
      <c r="AZA1216"/>
      <c r="AZB1216"/>
      <c r="AZC1216"/>
      <c r="AZD1216"/>
      <c r="AZE1216"/>
      <c r="AZF1216"/>
      <c r="AZG1216"/>
      <c r="AZH1216"/>
      <c r="AZI1216"/>
      <c r="AZJ1216"/>
      <c r="AZK1216"/>
      <c r="AZL1216"/>
      <c r="AZM1216"/>
      <c r="AZN1216"/>
      <c r="AZO1216"/>
      <c r="AZP1216"/>
      <c r="AZQ1216"/>
      <c r="AZR1216"/>
      <c r="AZS1216"/>
      <c r="AZT1216"/>
      <c r="AZU1216"/>
      <c r="AZV1216"/>
      <c r="AZW1216"/>
      <c r="AZX1216"/>
      <c r="AZY1216"/>
      <c r="AZZ1216"/>
      <c r="BAA1216"/>
      <c r="BAB1216"/>
      <c r="BAC1216"/>
      <c r="BAD1216"/>
      <c r="BAE1216"/>
      <c r="BAF1216"/>
      <c r="BAG1216"/>
      <c r="BAH1216"/>
      <c r="BAI1216"/>
      <c r="BAJ1216"/>
      <c r="BAK1216"/>
      <c r="BAL1216"/>
      <c r="BAM1216"/>
      <c r="BAN1216"/>
      <c r="BAO1216"/>
      <c r="BAP1216"/>
      <c r="BAQ1216"/>
      <c r="BAR1216"/>
      <c r="BAS1216"/>
      <c r="BAT1216"/>
      <c r="BAU1216"/>
      <c r="BAV1216"/>
      <c r="BAW1216"/>
      <c r="BAX1216"/>
      <c r="BAY1216"/>
      <c r="BAZ1216"/>
      <c r="BBA1216"/>
      <c r="BBB1216"/>
      <c r="BBC1216"/>
      <c r="BBD1216"/>
      <c r="BBE1216"/>
      <c r="BBF1216"/>
      <c r="BBG1216"/>
      <c r="BBH1216"/>
      <c r="BBI1216"/>
      <c r="BBJ1216"/>
      <c r="BBK1216"/>
      <c r="BBL1216"/>
      <c r="BBM1216"/>
      <c r="BBN1216"/>
      <c r="BBO1216"/>
      <c r="BBP1216"/>
      <c r="BBQ1216"/>
      <c r="BBR1216"/>
      <c r="BBS1216"/>
      <c r="BBT1216"/>
      <c r="BBU1216"/>
      <c r="BBV1216"/>
      <c r="BBW1216"/>
      <c r="BBX1216"/>
      <c r="BBY1216"/>
      <c r="BBZ1216"/>
      <c r="BCA1216"/>
      <c r="BCB1216"/>
      <c r="BCC1216"/>
      <c r="BCD1216"/>
      <c r="BCE1216"/>
      <c r="BCF1216"/>
      <c r="BCG1216"/>
      <c r="BCH1216"/>
      <c r="BCI1216"/>
      <c r="BCJ1216"/>
      <c r="BCK1216"/>
      <c r="BCL1216"/>
      <c r="BCM1216"/>
      <c r="BCN1216"/>
      <c r="BCO1216"/>
      <c r="BCP1216"/>
      <c r="BCQ1216"/>
      <c r="BCR1216"/>
      <c r="BCS1216"/>
      <c r="BCT1216"/>
      <c r="BCU1216"/>
      <c r="BCV1216"/>
      <c r="BCW1216"/>
      <c r="BCX1216"/>
      <c r="BCY1216"/>
      <c r="BCZ1216"/>
      <c r="BDA1216"/>
      <c r="BDB1216"/>
      <c r="BDC1216"/>
      <c r="BDD1216"/>
      <c r="BDE1216"/>
      <c r="BDF1216"/>
      <c r="BDG1216"/>
      <c r="BDH1216"/>
      <c r="BDI1216"/>
      <c r="BDJ1216"/>
      <c r="BDK1216"/>
      <c r="BDL1216"/>
      <c r="BDM1216"/>
      <c r="BDN1216"/>
      <c r="BDO1216"/>
      <c r="BDP1216"/>
      <c r="BDQ1216"/>
      <c r="BDR1216"/>
      <c r="BDS1216"/>
      <c r="BDT1216"/>
      <c r="BDU1216"/>
      <c r="BDV1216"/>
      <c r="BDW1216"/>
      <c r="BDX1216"/>
      <c r="BDY1216"/>
      <c r="BDZ1216"/>
      <c r="BEA1216"/>
      <c r="BEB1216"/>
      <c r="BEC1216"/>
      <c r="BED1216"/>
      <c r="BEE1216"/>
      <c r="BEF1216"/>
      <c r="BEG1216"/>
      <c r="BEH1216"/>
      <c r="BEI1216"/>
      <c r="BEJ1216"/>
      <c r="BEK1216"/>
      <c r="BEL1216"/>
      <c r="BEM1216"/>
      <c r="BEN1216"/>
      <c r="BEO1216"/>
      <c r="BEP1216"/>
      <c r="BEQ1216"/>
      <c r="BER1216"/>
      <c r="BES1216"/>
      <c r="BET1216"/>
      <c r="BEU1216"/>
      <c r="BEV1216"/>
      <c r="BEW1216"/>
      <c r="BEX1216"/>
      <c r="BEY1216"/>
      <c r="BEZ1216"/>
      <c r="BFA1216"/>
      <c r="BFB1216"/>
      <c r="BFC1216"/>
      <c r="BFD1216"/>
      <c r="BFE1216"/>
      <c r="BFF1216"/>
      <c r="BFG1216"/>
      <c r="BFH1216"/>
      <c r="BFI1216"/>
      <c r="BFJ1216"/>
      <c r="BFK1216"/>
      <c r="BFL1216"/>
      <c r="BFM1216"/>
      <c r="BFN1216"/>
      <c r="BFO1216"/>
      <c r="BFP1216"/>
      <c r="BFQ1216"/>
      <c r="BFR1216"/>
      <c r="BFS1216"/>
      <c r="BFT1216"/>
      <c r="BFU1216"/>
      <c r="BFV1216"/>
      <c r="BFW1216"/>
      <c r="BFX1216"/>
      <c r="BFY1216"/>
      <c r="BFZ1216"/>
      <c r="BGA1216"/>
      <c r="BGB1216"/>
      <c r="BGC1216"/>
      <c r="BGD1216"/>
      <c r="BGE1216"/>
      <c r="BGF1216"/>
      <c r="BGG1216"/>
      <c r="BGH1216"/>
      <c r="BGI1216"/>
      <c r="BGJ1216"/>
      <c r="BGK1216"/>
      <c r="BGL1216"/>
      <c r="BGM1216"/>
      <c r="BGN1216"/>
      <c r="BGO1216"/>
      <c r="BGP1216"/>
      <c r="BGQ1216"/>
      <c r="BGR1216"/>
      <c r="BGS1216"/>
      <c r="BGT1216"/>
      <c r="BGU1216"/>
      <c r="BGV1216"/>
      <c r="BGW1216"/>
      <c r="BGX1216"/>
      <c r="BGY1216"/>
      <c r="BGZ1216"/>
      <c r="BHA1216"/>
      <c r="BHB1216"/>
      <c r="BHC1216"/>
      <c r="BHD1216"/>
      <c r="BHE1216"/>
      <c r="BHF1216"/>
      <c r="BHG1216"/>
      <c r="BHH1216"/>
      <c r="BHI1216"/>
      <c r="BHJ1216"/>
      <c r="BHK1216"/>
      <c r="BHL1216"/>
      <c r="BHM1216"/>
      <c r="BHN1216"/>
      <c r="BHO1216"/>
      <c r="BHP1216"/>
      <c r="BHQ1216"/>
      <c r="BHR1216"/>
      <c r="BHS1216"/>
      <c r="BHT1216"/>
      <c r="BHU1216"/>
      <c r="BHV1216"/>
      <c r="BHW1216"/>
      <c r="BHX1216"/>
      <c r="BHY1216"/>
      <c r="BHZ1216"/>
      <c r="BIA1216"/>
      <c r="BIB1216"/>
      <c r="BIC1216"/>
      <c r="BID1216"/>
      <c r="BIE1216"/>
      <c r="BIF1216"/>
      <c r="BIG1216"/>
      <c r="BIH1216"/>
      <c r="BII1216"/>
      <c r="BIJ1216"/>
      <c r="BIK1216"/>
      <c r="BIL1216"/>
      <c r="BIM1216"/>
      <c r="BIN1216"/>
      <c r="BIO1216"/>
      <c r="BIP1216"/>
      <c r="BIQ1216"/>
      <c r="BIR1216"/>
      <c r="BIS1216"/>
      <c r="BIT1216"/>
      <c r="BIU1216"/>
      <c r="BIV1216"/>
      <c r="BIW1216"/>
      <c r="BIX1216"/>
      <c r="BIY1216"/>
      <c r="BIZ1216"/>
      <c r="BJA1216"/>
      <c r="BJB1216"/>
      <c r="BJC1216"/>
      <c r="BJD1216"/>
      <c r="BJE1216"/>
      <c r="BJF1216"/>
      <c r="BJG1216"/>
      <c r="BJH1216"/>
      <c r="BJI1216"/>
      <c r="BJJ1216"/>
      <c r="BJK1216"/>
      <c r="BJL1216"/>
      <c r="BJM1216"/>
      <c r="BJN1216"/>
      <c r="BJO1216"/>
      <c r="BJP1216"/>
      <c r="BJQ1216"/>
      <c r="BJR1216"/>
      <c r="BJS1216"/>
      <c r="BJT1216"/>
      <c r="BJU1216"/>
      <c r="BJV1216"/>
      <c r="BJW1216"/>
      <c r="BJX1216"/>
      <c r="BJY1216"/>
      <c r="BJZ1216"/>
      <c r="BKA1216"/>
      <c r="BKB1216"/>
      <c r="BKC1216"/>
      <c r="BKD1216"/>
      <c r="BKE1216"/>
      <c r="BKF1216"/>
      <c r="BKG1216"/>
      <c r="BKH1216"/>
      <c r="BKI1216"/>
      <c r="BKJ1216"/>
      <c r="BKK1216"/>
      <c r="BKL1216"/>
      <c r="BKM1216"/>
      <c r="BKN1216"/>
      <c r="BKO1216"/>
      <c r="BKP1216"/>
      <c r="BKQ1216"/>
      <c r="BKR1216"/>
      <c r="BKS1216"/>
      <c r="BKT1216"/>
      <c r="BKU1216"/>
      <c r="BKV1216"/>
      <c r="BKW1216"/>
      <c r="BKX1216"/>
      <c r="BKY1216"/>
      <c r="BKZ1216"/>
      <c r="BLA1216"/>
      <c r="BLB1216"/>
      <c r="BLC1216"/>
      <c r="BLD1216"/>
      <c r="BLE1216"/>
      <c r="BLF1216"/>
      <c r="BLG1216"/>
      <c r="BLH1216"/>
      <c r="BLI1216"/>
      <c r="BLJ1216"/>
      <c r="BLK1216"/>
      <c r="BLL1216"/>
      <c r="BLM1216"/>
      <c r="BLN1216"/>
      <c r="BLO1216"/>
      <c r="BLP1216"/>
      <c r="BLQ1216"/>
      <c r="BLR1216"/>
      <c r="BLS1216"/>
      <c r="BLT1216"/>
      <c r="BLU1216"/>
      <c r="BLV1216"/>
      <c r="BLW1216"/>
      <c r="BLX1216"/>
      <c r="BLY1216"/>
      <c r="BLZ1216"/>
      <c r="BMA1216"/>
      <c r="BMB1216"/>
      <c r="BMC1216"/>
      <c r="BMD1216"/>
      <c r="BME1216"/>
      <c r="BMF1216"/>
      <c r="BMG1216"/>
      <c r="BMH1216"/>
      <c r="BMI1216"/>
      <c r="BMJ1216"/>
      <c r="BMK1216"/>
      <c r="BML1216"/>
      <c r="BMM1216"/>
      <c r="BMN1216"/>
      <c r="BMO1216"/>
      <c r="BMP1216"/>
    </row>
    <row r="1217" spans="1:1706" s="16" customFormat="1">
      <c r="A1217" s="566" t="s">
        <v>3211</v>
      </c>
      <c r="B1217" s="566"/>
      <c r="C1217" s="566" t="s">
        <v>3211</v>
      </c>
      <c r="D1217" s="501" t="s">
        <v>1737</v>
      </c>
      <c r="E1217" s="1136" t="s">
        <v>1738</v>
      </c>
      <c r="F1217" s="501" t="s">
        <v>173</v>
      </c>
      <c r="G1217" s="486"/>
      <c r="H1217" s="501">
        <v>1</v>
      </c>
      <c r="I1217" s="501"/>
      <c r="J1217" s="486">
        <v>59.417087670000001</v>
      </c>
      <c r="K1217" s="486">
        <v>24.892878249999999</v>
      </c>
      <c r="L1217" s="487" t="s">
        <v>3212</v>
      </c>
      <c r="M1217" s="487" t="s">
        <v>3197</v>
      </c>
      <c r="N1217" s="486" t="s">
        <v>3213</v>
      </c>
      <c r="O1217" s="486" t="s">
        <v>1741</v>
      </c>
      <c r="P1217" s="486" t="s">
        <v>1305</v>
      </c>
      <c r="Q1217" s="467">
        <v>1215</v>
      </c>
      <c r="R1217" s="467">
        <v>1163</v>
      </c>
      <c r="S1217" s="461"/>
      <c r="T1217" s="461"/>
      <c r="U1217" s="1156"/>
      <c r="V1217" s="709"/>
      <c r="W1217" s="461"/>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c r="CA1217"/>
      <c r="CB1217"/>
      <c r="CC1217"/>
      <c r="CD1217"/>
      <c r="CE1217"/>
      <c r="CF1217"/>
      <c r="CG1217"/>
      <c r="CH1217"/>
      <c r="CI1217"/>
      <c r="CJ1217"/>
      <c r="CK1217"/>
      <c r="CL1217"/>
      <c r="CM1217"/>
      <c r="CN1217"/>
      <c r="CO1217"/>
      <c r="CP1217"/>
      <c r="CQ1217"/>
      <c r="CR1217"/>
      <c r="CS1217"/>
      <c r="CT1217"/>
      <c r="CU1217"/>
      <c r="CV1217"/>
      <c r="CW1217"/>
      <c r="CX1217"/>
      <c r="CY1217"/>
      <c r="CZ1217"/>
      <c r="DA1217"/>
      <c r="DB1217"/>
      <c r="DC1217"/>
      <c r="DD1217"/>
      <c r="DE1217"/>
      <c r="DF1217"/>
      <c r="DG1217"/>
      <c r="DH1217"/>
      <c r="DI1217"/>
      <c r="DJ1217"/>
      <c r="DK1217"/>
      <c r="DL1217"/>
      <c r="DM1217"/>
      <c r="DN1217"/>
      <c r="DO1217"/>
      <c r="DP1217"/>
      <c r="DQ1217"/>
      <c r="DR1217"/>
      <c r="DS1217"/>
      <c r="DT1217"/>
      <c r="DU1217"/>
      <c r="DV1217"/>
      <c r="DW1217"/>
      <c r="DX1217"/>
      <c r="DY1217"/>
      <c r="DZ1217"/>
      <c r="EA1217"/>
      <c r="EB1217"/>
      <c r="EC1217"/>
      <c r="ED1217"/>
      <c r="EE1217"/>
      <c r="EF1217"/>
      <c r="EG1217"/>
      <c r="EH1217"/>
      <c r="EI1217"/>
      <c r="EJ1217"/>
      <c r="EK1217"/>
      <c r="EL1217"/>
      <c r="EM1217"/>
      <c r="EN1217"/>
      <c r="EO1217"/>
      <c r="EP1217"/>
      <c r="EQ1217"/>
      <c r="ER1217"/>
      <c r="ES1217"/>
      <c r="ET1217"/>
      <c r="EU1217"/>
      <c r="EV1217"/>
      <c r="EW1217"/>
      <c r="EX1217"/>
      <c r="EY1217"/>
      <c r="EZ1217"/>
      <c r="FA1217"/>
      <c r="FB1217"/>
      <c r="FC1217"/>
      <c r="FD1217"/>
      <c r="FE1217"/>
      <c r="FF1217"/>
      <c r="FG1217"/>
      <c r="FH1217"/>
      <c r="FI1217"/>
      <c r="FJ1217"/>
      <c r="FK1217"/>
      <c r="FL1217"/>
      <c r="FM1217"/>
      <c r="FN1217"/>
      <c r="FO1217"/>
      <c r="FP1217"/>
      <c r="FQ1217"/>
      <c r="FR1217"/>
      <c r="FS1217"/>
      <c r="FT1217"/>
      <c r="FU1217"/>
      <c r="FV1217"/>
      <c r="FW1217"/>
      <c r="FX1217"/>
      <c r="FY1217"/>
      <c r="FZ1217"/>
      <c r="GA1217"/>
      <c r="GB1217"/>
      <c r="GC1217"/>
      <c r="GD1217"/>
      <c r="GE1217"/>
      <c r="GF1217"/>
      <c r="GG1217"/>
      <c r="GH1217"/>
      <c r="GI1217"/>
      <c r="GJ1217"/>
      <c r="GK1217"/>
      <c r="GL1217"/>
      <c r="GM1217"/>
      <c r="GN1217"/>
      <c r="GO1217"/>
      <c r="GP1217"/>
      <c r="GQ1217"/>
      <c r="GR1217"/>
      <c r="GS1217"/>
      <c r="GT1217"/>
      <c r="GU1217"/>
      <c r="GV1217"/>
      <c r="GW1217"/>
      <c r="GX1217"/>
      <c r="GY1217"/>
      <c r="GZ1217"/>
      <c r="HA1217"/>
      <c r="HB1217"/>
      <c r="HC1217"/>
      <c r="HD1217"/>
      <c r="HE1217"/>
      <c r="HF1217"/>
      <c r="HG1217"/>
      <c r="HH1217"/>
      <c r="HI1217"/>
      <c r="HJ1217"/>
      <c r="HK1217"/>
      <c r="HL1217"/>
      <c r="HM1217"/>
      <c r="HN1217"/>
      <c r="HO1217"/>
      <c r="HP1217"/>
      <c r="HQ1217"/>
      <c r="HR1217"/>
      <c r="HS1217"/>
      <c r="HT1217"/>
      <c r="HU1217"/>
      <c r="HV1217"/>
      <c r="HW1217"/>
      <c r="HX1217"/>
      <c r="HY1217"/>
      <c r="HZ1217"/>
      <c r="IA1217"/>
      <c r="IB1217"/>
      <c r="IC1217"/>
      <c r="ID1217"/>
      <c r="IE1217"/>
      <c r="IF1217"/>
      <c r="IG1217"/>
      <c r="IH1217"/>
      <c r="II1217"/>
      <c r="IJ1217"/>
      <c r="IK1217"/>
      <c r="IL1217"/>
      <c r="IM1217"/>
      <c r="IN1217"/>
      <c r="IO1217"/>
      <c r="IP1217"/>
      <c r="IQ1217"/>
      <c r="IR1217"/>
      <c r="IS1217"/>
      <c r="IT1217"/>
      <c r="IU1217"/>
      <c r="IV1217"/>
      <c r="IW1217"/>
      <c r="IX1217"/>
      <c r="IY1217"/>
      <c r="IZ1217"/>
      <c r="JA1217"/>
      <c r="JB1217"/>
      <c r="JC1217"/>
      <c r="JD1217"/>
      <c r="JE1217"/>
      <c r="JF1217"/>
      <c r="JG1217"/>
      <c r="JH1217"/>
      <c r="JI1217"/>
      <c r="JJ1217"/>
      <c r="JK1217"/>
      <c r="JL1217"/>
      <c r="JM1217"/>
      <c r="JN1217"/>
      <c r="JO1217"/>
      <c r="JP1217"/>
      <c r="JQ1217"/>
      <c r="JR1217"/>
      <c r="JS1217"/>
      <c r="JT1217"/>
      <c r="JU1217"/>
      <c r="JV1217"/>
      <c r="JW1217"/>
      <c r="JX1217"/>
      <c r="JY1217"/>
      <c r="JZ1217"/>
      <c r="KA1217"/>
      <c r="KB1217"/>
      <c r="KC1217"/>
      <c r="KD1217"/>
      <c r="KE1217"/>
      <c r="KF1217"/>
      <c r="KG1217"/>
      <c r="KH1217"/>
      <c r="KI1217"/>
      <c r="KJ1217"/>
      <c r="KK1217"/>
      <c r="KL1217"/>
      <c r="KM1217"/>
      <c r="KN1217"/>
      <c r="KO1217"/>
      <c r="KP1217"/>
      <c r="KQ1217"/>
      <c r="KR1217"/>
      <c r="KS1217"/>
      <c r="KT1217"/>
      <c r="KU1217"/>
      <c r="KV1217"/>
      <c r="KW1217"/>
      <c r="KX1217"/>
      <c r="KY1217"/>
      <c r="KZ1217"/>
      <c r="LA1217"/>
      <c r="LB1217"/>
      <c r="LC1217"/>
      <c r="LD1217"/>
      <c r="LE1217"/>
      <c r="LF1217"/>
      <c r="LG1217"/>
      <c r="LH1217"/>
      <c r="LI1217"/>
      <c r="LJ1217"/>
      <c r="LK1217"/>
      <c r="LL1217"/>
      <c r="LM1217"/>
      <c r="LN1217"/>
      <c r="LO1217"/>
      <c r="LP1217"/>
      <c r="LQ1217"/>
      <c r="LR1217"/>
      <c r="LS1217"/>
      <c r="LT1217"/>
      <c r="LU1217"/>
      <c r="LV1217"/>
      <c r="LW1217"/>
      <c r="LX1217"/>
      <c r="LY1217"/>
      <c r="LZ1217"/>
      <c r="MA1217"/>
      <c r="MB1217"/>
      <c r="MC1217"/>
      <c r="MD1217"/>
      <c r="ME1217"/>
      <c r="MF1217"/>
      <c r="MG1217"/>
      <c r="MH1217"/>
      <c r="MI1217"/>
      <c r="MJ1217"/>
      <c r="MK1217"/>
      <c r="ML1217"/>
      <c r="MM1217"/>
      <c r="MN1217"/>
      <c r="MO1217"/>
      <c r="MP1217"/>
      <c r="MQ1217"/>
      <c r="MR1217"/>
      <c r="MS1217"/>
      <c r="MT1217"/>
      <c r="MU1217"/>
      <c r="MV1217"/>
      <c r="MW1217"/>
      <c r="MX1217"/>
      <c r="MY1217"/>
      <c r="MZ1217"/>
      <c r="NA1217"/>
      <c r="NB1217"/>
      <c r="NC1217"/>
      <c r="ND1217"/>
      <c r="NE1217"/>
      <c r="NF1217"/>
      <c r="NG1217"/>
      <c r="NH1217"/>
      <c r="NI1217"/>
      <c r="NJ1217"/>
      <c r="NK1217"/>
      <c r="NL1217"/>
      <c r="NM1217"/>
      <c r="NN1217"/>
      <c r="NO1217"/>
      <c r="NP1217"/>
      <c r="NQ1217"/>
      <c r="NR1217"/>
      <c r="NS1217"/>
      <c r="NT1217"/>
      <c r="NU1217"/>
      <c r="NV1217"/>
      <c r="NW1217"/>
      <c r="NX1217"/>
      <c r="NY1217"/>
      <c r="NZ1217"/>
      <c r="OA1217"/>
      <c r="OB1217"/>
      <c r="OC1217"/>
      <c r="OD1217"/>
      <c r="OE1217"/>
      <c r="OF1217"/>
      <c r="OG1217"/>
      <c r="OH1217"/>
      <c r="OI1217"/>
      <c r="OJ1217"/>
      <c r="OK1217"/>
      <c r="OL1217"/>
      <c r="OM1217"/>
      <c r="ON1217"/>
      <c r="OO1217"/>
      <c r="OP1217"/>
      <c r="OQ1217"/>
      <c r="OR1217"/>
      <c r="OS1217"/>
      <c r="OT1217"/>
      <c r="OU1217"/>
      <c r="OV1217"/>
      <c r="OW1217"/>
      <c r="OX1217"/>
      <c r="OY1217"/>
      <c r="OZ1217"/>
      <c r="PA1217"/>
      <c r="PB1217"/>
      <c r="PC1217"/>
      <c r="PD1217"/>
      <c r="PE1217"/>
      <c r="PF1217"/>
      <c r="PG1217"/>
      <c r="PH1217"/>
      <c r="PI1217"/>
      <c r="PJ1217"/>
      <c r="PK1217"/>
      <c r="PL1217"/>
      <c r="PM1217"/>
      <c r="PN1217"/>
      <c r="PO1217"/>
      <c r="PP1217"/>
      <c r="PQ1217"/>
      <c r="PR1217"/>
      <c r="PS1217"/>
      <c r="PT1217"/>
      <c r="PU1217"/>
      <c r="PV1217"/>
      <c r="PW1217"/>
      <c r="PX1217"/>
      <c r="PY1217"/>
      <c r="PZ1217"/>
      <c r="QA1217"/>
      <c r="QB1217"/>
      <c r="QC1217"/>
      <c r="QD1217"/>
      <c r="QE1217"/>
      <c r="QF1217"/>
      <c r="QG1217"/>
      <c r="QH1217"/>
      <c r="QI1217"/>
      <c r="QJ1217"/>
      <c r="QK1217"/>
      <c r="QL1217"/>
      <c r="QM1217"/>
      <c r="QN1217"/>
      <c r="QO1217"/>
      <c r="QP1217"/>
      <c r="QQ1217"/>
      <c r="QR1217"/>
      <c r="QS1217"/>
      <c r="QT1217"/>
      <c r="QU1217"/>
      <c r="QV1217"/>
      <c r="QW1217"/>
      <c r="QX1217"/>
      <c r="QY1217"/>
      <c r="QZ1217"/>
      <c r="RA1217"/>
      <c r="RB1217"/>
      <c r="RC1217"/>
      <c r="RD1217"/>
      <c r="RE1217"/>
      <c r="RF1217"/>
      <c r="RG1217"/>
      <c r="RH1217"/>
      <c r="RI1217"/>
      <c r="RJ1217"/>
      <c r="RK1217"/>
      <c r="RL1217"/>
      <c r="RM1217"/>
      <c r="RN1217"/>
      <c r="RO1217"/>
      <c r="RP1217"/>
      <c r="RQ1217"/>
      <c r="RR1217"/>
      <c r="RS1217"/>
      <c r="RT1217"/>
      <c r="RU1217"/>
      <c r="RV1217"/>
      <c r="RW1217"/>
      <c r="RX1217"/>
      <c r="RY1217"/>
      <c r="RZ1217"/>
      <c r="SA1217"/>
      <c r="SB1217"/>
      <c r="SC1217"/>
      <c r="SD1217"/>
      <c r="SE1217"/>
      <c r="SF1217"/>
      <c r="SG1217"/>
      <c r="SH1217"/>
      <c r="SI1217"/>
      <c r="SJ1217"/>
      <c r="SK1217"/>
      <c r="SL1217"/>
      <c r="SM1217"/>
      <c r="SN1217"/>
      <c r="SO1217"/>
      <c r="SP1217"/>
      <c r="SQ1217"/>
      <c r="SR1217"/>
      <c r="SS1217"/>
      <c r="ST1217"/>
      <c r="SU1217"/>
      <c r="SV1217"/>
      <c r="SW1217"/>
      <c r="SX1217"/>
      <c r="SY1217"/>
      <c r="SZ1217"/>
      <c r="TA1217"/>
      <c r="TB1217"/>
      <c r="TC1217"/>
      <c r="TD1217"/>
      <c r="TE1217"/>
      <c r="TF1217"/>
      <c r="TG1217"/>
      <c r="TH1217"/>
      <c r="TI1217"/>
      <c r="TJ1217"/>
      <c r="TK1217"/>
      <c r="TL1217"/>
      <c r="TM1217"/>
      <c r="TN1217"/>
      <c r="TO1217"/>
      <c r="TP1217"/>
      <c r="TQ1217"/>
      <c r="TR1217"/>
      <c r="TS1217"/>
      <c r="TT1217"/>
      <c r="TU1217"/>
      <c r="TV1217"/>
      <c r="TW1217"/>
      <c r="TX1217"/>
      <c r="TY1217"/>
      <c r="TZ1217"/>
      <c r="UA1217"/>
      <c r="UB1217"/>
      <c r="UC1217"/>
      <c r="UD1217"/>
      <c r="UE1217"/>
      <c r="UF1217"/>
      <c r="UG1217"/>
      <c r="UH1217"/>
      <c r="UI1217"/>
      <c r="UJ1217"/>
      <c r="UK1217"/>
      <c r="UL1217"/>
      <c r="UM1217"/>
      <c r="UN1217"/>
      <c r="UO1217"/>
      <c r="UP1217"/>
      <c r="UQ1217"/>
      <c r="UR1217"/>
      <c r="US1217"/>
      <c r="UT1217"/>
      <c r="UU1217"/>
      <c r="UV1217"/>
      <c r="UW1217"/>
      <c r="UX1217"/>
      <c r="UY1217"/>
      <c r="UZ1217"/>
      <c r="VA1217"/>
      <c r="VB1217"/>
      <c r="VC1217"/>
      <c r="VD1217"/>
      <c r="VE1217"/>
      <c r="VF1217"/>
      <c r="VG1217"/>
      <c r="VH1217"/>
      <c r="VI1217"/>
      <c r="VJ1217"/>
      <c r="VK1217"/>
      <c r="VL1217"/>
      <c r="VM1217"/>
      <c r="VN1217"/>
      <c r="VO1217"/>
      <c r="VP1217"/>
      <c r="VQ1217"/>
      <c r="VR1217"/>
      <c r="VS1217"/>
      <c r="VT1217"/>
      <c r="VU1217"/>
      <c r="VV1217"/>
      <c r="VW1217"/>
      <c r="VX1217"/>
      <c r="VY1217"/>
      <c r="VZ1217"/>
      <c r="WA1217"/>
      <c r="WB1217"/>
      <c r="WC1217"/>
      <c r="WD1217"/>
      <c r="WE1217"/>
      <c r="WF1217"/>
      <c r="WG1217"/>
      <c r="WH1217"/>
      <c r="WI1217"/>
      <c r="WJ1217"/>
      <c r="WK1217"/>
      <c r="WL1217"/>
      <c r="WM1217"/>
      <c r="WN1217"/>
      <c r="WO1217"/>
      <c r="WP1217"/>
      <c r="WQ1217"/>
      <c r="WR1217"/>
      <c r="WS1217"/>
      <c r="WT1217"/>
      <c r="WU1217"/>
      <c r="WV1217"/>
      <c r="WW1217"/>
      <c r="WX1217"/>
      <c r="WY1217"/>
      <c r="WZ1217"/>
      <c r="XA1217"/>
      <c r="XB1217"/>
      <c r="XC1217"/>
      <c r="XD1217"/>
      <c r="XE1217"/>
      <c r="XF1217"/>
      <c r="XG1217"/>
      <c r="XH1217"/>
      <c r="XI1217"/>
      <c r="XJ1217"/>
      <c r="XK1217"/>
      <c r="XL1217"/>
      <c r="XM1217"/>
      <c r="XN1217"/>
      <c r="XO1217"/>
      <c r="XP1217"/>
      <c r="XQ1217"/>
      <c r="XR1217"/>
      <c r="XS1217"/>
      <c r="XT1217"/>
      <c r="XU1217"/>
      <c r="XV1217"/>
      <c r="XW1217"/>
      <c r="XX1217"/>
      <c r="XY1217"/>
      <c r="XZ1217"/>
      <c r="YA1217"/>
      <c r="YB1217"/>
      <c r="YC1217"/>
      <c r="YD1217"/>
      <c r="YE1217"/>
      <c r="YF1217"/>
      <c r="YG1217"/>
      <c r="YH1217"/>
      <c r="YI1217"/>
      <c r="YJ1217"/>
      <c r="YK1217"/>
      <c r="YL1217"/>
      <c r="YM1217"/>
      <c r="YN1217"/>
      <c r="YO1217"/>
      <c r="YP1217"/>
      <c r="YQ1217"/>
      <c r="YR1217"/>
      <c r="YS1217"/>
      <c r="YT1217"/>
      <c r="YU1217"/>
      <c r="YV1217"/>
      <c r="YW1217"/>
      <c r="YX1217"/>
      <c r="YY1217"/>
      <c r="YZ1217"/>
      <c r="ZA1217"/>
      <c r="ZB1217"/>
      <c r="ZC1217"/>
      <c r="ZD1217"/>
      <c r="ZE1217"/>
      <c r="ZF1217"/>
      <c r="ZG1217"/>
      <c r="ZH1217"/>
      <c r="ZI1217"/>
      <c r="ZJ1217"/>
      <c r="ZK1217"/>
      <c r="ZL1217"/>
      <c r="ZM1217"/>
      <c r="ZN1217"/>
      <c r="ZO1217"/>
      <c r="ZP1217"/>
      <c r="ZQ1217"/>
      <c r="ZR1217"/>
      <c r="ZS1217"/>
      <c r="ZT1217"/>
      <c r="ZU1217"/>
      <c r="ZV1217"/>
      <c r="ZW1217"/>
      <c r="ZX1217"/>
      <c r="ZY1217"/>
      <c r="ZZ1217"/>
      <c r="AAA1217"/>
      <c r="AAB1217"/>
      <c r="AAC1217"/>
      <c r="AAD1217"/>
      <c r="AAE1217"/>
      <c r="AAF1217"/>
      <c r="AAG1217"/>
      <c r="AAH1217"/>
      <c r="AAI1217"/>
      <c r="AAJ1217"/>
      <c r="AAK1217"/>
      <c r="AAL1217"/>
      <c r="AAM1217"/>
      <c r="AAN1217"/>
      <c r="AAO1217"/>
      <c r="AAP1217"/>
      <c r="AAQ1217"/>
      <c r="AAR1217"/>
      <c r="AAS1217"/>
      <c r="AAT1217"/>
      <c r="AAU1217"/>
      <c r="AAV1217"/>
      <c r="AAW1217"/>
      <c r="AAX1217"/>
      <c r="AAY1217"/>
      <c r="AAZ1217"/>
      <c r="ABA1217"/>
      <c r="ABB1217"/>
      <c r="ABC1217"/>
      <c r="ABD1217"/>
      <c r="ABE1217"/>
      <c r="ABF1217"/>
      <c r="ABG1217"/>
      <c r="ABH1217"/>
      <c r="ABI1217"/>
      <c r="ABJ1217"/>
      <c r="ABK1217"/>
      <c r="ABL1217"/>
      <c r="ABM1217"/>
      <c r="ABN1217"/>
      <c r="ABO1217"/>
      <c r="ABP1217"/>
      <c r="ABQ1217"/>
      <c r="ABR1217"/>
      <c r="ABS1217"/>
      <c r="ABT1217"/>
      <c r="ABU1217"/>
      <c r="ABV1217"/>
      <c r="ABW1217"/>
      <c r="ABX1217"/>
      <c r="ABY1217"/>
      <c r="ABZ1217"/>
      <c r="ACA1217"/>
      <c r="ACB1217"/>
      <c r="ACC1217"/>
      <c r="ACD1217"/>
      <c r="ACE1217"/>
      <c r="ACF1217"/>
      <c r="ACG1217"/>
      <c r="ACH1217"/>
      <c r="ACI1217"/>
      <c r="ACJ1217"/>
      <c r="ACK1217"/>
      <c r="ACL1217"/>
      <c r="ACM1217"/>
      <c r="ACN1217"/>
      <c r="ACO1217"/>
      <c r="ACP1217"/>
      <c r="ACQ1217"/>
      <c r="ACR1217"/>
      <c r="ACS1217"/>
      <c r="ACT1217"/>
      <c r="ACU1217"/>
      <c r="ACV1217"/>
      <c r="ACW1217"/>
      <c r="ACX1217"/>
      <c r="ACY1217"/>
      <c r="ACZ1217"/>
      <c r="ADA1217"/>
      <c r="ADB1217"/>
      <c r="ADC1217"/>
      <c r="ADD1217"/>
      <c r="ADE1217"/>
      <c r="ADF1217"/>
      <c r="ADG1217"/>
      <c r="ADH1217"/>
      <c r="ADI1217"/>
      <c r="ADJ1217"/>
      <c r="ADK1217"/>
      <c r="ADL1217"/>
      <c r="ADM1217"/>
      <c r="ADN1217"/>
      <c r="ADO1217"/>
      <c r="ADP1217"/>
      <c r="ADQ1217"/>
      <c r="ADR1217"/>
      <c r="ADS1217"/>
      <c r="ADT1217"/>
      <c r="ADU1217"/>
      <c r="ADV1217"/>
      <c r="ADW1217"/>
      <c r="ADX1217"/>
      <c r="ADY1217"/>
      <c r="ADZ1217"/>
      <c r="AEA1217"/>
      <c r="AEB1217"/>
      <c r="AEC1217"/>
      <c r="AED1217"/>
      <c r="AEE1217"/>
      <c r="AEF1217"/>
      <c r="AEG1217"/>
      <c r="AEH1217"/>
      <c r="AEI1217"/>
      <c r="AEJ1217"/>
      <c r="AEK1217"/>
      <c r="AEL1217"/>
      <c r="AEM1217"/>
      <c r="AEN1217"/>
      <c r="AEO1217"/>
      <c r="AEP1217"/>
      <c r="AEQ1217"/>
      <c r="AER1217"/>
      <c r="AES1217"/>
      <c r="AET1217"/>
      <c r="AEU1217"/>
      <c r="AEV1217"/>
      <c r="AEW1217"/>
      <c r="AEX1217"/>
      <c r="AEY1217"/>
      <c r="AEZ1217"/>
      <c r="AFA1217"/>
      <c r="AFB1217"/>
      <c r="AFC1217"/>
      <c r="AFD1217"/>
      <c r="AFE1217"/>
      <c r="AFF1217"/>
      <c r="AFG1217"/>
      <c r="AFH1217"/>
      <c r="AFI1217"/>
      <c r="AFJ1217"/>
      <c r="AFK1217"/>
      <c r="AFL1217"/>
      <c r="AFM1217"/>
      <c r="AFN1217"/>
      <c r="AFO1217"/>
      <c r="AFP1217"/>
      <c r="AFQ1217"/>
      <c r="AFR1217"/>
      <c r="AFS1217"/>
      <c r="AFT1217"/>
      <c r="AFU1217"/>
      <c r="AFV1217"/>
      <c r="AFW1217"/>
      <c r="AFX1217"/>
      <c r="AFY1217"/>
      <c r="AFZ1217"/>
      <c r="AGA1217"/>
      <c r="AGB1217"/>
      <c r="AGC1217"/>
      <c r="AGD1217"/>
      <c r="AGE1217"/>
      <c r="AGF1217"/>
      <c r="AGG1217"/>
      <c r="AGH1217"/>
      <c r="AGI1217"/>
      <c r="AGJ1217"/>
      <c r="AGK1217"/>
      <c r="AGL1217"/>
      <c r="AGM1217"/>
      <c r="AGN1217"/>
      <c r="AGO1217"/>
      <c r="AGP1217"/>
      <c r="AGQ1217"/>
      <c r="AGR1217"/>
      <c r="AGS1217"/>
      <c r="AGT1217"/>
      <c r="AGU1217"/>
      <c r="AGV1217"/>
      <c r="AGW1217"/>
      <c r="AGX1217"/>
      <c r="AGY1217"/>
      <c r="AGZ1217"/>
      <c r="AHA1217"/>
      <c r="AHB1217"/>
      <c r="AHC1217"/>
      <c r="AHD1217"/>
      <c r="AHE1217"/>
      <c r="AHF1217"/>
      <c r="AHG1217"/>
      <c r="AHH1217"/>
      <c r="AHI1217"/>
      <c r="AHJ1217"/>
      <c r="AHK1217"/>
      <c r="AHL1217"/>
      <c r="AHM1217"/>
      <c r="AHN1217"/>
      <c r="AHO1217"/>
      <c r="AHP1217"/>
      <c r="AHQ1217"/>
      <c r="AHR1217"/>
      <c r="AHS1217"/>
      <c r="AHT1217"/>
      <c r="AHU1217"/>
      <c r="AHV1217"/>
      <c r="AHW1217"/>
      <c r="AHX1217"/>
      <c r="AHY1217"/>
      <c r="AHZ1217"/>
      <c r="AIA1217"/>
      <c r="AIB1217"/>
      <c r="AIC1217"/>
      <c r="AID1217"/>
      <c r="AIE1217"/>
      <c r="AIF1217"/>
      <c r="AIG1217"/>
      <c r="AIH1217"/>
      <c r="AII1217"/>
      <c r="AIJ1217"/>
      <c r="AIK1217"/>
      <c r="AIL1217"/>
      <c r="AIM1217"/>
      <c r="AIN1217"/>
      <c r="AIO1217"/>
      <c r="AIP1217"/>
      <c r="AIQ1217"/>
      <c r="AIR1217"/>
      <c r="AIS1217"/>
      <c r="AIT1217"/>
      <c r="AIU1217"/>
      <c r="AIV1217"/>
      <c r="AIW1217"/>
      <c r="AIX1217"/>
      <c r="AIY1217"/>
      <c r="AIZ1217"/>
      <c r="AJA1217"/>
      <c r="AJB1217"/>
      <c r="AJC1217"/>
      <c r="AJD1217"/>
      <c r="AJE1217"/>
      <c r="AJF1217"/>
      <c r="AJG1217"/>
      <c r="AJH1217"/>
      <c r="AJI1217"/>
      <c r="AJJ1217"/>
      <c r="AJK1217"/>
      <c r="AJL1217"/>
      <c r="AJM1217"/>
      <c r="AJN1217"/>
      <c r="AJO1217"/>
      <c r="AJP1217"/>
      <c r="AJQ1217"/>
      <c r="AJR1217"/>
      <c r="AJS1217"/>
      <c r="AJT1217"/>
      <c r="AJU1217"/>
      <c r="AJV1217"/>
      <c r="AJW1217"/>
      <c r="AJX1217"/>
      <c r="AJY1217"/>
      <c r="AJZ1217"/>
      <c r="AKA1217"/>
      <c r="AKB1217"/>
      <c r="AKC1217"/>
      <c r="AKD1217"/>
      <c r="AKE1217"/>
      <c r="AKF1217"/>
      <c r="AKG1217"/>
      <c r="AKH1217"/>
      <c r="AKI1217"/>
      <c r="AKJ1217"/>
      <c r="AKK1217"/>
      <c r="AKL1217"/>
      <c r="AKM1217"/>
      <c r="AKN1217"/>
      <c r="AKO1217"/>
      <c r="AKP1217"/>
      <c r="AKQ1217"/>
      <c r="AKR1217"/>
      <c r="AKS1217"/>
      <c r="AKT1217"/>
      <c r="AKU1217"/>
      <c r="AKV1217"/>
      <c r="AKW1217"/>
      <c r="AKX1217"/>
      <c r="AKY1217"/>
      <c r="AKZ1217"/>
      <c r="ALA1217"/>
      <c r="ALB1217"/>
      <c r="ALC1217"/>
      <c r="ALD1217"/>
      <c r="ALE1217"/>
      <c r="ALF1217"/>
      <c r="ALG1217"/>
      <c r="ALH1217"/>
      <c r="ALI1217"/>
      <c r="ALJ1217"/>
      <c r="ALK1217"/>
      <c r="ALL1217"/>
      <c r="ALM1217"/>
      <c r="ALN1217"/>
      <c r="ALO1217"/>
      <c r="ALP1217"/>
      <c r="ALQ1217"/>
      <c r="ALR1217"/>
      <c r="ALS1217"/>
      <c r="ALT1217"/>
      <c r="ALU1217"/>
      <c r="ALV1217"/>
      <c r="ALW1217"/>
      <c r="ALX1217"/>
      <c r="ALY1217"/>
      <c r="ALZ1217"/>
      <c r="AMA1217"/>
      <c r="AMB1217"/>
      <c r="AMC1217"/>
      <c r="AMD1217"/>
      <c r="AME1217"/>
      <c r="AMF1217"/>
      <c r="AMG1217"/>
      <c r="AMH1217"/>
      <c r="AMI1217"/>
      <c r="AMJ1217"/>
      <c r="AMK1217"/>
      <c r="AML1217"/>
      <c r="AMM1217"/>
      <c r="AMN1217"/>
      <c r="AMO1217"/>
      <c r="AMP1217"/>
      <c r="AMQ1217"/>
      <c r="AMR1217"/>
      <c r="AMS1217"/>
      <c r="AMT1217"/>
      <c r="AMU1217"/>
      <c r="AMV1217"/>
      <c r="AMW1217"/>
      <c r="AMX1217"/>
      <c r="AMY1217"/>
      <c r="AMZ1217"/>
      <c r="ANA1217"/>
      <c r="ANB1217"/>
      <c r="ANC1217"/>
      <c r="AND1217"/>
      <c r="ANE1217"/>
      <c r="ANF1217"/>
      <c r="ANG1217"/>
      <c r="ANH1217"/>
      <c r="ANI1217"/>
      <c r="ANJ1217"/>
      <c r="ANK1217"/>
      <c r="ANL1217"/>
      <c r="ANM1217"/>
      <c r="ANN1217"/>
      <c r="ANO1217"/>
      <c r="ANP1217"/>
      <c r="ANQ1217"/>
      <c r="ANR1217"/>
      <c r="ANS1217"/>
      <c r="ANT1217"/>
      <c r="ANU1217"/>
      <c r="ANV1217"/>
      <c r="ANW1217"/>
      <c r="ANX1217"/>
      <c r="ANY1217"/>
      <c r="ANZ1217"/>
      <c r="AOA1217"/>
      <c r="AOB1217"/>
      <c r="AOC1217"/>
      <c r="AOD1217"/>
      <c r="AOE1217"/>
      <c r="AOF1217"/>
      <c r="AOG1217"/>
      <c r="AOH1217"/>
      <c r="AOI1217"/>
      <c r="AOJ1217"/>
      <c r="AOK1217"/>
      <c r="AOL1217"/>
      <c r="AOM1217"/>
      <c r="AON1217"/>
      <c r="AOO1217"/>
      <c r="AOP1217"/>
      <c r="AOQ1217"/>
      <c r="AOR1217"/>
      <c r="AOS1217"/>
      <c r="AOT1217"/>
      <c r="AOU1217"/>
      <c r="AOV1217"/>
      <c r="AOW1217"/>
      <c r="AOX1217"/>
      <c r="AOY1217"/>
      <c r="AOZ1217"/>
      <c r="APA1217"/>
      <c r="APB1217"/>
      <c r="APC1217"/>
      <c r="APD1217"/>
      <c r="APE1217"/>
      <c r="APF1217"/>
      <c r="APG1217"/>
      <c r="APH1217"/>
      <c r="API1217"/>
      <c r="APJ1217"/>
      <c r="APK1217"/>
      <c r="APL1217"/>
      <c r="APM1217"/>
      <c r="APN1217"/>
      <c r="APO1217"/>
      <c r="APP1217"/>
      <c r="APQ1217"/>
      <c r="APR1217"/>
      <c r="APS1217"/>
      <c r="APT1217"/>
      <c r="APU1217"/>
      <c r="APV1217"/>
      <c r="APW1217"/>
      <c r="APX1217"/>
      <c r="APY1217"/>
      <c r="APZ1217"/>
      <c r="AQA1217"/>
      <c r="AQB1217"/>
      <c r="AQC1217"/>
      <c r="AQD1217"/>
      <c r="AQE1217"/>
      <c r="AQF1217"/>
      <c r="AQG1217"/>
      <c r="AQH1217"/>
      <c r="AQI1217"/>
      <c r="AQJ1217"/>
      <c r="AQK1217"/>
      <c r="AQL1217"/>
      <c r="AQM1217"/>
      <c r="AQN1217"/>
      <c r="AQO1217"/>
      <c r="AQP1217"/>
      <c r="AQQ1217"/>
      <c r="AQR1217"/>
      <c r="AQS1217"/>
      <c r="AQT1217"/>
      <c r="AQU1217"/>
      <c r="AQV1217"/>
      <c r="AQW1217"/>
      <c r="AQX1217"/>
      <c r="AQY1217"/>
      <c r="AQZ1217"/>
      <c r="ARA1217"/>
      <c r="ARB1217"/>
      <c r="ARC1217"/>
      <c r="ARD1217"/>
      <c r="ARE1217"/>
      <c r="ARF1217"/>
      <c r="ARG1217"/>
      <c r="ARH1217"/>
      <c r="ARI1217"/>
      <c r="ARJ1217"/>
      <c r="ARK1217"/>
      <c r="ARL1217"/>
      <c r="ARM1217"/>
      <c r="ARN1217"/>
      <c r="ARO1217"/>
      <c r="ARP1217"/>
      <c r="ARQ1217"/>
      <c r="ARR1217"/>
      <c r="ARS1217"/>
      <c r="ART1217"/>
      <c r="ARU1217"/>
      <c r="ARV1217"/>
      <c r="ARW1217"/>
      <c r="ARX1217"/>
      <c r="ARY1217"/>
      <c r="ARZ1217"/>
      <c r="ASA1217"/>
      <c r="ASB1217"/>
      <c r="ASC1217"/>
      <c r="ASD1217"/>
      <c r="ASE1217"/>
      <c r="ASF1217"/>
      <c r="ASG1217"/>
      <c r="ASH1217"/>
      <c r="ASI1217"/>
      <c r="ASJ1217"/>
      <c r="ASK1217"/>
      <c r="ASL1217"/>
      <c r="ASM1217"/>
      <c r="ASN1217"/>
      <c r="ASO1217"/>
      <c r="ASP1217"/>
      <c r="ASQ1217"/>
      <c r="ASR1217"/>
      <c r="ASS1217"/>
      <c r="AST1217"/>
      <c r="ASU1217"/>
      <c r="ASV1217"/>
      <c r="ASW1217"/>
      <c r="ASX1217"/>
      <c r="ASY1217"/>
      <c r="ASZ1217"/>
      <c r="ATA1217"/>
      <c r="ATB1217"/>
      <c r="ATC1217"/>
      <c r="ATD1217"/>
      <c r="ATE1217"/>
      <c r="ATF1217"/>
      <c r="ATG1217"/>
      <c r="ATH1217"/>
      <c r="ATI1217"/>
      <c r="ATJ1217"/>
      <c r="ATK1217"/>
      <c r="ATL1217"/>
      <c r="ATM1217"/>
      <c r="ATN1217"/>
      <c r="ATO1217"/>
      <c r="ATP1217"/>
      <c r="ATQ1217"/>
      <c r="ATR1217"/>
      <c r="ATS1217"/>
      <c r="ATT1217"/>
      <c r="ATU1217"/>
      <c r="ATV1217"/>
      <c r="ATW1217"/>
      <c r="ATX1217"/>
      <c r="ATY1217"/>
      <c r="ATZ1217"/>
      <c r="AUA1217"/>
      <c r="AUB1217"/>
      <c r="AUC1217"/>
      <c r="AUD1217"/>
      <c r="AUE1217"/>
      <c r="AUF1217"/>
      <c r="AUG1217"/>
      <c r="AUH1217"/>
      <c r="AUI1217"/>
      <c r="AUJ1217"/>
      <c r="AUK1217"/>
      <c r="AUL1217"/>
      <c r="AUM1217"/>
      <c r="AUN1217"/>
      <c r="AUO1217"/>
      <c r="AUP1217"/>
      <c r="AUQ1217"/>
      <c r="AUR1217"/>
      <c r="AUS1217"/>
      <c r="AUT1217"/>
      <c r="AUU1217"/>
      <c r="AUV1217"/>
      <c r="AUW1217"/>
      <c r="AUX1217"/>
      <c r="AUY1217"/>
      <c r="AUZ1217"/>
      <c r="AVA1217"/>
      <c r="AVB1217"/>
      <c r="AVC1217"/>
      <c r="AVD1217"/>
      <c r="AVE1217"/>
      <c r="AVF1217"/>
      <c r="AVG1217"/>
      <c r="AVH1217"/>
      <c r="AVI1217"/>
      <c r="AVJ1217"/>
      <c r="AVK1217"/>
      <c r="AVL1217"/>
      <c r="AVM1217"/>
      <c r="AVN1217"/>
      <c r="AVO1217"/>
      <c r="AVP1217"/>
      <c r="AVQ1217"/>
      <c r="AVR1217"/>
      <c r="AVS1217"/>
      <c r="AVT1217"/>
      <c r="AVU1217"/>
      <c r="AVV1217"/>
      <c r="AVW1217"/>
      <c r="AVX1217"/>
      <c r="AVY1217"/>
      <c r="AVZ1217"/>
      <c r="AWA1217"/>
      <c r="AWB1217"/>
      <c r="AWC1217"/>
      <c r="AWD1217"/>
      <c r="AWE1217"/>
      <c r="AWF1217"/>
      <c r="AWG1217"/>
      <c r="AWH1217"/>
      <c r="AWI1217"/>
      <c r="AWJ1217"/>
      <c r="AWK1217"/>
      <c r="AWL1217"/>
      <c r="AWM1217"/>
      <c r="AWN1217"/>
      <c r="AWO1217"/>
      <c r="AWP1217"/>
      <c r="AWQ1217"/>
      <c r="AWR1217"/>
      <c r="AWS1217"/>
      <c r="AWT1217"/>
      <c r="AWU1217"/>
      <c r="AWV1217"/>
      <c r="AWW1217"/>
      <c r="AWX1217"/>
      <c r="AWY1217"/>
      <c r="AWZ1217"/>
      <c r="AXA1217"/>
      <c r="AXB1217"/>
      <c r="AXC1217"/>
      <c r="AXD1217"/>
      <c r="AXE1217"/>
      <c r="AXF1217"/>
      <c r="AXG1217"/>
      <c r="AXH1217"/>
      <c r="AXI1217"/>
      <c r="AXJ1217"/>
      <c r="AXK1217"/>
      <c r="AXL1217"/>
      <c r="AXM1217"/>
      <c r="AXN1217"/>
      <c r="AXO1217"/>
      <c r="AXP1217"/>
      <c r="AXQ1217"/>
      <c r="AXR1217"/>
      <c r="AXS1217"/>
      <c r="AXT1217"/>
      <c r="AXU1217"/>
      <c r="AXV1217"/>
      <c r="AXW1217"/>
      <c r="AXX1217"/>
      <c r="AXY1217"/>
      <c r="AXZ1217"/>
      <c r="AYA1217"/>
      <c r="AYB1217"/>
      <c r="AYC1217"/>
      <c r="AYD1217"/>
      <c r="AYE1217"/>
      <c r="AYF1217"/>
      <c r="AYG1217"/>
      <c r="AYH1217"/>
      <c r="AYI1217"/>
      <c r="AYJ1217"/>
      <c r="AYK1217"/>
      <c r="AYL1217"/>
      <c r="AYM1217"/>
      <c r="AYN1217"/>
      <c r="AYO1217"/>
      <c r="AYP1217"/>
      <c r="AYQ1217"/>
      <c r="AYR1217"/>
      <c r="AYS1217"/>
      <c r="AYT1217"/>
      <c r="AYU1217"/>
      <c r="AYV1217"/>
      <c r="AYW1217"/>
      <c r="AYX1217"/>
      <c r="AYY1217"/>
      <c r="AYZ1217"/>
      <c r="AZA1217"/>
      <c r="AZB1217"/>
      <c r="AZC1217"/>
      <c r="AZD1217"/>
      <c r="AZE1217"/>
      <c r="AZF1217"/>
      <c r="AZG1217"/>
      <c r="AZH1217"/>
      <c r="AZI1217"/>
      <c r="AZJ1217"/>
      <c r="AZK1217"/>
      <c r="AZL1217"/>
      <c r="AZM1217"/>
      <c r="AZN1217"/>
      <c r="AZO1217"/>
      <c r="AZP1217"/>
      <c r="AZQ1217"/>
      <c r="AZR1217"/>
      <c r="AZS1217"/>
      <c r="AZT1217"/>
      <c r="AZU1217"/>
      <c r="AZV1217"/>
      <c r="AZW1217"/>
      <c r="AZX1217"/>
      <c r="AZY1217"/>
      <c r="AZZ1217"/>
      <c r="BAA1217"/>
      <c r="BAB1217"/>
      <c r="BAC1217"/>
      <c r="BAD1217"/>
      <c r="BAE1217"/>
      <c r="BAF1217"/>
      <c r="BAG1217"/>
      <c r="BAH1217"/>
      <c r="BAI1217"/>
      <c r="BAJ1217"/>
      <c r="BAK1217"/>
      <c r="BAL1217"/>
      <c r="BAM1217"/>
      <c r="BAN1217"/>
      <c r="BAO1217"/>
      <c r="BAP1217"/>
      <c r="BAQ1217"/>
      <c r="BAR1217"/>
      <c r="BAS1217"/>
      <c r="BAT1217"/>
      <c r="BAU1217"/>
      <c r="BAV1217"/>
      <c r="BAW1217"/>
      <c r="BAX1217"/>
      <c r="BAY1217"/>
      <c r="BAZ1217"/>
      <c r="BBA1217"/>
      <c r="BBB1217"/>
      <c r="BBC1217"/>
      <c r="BBD1217"/>
      <c r="BBE1217"/>
      <c r="BBF1217"/>
      <c r="BBG1217"/>
      <c r="BBH1217"/>
      <c r="BBI1217"/>
      <c r="BBJ1217"/>
      <c r="BBK1217"/>
      <c r="BBL1217"/>
      <c r="BBM1217"/>
      <c r="BBN1217"/>
      <c r="BBO1217"/>
      <c r="BBP1217"/>
      <c r="BBQ1217"/>
      <c r="BBR1217"/>
      <c r="BBS1217"/>
      <c r="BBT1217"/>
      <c r="BBU1217"/>
      <c r="BBV1217"/>
      <c r="BBW1217"/>
      <c r="BBX1217"/>
      <c r="BBY1217"/>
      <c r="BBZ1217"/>
      <c r="BCA1217"/>
      <c r="BCB1217"/>
      <c r="BCC1217"/>
      <c r="BCD1217"/>
      <c r="BCE1217"/>
      <c r="BCF1217"/>
      <c r="BCG1217"/>
      <c r="BCH1217"/>
      <c r="BCI1217"/>
      <c r="BCJ1217"/>
      <c r="BCK1217"/>
      <c r="BCL1217"/>
      <c r="BCM1217"/>
      <c r="BCN1217"/>
      <c r="BCO1217"/>
      <c r="BCP1217"/>
      <c r="BCQ1217"/>
      <c r="BCR1217"/>
      <c r="BCS1217"/>
      <c r="BCT1217"/>
      <c r="BCU1217"/>
      <c r="BCV1217"/>
      <c r="BCW1217"/>
      <c r="BCX1217"/>
      <c r="BCY1217"/>
      <c r="BCZ1217"/>
      <c r="BDA1217"/>
      <c r="BDB1217"/>
      <c r="BDC1217"/>
      <c r="BDD1217"/>
      <c r="BDE1217"/>
      <c r="BDF1217"/>
      <c r="BDG1217"/>
      <c r="BDH1217"/>
      <c r="BDI1217"/>
      <c r="BDJ1217"/>
      <c r="BDK1217"/>
      <c r="BDL1217"/>
      <c r="BDM1217"/>
      <c r="BDN1217"/>
      <c r="BDO1217"/>
      <c r="BDP1217"/>
      <c r="BDQ1217"/>
      <c r="BDR1217"/>
      <c r="BDS1217"/>
      <c r="BDT1217"/>
      <c r="BDU1217"/>
      <c r="BDV1217"/>
      <c r="BDW1217"/>
      <c r="BDX1217"/>
      <c r="BDY1217"/>
      <c r="BDZ1217"/>
      <c r="BEA1217"/>
      <c r="BEB1217"/>
      <c r="BEC1217"/>
      <c r="BED1217"/>
      <c r="BEE1217"/>
      <c r="BEF1217"/>
      <c r="BEG1217"/>
      <c r="BEH1217"/>
      <c r="BEI1217"/>
      <c r="BEJ1217"/>
      <c r="BEK1217"/>
      <c r="BEL1217"/>
      <c r="BEM1217"/>
      <c r="BEN1217"/>
      <c r="BEO1217"/>
      <c r="BEP1217"/>
      <c r="BEQ1217"/>
      <c r="BER1217"/>
      <c r="BES1217"/>
      <c r="BET1217"/>
      <c r="BEU1217"/>
      <c r="BEV1217"/>
      <c r="BEW1217"/>
      <c r="BEX1217"/>
      <c r="BEY1217"/>
      <c r="BEZ1217"/>
      <c r="BFA1217"/>
      <c r="BFB1217"/>
      <c r="BFC1217"/>
      <c r="BFD1217"/>
      <c r="BFE1217"/>
      <c r="BFF1217"/>
      <c r="BFG1217"/>
      <c r="BFH1217"/>
      <c r="BFI1217"/>
      <c r="BFJ1217"/>
      <c r="BFK1217"/>
      <c r="BFL1217"/>
      <c r="BFM1217"/>
      <c r="BFN1217"/>
      <c r="BFO1217"/>
      <c r="BFP1217"/>
      <c r="BFQ1217"/>
      <c r="BFR1217"/>
      <c r="BFS1217"/>
      <c r="BFT1217"/>
      <c r="BFU1217"/>
      <c r="BFV1217"/>
      <c r="BFW1217"/>
      <c r="BFX1217"/>
      <c r="BFY1217"/>
      <c r="BFZ1217"/>
      <c r="BGA1217"/>
      <c r="BGB1217"/>
      <c r="BGC1217"/>
      <c r="BGD1217"/>
      <c r="BGE1217"/>
      <c r="BGF1217"/>
      <c r="BGG1217"/>
      <c r="BGH1217"/>
      <c r="BGI1217"/>
      <c r="BGJ1217"/>
      <c r="BGK1217"/>
      <c r="BGL1217"/>
      <c r="BGM1217"/>
      <c r="BGN1217"/>
      <c r="BGO1217"/>
      <c r="BGP1217"/>
      <c r="BGQ1217"/>
      <c r="BGR1217"/>
      <c r="BGS1217"/>
      <c r="BGT1217"/>
      <c r="BGU1217"/>
      <c r="BGV1217"/>
      <c r="BGW1217"/>
      <c r="BGX1217"/>
      <c r="BGY1217"/>
      <c r="BGZ1217"/>
      <c r="BHA1217"/>
      <c r="BHB1217"/>
      <c r="BHC1217"/>
      <c r="BHD1217"/>
      <c r="BHE1217"/>
      <c r="BHF1217"/>
      <c r="BHG1217"/>
      <c r="BHH1217"/>
      <c r="BHI1217"/>
      <c r="BHJ1217"/>
      <c r="BHK1217"/>
      <c r="BHL1217"/>
      <c r="BHM1217"/>
      <c r="BHN1217"/>
      <c r="BHO1217"/>
      <c r="BHP1217"/>
      <c r="BHQ1217"/>
      <c r="BHR1217"/>
      <c r="BHS1217"/>
      <c r="BHT1217"/>
      <c r="BHU1217"/>
      <c r="BHV1217"/>
      <c r="BHW1217"/>
      <c r="BHX1217"/>
      <c r="BHY1217"/>
      <c r="BHZ1217"/>
      <c r="BIA1217"/>
      <c r="BIB1217"/>
      <c r="BIC1217"/>
      <c r="BID1217"/>
      <c r="BIE1217"/>
      <c r="BIF1217"/>
      <c r="BIG1217"/>
      <c r="BIH1217"/>
      <c r="BII1217"/>
      <c r="BIJ1217"/>
      <c r="BIK1217"/>
      <c r="BIL1217"/>
      <c r="BIM1217"/>
      <c r="BIN1217"/>
      <c r="BIO1217"/>
      <c r="BIP1217"/>
      <c r="BIQ1217"/>
      <c r="BIR1217"/>
      <c r="BIS1217"/>
      <c r="BIT1217"/>
      <c r="BIU1217"/>
      <c r="BIV1217"/>
      <c r="BIW1217"/>
      <c r="BIX1217"/>
      <c r="BIY1217"/>
      <c r="BIZ1217"/>
      <c r="BJA1217"/>
      <c r="BJB1217"/>
      <c r="BJC1217"/>
      <c r="BJD1217"/>
      <c r="BJE1217"/>
      <c r="BJF1217"/>
      <c r="BJG1217"/>
      <c r="BJH1217"/>
      <c r="BJI1217"/>
      <c r="BJJ1217"/>
      <c r="BJK1217"/>
      <c r="BJL1217"/>
      <c r="BJM1217"/>
      <c r="BJN1217"/>
      <c r="BJO1217"/>
      <c r="BJP1217"/>
      <c r="BJQ1217"/>
      <c r="BJR1217"/>
      <c r="BJS1217"/>
      <c r="BJT1217"/>
      <c r="BJU1217"/>
      <c r="BJV1217"/>
      <c r="BJW1217"/>
      <c r="BJX1217"/>
      <c r="BJY1217"/>
      <c r="BJZ1217"/>
      <c r="BKA1217"/>
      <c r="BKB1217"/>
      <c r="BKC1217"/>
      <c r="BKD1217"/>
      <c r="BKE1217"/>
      <c r="BKF1217"/>
      <c r="BKG1217"/>
      <c r="BKH1217"/>
      <c r="BKI1217"/>
      <c r="BKJ1217"/>
      <c r="BKK1217"/>
      <c r="BKL1217"/>
      <c r="BKM1217"/>
      <c r="BKN1217"/>
      <c r="BKO1217"/>
      <c r="BKP1217"/>
      <c r="BKQ1217"/>
      <c r="BKR1217"/>
      <c r="BKS1217"/>
      <c r="BKT1217"/>
      <c r="BKU1217"/>
      <c r="BKV1217"/>
      <c r="BKW1217"/>
      <c r="BKX1217"/>
      <c r="BKY1217"/>
      <c r="BKZ1217"/>
      <c r="BLA1217"/>
      <c r="BLB1217"/>
      <c r="BLC1217"/>
      <c r="BLD1217"/>
      <c r="BLE1217"/>
      <c r="BLF1217"/>
      <c r="BLG1217"/>
      <c r="BLH1217"/>
      <c r="BLI1217"/>
      <c r="BLJ1217"/>
      <c r="BLK1217"/>
      <c r="BLL1217"/>
      <c r="BLM1217"/>
      <c r="BLN1217"/>
      <c r="BLO1217"/>
      <c r="BLP1217"/>
      <c r="BLQ1217"/>
      <c r="BLR1217"/>
      <c r="BLS1217"/>
      <c r="BLT1217"/>
      <c r="BLU1217"/>
      <c r="BLV1217"/>
      <c r="BLW1217"/>
      <c r="BLX1217"/>
      <c r="BLY1217"/>
      <c r="BLZ1217"/>
      <c r="BMA1217"/>
      <c r="BMB1217"/>
      <c r="BMC1217"/>
      <c r="BMD1217"/>
      <c r="BME1217"/>
      <c r="BMF1217"/>
      <c r="BMG1217"/>
      <c r="BMH1217"/>
      <c r="BMI1217"/>
      <c r="BMJ1217"/>
      <c r="BMK1217"/>
      <c r="BML1217"/>
      <c r="BMM1217"/>
      <c r="BMN1217"/>
      <c r="BMO1217"/>
      <c r="BMP1217"/>
    </row>
    <row r="1218" spans="1:1706" s="16" customFormat="1">
      <c r="A1218" s="566" t="s">
        <v>3214</v>
      </c>
      <c r="B1218" s="566"/>
      <c r="C1218" s="566" t="s">
        <v>3214</v>
      </c>
      <c r="D1218" s="501" t="s">
        <v>1737</v>
      </c>
      <c r="E1218" s="1136" t="s">
        <v>1738</v>
      </c>
      <c r="F1218" s="501" t="s">
        <v>173</v>
      </c>
      <c r="G1218" s="486"/>
      <c r="H1218" s="501">
        <v>1</v>
      </c>
      <c r="I1218" s="1120"/>
      <c r="J1218" s="486">
        <v>59.411698430000001</v>
      </c>
      <c r="K1218" s="486">
        <v>24.907439449999998</v>
      </c>
      <c r="L1218" s="487" t="s">
        <v>3212</v>
      </c>
      <c r="M1218" s="486"/>
      <c r="N1218" s="486"/>
      <c r="O1218" s="486" t="s">
        <v>1741</v>
      </c>
      <c r="P1218" s="486" t="s">
        <v>1305</v>
      </c>
      <c r="Q1218" s="467">
        <v>1216</v>
      </c>
      <c r="R1218" s="467">
        <v>1164</v>
      </c>
      <c r="S1218" s="461"/>
      <c r="T1218" s="461"/>
      <c r="U1218" s="1156"/>
      <c r="V1218" s="709"/>
      <c r="W1218" s="461"/>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c r="CA1218"/>
      <c r="CB1218"/>
      <c r="CC1218"/>
      <c r="CD1218"/>
      <c r="CE1218"/>
      <c r="CF1218"/>
      <c r="CG1218"/>
      <c r="CH1218"/>
      <c r="CI1218"/>
      <c r="CJ1218"/>
      <c r="CK1218"/>
      <c r="CL1218"/>
      <c r="CM1218"/>
      <c r="CN1218"/>
      <c r="CO1218"/>
      <c r="CP1218"/>
      <c r="CQ1218"/>
      <c r="CR1218"/>
      <c r="CS1218"/>
      <c r="CT1218"/>
      <c r="CU1218"/>
      <c r="CV1218"/>
      <c r="CW1218"/>
      <c r="CX1218"/>
      <c r="CY1218"/>
      <c r="CZ1218"/>
      <c r="DA1218"/>
      <c r="DB1218"/>
      <c r="DC1218"/>
      <c r="DD1218"/>
      <c r="DE1218"/>
      <c r="DF1218"/>
      <c r="DG1218"/>
      <c r="DH1218"/>
      <c r="DI1218"/>
      <c r="DJ1218"/>
      <c r="DK1218"/>
      <c r="DL1218"/>
      <c r="DM1218"/>
      <c r="DN1218"/>
      <c r="DO1218"/>
      <c r="DP1218"/>
      <c r="DQ1218"/>
      <c r="DR1218"/>
      <c r="DS1218"/>
      <c r="DT1218"/>
      <c r="DU1218"/>
      <c r="DV1218"/>
      <c r="DW1218"/>
      <c r="DX1218"/>
      <c r="DY1218"/>
      <c r="DZ1218"/>
      <c r="EA1218"/>
      <c r="EB1218"/>
      <c r="EC1218"/>
      <c r="ED1218"/>
      <c r="EE1218"/>
      <c r="EF1218"/>
      <c r="EG1218"/>
      <c r="EH1218"/>
      <c r="EI1218"/>
      <c r="EJ1218"/>
      <c r="EK1218"/>
      <c r="EL1218"/>
      <c r="EM1218"/>
      <c r="EN1218"/>
      <c r="EO1218"/>
      <c r="EP1218"/>
      <c r="EQ1218"/>
      <c r="ER1218"/>
      <c r="ES1218"/>
      <c r="ET1218"/>
      <c r="EU1218"/>
      <c r="EV1218"/>
      <c r="EW1218"/>
      <c r="EX1218"/>
      <c r="EY1218"/>
      <c r="EZ1218"/>
      <c r="FA1218"/>
      <c r="FB1218"/>
      <c r="FC1218"/>
      <c r="FD1218"/>
      <c r="FE1218"/>
      <c r="FF1218"/>
      <c r="FG1218"/>
      <c r="FH1218"/>
      <c r="FI1218"/>
      <c r="FJ1218"/>
      <c r="FK1218"/>
      <c r="FL1218"/>
      <c r="FM1218"/>
      <c r="FN1218"/>
      <c r="FO1218"/>
      <c r="FP1218"/>
      <c r="FQ1218"/>
      <c r="FR1218"/>
      <c r="FS1218"/>
      <c r="FT1218"/>
      <c r="FU1218"/>
      <c r="FV1218"/>
      <c r="FW1218"/>
      <c r="FX1218"/>
      <c r="FY1218"/>
      <c r="FZ1218"/>
      <c r="GA1218"/>
      <c r="GB1218"/>
      <c r="GC1218"/>
      <c r="GD1218"/>
      <c r="GE1218"/>
      <c r="GF1218"/>
      <c r="GG1218"/>
      <c r="GH1218"/>
      <c r="GI1218"/>
      <c r="GJ1218"/>
      <c r="GK1218"/>
      <c r="GL1218"/>
      <c r="GM1218"/>
      <c r="GN1218"/>
      <c r="GO1218"/>
      <c r="GP1218"/>
      <c r="GQ1218"/>
      <c r="GR1218"/>
      <c r="GS1218"/>
      <c r="GT1218"/>
      <c r="GU1218"/>
      <c r="GV1218"/>
      <c r="GW1218"/>
      <c r="GX1218"/>
      <c r="GY1218"/>
      <c r="GZ1218"/>
      <c r="HA1218"/>
      <c r="HB1218"/>
      <c r="HC1218"/>
      <c r="HD1218"/>
      <c r="HE1218"/>
      <c r="HF1218"/>
      <c r="HG1218"/>
      <c r="HH1218"/>
      <c r="HI1218"/>
      <c r="HJ1218"/>
      <c r="HK1218"/>
      <c r="HL1218"/>
      <c r="HM1218"/>
      <c r="HN1218"/>
      <c r="HO1218"/>
      <c r="HP1218"/>
      <c r="HQ1218"/>
      <c r="HR1218"/>
      <c r="HS1218"/>
      <c r="HT1218"/>
      <c r="HU1218"/>
      <c r="HV1218"/>
      <c r="HW1218"/>
      <c r="HX1218"/>
      <c r="HY1218"/>
      <c r="HZ1218"/>
      <c r="IA1218"/>
      <c r="IB1218"/>
      <c r="IC1218"/>
      <c r="ID1218"/>
      <c r="IE1218"/>
      <c r="IF1218"/>
      <c r="IG1218"/>
      <c r="IH1218"/>
      <c r="II1218"/>
      <c r="IJ1218"/>
      <c r="IK1218"/>
      <c r="IL1218"/>
      <c r="IM1218"/>
      <c r="IN1218"/>
      <c r="IO1218"/>
      <c r="IP1218"/>
      <c r="IQ1218"/>
      <c r="IR1218"/>
      <c r="IS1218"/>
      <c r="IT1218"/>
      <c r="IU1218"/>
      <c r="IV1218"/>
      <c r="IW1218"/>
      <c r="IX1218"/>
      <c r="IY1218"/>
      <c r="IZ1218"/>
      <c r="JA1218"/>
      <c r="JB1218"/>
      <c r="JC1218"/>
      <c r="JD1218"/>
      <c r="JE1218"/>
      <c r="JF1218"/>
      <c r="JG1218"/>
      <c r="JH1218"/>
      <c r="JI1218"/>
      <c r="JJ1218"/>
      <c r="JK1218"/>
      <c r="JL1218"/>
      <c r="JM1218"/>
      <c r="JN1218"/>
      <c r="JO1218"/>
      <c r="JP1218"/>
      <c r="JQ1218"/>
      <c r="JR1218"/>
      <c r="JS1218"/>
      <c r="JT1218"/>
      <c r="JU1218"/>
      <c r="JV1218"/>
      <c r="JW1218"/>
      <c r="JX1218"/>
      <c r="JY1218"/>
      <c r="JZ1218"/>
      <c r="KA1218"/>
      <c r="KB1218"/>
      <c r="KC1218"/>
      <c r="KD1218"/>
      <c r="KE1218"/>
      <c r="KF1218"/>
      <c r="KG1218"/>
      <c r="KH1218"/>
      <c r="KI1218"/>
      <c r="KJ1218"/>
      <c r="KK1218"/>
      <c r="KL1218"/>
      <c r="KM1218"/>
      <c r="KN1218"/>
      <c r="KO1218"/>
      <c r="KP1218"/>
      <c r="KQ1218"/>
      <c r="KR1218"/>
      <c r="KS1218"/>
      <c r="KT1218"/>
      <c r="KU1218"/>
      <c r="KV1218"/>
      <c r="KW1218"/>
      <c r="KX1218"/>
      <c r="KY1218"/>
      <c r="KZ1218"/>
      <c r="LA1218"/>
      <c r="LB1218"/>
      <c r="LC1218"/>
      <c r="LD1218"/>
      <c r="LE1218"/>
      <c r="LF1218"/>
      <c r="LG1218"/>
      <c r="LH1218"/>
      <c r="LI1218"/>
      <c r="LJ1218"/>
      <c r="LK1218"/>
      <c r="LL1218"/>
      <c r="LM1218"/>
      <c r="LN1218"/>
      <c r="LO1218"/>
      <c r="LP1218"/>
      <c r="LQ1218"/>
      <c r="LR1218"/>
      <c r="LS1218"/>
      <c r="LT1218"/>
      <c r="LU1218"/>
      <c r="LV1218"/>
      <c r="LW1218"/>
      <c r="LX1218"/>
      <c r="LY1218"/>
      <c r="LZ1218"/>
      <c r="MA1218"/>
      <c r="MB1218"/>
      <c r="MC1218"/>
      <c r="MD1218"/>
      <c r="ME1218"/>
      <c r="MF1218"/>
      <c r="MG1218"/>
      <c r="MH1218"/>
      <c r="MI1218"/>
      <c r="MJ1218"/>
      <c r="MK1218"/>
      <c r="ML1218"/>
      <c r="MM1218"/>
      <c r="MN1218"/>
      <c r="MO1218"/>
      <c r="MP1218"/>
      <c r="MQ1218"/>
      <c r="MR1218"/>
      <c r="MS1218"/>
      <c r="MT1218"/>
      <c r="MU1218"/>
      <c r="MV1218"/>
      <c r="MW1218"/>
      <c r="MX1218"/>
      <c r="MY1218"/>
      <c r="MZ1218"/>
      <c r="NA1218"/>
      <c r="NB1218"/>
      <c r="NC1218"/>
      <c r="ND1218"/>
      <c r="NE1218"/>
      <c r="NF1218"/>
      <c r="NG1218"/>
      <c r="NH1218"/>
      <c r="NI1218"/>
      <c r="NJ1218"/>
      <c r="NK1218"/>
      <c r="NL1218"/>
      <c r="NM1218"/>
      <c r="NN1218"/>
      <c r="NO1218"/>
      <c r="NP1218"/>
      <c r="NQ1218"/>
      <c r="NR1218"/>
      <c r="NS1218"/>
      <c r="NT1218"/>
      <c r="NU1218"/>
      <c r="NV1218"/>
      <c r="NW1218"/>
      <c r="NX1218"/>
      <c r="NY1218"/>
      <c r="NZ1218"/>
      <c r="OA1218"/>
      <c r="OB1218"/>
      <c r="OC1218"/>
      <c r="OD1218"/>
      <c r="OE1218"/>
      <c r="OF1218"/>
      <c r="OG1218"/>
      <c r="OH1218"/>
      <c r="OI1218"/>
      <c r="OJ1218"/>
      <c r="OK1218"/>
      <c r="OL1218"/>
      <c r="OM1218"/>
      <c r="ON1218"/>
      <c r="OO1218"/>
      <c r="OP1218"/>
      <c r="OQ1218"/>
      <c r="OR1218"/>
      <c r="OS1218"/>
      <c r="OT1218"/>
      <c r="OU1218"/>
      <c r="OV1218"/>
      <c r="OW1218"/>
      <c r="OX1218"/>
      <c r="OY1218"/>
      <c r="OZ1218"/>
      <c r="PA1218"/>
      <c r="PB1218"/>
      <c r="PC1218"/>
      <c r="PD1218"/>
      <c r="PE1218"/>
      <c r="PF1218"/>
      <c r="PG1218"/>
      <c r="PH1218"/>
      <c r="PI1218"/>
      <c r="PJ1218"/>
      <c r="PK1218"/>
      <c r="PL1218"/>
      <c r="PM1218"/>
      <c r="PN1218"/>
      <c r="PO1218"/>
      <c r="PP1218"/>
      <c r="PQ1218"/>
      <c r="PR1218"/>
      <c r="PS1218"/>
      <c r="PT1218"/>
      <c r="PU1218"/>
      <c r="PV1218"/>
      <c r="PW1218"/>
      <c r="PX1218"/>
      <c r="PY1218"/>
      <c r="PZ1218"/>
      <c r="QA1218"/>
      <c r="QB1218"/>
      <c r="QC1218"/>
      <c r="QD1218"/>
      <c r="QE1218"/>
      <c r="QF1218"/>
      <c r="QG1218"/>
      <c r="QH1218"/>
      <c r="QI1218"/>
      <c r="QJ1218"/>
      <c r="QK1218"/>
      <c r="QL1218"/>
      <c r="QM1218"/>
      <c r="QN1218"/>
      <c r="QO1218"/>
      <c r="QP1218"/>
      <c r="QQ1218"/>
      <c r="QR1218"/>
      <c r="QS1218"/>
      <c r="QT1218"/>
      <c r="QU1218"/>
      <c r="QV1218"/>
      <c r="QW1218"/>
      <c r="QX1218"/>
      <c r="QY1218"/>
      <c r="QZ1218"/>
      <c r="RA1218"/>
      <c r="RB1218"/>
      <c r="RC1218"/>
      <c r="RD1218"/>
      <c r="RE1218"/>
      <c r="RF1218"/>
      <c r="RG1218"/>
      <c r="RH1218"/>
      <c r="RI1218"/>
      <c r="RJ1218"/>
      <c r="RK1218"/>
      <c r="RL1218"/>
      <c r="RM1218"/>
      <c r="RN1218"/>
      <c r="RO1218"/>
      <c r="RP1218"/>
      <c r="RQ1218"/>
      <c r="RR1218"/>
      <c r="RS1218"/>
      <c r="RT1218"/>
      <c r="RU1218"/>
      <c r="RV1218"/>
      <c r="RW1218"/>
      <c r="RX1218"/>
      <c r="RY1218"/>
      <c r="RZ1218"/>
      <c r="SA1218"/>
      <c r="SB1218"/>
      <c r="SC1218"/>
      <c r="SD1218"/>
      <c r="SE1218"/>
      <c r="SF1218"/>
      <c r="SG1218"/>
      <c r="SH1218"/>
      <c r="SI1218"/>
      <c r="SJ1218"/>
      <c r="SK1218"/>
      <c r="SL1218"/>
      <c r="SM1218"/>
      <c r="SN1218"/>
      <c r="SO1218"/>
      <c r="SP1218"/>
      <c r="SQ1218"/>
      <c r="SR1218"/>
      <c r="SS1218"/>
      <c r="ST1218"/>
      <c r="SU1218"/>
      <c r="SV1218"/>
      <c r="SW1218"/>
      <c r="SX1218"/>
      <c r="SY1218"/>
      <c r="SZ1218"/>
      <c r="TA1218"/>
      <c r="TB1218"/>
      <c r="TC1218"/>
      <c r="TD1218"/>
      <c r="TE1218"/>
      <c r="TF1218"/>
      <c r="TG1218"/>
      <c r="TH1218"/>
      <c r="TI1218"/>
      <c r="TJ1218"/>
      <c r="TK1218"/>
      <c r="TL1218"/>
      <c r="TM1218"/>
      <c r="TN1218"/>
      <c r="TO1218"/>
      <c r="TP1218"/>
      <c r="TQ1218"/>
      <c r="TR1218"/>
      <c r="TS1218"/>
      <c r="TT1218"/>
      <c r="TU1218"/>
      <c r="TV1218"/>
      <c r="TW1218"/>
      <c r="TX1218"/>
      <c r="TY1218"/>
      <c r="TZ1218"/>
      <c r="UA1218"/>
      <c r="UB1218"/>
      <c r="UC1218"/>
      <c r="UD1218"/>
      <c r="UE1218"/>
      <c r="UF1218"/>
      <c r="UG1218"/>
      <c r="UH1218"/>
      <c r="UI1218"/>
      <c r="UJ1218"/>
      <c r="UK1218"/>
      <c r="UL1218"/>
      <c r="UM1218"/>
      <c r="UN1218"/>
      <c r="UO1218"/>
      <c r="UP1218"/>
      <c r="UQ1218"/>
      <c r="UR1218"/>
      <c r="US1218"/>
      <c r="UT1218"/>
      <c r="UU1218"/>
      <c r="UV1218"/>
      <c r="UW1218"/>
      <c r="UX1218"/>
      <c r="UY1218"/>
      <c r="UZ1218"/>
      <c r="VA1218"/>
      <c r="VB1218"/>
      <c r="VC1218"/>
      <c r="VD1218"/>
      <c r="VE1218"/>
      <c r="VF1218"/>
      <c r="VG1218"/>
      <c r="VH1218"/>
      <c r="VI1218"/>
      <c r="VJ1218"/>
      <c r="VK1218"/>
      <c r="VL1218"/>
      <c r="VM1218"/>
      <c r="VN1218"/>
      <c r="VO1218"/>
      <c r="VP1218"/>
      <c r="VQ1218"/>
      <c r="VR1218"/>
      <c r="VS1218"/>
      <c r="VT1218"/>
      <c r="VU1218"/>
      <c r="VV1218"/>
      <c r="VW1218"/>
      <c r="VX1218"/>
      <c r="VY1218"/>
      <c r="VZ1218"/>
      <c r="WA1218"/>
      <c r="WB1218"/>
      <c r="WC1218"/>
      <c r="WD1218"/>
      <c r="WE1218"/>
      <c r="WF1218"/>
      <c r="WG1218"/>
      <c r="WH1218"/>
      <c r="WI1218"/>
      <c r="WJ1218"/>
      <c r="WK1218"/>
      <c r="WL1218"/>
      <c r="WM1218"/>
      <c r="WN1218"/>
      <c r="WO1218"/>
      <c r="WP1218"/>
      <c r="WQ1218"/>
      <c r="WR1218"/>
      <c r="WS1218"/>
      <c r="WT1218"/>
      <c r="WU1218"/>
      <c r="WV1218"/>
      <c r="WW1218"/>
      <c r="WX1218"/>
      <c r="WY1218"/>
      <c r="WZ1218"/>
      <c r="XA1218"/>
      <c r="XB1218"/>
      <c r="XC1218"/>
      <c r="XD1218"/>
      <c r="XE1218"/>
      <c r="XF1218"/>
      <c r="XG1218"/>
      <c r="XH1218"/>
      <c r="XI1218"/>
      <c r="XJ1218"/>
      <c r="XK1218"/>
      <c r="XL1218"/>
      <c r="XM1218"/>
      <c r="XN1218"/>
      <c r="XO1218"/>
      <c r="XP1218"/>
      <c r="XQ1218"/>
      <c r="XR1218"/>
      <c r="XS1218"/>
      <c r="XT1218"/>
      <c r="XU1218"/>
      <c r="XV1218"/>
      <c r="XW1218"/>
      <c r="XX1218"/>
      <c r="XY1218"/>
      <c r="XZ1218"/>
      <c r="YA1218"/>
      <c r="YB1218"/>
      <c r="YC1218"/>
      <c r="YD1218"/>
      <c r="YE1218"/>
      <c r="YF1218"/>
      <c r="YG1218"/>
      <c r="YH1218"/>
      <c r="YI1218"/>
      <c r="YJ1218"/>
      <c r="YK1218"/>
      <c r="YL1218"/>
      <c r="YM1218"/>
      <c r="YN1218"/>
      <c r="YO1218"/>
      <c r="YP1218"/>
      <c r="YQ1218"/>
      <c r="YR1218"/>
      <c r="YS1218"/>
      <c r="YT1218"/>
      <c r="YU1218"/>
      <c r="YV1218"/>
      <c r="YW1218"/>
      <c r="YX1218"/>
      <c r="YY1218"/>
      <c r="YZ1218"/>
      <c r="ZA1218"/>
      <c r="ZB1218"/>
      <c r="ZC1218"/>
      <c r="ZD1218"/>
      <c r="ZE1218"/>
      <c r="ZF1218"/>
      <c r="ZG1218"/>
      <c r="ZH1218"/>
      <c r="ZI1218"/>
      <c r="ZJ1218"/>
      <c r="ZK1218"/>
      <c r="ZL1218"/>
      <c r="ZM1218"/>
      <c r="ZN1218"/>
      <c r="ZO1218"/>
      <c r="ZP1218"/>
      <c r="ZQ1218"/>
      <c r="ZR1218"/>
      <c r="ZS1218"/>
      <c r="ZT1218"/>
      <c r="ZU1218"/>
      <c r="ZV1218"/>
      <c r="ZW1218"/>
      <c r="ZX1218"/>
      <c r="ZY1218"/>
      <c r="ZZ1218"/>
      <c r="AAA1218"/>
      <c r="AAB1218"/>
      <c r="AAC1218"/>
      <c r="AAD1218"/>
      <c r="AAE1218"/>
      <c r="AAF1218"/>
      <c r="AAG1218"/>
      <c r="AAH1218"/>
      <c r="AAI1218"/>
      <c r="AAJ1218"/>
      <c r="AAK1218"/>
      <c r="AAL1218"/>
      <c r="AAM1218"/>
      <c r="AAN1218"/>
      <c r="AAO1218"/>
      <c r="AAP1218"/>
      <c r="AAQ1218"/>
      <c r="AAR1218"/>
      <c r="AAS1218"/>
      <c r="AAT1218"/>
      <c r="AAU1218"/>
      <c r="AAV1218"/>
      <c r="AAW1218"/>
      <c r="AAX1218"/>
      <c r="AAY1218"/>
      <c r="AAZ1218"/>
      <c r="ABA1218"/>
      <c r="ABB1218"/>
      <c r="ABC1218"/>
      <c r="ABD1218"/>
      <c r="ABE1218"/>
      <c r="ABF1218"/>
      <c r="ABG1218"/>
      <c r="ABH1218"/>
      <c r="ABI1218"/>
      <c r="ABJ1218"/>
      <c r="ABK1218"/>
      <c r="ABL1218"/>
      <c r="ABM1218"/>
      <c r="ABN1218"/>
      <c r="ABO1218"/>
      <c r="ABP1218"/>
      <c r="ABQ1218"/>
      <c r="ABR1218"/>
      <c r="ABS1218"/>
      <c r="ABT1218"/>
      <c r="ABU1218"/>
      <c r="ABV1218"/>
      <c r="ABW1218"/>
      <c r="ABX1218"/>
      <c r="ABY1218"/>
      <c r="ABZ1218"/>
      <c r="ACA1218"/>
      <c r="ACB1218"/>
      <c r="ACC1218"/>
      <c r="ACD1218"/>
      <c r="ACE1218"/>
      <c r="ACF1218"/>
      <c r="ACG1218"/>
      <c r="ACH1218"/>
      <c r="ACI1218"/>
      <c r="ACJ1218"/>
      <c r="ACK1218"/>
      <c r="ACL1218"/>
      <c r="ACM1218"/>
      <c r="ACN1218"/>
      <c r="ACO1218"/>
      <c r="ACP1218"/>
      <c r="ACQ1218"/>
      <c r="ACR1218"/>
      <c r="ACS1218"/>
      <c r="ACT1218"/>
      <c r="ACU1218"/>
      <c r="ACV1218"/>
      <c r="ACW1218"/>
      <c r="ACX1218"/>
      <c r="ACY1218"/>
      <c r="ACZ1218"/>
      <c r="ADA1218"/>
      <c r="ADB1218"/>
      <c r="ADC1218"/>
      <c r="ADD1218"/>
      <c r="ADE1218"/>
      <c r="ADF1218"/>
      <c r="ADG1218"/>
      <c r="ADH1218"/>
      <c r="ADI1218"/>
      <c r="ADJ1218"/>
      <c r="ADK1218"/>
      <c r="ADL1218"/>
      <c r="ADM1218"/>
      <c r="ADN1218"/>
      <c r="ADO1218"/>
      <c r="ADP1218"/>
      <c r="ADQ1218"/>
      <c r="ADR1218"/>
      <c r="ADS1218"/>
      <c r="ADT1218"/>
      <c r="ADU1218"/>
      <c r="ADV1218"/>
      <c r="ADW1218"/>
      <c r="ADX1218"/>
      <c r="ADY1218"/>
      <c r="ADZ1218"/>
      <c r="AEA1218"/>
      <c r="AEB1218"/>
      <c r="AEC1218"/>
      <c r="AED1218"/>
      <c r="AEE1218"/>
      <c r="AEF1218"/>
      <c r="AEG1218"/>
      <c r="AEH1218"/>
      <c r="AEI1218"/>
      <c r="AEJ1218"/>
      <c r="AEK1218"/>
      <c r="AEL1218"/>
      <c r="AEM1218"/>
      <c r="AEN1218"/>
      <c r="AEO1218"/>
      <c r="AEP1218"/>
      <c r="AEQ1218"/>
      <c r="AER1218"/>
      <c r="AES1218"/>
      <c r="AET1218"/>
      <c r="AEU1218"/>
      <c r="AEV1218"/>
      <c r="AEW1218"/>
      <c r="AEX1218"/>
      <c r="AEY1218"/>
      <c r="AEZ1218"/>
      <c r="AFA1218"/>
      <c r="AFB1218"/>
      <c r="AFC1218"/>
      <c r="AFD1218"/>
      <c r="AFE1218"/>
      <c r="AFF1218"/>
      <c r="AFG1218"/>
      <c r="AFH1218"/>
      <c r="AFI1218"/>
      <c r="AFJ1218"/>
      <c r="AFK1218"/>
      <c r="AFL1218"/>
      <c r="AFM1218"/>
      <c r="AFN1218"/>
      <c r="AFO1218"/>
      <c r="AFP1218"/>
      <c r="AFQ1218"/>
      <c r="AFR1218"/>
      <c r="AFS1218"/>
      <c r="AFT1218"/>
      <c r="AFU1218"/>
      <c r="AFV1218"/>
      <c r="AFW1218"/>
      <c r="AFX1218"/>
      <c r="AFY1218"/>
      <c r="AFZ1218"/>
      <c r="AGA1218"/>
      <c r="AGB1218"/>
      <c r="AGC1218"/>
      <c r="AGD1218"/>
      <c r="AGE1218"/>
      <c r="AGF1218"/>
      <c r="AGG1218"/>
      <c r="AGH1218"/>
      <c r="AGI1218"/>
      <c r="AGJ1218"/>
      <c r="AGK1218"/>
      <c r="AGL1218"/>
      <c r="AGM1218"/>
      <c r="AGN1218"/>
      <c r="AGO1218"/>
      <c r="AGP1218"/>
      <c r="AGQ1218"/>
      <c r="AGR1218"/>
      <c r="AGS1218"/>
      <c r="AGT1218"/>
      <c r="AGU1218"/>
      <c r="AGV1218"/>
      <c r="AGW1218"/>
      <c r="AGX1218"/>
      <c r="AGY1218"/>
      <c r="AGZ1218"/>
      <c r="AHA1218"/>
      <c r="AHB1218"/>
      <c r="AHC1218"/>
      <c r="AHD1218"/>
      <c r="AHE1218"/>
      <c r="AHF1218"/>
      <c r="AHG1218"/>
      <c r="AHH1218"/>
      <c r="AHI1218"/>
      <c r="AHJ1218"/>
      <c r="AHK1218"/>
      <c r="AHL1218"/>
      <c r="AHM1218"/>
      <c r="AHN1218"/>
      <c r="AHO1218"/>
      <c r="AHP1218"/>
      <c r="AHQ1218"/>
      <c r="AHR1218"/>
      <c r="AHS1218"/>
      <c r="AHT1218"/>
      <c r="AHU1218"/>
      <c r="AHV1218"/>
      <c r="AHW1218"/>
      <c r="AHX1218"/>
      <c r="AHY1218"/>
      <c r="AHZ1218"/>
      <c r="AIA1218"/>
      <c r="AIB1218"/>
      <c r="AIC1218"/>
      <c r="AID1218"/>
      <c r="AIE1218"/>
      <c r="AIF1218"/>
      <c r="AIG1218"/>
      <c r="AIH1218"/>
      <c r="AII1218"/>
      <c r="AIJ1218"/>
      <c r="AIK1218"/>
      <c r="AIL1218"/>
      <c r="AIM1218"/>
      <c r="AIN1218"/>
      <c r="AIO1218"/>
      <c r="AIP1218"/>
      <c r="AIQ1218"/>
      <c r="AIR1218"/>
      <c r="AIS1218"/>
      <c r="AIT1218"/>
      <c r="AIU1218"/>
      <c r="AIV1218"/>
      <c r="AIW1218"/>
      <c r="AIX1218"/>
      <c r="AIY1218"/>
      <c r="AIZ1218"/>
      <c r="AJA1218"/>
      <c r="AJB1218"/>
      <c r="AJC1218"/>
      <c r="AJD1218"/>
      <c r="AJE1218"/>
      <c r="AJF1218"/>
      <c r="AJG1218"/>
      <c r="AJH1218"/>
      <c r="AJI1218"/>
      <c r="AJJ1218"/>
      <c r="AJK1218"/>
      <c r="AJL1218"/>
      <c r="AJM1218"/>
      <c r="AJN1218"/>
      <c r="AJO1218"/>
      <c r="AJP1218"/>
      <c r="AJQ1218"/>
      <c r="AJR1218"/>
      <c r="AJS1218"/>
      <c r="AJT1218"/>
      <c r="AJU1218"/>
      <c r="AJV1218"/>
      <c r="AJW1218"/>
      <c r="AJX1218"/>
      <c r="AJY1218"/>
      <c r="AJZ1218"/>
      <c r="AKA1218"/>
      <c r="AKB1218"/>
      <c r="AKC1218"/>
      <c r="AKD1218"/>
      <c r="AKE1218"/>
      <c r="AKF1218"/>
      <c r="AKG1218"/>
      <c r="AKH1218"/>
      <c r="AKI1218"/>
      <c r="AKJ1218"/>
      <c r="AKK1218"/>
      <c r="AKL1218"/>
      <c r="AKM1218"/>
      <c r="AKN1218"/>
      <c r="AKO1218"/>
      <c r="AKP1218"/>
      <c r="AKQ1218"/>
      <c r="AKR1218"/>
      <c r="AKS1218"/>
      <c r="AKT1218"/>
      <c r="AKU1218"/>
      <c r="AKV1218"/>
      <c r="AKW1218"/>
      <c r="AKX1218"/>
      <c r="AKY1218"/>
      <c r="AKZ1218"/>
      <c r="ALA1218"/>
      <c r="ALB1218"/>
      <c r="ALC1218"/>
      <c r="ALD1218"/>
      <c r="ALE1218"/>
      <c r="ALF1218"/>
      <c r="ALG1218"/>
      <c r="ALH1218"/>
      <c r="ALI1218"/>
      <c r="ALJ1218"/>
      <c r="ALK1218"/>
      <c r="ALL1218"/>
      <c r="ALM1218"/>
      <c r="ALN1218"/>
      <c r="ALO1218"/>
      <c r="ALP1218"/>
      <c r="ALQ1218"/>
      <c r="ALR1218"/>
      <c r="ALS1218"/>
      <c r="ALT1218"/>
      <c r="ALU1218"/>
      <c r="ALV1218"/>
      <c r="ALW1218"/>
      <c r="ALX1218"/>
      <c r="ALY1218"/>
      <c r="ALZ1218"/>
      <c r="AMA1218"/>
      <c r="AMB1218"/>
      <c r="AMC1218"/>
      <c r="AMD1218"/>
      <c r="AME1218"/>
      <c r="AMF1218"/>
      <c r="AMG1218"/>
      <c r="AMH1218"/>
      <c r="AMI1218"/>
      <c r="AMJ1218"/>
      <c r="AMK1218"/>
      <c r="AML1218"/>
      <c r="AMM1218"/>
      <c r="AMN1218"/>
      <c r="AMO1218"/>
      <c r="AMP1218"/>
      <c r="AMQ1218"/>
      <c r="AMR1218"/>
      <c r="AMS1218"/>
      <c r="AMT1218"/>
      <c r="AMU1218"/>
      <c r="AMV1218"/>
      <c r="AMW1218"/>
      <c r="AMX1218"/>
      <c r="AMY1218"/>
      <c r="AMZ1218"/>
      <c r="ANA1218"/>
      <c r="ANB1218"/>
      <c r="ANC1218"/>
      <c r="AND1218"/>
      <c r="ANE1218"/>
      <c r="ANF1218"/>
      <c r="ANG1218"/>
      <c r="ANH1218"/>
      <c r="ANI1218"/>
      <c r="ANJ1218"/>
      <c r="ANK1218"/>
      <c r="ANL1218"/>
      <c r="ANM1218"/>
      <c r="ANN1218"/>
      <c r="ANO1218"/>
      <c r="ANP1218"/>
      <c r="ANQ1218"/>
      <c r="ANR1218"/>
      <c r="ANS1218"/>
      <c r="ANT1218"/>
      <c r="ANU1218"/>
      <c r="ANV1218"/>
      <c r="ANW1218"/>
      <c r="ANX1218"/>
      <c r="ANY1218"/>
      <c r="ANZ1218"/>
      <c r="AOA1218"/>
      <c r="AOB1218"/>
      <c r="AOC1218"/>
      <c r="AOD1218"/>
      <c r="AOE1218"/>
      <c r="AOF1218"/>
      <c r="AOG1218"/>
      <c r="AOH1218"/>
      <c r="AOI1218"/>
      <c r="AOJ1218"/>
      <c r="AOK1218"/>
      <c r="AOL1218"/>
      <c r="AOM1218"/>
      <c r="AON1218"/>
      <c r="AOO1218"/>
      <c r="AOP1218"/>
      <c r="AOQ1218"/>
      <c r="AOR1218"/>
      <c r="AOS1218"/>
      <c r="AOT1218"/>
      <c r="AOU1218"/>
      <c r="AOV1218"/>
      <c r="AOW1218"/>
      <c r="AOX1218"/>
      <c r="AOY1218"/>
      <c r="AOZ1218"/>
      <c r="APA1218"/>
      <c r="APB1218"/>
      <c r="APC1218"/>
      <c r="APD1218"/>
      <c r="APE1218"/>
      <c r="APF1218"/>
      <c r="APG1218"/>
      <c r="APH1218"/>
      <c r="API1218"/>
      <c r="APJ1218"/>
      <c r="APK1218"/>
      <c r="APL1218"/>
      <c r="APM1218"/>
      <c r="APN1218"/>
      <c r="APO1218"/>
      <c r="APP1218"/>
      <c r="APQ1218"/>
      <c r="APR1218"/>
      <c r="APS1218"/>
      <c r="APT1218"/>
      <c r="APU1218"/>
      <c r="APV1218"/>
      <c r="APW1218"/>
      <c r="APX1218"/>
      <c r="APY1218"/>
      <c r="APZ1218"/>
      <c r="AQA1218"/>
      <c r="AQB1218"/>
      <c r="AQC1218"/>
      <c r="AQD1218"/>
      <c r="AQE1218"/>
      <c r="AQF1218"/>
      <c r="AQG1218"/>
      <c r="AQH1218"/>
      <c r="AQI1218"/>
      <c r="AQJ1218"/>
      <c r="AQK1218"/>
      <c r="AQL1218"/>
      <c r="AQM1218"/>
      <c r="AQN1218"/>
      <c r="AQO1218"/>
      <c r="AQP1218"/>
      <c r="AQQ1218"/>
      <c r="AQR1218"/>
      <c r="AQS1218"/>
      <c r="AQT1218"/>
      <c r="AQU1218"/>
      <c r="AQV1218"/>
      <c r="AQW1218"/>
      <c r="AQX1218"/>
      <c r="AQY1218"/>
      <c r="AQZ1218"/>
      <c r="ARA1218"/>
      <c r="ARB1218"/>
      <c r="ARC1218"/>
      <c r="ARD1218"/>
      <c r="ARE1218"/>
      <c r="ARF1218"/>
      <c r="ARG1218"/>
      <c r="ARH1218"/>
      <c r="ARI1218"/>
      <c r="ARJ1218"/>
      <c r="ARK1218"/>
      <c r="ARL1218"/>
      <c r="ARM1218"/>
      <c r="ARN1218"/>
      <c r="ARO1218"/>
      <c r="ARP1218"/>
      <c r="ARQ1218"/>
      <c r="ARR1218"/>
      <c r="ARS1218"/>
      <c r="ART1218"/>
      <c r="ARU1218"/>
      <c r="ARV1218"/>
      <c r="ARW1218"/>
      <c r="ARX1218"/>
      <c r="ARY1218"/>
      <c r="ARZ1218"/>
      <c r="ASA1218"/>
      <c r="ASB1218"/>
      <c r="ASC1218"/>
      <c r="ASD1218"/>
      <c r="ASE1218"/>
      <c r="ASF1218"/>
      <c r="ASG1218"/>
      <c r="ASH1218"/>
      <c r="ASI1218"/>
      <c r="ASJ1218"/>
      <c r="ASK1218"/>
      <c r="ASL1218"/>
      <c r="ASM1218"/>
      <c r="ASN1218"/>
      <c r="ASO1218"/>
      <c r="ASP1218"/>
      <c r="ASQ1218"/>
      <c r="ASR1218"/>
      <c r="ASS1218"/>
      <c r="AST1218"/>
      <c r="ASU1218"/>
      <c r="ASV1218"/>
      <c r="ASW1218"/>
      <c r="ASX1218"/>
      <c r="ASY1218"/>
      <c r="ASZ1218"/>
      <c r="ATA1218"/>
      <c r="ATB1218"/>
      <c r="ATC1218"/>
      <c r="ATD1218"/>
      <c r="ATE1218"/>
      <c r="ATF1218"/>
      <c r="ATG1218"/>
      <c r="ATH1218"/>
      <c r="ATI1218"/>
      <c r="ATJ1218"/>
      <c r="ATK1218"/>
      <c r="ATL1218"/>
      <c r="ATM1218"/>
      <c r="ATN1218"/>
      <c r="ATO1218"/>
      <c r="ATP1218"/>
      <c r="ATQ1218"/>
      <c r="ATR1218"/>
      <c r="ATS1218"/>
      <c r="ATT1218"/>
      <c r="ATU1218"/>
      <c r="ATV1218"/>
      <c r="ATW1218"/>
      <c r="ATX1218"/>
      <c r="ATY1218"/>
      <c r="ATZ1218"/>
      <c r="AUA1218"/>
      <c r="AUB1218"/>
      <c r="AUC1218"/>
      <c r="AUD1218"/>
      <c r="AUE1218"/>
      <c r="AUF1218"/>
      <c r="AUG1218"/>
      <c r="AUH1218"/>
      <c r="AUI1218"/>
      <c r="AUJ1218"/>
      <c r="AUK1218"/>
      <c r="AUL1218"/>
      <c r="AUM1218"/>
      <c r="AUN1218"/>
      <c r="AUO1218"/>
      <c r="AUP1218"/>
      <c r="AUQ1218"/>
      <c r="AUR1218"/>
      <c r="AUS1218"/>
      <c r="AUT1218"/>
      <c r="AUU1218"/>
      <c r="AUV1218"/>
      <c r="AUW1218"/>
      <c r="AUX1218"/>
      <c r="AUY1218"/>
      <c r="AUZ1218"/>
      <c r="AVA1218"/>
      <c r="AVB1218"/>
      <c r="AVC1218"/>
      <c r="AVD1218"/>
      <c r="AVE1218"/>
      <c r="AVF1218"/>
      <c r="AVG1218"/>
      <c r="AVH1218"/>
      <c r="AVI1218"/>
      <c r="AVJ1218"/>
      <c r="AVK1218"/>
      <c r="AVL1218"/>
      <c r="AVM1218"/>
      <c r="AVN1218"/>
      <c r="AVO1218"/>
      <c r="AVP1218"/>
      <c r="AVQ1218"/>
      <c r="AVR1218"/>
      <c r="AVS1218"/>
      <c r="AVT1218"/>
      <c r="AVU1218"/>
      <c r="AVV1218"/>
      <c r="AVW1218"/>
      <c r="AVX1218"/>
      <c r="AVY1218"/>
      <c r="AVZ1218"/>
      <c r="AWA1218"/>
      <c r="AWB1218"/>
      <c r="AWC1218"/>
      <c r="AWD1218"/>
      <c r="AWE1218"/>
      <c r="AWF1218"/>
      <c r="AWG1218"/>
      <c r="AWH1218"/>
      <c r="AWI1218"/>
      <c r="AWJ1218"/>
      <c r="AWK1218"/>
      <c r="AWL1218"/>
      <c r="AWM1218"/>
      <c r="AWN1218"/>
      <c r="AWO1218"/>
      <c r="AWP1218"/>
      <c r="AWQ1218"/>
      <c r="AWR1218"/>
      <c r="AWS1218"/>
      <c r="AWT1218"/>
      <c r="AWU1218"/>
      <c r="AWV1218"/>
      <c r="AWW1218"/>
      <c r="AWX1218"/>
      <c r="AWY1218"/>
      <c r="AWZ1218"/>
      <c r="AXA1218"/>
      <c r="AXB1218"/>
      <c r="AXC1218"/>
      <c r="AXD1218"/>
      <c r="AXE1218"/>
      <c r="AXF1218"/>
      <c r="AXG1218"/>
      <c r="AXH1218"/>
      <c r="AXI1218"/>
      <c r="AXJ1218"/>
      <c r="AXK1218"/>
      <c r="AXL1218"/>
      <c r="AXM1218"/>
      <c r="AXN1218"/>
      <c r="AXO1218"/>
      <c r="AXP1218"/>
      <c r="AXQ1218"/>
      <c r="AXR1218"/>
      <c r="AXS1218"/>
      <c r="AXT1218"/>
      <c r="AXU1218"/>
      <c r="AXV1218"/>
      <c r="AXW1218"/>
      <c r="AXX1218"/>
      <c r="AXY1218"/>
      <c r="AXZ1218"/>
      <c r="AYA1218"/>
      <c r="AYB1218"/>
      <c r="AYC1218"/>
      <c r="AYD1218"/>
      <c r="AYE1218"/>
      <c r="AYF1218"/>
      <c r="AYG1218"/>
      <c r="AYH1218"/>
      <c r="AYI1218"/>
      <c r="AYJ1218"/>
      <c r="AYK1218"/>
      <c r="AYL1218"/>
      <c r="AYM1218"/>
      <c r="AYN1218"/>
      <c r="AYO1218"/>
      <c r="AYP1218"/>
      <c r="AYQ1218"/>
      <c r="AYR1218"/>
      <c r="AYS1218"/>
      <c r="AYT1218"/>
      <c r="AYU1218"/>
      <c r="AYV1218"/>
      <c r="AYW1218"/>
      <c r="AYX1218"/>
      <c r="AYY1218"/>
      <c r="AYZ1218"/>
      <c r="AZA1218"/>
      <c r="AZB1218"/>
      <c r="AZC1218"/>
      <c r="AZD1218"/>
      <c r="AZE1218"/>
      <c r="AZF1218"/>
      <c r="AZG1218"/>
      <c r="AZH1218"/>
      <c r="AZI1218"/>
      <c r="AZJ1218"/>
      <c r="AZK1218"/>
      <c r="AZL1218"/>
      <c r="AZM1218"/>
      <c r="AZN1218"/>
      <c r="AZO1218"/>
      <c r="AZP1218"/>
      <c r="AZQ1218"/>
      <c r="AZR1218"/>
      <c r="AZS1218"/>
      <c r="AZT1218"/>
      <c r="AZU1218"/>
      <c r="AZV1218"/>
      <c r="AZW1218"/>
      <c r="AZX1218"/>
      <c r="AZY1218"/>
      <c r="AZZ1218"/>
      <c r="BAA1218"/>
      <c r="BAB1218"/>
      <c r="BAC1218"/>
      <c r="BAD1218"/>
      <c r="BAE1218"/>
      <c r="BAF1218"/>
      <c r="BAG1218"/>
      <c r="BAH1218"/>
      <c r="BAI1218"/>
      <c r="BAJ1218"/>
      <c r="BAK1218"/>
      <c r="BAL1218"/>
      <c r="BAM1218"/>
      <c r="BAN1218"/>
      <c r="BAO1218"/>
      <c r="BAP1218"/>
      <c r="BAQ1218"/>
      <c r="BAR1218"/>
      <c r="BAS1218"/>
      <c r="BAT1218"/>
      <c r="BAU1218"/>
      <c r="BAV1218"/>
      <c r="BAW1218"/>
      <c r="BAX1218"/>
      <c r="BAY1218"/>
      <c r="BAZ1218"/>
      <c r="BBA1218"/>
      <c r="BBB1218"/>
      <c r="BBC1218"/>
      <c r="BBD1218"/>
      <c r="BBE1218"/>
      <c r="BBF1218"/>
      <c r="BBG1218"/>
      <c r="BBH1218"/>
      <c r="BBI1218"/>
      <c r="BBJ1218"/>
      <c r="BBK1218"/>
      <c r="BBL1218"/>
      <c r="BBM1218"/>
      <c r="BBN1218"/>
      <c r="BBO1218"/>
      <c r="BBP1218"/>
      <c r="BBQ1218"/>
      <c r="BBR1218"/>
      <c r="BBS1218"/>
      <c r="BBT1218"/>
      <c r="BBU1218"/>
      <c r="BBV1218"/>
      <c r="BBW1218"/>
      <c r="BBX1218"/>
      <c r="BBY1218"/>
      <c r="BBZ1218"/>
      <c r="BCA1218"/>
      <c r="BCB1218"/>
      <c r="BCC1218"/>
      <c r="BCD1218"/>
      <c r="BCE1218"/>
      <c r="BCF1218"/>
      <c r="BCG1218"/>
      <c r="BCH1218"/>
      <c r="BCI1218"/>
      <c r="BCJ1218"/>
      <c r="BCK1218"/>
      <c r="BCL1218"/>
      <c r="BCM1218"/>
      <c r="BCN1218"/>
      <c r="BCO1218"/>
      <c r="BCP1218"/>
      <c r="BCQ1218"/>
      <c r="BCR1218"/>
      <c r="BCS1218"/>
      <c r="BCT1218"/>
      <c r="BCU1218"/>
      <c r="BCV1218"/>
      <c r="BCW1218"/>
      <c r="BCX1218"/>
      <c r="BCY1218"/>
      <c r="BCZ1218"/>
      <c r="BDA1218"/>
      <c r="BDB1218"/>
      <c r="BDC1218"/>
      <c r="BDD1218"/>
      <c r="BDE1218"/>
      <c r="BDF1218"/>
      <c r="BDG1218"/>
      <c r="BDH1218"/>
      <c r="BDI1218"/>
      <c r="BDJ1218"/>
      <c r="BDK1218"/>
      <c r="BDL1218"/>
      <c r="BDM1218"/>
      <c r="BDN1218"/>
      <c r="BDO1218"/>
      <c r="BDP1218"/>
      <c r="BDQ1218"/>
      <c r="BDR1218"/>
      <c r="BDS1218"/>
      <c r="BDT1218"/>
      <c r="BDU1218"/>
      <c r="BDV1218"/>
      <c r="BDW1218"/>
      <c r="BDX1218"/>
      <c r="BDY1218"/>
      <c r="BDZ1218"/>
      <c r="BEA1218"/>
      <c r="BEB1218"/>
      <c r="BEC1218"/>
      <c r="BED1218"/>
      <c r="BEE1218"/>
      <c r="BEF1218"/>
      <c r="BEG1218"/>
      <c r="BEH1218"/>
      <c r="BEI1218"/>
      <c r="BEJ1218"/>
      <c r="BEK1218"/>
      <c r="BEL1218"/>
      <c r="BEM1218"/>
      <c r="BEN1218"/>
      <c r="BEO1218"/>
      <c r="BEP1218"/>
      <c r="BEQ1218"/>
      <c r="BER1218"/>
      <c r="BES1218"/>
      <c r="BET1218"/>
      <c r="BEU1218"/>
      <c r="BEV1218"/>
      <c r="BEW1218"/>
      <c r="BEX1218"/>
      <c r="BEY1218"/>
      <c r="BEZ1218"/>
      <c r="BFA1218"/>
      <c r="BFB1218"/>
      <c r="BFC1218"/>
      <c r="BFD1218"/>
      <c r="BFE1218"/>
      <c r="BFF1218"/>
      <c r="BFG1218"/>
      <c r="BFH1218"/>
      <c r="BFI1218"/>
      <c r="BFJ1218"/>
      <c r="BFK1218"/>
      <c r="BFL1218"/>
      <c r="BFM1218"/>
      <c r="BFN1218"/>
      <c r="BFO1218"/>
      <c r="BFP1218"/>
      <c r="BFQ1218"/>
      <c r="BFR1218"/>
      <c r="BFS1218"/>
      <c r="BFT1218"/>
      <c r="BFU1218"/>
      <c r="BFV1218"/>
      <c r="BFW1218"/>
      <c r="BFX1218"/>
      <c r="BFY1218"/>
      <c r="BFZ1218"/>
      <c r="BGA1218"/>
      <c r="BGB1218"/>
      <c r="BGC1218"/>
      <c r="BGD1218"/>
      <c r="BGE1218"/>
      <c r="BGF1218"/>
      <c r="BGG1218"/>
      <c r="BGH1218"/>
      <c r="BGI1218"/>
      <c r="BGJ1218"/>
      <c r="BGK1218"/>
      <c r="BGL1218"/>
      <c r="BGM1218"/>
      <c r="BGN1218"/>
      <c r="BGO1218"/>
      <c r="BGP1218"/>
      <c r="BGQ1218"/>
      <c r="BGR1218"/>
      <c r="BGS1218"/>
      <c r="BGT1218"/>
      <c r="BGU1218"/>
      <c r="BGV1218"/>
      <c r="BGW1218"/>
      <c r="BGX1218"/>
      <c r="BGY1218"/>
      <c r="BGZ1218"/>
      <c r="BHA1218"/>
      <c r="BHB1218"/>
      <c r="BHC1218"/>
      <c r="BHD1218"/>
      <c r="BHE1218"/>
      <c r="BHF1218"/>
      <c r="BHG1218"/>
      <c r="BHH1218"/>
      <c r="BHI1218"/>
      <c r="BHJ1218"/>
      <c r="BHK1218"/>
      <c r="BHL1218"/>
      <c r="BHM1218"/>
      <c r="BHN1218"/>
      <c r="BHO1218"/>
      <c r="BHP1218"/>
      <c r="BHQ1218"/>
      <c r="BHR1218"/>
      <c r="BHS1218"/>
      <c r="BHT1218"/>
      <c r="BHU1218"/>
      <c r="BHV1218"/>
      <c r="BHW1218"/>
      <c r="BHX1218"/>
      <c r="BHY1218"/>
      <c r="BHZ1218"/>
      <c r="BIA1218"/>
      <c r="BIB1218"/>
      <c r="BIC1218"/>
      <c r="BID1218"/>
      <c r="BIE1218"/>
      <c r="BIF1218"/>
      <c r="BIG1218"/>
      <c r="BIH1218"/>
      <c r="BII1218"/>
      <c r="BIJ1218"/>
      <c r="BIK1218"/>
      <c r="BIL1218"/>
      <c r="BIM1218"/>
      <c r="BIN1218"/>
      <c r="BIO1218"/>
      <c r="BIP1218"/>
      <c r="BIQ1218"/>
      <c r="BIR1218"/>
      <c r="BIS1218"/>
      <c r="BIT1218"/>
      <c r="BIU1218"/>
      <c r="BIV1218"/>
      <c r="BIW1218"/>
      <c r="BIX1218"/>
      <c r="BIY1218"/>
      <c r="BIZ1218"/>
      <c r="BJA1218"/>
      <c r="BJB1218"/>
      <c r="BJC1218"/>
      <c r="BJD1218"/>
      <c r="BJE1218"/>
      <c r="BJF1218"/>
      <c r="BJG1218"/>
      <c r="BJH1218"/>
      <c r="BJI1218"/>
      <c r="BJJ1218"/>
      <c r="BJK1218"/>
      <c r="BJL1218"/>
      <c r="BJM1218"/>
      <c r="BJN1218"/>
      <c r="BJO1218"/>
      <c r="BJP1218"/>
      <c r="BJQ1218"/>
      <c r="BJR1218"/>
      <c r="BJS1218"/>
      <c r="BJT1218"/>
      <c r="BJU1218"/>
      <c r="BJV1218"/>
      <c r="BJW1218"/>
      <c r="BJX1218"/>
      <c r="BJY1218"/>
      <c r="BJZ1218"/>
      <c r="BKA1218"/>
      <c r="BKB1218"/>
      <c r="BKC1218"/>
      <c r="BKD1218"/>
      <c r="BKE1218"/>
      <c r="BKF1218"/>
      <c r="BKG1218"/>
      <c r="BKH1218"/>
      <c r="BKI1218"/>
      <c r="BKJ1218"/>
      <c r="BKK1218"/>
      <c r="BKL1218"/>
      <c r="BKM1218"/>
      <c r="BKN1218"/>
      <c r="BKO1218"/>
      <c r="BKP1218"/>
      <c r="BKQ1218"/>
      <c r="BKR1218"/>
      <c r="BKS1218"/>
      <c r="BKT1218"/>
      <c r="BKU1218"/>
      <c r="BKV1218"/>
      <c r="BKW1218"/>
      <c r="BKX1218"/>
      <c r="BKY1218"/>
      <c r="BKZ1218"/>
      <c r="BLA1218"/>
      <c r="BLB1218"/>
      <c r="BLC1218"/>
      <c r="BLD1218"/>
      <c r="BLE1218"/>
      <c r="BLF1218"/>
      <c r="BLG1218"/>
      <c r="BLH1218"/>
      <c r="BLI1218"/>
      <c r="BLJ1218"/>
      <c r="BLK1218"/>
      <c r="BLL1218"/>
      <c r="BLM1218"/>
      <c r="BLN1218"/>
      <c r="BLO1218"/>
      <c r="BLP1218"/>
      <c r="BLQ1218"/>
      <c r="BLR1218"/>
      <c r="BLS1218"/>
      <c r="BLT1218"/>
      <c r="BLU1218"/>
      <c r="BLV1218"/>
      <c r="BLW1218"/>
      <c r="BLX1218"/>
      <c r="BLY1218"/>
      <c r="BLZ1218"/>
      <c r="BMA1218"/>
      <c r="BMB1218"/>
      <c r="BMC1218"/>
      <c r="BMD1218"/>
      <c r="BME1218"/>
      <c r="BMF1218"/>
      <c r="BMG1218"/>
      <c r="BMH1218"/>
      <c r="BMI1218"/>
      <c r="BMJ1218"/>
      <c r="BMK1218"/>
      <c r="BML1218"/>
      <c r="BMM1218"/>
      <c r="BMN1218"/>
      <c r="BMO1218"/>
      <c r="BMP1218"/>
    </row>
    <row r="1219" spans="1:1706" s="16" customFormat="1">
      <c r="A1219" s="566" t="s">
        <v>3215</v>
      </c>
      <c r="B1219" s="1116" t="s">
        <v>3215</v>
      </c>
      <c r="C1219" s="1116"/>
      <c r="D1219" s="501" t="s">
        <v>1750</v>
      </c>
      <c r="E1219" s="501" t="s">
        <v>1751</v>
      </c>
      <c r="F1219" s="663" t="s">
        <v>173</v>
      </c>
      <c r="G1219" s="486"/>
      <c r="H1219" s="663">
        <v>1</v>
      </c>
      <c r="I1219" s="1117"/>
      <c r="J1219" s="1119">
        <v>59.419011759999997</v>
      </c>
      <c r="K1219" s="486">
        <v>24.880094920000001</v>
      </c>
      <c r="L1219" s="487" t="s">
        <v>3216</v>
      </c>
      <c r="M1219" s="623" t="s">
        <v>546</v>
      </c>
      <c r="N1219" s="486" t="s">
        <v>2789</v>
      </c>
      <c r="O1219" s="486" t="s">
        <v>1741</v>
      </c>
      <c r="P1219" s="486" t="s">
        <v>1135</v>
      </c>
      <c r="Q1219" s="467">
        <v>1217</v>
      </c>
      <c r="R1219" s="467">
        <v>1165</v>
      </c>
      <c r="S1219" s="461"/>
      <c r="T1219" s="461"/>
      <c r="U1219" s="1156"/>
      <c r="V1219" s="709"/>
      <c r="W1219" s="461"/>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c r="CA1219"/>
      <c r="CB1219"/>
      <c r="CC1219"/>
      <c r="CD1219"/>
      <c r="CE1219"/>
      <c r="CF1219"/>
      <c r="CG1219"/>
      <c r="CH1219"/>
      <c r="CI1219"/>
      <c r="CJ1219"/>
      <c r="CK1219"/>
      <c r="CL1219"/>
      <c r="CM1219"/>
      <c r="CN1219"/>
      <c r="CO1219"/>
      <c r="CP1219"/>
      <c r="CQ1219"/>
      <c r="CR1219"/>
      <c r="CS1219"/>
      <c r="CT1219"/>
      <c r="CU1219"/>
      <c r="CV1219"/>
      <c r="CW1219"/>
      <c r="CX1219"/>
      <c r="CY1219"/>
      <c r="CZ1219"/>
      <c r="DA1219"/>
      <c r="DB1219"/>
      <c r="DC1219"/>
      <c r="DD1219"/>
      <c r="DE1219"/>
      <c r="DF1219"/>
      <c r="DG1219"/>
      <c r="DH1219"/>
      <c r="DI1219"/>
      <c r="DJ1219"/>
      <c r="DK1219"/>
      <c r="DL1219"/>
      <c r="DM1219"/>
      <c r="DN1219"/>
      <c r="DO1219"/>
      <c r="DP1219"/>
      <c r="DQ1219"/>
      <c r="DR1219"/>
      <c r="DS1219"/>
      <c r="DT1219"/>
      <c r="DU1219"/>
      <c r="DV1219"/>
      <c r="DW1219"/>
      <c r="DX1219"/>
      <c r="DY1219"/>
      <c r="DZ1219"/>
      <c r="EA1219"/>
      <c r="EB1219"/>
      <c r="EC1219"/>
      <c r="ED1219"/>
      <c r="EE1219"/>
      <c r="EF1219"/>
      <c r="EG1219"/>
      <c r="EH1219"/>
      <c r="EI1219"/>
      <c r="EJ1219"/>
      <c r="EK1219"/>
      <c r="EL1219"/>
      <c r="EM1219"/>
      <c r="EN1219"/>
      <c r="EO1219"/>
      <c r="EP1219"/>
      <c r="EQ1219"/>
      <c r="ER1219"/>
      <c r="ES1219"/>
      <c r="ET1219"/>
      <c r="EU1219"/>
      <c r="EV1219"/>
      <c r="EW1219"/>
      <c r="EX1219"/>
      <c r="EY1219"/>
      <c r="EZ1219"/>
      <c r="FA1219"/>
      <c r="FB1219"/>
      <c r="FC1219"/>
      <c r="FD1219"/>
      <c r="FE1219"/>
      <c r="FF1219"/>
      <c r="FG1219"/>
      <c r="FH1219"/>
      <c r="FI1219"/>
      <c r="FJ1219"/>
      <c r="FK1219"/>
      <c r="FL1219"/>
      <c r="FM1219"/>
      <c r="FN1219"/>
      <c r="FO1219"/>
      <c r="FP1219"/>
      <c r="FQ1219"/>
      <c r="FR1219"/>
      <c r="FS1219"/>
      <c r="FT1219"/>
      <c r="FU1219"/>
      <c r="FV1219"/>
      <c r="FW1219"/>
      <c r="FX1219"/>
      <c r="FY1219"/>
      <c r="FZ1219"/>
      <c r="GA1219"/>
      <c r="GB1219"/>
      <c r="GC1219"/>
      <c r="GD1219"/>
      <c r="GE1219"/>
      <c r="GF1219"/>
      <c r="GG1219"/>
      <c r="GH1219"/>
      <c r="GI1219"/>
      <c r="GJ1219"/>
      <c r="GK1219"/>
      <c r="GL1219"/>
      <c r="GM1219"/>
      <c r="GN1219"/>
      <c r="GO1219"/>
      <c r="GP1219"/>
      <c r="GQ1219"/>
      <c r="GR1219"/>
      <c r="GS1219"/>
      <c r="GT1219"/>
      <c r="GU1219"/>
      <c r="GV1219"/>
      <c r="GW1219"/>
      <c r="GX1219"/>
      <c r="GY1219"/>
      <c r="GZ1219"/>
      <c r="HA1219"/>
      <c r="HB1219"/>
      <c r="HC1219"/>
      <c r="HD1219"/>
      <c r="HE1219"/>
      <c r="HF1219"/>
      <c r="HG1219"/>
      <c r="HH1219"/>
      <c r="HI1219"/>
      <c r="HJ1219"/>
      <c r="HK1219"/>
      <c r="HL1219"/>
      <c r="HM1219"/>
      <c r="HN1219"/>
      <c r="HO1219"/>
      <c r="HP1219"/>
      <c r="HQ1219"/>
      <c r="HR1219"/>
      <c r="HS1219"/>
      <c r="HT1219"/>
      <c r="HU1219"/>
      <c r="HV1219"/>
      <c r="HW1219"/>
      <c r="HX1219"/>
      <c r="HY1219"/>
      <c r="HZ1219"/>
      <c r="IA1219"/>
      <c r="IB1219"/>
      <c r="IC1219"/>
      <c r="ID1219"/>
      <c r="IE1219"/>
      <c r="IF1219"/>
      <c r="IG1219"/>
      <c r="IH1219"/>
      <c r="II1219"/>
      <c r="IJ1219"/>
      <c r="IK1219"/>
      <c r="IL1219"/>
      <c r="IM1219"/>
      <c r="IN1219"/>
      <c r="IO1219"/>
      <c r="IP1219"/>
      <c r="IQ1219"/>
      <c r="IR1219"/>
      <c r="IS1219"/>
      <c r="IT1219"/>
      <c r="IU1219"/>
      <c r="IV1219"/>
      <c r="IW1219"/>
      <c r="IX1219"/>
      <c r="IY1219"/>
      <c r="IZ1219"/>
      <c r="JA1219"/>
      <c r="JB1219"/>
      <c r="JC1219"/>
      <c r="JD1219"/>
      <c r="JE1219"/>
      <c r="JF1219"/>
      <c r="JG1219"/>
      <c r="JH1219"/>
      <c r="JI1219"/>
      <c r="JJ1219"/>
      <c r="JK1219"/>
      <c r="JL1219"/>
      <c r="JM1219"/>
      <c r="JN1219"/>
      <c r="JO1219"/>
      <c r="JP1219"/>
      <c r="JQ1219"/>
      <c r="JR1219"/>
      <c r="JS1219"/>
      <c r="JT1219"/>
      <c r="JU1219"/>
      <c r="JV1219"/>
      <c r="JW1219"/>
      <c r="JX1219"/>
      <c r="JY1219"/>
      <c r="JZ1219"/>
      <c r="KA1219"/>
      <c r="KB1219"/>
      <c r="KC1219"/>
      <c r="KD1219"/>
      <c r="KE1219"/>
      <c r="KF1219"/>
      <c r="KG1219"/>
      <c r="KH1219"/>
      <c r="KI1219"/>
      <c r="KJ1219"/>
      <c r="KK1219"/>
      <c r="KL1219"/>
      <c r="KM1219"/>
      <c r="KN1219"/>
      <c r="KO1219"/>
      <c r="KP1219"/>
      <c r="KQ1219"/>
      <c r="KR1219"/>
      <c r="KS1219"/>
      <c r="KT1219"/>
      <c r="KU1219"/>
      <c r="KV1219"/>
      <c r="KW1219"/>
      <c r="KX1219"/>
      <c r="KY1219"/>
      <c r="KZ1219"/>
      <c r="LA1219"/>
      <c r="LB1219"/>
      <c r="LC1219"/>
      <c r="LD1219"/>
      <c r="LE1219"/>
      <c r="LF1219"/>
      <c r="LG1219"/>
      <c r="LH1219"/>
      <c r="LI1219"/>
      <c r="LJ1219"/>
      <c r="LK1219"/>
      <c r="LL1219"/>
      <c r="LM1219"/>
      <c r="LN1219"/>
      <c r="LO1219"/>
      <c r="LP1219"/>
      <c r="LQ1219"/>
      <c r="LR1219"/>
      <c r="LS1219"/>
      <c r="LT1219"/>
      <c r="LU1219"/>
      <c r="LV1219"/>
      <c r="LW1219"/>
      <c r="LX1219"/>
      <c r="LY1219"/>
      <c r="LZ1219"/>
      <c r="MA1219"/>
      <c r="MB1219"/>
      <c r="MC1219"/>
      <c r="MD1219"/>
      <c r="ME1219"/>
      <c r="MF1219"/>
      <c r="MG1219"/>
      <c r="MH1219"/>
      <c r="MI1219"/>
      <c r="MJ1219"/>
      <c r="MK1219"/>
      <c r="ML1219"/>
      <c r="MM1219"/>
      <c r="MN1219"/>
      <c r="MO1219"/>
      <c r="MP1219"/>
      <c r="MQ1219"/>
      <c r="MR1219"/>
      <c r="MS1219"/>
      <c r="MT1219"/>
      <c r="MU1219"/>
      <c r="MV1219"/>
      <c r="MW1219"/>
      <c r="MX1219"/>
      <c r="MY1219"/>
      <c r="MZ1219"/>
      <c r="NA1219"/>
      <c r="NB1219"/>
      <c r="NC1219"/>
      <c r="ND1219"/>
      <c r="NE1219"/>
      <c r="NF1219"/>
      <c r="NG1219"/>
      <c r="NH1219"/>
      <c r="NI1219"/>
      <c r="NJ1219"/>
      <c r="NK1219"/>
      <c r="NL1219"/>
      <c r="NM1219"/>
      <c r="NN1219"/>
      <c r="NO1219"/>
      <c r="NP1219"/>
      <c r="NQ1219"/>
      <c r="NR1219"/>
      <c r="NS1219"/>
      <c r="NT1219"/>
      <c r="NU1219"/>
      <c r="NV1219"/>
      <c r="NW1219"/>
      <c r="NX1219"/>
      <c r="NY1219"/>
      <c r="NZ1219"/>
      <c r="OA1219"/>
      <c r="OB1219"/>
      <c r="OC1219"/>
      <c r="OD1219"/>
      <c r="OE1219"/>
      <c r="OF1219"/>
      <c r="OG1219"/>
      <c r="OH1219"/>
      <c r="OI1219"/>
      <c r="OJ1219"/>
      <c r="OK1219"/>
      <c r="OL1219"/>
      <c r="OM1219"/>
      <c r="ON1219"/>
      <c r="OO1219"/>
      <c r="OP1219"/>
      <c r="OQ1219"/>
      <c r="OR1219"/>
      <c r="OS1219"/>
      <c r="OT1219"/>
      <c r="OU1219"/>
      <c r="OV1219"/>
      <c r="OW1219"/>
      <c r="OX1219"/>
      <c r="OY1219"/>
      <c r="OZ1219"/>
      <c r="PA1219"/>
      <c r="PB1219"/>
      <c r="PC1219"/>
      <c r="PD1219"/>
      <c r="PE1219"/>
      <c r="PF1219"/>
      <c r="PG1219"/>
      <c r="PH1219"/>
      <c r="PI1219"/>
      <c r="PJ1219"/>
      <c r="PK1219"/>
      <c r="PL1219"/>
      <c r="PM1219"/>
      <c r="PN1219"/>
      <c r="PO1219"/>
      <c r="PP1219"/>
      <c r="PQ1219"/>
      <c r="PR1219"/>
      <c r="PS1219"/>
      <c r="PT1219"/>
      <c r="PU1219"/>
      <c r="PV1219"/>
      <c r="PW1219"/>
      <c r="PX1219"/>
      <c r="PY1219"/>
      <c r="PZ1219"/>
      <c r="QA1219"/>
      <c r="QB1219"/>
      <c r="QC1219"/>
      <c r="QD1219"/>
      <c r="QE1219"/>
      <c r="QF1219"/>
      <c r="QG1219"/>
      <c r="QH1219"/>
      <c r="QI1219"/>
      <c r="QJ1219"/>
      <c r="QK1219"/>
      <c r="QL1219"/>
      <c r="QM1219"/>
      <c r="QN1219"/>
      <c r="QO1219"/>
      <c r="QP1219"/>
      <c r="QQ1219"/>
      <c r="QR1219"/>
      <c r="QS1219"/>
      <c r="QT1219"/>
      <c r="QU1219"/>
      <c r="QV1219"/>
      <c r="QW1219"/>
      <c r="QX1219"/>
      <c r="QY1219"/>
      <c r="QZ1219"/>
      <c r="RA1219"/>
      <c r="RB1219"/>
      <c r="RC1219"/>
      <c r="RD1219"/>
      <c r="RE1219"/>
      <c r="RF1219"/>
      <c r="RG1219"/>
      <c r="RH1219"/>
      <c r="RI1219"/>
      <c r="RJ1219"/>
      <c r="RK1219"/>
      <c r="RL1219"/>
      <c r="RM1219"/>
      <c r="RN1219"/>
      <c r="RO1219"/>
      <c r="RP1219"/>
      <c r="RQ1219"/>
      <c r="RR1219"/>
      <c r="RS1219"/>
      <c r="RT1219"/>
      <c r="RU1219"/>
      <c r="RV1219"/>
      <c r="RW1219"/>
      <c r="RX1219"/>
      <c r="RY1219"/>
      <c r="RZ1219"/>
      <c r="SA1219"/>
      <c r="SB1219"/>
      <c r="SC1219"/>
      <c r="SD1219"/>
      <c r="SE1219"/>
      <c r="SF1219"/>
      <c r="SG1219"/>
      <c r="SH1219"/>
      <c r="SI1219"/>
      <c r="SJ1219"/>
      <c r="SK1219"/>
      <c r="SL1219"/>
      <c r="SM1219"/>
      <c r="SN1219"/>
      <c r="SO1219"/>
      <c r="SP1219"/>
      <c r="SQ1219"/>
      <c r="SR1219"/>
      <c r="SS1219"/>
      <c r="ST1219"/>
      <c r="SU1219"/>
      <c r="SV1219"/>
      <c r="SW1219"/>
      <c r="SX1219"/>
      <c r="SY1219"/>
      <c r="SZ1219"/>
      <c r="TA1219"/>
      <c r="TB1219"/>
      <c r="TC1219"/>
      <c r="TD1219"/>
      <c r="TE1219"/>
      <c r="TF1219"/>
      <c r="TG1219"/>
      <c r="TH1219"/>
      <c r="TI1219"/>
      <c r="TJ1219"/>
      <c r="TK1219"/>
      <c r="TL1219"/>
      <c r="TM1219"/>
      <c r="TN1219"/>
      <c r="TO1219"/>
      <c r="TP1219"/>
      <c r="TQ1219"/>
      <c r="TR1219"/>
      <c r="TS1219"/>
      <c r="TT1219"/>
      <c r="TU1219"/>
      <c r="TV1219"/>
      <c r="TW1219"/>
      <c r="TX1219"/>
      <c r="TY1219"/>
      <c r="TZ1219"/>
      <c r="UA1219"/>
      <c r="UB1219"/>
      <c r="UC1219"/>
      <c r="UD1219"/>
      <c r="UE1219"/>
      <c r="UF1219"/>
      <c r="UG1219"/>
      <c r="UH1219"/>
      <c r="UI1219"/>
      <c r="UJ1219"/>
      <c r="UK1219"/>
      <c r="UL1219"/>
      <c r="UM1219"/>
      <c r="UN1219"/>
      <c r="UO1219"/>
      <c r="UP1219"/>
      <c r="UQ1219"/>
      <c r="UR1219"/>
      <c r="US1219"/>
      <c r="UT1219"/>
      <c r="UU1219"/>
      <c r="UV1219"/>
      <c r="UW1219"/>
      <c r="UX1219"/>
      <c r="UY1219"/>
      <c r="UZ1219"/>
      <c r="VA1219"/>
      <c r="VB1219"/>
      <c r="VC1219"/>
      <c r="VD1219"/>
      <c r="VE1219"/>
      <c r="VF1219"/>
      <c r="VG1219"/>
      <c r="VH1219"/>
      <c r="VI1219"/>
      <c r="VJ1219"/>
      <c r="VK1219"/>
      <c r="VL1219"/>
      <c r="VM1219"/>
      <c r="VN1219"/>
      <c r="VO1219"/>
      <c r="VP1219"/>
      <c r="VQ1219"/>
      <c r="VR1219"/>
      <c r="VS1219"/>
      <c r="VT1219"/>
      <c r="VU1219"/>
      <c r="VV1219"/>
      <c r="VW1219"/>
      <c r="VX1219"/>
      <c r="VY1219"/>
      <c r="VZ1219"/>
      <c r="WA1219"/>
      <c r="WB1219"/>
      <c r="WC1219"/>
      <c r="WD1219"/>
      <c r="WE1219"/>
      <c r="WF1219"/>
      <c r="WG1219"/>
      <c r="WH1219"/>
      <c r="WI1219"/>
      <c r="WJ1219"/>
      <c r="WK1219"/>
      <c r="WL1219"/>
      <c r="WM1219"/>
      <c r="WN1219"/>
      <c r="WO1219"/>
      <c r="WP1219"/>
      <c r="WQ1219"/>
      <c r="WR1219"/>
      <c r="WS1219"/>
      <c r="WT1219"/>
      <c r="WU1219"/>
      <c r="WV1219"/>
      <c r="WW1219"/>
      <c r="WX1219"/>
      <c r="WY1219"/>
      <c r="WZ1219"/>
      <c r="XA1219"/>
      <c r="XB1219"/>
      <c r="XC1219"/>
      <c r="XD1219"/>
      <c r="XE1219"/>
      <c r="XF1219"/>
      <c r="XG1219"/>
      <c r="XH1219"/>
      <c r="XI1219"/>
      <c r="XJ1219"/>
      <c r="XK1219"/>
      <c r="XL1219"/>
      <c r="XM1219"/>
      <c r="XN1219"/>
      <c r="XO1219"/>
      <c r="XP1219"/>
      <c r="XQ1219"/>
      <c r="XR1219"/>
      <c r="XS1219"/>
      <c r="XT1219"/>
      <c r="XU1219"/>
      <c r="XV1219"/>
      <c r="XW1219"/>
      <c r="XX1219"/>
      <c r="XY1219"/>
      <c r="XZ1219"/>
      <c r="YA1219"/>
      <c r="YB1219"/>
      <c r="YC1219"/>
      <c r="YD1219"/>
      <c r="YE1219"/>
      <c r="YF1219"/>
      <c r="YG1219"/>
      <c r="YH1219"/>
      <c r="YI1219"/>
      <c r="YJ1219"/>
      <c r="YK1219"/>
      <c r="YL1219"/>
      <c r="YM1219"/>
      <c r="YN1219"/>
      <c r="YO1219"/>
      <c r="YP1219"/>
      <c r="YQ1219"/>
      <c r="YR1219"/>
      <c r="YS1219"/>
      <c r="YT1219"/>
      <c r="YU1219"/>
      <c r="YV1219"/>
      <c r="YW1219"/>
      <c r="YX1219"/>
      <c r="YY1219"/>
      <c r="YZ1219"/>
      <c r="ZA1219"/>
      <c r="ZB1219"/>
      <c r="ZC1219"/>
      <c r="ZD1219"/>
      <c r="ZE1219"/>
      <c r="ZF1219"/>
      <c r="ZG1219"/>
      <c r="ZH1219"/>
      <c r="ZI1219"/>
      <c r="ZJ1219"/>
      <c r="ZK1219"/>
      <c r="ZL1219"/>
      <c r="ZM1219"/>
      <c r="ZN1219"/>
      <c r="ZO1219"/>
      <c r="ZP1219"/>
      <c r="ZQ1219"/>
      <c r="ZR1219"/>
      <c r="ZS1219"/>
      <c r="ZT1219"/>
      <c r="ZU1219"/>
      <c r="ZV1219"/>
      <c r="ZW1219"/>
      <c r="ZX1219"/>
      <c r="ZY1219"/>
      <c r="ZZ1219"/>
      <c r="AAA1219"/>
      <c r="AAB1219"/>
      <c r="AAC1219"/>
      <c r="AAD1219"/>
      <c r="AAE1219"/>
      <c r="AAF1219"/>
      <c r="AAG1219"/>
      <c r="AAH1219"/>
      <c r="AAI1219"/>
      <c r="AAJ1219"/>
      <c r="AAK1219"/>
      <c r="AAL1219"/>
      <c r="AAM1219"/>
      <c r="AAN1219"/>
      <c r="AAO1219"/>
      <c r="AAP1219"/>
      <c r="AAQ1219"/>
      <c r="AAR1219"/>
      <c r="AAS1219"/>
      <c r="AAT1219"/>
      <c r="AAU1219"/>
      <c r="AAV1219"/>
      <c r="AAW1219"/>
      <c r="AAX1219"/>
      <c r="AAY1219"/>
      <c r="AAZ1219"/>
      <c r="ABA1219"/>
      <c r="ABB1219"/>
      <c r="ABC1219"/>
      <c r="ABD1219"/>
      <c r="ABE1219"/>
      <c r="ABF1219"/>
      <c r="ABG1219"/>
      <c r="ABH1219"/>
      <c r="ABI1219"/>
      <c r="ABJ1219"/>
      <c r="ABK1219"/>
      <c r="ABL1219"/>
      <c r="ABM1219"/>
      <c r="ABN1219"/>
      <c r="ABO1219"/>
      <c r="ABP1219"/>
      <c r="ABQ1219"/>
      <c r="ABR1219"/>
      <c r="ABS1219"/>
      <c r="ABT1219"/>
      <c r="ABU1219"/>
      <c r="ABV1219"/>
      <c r="ABW1219"/>
      <c r="ABX1219"/>
      <c r="ABY1219"/>
      <c r="ABZ1219"/>
      <c r="ACA1219"/>
      <c r="ACB1219"/>
      <c r="ACC1219"/>
      <c r="ACD1219"/>
      <c r="ACE1219"/>
      <c r="ACF1219"/>
      <c r="ACG1219"/>
      <c r="ACH1219"/>
      <c r="ACI1219"/>
      <c r="ACJ1219"/>
      <c r="ACK1219"/>
      <c r="ACL1219"/>
      <c r="ACM1219"/>
      <c r="ACN1219"/>
      <c r="ACO1219"/>
      <c r="ACP1219"/>
      <c r="ACQ1219"/>
      <c r="ACR1219"/>
      <c r="ACS1219"/>
      <c r="ACT1219"/>
      <c r="ACU1219"/>
      <c r="ACV1219"/>
      <c r="ACW1219"/>
      <c r="ACX1219"/>
      <c r="ACY1219"/>
      <c r="ACZ1219"/>
      <c r="ADA1219"/>
      <c r="ADB1219"/>
      <c r="ADC1219"/>
      <c r="ADD1219"/>
      <c r="ADE1219"/>
      <c r="ADF1219"/>
      <c r="ADG1219"/>
      <c r="ADH1219"/>
      <c r="ADI1219"/>
      <c r="ADJ1219"/>
      <c r="ADK1219"/>
      <c r="ADL1219"/>
      <c r="ADM1219"/>
      <c r="ADN1219"/>
      <c r="ADO1219"/>
      <c r="ADP1219"/>
      <c r="ADQ1219"/>
      <c r="ADR1219"/>
      <c r="ADS1219"/>
      <c r="ADT1219"/>
      <c r="ADU1219"/>
      <c r="ADV1219"/>
      <c r="ADW1219"/>
      <c r="ADX1219"/>
      <c r="ADY1219"/>
      <c r="ADZ1219"/>
      <c r="AEA1219"/>
      <c r="AEB1219"/>
      <c r="AEC1219"/>
      <c r="AED1219"/>
      <c r="AEE1219"/>
      <c r="AEF1219"/>
      <c r="AEG1219"/>
      <c r="AEH1219"/>
      <c r="AEI1219"/>
      <c r="AEJ1219"/>
      <c r="AEK1219"/>
      <c r="AEL1219"/>
      <c r="AEM1219"/>
      <c r="AEN1219"/>
      <c r="AEO1219"/>
      <c r="AEP1219"/>
      <c r="AEQ1219"/>
      <c r="AER1219"/>
      <c r="AES1219"/>
      <c r="AET1219"/>
      <c r="AEU1219"/>
      <c r="AEV1219"/>
      <c r="AEW1219"/>
      <c r="AEX1219"/>
      <c r="AEY1219"/>
      <c r="AEZ1219"/>
      <c r="AFA1219"/>
      <c r="AFB1219"/>
      <c r="AFC1219"/>
      <c r="AFD1219"/>
      <c r="AFE1219"/>
      <c r="AFF1219"/>
      <c r="AFG1219"/>
      <c r="AFH1219"/>
      <c r="AFI1219"/>
      <c r="AFJ1219"/>
      <c r="AFK1219"/>
      <c r="AFL1219"/>
      <c r="AFM1219"/>
      <c r="AFN1219"/>
      <c r="AFO1219"/>
      <c r="AFP1219"/>
      <c r="AFQ1219"/>
      <c r="AFR1219"/>
      <c r="AFS1219"/>
      <c r="AFT1219"/>
      <c r="AFU1219"/>
      <c r="AFV1219"/>
      <c r="AFW1219"/>
      <c r="AFX1219"/>
      <c r="AFY1219"/>
      <c r="AFZ1219"/>
      <c r="AGA1219"/>
      <c r="AGB1219"/>
      <c r="AGC1219"/>
      <c r="AGD1219"/>
      <c r="AGE1219"/>
      <c r="AGF1219"/>
      <c r="AGG1219"/>
      <c r="AGH1219"/>
      <c r="AGI1219"/>
      <c r="AGJ1219"/>
      <c r="AGK1219"/>
      <c r="AGL1219"/>
      <c r="AGM1219"/>
      <c r="AGN1219"/>
      <c r="AGO1219"/>
      <c r="AGP1219"/>
      <c r="AGQ1219"/>
      <c r="AGR1219"/>
      <c r="AGS1219"/>
      <c r="AGT1219"/>
      <c r="AGU1219"/>
      <c r="AGV1219"/>
      <c r="AGW1219"/>
      <c r="AGX1219"/>
      <c r="AGY1219"/>
      <c r="AGZ1219"/>
      <c r="AHA1219"/>
      <c r="AHB1219"/>
      <c r="AHC1219"/>
      <c r="AHD1219"/>
      <c r="AHE1219"/>
      <c r="AHF1219"/>
      <c r="AHG1219"/>
      <c r="AHH1219"/>
      <c r="AHI1219"/>
      <c r="AHJ1219"/>
      <c r="AHK1219"/>
      <c r="AHL1219"/>
      <c r="AHM1219"/>
      <c r="AHN1219"/>
      <c r="AHO1219"/>
      <c r="AHP1219"/>
      <c r="AHQ1219"/>
      <c r="AHR1219"/>
      <c r="AHS1219"/>
      <c r="AHT1219"/>
      <c r="AHU1219"/>
      <c r="AHV1219"/>
      <c r="AHW1219"/>
      <c r="AHX1219"/>
      <c r="AHY1219"/>
      <c r="AHZ1219"/>
      <c r="AIA1219"/>
      <c r="AIB1219"/>
      <c r="AIC1219"/>
      <c r="AID1219"/>
      <c r="AIE1219"/>
      <c r="AIF1219"/>
      <c r="AIG1219"/>
      <c r="AIH1219"/>
      <c r="AII1219"/>
      <c r="AIJ1219"/>
      <c r="AIK1219"/>
      <c r="AIL1219"/>
      <c r="AIM1219"/>
      <c r="AIN1219"/>
      <c r="AIO1219"/>
      <c r="AIP1219"/>
      <c r="AIQ1219"/>
      <c r="AIR1219"/>
      <c r="AIS1219"/>
      <c r="AIT1219"/>
      <c r="AIU1219"/>
      <c r="AIV1219"/>
      <c r="AIW1219"/>
      <c r="AIX1219"/>
      <c r="AIY1219"/>
      <c r="AIZ1219"/>
      <c r="AJA1219"/>
      <c r="AJB1219"/>
      <c r="AJC1219"/>
      <c r="AJD1219"/>
      <c r="AJE1219"/>
      <c r="AJF1219"/>
      <c r="AJG1219"/>
      <c r="AJH1219"/>
      <c r="AJI1219"/>
      <c r="AJJ1219"/>
      <c r="AJK1219"/>
      <c r="AJL1219"/>
      <c r="AJM1219"/>
      <c r="AJN1219"/>
      <c r="AJO1219"/>
      <c r="AJP1219"/>
      <c r="AJQ1219"/>
      <c r="AJR1219"/>
      <c r="AJS1219"/>
      <c r="AJT1219"/>
      <c r="AJU1219"/>
      <c r="AJV1219"/>
      <c r="AJW1219"/>
      <c r="AJX1219"/>
      <c r="AJY1219"/>
      <c r="AJZ1219"/>
      <c r="AKA1219"/>
      <c r="AKB1219"/>
      <c r="AKC1219"/>
      <c r="AKD1219"/>
      <c r="AKE1219"/>
      <c r="AKF1219"/>
      <c r="AKG1219"/>
      <c r="AKH1219"/>
      <c r="AKI1219"/>
      <c r="AKJ1219"/>
      <c r="AKK1219"/>
      <c r="AKL1219"/>
      <c r="AKM1219"/>
      <c r="AKN1219"/>
      <c r="AKO1219"/>
      <c r="AKP1219"/>
      <c r="AKQ1219"/>
      <c r="AKR1219"/>
      <c r="AKS1219"/>
      <c r="AKT1219"/>
      <c r="AKU1219"/>
      <c r="AKV1219"/>
      <c r="AKW1219"/>
      <c r="AKX1219"/>
      <c r="AKY1219"/>
      <c r="AKZ1219"/>
      <c r="ALA1219"/>
      <c r="ALB1219"/>
      <c r="ALC1219"/>
      <c r="ALD1219"/>
      <c r="ALE1219"/>
      <c r="ALF1219"/>
      <c r="ALG1219"/>
      <c r="ALH1219"/>
      <c r="ALI1219"/>
      <c r="ALJ1219"/>
      <c r="ALK1219"/>
      <c r="ALL1219"/>
      <c r="ALM1219"/>
      <c r="ALN1219"/>
      <c r="ALO1219"/>
      <c r="ALP1219"/>
      <c r="ALQ1219"/>
      <c r="ALR1219"/>
      <c r="ALS1219"/>
      <c r="ALT1219"/>
      <c r="ALU1219"/>
      <c r="ALV1219"/>
      <c r="ALW1219"/>
      <c r="ALX1219"/>
      <c r="ALY1219"/>
      <c r="ALZ1219"/>
      <c r="AMA1219"/>
      <c r="AMB1219"/>
      <c r="AMC1219"/>
      <c r="AMD1219"/>
      <c r="AME1219"/>
      <c r="AMF1219"/>
      <c r="AMG1219"/>
      <c r="AMH1219"/>
      <c r="AMI1219"/>
      <c r="AMJ1219"/>
      <c r="AMK1219"/>
      <c r="AML1219"/>
      <c r="AMM1219"/>
      <c r="AMN1219"/>
      <c r="AMO1219"/>
      <c r="AMP1219"/>
      <c r="AMQ1219"/>
      <c r="AMR1219"/>
      <c r="AMS1219"/>
      <c r="AMT1219"/>
      <c r="AMU1219"/>
      <c r="AMV1219"/>
      <c r="AMW1219"/>
      <c r="AMX1219"/>
      <c r="AMY1219"/>
      <c r="AMZ1219"/>
      <c r="ANA1219"/>
      <c r="ANB1219"/>
      <c r="ANC1219"/>
      <c r="AND1219"/>
      <c r="ANE1219"/>
      <c r="ANF1219"/>
      <c r="ANG1219"/>
      <c r="ANH1219"/>
      <c r="ANI1219"/>
      <c r="ANJ1219"/>
      <c r="ANK1219"/>
      <c r="ANL1219"/>
      <c r="ANM1219"/>
      <c r="ANN1219"/>
      <c r="ANO1219"/>
      <c r="ANP1219"/>
      <c r="ANQ1219"/>
      <c r="ANR1219"/>
      <c r="ANS1219"/>
      <c r="ANT1219"/>
      <c r="ANU1219"/>
      <c r="ANV1219"/>
      <c r="ANW1219"/>
      <c r="ANX1219"/>
      <c r="ANY1219"/>
      <c r="ANZ1219"/>
      <c r="AOA1219"/>
      <c r="AOB1219"/>
      <c r="AOC1219"/>
      <c r="AOD1219"/>
      <c r="AOE1219"/>
      <c r="AOF1219"/>
      <c r="AOG1219"/>
      <c r="AOH1219"/>
      <c r="AOI1219"/>
      <c r="AOJ1219"/>
      <c r="AOK1219"/>
      <c r="AOL1219"/>
      <c r="AOM1219"/>
      <c r="AON1219"/>
      <c r="AOO1219"/>
      <c r="AOP1219"/>
      <c r="AOQ1219"/>
      <c r="AOR1219"/>
      <c r="AOS1219"/>
      <c r="AOT1219"/>
      <c r="AOU1219"/>
      <c r="AOV1219"/>
      <c r="AOW1219"/>
      <c r="AOX1219"/>
      <c r="AOY1219"/>
      <c r="AOZ1219"/>
      <c r="APA1219"/>
      <c r="APB1219"/>
      <c r="APC1219"/>
      <c r="APD1219"/>
      <c r="APE1219"/>
      <c r="APF1219"/>
      <c r="APG1219"/>
      <c r="APH1219"/>
      <c r="API1219"/>
      <c r="APJ1219"/>
      <c r="APK1219"/>
      <c r="APL1219"/>
      <c r="APM1219"/>
      <c r="APN1219"/>
      <c r="APO1219"/>
      <c r="APP1219"/>
      <c r="APQ1219"/>
      <c r="APR1219"/>
      <c r="APS1219"/>
      <c r="APT1219"/>
      <c r="APU1219"/>
      <c r="APV1219"/>
      <c r="APW1219"/>
      <c r="APX1219"/>
      <c r="APY1219"/>
      <c r="APZ1219"/>
      <c r="AQA1219"/>
      <c r="AQB1219"/>
      <c r="AQC1219"/>
      <c r="AQD1219"/>
      <c r="AQE1219"/>
      <c r="AQF1219"/>
      <c r="AQG1219"/>
      <c r="AQH1219"/>
      <c r="AQI1219"/>
      <c r="AQJ1219"/>
      <c r="AQK1219"/>
      <c r="AQL1219"/>
      <c r="AQM1219"/>
      <c r="AQN1219"/>
      <c r="AQO1219"/>
      <c r="AQP1219"/>
      <c r="AQQ1219"/>
      <c r="AQR1219"/>
      <c r="AQS1219"/>
      <c r="AQT1219"/>
      <c r="AQU1219"/>
      <c r="AQV1219"/>
      <c r="AQW1219"/>
      <c r="AQX1219"/>
      <c r="AQY1219"/>
      <c r="AQZ1219"/>
      <c r="ARA1219"/>
      <c r="ARB1219"/>
      <c r="ARC1219"/>
      <c r="ARD1219"/>
      <c r="ARE1219"/>
      <c r="ARF1219"/>
      <c r="ARG1219"/>
      <c r="ARH1219"/>
      <c r="ARI1219"/>
      <c r="ARJ1219"/>
      <c r="ARK1219"/>
      <c r="ARL1219"/>
      <c r="ARM1219"/>
      <c r="ARN1219"/>
      <c r="ARO1219"/>
      <c r="ARP1219"/>
      <c r="ARQ1219"/>
      <c r="ARR1219"/>
      <c r="ARS1219"/>
      <c r="ART1219"/>
      <c r="ARU1219"/>
      <c r="ARV1219"/>
      <c r="ARW1219"/>
      <c r="ARX1219"/>
      <c r="ARY1219"/>
      <c r="ARZ1219"/>
      <c r="ASA1219"/>
      <c r="ASB1219"/>
      <c r="ASC1219"/>
      <c r="ASD1219"/>
      <c r="ASE1219"/>
      <c r="ASF1219"/>
      <c r="ASG1219"/>
      <c r="ASH1219"/>
      <c r="ASI1219"/>
      <c r="ASJ1219"/>
      <c r="ASK1219"/>
      <c r="ASL1219"/>
      <c r="ASM1219"/>
      <c r="ASN1219"/>
      <c r="ASO1219"/>
      <c r="ASP1219"/>
      <c r="ASQ1219"/>
      <c r="ASR1219"/>
      <c r="ASS1219"/>
      <c r="AST1219"/>
      <c r="ASU1219"/>
      <c r="ASV1219"/>
      <c r="ASW1219"/>
      <c r="ASX1219"/>
      <c r="ASY1219"/>
      <c r="ASZ1219"/>
      <c r="ATA1219"/>
      <c r="ATB1219"/>
      <c r="ATC1219"/>
      <c r="ATD1219"/>
      <c r="ATE1219"/>
      <c r="ATF1219"/>
      <c r="ATG1219"/>
      <c r="ATH1219"/>
      <c r="ATI1219"/>
      <c r="ATJ1219"/>
      <c r="ATK1219"/>
      <c r="ATL1219"/>
      <c r="ATM1219"/>
      <c r="ATN1219"/>
      <c r="ATO1219"/>
      <c r="ATP1219"/>
      <c r="ATQ1219"/>
      <c r="ATR1219"/>
      <c r="ATS1219"/>
      <c r="ATT1219"/>
      <c r="ATU1219"/>
      <c r="ATV1219"/>
      <c r="ATW1219"/>
      <c r="ATX1219"/>
      <c r="ATY1219"/>
      <c r="ATZ1219"/>
      <c r="AUA1219"/>
      <c r="AUB1219"/>
      <c r="AUC1219"/>
      <c r="AUD1219"/>
      <c r="AUE1219"/>
      <c r="AUF1219"/>
      <c r="AUG1219"/>
      <c r="AUH1219"/>
      <c r="AUI1219"/>
      <c r="AUJ1219"/>
      <c r="AUK1219"/>
      <c r="AUL1219"/>
      <c r="AUM1219"/>
      <c r="AUN1219"/>
      <c r="AUO1219"/>
      <c r="AUP1219"/>
      <c r="AUQ1219"/>
      <c r="AUR1219"/>
      <c r="AUS1219"/>
      <c r="AUT1219"/>
      <c r="AUU1219"/>
      <c r="AUV1219"/>
      <c r="AUW1219"/>
      <c r="AUX1219"/>
      <c r="AUY1219"/>
      <c r="AUZ1219"/>
      <c r="AVA1219"/>
      <c r="AVB1219"/>
      <c r="AVC1219"/>
      <c r="AVD1219"/>
      <c r="AVE1219"/>
      <c r="AVF1219"/>
      <c r="AVG1219"/>
      <c r="AVH1219"/>
      <c r="AVI1219"/>
      <c r="AVJ1219"/>
      <c r="AVK1219"/>
      <c r="AVL1219"/>
      <c r="AVM1219"/>
      <c r="AVN1219"/>
      <c r="AVO1219"/>
      <c r="AVP1219"/>
      <c r="AVQ1219"/>
      <c r="AVR1219"/>
      <c r="AVS1219"/>
      <c r="AVT1219"/>
      <c r="AVU1219"/>
      <c r="AVV1219"/>
      <c r="AVW1219"/>
      <c r="AVX1219"/>
      <c r="AVY1219"/>
      <c r="AVZ1219"/>
      <c r="AWA1219"/>
      <c r="AWB1219"/>
      <c r="AWC1219"/>
      <c r="AWD1219"/>
      <c r="AWE1219"/>
      <c r="AWF1219"/>
      <c r="AWG1219"/>
      <c r="AWH1219"/>
      <c r="AWI1219"/>
      <c r="AWJ1219"/>
      <c r="AWK1219"/>
      <c r="AWL1219"/>
      <c r="AWM1219"/>
      <c r="AWN1219"/>
      <c r="AWO1219"/>
      <c r="AWP1219"/>
      <c r="AWQ1219"/>
      <c r="AWR1219"/>
      <c r="AWS1219"/>
      <c r="AWT1219"/>
      <c r="AWU1219"/>
      <c r="AWV1219"/>
      <c r="AWW1219"/>
      <c r="AWX1219"/>
      <c r="AWY1219"/>
      <c r="AWZ1219"/>
      <c r="AXA1219"/>
      <c r="AXB1219"/>
      <c r="AXC1219"/>
      <c r="AXD1219"/>
      <c r="AXE1219"/>
      <c r="AXF1219"/>
      <c r="AXG1219"/>
      <c r="AXH1219"/>
      <c r="AXI1219"/>
      <c r="AXJ1219"/>
      <c r="AXK1219"/>
      <c r="AXL1219"/>
      <c r="AXM1219"/>
      <c r="AXN1219"/>
      <c r="AXO1219"/>
      <c r="AXP1219"/>
      <c r="AXQ1219"/>
      <c r="AXR1219"/>
      <c r="AXS1219"/>
      <c r="AXT1219"/>
      <c r="AXU1219"/>
      <c r="AXV1219"/>
      <c r="AXW1219"/>
      <c r="AXX1219"/>
      <c r="AXY1219"/>
      <c r="AXZ1219"/>
      <c r="AYA1219"/>
      <c r="AYB1219"/>
      <c r="AYC1219"/>
      <c r="AYD1219"/>
      <c r="AYE1219"/>
      <c r="AYF1219"/>
      <c r="AYG1219"/>
      <c r="AYH1219"/>
      <c r="AYI1219"/>
      <c r="AYJ1219"/>
      <c r="AYK1219"/>
      <c r="AYL1219"/>
      <c r="AYM1219"/>
      <c r="AYN1219"/>
      <c r="AYO1219"/>
      <c r="AYP1219"/>
      <c r="AYQ1219"/>
      <c r="AYR1219"/>
      <c r="AYS1219"/>
      <c r="AYT1219"/>
      <c r="AYU1219"/>
      <c r="AYV1219"/>
      <c r="AYW1219"/>
      <c r="AYX1219"/>
      <c r="AYY1219"/>
      <c r="AYZ1219"/>
      <c r="AZA1219"/>
      <c r="AZB1219"/>
      <c r="AZC1219"/>
      <c r="AZD1219"/>
      <c r="AZE1219"/>
      <c r="AZF1219"/>
      <c r="AZG1219"/>
      <c r="AZH1219"/>
      <c r="AZI1219"/>
      <c r="AZJ1219"/>
      <c r="AZK1219"/>
      <c r="AZL1219"/>
      <c r="AZM1219"/>
      <c r="AZN1219"/>
      <c r="AZO1219"/>
      <c r="AZP1219"/>
      <c r="AZQ1219"/>
      <c r="AZR1219"/>
      <c r="AZS1219"/>
      <c r="AZT1219"/>
      <c r="AZU1219"/>
      <c r="AZV1219"/>
      <c r="AZW1219"/>
      <c r="AZX1219"/>
      <c r="AZY1219"/>
      <c r="AZZ1219"/>
      <c r="BAA1219"/>
      <c r="BAB1219"/>
      <c r="BAC1219"/>
      <c r="BAD1219"/>
      <c r="BAE1219"/>
      <c r="BAF1219"/>
      <c r="BAG1219"/>
      <c r="BAH1219"/>
      <c r="BAI1219"/>
      <c r="BAJ1219"/>
      <c r="BAK1219"/>
      <c r="BAL1219"/>
      <c r="BAM1219"/>
      <c r="BAN1219"/>
      <c r="BAO1219"/>
      <c r="BAP1219"/>
      <c r="BAQ1219"/>
      <c r="BAR1219"/>
      <c r="BAS1219"/>
      <c r="BAT1219"/>
      <c r="BAU1219"/>
      <c r="BAV1219"/>
      <c r="BAW1219"/>
      <c r="BAX1219"/>
      <c r="BAY1219"/>
      <c r="BAZ1219"/>
      <c r="BBA1219"/>
      <c r="BBB1219"/>
      <c r="BBC1219"/>
      <c r="BBD1219"/>
      <c r="BBE1219"/>
      <c r="BBF1219"/>
      <c r="BBG1219"/>
      <c r="BBH1219"/>
      <c r="BBI1219"/>
      <c r="BBJ1219"/>
      <c r="BBK1219"/>
      <c r="BBL1219"/>
      <c r="BBM1219"/>
      <c r="BBN1219"/>
      <c r="BBO1219"/>
      <c r="BBP1219"/>
      <c r="BBQ1219"/>
      <c r="BBR1219"/>
      <c r="BBS1219"/>
      <c r="BBT1219"/>
      <c r="BBU1219"/>
      <c r="BBV1219"/>
      <c r="BBW1219"/>
      <c r="BBX1219"/>
      <c r="BBY1219"/>
      <c r="BBZ1219"/>
      <c r="BCA1219"/>
      <c r="BCB1219"/>
      <c r="BCC1219"/>
      <c r="BCD1219"/>
      <c r="BCE1219"/>
      <c r="BCF1219"/>
      <c r="BCG1219"/>
      <c r="BCH1219"/>
      <c r="BCI1219"/>
      <c r="BCJ1219"/>
      <c r="BCK1219"/>
      <c r="BCL1219"/>
      <c r="BCM1219"/>
      <c r="BCN1219"/>
      <c r="BCO1219"/>
      <c r="BCP1219"/>
      <c r="BCQ1219"/>
      <c r="BCR1219"/>
      <c r="BCS1219"/>
      <c r="BCT1219"/>
      <c r="BCU1219"/>
      <c r="BCV1219"/>
      <c r="BCW1219"/>
      <c r="BCX1219"/>
      <c r="BCY1219"/>
      <c r="BCZ1219"/>
      <c r="BDA1219"/>
      <c r="BDB1219"/>
      <c r="BDC1219"/>
      <c r="BDD1219"/>
      <c r="BDE1219"/>
      <c r="BDF1219"/>
      <c r="BDG1219"/>
      <c r="BDH1219"/>
      <c r="BDI1219"/>
      <c r="BDJ1219"/>
      <c r="BDK1219"/>
      <c r="BDL1219"/>
      <c r="BDM1219"/>
      <c r="BDN1219"/>
      <c r="BDO1219"/>
      <c r="BDP1219"/>
      <c r="BDQ1219"/>
      <c r="BDR1219"/>
      <c r="BDS1219"/>
      <c r="BDT1219"/>
      <c r="BDU1219"/>
      <c r="BDV1219"/>
      <c r="BDW1219"/>
      <c r="BDX1219"/>
      <c r="BDY1219"/>
      <c r="BDZ1219"/>
      <c r="BEA1219"/>
      <c r="BEB1219"/>
      <c r="BEC1219"/>
      <c r="BED1219"/>
      <c r="BEE1219"/>
      <c r="BEF1219"/>
      <c r="BEG1219"/>
      <c r="BEH1219"/>
      <c r="BEI1219"/>
      <c r="BEJ1219"/>
      <c r="BEK1219"/>
      <c r="BEL1219"/>
      <c r="BEM1219"/>
      <c r="BEN1219"/>
      <c r="BEO1219"/>
      <c r="BEP1219"/>
      <c r="BEQ1219"/>
      <c r="BER1219"/>
      <c r="BES1219"/>
      <c r="BET1219"/>
      <c r="BEU1219"/>
      <c r="BEV1219"/>
      <c r="BEW1219"/>
      <c r="BEX1219"/>
      <c r="BEY1219"/>
      <c r="BEZ1219"/>
      <c r="BFA1219"/>
      <c r="BFB1219"/>
      <c r="BFC1219"/>
      <c r="BFD1219"/>
      <c r="BFE1219"/>
      <c r="BFF1219"/>
      <c r="BFG1219"/>
      <c r="BFH1219"/>
      <c r="BFI1219"/>
      <c r="BFJ1219"/>
      <c r="BFK1219"/>
      <c r="BFL1219"/>
      <c r="BFM1219"/>
      <c r="BFN1219"/>
      <c r="BFO1219"/>
      <c r="BFP1219"/>
      <c r="BFQ1219"/>
      <c r="BFR1219"/>
      <c r="BFS1219"/>
      <c r="BFT1219"/>
      <c r="BFU1219"/>
      <c r="BFV1219"/>
      <c r="BFW1219"/>
      <c r="BFX1219"/>
      <c r="BFY1219"/>
      <c r="BFZ1219"/>
      <c r="BGA1219"/>
      <c r="BGB1219"/>
      <c r="BGC1219"/>
      <c r="BGD1219"/>
      <c r="BGE1219"/>
      <c r="BGF1219"/>
      <c r="BGG1219"/>
      <c r="BGH1219"/>
      <c r="BGI1219"/>
      <c r="BGJ1219"/>
      <c r="BGK1219"/>
      <c r="BGL1219"/>
      <c r="BGM1219"/>
      <c r="BGN1219"/>
      <c r="BGO1219"/>
      <c r="BGP1219"/>
      <c r="BGQ1219"/>
      <c r="BGR1219"/>
      <c r="BGS1219"/>
      <c r="BGT1219"/>
      <c r="BGU1219"/>
      <c r="BGV1219"/>
      <c r="BGW1219"/>
      <c r="BGX1219"/>
      <c r="BGY1219"/>
      <c r="BGZ1219"/>
      <c r="BHA1219"/>
      <c r="BHB1219"/>
      <c r="BHC1219"/>
      <c r="BHD1219"/>
      <c r="BHE1219"/>
      <c r="BHF1219"/>
      <c r="BHG1219"/>
      <c r="BHH1219"/>
      <c r="BHI1219"/>
      <c r="BHJ1219"/>
      <c r="BHK1219"/>
      <c r="BHL1219"/>
      <c r="BHM1219"/>
      <c r="BHN1219"/>
      <c r="BHO1219"/>
      <c r="BHP1219"/>
      <c r="BHQ1219"/>
      <c r="BHR1219"/>
      <c r="BHS1219"/>
      <c r="BHT1219"/>
      <c r="BHU1219"/>
      <c r="BHV1219"/>
      <c r="BHW1219"/>
      <c r="BHX1219"/>
      <c r="BHY1219"/>
      <c r="BHZ1219"/>
      <c r="BIA1219"/>
      <c r="BIB1219"/>
      <c r="BIC1219"/>
      <c r="BID1219"/>
      <c r="BIE1219"/>
      <c r="BIF1219"/>
      <c r="BIG1219"/>
      <c r="BIH1219"/>
      <c r="BII1219"/>
      <c r="BIJ1219"/>
      <c r="BIK1219"/>
      <c r="BIL1219"/>
      <c r="BIM1219"/>
      <c r="BIN1219"/>
      <c r="BIO1219"/>
      <c r="BIP1219"/>
      <c r="BIQ1219"/>
      <c r="BIR1219"/>
      <c r="BIS1219"/>
      <c r="BIT1219"/>
      <c r="BIU1219"/>
      <c r="BIV1219"/>
      <c r="BIW1219"/>
      <c r="BIX1219"/>
      <c r="BIY1219"/>
      <c r="BIZ1219"/>
      <c r="BJA1219"/>
      <c r="BJB1219"/>
      <c r="BJC1219"/>
      <c r="BJD1219"/>
      <c r="BJE1219"/>
      <c r="BJF1219"/>
      <c r="BJG1219"/>
      <c r="BJH1219"/>
      <c r="BJI1219"/>
      <c r="BJJ1219"/>
      <c r="BJK1219"/>
      <c r="BJL1219"/>
      <c r="BJM1219"/>
      <c r="BJN1219"/>
      <c r="BJO1219"/>
      <c r="BJP1219"/>
      <c r="BJQ1219"/>
      <c r="BJR1219"/>
      <c r="BJS1219"/>
      <c r="BJT1219"/>
      <c r="BJU1219"/>
      <c r="BJV1219"/>
      <c r="BJW1219"/>
      <c r="BJX1219"/>
      <c r="BJY1219"/>
      <c r="BJZ1219"/>
      <c r="BKA1219"/>
      <c r="BKB1219"/>
      <c r="BKC1219"/>
      <c r="BKD1219"/>
      <c r="BKE1219"/>
      <c r="BKF1219"/>
      <c r="BKG1219"/>
      <c r="BKH1219"/>
      <c r="BKI1219"/>
      <c r="BKJ1219"/>
      <c r="BKK1219"/>
      <c r="BKL1219"/>
      <c r="BKM1219"/>
      <c r="BKN1219"/>
      <c r="BKO1219"/>
      <c r="BKP1219"/>
      <c r="BKQ1219"/>
      <c r="BKR1219"/>
      <c r="BKS1219"/>
      <c r="BKT1219"/>
      <c r="BKU1219"/>
      <c r="BKV1219"/>
      <c r="BKW1219"/>
      <c r="BKX1219"/>
      <c r="BKY1219"/>
      <c r="BKZ1219"/>
      <c r="BLA1219"/>
      <c r="BLB1219"/>
      <c r="BLC1219"/>
      <c r="BLD1219"/>
      <c r="BLE1219"/>
      <c r="BLF1219"/>
      <c r="BLG1219"/>
      <c r="BLH1219"/>
      <c r="BLI1219"/>
      <c r="BLJ1219"/>
      <c r="BLK1219"/>
      <c r="BLL1219"/>
      <c r="BLM1219"/>
      <c r="BLN1219"/>
      <c r="BLO1219"/>
      <c r="BLP1219"/>
      <c r="BLQ1219"/>
      <c r="BLR1219"/>
      <c r="BLS1219"/>
      <c r="BLT1219"/>
      <c r="BLU1219"/>
      <c r="BLV1219"/>
      <c r="BLW1219"/>
      <c r="BLX1219"/>
      <c r="BLY1219"/>
      <c r="BLZ1219"/>
      <c r="BMA1219"/>
      <c r="BMB1219"/>
      <c r="BMC1219"/>
      <c r="BMD1219"/>
      <c r="BME1219"/>
      <c r="BMF1219"/>
      <c r="BMG1219"/>
      <c r="BMH1219"/>
      <c r="BMI1219"/>
      <c r="BMJ1219"/>
      <c r="BMK1219"/>
      <c r="BML1219"/>
      <c r="BMM1219"/>
      <c r="BMN1219"/>
      <c r="BMO1219"/>
      <c r="BMP1219"/>
    </row>
    <row r="1220" spans="1:1706" s="16" customFormat="1">
      <c r="A1220" s="566" t="s">
        <v>3217</v>
      </c>
      <c r="B1220" s="566" t="s">
        <v>3217</v>
      </c>
      <c r="C1220" s="1116"/>
      <c r="D1220" s="501" t="s">
        <v>1750</v>
      </c>
      <c r="E1220" s="501" t="s">
        <v>1751</v>
      </c>
      <c r="F1220" s="663" t="s">
        <v>173</v>
      </c>
      <c r="G1220" s="486"/>
      <c r="H1220" s="663">
        <v>1</v>
      </c>
      <c r="I1220" s="1122"/>
      <c r="J1220" s="486">
        <v>59.423946829999998</v>
      </c>
      <c r="K1220" s="486">
        <v>24.878176939999999</v>
      </c>
      <c r="L1220" s="487" t="s">
        <v>3216</v>
      </c>
      <c r="M1220" s="623" t="s">
        <v>550</v>
      </c>
      <c r="N1220" s="486" t="s">
        <v>2781</v>
      </c>
      <c r="O1220" s="486" t="s">
        <v>1741</v>
      </c>
      <c r="P1220" s="486" t="s">
        <v>548</v>
      </c>
      <c r="Q1220" s="467">
        <v>1218</v>
      </c>
      <c r="R1220" s="467">
        <v>1166</v>
      </c>
      <c r="S1220" s="461"/>
      <c r="T1220" s="461"/>
      <c r="U1220" s="1156"/>
      <c r="V1220" s="709"/>
      <c r="W1220" s="461"/>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c r="CA1220"/>
      <c r="CB1220"/>
      <c r="CC1220"/>
      <c r="CD1220"/>
      <c r="CE1220"/>
      <c r="CF1220"/>
      <c r="CG1220"/>
      <c r="CH1220"/>
      <c r="CI1220"/>
      <c r="CJ1220"/>
      <c r="CK1220"/>
      <c r="CL1220"/>
      <c r="CM1220"/>
      <c r="CN1220"/>
      <c r="CO1220"/>
      <c r="CP1220"/>
      <c r="CQ1220"/>
      <c r="CR1220"/>
      <c r="CS1220"/>
      <c r="CT1220"/>
      <c r="CU1220"/>
      <c r="CV1220"/>
      <c r="CW1220"/>
      <c r="CX1220"/>
      <c r="CY1220"/>
      <c r="CZ1220"/>
      <c r="DA1220"/>
      <c r="DB1220"/>
      <c r="DC1220"/>
      <c r="DD1220"/>
      <c r="DE1220"/>
      <c r="DF1220"/>
      <c r="DG1220"/>
      <c r="DH1220"/>
      <c r="DI1220"/>
      <c r="DJ1220"/>
      <c r="DK1220"/>
      <c r="DL1220"/>
      <c r="DM1220"/>
      <c r="DN1220"/>
      <c r="DO1220"/>
      <c r="DP1220"/>
      <c r="DQ1220"/>
      <c r="DR1220"/>
      <c r="DS1220"/>
      <c r="DT1220"/>
      <c r="DU1220"/>
      <c r="DV1220"/>
      <c r="DW1220"/>
      <c r="DX1220"/>
      <c r="DY1220"/>
      <c r="DZ1220"/>
      <c r="EA1220"/>
      <c r="EB1220"/>
      <c r="EC1220"/>
      <c r="ED1220"/>
      <c r="EE1220"/>
      <c r="EF1220"/>
      <c r="EG1220"/>
      <c r="EH1220"/>
      <c r="EI1220"/>
      <c r="EJ1220"/>
      <c r="EK1220"/>
      <c r="EL1220"/>
      <c r="EM1220"/>
      <c r="EN1220"/>
      <c r="EO1220"/>
      <c r="EP1220"/>
      <c r="EQ1220"/>
      <c r="ER1220"/>
      <c r="ES1220"/>
      <c r="ET1220"/>
      <c r="EU1220"/>
      <c r="EV1220"/>
      <c r="EW1220"/>
      <c r="EX1220"/>
      <c r="EY1220"/>
      <c r="EZ1220"/>
      <c r="FA1220"/>
      <c r="FB1220"/>
      <c r="FC1220"/>
      <c r="FD1220"/>
      <c r="FE1220"/>
      <c r="FF1220"/>
      <c r="FG1220"/>
      <c r="FH1220"/>
      <c r="FI1220"/>
      <c r="FJ1220"/>
      <c r="FK1220"/>
      <c r="FL1220"/>
      <c r="FM1220"/>
      <c r="FN1220"/>
      <c r="FO1220"/>
      <c r="FP1220"/>
      <c r="FQ1220"/>
      <c r="FR1220"/>
      <c r="FS1220"/>
      <c r="FT1220"/>
      <c r="FU1220"/>
      <c r="FV1220"/>
      <c r="FW1220"/>
      <c r="FX1220"/>
      <c r="FY1220"/>
      <c r="FZ1220"/>
      <c r="GA1220"/>
      <c r="GB1220"/>
      <c r="GC1220"/>
      <c r="GD1220"/>
      <c r="GE1220"/>
      <c r="GF1220"/>
      <c r="GG1220"/>
      <c r="GH1220"/>
      <c r="GI1220"/>
      <c r="GJ1220"/>
      <c r="GK1220"/>
      <c r="GL1220"/>
      <c r="GM1220"/>
      <c r="GN1220"/>
      <c r="GO1220"/>
      <c r="GP1220"/>
      <c r="GQ1220"/>
      <c r="GR1220"/>
      <c r="GS1220"/>
      <c r="GT1220"/>
      <c r="GU1220"/>
      <c r="GV1220"/>
      <c r="GW1220"/>
      <c r="GX1220"/>
      <c r="GY1220"/>
      <c r="GZ1220"/>
      <c r="HA1220"/>
      <c r="HB1220"/>
      <c r="HC1220"/>
      <c r="HD1220"/>
      <c r="HE1220"/>
      <c r="HF1220"/>
      <c r="HG1220"/>
      <c r="HH1220"/>
      <c r="HI1220"/>
      <c r="HJ1220"/>
      <c r="HK1220"/>
      <c r="HL1220"/>
      <c r="HM1220"/>
      <c r="HN1220"/>
      <c r="HO1220"/>
      <c r="HP1220"/>
      <c r="HQ1220"/>
      <c r="HR1220"/>
      <c r="HS1220"/>
      <c r="HT1220"/>
      <c r="HU1220"/>
      <c r="HV1220"/>
      <c r="HW1220"/>
      <c r="HX1220"/>
      <c r="HY1220"/>
      <c r="HZ1220"/>
      <c r="IA1220"/>
      <c r="IB1220"/>
      <c r="IC1220"/>
      <c r="ID1220"/>
      <c r="IE1220"/>
      <c r="IF1220"/>
      <c r="IG1220"/>
      <c r="IH1220"/>
      <c r="II1220"/>
      <c r="IJ1220"/>
      <c r="IK1220"/>
      <c r="IL1220"/>
      <c r="IM1220"/>
      <c r="IN1220"/>
      <c r="IO1220"/>
      <c r="IP1220"/>
      <c r="IQ1220"/>
      <c r="IR1220"/>
      <c r="IS1220"/>
      <c r="IT1220"/>
      <c r="IU1220"/>
      <c r="IV1220"/>
      <c r="IW1220"/>
      <c r="IX1220"/>
      <c r="IY1220"/>
      <c r="IZ1220"/>
      <c r="JA1220"/>
      <c r="JB1220"/>
      <c r="JC1220"/>
      <c r="JD1220"/>
      <c r="JE1220"/>
      <c r="JF1220"/>
      <c r="JG1220"/>
      <c r="JH1220"/>
      <c r="JI1220"/>
      <c r="JJ1220"/>
      <c r="JK1220"/>
      <c r="JL1220"/>
      <c r="JM1220"/>
      <c r="JN1220"/>
      <c r="JO1220"/>
      <c r="JP1220"/>
      <c r="JQ1220"/>
      <c r="JR1220"/>
      <c r="JS1220"/>
      <c r="JT1220"/>
      <c r="JU1220"/>
      <c r="JV1220"/>
      <c r="JW1220"/>
      <c r="JX1220"/>
      <c r="JY1220"/>
      <c r="JZ1220"/>
      <c r="KA1220"/>
      <c r="KB1220"/>
      <c r="KC1220"/>
      <c r="KD1220"/>
      <c r="KE1220"/>
      <c r="KF1220"/>
      <c r="KG1220"/>
      <c r="KH1220"/>
      <c r="KI1220"/>
      <c r="KJ1220"/>
      <c r="KK1220"/>
      <c r="KL1220"/>
      <c r="KM1220"/>
      <c r="KN1220"/>
      <c r="KO1220"/>
      <c r="KP1220"/>
      <c r="KQ1220"/>
      <c r="KR1220"/>
      <c r="KS1220"/>
      <c r="KT1220"/>
      <c r="KU1220"/>
      <c r="KV1220"/>
      <c r="KW1220"/>
      <c r="KX1220"/>
      <c r="KY1220"/>
      <c r="KZ1220"/>
      <c r="LA1220"/>
      <c r="LB1220"/>
      <c r="LC1220"/>
      <c r="LD1220"/>
      <c r="LE1220"/>
      <c r="LF1220"/>
      <c r="LG1220"/>
      <c r="LH1220"/>
      <c r="LI1220"/>
      <c r="LJ1220"/>
      <c r="LK1220"/>
      <c r="LL1220"/>
      <c r="LM1220"/>
      <c r="LN1220"/>
      <c r="LO1220"/>
      <c r="LP1220"/>
      <c r="LQ1220"/>
      <c r="LR1220"/>
      <c r="LS1220"/>
      <c r="LT1220"/>
      <c r="LU1220"/>
      <c r="LV1220"/>
      <c r="LW1220"/>
      <c r="LX1220"/>
      <c r="LY1220"/>
      <c r="LZ1220"/>
      <c r="MA1220"/>
      <c r="MB1220"/>
      <c r="MC1220"/>
      <c r="MD1220"/>
      <c r="ME1220"/>
      <c r="MF1220"/>
      <c r="MG1220"/>
      <c r="MH1220"/>
      <c r="MI1220"/>
      <c r="MJ1220"/>
      <c r="MK1220"/>
      <c r="ML1220"/>
      <c r="MM1220"/>
      <c r="MN1220"/>
      <c r="MO1220"/>
      <c r="MP1220"/>
      <c r="MQ1220"/>
      <c r="MR1220"/>
      <c r="MS1220"/>
      <c r="MT1220"/>
      <c r="MU1220"/>
      <c r="MV1220"/>
      <c r="MW1220"/>
      <c r="MX1220"/>
      <c r="MY1220"/>
      <c r="MZ1220"/>
      <c r="NA1220"/>
      <c r="NB1220"/>
      <c r="NC1220"/>
      <c r="ND1220"/>
      <c r="NE1220"/>
      <c r="NF1220"/>
      <c r="NG1220"/>
      <c r="NH1220"/>
      <c r="NI1220"/>
      <c r="NJ1220"/>
      <c r="NK1220"/>
      <c r="NL1220"/>
      <c r="NM1220"/>
      <c r="NN1220"/>
      <c r="NO1220"/>
      <c r="NP1220"/>
      <c r="NQ1220"/>
      <c r="NR1220"/>
      <c r="NS1220"/>
      <c r="NT1220"/>
      <c r="NU1220"/>
      <c r="NV1220"/>
      <c r="NW1220"/>
      <c r="NX1220"/>
      <c r="NY1220"/>
      <c r="NZ1220"/>
      <c r="OA1220"/>
      <c r="OB1220"/>
      <c r="OC1220"/>
      <c r="OD1220"/>
      <c r="OE1220"/>
      <c r="OF1220"/>
      <c r="OG1220"/>
      <c r="OH1220"/>
      <c r="OI1220"/>
      <c r="OJ1220"/>
      <c r="OK1220"/>
      <c r="OL1220"/>
      <c r="OM1220"/>
      <c r="ON1220"/>
      <c r="OO1220"/>
      <c r="OP1220"/>
      <c r="OQ1220"/>
      <c r="OR1220"/>
      <c r="OS1220"/>
      <c r="OT1220"/>
      <c r="OU1220"/>
      <c r="OV1220"/>
      <c r="OW1220"/>
      <c r="OX1220"/>
      <c r="OY1220"/>
      <c r="OZ1220"/>
      <c r="PA1220"/>
      <c r="PB1220"/>
      <c r="PC1220"/>
      <c r="PD1220"/>
      <c r="PE1220"/>
      <c r="PF1220"/>
      <c r="PG1220"/>
      <c r="PH1220"/>
      <c r="PI1220"/>
      <c r="PJ1220"/>
      <c r="PK1220"/>
      <c r="PL1220"/>
      <c r="PM1220"/>
      <c r="PN1220"/>
      <c r="PO1220"/>
      <c r="PP1220"/>
      <c r="PQ1220"/>
      <c r="PR1220"/>
      <c r="PS1220"/>
      <c r="PT1220"/>
      <c r="PU1220"/>
      <c r="PV1220"/>
      <c r="PW1220"/>
      <c r="PX1220"/>
      <c r="PY1220"/>
      <c r="PZ1220"/>
      <c r="QA1220"/>
      <c r="QB1220"/>
      <c r="QC1220"/>
      <c r="QD1220"/>
      <c r="QE1220"/>
      <c r="QF1220"/>
      <c r="QG1220"/>
      <c r="QH1220"/>
      <c r="QI1220"/>
      <c r="QJ1220"/>
      <c r="QK1220"/>
      <c r="QL1220"/>
      <c r="QM1220"/>
      <c r="QN1220"/>
      <c r="QO1220"/>
      <c r="QP1220"/>
      <c r="QQ1220"/>
      <c r="QR1220"/>
      <c r="QS1220"/>
      <c r="QT1220"/>
      <c r="QU1220"/>
      <c r="QV1220"/>
      <c r="QW1220"/>
      <c r="QX1220"/>
      <c r="QY1220"/>
      <c r="QZ1220"/>
      <c r="RA1220"/>
      <c r="RB1220"/>
      <c r="RC1220"/>
      <c r="RD1220"/>
      <c r="RE1220"/>
      <c r="RF1220"/>
      <c r="RG1220"/>
      <c r="RH1220"/>
      <c r="RI1220"/>
      <c r="RJ1220"/>
      <c r="RK1220"/>
      <c r="RL1220"/>
      <c r="RM1220"/>
      <c r="RN1220"/>
      <c r="RO1220"/>
      <c r="RP1220"/>
      <c r="RQ1220"/>
      <c r="RR1220"/>
      <c r="RS1220"/>
      <c r="RT1220"/>
      <c r="RU1220"/>
      <c r="RV1220"/>
      <c r="RW1220"/>
      <c r="RX1220"/>
      <c r="RY1220"/>
      <c r="RZ1220"/>
      <c r="SA1220"/>
      <c r="SB1220"/>
      <c r="SC1220"/>
      <c r="SD1220"/>
      <c r="SE1220"/>
      <c r="SF1220"/>
      <c r="SG1220"/>
      <c r="SH1220"/>
      <c r="SI1220"/>
      <c r="SJ1220"/>
      <c r="SK1220"/>
      <c r="SL1220"/>
      <c r="SM1220"/>
      <c r="SN1220"/>
      <c r="SO1220"/>
      <c r="SP1220"/>
      <c r="SQ1220"/>
      <c r="SR1220"/>
      <c r="SS1220"/>
      <c r="ST1220"/>
      <c r="SU1220"/>
      <c r="SV1220"/>
      <c r="SW1220"/>
      <c r="SX1220"/>
      <c r="SY1220"/>
      <c r="SZ1220"/>
      <c r="TA1220"/>
      <c r="TB1220"/>
      <c r="TC1220"/>
      <c r="TD1220"/>
      <c r="TE1220"/>
      <c r="TF1220"/>
      <c r="TG1220"/>
      <c r="TH1220"/>
      <c r="TI1220"/>
      <c r="TJ1220"/>
      <c r="TK1220"/>
      <c r="TL1220"/>
      <c r="TM1220"/>
      <c r="TN1220"/>
      <c r="TO1220"/>
      <c r="TP1220"/>
      <c r="TQ1220"/>
      <c r="TR1220"/>
      <c r="TS1220"/>
      <c r="TT1220"/>
      <c r="TU1220"/>
      <c r="TV1220"/>
      <c r="TW1220"/>
      <c r="TX1220"/>
      <c r="TY1220"/>
      <c r="TZ1220"/>
      <c r="UA1220"/>
      <c r="UB1220"/>
      <c r="UC1220"/>
      <c r="UD1220"/>
      <c r="UE1220"/>
      <c r="UF1220"/>
      <c r="UG1220"/>
      <c r="UH1220"/>
      <c r="UI1220"/>
      <c r="UJ1220"/>
      <c r="UK1220"/>
      <c r="UL1220"/>
      <c r="UM1220"/>
      <c r="UN1220"/>
      <c r="UO1220"/>
      <c r="UP1220"/>
      <c r="UQ1220"/>
      <c r="UR1220"/>
      <c r="US1220"/>
      <c r="UT1220"/>
      <c r="UU1220"/>
      <c r="UV1220"/>
      <c r="UW1220"/>
      <c r="UX1220"/>
      <c r="UY1220"/>
      <c r="UZ1220"/>
      <c r="VA1220"/>
      <c r="VB1220"/>
      <c r="VC1220"/>
      <c r="VD1220"/>
      <c r="VE1220"/>
      <c r="VF1220"/>
      <c r="VG1220"/>
      <c r="VH1220"/>
      <c r="VI1220"/>
      <c r="VJ1220"/>
      <c r="VK1220"/>
      <c r="VL1220"/>
      <c r="VM1220"/>
      <c r="VN1220"/>
      <c r="VO1220"/>
      <c r="VP1220"/>
      <c r="VQ1220"/>
      <c r="VR1220"/>
      <c r="VS1220"/>
      <c r="VT1220"/>
      <c r="VU1220"/>
      <c r="VV1220"/>
      <c r="VW1220"/>
      <c r="VX1220"/>
      <c r="VY1220"/>
      <c r="VZ1220"/>
      <c r="WA1220"/>
      <c r="WB1220"/>
      <c r="WC1220"/>
      <c r="WD1220"/>
      <c r="WE1220"/>
      <c r="WF1220"/>
      <c r="WG1220"/>
      <c r="WH1220"/>
      <c r="WI1220"/>
      <c r="WJ1220"/>
      <c r="WK1220"/>
      <c r="WL1220"/>
      <c r="WM1220"/>
      <c r="WN1220"/>
      <c r="WO1220"/>
      <c r="WP1220"/>
      <c r="WQ1220"/>
      <c r="WR1220"/>
      <c r="WS1220"/>
      <c r="WT1220"/>
      <c r="WU1220"/>
      <c r="WV1220"/>
      <c r="WW1220"/>
      <c r="WX1220"/>
      <c r="WY1220"/>
      <c r="WZ1220"/>
      <c r="XA1220"/>
      <c r="XB1220"/>
      <c r="XC1220"/>
      <c r="XD1220"/>
      <c r="XE1220"/>
      <c r="XF1220"/>
      <c r="XG1220"/>
      <c r="XH1220"/>
      <c r="XI1220"/>
      <c r="XJ1220"/>
      <c r="XK1220"/>
      <c r="XL1220"/>
      <c r="XM1220"/>
      <c r="XN1220"/>
      <c r="XO1220"/>
      <c r="XP1220"/>
      <c r="XQ1220"/>
      <c r="XR1220"/>
      <c r="XS1220"/>
      <c r="XT1220"/>
      <c r="XU1220"/>
      <c r="XV1220"/>
      <c r="XW1220"/>
      <c r="XX1220"/>
      <c r="XY1220"/>
      <c r="XZ1220"/>
      <c r="YA1220"/>
      <c r="YB1220"/>
      <c r="YC1220"/>
      <c r="YD1220"/>
      <c r="YE1220"/>
      <c r="YF1220"/>
      <c r="YG1220"/>
      <c r="YH1220"/>
      <c r="YI1220"/>
      <c r="YJ1220"/>
      <c r="YK1220"/>
      <c r="YL1220"/>
      <c r="YM1220"/>
      <c r="YN1220"/>
      <c r="YO1220"/>
      <c r="YP1220"/>
      <c r="YQ1220"/>
      <c r="YR1220"/>
      <c r="YS1220"/>
      <c r="YT1220"/>
      <c r="YU1220"/>
      <c r="YV1220"/>
      <c r="YW1220"/>
      <c r="YX1220"/>
      <c r="YY1220"/>
      <c r="YZ1220"/>
      <c r="ZA1220"/>
      <c r="ZB1220"/>
      <c r="ZC1220"/>
      <c r="ZD1220"/>
      <c r="ZE1220"/>
      <c r="ZF1220"/>
      <c r="ZG1220"/>
      <c r="ZH1220"/>
      <c r="ZI1220"/>
      <c r="ZJ1220"/>
      <c r="ZK1220"/>
      <c r="ZL1220"/>
      <c r="ZM1220"/>
      <c r="ZN1220"/>
      <c r="ZO1220"/>
      <c r="ZP1220"/>
      <c r="ZQ1220"/>
      <c r="ZR1220"/>
      <c r="ZS1220"/>
      <c r="ZT1220"/>
      <c r="ZU1220"/>
      <c r="ZV1220"/>
      <c r="ZW1220"/>
      <c r="ZX1220"/>
      <c r="ZY1220"/>
      <c r="ZZ1220"/>
      <c r="AAA1220"/>
      <c r="AAB1220"/>
      <c r="AAC1220"/>
      <c r="AAD1220"/>
      <c r="AAE1220"/>
      <c r="AAF1220"/>
      <c r="AAG1220"/>
      <c r="AAH1220"/>
      <c r="AAI1220"/>
      <c r="AAJ1220"/>
      <c r="AAK1220"/>
      <c r="AAL1220"/>
      <c r="AAM1220"/>
      <c r="AAN1220"/>
      <c r="AAO1220"/>
      <c r="AAP1220"/>
      <c r="AAQ1220"/>
      <c r="AAR1220"/>
      <c r="AAS1220"/>
      <c r="AAT1220"/>
      <c r="AAU1220"/>
      <c r="AAV1220"/>
      <c r="AAW1220"/>
      <c r="AAX1220"/>
      <c r="AAY1220"/>
      <c r="AAZ1220"/>
      <c r="ABA1220"/>
      <c r="ABB1220"/>
      <c r="ABC1220"/>
      <c r="ABD1220"/>
      <c r="ABE1220"/>
      <c r="ABF1220"/>
      <c r="ABG1220"/>
      <c r="ABH1220"/>
      <c r="ABI1220"/>
      <c r="ABJ1220"/>
      <c r="ABK1220"/>
      <c r="ABL1220"/>
      <c r="ABM1220"/>
      <c r="ABN1220"/>
      <c r="ABO1220"/>
      <c r="ABP1220"/>
      <c r="ABQ1220"/>
      <c r="ABR1220"/>
      <c r="ABS1220"/>
      <c r="ABT1220"/>
      <c r="ABU1220"/>
      <c r="ABV1220"/>
      <c r="ABW1220"/>
      <c r="ABX1220"/>
      <c r="ABY1220"/>
      <c r="ABZ1220"/>
      <c r="ACA1220"/>
      <c r="ACB1220"/>
      <c r="ACC1220"/>
      <c r="ACD1220"/>
      <c r="ACE1220"/>
      <c r="ACF1220"/>
      <c r="ACG1220"/>
      <c r="ACH1220"/>
      <c r="ACI1220"/>
      <c r="ACJ1220"/>
      <c r="ACK1220"/>
      <c r="ACL1220"/>
      <c r="ACM1220"/>
      <c r="ACN1220"/>
      <c r="ACO1220"/>
      <c r="ACP1220"/>
      <c r="ACQ1220"/>
      <c r="ACR1220"/>
      <c r="ACS1220"/>
      <c r="ACT1220"/>
      <c r="ACU1220"/>
      <c r="ACV1220"/>
      <c r="ACW1220"/>
      <c r="ACX1220"/>
      <c r="ACY1220"/>
      <c r="ACZ1220"/>
      <c r="ADA1220"/>
      <c r="ADB1220"/>
      <c r="ADC1220"/>
      <c r="ADD1220"/>
      <c r="ADE1220"/>
      <c r="ADF1220"/>
      <c r="ADG1220"/>
      <c r="ADH1220"/>
      <c r="ADI1220"/>
      <c r="ADJ1220"/>
      <c r="ADK1220"/>
      <c r="ADL1220"/>
      <c r="ADM1220"/>
      <c r="ADN1220"/>
      <c r="ADO1220"/>
      <c r="ADP1220"/>
      <c r="ADQ1220"/>
      <c r="ADR1220"/>
      <c r="ADS1220"/>
      <c r="ADT1220"/>
      <c r="ADU1220"/>
      <c r="ADV1220"/>
      <c r="ADW1220"/>
      <c r="ADX1220"/>
      <c r="ADY1220"/>
      <c r="ADZ1220"/>
      <c r="AEA1220"/>
      <c r="AEB1220"/>
      <c r="AEC1220"/>
      <c r="AED1220"/>
      <c r="AEE1220"/>
      <c r="AEF1220"/>
      <c r="AEG1220"/>
      <c r="AEH1220"/>
      <c r="AEI1220"/>
      <c r="AEJ1220"/>
      <c r="AEK1220"/>
      <c r="AEL1220"/>
      <c r="AEM1220"/>
      <c r="AEN1220"/>
      <c r="AEO1220"/>
      <c r="AEP1220"/>
      <c r="AEQ1220"/>
      <c r="AER1220"/>
      <c r="AES1220"/>
      <c r="AET1220"/>
      <c r="AEU1220"/>
      <c r="AEV1220"/>
      <c r="AEW1220"/>
      <c r="AEX1220"/>
      <c r="AEY1220"/>
      <c r="AEZ1220"/>
      <c r="AFA1220"/>
      <c r="AFB1220"/>
      <c r="AFC1220"/>
      <c r="AFD1220"/>
      <c r="AFE1220"/>
      <c r="AFF1220"/>
      <c r="AFG1220"/>
      <c r="AFH1220"/>
      <c r="AFI1220"/>
      <c r="AFJ1220"/>
      <c r="AFK1220"/>
      <c r="AFL1220"/>
      <c r="AFM1220"/>
      <c r="AFN1220"/>
      <c r="AFO1220"/>
      <c r="AFP1220"/>
      <c r="AFQ1220"/>
      <c r="AFR1220"/>
      <c r="AFS1220"/>
      <c r="AFT1220"/>
      <c r="AFU1220"/>
      <c r="AFV1220"/>
      <c r="AFW1220"/>
      <c r="AFX1220"/>
      <c r="AFY1220"/>
      <c r="AFZ1220"/>
      <c r="AGA1220"/>
      <c r="AGB1220"/>
      <c r="AGC1220"/>
      <c r="AGD1220"/>
      <c r="AGE1220"/>
      <c r="AGF1220"/>
      <c r="AGG1220"/>
      <c r="AGH1220"/>
      <c r="AGI1220"/>
      <c r="AGJ1220"/>
      <c r="AGK1220"/>
      <c r="AGL1220"/>
      <c r="AGM1220"/>
      <c r="AGN1220"/>
      <c r="AGO1220"/>
      <c r="AGP1220"/>
      <c r="AGQ1220"/>
      <c r="AGR1220"/>
      <c r="AGS1220"/>
      <c r="AGT1220"/>
      <c r="AGU1220"/>
      <c r="AGV1220"/>
      <c r="AGW1220"/>
      <c r="AGX1220"/>
      <c r="AGY1220"/>
      <c r="AGZ1220"/>
      <c r="AHA1220"/>
      <c r="AHB1220"/>
      <c r="AHC1220"/>
      <c r="AHD1220"/>
      <c r="AHE1220"/>
      <c r="AHF1220"/>
      <c r="AHG1220"/>
      <c r="AHH1220"/>
      <c r="AHI1220"/>
      <c r="AHJ1220"/>
      <c r="AHK1220"/>
      <c r="AHL1220"/>
      <c r="AHM1220"/>
      <c r="AHN1220"/>
      <c r="AHO1220"/>
      <c r="AHP1220"/>
      <c r="AHQ1220"/>
      <c r="AHR1220"/>
      <c r="AHS1220"/>
      <c r="AHT1220"/>
      <c r="AHU1220"/>
      <c r="AHV1220"/>
      <c r="AHW1220"/>
      <c r="AHX1220"/>
      <c r="AHY1220"/>
      <c r="AHZ1220"/>
      <c r="AIA1220"/>
      <c r="AIB1220"/>
      <c r="AIC1220"/>
      <c r="AID1220"/>
      <c r="AIE1220"/>
      <c r="AIF1220"/>
      <c r="AIG1220"/>
      <c r="AIH1220"/>
      <c r="AII1220"/>
      <c r="AIJ1220"/>
      <c r="AIK1220"/>
      <c r="AIL1220"/>
      <c r="AIM1220"/>
      <c r="AIN1220"/>
      <c r="AIO1220"/>
      <c r="AIP1220"/>
      <c r="AIQ1220"/>
      <c r="AIR1220"/>
      <c r="AIS1220"/>
      <c r="AIT1220"/>
      <c r="AIU1220"/>
      <c r="AIV1220"/>
      <c r="AIW1220"/>
      <c r="AIX1220"/>
      <c r="AIY1220"/>
      <c r="AIZ1220"/>
      <c r="AJA1220"/>
      <c r="AJB1220"/>
      <c r="AJC1220"/>
      <c r="AJD1220"/>
      <c r="AJE1220"/>
      <c r="AJF1220"/>
      <c r="AJG1220"/>
      <c r="AJH1220"/>
      <c r="AJI1220"/>
      <c r="AJJ1220"/>
      <c r="AJK1220"/>
      <c r="AJL1220"/>
      <c r="AJM1220"/>
      <c r="AJN1220"/>
      <c r="AJO1220"/>
      <c r="AJP1220"/>
      <c r="AJQ1220"/>
      <c r="AJR1220"/>
      <c r="AJS1220"/>
      <c r="AJT1220"/>
      <c r="AJU1220"/>
      <c r="AJV1220"/>
      <c r="AJW1220"/>
      <c r="AJX1220"/>
      <c r="AJY1220"/>
      <c r="AJZ1220"/>
      <c r="AKA1220"/>
      <c r="AKB1220"/>
      <c r="AKC1220"/>
      <c r="AKD1220"/>
      <c r="AKE1220"/>
      <c r="AKF1220"/>
      <c r="AKG1220"/>
      <c r="AKH1220"/>
      <c r="AKI1220"/>
      <c r="AKJ1220"/>
      <c r="AKK1220"/>
      <c r="AKL1220"/>
      <c r="AKM1220"/>
      <c r="AKN1220"/>
      <c r="AKO1220"/>
      <c r="AKP1220"/>
      <c r="AKQ1220"/>
      <c r="AKR1220"/>
      <c r="AKS1220"/>
      <c r="AKT1220"/>
      <c r="AKU1220"/>
      <c r="AKV1220"/>
      <c r="AKW1220"/>
      <c r="AKX1220"/>
      <c r="AKY1220"/>
      <c r="AKZ1220"/>
      <c r="ALA1220"/>
      <c r="ALB1220"/>
      <c r="ALC1220"/>
      <c r="ALD1220"/>
      <c r="ALE1220"/>
      <c r="ALF1220"/>
      <c r="ALG1220"/>
      <c r="ALH1220"/>
      <c r="ALI1220"/>
      <c r="ALJ1220"/>
      <c r="ALK1220"/>
      <c r="ALL1220"/>
      <c r="ALM1220"/>
      <c r="ALN1220"/>
      <c r="ALO1220"/>
      <c r="ALP1220"/>
      <c r="ALQ1220"/>
      <c r="ALR1220"/>
      <c r="ALS1220"/>
      <c r="ALT1220"/>
      <c r="ALU1220"/>
      <c r="ALV1220"/>
      <c r="ALW1220"/>
      <c r="ALX1220"/>
      <c r="ALY1220"/>
      <c r="ALZ1220"/>
      <c r="AMA1220"/>
      <c r="AMB1220"/>
      <c r="AMC1220"/>
      <c r="AMD1220"/>
      <c r="AME1220"/>
      <c r="AMF1220"/>
      <c r="AMG1220"/>
      <c r="AMH1220"/>
      <c r="AMI1220"/>
      <c r="AMJ1220"/>
      <c r="AMK1220"/>
      <c r="AML1220"/>
      <c r="AMM1220"/>
      <c r="AMN1220"/>
      <c r="AMO1220"/>
      <c r="AMP1220"/>
      <c r="AMQ1220"/>
      <c r="AMR1220"/>
      <c r="AMS1220"/>
      <c r="AMT1220"/>
      <c r="AMU1220"/>
      <c r="AMV1220"/>
      <c r="AMW1220"/>
      <c r="AMX1220"/>
      <c r="AMY1220"/>
      <c r="AMZ1220"/>
      <c r="ANA1220"/>
      <c r="ANB1220"/>
      <c r="ANC1220"/>
      <c r="AND1220"/>
      <c r="ANE1220"/>
      <c r="ANF1220"/>
      <c r="ANG1220"/>
      <c r="ANH1220"/>
      <c r="ANI1220"/>
      <c r="ANJ1220"/>
      <c r="ANK1220"/>
      <c r="ANL1220"/>
      <c r="ANM1220"/>
      <c r="ANN1220"/>
      <c r="ANO1220"/>
      <c r="ANP1220"/>
      <c r="ANQ1220"/>
      <c r="ANR1220"/>
      <c r="ANS1220"/>
      <c r="ANT1220"/>
      <c r="ANU1220"/>
      <c r="ANV1220"/>
      <c r="ANW1220"/>
      <c r="ANX1220"/>
      <c r="ANY1220"/>
      <c r="ANZ1220"/>
      <c r="AOA1220"/>
      <c r="AOB1220"/>
      <c r="AOC1220"/>
      <c r="AOD1220"/>
      <c r="AOE1220"/>
      <c r="AOF1220"/>
      <c r="AOG1220"/>
      <c r="AOH1220"/>
      <c r="AOI1220"/>
      <c r="AOJ1220"/>
      <c r="AOK1220"/>
      <c r="AOL1220"/>
      <c r="AOM1220"/>
      <c r="AON1220"/>
      <c r="AOO1220"/>
      <c r="AOP1220"/>
      <c r="AOQ1220"/>
      <c r="AOR1220"/>
      <c r="AOS1220"/>
      <c r="AOT1220"/>
      <c r="AOU1220"/>
      <c r="AOV1220"/>
      <c r="AOW1220"/>
      <c r="AOX1220"/>
      <c r="AOY1220"/>
      <c r="AOZ1220"/>
      <c r="APA1220"/>
      <c r="APB1220"/>
      <c r="APC1220"/>
      <c r="APD1220"/>
      <c r="APE1220"/>
      <c r="APF1220"/>
      <c r="APG1220"/>
      <c r="APH1220"/>
      <c r="API1220"/>
      <c r="APJ1220"/>
      <c r="APK1220"/>
      <c r="APL1220"/>
      <c r="APM1220"/>
      <c r="APN1220"/>
      <c r="APO1220"/>
      <c r="APP1220"/>
      <c r="APQ1220"/>
      <c r="APR1220"/>
      <c r="APS1220"/>
      <c r="APT1220"/>
      <c r="APU1220"/>
      <c r="APV1220"/>
      <c r="APW1220"/>
      <c r="APX1220"/>
      <c r="APY1220"/>
      <c r="APZ1220"/>
      <c r="AQA1220"/>
      <c r="AQB1220"/>
      <c r="AQC1220"/>
      <c r="AQD1220"/>
      <c r="AQE1220"/>
      <c r="AQF1220"/>
      <c r="AQG1220"/>
      <c r="AQH1220"/>
      <c r="AQI1220"/>
      <c r="AQJ1220"/>
      <c r="AQK1220"/>
      <c r="AQL1220"/>
      <c r="AQM1220"/>
      <c r="AQN1220"/>
      <c r="AQO1220"/>
      <c r="AQP1220"/>
      <c r="AQQ1220"/>
      <c r="AQR1220"/>
      <c r="AQS1220"/>
      <c r="AQT1220"/>
      <c r="AQU1220"/>
      <c r="AQV1220"/>
      <c r="AQW1220"/>
      <c r="AQX1220"/>
      <c r="AQY1220"/>
      <c r="AQZ1220"/>
      <c r="ARA1220"/>
      <c r="ARB1220"/>
      <c r="ARC1220"/>
      <c r="ARD1220"/>
      <c r="ARE1220"/>
      <c r="ARF1220"/>
      <c r="ARG1220"/>
      <c r="ARH1220"/>
      <c r="ARI1220"/>
      <c r="ARJ1220"/>
      <c r="ARK1220"/>
      <c r="ARL1220"/>
      <c r="ARM1220"/>
      <c r="ARN1220"/>
      <c r="ARO1220"/>
      <c r="ARP1220"/>
      <c r="ARQ1220"/>
      <c r="ARR1220"/>
      <c r="ARS1220"/>
      <c r="ART1220"/>
      <c r="ARU1220"/>
      <c r="ARV1220"/>
      <c r="ARW1220"/>
      <c r="ARX1220"/>
      <c r="ARY1220"/>
      <c r="ARZ1220"/>
      <c r="ASA1220"/>
      <c r="ASB1220"/>
      <c r="ASC1220"/>
      <c r="ASD1220"/>
      <c r="ASE1220"/>
      <c r="ASF1220"/>
      <c r="ASG1220"/>
      <c r="ASH1220"/>
      <c r="ASI1220"/>
      <c r="ASJ1220"/>
      <c r="ASK1220"/>
      <c r="ASL1220"/>
      <c r="ASM1220"/>
      <c r="ASN1220"/>
      <c r="ASO1220"/>
      <c r="ASP1220"/>
      <c r="ASQ1220"/>
      <c r="ASR1220"/>
      <c r="ASS1220"/>
      <c r="AST1220"/>
      <c r="ASU1220"/>
      <c r="ASV1220"/>
      <c r="ASW1220"/>
      <c r="ASX1220"/>
      <c r="ASY1220"/>
      <c r="ASZ1220"/>
      <c r="ATA1220"/>
      <c r="ATB1220"/>
      <c r="ATC1220"/>
      <c r="ATD1220"/>
      <c r="ATE1220"/>
      <c r="ATF1220"/>
      <c r="ATG1220"/>
      <c r="ATH1220"/>
      <c r="ATI1220"/>
      <c r="ATJ1220"/>
      <c r="ATK1220"/>
      <c r="ATL1220"/>
      <c r="ATM1220"/>
      <c r="ATN1220"/>
      <c r="ATO1220"/>
      <c r="ATP1220"/>
      <c r="ATQ1220"/>
      <c r="ATR1220"/>
      <c r="ATS1220"/>
      <c r="ATT1220"/>
      <c r="ATU1220"/>
      <c r="ATV1220"/>
      <c r="ATW1220"/>
      <c r="ATX1220"/>
      <c r="ATY1220"/>
      <c r="ATZ1220"/>
      <c r="AUA1220"/>
      <c r="AUB1220"/>
      <c r="AUC1220"/>
      <c r="AUD1220"/>
      <c r="AUE1220"/>
      <c r="AUF1220"/>
      <c r="AUG1220"/>
      <c r="AUH1220"/>
      <c r="AUI1220"/>
      <c r="AUJ1220"/>
      <c r="AUK1220"/>
      <c r="AUL1220"/>
      <c r="AUM1220"/>
      <c r="AUN1220"/>
      <c r="AUO1220"/>
      <c r="AUP1220"/>
      <c r="AUQ1220"/>
      <c r="AUR1220"/>
      <c r="AUS1220"/>
      <c r="AUT1220"/>
      <c r="AUU1220"/>
      <c r="AUV1220"/>
      <c r="AUW1220"/>
      <c r="AUX1220"/>
      <c r="AUY1220"/>
      <c r="AUZ1220"/>
      <c r="AVA1220"/>
      <c r="AVB1220"/>
      <c r="AVC1220"/>
      <c r="AVD1220"/>
      <c r="AVE1220"/>
      <c r="AVF1220"/>
      <c r="AVG1220"/>
      <c r="AVH1220"/>
      <c r="AVI1220"/>
      <c r="AVJ1220"/>
      <c r="AVK1220"/>
      <c r="AVL1220"/>
      <c r="AVM1220"/>
      <c r="AVN1220"/>
      <c r="AVO1220"/>
      <c r="AVP1220"/>
      <c r="AVQ1220"/>
      <c r="AVR1220"/>
      <c r="AVS1220"/>
      <c r="AVT1220"/>
      <c r="AVU1220"/>
      <c r="AVV1220"/>
      <c r="AVW1220"/>
      <c r="AVX1220"/>
      <c r="AVY1220"/>
      <c r="AVZ1220"/>
      <c r="AWA1220"/>
      <c r="AWB1220"/>
      <c r="AWC1220"/>
      <c r="AWD1220"/>
      <c r="AWE1220"/>
      <c r="AWF1220"/>
      <c r="AWG1220"/>
      <c r="AWH1220"/>
      <c r="AWI1220"/>
      <c r="AWJ1220"/>
      <c r="AWK1220"/>
      <c r="AWL1220"/>
      <c r="AWM1220"/>
      <c r="AWN1220"/>
      <c r="AWO1220"/>
      <c r="AWP1220"/>
      <c r="AWQ1220"/>
      <c r="AWR1220"/>
      <c r="AWS1220"/>
      <c r="AWT1220"/>
      <c r="AWU1220"/>
      <c r="AWV1220"/>
      <c r="AWW1220"/>
      <c r="AWX1220"/>
      <c r="AWY1220"/>
      <c r="AWZ1220"/>
      <c r="AXA1220"/>
      <c r="AXB1220"/>
      <c r="AXC1220"/>
      <c r="AXD1220"/>
      <c r="AXE1220"/>
      <c r="AXF1220"/>
      <c r="AXG1220"/>
      <c r="AXH1220"/>
      <c r="AXI1220"/>
      <c r="AXJ1220"/>
      <c r="AXK1220"/>
      <c r="AXL1220"/>
      <c r="AXM1220"/>
      <c r="AXN1220"/>
      <c r="AXO1220"/>
      <c r="AXP1220"/>
      <c r="AXQ1220"/>
      <c r="AXR1220"/>
      <c r="AXS1220"/>
      <c r="AXT1220"/>
      <c r="AXU1220"/>
      <c r="AXV1220"/>
      <c r="AXW1220"/>
      <c r="AXX1220"/>
      <c r="AXY1220"/>
      <c r="AXZ1220"/>
      <c r="AYA1220"/>
      <c r="AYB1220"/>
      <c r="AYC1220"/>
      <c r="AYD1220"/>
      <c r="AYE1220"/>
      <c r="AYF1220"/>
      <c r="AYG1220"/>
      <c r="AYH1220"/>
      <c r="AYI1220"/>
      <c r="AYJ1220"/>
      <c r="AYK1220"/>
      <c r="AYL1220"/>
      <c r="AYM1220"/>
      <c r="AYN1220"/>
      <c r="AYO1220"/>
      <c r="AYP1220"/>
      <c r="AYQ1220"/>
      <c r="AYR1220"/>
      <c r="AYS1220"/>
      <c r="AYT1220"/>
      <c r="AYU1220"/>
      <c r="AYV1220"/>
      <c r="AYW1220"/>
      <c r="AYX1220"/>
      <c r="AYY1220"/>
      <c r="AYZ1220"/>
      <c r="AZA1220"/>
      <c r="AZB1220"/>
      <c r="AZC1220"/>
      <c r="AZD1220"/>
      <c r="AZE1220"/>
      <c r="AZF1220"/>
      <c r="AZG1220"/>
      <c r="AZH1220"/>
      <c r="AZI1220"/>
      <c r="AZJ1220"/>
      <c r="AZK1220"/>
      <c r="AZL1220"/>
      <c r="AZM1220"/>
      <c r="AZN1220"/>
      <c r="AZO1220"/>
      <c r="AZP1220"/>
      <c r="AZQ1220"/>
      <c r="AZR1220"/>
      <c r="AZS1220"/>
      <c r="AZT1220"/>
      <c r="AZU1220"/>
      <c r="AZV1220"/>
      <c r="AZW1220"/>
      <c r="AZX1220"/>
      <c r="AZY1220"/>
      <c r="AZZ1220"/>
      <c r="BAA1220"/>
      <c r="BAB1220"/>
      <c r="BAC1220"/>
      <c r="BAD1220"/>
      <c r="BAE1220"/>
      <c r="BAF1220"/>
      <c r="BAG1220"/>
      <c r="BAH1220"/>
      <c r="BAI1220"/>
      <c r="BAJ1220"/>
      <c r="BAK1220"/>
      <c r="BAL1220"/>
      <c r="BAM1220"/>
      <c r="BAN1220"/>
      <c r="BAO1220"/>
      <c r="BAP1220"/>
      <c r="BAQ1220"/>
      <c r="BAR1220"/>
      <c r="BAS1220"/>
      <c r="BAT1220"/>
      <c r="BAU1220"/>
      <c r="BAV1220"/>
      <c r="BAW1220"/>
      <c r="BAX1220"/>
      <c r="BAY1220"/>
      <c r="BAZ1220"/>
      <c r="BBA1220"/>
      <c r="BBB1220"/>
      <c r="BBC1220"/>
      <c r="BBD1220"/>
      <c r="BBE1220"/>
      <c r="BBF1220"/>
      <c r="BBG1220"/>
      <c r="BBH1220"/>
      <c r="BBI1220"/>
      <c r="BBJ1220"/>
      <c r="BBK1220"/>
      <c r="BBL1220"/>
      <c r="BBM1220"/>
      <c r="BBN1220"/>
      <c r="BBO1220"/>
      <c r="BBP1220"/>
      <c r="BBQ1220"/>
      <c r="BBR1220"/>
      <c r="BBS1220"/>
      <c r="BBT1220"/>
      <c r="BBU1220"/>
      <c r="BBV1220"/>
      <c r="BBW1220"/>
      <c r="BBX1220"/>
      <c r="BBY1220"/>
      <c r="BBZ1220"/>
      <c r="BCA1220"/>
      <c r="BCB1220"/>
      <c r="BCC1220"/>
      <c r="BCD1220"/>
      <c r="BCE1220"/>
      <c r="BCF1220"/>
      <c r="BCG1220"/>
      <c r="BCH1220"/>
      <c r="BCI1220"/>
      <c r="BCJ1220"/>
      <c r="BCK1220"/>
      <c r="BCL1220"/>
      <c r="BCM1220"/>
      <c r="BCN1220"/>
      <c r="BCO1220"/>
      <c r="BCP1220"/>
      <c r="BCQ1220"/>
      <c r="BCR1220"/>
      <c r="BCS1220"/>
      <c r="BCT1220"/>
      <c r="BCU1220"/>
      <c r="BCV1220"/>
      <c r="BCW1220"/>
      <c r="BCX1220"/>
      <c r="BCY1220"/>
      <c r="BCZ1220"/>
      <c r="BDA1220"/>
      <c r="BDB1220"/>
      <c r="BDC1220"/>
      <c r="BDD1220"/>
      <c r="BDE1220"/>
      <c r="BDF1220"/>
      <c r="BDG1220"/>
      <c r="BDH1220"/>
      <c r="BDI1220"/>
      <c r="BDJ1220"/>
      <c r="BDK1220"/>
      <c r="BDL1220"/>
      <c r="BDM1220"/>
      <c r="BDN1220"/>
      <c r="BDO1220"/>
      <c r="BDP1220"/>
      <c r="BDQ1220"/>
      <c r="BDR1220"/>
      <c r="BDS1220"/>
      <c r="BDT1220"/>
      <c r="BDU1220"/>
      <c r="BDV1220"/>
      <c r="BDW1220"/>
      <c r="BDX1220"/>
      <c r="BDY1220"/>
      <c r="BDZ1220"/>
      <c r="BEA1220"/>
      <c r="BEB1220"/>
      <c r="BEC1220"/>
      <c r="BED1220"/>
      <c r="BEE1220"/>
      <c r="BEF1220"/>
      <c r="BEG1220"/>
      <c r="BEH1220"/>
      <c r="BEI1220"/>
      <c r="BEJ1220"/>
      <c r="BEK1220"/>
      <c r="BEL1220"/>
      <c r="BEM1220"/>
      <c r="BEN1220"/>
      <c r="BEO1220"/>
      <c r="BEP1220"/>
      <c r="BEQ1220"/>
      <c r="BER1220"/>
      <c r="BES1220"/>
      <c r="BET1220"/>
      <c r="BEU1220"/>
      <c r="BEV1220"/>
      <c r="BEW1220"/>
      <c r="BEX1220"/>
      <c r="BEY1220"/>
      <c r="BEZ1220"/>
      <c r="BFA1220"/>
      <c r="BFB1220"/>
      <c r="BFC1220"/>
      <c r="BFD1220"/>
      <c r="BFE1220"/>
      <c r="BFF1220"/>
      <c r="BFG1220"/>
      <c r="BFH1220"/>
      <c r="BFI1220"/>
      <c r="BFJ1220"/>
      <c r="BFK1220"/>
      <c r="BFL1220"/>
      <c r="BFM1220"/>
      <c r="BFN1220"/>
      <c r="BFO1220"/>
      <c r="BFP1220"/>
      <c r="BFQ1220"/>
      <c r="BFR1220"/>
      <c r="BFS1220"/>
      <c r="BFT1220"/>
      <c r="BFU1220"/>
      <c r="BFV1220"/>
      <c r="BFW1220"/>
      <c r="BFX1220"/>
      <c r="BFY1220"/>
      <c r="BFZ1220"/>
      <c r="BGA1220"/>
      <c r="BGB1220"/>
      <c r="BGC1220"/>
      <c r="BGD1220"/>
      <c r="BGE1220"/>
      <c r="BGF1220"/>
      <c r="BGG1220"/>
      <c r="BGH1220"/>
      <c r="BGI1220"/>
      <c r="BGJ1220"/>
      <c r="BGK1220"/>
      <c r="BGL1220"/>
      <c r="BGM1220"/>
      <c r="BGN1220"/>
      <c r="BGO1220"/>
      <c r="BGP1220"/>
      <c r="BGQ1220"/>
      <c r="BGR1220"/>
      <c r="BGS1220"/>
      <c r="BGT1220"/>
      <c r="BGU1220"/>
      <c r="BGV1220"/>
      <c r="BGW1220"/>
      <c r="BGX1220"/>
      <c r="BGY1220"/>
      <c r="BGZ1220"/>
      <c r="BHA1220"/>
      <c r="BHB1220"/>
      <c r="BHC1220"/>
      <c r="BHD1220"/>
      <c r="BHE1220"/>
      <c r="BHF1220"/>
      <c r="BHG1220"/>
      <c r="BHH1220"/>
      <c r="BHI1220"/>
      <c r="BHJ1220"/>
      <c r="BHK1220"/>
      <c r="BHL1220"/>
      <c r="BHM1220"/>
      <c r="BHN1220"/>
      <c r="BHO1220"/>
      <c r="BHP1220"/>
      <c r="BHQ1220"/>
      <c r="BHR1220"/>
      <c r="BHS1220"/>
      <c r="BHT1220"/>
      <c r="BHU1220"/>
      <c r="BHV1220"/>
      <c r="BHW1220"/>
      <c r="BHX1220"/>
      <c r="BHY1220"/>
      <c r="BHZ1220"/>
      <c r="BIA1220"/>
      <c r="BIB1220"/>
      <c r="BIC1220"/>
      <c r="BID1220"/>
      <c r="BIE1220"/>
      <c r="BIF1220"/>
      <c r="BIG1220"/>
      <c r="BIH1220"/>
      <c r="BII1220"/>
      <c r="BIJ1220"/>
      <c r="BIK1220"/>
      <c r="BIL1220"/>
      <c r="BIM1220"/>
      <c r="BIN1220"/>
      <c r="BIO1220"/>
      <c r="BIP1220"/>
      <c r="BIQ1220"/>
      <c r="BIR1220"/>
      <c r="BIS1220"/>
      <c r="BIT1220"/>
      <c r="BIU1220"/>
      <c r="BIV1220"/>
      <c r="BIW1220"/>
      <c r="BIX1220"/>
      <c r="BIY1220"/>
      <c r="BIZ1220"/>
      <c r="BJA1220"/>
      <c r="BJB1220"/>
      <c r="BJC1220"/>
      <c r="BJD1220"/>
      <c r="BJE1220"/>
      <c r="BJF1220"/>
      <c r="BJG1220"/>
      <c r="BJH1220"/>
      <c r="BJI1220"/>
      <c r="BJJ1220"/>
      <c r="BJK1220"/>
      <c r="BJL1220"/>
      <c r="BJM1220"/>
      <c r="BJN1220"/>
      <c r="BJO1220"/>
      <c r="BJP1220"/>
      <c r="BJQ1220"/>
      <c r="BJR1220"/>
      <c r="BJS1220"/>
      <c r="BJT1220"/>
      <c r="BJU1220"/>
      <c r="BJV1220"/>
      <c r="BJW1220"/>
      <c r="BJX1220"/>
      <c r="BJY1220"/>
      <c r="BJZ1220"/>
      <c r="BKA1220"/>
      <c r="BKB1220"/>
      <c r="BKC1220"/>
      <c r="BKD1220"/>
      <c r="BKE1220"/>
      <c r="BKF1220"/>
      <c r="BKG1220"/>
      <c r="BKH1220"/>
      <c r="BKI1220"/>
      <c r="BKJ1220"/>
      <c r="BKK1220"/>
      <c r="BKL1220"/>
      <c r="BKM1220"/>
      <c r="BKN1220"/>
      <c r="BKO1220"/>
      <c r="BKP1220"/>
      <c r="BKQ1220"/>
      <c r="BKR1220"/>
      <c r="BKS1220"/>
      <c r="BKT1220"/>
      <c r="BKU1220"/>
      <c r="BKV1220"/>
      <c r="BKW1220"/>
      <c r="BKX1220"/>
      <c r="BKY1220"/>
      <c r="BKZ1220"/>
      <c r="BLA1220"/>
      <c r="BLB1220"/>
      <c r="BLC1220"/>
      <c r="BLD1220"/>
      <c r="BLE1220"/>
      <c r="BLF1220"/>
      <c r="BLG1220"/>
      <c r="BLH1220"/>
      <c r="BLI1220"/>
      <c r="BLJ1220"/>
      <c r="BLK1220"/>
      <c r="BLL1220"/>
      <c r="BLM1220"/>
      <c r="BLN1220"/>
      <c r="BLO1220"/>
      <c r="BLP1220"/>
      <c r="BLQ1220"/>
      <c r="BLR1220"/>
      <c r="BLS1220"/>
      <c r="BLT1220"/>
      <c r="BLU1220"/>
      <c r="BLV1220"/>
      <c r="BLW1220"/>
      <c r="BLX1220"/>
      <c r="BLY1220"/>
      <c r="BLZ1220"/>
      <c r="BMA1220"/>
      <c r="BMB1220"/>
      <c r="BMC1220"/>
      <c r="BMD1220"/>
      <c r="BME1220"/>
      <c r="BMF1220"/>
      <c r="BMG1220"/>
      <c r="BMH1220"/>
      <c r="BMI1220"/>
      <c r="BMJ1220"/>
      <c r="BMK1220"/>
      <c r="BML1220"/>
      <c r="BMM1220"/>
      <c r="BMN1220"/>
      <c r="BMO1220"/>
      <c r="BMP1220"/>
    </row>
    <row r="1221" spans="1:1706" s="16" customFormat="1">
      <c r="A1221" s="566" t="s">
        <v>3218</v>
      </c>
      <c r="B1221" s="1116" t="s">
        <v>3218</v>
      </c>
      <c r="C1221" s="1116"/>
      <c r="D1221" s="501" t="s">
        <v>1759</v>
      </c>
      <c r="E1221" s="501" t="s">
        <v>1760</v>
      </c>
      <c r="F1221" s="1124" t="s">
        <v>173</v>
      </c>
      <c r="G1221" s="486"/>
      <c r="H1221" s="663">
        <v>1</v>
      </c>
      <c r="I1221" s="1126"/>
      <c r="J1221" s="1119">
        <v>59.418963959999999</v>
      </c>
      <c r="K1221" s="1119">
        <v>24.880678249999999</v>
      </c>
      <c r="L1221" s="487" t="s">
        <v>3219</v>
      </c>
      <c r="M1221" s="623" t="s">
        <v>546</v>
      </c>
      <c r="N1221" s="486" t="s">
        <v>3220</v>
      </c>
      <c r="O1221" s="486" t="s">
        <v>1762</v>
      </c>
      <c r="P1221" s="486" t="s">
        <v>1135</v>
      </c>
      <c r="Q1221" s="467">
        <v>1219</v>
      </c>
      <c r="R1221" s="467">
        <v>1167</v>
      </c>
      <c r="S1221" s="461"/>
      <c r="T1221" s="461"/>
      <c r="U1221" s="1156"/>
      <c r="V1221" s="709"/>
      <c r="W1221" s="46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c r="CA1221"/>
      <c r="CB1221"/>
      <c r="CC1221"/>
      <c r="CD1221"/>
      <c r="CE1221"/>
      <c r="CF1221"/>
      <c r="CG1221"/>
      <c r="CH1221"/>
      <c r="CI1221"/>
      <c r="CJ1221"/>
      <c r="CK1221"/>
      <c r="CL1221"/>
      <c r="CM1221"/>
      <c r="CN1221"/>
      <c r="CO1221"/>
      <c r="CP1221"/>
      <c r="CQ1221"/>
      <c r="CR1221"/>
      <c r="CS1221"/>
      <c r="CT1221"/>
      <c r="CU1221"/>
      <c r="CV1221"/>
      <c r="CW1221"/>
      <c r="CX1221"/>
      <c r="CY1221"/>
      <c r="CZ1221"/>
      <c r="DA1221"/>
      <c r="DB1221"/>
      <c r="DC1221"/>
      <c r="DD1221"/>
      <c r="DE1221"/>
      <c r="DF1221"/>
      <c r="DG1221"/>
      <c r="DH1221"/>
      <c r="DI1221"/>
      <c r="DJ1221"/>
      <c r="DK1221"/>
      <c r="DL1221"/>
      <c r="DM1221"/>
      <c r="DN1221"/>
      <c r="DO1221"/>
      <c r="DP1221"/>
      <c r="DQ1221"/>
      <c r="DR1221"/>
      <c r="DS1221"/>
      <c r="DT1221"/>
      <c r="DU1221"/>
      <c r="DV1221"/>
      <c r="DW1221"/>
      <c r="DX1221"/>
      <c r="DY1221"/>
      <c r="DZ1221"/>
      <c r="EA1221"/>
      <c r="EB1221"/>
      <c r="EC1221"/>
      <c r="ED1221"/>
      <c r="EE1221"/>
      <c r="EF1221"/>
      <c r="EG1221"/>
      <c r="EH1221"/>
      <c r="EI1221"/>
      <c r="EJ1221"/>
      <c r="EK1221"/>
      <c r="EL1221"/>
      <c r="EM1221"/>
      <c r="EN1221"/>
      <c r="EO1221"/>
      <c r="EP1221"/>
      <c r="EQ1221"/>
      <c r="ER1221"/>
      <c r="ES1221"/>
      <c r="ET1221"/>
      <c r="EU1221"/>
      <c r="EV1221"/>
      <c r="EW1221"/>
      <c r="EX1221"/>
      <c r="EY1221"/>
      <c r="EZ1221"/>
      <c r="FA1221"/>
      <c r="FB1221"/>
      <c r="FC1221"/>
      <c r="FD1221"/>
      <c r="FE1221"/>
      <c r="FF1221"/>
      <c r="FG1221"/>
      <c r="FH1221"/>
      <c r="FI1221"/>
      <c r="FJ1221"/>
      <c r="FK1221"/>
      <c r="FL1221"/>
      <c r="FM1221"/>
      <c r="FN1221"/>
      <c r="FO1221"/>
      <c r="FP1221"/>
      <c r="FQ1221"/>
      <c r="FR1221"/>
      <c r="FS1221"/>
      <c r="FT1221"/>
      <c r="FU1221"/>
      <c r="FV1221"/>
      <c r="FW1221"/>
      <c r="FX1221"/>
      <c r="FY1221"/>
      <c r="FZ1221"/>
      <c r="GA1221"/>
      <c r="GB1221"/>
      <c r="GC1221"/>
      <c r="GD1221"/>
      <c r="GE1221"/>
      <c r="GF1221"/>
      <c r="GG1221"/>
      <c r="GH1221"/>
      <c r="GI1221"/>
      <c r="GJ1221"/>
      <c r="GK1221"/>
      <c r="GL1221"/>
      <c r="GM1221"/>
      <c r="GN1221"/>
      <c r="GO1221"/>
      <c r="GP1221"/>
      <c r="GQ1221"/>
      <c r="GR1221"/>
      <c r="GS1221"/>
      <c r="GT1221"/>
      <c r="GU1221"/>
      <c r="GV1221"/>
      <c r="GW1221"/>
      <c r="GX1221"/>
      <c r="GY1221"/>
      <c r="GZ1221"/>
      <c r="HA1221"/>
      <c r="HB1221"/>
      <c r="HC1221"/>
      <c r="HD1221"/>
      <c r="HE1221"/>
      <c r="HF1221"/>
      <c r="HG1221"/>
      <c r="HH1221"/>
      <c r="HI1221"/>
      <c r="HJ1221"/>
      <c r="HK1221"/>
      <c r="HL1221"/>
      <c r="HM1221"/>
      <c r="HN1221"/>
      <c r="HO1221"/>
      <c r="HP1221"/>
      <c r="HQ1221"/>
      <c r="HR1221"/>
      <c r="HS1221"/>
      <c r="HT1221"/>
      <c r="HU1221"/>
      <c r="HV1221"/>
      <c r="HW1221"/>
      <c r="HX1221"/>
      <c r="HY1221"/>
      <c r="HZ1221"/>
      <c r="IA1221"/>
      <c r="IB1221"/>
      <c r="IC1221"/>
      <c r="ID1221"/>
      <c r="IE1221"/>
      <c r="IF1221"/>
      <c r="IG1221"/>
      <c r="IH1221"/>
      <c r="II1221"/>
      <c r="IJ1221"/>
      <c r="IK1221"/>
      <c r="IL1221"/>
      <c r="IM1221"/>
      <c r="IN1221"/>
      <c r="IO1221"/>
      <c r="IP1221"/>
      <c r="IQ1221"/>
      <c r="IR1221"/>
      <c r="IS1221"/>
      <c r="IT1221"/>
      <c r="IU1221"/>
      <c r="IV1221"/>
      <c r="IW1221"/>
      <c r="IX1221"/>
      <c r="IY1221"/>
      <c r="IZ1221"/>
      <c r="JA1221"/>
      <c r="JB1221"/>
      <c r="JC1221"/>
      <c r="JD1221"/>
      <c r="JE1221"/>
      <c r="JF1221"/>
      <c r="JG1221"/>
      <c r="JH1221"/>
      <c r="JI1221"/>
      <c r="JJ1221"/>
      <c r="JK1221"/>
      <c r="JL1221"/>
      <c r="JM1221"/>
      <c r="JN1221"/>
      <c r="JO1221"/>
      <c r="JP1221"/>
      <c r="JQ1221"/>
      <c r="JR1221"/>
      <c r="JS1221"/>
      <c r="JT1221"/>
      <c r="JU1221"/>
      <c r="JV1221"/>
      <c r="JW1221"/>
      <c r="JX1221"/>
      <c r="JY1221"/>
      <c r="JZ1221"/>
      <c r="KA1221"/>
      <c r="KB1221"/>
      <c r="KC1221"/>
      <c r="KD1221"/>
      <c r="KE1221"/>
      <c r="KF1221"/>
      <c r="KG1221"/>
      <c r="KH1221"/>
      <c r="KI1221"/>
      <c r="KJ1221"/>
      <c r="KK1221"/>
      <c r="KL1221"/>
      <c r="KM1221"/>
      <c r="KN1221"/>
      <c r="KO1221"/>
      <c r="KP1221"/>
      <c r="KQ1221"/>
      <c r="KR1221"/>
      <c r="KS1221"/>
      <c r="KT1221"/>
      <c r="KU1221"/>
      <c r="KV1221"/>
      <c r="KW1221"/>
      <c r="KX1221"/>
      <c r="KY1221"/>
      <c r="KZ1221"/>
      <c r="LA1221"/>
      <c r="LB1221"/>
      <c r="LC1221"/>
      <c r="LD1221"/>
      <c r="LE1221"/>
      <c r="LF1221"/>
      <c r="LG1221"/>
      <c r="LH1221"/>
      <c r="LI1221"/>
      <c r="LJ1221"/>
      <c r="LK1221"/>
      <c r="LL1221"/>
      <c r="LM1221"/>
      <c r="LN1221"/>
      <c r="LO1221"/>
      <c r="LP1221"/>
      <c r="LQ1221"/>
      <c r="LR1221"/>
      <c r="LS1221"/>
      <c r="LT1221"/>
      <c r="LU1221"/>
      <c r="LV1221"/>
      <c r="LW1221"/>
      <c r="LX1221"/>
      <c r="LY1221"/>
      <c r="LZ1221"/>
      <c r="MA1221"/>
      <c r="MB1221"/>
      <c r="MC1221"/>
      <c r="MD1221"/>
      <c r="ME1221"/>
      <c r="MF1221"/>
      <c r="MG1221"/>
      <c r="MH1221"/>
      <c r="MI1221"/>
      <c r="MJ1221"/>
      <c r="MK1221"/>
      <c r="ML1221"/>
      <c r="MM1221"/>
      <c r="MN1221"/>
      <c r="MO1221"/>
      <c r="MP1221"/>
      <c r="MQ1221"/>
      <c r="MR1221"/>
      <c r="MS1221"/>
      <c r="MT1221"/>
      <c r="MU1221"/>
      <c r="MV1221"/>
      <c r="MW1221"/>
      <c r="MX1221"/>
      <c r="MY1221"/>
      <c r="MZ1221"/>
      <c r="NA1221"/>
      <c r="NB1221"/>
      <c r="NC1221"/>
      <c r="ND1221"/>
      <c r="NE1221"/>
      <c r="NF1221"/>
      <c r="NG1221"/>
      <c r="NH1221"/>
      <c r="NI1221"/>
      <c r="NJ1221"/>
      <c r="NK1221"/>
      <c r="NL1221"/>
      <c r="NM1221"/>
      <c r="NN1221"/>
      <c r="NO1221"/>
      <c r="NP1221"/>
      <c r="NQ1221"/>
      <c r="NR1221"/>
      <c r="NS1221"/>
      <c r="NT1221"/>
      <c r="NU1221"/>
      <c r="NV1221"/>
      <c r="NW1221"/>
      <c r="NX1221"/>
      <c r="NY1221"/>
      <c r="NZ1221"/>
      <c r="OA1221"/>
      <c r="OB1221"/>
      <c r="OC1221"/>
      <c r="OD1221"/>
      <c r="OE1221"/>
      <c r="OF1221"/>
      <c r="OG1221"/>
      <c r="OH1221"/>
      <c r="OI1221"/>
      <c r="OJ1221"/>
      <c r="OK1221"/>
      <c r="OL1221"/>
      <c r="OM1221"/>
      <c r="ON1221"/>
      <c r="OO1221"/>
      <c r="OP1221"/>
      <c r="OQ1221"/>
      <c r="OR1221"/>
      <c r="OS1221"/>
      <c r="OT1221"/>
      <c r="OU1221"/>
      <c r="OV1221"/>
      <c r="OW1221"/>
      <c r="OX1221"/>
      <c r="OY1221"/>
      <c r="OZ1221"/>
      <c r="PA1221"/>
      <c r="PB1221"/>
      <c r="PC1221"/>
      <c r="PD1221"/>
      <c r="PE1221"/>
      <c r="PF1221"/>
      <c r="PG1221"/>
      <c r="PH1221"/>
      <c r="PI1221"/>
      <c r="PJ1221"/>
      <c r="PK1221"/>
      <c r="PL1221"/>
      <c r="PM1221"/>
      <c r="PN1221"/>
      <c r="PO1221"/>
      <c r="PP1221"/>
      <c r="PQ1221"/>
      <c r="PR1221"/>
      <c r="PS1221"/>
      <c r="PT1221"/>
      <c r="PU1221"/>
      <c r="PV1221"/>
      <c r="PW1221"/>
      <c r="PX1221"/>
      <c r="PY1221"/>
      <c r="PZ1221"/>
      <c r="QA1221"/>
      <c r="QB1221"/>
      <c r="QC1221"/>
      <c r="QD1221"/>
      <c r="QE1221"/>
      <c r="QF1221"/>
      <c r="QG1221"/>
      <c r="QH1221"/>
      <c r="QI1221"/>
      <c r="QJ1221"/>
      <c r="QK1221"/>
      <c r="QL1221"/>
      <c r="QM1221"/>
      <c r="QN1221"/>
      <c r="QO1221"/>
      <c r="QP1221"/>
      <c r="QQ1221"/>
      <c r="QR1221"/>
      <c r="QS1221"/>
      <c r="QT1221"/>
      <c r="QU1221"/>
      <c r="QV1221"/>
      <c r="QW1221"/>
      <c r="QX1221"/>
      <c r="QY1221"/>
      <c r="QZ1221"/>
      <c r="RA1221"/>
      <c r="RB1221"/>
      <c r="RC1221"/>
      <c r="RD1221"/>
      <c r="RE1221"/>
      <c r="RF1221"/>
      <c r="RG1221"/>
      <c r="RH1221"/>
      <c r="RI1221"/>
      <c r="RJ1221"/>
      <c r="RK1221"/>
      <c r="RL1221"/>
      <c r="RM1221"/>
      <c r="RN1221"/>
      <c r="RO1221"/>
      <c r="RP1221"/>
      <c r="RQ1221"/>
      <c r="RR1221"/>
      <c r="RS1221"/>
      <c r="RT1221"/>
      <c r="RU1221"/>
      <c r="RV1221"/>
      <c r="RW1221"/>
      <c r="RX1221"/>
      <c r="RY1221"/>
      <c r="RZ1221"/>
      <c r="SA1221"/>
      <c r="SB1221"/>
      <c r="SC1221"/>
      <c r="SD1221"/>
      <c r="SE1221"/>
      <c r="SF1221"/>
      <c r="SG1221"/>
      <c r="SH1221"/>
      <c r="SI1221"/>
      <c r="SJ1221"/>
      <c r="SK1221"/>
      <c r="SL1221"/>
      <c r="SM1221"/>
      <c r="SN1221"/>
      <c r="SO1221"/>
      <c r="SP1221"/>
      <c r="SQ1221"/>
      <c r="SR1221"/>
      <c r="SS1221"/>
      <c r="ST1221"/>
      <c r="SU1221"/>
      <c r="SV1221"/>
      <c r="SW1221"/>
      <c r="SX1221"/>
      <c r="SY1221"/>
      <c r="SZ1221"/>
      <c r="TA1221"/>
      <c r="TB1221"/>
      <c r="TC1221"/>
      <c r="TD1221"/>
      <c r="TE1221"/>
      <c r="TF1221"/>
      <c r="TG1221"/>
      <c r="TH1221"/>
      <c r="TI1221"/>
      <c r="TJ1221"/>
      <c r="TK1221"/>
      <c r="TL1221"/>
      <c r="TM1221"/>
      <c r="TN1221"/>
      <c r="TO1221"/>
      <c r="TP1221"/>
      <c r="TQ1221"/>
      <c r="TR1221"/>
      <c r="TS1221"/>
      <c r="TT1221"/>
      <c r="TU1221"/>
      <c r="TV1221"/>
      <c r="TW1221"/>
      <c r="TX1221"/>
      <c r="TY1221"/>
      <c r="TZ1221"/>
      <c r="UA1221"/>
      <c r="UB1221"/>
      <c r="UC1221"/>
      <c r="UD1221"/>
      <c r="UE1221"/>
      <c r="UF1221"/>
      <c r="UG1221"/>
      <c r="UH1221"/>
      <c r="UI1221"/>
      <c r="UJ1221"/>
      <c r="UK1221"/>
      <c r="UL1221"/>
      <c r="UM1221"/>
      <c r="UN1221"/>
      <c r="UO1221"/>
      <c r="UP1221"/>
      <c r="UQ1221"/>
      <c r="UR1221"/>
      <c r="US1221"/>
      <c r="UT1221"/>
      <c r="UU1221"/>
      <c r="UV1221"/>
      <c r="UW1221"/>
      <c r="UX1221"/>
      <c r="UY1221"/>
      <c r="UZ1221"/>
      <c r="VA1221"/>
      <c r="VB1221"/>
      <c r="VC1221"/>
      <c r="VD1221"/>
      <c r="VE1221"/>
      <c r="VF1221"/>
      <c r="VG1221"/>
      <c r="VH1221"/>
      <c r="VI1221"/>
      <c r="VJ1221"/>
      <c r="VK1221"/>
      <c r="VL1221"/>
      <c r="VM1221"/>
      <c r="VN1221"/>
      <c r="VO1221"/>
      <c r="VP1221"/>
      <c r="VQ1221"/>
      <c r="VR1221"/>
      <c r="VS1221"/>
      <c r="VT1221"/>
      <c r="VU1221"/>
      <c r="VV1221"/>
      <c r="VW1221"/>
      <c r="VX1221"/>
      <c r="VY1221"/>
      <c r="VZ1221"/>
      <c r="WA1221"/>
      <c r="WB1221"/>
      <c r="WC1221"/>
      <c r="WD1221"/>
      <c r="WE1221"/>
      <c r="WF1221"/>
      <c r="WG1221"/>
      <c r="WH1221"/>
      <c r="WI1221"/>
      <c r="WJ1221"/>
      <c r="WK1221"/>
      <c r="WL1221"/>
      <c r="WM1221"/>
      <c r="WN1221"/>
      <c r="WO1221"/>
      <c r="WP1221"/>
      <c r="WQ1221"/>
      <c r="WR1221"/>
      <c r="WS1221"/>
      <c r="WT1221"/>
      <c r="WU1221"/>
      <c r="WV1221"/>
      <c r="WW1221"/>
      <c r="WX1221"/>
      <c r="WY1221"/>
      <c r="WZ1221"/>
      <c r="XA1221"/>
      <c r="XB1221"/>
      <c r="XC1221"/>
      <c r="XD1221"/>
      <c r="XE1221"/>
      <c r="XF1221"/>
      <c r="XG1221"/>
      <c r="XH1221"/>
      <c r="XI1221"/>
      <c r="XJ1221"/>
      <c r="XK1221"/>
      <c r="XL1221"/>
      <c r="XM1221"/>
      <c r="XN1221"/>
      <c r="XO1221"/>
      <c r="XP1221"/>
      <c r="XQ1221"/>
      <c r="XR1221"/>
      <c r="XS1221"/>
      <c r="XT1221"/>
      <c r="XU1221"/>
      <c r="XV1221"/>
      <c r="XW1221"/>
      <c r="XX1221"/>
      <c r="XY1221"/>
      <c r="XZ1221"/>
      <c r="YA1221"/>
      <c r="YB1221"/>
      <c r="YC1221"/>
      <c r="YD1221"/>
      <c r="YE1221"/>
      <c r="YF1221"/>
      <c r="YG1221"/>
      <c r="YH1221"/>
      <c r="YI1221"/>
      <c r="YJ1221"/>
      <c r="YK1221"/>
      <c r="YL1221"/>
      <c r="YM1221"/>
      <c r="YN1221"/>
      <c r="YO1221"/>
      <c r="YP1221"/>
      <c r="YQ1221"/>
      <c r="YR1221"/>
      <c r="YS1221"/>
      <c r="YT1221"/>
      <c r="YU1221"/>
      <c r="YV1221"/>
      <c r="YW1221"/>
      <c r="YX1221"/>
      <c r="YY1221"/>
      <c r="YZ1221"/>
      <c r="ZA1221"/>
      <c r="ZB1221"/>
      <c r="ZC1221"/>
      <c r="ZD1221"/>
      <c r="ZE1221"/>
      <c r="ZF1221"/>
      <c r="ZG1221"/>
      <c r="ZH1221"/>
      <c r="ZI1221"/>
      <c r="ZJ1221"/>
      <c r="ZK1221"/>
      <c r="ZL1221"/>
      <c r="ZM1221"/>
      <c r="ZN1221"/>
      <c r="ZO1221"/>
      <c r="ZP1221"/>
      <c r="ZQ1221"/>
      <c r="ZR1221"/>
      <c r="ZS1221"/>
      <c r="ZT1221"/>
      <c r="ZU1221"/>
      <c r="ZV1221"/>
      <c r="ZW1221"/>
      <c r="ZX1221"/>
      <c r="ZY1221"/>
      <c r="ZZ1221"/>
      <c r="AAA1221"/>
      <c r="AAB1221"/>
      <c r="AAC1221"/>
      <c r="AAD1221"/>
      <c r="AAE1221"/>
      <c r="AAF1221"/>
      <c r="AAG1221"/>
      <c r="AAH1221"/>
      <c r="AAI1221"/>
      <c r="AAJ1221"/>
      <c r="AAK1221"/>
      <c r="AAL1221"/>
      <c r="AAM1221"/>
      <c r="AAN1221"/>
      <c r="AAO1221"/>
      <c r="AAP1221"/>
      <c r="AAQ1221"/>
      <c r="AAR1221"/>
      <c r="AAS1221"/>
      <c r="AAT1221"/>
      <c r="AAU1221"/>
      <c r="AAV1221"/>
      <c r="AAW1221"/>
      <c r="AAX1221"/>
      <c r="AAY1221"/>
      <c r="AAZ1221"/>
      <c r="ABA1221"/>
      <c r="ABB1221"/>
      <c r="ABC1221"/>
      <c r="ABD1221"/>
      <c r="ABE1221"/>
      <c r="ABF1221"/>
      <c r="ABG1221"/>
      <c r="ABH1221"/>
      <c r="ABI1221"/>
      <c r="ABJ1221"/>
      <c r="ABK1221"/>
      <c r="ABL1221"/>
      <c r="ABM1221"/>
      <c r="ABN1221"/>
      <c r="ABO1221"/>
      <c r="ABP1221"/>
      <c r="ABQ1221"/>
      <c r="ABR1221"/>
      <c r="ABS1221"/>
      <c r="ABT1221"/>
      <c r="ABU1221"/>
      <c r="ABV1221"/>
      <c r="ABW1221"/>
      <c r="ABX1221"/>
      <c r="ABY1221"/>
      <c r="ABZ1221"/>
      <c r="ACA1221"/>
      <c r="ACB1221"/>
      <c r="ACC1221"/>
      <c r="ACD1221"/>
      <c r="ACE1221"/>
      <c r="ACF1221"/>
      <c r="ACG1221"/>
      <c r="ACH1221"/>
      <c r="ACI1221"/>
      <c r="ACJ1221"/>
      <c r="ACK1221"/>
      <c r="ACL1221"/>
      <c r="ACM1221"/>
      <c r="ACN1221"/>
      <c r="ACO1221"/>
      <c r="ACP1221"/>
      <c r="ACQ1221"/>
      <c r="ACR1221"/>
      <c r="ACS1221"/>
      <c r="ACT1221"/>
      <c r="ACU1221"/>
      <c r="ACV1221"/>
      <c r="ACW1221"/>
      <c r="ACX1221"/>
      <c r="ACY1221"/>
      <c r="ACZ1221"/>
      <c r="ADA1221"/>
      <c r="ADB1221"/>
      <c r="ADC1221"/>
      <c r="ADD1221"/>
      <c r="ADE1221"/>
      <c r="ADF1221"/>
      <c r="ADG1221"/>
      <c r="ADH1221"/>
      <c r="ADI1221"/>
      <c r="ADJ1221"/>
      <c r="ADK1221"/>
      <c r="ADL1221"/>
      <c r="ADM1221"/>
      <c r="ADN1221"/>
      <c r="ADO1221"/>
      <c r="ADP1221"/>
      <c r="ADQ1221"/>
      <c r="ADR1221"/>
      <c r="ADS1221"/>
      <c r="ADT1221"/>
      <c r="ADU1221"/>
      <c r="ADV1221"/>
      <c r="ADW1221"/>
      <c r="ADX1221"/>
      <c r="ADY1221"/>
      <c r="ADZ1221"/>
      <c r="AEA1221"/>
      <c r="AEB1221"/>
      <c r="AEC1221"/>
      <c r="AED1221"/>
      <c r="AEE1221"/>
      <c r="AEF1221"/>
      <c r="AEG1221"/>
      <c r="AEH1221"/>
      <c r="AEI1221"/>
      <c r="AEJ1221"/>
      <c r="AEK1221"/>
      <c r="AEL1221"/>
      <c r="AEM1221"/>
      <c r="AEN1221"/>
      <c r="AEO1221"/>
      <c r="AEP1221"/>
      <c r="AEQ1221"/>
      <c r="AER1221"/>
      <c r="AES1221"/>
      <c r="AET1221"/>
      <c r="AEU1221"/>
      <c r="AEV1221"/>
      <c r="AEW1221"/>
      <c r="AEX1221"/>
      <c r="AEY1221"/>
      <c r="AEZ1221"/>
      <c r="AFA1221"/>
      <c r="AFB1221"/>
      <c r="AFC1221"/>
      <c r="AFD1221"/>
      <c r="AFE1221"/>
      <c r="AFF1221"/>
      <c r="AFG1221"/>
      <c r="AFH1221"/>
      <c r="AFI1221"/>
      <c r="AFJ1221"/>
      <c r="AFK1221"/>
      <c r="AFL1221"/>
      <c r="AFM1221"/>
      <c r="AFN1221"/>
      <c r="AFO1221"/>
      <c r="AFP1221"/>
      <c r="AFQ1221"/>
      <c r="AFR1221"/>
      <c r="AFS1221"/>
      <c r="AFT1221"/>
      <c r="AFU1221"/>
      <c r="AFV1221"/>
      <c r="AFW1221"/>
      <c r="AFX1221"/>
      <c r="AFY1221"/>
      <c r="AFZ1221"/>
      <c r="AGA1221"/>
      <c r="AGB1221"/>
      <c r="AGC1221"/>
      <c r="AGD1221"/>
      <c r="AGE1221"/>
      <c r="AGF1221"/>
      <c r="AGG1221"/>
      <c r="AGH1221"/>
      <c r="AGI1221"/>
      <c r="AGJ1221"/>
      <c r="AGK1221"/>
      <c r="AGL1221"/>
      <c r="AGM1221"/>
      <c r="AGN1221"/>
      <c r="AGO1221"/>
      <c r="AGP1221"/>
      <c r="AGQ1221"/>
      <c r="AGR1221"/>
      <c r="AGS1221"/>
      <c r="AGT1221"/>
      <c r="AGU1221"/>
      <c r="AGV1221"/>
      <c r="AGW1221"/>
      <c r="AGX1221"/>
      <c r="AGY1221"/>
      <c r="AGZ1221"/>
      <c r="AHA1221"/>
      <c r="AHB1221"/>
      <c r="AHC1221"/>
      <c r="AHD1221"/>
      <c r="AHE1221"/>
      <c r="AHF1221"/>
      <c r="AHG1221"/>
      <c r="AHH1221"/>
      <c r="AHI1221"/>
      <c r="AHJ1221"/>
      <c r="AHK1221"/>
      <c r="AHL1221"/>
      <c r="AHM1221"/>
      <c r="AHN1221"/>
      <c r="AHO1221"/>
      <c r="AHP1221"/>
      <c r="AHQ1221"/>
      <c r="AHR1221"/>
      <c r="AHS1221"/>
      <c r="AHT1221"/>
      <c r="AHU1221"/>
      <c r="AHV1221"/>
      <c r="AHW1221"/>
      <c r="AHX1221"/>
      <c r="AHY1221"/>
      <c r="AHZ1221"/>
      <c r="AIA1221"/>
      <c r="AIB1221"/>
      <c r="AIC1221"/>
      <c r="AID1221"/>
      <c r="AIE1221"/>
      <c r="AIF1221"/>
      <c r="AIG1221"/>
      <c r="AIH1221"/>
      <c r="AII1221"/>
      <c r="AIJ1221"/>
      <c r="AIK1221"/>
      <c r="AIL1221"/>
      <c r="AIM1221"/>
      <c r="AIN1221"/>
      <c r="AIO1221"/>
      <c r="AIP1221"/>
      <c r="AIQ1221"/>
      <c r="AIR1221"/>
      <c r="AIS1221"/>
      <c r="AIT1221"/>
      <c r="AIU1221"/>
      <c r="AIV1221"/>
      <c r="AIW1221"/>
      <c r="AIX1221"/>
      <c r="AIY1221"/>
      <c r="AIZ1221"/>
      <c r="AJA1221"/>
      <c r="AJB1221"/>
      <c r="AJC1221"/>
      <c r="AJD1221"/>
      <c r="AJE1221"/>
      <c r="AJF1221"/>
      <c r="AJG1221"/>
      <c r="AJH1221"/>
      <c r="AJI1221"/>
      <c r="AJJ1221"/>
      <c r="AJK1221"/>
      <c r="AJL1221"/>
      <c r="AJM1221"/>
      <c r="AJN1221"/>
      <c r="AJO1221"/>
      <c r="AJP1221"/>
      <c r="AJQ1221"/>
      <c r="AJR1221"/>
      <c r="AJS1221"/>
      <c r="AJT1221"/>
      <c r="AJU1221"/>
      <c r="AJV1221"/>
      <c r="AJW1221"/>
      <c r="AJX1221"/>
      <c r="AJY1221"/>
      <c r="AJZ1221"/>
      <c r="AKA1221"/>
      <c r="AKB1221"/>
      <c r="AKC1221"/>
      <c r="AKD1221"/>
      <c r="AKE1221"/>
      <c r="AKF1221"/>
      <c r="AKG1221"/>
      <c r="AKH1221"/>
      <c r="AKI1221"/>
      <c r="AKJ1221"/>
      <c r="AKK1221"/>
      <c r="AKL1221"/>
      <c r="AKM1221"/>
      <c r="AKN1221"/>
      <c r="AKO1221"/>
      <c r="AKP1221"/>
      <c r="AKQ1221"/>
      <c r="AKR1221"/>
      <c r="AKS1221"/>
      <c r="AKT1221"/>
      <c r="AKU1221"/>
      <c r="AKV1221"/>
      <c r="AKW1221"/>
      <c r="AKX1221"/>
      <c r="AKY1221"/>
      <c r="AKZ1221"/>
      <c r="ALA1221"/>
      <c r="ALB1221"/>
      <c r="ALC1221"/>
      <c r="ALD1221"/>
      <c r="ALE1221"/>
      <c r="ALF1221"/>
      <c r="ALG1221"/>
      <c r="ALH1221"/>
      <c r="ALI1221"/>
      <c r="ALJ1221"/>
      <c r="ALK1221"/>
      <c r="ALL1221"/>
      <c r="ALM1221"/>
      <c r="ALN1221"/>
      <c r="ALO1221"/>
      <c r="ALP1221"/>
      <c r="ALQ1221"/>
      <c r="ALR1221"/>
      <c r="ALS1221"/>
      <c r="ALT1221"/>
      <c r="ALU1221"/>
      <c r="ALV1221"/>
      <c r="ALW1221"/>
      <c r="ALX1221"/>
      <c r="ALY1221"/>
      <c r="ALZ1221"/>
      <c r="AMA1221"/>
      <c r="AMB1221"/>
      <c r="AMC1221"/>
      <c r="AMD1221"/>
      <c r="AME1221"/>
      <c r="AMF1221"/>
      <c r="AMG1221"/>
      <c r="AMH1221"/>
      <c r="AMI1221"/>
      <c r="AMJ1221"/>
      <c r="AMK1221"/>
      <c r="AML1221"/>
      <c r="AMM1221"/>
      <c r="AMN1221"/>
      <c r="AMO1221"/>
      <c r="AMP1221"/>
      <c r="AMQ1221"/>
      <c r="AMR1221"/>
      <c r="AMS1221"/>
      <c r="AMT1221"/>
      <c r="AMU1221"/>
      <c r="AMV1221"/>
      <c r="AMW1221"/>
      <c r="AMX1221"/>
      <c r="AMY1221"/>
      <c r="AMZ1221"/>
      <c r="ANA1221"/>
      <c r="ANB1221"/>
      <c r="ANC1221"/>
      <c r="AND1221"/>
      <c r="ANE1221"/>
      <c r="ANF1221"/>
      <c r="ANG1221"/>
      <c r="ANH1221"/>
      <c r="ANI1221"/>
      <c r="ANJ1221"/>
      <c r="ANK1221"/>
      <c r="ANL1221"/>
      <c r="ANM1221"/>
      <c r="ANN1221"/>
      <c r="ANO1221"/>
      <c r="ANP1221"/>
      <c r="ANQ1221"/>
      <c r="ANR1221"/>
      <c r="ANS1221"/>
      <c r="ANT1221"/>
      <c r="ANU1221"/>
      <c r="ANV1221"/>
      <c r="ANW1221"/>
      <c r="ANX1221"/>
      <c r="ANY1221"/>
      <c r="ANZ1221"/>
      <c r="AOA1221"/>
      <c r="AOB1221"/>
      <c r="AOC1221"/>
      <c r="AOD1221"/>
      <c r="AOE1221"/>
      <c r="AOF1221"/>
      <c r="AOG1221"/>
      <c r="AOH1221"/>
      <c r="AOI1221"/>
      <c r="AOJ1221"/>
      <c r="AOK1221"/>
      <c r="AOL1221"/>
      <c r="AOM1221"/>
      <c r="AON1221"/>
      <c r="AOO1221"/>
      <c r="AOP1221"/>
      <c r="AOQ1221"/>
      <c r="AOR1221"/>
      <c r="AOS1221"/>
      <c r="AOT1221"/>
      <c r="AOU1221"/>
      <c r="AOV1221"/>
      <c r="AOW1221"/>
      <c r="AOX1221"/>
      <c r="AOY1221"/>
      <c r="AOZ1221"/>
      <c r="APA1221"/>
      <c r="APB1221"/>
      <c r="APC1221"/>
      <c r="APD1221"/>
      <c r="APE1221"/>
      <c r="APF1221"/>
      <c r="APG1221"/>
      <c r="APH1221"/>
      <c r="API1221"/>
      <c r="APJ1221"/>
      <c r="APK1221"/>
      <c r="APL1221"/>
      <c r="APM1221"/>
      <c r="APN1221"/>
      <c r="APO1221"/>
      <c r="APP1221"/>
      <c r="APQ1221"/>
      <c r="APR1221"/>
      <c r="APS1221"/>
      <c r="APT1221"/>
      <c r="APU1221"/>
      <c r="APV1221"/>
      <c r="APW1221"/>
      <c r="APX1221"/>
      <c r="APY1221"/>
      <c r="APZ1221"/>
      <c r="AQA1221"/>
      <c r="AQB1221"/>
      <c r="AQC1221"/>
      <c r="AQD1221"/>
      <c r="AQE1221"/>
      <c r="AQF1221"/>
      <c r="AQG1221"/>
      <c r="AQH1221"/>
      <c r="AQI1221"/>
      <c r="AQJ1221"/>
      <c r="AQK1221"/>
      <c r="AQL1221"/>
      <c r="AQM1221"/>
      <c r="AQN1221"/>
      <c r="AQO1221"/>
      <c r="AQP1221"/>
      <c r="AQQ1221"/>
      <c r="AQR1221"/>
      <c r="AQS1221"/>
      <c r="AQT1221"/>
      <c r="AQU1221"/>
      <c r="AQV1221"/>
      <c r="AQW1221"/>
      <c r="AQX1221"/>
      <c r="AQY1221"/>
      <c r="AQZ1221"/>
      <c r="ARA1221"/>
      <c r="ARB1221"/>
      <c r="ARC1221"/>
      <c r="ARD1221"/>
      <c r="ARE1221"/>
      <c r="ARF1221"/>
      <c r="ARG1221"/>
      <c r="ARH1221"/>
      <c r="ARI1221"/>
      <c r="ARJ1221"/>
      <c r="ARK1221"/>
      <c r="ARL1221"/>
      <c r="ARM1221"/>
      <c r="ARN1221"/>
      <c r="ARO1221"/>
      <c r="ARP1221"/>
      <c r="ARQ1221"/>
      <c r="ARR1221"/>
      <c r="ARS1221"/>
      <c r="ART1221"/>
      <c r="ARU1221"/>
      <c r="ARV1221"/>
      <c r="ARW1221"/>
      <c r="ARX1221"/>
      <c r="ARY1221"/>
      <c r="ARZ1221"/>
      <c r="ASA1221"/>
      <c r="ASB1221"/>
      <c r="ASC1221"/>
      <c r="ASD1221"/>
      <c r="ASE1221"/>
      <c r="ASF1221"/>
      <c r="ASG1221"/>
      <c r="ASH1221"/>
      <c r="ASI1221"/>
      <c r="ASJ1221"/>
      <c r="ASK1221"/>
      <c r="ASL1221"/>
      <c r="ASM1221"/>
      <c r="ASN1221"/>
      <c r="ASO1221"/>
      <c r="ASP1221"/>
      <c r="ASQ1221"/>
      <c r="ASR1221"/>
      <c r="ASS1221"/>
      <c r="AST1221"/>
      <c r="ASU1221"/>
      <c r="ASV1221"/>
      <c r="ASW1221"/>
      <c r="ASX1221"/>
      <c r="ASY1221"/>
      <c r="ASZ1221"/>
      <c r="ATA1221"/>
      <c r="ATB1221"/>
      <c r="ATC1221"/>
      <c r="ATD1221"/>
      <c r="ATE1221"/>
      <c r="ATF1221"/>
      <c r="ATG1221"/>
      <c r="ATH1221"/>
      <c r="ATI1221"/>
      <c r="ATJ1221"/>
      <c r="ATK1221"/>
      <c r="ATL1221"/>
      <c r="ATM1221"/>
      <c r="ATN1221"/>
      <c r="ATO1221"/>
      <c r="ATP1221"/>
      <c r="ATQ1221"/>
      <c r="ATR1221"/>
      <c r="ATS1221"/>
      <c r="ATT1221"/>
      <c r="ATU1221"/>
      <c r="ATV1221"/>
      <c r="ATW1221"/>
      <c r="ATX1221"/>
      <c r="ATY1221"/>
      <c r="ATZ1221"/>
      <c r="AUA1221"/>
      <c r="AUB1221"/>
      <c r="AUC1221"/>
      <c r="AUD1221"/>
      <c r="AUE1221"/>
      <c r="AUF1221"/>
      <c r="AUG1221"/>
      <c r="AUH1221"/>
      <c r="AUI1221"/>
      <c r="AUJ1221"/>
      <c r="AUK1221"/>
      <c r="AUL1221"/>
      <c r="AUM1221"/>
      <c r="AUN1221"/>
      <c r="AUO1221"/>
      <c r="AUP1221"/>
      <c r="AUQ1221"/>
      <c r="AUR1221"/>
      <c r="AUS1221"/>
      <c r="AUT1221"/>
      <c r="AUU1221"/>
      <c r="AUV1221"/>
      <c r="AUW1221"/>
      <c r="AUX1221"/>
      <c r="AUY1221"/>
      <c r="AUZ1221"/>
      <c r="AVA1221"/>
      <c r="AVB1221"/>
      <c r="AVC1221"/>
      <c r="AVD1221"/>
      <c r="AVE1221"/>
      <c r="AVF1221"/>
      <c r="AVG1221"/>
      <c r="AVH1221"/>
      <c r="AVI1221"/>
      <c r="AVJ1221"/>
      <c r="AVK1221"/>
      <c r="AVL1221"/>
      <c r="AVM1221"/>
      <c r="AVN1221"/>
      <c r="AVO1221"/>
      <c r="AVP1221"/>
      <c r="AVQ1221"/>
      <c r="AVR1221"/>
      <c r="AVS1221"/>
      <c r="AVT1221"/>
      <c r="AVU1221"/>
      <c r="AVV1221"/>
      <c r="AVW1221"/>
      <c r="AVX1221"/>
      <c r="AVY1221"/>
      <c r="AVZ1221"/>
      <c r="AWA1221"/>
      <c r="AWB1221"/>
      <c r="AWC1221"/>
      <c r="AWD1221"/>
      <c r="AWE1221"/>
      <c r="AWF1221"/>
      <c r="AWG1221"/>
      <c r="AWH1221"/>
      <c r="AWI1221"/>
      <c r="AWJ1221"/>
      <c r="AWK1221"/>
      <c r="AWL1221"/>
      <c r="AWM1221"/>
      <c r="AWN1221"/>
      <c r="AWO1221"/>
      <c r="AWP1221"/>
      <c r="AWQ1221"/>
      <c r="AWR1221"/>
      <c r="AWS1221"/>
      <c r="AWT1221"/>
      <c r="AWU1221"/>
      <c r="AWV1221"/>
      <c r="AWW1221"/>
      <c r="AWX1221"/>
      <c r="AWY1221"/>
      <c r="AWZ1221"/>
      <c r="AXA1221"/>
      <c r="AXB1221"/>
      <c r="AXC1221"/>
      <c r="AXD1221"/>
      <c r="AXE1221"/>
      <c r="AXF1221"/>
      <c r="AXG1221"/>
      <c r="AXH1221"/>
      <c r="AXI1221"/>
      <c r="AXJ1221"/>
      <c r="AXK1221"/>
      <c r="AXL1221"/>
      <c r="AXM1221"/>
      <c r="AXN1221"/>
      <c r="AXO1221"/>
      <c r="AXP1221"/>
      <c r="AXQ1221"/>
      <c r="AXR1221"/>
      <c r="AXS1221"/>
      <c r="AXT1221"/>
      <c r="AXU1221"/>
      <c r="AXV1221"/>
      <c r="AXW1221"/>
      <c r="AXX1221"/>
      <c r="AXY1221"/>
      <c r="AXZ1221"/>
      <c r="AYA1221"/>
      <c r="AYB1221"/>
      <c r="AYC1221"/>
      <c r="AYD1221"/>
      <c r="AYE1221"/>
      <c r="AYF1221"/>
      <c r="AYG1221"/>
      <c r="AYH1221"/>
      <c r="AYI1221"/>
      <c r="AYJ1221"/>
      <c r="AYK1221"/>
      <c r="AYL1221"/>
      <c r="AYM1221"/>
      <c r="AYN1221"/>
      <c r="AYO1221"/>
      <c r="AYP1221"/>
      <c r="AYQ1221"/>
      <c r="AYR1221"/>
      <c r="AYS1221"/>
      <c r="AYT1221"/>
      <c r="AYU1221"/>
      <c r="AYV1221"/>
      <c r="AYW1221"/>
      <c r="AYX1221"/>
      <c r="AYY1221"/>
      <c r="AYZ1221"/>
      <c r="AZA1221"/>
      <c r="AZB1221"/>
      <c r="AZC1221"/>
      <c r="AZD1221"/>
      <c r="AZE1221"/>
      <c r="AZF1221"/>
      <c r="AZG1221"/>
      <c r="AZH1221"/>
      <c r="AZI1221"/>
      <c r="AZJ1221"/>
      <c r="AZK1221"/>
      <c r="AZL1221"/>
      <c r="AZM1221"/>
      <c r="AZN1221"/>
      <c r="AZO1221"/>
      <c r="AZP1221"/>
      <c r="AZQ1221"/>
      <c r="AZR1221"/>
      <c r="AZS1221"/>
      <c r="AZT1221"/>
      <c r="AZU1221"/>
      <c r="AZV1221"/>
      <c r="AZW1221"/>
      <c r="AZX1221"/>
      <c r="AZY1221"/>
      <c r="AZZ1221"/>
      <c r="BAA1221"/>
      <c r="BAB1221"/>
      <c r="BAC1221"/>
      <c r="BAD1221"/>
      <c r="BAE1221"/>
      <c r="BAF1221"/>
      <c r="BAG1221"/>
      <c r="BAH1221"/>
      <c r="BAI1221"/>
      <c r="BAJ1221"/>
      <c r="BAK1221"/>
      <c r="BAL1221"/>
      <c r="BAM1221"/>
      <c r="BAN1221"/>
      <c r="BAO1221"/>
      <c r="BAP1221"/>
      <c r="BAQ1221"/>
      <c r="BAR1221"/>
      <c r="BAS1221"/>
      <c r="BAT1221"/>
      <c r="BAU1221"/>
      <c r="BAV1221"/>
      <c r="BAW1221"/>
      <c r="BAX1221"/>
      <c r="BAY1221"/>
      <c r="BAZ1221"/>
      <c r="BBA1221"/>
      <c r="BBB1221"/>
      <c r="BBC1221"/>
      <c r="BBD1221"/>
      <c r="BBE1221"/>
      <c r="BBF1221"/>
      <c r="BBG1221"/>
      <c r="BBH1221"/>
      <c r="BBI1221"/>
      <c r="BBJ1221"/>
      <c r="BBK1221"/>
      <c r="BBL1221"/>
      <c r="BBM1221"/>
      <c r="BBN1221"/>
      <c r="BBO1221"/>
      <c r="BBP1221"/>
      <c r="BBQ1221"/>
      <c r="BBR1221"/>
      <c r="BBS1221"/>
      <c r="BBT1221"/>
      <c r="BBU1221"/>
      <c r="BBV1221"/>
      <c r="BBW1221"/>
      <c r="BBX1221"/>
      <c r="BBY1221"/>
      <c r="BBZ1221"/>
      <c r="BCA1221"/>
      <c r="BCB1221"/>
      <c r="BCC1221"/>
      <c r="BCD1221"/>
      <c r="BCE1221"/>
      <c r="BCF1221"/>
      <c r="BCG1221"/>
      <c r="BCH1221"/>
      <c r="BCI1221"/>
      <c r="BCJ1221"/>
      <c r="BCK1221"/>
      <c r="BCL1221"/>
      <c r="BCM1221"/>
      <c r="BCN1221"/>
      <c r="BCO1221"/>
      <c r="BCP1221"/>
      <c r="BCQ1221"/>
      <c r="BCR1221"/>
      <c r="BCS1221"/>
      <c r="BCT1221"/>
      <c r="BCU1221"/>
      <c r="BCV1221"/>
      <c r="BCW1221"/>
      <c r="BCX1221"/>
      <c r="BCY1221"/>
      <c r="BCZ1221"/>
      <c r="BDA1221"/>
      <c r="BDB1221"/>
      <c r="BDC1221"/>
      <c r="BDD1221"/>
      <c r="BDE1221"/>
      <c r="BDF1221"/>
      <c r="BDG1221"/>
      <c r="BDH1221"/>
      <c r="BDI1221"/>
      <c r="BDJ1221"/>
      <c r="BDK1221"/>
      <c r="BDL1221"/>
      <c r="BDM1221"/>
      <c r="BDN1221"/>
      <c r="BDO1221"/>
      <c r="BDP1221"/>
      <c r="BDQ1221"/>
      <c r="BDR1221"/>
      <c r="BDS1221"/>
      <c r="BDT1221"/>
      <c r="BDU1221"/>
      <c r="BDV1221"/>
      <c r="BDW1221"/>
      <c r="BDX1221"/>
      <c r="BDY1221"/>
      <c r="BDZ1221"/>
      <c r="BEA1221"/>
      <c r="BEB1221"/>
      <c r="BEC1221"/>
      <c r="BED1221"/>
      <c r="BEE1221"/>
      <c r="BEF1221"/>
      <c r="BEG1221"/>
      <c r="BEH1221"/>
      <c r="BEI1221"/>
      <c r="BEJ1221"/>
      <c r="BEK1221"/>
      <c r="BEL1221"/>
      <c r="BEM1221"/>
      <c r="BEN1221"/>
      <c r="BEO1221"/>
      <c r="BEP1221"/>
      <c r="BEQ1221"/>
      <c r="BER1221"/>
      <c r="BES1221"/>
      <c r="BET1221"/>
      <c r="BEU1221"/>
      <c r="BEV1221"/>
      <c r="BEW1221"/>
      <c r="BEX1221"/>
      <c r="BEY1221"/>
      <c r="BEZ1221"/>
      <c r="BFA1221"/>
      <c r="BFB1221"/>
      <c r="BFC1221"/>
      <c r="BFD1221"/>
      <c r="BFE1221"/>
      <c r="BFF1221"/>
      <c r="BFG1221"/>
      <c r="BFH1221"/>
      <c r="BFI1221"/>
      <c r="BFJ1221"/>
      <c r="BFK1221"/>
      <c r="BFL1221"/>
      <c r="BFM1221"/>
      <c r="BFN1221"/>
      <c r="BFO1221"/>
      <c r="BFP1221"/>
      <c r="BFQ1221"/>
      <c r="BFR1221"/>
      <c r="BFS1221"/>
      <c r="BFT1221"/>
      <c r="BFU1221"/>
      <c r="BFV1221"/>
      <c r="BFW1221"/>
      <c r="BFX1221"/>
      <c r="BFY1221"/>
      <c r="BFZ1221"/>
      <c r="BGA1221"/>
      <c r="BGB1221"/>
      <c r="BGC1221"/>
      <c r="BGD1221"/>
      <c r="BGE1221"/>
      <c r="BGF1221"/>
      <c r="BGG1221"/>
      <c r="BGH1221"/>
      <c r="BGI1221"/>
      <c r="BGJ1221"/>
      <c r="BGK1221"/>
      <c r="BGL1221"/>
      <c r="BGM1221"/>
      <c r="BGN1221"/>
      <c r="BGO1221"/>
      <c r="BGP1221"/>
      <c r="BGQ1221"/>
      <c r="BGR1221"/>
      <c r="BGS1221"/>
      <c r="BGT1221"/>
      <c r="BGU1221"/>
      <c r="BGV1221"/>
      <c r="BGW1221"/>
      <c r="BGX1221"/>
      <c r="BGY1221"/>
      <c r="BGZ1221"/>
      <c r="BHA1221"/>
      <c r="BHB1221"/>
      <c r="BHC1221"/>
      <c r="BHD1221"/>
      <c r="BHE1221"/>
      <c r="BHF1221"/>
      <c r="BHG1221"/>
      <c r="BHH1221"/>
      <c r="BHI1221"/>
      <c r="BHJ1221"/>
      <c r="BHK1221"/>
      <c r="BHL1221"/>
      <c r="BHM1221"/>
      <c r="BHN1221"/>
      <c r="BHO1221"/>
      <c r="BHP1221"/>
      <c r="BHQ1221"/>
      <c r="BHR1221"/>
      <c r="BHS1221"/>
      <c r="BHT1221"/>
      <c r="BHU1221"/>
      <c r="BHV1221"/>
      <c r="BHW1221"/>
      <c r="BHX1221"/>
      <c r="BHY1221"/>
      <c r="BHZ1221"/>
      <c r="BIA1221"/>
      <c r="BIB1221"/>
      <c r="BIC1221"/>
      <c r="BID1221"/>
      <c r="BIE1221"/>
      <c r="BIF1221"/>
      <c r="BIG1221"/>
      <c r="BIH1221"/>
      <c r="BII1221"/>
      <c r="BIJ1221"/>
      <c r="BIK1221"/>
      <c r="BIL1221"/>
      <c r="BIM1221"/>
      <c r="BIN1221"/>
      <c r="BIO1221"/>
      <c r="BIP1221"/>
      <c r="BIQ1221"/>
      <c r="BIR1221"/>
      <c r="BIS1221"/>
      <c r="BIT1221"/>
      <c r="BIU1221"/>
      <c r="BIV1221"/>
      <c r="BIW1221"/>
      <c r="BIX1221"/>
      <c r="BIY1221"/>
      <c r="BIZ1221"/>
      <c r="BJA1221"/>
      <c r="BJB1221"/>
      <c r="BJC1221"/>
      <c r="BJD1221"/>
      <c r="BJE1221"/>
      <c r="BJF1221"/>
      <c r="BJG1221"/>
      <c r="BJH1221"/>
      <c r="BJI1221"/>
      <c r="BJJ1221"/>
      <c r="BJK1221"/>
      <c r="BJL1221"/>
      <c r="BJM1221"/>
      <c r="BJN1221"/>
      <c r="BJO1221"/>
      <c r="BJP1221"/>
      <c r="BJQ1221"/>
      <c r="BJR1221"/>
      <c r="BJS1221"/>
      <c r="BJT1221"/>
      <c r="BJU1221"/>
      <c r="BJV1221"/>
      <c r="BJW1221"/>
      <c r="BJX1221"/>
      <c r="BJY1221"/>
      <c r="BJZ1221"/>
      <c r="BKA1221"/>
      <c r="BKB1221"/>
      <c r="BKC1221"/>
      <c r="BKD1221"/>
      <c r="BKE1221"/>
      <c r="BKF1221"/>
      <c r="BKG1221"/>
      <c r="BKH1221"/>
      <c r="BKI1221"/>
      <c r="BKJ1221"/>
      <c r="BKK1221"/>
      <c r="BKL1221"/>
      <c r="BKM1221"/>
      <c r="BKN1221"/>
      <c r="BKO1221"/>
      <c r="BKP1221"/>
      <c r="BKQ1221"/>
      <c r="BKR1221"/>
      <c r="BKS1221"/>
      <c r="BKT1221"/>
      <c r="BKU1221"/>
      <c r="BKV1221"/>
      <c r="BKW1221"/>
      <c r="BKX1221"/>
      <c r="BKY1221"/>
      <c r="BKZ1221"/>
      <c r="BLA1221"/>
      <c r="BLB1221"/>
      <c r="BLC1221"/>
      <c r="BLD1221"/>
      <c r="BLE1221"/>
      <c r="BLF1221"/>
      <c r="BLG1221"/>
      <c r="BLH1221"/>
      <c r="BLI1221"/>
      <c r="BLJ1221"/>
      <c r="BLK1221"/>
      <c r="BLL1221"/>
      <c r="BLM1221"/>
      <c r="BLN1221"/>
      <c r="BLO1221"/>
      <c r="BLP1221"/>
      <c r="BLQ1221"/>
      <c r="BLR1221"/>
      <c r="BLS1221"/>
      <c r="BLT1221"/>
      <c r="BLU1221"/>
      <c r="BLV1221"/>
      <c r="BLW1221"/>
      <c r="BLX1221"/>
      <c r="BLY1221"/>
      <c r="BLZ1221"/>
      <c r="BMA1221"/>
      <c r="BMB1221"/>
      <c r="BMC1221"/>
      <c r="BMD1221"/>
      <c r="BME1221"/>
      <c r="BMF1221"/>
      <c r="BMG1221"/>
      <c r="BMH1221"/>
      <c r="BMI1221"/>
      <c r="BMJ1221"/>
      <c r="BMK1221"/>
      <c r="BML1221"/>
      <c r="BMM1221"/>
      <c r="BMN1221"/>
      <c r="BMO1221"/>
      <c r="BMP1221"/>
    </row>
    <row r="1222" spans="1:1706" s="16" customFormat="1">
      <c r="A1222" s="566" t="s">
        <v>3221</v>
      </c>
      <c r="B1222" s="566" t="s">
        <v>3221</v>
      </c>
      <c r="C1222" s="1116"/>
      <c r="D1222" s="501" t="s">
        <v>1759</v>
      </c>
      <c r="E1222" s="501" t="s">
        <v>1760</v>
      </c>
      <c r="F1222" s="1117" t="s">
        <v>173</v>
      </c>
      <c r="G1222" s="1119"/>
      <c r="H1222" s="663">
        <v>1</v>
      </c>
      <c r="I1222" s="1125"/>
      <c r="J1222" s="1119">
        <v>59.42558657</v>
      </c>
      <c r="K1222" s="1119">
        <v>24.88452865</v>
      </c>
      <c r="L1222" s="487" t="s">
        <v>3219</v>
      </c>
      <c r="M1222" s="623" t="s">
        <v>550</v>
      </c>
      <c r="N1222" s="486" t="s">
        <v>3222</v>
      </c>
      <c r="O1222" s="486" t="s">
        <v>1762</v>
      </c>
      <c r="P1222" s="486" t="s">
        <v>548</v>
      </c>
      <c r="Q1222" s="467">
        <v>1220</v>
      </c>
      <c r="R1222" s="467">
        <v>1168</v>
      </c>
      <c r="S1222" s="461"/>
      <c r="T1222" s="461"/>
      <c r="U1222" s="1156"/>
      <c r="V1222" s="709"/>
      <c r="W1222" s="461"/>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c r="CA1222"/>
      <c r="CB1222"/>
      <c r="CC1222"/>
      <c r="CD1222"/>
      <c r="CE1222"/>
      <c r="CF1222"/>
      <c r="CG1222"/>
      <c r="CH1222"/>
      <c r="CI1222"/>
      <c r="CJ1222"/>
      <c r="CK1222"/>
      <c r="CL1222"/>
      <c r="CM1222"/>
      <c r="CN1222"/>
      <c r="CO1222"/>
      <c r="CP1222"/>
      <c r="CQ1222"/>
      <c r="CR1222"/>
      <c r="CS1222"/>
      <c r="CT1222"/>
      <c r="CU1222"/>
      <c r="CV1222"/>
      <c r="CW1222"/>
      <c r="CX1222"/>
      <c r="CY1222"/>
      <c r="CZ1222"/>
      <c r="DA1222"/>
      <c r="DB1222"/>
      <c r="DC1222"/>
      <c r="DD1222"/>
      <c r="DE1222"/>
      <c r="DF1222"/>
      <c r="DG1222"/>
      <c r="DH1222"/>
      <c r="DI1222"/>
      <c r="DJ1222"/>
      <c r="DK1222"/>
      <c r="DL1222"/>
      <c r="DM1222"/>
      <c r="DN1222"/>
      <c r="DO1222"/>
      <c r="DP1222"/>
      <c r="DQ1222"/>
      <c r="DR1222"/>
      <c r="DS1222"/>
      <c r="DT1222"/>
      <c r="DU1222"/>
      <c r="DV1222"/>
      <c r="DW1222"/>
      <c r="DX1222"/>
      <c r="DY1222"/>
      <c r="DZ1222"/>
      <c r="EA1222"/>
      <c r="EB1222"/>
      <c r="EC1222"/>
      <c r="ED1222"/>
      <c r="EE1222"/>
      <c r="EF1222"/>
      <c r="EG1222"/>
      <c r="EH1222"/>
      <c r="EI1222"/>
      <c r="EJ1222"/>
      <c r="EK1222"/>
      <c r="EL1222"/>
      <c r="EM1222"/>
      <c r="EN1222"/>
      <c r="EO1222"/>
      <c r="EP1222"/>
      <c r="EQ1222"/>
      <c r="ER1222"/>
      <c r="ES1222"/>
      <c r="ET1222"/>
      <c r="EU1222"/>
      <c r="EV1222"/>
      <c r="EW1222"/>
      <c r="EX1222"/>
      <c r="EY1222"/>
      <c r="EZ1222"/>
      <c r="FA1222"/>
      <c r="FB1222"/>
      <c r="FC1222"/>
      <c r="FD1222"/>
      <c r="FE1222"/>
      <c r="FF1222"/>
      <c r="FG1222"/>
      <c r="FH1222"/>
      <c r="FI1222"/>
      <c r="FJ1222"/>
      <c r="FK1222"/>
      <c r="FL1222"/>
      <c r="FM1222"/>
      <c r="FN1222"/>
      <c r="FO1222"/>
      <c r="FP1222"/>
      <c r="FQ1222"/>
      <c r="FR1222"/>
      <c r="FS1222"/>
      <c r="FT1222"/>
      <c r="FU1222"/>
      <c r="FV1222"/>
      <c r="FW1222"/>
      <c r="FX1222"/>
      <c r="FY1222"/>
      <c r="FZ1222"/>
      <c r="GA1222"/>
      <c r="GB1222"/>
      <c r="GC1222"/>
      <c r="GD1222"/>
      <c r="GE1222"/>
      <c r="GF1222"/>
      <c r="GG1222"/>
      <c r="GH1222"/>
      <c r="GI1222"/>
      <c r="GJ1222"/>
      <c r="GK1222"/>
      <c r="GL1222"/>
      <c r="GM1222"/>
      <c r="GN1222"/>
      <c r="GO1222"/>
      <c r="GP1222"/>
      <c r="GQ1222"/>
      <c r="GR1222"/>
      <c r="GS1222"/>
      <c r="GT1222"/>
      <c r="GU1222"/>
      <c r="GV1222"/>
      <c r="GW1222"/>
      <c r="GX1222"/>
      <c r="GY1222"/>
      <c r="GZ1222"/>
      <c r="HA1222"/>
      <c r="HB1222"/>
      <c r="HC1222"/>
      <c r="HD1222"/>
      <c r="HE1222"/>
      <c r="HF1222"/>
      <c r="HG1222"/>
      <c r="HH1222"/>
      <c r="HI1222"/>
      <c r="HJ1222"/>
      <c r="HK1222"/>
      <c r="HL1222"/>
      <c r="HM1222"/>
      <c r="HN1222"/>
      <c r="HO1222"/>
      <c r="HP1222"/>
      <c r="HQ1222"/>
      <c r="HR1222"/>
      <c r="HS1222"/>
      <c r="HT1222"/>
      <c r="HU1222"/>
      <c r="HV1222"/>
      <c r="HW1222"/>
      <c r="HX1222"/>
      <c r="HY1222"/>
      <c r="HZ1222"/>
      <c r="IA1222"/>
      <c r="IB1222"/>
      <c r="IC1222"/>
      <c r="ID1222"/>
      <c r="IE1222"/>
      <c r="IF1222"/>
      <c r="IG1222"/>
      <c r="IH1222"/>
      <c r="II1222"/>
      <c r="IJ1222"/>
      <c r="IK1222"/>
      <c r="IL1222"/>
      <c r="IM1222"/>
      <c r="IN1222"/>
      <c r="IO1222"/>
      <c r="IP1222"/>
      <c r="IQ1222"/>
      <c r="IR1222"/>
      <c r="IS1222"/>
      <c r="IT1222"/>
      <c r="IU1222"/>
      <c r="IV1222"/>
      <c r="IW1222"/>
      <c r="IX1222"/>
      <c r="IY1222"/>
      <c r="IZ1222"/>
      <c r="JA1222"/>
      <c r="JB1222"/>
      <c r="JC1222"/>
      <c r="JD1222"/>
      <c r="JE1222"/>
      <c r="JF1222"/>
      <c r="JG1222"/>
      <c r="JH1222"/>
      <c r="JI1222"/>
      <c r="JJ1222"/>
      <c r="JK1222"/>
      <c r="JL1222"/>
      <c r="JM1222"/>
      <c r="JN1222"/>
      <c r="JO1222"/>
      <c r="JP1222"/>
      <c r="JQ1222"/>
      <c r="JR1222"/>
      <c r="JS1222"/>
      <c r="JT1222"/>
      <c r="JU1222"/>
      <c r="JV1222"/>
      <c r="JW1222"/>
      <c r="JX1222"/>
      <c r="JY1222"/>
      <c r="JZ1222"/>
      <c r="KA1222"/>
      <c r="KB1222"/>
      <c r="KC1222"/>
      <c r="KD1222"/>
      <c r="KE1222"/>
      <c r="KF1222"/>
      <c r="KG1222"/>
      <c r="KH1222"/>
      <c r="KI1222"/>
      <c r="KJ1222"/>
      <c r="KK1222"/>
      <c r="KL1222"/>
      <c r="KM1222"/>
      <c r="KN1222"/>
      <c r="KO1222"/>
      <c r="KP1222"/>
      <c r="KQ1222"/>
      <c r="KR1222"/>
      <c r="KS1222"/>
      <c r="KT1222"/>
      <c r="KU1222"/>
      <c r="KV1222"/>
      <c r="KW1222"/>
      <c r="KX1222"/>
      <c r="KY1222"/>
      <c r="KZ1222"/>
      <c r="LA1222"/>
      <c r="LB1222"/>
      <c r="LC1222"/>
      <c r="LD1222"/>
      <c r="LE1222"/>
      <c r="LF1222"/>
      <c r="LG1222"/>
      <c r="LH1222"/>
      <c r="LI1222"/>
      <c r="LJ1222"/>
      <c r="LK1222"/>
      <c r="LL1222"/>
      <c r="LM1222"/>
      <c r="LN1222"/>
      <c r="LO1222"/>
      <c r="LP1222"/>
      <c r="LQ1222"/>
      <c r="LR1222"/>
      <c r="LS1222"/>
      <c r="LT1222"/>
      <c r="LU1222"/>
      <c r="LV1222"/>
      <c r="LW1222"/>
      <c r="LX1222"/>
      <c r="LY1222"/>
      <c r="LZ1222"/>
      <c r="MA1222"/>
      <c r="MB1222"/>
      <c r="MC1222"/>
      <c r="MD1222"/>
      <c r="ME1222"/>
      <c r="MF1222"/>
      <c r="MG1222"/>
      <c r="MH1222"/>
      <c r="MI1222"/>
      <c r="MJ1222"/>
      <c r="MK1222"/>
      <c r="ML1222"/>
      <c r="MM1222"/>
      <c r="MN1222"/>
      <c r="MO1222"/>
      <c r="MP1222"/>
      <c r="MQ1222"/>
      <c r="MR1222"/>
      <c r="MS1222"/>
      <c r="MT1222"/>
      <c r="MU1222"/>
      <c r="MV1222"/>
      <c r="MW1222"/>
      <c r="MX1222"/>
      <c r="MY1222"/>
      <c r="MZ1222"/>
      <c r="NA1222"/>
      <c r="NB1222"/>
      <c r="NC1222"/>
      <c r="ND1222"/>
      <c r="NE1222"/>
      <c r="NF1222"/>
      <c r="NG1222"/>
      <c r="NH1222"/>
      <c r="NI1222"/>
      <c r="NJ1222"/>
      <c r="NK1222"/>
      <c r="NL1222"/>
      <c r="NM1222"/>
      <c r="NN1222"/>
      <c r="NO1222"/>
      <c r="NP1222"/>
      <c r="NQ1222"/>
      <c r="NR1222"/>
      <c r="NS1222"/>
      <c r="NT1222"/>
      <c r="NU1222"/>
      <c r="NV1222"/>
      <c r="NW1222"/>
      <c r="NX1222"/>
      <c r="NY1222"/>
      <c r="NZ1222"/>
      <c r="OA1222"/>
      <c r="OB1222"/>
      <c r="OC1222"/>
      <c r="OD1222"/>
      <c r="OE1222"/>
      <c r="OF1222"/>
      <c r="OG1222"/>
      <c r="OH1222"/>
      <c r="OI1222"/>
      <c r="OJ1222"/>
      <c r="OK1222"/>
      <c r="OL1222"/>
      <c r="OM1222"/>
      <c r="ON1222"/>
      <c r="OO1222"/>
      <c r="OP1222"/>
      <c r="OQ1222"/>
      <c r="OR1222"/>
      <c r="OS1222"/>
      <c r="OT1222"/>
      <c r="OU1222"/>
      <c r="OV1222"/>
      <c r="OW1222"/>
      <c r="OX1222"/>
      <c r="OY1222"/>
      <c r="OZ1222"/>
      <c r="PA1222"/>
      <c r="PB1222"/>
      <c r="PC1222"/>
      <c r="PD1222"/>
      <c r="PE1222"/>
      <c r="PF1222"/>
      <c r="PG1222"/>
      <c r="PH1222"/>
      <c r="PI1222"/>
      <c r="PJ1222"/>
      <c r="PK1222"/>
      <c r="PL1222"/>
      <c r="PM1222"/>
      <c r="PN1222"/>
      <c r="PO1222"/>
      <c r="PP1222"/>
      <c r="PQ1222"/>
      <c r="PR1222"/>
      <c r="PS1222"/>
      <c r="PT1222"/>
      <c r="PU1222"/>
      <c r="PV1222"/>
      <c r="PW1222"/>
      <c r="PX1222"/>
      <c r="PY1222"/>
      <c r="PZ1222"/>
      <c r="QA1222"/>
      <c r="QB1222"/>
      <c r="QC1222"/>
      <c r="QD1222"/>
      <c r="QE1222"/>
      <c r="QF1222"/>
      <c r="QG1222"/>
      <c r="QH1222"/>
      <c r="QI1222"/>
      <c r="QJ1222"/>
      <c r="QK1222"/>
      <c r="QL1222"/>
      <c r="QM1222"/>
      <c r="QN1222"/>
      <c r="QO1222"/>
      <c r="QP1222"/>
      <c r="QQ1222"/>
      <c r="QR1222"/>
      <c r="QS1222"/>
      <c r="QT1222"/>
      <c r="QU1222"/>
      <c r="QV1222"/>
      <c r="QW1222"/>
      <c r="QX1222"/>
      <c r="QY1222"/>
      <c r="QZ1222"/>
      <c r="RA1222"/>
      <c r="RB1222"/>
      <c r="RC1222"/>
      <c r="RD1222"/>
      <c r="RE1222"/>
      <c r="RF1222"/>
      <c r="RG1222"/>
      <c r="RH1222"/>
      <c r="RI1222"/>
      <c r="RJ1222"/>
      <c r="RK1222"/>
      <c r="RL1222"/>
      <c r="RM1222"/>
      <c r="RN1222"/>
      <c r="RO1222"/>
      <c r="RP1222"/>
      <c r="RQ1222"/>
      <c r="RR1222"/>
      <c r="RS1222"/>
      <c r="RT1222"/>
      <c r="RU1222"/>
      <c r="RV1222"/>
      <c r="RW1222"/>
      <c r="RX1222"/>
      <c r="RY1222"/>
      <c r="RZ1222"/>
      <c r="SA1222"/>
      <c r="SB1222"/>
      <c r="SC1222"/>
      <c r="SD1222"/>
      <c r="SE1222"/>
      <c r="SF1222"/>
      <c r="SG1222"/>
      <c r="SH1222"/>
      <c r="SI1222"/>
      <c r="SJ1222"/>
      <c r="SK1222"/>
      <c r="SL1222"/>
      <c r="SM1222"/>
      <c r="SN1222"/>
      <c r="SO1222"/>
      <c r="SP1222"/>
      <c r="SQ1222"/>
      <c r="SR1222"/>
      <c r="SS1222"/>
      <c r="ST1222"/>
      <c r="SU1222"/>
      <c r="SV1222"/>
      <c r="SW1222"/>
      <c r="SX1222"/>
      <c r="SY1222"/>
      <c r="SZ1222"/>
      <c r="TA1222"/>
      <c r="TB1222"/>
      <c r="TC1222"/>
      <c r="TD1222"/>
      <c r="TE1222"/>
      <c r="TF1222"/>
      <c r="TG1222"/>
      <c r="TH1222"/>
      <c r="TI1222"/>
      <c r="TJ1222"/>
      <c r="TK1222"/>
      <c r="TL1222"/>
      <c r="TM1222"/>
      <c r="TN1222"/>
      <c r="TO1222"/>
      <c r="TP1222"/>
      <c r="TQ1222"/>
      <c r="TR1222"/>
      <c r="TS1222"/>
      <c r="TT1222"/>
      <c r="TU1222"/>
      <c r="TV1222"/>
      <c r="TW1222"/>
      <c r="TX1222"/>
      <c r="TY1222"/>
      <c r="TZ1222"/>
      <c r="UA1222"/>
      <c r="UB1222"/>
      <c r="UC1222"/>
      <c r="UD1222"/>
      <c r="UE1222"/>
      <c r="UF1222"/>
      <c r="UG1222"/>
      <c r="UH1222"/>
      <c r="UI1222"/>
      <c r="UJ1222"/>
      <c r="UK1222"/>
      <c r="UL1222"/>
      <c r="UM1222"/>
      <c r="UN1222"/>
      <c r="UO1222"/>
      <c r="UP1222"/>
      <c r="UQ1222"/>
      <c r="UR1222"/>
      <c r="US1222"/>
      <c r="UT1222"/>
      <c r="UU1222"/>
      <c r="UV1222"/>
      <c r="UW1222"/>
      <c r="UX1222"/>
      <c r="UY1222"/>
      <c r="UZ1222"/>
      <c r="VA1222"/>
      <c r="VB1222"/>
      <c r="VC1222"/>
      <c r="VD1222"/>
      <c r="VE1222"/>
      <c r="VF1222"/>
      <c r="VG1222"/>
      <c r="VH1222"/>
      <c r="VI1222"/>
      <c r="VJ1222"/>
      <c r="VK1222"/>
      <c r="VL1222"/>
      <c r="VM1222"/>
      <c r="VN1222"/>
      <c r="VO1222"/>
      <c r="VP1222"/>
      <c r="VQ1222"/>
      <c r="VR1222"/>
      <c r="VS1222"/>
      <c r="VT1222"/>
      <c r="VU1222"/>
      <c r="VV1222"/>
      <c r="VW1222"/>
      <c r="VX1222"/>
      <c r="VY1222"/>
      <c r="VZ1222"/>
      <c r="WA1222"/>
      <c r="WB1222"/>
      <c r="WC1222"/>
      <c r="WD1222"/>
      <c r="WE1222"/>
      <c r="WF1222"/>
      <c r="WG1222"/>
      <c r="WH1222"/>
      <c r="WI1222"/>
      <c r="WJ1222"/>
      <c r="WK1222"/>
      <c r="WL1222"/>
      <c r="WM1222"/>
      <c r="WN1222"/>
      <c r="WO1222"/>
      <c r="WP1222"/>
      <c r="WQ1222"/>
      <c r="WR1222"/>
      <c r="WS1222"/>
      <c r="WT1222"/>
      <c r="WU1222"/>
      <c r="WV1222"/>
      <c r="WW1222"/>
      <c r="WX1222"/>
      <c r="WY1222"/>
      <c r="WZ1222"/>
      <c r="XA1222"/>
      <c r="XB1222"/>
      <c r="XC1222"/>
      <c r="XD1222"/>
      <c r="XE1222"/>
      <c r="XF1222"/>
      <c r="XG1222"/>
      <c r="XH1222"/>
      <c r="XI1222"/>
      <c r="XJ1222"/>
      <c r="XK1222"/>
      <c r="XL1222"/>
      <c r="XM1222"/>
      <c r="XN1222"/>
      <c r="XO1222"/>
      <c r="XP1222"/>
      <c r="XQ1222"/>
      <c r="XR1222"/>
      <c r="XS1222"/>
      <c r="XT1222"/>
      <c r="XU1222"/>
      <c r="XV1222"/>
      <c r="XW1222"/>
      <c r="XX1222"/>
      <c r="XY1222"/>
      <c r="XZ1222"/>
      <c r="YA1222"/>
      <c r="YB1222"/>
      <c r="YC1222"/>
      <c r="YD1222"/>
      <c r="YE1222"/>
      <c r="YF1222"/>
      <c r="YG1222"/>
      <c r="YH1222"/>
      <c r="YI1222"/>
      <c r="YJ1222"/>
      <c r="YK1222"/>
      <c r="YL1222"/>
      <c r="YM1222"/>
      <c r="YN1222"/>
      <c r="YO1222"/>
      <c r="YP1222"/>
      <c r="YQ1222"/>
      <c r="YR1222"/>
      <c r="YS1222"/>
      <c r="YT1222"/>
      <c r="YU1222"/>
      <c r="YV1222"/>
      <c r="YW1222"/>
      <c r="YX1222"/>
      <c r="YY1222"/>
      <c r="YZ1222"/>
      <c r="ZA1222"/>
      <c r="ZB1222"/>
      <c r="ZC1222"/>
      <c r="ZD1222"/>
      <c r="ZE1222"/>
      <c r="ZF1222"/>
      <c r="ZG1222"/>
      <c r="ZH1222"/>
      <c r="ZI1222"/>
      <c r="ZJ1222"/>
      <c r="ZK1222"/>
      <c r="ZL1222"/>
      <c r="ZM1222"/>
      <c r="ZN1222"/>
      <c r="ZO1222"/>
      <c r="ZP1222"/>
      <c r="ZQ1222"/>
      <c r="ZR1222"/>
      <c r="ZS1222"/>
      <c r="ZT1222"/>
      <c r="ZU1222"/>
      <c r="ZV1222"/>
      <c r="ZW1222"/>
      <c r="ZX1222"/>
      <c r="ZY1222"/>
      <c r="ZZ1222"/>
      <c r="AAA1222"/>
      <c r="AAB1222"/>
      <c r="AAC1222"/>
      <c r="AAD1222"/>
      <c r="AAE1222"/>
      <c r="AAF1222"/>
      <c r="AAG1222"/>
      <c r="AAH1222"/>
      <c r="AAI1222"/>
      <c r="AAJ1222"/>
      <c r="AAK1222"/>
      <c r="AAL1222"/>
      <c r="AAM1222"/>
      <c r="AAN1222"/>
      <c r="AAO1222"/>
      <c r="AAP1222"/>
      <c r="AAQ1222"/>
      <c r="AAR1222"/>
      <c r="AAS1222"/>
      <c r="AAT1222"/>
      <c r="AAU1222"/>
      <c r="AAV1222"/>
      <c r="AAW1222"/>
      <c r="AAX1222"/>
      <c r="AAY1222"/>
      <c r="AAZ1222"/>
      <c r="ABA1222"/>
      <c r="ABB1222"/>
      <c r="ABC1222"/>
      <c r="ABD1222"/>
      <c r="ABE1222"/>
      <c r="ABF1222"/>
      <c r="ABG1222"/>
      <c r="ABH1222"/>
      <c r="ABI1222"/>
      <c r="ABJ1222"/>
      <c r="ABK1222"/>
      <c r="ABL1222"/>
      <c r="ABM1222"/>
      <c r="ABN1222"/>
      <c r="ABO1222"/>
      <c r="ABP1222"/>
      <c r="ABQ1222"/>
      <c r="ABR1222"/>
      <c r="ABS1222"/>
      <c r="ABT1222"/>
      <c r="ABU1222"/>
      <c r="ABV1222"/>
      <c r="ABW1222"/>
      <c r="ABX1222"/>
      <c r="ABY1222"/>
      <c r="ABZ1222"/>
      <c r="ACA1222"/>
      <c r="ACB1222"/>
      <c r="ACC1222"/>
      <c r="ACD1222"/>
      <c r="ACE1222"/>
      <c r="ACF1222"/>
      <c r="ACG1222"/>
      <c r="ACH1222"/>
      <c r="ACI1222"/>
      <c r="ACJ1222"/>
      <c r="ACK1222"/>
      <c r="ACL1222"/>
      <c r="ACM1222"/>
      <c r="ACN1222"/>
      <c r="ACO1222"/>
      <c r="ACP1222"/>
      <c r="ACQ1222"/>
      <c r="ACR1222"/>
      <c r="ACS1222"/>
      <c r="ACT1222"/>
      <c r="ACU1222"/>
      <c r="ACV1222"/>
      <c r="ACW1222"/>
      <c r="ACX1222"/>
      <c r="ACY1222"/>
      <c r="ACZ1222"/>
      <c r="ADA1222"/>
      <c r="ADB1222"/>
      <c r="ADC1222"/>
      <c r="ADD1222"/>
      <c r="ADE1222"/>
      <c r="ADF1222"/>
      <c r="ADG1222"/>
      <c r="ADH1222"/>
      <c r="ADI1222"/>
      <c r="ADJ1222"/>
      <c r="ADK1222"/>
      <c r="ADL1222"/>
      <c r="ADM1222"/>
      <c r="ADN1222"/>
      <c r="ADO1222"/>
      <c r="ADP1222"/>
      <c r="ADQ1222"/>
      <c r="ADR1222"/>
      <c r="ADS1222"/>
      <c r="ADT1222"/>
      <c r="ADU1222"/>
      <c r="ADV1222"/>
      <c r="ADW1222"/>
      <c r="ADX1222"/>
      <c r="ADY1222"/>
      <c r="ADZ1222"/>
      <c r="AEA1222"/>
      <c r="AEB1222"/>
      <c r="AEC1222"/>
      <c r="AED1222"/>
      <c r="AEE1222"/>
      <c r="AEF1222"/>
      <c r="AEG1222"/>
      <c r="AEH1222"/>
      <c r="AEI1222"/>
      <c r="AEJ1222"/>
      <c r="AEK1222"/>
      <c r="AEL1222"/>
      <c r="AEM1222"/>
      <c r="AEN1222"/>
      <c r="AEO1222"/>
      <c r="AEP1222"/>
      <c r="AEQ1222"/>
      <c r="AER1222"/>
      <c r="AES1222"/>
      <c r="AET1222"/>
      <c r="AEU1222"/>
      <c r="AEV1222"/>
      <c r="AEW1222"/>
      <c r="AEX1222"/>
      <c r="AEY1222"/>
      <c r="AEZ1222"/>
      <c r="AFA1222"/>
      <c r="AFB1222"/>
      <c r="AFC1222"/>
      <c r="AFD1222"/>
      <c r="AFE1222"/>
      <c r="AFF1222"/>
      <c r="AFG1222"/>
      <c r="AFH1222"/>
      <c r="AFI1222"/>
      <c r="AFJ1222"/>
      <c r="AFK1222"/>
      <c r="AFL1222"/>
      <c r="AFM1222"/>
      <c r="AFN1222"/>
      <c r="AFO1222"/>
      <c r="AFP1222"/>
      <c r="AFQ1222"/>
      <c r="AFR1222"/>
      <c r="AFS1222"/>
      <c r="AFT1222"/>
      <c r="AFU1222"/>
      <c r="AFV1222"/>
      <c r="AFW1222"/>
      <c r="AFX1222"/>
      <c r="AFY1222"/>
      <c r="AFZ1222"/>
      <c r="AGA1222"/>
      <c r="AGB1222"/>
      <c r="AGC1222"/>
      <c r="AGD1222"/>
      <c r="AGE1222"/>
      <c r="AGF1222"/>
      <c r="AGG1222"/>
      <c r="AGH1222"/>
      <c r="AGI1222"/>
      <c r="AGJ1222"/>
      <c r="AGK1222"/>
      <c r="AGL1222"/>
      <c r="AGM1222"/>
      <c r="AGN1222"/>
      <c r="AGO1222"/>
      <c r="AGP1222"/>
      <c r="AGQ1222"/>
      <c r="AGR1222"/>
      <c r="AGS1222"/>
      <c r="AGT1222"/>
      <c r="AGU1222"/>
      <c r="AGV1222"/>
      <c r="AGW1222"/>
      <c r="AGX1222"/>
      <c r="AGY1222"/>
      <c r="AGZ1222"/>
      <c r="AHA1222"/>
      <c r="AHB1222"/>
      <c r="AHC1222"/>
      <c r="AHD1222"/>
      <c r="AHE1222"/>
      <c r="AHF1222"/>
      <c r="AHG1222"/>
      <c r="AHH1222"/>
      <c r="AHI1222"/>
      <c r="AHJ1222"/>
      <c r="AHK1222"/>
      <c r="AHL1222"/>
      <c r="AHM1222"/>
      <c r="AHN1222"/>
      <c r="AHO1222"/>
      <c r="AHP1222"/>
      <c r="AHQ1222"/>
      <c r="AHR1222"/>
      <c r="AHS1222"/>
      <c r="AHT1222"/>
      <c r="AHU1222"/>
      <c r="AHV1222"/>
      <c r="AHW1222"/>
      <c r="AHX1222"/>
      <c r="AHY1222"/>
      <c r="AHZ1222"/>
      <c r="AIA1222"/>
      <c r="AIB1222"/>
      <c r="AIC1222"/>
      <c r="AID1222"/>
      <c r="AIE1222"/>
      <c r="AIF1222"/>
      <c r="AIG1222"/>
      <c r="AIH1222"/>
      <c r="AII1222"/>
      <c r="AIJ1222"/>
      <c r="AIK1222"/>
      <c r="AIL1222"/>
      <c r="AIM1222"/>
      <c r="AIN1222"/>
      <c r="AIO1222"/>
      <c r="AIP1222"/>
      <c r="AIQ1222"/>
      <c r="AIR1222"/>
      <c r="AIS1222"/>
      <c r="AIT1222"/>
      <c r="AIU1222"/>
      <c r="AIV1222"/>
      <c r="AIW1222"/>
      <c r="AIX1222"/>
      <c r="AIY1222"/>
      <c r="AIZ1222"/>
      <c r="AJA1222"/>
      <c r="AJB1222"/>
      <c r="AJC1222"/>
      <c r="AJD1222"/>
      <c r="AJE1222"/>
      <c r="AJF1222"/>
      <c r="AJG1222"/>
      <c r="AJH1222"/>
      <c r="AJI1222"/>
      <c r="AJJ1222"/>
      <c r="AJK1222"/>
      <c r="AJL1222"/>
      <c r="AJM1222"/>
      <c r="AJN1222"/>
      <c r="AJO1222"/>
      <c r="AJP1222"/>
      <c r="AJQ1222"/>
      <c r="AJR1222"/>
      <c r="AJS1222"/>
      <c r="AJT1222"/>
      <c r="AJU1222"/>
      <c r="AJV1222"/>
      <c r="AJW1222"/>
      <c r="AJX1222"/>
      <c r="AJY1222"/>
      <c r="AJZ1222"/>
      <c r="AKA1222"/>
      <c r="AKB1222"/>
      <c r="AKC1222"/>
      <c r="AKD1222"/>
      <c r="AKE1222"/>
      <c r="AKF1222"/>
      <c r="AKG1222"/>
      <c r="AKH1222"/>
      <c r="AKI1222"/>
      <c r="AKJ1222"/>
      <c r="AKK1222"/>
      <c r="AKL1222"/>
      <c r="AKM1222"/>
      <c r="AKN1222"/>
      <c r="AKO1222"/>
      <c r="AKP1222"/>
      <c r="AKQ1222"/>
      <c r="AKR1222"/>
      <c r="AKS1222"/>
      <c r="AKT1222"/>
      <c r="AKU1222"/>
      <c r="AKV1222"/>
      <c r="AKW1222"/>
      <c r="AKX1222"/>
      <c r="AKY1222"/>
      <c r="AKZ1222"/>
      <c r="ALA1222"/>
      <c r="ALB1222"/>
      <c r="ALC1222"/>
      <c r="ALD1222"/>
      <c r="ALE1222"/>
      <c r="ALF1222"/>
      <c r="ALG1222"/>
      <c r="ALH1222"/>
      <c r="ALI1222"/>
      <c r="ALJ1222"/>
      <c r="ALK1222"/>
      <c r="ALL1222"/>
      <c r="ALM1222"/>
      <c r="ALN1222"/>
      <c r="ALO1222"/>
      <c r="ALP1222"/>
      <c r="ALQ1222"/>
      <c r="ALR1222"/>
      <c r="ALS1222"/>
      <c r="ALT1222"/>
      <c r="ALU1222"/>
      <c r="ALV1222"/>
      <c r="ALW1222"/>
      <c r="ALX1222"/>
      <c r="ALY1222"/>
      <c r="ALZ1222"/>
      <c r="AMA1222"/>
      <c r="AMB1222"/>
      <c r="AMC1222"/>
      <c r="AMD1222"/>
      <c r="AME1222"/>
      <c r="AMF1222"/>
      <c r="AMG1222"/>
      <c r="AMH1222"/>
      <c r="AMI1222"/>
      <c r="AMJ1222"/>
      <c r="AMK1222"/>
      <c r="AML1222"/>
      <c r="AMM1222"/>
      <c r="AMN1222"/>
      <c r="AMO1222"/>
      <c r="AMP1222"/>
      <c r="AMQ1222"/>
      <c r="AMR1222"/>
      <c r="AMS1222"/>
      <c r="AMT1222"/>
      <c r="AMU1222"/>
      <c r="AMV1222"/>
      <c r="AMW1222"/>
      <c r="AMX1222"/>
      <c r="AMY1222"/>
      <c r="AMZ1222"/>
      <c r="ANA1222"/>
      <c r="ANB1222"/>
      <c r="ANC1222"/>
      <c r="AND1222"/>
      <c r="ANE1222"/>
      <c r="ANF1222"/>
      <c r="ANG1222"/>
      <c r="ANH1222"/>
      <c r="ANI1222"/>
      <c r="ANJ1222"/>
      <c r="ANK1222"/>
      <c r="ANL1222"/>
      <c r="ANM1222"/>
      <c r="ANN1222"/>
      <c r="ANO1222"/>
      <c r="ANP1222"/>
      <c r="ANQ1222"/>
      <c r="ANR1222"/>
      <c r="ANS1222"/>
      <c r="ANT1222"/>
      <c r="ANU1222"/>
      <c r="ANV1222"/>
      <c r="ANW1222"/>
      <c r="ANX1222"/>
      <c r="ANY1222"/>
      <c r="ANZ1222"/>
      <c r="AOA1222"/>
      <c r="AOB1222"/>
      <c r="AOC1222"/>
      <c r="AOD1222"/>
      <c r="AOE1222"/>
      <c r="AOF1222"/>
      <c r="AOG1222"/>
      <c r="AOH1222"/>
      <c r="AOI1222"/>
      <c r="AOJ1222"/>
      <c r="AOK1222"/>
      <c r="AOL1222"/>
      <c r="AOM1222"/>
      <c r="AON1222"/>
      <c r="AOO1222"/>
      <c r="AOP1222"/>
      <c r="AOQ1222"/>
      <c r="AOR1222"/>
      <c r="AOS1222"/>
      <c r="AOT1222"/>
      <c r="AOU1222"/>
      <c r="AOV1222"/>
      <c r="AOW1222"/>
      <c r="AOX1222"/>
      <c r="AOY1222"/>
      <c r="AOZ1222"/>
      <c r="APA1222"/>
      <c r="APB1222"/>
      <c r="APC1222"/>
      <c r="APD1222"/>
      <c r="APE1222"/>
      <c r="APF1222"/>
      <c r="APG1222"/>
      <c r="APH1222"/>
      <c r="API1222"/>
      <c r="APJ1222"/>
      <c r="APK1222"/>
      <c r="APL1222"/>
      <c r="APM1222"/>
      <c r="APN1222"/>
      <c r="APO1222"/>
      <c r="APP1222"/>
      <c r="APQ1222"/>
      <c r="APR1222"/>
      <c r="APS1222"/>
      <c r="APT1222"/>
      <c r="APU1222"/>
      <c r="APV1222"/>
      <c r="APW1222"/>
      <c r="APX1222"/>
      <c r="APY1222"/>
      <c r="APZ1222"/>
      <c r="AQA1222"/>
      <c r="AQB1222"/>
      <c r="AQC1222"/>
      <c r="AQD1222"/>
      <c r="AQE1222"/>
      <c r="AQF1222"/>
      <c r="AQG1222"/>
      <c r="AQH1222"/>
      <c r="AQI1222"/>
      <c r="AQJ1222"/>
      <c r="AQK1222"/>
      <c r="AQL1222"/>
      <c r="AQM1222"/>
      <c r="AQN1222"/>
      <c r="AQO1222"/>
      <c r="AQP1222"/>
      <c r="AQQ1222"/>
      <c r="AQR1222"/>
      <c r="AQS1222"/>
      <c r="AQT1222"/>
      <c r="AQU1222"/>
      <c r="AQV1222"/>
      <c r="AQW1222"/>
      <c r="AQX1222"/>
      <c r="AQY1222"/>
      <c r="AQZ1222"/>
      <c r="ARA1222"/>
      <c r="ARB1222"/>
      <c r="ARC1222"/>
      <c r="ARD1222"/>
      <c r="ARE1222"/>
      <c r="ARF1222"/>
      <c r="ARG1222"/>
      <c r="ARH1222"/>
      <c r="ARI1222"/>
      <c r="ARJ1222"/>
      <c r="ARK1222"/>
      <c r="ARL1222"/>
      <c r="ARM1222"/>
      <c r="ARN1222"/>
      <c r="ARO1222"/>
      <c r="ARP1222"/>
      <c r="ARQ1222"/>
      <c r="ARR1222"/>
      <c r="ARS1222"/>
      <c r="ART1222"/>
      <c r="ARU1222"/>
      <c r="ARV1222"/>
      <c r="ARW1222"/>
      <c r="ARX1222"/>
      <c r="ARY1222"/>
      <c r="ARZ1222"/>
      <c r="ASA1222"/>
      <c r="ASB1222"/>
      <c r="ASC1222"/>
      <c r="ASD1222"/>
      <c r="ASE1222"/>
      <c r="ASF1222"/>
      <c r="ASG1222"/>
      <c r="ASH1222"/>
      <c r="ASI1222"/>
      <c r="ASJ1222"/>
      <c r="ASK1222"/>
      <c r="ASL1222"/>
      <c r="ASM1222"/>
      <c r="ASN1222"/>
      <c r="ASO1222"/>
      <c r="ASP1222"/>
      <c r="ASQ1222"/>
      <c r="ASR1222"/>
      <c r="ASS1222"/>
      <c r="AST1222"/>
      <c r="ASU1222"/>
      <c r="ASV1222"/>
      <c r="ASW1222"/>
      <c r="ASX1222"/>
      <c r="ASY1222"/>
      <c r="ASZ1222"/>
      <c r="ATA1222"/>
      <c r="ATB1222"/>
      <c r="ATC1222"/>
      <c r="ATD1222"/>
      <c r="ATE1222"/>
      <c r="ATF1222"/>
      <c r="ATG1222"/>
      <c r="ATH1222"/>
      <c r="ATI1222"/>
      <c r="ATJ1222"/>
      <c r="ATK1222"/>
      <c r="ATL1222"/>
      <c r="ATM1222"/>
      <c r="ATN1222"/>
      <c r="ATO1222"/>
      <c r="ATP1222"/>
      <c r="ATQ1222"/>
      <c r="ATR1222"/>
      <c r="ATS1222"/>
      <c r="ATT1222"/>
      <c r="ATU1222"/>
      <c r="ATV1222"/>
      <c r="ATW1222"/>
      <c r="ATX1222"/>
      <c r="ATY1222"/>
      <c r="ATZ1222"/>
      <c r="AUA1222"/>
      <c r="AUB1222"/>
      <c r="AUC1222"/>
      <c r="AUD1222"/>
      <c r="AUE1222"/>
      <c r="AUF1222"/>
      <c r="AUG1222"/>
      <c r="AUH1222"/>
      <c r="AUI1222"/>
      <c r="AUJ1222"/>
      <c r="AUK1222"/>
      <c r="AUL1222"/>
      <c r="AUM1222"/>
      <c r="AUN1222"/>
      <c r="AUO1222"/>
      <c r="AUP1222"/>
      <c r="AUQ1222"/>
      <c r="AUR1222"/>
      <c r="AUS1222"/>
      <c r="AUT1222"/>
      <c r="AUU1222"/>
      <c r="AUV1222"/>
      <c r="AUW1222"/>
      <c r="AUX1222"/>
      <c r="AUY1222"/>
      <c r="AUZ1222"/>
      <c r="AVA1222"/>
      <c r="AVB1222"/>
      <c r="AVC1222"/>
      <c r="AVD1222"/>
      <c r="AVE1222"/>
      <c r="AVF1222"/>
      <c r="AVG1222"/>
      <c r="AVH1222"/>
      <c r="AVI1222"/>
      <c r="AVJ1222"/>
      <c r="AVK1222"/>
      <c r="AVL1222"/>
      <c r="AVM1222"/>
      <c r="AVN1222"/>
      <c r="AVO1222"/>
      <c r="AVP1222"/>
      <c r="AVQ1222"/>
      <c r="AVR1222"/>
      <c r="AVS1222"/>
      <c r="AVT1222"/>
      <c r="AVU1222"/>
      <c r="AVV1222"/>
      <c r="AVW1222"/>
      <c r="AVX1222"/>
      <c r="AVY1222"/>
      <c r="AVZ1222"/>
      <c r="AWA1222"/>
      <c r="AWB1222"/>
      <c r="AWC1222"/>
      <c r="AWD1222"/>
      <c r="AWE1222"/>
      <c r="AWF1222"/>
      <c r="AWG1222"/>
      <c r="AWH1222"/>
      <c r="AWI1222"/>
      <c r="AWJ1222"/>
      <c r="AWK1222"/>
      <c r="AWL1222"/>
      <c r="AWM1222"/>
      <c r="AWN1222"/>
      <c r="AWO1222"/>
      <c r="AWP1222"/>
      <c r="AWQ1222"/>
      <c r="AWR1222"/>
      <c r="AWS1222"/>
      <c r="AWT1222"/>
      <c r="AWU1222"/>
      <c r="AWV1222"/>
      <c r="AWW1222"/>
      <c r="AWX1222"/>
      <c r="AWY1222"/>
      <c r="AWZ1222"/>
      <c r="AXA1222"/>
      <c r="AXB1222"/>
      <c r="AXC1222"/>
      <c r="AXD1222"/>
      <c r="AXE1222"/>
      <c r="AXF1222"/>
      <c r="AXG1222"/>
      <c r="AXH1222"/>
      <c r="AXI1222"/>
      <c r="AXJ1222"/>
      <c r="AXK1222"/>
      <c r="AXL1222"/>
      <c r="AXM1222"/>
      <c r="AXN1222"/>
      <c r="AXO1222"/>
      <c r="AXP1222"/>
      <c r="AXQ1222"/>
      <c r="AXR1222"/>
      <c r="AXS1222"/>
      <c r="AXT1222"/>
      <c r="AXU1222"/>
      <c r="AXV1222"/>
      <c r="AXW1222"/>
      <c r="AXX1222"/>
      <c r="AXY1222"/>
      <c r="AXZ1222"/>
      <c r="AYA1222"/>
      <c r="AYB1222"/>
      <c r="AYC1222"/>
      <c r="AYD1222"/>
      <c r="AYE1222"/>
      <c r="AYF1222"/>
      <c r="AYG1222"/>
      <c r="AYH1222"/>
      <c r="AYI1222"/>
      <c r="AYJ1222"/>
      <c r="AYK1222"/>
      <c r="AYL1222"/>
      <c r="AYM1222"/>
      <c r="AYN1222"/>
      <c r="AYO1222"/>
      <c r="AYP1222"/>
      <c r="AYQ1222"/>
      <c r="AYR1222"/>
      <c r="AYS1222"/>
      <c r="AYT1222"/>
      <c r="AYU1222"/>
      <c r="AYV1222"/>
      <c r="AYW1222"/>
      <c r="AYX1222"/>
      <c r="AYY1222"/>
      <c r="AYZ1222"/>
      <c r="AZA1222"/>
      <c r="AZB1222"/>
      <c r="AZC1222"/>
      <c r="AZD1222"/>
      <c r="AZE1222"/>
      <c r="AZF1222"/>
      <c r="AZG1222"/>
      <c r="AZH1222"/>
      <c r="AZI1222"/>
      <c r="AZJ1222"/>
      <c r="AZK1222"/>
      <c r="AZL1222"/>
      <c r="AZM1222"/>
      <c r="AZN1222"/>
      <c r="AZO1222"/>
      <c r="AZP1222"/>
      <c r="AZQ1222"/>
      <c r="AZR1222"/>
      <c r="AZS1222"/>
      <c r="AZT1222"/>
      <c r="AZU1222"/>
      <c r="AZV1222"/>
      <c r="AZW1222"/>
      <c r="AZX1222"/>
      <c r="AZY1222"/>
      <c r="AZZ1222"/>
      <c r="BAA1222"/>
      <c r="BAB1222"/>
      <c r="BAC1222"/>
      <c r="BAD1222"/>
      <c r="BAE1222"/>
      <c r="BAF1222"/>
      <c r="BAG1222"/>
      <c r="BAH1222"/>
      <c r="BAI1222"/>
      <c r="BAJ1222"/>
      <c r="BAK1222"/>
      <c r="BAL1222"/>
      <c r="BAM1222"/>
      <c r="BAN1222"/>
      <c r="BAO1222"/>
      <c r="BAP1222"/>
      <c r="BAQ1222"/>
      <c r="BAR1222"/>
      <c r="BAS1222"/>
      <c r="BAT1222"/>
      <c r="BAU1222"/>
      <c r="BAV1222"/>
      <c r="BAW1222"/>
      <c r="BAX1222"/>
      <c r="BAY1222"/>
      <c r="BAZ1222"/>
      <c r="BBA1222"/>
      <c r="BBB1222"/>
      <c r="BBC1222"/>
      <c r="BBD1222"/>
      <c r="BBE1222"/>
      <c r="BBF1222"/>
      <c r="BBG1222"/>
      <c r="BBH1222"/>
      <c r="BBI1222"/>
      <c r="BBJ1222"/>
      <c r="BBK1222"/>
      <c r="BBL1222"/>
      <c r="BBM1222"/>
      <c r="BBN1222"/>
      <c r="BBO1222"/>
      <c r="BBP1222"/>
      <c r="BBQ1222"/>
      <c r="BBR1222"/>
      <c r="BBS1222"/>
      <c r="BBT1222"/>
      <c r="BBU1222"/>
      <c r="BBV1222"/>
      <c r="BBW1222"/>
      <c r="BBX1222"/>
      <c r="BBY1222"/>
      <c r="BBZ1222"/>
      <c r="BCA1222"/>
      <c r="BCB1222"/>
      <c r="BCC1222"/>
      <c r="BCD1222"/>
      <c r="BCE1222"/>
      <c r="BCF1222"/>
      <c r="BCG1222"/>
      <c r="BCH1222"/>
      <c r="BCI1222"/>
      <c r="BCJ1222"/>
      <c r="BCK1222"/>
      <c r="BCL1222"/>
      <c r="BCM1222"/>
      <c r="BCN1222"/>
      <c r="BCO1222"/>
      <c r="BCP1222"/>
      <c r="BCQ1222"/>
      <c r="BCR1222"/>
      <c r="BCS1222"/>
      <c r="BCT1222"/>
      <c r="BCU1222"/>
      <c r="BCV1222"/>
      <c r="BCW1222"/>
      <c r="BCX1222"/>
      <c r="BCY1222"/>
      <c r="BCZ1222"/>
      <c r="BDA1222"/>
      <c r="BDB1222"/>
      <c r="BDC1222"/>
      <c r="BDD1222"/>
      <c r="BDE1222"/>
      <c r="BDF1222"/>
      <c r="BDG1222"/>
      <c r="BDH1222"/>
      <c r="BDI1222"/>
      <c r="BDJ1222"/>
      <c r="BDK1222"/>
      <c r="BDL1222"/>
      <c r="BDM1222"/>
      <c r="BDN1222"/>
      <c r="BDO1222"/>
      <c r="BDP1222"/>
      <c r="BDQ1222"/>
      <c r="BDR1222"/>
      <c r="BDS1222"/>
      <c r="BDT1222"/>
      <c r="BDU1222"/>
      <c r="BDV1222"/>
      <c r="BDW1222"/>
      <c r="BDX1222"/>
      <c r="BDY1222"/>
      <c r="BDZ1222"/>
      <c r="BEA1222"/>
      <c r="BEB1222"/>
      <c r="BEC1222"/>
      <c r="BED1222"/>
      <c r="BEE1222"/>
      <c r="BEF1222"/>
      <c r="BEG1222"/>
      <c r="BEH1222"/>
      <c r="BEI1222"/>
      <c r="BEJ1222"/>
      <c r="BEK1222"/>
      <c r="BEL1222"/>
      <c r="BEM1222"/>
      <c r="BEN1222"/>
      <c r="BEO1222"/>
      <c r="BEP1222"/>
      <c r="BEQ1222"/>
      <c r="BER1222"/>
      <c r="BES1222"/>
      <c r="BET1222"/>
      <c r="BEU1222"/>
      <c r="BEV1222"/>
      <c r="BEW1222"/>
      <c r="BEX1222"/>
      <c r="BEY1222"/>
      <c r="BEZ1222"/>
      <c r="BFA1222"/>
      <c r="BFB1222"/>
      <c r="BFC1222"/>
      <c r="BFD1222"/>
      <c r="BFE1222"/>
      <c r="BFF1222"/>
      <c r="BFG1222"/>
      <c r="BFH1222"/>
      <c r="BFI1222"/>
      <c r="BFJ1222"/>
      <c r="BFK1222"/>
      <c r="BFL1222"/>
      <c r="BFM1222"/>
      <c r="BFN1222"/>
      <c r="BFO1222"/>
      <c r="BFP1222"/>
      <c r="BFQ1222"/>
      <c r="BFR1222"/>
      <c r="BFS1222"/>
      <c r="BFT1222"/>
      <c r="BFU1222"/>
      <c r="BFV1222"/>
      <c r="BFW1222"/>
      <c r="BFX1222"/>
      <c r="BFY1222"/>
      <c r="BFZ1222"/>
      <c r="BGA1222"/>
      <c r="BGB1222"/>
      <c r="BGC1222"/>
      <c r="BGD1222"/>
      <c r="BGE1222"/>
      <c r="BGF1222"/>
      <c r="BGG1222"/>
      <c r="BGH1222"/>
      <c r="BGI1222"/>
      <c r="BGJ1222"/>
      <c r="BGK1222"/>
      <c r="BGL1222"/>
      <c r="BGM1222"/>
      <c r="BGN1222"/>
      <c r="BGO1222"/>
      <c r="BGP1222"/>
      <c r="BGQ1222"/>
      <c r="BGR1222"/>
      <c r="BGS1222"/>
      <c r="BGT1222"/>
      <c r="BGU1222"/>
      <c r="BGV1222"/>
      <c r="BGW1222"/>
      <c r="BGX1222"/>
      <c r="BGY1222"/>
      <c r="BGZ1222"/>
      <c r="BHA1222"/>
      <c r="BHB1222"/>
      <c r="BHC1222"/>
      <c r="BHD1222"/>
      <c r="BHE1222"/>
      <c r="BHF1222"/>
      <c r="BHG1222"/>
      <c r="BHH1222"/>
      <c r="BHI1222"/>
      <c r="BHJ1222"/>
      <c r="BHK1222"/>
      <c r="BHL1222"/>
      <c r="BHM1222"/>
      <c r="BHN1222"/>
      <c r="BHO1222"/>
      <c r="BHP1222"/>
      <c r="BHQ1222"/>
      <c r="BHR1222"/>
      <c r="BHS1222"/>
      <c r="BHT1222"/>
      <c r="BHU1222"/>
      <c r="BHV1222"/>
      <c r="BHW1222"/>
      <c r="BHX1222"/>
      <c r="BHY1222"/>
      <c r="BHZ1222"/>
      <c r="BIA1222"/>
      <c r="BIB1222"/>
      <c r="BIC1222"/>
      <c r="BID1222"/>
      <c r="BIE1222"/>
      <c r="BIF1222"/>
      <c r="BIG1222"/>
      <c r="BIH1222"/>
      <c r="BII1222"/>
      <c r="BIJ1222"/>
      <c r="BIK1222"/>
      <c r="BIL1222"/>
      <c r="BIM1222"/>
      <c r="BIN1222"/>
      <c r="BIO1222"/>
      <c r="BIP1222"/>
      <c r="BIQ1222"/>
      <c r="BIR1222"/>
      <c r="BIS1222"/>
      <c r="BIT1222"/>
      <c r="BIU1222"/>
      <c r="BIV1222"/>
      <c r="BIW1222"/>
      <c r="BIX1222"/>
      <c r="BIY1222"/>
      <c r="BIZ1222"/>
      <c r="BJA1222"/>
      <c r="BJB1222"/>
      <c r="BJC1222"/>
      <c r="BJD1222"/>
      <c r="BJE1222"/>
      <c r="BJF1222"/>
      <c r="BJG1222"/>
      <c r="BJH1222"/>
      <c r="BJI1222"/>
      <c r="BJJ1222"/>
      <c r="BJK1222"/>
      <c r="BJL1222"/>
      <c r="BJM1222"/>
      <c r="BJN1222"/>
      <c r="BJO1222"/>
      <c r="BJP1222"/>
      <c r="BJQ1222"/>
      <c r="BJR1222"/>
      <c r="BJS1222"/>
      <c r="BJT1222"/>
      <c r="BJU1222"/>
      <c r="BJV1222"/>
      <c r="BJW1222"/>
      <c r="BJX1222"/>
      <c r="BJY1222"/>
      <c r="BJZ1222"/>
      <c r="BKA1222"/>
      <c r="BKB1222"/>
      <c r="BKC1222"/>
      <c r="BKD1222"/>
      <c r="BKE1222"/>
      <c r="BKF1222"/>
      <c r="BKG1222"/>
      <c r="BKH1222"/>
      <c r="BKI1222"/>
      <c r="BKJ1222"/>
      <c r="BKK1222"/>
      <c r="BKL1222"/>
      <c r="BKM1222"/>
      <c r="BKN1222"/>
      <c r="BKO1222"/>
      <c r="BKP1222"/>
      <c r="BKQ1222"/>
      <c r="BKR1222"/>
      <c r="BKS1222"/>
      <c r="BKT1222"/>
      <c r="BKU1222"/>
      <c r="BKV1222"/>
      <c r="BKW1222"/>
      <c r="BKX1222"/>
      <c r="BKY1222"/>
      <c r="BKZ1222"/>
      <c r="BLA1222"/>
      <c r="BLB1222"/>
      <c r="BLC1222"/>
      <c r="BLD1222"/>
      <c r="BLE1222"/>
      <c r="BLF1222"/>
      <c r="BLG1222"/>
      <c r="BLH1222"/>
      <c r="BLI1222"/>
      <c r="BLJ1222"/>
      <c r="BLK1222"/>
      <c r="BLL1222"/>
      <c r="BLM1222"/>
      <c r="BLN1222"/>
      <c r="BLO1222"/>
      <c r="BLP1222"/>
      <c r="BLQ1222"/>
      <c r="BLR1222"/>
      <c r="BLS1222"/>
      <c r="BLT1222"/>
      <c r="BLU1222"/>
      <c r="BLV1222"/>
      <c r="BLW1222"/>
      <c r="BLX1222"/>
      <c r="BLY1222"/>
      <c r="BLZ1222"/>
      <c r="BMA1222"/>
      <c r="BMB1222"/>
      <c r="BMC1222"/>
      <c r="BMD1222"/>
      <c r="BME1222"/>
      <c r="BMF1222"/>
      <c r="BMG1222"/>
      <c r="BMH1222"/>
      <c r="BMI1222"/>
      <c r="BMJ1222"/>
      <c r="BMK1222"/>
      <c r="BML1222"/>
      <c r="BMM1222"/>
      <c r="BMN1222"/>
      <c r="BMO1222"/>
      <c r="BMP1222"/>
    </row>
    <row r="1223" spans="1:1706" s="16" customFormat="1">
      <c r="A1223" s="566" t="s">
        <v>3223</v>
      </c>
      <c r="B1223" s="567"/>
      <c r="C1223" s="567" t="s">
        <v>3223</v>
      </c>
      <c r="D1223" s="501" t="s">
        <v>1709</v>
      </c>
      <c r="E1223" s="663" t="s">
        <v>1710</v>
      </c>
      <c r="F1223" s="1123" t="s">
        <v>173</v>
      </c>
      <c r="G1223" s="1119"/>
      <c r="H1223" s="849">
        <v>1</v>
      </c>
      <c r="I1223" s="1121"/>
      <c r="J1223" s="486">
        <v>59.417034370000003</v>
      </c>
      <c r="K1223" s="486">
        <v>24.89332095</v>
      </c>
      <c r="L1223" s="487" t="s">
        <v>3224</v>
      </c>
      <c r="M1223" s="486"/>
      <c r="N1223" s="486"/>
      <c r="O1223" s="486" t="s">
        <v>1710</v>
      </c>
      <c r="P1223" s="486"/>
      <c r="Q1223" s="467">
        <v>1221</v>
      </c>
      <c r="R1223" s="467">
        <v>1169</v>
      </c>
      <c r="S1223" s="461"/>
      <c r="T1223" s="461"/>
      <c r="U1223" s="1156"/>
      <c r="V1223" s="709"/>
      <c r="W1223" s="461"/>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c r="CA1223"/>
      <c r="CB1223"/>
      <c r="CC1223"/>
      <c r="CD1223"/>
      <c r="CE1223"/>
      <c r="CF1223"/>
      <c r="CG1223"/>
      <c r="CH1223"/>
      <c r="CI1223"/>
      <c r="CJ1223"/>
      <c r="CK1223"/>
      <c r="CL1223"/>
      <c r="CM1223"/>
      <c r="CN1223"/>
      <c r="CO1223"/>
      <c r="CP1223"/>
      <c r="CQ1223"/>
      <c r="CR1223"/>
      <c r="CS1223"/>
      <c r="CT1223"/>
      <c r="CU1223"/>
      <c r="CV1223"/>
      <c r="CW1223"/>
      <c r="CX1223"/>
      <c r="CY1223"/>
      <c r="CZ1223"/>
      <c r="DA1223"/>
      <c r="DB1223"/>
      <c r="DC1223"/>
      <c r="DD1223"/>
      <c r="DE1223"/>
      <c r="DF1223"/>
      <c r="DG1223"/>
      <c r="DH1223"/>
      <c r="DI1223"/>
      <c r="DJ1223"/>
      <c r="DK1223"/>
      <c r="DL1223"/>
      <c r="DM1223"/>
      <c r="DN1223"/>
      <c r="DO1223"/>
      <c r="DP1223"/>
      <c r="DQ1223"/>
      <c r="DR1223"/>
      <c r="DS1223"/>
      <c r="DT1223"/>
      <c r="DU1223"/>
      <c r="DV1223"/>
      <c r="DW1223"/>
      <c r="DX1223"/>
      <c r="DY1223"/>
      <c r="DZ1223"/>
      <c r="EA1223"/>
      <c r="EB1223"/>
      <c r="EC1223"/>
      <c r="ED1223"/>
      <c r="EE1223"/>
      <c r="EF1223"/>
      <c r="EG1223"/>
      <c r="EH1223"/>
      <c r="EI1223"/>
      <c r="EJ1223"/>
      <c r="EK1223"/>
      <c r="EL1223"/>
      <c r="EM1223"/>
      <c r="EN1223"/>
      <c r="EO1223"/>
      <c r="EP1223"/>
      <c r="EQ1223"/>
      <c r="ER1223"/>
      <c r="ES1223"/>
      <c r="ET1223"/>
      <c r="EU1223"/>
      <c r="EV1223"/>
      <c r="EW1223"/>
      <c r="EX1223"/>
      <c r="EY1223"/>
      <c r="EZ1223"/>
      <c r="FA1223"/>
      <c r="FB1223"/>
      <c r="FC1223"/>
      <c r="FD1223"/>
      <c r="FE1223"/>
      <c r="FF1223"/>
      <c r="FG1223"/>
      <c r="FH1223"/>
      <c r="FI1223"/>
      <c r="FJ1223"/>
      <c r="FK1223"/>
      <c r="FL1223"/>
      <c r="FM1223"/>
      <c r="FN1223"/>
      <c r="FO1223"/>
      <c r="FP1223"/>
      <c r="FQ1223"/>
      <c r="FR1223"/>
      <c r="FS1223"/>
      <c r="FT1223"/>
      <c r="FU1223"/>
      <c r="FV1223"/>
      <c r="FW1223"/>
      <c r="FX1223"/>
      <c r="FY1223"/>
      <c r="FZ1223"/>
      <c r="GA1223"/>
      <c r="GB1223"/>
      <c r="GC1223"/>
      <c r="GD1223"/>
      <c r="GE1223"/>
      <c r="GF1223"/>
      <c r="GG1223"/>
      <c r="GH1223"/>
      <c r="GI1223"/>
      <c r="GJ1223"/>
      <c r="GK1223"/>
      <c r="GL1223"/>
      <c r="GM1223"/>
      <c r="GN1223"/>
      <c r="GO1223"/>
      <c r="GP1223"/>
      <c r="GQ1223"/>
      <c r="GR1223"/>
      <c r="GS1223"/>
      <c r="GT1223"/>
      <c r="GU1223"/>
      <c r="GV1223"/>
      <c r="GW1223"/>
      <c r="GX1223"/>
      <c r="GY1223"/>
      <c r="GZ1223"/>
      <c r="HA1223"/>
      <c r="HB1223"/>
      <c r="HC1223"/>
      <c r="HD1223"/>
      <c r="HE1223"/>
      <c r="HF1223"/>
      <c r="HG1223"/>
      <c r="HH1223"/>
      <c r="HI1223"/>
      <c r="HJ1223"/>
      <c r="HK1223"/>
      <c r="HL1223"/>
      <c r="HM1223"/>
      <c r="HN1223"/>
      <c r="HO1223"/>
      <c r="HP1223"/>
      <c r="HQ1223"/>
      <c r="HR1223"/>
      <c r="HS1223"/>
      <c r="HT1223"/>
      <c r="HU1223"/>
      <c r="HV1223"/>
      <c r="HW1223"/>
      <c r="HX1223"/>
      <c r="HY1223"/>
      <c r="HZ1223"/>
      <c r="IA1223"/>
      <c r="IB1223"/>
      <c r="IC1223"/>
      <c r="ID1223"/>
      <c r="IE1223"/>
      <c r="IF1223"/>
      <c r="IG1223"/>
      <c r="IH1223"/>
      <c r="II1223"/>
      <c r="IJ1223"/>
      <c r="IK1223"/>
      <c r="IL1223"/>
      <c r="IM1223"/>
      <c r="IN1223"/>
      <c r="IO1223"/>
      <c r="IP1223"/>
      <c r="IQ1223"/>
      <c r="IR1223"/>
      <c r="IS1223"/>
      <c r="IT1223"/>
      <c r="IU1223"/>
      <c r="IV1223"/>
      <c r="IW1223"/>
      <c r="IX1223"/>
      <c r="IY1223"/>
      <c r="IZ1223"/>
      <c r="JA1223"/>
      <c r="JB1223"/>
      <c r="JC1223"/>
      <c r="JD1223"/>
      <c r="JE1223"/>
      <c r="JF1223"/>
      <c r="JG1223"/>
      <c r="JH1223"/>
      <c r="JI1223"/>
      <c r="JJ1223"/>
      <c r="JK1223"/>
      <c r="JL1223"/>
      <c r="JM1223"/>
      <c r="JN1223"/>
      <c r="JO1223"/>
      <c r="JP1223"/>
      <c r="JQ1223"/>
      <c r="JR1223"/>
      <c r="JS1223"/>
      <c r="JT1223"/>
      <c r="JU1223"/>
      <c r="JV1223"/>
      <c r="JW1223"/>
      <c r="JX1223"/>
      <c r="JY1223"/>
      <c r="JZ1223"/>
      <c r="KA1223"/>
      <c r="KB1223"/>
      <c r="KC1223"/>
      <c r="KD1223"/>
      <c r="KE1223"/>
      <c r="KF1223"/>
      <c r="KG1223"/>
      <c r="KH1223"/>
      <c r="KI1223"/>
      <c r="KJ1223"/>
      <c r="KK1223"/>
      <c r="KL1223"/>
      <c r="KM1223"/>
      <c r="KN1223"/>
      <c r="KO1223"/>
      <c r="KP1223"/>
      <c r="KQ1223"/>
      <c r="KR1223"/>
      <c r="KS1223"/>
      <c r="KT1223"/>
      <c r="KU1223"/>
      <c r="KV1223"/>
      <c r="KW1223"/>
      <c r="KX1223"/>
      <c r="KY1223"/>
      <c r="KZ1223"/>
      <c r="LA1223"/>
      <c r="LB1223"/>
      <c r="LC1223"/>
      <c r="LD1223"/>
      <c r="LE1223"/>
      <c r="LF1223"/>
      <c r="LG1223"/>
      <c r="LH1223"/>
      <c r="LI1223"/>
      <c r="LJ1223"/>
      <c r="LK1223"/>
      <c r="LL1223"/>
      <c r="LM1223"/>
      <c r="LN1223"/>
      <c r="LO1223"/>
      <c r="LP1223"/>
      <c r="LQ1223"/>
      <c r="LR1223"/>
      <c r="LS1223"/>
      <c r="LT1223"/>
      <c r="LU1223"/>
      <c r="LV1223"/>
      <c r="LW1223"/>
      <c r="LX1223"/>
      <c r="LY1223"/>
      <c r="LZ1223"/>
      <c r="MA1223"/>
      <c r="MB1223"/>
      <c r="MC1223"/>
      <c r="MD1223"/>
      <c r="ME1223"/>
      <c r="MF1223"/>
      <c r="MG1223"/>
      <c r="MH1223"/>
      <c r="MI1223"/>
      <c r="MJ1223"/>
      <c r="MK1223"/>
      <c r="ML1223"/>
      <c r="MM1223"/>
      <c r="MN1223"/>
      <c r="MO1223"/>
      <c r="MP1223"/>
      <c r="MQ1223"/>
      <c r="MR1223"/>
      <c r="MS1223"/>
      <c r="MT1223"/>
      <c r="MU1223"/>
      <c r="MV1223"/>
      <c r="MW1223"/>
      <c r="MX1223"/>
      <c r="MY1223"/>
      <c r="MZ1223"/>
      <c r="NA1223"/>
      <c r="NB1223"/>
      <c r="NC1223"/>
      <c r="ND1223"/>
      <c r="NE1223"/>
      <c r="NF1223"/>
      <c r="NG1223"/>
      <c r="NH1223"/>
      <c r="NI1223"/>
      <c r="NJ1223"/>
      <c r="NK1223"/>
      <c r="NL1223"/>
      <c r="NM1223"/>
      <c r="NN1223"/>
      <c r="NO1223"/>
      <c r="NP1223"/>
      <c r="NQ1223"/>
      <c r="NR1223"/>
      <c r="NS1223"/>
      <c r="NT1223"/>
      <c r="NU1223"/>
      <c r="NV1223"/>
      <c r="NW1223"/>
      <c r="NX1223"/>
      <c r="NY1223"/>
      <c r="NZ1223"/>
      <c r="OA1223"/>
      <c r="OB1223"/>
      <c r="OC1223"/>
      <c r="OD1223"/>
      <c r="OE1223"/>
      <c r="OF1223"/>
      <c r="OG1223"/>
      <c r="OH1223"/>
      <c r="OI1223"/>
      <c r="OJ1223"/>
      <c r="OK1223"/>
      <c r="OL1223"/>
      <c r="OM1223"/>
      <c r="ON1223"/>
      <c r="OO1223"/>
      <c r="OP1223"/>
      <c r="OQ1223"/>
      <c r="OR1223"/>
      <c r="OS1223"/>
      <c r="OT1223"/>
      <c r="OU1223"/>
      <c r="OV1223"/>
      <c r="OW1223"/>
      <c r="OX1223"/>
      <c r="OY1223"/>
      <c r="OZ1223"/>
      <c r="PA1223"/>
      <c r="PB1223"/>
      <c r="PC1223"/>
      <c r="PD1223"/>
      <c r="PE1223"/>
      <c r="PF1223"/>
      <c r="PG1223"/>
      <c r="PH1223"/>
      <c r="PI1223"/>
      <c r="PJ1223"/>
      <c r="PK1223"/>
      <c r="PL1223"/>
      <c r="PM1223"/>
      <c r="PN1223"/>
      <c r="PO1223"/>
      <c r="PP1223"/>
      <c r="PQ1223"/>
      <c r="PR1223"/>
      <c r="PS1223"/>
      <c r="PT1223"/>
      <c r="PU1223"/>
      <c r="PV1223"/>
      <c r="PW1223"/>
      <c r="PX1223"/>
      <c r="PY1223"/>
      <c r="PZ1223"/>
      <c r="QA1223"/>
      <c r="QB1223"/>
      <c r="QC1223"/>
      <c r="QD1223"/>
      <c r="QE1223"/>
      <c r="QF1223"/>
      <c r="QG1223"/>
      <c r="QH1223"/>
      <c r="QI1223"/>
      <c r="QJ1223"/>
      <c r="QK1223"/>
      <c r="QL1223"/>
      <c r="QM1223"/>
      <c r="QN1223"/>
      <c r="QO1223"/>
      <c r="QP1223"/>
      <c r="QQ1223"/>
      <c r="QR1223"/>
      <c r="QS1223"/>
      <c r="QT1223"/>
      <c r="QU1223"/>
      <c r="QV1223"/>
      <c r="QW1223"/>
      <c r="QX1223"/>
      <c r="QY1223"/>
      <c r="QZ1223"/>
      <c r="RA1223"/>
      <c r="RB1223"/>
      <c r="RC1223"/>
      <c r="RD1223"/>
      <c r="RE1223"/>
      <c r="RF1223"/>
      <c r="RG1223"/>
      <c r="RH1223"/>
      <c r="RI1223"/>
      <c r="RJ1223"/>
      <c r="RK1223"/>
      <c r="RL1223"/>
      <c r="RM1223"/>
      <c r="RN1223"/>
      <c r="RO1223"/>
      <c r="RP1223"/>
      <c r="RQ1223"/>
      <c r="RR1223"/>
      <c r="RS1223"/>
      <c r="RT1223"/>
      <c r="RU1223"/>
      <c r="RV1223"/>
      <c r="RW1223"/>
      <c r="RX1223"/>
      <c r="RY1223"/>
      <c r="RZ1223"/>
      <c r="SA1223"/>
      <c r="SB1223"/>
      <c r="SC1223"/>
      <c r="SD1223"/>
      <c r="SE1223"/>
      <c r="SF1223"/>
      <c r="SG1223"/>
      <c r="SH1223"/>
      <c r="SI1223"/>
      <c r="SJ1223"/>
      <c r="SK1223"/>
      <c r="SL1223"/>
      <c r="SM1223"/>
      <c r="SN1223"/>
      <c r="SO1223"/>
      <c r="SP1223"/>
      <c r="SQ1223"/>
      <c r="SR1223"/>
      <c r="SS1223"/>
      <c r="ST1223"/>
      <c r="SU1223"/>
      <c r="SV1223"/>
      <c r="SW1223"/>
      <c r="SX1223"/>
      <c r="SY1223"/>
      <c r="SZ1223"/>
      <c r="TA1223"/>
      <c r="TB1223"/>
      <c r="TC1223"/>
      <c r="TD1223"/>
      <c r="TE1223"/>
      <c r="TF1223"/>
      <c r="TG1223"/>
      <c r="TH1223"/>
      <c r="TI1223"/>
      <c r="TJ1223"/>
      <c r="TK1223"/>
      <c r="TL1223"/>
      <c r="TM1223"/>
      <c r="TN1223"/>
      <c r="TO1223"/>
      <c r="TP1223"/>
      <c r="TQ1223"/>
      <c r="TR1223"/>
      <c r="TS1223"/>
      <c r="TT1223"/>
      <c r="TU1223"/>
      <c r="TV1223"/>
      <c r="TW1223"/>
      <c r="TX1223"/>
      <c r="TY1223"/>
      <c r="TZ1223"/>
      <c r="UA1223"/>
      <c r="UB1223"/>
      <c r="UC1223"/>
      <c r="UD1223"/>
      <c r="UE1223"/>
      <c r="UF1223"/>
      <c r="UG1223"/>
      <c r="UH1223"/>
      <c r="UI1223"/>
      <c r="UJ1223"/>
      <c r="UK1223"/>
      <c r="UL1223"/>
      <c r="UM1223"/>
      <c r="UN1223"/>
      <c r="UO1223"/>
      <c r="UP1223"/>
      <c r="UQ1223"/>
      <c r="UR1223"/>
      <c r="US1223"/>
      <c r="UT1223"/>
      <c r="UU1223"/>
      <c r="UV1223"/>
      <c r="UW1223"/>
      <c r="UX1223"/>
      <c r="UY1223"/>
      <c r="UZ1223"/>
      <c r="VA1223"/>
      <c r="VB1223"/>
      <c r="VC1223"/>
      <c r="VD1223"/>
      <c r="VE1223"/>
      <c r="VF1223"/>
      <c r="VG1223"/>
      <c r="VH1223"/>
      <c r="VI1223"/>
      <c r="VJ1223"/>
      <c r="VK1223"/>
      <c r="VL1223"/>
      <c r="VM1223"/>
      <c r="VN1223"/>
      <c r="VO1223"/>
      <c r="VP1223"/>
      <c r="VQ1223"/>
      <c r="VR1223"/>
      <c r="VS1223"/>
      <c r="VT1223"/>
      <c r="VU1223"/>
      <c r="VV1223"/>
      <c r="VW1223"/>
      <c r="VX1223"/>
      <c r="VY1223"/>
      <c r="VZ1223"/>
      <c r="WA1223"/>
      <c r="WB1223"/>
      <c r="WC1223"/>
      <c r="WD1223"/>
      <c r="WE1223"/>
      <c r="WF1223"/>
      <c r="WG1223"/>
      <c r="WH1223"/>
      <c r="WI1223"/>
      <c r="WJ1223"/>
      <c r="WK1223"/>
      <c r="WL1223"/>
      <c r="WM1223"/>
      <c r="WN1223"/>
      <c r="WO1223"/>
      <c r="WP1223"/>
      <c r="WQ1223"/>
      <c r="WR1223"/>
      <c r="WS1223"/>
      <c r="WT1223"/>
      <c r="WU1223"/>
      <c r="WV1223"/>
      <c r="WW1223"/>
      <c r="WX1223"/>
      <c r="WY1223"/>
      <c r="WZ1223"/>
      <c r="XA1223"/>
      <c r="XB1223"/>
      <c r="XC1223"/>
      <c r="XD1223"/>
      <c r="XE1223"/>
      <c r="XF1223"/>
      <c r="XG1223"/>
      <c r="XH1223"/>
      <c r="XI1223"/>
      <c r="XJ1223"/>
      <c r="XK1223"/>
      <c r="XL1223"/>
      <c r="XM1223"/>
      <c r="XN1223"/>
      <c r="XO1223"/>
      <c r="XP1223"/>
      <c r="XQ1223"/>
      <c r="XR1223"/>
      <c r="XS1223"/>
      <c r="XT1223"/>
      <c r="XU1223"/>
      <c r="XV1223"/>
      <c r="XW1223"/>
      <c r="XX1223"/>
      <c r="XY1223"/>
      <c r="XZ1223"/>
      <c r="YA1223"/>
      <c r="YB1223"/>
      <c r="YC1223"/>
      <c r="YD1223"/>
      <c r="YE1223"/>
      <c r="YF1223"/>
      <c r="YG1223"/>
      <c r="YH1223"/>
      <c r="YI1223"/>
      <c r="YJ1223"/>
      <c r="YK1223"/>
      <c r="YL1223"/>
      <c r="YM1223"/>
      <c r="YN1223"/>
      <c r="YO1223"/>
      <c r="YP1223"/>
      <c r="YQ1223"/>
      <c r="YR1223"/>
      <c r="YS1223"/>
      <c r="YT1223"/>
      <c r="YU1223"/>
      <c r="YV1223"/>
      <c r="YW1223"/>
      <c r="YX1223"/>
      <c r="YY1223"/>
      <c r="YZ1223"/>
      <c r="ZA1223"/>
      <c r="ZB1223"/>
      <c r="ZC1223"/>
      <c r="ZD1223"/>
      <c r="ZE1223"/>
      <c r="ZF1223"/>
      <c r="ZG1223"/>
      <c r="ZH1223"/>
      <c r="ZI1223"/>
      <c r="ZJ1223"/>
      <c r="ZK1223"/>
      <c r="ZL1223"/>
      <c r="ZM1223"/>
      <c r="ZN1223"/>
      <c r="ZO1223"/>
      <c r="ZP1223"/>
      <c r="ZQ1223"/>
      <c r="ZR1223"/>
      <c r="ZS1223"/>
      <c r="ZT1223"/>
      <c r="ZU1223"/>
      <c r="ZV1223"/>
      <c r="ZW1223"/>
      <c r="ZX1223"/>
      <c r="ZY1223"/>
      <c r="ZZ1223"/>
      <c r="AAA1223"/>
      <c r="AAB1223"/>
      <c r="AAC1223"/>
      <c r="AAD1223"/>
      <c r="AAE1223"/>
      <c r="AAF1223"/>
      <c r="AAG1223"/>
      <c r="AAH1223"/>
      <c r="AAI1223"/>
      <c r="AAJ1223"/>
      <c r="AAK1223"/>
      <c r="AAL1223"/>
      <c r="AAM1223"/>
      <c r="AAN1223"/>
      <c r="AAO1223"/>
      <c r="AAP1223"/>
      <c r="AAQ1223"/>
      <c r="AAR1223"/>
      <c r="AAS1223"/>
      <c r="AAT1223"/>
      <c r="AAU1223"/>
      <c r="AAV1223"/>
      <c r="AAW1223"/>
      <c r="AAX1223"/>
      <c r="AAY1223"/>
      <c r="AAZ1223"/>
      <c r="ABA1223"/>
      <c r="ABB1223"/>
      <c r="ABC1223"/>
      <c r="ABD1223"/>
      <c r="ABE1223"/>
      <c r="ABF1223"/>
      <c r="ABG1223"/>
      <c r="ABH1223"/>
      <c r="ABI1223"/>
      <c r="ABJ1223"/>
      <c r="ABK1223"/>
      <c r="ABL1223"/>
      <c r="ABM1223"/>
      <c r="ABN1223"/>
      <c r="ABO1223"/>
      <c r="ABP1223"/>
      <c r="ABQ1223"/>
      <c r="ABR1223"/>
      <c r="ABS1223"/>
      <c r="ABT1223"/>
      <c r="ABU1223"/>
      <c r="ABV1223"/>
      <c r="ABW1223"/>
      <c r="ABX1223"/>
      <c r="ABY1223"/>
      <c r="ABZ1223"/>
      <c r="ACA1223"/>
      <c r="ACB1223"/>
      <c r="ACC1223"/>
      <c r="ACD1223"/>
      <c r="ACE1223"/>
      <c r="ACF1223"/>
      <c r="ACG1223"/>
      <c r="ACH1223"/>
      <c r="ACI1223"/>
      <c r="ACJ1223"/>
      <c r="ACK1223"/>
      <c r="ACL1223"/>
      <c r="ACM1223"/>
      <c r="ACN1223"/>
      <c r="ACO1223"/>
      <c r="ACP1223"/>
      <c r="ACQ1223"/>
      <c r="ACR1223"/>
      <c r="ACS1223"/>
      <c r="ACT1223"/>
      <c r="ACU1223"/>
      <c r="ACV1223"/>
      <c r="ACW1223"/>
      <c r="ACX1223"/>
      <c r="ACY1223"/>
      <c r="ACZ1223"/>
      <c r="ADA1223"/>
      <c r="ADB1223"/>
      <c r="ADC1223"/>
      <c r="ADD1223"/>
      <c r="ADE1223"/>
      <c r="ADF1223"/>
      <c r="ADG1223"/>
      <c r="ADH1223"/>
      <c r="ADI1223"/>
      <c r="ADJ1223"/>
      <c r="ADK1223"/>
      <c r="ADL1223"/>
      <c r="ADM1223"/>
      <c r="ADN1223"/>
      <c r="ADO1223"/>
      <c r="ADP1223"/>
      <c r="ADQ1223"/>
      <c r="ADR1223"/>
      <c r="ADS1223"/>
      <c r="ADT1223"/>
      <c r="ADU1223"/>
      <c r="ADV1223"/>
      <c r="ADW1223"/>
      <c r="ADX1223"/>
      <c r="ADY1223"/>
      <c r="ADZ1223"/>
      <c r="AEA1223"/>
      <c r="AEB1223"/>
      <c r="AEC1223"/>
      <c r="AED1223"/>
      <c r="AEE1223"/>
      <c r="AEF1223"/>
      <c r="AEG1223"/>
      <c r="AEH1223"/>
      <c r="AEI1223"/>
      <c r="AEJ1223"/>
      <c r="AEK1223"/>
      <c r="AEL1223"/>
      <c r="AEM1223"/>
      <c r="AEN1223"/>
      <c r="AEO1223"/>
      <c r="AEP1223"/>
      <c r="AEQ1223"/>
      <c r="AER1223"/>
      <c r="AES1223"/>
      <c r="AET1223"/>
      <c r="AEU1223"/>
      <c r="AEV1223"/>
      <c r="AEW1223"/>
      <c r="AEX1223"/>
      <c r="AEY1223"/>
      <c r="AEZ1223"/>
      <c r="AFA1223"/>
      <c r="AFB1223"/>
      <c r="AFC1223"/>
      <c r="AFD1223"/>
      <c r="AFE1223"/>
      <c r="AFF1223"/>
      <c r="AFG1223"/>
      <c r="AFH1223"/>
      <c r="AFI1223"/>
      <c r="AFJ1223"/>
      <c r="AFK1223"/>
      <c r="AFL1223"/>
      <c r="AFM1223"/>
      <c r="AFN1223"/>
      <c r="AFO1223"/>
      <c r="AFP1223"/>
      <c r="AFQ1223"/>
      <c r="AFR1223"/>
      <c r="AFS1223"/>
      <c r="AFT1223"/>
      <c r="AFU1223"/>
      <c r="AFV1223"/>
      <c r="AFW1223"/>
      <c r="AFX1223"/>
      <c r="AFY1223"/>
      <c r="AFZ1223"/>
      <c r="AGA1223"/>
      <c r="AGB1223"/>
      <c r="AGC1223"/>
      <c r="AGD1223"/>
      <c r="AGE1223"/>
      <c r="AGF1223"/>
      <c r="AGG1223"/>
      <c r="AGH1223"/>
      <c r="AGI1223"/>
      <c r="AGJ1223"/>
      <c r="AGK1223"/>
      <c r="AGL1223"/>
      <c r="AGM1223"/>
      <c r="AGN1223"/>
      <c r="AGO1223"/>
      <c r="AGP1223"/>
      <c r="AGQ1223"/>
      <c r="AGR1223"/>
      <c r="AGS1223"/>
      <c r="AGT1223"/>
      <c r="AGU1223"/>
      <c r="AGV1223"/>
      <c r="AGW1223"/>
      <c r="AGX1223"/>
      <c r="AGY1223"/>
      <c r="AGZ1223"/>
      <c r="AHA1223"/>
      <c r="AHB1223"/>
      <c r="AHC1223"/>
      <c r="AHD1223"/>
      <c r="AHE1223"/>
      <c r="AHF1223"/>
      <c r="AHG1223"/>
      <c r="AHH1223"/>
      <c r="AHI1223"/>
      <c r="AHJ1223"/>
      <c r="AHK1223"/>
      <c r="AHL1223"/>
      <c r="AHM1223"/>
      <c r="AHN1223"/>
      <c r="AHO1223"/>
      <c r="AHP1223"/>
      <c r="AHQ1223"/>
      <c r="AHR1223"/>
      <c r="AHS1223"/>
      <c r="AHT1223"/>
      <c r="AHU1223"/>
      <c r="AHV1223"/>
      <c r="AHW1223"/>
      <c r="AHX1223"/>
      <c r="AHY1223"/>
      <c r="AHZ1223"/>
      <c r="AIA1223"/>
      <c r="AIB1223"/>
      <c r="AIC1223"/>
      <c r="AID1223"/>
      <c r="AIE1223"/>
      <c r="AIF1223"/>
      <c r="AIG1223"/>
      <c r="AIH1223"/>
      <c r="AII1223"/>
      <c r="AIJ1223"/>
      <c r="AIK1223"/>
      <c r="AIL1223"/>
      <c r="AIM1223"/>
      <c r="AIN1223"/>
      <c r="AIO1223"/>
      <c r="AIP1223"/>
      <c r="AIQ1223"/>
      <c r="AIR1223"/>
      <c r="AIS1223"/>
      <c r="AIT1223"/>
      <c r="AIU1223"/>
      <c r="AIV1223"/>
      <c r="AIW1223"/>
      <c r="AIX1223"/>
      <c r="AIY1223"/>
      <c r="AIZ1223"/>
      <c r="AJA1223"/>
      <c r="AJB1223"/>
      <c r="AJC1223"/>
      <c r="AJD1223"/>
      <c r="AJE1223"/>
      <c r="AJF1223"/>
      <c r="AJG1223"/>
      <c r="AJH1223"/>
      <c r="AJI1223"/>
      <c r="AJJ1223"/>
      <c r="AJK1223"/>
      <c r="AJL1223"/>
      <c r="AJM1223"/>
      <c r="AJN1223"/>
      <c r="AJO1223"/>
      <c r="AJP1223"/>
      <c r="AJQ1223"/>
      <c r="AJR1223"/>
      <c r="AJS1223"/>
      <c r="AJT1223"/>
      <c r="AJU1223"/>
      <c r="AJV1223"/>
      <c r="AJW1223"/>
      <c r="AJX1223"/>
      <c r="AJY1223"/>
      <c r="AJZ1223"/>
      <c r="AKA1223"/>
      <c r="AKB1223"/>
      <c r="AKC1223"/>
      <c r="AKD1223"/>
      <c r="AKE1223"/>
      <c r="AKF1223"/>
      <c r="AKG1223"/>
      <c r="AKH1223"/>
      <c r="AKI1223"/>
      <c r="AKJ1223"/>
      <c r="AKK1223"/>
      <c r="AKL1223"/>
      <c r="AKM1223"/>
      <c r="AKN1223"/>
      <c r="AKO1223"/>
      <c r="AKP1223"/>
      <c r="AKQ1223"/>
      <c r="AKR1223"/>
      <c r="AKS1223"/>
      <c r="AKT1223"/>
      <c r="AKU1223"/>
      <c r="AKV1223"/>
      <c r="AKW1223"/>
      <c r="AKX1223"/>
      <c r="AKY1223"/>
      <c r="AKZ1223"/>
      <c r="ALA1223"/>
      <c r="ALB1223"/>
      <c r="ALC1223"/>
      <c r="ALD1223"/>
      <c r="ALE1223"/>
      <c r="ALF1223"/>
      <c r="ALG1223"/>
      <c r="ALH1223"/>
      <c r="ALI1223"/>
      <c r="ALJ1223"/>
      <c r="ALK1223"/>
      <c r="ALL1223"/>
      <c r="ALM1223"/>
      <c r="ALN1223"/>
      <c r="ALO1223"/>
      <c r="ALP1223"/>
      <c r="ALQ1223"/>
      <c r="ALR1223"/>
      <c r="ALS1223"/>
      <c r="ALT1223"/>
      <c r="ALU1223"/>
      <c r="ALV1223"/>
      <c r="ALW1223"/>
      <c r="ALX1223"/>
      <c r="ALY1223"/>
      <c r="ALZ1223"/>
      <c r="AMA1223"/>
      <c r="AMB1223"/>
      <c r="AMC1223"/>
      <c r="AMD1223"/>
      <c r="AME1223"/>
      <c r="AMF1223"/>
      <c r="AMG1223"/>
      <c r="AMH1223"/>
      <c r="AMI1223"/>
      <c r="AMJ1223"/>
      <c r="AMK1223"/>
      <c r="AML1223"/>
      <c r="AMM1223"/>
      <c r="AMN1223"/>
      <c r="AMO1223"/>
      <c r="AMP1223"/>
      <c r="AMQ1223"/>
      <c r="AMR1223"/>
      <c r="AMS1223"/>
      <c r="AMT1223"/>
      <c r="AMU1223"/>
      <c r="AMV1223"/>
      <c r="AMW1223"/>
      <c r="AMX1223"/>
      <c r="AMY1223"/>
      <c r="AMZ1223"/>
      <c r="ANA1223"/>
      <c r="ANB1223"/>
      <c r="ANC1223"/>
      <c r="AND1223"/>
      <c r="ANE1223"/>
      <c r="ANF1223"/>
      <c r="ANG1223"/>
      <c r="ANH1223"/>
      <c r="ANI1223"/>
      <c r="ANJ1223"/>
      <c r="ANK1223"/>
      <c r="ANL1223"/>
      <c r="ANM1223"/>
      <c r="ANN1223"/>
      <c r="ANO1223"/>
      <c r="ANP1223"/>
      <c r="ANQ1223"/>
      <c r="ANR1223"/>
      <c r="ANS1223"/>
      <c r="ANT1223"/>
      <c r="ANU1223"/>
      <c r="ANV1223"/>
      <c r="ANW1223"/>
      <c r="ANX1223"/>
      <c r="ANY1223"/>
      <c r="ANZ1223"/>
      <c r="AOA1223"/>
      <c r="AOB1223"/>
      <c r="AOC1223"/>
      <c r="AOD1223"/>
      <c r="AOE1223"/>
      <c r="AOF1223"/>
      <c r="AOG1223"/>
      <c r="AOH1223"/>
      <c r="AOI1223"/>
      <c r="AOJ1223"/>
      <c r="AOK1223"/>
      <c r="AOL1223"/>
      <c r="AOM1223"/>
      <c r="AON1223"/>
      <c r="AOO1223"/>
      <c r="AOP1223"/>
      <c r="AOQ1223"/>
      <c r="AOR1223"/>
      <c r="AOS1223"/>
      <c r="AOT1223"/>
      <c r="AOU1223"/>
      <c r="AOV1223"/>
      <c r="AOW1223"/>
      <c r="AOX1223"/>
      <c r="AOY1223"/>
      <c r="AOZ1223"/>
      <c r="APA1223"/>
      <c r="APB1223"/>
      <c r="APC1223"/>
      <c r="APD1223"/>
      <c r="APE1223"/>
      <c r="APF1223"/>
      <c r="APG1223"/>
      <c r="APH1223"/>
      <c r="API1223"/>
      <c r="APJ1223"/>
      <c r="APK1223"/>
      <c r="APL1223"/>
      <c r="APM1223"/>
      <c r="APN1223"/>
      <c r="APO1223"/>
      <c r="APP1223"/>
      <c r="APQ1223"/>
      <c r="APR1223"/>
      <c r="APS1223"/>
      <c r="APT1223"/>
      <c r="APU1223"/>
      <c r="APV1223"/>
      <c r="APW1223"/>
      <c r="APX1223"/>
      <c r="APY1223"/>
      <c r="APZ1223"/>
      <c r="AQA1223"/>
      <c r="AQB1223"/>
      <c r="AQC1223"/>
      <c r="AQD1223"/>
      <c r="AQE1223"/>
      <c r="AQF1223"/>
      <c r="AQG1223"/>
      <c r="AQH1223"/>
      <c r="AQI1223"/>
      <c r="AQJ1223"/>
      <c r="AQK1223"/>
      <c r="AQL1223"/>
      <c r="AQM1223"/>
      <c r="AQN1223"/>
      <c r="AQO1223"/>
      <c r="AQP1223"/>
      <c r="AQQ1223"/>
      <c r="AQR1223"/>
      <c r="AQS1223"/>
      <c r="AQT1223"/>
      <c r="AQU1223"/>
      <c r="AQV1223"/>
      <c r="AQW1223"/>
      <c r="AQX1223"/>
      <c r="AQY1223"/>
      <c r="AQZ1223"/>
      <c r="ARA1223"/>
      <c r="ARB1223"/>
      <c r="ARC1223"/>
      <c r="ARD1223"/>
      <c r="ARE1223"/>
      <c r="ARF1223"/>
      <c r="ARG1223"/>
      <c r="ARH1223"/>
      <c r="ARI1223"/>
      <c r="ARJ1223"/>
      <c r="ARK1223"/>
      <c r="ARL1223"/>
      <c r="ARM1223"/>
      <c r="ARN1223"/>
      <c r="ARO1223"/>
      <c r="ARP1223"/>
      <c r="ARQ1223"/>
      <c r="ARR1223"/>
      <c r="ARS1223"/>
      <c r="ART1223"/>
      <c r="ARU1223"/>
      <c r="ARV1223"/>
      <c r="ARW1223"/>
      <c r="ARX1223"/>
      <c r="ARY1223"/>
      <c r="ARZ1223"/>
      <c r="ASA1223"/>
      <c r="ASB1223"/>
      <c r="ASC1223"/>
      <c r="ASD1223"/>
      <c r="ASE1223"/>
      <c r="ASF1223"/>
      <c r="ASG1223"/>
      <c r="ASH1223"/>
      <c r="ASI1223"/>
      <c r="ASJ1223"/>
      <c r="ASK1223"/>
      <c r="ASL1223"/>
      <c r="ASM1223"/>
      <c r="ASN1223"/>
      <c r="ASO1223"/>
      <c r="ASP1223"/>
      <c r="ASQ1223"/>
      <c r="ASR1223"/>
      <c r="ASS1223"/>
      <c r="AST1223"/>
      <c r="ASU1223"/>
      <c r="ASV1223"/>
      <c r="ASW1223"/>
      <c r="ASX1223"/>
      <c r="ASY1223"/>
      <c r="ASZ1223"/>
      <c r="ATA1223"/>
      <c r="ATB1223"/>
      <c r="ATC1223"/>
      <c r="ATD1223"/>
      <c r="ATE1223"/>
      <c r="ATF1223"/>
      <c r="ATG1223"/>
      <c r="ATH1223"/>
      <c r="ATI1223"/>
      <c r="ATJ1223"/>
      <c r="ATK1223"/>
      <c r="ATL1223"/>
      <c r="ATM1223"/>
      <c r="ATN1223"/>
      <c r="ATO1223"/>
      <c r="ATP1223"/>
      <c r="ATQ1223"/>
      <c r="ATR1223"/>
      <c r="ATS1223"/>
      <c r="ATT1223"/>
      <c r="ATU1223"/>
      <c r="ATV1223"/>
      <c r="ATW1223"/>
      <c r="ATX1223"/>
      <c r="ATY1223"/>
      <c r="ATZ1223"/>
      <c r="AUA1223"/>
      <c r="AUB1223"/>
      <c r="AUC1223"/>
      <c r="AUD1223"/>
      <c r="AUE1223"/>
      <c r="AUF1223"/>
      <c r="AUG1223"/>
      <c r="AUH1223"/>
      <c r="AUI1223"/>
      <c r="AUJ1223"/>
      <c r="AUK1223"/>
      <c r="AUL1223"/>
      <c r="AUM1223"/>
      <c r="AUN1223"/>
      <c r="AUO1223"/>
      <c r="AUP1223"/>
      <c r="AUQ1223"/>
      <c r="AUR1223"/>
      <c r="AUS1223"/>
      <c r="AUT1223"/>
      <c r="AUU1223"/>
      <c r="AUV1223"/>
      <c r="AUW1223"/>
      <c r="AUX1223"/>
      <c r="AUY1223"/>
      <c r="AUZ1223"/>
      <c r="AVA1223"/>
      <c r="AVB1223"/>
      <c r="AVC1223"/>
      <c r="AVD1223"/>
      <c r="AVE1223"/>
      <c r="AVF1223"/>
      <c r="AVG1223"/>
      <c r="AVH1223"/>
      <c r="AVI1223"/>
      <c r="AVJ1223"/>
      <c r="AVK1223"/>
      <c r="AVL1223"/>
      <c r="AVM1223"/>
      <c r="AVN1223"/>
      <c r="AVO1223"/>
      <c r="AVP1223"/>
      <c r="AVQ1223"/>
      <c r="AVR1223"/>
      <c r="AVS1223"/>
      <c r="AVT1223"/>
      <c r="AVU1223"/>
      <c r="AVV1223"/>
      <c r="AVW1223"/>
      <c r="AVX1223"/>
      <c r="AVY1223"/>
      <c r="AVZ1223"/>
      <c r="AWA1223"/>
      <c r="AWB1223"/>
      <c r="AWC1223"/>
      <c r="AWD1223"/>
      <c r="AWE1223"/>
      <c r="AWF1223"/>
      <c r="AWG1223"/>
      <c r="AWH1223"/>
      <c r="AWI1223"/>
      <c r="AWJ1223"/>
      <c r="AWK1223"/>
      <c r="AWL1223"/>
      <c r="AWM1223"/>
      <c r="AWN1223"/>
      <c r="AWO1223"/>
      <c r="AWP1223"/>
      <c r="AWQ1223"/>
      <c r="AWR1223"/>
      <c r="AWS1223"/>
      <c r="AWT1223"/>
      <c r="AWU1223"/>
      <c r="AWV1223"/>
      <c r="AWW1223"/>
      <c r="AWX1223"/>
      <c r="AWY1223"/>
      <c r="AWZ1223"/>
      <c r="AXA1223"/>
      <c r="AXB1223"/>
      <c r="AXC1223"/>
      <c r="AXD1223"/>
      <c r="AXE1223"/>
      <c r="AXF1223"/>
      <c r="AXG1223"/>
      <c r="AXH1223"/>
      <c r="AXI1223"/>
      <c r="AXJ1223"/>
      <c r="AXK1223"/>
      <c r="AXL1223"/>
      <c r="AXM1223"/>
      <c r="AXN1223"/>
      <c r="AXO1223"/>
      <c r="AXP1223"/>
      <c r="AXQ1223"/>
      <c r="AXR1223"/>
      <c r="AXS1223"/>
      <c r="AXT1223"/>
      <c r="AXU1223"/>
      <c r="AXV1223"/>
      <c r="AXW1223"/>
      <c r="AXX1223"/>
      <c r="AXY1223"/>
      <c r="AXZ1223"/>
      <c r="AYA1223"/>
      <c r="AYB1223"/>
      <c r="AYC1223"/>
      <c r="AYD1223"/>
      <c r="AYE1223"/>
      <c r="AYF1223"/>
      <c r="AYG1223"/>
      <c r="AYH1223"/>
      <c r="AYI1223"/>
      <c r="AYJ1223"/>
      <c r="AYK1223"/>
      <c r="AYL1223"/>
      <c r="AYM1223"/>
      <c r="AYN1223"/>
      <c r="AYO1223"/>
      <c r="AYP1223"/>
      <c r="AYQ1223"/>
      <c r="AYR1223"/>
      <c r="AYS1223"/>
      <c r="AYT1223"/>
      <c r="AYU1223"/>
      <c r="AYV1223"/>
      <c r="AYW1223"/>
      <c r="AYX1223"/>
      <c r="AYY1223"/>
      <c r="AYZ1223"/>
      <c r="AZA1223"/>
      <c r="AZB1223"/>
      <c r="AZC1223"/>
      <c r="AZD1223"/>
      <c r="AZE1223"/>
      <c r="AZF1223"/>
      <c r="AZG1223"/>
      <c r="AZH1223"/>
      <c r="AZI1223"/>
      <c r="AZJ1223"/>
      <c r="AZK1223"/>
      <c r="AZL1223"/>
      <c r="AZM1223"/>
      <c r="AZN1223"/>
      <c r="AZO1223"/>
      <c r="AZP1223"/>
      <c r="AZQ1223"/>
      <c r="AZR1223"/>
      <c r="AZS1223"/>
      <c r="AZT1223"/>
      <c r="AZU1223"/>
      <c r="AZV1223"/>
      <c r="AZW1223"/>
      <c r="AZX1223"/>
      <c r="AZY1223"/>
      <c r="AZZ1223"/>
      <c r="BAA1223"/>
      <c r="BAB1223"/>
      <c r="BAC1223"/>
      <c r="BAD1223"/>
      <c r="BAE1223"/>
      <c r="BAF1223"/>
      <c r="BAG1223"/>
      <c r="BAH1223"/>
      <c r="BAI1223"/>
      <c r="BAJ1223"/>
      <c r="BAK1223"/>
      <c r="BAL1223"/>
      <c r="BAM1223"/>
      <c r="BAN1223"/>
      <c r="BAO1223"/>
      <c r="BAP1223"/>
      <c r="BAQ1223"/>
      <c r="BAR1223"/>
      <c r="BAS1223"/>
      <c r="BAT1223"/>
      <c r="BAU1223"/>
      <c r="BAV1223"/>
      <c r="BAW1223"/>
      <c r="BAX1223"/>
      <c r="BAY1223"/>
      <c r="BAZ1223"/>
      <c r="BBA1223"/>
      <c r="BBB1223"/>
      <c r="BBC1223"/>
      <c r="BBD1223"/>
      <c r="BBE1223"/>
      <c r="BBF1223"/>
      <c r="BBG1223"/>
      <c r="BBH1223"/>
      <c r="BBI1223"/>
      <c r="BBJ1223"/>
      <c r="BBK1223"/>
      <c r="BBL1223"/>
      <c r="BBM1223"/>
      <c r="BBN1223"/>
      <c r="BBO1223"/>
      <c r="BBP1223"/>
      <c r="BBQ1223"/>
      <c r="BBR1223"/>
      <c r="BBS1223"/>
      <c r="BBT1223"/>
      <c r="BBU1223"/>
      <c r="BBV1223"/>
      <c r="BBW1223"/>
      <c r="BBX1223"/>
      <c r="BBY1223"/>
      <c r="BBZ1223"/>
      <c r="BCA1223"/>
      <c r="BCB1223"/>
      <c r="BCC1223"/>
      <c r="BCD1223"/>
      <c r="BCE1223"/>
      <c r="BCF1223"/>
      <c r="BCG1223"/>
      <c r="BCH1223"/>
      <c r="BCI1223"/>
      <c r="BCJ1223"/>
      <c r="BCK1223"/>
      <c r="BCL1223"/>
      <c r="BCM1223"/>
      <c r="BCN1223"/>
      <c r="BCO1223"/>
      <c r="BCP1223"/>
      <c r="BCQ1223"/>
      <c r="BCR1223"/>
      <c r="BCS1223"/>
      <c r="BCT1223"/>
      <c r="BCU1223"/>
      <c r="BCV1223"/>
      <c r="BCW1223"/>
      <c r="BCX1223"/>
      <c r="BCY1223"/>
      <c r="BCZ1223"/>
      <c r="BDA1223"/>
      <c r="BDB1223"/>
      <c r="BDC1223"/>
      <c r="BDD1223"/>
      <c r="BDE1223"/>
      <c r="BDF1223"/>
      <c r="BDG1223"/>
      <c r="BDH1223"/>
      <c r="BDI1223"/>
      <c r="BDJ1223"/>
      <c r="BDK1223"/>
      <c r="BDL1223"/>
      <c r="BDM1223"/>
      <c r="BDN1223"/>
      <c r="BDO1223"/>
      <c r="BDP1223"/>
      <c r="BDQ1223"/>
      <c r="BDR1223"/>
      <c r="BDS1223"/>
      <c r="BDT1223"/>
      <c r="BDU1223"/>
      <c r="BDV1223"/>
      <c r="BDW1223"/>
      <c r="BDX1223"/>
      <c r="BDY1223"/>
      <c r="BDZ1223"/>
      <c r="BEA1223"/>
      <c r="BEB1223"/>
      <c r="BEC1223"/>
      <c r="BED1223"/>
      <c r="BEE1223"/>
      <c r="BEF1223"/>
      <c r="BEG1223"/>
      <c r="BEH1223"/>
      <c r="BEI1223"/>
      <c r="BEJ1223"/>
      <c r="BEK1223"/>
      <c r="BEL1223"/>
      <c r="BEM1223"/>
      <c r="BEN1223"/>
      <c r="BEO1223"/>
      <c r="BEP1223"/>
      <c r="BEQ1223"/>
      <c r="BER1223"/>
      <c r="BES1223"/>
      <c r="BET1223"/>
      <c r="BEU1223"/>
      <c r="BEV1223"/>
      <c r="BEW1223"/>
      <c r="BEX1223"/>
      <c r="BEY1223"/>
      <c r="BEZ1223"/>
      <c r="BFA1223"/>
      <c r="BFB1223"/>
      <c r="BFC1223"/>
      <c r="BFD1223"/>
      <c r="BFE1223"/>
      <c r="BFF1223"/>
      <c r="BFG1223"/>
      <c r="BFH1223"/>
      <c r="BFI1223"/>
      <c r="BFJ1223"/>
      <c r="BFK1223"/>
      <c r="BFL1223"/>
      <c r="BFM1223"/>
      <c r="BFN1223"/>
      <c r="BFO1223"/>
      <c r="BFP1223"/>
      <c r="BFQ1223"/>
      <c r="BFR1223"/>
      <c r="BFS1223"/>
      <c r="BFT1223"/>
      <c r="BFU1223"/>
      <c r="BFV1223"/>
      <c r="BFW1223"/>
      <c r="BFX1223"/>
      <c r="BFY1223"/>
      <c r="BFZ1223"/>
      <c r="BGA1223"/>
      <c r="BGB1223"/>
      <c r="BGC1223"/>
      <c r="BGD1223"/>
      <c r="BGE1223"/>
      <c r="BGF1223"/>
      <c r="BGG1223"/>
      <c r="BGH1223"/>
      <c r="BGI1223"/>
      <c r="BGJ1223"/>
      <c r="BGK1223"/>
      <c r="BGL1223"/>
      <c r="BGM1223"/>
      <c r="BGN1223"/>
      <c r="BGO1223"/>
      <c r="BGP1223"/>
      <c r="BGQ1223"/>
      <c r="BGR1223"/>
      <c r="BGS1223"/>
      <c r="BGT1223"/>
      <c r="BGU1223"/>
      <c r="BGV1223"/>
      <c r="BGW1223"/>
      <c r="BGX1223"/>
      <c r="BGY1223"/>
      <c r="BGZ1223"/>
      <c r="BHA1223"/>
      <c r="BHB1223"/>
      <c r="BHC1223"/>
      <c r="BHD1223"/>
      <c r="BHE1223"/>
      <c r="BHF1223"/>
      <c r="BHG1223"/>
      <c r="BHH1223"/>
      <c r="BHI1223"/>
      <c r="BHJ1223"/>
      <c r="BHK1223"/>
      <c r="BHL1223"/>
      <c r="BHM1223"/>
      <c r="BHN1223"/>
      <c r="BHO1223"/>
      <c r="BHP1223"/>
      <c r="BHQ1223"/>
      <c r="BHR1223"/>
      <c r="BHS1223"/>
      <c r="BHT1223"/>
      <c r="BHU1223"/>
      <c r="BHV1223"/>
      <c r="BHW1223"/>
      <c r="BHX1223"/>
      <c r="BHY1223"/>
      <c r="BHZ1223"/>
      <c r="BIA1223"/>
      <c r="BIB1223"/>
      <c r="BIC1223"/>
      <c r="BID1223"/>
      <c r="BIE1223"/>
      <c r="BIF1223"/>
      <c r="BIG1223"/>
      <c r="BIH1223"/>
      <c r="BII1223"/>
      <c r="BIJ1223"/>
      <c r="BIK1223"/>
      <c r="BIL1223"/>
      <c r="BIM1223"/>
      <c r="BIN1223"/>
      <c r="BIO1223"/>
      <c r="BIP1223"/>
      <c r="BIQ1223"/>
      <c r="BIR1223"/>
      <c r="BIS1223"/>
      <c r="BIT1223"/>
      <c r="BIU1223"/>
      <c r="BIV1223"/>
      <c r="BIW1223"/>
      <c r="BIX1223"/>
      <c r="BIY1223"/>
      <c r="BIZ1223"/>
      <c r="BJA1223"/>
      <c r="BJB1223"/>
      <c r="BJC1223"/>
      <c r="BJD1223"/>
      <c r="BJE1223"/>
      <c r="BJF1223"/>
      <c r="BJG1223"/>
      <c r="BJH1223"/>
      <c r="BJI1223"/>
      <c r="BJJ1223"/>
      <c r="BJK1223"/>
      <c r="BJL1223"/>
      <c r="BJM1223"/>
      <c r="BJN1223"/>
      <c r="BJO1223"/>
      <c r="BJP1223"/>
      <c r="BJQ1223"/>
      <c r="BJR1223"/>
      <c r="BJS1223"/>
      <c r="BJT1223"/>
      <c r="BJU1223"/>
      <c r="BJV1223"/>
      <c r="BJW1223"/>
      <c r="BJX1223"/>
      <c r="BJY1223"/>
      <c r="BJZ1223"/>
      <c r="BKA1223"/>
      <c r="BKB1223"/>
      <c r="BKC1223"/>
      <c r="BKD1223"/>
      <c r="BKE1223"/>
      <c r="BKF1223"/>
      <c r="BKG1223"/>
      <c r="BKH1223"/>
      <c r="BKI1223"/>
      <c r="BKJ1223"/>
      <c r="BKK1223"/>
      <c r="BKL1223"/>
      <c r="BKM1223"/>
      <c r="BKN1223"/>
      <c r="BKO1223"/>
      <c r="BKP1223"/>
      <c r="BKQ1223"/>
      <c r="BKR1223"/>
      <c r="BKS1223"/>
      <c r="BKT1223"/>
      <c r="BKU1223"/>
      <c r="BKV1223"/>
      <c r="BKW1223"/>
      <c r="BKX1223"/>
      <c r="BKY1223"/>
      <c r="BKZ1223"/>
      <c r="BLA1223"/>
      <c r="BLB1223"/>
      <c r="BLC1223"/>
      <c r="BLD1223"/>
      <c r="BLE1223"/>
      <c r="BLF1223"/>
      <c r="BLG1223"/>
      <c r="BLH1223"/>
      <c r="BLI1223"/>
      <c r="BLJ1223"/>
      <c r="BLK1223"/>
      <c r="BLL1223"/>
      <c r="BLM1223"/>
      <c r="BLN1223"/>
      <c r="BLO1223"/>
      <c r="BLP1223"/>
      <c r="BLQ1223"/>
      <c r="BLR1223"/>
      <c r="BLS1223"/>
      <c r="BLT1223"/>
      <c r="BLU1223"/>
      <c r="BLV1223"/>
      <c r="BLW1223"/>
      <c r="BLX1223"/>
      <c r="BLY1223"/>
      <c r="BLZ1223"/>
      <c r="BMA1223"/>
      <c r="BMB1223"/>
      <c r="BMC1223"/>
      <c r="BMD1223"/>
      <c r="BME1223"/>
      <c r="BMF1223"/>
      <c r="BMG1223"/>
      <c r="BMH1223"/>
      <c r="BMI1223"/>
      <c r="BMJ1223"/>
      <c r="BMK1223"/>
      <c r="BML1223"/>
      <c r="BMM1223"/>
      <c r="BMN1223"/>
      <c r="BMO1223"/>
      <c r="BMP1223"/>
    </row>
    <row r="1224" spans="1:1706" s="16" customFormat="1">
      <c r="A1224" s="566" t="s">
        <v>3225</v>
      </c>
      <c r="B1224" s="567"/>
      <c r="C1224" s="567" t="s">
        <v>3225</v>
      </c>
      <c r="D1224" s="501" t="s">
        <v>1709</v>
      </c>
      <c r="E1224" s="663" t="s">
        <v>1710</v>
      </c>
      <c r="F1224" s="1123" t="s">
        <v>173</v>
      </c>
      <c r="G1224" s="1119"/>
      <c r="H1224" s="849">
        <v>1</v>
      </c>
      <c r="I1224" s="486"/>
      <c r="J1224" s="486">
        <v>59.411995109999999</v>
      </c>
      <c r="K1224" s="486">
        <v>24.90707871</v>
      </c>
      <c r="L1224" s="487" t="s">
        <v>3224</v>
      </c>
      <c r="M1224" s="486"/>
      <c r="N1224" s="486"/>
      <c r="O1224" s="486" t="s">
        <v>1710</v>
      </c>
      <c r="P1224" s="486"/>
      <c r="Q1224" s="467">
        <v>1222</v>
      </c>
      <c r="R1224" s="467">
        <v>1170</v>
      </c>
      <c r="S1224" s="461"/>
      <c r="T1224" s="461"/>
      <c r="U1224" s="1156"/>
      <c r="V1224" s="709"/>
      <c r="W1224" s="461"/>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c r="CA1224"/>
      <c r="CB1224"/>
      <c r="CC1224"/>
      <c r="CD1224"/>
      <c r="CE1224"/>
      <c r="CF1224"/>
      <c r="CG1224"/>
      <c r="CH1224"/>
      <c r="CI1224"/>
      <c r="CJ1224"/>
      <c r="CK1224"/>
      <c r="CL1224"/>
      <c r="CM1224"/>
      <c r="CN1224"/>
      <c r="CO1224"/>
      <c r="CP1224"/>
      <c r="CQ1224"/>
      <c r="CR1224"/>
      <c r="CS1224"/>
      <c r="CT1224"/>
      <c r="CU1224"/>
      <c r="CV1224"/>
      <c r="CW1224"/>
      <c r="CX1224"/>
      <c r="CY1224"/>
      <c r="CZ1224"/>
      <c r="DA1224"/>
      <c r="DB1224"/>
      <c r="DC1224"/>
      <c r="DD1224"/>
      <c r="DE1224"/>
      <c r="DF1224"/>
      <c r="DG1224"/>
      <c r="DH1224"/>
      <c r="DI1224"/>
      <c r="DJ1224"/>
      <c r="DK1224"/>
      <c r="DL1224"/>
      <c r="DM1224"/>
      <c r="DN1224"/>
      <c r="DO1224"/>
      <c r="DP1224"/>
      <c r="DQ1224"/>
      <c r="DR1224"/>
      <c r="DS1224"/>
      <c r="DT1224"/>
      <c r="DU1224"/>
      <c r="DV1224"/>
      <c r="DW1224"/>
      <c r="DX1224"/>
      <c r="DY1224"/>
      <c r="DZ1224"/>
      <c r="EA1224"/>
      <c r="EB1224"/>
      <c r="EC1224"/>
      <c r="ED1224"/>
      <c r="EE1224"/>
      <c r="EF1224"/>
      <c r="EG1224"/>
      <c r="EH1224"/>
      <c r="EI1224"/>
      <c r="EJ1224"/>
      <c r="EK1224"/>
      <c r="EL1224"/>
      <c r="EM1224"/>
      <c r="EN1224"/>
      <c r="EO1224"/>
      <c r="EP1224"/>
      <c r="EQ1224"/>
      <c r="ER1224"/>
      <c r="ES1224"/>
      <c r="ET1224"/>
      <c r="EU1224"/>
      <c r="EV1224"/>
      <c r="EW1224"/>
      <c r="EX1224"/>
      <c r="EY1224"/>
      <c r="EZ1224"/>
      <c r="FA1224"/>
      <c r="FB1224"/>
      <c r="FC1224"/>
      <c r="FD1224"/>
      <c r="FE1224"/>
      <c r="FF1224"/>
      <c r="FG1224"/>
      <c r="FH1224"/>
      <c r="FI1224"/>
      <c r="FJ1224"/>
      <c r="FK1224"/>
      <c r="FL1224"/>
      <c r="FM1224"/>
      <c r="FN1224"/>
      <c r="FO1224"/>
      <c r="FP1224"/>
      <c r="FQ1224"/>
      <c r="FR1224"/>
      <c r="FS1224"/>
      <c r="FT1224"/>
      <c r="FU1224"/>
      <c r="FV1224"/>
      <c r="FW1224"/>
      <c r="FX1224"/>
      <c r="FY1224"/>
      <c r="FZ1224"/>
      <c r="GA1224"/>
      <c r="GB1224"/>
      <c r="GC1224"/>
      <c r="GD1224"/>
      <c r="GE1224"/>
      <c r="GF1224"/>
      <c r="GG1224"/>
      <c r="GH1224"/>
      <c r="GI1224"/>
      <c r="GJ1224"/>
      <c r="GK1224"/>
      <c r="GL1224"/>
      <c r="GM1224"/>
      <c r="GN1224"/>
      <c r="GO1224"/>
      <c r="GP1224"/>
      <c r="GQ1224"/>
      <c r="GR1224"/>
      <c r="GS1224"/>
      <c r="GT1224"/>
      <c r="GU1224"/>
      <c r="GV1224"/>
      <c r="GW1224"/>
      <c r="GX1224"/>
      <c r="GY1224"/>
      <c r="GZ1224"/>
      <c r="HA1224"/>
      <c r="HB1224"/>
      <c r="HC1224"/>
      <c r="HD1224"/>
      <c r="HE1224"/>
      <c r="HF1224"/>
      <c r="HG1224"/>
      <c r="HH1224"/>
      <c r="HI1224"/>
      <c r="HJ1224"/>
      <c r="HK1224"/>
      <c r="HL1224"/>
      <c r="HM1224"/>
      <c r="HN1224"/>
      <c r="HO1224"/>
      <c r="HP1224"/>
      <c r="HQ1224"/>
      <c r="HR1224"/>
      <c r="HS1224"/>
      <c r="HT1224"/>
      <c r="HU1224"/>
      <c r="HV1224"/>
      <c r="HW1224"/>
      <c r="HX1224"/>
      <c r="HY1224"/>
      <c r="HZ1224"/>
      <c r="IA1224"/>
      <c r="IB1224"/>
      <c r="IC1224"/>
      <c r="ID1224"/>
      <c r="IE1224"/>
      <c r="IF1224"/>
      <c r="IG1224"/>
      <c r="IH1224"/>
      <c r="II1224"/>
      <c r="IJ1224"/>
      <c r="IK1224"/>
      <c r="IL1224"/>
      <c r="IM1224"/>
      <c r="IN1224"/>
      <c r="IO1224"/>
      <c r="IP1224"/>
      <c r="IQ1224"/>
      <c r="IR1224"/>
      <c r="IS1224"/>
      <c r="IT1224"/>
      <c r="IU1224"/>
      <c r="IV1224"/>
      <c r="IW1224"/>
      <c r="IX1224"/>
      <c r="IY1224"/>
      <c r="IZ1224"/>
      <c r="JA1224"/>
      <c r="JB1224"/>
      <c r="JC1224"/>
      <c r="JD1224"/>
      <c r="JE1224"/>
      <c r="JF1224"/>
      <c r="JG1224"/>
      <c r="JH1224"/>
      <c r="JI1224"/>
      <c r="JJ1224"/>
      <c r="JK1224"/>
      <c r="JL1224"/>
      <c r="JM1224"/>
      <c r="JN1224"/>
      <c r="JO1224"/>
      <c r="JP1224"/>
      <c r="JQ1224"/>
      <c r="JR1224"/>
      <c r="JS1224"/>
      <c r="JT1224"/>
      <c r="JU1224"/>
      <c r="JV1224"/>
      <c r="JW1224"/>
      <c r="JX1224"/>
      <c r="JY1224"/>
      <c r="JZ1224"/>
      <c r="KA1224"/>
      <c r="KB1224"/>
      <c r="KC1224"/>
      <c r="KD1224"/>
      <c r="KE1224"/>
      <c r="KF1224"/>
      <c r="KG1224"/>
      <c r="KH1224"/>
      <c r="KI1224"/>
      <c r="KJ1224"/>
      <c r="KK1224"/>
      <c r="KL1224"/>
      <c r="KM1224"/>
      <c r="KN1224"/>
      <c r="KO1224"/>
      <c r="KP1224"/>
      <c r="KQ1224"/>
      <c r="KR1224"/>
      <c r="KS1224"/>
      <c r="KT1224"/>
      <c r="KU1224"/>
      <c r="KV1224"/>
      <c r="KW1224"/>
      <c r="KX1224"/>
      <c r="KY1224"/>
      <c r="KZ1224"/>
      <c r="LA1224"/>
      <c r="LB1224"/>
      <c r="LC1224"/>
      <c r="LD1224"/>
      <c r="LE1224"/>
      <c r="LF1224"/>
      <c r="LG1224"/>
      <c r="LH1224"/>
      <c r="LI1224"/>
      <c r="LJ1224"/>
      <c r="LK1224"/>
      <c r="LL1224"/>
      <c r="LM1224"/>
      <c r="LN1224"/>
      <c r="LO1224"/>
      <c r="LP1224"/>
      <c r="LQ1224"/>
      <c r="LR1224"/>
      <c r="LS1224"/>
      <c r="LT1224"/>
      <c r="LU1224"/>
      <c r="LV1224"/>
      <c r="LW1224"/>
      <c r="LX1224"/>
      <c r="LY1224"/>
      <c r="LZ1224"/>
      <c r="MA1224"/>
      <c r="MB1224"/>
      <c r="MC1224"/>
      <c r="MD1224"/>
      <c r="ME1224"/>
      <c r="MF1224"/>
      <c r="MG1224"/>
      <c r="MH1224"/>
      <c r="MI1224"/>
      <c r="MJ1224"/>
      <c r="MK1224"/>
      <c r="ML1224"/>
      <c r="MM1224"/>
      <c r="MN1224"/>
      <c r="MO1224"/>
      <c r="MP1224"/>
      <c r="MQ1224"/>
      <c r="MR1224"/>
      <c r="MS1224"/>
      <c r="MT1224"/>
      <c r="MU1224"/>
      <c r="MV1224"/>
      <c r="MW1224"/>
      <c r="MX1224"/>
      <c r="MY1224"/>
      <c r="MZ1224"/>
      <c r="NA1224"/>
      <c r="NB1224"/>
      <c r="NC1224"/>
      <c r="ND1224"/>
      <c r="NE1224"/>
      <c r="NF1224"/>
      <c r="NG1224"/>
      <c r="NH1224"/>
      <c r="NI1224"/>
      <c r="NJ1224"/>
      <c r="NK1224"/>
      <c r="NL1224"/>
      <c r="NM1224"/>
      <c r="NN1224"/>
      <c r="NO1224"/>
      <c r="NP1224"/>
      <c r="NQ1224"/>
      <c r="NR1224"/>
      <c r="NS1224"/>
      <c r="NT1224"/>
      <c r="NU1224"/>
      <c r="NV1224"/>
      <c r="NW1224"/>
      <c r="NX1224"/>
      <c r="NY1224"/>
      <c r="NZ1224"/>
      <c r="OA1224"/>
      <c r="OB1224"/>
      <c r="OC1224"/>
      <c r="OD1224"/>
      <c r="OE1224"/>
      <c r="OF1224"/>
      <c r="OG1224"/>
      <c r="OH1224"/>
      <c r="OI1224"/>
      <c r="OJ1224"/>
      <c r="OK1224"/>
      <c r="OL1224"/>
      <c r="OM1224"/>
      <c r="ON1224"/>
      <c r="OO1224"/>
      <c r="OP1224"/>
      <c r="OQ1224"/>
      <c r="OR1224"/>
      <c r="OS1224"/>
      <c r="OT1224"/>
      <c r="OU1224"/>
      <c r="OV1224"/>
      <c r="OW1224"/>
      <c r="OX1224"/>
      <c r="OY1224"/>
      <c r="OZ1224"/>
      <c r="PA1224"/>
      <c r="PB1224"/>
      <c r="PC1224"/>
      <c r="PD1224"/>
      <c r="PE1224"/>
      <c r="PF1224"/>
      <c r="PG1224"/>
      <c r="PH1224"/>
      <c r="PI1224"/>
      <c r="PJ1224"/>
      <c r="PK1224"/>
      <c r="PL1224"/>
      <c r="PM1224"/>
      <c r="PN1224"/>
      <c r="PO1224"/>
      <c r="PP1224"/>
      <c r="PQ1224"/>
      <c r="PR1224"/>
      <c r="PS1224"/>
      <c r="PT1224"/>
      <c r="PU1224"/>
      <c r="PV1224"/>
      <c r="PW1224"/>
      <c r="PX1224"/>
      <c r="PY1224"/>
      <c r="PZ1224"/>
      <c r="QA1224"/>
      <c r="QB1224"/>
      <c r="QC1224"/>
      <c r="QD1224"/>
      <c r="QE1224"/>
      <c r="QF1224"/>
      <c r="QG1224"/>
      <c r="QH1224"/>
      <c r="QI1224"/>
      <c r="QJ1224"/>
      <c r="QK1224"/>
      <c r="QL1224"/>
      <c r="QM1224"/>
      <c r="QN1224"/>
      <c r="QO1224"/>
      <c r="QP1224"/>
      <c r="QQ1224"/>
      <c r="QR1224"/>
      <c r="QS1224"/>
      <c r="QT1224"/>
      <c r="QU1224"/>
      <c r="QV1224"/>
      <c r="QW1224"/>
      <c r="QX1224"/>
      <c r="QY1224"/>
      <c r="QZ1224"/>
      <c r="RA1224"/>
      <c r="RB1224"/>
      <c r="RC1224"/>
      <c r="RD1224"/>
      <c r="RE1224"/>
      <c r="RF1224"/>
      <c r="RG1224"/>
      <c r="RH1224"/>
      <c r="RI1224"/>
      <c r="RJ1224"/>
      <c r="RK1224"/>
      <c r="RL1224"/>
      <c r="RM1224"/>
      <c r="RN1224"/>
      <c r="RO1224"/>
      <c r="RP1224"/>
      <c r="RQ1224"/>
      <c r="RR1224"/>
      <c r="RS1224"/>
      <c r="RT1224"/>
      <c r="RU1224"/>
      <c r="RV1224"/>
      <c r="RW1224"/>
      <c r="RX1224"/>
      <c r="RY1224"/>
      <c r="RZ1224"/>
      <c r="SA1224"/>
      <c r="SB1224"/>
      <c r="SC1224"/>
      <c r="SD1224"/>
      <c r="SE1224"/>
      <c r="SF1224"/>
      <c r="SG1224"/>
      <c r="SH1224"/>
      <c r="SI1224"/>
      <c r="SJ1224"/>
      <c r="SK1224"/>
      <c r="SL1224"/>
      <c r="SM1224"/>
      <c r="SN1224"/>
      <c r="SO1224"/>
      <c r="SP1224"/>
      <c r="SQ1224"/>
      <c r="SR1224"/>
      <c r="SS1224"/>
      <c r="ST1224"/>
      <c r="SU1224"/>
      <c r="SV1224"/>
      <c r="SW1224"/>
      <c r="SX1224"/>
      <c r="SY1224"/>
      <c r="SZ1224"/>
      <c r="TA1224"/>
      <c r="TB1224"/>
      <c r="TC1224"/>
      <c r="TD1224"/>
      <c r="TE1224"/>
      <c r="TF1224"/>
      <c r="TG1224"/>
      <c r="TH1224"/>
      <c r="TI1224"/>
      <c r="TJ1224"/>
      <c r="TK1224"/>
      <c r="TL1224"/>
      <c r="TM1224"/>
      <c r="TN1224"/>
      <c r="TO1224"/>
      <c r="TP1224"/>
      <c r="TQ1224"/>
      <c r="TR1224"/>
      <c r="TS1224"/>
      <c r="TT1224"/>
      <c r="TU1224"/>
      <c r="TV1224"/>
      <c r="TW1224"/>
      <c r="TX1224"/>
      <c r="TY1224"/>
      <c r="TZ1224"/>
      <c r="UA1224"/>
      <c r="UB1224"/>
      <c r="UC1224"/>
      <c r="UD1224"/>
      <c r="UE1224"/>
      <c r="UF1224"/>
      <c r="UG1224"/>
      <c r="UH1224"/>
      <c r="UI1224"/>
      <c r="UJ1224"/>
      <c r="UK1224"/>
      <c r="UL1224"/>
      <c r="UM1224"/>
      <c r="UN1224"/>
      <c r="UO1224"/>
      <c r="UP1224"/>
      <c r="UQ1224"/>
      <c r="UR1224"/>
      <c r="US1224"/>
      <c r="UT1224"/>
      <c r="UU1224"/>
      <c r="UV1224"/>
      <c r="UW1224"/>
      <c r="UX1224"/>
      <c r="UY1224"/>
      <c r="UZ1224"/>
      <c r="VA1224"/>
      <c r="VB1224"/>
      <c r="VC1224"/>
      <c r="VD1224"/>
      <c r="VE1224"/>
      <c r="VF1224"/>
      <c r="VG1224"/>
      <c r="VH1224"/>
      <c r="VI1224"/>
      <c r="VJ1224"/>
      <c r="VK1224"/>
      <c r="VL1224"/>
      <c r="VM1224"/>
      <c r="VN1224"/>
      <c r="VO1224"/>
      <c r="VP1224"/>
      <c r="VQ1224"/>
      <c r="VR1224"/>
      <c r="VS1224"/>
      <c r="VT1224"/>
      <c r="VU1224"/>
      <c r="VV1224"/>
      <c r="VW1224"/>
      <c r="VX1224"/>
      <c r="VY1224"/>
      <c r="VZ1224"/>
      <c r="WA1224"/>
      <c r="WB1224"/>
      <c r="WC1224"/>
      <c r="WD1224"/>
      <c r="WE1224"/>
      <c r="WF1224"/>
      <c r="WG1224"/>
      <c r="WH1224"/>
      <c r="WI1224"/>
      <c r="WJ1224"/>
      <c r="WK1224"/>
      <c r="WL1224"/>
      <c r="WM1224"/>
      <c r="WN1224"/>
      <c r="WO1224"/>
      <c r="WP1224"/>
      <c r="WQ1224"/>
      <c r="WR1224"/>
      <c r="WS1224"/>
      <c r="WT1224"/>
      <c r="WU1224"/>
      <c r="WV1224"/>
      <c r="WW1224"/>
      <c r="WX1224"/>
      <c r="WY1224"/>
      <c r="WZ1224"/>
      <c r="XA1224"/>
      <c r="XB1224"/>
      <c r="XC1224"/>
      <c r="XD1224"/>
      <c r="XE1224"/>
      <c r="XF1224"/>
      <c r="XG1224"/>
      <c r="XH1224"/>
      <c r="XI1224"/>
      <c r="XJ1224"/>
      <c r="XK1224"/>
      <c r="XL1224"/>
      <c r="XM1224"/>
      <c r="XN1224"/>
      <c r="XO1224"/>
      <c r="XP1224"/>
      <c r="XQ1224"/>
      <c r="XR1224"/>
      <c r="XS1224"/>
      <c r="XT1224"/>
      <c r="XU1224"/>
      <c r="XV1224"/>
      <c r="XW1224"/>
      <c r="XX1224"/>
      <c r="XY1224"/>
      <c r="XZ1224"/>
      <c r="YA1224"/>
      <c r="YB1224"/>
      <c r="YC1224"/>
      <c r="YD1224"/>
      <c r="YE1224"/>
      <c r="YF1224"/>
      <c r="YG1224"/>
      <c r="YH1224"/>
      <c r="YI1224"/>
      <c r="YJ1224"/>
      <c r="YK1224"/>
      <c r="YL1224"/>
      <c r="YM1224"/>
      <c r="YN1224"/>
      <c r="YO1224"/>
      <c r="YP1224"/>
      <c r="YQ1224"/>
      <c r="YR1224"/>
      <c r="YS1224"/>
      <c r="YT1224"/>
      <c r="YU1224"/>
      <c r="YV1224"/>
      <c r="YW1224"/>
      <c r="YX1224"/>
      <c r="YY1224"/>
      <c r="YZ1224"/>
      <c r="ZA1224"/>
      <c r="ZB1224"/>
      <c r="ZC1224"/>
      <c r="ZD1224"/>
      <c r="ZE1224"/>
      <c r="ZF1224"/>
      <c r="ZG1224"/>
      <c r="ZH1224"/>
      <c r="ZI1224"/>
      <c r="ZJ1224"/>
      <c r="ZK1224"/>
      <c r="ZL1224"/>
      <c r="ZM1224"/>
      <c r="ZN1224"/>
      <c r="ZO1224"/>
      <c r="ZP1224"/>
      <c r="ZQ1224"/>
      <c r="ZR1224"/>
      <c r="ZS1224"/>
      <c r="ZT1224"/>
      <c r="ZU1224"/>
      <c r="ZV1224"/>
      <c r="ZW1224"/>
      <c r="ZX1224"/>
      <c r="ZY1224"/>
      <c r="ZZ1224"/>
      <c r="AAA1224"/>
      <c r="AAB1224"/>
      <c r="AAC1224"/>
      <c r="AAD1224"/>
      <c r="AAE1224"/>
      <c r="AAF1224"/>
      <c r="AAG1224"/>
      <c r="AAH1224"/>
      <c r="AAI1224"/>
      <c r="AAJ1224"/>
      <c r="AAK1224"/>
      <c r="AAL1224"/>
      <c r="AAM1224"/>
      <c r="AAN1224"/>
      <c r="AAO1224"/>
      <c r="AAP1224"/>
      <c r="AAQ1224"/>
      <c r="AAR1224"/>
      <c r="AAS1224"/>
      <c r="AAT1224"/>
      <c r="AAU1224"/>
      <c r="AAV1224"/>
      <c r="AAW1224"/>
      <c r="AAX1224"/>
      <c r="AAY1224"/>
      <c r="AAZ1224"/>
      <c r="ABA1224"/>
      <c r="ABB1224"/>
      <c r="ABC1224"/>
      <c r="ABD1224"/>
      <c r="ABE1224"/>
      <c r="ABF1224"/>
      <c r="ABG1224"/>
      <c r="ABH1224"/>
      <c r="ABI1224"/>
      <c r="ABJ1224"/>
      <c r="ABK1224"/>
      <c r="ABL1224"/>
      <c r="ABM1224"/>
      <c r="ABN1224"/>
      <c r="ABO1224"/>
      <c r="ABP1224"/>
      <c r="ABQ1224"/>
      <c r="ABR1224"/>
      <c r="ABS1224"/>
      <c r="ABT1224"/>
      <c r="ABU1224"/>
      <c r="ABV1224"/>
      <c r="ABW1224"/>
      <c r="ABX1224"/>
      <c r="ABY1224"/>
      <c r="ABZ1224"/>
      <c r="ACA1224"/>
      <c r="ACB1224"/>
      <c r="ACC1224"/>
      <c r="ACD1224"/>
      <c r="ACE1224"/>
      <c r="ACF1224"/>
      <c r="ACG1224"/>
      <c r="ACH1224"/>
      <c r="ACI1224"/>
      <c r="ACJ1224"/>
      <c r="ACK1224"/>
      <c r="ACL1224"/>
      <c r="ACM1224"/>
      <c r="ACN1224"/>
      <c r="ACO1224"/>
      <c r="ACP1224"/>
      <c r="ACQ1224"/>
      <c r="ACR1224"/>
      <c r="ACS1224"/>
      <c r="ACT1224"/>
      <c r="ACU1224"/>
      <c r="ACV1224"/>
      <c r="ACW1224"/>
      <c r="ACX1224"/>
      <c r="ACY1224"/>
      <c r="ACZ1224"/>
      <c r="ADA1224"/>
      <c r="ADB1224"/>
      <c r="ADC1224"/>
      <c r="ADD1224"/>
      <c r="ADE1224"/>
      <c r="ADF1224"/>
      <c r="ADG1224"/>
      <c r="ADH1224"/>
      <c r="ADI1224"/>
      <c r="ADJ1224"/>
      <c r="ADK1224"/>
      <c r="ADL1224"/>
      <c r="ADM1224"/>
      <c r="ADN1224"/>
      <c r="ADO1224"/>
      <c r="ADP1224"/>
      <c r="ADQ1224"/>
      <c r="ADR1224"/>
      <c r="ADS1224"/>
      <c r="ADT1224"/>
      <c r="ADU1224"/>
      <c r="ADV1224"/>
      <c r="ADW1224"/>
      <c r="ADX1224"/>
      <c r="ADY1224"/>
      <c r="ADZ1224"/>
      <c r="AEA1224"/>
      <c r="AEB1224"/>
      <c r="AEC1224"/>
      <c r="AED1224"/>
      <c r="AEE1224"/>
      <c r="AEF1224"/>
      <c r="AEG1224"/>
      <c r="AEH1224"/>
      <c r="AEI1224"/>
      <c r="AEJ1224"/>
      <c r="AEK1224"/>
      <c r="AEL1224"/>
      <c r="AEM1224"/>
      <c r="AEN1224"/>
      <c r="AEO1224"/>
      <c r="AEP1224"/>
      <c r="AEQ1224"/>
      <c r="AER1224"/>
      <c r="AES1224"/>
      <c r="AET1224"/>
      <c r="AEU1224"/>
      <c r="AEV1224"/>
      <c r="AEW1224"/>
      <c r="AEX1224"/>
      <c r="AEY1224"/>
      <c r="AEZ1224"/>
      <c r="AFA1224"/>
      <c r="AFB1224"/>
      <c r="AFC1224"/>
      <c r="AFD1224"/>
      <c r="AFE1224"/>
      <c r="AFF1224"/>
      <c r="AFG1224"/>
      <c r="AFH1224"/>
      <c r="AFI1224"/>
      <c r="AFJ1224"/>
      <c r="AFK1224"/>
      <c r="AFL1224"/>
      <c r="AFM1224"/>
      <c r="AFN1224"/>
      <c r="AFO1224"/>
      <c r="AFP1224"/>
      <c r="AFQ1224"/>
      <c r="AFR1224"/>
      <c r="AFS1224"/>
      <c r="AFT1224"/>
      <c r="AFU1224"/>
      <c r="AFV1224"/>
      <c r="AFW1224"/>
      <c r="AFX1224"/>
      <c r="AFY1224"/>
      <c r="AFZ1224"/>
      <c r="AGA1224"/>
      <c r="AGB1224"/>
      <c r="AGC1224"/>
      <c r="AGD1224"/>
      <c r="AGE1224"/>
      <c r="AGF1224"/>
      <c r="AGG1224"/>
      <c r="AGH1224"/>
      <c r="AGI1224"/>
      <c r="AGJ1224"/>
      <c r="AGK1224"/>
      <c r="AGL1224"/>
      <c r="AGM1224"/>
      <c r="AGN1224"/>
      <c r="AGO1224"/>
      <c r="AGP1224"/>
      <c r="AGQ1224"/>
      <c r="AGR1224"/>
      <c r="AGS1224"/>
      <c r="AGT1224"/>
      <c r="AGU1224"/>
      <c r="AGV1224"/>
      <c r="AGW1224"/>
      <c r="AGX1224"/>
      <c r="AGY1224"/>
      <c r="AGZ1224"/>
      <c r="AHA1224"/>
      <c r="AHB1224"/>
      <c r="AHC1224"/>
      <c r="AHD1224"/>
      <c r="AHE1224"/>
      <c r="AHF1224"/>
      <c r="AHG1224"/>
      <c r="AHH1224"/>
      <c r="AHI1224"/>
      <c r="AHJ1224"/>
      <c r="AHK1224"/>
      <c r="AHL1224"/>
      <c r="AHM1224"/>
      <c r="AHN1224"/>
      <c r="AHO1224"/>
      <c r="AHP1224"/>
      <c r="AHQ1224"/>
      <c r="AHR1224"/>
      <c r="AHS1224"/>
      <c r="AHT1224"/>
      <c r="AHU1224"/>
      <c r="AHV1224"/>
      <c r="AHW1224"/>
      <c r="AHX1224"/>
      <c r="AHY1224"/>
      <c r="AHZ1224"/>
      <c r="AIA1224"/>
      <c r="AIB1224"/>
      <c r="AIC1224"/>
      <c r="AID1224"/>
      <c r="AIE1224"/>
      <c r="AIF1224"/>
      <c r="AIG1224"/>
      <c r="AIH1224"/>
      <c r="AII1224"/>
      <c r="AIJ1224"/>
      <c r="AIK1224"/>
      <c r="AIL1224"/>
      <c r="AIM1224"/>
      <c r="AIN1224"/>
      <c r="AIO1224"/>
      <c r="AIP1224"/>
      <c r="AIQ1224"/>
      <c r="AIR1224"/>
      <c r="AIS1224"/>
      <c r="AIT1224"/>
      <c r="AIU1224"/>
      <c r="AIV1224"/>
      <c r="AIW1224"/>
      <c r="AIX1224"/>
      <c r="AIY1224"/>
      <c r="AIZ1224"/>
      <c r="AJA1224"/>
      <c r="AJB1224"/>
      <c r="AJC1224"/>
      <c r="AJD1224"/>
      <c r="AJE1224"/>
      <c r="AJF1224"/>
      <c r="AJG1224"/>
      <c r="AJH1224"/>
      <c r="AJI1224"/>
      <c r="AJJ1224"/>
      <c r="AJK1224"/>
      <c r="AJL1224"/>
      <c r="AJM1224"/>
      <c r="AJN1224"/>
      <c r="AJO1224"/>
      <c r="AJP1224"/>
      <c r="AJQ1224"/>
      <c r="AJR1224"/>
      <c r="AJS1224"/>
      <c r="AJT1224"/>
      <c r="AJU1224"/>
      <c r="AJV1224"/>
      <c r="AJW1224"/>
      <c r="AJX1224"/>
      <c r="AJY1224"/>
      <c r="AJZ1224"/>
      <c r="AKA1224"/>
      <c r="AKB1224"/>
      <c r="AKC1224"/>
      <c r="AKD1224"/>
      <c r="AKE1224"/>
      <c r="AKF1224"/>
      <c r="AKG1224"/>
      <c r="AKH1224"/>
      <c r="AKI1224"/>
      <c r="AKJ1224"/>
      <c r="AKK1224"/>
      <c r="AKL1224"/>
      <c r="AKM1224"/>
      <c r="AKN1224"/>
      <c r="AKO1224"/>
      <c r="AKP1224"/>
      <c r="AKQ1224"/>
      <c r="AKR1224"/>
      <c r="AKS1224"/>
      <c r="AKT1224"/>
      <c r="AKU1224"/>
      <c r="AKV1224"/>
      <c r="AKW1224"/>
      <c r="AKX1224"/>
      <c r="AKY1224"/>
      <c r="AKZ1224"/>
      <c r="ALA1224"/>
      <c r="ALB1224"/>
      <c r="ALC1224"/>
      <c r="ALD1224"/>
      <c r="ALE1224"/>
      <c r="ALF1224"/>
      <c r="ALG1224"/>
      <c r="ALH1224"/>
      <c r="ALI1224"/>
      <c r="ALJ1224"/>
      <c r="ALK1224"/>
      <c r="ALL1224"/>
      <c r="ALM1224"/>
      <c r="ALN1224"/>
      <c r="ALO1224"/>
      <c r="ALP1224"/>
      <c r="ALQ1224"/>
      <c r="ALR1224"/>
      <c r="ALS1224"/>
      <c r="ALT1224"/>
      <c r="ALU1224"/>
      <c r="ALV1224"/>
      <c r="ALW1224"/>
      <c r="ALX1224"/>
      <c r="ALY1224"/>
      <c r="ALZ1224"/>
      <c r="AMA1224"/>
      <c r="AMB1224"/>
      <c r="AMC1224"/>
      <c r="AMD1224"/>
      <c r="AME1224"/>
      <c r="AMF1224"/>
      <c r="AMG1224"/>
      <c r="AMH1224"/>
      <c r="AMI1224"/>
      <c r="AMJ1224"/>
      <c r="AMK1224"/>
      <c r="AML1224"/>
      <c r="AMM1224"/>
      <c r="AMN1224"/>
      <c r="AMO1224"/>
      <c r="AMP1224"/>
      <c r="AMQ1224"/>
      <c r="AMR1224"/>
      <c r="AMS1224"/>
      <c r="AMT1224"/>
      <c r="AMU1224"/>
      <c r="AMV1224"/>
      <c r="AMW1224"/>
      <c r="AMX1224"/>
      <c r="AMY1224"/>
      <c r="AMZ1224"/>
      <c r="ANA1224"/>
      <c r="ANB1224"/>
      <c r="ANC1224"/>
      <c r="AND1224"/>
      <c r="ANE1224"/>
      <c r="ANF1224"/>
      <c r="ANG1224"/>
      <c r="ANH1224"/>
      <c r="ANI1224"/>
      <c r="ANJ1224"/>
      <c r="ANK1224"/>
      <c r="ANL1224"/>
      <c r="ANM1224"/>
      <c r="ANN1224"/>
      <c r="ANO1224"/>
      <c r="ANP1224"/>
      <c r="ANQ1224"/>
      <c r="ANR1224"/>
      <c r="ANS1224"/>
      <c r="ANT1224"/>
      <c r="ANU1224"/>
      <c r="ANV1224"/>
      <c r="ANW1224"/>
      <c r="ANX1224"/>
      <c r="ANY1224"/>
      <c r="ANZ1224"/>
      <c r="AOA1224"/>
      <c r="AOB1224"/>
      <c r="AOC1224"/>
      <c r="AOD1224"/>
      <c r="AOE1224"/>
      <c r="AOF1224"/>
      <c r="AOG1224"/>
      <c r="AOH1224"/>
      <c r="AOI1224"/>
      <c r="AOJ1224"/>
      <c r="AOK1224"/>
      <c r="AOL1224"/>
      <c r="AOM1224"/>
      <c r="AON1224"/>
      <c r="AOO1224"/>
      <c r="AOP1224"/>
      <c r="AOQ1224"/>
      <c r="AOR1224"/>
      <c r="AOS1224"/>
      <c r="AOT1224"/>
      <c r="AOU1224"/>
      <c r="AOV1224"/>
      <c r="AOW1224"/>
      <c r="AOX1224"/>
      <c r="AOY1224"/>
      <c r="AOZ1224"/>
      <c r="APA1224"/>
      <c r="APB1224"/>
      <c r="APC1224"/>
      <c r="APD1224"/>
      <c r="APE1224"/>
      <c r="APF1224"/>
      <c r="APG1224"/>
      <c r="APH1224"/>
      <c r="API1224"/>
      <c r="APJ1224"/>
      <c r="APK1224"/>
      <c r="APL1224"/>
      <c r="APM1224"/>
      <c r="APN1224"/>
      <c r="APO1224"/>
      <c r="APP1224"/>
      <c r="APQ1224"/>
      <c r="APR1224"/>
      <c r="APS1224"/>
      <c r="APT1224"/>
      <c r="APU1224"/>
      <c r="APV1224"/>
      <c r="APW1224"/>
      <c r="APX1224"/>
      <c r="APY1224"/>
      <c r="APZ1224"/>
      <c r="AQA1224"/>
      <c r="AQB1224"/>
      <c r="AQC1224"/>
      <c r="AQD1224"/>
      <c r="AQE1224"/>
      <c r="AQF1224"/>
      <c r="AQG1224"/>
      <c r="AQH1224"/>
      <c r="AQI1224"/>
      <c r="AQJ1224"/>
      <c r="AQK1224"/>
      <c r="AQL1224"/>
      <c r="AQM1224"/>
      <c r="AQN1224"/>
      <c r="AQO1224"/>
      <c r="AQP1224"/>
      <c r="AQQ1224"/>
      <c r="AQR1224"/>
      <c r="AQS1224"/>
      <c r="AQT1224"/>
      <c r="AQU1224"/>
      <c r="AQV1224"/>
      <c r="AQW1224"/>
      <c r="AQX1224"/>
      <c r="AQY1224"/>
      <c r="AQZ1224"/>
      <c r="ARA1224"/>
      <c r="ARB1224"/>
      <c r="ARC1224"/>
      <c r="ARD1224"/>
      <c r="ARE1224"/>
      <c r="ARF1224"/>
      <c r="ARG1224"/>
      <c r="ARH1224"/>
      <c r="ARI1224"/>
      <c r="ARJ1224"/>
      <c r="ARK1224"/>
      <c r="ARL1224"/>
      <c r="ARM1224"/>
      <c r="ARN1224"/>
      <c r="ARO1224"/>
      <c r="ARP1224"/>
      <c r="ARQ1224"/>
      <c r="ARR1224"/>
      <c r="ARS1224"/>
      <c r="ART1224"/>
      <c r="ARU1224"/>
      <c r="ARV1224"/>
      <c r="ARW1224"/>
      <c r="ARX1224"/>
      <c r="ARY1224"/>
      <c r="ARZ1224"/>
      <c r="ASA1224"/>
      <c r="ASB1224"/>
      <c r="ASC1224"/>
      <c r="ASD1224"/>
      <c r="ASE1224"/>
      <c r="ASF1224"/>
      <c r="ASG1224"/>
      <c r="ASH1224"/>
      <c r="ASI1224"/>
      <c r="ASJ1224"/>
      <c r="ASK1224"/>
      <c r="ASL1224"/>
      <c r="ASM1224"/>
      <c r="ASN1224"/>
      <c r="ASO1224"/>
      <c r="ASP1224"/>
      <c r="ASQ1224"/>
      <c r="ASR1224"/>
      <c r="ASS1224"/>
      <c r="AST1224"/>
      <c r="ASU1224"/>
      <c r="ASV1224"/>
      <c r="ASW1224"/>
      <c r="ASX1224"/>
      <c r="ASY1224"/>
      <c r="ASZ1224"/>
      <c r="ATA1224"/>
      <c r="ATB1224"/>
      <c r="ATC1224"/>
      <c r="ATD1224"/>
      <c r="ATE1224"/>
      <c r="ATF1224"/>
      <c r="ATG1224"/>
      <c r="ATH1224"/>
      <c r="ATI1224"/>
      <c r="ATJ1224"/>
      <c r="ATK1224"/>
      <c r="ATL1224"/>
      <c r="ATM1224"/>
      <c r="ATN1224"/>
      <c r="ATO1224"/>
      <c r="ATP1224"/>
      <c r="ATQ1224"/>
      <c r="ATR1224"/>
      <c r="ATS1224"/>
      <c r="ATT1224"/>
      <c r="ATU1224"/>
      <c r="ATV1224"/>
      <c r="ATW1224"/>
      <c r="ATX1224"/>
      <c r="ATY1224"/>
      <c r="ATZ1224"/>
      <c r="AUA1224"/>
      <c r="AUB1224"/>
      <c r="AUC1224"/>
      <c r="AUD1224"/>
      <c r="AUE1224"/>
      <c r="AUF1224"/>
      <c r="AUG1224"/>
      <c r="AUH1224"/>
      <c r="AUI1224"/>
      <c r="AUJ1224"/>
      <c r="AUK1224"/>
      <c r="AUL1224"/>
      <c r="AUM1224"/>
      <c r="AUN1224"/>
      <c r="AUO1224"/>
      <c r="AUP1224"/>
      <c r="AUQ1224"/>
      <c r="AUR1224"/>
      <c r="AUS1224"/>
      <c r="AUT1224"/>
      <c r="AUU1224"/>
      <c r="AUV1224"/>
      <c r="AUW1224"/>
      <c r="AUX1224"/>
      <c r="AUY1224"/>
      <c r="AUZ1224"/>
      <c r="AVA1224"/>
      <c r="AVB1224"/>
      <c r="AVC1224"/>
      <c r="AVD1224"/>
      <c r="AVE1224"/>
      <c r="AVF1224"/>
      <c r="AVG1224"/>
      <c r="AVH1224"/>
      <c r="AVI1224"/>
      <c r="AVJ1224"/>
      <c r="AVK1224"/>
      <c r="AVL1224"/>
      <c r="AVM1224"/>
      <c r="AVN1224"/>
      <c r="AVO1224"/>
      <c r="AVP1224"/>
      <c r="AVQ1224"/>
      <c r="AVR1224"/>
      <c r="AVS1224"/>
      <c r="AVT1224"/>
      <c r="AVU1224"/>
      <c r="AVV1224"/>
      <c r="AVW1224"/>
      <c r="AVX1224"/>
      <c r="AVY1224"/>
      <c r="AVZ1224"/>
      <c r="AWA1224"/>
      <c r="AWB1224"/>
      <c r="AWC1224"/>
      <c r="AWD1224"/>
      <c r="AWE1224"/>
      <c r="AWF1224"/>
      <c r="AWG1224"/>
      <c r="AWH1224"/>
      <c r="AWI1224"/>
      <c r="AWJ1224"/>
      <c r="AWK1224"/>
      <c r="AWL1224"/>
      <c r="AWM1224"/>
      <c r="AWN1224"/>
      <c r="AWO1224"/>
      <c r="AWP1224"/>
      <c r="AWQ1224"/>
      <c r="AWR1224"/>
      <c r="AWS1224"/>
      <c r="AWT1224"/>
      <c r="AWU1224"/>
      <c r="AWV1224"/>
      <c r="AWW1224"/>
      <c r="AWX1224"/>
      <c r="AWY1224"/>
      <c r="AWZ1224"/>
      <c r="AXA1224"/>
      <c r="AXB1224"/>
      <c r="AXC1224"/>
      <c r="AXD1224"/>
      <c r="AXE1224"/>
      <c r="AXF1224"/>
      <c r="AXG1224"/>
      <c r="AXH1224"/>
      <c r="AXI1224"/>
      <c r="AXJ1224"/>
      <c r="AXK1224"/>
      <c r="AXL1224"/>
      <c r="AXM1224"/>
      <c r="AXN1224"/>
      <c r="AXO1224"/>
      <c r="AXP1224"/>
      <c r="AXQ1224"/>
      <c r="AXR1224"/>
      <c r="AXS1224"/>
      <c r="AXT1224"/>
      <c r="AXU1224"/>
      <c r="AXV1224"/>
      <c r="AXW1224"/>
      <c r="AXX1224"/>
      <c r="AXY1224"/>
      <c r="AXZ1224"/>
      <c r="AYA1224"/>
      <c r="AYB1224"/>
      <c r="AYC1224"/>
      <c r="AYD1224"/>
      <c r="AYE1224"/>
      <c r="AYF1224"/>
      <c r="AYG1224"/>
      <c r="AYH1224"/>
      <c r="AYI1224"/>
      <c r="AYJ1224"/>
      <c r="AYK1224"/>
      <c r="AYL1224"/>
      <c r="AYM1224"/>
      <c r="AYN1224"/>
      <c r="AYO1224"/>
      <c r="AYP1224"/>
      <c r="AYQ1224"/>
      <c r="AYR1224"/>
      <c r="AYS1224"/>
      <c r="AYT1224"/>
      <c r="AYU1224"/>
      <c r="AYV1224"/>
      <c r="AYW1224"/>
      <c r="AYX1224"/>
      <c r="AYY1224"/>
      <c r="AYZ1224"/>
      <c r="AZA1224"/>
      <c r="AZB1224"/>
      <c r="AZC1224"/>
      <c r="AZD1224"/>
      <c r="AZE1224"/>
      <c r="AZF1224"/>
      <c r="AZG1224"/>
      <c r="AZH1224"/>
      <c r="AZI1224"/>
      <c r="AZJ1224"/>
      <c r="AZK1224"/>
      <c r="AZL1224"/>
      <c r="AZM1224"/>
      <c r="AZN1224"/>
      <c r="AZO1224"/>
      <c r="AZP1224"/>
      <c r="AZQ1224"/>
      <c r="AZR1224"/>
      <c r="AZS1224"/>
      <c r="AZT1224"/>
      <c r="AZU1224"/>
      <c r="AZV1224"/>
      <c r="AZW1224"/>
      <c r="AZX1224"/>
      <c r="AZY1224"/>
      <c r="AZZ1224"/>
      <c r="BAA1224"/>
      <c r="BAB1224"/>
      <c r="BAC1224"/>
      <c r="BAD1224"/>
      <c r="BAE1224"/>
      <c r="BAF1224"/>
      <c r="BAG1224"/>
      <c r="BAH1224"/>
      <c r="BAI1224"/>
      <c r="BAJ1224"/>
      <c r="BAK1224"/>
      <c r="BAL1224"/>
      <c r="BAM1224"/>
      <c r="BAN1224"/>
      <c r="BAO1224"/>
      <c r="BAP1224"/>
      <c r="BAQ1224"/>
      <c r="BAR1224"/>
      <c r="BAS1224"/>
      <c r="BAT1224"/>
      <c r="BAU1224"/>
      <c r="BAV1224"/>
      <c r="BAW1224"/>
      <c r="BAX1224"/>
      <c r="BAY1224"/>
      <c r="BAZ1224"/>
      <c r="BBA1224"/>
      <c r="BBB1224"/>
      <c r="BBC1224"/>
      <c r="BBD1224"/>
      <c r="BBE1224"/>
      <c r="BBF1224"/>
      <c r="BBG1224"/>
      <c r="BBH1224"/>
      <c r="BBI1224"/>
      <c r="BBJ1224"/>
      <c r="BBK1224"/>
      <c r="BBL1224"/>
      <c r="BBM1224"/>
      <c r="BBN1224"/>
      <c r="BBO1224"/>
      <c r="BBP1224"/>
      <c r="BBQ1224"/>
      <c r="BBR1224"/>
      <c r="BBS1224"/>
      <c r="BBT1224"/>
      <c r="BBU1224"/>
      <c r="BBV1224"/>
      <c r="BBW1224"/>
      <c r="BBX1224"/>
      <c r="BBY1224"/>
      <c r="BBZ1224"/>
      <c r="BCA1224"/>
      <c r="BCB1224"/>
      <c r="BCC1224"/>
      <c r="BCD1224"/>
      <c r="BCE1224"/>
      <c r="BCF1224"/>
      <c r="BCG1224"/>
      <c r="BCH1224"/>
      <c r="BCI1224"/>
      <c r="BCJ1224"/>
      <c r="BCK1224"/>
      <c r="BCL1224"/>
      <c r="BCM1224"/>
      <c r="BCN1224"/>
      <c r="BCO1224"/>
      <c r="BCP1224"/>
      <c r="BCQ1224"/>
      <c r="BCR1224"/>
      <c r="BCS1224"/>
      <c r="BCT1224"/>
      <c r="BCU1224"/>
      <c r="BCV1224"/>
      <c r="BCW1224"/>
      <c r="BCX1224"/>
      <c r="BCY1224"/>
      <c r="BCZ1224"/>
      <c r="BDA1224"/>
      <c r="BDB1224"/>
      <c r="BDC1224"/>
      <c r="BDD1224"/>
      <c r="BDE1224"/>
      <c r="BDF1224"/>
      <c r="BDG1224"/>
      <c r="BDH1224"/>
      <c r="BDI1224"/>
      <c r="BDJ1224"/>
      <c r="BDK1224"/>
      <c r="BDL1224"/>
      <c r="BDM1224"/>
      <c r="BDN1224"/>
      <c r="BDO1224"/>
      <c r="BDP1224"/>
      <c r="BDQ1224"/>
      <c r="BDR1224"/>
      <c r="BDS1224"/>
      <c r="BDT1224"/>
      <c r="BDU1224"/>
      <c r="BDV1224"/>
      <c r="BDW1224"/>
      <c r="BDX1224"/>
      <c r="BDY1224"/>
      <c r="BDZ1224"/>
      <c r="BEA1224"/>
      <c r="BEB1224"/>
      <c r="BEC1224"/>
      <c r="BED1224"/>
      <c r="BEE1224"/>
      <c r="BEF1224"/>
      <c r="BEG1224"/>
      <c r="BEH1224"/>
      <c r="BEI1224"/>
      <c r="BEJ1224"/>
      <c r="BEK1224"/>
      <c r="BEL1224"/>
      <c r="BEM1224"/>
      <c r="BEN1224"/>
      <c r="BEO1224"/>
      <c r="BEP1224"/>
      <c r="BEQ1224"/>
      <c r="BER1224"/>
      <c r="BES1224"/>
      <c r="BET1224"/>
      <c r="BEU1224"/>
      <c r="BEV1224"/>
      <c r="BEW1224"/>
      <c r="BEX1224"/>
      <c r="BEY1224"/>
      <c r="BEZ1224"/>
      <c r="BFA1224"/>
      <c r="BFB1224"/>
      <c r="BFC1224"/>
      <c r="BFD1224"/>
      <c r="BFE1224"/>
      <c r="BFF1224"/>
      <c r="BFG1224"/>
      <c r="BFH1224"/>
      <c r="BFI1224"/>
      <c r="BFJ1224"/>
      <c r="BFK1224"/>
      <c r="BFL1224"/>
      <c r="BFM1224"/>
      <c r="BFN1224"/>
      <c r="BFO1224"/>
      <c r="BFP1224"/>
      <c r="BFQ1224"/>
      <c r="BFR1224"/>
      <c r="BFS1224"/>
      <c r="BFT1224"/>
      <c r="BFU1224"/>
      <c r="BFV1224"/>
      <c r="BFW1224"/>
      <c r="BFX1224"/>
      <c r="BFY1224"/>
      <c r="BFZ1224"/>
      <c r="BGA1224"/>
      <c r="BGB1224"/>
      <c r="BGC1224"/>
      <c r="BGD1224"/>
      <c r="BGE1224"/>
      <c r="BGF1224"/>
      <c r="BGG1224"/>
      <c r="BGH1224"/>
      <c r="BGI1224"/>
      <c r="BGJ1224"/>
      <c r="BGK1224"/>
      <c r="BGL1224"/>
      <c r="BGM1224"/>
      <c r="BGN1224"/>
      <c r="BGO1224"/>
      <c r="BGP1224"/>
      <c r="BGQ1224"/>
      <c r="BGR1224"/>
      <c r="BGS1224"/>
      <c r="BGT1224"/>
      <c r="BGU1224"/>
      <c r="BGV1224"/>
      <c r="BGW1224"/>
      <c r="BGX1224"/>
      <c r="BGY1224"/>
      <c r="BGZ1224"/>
      <c r="BHA1224"/>
      <c r="BHB1224"/>
      <c r="BHC1224"/>
      <c r="BHD1224"/>
      <c r="BHE1224"/>
      <c r="BHF1224"/>
      <c r="BHG1224"/>
      <c r="BHH1224"/>
      <c r="BHI1224"/>
      <c r="BHJ1224"/>
      <c r="BHK1224"/>
      <c r="BHL1224"/>
      <c r="BHM1224"/>
      <c r="BHN1224"/>
      <c r="BHO1224"/>
      <c r="BHP1224"/>
      <c r="BHQ1224"/>
      <c r="BHR1224"/>
      <c r="BHS1224"/>
      <c r="BHT1224"/>
      <c r="BHU1224"/>
      <c r="BHV1224"/>
      <c r="BHW1224"/>
      <c r="BHX1224"/>
      <c r="BHY1224"/>
      <c r="BHZ1224"/>
      <c r="BIA1224"/>
      <c r="BIB1224"/>
      <c r="BIC1224"/>
      <c r="BID1224"/>
      <c r="BIE1224"/>
      <c r="BIF1224"/>
      <c r="BIG1224"/>
      <c r="BIH1224"/>
      <c r="BII1224"/>
      <c r="BIJ1224"/>
      <c r="BIK1224"/>
      <c r="BIL1224"/>
      <c r="BIM1224"/>
      <c r="BIN1224"/>
      <c r="BIO1224"/>
      <c r="BIP1224"/>
      <c r="BIQ1224"/>
      <c r="BIR1224"/>
      <c r="BIS1224"/>
      <c r="BIT1224"/>
      <c r="BIU1224"/>
      <c r="BIV1224"/>
      <c r="BIW1224"/>
      <c r="BIX1224"/>
      <c r="BIY1224"/>
      <c r="BIZ1224"/>
      <c r="BJA1224"/>
      <c r="BJB1224"/>
      <c r="BJC1224"/>
      <c r="BJD1224"/>
      <c r="BJE1224"/>
      <c r="BJF1224"/>
      <c r="BJG1224"/>
      <c r="BJH1224"/>
      <c r="BJI1224"/>
      <c r="BJJ1224"/>
      <c r="BJK1224"/>
      <c r="BJL1224"/>
      <c r="BJM1224"/>
      <c r="BJN1224"/>
      <c r="BJO1224"/>
      <c r="BJP1224"/>
      <c r="BJQ1224"/>
      <c r="BJR1224"/>
      <c r="BJS1224"/>
      <c r="BJT1224"/>
      <c r="BJU1224"/>
      <c r="BJV1224"/>
      <c r="BJW1224"/>
      <c r="BJX1224"/>
      <c r="BJY1224"/>
      <c r="BJZ1224"/>
      <c r="BKA1224"/>
      <c r="BKB1224"/>
      <c r="BKC1224"/>
      <c r="BKD1224"/>
      <c r="BKE1224"/>
      <c r="BKF1224"/>
      <c r="BKG1224"/>
      <c r="BKH1224"/>
      <c r="BKI1224"/>
      <c r="BKJ1224"/>
      <c r="BKK1224"/>
      <c r="BKL1224"/>
      <c r="BKM1224"/>
      <c r="BKN1224"/>
      <c r="BKO1224"/>
      <c r="BKP1224"/>
      <c r="BKQ1224"/>
      <c r="BKR1224"/>
      <c r="BKS1224"/>
      <c r="BKT1224"/>
      <c r="BKU1224"/>
      <c r="BKV1224"/>
      <c r="BKW1224"/>
      <c r="BKX1224"/>
      <c r="BKY1224"/>
      <c r="BKZ1224"/>
      <c r="BLA1224"/>
      <c r="BLB1224"/>
      <c r="BLC1224"/>
      <c r="BLD1224"/>
      <c r="BLE1224"/>
      <c r="BLF1224"/>
      <c r="BLG1224"/>
      <c r="BLH1224"/>
      <c r="BLI1224"/>
      <c r="BLJ1224"/>
      <c r="BLK1224"/>
      <c r="BLL1224"/>
      <c r="BLM1224"/>
      <c r="BLN1224"/>
      <c r="BLO1224"/>
      <c r="BLP1224"/>
      <c r="BLQ1224"/>
      <c r="BLR1224"/>
      <c r="BLS1224"/>
      <c r="BLT1224"/>
      <c r="BLU1224"/>
      <c r="BLV1224"/>
      <c r="BLW1224"/>
      <c r="BLX1224"/>
      <c r="BLY1224"/>
      <c r="BLZ1224"/>
      <c r="BMA1224"/>
      <c r="BMB1224"/>
      <c r="BMC1224"/>
      <c r="BMD1224"/>
      <c r="BME1224"/>
      <c r="BMF1224"/>
      <c r="BMG1224"/>
      <c r="BMH1224"/>
      <c r="BMI1224"/>
      <c r="BMJ1224"/>
      <c r="BMK1224"/>
      <c r="BML1224"/>
      <c r="BMM1224"/>
      <c r="BMN1224"/>
      <c r="BMO1224"/>
      <c r="BMP1224"/>
    </row>
    <row r="1225" spans="1:1706" s="16" customFormat="1">
      <c r="A1225" s="566" t="s">
        <v>3226</v>
      </c>
      <c r="B1225" s="1116" t="s">
        <v>3226</v>
      </c>
      <c r="C1225" s="567"/>
      <c r="D1225" s="501" t="s">
        <v>1709</v>
      </c>
      <c r="E1225" s="663" t="s">
        <v>1710</v>
      </c>
      <c r="F1225" s="1123" t="s">
        <v>173</v>
      </c>
      <c r="G1225" s="1119"/>
      <c r="H1225" s="849">
        <v>1</v>
      </c>
      <c r="I1225" s="486"/>
      <c r="J1225" s="1119">
        <v>59.419316799999997</v>
      </c>
      <c r="K1225" s="1119">
        <v>24.87989207</v>
      </c>
      <c r="L1225" s="487" t="s">
        <v>3224</v>
      </c>
      <c r="M1225" s="623" t="s">
        <v>546</v>
      </c>
      <c r="N1225" s="486" t="s">
        <v>3227</v>
      </c>
      <c r="O1225" s="486" t="s">
        <v>1710</v>
      </c>
      <c r="P1225" s="486" t="s">
        <v>1135</v>
      </c>
      <c r="Q1225" s="467">
        <v>1223</v>
      </c>
      <c r="R1225" s="467">
        <v>1171</v>
      </c>
      <c r="S1225" s="461"/>
      <c r="T1225" s="461"/>
      <c r="U1225" s="1156"/>
      <c r="V1225" s="709"/>
      <c r="W1225" s="461"/>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c r="CA1225"/>
      <c r="CB1225"/>
      <c r="CC1225"/>
      <c r="CD1225"/>
      <c r="CE1225"/>
      <c r="CF1225"/>
      <c r="CG1225"/>
      <c r="CH1225"/>
      <c r="CI1225"/>
      <c r="CJ1225"/>
      <c r="CK1225"/>
      <c r="CL1225"/>
      <c r="CM1225"/>
      <c r="CN1225"/>
      <c r="CO1225"/>
      <c r="CP1225"/>
      <c r="CQ1225"/>
      <c r="CR1225"/>
      <c r="CS1225"/>
      <c r="CT1225"/>
      <c r="CU1225"/>
      <c r="CV1225"/>
      <c r="CW1225"/>
      <c r="CX1225"/>
      <c r="CY1225"/>
      <c r="CZ1225"/>
      <c r="DA1225"/>
      <c r="DB1225"/>
      <c r="DC1225"/>
      <c r="DD1225"/>
      <c r="DE1225"/>
      <c r="DF1225"/>
      <c r="DG1225"/>
      <c r="DH1225"/>
      <c r="DI1225"/>
      <c r="DJ1225"/>
      <c r="DK1225"/>
      <c r="DL1225"/>
      <c r="DM1225"/>
      <c r="DN1225"/>
      <c r="DO1225"/>
      <c r="DP1225"/>
      <c r="DQ1225"/>
      <c r="DR1225"/>
      <c r="DS1225"/>
      <c r="DT1225"/>
      <c r="DU1225"/>
      <c r="DV1225"/>
      <c r="DW1225"/>
      <c r="DX1225"/>
      <c r="DY1225"/>
      <c r="DZ1225"/>
      <c r="EA1225"/>
      <c r="EB1225"/>
      <c r="EC1225"/>
      <c r="ED1225"/>
      <c r="EE1225"/>
      <c r="EF1225"/>
      <c r="EG1225"/>
      <c r="EH1225"/>
      <c r="EI1225"/>
      <c r="EJ1225"/>
      <c r="EK1225"/>
      <c r="EL1225"/>
      <c r="EM1225"/>
      <c r="EN1225"/>
      <c r="EO1225"/>
      <c r="EP1225"/>
      <c r="EQ1225"/>
      <c r="ER1225"/>
      <c r="ES1225"/>
      <c r="ET1225"/>
      <c r="EU1225"/>
      <c r="EV1225"/>
      <c r="EW1225"/>
      <c r="EX1225"/>
      <c r="EY1225"/>
      <c r="EZ1225"/>
      <c r="FA1225"/>
      <c r="FB1225"/>
      <c r="FC1225"/>
      <c r="FD1225"/>
      <c r="FE1225"/>
      <c r="FF1225"/>
      <c r="FG1225"/>
      <c r="FH1225"/>
      <c r="FI1225"/>
      <c r="FJ1225"/>
      <c r="FK1225"/>
      <c r="FL1225"/>
      <c r="FM1225"/>
      <c r="FN1225"/>
      <c r="FO1225"/>
      <c r="FP1225"/>
      <c r="FQ1225"/>
      <c r="FR1225"/>
      <c r="FS1225"/>
      <c r="FT1225"/>
      <c r="FU1225"/>
      <c r="FV1225"/>
      <c r="FW1225"/>
      <c r="FX1225"/>
      <c r="FY1225"/>
      <c r="FZ1225"/>
      <c r="GA1225"/>
      <c r="GB1225"/>
      <c r="GC1225"/>
      <c r="GD1225"/>
      <c r="GE1225"/>
      <c r="GF1225"/>
      <c r="GG1225"/>
      <c r="GH1225"/>
      <c r="GI1225"/>
      <c r="GJ1225"/>
      <c r="GK1225"/>
      <c r="GL1225"/>
      <c r="GM1225"/>
      <c r="GN1225"/>
      <c r="GO1225"/>
      <c r="GP1225"/>
      <c r="GQ1225"/>
      <c r="GR1225"/>
      <c r="GS1225"/>
      <c r="GT1225"/>
      <c r="GU1225"/>
      <c r="GV1225"/>
      <c r="GW1225"/>
      <c r="GX1225"/>
      <c r="GY1225"/>
      <c r="GZ1225"/>
      <c r="HA1225"/>
      <c r="HB1225"/>
      <c r="HC1225"/>
      <c r="HD1225"/>
      <c r="HE1225"/>
      <c r="HF1225"/>
      <c r="HG1225"/>
      <c r="HH1225"/>
      <c r="HI1225"/>
      <c r="HJ1225"/>
      <c r="HK1225"/>
      <c r="HL1225"/>
      <c r="HM1225"/>
      <c r="HN1225"/>
      <c r="HO1225"/>
      <c r="HP1225"/>
      <c r="HQ1225"/>
      <c r="HR1225"/>
      <c r="HS1225"/>
      <c r="HT1225"/>
      <c r="HU1225"/>
      <c r="HV1225"/>
      <c r="HW1225"/>
      <c r="HX1225"/>
      <c r="HY1225"/>
      <c r="HZ1225"/>
      <c r="IA1225"/>
      <c r="IB1225"/>
      <c r="IC1225"/>
      <c r="ID1225"/>
      <c r="IE1225"/>
      <c r="IF1225"/>
      <c r="IG1225"/>
      <c r="IH1225"/>
      <c r="II1225"/>
      <c r="IJ1225"/>
      <c r="IK1225"/>
      <c r="IL1225"/>
      <c r="IM1225"/>
      <c r="IN1225"/>
      <c r="IO1225"/>
      <c r="IP1225"/>
      <c r="IQ1225"/>
      <c r="IR1225"/>
      <c r="IS1225"/>
      <c r="IT1225"/>
      <c r="IU1225"/>
      <c r="IV1225"/>
      <c r="IW1225"/>
      <c r="IX1225"/>
      <c r="IY1225"/>
      <c r="IZ1225"/>
      <c r="JA1225"/>
      <c r="JB1225"/>
      <c r="JC1225"/>
      <c r="JD1225"/>
      <c r="JE1225"/>
      <c r="JF1225"/>
      <c r="JG1225"/>
      <c r="JH1225"/>
      <c r="JI1225"/>
      <c r="JJ1225"/>
      <c r="JK1225"/>
      <c r="JL1225"/>
      <c r="JM1225"/>
      <c r="JN1225"/>
      <c r="JO1225"/>
      <c r="JP1225"/>
      <c r="JQ1225"/>
      <c r="JR1225"/>
      <c r="JS1225"/>
      <c r="JT1225"/>
      <c r="JU1225"/>
      <c r="JV1225"/>
      <c r="JW1225"/>
      <c r="JX1225"/>
      <c r="JY1225"/>
      <c r="JZ1225"/>
      <c r="KA1225"/>
      <c r="KB1225"/>
      <c r="KC1225"/>
      <c r="KD1225"/>
      <c r="KE1225"/>
      <c r="KF1225"/>
      <c r="KG1225"/>
      <c r="KH1225"/>
      <c r="KI1225"/>
      <c r="KJ1225"/>
      <c r="KK1225"/>
      <c r="KL1225"/>
      <c r="KM1225"/>
      <c r="KN1225"/>
      <c r="KO1225"/>
      <c r="KP1225"/>
      <c r="KQ1225"/>
      <c r="KR1225"/>
      <c r="KS1225"/>
      <c r="KT1225"/>
      <c r="KU1225"/>
      <c r="KV1225"/>
      <c r="KW1225"/>
      <c r="KX1225"/>
      <c r="KY1225"/>
      <c r="KZ1225"/>
      <c r="LA1225"/>
      <c r="LB1225"/>
      <c r="LC1225"/>
      <c r="LD1225"/>
      <c r="LE1225"/>
      <c r="LF1225"/>
      <c r="LG1225"/>
      <c r="LH1225"/>
      <c r="LI1225"/>
      <c r="LJ1225"/>
      <c r="LK1225"/>
      <c r="LL1225"/>
      <c r="LM1225"/>
      <c r="LN1225"/>
      <c r="LO1225"/>
      <c r="LP1225"/>
      <c r="LQ1225"/>
      <c r="LR1225"/>
      <c r="LS1225"/>
      <c r="LT1225"/>
      <c r="LU1225"/>
      <c r="LV1225"/>
      <c r="LW1225"/>
      <c r="LX1225"/>
      <c r="LY1225"/>
      <c r="LZ1225"/>
      <c r="MA1225"/>
      <c r="MB1225"/>
      <c r="MC1225"/>
      <c r="MD1225"/>
      <c r="ME1225"/>
      <c r="MF1225"/>
      <c r="MG1225"/>
      <c r="MH1225"/>
      <c r="MI1225"/>
      <c r="MJ1225"/>
      <c r="MK1225"/>
      <c r="ML1225"/>
      <c r="MM1225"/>
      <c r="MN1225"/>
      <c r="MO1225"/>
      <c r="MP1225"/>
      <c r="MQ1225"/>
      <c r="MR1225"/>
      <c r="MS1225"/>
      <c r="MT1225"/>
      <c r="MU1225"/>
      <c r="MV1225"/>
      <c r="MW1225"/>
      <c r="MX1225"/>
      <c r="MY1225"/>
      <c r="MZ1225"/>
      <c r="NA1225"/>
      <c r="NB1225"/>
      <c r="NC1225"/>
      <c r="ND1225"/>
      <c r="NE1225"/>
      <c r="NF1225"/>
      <c r="NG1225"/>
      <c r="NH1225"/>
      <c r="NI1225"/>
      <c r="NJ1225"/>
      <c r="NK1225"/>
      <c r="NL1225"/>
      <c r="NM1225"/>
      <c r="NN1225"/>
      <c r="NO1225"/>
      <c r="NP1225"/>
      <c r="NQ1225"/>
      <c r="NR1225"/>
      <c r="NS1225"/>
      <c r="NT1225"/>
      <c r="NU1225"/>
      <c r="NV1225"/>
      <c r="NW1225"/>
      <c r="NX1225"/>
      <c r="NY1225"/>
      <c r="NZ1225"/>
      <c r="OA1225"/>
      <c r="OB1225"/>
      <c r="OC1225"/>
      <c r="OD1225"/>
      <c r="OE1225"/>
      <c r="OF1225"/>
      <c r="OG1225"/>
      <c r="OH1225"/>
      <c r="OI1225"/>
      <c r="OJ1225"/>
      <c r="OK1225"/>
      <c r="OL1225"/>
      <c r="OM1225"/>
      <c r="ON1225"/>
      <c r="OO1225"/>
      <c r="OP1225"/>
      <c r="OQ1225"/>
      <c r="OR1225"/>
      <c r="OS1225"/>
      <c r="OT1225"/>
      <c r="OU1225"/>
      <c r="OV1225"/>
      <c r="OW1225"/>
      <c r="OX1225"/>
      <c r="OY1225"/>
      <c r="OZ1225"/>
      <c r="PA1225"/>
      <c r="PB1225"/>
      <c r="PC1225"/>
      <c r="PD1225"/>
      <c r="PE1225"/>
      <c r="PF1225"/>
      <c r="PG1225"/>
      <c r="PH1225"/>
      <c r="PI1225"/>
      <c r="PJ1225"/>
      <c r="PK1225"/>
      <c r="PL1225"/>
      <c r="PM1225"/>
      <c r="PN1225"/>
      <c r="PO1225"/>
      <c r="PP1225"/>
      <c r="PQ1225"/>
      <c r="PR1225"/>
      <c r="PS1225"/>
      <c r="PT1225"/>
      <c r="PU1225"/>
      <c r="PV1225"/>
      <c r="PW1225"/>
      <c r="PX1225"/>
      <c r="PY1225"/>
      <c r="PZ1225"/>
      <c r="QA1225"/>
      <c r="QB1225"/>
      <c r="QC1225"/>
      <c r="QD1225"/>
      <c r="QE1225"/>
      <c r="QF1225"/>
      <c r="QG1225"/>
      <c r="QH1225"/>
      <c r="QI1225"/>
      <c r="QJ1225"/>
      <c r="QK1225"/>
      <c r="QL1225"/>
      <c r="QM1225"/>
      <c r="QN1225"/>
      <c r="QO1225"/>
      <c r="QP1225"/>
      <c r="QQ1225"/>
      <c r="QR1225"/>
      <c r="QS1225"/>
      <c r="QT1225"/>
      <c r="QU1225"/>
      <c r="QV1225"/>
      <c r="QW1225"/>
      <c r="QX1225"/>
      <c r="QY1225"/>
      <c r="QZ1225"/>
      <c r="RA1225"/>
      <c r="RB1225"/>
      <c r="RC1225"/>
      <c r="RD1225"/>
      <c r="RE1225"/>
      <c r="RF1225"/>
      <c r="RG1225"/>
      <c r="RH1225"/>
      <c r="RI1225"/>
      <c r="RJ1225"/>
      <c r="RK1225"/>
      <c r="RL1225"/>
      <c r="RM1225"/>
      <c r="RN1225"/>
      <c r="RO1225"/>
      <c r="RP1225"/>
      <c r="RQ1225"/>
      <c r="RR1225"/>
      <c r="RS1225"/>
      <c r="RT1225"/>
      <c r="RU1225"/>
      <c r="RV1225"/>
      <c r="RW1225"/>
      <c r="RX1225"/>
      <c r="RY1225"/>
      <c r="RZ1225"/>
      <c r="SA1225"/>
      <c r="SB1225"/>
      <c r="SC1225"/>
      <c r="SD1225"/>
      <c r="SE1225"/>
      <c r="SF1225"/>
      <c r="SG1225"/>
      <c r="SH1225"/>
      <c r="SI1225"/>
      <c r="SJ1225"/>
      <c r="SK1225"/>
      <c r="SL1225"/>
      <c r="SM1225"/>
      <c r="SN1225"/>
      <c r="SO1225"/>
      <c r="SP1225"/>
      <c r="SQ1225"/>
      <c r="SR1225"/>
      <c r="SS1225"/>
      <c r="ST1225"/>
      <c r="SU1225"/>
      <c r="SV1225"/>
      <c r="SW1225"/>
      <c r="SX1225"/>
      <c r="SY1225"/>
      <c r="SZ1225"/>
      <c r="TA1225"/>
      <c r="TB1225"/>
      <c r="TC1225"/>
      <c r="TD1225"/>
      <c r="TE1225"/>
      <c r="TF1225"/>
      <c r="TG1225"/>
      <c r="TH1225"/>
      <c r="TI1225"/>
      <c r="TJ1225"/>
      <c r="TK1225"/>
      <c r="TL1225"/>
      <c r="TM1225"/>
      <c r="TN1225"/>
      <c r="TO1225"/>
      <c r="TP1225"/>
      <c r="TQ1225"/>
      <c r="TR1225"/>
      <c r="TS1225"/>
      <c r="TT1225"/>
      <c r="TU1225"/>
      <c r="TV1225"/>
      <c r="TW1225"/>
      <c r="TX1225"/>
      <c r="TY1225"/>
      <c r="TZ1225"/>
      <c r="UA1225"/>
      <c r="UB1225"/>
      <c r="UC1225"/>
      <c r="UD1225"/>
      <c r="UE1225"/>
      <c r="UF1225"/>
      <c r="UG1225"/>
      <c r="UH1225"/>
      <c r="UI1225"/>
      <c r="UJ1225"/>
      <c r="UK1225"/>
      <c r="UL1225"/>
      <c r="UM1225"/>
      <c r="UN1225"/>
      <c r="UO1225"/>
      <c r="UP1225"/>
      <c r="UQ1225"/>
      <c r="UR1225"/>
      <c r="US1225"/>
      <c r="UT1225"/>
      <c r="UU1225"/>
      <c r="UV1225"/>
      <c r="UW1225"/>
      <c r="UX1225"/>
      <c r="UY1225"/>
      <c r="UZ1225"/>
      <c r="VA1225"/>
      <c r="VB1225"/>
      <c r="VC1225"/>
      <c r="VD1225"/>
      <c r="VE1225"/>
      <c r="VF1225"/>
      <c r="VG1225"/>
      <c r="VH1225"/>
      <c r="VI1225"/>
      <c r="VJ1225"/>
      <c r="VK1225"/>
      <c r="VL1225"/>
      <c r="VM1225"/>
      <c r="VN1225"/>
      <c r="VO1225"/>
      <c r="VP1225"/>
      <c r="VQ1225"/>
      <c r="VR1225"/>
      <c r="VS1225"/>
      <c r="VT1225"/>
      <c r="VU1225"/>
      <c r="VV1225"/>
      <c r="VW1225"/>
      <c r="VX1225"/>
      <c r="VY1225"/>
      <c r="VZ1225"/>
      <c r="WA1225"/>
      <c r="WB1225"/>
      <c r="WC1225"/>
      <c r="WD1225"/>
      <c r="WE1225"/>
      <c r="WF1225"/>
      <c r="WG1225"/>
      <c r="WH1225"/>
      <c r="WI1225"/>
      <c r="WJ1225"/>
      <c r="WK1225"/>
      <c r="WL1225"/>
      <c r="WM1225"/>
      <c r="WN1225"/>
      <c r="WO1225"/>
      <c r="WP1225"/>
      <c r="WQ1225"/>
      <c r="WR1225"/>
      <c r="WS1225"/>
      <c r="WT1225"/>
      <c r="WU1225"/>
      <c r="WV1225"/>
      <c r="WW1225"/>
      <c r="WX1225"/>
      <c r="WY1225"/>
      <c r="WZ1225"/>
      <c r="XA1225"/>
      <c r="XB1225"/>
      <c r="XC1225"/>
      <c r="XD1225"/>
      <c r="XE1225"/>
      <c r="XF1225"/>
      <c r="XG1225"/>
      <c r="XH1225"/>
      <c r="XI1225"/>
      <c r="XJ1225"/>
      <c r="XK1225"/>
      <c r="XL1225"/>
      <c r="XM1225"/>
      <c r="XN1225"/>
      <c r="XO1225"/>
      <c r="XP1225"/>
      <c r="XQ1225"/>
      <c r="XR1225"/>
      <c r="XS1225"/>
      <c r="XT1225"/>
      <c r="XU1225"/>
      <c r="XV1225"/>
      <c r="XW1225"/>
      <c r="XX1225"/>
      <c r="XY1225"/>
      <c r="XZ1225"/>
      <c r="YA1225"/>
      <c r="YB1225"/>
      <c r="YC1225"/>
      <c r="YD1225"/>
      <c r="YE1225"/>
      <c r="YF1225"/>
      <c r="YG1225"/>
      <c r="YH1225"/>
      <c r="YI1225"/>
      <c r="YJ1225"/>
      <c r="YK1225"/>
      <c r="YL1225"/>
      <c r="YM1225"/>
      <c r="YN1225"/>
      <c r="YO1225"/>
      <c r="YP1225"/>
      <c r="YQ1225"/>
      <c r="YR1225"/>
      <c r="YS1225"/>
      <c r="YT1225"/>
      <c r="YU1225"/>
      <c r="YV1225"/>
      <c r="YW1225"/>
      <c r="YX1225"/>
      <c r="YY1225"/>
      <c r="YZ1225"/>
      <c r="ZA1225"/>
      <c r="ZB1225"/>
      <c r="ZC1225"/>
      <c r="ZD1225"/>
      <c r="ZE1225"/>
      <c r="ZF1225"/>
      <c r="ZG1225"/>
      <c r="ZH1225"/>
      <c r="ZI1225"/>
      <c r="ZJ1225"/>
      <c r="ZK1225"/>
      <c r="ZL1225"/>
      <c r="ZM1225"/>
      <c r="ZN1225"/>
      <c r="ZO1225"/>
      <c r="ZP1225"/>
      <c r="ZQ1225"/>
      <c r="ZR1225"/>
      <c r="ZS1225"/>
      <c r="ZT1225"/>
      <c r="ZU1225"/>
      <c r="ZV1225"/>
      <c r="ZW1225"/>
      <c r="ZX1225"/>
      <c r="ZY1225"/>
      <c r="ZZ1225"/>
      <c r="AAA1225"/>
      <c r="AAB1225"/>
      <c r="AAC1225"/>
      <c r="AAD1225"/>
      <c r="AAE1225"/>
      <c r="AAF1225"/>
      <c r="AAG1225"/>
      <c r="AAH1225"/>
      <c r="AAI1225"/>
      <c r="AAJ1225"/>
      <c r="AAK1225"/>
      <c r="AAL1225"/>
      <c r="AAM1225"/>
      <c r="AAN1225"/>
      <c r="AAO1225"/>
      <c r="AAP1225"/>
      <c r="AAQ1225"/>
      <c r="AAR1225"/>
      <c r="AAS1225"/>
      <c r="AAT1225"/>
      <c r="AAU1225"/>
      <c r="AAV1225"/>
      <c r="AAW1225"/>
      <c r="AAX1225"/>
      <c r="AAY1225"/>
      <c r="AAZ1225"/>
      <c r="ABA1225"/>
      <c r="ABB1225"/>
      <c r="ABC1225"/>
      <c r="ABD1225"/>
      <c r="ABE1225"/>
      <c r="ABF1225"/>
      <c r="ABG1225"/>
      <c r="ABH1225"/>
      <c r="ABI1225"/>
      <c r="ABJ1225"/>
      <c r="ABK1225"/>
      <c r="ABL1225"/>
      <c r="ABM1225"/>
      <c r="ABN1225"/>
      <c r="ABO1225"/>
      <c r="ABP1225"/>
      <c r="ABQ1225"/>
      <c r="ABR1225"/>
      <c r="ABS1225"/>
      <c r="ABT1225"/>
      <c r="ABU1225"/>
      <c r="ABV1225"/>
      <c r="ABW1225"/>
      <c r="ABX1225"/>
      <c r="ABY1225"/>
      <c r="ABZ1225"/>
      <c r="ACA1225"/>
      <c r="ACB1225"/>
      <c r="ACC1225"/>
      <c r="ACD1225"/>
      <c r="ACE1225"/>
      <c r="ACF1225"/>
      <c r="ACG1225"/>
      <c r="ACH1225"/>
      <c r="ACI1225"/>
      <c r="ACJ1225"/>
      <c r="ACK1225"/>
      <c r="ACL1225"/>
      <c r="ACM1225"/>
      <c r="ACN1225"/>
      <c r="ACO1225"/>
      <c r="ACP1225"/>
      <c r="ACQ1225"/>
      <c r="ACR1225"/>
      <c r="ACS1225"/>
      <c r="ACT1225"/>
      <c r="ACU1225"/>
      <c r="ACV1225"/>
      <c r="ACW1225"/>
      <c r="ACX1225"/>
      <c r="ACY1225"/>
      <c r="ACZ1225"/>
      <c r="ADA1225"/>
      <c r="ADB1225"/>
      <c r="ADC1225"/>
      <c r="ADD1225"/>
      <c r="ADE1225"/>
      <c r="ADF1225"/>
      <c r="ADG1225"/>
      <c r="ADH1225"/>
      <c r="ADI1225"/>
      <c r="ADJ1225"/>
      <c r="ADK1225"/>
      <c r="ADL1225"/>
      <c r="ADM1225"/>
      <c r="ADN1225"/>
      <c r="ADO1225"/>
      <c r="ADP1225"/>
      <c r="ADQ1225"/>
      <c r="ADR1225"/>
      <c r="ADS1225"/>
      <c r="ADT1225"/>
      <c r="ADU1225"/>
      <c r="ADV1225"/>
      <c r="ADW1225"/>
      <c r="ADX1225"/>
      <c r="ADY1225"/>
      <c r="ADZ1225"/>
      <c r="AEA1225"/>
      <c r="AEB1225"/>
      <c r="AEC1225"/>
      <c r="AED1225"/>
      <c r="AEE1225"/>
      <c r="AEF1225"/>
      <c r="AEG1225"/>
      <c r="AEH1225"/>
      <c r="AEI1225"/>
      <c r="AEJ1225"/>
      <c r="AEK1225"/>
      <c r="AEL1225"/>
      <c r="AEM1225"/>
      <c r="AEN1225"/>
      <c r="AEO1225"/>
      <c r="AEP1225"/>
      <c r="AEQ1225"/>
      <c r="AER1225"/>
      <c r="AES1225"/>
      <c r="AET1225"/>
      <c r="AEU1225"/>
      <c r="AEV1225"/>
      <c r="AEW1225"/>
      <c r="AEX1225"/>
      <c r="AEY1225"/>
      <c r="AEZ1225"/>
      <c r="AFA1225"/>
      <c r="AFB1225"/>
      <c r="AFC1225"/>
      <c r="AFD1225"/>
      <c r="AFE1225"/>
      <c r="AFF1225"/>
      <c r="AFG1225"/>
      <c r="AFH1225"/>
      <c r="AFI1225"/>
      <c r="AFJ1225"/>
      <c r="AFK1225"/>
      <c r="AFL1225"/>
      <c r="AFM1225"/>
      <c r="AFN1225"/>
      <c r="AFO1225"/>
      <c r="AFP1225"/>
      <c r="AFQ1225"/>
      <c r="AFR1225"/>
      <c r="AFS1225"/>
      <c r="AFT1225"/>
      <c r="AFU1225"/>
      <c r="AFV1225"/>
      <c r="AFW1225"/>
      <c r="AFX1225"/>
      <c r="AFY1225"/>
      <c r="AFZ1225"/>
      <c r="AGA1225"/>
      <c r="AGB1225"/>
      <c r="AGC1225"/>
      <c r="AGD1225"/>
      <c r="AGE1225"/>
      <c r="AGF1225"/>
      <c r="AGG1225"/>
      <c r="AGH1225"/>
      <c r="AGI1225"/>
      <c r="AGJ1225"/>
      <c r="AGK1225"/>
      <c r="AGL1225"/>
      <c r="AGM1225"/>
      <c r="AGN1225"/>
      <c r="AGO1225"/>
      <c r="AGP1225"/>
      <c r="AGQ1225"/>
      <c r="AGR1225"/>
      <c r="AGS1225"/>
      <c r="AGT1225"/>
      <c r="AGU1225"/>
      <c r="AGV1225"/>
      <c r="AGW1225"/>
      <c r="AGX1225"/>
      <c r="AGY1225"/>
      <c r="AGZ1225"/>
      <c r="AHA1225"/>
      <c r="AHB1225"/>
      <c r="AHC1225"/>
      <c r="AHD1225"/>
      <c r="AHE1225"/>
      <c r="AHF1225"/>
      <c r="AHG1225"/>
      <c r="AHH1225"/>
      <c r="AHI1225"/>
      <c r="AHJ1225"/>
      <c r="AHK1225"/>
      <c r="AHL1225"/>
      <c r="AHM1225"/>
      <c r="AHN1225"/>
      <c r="AHO1225"/>
      <c r="AHP1225"/>
      <c r="AHQ1225"/>
      <c r="AHR1225"/>
      <c r="AHS1225"/>
      <c r="AHT1225"/>
      <c r="AHU1225"/>
      <c r="AHV1225"/>
      <c r="AHW1225"/>
      <c r="AHX1225"/>
      <c r="AHY1225"/>
      <c r="AHZ1225"/>
      <c r="AIA1225"/>
      <c r="AIB1225"/>
      <c r="AIC1225"/>
      <c r="AID1225"/>
      <c r="AIE1225"/>
      <c r="AIF1225"/>
      <c r="AIG1225"/>
      <c r="AIH1225"/>
      <c r="AII1225"/>
      <c r="AIJ1225"/>
      <c r="AIK1225"/>
      <c r="AIL1225"/>
      <c r="AIM1225"/>
      <c r="AIN1225"/>
      <c r="AIO1225"/>
      <c r="AIP1225"/>
      <c r="AIQ1225"/>
      <c r="AIR1225"/>
      <c r="AIS1225"/>
      <c r="AIT1225"/>
      <c r="AIU1225"/>
      <c r="AIV1225"/>
      <c r="AIW1225"/>
      <c r="AIX1225"/>
      <c r="AIY1225"/>
      <c r="AIZ1225"/>
      <c r="AJA1225"/>
      <c r="AJB1225"/>
      <c r="AJC1225"/>
      <c r="AJD1225"/>
      <c r="AJE1225"/>
      <c r="AJF1225"/>
      <c r="AJG1225"/>
      <c r="AJH1225"/>
      <c r="AJI1225"/>
      <c r="AJJ1225"/>
      <c r="AJK1225"/>
      <c r="AJL1225"/>
      <c r="AJM1225"/>
      <c r="AJN1225"/>
      <c r="AJO1225"/>
      <c r="AJP1225"/>
      <c r="AJQ1225"/>
      <c r="AJR1225"/>
      <c r="AJS1225"/>
      <c r="AJT1225"/>
      <c r="AJU1225"/>
      <c r="AJV1225"/>
      <c r="AJW1225"/>
      <c r="AJX1225"/>
      <c r="AJY1225"/>
      <c r="AJZ1225"/>
      <c r="AKA1225"/>
      <c r="AKB1225"/>
      <c r="AKC1225"/>
      <c r="AKD1225"/>
      <c r="AKE1225"/>
      <c r="AKF1225"/>
      <c r="AKG1225"/>
      <c r="AKH1225"/>
      <c r="AKI1225"/>
      <c r="AKJ1225"/>
      <c r="AKK1225"/>
      <c r="AKL1225"/>
      <c r="AKM1225"/>
      <c r="AKN1225"/>
      <c r="AKO1225"/>
      <c r="AKP1225"/>
      <c r="AKQ1225"/>
      <c r="AKR1225"/>
      <c r="AKS1225"/>
      <c r="AKT1225"/>
      <c r="AKU1225"/>
      <c r="AKV1225"/>
      <c r="AKW1225"/>
      <c r="AKX1225"/>
      <c r="AKY1225"/>
      <c r="AKZ1225"/>
      <c r="ALA1225"/>
      <c r="ALB1225"/>
      <c r="ALC1225"/>
      <c r="ALD1225"/>
      <c r="ALE1225"/>
      <c r="ALF1225"/>
      <c r="ALG1225"/>
      <c r="ALH1225"/>
      <c r="ALI1225"/>
      <c r="ALJ1225"/>
      <c r="ALK1225"/>
      <c r="ALL1225"/>
      <c r="ALM1225"/>
      <c r="ALN1225"/>
      <c r="ALO1225"/>
      <c r="ALP1225"/>
      <c r="ALQ1225"/>
      <c r="ALR1225"/>
      <c r="ALS1225"/>
      <c r="ALT1225"/>
      <c r="ALU1225"/>
      <c r="ALV1225"/>
      <c r="ALW1225"/>
      <c r="ALX1225"/>
      <c r="ALY1225"/>
      <c r="ALZ1225"/>
      <c r="AMA1225"/>
      <c r="AMB1225"/>
      <c r="AMC1225"/>
      <c r="AMD1225"/>
      <c r="AME1225"/>
      <c r="AMF1225"/>
      <c r="AMG1225"/>
      <c r="AMH1225"/>
      <c r="AMI1225"/>
      <c r="AMJ1225"/>
      <c r="AMK1225"/>
      <c r="AML1225"/>
      <c r="AMM1225"/>
      <c r="AMN1225"/>
      <c r="AMO1225"/>
      <c r="AMP1225"/>
      <c r="AMQ1225"/>
      <c r="AMR1225"/>
      <c r="AMS1225"/>
      <c r="AMT1225"/>
      <c r="AMU1225"/>
      <c r="AMV1225"/>
      <c r="AMW1225"/>
      <c r="AMX1225"/>
      <c r="AMY1225"/>
      <c r="AMZ1225"/>
      <c r="ANA1225"/>
      <c r="ANB1225"/>
      <c r="ANC1225"/>
      <c r="AND1225"/>
      <c r="ANE1225"/>
      <c r="ANF1225"/>
      <c r="ANG1225"/>
      <c r="ANH1225"/>
      <c r="ANI1225"/>
      <c r="ANJ1225"/>
      <c r="ANK1225"/>
      <c r="ANL1225"/>
      <c r="ANM1225"/>
      <c r="ANN1225"/>
      <c r="ANO1225"/>
      <c r="ANP1225"/>
      <c r="ANQ1225"/>
      <c r="ANR1225"/>
      <c r="ANS1225"/>
      <c r="ANT1225"/>
      <c r="ANU1225"/>
      <c r="ANV1225"/>
      <c r="ANW1225"/>
      <c r="ANX1225"/>
      <c r="ANY1225"/>
      <c r="ANZ1225"/>
      <c r="AOA1225"/>
      <c r="AOB1225"/>
      <c r="AOC1225"/>
      <c r="AOD1225"/>
      <c r="AOE1225"/>
      <c r="AOF1225"/>
      <c r="AOG1225"/>
      <c r="AOH1225"/>
      <c r="AOI1225"/>
      <c r="AOJ1225"/>
      <c r="AOK1225"/>
      <c r="AOL1225"/>
      <c r="AOM1225"/>
      <c r="AON1225"/>
      <c r="AOO1225"/>
      <c r="AOP1225"/>
      <c r="AOQ1225"/>
      <c r="AOR1225"/>
      <c r="AOS1225"/>
      <c r="AOT1225"/>
      <c r="AOU1225"/>
      <c r="AOV1225"/>
      <c r="AOW1225"/>
      <c r="AOX1225"/>
      <c r="AOY1225"/>
      <c r="AOZ1225"/>
      <c r="APA1225"/>
      <c r="APB1225"/>
      <c r="APC1225"/>
      <c r="APD1225"/>
      <c r="APE1225"/>
      <c r="APF1225"/>
      <c r="APG1225"/>
      <c r="APH1225"/>
      <c r="API1225"/>
      <c r="APJ1225"/>
      <c r="APK1225"/>
      <c r="APL1225"/>
      <c r="APM1225"/>
      <c r="APN1225"/>
      <c r="APO1225"/>
      <c r="APP1225"/>
      <c r="APQ1225"/>
      <c r="APR1225"/>
      <c r="APS1225"/>
      <c r="APT1225"/>
      <c r="APU1225"/>
      <c r="APV1225"/>
      <c r="APW1225"/>
      <c r="APX1225"/>
      <c r="APY1225"/>
      <c r="APZ1225"/>
      <c r="AQA1225"/>
      <c r="AQB1225"/>
      <c r="AQC1225"/>
      <c r="AQD1225"/>
      <c r="AQE1225"/>
      <c r="AQF1225"/>
      <c r="AQG1225"/>
      <c r="AQH1225"/>
      <c r="AQI1225"/>
      <c r="AQJ1225"/>
      <c r="AQK1225"/>
      <c r="AQL1225"/>
      <c r="AQM1225"/>
      <c r="AQN1225"/>
      <c r="AQO1225"/>
      <c r="AQP1225"/>
      <c r="AQQ1225"/>
      <c r="AQR1225"/>
      <c r="AQS1225"/>
      <c r="AQT1225"/>
      <c r="AQU1225"/>
      <c r="AQV1225"/>
      <c r="AQW1225"/>
      <c r="AQX1225"/>
      <c r="AQY1225"/>
      <c r="AQZ1225"/>
      <c r="ARA1225"/>
      <c r="ARB1225"/>
      <c r="ARC1225"/>
      <c r="ARD1225"/>
      <c r="ARE1225"/>
      <c r="ARF1225"/>
      <c r="ARG1225"/>
      <c r="ARH1225"/>
      <c r="ARI1225"/>
      <c r="ARJ1225"/>
      <c r="ARK1225"/>
      <c r="ARL1225"/>
      <c r="ARM1225"/>
      <c r="ARN1225"/>
      <c r="ARO1225"/>
      <c r="ARP1225"/>
      <c r="ARQ1225"/>
      <c r="ARR1225"/>
      <c r="ARS1225"/>
      <c r="ART1225"/>
      <c r="ARU1225"/>
      <c r="ARV1225"/>
      <c r="ARW1225"/>
      <c r="ARX1225"/>
      <c r="ARY1225"/>
      <c r="ARZ1225"/>
      <c r="ASA1225"/>
      <c r="ASB1225"/>
      <c r="ASC1225"/>
      <c r="ASD1225"/>
      <c r="ASE1225"/>
      <c r="ASF1225"/>
      <c r="ASG1225"/>
      <c r="ASH1225"/>
      <c r="ASI1225"/>
      <c r="ASJ1225"/>
      <c r="ASK1225"/>
      <c r="ASL1225"/>
      <c r="ASM1225"/>
      <c r="ASN1225"/>
      <c r="ASO1225"/>
      <c r="ASP1225"/>
      <c r="ASQ1225"/>
      <c r="ASR1225"/>
      <c r="ASS1225"/>
      <c r="AST1225"/>
      <c r="ASU1225"/>
      <c r="ASV1225"/>
      <c r="ASW1225"/>
      <c r="ASX1225"/>
      <c r="ASY1225"/>
      <c r="ASZ1225"/>
      <c r="ATA1225"/>
      <c r="ATB1225"/>
      <c r="ATC1225"/>
      <c r="ATD1225"/>
      <c r="ATE1225"/>
      <c r="ATF1225"/>
      <c r="ATG1225"/>
      <c r="ATH1225"/>
      <c r="ATI1225"/>
      <c r="ATJ1225"/>
      <c r="ATK1225"/>
      <c r="ATL1225"/>
      <c r="ATM1225"/>
      <c r="ATN1225"/>
      <c r="ATO1225"/>
      <c r="ATP1225"/>
      <c r="ATQ1225"/>
      <c r="ATR1225"/>
      <c r="ATS1225"/>
      <c r="ATT1225"/>
      <c r="ATU1225"/>
      <c r="ATV1225"/>
      <c r="ATW1225"/>
      <c r="ATX1225"/>
      <c r="ATY1225"/>
      <c r="ATZ1225"/>
      <c r="AUA1225"/>
      <c r="AUB1225"/>
      <c r="AUC1225"/>
      <c r="AUD1225"/>
      <c r="AUE1225"/>
      <c r="AUF1225"/>
      <c r="AUG1225"/>
      <c r="AUH1225"/>
      <c r="AUI1225"/>
      <c r="AUJ1225"/>
      <c r="AUK1225"/>
      <c r="AUL1225"/>
      <c r="AUM1225"/>
      <c r="AUN1225"/>
      <c r="AUO1225"/>
      <c r="AUP1225"/>
      <c r="AUQ1225"/>
      <c r="AUR1225"/>
      <c r="AUS1225"/>
      <c r="AUT1225"/>
      <c r="AUU1225"/>
      <c r="AUV1225"/>
      <c r="AUW1225"/>
      <c r="AUX1225"/>
      <c r="AUY1225"/>
      <c r="AUZ1225"/>
      <c r="AVA1225"/>
      <c r="AVB1225"/>
      <c r="AVC1225"/>
      <c r="AVD1225"/>
      <c r="AVE1225"/>
      <c r="AVF1225"/>
      <c r="AVG1225"/>
      <c r="AVH1225"/>
      <c r="AVI1225"/>
      <c r="AVJ1225"/>
      <c r="AVK1225"/>
      <c r="AVL1225"/>
      <c r="AVM1225"/>
      <c r="AVN1225"/>
      <c r="AVO1225"/>
      <c r="AVP1225"/>
      <c r="AVQ1225"/>
      <c r="AVR1225"/>
      <c r="AVS1225"/>
      <c r="AVT1225"/>
      <c r="AVU1225"/>
      <c r="AVV1225"/>
      <c r="AVW1225"/>
      <c r="AVX1225"/>
      <c r="AVY1225"/>
      <c r="AVZ1225"/>
      <c r="AWA1225"/>
      <c r="AWB1225"/>
      <c r="AWC1225"/>
      <c r="AWD1225"/>
      <c r="AWE1225"/>
      <c r="AWF1225"/>
      <c r="AWG1225"/>
      <c r="AWH1225"/>
      <c r="AWI1225"/>
      <c r="AWJ1225"/>
      <c r="AWK1225"/>
      <c r="AWL1225"/>
      <c r="AWM1225"/>
      <c r="AWN1225"/>
      <c r="AWO1225"/>
      <c r="AWP1225"/>
      <c r="AWQ1225"/>
      <c r="AWR1225"/>
      <c r="AWS1225"/>
      <c r="AWT1225"/>
      <c r="AWU1225"/>
      <c r="AWV1225"/>
      <c r="AWW1225"/>
      <c r="AWX1225"/>
      <c r="AWY1225"/>
      <c r="AWZ1225"/>
      <c r="AXA1225"/>
      <c r="AXB1225"/>
      <c r="AXC1225"/>
      <c r="AXD1225"/>
      <c r="AXE1225"/>
      <c r="AXF1225"/>
      <c r="AXG1225"/>
      <c r="AXH1225"/>
      <c r="AXI1225"/>
      <c r="AXJ1225"/>
      <c r="AXK1225"/>
      <c r="AXL1225"/>
      <c r="AXM1225"/>
      <c r="AXN1225"/>
      <c r="AXO1225"/>
      <c r="AXP1225"/>
      <c r="AXQ1225"/>
      <c r="AXR1225"/>
      <c r="AXS1225"/>
      <c r="AXT1225"/>
      <c r="AXU1225"/>
      <c r="AXV1225"/>
      <c r="AXW1225"/>
      <c r="AXX1225"/>
      <c r="AXY1225"/>
      <c r="AXZ1225"/>
      <c r="AYA1225"/>
      <c r="AYB1225"/>
      <c r="AYC1225"/>
      <c r="AYD1225"/>
      <c r="AYE1225"/>
      <c r="AYF1225"/>
      <c r="AYG1225"/>
      <c r="AYH1225"/>
      <c r="AYI1225"/>
      <c r="AYJ1225"/>
      <c r="AYK1225"/>
      <c r="AYL1225"/>
      <c r="AYM1225"/>
      <c r="AYN1225"/>
      <c r="AYO1225"/>
      <c r="AYP1225"/>
      <c r="AYQ1225"/>
      <c r="AYR1225"/>
      <c r="AYS1225"/>
      <c r="AYT1225"/>
      <c r="AYU1225"/>
      <c r="AYV1225"/>
      <c r="AYW1225"/>
      <c r="AYX1225"/>
      <c r="AYY1225"/>
      <c r="AYZ1225"/>
      <c r="AZA1225"/>
      <c r="AZB1225"/>
      <c r="AZC1225"/>
      <c r="AZD1225"/>
      <c r="AZE1225"/>
      <c r="AZF1225"/>
      <c r="AZG1225"/>
      <c r="AZH1225"/>
      <c r="AZI1225"/>
      <c r="AZJ1225"/>
      <c r="AZK1225"/>
      <c r="AZL1225"/>
      <c r="AZM1225"/>
      <c r="AZN1225"/>
      <c r="AZO1225"/>
      <c r="AZP1225"/>
      <c r="AZQ1225"/>
      <c r="AZR1225"/>
      <c r="AZS1225"/>
      <c r="AZT1225"/>
      <c r="AZU1225"/>
      <c r="AZV1225"/>
      <c r="AZW1225"/>
      <c r="AZX1225"/>
      <c r="AZY1225"/>
      <c r="AZZ1225"/>
      <c r="BAA1225"/>
      <c r="BAB1225"/>
      <c r="BAC1225"/>
      <c r="BAD1225"/>
      <c r="BAE1225"/>
      <c r="BAF1225"/>
      <c r="BAG1225"/>
      <c r="BAH1225"/>
      <c r="BAI1225"/>
      <c r="BAJ1225"/>
      <c r="BAK1225"/>
      <c r="BAL1225"/>
      <c r="BAM1225"/>
      <c r="BAN1225"/>
      <c r="BAO1225"/>
      <c r="BAP1225"/>
      <c r="BAQ1225"/>
      <c r="BAR1225"/>
      <c r="BAS1225"/>
      <c r="BAT1225"/>
      <c r="BAU1225"/>
      <c r="BAV1225"/>
      <c r="BAW1225"/>
      <c r="BAX1225"/>
      <c r="BAY1225"/>
      <c r="BAZ1225"/>
      <c r="BBA1225"/>
      <c r="BBB1225"/>
      <c r="BBC1225"/>
      <c r="BBD1225"/>
      <c r="BBE1225"/>
      <c r="BBF1225"/>
      <c r="BBG1225"/>
      <c r="BBH1225"/>
      <c r="BBI1225"/>
      <c r="BBJ1225"/>
      <c r="BBK1225"/>
      <c r="BBL1225"/>
      <c r="BBM1225"/>
      <c r="BBN1225"/>
      <c r="BBO1225"/>
      <c r="BBP1225"/>
      <c r="BBQ1225"/>
      <c r="BBR1225"/>
      <c r="BBS1225"/>
      <c r="BBT1225"/>
      <c r="BBU1225"/>
      <c r="BBV1225"/>
      <c r="BBW1225"/>
      <c r="BBX1225"/>
      <c r="BBY1225"/>
      <c r="BBZ1225"/>
      <c r="BCA1225"/>
      <c r="BCB1225"/>
      <c r="BCC1225"/>
      <c r="BCD1225"/>
      <c r="BCE1225"/>
      <c r="BCF1225"/>
      <c r="BCG1225"/>
      <c r="BCH1225"/>
      <c r="BCI1225"/>
      <c r="BCJ1225"/>
      <c r="BCK1225"/>
      <c r="BCL1225"/>
      <c r="BCM1225"/>
      <c r="BCN1225"/>
      <c r="BCO1225"/>
      <c r="BCP1225"/>
      <c r="BCQ1225"/>
      <c r="BCR1225"/>
      <c r="BCS1225"/>
      <c r="BCT1225"/>
      <c r="BCU1225"/>
      <c r="BCV1225"/>
      <c r="BCW1225"/>
      <c r="BCX1225"/>
      <c r="BCY1225"/>
      <c r="BCZ1225"/>
      <c r="BDA1225"/>
      <c r="BDB1225"/>
      <c r="BDC1225"/>
      <c r="BDD1225"/>
      <c r="BDE1225"/>
      <c r="BDF1225"/>
      <c r="BDG1225"/>
      <c r="BDH1225"/>
      <c r="BDI1225"/>
      <c r="BDJ1225"/>
      <c r="BDK1225"/>
      <c r="BDL1225"/>
      <c r="BDM1225"/>
      <c r="BDN1225"/>
      <c r="BDO1225"/>
      <c r="BDP1225"/>
      <c r="BDQ1225"/>
      <c r="BDR1225"/>
      <c r="BDS1225"/>
      <c r="BDT1225"/>
      <c r="BDU1225"/>
      <c r="BDV1225"/>
      <c r="BDW1225"/>
      <c r="BDX1225"/>
      <c r="BDY1225"/>
      <c r="BDZ1225"/>
      <c r="BEA1225"/>
      <c r="BEB1225"/>
      <c r="BEC1225"/>
      <c r="BED1225"/>
      <c r="BEE1225"/>
      <c r="BEF1225"/>
      <c r="BEG1225"/>
      <c r="BEH1225"/>
      <c r="BEI1225"/>
      <c r="BEJ1225"/>
      <c r="BEK1225"/>
      <c r="BEL1225"/>
      <c r="BEM1225"/>
      <c r="BEN1225"/>
      <c r="BEO1225"/>
      <c r="BEP1225"/>
      <c r="BEQ1225"/>
      <c r="BER1225"/>
      <c r="BES1225"/>
      <c r="BET1225"/>
      <c r="BEU1225"/>
      <c r="BEV1225"/>
      <c r="BEW1225"/>
      <c r="BEX1225"/>
      <c r="BEY1225"/>
      <c r="BEZ1225"/>
      <c r="BFA1225"/>
      <c r="BFB1225"/>
      <c r="BFC1225"/>
      <c r="BFD1225"/>
      <c r="BFE1225"/>
      <c r="BFF1225"/>
      <c r="BFG1225"/>
      <c r="BFH1225"/>
      <c r="BFI1225"/>
      <c r="BFJ1225"/>
      <c r="BFK1225"/>
      <c r="BFL1225"/>
      <c r="BFM1225"/>
      <c r="BFN1225"/>
      <c r="BFO1225"/>
      <c r="BFP1225"/>
      <c r="BFQ1225"/>
      <c r="BFR1225"/>
      <c r="BFS1225"/>
      <c r="BFT1225"/>
      <c r="BFU1225"/>
      <c r="BFV1225"/>
      <c r="BFW1225"/>
      <c r="BFX1225"/>
      <c r="BFY1225"/>
      <c r="BFZ1225"/>
      <c r="BGA1225"/>
      <c r="BGB1225"/>
      <c r="BGC1225"/>
      <c r="BGD1225"/>
      <c r="BGE1225"/>
      <c r="BGF1225"/>
      <c r="BGG1225"/>
      <c r="BGH1225"/>
      <c r="BGI1225"/>
      <c r="BGJ1225"/>
      <c r="BGK1225"/>
      <c r="BGL1225"/>
      <c r="BGM1225"/>
      <c r="BGN1225"/>
      <c r="BGO1225"/>
      <c r="BGP1225"/>
      <c r="BGQ1225"/>
      <c r="BGR1225"/>
      <c r="BGS1225"/>
      <c r="BGT1225"/>
      <c r="BGU1225"/>
      <c r="BGV1225"/>
      <c r="BGW1225"/>
      <c r="BGX1225"/>
      <c r="BGY1225"/>
      <c r="BGZ1225"/>
      <c r="BHA1225"/>
      <c r="BHB1225"/>
      <c r="BHC1225"/>
      <c r="BHD1225"/>
      <c r="BHE1225"/>
      <c r="BHF1225"/>
      <c r="BHG1225"/>
      <c r="BHH1225"/>
      <c r="BHI1225"/>
      <c r="BHJ1225"/>
      <c r="BHK1225"/>
      <c r="BHL1225"/>
      <c r="BHM1225"/>
      <c r="BHN1225"/>
      <c r="BHO1225"/>
      <c r="BHP1225"/>
      <c r="BHQ1225"/>
      <c r="BHR1225"/>
      <c r="BHS1225"/>
      <c r="BHT1225"/>
      <c r="BHU1225"/>
      <c r="BHV1225"/>
      <c r="BHW1225"/>
      <c r="BHX1225"/>
      <c r="BHY1225"/>
      <c r="BHZ1225"/>
      <c r="BIA1225"/>
      <c r="BIB1225"/>
      <c r="BIC1225"/>
      <c r="BID1225"/>
      <c r="BIE1225"/>
      <c r="BIF1225"/>
      <c r="BIG1225"/>
      <c r="BIH1225"/>
      <c r="BII1225"/>
      <c r="BIJ1225"/>
      <c r="BIK1225"/>
      <c r="BIL1225"/>
      <c r="BIM1225"/>
      <c r="BIN1225"/>
      <c r="BIO1225"/>
      <c r="BIP1225"/>
      <c r="BIQ1225"/>
      <c r="BIR1225"/>
      <c r="BIS1225"/>
      <c r="BIT1225"/>
      <c r="BIU1225"/>
      <c r="BIV1225"/>
      <c r="BIW1225"/>
      <c r="BIX1225"/>
      <c r="BIY1225"/>
      <c r="BIZ1225"/>
      <c r="BJA1225"/>
      <c r="BJB1225"/>
      <c r="BJC1225"/>
      <c r="BJD1225"/>
      <c r="BJE1225"/>
      <c r="BJF1225"/>
      <c r="BJG1225"/>
      <c r="BJH1225"/>
      <c r="BJI1225"/>
      <c r="BJJ1225"/>
      <c r="BJK1225"/>
      <c r="BJL1225"/>
      <c r="BJM1225"/>
      <c r="BJN1225"/>
      <c r="BJO1225"/>
      <c r="BJP1225"/>
      <c r="BJQ1225"/>
      <c r="BJR1225"/>
      <c r="BJS1225"/>
      <c r="BJT1225"/>
      <c r="BJU1225"/>
      <c r="BJV1225"/>
      <c r="BJW1225"/>
      <c r="BJX1225"/>
      <c r="BJY1225"/>
      <c r="BJZ1225"/>
      <c r="BKA1225"/>
      <c r="BKB1225"/>
      <c r="BKC1225"/>
      <c r="BKD1225"/>
      <c r="BKE1225"/>
      <c r="BKF1225"/>
      <c r="BKG1225"/>
      <c r="BKH1225"/>
      <c r="BKI1225"/>
      <c r="BKJ1225"/>
      <c r="BKK1225"/>
      <c r="BKL1225"/>
      <c r="BKM1225"/>
      <c r="BKN1225"/>
      <c r="BKO1225"/>
      <c r="BKP1225"/>
      <c r="BKQ1225"/>
      <c r="BKR1225"/>
      <c r="BKS1225"/>
      <c r="BKT1225"/>
      <c r="BKU1225"/>
      <c r="BKV1225"/>
      <c r="BKW1225"/>
      <c r="BKX1225"/>
      <c r="BKY1225"/>
      <c r="BKZ1225"/>
      <c r="BLA1225"/>
      <c r="BLB1225"/>
      <c r="BLC1225"/>
      <c r="BLD1225"/>
      <c r="BLE1225"/>
      <c r="BLF1225"/>
      <c r="BLG1225"/>
      <c r="BLH1225"/>
      <c r="BLI1225"/>
      <c r="BLJ1225"/>
      <c r="BLK1225"/>
      <c r="BLL1225"/>
      <c r="BLM1225"/>
      <c r="BLN1225"/>
      <c r="BLO1225"/>
      <c r="BLP1225"/>
      <c r="BLQ1225"/>
      <c r="BLR1225"/>
      <c r="BLS1225"/>
      <c r="BLT1225"/>
      <c r="BLU1225"/>
      <c r="BLV1225"/>
      <c r="BLW1225"/>
      <c r="BLX1225"/>
      <c r="BLY1225"/>
      <c r="BLZ1225"/>
      <c r="BMA1225"/>
      <c r="BMB1225"/>
      <c r="BMC1225"/>
      <c r="BMD1225"/>
      <c r="BME1225"/>
      <c r="BMF1225"/>
      <c r="BMG1225"/>
      <c r="BMH1225"/>
      <c r="BMI1225"/>
      <c r="BMJ1225"/>
      <c r="BMK1225"/>
      <c r="BML1225"/>
      <c r="BMM1225"/>
      <c r="BMN1225"/>
      <c r="BMO1225"/>
      <c r="BMP1225"/>
    </row>
    <row r="1226" spans="1:1706" s="16" customFormat="1">
      <c r="A1226" s="566" t="s">
        <v>3228</v>
      </c>
      <c r="B1226" s="566" t="s">
        <v>3228</v>
      </c>
      <c r="C1226" s="567"/>
      <c r="D1226" s="501" t="s">
        <v>1709</v>
      </c>
      <c r="E1226" s="663" t="s">
        <v>1710</v>
      </c>
      <c r="F1226" s="1123" t="s">
        <v>173</v>
      </c>
      <c r="G1226" s="1119"/>
      <c r="H1226" s="849">
        <v>1</v>
      </c>
      <c r="I1226" s="486"/>
      <c r="J1226" s="1119">
        <v>59.423772649999997</v>
      </c>
      <c r="K1226" s="1119">
        <v>24.876265020000002</v>
      </c>
      <c r="L1226" s="487" t="s">
        <v>3224</v>
      </c>
      <c r="M1226" s="623" t="s">
        <v>550</v>
      </c>
      <c r="N1226" s="486" t="s">
        <v>3229</v>
      </c>
      <c r="O1226" s="486" t="s">
        <v>1710</v>
      </c>
      <c r="P1226" s="486" t="s">
        <v>548</v>
      </c>
      <c r="Q1226" s="467">
        <v>1224</v>
      </c>
      <c r="R1226" s="467">
        <v>1172</v>
      </c>
      <c r="S1226" s="461"/>
      <c r="T1226" s="461"/>
      <c r="U1226" s="1156"/>
      <c r="V1226" s="709"/>
      <c r="W1226" s="461"/>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c r="CA1226"/>
      <c r="CB1226"/>
      <c r="CC1226"/>
      <c r="CD1226"/>
      <c r="CE1226"/>
      <c r="CF1226"/>
      <c r="CG1226"/>
      <c r="CH1226"/>
      <c r="CI1226"/>
      <c r="CJ1226"/>
      <c r="CK1226"/>
      <c r="CL1226"/>
      <c r="CM1226"/>
      <c r="CN1226"/>
      <c r="CO1226"/>
      <c r="CP1226"/>
      <c r="CQ1226"/>
      <c r="CR1226"/>
      <c r="CS1226"/>
      <c r="CT1226"/>
      <c r="CU1226"/>
      <c r="CV1226"/>
      <c r="CW1226"/>
      <c r="CX1226"/>
      <c r="CY1226"/>
      <c r="CZ1226"/>
      <c r="DA1226"/>
      <c r="DB1226"/>
      <c r="DC1226"/>
      <c r="DD1226"/>
      <c r="DE1226"/>
      <c r="DF1226"/>
      <c r="DG1226"/>
      <c r="DH1226"/>
      <c r="DI1226"/>
      <c r="DJ1226"/>
      <c r="DK1226"/>
      <c r="DL1226"/>
      <c r="DM1226"/>
      <c r="DN1226"/>
      <c r="DO1226"/>
      <c r="DP1226"/>
      <c r="DQ1226"/>
      <c r="DR1226"/>
      <c r="DS1226"/>
      <c r="DT1226"/>
      <c r="DU1226"/>
      <c r="DV1226"/>
      <c r="DW1226"/>
      <c r="DX1226"/>
      <c r="DY1226"/>
      <c r="DZ1226"/>
      <c r="EA1226"/>
      <c r="EB1226"/>
      <c r="EC1226"/>
      <c r="ED1226"/>
      <c r="EE1226"/>
      <c r="EF1226"/>
      <c r="EG1226"/>
      <c r="EH1226"/>
      <c r="EI1226"/>
      <c r="EJ1226"/>
      <c r="EK1226"/>
      <c r="EL1226"/>
      <c r="EM1226"/>
      <c r="EN1226"/>
      <c r="EO1226"/>
      <c r="EP1226"/>
      <c r="EQ1226"/>
      <c r="ER1226"/>
      <c r="ES1226"/>
      <c r="ET1226"/>
      <c r="EU1226"/>
      <c r="EV1226"/>
      <c r="EW1226"/>
      <c r="EX1226"/>
      <c r="EY1226"/>
      <c r="EZ1226"/>
      <c r="FA1226"/>
      <c r="FB1226"/>
      <c r="FC1226"/>
      <c r="FD1226"/>
      <c r="FE1226"/>
      <c r="FF1226"/>
      <c r="FG1226"/>
      <c r="FH1226"/>
      <c r="FI1226"/>
      <c r="FJ1226"/>
      <c r="FK1226"/>
      <c r="FL1226"/>
      <c r="FM1226"/>
      <c r="FN1226"/>
      <c r="FO1226"/>
      <c r="FP1226"/>
      <c r="FQ1226"/>
      <c r="FR1226"/>
      <c r="FS1226"/>
      <c r="FT1226"/>
      <c r="FU1226"/>
      <c r="FV1226"/>
      <c r="FW1226"/>
      <c r="FX1226"/>
      <c r="FY1226"/>
      <c r="FZ1226"/>
      <c r="GA1226"/>
      <c r="GB1226"/>
      <c r="GC1226"/>
      <c r="GD1226"/>
      <c r="GE1226"/>
      <c r="GF1226"/>
      <c r="GG1226"/>
      <c r="GH1226"/>
      <c r="GI1226"/>
      <c r="GJ1226"/>
      <c r="GK1226"/>
      <c r="GL1226"/>
      <c r="GM1226"/>
      <c r="GN1226"/>
      <c r="GO1226"/>
      <c r="GP1226"/>
      <c r="GQ1226"/>
      <c r="GR1226"/>
      <c r="GS1226"/>
      <c r="GT1226"/>
      <c r="GU1226"/>
      <c r="GV1226"/>
      <c r="GW1226"/>
      <c r="GX1226"/>
      <c r="GY1226"/>
      <c r="GZ1226"/>
      <c r="HA1226"/>
      <c r="HB1226"/>
      <c r="HC1226"/>
      <c r="HD1226"/>
      <c r="HE1226"/>
      <c r="HF1226"/>
      <c r="HG1226"/>
      <c r="HH1226"/>
      <c r="HI1226"/>
      <c r="HJ1226"/>
      <c r="HK1226"/>
      <c r="HL1226"/>
      <c r="HM1226"/>
      <c r="HN1226"/>
      <c r="HO1226"/>
      <c r="HP1226"/>
      <c r="HQ1226"/>
      <c r="HR1226"/>
      <c r="HS1226"/>
      <c r="HT1226"/>
      <c r="HU1226"/>
      <c r="HV1226"/>
      <c r="HW1226"/>
      <c r="HX1226"/>
      <c r="HY1226"/>
      <c r="HZ1226"/>
      <c r="IA1226"/>
      <c r="IB1226"/>
      <c r="IC1226"/>
      <c r="ID1226"/>
      <c r="IE1226"/>
      <c r="IF1226"/>
      <c r="IG1226"/>
      <c r="IH1226"/>
      <c r="II1226"/>
      <c r="IJ1226"/>
      <c r="IK1226"/>
      <c r="IL1226"/>
      <c r="IM1226"/>
      <c r="IN1226"/>
      <c r="IO1226"/>
      <c r="IP1226"/>
      <c r="IQ1226"/>
      <c r="IR1226"/>
      <c r="IS1226"/>
      <c r="IT1226"/>
      <c r="IU1226"/>
      <c r="IV1226"/>
      <c r="IW1226"/>
      <c r="IX1226"/>
      <c r="IY1226"/>
      <c r="IZ1226"/>
      <c r="JA1226"/>
      <c r="JB1226"/>
      <c r="JC1226"/>
      <c r="JD1226"/>
      <c r="JE1226"/>
      <c r="JF1226"/>
      <c r="JG1226"/>
      <c r="JH1226"/>
      <c r="JI1226"/>
      <c r="JJ1226"/>
      <c r="JK1226"/>
      <c r="JL1226"/>
      <c r="JM1226"/>
      <c r="JN1226"/>
      <c r="JO1226"/>
      <c r="JP1226"/>
      <c r="JQ1226"/>
      <c r="JR1226"/>
      <c r="JS1226"/>
      <c r="JT1226"/>
      <c r="JU1226"/>
      <c r="JV1226"/>
      <c r="JW1226"/>
      <c r="JX1226"/>
      <c r="JY1226"/>
      <c r="JZ1226"/>
      <c r="KA1226"/>
      <c r="KB1226"/>
      <c r="KC1226"/>
      <c r="KD1226"/>
      <c r="KE1226"/>
      <c r="KF1226"/>
      <c r="KG1226"/>
      <c r="KH1226"/>
      <c r="KI1226"/>
      <c r="KJ1226"/>
      <c r="KK1226"/>
      <c r="KL1226"/>
      <c r="KM1226"/>
      <c r="KN1226"/>
      <c r="KO1226"/>
      <c r="KP1226"/>
      <c r="KQ1226"/>
      <c r="KR1226"/>
      <c r="KS1226"/>
      <c r="KT1226"/>
      <c r="KU1226"/>
      <c r="KV1226"/>
      <c r="KW1226"/>
      <c r="KX1226"/>
      <c r="KY1226"/>
      <c r="KZ1226"/>
      <c r="LA1226"/>
      <c r="LB1226"/>
      <c r="LC1226"/>
      <c r="LD1226"/>
      <c r="LE1226"/>
      <c r="LF1226"/>
      <c r="LG1226"/>
      <c r="LH1226"/>
      <c r="LI1226"/>
      <c r="LJ1226"/>
      <c r="LK1226"/>
      <c r="LL1226"/>
      <c r="LM1226"/>
      <c r="LN1226"/>
      <c r="LO1226"/>
      <c r="LP1226"/>
      <c r="LQ1226"/>
      <c r="LR1226"/>
      <c r="LS1226"/>
      <c r="LT1226"/>
      <c r="LU1226"/>
      <c r="LV1226"/>
      <c r="LW1226"/>
      <c r="LX1226"/>
      <c r="LY1226"/>
      <c r="LZ1226"/>
      <c r="MA1226"/>
      <c r="MB1226"/>
      <c r="MC1226"/>
      <c r="MD1226"/>
      <c r="ME1226"/>
      <c r="MF1226"/>
      <c r="MG1226"/>
      <c r="MH1226"/>
      <c r="MI1226"/>
      <c r="MJ1226"/>
      <c r="MK1226"/>
      <c r="ML1226"/>
      <c r="MM1226"/>
      <c r="MN1226"/>
      <c r="MO1226"/>
      <c r="MP1226"/>
      <c r="MQ1226"/>
      <c r="MR1226"/>
      <c r="MS1226"/>
      <c r="MT1226"/>
      <c r="MU1226"/>
      <c r="MV1226"/>
      <c r="MW1226"/>
      <c r="MX1226"/>
      <c r="MY1226"/>
      <c r="MZ1226"/>
      <c r="NA1226"/>
      <c r="NB1226"/>
      <c r="NC1226"/>
      <c r="ND1226"/>
      <c r="NE1226"/>
      <c r="NF1226"/>
      <c r="NG1226"/>
      <c r="NH1226"/>
      <c r="NI1226"/>
      <c r="NJ1226"/>
      <c r="NK1226"/>
      <c r="NL1226"/>
      <c r="NM1226"/>
      <c r="NN1226"/>
      <c r="NO1226"/>
      <c r="NP1226"/>
      <c r="NQ1226"/>
      <c r="NR1226"/>
      <c r="NS1226"/>
      <c r="NT1226"/>
      <c r="NU1226"/>
      <c r="NV1226"/>
      <c r="NW1226"/>
      <c r="NX1226"/>
      <c r="NY1226"/>
      <c r="NZ1226"/>
      <c r="OA1226"/>
      <c r="OB1226"/>
      <c r="OC1226"/>
      <c r="OD1226"/>
      <c r="OE1226"/>
      <c r="OF1226"/>
      <c r="OG1226"/>
      <c r="OH1226"/>
      <c r="OI1226"/>
      <c r="OJ1226"/>
      <c r="OK1226"/>
      <c r="OL1226"/>
      <c r="OM1226"/>
      <c r="ON1226"/>
      <c r="OO1226"/>
      <c r="OP1226"/>
      <c r="OQ1226"/>
      <c r="OR1226"/>
      <c r="OS1226"/>
      <c r="OT1226"/>
      <c r="OU1226"/>
      <c r="OV1226"/>
      <c r="OW1226"/>
      <c r="OX1226"/>
      <c r="OY1226"/>
      <c r="OZ1226"/>
      <c r="PA1226"/>
      <c r="PB1226"/>
      <c r="PC1226"/>
      <c r="PD1226"/>
      <c r="PE1226"/>
      <c r="PF1226"/>
      <c r="PG1226"/>
      <c r="PH1226"/>
      <c r="PI1226"/>
      <c r="PJ1226"/>
      <c r="PK1226"/>
      <c r="PL1226"/>
      <c r="PM1226"/>
      <c r="PN1226"/>
      <c r="PO1226"/>
      <c r="PP1226"/>
      <c r="PQ1226"/>
      <c r="PR1226"/>
      <c r="PS1226"/>
      <c r="PT1226"/>
      <c r="PU1226"/>
      <c r="PV1226"/>
      <c r="PW1226"/>
      <c r="PX1226"/>
      <c r="PY1226"/>
      <c r="PZ1226"/>
      <c r="QA1226"/>
      <c r="QB1226"/>
      <c r="QC1226"/>
      <c r="QD1226"/>
      <c r="QE1226"/>
      <c r="QF1226"/>
      <c r="QG1226"/>
      <c r="QH1226"/>
      <c r="QI1226"/>
      <c r="QJ1226"/>
      <c r="QK1226"/>
      <c r="QL1226"/>
      <c r="QM1226"/>
      <c r="QN1226"/>
      <c r="QO1226"/>
      <c r="QP1226"/>
      <c r="QQ1226"/>
      <c r="QR1226"/>
      <c r="QS1226"/>
      <c r="QT1226"/>
      <c r="QU1226"/>
      <c r="QV1226"/>
      <c r="QW1226"/>
      <c r="QX1226"/>
      <c r="QY1226"/>
      <c r="QZ1226"/>
      <c r="RA1226"/>
      <c r="RB1226"/>
      <c r="RC1226"/>
      <c r="RD1226"/>
      <c r="RE1226"/>
      <c r="RF1226"/>
      <c r="RG1226"/>
      <c r="RH1226"/>
      <c r="RI1226"/>
      <c r="RJ1226"/>
      <c r="RK1226"/>
      <c r="RL1226"/>
      <c r="RM1226"/>
      <c r="RN1226"/>
      <c r="RO1226"/>
      <c r="RP1226"/>
      <c r="RQ1226"/>
      <c r="RR1226"/>
      <c r="RS1226"/>
      <c r="RT1226"/>
      <c r="RU1226"/>
      <c r="RV1226"/>
      <c r="RW1226"/>
      <c r="RX1226"/>
      <c r="RY1226"/>
      <c r="RZ1226"/>
      <c r="SA1226"/>
      <c r="SB1226"/>
      <c r="SC1226"/>
      <c r="SD1226"/>
      <c r="SE1226"/>
      <c r="SF1226"/>
      <c r="SG1226"/>
      <c r="SH1226"/>
      <c r="SI1226"/>
      <c r="SJ1226"/>
      <c r="SK1226"/>
      <c r="SL1226"/>
      <c r="SM1226"/>
      <c r="SN1226"/>
      <c r="SO1226"/>
      <c r="SP1226"/>
      <c r="SQ1226"/>
      <c r="SR1226"/>
      <c r="SS1226"/>
      <c r="ST1226"/>
      <c r="SU1226"/>
      <c r="SV1226"/>
      <c r="SW1226"/>
      <c r="SX1226"/>
      <c r="SY1226"/>
      <c r="SZ1226"/>
      <c r="TA1226"/>
      <c r="TB1226"/>
      <c r="TC1226"/>
      <c r="TD1226"/>
      <c r="TE1226"/>
      <c r="TF1226"/>
      <c r="TG1226"/>
      <c r="TH1226"/>
      <c r="TI1226"/>
      <c r="TJ1226"/>
      <c r="TK1226"/>
      <c r="TL1226"/>
      <c r="TM1226"/>
      <c r="TN1226"/>
      <c r="TO1226"/>
      <c r="TP1226"/>
      <c r="TQ1226"/>
      <c r="TR1226"/>
      <c r="TS1226"/>
      <c r="TT1226"/>
      <c r="TU1226"/>
      <c r="TV1226"/>
      <c r="TW1226"/>
      <c r="TX1226"/>
      <c r="TY1226"/>
      <c r="TZ1226"/>
      <c r="UA1226"/>
      <c r="UB1226"/>
      <c r="UC1226"/>
      <c r="UD1226"/>
      <c r="UE1226"/>
      <c r="UF1226"/>
      <c r="UG1226"/>
      <c r="UH1226"/>
      <c r="UI1226"/>
      <c r="UJ1226"/>
      <c r="UK1226"/>
      <c r="UL1226"/>
      <c r="UM1226"/>
      <c r="UN1226"/>
      <c r="UO1226"/>
      <c r="UP1226"/>
      <c r="UQ1226"/>
      <c r="UR1226"/>
      <c r="US1226"/>
      <c r="UT1226"/>
      <c r="UU1226"/>
      <c r="UV1226"/>
      <c r="UW1226"/>
      <c r="UX1226"/>
      <c r="UY1226"/>
      <c r="UZ1226"/>
      <c r="VA1226"/>
      <c r="VB1226"/>
      <c r="VC1226"/>
      <c r="VD1226"/>
      <c r="VE1226"/>
      <c r="VF1226"/>
      <c r="VG1226"/>
      <c r="VH1226"/>
      <c r="VI1226"/>
      <c r="VJ1226"/>
      <c r="VK1226"/>
      <c r="VL1226"/>
      <c r="VM1226"/>
      <c r="VN1226"/>
      <c r="VO1226"/>
      <c r="VP1226"/>
      <c r="VQ1226"/>
      <c r="VR1226"/>
      <c r="VS1226"/>
      <c r="VT1226"/>
      <c r="VU1226"/>
      <c r="VV1226"/>
      <c r="VW1226"/>
      <c r="VX1226"/>
      <c r="VY1226"/>
      <c r="VZ1226"/>
      <c r="WA1226"/>
      <c r="WB1226"/>
      <c r="WC1226"/>
      <c r="WD1226"/>
      <c r="WE1226"/>
      <c r="WF1226"/>
      <c r="WG1226"/>
      <c r="WH1226"/>
      <c r="WI1226"/>
      <c r="WJ1226"/>
      <c r="WK1226"/>
      <c r="WL1226"/>
      <c r="WM1226"/>
      <c r="WN1226"/>
      <c r="WO1226"/>
      <c r="WP1226"/>
      <c r="WQ1226"/>
      <c r="WR1226"/>
      <c r="WS1226"/>
      <c r="WT1226"/>
      <c r="WU1226"/>
      <c r="WV1226"/>
      <c r="WW1226"/>
      <c r="WX1226"/>
      <c r="WY1226"/>
      <c r="WZ1226"/>
      <c r="XA1226"/>
      <c r="XB1226"/>
      <c r="XC1226"/>
      <c r="XD1226"/>
      <c r="XE1226"/>
      <c r="XF1226"/>
      <c r="XG1226"/>
      <c r="XH1226"/>
      <c r="XI1226"/>
      <c r="XJ1226"/>
      <c r="XK1226"/>
      <c r="XL1226"/>
      <c r="XM1226"/>
      <c r="XN1226"/>
      <c r="XO1226"/>
      <c r="XP1226"/>
      <c r="XQ1226"/>
      <c r="XR1226"/>
      <c r="XS1226"/>
      <c r="XT1226"/>
      <c r="XU1226"/>
      <c r="XV1226"/>
      <c r="XW1226"/>
      <c r="XX1226"/>
      <c r="XY1226"/>
      <c r="XZ1226"/>
      <c r="YA1226"/>
      <c r="YB1226"/>
      <c r="YC1226"/>
      <c r="YD1226"/>
      <c r="YE1226"/>
      <c r="YF1226"/>
      <c r="YG1226"/>
      <c r="YH1226"/>
      <c r="YI1226"/>
      <c r="YJ1226"/>
      <c r="YK1226"/>
      <c r="YL1226"/>
      <c r="YM1226"/>
      <c r="YN1226"/>
      <c r="YO1226"/>
      <c r="YP1226"/>
      <c r="YQ1226"/>
      <c r="YR1226"/>
      <c r="YS1226"/>
      <c r="YT1226"/>
      <c r="YU1226"/>
      <c r="YV1226"/>
      <c r="YW1226"/>
      <c r="YX1226"/>
      <c r="YY1226"/>
      <c r="YZ1226"/>
      <c r="ZA1226"/>
      <c r="ZB1226"/>
      <c r="ZC1226"/>
      <c r="ZD1226"/>
      <c r="ZE1226"/>
      <c r="ZF1226"/>
      <c r="ZG1226"/>
      <c r="ZH1226"/>
      <c r="ZI1226"/>
      <c r="ZJ1226"/>
      <c r="ZK1226"/>
      <c r="ZL1226"/>
      <c r="ZM1226"/>
      <c r="ZN1226"/>
      <c r="ZO1226"/>
      <c r="ZP1226"/>
      <c r="ZQ1226"/>
      <c r="ZR1226"/>
      <c r="ZS1226"/>
      <c r="ZT1226"/>
      <c r="ZU1226"/>
      <c r="ZV1226"/>
      <c r="ZW1226"/>
      <c r="ZX1226"/>
      <c r="ZY1226"/>
      <c r="ZZ1226"/>
      <c r="AAA1226"/>
      <c r="AAB1226"/>
      <c r="AAC1226"/>
      <c r="AAD1226"/>
      <c r="AAE1226"/>
      <c r="AAF1226"/>
      <c r="AAG1226"/>
      <c r="AAH1226"/>
      <c r="AAI1226"/>
      <c r="AAJ1226"/>
      <c r="AAK1226"/>
      <c r="AAL1226"/>
      <c r="AAM1226"/>
      <c r="AAN1226"/>
      <c r="AAO1226"/>
      <c r="AAP1226"/>
      <c r="AAQ1226"/>
      <c r="AAR1226"/>
      <c r="AAS1226"/>
      <c r="AAT1226"/>
      <c r="AAU1226"/>
      <c r="AAV1226"/>
      <c r="AAW1226"/>
      <c r="AAX1226"/>
      <c r="AAY1226"/>
      <c r="AAZ1226"/>
      <c r="ABA1226"/>
      <c r="ABB1226"/>
      <c r="ABC1226"/>
      <c r="ABD1226"/>
      <c r="ABE1226"/>
      <c r="ABF1226"/>
      <c r="ABG1226"/>
      <c r="ABH1226"/>
      <c r="ABI1226"/>
      <c r="ABJ1226"/>
      <c r="ABK1226"/>
      <c r="ABL1226"/>
      <c r="ABM1226"/>
      <c r="ABN1226"/>
      <c r="ABO1226"/>
      <c r="ABP1226"/>
      <c r="ABQ1226"/>
      <c r="ABR1226"/>
      <c r="ABS1226"/>
      <c r="ABT1226"/>
      <c r="ABU1226"/>
      <c r="ABV1226"/>
      <c r="ABW1226"/>
      <c r="ABX1226"/>
      <c r="ABY1226"/>
      <c r="ABZ1226"/>
      <c r="ACA1226"/>
      <c r="ACB1226"/>
      <c r="ACC1226"/>
      <c r="ACD1226"/>
      <c r="ACE1226"/>
      <c r="ACF1226"/>
      <c r="ACG1226"/>
      <c r="ACH1226"/>
      <c r="ACI1226"/>
      <c r="ACJ1226"/>
      <c r="ACK1226"/>
      <c r="ACL1226"/>
      <c r="ACM1226"/>
      <c r="ACN1226"/>
      <c r="ACO1226"/>
      <c r="ACP1226"/>
      <c r="ACQ1226"/>
      <c r="ACR1226"/>
      <c r="ACS1226"/>
      <c r="ACT1226"/>
      <c r="ACU1226"/>
      <c r="ACV1226"/>
      <c r="ACW1226"/>
      <c r="ACX1226"/>
      <c r="ACY1226"/>
      <c r="ACZ1226"/>
      <c r="ADA1226"/>
      <c r="ADB1226"/>
      <c r="ADC1226"/>
      <c r="ADD1226"/>
      <c r="ADE1226"/>
      <c r="ADF1226"/>
      <c r="ADG1226"/>
      <c r="ADH1226"/>
      <c r="ADI1226"/>
      <c r="ADJ1226"/>
      <c r="ADK1226"/>
      <c r="ADL1226"/>
      <c r="ADM1226"/>
      <c r="ADN1226"/>
      <c r="ADO1226"/>
      <c r="ADP1226"/>
      <c r="ADQ1226"/>
      <c r="ADR1226"/>
      <c r="ADS1226"/>
      <c r="ADT1226"/>
      <c r="ADU1226"/>
      <c r="ADV1226"/>
      <c r="ADW1226"/>
      <c r="ADX1226"/>
      <c r="ADY1226"/>
      <c r="ADZ1226"/>
      <c r="AEA1226"/>
      <c r="AEB1226"/>
      <c r="AEC1226"/>
      <c r="AED1226"/>
      <c r="AEE1226"/>
      <c r="AEF1226"/>
      <c r="AEG1226"/>
      <c r="AEH1226"/>
      <c r="AEI1226"/>
      <c r="AEJ1226"/>
      <c r="AEK1226"/>
      <c r="AEL1226"/>
      <c r="AEM1226"/>
      <c r="AEN1226"/>
      <c r="AEO1226"/>
      <c r="AEP1226"/>
      <c r="AEQ1226"/>
      <c r="AER1226"/>
      <c r="AES1226"/>
      <c r="AET1226"/>
      <c r="AEU1226"/>
      <c r="AEV1226"/>
      <c r="AEW1226"/>
      <c r="AEX1226"/>
      <c r="AEY1226"/>
      <c r="AEZ1226"/>
      <c r="AFA1226"/>
      <c r="AFB1226"/>
      <c r="AFC1226"/>
      <c r="AFD1226"/>
      <c r="AFE1226"/>
      <c r="AFF1226"/>
      <c r="AFG1226"/>
      <c r="AFH1226"/>
      <c r="AFI1226"/>
      <c r="AFJ1226"/>
      <c r="AFK1226"/>
      <c r="AFL1226"/>
      <c r="AFM1226"/>
      <c r="AFN1226"/>
      <c r="AFO1226"/>
      <c r="AFP1226"/>
      <c r="AFQ1226"/>
      <c r="AFR1226"/>
      <c r="AFS1226"/>
      <c r="AFT1226"/>
      <c r="AFU1226"/>
      <c r="AFV1226"/>
      <c r="AFW1226"/>
      <c r="AFX1226"/>
      <c r="AFY1226"/>
      <c r="AFZ1226"/>
      <c r="AGA1226"/>
      <c r="AGB1226"/>
      <c r="AGC1226"/>
      <c r="AGD1226"/>
      <c r="AGE1226"/>
      <c r="AGF1226"/>
      <c r="AGG1226"/>
      <c r="AGH1226"/>
      <c r="AGI1226"/>
      <c r="AGJ1226"/>
      <c r="AGK1226"/>
      <c r="AGL1226"/>
      <c r="AGM1226"/>
      <c r="AGN1226"/>
      <c r="AGO1226"/>
      <c r="AGP1226"/>
      <c r="AGQ1226"/>
      <c r="AGR1226"/>
      <c r="AGS1226"/>
      <c r="AGT1226"/>
      <c r="AGU1226"/>
      <c r="AGV1226"/>
      <c r="AGW1226"/>
      <c r="AGX1226"/>
      <c r="AGY1226"/>
      <c r="AGZ1226"/>
      <c r="AHA1226"/>
      <c r="AHB1226"/>
      <c r="AHC1226"/>
      <c r="AHD1226"/>
      <c r="AHE1226"/>
      <c r="AHF1226"/>
      <c r="AHG1226"/>
      <c r="AHH1226"/>
      <c r="AHI1226"/>
      <c r="AHJ1226"/>
      <c r="AHK1226"/>
      <c r="AHL1226"/>
      <c r="AHM1226"/>
      <c r="AHN1226"/>
      <c r="AHO1226"/>
      <c r="AHP1226"/>
      <c r="AHQ1226"/>
      <c r="AHR1226"/>
      <c r="AHS1226"/>
      <c r="AHT1226"/>
      <c r="AHU1226"/>
      <c r="AHV1226"/>
      <c r="AHW1226"/>
      <c r="AHX1226"/>
      <c r="AHY1226"/>
      <c r="AHZ1226"/>
      <c r="AIA1226"/>
      <c r="AIB1226"/>
      <c r="AIC1226"/>
      <c r="AID1226"/>
      <c r="AIE1226"/>
      <c r="AIF1226"/>
      <c r="AIG1226"/>
      <c r="AIH1226"/>
      <c r="AII1226"/>
      <c r="AIJ1226"/>
      <c r="AIK1226"/>
      <c r="AIL1226"/>
      <c r="AIM1226"/>
      <c r="AIN1226"/>
      <c r="AIO1226"/>
      <c r="AIP1226"/>
      <c r="AIQ1226"/>
      <c r="AIR1226"/>
      <c r="AIS1226"/>
      <c r="AIT1226"/>
      <c r="AIU1226"/>
      <c r="AIV1226"/>
      <c r="AIW1226"/>
      <c r="AIX1226"/>
      <c r="AIY1226"/>
      <c r="AIZ1226"/>
      <c r="AJA1226"/>
      <c r="AJB1226"/>
      <c r="AJC1226"/>
      <c r="AJD1226"/>
      <c r="AJE1226"/>
      <c r="AJF1226"/>
      <c r="AJG1226"/>
      <c r="AJH1226"/>
      <c r="AJI1226"/>
      <c r="AJJ1226"/>
      <c r="AJK1226"/>
      <c r="AJL1226"/>
      <c r="AJM1226"/>
      <c r="AJN1226"/>
      <c r="AJO1226"/>
      <c r="AJP1226"/>
      <c r="AJQ1226"/>
      <c r="AJR1226"/>
      <c r="AJS1226"/>
      <c r="AJT1226"/>
      <c r="AJU1226"/>
      <c r="AJV1226"/>
      <c r="AJW1226"/>
      <c r="AJX1226"/>
      <c r="AJY1226"/>
      <c r="AJZ1226"/>
      <c r="AKA1226"/>
      <c r="AKB1226"/>
      <c r="AKC1226"/>
      <c r="AKD1226"/>
      <c r="AKE1226"/>
      <c r="AKF1226"/>
      <c r="AKG1226"/>
      <c r="AKH1226"/>
      <c r="AKI1226"/>
      <c r="AKJ1226"/>
      <c r="AKK1226"/>
      <c r="AKL1226"/>
      <c r="AKM1226"/>
      <c r="AKN1226"/>
      <c r="AKO1226"/>
      <c r="AKP1226"/>
      <c r="AKQ1226"/>
      <c r="AKR1226"/>
      <c r="AKS1226"/>
      <c r="AKT1226"/>
      <c r="AKU1226"/>
      <c r="AKV1226"/>
      <c r="AKW1226"/>
      <c r="AKX1226"/>
      <c r="AKY1226"/>
      <c r="AKZ1226"/>
      <c r="ALA1226"/>
      <c r="ALB1226"/>
      <c r="ALC1226"/>
      <c r="ALD1226"/>
      <c r="ALE1226"/>
      <c r="ALF1226"/>
      <c r="ALG1226"/>
      <c r="ALH1226"/>
      <c r="ALI1226"/>
      <c r="ALJ1226"/>
      <c r="ALK1226"/>
      <c r="ALL1226"/>
      <c r="ALM1226"/>
      <c r="ALN1226"/>
      <c r="ALO1226"/>
      <c r="ALP1226"/>
      <c r="ALQ1226"/>
      <c r="ALR1226"/>
      <c r="ALS1226"/>
      <c r="ALT1226"/>
      <c r="ALU1226"/>
      <c r="ALV1226"/>
      <c r="ALW1226"/>
      <c r="ALX1226"/>
      <c r="ALY1226"/>
      <c r="ALZ1226"/>
      <c r="AMA1226"/>
      <c r="AMB1226"/>
      <c r="AMC1226"/>
      <c r="AMD1226"/>
      <c r="AME1226"/>
      <c r="AMF1226"/>
      <c r="AMG1226"/>
      <c r="AMH1226"/>
      <c r="AMI1226"/>
      <c r="AMJ1226"/>
      <c r="AMK1226"/>
      <c r="AML1226"/>
      <c r="AMM1226"/>
      <c r="AMN1226"/>
      <c r="AMO1226"/>
      <c r="AMP1226"/>
      <c r="AMQ1226"/>
      <c r="AMR1226"/>
      <c r="AMS1226"/>
      <c r="AMT1226"/>
      <c r="AMU1226"/>
      <c r="AMV1226"/>
      <c r="AMW1226"/>
      <c r="AMX1226"/>
      <c r="AMY1226"/>
      <c r="AMZ1226"/>
      <c r="ANA1226"/>
      <c r="ANB1226"/>
      <c r="ANC1226"/>
      <c r="AND1226"/>
      <c r="ANE1226"/>
      <c r="ANF1226"/>
      <c r="ANG1226"/>
      <c r="ANH1226"/>
      <c r="ANI1226"/>
      <c r="ANJ1226"/>
      <c r="ANK1226"/>
      <c r="ANL1226"/>
      <c r="ANM1226"/>
      <c r="ANN1226"/>
      <c r="ANO1226"/>
      <c r="ANP1226"/>
      <c r="ANQ1226"/>
      <c r="ANR1226"/>
      <c r="ANS1226"/>
      <c r="ANT1226"/>
      <c r="ANU1226"/>
      <c r="ANV1226"/>
      <c r="ANW1226"/>
      <c r="ANX1226"/>
      <c r="ANY1226"/>
      <c r="ANZ1226"/>
      <c r="AOA1226"/>
      <c r="AOB1226"/>
      <c r="AOC1226"/>
      <c r="AOD1226"/>
      <c r="AOE1226"/>
      <c r="AOF1226"/>
      <c r="AOG1226"/>
      <c r="AOH1226"/>
      <c r="AOI1226"/>
      <c r="AOJ1226"/>
      <c r="AOK1226"/>
      <c r="AOL1226"/>
      <c r="AOM1226"/>
      <c r="AON1226"/>
      <c r="AOO1226"/>
      <c r="AOP1226"/>
      <c r="AOQ1226"/>
      <c r="AOR1226"/>
      <c r="AOS1226"/>
      <c r="AOT1226"/>
      <c r="AOU1226"/>
      <c r="AOV1226"/>
      <c r="AOW1226"/>
      <c r="AOX1226"/>
      <c r="AOY1226"/>
      <c r="AOZ1226"/>
      <c r="APA1226"/>
      <c r="APB1226"/>
      <c r="APC1226"/>
      <c r="APD1226"/>
      <c r="APE1226"/>
      <c r="APF1226"/>
      <c r="APG1226"/>
      <c r="APH1226"/>
      <c r="API1226"/>
      <c r="APJ1226"/>
      <c r="APK1226"/>
      <c r="APL1226"/>
      <c r="APM1226"/>
      <c r="APN1226"/>
      <c r="APO1226"/>
      <c r="APP1226"/>
      <c r="APQ1226"/>
      <c r="APR1226"/>
      <c r="APS1226"/>
      <c r="APT1226"/>
      <c r="APU1226"/>
      <c r="APV1226"/>
      <c r="APW1226"/>
      <c r="APX1226"/>
      <c r="APY1226"/>
      <c r="APZ1226"/>
      <c r="AQA1226"/>
      <c r="AQB1226"/>
      <c r="AQC1226"/>
      <c r="AQD1226"/>
      <c r="AQE1226"/>
      <c r="AQF1226"/>
      <c r="AQG1226"/>
      <c r="AQH1226"/>
      <c r="AQI1226"/>
      <c r="AQJ1226"/>
      <c r="AQK1226"/>
      <c r="AQL1226"/>
      <c r="AQM1226"/>
      <c r="AQN1226"/>
      <c r="AQO1226"/>
      <c r="AQP1226"/>
      <c r="AQQ1226"/>
      <c r="AQR1226"/>
      <c r="AQS1226"/>
      <c r="AQT1226"/>
      <c r="AQU1226"/>
      <c r="AQV1226"/>
      <c r="AQW1226"/>
      <c r="AQX1226"/>
      <c r="AQY1226"/>
      <c r="AQZ1226"/>
      <c r="ARA1226"/>
      <c r="ARB1226"/>
      <c r="ARC1226"/>
      <c r="ARD1226"/>
      <c r="ARE1226"/>
      <c r="ARF1226"/>
      <c r="ARG1226"/>
      <c r="ARH1226"/>
      <c r="ARI1226"/>
      <c r="ARJ1226"/>
      <c r="ARK1226"/>
      <c r="ARL1226"/>
      <c r="ARM1226"/>
      <c r="ARN1226"/>
      <c r="ARO1226"/>
      <c r="ARP1226"/>
      <c r="ARQ1226"/>
      <c r="ARR1226"/>
      <c r="ARS1226"/>
      <c r="ART1226"/>
      <c r="ARU1226"/>
      <c r="ARV1226"/>
      <c r="ARW1226"/>
      <c r="ARX1226"/>
      <c r="ARY1226"/>
      <c r="ARZ1226"/>
      <c r="ASA1226"/>
      <c r="ASB1226"/>
      <c r="ASC1226"/>
      <c r="ASD1226"/>
      <c r="ASE1226"/>
      <c r="ASF1226"/>
      <c r="ASG1226"/>
      <c r="ASH1226"/>
      <c r="ASI1226"/>
      <c r="ASJ1226"/>
      <c r="ASK1226"/>
      <c r="ASL1226"/>
      <c r="ASM1226"/>
      <c r="ASN1226"/>
      <c r="ASO1226"/>
      <c r="ASP1226"/>
      <c r="ASQ1226"/>
      <c r="ASR1226"/>
      <c r="ASS1226"/>
      <c r="AST1226"/>
      <c r="ASU1226"/>
      <c r="ASV1226"/>
      <c r="ASW1226"/>
      <c r="ASX1226"/>
      <c r="ASY1226"/>
      <c r="ASZ1226"/>
      <c r="ATA1226"/>
      <c r="ATB1226"/>
      <c r="ATC1226"/>
      <c r="ATD1226"/>
      <c r="ATE1226"/>
      <c r="ATF1226"/>
      <c r="ATG1226"/>
      <c r="ATH1226"/>
      <c r="ATI1226"/>
      <c r="ATJ1226"/>
      <c r="ATK1226"/>
      <c r="ATL1226"/>
      <c r="ATM1226"/>
      <c r="ATN1226"/>
      <c r="ATO1226"/>
      <c r="ATP1226"/>
      <c r="ATQ1226"/>
      <c r="ATR1226"/>
      <c r="ATS1226"/>
      <c r="ATT1226"/>
      <c r="ATU1226"/>
      <c r="ATV1226"/>
      <c r="ATW1226"/>
      <c r="ATX1226"/>
      <c r="ATY1226"/>
      <c r="ATZ1226"/>
      <c r="AUA1226"/>
      <c r="AUB1226"/>
      <c r="AUC1226"/>
      <c r="AUD1226"/>
      <c r="AUE1226"/>
      <c r="AUF1226"/>
      <c r="AUG1226"/>
      <c r="AUH1226"/>
      <c r="AUI1226"/>
      <c r="AUJ1226"/>
      <c r="AUK1226"/>
      <c r="AUL1226"/>
      <c r="AUM1226"/>
      <c r="AUN1226"/>
      <c r="AUO1226"/>
      <c r="AUP1226"/>
      <c r="AUQ1226"/>
      <c r="AUR1226"/>
      <c r="AUS1226"/>
      <c r="AUT1226"/>
      <c r="AUU1226"/>
      <c r="AUV1226"/>
      <c r="AUW1226"/>
      <c r="AUX1226"/>
      <c r="AUY1226"/>
      <c r="AUZ1226"/>
      <c r="AVA1226"/>
      <c r="AVB1226"/>
      <c r="AVC1226"/>
      <c r="AVD1226"/>
      <c r="AVE1226"/>
      <c r="AVF1226"/>
      <c r="AVG1226"/>
      <c r="AVH1226"/>
      <c r="AVI1226"/>
      <c r="AVJ1226"/>
      <c r="AVK1226"/>
      <c r="AVL1226"/>
      <c r="AVM1226"/>
      <c r="AVN1226"/>
      <c r="AVO1226"/>
      <c r="AVP1226"/>
      <c r="AVQ1226"/>
      <c r="AVR1226"/>
      <c r="AVS1226"/>
      <c r="AVT1226"/>
      <c r="AVU1226"/>
      <c r="AVV1226"/>
      <c r="AVW1226"/>
      <c r="AVX1226"/>
      <c r="AVY1226"/>
      <c r="AVZ1226"/>
      <c r="AWA1226"/>
      <c r="AWB1226"/>
      <c r="AWC1226"/>
      <c r="AWD1226"/>
      <c r="AWE1226"/>
      <c r="AWF1226"/>
      <c r="AWG1226"/>
      <c r="AWH1226"/>
      <c r="AWI1226"/>
      <c r="AWJ1226"/>
      <c r="AWK1226"/>
      <c r="AWL1226"/>
      <c r="AWM1226"/>
      <c r="AWN1226"/>
      <c r="AWO1226"/>
      <c r="AWP1226"/>
      <c r="AWQ1226"/>
      <c r="AWR1226"/>
      <c r="AWS1226"/>
      <c r="AWT1226"/>
      <c r="AWU1226"/>
      <c r="AWV1226"/>
      <c r="AWW1226"/>
      <c r="AWX1226"/>
      <c r="AWY1226"/>
      <c r="AWZ1226"/>
      <c r="AXA1226"/>
      <c r="AXB1226"/>
      <c r="AXC1226"/>
      <c r="AXD1226"/>
      <c r="AXE1226"/>
      <c r="AXF1226"/>
      <c r="AXG1226"/>
      <c r="AXH1226"/>
      <c r="AXI1226"/>
      <c r="AXJ1226"/>
      <c r="AXK1226"/>
      <c r="AXL1226"/>
      <c r="AXM1226"/>
      <c r="AXN1226"/>
      <c r="AXO1226"/>
      <c r="AXP1226"/>
      <c r="AXQ1226"/>
      <c r="AXR1226"/>
      <c r="AXS1226"/>
      <c r="AXT1226"/>
      <c r="AXU1226"/>
      <c r="AXV1226"/>
      <c r="AXW1226"/>
      <c r="AXX1226"/>
      <c r="AXY1226"/>
      <c r="AXZ1226"/>
      <c r="AYA1226"/>
      <c r="AYB1226"/>
      <c r="AYC1226"/>
      <c r="AYD1226"/>
      <c r="AYE1226"/>
      <c r="AYF1226"/>
      <c r="AYG1226"/>
      <c r="AYH1226"/>
      <c r="AYI1226"/>
      <c r="AYJ1226"/>
      <c r="AYK1226"/>
      <c r="AYL1226"/>
      <c r="AYM1226"/>
      <c r="AYN1226"/>
      <c r="AYO1226"/>
      <c r="AYP1226"/>
      <c r="AYQ1226"/>
      <c r="AYR1226"/>
      <c r="AYS1226"/>
      <c r="AYT1226"/>
      <c r="AYU1226"/>
      <c r="AYV1226"/>
      <c r="AYW1226"/>
      <c r="AYX1226"/>
      <c r="AYY1226"/>
      <c r="AYZ1226"/>
      <c r="AZA1226"/>
      <c r="AZB1226"/>
      <c r="AZC1226"/>
      <c r="AZD1226"/>
      <c r="AZE1226"/>
      <c r="AZF1226"/>
      <c r="AZG1226"/>
      <c r="AZH1226"/>
      <c r="AZI1226"/>
      <c r="AZJ1226"/>
      <c r="AZK1226"/>
      <c r="AZL1226"/>
      <c r="AZM1226"/>
      <c r="AZN1226"/>
      <c r="AZO1226"/>
      <c r="AZP1226"/>
      <c r="AZQ1226"/>
      <c r="AZR1226"/>
      <c r="AZS1226"/>
      <c r="AZT1226"/>
      <c r="AZU1226"/>
      <c r="AZV1226"/>
      <c r="AZW1226"/>
      <c r="AZX1226"/>
      <c r="AZY1226"/>
      <c r="AZZ1226"/>
      <c r="BAA1226"/>
      <c r="BAB1226"/>
      <c r="BAC1226"/>
      <c r="BAD1226"/>
      <c r="BAE1226"/>
      <c r="BAF1226"/>
      <c r="BAG1226"/>
      <c r="BAH1226"/>
      <c r="BAI1226"/>
      <c r="BAJ1226"/>
      <c r="BAK1226"/>
      <c r="BAL1226"/>
      <c r="BAM1226"/>
      <c r="BAN1226"/>
      <c r="BAO1226"/>
      <c r="BAP1226"/>
      <c r="BAQ1226"/>
      <c r="BAR1226"/>
      <c r="BAS1226"/>
      <c r="BAT1226"/>
      <c r="BAU1226"/>
      <c r="BAV1226"/>
      <c r="BAW1226"/>
      <c r="BAX1226"/>
      <c r="BAY1226"/>
      <c r="BAZ1226"/>
      <c r="BBA1226"/>
      <c r="BBB1226"/>
      <c r="BBC1226"/>
      <c r="BBD1226"/>
      <c r="BBE1226"/>
      <c r="BBF1226"/>
      <c r="BBG1226"/>
      <c r="BBH1226"/>
      <c r="BBI1226"/>
      <c r="BBJ1226"/>
      <c r="BBK1226"/>
      <c r="BBL1226"/>
      <c r="BBM1226"/>
      <c r="BBN1226"/>
      <c r="BBO1226"/>
      <c r="BBP1226"/>
      <c r="BBQ1226"/>
      <c r="BBR1226"/>
      <c r="BBS1226"/>
      <c r="BBT1226"/>
      <c r="BBU1226"/>
      <c r="BBV1226"/>
      <c r="BBW1226"/>
      <c r="BBX1226"/>
      <c r="BBY1226"/>
      <c r="BBZ1226"/>
      <c r="BCA1226"/>
      <c r="BCB1226"/>
      <c r="BCC1226"/>
      <c r="BCD1226"/>
      <c r="BCE1226"/>
      <c r="BCF1226"/>
      <c r="BCG1226"/>
      <c r="BCH1226"/>
      <c r="BCI1226"/>
      <c r="BCJ1226"/>
      <c r="BCK1226"/>
      <c r="BCL1226"/>
      <c r="BCM1226"/>
      <c r="BCN1226"/>
      <c r="BCO1226"/>
      <c r="BCP1226"/>
      <c r="BCQ1226"/>
      <c r="BCR1226"/>
      <c r="BCS1226"/>
      <c r="BCT1226"/>
      <c r="BCU1226"/>
      <c r="BCV1226"/>
      <c r="BCW1226"/>
      <c r="BCX1226"/>
      <c r="BCY1226"/>
      <c r="BCZ1226"/>
      <c r="BDA1226"/>
      <c r="BDB1226"/>
      <c r="BDC1226"/>
      <c r="BDD1226"/>
      <c r="BDE1226"/>
      <c r="BDF1226"/>
      <c r="BDG1226"/>
      <c r="BDH1226"/>
      <c r="BDI1226"/>
      <c r="BDJ1226"/>
      <c r="BDK1226"/>
      <c r="BDL1226"/>
      <c r="BDM1226"/>
      <c r="BDN1226"/>
      <c r="BDO1226"/>
      <c r="BDP1226"/>
      <c r="BDQ1226"/>
      <c r="BDR1226"/>
      <c r="BDS1226"/>
      <c r="BDT1226"/>
      <c r="BDU1226"/>
      <c r="BDV1226"/>
      <c r="BDW1226"/>
      <c r="BDX1226"/>
      <c r="BDY1226"/>
      <c r="BDZ1226"/>
      <c r="BEA1226"/>
      <c r="BEB1226"/>
      <c r="BEC1226"/>
      <c r="BED1226"/>
      <c r="BEE1226"/>
      <c r="BEF1226"/>
      <c r="BEG1226"/>
      <c r="BEH1226"/>
      <c r="BEI1226"/>
      <c r="BEJ1226"/>
      <c r="BEK1226"/>
      <c r="BEL1226"/>
      <c r="BEM1226"/>
      <c r="BEN1226"/>
      <c r="BEO1226"/>
      <c r="BEP1226"/>
      <c r="BEQ1226"/>
      <c r="BER1226"/>
      <c r="BES1226"/>
      <c r="BET1226"/>
      <c r="BEU1226"/>
      <c r="BEV1226"/>
      <c r="BEW1226"/>
      <c r="BEX1226"/>
      <c r="BEY1226"/>
      <c r="BEZ1226"/>
      <c r="BFA1226"/>
      <c r="BFB1226"/>
      <c r="BFC1226"/>
      <c r="BFD1226"/>
      <c r="BFE1226"/>
      <c r="BFF1226"/>
      <c r="BFG1226"/>
      <c r="BFH1226"/>
      <c r="BFI1226"/>
      <c r="BFJ1226"/>
      <c r="BFK1226"/>
      <c r="BFL1226"/>
      <c r="BFM1226"/>
      <c r="BFN1226"/>
      <c r="BFO1226"/>
      <c r="BFP1226"/>
      <c r="BFQ1226"/>
      <c r="BFR1226"/>
      <c r="BFS1226"/>
      <c r="BFT1226"/>
      <c r="BFU1226"/>
      <c r="BFV1226"/>
      <c r="BFW1226"/>
      <c r="BFX1226"/>
      <c r="BFY1226"/>
      <c r="BFZ1226"/>
      <c r="BGA1226"/>
      <c r="BGB1226"/>
      <c r="BGC1226"/>
      <c r="BGD1226"/>
      <c r="BGE1226"/>
      <c r="BGF1226"/>
      <c r="BGG1226"/>
      <c r="BGH1226"/>
      <c r="BGI1226"/>
      <c r="BGJ1226"/>
      <c r="BGK1226"/>
      <c r="BGL1226"/>
      <c r="BGM1226"/>
      <c r="BGN1226"/>
      <c r="BGO1226"/>
      <c r="BGP1226"/>
      <c r="BGQ1226"/>
      <c r="BGR1226"/>
      <c r="BGS1226"/>
      <c r="BGT1226"/>
      <c r="BGU1226"/>
      <c r="BGV1226"/>
      <c r="BGW1226"/>
      <c r="BGX1226"/>
      <c r="BGY1226"/>
      <c r="BGZ1226"/>
      <c r="BHA1226"/>
      <c r="BHB1226"/>
      <c r="BHC1226"/>
      <c r="BHD1226"/>
      <c r="BHE1226"/>
      <c r="BHF1226"/>
      <c r="BHG1226"/>
      <c r="BHH1226"/>
      <c r="BHI1226"/>
      <c r="BHJ1226"/>
      <c r="BHK1226"/>
      <c r="BHL1226"/>
      <c r="BHM1226"/>
      <c r="BHN1226"/>
      <c r="BHO1226"/>
      <c r="BHP1226"/>
      <c r="BHQ1226"/>
      <c r="BHR1226"/>
      <c r="BHS1226"/>
      <c r="BHT1226"/>
      <c r="BHU1226"/>
      <c r="BHV1226"/>
      <c r="BHW1226"/>
      <c r="BHX1226"/>
      <c r="BHY1226"/>
      <c r="BHZ1226"/>
      <c r="BIA1226"/>
      <c r="BIB1226"/>
      <c r="BIC1226"/>
      <c r="BID1226"/>
      <c r="BIE1226"/>
      <c r="BIF1226"/>
      <c r="BIG1226"/>
      <c r="BIH1226"/>
      <c r="BII1226"/>
      <c r="BIJ1226"/>
      <c r="BIK1226"/>
      <c r="BIL1226"/>
      <c r="BIM1226"/>
      <c r="BIN1226"/>
      <c r="BIO1226"/>
      <c r="BIP1226"/>
      <c r="BIQ1226"/>
      <c r="BIR1226"/>
      <c r="BIS1226"/>
      <c r="BIT1226"/>
      <c r="BIU1226"/>
      <c r="BIV1226"/>
      <c r="BIW1226"/>
      <c r="BIX1226"/>
      <c r="BIY1226"/>
      <c r="BIZ1226"/>
      <c r="BJA1226"/>
      <c r="BJB1226"/>
      <c r="BJC1226"/>
      <c r="BJD1226"/>
      <c r="BJE1226"/>
      <c r="BJF1226"/>
      <c r="BJG1226"/>
      <c r="BJH1226"/>
      <c r="BJI1226"/>
      <c r="BJJ1226"/>
      <c r="BJK1226"/>
      <c r="BJL1226"/>
      <c r="BJM1226"/>
      <c r="BJN1226"/>
      <c r="BJO1226"/>
      <c r="BJP1226"/>
      <c r="BJQ1226"/>
      <c r="BJR1226"/>
      <c r="BJS1226"/>
      <c r="BJT1226"/>
      <c r="BJU1226"/>
      <c r="BJV1226"/>
      <c r="BJW1226"/>
      <c r="BJX1226"/>
      <c r="BJY1226"/>
      <c r="BJZ1226"/>
      <c r="BKA1226"/>
      <c r="BKB1226"/>
      <c r="BKC1226"/>
      <c r="BKD1226"/>
      <c r="BKE1226"/>
      <c r="BKF1226"/>
      <c r="BKG1226"/>
      <c r="BKH1226"/>
      <c r="BKI1226"/>
      <c r="BKJ1226"/>
      <c r="BKK1226"/>
      <c r="BKL1226"/>
      <c r="BKM1226"/>
      <c r="BKN1226"/>
      <c r="BKO1226"/>
      <c r="BKP1226"/>
      <c r="BKQ1226"/>
      <c r="BKR1226"/>
      <c r="BKS1226"/>
      <c r="BKT1226"/>
      <c r="BKU1226"/>
      <c r="BKV1226"/>
      <c r="BKW1226"/>
      <c r="BKX1226"/>
      <c r="BKY1226"/>
      <c r="BKZ1226"/>
      <c r="BLA1226"/>
      <c r="BLB1226"/>
      <c r="BLC1226"/>
      <c r="BLD1226"/>
      <c r="BLE1226"/>
      <c r="BLF1226"/>
      <c r="BLG1226"/>
      <c r="BLH1226"/>
      <c r="BLI1226"/>
      <c r="BLJ1226"/>
      <c r="BLK1226"/>
      <c r="BLL1226"/>
      <c r="BLM1226"/>
      <c r="BLN1226"/>
      <c r="BLO1226"/>
      <c r="BLP1226"/>
      <c r="BLQ1226"/>
      <c r="BLR1226"/>
      <c r="BLS1226"/>
      <c r="BLT1226"/>
      <c r="BLU1226"/>
      <c r="BLV1226"/>
      <c r="BLW1226"/>
      <c r="BLX1226"/>
      <c r="BLY1226"/>
      <c r="BLZ1226"/>
      <c r="BMA1226"/>
      <c r="BMB1226"/>
      <c r="BMC1226"/>
      <c r="BMD1226"/>
      <c r="BME1226"/>
      <c r="BMF1226"/>
      <c r="BMG1226"/>
      <c r="BMH1226"/>
      <c r="BMI1226"/>
      <c r="BMJ1226"/>
      <c r="BMK1226"/>
      <c r="BML1226"/>
      <c r="BMM1226"/>
      <c r="BMN1226"/>
      <c r="BMO1226"/>
      <c r="BMP1226"/>
    </row>
    <row r="1227" spans="1:1706" s="16" customFormat="1" ht="40.5">
      <c r="A1227" s="566" t="s">
        <v>3230</v>
      </c>
      <c r="B1227" s="566"/>
      <c r="C1227" s="566" t="s">
        <v>3230</v>
      </c>
      <c r="D1227" s="501" t="s">
        <v>1839</v>
      </c>
      <c r="E1227" s="663" t="s">
        <v>1840</v>
      </c>
      <c r="F1227" s="1123" t="s">
        <v>173</v>
      </c>
      <c r="G1227" s="1119"/>
      <c r="H1227" s="849">
        <v>1</v>
      </c>
      <c r="I1227" s="486"/>
      <c r="J1227" s="1119">
        <v>59.412227280000003</v>
      </c>
      <c r="K1227" s="1119">
        <v>24.906785809999999</v>
      </c>
      <c r="L1227" s="487" t="s">
        <v>3231</v>
      </c>
      <c r="M1227" s="623" t="s">
        <v>3200</v>
      </c>
      <c r="N1227" s="486" t="s">
        <v>3202</v>
      </c>
      <c r="O1227" s="486" t="s">
        <v>3232</v>
      </c>
      <c r="P1227" s="486" t="s">
        <v>2353</v>
      </c>
      <c r="Q1227" s="467">
        <v>1225</v>
      </c>
      <c r="R1227" s="467">
        <v>1173</v>
      </c>
      <c r="S1227" s="461"/>
      <c r="T1227" s="461"/>
      <c r="U1227" s="1156"/>
      <c r="V1227" s="709" t="s">
        <v>1037</v>
      </c>
      <c r="W1227" s="461"/>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c r="CA1227"/>
      <c r="CB1227"/>
      <c r="CC1227"/>
      <c r="CD1227"/>
      <c r="CE1227"/>
      <c r="CF1227"/>
      <c r="CG1227"/>
      <c r="CH1227"/>
      <c r="CI1227"/>
      <c r="CJ1227"/>
      <c r="CK1227"/>
      <c r="CL1227"/>
      <c r="CM1227"/>
      <c r="CN1227"/>
      <c r="CO1227"/>
      <c r="CP1227"/>
      <c r="CQ1227"/>
      <c r="CR1227"/>
      <c r="CS1227"/>
      <c r="CT1227"/>
      <c r="CU1227"/>
      <c r="CV1227"/>
      <c r="CW1227"/>
      <c r="CX1227"/>
      <c r="CY1227"/>
      <c r="CZ1227"/>
      <c r="DA1227"/>
      <c r="DB1227"/>
      <c r="DC1227"/>
      <c r="DD1227"/>
      <c r="DE1227"/>
      <c r="DF1227"/>
      <c r="DG1227"/>
      <c r="DH1227"/>
      <c r="DI1227"/>
      <c r="DJ1227"/>
      <c r="DK1227"/>
      <c r="DL1227"/>
      <c r="DM1227"/>
      <c r="DN1227"/>
      <c r="DO1227"/>
      <c r="DP1227"/>
      <c r="DQ1227"/>
      <c r="DR1227"/>
      <c r="DS1227"/>
      <c r="DT1227"/>
      <c r="DU1227"/>
      <c r="DV1227"/>
      <c r="DW1227"/>
      <c r="DX1227"/>
      <c r="DY1227"/>
      <c r="DZ1227"/>
      <c r="EA1227"/>
      <c r="EB1227"/>
      <c r="EC1227"/>
      <c r="ED1227"/>
      <c r="EE1227"/>
      <c r="EF1227"/>
      <c r="EG1227"/>
      <c r="EH1227"/>
      <c r="EI1227"/>
      <c r="EJ1227"/>
      <c r="EK1227"/>
      <c r="EL1227"/>
      <c r="EM1227"/>
      <c r="EN1227"/>
      <c r="EO1227"/>
      <c r="EP1227"/>
      <c r="EQ1227"/>
      <c r="ER1227"/>
      <c r="ES1227"/>
      <c r="ET1227"/>
      <c r="EU1227"/>
      <c r="EV1227"/>
      <c r="EW1227"/>
      <c r="EX1227"/>
      <c r="EY1227"/>
      <c r="EZ1227"/>
      <c r="FA1227"/>
      <c r="FB1227"/>
      <c r="FC1227"/>
      <c r="FD1227"/>
      <c r="FE1227"/>
      <c r="FF1227"/>
      <c r="FG1227"/>
      <c r="FH1227"/>
      <c r="FI1227"/>
      <c r="FJ1227"/>
      <c r="FK1227"/>
      <c r="FL1227"/>
      <c r="FM1227"/>
      <c r="FN1227"/>
      <c r="FO1227"/>
      <c r="FP1227"/>
      <c r="FQ1227"/>
      <c r="FR1227"/>
      <c r="FS1227"/>
      <c r="FT1227"/>
      <c r="FU1227"/>
      <c r="FV1227"/>
      <c r="FW1227"/>
      <c r="FX1227"/>
      <c r="FY1227"/>
      <c r="FZ1227"/>
      <c r="GA1227"/>
      <c r="GB1227"/>
      <c r="GC1227"/>
      <c r="GD1227"/>
      <c r="GE1227"/>
      <c r="GF1227"/>
      <c r="GG1227"/>
      <c r="GH1227"/>
      <c r="GI1227"/>
      <c r="GJ1227"/>
      <c r="GK1227"/>
      <c r="GL1227"/>
      <c r="GM1227"/>
      <c r="GN1227"/>
      <c r="GO1227"/>
      <c r="GP1227"/>
      <c r="GQ1227"/>
      <c r="GR1227"/>
      <c r="GS1227"/>
      <c r="GT1227"/>
      <c r="GU1227"/>
      <c r="GV1227"/>
      <c r="GW1227"/>
      <c r="GX1227"/>
      <c r="GY1227"/>
      <c r="GZ1227"/>
      <c r="HA1227"/>
      <c r="HB1227"/>
      <c r="HC1227"/>
      <c r="HD1227"/>
      <c r="HE1227"/>
      <c r="HF1227"/>
      <c r="HG1227"/>
      <c r="HH1227"/>
      <c r="HI1227"/>
      <c r="HJ1227"/>
      <c r="HK1227"/>
      <c r="HL1227"/>
      <c r="HM1227"/>
      <c r="HN1227"/>
      <c r="HO1227"/>
      <c r="HP1227"/>
      <c r="HQ1227"/>
      <c r="HR1227"/>
      <c r="HS1227"/>
      <c r="HT1227"/>
      <c r="HU1227"/>
      <c r="HV1227"/>
      <c r="HW1227"/>
      <c r="HX1227"/>
      <c r="HY1227"/>
      <c r="HZ1227"/>
      <c r="IA1227"/>
      <c r="IB1227"/>
      <c r="IC1227"/>
      <c r="ID1227"/>
      <c r="IE1227"/>
      <c r="IF1227"/>
      <c r="IG1227"/>
      <c r="IH1227"/>
      <c r="II1227"/>
      <c r="IJ1227"/>
      <c r="IK1227"/>
      <c r="IL1227"/>
      <c r="IM1227"/>
      <c r="IN1227"/>
      <c r="IO1227"/>
      <c r="IP1227"/>
      <c r="IQ1227"/>
      <c r="IR1227"/>
      <c r="IS1227"/>
      <c r="IT1227"/>
      <c r="IU1227"/>
      <c r="IV1227"/>
      <c r="IW1227"/>
      <c r="IX1227"/>
      <c r="IY1227"/>
      <c r="IZ1227"/>
      <c r="JA1227"/>
      <c r="JB1227"/>
      <c r="JC1227"/>
      <c r="JD1227"/>
      <c r="JE1227"/>
      <c r="JF1227"/>
      <c r="JG1227"/>
      <c r="JH1227"/>
      <c r="JI1227"/>
      <c r="JJ1227"/>
      <c r="JK1227"/>
      <c r="JL1227"/>
      <c r="JM1227"/>
      <c r="JN1227"/>
      <c r="JO1227"/>
      <c r="JP1227"/>
      <c r="JQ1227"/>
      <c r="JR1227"/>
      <c r="JS1227"/>
      <c r="JT1227"/>
      <c r="JU1227"/>
      <c r="JV1227"/>
      <c r="JW1227"/>
      <c r="JX1227"/>
      <c r="JY1227"/>
      <c r="JZ1227"/>
      <c r="KA1227"/>
      <c r="KB1227"/>
      <c r="KC1227"/>
      <c r="KD1227"/>
      <c r="KE1227"/>
      <c r="KF1227"/>
      <c r="KG1227"/>
      <c r="KH1227"/>
      <c r="KI1227"/>
      <c r="KJ1227"/>
      <c r="KK1227"/>
      <c r="KL1227"/>
      <c r="KM1227"/>
      <c r="KN1227"/>
      <c r="KO1227"/>
      <c r="KP1227"/>
      <c r="KQ1227"/>
      <c r="KR1227"/>
      <c r="KS1227"/>
      <c r="KT1227"/>
      <c r="KU1227"/>
      <c r="KV1227"/>
      <c r="KW1227"/>
      <c r="KX1227"/>
      <c r="KY1227"/>
      <c r="KZ1227"/>
      <c r="LA1227"/>
      <c r="LB1227"/>
      <c r="LC1227"/>
      <c r="LD1227"/>
      <c r="LE1227"/>
      <c r="LF1227"/>
      <c r="LG1227"/>
      <c r="LH1227"/>
      <c r="LI1227"/>
      <c r="LJ1227"/>
      <c r="LK1227"/>
      <c r="LL1227"/>
      <c r="LM1227"/>
      <c r="LN1227"/>
      <c r="LO1227"/>
      <c r="LP1227"/>
      <c r="LQ1227"/>
      <c r="LR1227"/>
      <c r="LS1227"/>
      <c r="LT1227"/>
      <c r="LU1227"/>
      <c r="LV1227"/>
      <c r="LW1227"/>
      <c r="LX1227"/>
      <c r="LY1227"/>
      <c r="LZ1227"/>
      <c r="MA1227"/>
      <c r="MB1227"/>
      <c r="MC1227"/>
      <c r="MD1227"/>
      <c r="ME1227"/>
      <c r="MF1227"/>
      <c r="MG1227"/>
      <c r="MH1227"/>
      <c r="MI1227"/>
      <c r="MJ1227"/>
      <c r="MK1227"/>
      <c r="ML1227"/>
      <c r="MM1227"/>
      <c r="MN1227"/>
      <c r="MO1227"/>
      <c r="MP1227"/>
      <c r="MQ1227"/>
      <c r="MR1227"/>
      <c r="MS1227"/>
      <c r="MT1227"/>
      <c r="MU1227"/>
      <c r="MV1227"/>
      <c r="MW1227"/>
      <c r="MX1227"/>
      <c r="MY1227"/>
      <c r="MZ1227"/>
      <c r="NA1227"/>
      <c r="NB1227"/>
      <c r="NC1227"/>
      <c r="ND1227"/>
      <c r="NE1227"/>
      <c r="NF1227"/>
      <c r="NG1227"/>
      <c r="NH1227"/>
      <c r="NI1227"/>
      <c r="NJ1227"/>
      <c r="NK1227"/>
      <c r="NL1227"/>
      <c r="NM1227"/>
      <c r="NN1227"/>
      <c r="NO1227"/>
      <c r="NP1227"/>
      <c r="NQ1227"/>
      <c r="NR1227"/>
      <c r="NS1227"/>
      <c r="NT1227"/>
      <c r="NU1227"/>
      <c r="NV1227"/>
      <c r="NW1227"/>
      <c r="NX1227"/>
      <c r="NY1227"/>
      <c r="NZ1227"/>
      <c r="OA1227"/>
      <c r="OB1227"/>
      <c r="OC1227"/>
      <c r="OD1227"/>
      <c r="OE1227"/>
      <c r="OF1227"/>
      <c r="OG1227"/>
      <c r="OH1227"/>
      <c r="OI1227"/>
      <c r="OJ1227"/>
      <c r="OK1227"/>
      <c r="OL1227"/>
      <c r="OM1227"/>
      <c r="ON1227"/>
      <c r="OO1227"/>
      <c r="OP1227"/>
      <c r="OQ1227"/>
      <c r="OR1227"/>
      <c r="OS1227"/>
      <c r="OT1227"/>
      <c r="OU1227"/>
      <c r="OV1227"/>
      <c r="OW1227"/>
      <c r="OX1227"/>
      <c r="OY1227"/>
      <c r="OZ1227"/>
      <c r="PA1227"/>
      <c r="PB1227"/>
      <c r="PC1227"/>
      <c r="PD1227"/>
      <c r="PE1227"/>
      <c r="PF1227"/>
      <c r="PG1227"/>
      <c r="PH1227"/>
      <c r="PI1227"/>
      <c r="PJ1227"/>
      <c r="PK1227"/>
      <c r="PL1227"/>
      <c r="PM1227"/>
      <c r="PN1227"/>
      <c r="PO1227"/>
      <c r="PP1227"/>
      <c r="PQ1227"/>
      <c r="PR1227"/>
      <c r="PS1227"/>
      <c r="PT1227"/>
      <c r="PU1227"/>
      <c r="PV1227"/>
      <c r="PW1227"/>
      <c r="PX1227"/>
      <c r="PY1227"/>
      <c r="PZ1227"/>
      <c r="QA1227"/>
      <c r="QB1227"/>
      <c r="QC1227"/>
      <c r="QD1227"/>
      <c r="QE1227"/>
      <c r="QF1227"/>
      <c r="QG1227"/>
      <c r="QH1227"/>
      <c r="QI1227"/>
      <c r="QJ1227"/>
      <c r="QK1227"/>
      <c r="QL1227"/>
      <c r="QM1227"/>
      <c r="QN1227"/>
      <c r="QO1227"/>
      <c r="QP1227"/>
      <c r="QQ1227"/>
      <c r="QR1227"/>
      <c r="QS1227"/>
      <c r="QT1227"/>
      <c r="QU1227"/>
      <c r="QV1227"/>
      <c r="QW1227"/>
      <c r="QX1227"/>
      <c r="QY1227"/>
      <c r="QZ1227"/>
      <c r="RA1227"/>
      <c r="RB1227"/>
      <c r="RC1227"/>
      <c r="RD1227"/>
      <c r="RE1227"/>
      <c r="RF1227"/>
      <c r="RG1227"/>
      <c r="RH1227"/>
      <c r="RI1227"/>
      <c r="RJ1227"/>
      <c r="RK1227"/>
      <c r="RL1227"/>
      <c r="RM1227"/>
      <c r="RN1227"/>
      <c r="RO1227"/>
      <c r="RP1227"/>
      <c r="RQ1227"/>
      <c r="RR1227"/>
      <c r="RS1227"/>
      <c r="RT1227"/>
      <c r="RU1227"/>
      <c r="RV1227"/>
      <c r="RW1227"/>
      <c r="RX1227"/>
      <c r="RY1227"/>
      <c r="RZ1227"/>
      <c r="SA1227"/>
      <c r="SB1227"/>
      <c r="SC1227"/>
      <c r="SD1227"/>
      <c r="SE1227"/>
      <c r="SF1227"/>
      <c r="SG1227"/>
      <c r="SH1227"/>
      <c r="SI1227"/>
      <c r="SJ1227"/>
      <c r="SK1227"/>
      <c r="SL1227"/>
      <c r="SM1227"/>
      <c r="SN1227"/>
      <c r="SO1227"/>
      <c r="SP1227"/>
      <c r="SQ1227"/>
      <c r="SR1227"/>
      <c r="SS1227"/>
      <c r="ST1227"/>
      <c r="SU1227"/>
      <c r="SV1227"/>
      <c r="SW1227"/>
      <c r="SX1227"/>
      <c r="SY1227"/>
      <c r="SZ1227"/>
      <c r="TA1227"/>
      <c r="TB1227"/>
      <c r="TC1227"/>
      <c r="TD1227"/>
      <c r="TE1227"/>
      <c r="TF1227"/>
      <c r="TG1227"/>
      <c r="TH1227"/>
      <c r="TI1227"/>
      <c r="TJ1227"/>
      <c r="TK1227"/>
      <c r="TL1227"/>
      <c r="TM1227"/>
      <c r="TN1227"/>
      <c r="TO1227"/>
      <c r="TP1227"/>
      <c r="TQ1227"/>
      <c r="TR1227"/>
      <c r="TS1227"/>
      <c r="TT1227"/>
      <c r="TU1227"/>
      <c r="TV1227"/>
      <c r="TW1227"/>
      <c r="TX1227"/>
      <c r="TY1227"/>
      <c r="TZ1227"/>
      <c r="UA1227"/>
      <c r="UB1227"/>
      <c r="UC1227"/>
      <c r="UD1227"/>
      <c r="UE1227"/>
      <c r="UF1227"/>
      <c r="UG1227"/>
      <c r="UH1227"/>
      <c r="UI1227"/>
      <c r="UJ1227"/>
      <c r="UK1227"/>
      <c r="UL1227"/>
      <c r="UM1227"/>
      <c r="UN1227"/>
      <c r="UO1227"/>
      <c r="UP1227"/>
      <c r="UQ1227"/>
      <c r="UR1227"/>
      <c r="US1227"/>
      <c r="UT1227"/>
      <c r="UU1227"/>
      <c r="UV1227"/>
      <c r="UW1227"/>
      <c r="UX1227"/>
      <c r="UY1227"/>
      <c r="UZ1227"/>
      <c r="VA1227"/>
      <c r="VB1227"/>
      <c r="VC1227"/>
      <c r="VD1227"/>
      <c r="VE1227"/>
      <c r="VF1227"/>
      <c r="VG1227"/>
      <c r="VH1227"/>
      <c r="VI1227"/>
      <c r="VJ1227"/>
      <c r="VK1227"/>
      <c r="VL1227"/>
      <c r="VM1227"/>
      <c r="VN1227"/>
      <c r="VO1227"/>
      <c r="VP1227"/>
      <c r="VQ1227"/>
      <c r="VR1227"/>
      <c r="VS1227"/>
      <c r="VT1227"/>
      <c r="VU1227"/>
      <c r="VV1227"/>
      <c r="VW1227"/>
      <c r="VX1227"/>
      <c r="VY1227"/>
      <c r="VZ1227"/>
      <c r="WA1227"/>
      <c r="WB1227"/>
      <c r="WC1227"/>
      <c r="WD1227"/>
      <c r="WE1227"/>
      <c r="WF1227"/>
      <c r="WG1227"/>
      <c r="WH1227"/>
      <c r="WI1227"/>
      <c r="WJ1227"/>
      <c r="WK1227"/>
      <c r="WL1227"/>
      <c r="WM1227"/>
      <c r="WN1227"/>
      <c r="WO1227"/>
      <c r="WP1227"/>
      <c r="WQ1227"/>
      <c r="WR1227"/>
      <c r="WS1227"/>
      <c r="WT1227"/>
      <c r="WU1227"/>
      <c r="WV1227"/>
      <c r="WW1227"/>
      <c r="WX1227"/>
      <c r="WY1227"/>
      <c r="WZ1227"/>
      <c r="XA1227"/>
      <c r="XB1227"/>
      <c r="XC1227"/>
      <c r="XD1227"/>
      <c r="XE1227"/>
      <c r="XF1227"/>
      <c r="XG1227"/>
      <c r="XH1227"/>
      <c r="XI1227"/>
      <c r="XJ1227"/>
      <c r="XK1227"/>
      <c r="XL1227"/>
      <c r="XM1227"/>
      <c r="XN1227"/>
      <c r="XO1227"/>
      <c r="XP1227"/>
      <c r="XQ1227"/>
      <c r="XR1227"/>
      <c r="XS1227"/>
      <c r="XT1227"/>
      <c r="XU1227"/>
      <c r="XV1227"/>
      <c r="XW1227"/>
      <c r="XX1227"/>
      <c r="XY1227"/>
      <c r="XZ1227"/>
      <c r="YA1227"/>
      <c r="YB1227"/>
      <c r="YC1227"/>
      <c r="YD1227"/>
      <c r="YE1227"/>
      <c r="YF1227"/>
      <c r="YG1227"/>
      <c r="YH1227"/>
      <c r="YI1227"/>
      <c r="YJ1227"/>
      <c r="YK1227"/>
      <c r="YL1227"/>
      <c r="YM1227"/>
      <c r="YN1227"/>
      <c r="YO1227"/>
      <c r="YP1227"/>
      <c r="YQ1227"/>
      <c r="YR1227"/>
      <c r="YS1227"/>
      <c r="YT1227"/>
      <c r="YU1227"/>
      <c r="YV1227"/>
      <c r="YW1227"/>
      <c r="YX1227"/>
      <c r="YY1227"/>
      <c r="YZ1227"/>
      <c r="ZA1227"/>
      <c r="ZB1227"/>
      <c r="ZC1227"/>
      <c r="ZD1227"/>
      <c r="ZE1227"/>
      <c r="ZF1227"/>
      <c r="ZG1227"/>
      <c r="ZH1227"/>
      <c r="ZI1227"/>
      <c r="ZJ1227"/>
      <c r="ZK1227"/>
      <c r="ZL1227"/>
      <c r="ZM1227"/>
      <c r="ZN1227"/>
      <c r="ZO1227"/>
      <c r="ZP1227"/>
      <c r="ZQ1227"/>
      <c r="ZR1227"/>
      <c r="ZS1227"/>
      <c r="ZT1227"/>
      <c r="ZU1227"/>
      <c r="ZV1227"/>
      <c r="ZW1227"/>
      <c r="ZX1227"/>
      <c r="ZY1227"/>
      <c r="ZZ1227"/>
      <c r="AAA1227"/>
      <c r="AAB1227"/>
      <c r="AAC1227"/>
      <c r="AAD1227"/>
      <c r="AAE1227"/>
      <c r="AAF1227"/>
      <c r="AAG1227"/>
      <c r="AAH1227"/>
      <c r="AAI1227"/>
      <c r="AAJ1227"/>
      <c r="AAK1227"/>
      <c r="AAL1227"/>
      <c r="AAM1227"/>
      <c r="AAN1227"/>
      <c r="AAO1227"/>
      <c r="AAP1227"/>
      <c r="AAQ1227"/>
      <c r="AAR1227"/>
      <c r="AAS1227"/>
      <c r="AAT1227"/>
      <c r="AAU1227"/>
      <c r="AAV1227"/>
      <c r="AAW1227"/>
      <c r="AAX1227"/>
      <c r="AAY1227"/>
      <c r="AAZ1227"/>
      <c r="ABA1227"/>
      <c r="ABB1227"/>
      <c r="ABC1227"/>
      <c r="ABD1227"/>
      <c r="ABE1227"/>
      <c r="ABF1227"/>
      <c r="ABG1227"/>
      <c r="ABH1227"/>
      <c r="ABI1227"/>
      <c r="ABJ1227"/>
      <c r="ABK1227"/>
      <c r="ABL1227"/>
      <c r="ABM1227"/>
      <c r="ABN1227"/>
      <c r="ABO1227"/>
      <c r="ABP1227"/>
      <c r="ABQ1227"/>
      <c r="ABR1227"/>
      <c r="ABS1227"/>
      <c r="ABT1227"/>
      <c r="ABU1227"/>
      <c r="ABV1227"/>
      <c r="ABW1227"/>
      <c r="ABX1227"/>
      <c r="ABY1227"/>
      <c r="ABZ1227"/>
      <c r="ACA1227"/>
      <c r="ACB1227"/>
      <c r="ACC1227"/>
      <c r="ACD1227"/>
      <c r="ACE1227"/>
      <c r="ACF1227"/>
      <c r="ACG1227"/>
      <c r="ACH1227"/>
      <c r="ACI1227"/>
      <c r="ACJ1227"/>
      <c r="ACK1227"/>
      <c r="ACL1227"/>
      <c r="ACM1227"/>
      <c r="ACN1227"/>
      <c r="ACO1227"/>
      <c r="ACP1227"/>
      <c r="ACQ1227"/>
      <c r="ACR1227"/>
      <c r="ACS1227"/>
      <c r="ACT1227"/>
      <c r="ACU1227"/>
      <c r="ACV1227"/>
      <c r="ACW1227"/>
      <c r="ACX1227"/>
      <c r="ACY1227"/>
      <c r="ACZ1227"/>
      <c r="ADA1227"/>
      <c r="ADB1227"/>
      <c r="ADC1227"/>
      <c r="ADD1227"/>
      <c r="ADE1227"/>
      <c r="ADF1227"/>
      <c r="ADG1227"/>
      <c r="ADH1227"/>
      <c r="ADI1227"/>
      <c r="ADJ1227"/>
      <c r="ADK1227"/>
      <c r="ADL1227"/>
      <c r="ADM1227"/>
      <c r="ADN1227"/>
      <c r="ADO1227"/>
      <c r="ADP1227"/>
      <c r="ADQ1227"/>
      <c r="ADR1227"/>
      <c r="ADS1227"/>
      <c r="ADT1227"/>
      <c r="ADU1227"/>
      <c r="ADV1227"/>
      <c r="ADW1227"/>
      <c r="ADX1227"/>
      <c r="ADY1227"/>
      <c r="ADZ1227"/>
      <c r="AEA1227"/>
      <c r="AEB1227"/>
      <c r="AEC1227"/>
      <c r="AED1227"/>
      <c r="AEE1227"/>
      <c r="AEF1227"/>
      <c r="AEG1227"/>
      <c r="AEH1227"/>
      <c r="AEI1227"/>
      <c r="AEJ1227"/>
      <c r="AEK1227"/>
      <c r="AEL1227"/>
      <c r="AEM1227"/>
      <c r="AEN1227"/>
      <c r="AEO1227"/>
      <c r="AEP1227"/>
      <c r="AEQ1227"/>
      <c r="AER1227"/>
      <c r="AES1227"/>
      <c r="AET1227"/>
      <c r="AEU1227"/>
      <c r="AEV1227"/>
      <c r="AEW1227"/>
      <c r="AEX1227"/>
      <c r="AEY1227"/>
      <c r="AEZ1227"/>
      <c r="AFA1227"/>
      <c r="AFB1227"/>
      <c r="AFC1227"/>
      <c r="AFD1227"/>
      <c r="AFE1227"/>
      <c r="AFF1227"/>
      <c r="AFG1227"/>
      <c r="AFH1227"/>
      <c r="AFI1227"/>
      <c r="AFJ1227"/>
      <c r="AFK1227"/>
      <c r="AFL1227"/>
      <c r="AFM1227"/>
      <c r="AFN1227"/>
      <c r="AFO1227"/>
      <c r="AFP1227"/>
      <c r="AFQ1227"/>
      <c r="AFR1227"/>
      <c r="AFS1227"/>
      <c r="AFT1227"/>
      <c r="AFU1227"/>
      <c r="AFV1227"/>
      <c r="AFW1227"/>
      <c r="AFX1227"/>
      <c r="AFY1227"/>
      <c r="AFZ1227"/>
      <c r="AGA1227"/>
      <c r="AGB1227"/>
      <c r="AGC1227"/>
      <c r="AGD1227"/>
      <c r="AGE1227"/>
      <c r="AGF1227"/>
      <c r="AGG1227"/>
      <c r="AGH1227"/>
      <c r="AGI1227"/>
      <c r="AGJ1227"/>
      <c r="AGK1227"/>
      <c r="AGL1227"/>
      <c r="AGM1227"/>
      <c r="AGN1227"/>
      <c r="AGO1227"/>
      <c r="AGP1227"/>
      <c r="AGQ1227"/>
      <c r="AGR1227"/>
      <c r="AGS1227"/>
      <c r="AGT1227"/>
      <c r="AGU1227"/>
      <c r="AGV1227"/>
      <c r="AGW1227"/>
      <c r="AGX1227"/>
      <c r="AGY1227"/>
      <c r="AGZ1227"/>
      <c r="AHA1227"/>
      <c r="AHB1227"/>
      <c r="AHC1227"/>
      <c r="AHD1227"/>
      <c r="AHE1227"/>
      <c r="AHF1227"/>
      <c r="AHG1227"/>
      <c r="AHH1227"/>
      <c r="AHI1227"/>
      <c r="AHJ1227"/>
      <c r="AHK1227"/>
      <c r="AHL1227"/>
      <c r="AHM1227"/>
      <c r="AHN1227"/>
      <c r="AHO1227"/>
      <c r="AHP1227"/>
      <c r="AHQ1227"/>
      <c r="AHR1227"/>
      <c r="AHS1227"/>
      <c r="AHT1227"/>
      <c r="AHU1227"/>
      <c r="AHV1227"/>
      <c r="AHW1227"/>
      <c r="AHX1227"/>
      <c r="AHY1227"/>
      <c r="AHZ1227"/>
      <c r="AIA1227"/>
      <c r="AIB1227"/>
      <c r="AIC1227"/>
      <c r="AID1227"/>
      <c r="AIE1227"/>
      <c r="AIF1227"/>
      <c r="AIG1227"/>
      <c r="AIH1227"/>
      <c r="AII1227"/>
      <c r="AIJ1227"/>
      <c r="AIK1227"/>
      <c r="AIL1227"/>
      <c r="AIM1227"/>
      <c r="AIN1227"/>
      <c r="AIO1227"/>
      <c r="AIP1227"/>
      <c r="AIQ1227"/>
      <c r="AIR1227"/>
      <c r="AIS1227"/>
      <c r="AIT1227"/>
      <c r="AIU1227"/>
      <c r="AIV1227"/>
      <c r="AIW1227"/>
      <c r="AIX1227"/>
      <c r="AIY1227"/>
      <c r="AIZ1227"/>
      <c r="AJA1227"/>
      <c r="AJB1227"/>
      <c r="AJC1227"/>
      <c r="AJD1227"/>
      <c r="AJE1227"/>
      <c r="AJF1227"/>
      <c r="AJG1227"/>
      <c r="AJH1227"/>
      <c r="AJI1227"/>
      <c r="AJJ1227"/>
      <c r="AJK1227"/>
      <c r="AJL1227"/>
      <c r="AJM1227"/>
      <c r="AJN1227"/>
      <c r="AJO1227"/>
      <c r="AJP1227"/>
      <c r="AJQ1227"/>
      <c r="AJR1227"/>
      <c r="AJS1227"/>
      <c r="AJT1227"/>
      <c r="AJU1227"/>
      <c r="AJV1227"/>
      <c r="AJW1227"/>
      <c r="AJX1227"/>
      <c r="AJY1227"/>
      <c r="AJZ1227"/>
      <c r="AKA1227"/>
      <c r="AKB1227"/>
      <c r="AKC1227"/>
      <c r="AKD1227"/>
      <c r="AKE1227"/>
      <c r="AKF1227"/>
      <c r="AKG1227"/>
      <c r="AKH1227"/>
      <c r="AKI1227"/>
      <c r="AKJ1227"/>
      <c r="AKK1227"/>
      <c r="AKL1227"/>
      <c r="AKM1227"/>
      <c r="AKN1227"/>
      <c r="AKO1227"/>
      <c r="AKP1227"/>
      <c r="AKQ1227"/>
      <c r="AKR1227"/>
      <c r="AKS1227"/>
      <c r="AKT1227"/>
      <c r="AKU1227"/>
      <c r="AKV1227"/>
      <c r="AKW1227"/>
      <c r="AKX1227"/>
      <c r="AKY1227"/>
      <c r="AKZ1227"/>
      <c r="ALA1227"/>
      <c r="ALB1227"/>
      <c r="ALC1227"/>
      <c r="ALD1227"/>
      <c r="ALE1227"/>
      <c r="ALF1227"/>
      <c r="ALG1227"/>
      <c r="ALH1227"/>
      <c r="ALI1227"/>
      <c r="ALJ1227"/>
      <c r="ALK1227"/>
      <c r="ALL1227"/>
      <c r="ALM1227"/>
      <c r="ALN1227"/>
      <c r="ALO1227"/>
      <c r="ALP1227"/>
      <c r="ALQ1227"/>
      <c r="ALR1227"/>
      <c r="ALS1227"/>
      <c r="ALT1227"/>
      <c r="ALU1227"/>
      <c r="ALV1227"/>
      <c r="ALW1227"/>
      <c r="ALX1227"/>
      <c r="ALY1227"/>
      <c r="ALZ1227"/>
      <c r="AMA1227"/>
      <c r="AMB1227"/>
      <c r="AMC1227"/>
      <c r="AMD1227"/>
      <c r="AME1227"/>
      <c r="AMF1227"/>
      <c r="AMG1227"/>
      <c r="AMH1227"/>
      <c r="AMI1227"/>
      <c r="AMJ1227"/>
      <c r="AMK1227"/>
      <c r="AML1227"/>
      <c r="AMM1227"/>
      <c r="AMN1227"/>
      <c r="AMO1227"/>
      <c r="AMP1227"/>
      <c r="AMQ1227"/>
      <c r="AMR1227"/>
      <c r="AMS1227"/>
      <c r="AMT1227"/>
      <c r="AMU1227"/>
      <c r="AMV1227"/>
      <c r="AMW1227"/>
      <c r="AMX1227"/>
      <c r="AMY1227"/>
      <c r="AMZ1227"/>
      <c r="ANA1227"/>
      <c r="ANB1227"/>
      <c r="ANC1227"/>
      <c r="AND1227"/>
      <c r="ANE1227"/>
      <c r="ANF1227"/>
      <c r="ANG1227"/>
      <c r="ANH1227"/>
      <c r="ANI1227"/>
      <c r="ANJ1227"/>
      <c r="ANK1227"/>
      <c r="ANL1227"/>
      <c r="ANM1227"/>
      <c r="ANN1227"/>
      <c r="ANO1227"/>
      <c r="ANP1227"/>
      <c r="ANQ1227"/>
      <c r="ANR1227"/>
      <c r="ANS1227"/>
      <c r="ANT1227"/>
      <c r="ANU1227"/>
      <c r="ANV1227"/>
      <c r="ANW1227"/>
      <c r="ANX1227"/>
      <c r="ANY1227"/>
      <c r="ANZ1227"/>
      <c r="AOA1227"/>
      <c r="AOB1227"/>
      <c r="AOC1227"/>
      <c r="AOD1227"/>
      <c r="AOE1227"/>
      <c r="AOF1227"/>
      <c r="AOG1227"/>
      <c r="AOH1227"/>
      <c r="AOI1227"/>
      <c r="AOJ1227"/>
      <c r="AOK1227"/>
      <c r="AOL1227"/>
      <c r="AOM1227"/>
      <c r="AON1227"/>
      <c r="AOO1227"/>
      <c r="AOP1227"/>
      <c r="AOQ1227"/>
      <c r="AOR1227"/>
      <c r="AOS1227"/>
      <c r="AOT1227"/>
      <c r="AOU1227"/>
      <c r="AOV1227"/>
      <c r="AOW1227"/>
      <c r="AOX1227"/>
      <c r="AOY1227"/>
      <c r="AOZ1227"/>
      <c r="APA1227"/>
      <c r="APB1227"/>
      <c r="APC1227"/>
      <c r="APD1227"/>
      <c r="APE1227"/>
      <c r="APF1227"/>
      <c r="APG1227"/>
      <c r="APH1227"/>
      <c r="API1227"/>
      <c r="APJ1227"/>
      <c r="APK1227"/>
      <c r="APL1227"/>
      <c r="APM1227"/>
      <c r="APN1227"/>
      <c r="APO1227"/>
      <c r="APP1227"/>
      <c r="APQ1227"/>
      <c r="APR1227"/>
      <c r="APS1227"/>
      <c r="APT1227"/>
      <c r="APU1227"/>
      <c r="APV1227"/>
      <c r="APW1227"/>
      <c r="APX1227"/>
      <c r="APY1227"/>
      <c r="APZ1227"/>
      <c r="AQA1227"/>
      <c r="AQB1227"/>
      <c r="AQC1227"/>
      <c r="AQD1227"/>
      <c r="AQE1227"/>
      <c r="AQF1227"/>
      <c r="AQG1227"/>
      <c r="AQH1227"/>
      <c r="AQI1227"/>
      <c r="AQJ1227"/>
      <c r="AQK1227"/>
      <c r="AQL1227"/>
      <c r="AQM1227"/>
      <c r="AQN1227"/>
      <c r="AQO1227"/>
      <c r="AQP1227"/>
      <c r="AQQ1227"/>
      <c r="AQR1227"/>
      <c r="AQS1227"/>
      <c r="AQT1227"/>
      <c r="AQU1227"/>
      <c r="AQV1227"/>
      <c r="AQW1227"/>
      <c r="AQX1227"/>
      <c r="AQY1227"/>
      <c r="AQZ1227"/>
      <c r="ARA1227"/>
      <c r="ARB1227"/>
      <c r="ARC1227"/>
      <c r="ARD1227"/>
      <c r="ARE1227"/>
      <c r="ARF1227"/>
      <c r="ARG1227"/>
      <c r="ARH1227"/>
      <c r="ARI1227"/>
      <c r="ARJ1227"/>
      <c r="ARK1227"/>
      <c r="ARL1227"/>
      <c r="ARM1227"/>
      <c r="ARN1227"/>
      <c r="ARO1227"/>
      <c r="ARP1227"/>
      <c r="ARQ1227"/>
      <c r="ARR1227"/>
      <c r="ARS1227"/>
      <c r="ART1227"/>
      <c r="ARU1227"/>
      <c r="ARV1227"/>
      <c r="ARW1227"/>
      <c r="ARX1227"/>
      <c r="ARY1227"/>
      <c r="ARZ1227"/>
      <c r="ASA1227"/>
      <c r="ASB1227"/>
      <c r="ASC1227"/>
      <c r="ASD1227"/>
      <c r="ASE1227"/>
      <c r="ASF1227"/>
      <c r="ASG1227"/>
      <c r="ASH1227"/>
      <c r="ASI1227"/>
      <c r="ASJ1227"/>
      <c r="ASK1227"/>
      <c r="ASL1227"/>
      <c r="ASM1227"/>
      <c r="ASN1227"/>
      <c r="ASO1227"/>
      <c r="ASP1227"/>
      <c r="ASQ1227"/>
      <c r="ASR1227"/>
      <c r="ASS1227"/>
      <c r="AST1227"/>
      <c r="ASU1227"/>
      <c r="ASV1227"/>
      <c r="ASW1227"/>
      <c r="ASX1227"/>
      <c r="ASY1227"/>
      <c r="ASZ1227"/>
      <c r="ATA1227"/>
      <c r="ATB1227"/>
      <c r="ATC1227"/>
      <c r="ATD1227"/>
      <c r="ATE1227"/>
      <c r="ATF1227"/>
      <c r="ATG1227"/>
      <c r="ATH1227"/>
      <c r="ATI1227"/>
      <c r="ATJ1227"/>
      <c r="ATK1227"/>
      <c r="ATL1227"/>
      <c r="ATM1227"/>
      <c r="ATN1227"/>
      <c r="ATO1227"/>
      <c r="ATP1227"/>
      <c r="ATQ1227"/>
      <c r="ATR1227"/>
      <c r="ATS1227"/>
      <c r="ATT1227"/>
      <c r="ATU1227"/>
      <c r="ATV1227"/>
      <c r="ATW1227"/>
      <c r="ATX1227"/>
      <c r="ATY1227"/>
      <c r="ATZ1227"/>
      <c r="AUA1227"/>
      <c r="AUB1227"/>
      <c r="AUC1227"/>
      <c r="AUD1227"/>
      <c r="AUE1227"/>
      <c r="AUF1227"/>
      <c r="AUG1227"/>
      <c r="AUH1227"/>
      <c r="AUI1227"/>
      <c r="AUJ1227"/>
      <c r="AUK1227"/>
      <c r="AUL1227"/>
      <c r="AUM1227"/>
      <c r="AUN1227"/>
      <c r="AUO1227"/>
      <c r="AUP1227"/>
      <c r="AUQ1227"/>
      <c r="AUR1227"/>
      <c r="AUS1227"/>
      <c r="AUT1227"/>
      <c r="AUU1227"/>
      <c r="AUV1227"/>
      <c r="AUW1227"/>
      <c r="AUX1227"/>
      <c r="AUY1227"/>
      <c r="AUZ1227"/>
      <c r="AVA1227"/>
      <c r="AVB1227"/>
      <c r="AVC1227"/>
      <c r="AVD1227"/>
      <c r="AVE1227"/>
      <c r="AVF1227"/>
      <c r="AVG1227"/>
      <c r="AVH1227"/>
      <c r="AVI1227"/>
      <c r="AVJ1227"/>
      <c r="AVK1227"/>
      <c r="AVL1227"/>
      <c r="AVM1227"/>
      <c r="AVN1227"/>
      <c r="AVO1227"/>
      <c r="AVP1227"/>
      <c r="AVQ1227"/>
      <c r="AVR1227"/>
      <c r="AVS1227"/>
      <c r="AVT1227"/>
      <c r="AVU1227"/>
      <c r="AVV1227"/>
      <c r="AVW1227"/>
      <c r="AVX1227"/>
      <c r="AVY1227"/>
      <c r="AVZ1227"/>
      <c r="AWA1227"/>
      <c r="AWB1227"/>
      <c r="AWC1227"/>
      <c r="AWD1227"/>
      <c r="AWE1227"/>
      <c r="AWF1227"/>
      <c r="AWG1227"/>
      <c r="AWH1227"/>
      <c r="AWI1227"/>
      <c r="AWJ1227"/>
      <c r="AWK1227"/>
      <c r="AWL1227"/>
      <c r="AWM1227"/>
      <c r="AWN1227"/>
      <c r="AWO1227"/>
      <c r="AWP1227"/>
      <c r="AWQ1227"/>
      <c r="AWR1227"/>
      <c r="AWS1227"/>
      <c r="AWT1227"/>
      <c r="AWU1227"/>
      <c r="AWV1227"/>
      <c r="AWW1227"/>
      <c r="AWX1227"/>
      <c r="AWY1227"/>
      <c r="AWZ1227"/>
      <c r="AXA1227"/>
      <c r="AXB1227"/>
      <c r="AXC1227"/>
      <c r="AXD1227"/>
      <c r="AXE1227"/>
      <c r="AXF1227"/>
      <c r="AXG1227"/>
      <c r="AXH1227"/>
      <c r="AXI1227"/>
      <c r="AXJ1227"/>
      <c r="AXK1227"/>
      <c r="AXL1227"/>
      <c r="AXM1227"/>
      <c r="AXN1227"/>
      <c r="AXO1227"/>
      <c r="AXP1227"/>
      <c r="AXQ1227"/>
      <c r="AXR1227"/>
      <c r="AXS1227"/>
      <c r="AXT1227"/>
      <c r="AXU1227"/>
      <c r="AXV1227"/>
      <c r="AXW1227"/>
      <c r="AXX1227"/>
      <c r="AXY1227"/>
      <c r="AXZ1227"/>
      <c r="AYA1227"/>
      <c r="AYB1227"/>
      <c r="AYC1227"/>
      <c r="AYD1227"/>
      <c r="AYE1227"/>
      <c r="AYF1227"/>
      <c r="AYG1227"/>
      <c r="AYH1227"/>
      <c r="AYI1227"/>
      <c r="AYJ1227"/>
      <c r="AYK1227"/>
      <c r="AYL1227"/>
      <c r="AYM1227"/>
      <c r="AYN1227"/>
      <c r="AYO1227"/>
      <c r="AYP1227"/>
      <c r="AYQ1227"/>
      <c r="AYR1227"/>
      <c r="AYS1227"/>
      <c r="AYT1227"/>
      <c r="AYU1227"/>
      <c r="AYV1227"/>
      <c r="AYW1227"/>
      <c r="AYX1227"/>
      <c r="AYY1227"/>
      <c r="AYZ1227"/>
      <c r="AZA1227"/>
      <c r="AZB1227"/>
      <c r="AZC1227"/>
      <c r="AZD1227"/>
      <c r="AZE1227"/>
      <c r="AZF1227"/>
      <c r="AZG1227"/>
      <c r="AZH1227"/>
      <c r="AZI1227"/>
      <c r="AZJ1227"/>
      <c r="AZK1227"/>
      <c r="AZL1227"/>
      <c r="AZM1227"/>
      <c r="AZN1227"/>
      <c r="AZO1227"/>
      <c r="AZP1227"/>
      <c r="AZQ1227"/>
      <c r="AZR1227"/>
      <c r="AZS1227"/>
      <c r="AZT1227"/>
      <c r="AZU1227"/>
      <c r="AZV1227"/>
      <c r="AZW1227"/>
      <c r="AZX1227"/>
      <c r="AZY1227"/>
      <c r="AZZ1227"/>
      <c r="BAA1227"/>
      <c r="BAB1227"/>
      <c r="BAC1227"/>
      <c r="BAD1227"/>
      <c r="BAE1227"/>
      <c r="BAF1227"/>
      <c r="BAG1227"/>
      <c r="BAH1227"/>
      <c r="BAI1227"/>
      <c r="BAJ1227"/>
      <c r="BAK1227"/>
      <c r="BAL1227"/>
      <c r="BAM1227"/>
      <c r="BAN1227"/>
      <c r="BAO1227"/>
      <c r="BAP1227"/>
      <c r="BAQ1227"/>
      <c r="BAR1227"/>
      <c r="BAS1227"/>
      <c r="BAT1227"/>
      <c r="BAU1227"/>
      <c r="BAV1227"/>
      <c r="BAW1227"/>
      <c r="BAX1227"/>
      <c r="BAY1227"/>
      <c r="BAZ1227"/>
      <c r="BBA1227"/>
      <c r="BBB1227"/>
      <c r="BBC1227"/>
      <c r="BBD1227"/>
      <c r="BBE1227"/>
      <c r="BBF1227"/>
      <c r="BBG1227"/>
      <c r="BBH1227"/>
      <c r="BBI1227"/>
      <c r="BBJ1227"/>
      <c r="BBK1227"/>
      <c r="BBL1227"/>
      <c r="BBM1227"/>
      <c r="BBN1227"/>
      <c r="BBO1227"/>
      <c r="BBP1227"/>
      <c r="BBQ1227"/>
      <c r="BBR1227"/>
      <c r="BBS1227"/>
      <c r="BBT1227"/>
      <c r="BBU1227"/>
      <c r="BBV1227"/>
      <c r="BBW1227"/>
      <c r="BBX1227"/>
      <c r="BBY1227"/>
      <c r="BBZ1227"/>
      <c r="BCA1227"/>
      <c r="BCB1227"/>
      <c r="BCC1227"/>
      <c r="BCD1227"/>
      <c r="BCE1227"/>
      <c r="BCF1227"/>
      <c r="BCG1227"/>
      <c r="BCH1227"/>
      <c r="BCI1227"/>
      <c r="BCJ1227"/>
      <c r="BCK1227"/>
      <c r="BCL1227"/>
      <c r="BCM1227"/>
      <c r="BCN1227"/>
      <c r="BCO1227"/>
      <c r="BCP1227"/>
      <c r="BCQ1227"/>
      <c r="BCR1227"/>
      <c r="BCS1227"/>
      <c r="BCT1227"/>
      <c r="BCU1227"/>
      <c r="BCV1227"/>
      <c r="BCW1227"/>
      <c r="BCX1227"/>
      <c r="BCY1227"/>
      <c r="BCZ1227"/>
      <c r="BDA1227"/>
      <c r="BDB1227"/>
      <c r="BDC1227"/>
      <c r="BDD1227"/>
      <c r="BDE1227"/>
      <c r="BDF1227"/>
      <c r="BDG1227"/>
      <c r="BDH1227"/>
      <c r="BDI1227"/>
      <c r="BDJ1227"/>
      <c r="BDK1227"/>
      <c r="BDL1227"/>
      <c r="BDM1227"/>
      <c r="BDN1227"/>
      <c r="BDO1227"/>
      <c r="BDP1227"/>
      <c r="BDQ1227"/>
      <c r="BDR1227"/>
      <c r="BDS1227"/>
      <c r="BDT1227"/>
      <c r="BDU1227"/>
      <c r="BDV1227"/>
      <c r="BDW1227"/>
      <c r="BDX1227"/>
      <c r="BDY1227"/>
      <c r="BDZ1227"/>
      <c r="BEA1227"/>
      <c r="BEB1227"/>
      <c r="BEC1227"/>
      <c r="BED1227"/>
      <c r="BEE1227"/>
      <c r="BEF1227"/>
      <c r="BEG1227"/>
      <c r="BEH1227"/>
      <c r="BEI1227"/>
      <c r="BEJ1227"/>
      <c r="BEK1227"/>
      <c r="BEL1227"/>
      <c r="BEM1227"/>
      <c r="BEN1227"/>
      <c r="BEO1227"/>
      <c r="BEP1227"/>
      <c r="BEQ1227"/>
      <c r="BER1227"/>
      <c r="BES1227"/>
      <c r="BET1227"/>
      <c r="BEU1227"/>
      <c r="BEV1227"/>
      <c r="BEW1227"/>
      <c r="BEX1227"/>
      <c r="BEY1227"/>
      <c r="BEZ1227"/>
      <c r="BFA1227"/>
      <c r="BFB1227"/>
      <c r="BFC1227"/>
      <c r="BFD1227"/>
      <c r="BFE1227"/>
      <c r="BFF1227"/>
      <c r="BFG1227"/>
      <c r="BFH1227"/>
      <c r="BFI1227"/>
      <c r="BFJ1227"/>
      <c r="BFK1227"/>
      <c r="BFL1227"/>
      <c r="BFM1227"/>
      <c r="BFN1227"/>
      <c r="BFO1227"/>
      <c r="BFP1227"/>
      <c r="BFQ1227"/>
      <c r="BFR1227"/>
      <c r="BFS1227"/>
      <c r="BFT1227"/>
      <c r="BFU1227"/>
      <c r="BFV1227"/>
      <c r="BFW1227"/>
      <c r="BFX1227"/>
      <c r="BFY1227"/>
      <c r="BFZ1227"/>
      <c r="BGA1227"/>
      <c r="BGB1227"/>
      <c r="BGC1227"/>
      <c r="BGD1227"/>
      <c r="BGE1227"/>
      <c r="BGF1227"/>
      <c r="BGG1227"/>
      <c r="BGH1227"/>
      <c r="BGI1227"/>
      <c r="BGJ1227"/>
      <c r="BGK1227"/>
      <c r="BGL1227"/>
      <c r="BGM1227"/>
      <c r="BGN1227"/>
      <c r="BGO1227"/>
      <c r="BGP1227"/>
      <c r="BGQ1227"/>
      <c r="BGR1227"/>
      <c r="BGS1227"/>
      <c r="BGT1227"/>
      <c r="BGU1227"/>
      <c r="BGV1227"/>
      <c r="BGW1227"/>
      <c r="BGX1227"/>
      <c r="BGY1227"/>
      <c r="BGZ1227"/>
      <c r="BHA1227"/>
      <c r="BHB1227"/>
      <c r="BHC1227"/>
      <c r="BHD1227"/>
      <c r="BHE1227"/>
      <c r="BHF1227"/>
      <c r="BHG1227"/>
      <c r="BHH1227"/>
      <c r="BHI1227"/>
      <c r="BHJ1227"/>
      <c r="BHK1227"/>
      <c r="BHL1227"/>
      <c r="BHM1227"/>
      <c r="BHN1227"/>
      <c r="BHO1227"/>
      <c r="BHP1227"/>
      <c r="BHQ1227"/>
      <c r="BHR1227"/>
      <c r="BHS1227"/>
      <c r="BHT1227"/>
      <c r="BHU1227"/>
      <c r="BHV1227"/>
      <c r="BHW1227"/>
      <c r="BHX1227"/>
      <c r="BHY1227"/>
      <c r="BHZ1227"/>
      <c r="BIA1227"/>
      <c r="BIB1227"/>
      <c r="BIC1227"/>
      <c r="BID1227"/>
      <c r="BIE1227"/>
      <c r="BIF1227"/>
      <c r="BIG1227"/>
      <c r="BIH1227"/>
      <c r="BII1227"/>
      <c r="BIJ1227"/>
      <c r="BIK1227"/>
      <c r="BIL1227"/>
      <c r="BIM1227"/>
      <c r="BIN1227"/>
      <c r="BIO1227"/>
      <c r="BIP1227"/>
      <c r="BIQ1227"/>
      <c r="BIR1227"/>
      <c r="BIS1227"/>
      <c r="BIT1227"/>
      <c r="BIU1227"/>
      <c r="BIV1227"/>
      <c r="BIW1227"/>
      <c r="BIX1227"/>
      <c r="BIY1227"/>
      <c r="BIZ1227"/>
      <c r="BJA1227"/>
      <c r="BJB1227"/>
      <c r="BJC1227"/>
      <c r="BJD1227"/>
      <c r="BJE1227"/>
      <c r="BJF1227"/>
      <c r="BJG1227"/>
      <c r="BJH1227"/>
      <c r="BJI1227"/>
      <c r="BJJ1227"/>
      <c r="BJK1227"/>
      <c r="BJL1227"/>
      <c r="BJM1227"/>
      <c r="BJN1227"/>
      <c r="BJO1227"/>
      <c r="BJP1227"/>
      <c r="BJQ1227"/>
      <c r="BJR1227"/>
      <c r="BJS1227"/>
      <c r="BJT1227"/>
      <c r="BJU1227"/>
      <c r="BJV1227"/>
      <c r="BJW1227"/>
      <c r="BJX1227"/>
      <c r="BJY1227"/>
      <c r="BJZ1227"/>
      <c r="BKA1227"/>
      <c r="BKB1227"/>
      <c r="BKC1227"/>
      <c r="BKD1227"/>
      <c r="BKE1227"/>
      <c r="BKF1227"/>
      <c r="BKG1227"/>
      <c r="BKH1227"/>
      <c r="BKI1227"/>
      <c r="BKJ1227"/>
      <c r="BKK1227"/>
      <c r="BKL1227"/>
      <c r="BKM1227"/>
      <c r="BKN1227"/>
      <c r="BKO1227"/>
      <c r="BKP1227"/>
      <c r="BKQ1227"/>
      <c r="BKR1227"/>
      <c r="BKS1227"/>
      <c r="BKT1227"/>
      <c r="BKU1227"/>
      <c r="BKV1227"/>
      <c r="BKW1227"/>
      <c r="BKX1227"/>
      <c r="BKY1227"/>
      <c r="BKZ1227"/>
      <c r="BLA1227"/>
      <c r="BLB1227"/>
      <c r="BLC1227"/>
      <c r="BLD1227"/>
      <c r="BLE1227"/>
      <c r="BLF1227"/>
      <c r="BLG1227"/>
      <c r="BLH1227"/>
      <c r="BLI1227"/>
      <c r="BLJ1227"/>
      <c r="BLK1227"/>
      <c r="BLL1227"/>
      <c r="BLM1227"/>
      <c r="BLN1227"/>
      <c r="BLO1227"/>
      <c r="BLP1227"/>
      <c r="BLQ1227"/>
      <c r="BLR1227"/>
      <c r="BLS1227"/>
      <c r="BLT1227"/>
      <c r="BLU1227"/>
      <c r="BLV1227"/>
      <c r="BLW1227"/>
      <c r="BLX1227"/>
      <c r="BLY1227"/>
      <c r="BLZ1227"/>
      <c r="BMA1227"/>
      <c r="BMB1227"/>
      <c r="BMC1227"/>
      <c r="BMD1227"/>
      <c r="BME1227"/>
      <c r="BMF1227"/>
      <c r="BMG1227"/>
      <c r="BMH1227"/>
      <c r="BMI1227"/>
      <c r="BMJ1227"/>
      <c r="BMK1227"/>
      <c r="BML1227"/>
      <c r="BMM1227"/>
      <c r="BMN1227"/>
      <c r="BMO1227"/>
      <c r="BMP1227"/>
    </row>
    <row r="1228" spans="1:1706" s="16" customFormat="1">
      <c r="A1228" s="566" t="s">
        <v>3233</v>
      </c>
      <c r="B1228" s="566" t="s">
        <v>3233</v>
      </c>
      <c r="C1228" s="567"/>
      <c r="D1228" s="501" t="s">
        <v>2110</v>
      </c>
      <c r="E1228" s="663" t="s">
        <v>2219</v>
      </c>
      <c r="F1228" s="1118" t="s">
        <v>173</v>
      </c>
      <c r="G1228" s="1119"/>
      <c r="H1228" s="849">
        <v>1</v>
      </c>
      <c r="I1228" s="486"/>
      <c r="J1228" s="486">
        <v>59.4190428</v>
      </c>
      <c r="K1228" s="486">
        <v>24.879556999999998</v>
      </c>
      <c r="L1228" s="487" t="s">
        <v>3234</v>
      </c>
      <c r="M1228" s="623" t="s">
        <v>546</v>
      </c>
      <c r="N1228" s="486" t="s">
        <v>1171</v>
      </c>
      <c r="O1228" s="486" t="s">
        <v>2219</v>
      </c>
      <c r="P1228" s="486" t="s">
        <v>1135</v>
      </c>
      <c r="Q1228" s="467">
        <v>1226</v>
      </c>
      <c r="R1228" s="467">
        <v>1174</v>
      </c>
      <c r="S1228" s="461"/>
      <c r="T1228" s="461"/>
      <c r="U1228" s="1156"/>
      <c r="V1228" s="709"/>
      <c r="W1228" s="461"/>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c r="CA1228"/>
      <c r="CB1228"/>
      <c r="CC1228"/>
      <c r="CD1228"/>
      <c r="CE1228"/>
      <c r="CF1228"/>
      <c r="CG1228"/>
      <c r="CH1228"/>
      <c r="CI1228"/>
      <c r="CJ1228"/>
      <c r="CK1228"/>
      <c r="CL1228"/>
      <c r="CM1228"/>
      <c r="CN1228"/>
      <c r="CO1228"/>
      <c r="CP1228"/>
      <c r="CQ1228"/>
      <c r="CR1228"/>
      <c r="CS1228"/>
      <c r="CT1228"/>
      <c r="CU1228"/>
      <c r="CV1228"/>
      <c r="CW1228"/>
      <c r="CX1228"/>
      <c r="CY1228"/>
      <c r="CZ1228"/>
      <c r="DA1228"/>
      <c r="DB1228"/>
      <c r="DC1228"/>
      <c r="DD1228"/>
      <c r="DE1228"/>
      <c r="DF1228"/>
      <c r="DG1228"/>
      <c r="DH1228"/>
      <c r="DI1228"/>
      <c r="DJ1228"/>
      <c r="DK1228"/>
      <c r="DL1228"/>
      <c r="DM1228"/>
      <c r="DN1228"/>
      <c r="DO1228"/>
      <c r="DP1228"/>
      <c r="DQ1228"/>
      <c r="DR1228"/>
      <c r="DS1228"/>
      <c r="DT1228"/>
      <c r="DU1228"/>
      <c r="DV1228"/>
      <c r="DW1228"/>
      <c r="DX1228"/>
      <c r="DY1228"/>
      <c r="DZ1228"/>
      <c r="EA1228"/>
      <c r="EB1228"/>
      <c r="EC1228"/>
      <c r="ED1228"/>
      <c r="EE1228"/>
      <c r="EF1228"/>
      <c r="EG1228"/>
      <c r="EH1228"/>
      <c r="EI1228"/>
      <c r="EJ1228"/>
      <c r="EK1228"/>
      <c r="EL1228"/>
      <c r="EM1228"/>
      <c r="EN1228"/>
      <c r="EO1228"/>
      <c r="EP1228"/>
      <c r="EQ1228"/>
      <c r="ER1228"/>
      <c r="ES1228"/>
      <c r="ET1228"/>
      <c r="EU1228"/>
      <c r="EV1228"/>
      <c r="EW1228"/>
      <c r="EX1228"/>
      <c r="EY1228"/>
      <c r="EZ1228"/>
      <c r="FA1228"/>
      <c r="FB1228"/>
      <c r="FC1228"/>
      <c r="FD1228"/>
      <c r="FE1228"/>
      <c r="FF1228"/>
      <c r="FG1228"/>
      <c r="FH1228"/>
      <c r="FI1228"/>
      <c r="FJ1228"/>
      <c r="FK1228"/>
      <c r="FL1228"/>
      <c r="FM1228"/>
      <c r="FN1228"/>
      <c r="FO1228"/>
      <c r="FP1228"/>
      <c r="FQ1228"/>
      <c r="FR1228"/>
      <c r="FS1228"/>
      <c r="FT1228"/>
      <c r="FU1228"/>
      <c r="FV1228"/>
      <c r="FW1228"/>
      <c r="FX1228"/>
      <c r="FY1228"/>
      <c r="FZ1228"/>
      <c r="GA1228"/>
      <c r="GB1228"/>
      <c r="GC1228"/>
      <c r="GD1228"/>
      <c r="GE1228"/>
      <c r="GF1228"/>
      <c r="GG1228"/>
      <c r="GH1228"/>
      <c r="GI1228"/>
      <c r="GJ1228"/>
      <c r="GK1228"/>
      <c r="GL1228"/>
      <c r="GM1228"/>
      <c r="GN1228"/>
      <c r="GO1228"/>
      <c r="GP1228"/>
      <c r="GQ1228"/>
      <c r="GR1228"/>
      <c r="GS1228"/>
      <c r="GT1228"/>
      <c r="GU1228"/>
      <c r="GV1228"/>
      <c r="GW1228"/>
      <c r="GX1228"/>
      <c r="GY1228"/>
      <c r="GZ1228"/>
      <c r="HA1228"/>
      <c r="HB1228"/>
      <c r="HC1228"/>
      <c r="HD1228"/>
      <c r="HE1228"/>
      <c r="HF1228"/>
      <c r="HG1228"/>
      <c r="HH1228"/>
      <c r="HI1228"/>
      <c r="HJ1228"/>
      <c r="HK1228"/>
      <c r="HL1228"/>
      <c r="HM1228"/>
      <c r="HN1228"/>
      <c r="HO1228"/>
      <c r="HP1228"/>
      <c r="HQ1228"/>
      <c r="HR1228"/>
      <c r="HS1228"/>
      <c r="HT1228"/>
      <c r="HU1228"/>
      <c r="HV1228"/>
      <c r="HW1228"/>
      <c r="HX1228"/>
      <c r="HY1228"/>
      <c r="HZ1228"/>
      <c r="IA1228"/>
      <c r="IB1228"/>
      <c r="IC1228"/>
      <c r="ID1228"/>
      <c r="IE1228"/>
      <c r="IF1228"/>
      <c r="IG1228"/>
      <c r="IH1228"/>
      <c r="II1228"/>
      <c r="IJ1228"/>
      <c r="IK1228"/>
      <c r="IL1228"/>
      <c r="IM1228"/>
      <c r="IN1228"/>
      <c r="IO1228"/>
      <c r="IP1228"/>
      <c r="IQ1228"/>
      <c r="IR1228"/>
      <c r="IS1228"/>
      <c r="IT1228"/>
      <c r="IU1228"/>
      <c r="IV1228"/>
      <c r="IW1228"/>
      <c r="IX1228"/>
      <c r="IY1228"/>
      <c r="IZ1228"/>
      <c r="JA1228"/>
      <c r="JB1228"/>
      <c r="JC1228"/>
      <c r="JD1228"/>
      <c r="JE1228"/>
      <c r="JF1228"/>
      <c r="JG1228"/>
      <c r="JH1228"/>
      <c r="JI1228"/>
      <c r="JJ1228"/>
      <c r="JK1228"/>
      <c r="JL1228"/>
      <c r="JM1228"/>
      <c r="JN1228"/>
      <c r="JO1228"/>
      <c r="JP1228"/>
      <c r="JQ1228"/>
      <c r="JR1228"/>
      <c r="JS1228"/>
      <c r="JT1228"/>
      <c r="JU1228"/>
      <c r="JV1228"/>
      <c r="JW1228"/>
      <c r="JX1228"/>
      <c r="JY1228"/>
      <c r="JZ1228"/>
      <c r="KA1228"/>
      <c r="KB1228"/>
      <c r="KC1228"/>
      <c r="KD1228"/>
      <c r="KE1228"/>
      <c r="KF1228"/>
      <c r="KG1228"/>
      <c r="KH1228"/>
      <c r="KI1228"/>
      <c r="KJ1228"/>
      <c r="KK1228"/>
      <c r="KL1228"/>
      <c r="KM1228"/>
      <c r="KN1228"/>
      <c r="KO1228"/>
      <c r="KP1228"/>
      <c r="KQ1228"/>
      <c r="KR1228"/>
      <c r="KS1228"/>
      <c r="KT1228"/>
      <c r="KU1228"/>
      <c r="KV1228"/>
      <c r="KW1228"/>
      <c r="KX1228"/>
      <c r="KY1228"/>
      <c r="KZ1228"/>
      <c r="LA1228"/>
      <c r="LB1228"/>
      <c r="LC1228"/>
      <c r="LD1228"/>
      <c r="LE1228"/>
      <c r="LF1228"/>
      <c r="LG1228"/>
      <c r="LH1228"/>
      <c r="LI1228"/>
      <c r="LJ1228"/>
      <c r="LK1228"/>
      <c r="LL1228"/>
      <c r="LM1228"/>
      <c r="LN1228"/>
      <c r="LO1228"/>
      <c r="LP1228"/>
      <c r="LQ1228"/>
      <c r="LR1228"/>
      <c r="LS1228"/>
      <c r="LT1228"/>
      <c r="LU1228"/>
      <c r="LV1228"/>
      <c r="LW1228"/>
      <c r="LX1228"/>
      <c r="LY1228"/>
      <c r="LZ1228"/>
      <c r="MA1228"/>
      <c r="MB1228"/>
      <c r="MC1228"/>
      <c r="MD1228"/>
      <c r="ME1228"/>
      <c r="MF1228"/>
      <c r="MG1228"/>
      <c r="MH1228"/>
      <c r="MI1228"/>
      <c r="MJ1228"/>
      <c r="MK1228"/>
      <c r="ML1228"/>
      <c r="MM1228"/>
      <c r="MN1228"/>
      <c r="MO1228"/>
      <c r="MP1228"/>
      <c r="MQ1228"/>
      <c r="MR1228"/>
      <c r="MS1228"/>
      <c r="MT1228"/>
      <c r="MU1228"/>
      <c r="MV1228"/>
      <c r="MW1228"/>
      <c r="MX1228"/>
      <c r="MY1228"/>
      <c r="MZ1228"/>
      <c r="NA1228"/>
      <c r="NB1228"/>
      <c r="NC1228"/>
      <c r="ND1228"/>
      <c r="NE1228"/>
      <c r="NF1228"/>
      <c r="NG1228"/>
      <c r="NH1228"/>
      <c r="NI1228"/>
      <c r="NJ1228"/>
      <c r="NK1228"/>
      <c r="NL1228"/>
      <c r="NM1228"/>
      <c r="NN1228"/>
      <c r="NO1228"/>
      <c r="NP1228"/>
      <c r="NQ1228"/>
      <c r="NR1228"/>
      <c r="NS1228"/>
      <c r="NT1228"/>
      <c r="NU1228"/>
      <c r="NV1228"/>
      <c r="NW1228"/>
      <c r="NX1228"/>
      <c r="NY1228"/>
      <c r="NZ1228"/>
      <c r="OA1228"/>
      <c r="OB1228"/>
      <c r="OC1228"/>
      <c r="OD1228"/>
      <c r="OE1228"/>
      <c r="OF1228"/>
      <c r="OG1228"/>
      <c r="OH1228"/>
      <c r="OI1228"/>
      <c r="OJ1228"/>
      <c r="OK1228"/>
      <c r="OL1228"/>
      <c r="OM1228"/>
      <c r="ON1228"/>
      <c r="OO1228"/>
      <c r="OP1228"/>
      <c r="OQ1228"/>
      <c r="OR1228"/>
      <c r="OS1228"/>
      <c r="OT1228"/>
      <c r="OU1228"/>
      <c r="OV1228"/>
      <c r="OW1228"/>
      <c r="OX1228"/>
      <c r="OY1228"/>
      <c r="OZ1228"/>
      <c r="PA1228"/>
      <c r="PB1228"/>
      <c r="PC1228"/>
      <c r="PD1228"/>
      <c r="PE1228"/>
      <c r="PF1228"/>
      <c r="PG1228"/>
      <c r="PH1228"/>
      <c r="PI1228"/>
      <c r="PJ1228"/>
      <c r="PK1228"/>
      <c r="PL1228"/>
      <c r="PM1228"/>
      <c r="PN1228"/>
      <c r="PO1228"/>
      <c r="PP1228"/>
      <c r="PQ1228"/>
      <c r="PR1228"/>
      <c r="PS1228"/>
      <c r="PT1228"/>
      <c r="PU1228"/>
      <c r="PV1228"/>
      <c r="PW1228"/>
      <c r="PX1228"/>
      <c r="PY1228"/>
      <c r="PZ1228"/>
      <c r="QA1228"/>
      <c r="QB1228"/>
      <c r="QC1228"/>
      <c r="QD1228"/>
      <c r="QE1228"/>
      <c r="QF1228"/>
      <c r="QG1228"/>
      <c r="QH1228"/>
      <c r="QI1228"/>
      <c r="QJ1228"/>
      <c r="QK1228"/>
      <c r="QL1228"/>
      <c r="QM1228"/>
      <c r="QN1228"/>
      <c r="QO1228"/>
      <c r="QP1228"/>
      <c r="QQ1228"/>
      <c r="QR1228"/>
      <c r="QS1228"/>
      <c r="QT1228"/>
      <c r="QU1228"/>
      <c r="QV1228"/>
      <c r="QW1228"/>
      <c r="QX1228"/>
      <c r="QY1228"/>
      <c r="QZ1228"/>
      <c r="RA1228"/>
      <c r="RB1228"/>
      <c r="RC1228"/>
      <c r="RD1228"/>
      <c r="RE1228"/>
      <c r="RF1228"/>
      <c r="RG1228"/>
      <c r="RH1228"/>
      <c r="RI1228"/>
      <c r="RJ1228"/>
      <c r="RK1228"/>
      <c r="RL1228"/>
      <c r="RM1228"/>
      <c r="RN1228"/>
      <c r="RO1228"/>
      <c r="RP1228"/>
      <c r="RQ1228"/>
      <c r="RR1228"/>
      <c r="RS1228"/>
      <c r="RT1228"/>
      <c r="RU1228"/>
      <c r="RV1228"/>
      <c r="RW1228"/>
      <c r="RX1228"/>
      <c r="RY1228"/>
      <c r="RZ1228"/>
      <c r="SA1228"/>
      <c r="SB1228"/>
      <c r="SC1228"/>
      <c r="SD1228"/>
      <c r="SE1228"/>
      <c r="SF1228"/>
      <c r="SG1228"/>
      <c r="SH1228"/>
      <c r="SI1228"/>
      <c r="SJ1228"/>
      <c r="SK1228"/>
      <c r="SL1228"/>
      <c r="SM1228"/>
      <c r="SN1228"/>
      <c r="SO1228"/>
      <c r="SP1228"/>
      <c r="SQ1228"/>
      <c r="SR1228"/>
      <c r="SS1228"/>
      <c r="ST1228"/>
      <c r="SU1228"/>
      <c r="SV1228"/>
      <c r="SW1228"/>
      <c r="SX1228"/>
      <c r="SY1228"/>
      <c r="SZ1228"/>
      <c r="TA1228"/>
      <c r="TB1228"/>
      <c r="TC1228"/>
      <c r="TD1228"/>
      <c r="TE1228"/>
      <c r="TF1228"/>
      <c r="TG1228"/>
      <c r="TH1228"/>
      <c r="TI1228"/>
      <c r="TJ1228"/>
      <c r="TK1228"/>
      <c r="TL1228"/>
      <c r="TM1228"/>
      <c r="TN1228"/>
      <c r="TO1228"/>
      <c r="TP1228"/>
      <c r="TQ1228"/>
      <c r="TR1228"/>
      <c r="TS1228"/>
      <c r="TT1228"/>
      <c r="TU1228"/>
      <c r="TV1228"/>
      <c r="TW1228"/>
      <c r="TX1228"/>
      <c r="TY1228"/>
      <c r="TZ1228"/>
      <c r="UA1228"/>
      <c r="UB1228"/>
      <c r="UC1228"/>
      <c r="UD1228"/>
      <c r="UE1228"/>
      <c r="UF1228"/>
      <c r="UG1228"/>
      <c r="UH1228"/>
      <c r="UI1228"/>
      <c r="UJ1228"/>
      <c r="UK1228"/>
      <c r="UL1228"/>
      <c r="UM1228"/>
      <c r="UN1228"/>
      <c r="UO1228"/>
      <c r="UP1228"/>
      <c r="UQ1228"/>
      <c r="UR1228"/>
      <c r="US1228"/>
      <c r="UT1228"/>
      <c r="UU1228"/>
      <c r="UV1228"/>
      <c r="UW1228"/>
      <c r="UX1228"/>
      <c r="UY1228"/>
      <c r="UZ1228"/>
      <c r="VA1228"/>
      <c r="VB1228"/>
      <c r="VC1228"/>
      <c r="VD1228"/>
      <c r="VE1228"/>
      <c r="VF1228"/>
      <c r="VG1228"/>
      <c r="VH1228"/>
      <c r="VI1228"/>
      <c r="VJ1228"/>
      <c r="VK1228"/>
      <c r="VL1228"/>
      <c r="VM1228"/>
      <c r="VN1228"/>
      <c r="VO1228"/>
      <c r="VP1228"/>
      <c r="VQ1228"/>
      <c r="VR1228"/>
      <c r="VS1228"/>
      <c r="VT1228"/>
      <c r="VU1228"/>
      <c r="VV1228"/>
      <c r="VW1228"/>
      <c r="VX1228"/>
      <c r="VY1228"/>
      <c r="VZ1228"/>
      <c r="WA1228"/>
      <c r="WB1228"/>
      <c r="WC1228"/>
      <c r="WD1228"/>
      <c r="WE1228"/>
      <c r="WF1228"/>
      <c r="WG1228"/>
      <c r="WH1228"/>
      <c r="WI1228"/>
      <c r="WJ1228"/>
      <c r="WK1228"/>
      <c r="WL1228"/>
      <c r="WM1228"/>
      <c r="WN1228"/>
      <c r="WO1228"/>
      <c r="WP1228"/>
      <c r="WQ1228"/>
      <c r="WR1228"/>
      <c r="WS1228"/>
      <c r="WT1228"/>
      <c r="WU1228"/>
      <c r="WV1228"/>
      <c r="WW1228"/>
      <c r="WX1228"/>
      <c r="WY1228"/>
      <c r="WZ1228"/>
      <c r="XA1228"/>
      <c r="XB1228"/>
      <c r="XC1228"/>
      <c r="XD1228"/>
      <c r="XE1228"/>
      <c r="XF1228"/>
      <c r="XG1228"/>
      <c r="XH1228"/>
      <c r="XI1228"/>
      <c r="XJ1228"/>
      <c r="XK1228"/>
      <c r="XL1228"/>
      <c r="XM1228"/>
      <c r="XN1228"/>
      <c r="XO1228"/>
      <c r="XP1228"/>
      <c r="XQ1228"/>
      <c r="XR1228"/>
      <c r="XS1228"/>
      <c r="XT1228"/>
      <c r="XU1228"/>
      <c r="XV1228"/>
      <c r="XW1228"/>
      <c r="XX1228"/>
      <c r="XY1228"/>
      <c r="XZ1228"/>
      <c r="YA1228"/>
      <c r="YB1228"/>
      <c r="YC1228"/>
      <c r="YD1228"/>
      <c r="YE1228"/>
      <c r="YF1228"/>
      <c r="YG1228"/>
      <c r="YH1228"/>
      <c r="YI1228"/>
      <c r="YJ1228"/>
      <c r="YK1228"/>
      <c r="YL1228"/>
      <c r="YM1228"/>
      <c r="YN1228"/>
      <c r="YO1228"/>
      <c r="YP1228"/>
      <c r="YQ1228"/>
      <c r="YR1228"/>
      <c r="YS1228"/>
      <c r="YT1228"/>
      <c r="YU1228"/>
      <c r="YV1228"/>
      <c r="YW1228"/>
      <c r="YX1228"/>
      <c r="YY1228"/>
      <c r="YZ1228"/>
      <c r="ZA1228"/>
      <c r="ZB1228"/>
      <c r="ZC1228"/>
      <c r="ZD1228"/>
      <c r="ZE1228"/>
      <c r="ZF1228"/>
      <c r="ZG1228"/>
      <c r="ZH1228"/>
      <c r="ZI1228"/>
      <c r="ZJ1228"/>
      <c r="ZK1228"/>
      <c r="ZL1228"/>
      <c r="ZM1228"/>
      <c r="ZN1228"/>
      <c r="ZO1228"/>
      <c r="ZP1228"/>
      <c r="ZQ1228"/>
      <c r="ZR1228"/>
      <c r="ZS1228"/>
      <c r="ZT1228"/>
      <c r="ZU1228"/>
      <c r="ZV1228"/>
      <c r="ZW1228"/>
      <c r="ZX1228"/>
      <c r="ZY1228"/>
      <c r="ZZ1228"/>
      <c r="AAA1228"/>
      <c r="AAB1228"/>
      <c r="AAC1228"/>
      <c r="AAD1228"/>
      <c r="AAE1228"/>
      <c r="AAF1228"/>
      <c r="AAG1228"/>
      <c r="AAH1228"/>
      <c r="AAI1228"/>
      <c r="AAJ1228"/>
      <c r="AAK1228"/>
      <c r="AAL1228"/>
      <c r="AAM1228"/>
      <c r="AAN1228"/>
      <c r="AAO1228"/>
      <c r="AAP1228"/>
      <c r="AAQ1228"/>
      <c r="AAR1228"/>
      <c r="AAS1228"/>
      <c r="AAT1228"/>
      <c r="AAU1228"/>
      <c r="AAV1228"/>
      <c r="AAW1228"/>
      <c r="AAX1228"/>
      <c r="AAY1228"/>
      <c r="AAZ1228"/>
      <c r="ABA1228"/>
      <c r="ABB1228"/>
      <c r="ABC1228"/>
      <c r="ABD1228"/>
      <c r="ABE1228"/>
      <c r="ABF1228"/>
      <c r="ABG1228"/>
      <c r="ABH1228"/>
      <c r="ABI1228"/>
      <c r="ABJ1228"/>
      <c r="ABK1228"/>
      <c r="ABL1228"/>
      <c r="ABM1228"/>
      <c r="ABN1228"/>
      <c r="ABO1228"/>
      <c r="ABP1228"/>
      <c r="ABQ1228"/>
      <c r="ABR1228"/>
      <c r="ABS1228"/>
      <c r="ABT1228"/>
      <c r="ABU1228"/>
      <c r="ABV1228"/>
      <c r="ABW1228"/>
      <c r="ABX1228"/>
      <c r="ABY1228"/>
      <c r="ABZ1228"/>
      <c r="ACA1228"/>
      <c r="ACB1228"/>
      <c r="ACC1228"/>
      <c r="ACD1228"/>
      <c r="ACE1228"/>
      <c r="ACF1228"/>
      <c r="ACG1228"/>
      <c r="ACH1228"/>
      <c r="ACI1228"/>
      <c r="ACJ1228"/>
      <c r="ACK1228"/>
      <c r="ACL1228"/>
      <c r="ACM1228"/>
      <c r="ACN1228"/>
      <c r="ACO1228"/>
      <c r="ACP1228"/>
      <c r="ACQ1228"/>
      <c r="ACR1228"/>
      <c r="ACS1228"/>
      <c r="ACT1228"/>
      <c r="ACU1228"/>
      <c r="ACV1228"/>
      <c r="ACW1228"/>
      <c r="ACX1228"/>
      <c r="ACY1228"/>
      <c r="ACZ1228"/>
      <c r="ADA1228"/>
      <c r="ADB1228"/>
      <c r="ADC1228"/>
      <c r="ADD1228"/>
      <c r="ADE1228"/>
      <c r="ADF1228"/>
      <c r="ADG1228"/>
      <c r="ADH1228"/>
      <c r="ADI1228"/>
      <c r="ADJ1228"/>
      <c r="ADK1228"/>
      <c r="ADL1228"/>
      <c r="ADM1228"/>
      <c r="ADN1228"/>
      <c r="ADO1228"/>
      <c r="ADP1228"/>
      <c r="ADQ1228"/>
      <c r="ADR1228"/>
      <c r="ADS1228"/>
      <c r="ADT1228"/>
      <c r="ADU1228"/>
      <c r="ADV1228"/>
      <c r="ADW1228"/>
      <c r="ADX1228"/>
      <c r="ADY1228"/>
      <c r="ADZ1228"/>
      <c r="AEA1228"/>
      <c r="AEB1228"/>
      <c r="AEC1228"/>
      <c r="AED1228"/>
      <c r="AEE1228"/>
      <c r="AEF1228"/>
      <c r="AEG1228"/>
      <c r="AEH1228"/>
      <c r="AEI1228"/>
      <c r="AEJ1228"/>
      <c r="AEK1228"/>
      <c r="AEL1228"/>
      <c r="AEM1228"/>
      <c r="AEN1228"/>
      <c r="AEO1228"/>
      <c r="AEP1228"/>
      <c r="AEQ1228"/>
      <c r="AER1228"/>
      <c r="AES1228"/>
      <c r="AET1228"/>
      <c r="AEU1228"/>
      <c r="AEV1228"/>
      <c r="AEW1228"/>
      <c r="AEX1228"/>
      <c r="AEY1228"/>
      <c r="AEZ1228"/>
      <c r="AFA1228"/>
      <c r="AFB1228"/>
      <c r="AFC1228"/>
      <c r="AFD1228"/>
      <c r="AFE1228"/>
      <c r="AFF1228"/>
      <c r="AFG1228"/>
      <c r="AFH1228"/>
      <c r="AFI1228"/>
      <c r="AFJ1228"/>
      <c r="AFK1228"/>
      <c r="AFL1228"/>
      <c r="AFM1228"/>
      <c r="AFN1228"/>
      <c r="AFO1228"/>
      <c r="AFP1228"/>
      <c r="AFQ1228"/>
      <c r="AFR1228"/>
      <c r="AFS1228"/>
      <c r="AFT1228"/>
      <c r="AFU1228"/>
      <c r="AFV1228"/>
      <c r="AFW1228"/>
      <c r="AFX1228"/>
      <c r="AFY1228"/>
      <c r="AFZ1228"/>
      <c r="AGA1228"/>
      <c r="AGB1228"/>
      <c r="AGC1228"/>
      <c r="AGD1228"/>
      <c r="AGE1228"/>
      <c r="AGF1228"/>
      <c r="AGG1228"/>
      <c r="AGH1228"/>
      <c r="AGI1228"/>
      <c r="AGJ1228"/>
      <c r="AGK1228"/>
      <c r="AGL1228"/>
      <c r="AGM1228"/>
      <c r="AGN1228"/>
      <c r="AGO1228"/>
      <c r="AGP1228"/>
      <c r="AGQ1228"/>
      <c r="AGR1228"/>
      <c r="AGS1228"/>
      <c r="AGT1228"/>
      <c r="AGU1228"/>
      <c r="AGV1228"/>
      <c r="AGW1228"/>
      <c r="AGX1228"/>
      <c r="AGY1228"/>
      <c r="AGZ1228"/>
      <c r="AHA1228"/>
      <c r="AHB1228"/>
      <c r="AHC1228"/>
      <c r="AHD1228"/>
      <c r="AHE1228"/>
      <c r="AHF1228"/>
      <c r="AHG1228"/>
      <c r="AHH1228"/>
      <c r="AHI1228"/>
      <c r="AHJ1228"/>
      <c r="AHK1228"/>
      <c r="AHL1228"/>
      <c r="AHM1228"/>
      <c r="AHN1228"/>
      <c r="AHO1228"/>
      <c r="AHP1228"/>
      <c r="AHQ1228"/>
      <c r="AHR1228"/>
      <c r="AHS1228"/>
      <c r="AHT1228"/>
      <c r="AHU1228"/>
      <c r="AHV1228"/>
      <c r="AHW1228"/>
      <c r="AHX1228"/>
      <c r="AHY1228"/>
      <c r="AHZ1228"/>
      <c r="AIA1228"/>
      <c r="AIB1228"/>
      <c r="AIC1228"/>
      <c r="AID1228"/>
      <c r="AIE1228"/>
      <c r="AIF1228"/>
      <c r="AIG1228"/>
      <c r="AIH1228"/>
      <c r="AII1228"/>
      <c r="AIJ1228"/>
      <c r="AIK1228"/>
      <c r="AIL1228"/>
      <c r="AIM1228"/>
      <c r="AIN1228"/>
      <c r="AIO1228"/>
      <c r="AIP1228"/>
      <c r="AIQ1228"/>
      <c r="AIR1228"/>
      <c r="AIS1228"/>
      <c r="AIT1228"/>
      <c r="AIU1228"/>
      <c r="AIV1228"/>
      <c r="AIW1228"/>
      <c r="AIX1228"/>
      <c r="AIY1228"/>
      <c r="AIZ1228"/>
      <c r="AJA1228"/>
      <c r="AJB1228"/>
      <c r="AJC1228"/>
      <c r="AJD1228"/>
      <c r="AJE1228"/>
      <c r="AJF1228"/>
      <c r="AJG1228"/>
      <c r="AJH1228"/>
      <c r="AJI1228"/>
      <c r="AJJ1228"/>
      <c r="AJK1228"/>
      <c r="AJL1228"/>
      <c r="AJM1228"/>
      <c r="AJN1228"/>
      <c r="AJO1228"/>
      <c r="AJP1228"/>
      <c r="AJQ1228"/>
      <c r="AJR1228"/>
      <c r="AJS1228"/>
      <c r="AJT1228"/>
      <c r="AJU1228"/>
      <c r="AJV1228"/>
      <c r="AJW1228"/>
      <c r="AJX1228"/>
      <c r="AJY1228"/>
      <c r="AJZ1228"/>
      <c r="AKA1228"/>
      <c r="AKB1228"/>
      <c r="AKC1228"/>
      <c r="AKD1228"/>
      <c r="AKE1228"/>
      <c r="AKF1228"/>
      <c r="AKG1228"/>
      <c r="AKH1228"/>
      <c r="AKI1228"/>
      <c r="AKJ1228"/>
      <c r="AKK1228"/>
      <c r="AKL1228"/>
      <c r="AKM1228"/>
      <c r="AKN1228"/>
      <c r="AKO1228"/>
      <c r="AKP1228"/>
      <c r="AKQ1228"/>
      <c r="AKR1228"/>
      <c r="AKS1228"/>
      <c r="AKT1228"/>
      <c r="AKU1228"/>
      <c r="AKV1228"/>
      <c r="AKW1228"/>
      <c r="AKX1228"/>
      <c r="AKY1228"/>
      <c r="AKZ1228"/>
      <c r="ALA1228"/>
      <c r="ALB1228"/>
      <c r="ALC1228"/>
      <c r="ALD1228"/>
      <c r="ALE1228"/>
      <c r="ALF1228"/>
      <c r="ALG1228"/>
      <c r="ALH1228"/>
      <c r="ALI1228"/>
      <c r="ALJ1228"/>
      <c r="ALK1228"/>
      <c r="ALL1228"/>
      <c r="ALM1228"/>
      <c r="ALN1228"/>
      <c r="ALO1228"/>
      <c r="ALP1228"/>
      <c r="ALQ1228"/>
      <c r="ALR1228"/>
      <c r="ALS1228"/>
      <c r="ALT1228"/>
      <c r="ALU1228"/>
      <c r="ALV1228"/>
      <c r="ALW1228"/>
      <c r="ALX1228"/>
      <c r="ALY1228"/>
      <c r="ALZ1228"/>
      <c r="AMA1228"/>
      <c r="AMB1228"/>
      <c r="AMC1228"/>
      <c r="AMD1228"/>
      <c r="AME1228"/>
      <c r="AMF1228"/>
      <c r="AMG1228"/>
      <c r="AMH1228"/>
      <c r="AMI1228"/>
      <c r="AMJ1228"/>
      <c r="AMK1228"/>
      <c r="AML1228"/>
      <c r="AMM1228"/>
      <c r="AMN1228"/>
      <c r="AMO1228"/>
      <c r="AMP1228"/>
      <c r="AMQ1228"/>
      <c r="AMR1228"/>
      <c r="AMS1228"/>
      <c r="AMT1228"/>
      <c r="AMU1228"/>
      <c r="AMV1228"/>
      <c r="AMW1228"/>
      <c r="AMX1228"/>
      <c r="AMY1228"/>
      <c r="AMZ1228"/>
      <c r="ANA1228"/>
      <c r="ANB1228"/>
      <c r="ANC1228"/>
      <c r="AND1228"/>
      <c r="ANE1228"/>
      <c r="ANF1228"/>
      <c r="ANG1228"/>
      <c r="ANH1228"/>
      <c r="ANI1228"/>
      <c r="ANJ1228"/>
      <c r="ANK1228"/>
      <c r="ANL1228"/>
      <c r="ANM1228"/>
      <c r="ANN1228"/>
      <c r="ANO1228"/>
      <c r="ANP1228"/>
      <c r="ANQ1228"/>
      <c r="ANR1228"/>
      <c r="ANS1228"/>
      <c r="ANT1228"/>
      <c r="ANU1228"/>
      <c r="ANV1228"/>
      <c r="ANW1228"/>
      <c r="ANX1228"/>
      <c r="ANY1228"/>
      <c r="ANZ1228"/>
      <c r="AOA1228"/>
      <c r="AOB1228"/>
      <c r="AOC1228"/>
      <c r="AOD1228"/>
      <c r="AOE1228"/>
      <c r="AOF1228"/>
      <c r="AOG1228"/>
      <c r="AOH1228"/>
      <c r="AOI1228"/>
      <c r="AOJ1228"/>
      <c r="AOK1228"/>
      <c r="AOL1228"/>
      <c r="AOM1228"/>
      <c r="AON1228"/>
      <c r="AOO1228"/>
      <c r="AOP1228"/>
      <c r="AOQ1228"/>
      <c r="AOR1228"/>
      <c r="AOS1228"/>
      <c r="AOT1228"/>
      <c r="AOU1228"/>
      <c r="AOV1228"/>
      <c r="AOW1228"/>
      <c r="AOX1228"/>
      <c r="AOY1228"/>
      <c r="AOZ1228"/>
      <c r="APA1228"/>
      <c r="APB1228"/>
      <c r="APC1228"/>
      <c r="APD1228"/>
      <c r="APE1228"/>
      <c r="APF1228"/>
      <c r="APG1228"/>
      <c r="APH1228"/>
      <c r="API1228"/>
      <c r="APJ1228"/>
      <c r="APK1228"/>
      <c r="APL1228"/>
      <c r="APM1228"/>
      <c r="APN1228"/>
      <c r="APO1228"/>
      <c r="APP1228"/>
      <c r="APQ1228"/>
      <c r="APR1228"/>
      <c r="APS1228"/>
      <c r="APT1228"/>
      <c r="APU1228"/>
      <c r="APV1228"/>
      <c r="APW1228"/>
      <c r="APX1228"/>
      <c r="APY1228"/>
      <c r="APZ1228"/>
      <c r="AQA1228"/>
      <c r="AQB1228"/>
      <c r="AQC1228"/>
      <c r="AQD1228"/>
      <c r="AQE1228"/>
      <c r="AQF1228"/>
      <c r="AQG1228"/>
      <c r="AQH1228"/>
      <c r="AQI1228"/>
      <c r="AQJ1228"/>
      <c r="AQK1228"/>
      <c r="AQL1228"/>
      <c r="AQM1228"/>
      <c r="AQN1228"/>
      <c r="AQO1228"/>
      <c r="AQP1228"/>
      <c r="AQQ1228"/>
      <c r="AQR1228"/>
      <c r="AQS1228"/>
      <c r="AQT1228"/>
      <c r="AQU1228"/>
      <c r="AQV1228"/>
      <c r="AQW1228"/>
      <c r="AQX1228"/>
      <c r="AQY1228"/>
      <c r="AQZ1228"/>
      <c r="ARA1228"/>
      <c r="ARB1228"/>
      <c r="ARC1228"/>
      <c r="ARD1228"/>
      <c r="ARE1228"/>
      <c r="ARF1228"/>
      <c r="ARG1228"/>
      <c r="ARH1228"/>
      <c r="ARI1228"/>
      <c r="ARJ1228"/>
      <c r="ARK1228"/>
      <c r="ARL1228"/>
      <c r="ARM1228"/>
      <c r="ARN1228"/>
      <c r="ARO1228"/>
      <c r="ARP1228"/>
      <c r="ARQ1228"/>
      <c r="ARR1228"/>
      <c r="ARS1228"/>
      <c r="ART1228"/>
      <c r="ARU1228"/>
      <c r="ARV1228"/>
      <c r="ARW1228"/>
      <c r="ARX1228"/>
      <c r="ARY1228"/>
      <c r="ARZ1228"/>
      <c r="ASA1228"/>
      <c r="ASB1228"/>
      <c r="ASC1228"/>
      <c r="ASD1228"/>
      <c r="ASE1228"/>
      <c r="ASF1228"/>
      <c r="ASG1228"/>
      <c r="ASH1228"/>
      <c r="ASI1228"/>
      <c r="ASJ1228"/>
      <c r="ASK1228"/>
      <c r="ASL1228"/>
      <c r="ASM1228"/>
      <c r="ASN1228"/>
      <c r="ASO1228"/>
      <c r="ASP1228"/>
      <c r="ASQ1228"/>
      <c r="ASR1228"/>
      <c r="ASS1228"/>
      <c r="AST1228"/>
      <c r="ASU1228"/>
      <c r="ASV1228"/>
      <c r="ASW1228"/>
      <c r="ASX1228"/>
      <c r="ASY1228"/>
      <c r="ASZ1228"/>
      <c r="ATA1228"/>
      <c r="ATB1228"/>
      <c r="ATC1228"/>
      <c r="ATD1228"/>
      <c r="ATE1228"/>
      <c r="ATF1228"/>
      <c r="ATG1228"/>
      <c r="ATH1228"/>
      <c r="ATI1228"/>
      <c r="ATJ1228"/>
      <c r="ATK1228"/>
      <c r="ATL1228"/>
      <c r="ATM1228"/>
      <c r="ATN1228"/>
      <c r="ATO1228"/>
      <c r="ATP1228"/>
      <c r="ATQ1228"/>
      <c r="ATR1228"/>
      <c r="ATS1228"/>
      <c r="ATT1228"/>
      <c r="ATU1228"/>
      <c r="ATV1228"/>
      <c r="ATW1228"/>
      <c r="ATX1228"/>
      <c r="ATY1228"/>
      <c r="ATZ1228"/>
      <c r="AUA1228"/>
      <c r="AUB1228"/>
      <c r="AUC1228"/>
      <c r="AUD1228"/>
      <c r="AUE1228"/>
      <c r="AUF1228"/>
      <c r="AUG1228"/>
      <c r="AUH1228"/>
      <c r="AUI1228"/>
      <c r="AUJ1228"/>
      <c r="AUK1228"/>
      <c r="AUL1228"/>
      <c r="AUM1228"/>
      <c r="AUN1228"/>
      <c r="AUO1228"/>
      <c r="AUP1228"/>
      <c r="AUQ1228"/>
      <c r="AUR1228"/>
      <c r="AUS1228"/>
      <c r="AUT1228"/>
      <c r="AUU1228"/>
      <c r="AUV1228"/>
      <c r="AUW1228"/>
      <c r="AUX1228"/>
      <c r="AUY1228"/>
      <c r="AUZ1228"/>
      <c r="AVA1228"/>
      <c r="AVB1228"/>
      <c r="AVC1228"/>
      <c r="AVD1228"/>
      <c r="AVE1228"/>
      <c r="AVF1228"/>
      <c r="AVG1228"/>
      <c r="AVH1228"/>
      <c r="AVI1228"/>
      <c r="AVJ1228"/>
      <c r="AVK1228"/>
      <c r="AVL1228"/>
      <c r="AVM1228"/>
      <c r="AVN1228"/>
      <c r="AVO1228"/>
      <c r="AVP1228"/>
      <c r="AVQ1228"/>
      <c r="AVR1228"/>
      <c r="AVS1228"/>
      <c r="AVT1228"/>
      <c r="AVU1228"/>
      <c r="AVV1228"/>
      <c r="AVW1228"/>
      <c r="AVX1228"/>
      <c r="AVY1228"/>
      <c r="AVZ1228"/>
      <c r="AWA1228"/>
      <c r="AWB1228"/>
      <c r="AWC1228"/>
      <c r="AWD1228"/>
      <c r="AWE1228"/>
      <c r="AWF1228"/>
      <c r="AWG1228"/>
      <c r="AWH1228"/>
      <c r="AWI1228"/>
      <c r="AWJ1228"/>
      <c r="AWK1228"/>
      <c r="AWL1228"/>
      <c r="AWM1228"/>
      <c r="AWN1228"/>
      <c r="AWO1228"/>
      <c r="AWP1228"/>
      <c r="AWQ1228"/>
      <c r="AWR1228"/>
      <c r="AWS1228"/>
      <c r="AWT1228"/>
      <c r="AWU1228"/>
      <c r="AWV1228"/>
      <c r="AWW1228"/>
      <c r="AWX1228"/>
      <c r="AWY1228"/>
      <c r="AWZ1228"/>
      <c r="AXA1228"/>
      <c r="AXB1228"/>
      <c r="AXC1228"/>
      <c r="AXD1228"/>
      <c r="AXE1228"/>
      <c r="AXF1228"/>
      <c r="AXG1228"/>
      <c r="AXH1228"/>
      <c r="AXI1228"/>
      <c r="AXJ1228"/>
      <c r="AXK1228"/>
      <c r="AXL1228"/>
      <c r="AXM1228"/>
      <c r="AXN1228"/>
      <c r="AXO1228"/>
      <c r="AXP1228"/>
      <c r="AXQ1228"/>
      <c r="AXR1228"/>
      <c r="AXS1228"/>
      <c r="AXT1228"/>
      <c r="AXU1228"/>
      <c r="AXV1228"/>
      <c r="AXW1228"/>
      <c r="AXX1228"/>
      <c r="AXY1228"/>
      <c r="AXZ1228"/>
      <c r="AYA1228"/>
      <c r="AYB1228"/>
      <c r="AYC1228"/>
      <c r="AYD1228"/>
      <c r="AYE1228"/>
      <c r="AYF1228"/>
      <c r="AYG1228"/>
      <c r="AYH1228"/>
      <c r="AYI1228"/>
      <c r="AYJ1228"/>
      <c r="AYK1228"/>
      <c r="AYL1228"/>
      <c r="AYM1228"/>
      <c r="AYN1228"/>
      <c r="AYO1228"/>
      <c r="AYP1228"/>
      <c r="AYQ1228"/>
      <c r="AYR1228"/>
      <c r="AYS1228"/>
      <c r="AYT1228"/>
      <c r="AYU1228"/>
      <c r="AYV1228"/>
      <c r="AYW1228"/>
      <c r="AYX1228"/>
      <c r="AYY1228"/>
      <c r="AYZ1228"/>
      <c r="AZA1228"/>
      <c r="AZB1228"/>
      <c r="AZC1228"/>
      <c r="AZD1228"/>
      <c r="AZE1228"/>
      <c r="AZF1228"/>
      <c r="AZG1228"/>
      <c r="AZH1228"/>
      <c r="AZI1228"/>
      <c r="AZJ1228"/>
      <c r="AZK1228"/>
      <c r="AZL1228"/>
      <c r="AZM1228"/>
      <c r="AZN1228"/>
      <c r="AZO1228"/>
      <c r="AZP1228"/>
      <c r="AZQ1228"/>
      <c r="AZR1228"/>
      <c r="AZS1228"/>
      <c r="AZT1228"/>
      <c r="AZU1228"/>
      <c r="AZV1228"/>
      <c r="AZW1228"/>
      <c r="AZX1228"/>
      <c r="AZY1228"/>
      <c r="AZZ1228"/>
      <c r="BAA1228"/>
      <c r="BAB1228"/>
      <c r="BAC1228"/>
      <c r="BAD1228"/>
      <c r="BAE1228"/>
      <c r="BAF1228"/>
      <c r="BAG1228"/>
      <c r="BAH1228"/>
      <c r="BAI1228"/>
      <c r="BAJ1228"/>
      <c r="BAK1228"/>
      <c r="BAL1228"/>
      <c r="BAM1228"/>
      <c r="BAN1228"/>
      <c r="BAO1228"/>
      <c r="BAP1228"/>
      <c r="BAQ1228"/>
      <c r="BAR1228"/>
      <c r="BAS1228"/>
      <c r="BAT1228"/>
      <c r="BAU1228"/>
      <c r="BAV1228"/>
      <c r="BAW1228"/>
      <c r="BAX1228"/>
      <c r="BAY1228"/>
      <c r="BAZ1228"/>
      <c r="BBA1228"/>
      <c r="BBB1228"/>
      <c r="BBC1228"/>
      <c r="BBD1228"/>
      <c r="BBE1228"/>
      <c r="BBF1228"/>
      <c r="BBG1228"/>
      <c r="BBH1228"/>
      <c r="BBI1228"/>
      <c r="BBJ1228"/>
      <c r="BBK1228"/>
      <c r="BBL1228"/>
      <c r="BBM1228"/>
      <c r="BBN1228"/>
      <c r="BBO1228"/>
      <c r="BBP1228"/>
      <c r="BBQ1228"/>
      <c r="BBR1228"/>
      <c r="BBS1228"/>
      <c r="BBT1228"/>
      <c r="BBU1228"/>
      <c r="BBV1228"/>
      <c r="BBW1228"/>
      <c r="BBX1228"/>
      <c r="BBY1228"/>
      <c r="BBZ1228"/>
      <c r="BCA1228"/>
      <c r="BCB1228"/>
      <c r="BCC1228"/>
      <c r="BCD1228"/>
      <c r="BCE1228"/>
      <c r="BCF1228"/>
      <c r="BCG1228"/>
      <c r="BCH1228"/>
      <c r="BCI1228"/>
      <c r="BCJ1228"/>
      <c r="BCK1228"/>
      <c r="BCL1228"/>
      <c r="BCM1228"/>
      <c r="BCN1228"/>
      <c r="BCO1228"/>
      <c r="BCP1228"/>
      <c r="BCQ1228"/>
      <c r="BCR1228"/>
      <c r="BCS1228"/>
      <c r="BCT1228"/>
      <c r="BCU1228"/>
      <c r="BCV1228"/>
      <c r="BCW1228"/>
      <c r="BCX1228"/>
      <c r="BCY1228"/>
      <c r="BCZ1228"/>
      <c r="BDA1228"/>
      <c r="BDB1228"/>
      <c r="BDC1228"/>
      <c r="BDD1228"/>
      <c r="BDE1228"/>
      <c r="BDF1228"/>
      <c r="BDG1228"/>
      <c r="BDH1228"/>
      <c r="BDI1228"/>
      <c r="BDJ1228"/>
      <c r="BDK1228"/>
      <c r="BDL1228"/>
      <c r="BDM1228"/>
      <c r="BDN1228"/>
      <c r="BDO1228"/>
      <c r="BDP1228"/>
      <c r="BDQ1228"/>
      <c r="BDR1228"/>
      <c r="BDS1228"/>
      <c r="BDT1228"/>
      <c r="BDU1228"/>
      <c r="BDV1228"/>
      <c r="BDW1228"/>
      <c r="BDX1228"/>
      <c r="BDY1228"/>
      <c r="BDZ1228"/>
      <c r="BEA1228"/>
      <c r="BEB1228"/>
      <c r="BEC1228"/>
      <c r="BED1228"/>
      <c r="BEE1228"/>
      <c r="BEF1228"/>
      <c r="BEG1228"/>
      <c r="BEH1228"/>
      <c r="BEI1228"/>
      <c r="BEJ1228"/>
      <c r="BEK1228"/>
      <c r="BEL1228"/>
      <c r="BEM1228"/>
      <c r="BEN1228"/>
      <c r="BEO1228"/>
      <c r="BEP1228"/>
      <c r="BEQ1228"/>
      <c r="BER1228"/>
      <c r="BES1228"/>
      <c r="BET1228"/>
      <c r="BEU1228"/>
      <c r="BEV1228"/>
      <c r="BEW1228"/>
      <c r="BEX1228"/>
      <c r="BEY1228"/>
      <c r="BEZ1228"/>
      <c r="BFA1228"/>
      <c r="BFB1228"/>
      <c r="BFC1228"/>
      <c r="BFD1228"/>
      <c r="BFE1228"/>
      <c r="BFF1228"/>
      <c r="BFG1228"/>
      <c r="BFH1228"/>
      <c r="BFI1228"/>
      <c r="BFJ1228"/>
      <c r="BFK1228"/>
      <c r="BFL1228"/>
      <c r="BFM1228"/>
      <c r="BFN1228"/>
      <c r="BFO1228"/>
      <c r="BFP1228"/>
      <c r="BFQ1228"/>
      <c r="BFR1228"/>
      <c r="BFS1228"/>
      <c r="BFT1228"/>
      <c r="BFU1228"/>
      <c r="BFV1228"/>
      <c r="BFW1228"/>
      <c r="BFX1228"/>
      <c r="BFY1228"/>
      <c r="BFZ1228"/>
      <c r="BGA1228"/>
      <c r="BGB1228"/>
      <c r="BGC1228"/>
      <c r="BGD1228"/>
      <c r="BGE1228"/>
      <c r="BGF1228"/>
      <c r="BGG1228"/>
      <c r="BGH1228"/>
      <c r="BGI1228"/>
      <c r="BGJ1228"/>
      <c r="BGK1228"/>
      <c r="BGL1228"/>
      <c r="BGM1228"/>
      <c r="BGN1228"/>
      <c r="BGO1228"/>
      <c r="BGP1228"/>
      <c r="BGQ1228"/>
      <c r="BGR1228"/>
      <c r="BGS1228"/>
      <c r="BGT1228"/>
      <c r="BGU1228"/>
      <c r="BGV1228"/>
      <c r="BGW1228"/>
      <c r="BGX1228"/>
      <c r="BGY1228"/>
      <c r="BGZ1228"/>
      <c r="BHA1228"/>
      <c r="BHB1228"/>
      <c r="BHC1228"/>
      <c r="BHD1228"/>
      <c r="BHE1228"/>
      <c r="BHF1228"/>
      <c r="BHG1228"/>
      <c r="BHH1228"/>
      <c r="BHI1228"/>
      <c r="BHJ1228"/>
      <c r="BHK1228"/>
      <c r="BHL1228"/>
      <c r="BHM1228"/>
      <c r="BHN1228"/>
      <c r="BHO1228"/>
      <c r="BHP1228"/>
      <c r="BHQ1228"/>
      <c r="BHR1228"/>
      <c r="BHS1228"/>
      <c r="BHT1228"/>
      <c r="BHU1228"/>
      <c r="BHV1228"/>
      <c r="BHW1228"/>
      <c r="BHX1228"/>
      <c r="BHY1228"/>
      <c r="BHZ1228"/>
      <c r="BIA1228"/>
      <c r="BIB1228"/>
      <c r="BIC1228"/>
      <c r="BID1228"/>
      <c r="BIE1228"/>
      <c r="BIF1228"/>
      <c r="BIG1228"/>
      <c r="BIH1228"/>
      <c r="BII1228"/>
      <c r="BIJ1228"/>
      <c r="BIK1228"/>
      <c r="BIL1228"/>
      <c r="BIM1228"/>
      <c r="BIN1228"/>
      <c r="BIO1228"/>
      <c r="BIP1228"/>
      <c r="BIQ1228"/>
      <c r="BIR1228"/>
      <c r="BIS1228"/>
      <c r="BIT1228"/>
      <c r="BIU1228"/>
      <c r="BIV1228"/>
      <c r="BIW1228"/>
      <c r="BIX1228"/>
      <c r="BIY1228"/>
      <c r="BIZ1228"/>
      <c r="BJA1228"/>
      <c r="BJB1228"/>
      <c r="BJC1228"/>
      <c r="BJD1228"/>
      <c r="BJE1228"/>
      <c r="BJF1228"/>
      <c r="BJG1228"/>
      <c r="BJH1228"/>
      <c r="BJI1228"/>
      <c r="BJJ1228"/>
      <c r="BJK1228"/>
      <c r="BJL1228"/>
      <c r="BJM1228"/>
      <c r="BJN1228"/>
      <c r="BJO1228"/>
      <c r="BJP1228"/>
      <c r="BJQ1228"/>
      <c r="BJR1228"/>
      <c r="BJS1228"/>
      <c r="BJT1228"/>
      <c r="BJU1228"/>
      <c r="BJV1228"/>
      <c r="BJW1228"/>
      <c r="BJX1228"/>
      <c r="BJY1228"/>
      <c r="BJZ1228"/>
      <c r="BKA1228"/>
      <c r="BKB1228"/>
      <c r="BKC1228"/>
      <c r="BKD1228"/>
      <c r="BKE1228"/>
      <c r="BKF1228"/>
      <c r="BKG1228"/>
      <c r="BKH1228"/>
      <c r="BKI1228"/>
      <c r="BKJ1228"/>
      <c r="BKK1228"/>
      <c r="BKL1228"/>
      <c r="BKM1228"/>
      <c r="BKN1228"/>
      <c r="BKO1228"/>
      <c r="BKP1228"/>
      <c r="BKQ1228"/>
      <c r="BKR1228"/>
      <c r="BKS1228"/>
      <c r="BKT1228"/>
      <c r="BKU1228"/>
      <c r="BKV1228"/>
      <c r="BKW1228"/>
      <c r="BKX1228"/>
      <c r="BKY1228"/>
      <c r="BKZ1228"/>
      <c r="BLA1228"/>
      <c r="BLB1228"/>
      <c r="BLC1228"/>
      <c r="BLD1228"/>
      <c r="BLE1228"/>
      <c r="BLF1228"/>
      <c r="BLG1228"/>
      <c r="BLH1228"/>
      <c r="BLI1228"/>
      <c r="BLJ1228"/>
      <c r="BLK1228"/>
      <c r="BLL1228"/>
      <c r="BLM1228"/>
      <c r="BLN1228"/>
      <c r="BLO1228"/>
      <c r="BLP1228"/>
      <c r="BLQ1228"/>
      <c r="BLR1228"/>
      <c r="BLS1228"/>
      <c r="BLT1228"/>
      <c r="BLU1228"/>
      <c r="BLV1228"/>
      <c r="BLW1228"/>
      <c r="BLX1228"/>
      <c r="BLY1228"/>
      <c r="BLZ1228"/>
      <c r="BMA1228"/>
      <c r="BMB1228"/>
      <c r="BMC1228"/>
      <c r="BMD1228"/>
      <c r="BME1228"/>
      <c r="BMF1228"/>
      <c r="BMG1228"/>
      <c r="BMH1228"/>
      <c r="BMI1228"/>
      <c r="BMJ1228"/>
      <c r="BMK1228"/>
      <c r="BML1228"/>
      <c r="BMM1228"/>
      <c r="BMN1228"/>
      <c r="BMO1228"/>
      <c r="BMP1228"/>
    </row>
    <row r="1229" spans="1:1706" s="16" customFormat="1">
      <c r="A1229" s="566" t="s">
        <v>3235</v>
      </c>
      <c r="B1229" s="566" t="s">
        <v>3235</v>
      </c>
      <c r="C1229" s="567"/>
      <c r="D1229" s="501" t="s">
        <v>2110</v>
      </c>
      <c r="E1229" s="663" t="s">
        <v>2219</v>
      </c>
      <c r="F1229" s="1118" t="s">
        <v>173</v>
      </c>
      <c r="G1229" s="1119"/>
      <c r="H1229" s="849">
        <v>1</v>
      </c>
      <c r="I1229" s="486"/>
      <c r="J1229" s="486">
        <v>59.419237930000001</v>
      </c>
      <c r="K1229" s="486">
        <v>24.874575780000001</v>
      </c>
      <c r="L1229" s="487" t="s">
        <v>3236</v>
      </c>
      <c r="M1229" s="623" t="s">
        <v>546</v>
      </c>
      <c r="N1229" s="486" t="s">
        <v>3229</v>
      </c>
      <c r="O1229" s="486" t="s">
        <v>2219</v>
      </c>
      <c r="P1229" s="486" t="s">
        <v>2307</v>
      </c>
      <c r="Q1229" s="467">
        <v>1227</v>
      </c>
      <c r="R1229" s="467">
        <v>1175</v>
      </c>
      <c r="S1229" s="461"/>
      <c r="T1229" s="461"/>
      <c r="U1229" s="1156"/>
      <c r="V1229" s="709"/>
      <c r="W1229" s="461"/>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c r="CA1229"/>
      <c r="CB1229"/>
      <c r="CC1229"/>
      <c r="CD1229"/>
      <c r="CE1229"/>
      <c r="CF1229"/>
      <c r="CG1229"/>
      <c r="CH1229"/>
      <c r="CI1229"/>
      <c r="CJ1229"/>
      <c r="CK1229"/>
      <c r="CL1229"/>
      <c r="CM1229"/>
      <c r="CN1229"/>
      <c r="CO1229"/>
      <c r="CP1229"/>
      <c r="CQ1229"/>
      <c r="CR1229"/>
      <c r="CS1229"/>
      <c r="CT1229"/>
      <c r="CU1229"/>
      <c r="CV1229"/>
      <c r="CW1229"/>
      <c r="CX1229"/>
      <c r="CY1229"/>
      <c r="CZ1229"/>
      <c r="DA1229"/>
      <c r="DB1229"/>
      <c r="DC1229"/>
      <c r="DD1229"/>
      <c r="DE1229"/>
      <c r="DF1229"/>
      <c r="DG1229"/>
      <c r="DH1229"/>
      <c r="DI1229"/>
      <c r="DJ1229"/>
      <c r="DK1229"/>
      <c r="DL1229"/>
      <c r="DM1229"/>
      <c r="DN1229"/>
      <c r="DO1229"/>
      <c r="DP1229"/>
      <c r="DQ1229"/>
      <c r="DR1229"/>
      <c r="DS1229"/>
      <c r="DT1229"/>
      <c r="DU1229"/>
      <c r="DV1229"/>
      <c r="DW1229"/>
      <c r="DX1229"/>
      <c r="DY1229"/>
      <c r="DZ1229"/>
      <c r="EA1229"/>
      <c r="EB1229"/>
      <c r="EC1229"/>
      <c r="ED1229"/>
      <c r="EE1229"/>
      <c r="EF1229"/>
      <c r="EG1229"/>
      <c r="EH1229"/>
      <c r="EI1229"/>
      <c r="EJ1229"/>
      <c r="EK1229"/>
      <c r="EL1229"/>
      <c r="EM1229"/>
      <c r="EN1229"/>
      <c r="EO1229"/>
      <c r="EP1229"/>
      <c r="EQ1229"/>
      <c r="ER1229"/>
      <c r="ES1229"/>
      <c r="ET1229"/>
      <c r="EU1229"/>
      <c r="EV1229"/>
      <c r="EW1229"/>
      <c r="EX1229"/>
      <c r="EY1229"/>
      <c r="EZ1229"/>
      <c r="FA1229"/>
      <c r="FB1229"/>
      <c r="FC1229"/>
      <c r="FD1229"/>
      <c r="FE1229"/>
      <c r="FF1229"/>
      <c r="FG1229"/>
      <c r="FH1229"/>
      <c r="FI1229"/>
      <c r="FJ1229"/>
      <c r="FK1229"/>
      <c r="FL1229"/>
      <c r="FM1229"/>
      <c r="FN1229"/>
      <c r="FO1229"/>
      <c r="FP1229"/>
      <c r="FQ1229"/>
      <c r="FR1229"/>
      <c r="FS1229"/>
      <c r="FT1229"/>
      <c r="FU1229"/>
      <c r="FV1229"/>
      <c r="FW1229"/>
      <c r="FX1229"/>
      <c r="FY1229"/>
      <c r="FZ1229"/>
      <c r="GA1229"/>
      <c r="GB1229"/>
      <c r="GC1229"/>
      <c r="GD1229"/>
      <c r="GE1229"/>
      <c r="GF1229"/>
      <c r="GG1229"/>
      <c r="GH1229"/>
      <c r="GI1229"/>
      <c r="GJ1229"/>
      <c r="GK1229"/>
      <c r="GL1229"/>
      <c r="GM1229"/>
      <c r="GN1229"/>
      <c r="GO1229"/>
      <c r="GP1229"/>
      <c r="GQ1229"/>
      <c r="GR1229"/>
      <c r="GS1229"/>
      <c r="GT1229"/>
      <c r="GU1229"/>
      <c r="GV1229"/>
      <c r="GW1229"/>
      <c r="GX1229"/>
      <c r="GY1229"/>
      <c r="GZ1229"/>
      <c r="HA1229"/>
      <c r="HB1229"/>
      <c r="HC1229"/>
      <c r="HD1229"/>
      <c r="HE1229"/>
      <c r="HF1229"/>
      <c r="HG1229"/>
      <c r="HH1229"/>
      <c r="HI1229"/>
      <c r="HJ1229"/>
      <c r="HK1229"/>
      <c r="HL1229"/>
      <c r="HM1229"/>
      <c r="HN1229"/>
      <c r="HO1229"/>
      <c r="HP1229"/>
      <c r="HQ1229"/>
      <c r="HR1229"/>
      <c r="HS1229"/>
      <c r="HT1229"/>
      <c r="HU1229"/>
      <c r="HV1229"/>
      <c r="HW1229"/>
      <c r="HX1229"/>
      <c r="HY1229"/>
      <c r="HZ1229"/>
      <c r="IA1229"/>
      <c r="IB1229"/>
      <c r="IC1229"/>
      <c r="ID1229"/>
      <c r="IE1229"/>
      <c r="IF1229"/>
      <c r="IG1229"/>
      <c r="IH1229"/>
      <c r="II1229"/>
      <c r="IJ1229"/>
      <c r="IK1229"/>
      <c r="IL1229"/>
      <c r="IM1229"/>
      <c r="IN1229"/>
      <c r="IO1229"/>
      <c r="IP1229"/>
      <c r="IQ1229"/>
      <c r="IR1229"/>
      <c r="IS1229"/>
      <c r="IT1229"/>
      <c r="IU1229"/>
      <c r="IV1229"/>
      <c r="IW1229"/>
      <c r="IX1229"/>
      <c r="IY1229"/>
      <c r="IZ1229"/>
      <c r="JA1229"/>
      <c r="JB1229"/>
      <c r="JC1229"/>
      <c r="JD1229"/>
      <c r="JE1229"/>
      <c r="JF1229"/>
      <c r="JG1229"/>
      <c r="JH1229"/>
      <c r="JI1229"/>
      <c r="JJ1229"/>
      <c r="JK1229"/>
      <c r="JL1229"/>
      <c r="JM1229"/>
      <c r="JN1229"/>
      <c r="JO1229"/>
      <c r="JP1229"/>
      <c r="JQ1229"/>
      <c r="JR1229"/>
      <c r="JS1229"/>
      <c r="JT1229"/>
      <c r="JU1229"/>
      <c r="JV1229"/>
      <c r="JW1229"/>
      <c r="JX1229"/>
      <c r="JY1229"/>
      <c r="JZ1229"/>
      <c r="KA1229"/>
      <c r="KB1229"/>
      <c r="KC1229"/>
      <c r="KD1229"/>
      <c r="KE1229"/>
      <c r="KF1229"/>
      <c r="KG1229"/>
      <c r="KH1229"/>
      <c r="KI1229"/>
      <c r="KJ1229"/>
      <c r="KK1229"/>
      <c r="KL1229"/>
      <c r="KM1229"/>
      <c r="KN1229"/>
      <c r="KO1229"/>
      <c r="KP1229"/>
      <c r="KQ1229"/>
      <c r="KR1229"/>
      <c r="KS1229"/>
      <c r="KT1229"/>
      <c r="KU1229"/>
      <c r="KV1229"/>
      <c r="KW1229"/>
      <c r="KX1229"/>
      <c r="KY1229"/>
      <c r="KZ1229"/>
      <c r="LA1229"/>
      <c r="LB1229"/>
      <c r="LC1229"/>
      <c r="LD1229"/>
      <c r="LE1229"/>
      <c r="LF1229"/>
      <c r="LG1229"/>
      <c r="LH1229"/>
      <c r="LI1229"/>
      <c r="LJ1229"/>
      <c r="LK1229"/>
      <c r="LL1229"/>
      <c r="LM1229"/>
      <c r="LN1229"/>
      <c r="LO1229"/>
      <c r="LP1229"/>
      <c r="LQ1229"/>
      <c r="LR1229"/>
      <c r="LS1229"/>
      <c r="LT1229"/>
      <c r="LU1229"/>
      <c r="LV1229"/>
      <c r="LW1229"/>
      <c r="LX1229"/>
      <c r="LY1229"/>
      <c r="LZ1229"/>
      <c r="MA1229"/>
      <c r="MB1229"/>
      <c r="MC1229"/>
      <c r="MD1229"/>
      <c r="ME1229"/>
      <c r="MF1229"/>
      <c r="MG1229"/>
      <c r="MH1229"/>
      <c r="MI1229"/>
      <c r="MJ1229"/>
      <c r="MK1229"/>
      <c r="ML1229"/>
      <c r="MM1229"/>
      <c r="MN1229"/>
      <c r="MO1229"/>
      <c r="MP1229"/>
      <c r="MQ1229"/>
      <c r="MR1229"/>
      <c r="MS1229"/>
      <c r="MT1229"/>
      <c r="MU1229"/>
      <c r="MV1229"/>
      <c r="MW1229"/>
      <c r="MX1229"/>
      <c r="MY1229"/>
      <c r="MZ1229"/>
      <c r="NA1229"/>
      <c r="NB1229"/>
      <c r="NC1229"/>
      <c r="ND1229"/>
      <c r="NE1229"/>
      <c r="NF1229"/>
      <c r="NG1229"/>
      <c r="NH1229"/>
      <c r="NI1229"/>
      <c r="NJ1229"/>
      <c r="NK1229"/>
      <c r="NL1229"/>
      <c r="NM1229"/>
      <c r="NN1229"/>
      <c r="NO1229"/>
      <c r="NP1229"/>
      <c r="NQ1229"/>
      <c r="NR1229"/>
      <c r="NS1229"/>
      <c r="NT1229"/>
      <c r="NU1229"/>
      <c r="NV1229"/>
      <c r="NW1229"/>
      <c r="NX1229"/>
      <c r="NY1229"/>
      <c r="NZ1229"/>
      <c r="OA1229"/>
      <c r="OB1229"/>
      <c r="OC1229"/>
      <c r="OD1229"/>
      <c r="OE1229"/>
      <c r="OF1229"/>
      <c r="OG1229"/>
      <c r="OH1229"/>
      <c r="OI1229"/>
      <c r="OJ1229"/>
      <c r="OK1229"/>
      <c r="OL1229"/>
      <c r="OM1229"/>
      <c r="ON1229"/>
      <c r="OO1229"/>
      <c r="OP1229"/>
      <c r="OQ1229"/>
      <c r="OR1229"/>
      <c r="OS1229"/>
      <c r="OT1229"/>
      <c r="OU1229"/>
      <c r="OV1229"/>
      <c r="OW1229"/>
      <c r="OX1229"/>
      <c r="OY1229"/>
      <c r="OZ1229"/>
      <c r="PA1229"/>
      <c r="PB1229"/>
      <c r="PC1229"/>
      <c r="PD1229"/>
      <c r="PE1229"/>
      <c r="PF1229"/>
      <c r="PG1229"/>
      <c r="PH1229"/>
      <c r="PI1229"/>
      <c r="PJ1229"/>
      <c r="PK1229"/>
      <c r="PL1229"/>
      <c r="PM1229"/>
      <c r="PN1229"/>
      <c r="PO1229"/>
      <c r="PP1229"/>
      <c r="PQ1229"/>
      <c r="PR1229"/>
      <c r="PS1229"/>
      <c r="PT1229"/>
      <c r="PU1229"/>
      <c r="PV1229"/>
      <c r="PW1229"/>
      <c r="PX1229"/>
      <c r="PY1229"/>
      <c r="PZ1229"/>
      <c r="QA1229"/>
      <c r="QB1229"/>
      <c r="QC1229"/>
      <c r="QD1229"/>
      <c r="QE1229"/>
      <c r="QF1229"/>
      <c r="QG1229"/>
      <c r="QH1229"/>
      <c r="QI1229"/>
      <c r="QJ1229"/>
      <c r="QK1229"/>
      <c r="QL1229"/>
      <c r="QM1229"/>
      <c r="QN1229"/>
      <c r="QO1229"/>
      <c r="QP1229"/>
      <c r="QQ1229"/>
      <c r="QR1229"/>
      <c r="QS1229"/>
      <c r="QT1229"/>
      <c r="QU1229"/>
      <c r="QV1229"/>
      <c r="QW1229"/>
      <c r="QX1229"/>
      <c r="QY1229"/>
      <c r="QZ1229"/>
      <c r="RA1229"/>
      <c r="RB1229"/>
      <c r="RC1229"/>
      <c r="RD1229"/>
      <c r="RE1229"/>
      <c r="RF1229"/>
      <c r="RG1229"/>
      <c r="RH1229"/>
      <c r="RI1229"/>
      <c r="RJ1229"/>
      <c r="RK1229"/>
      <c r="RL1229"/>
      <c r="RM1229"/>
      <c r="RN1229"/>
      <c r="RO1229"/>
      <c r="RP1229"/>
      <c r="RQ1229"/>
      <c r="RR1229"/>
      <c r="RS1229"/>
      <c r="RT1229"/>
      <c r="RU1229"/>
      <c r="RV1229"/>
      <c r="RW1229"/>
      <c r="RX1229"/>
      <c r="RY1229"/>
      <c r="RZ1229"/>
      <c r="SA1229"/>
      <c r="SB1229"/>
      <c r="SC1229"/>
      <c r="SD1229"/>
      <c r="SE1229"/>
      <c r="SF1229"/>
      <c r="SG1229"/>
      <c r="SH1229"/>
      <c r="SI1229"/>
      <c r="SJ1229"/>
      <c r="SK1229"/>
      <c r="SL1229"/>
      <c r="SM1229"/>
      <c r="SN1229"/>
      <c r="SO1229"/>
      <c r="SP1229"/>
      <c r="SQ1229"/>
      <c r="SR1229"/>
      <c r="SS1229"/>
      <c r="ST1229"/>
      <c r="SU1229"/>
      <c r="SV1229"/>
      <c r="SW1229"/>
      <c r="SX1229"/>
      <c r="SY1229"/>
      <c r="SZ1229"/>
      <c r="TA1229"/>
      <c r="TB1229"/>
      <c r="TC1229"/>
      <c r="TD1229"/>
      <c r="TE1229"/>
      <c r="TF1229"/>
      <c r="TG1229"/>
      <c r="TH1229"/>
      <c r="TI1229"/>
      <c r="TJ1229"/>
      <c r="TK1229"/>
      <c r="TL1229"/>
      <c r="TM1229"/>
      <c r="TN1229"/>
      <c r="TO1229"/>
      <c r="TP1229"/>
      <c r="TQ1229"/>
      <c r="TR1229"/>
      <c r="TS1229"/>
      <c r="TT1229"/>
      <c r="TU1229"/>
      <c r="TV1229"/>
      <c r="TW1229"/>
      <c r="TX1229"/>
      <c r="TY1229"/>
      <c r="TZ1229"/>
      <c r="UA1229"/>
      <c r="UB1229"/>
      <c r="UC1229"/>
      <c r="UD1229"/>
      <c r="UE1229"/>
      <c r="UF1229"/>
      <c r="UG1229"/>
      <c r="UH1229"/>
      <c r="UI1229"/>
      <c r="UJ1229"/>
      <c r="UK1229"/>
      <c r="UL1229"/>
      <c r="UM1229"/>
      <c r="UN1229"/>
      <c r="UO1229"/>
      <c r="UP1229"/>
      <c r="UQ1229"/>
      <c r="UR1229"/>
      <c r="US1229"/>
      <c r="UT1229"/>
      <c r="UU1229"/>
      <c r="UV1229"/>
      <c r="UW1229"/>
      <c r="UX1229"/>
      <c r="UY1229"/>
      <c r="UZ1229"/>
      <c r="VA1229"/>
      <c r="VB1229"/>
      <c r="VC1229"/>
      <c r="VD1229"/>
      <c r="VE1229"/>
      <c r="VF1229"/>
      <c r="VG1229"/>
      <c r="VH1229"/>
      <c r="VI1229"/>
      <c r="VJ1229"/>
      <c r="VK1229"/>
      <c r="VL1229"/>
      <c r="VM1229"/>
      <c r="VN1229"/>
      <c r="VO1229"/>
      <c r="VP1229"/>
      <c r="VQ1229"/>
      <c r="VR1229"/>
      <c r="VS1229"/>
      <c r="VT1229"/>
      <c r="VU1229"/>
      <c r="VV1229"/>
      <c r="VW1229"/>
      <c r="VX1229"/>
      <c r="VY1229"/>
      <c r="VZ1229"/>
      <c r="WA1229"/>
      <c r="WB1229"/>
      <c r="WC1229"/>
      <c r="WD1229"/>
      <c r="WE1229"/>
      <c r="WF1229"/>
      <c r="WG1229"/>
      <c r="WH1229"/>
      <c r="WI1229"/>
      <c r="WJ1229"/>
      <c r="WK1229"/>
      <c r="WL1229"/>
      <c r="WM1229"/>
      <c r="WN1229"/>
      <c r="WO1229"/>
      <c r="WP1229"/>
      <c r="WQ1229"/>
      <c r="WR1229"/>
      <c r="WS1229"/>
      <c r="WT1229"/>
      <c r="WU1229"/>
      <c r="WV1229"/>
      <c r="WW1229"/>
      <c r="WX1229"/>
      <c r="WY1229"/>
      <c r="WZ1229"/>
      <c r="XA1229"/>
      <c r="XB1229"/>
      <c r="XC1229"/>
      <c r="XD1229"/>
      <c r="XE1229"/>
      <c r="XF1229"/>
      <c r="XG1229"/>
      <c r="XH1229"/>
      <c r="XI1229"/>
      <c r="XJ1229"/>
      <c r="XK1229"/>
      <c r="XL1229"/>
      <c r="XM1229"/>
      <c r="XN1229"/>
      <c r="XO1229"/>
      <c r="XP1229"/>
      <c r="XQ1229"/>
      <c r="XR1229"/>
      <c r="XS1229"/>
      <c r="XT1229"/>
      <c r="XU1229"/>
      <c r="XV1229"/>
      <c r="XW1229"/>
      <c r="XX1229"/>
      <c r="XY1229"/>
      <c r="XZ1229"/>
      <c r="YA1229"/>
      <c r="YB1229"/>
      <c r="YC1229"/>
      <c r="YD1229"/>
      <c r="YE1229"/>
      <c r="YF1229"/>
      <c r="YG1229"/>
      <c r="YH1229"/>
      <c r="YI1229"/>
      <c r="YJ1229"/>
      <c r="YK1229"/>
      <c r="YL1229"/>
      <c r="YM1229"/>
      <c r="YN1229"/>
      <c r="YO1229"/>
      <c r="YP1229"/>
      <c r="YQ1229"/>
      <c r="YR1229"/>
      <c r="YS1229"/>
      <c r="YT1229"/>
      <c r="YU1229"/>
      <c r="YV1229"/>
      <c r="YW1229"/>
      <c r="YX1229"/>
      <c r="YY1229"/>
      <c r="YZ1229"/>
      <c r="ZA1229"/>
      <c r="ZB1229"/>
      <c r="ZC1229"/>
      <c r="ZD1229"/>
      <c r="ZE1229"/>
      <c r="ZF1229"/>
      <c r="ZG1229"/>
      <c r="ZH1229"/>
      <c r="ZI1229"/>
      <c r="ZJ1229"/>
      <c r="ZK1229"/>
      <c r="ZL1229"/>
      <c r="ZM1229"/>
      <c r="ZN1229"/>
      <c r="ZO1229"/>
      <c r="ZP1229"/>
      <c r="ZQ1229"/>
      <c r="ZR1229"/>
      <c r="ZS1229"/>
      <c r="ZT1229"/>
      <c r="ZU1229"/>
      <c r="ZV1229"/>
      <c r="ZW1229"/>
      <c r="ZX1229"/>
      <c r="ZY1229"/>
      <c r="ZZ1229"/>
      <c r="AAA1229"/>
      <c r="AAB1229"/>
      <c r="AAC1229"/>
      <c r="AAD1229"/>
      <c r="AAE1229"/>
      <c r="AAF1229"/>
      <c r="AAG1229"/>
      <c r="AAH1229"/>
      <c r="AAI1229"/>
      <c r="AAJ1229"/>
      <c r="AAK1229"/>
      <c r="AAL1229"/>
      <c r="AAM1229"/>
      <c r="AAN1229"/>
      <c r="AAO1229"/>
      <c r="AAP1229"/>
      <c r="AAQ1229"/>
      <c r="AAR1229"/>
      <c r="AAS1229"/>
      <c r="AAT1229"/>
      <c r="AAU1229"/>
      <c r="AAV1229"/>
      <c r="AAW1229"/>
      <c r="AAX1229"/>
      <c r="AAY1229"/>
      <c r="AAZ1229"/>
      <c r="ABA1229"/>
      <c r="ABB1229"/>
      <c r="ABC1229"/>
      <c r="ABD1229"/>
      <c r="ABE1229"/>
      <c r="ABF1229"/>
      <c r="ABG1229"/>
      <c r="ABH1229"/>
      <c r="ABI1229"/>
      <c r="ABJ1229"/>
      <c r="ABK1229"/>
      <c r="ABL1229"/>
      <c r="ABM1229"/>
      <c r="ABN1229"/>
      <c r="ABO1229"/>
      <c r="ABP1229"/>
      <c r="ABQ1229"/>
      <c r="ABR1229"/>
      <c r="ABS1229"/>
      <c r="ABT1229"/>
      <c r="ABU1229"/>
      <c r="ABV1229"/>
      <c r="ABW1229"/>
      <c r="ABX1229"/>
      <c r="ABY1229"/>
      <c r="ABZ1229"/>
      <c r="ACA1229"/>
      <c r="ACB1229"/>
      <c r="ACC1229"/>
      <c r="ACD1229"/>
      <c r="ACE1229"/>
      <c r="ACF1229"/>
      <c r="ACG1229"/>
      <c r="ACH1229"/>
      <c r="ACI1229"/>
      <c r="ACJ1229"/>
      <c r="ACK1229"/>
      <c r="ACL1229"/>
      <c r="ACM1229"/>
      <c r="ACN1229"/>
      <c r="ACO1229"/>
      <c r="ACP1229"/>
      <c r="ACQ1229"/>
      <c r="ACR1229"/>
      <c r="ACS1229"/>
      <c r="ACT1229"/>
      <c r="ACU1229"/>
      <c r="ACV1229"/>
      <c r="ACW1229"/>
      <c r="ACX1229"/>
      <c r="ACY1229"/>
      <c r="ACZ1229"/>
      <c r="ADA1229"/>
      <c r="ADB1229"/>
      <c r="ADC1229"/>
      <c r="ADD1229"/>
      <c r="ADE1229"/>
      <c r="ADF1229"/>
      <c r="ADG1229"/>
      <c r="ADH1229"/>
      <c r="ADI1229"/>
      <c r="ADJ1229"/>
      <c r="ADK1229"/>
      <c r="ADL1229"/>
      <c r="ADM1229"/>
      <c r="ADN1229"/>
      <c r="ADO1229"/>
      <c r="ADP1229"/>
      <c r="ADQ1229"/>
      <c r="ADR1229"/>
      <c r="ADS1229"/>
      <c r="ADT1229"/>
      <c r="ADU1229"/>
      <c r="ADV1229"/>
      <c r="ADW1229"/>
      <c r="ADX1229"/>
      <c r="ADY1229"/>
      <c r="ADZ1229"/>
      <c r="AEA1229"/>
      <c r="AEB1229"/>
      <c r="AEC1229"/>
      <c r="AED1229"/>
      <c r="AEE1229"/>
      <c r="AEF1229"/>
      <c r="AEG1229"/>
      <c r="AEH1229"/>
      <c r="AEI1229"/>
      <c r="AEJ1229"/>
      <c r="AEK1229"/>
      <c r="AEL1229"/>
      <c r="AEM1229"/>
      <c r="AEN1229"/>
      <c r="AEO1229"/>
      <c r="AEP1229"/>
      <c r="AEQ1229"/>
      <c r="AER1229"/>
      <c r="AES1229"/>
      <c r="AET1229"/>
      <c r="AEU1229"/>
      <c r="AEV1229"/>
      <c r="AEW1229"/>
      <c r="AEX1229"/>
      <c r="AEY1229"/>
      <c r="AEZ1229"/>
      <c r="AFA1229"/>
      <c r="AFB1229"/>
      <c r="AFC1229"/>
      <c r="AFD1229"/>
      <c r="AFE1229"/>
      <c r="AFF1229"/>
      <c r="AFG1229"/>
      <c r="AFH1229"/>
      <c r="AFI1229"/>
      <c r="AFJ1229"/>
      <c r="AFK1229"/>
      <c r="AFL1229"/>
      <c r="AFM1229"/>
      <c r="AFN1229"/>
      <c r="AFO1229"/>
      <c r="AFP1229"/>
      <c r="AFQ1229"/>
      <c r="AFR1229"/>
      <c r="AFS1229"/>
      <c r="AFT1229"/>
      <c r="AFU1229"/>
      <c r="AFV1229"/>
      <c r="AFW1229"/>
      <c r="AFX1229"/>
      <c r="AFY1229"/>
      <c r="AFZ1229"/>
      <c r="AGA1229"/>
      <c r="AGB1229"/>
      <c r="AGC1229"/>
      <c r="AGD1229"/>
      <c r="AGE1229"/>
      <c r="AGF1229"/>
      <c r="AGG1229"/>
      <c r="AGH1229"/>
      <c r="AGI1229"/>
      <c r="AGJ1229"/>
      <c r="AGK1229"/>
      <c r="AGL1229"/>
      <c r="AGM1229"/>
      <c r="AGN1229"/>
      <c r="AGO1229"/>
      <c r="AGP1229"/>
      <c r="AGQ1229"/>
      <c r="AGR1229"/>
      <c r="AGS1229"/>
      <c r="AGT1229"/>
      <c r="AGU1229"/>
      <c r="AGV1229"/>
      <c r="AGW1229"/>
      <c r="AGX1229"/>
      <c r="AGY1229"/>
      <c r="AGZ1229"/>
      <c r="AHA1229"/>
      <c r="AHB1229"/>
      <c r="AHC1229"/>
      <c r="AHD1229"/>
      <c r="AHE1229"/>
      <c r="AHF1229"/>
      <c r="AHG1229"/>
      <c r="AHH1229"/>
      <c r="AHI1229"/>
      <c r="AHJ1229"/>
      <c r="AHK1229"/>
      <c r="AHL1229"/>
      <c r="AHM1229"/>
      <c r="AHN1229"/>
      <c r="AHO1229"/>
      <c r="AHP1229"/>
      <c r="AHQ1229"/>
      <c r="AHR1229"/>
      <c r="AHS1229"/>
      <c r="AHT1229"/>
      <c r="AHU1229"/>
      <c r="AHV1229"/>
      <c r="AHW1229"/>
      <c r="AHX1229"/>
      <c r="AHY1229"/>
      <c r="AHZ1229"/>
      <c r="AIA1229"/>
      <c r="AIB1229"/>
      <c r="AIC1229"/>
      <c r="AID1229"/>
      <c r="AIE1229"/>
      <c r="AIF1229"/>
      <c r="AIG1229"/>
      <c r="AIH1229"/>
      <c r="AII1229"/>
      <c r="AIJ1229"/>
      <c r="AIK1229"/>
      <c r="AIL1229"/>
      <c r="AIM1229"/>
      <c r="AIN1229"/>
      <c r="AIO1229"/>
      <c r="AIP1229"/>
      <c r="AIQ1229"/>
      <c r="AIR1229"/>
      <c r="AIS1229"/>
      <c r="AIT1229"/>
      <c r="AIU1229"/>
      <c r="AIV1229"/>
      <c r="AIW1229"/>
      <c r="AIX1229"/>
      <c r="AIY1229"/>
      <c r="AIZ1229"/>
      <c r="AJA1229"/>
      <c r="AJB1229"/>
      <c r="AJC1229"/>
      <c r="AJD1229"/>
      <c r="AJE1229"/>
      <c r="AJF1229"/>
      <c r="AJG1229"/>
      <c r="AJH1229"/>
      <c r="AJI1229"/>
      <c r="AJJ1229"/>
      <c r="AJK1229"/>
      <c r="AJL1229"/>
      <c r="AJM1229"/>
      <c r="AJN1229"/>
      <c r="AJO1229"/>
      <c r="AJP1229"/>
      <c r="AJQ1229"/>
      <c r="AJR1229"/>
      <c r="AJS1229"/>
      <c r="AJT1229"/>
      <c r="AJU1229"/>
      <c r="AJV1229"/>
      <c r="AJW1229"/>
      <c r="AJX1229"/>
      <c r="AJY1229"/>
      <c r="AJZ1229"/>
      <c r="AKA1229"/>
      <c r="AKB1229"/>
      <c r="AKC1229"/>
      <c r="AKD1229"/>
      <c r="AKE1229"/>
      <c r="AKF1229"/>
      <c r="AKG1229"/>
      <c r="AKH1229"/>
      <c r="AKI1229"/>
      <c r="AKJ1229"/>
      <c r="AKK1229"/>
      <c r="AKL1229"/>
      <c r="AKM1229"/>
      <c r="AKN1229"/>
      <c r="AKO1229"/>
      <c r="AKP1229"/>
      <c r="AKQ1229"/>
      <c r="AKR1229"/>
      <c r="AKS1229"/>
      <c r="AKT1229"/>
      <c r="AKU1229"/>
      <c r="AKV1229"/>
      <c r="AKW1229"/>
      <c r="AKX1229"/>
      <c r="AKY1229"/>
      <c r="AKZ1229"/>
      <c r="ALA1229"/>
      <c r="ALB1229"/>
      <c r="ALC1229"/>
      <c r="ALD1229"/>
      <c r="ALE1229"/>
      <c r="ALF1229"/>
      <c r="ALG1229"/>
      <c r="ALH1229"/>
      <c r="ALI1229"/>
      <c r="ALJ1229"/>
      <c r="ALK1229"/>
      <c r="ALL1229"/>
      <c r="ALM1229"/>
      <c r="ALN1229"/>
      <c r="ALO1229"/>
      <c r="ALP1229"/>
      <c r="ALQ1229"/>
      <c r="ALR1229"/>
      <c r="ALS1229"/>
      <c r="ALT1229"/>
      <c r="ALU1229"/>
      <c r="ALV1229"/>
      <c r="ALW1229"/>
      <c r="ALX1229"/>
      <c r="ALY1229"/>
      <c r="ALZ1229"/>
      <c r="AMA1229"/>
      <c r="AMB1229"/>
      <c r="AMC1229"/>
      <c r="AMD1229"/>
      <c r="AME1229"/>
      <c r="AMF1229"/>
      <c r="AMG1229"/>
      <c r="AMH1229"/>
      <c r="AMI1229"/>
      <c r="AMJ1229"/>
      <c r="AMK1229"/>
      <c r="AML1229"/>
      <c r="AMM1229"/>
      <c r="AMN1229"/>
      <c r="AMO1229"/>
      <c r="AMP1229"/>
      <c r="AMQ1229"/>
      <c r="AMR1229"/>
      <c r="AMS1229"/>
      <c r="AMT1229"/>
      <c r="AMU1229"/>
      <c r="AMV1229"/>
      <c r="AMW1229"/>
      <c r="AMX1229"/>
      <c r="AMY1229"/>
      <c r="AMZ1229"/>
      <c r="ANA1229"/>
      <c r="ANB1229"/>
      <c r="ANC1229"/>
      <c r="AND1229"/>
      <c r="ANE1229"/>
      <c r="ANF1229"/>
      <c r="ANG1229"/>
      <c r="ANH1229"/>
      <c r="ANI1229"/>
      <c r="ANJ1229"/>
      <c r="ANK1229"/>
      <c r="ANL1229"/>
      <c r="ANM1229"/>
      <c r="ANN1229"/>
      <c r="ANO1229"/>
      <c r="ANP1229"/>
      <c r="ANQ1229"/>
      <c r="ANR1229"/>
      <c r="ANS1229"/>
      <c r="ANT1229"/>
      <c r="ANU1229"/>
      <c r="ANV1229"/>
      <c r="ANW1229"/>
      <c r="ANX1229"/>
      <c r="ANY1229"/>
      <c r="ANZ1229"/>
      <c r="AOA1229"/>
      <c r="AOB1229"/>
      <c r="AOC1229"/>
      <c r="AOD1229"/>
      <c r="AOE1229"/>
      <c r="AOF1229"/>
      <c r="AOG1229"/>
      <c r="AOH1229"/>
      <c r="AOI1229"/>
      <c r="AOJ1229"/>
      <c r="AOK1229"/>
      <c r="AOL1229"/>
      <c r="AOM1229"/>
      <c r="AON1229"/>
      <c r="AOO1229"/>
      <c r="AOP1229"/>
      <c r="AOQ1229"/>
      <c r="AOR1229"/>
      <c r="AOS1229"/>
      <c r="AOT1229"/>
      <c r="AOU1229"/>
      <c r="AOV1229"/>
      <c r="AOW1229"/>
      <c r="AOX1229"/>
      <c r="AOY1229"/>
      <c r="AOZ1229"/>
      <c r="APA1229"/>
      <c r="APB1229"/>
      <c r="APC1229"/>
      <c r="APD1229"/>
      <c r="APE1229"/>
      <c r="APF1229"/>
      <c r="APG1229"/>
      <c r="APH1229"/>
      <c r="API1229"/>
      <c r="APJ1229"/>
      <c r="APK1229"/>
      <c r="APL1229"/>
      <c r="APM1229"/>
      <c r="APN1229"/>
      <c r="APO1229"/>
      <c r="APP1229"/>
      <c r="APQ1229"/>
      <c r="APR1229"/>
      <c r="APS1229"/>
      <c r="APT1229"/>
      <c r="APU1229"/>
      <c r="APV1229"/>
      <c r="APW1229"/>
      <c r="APX1229"/>
      <c r="APY1229"/>
      <c r="APZ1229"/>
      <c r="AQA1229"/>
      <c r="AQB1229"/>
      <c r="AQC1229"/>
      <c r="AQD1229"/>
      <c r="AQE1229"/>
      <c r="AQF1229"/>
      <c r="AQG1229"/>
      <c r="AQH1229"/>
      <c r="AQI1229"/>
      <c r="AQJ1229"/>
      <c r="AQK1229"/>
      <c r="AQL1229"/>
      <c r="AQM1229"/>
      <c r="AQN1229"/>
      <c r="AQO1229"/>
      <c r="AQP1229"/>
      <c r="AQQ1229"/>
      <c r="AQR1229"/>
      <c r="AQS1229"/>
      <c r="AQT1229"/>
      <c r="AQU1229"/>
      <c r="AQV1229"/>
      <c r="AQW1229"/>
      <c r="AQX1229"/>
      <c r="AQY1229"/>
      <c r="AQZ1229"/>
      <c r="ARA1229"/>
      <c r="ARB1229"/>
      <c r="ARC1229"/>
      <c r="ARD1229"/>
      <c r="ARE1229"/>
      <c r="ARF1229"/>
      <c r="ARG1229"/>
      <c r="ARH1229"/>
      <c r="ARI1229"/>
      <c r="ARJ1229"/>
      <c r="ARK1229"/>
      <c r="ARL1229"/>
      <c r="ARM1229"/>
      <c r="ARN1229"/>
      <c r="ARO1229"/>
      <c r="ARP1229"/>
      <c r="ARQ1229"/>
      <c r="ARR1229"/>
      <c r="ARS1229"/>
      <c r="ART1229"/>
      <c r="ARU1229"/>
      <c r="ARV1229"/>
      <c r="ARW1229"/>
      <c r="ARX1229"/>
      <c r="ARY1229"/>
      <c r="ARZ1229"/>
      <c r="ASA1229"/>
      <c r="ASB1229"/>
      <c r="ASC1229"/>
      <c r="ASD1229"/>
      <c r="ASE1229"/>
      <c r="ASF1229"/>
      <c r="ASG1229"/>
      <c r="ASH1229"/>
      <c r="ASI1229"/>
      <c r="ASJ1229"/>
      <c r="ASK1229"/>
      <c r="ASL1229"/>
      <c r="ASM1229"/>
      <c r="ASN1229"/>
      <c r="ASO1229"/>
      <c r="ASP1229"/>
      <c r="ASQ1229"/>
      <c r="ASR1229"/>
      <c r="ASS1229"/>
      <c r="AST1229"/>
      <c r="ASU1229"/>
      <c r="ASV1229"/>
      <c r="ASW1229"/>
      <c r="ASX1229"/>
      <c r="ASY1229"/>
      <c r="ASZ1229"/>
      <c r="ATA1229"/>
      <c r="ATB1229"/>
      <c r="ATC1229"/>
      <c r="ATD1229"/>
      <c r="ATE1229"/>
      <c r="ATF1229"/>
      <c r="ATG1229"/>
      <c r="ATH1229"/>
      <c r="ATI1229"/>
      <c r="ATJ1229"/>
      <c r="ATK1229"/>
      <c r="ATL1229"/>
      <c r="ATM1229"/>
      <c r="ATN1229"/>
      <c r="ATO1229"/>
      <c r="ATP1229"/>
      <c r="ATQ1229"/>
      <c r="ATR1229"/>
      <c r="ATS1229"/>
      <c r="ATT1229"/>
      <c r="ATU1229"/>
      <c r="ATV1229"/>
      <c r="ATW1229"/>
      <c r="ATX1229"/>
      <c r="ATY1229"/>
      <c r="ATZ1229"/>
      <c r="AUA1229"/>
      <c r="AUB1229"/>
      <c r="AUC1229"/>
      <c r="AUD1229"/>
      <c r="AUE1229"/>
      <c r="AUF1229"/>
      <c r="AUG1229"/>
      <c r="AUH1229"/>
      <c r="AUI1229"/>
      <c r="AUJ1229"/>
      <c r="AUK1229"/>
      <c r="AUL1229"/>
      <c r="AUM1229"/>
      <c r="AUN1229"/>
      <c r="AUO1229"/>
      <c r="AUP1229"/>
      <c r="AUQ1229"/>
      <c r="AUR1229"/>
      <c r="AUS1229"/>
      <c r="AUT1229"/>
      <c r="AUU1229"/>
      <c r="AUV1229"/>
      <c r="AUW1229"/>
      <c r="AUX1229"/>
      <c r="AUY1229"/>
      <c r="AUZ1229"/>
      <c r="AVA1229"/>
      <c r="AVB1229"/>
      <c r="AVC1229"/>
      <c r="AVD1229"/>
      <c r="AVE1229"/>
      <c r="AVF1229"/>
      <c r="AVG1229"/>
      <c r="AVH1229"/>
      <c r="AVI1229"/>
      <c r="AVJ1229"/>
      <c r="AVK1229"/>
      <c r="AVL1229"/>
      <c r="AVM1229"/>
      <c r="AVN1229"/>
      <c r="AVO1229"/>
      <c r="AVP1229"/>
      <c r="AVQ1229"/>
      <c r="AVR1229"/>
      <c r="AVS1229"/>
      <c r="AVT1229"/>
      <c r="AVU1229"/>
      <c r="AVV1229"/>
      <c r="AVW1229"/>
      <c r="AVX1229"/>
      <c r="AVY1229"/>
      <c r="AVZ1229"/>
      <c r="AWA1229"/>
      <c r="AWB1229"/>
      <c r="AWC1229"/>
      <c r="AWD1229"/>
      <c r="AWE1229"/>
      <c r="AWF1229"/>
      <c r="AWG1229"/>
      <c r="AWH1229"/>
      <c r="AWI1229"/>
      <c r="AWJ1229"/>
      <c r="AWK1229"/>
      <c r="AWL1229"/>
      <c r="AWM1229"/>
      <c r="AWN1229"/>
      <c r="AWO1229"/>
      <c r="AWP1229"/>
      <c r="AWQ1229"/>
      <c r="AWR1229"/>
      <c r="AWS1229"/>
      <c r="AWT1229"/>
      <c r="AWU1229"/>
      <c r="AWV1229"/>
      <c r="AWW1229"/>
      <c r="AWX1229"/>
      <c r="AWY1229"/>
      <c r="AWZ1229"/>
      <c r="AXA1229"/>
      <c r="AXB1229"/>
      <c r="AXC1229"/>
      <c r="AXD1229"/>
      <c r="AXE1229"/>
      <c r="AXF1229"/>
      <c r="AXG1229"/>
      <c r="AXH1229"/>
      <c r="AXI1229"/>
      <c r="AXJ1229"/>
      <c r="AXK1229"/>
      <c r="AXL1229"/>
      <c r="AXM1229"/>
      <c r="AXN1229"/>
      <c r="AXO1229"/>
      <c r="AXP1229"/>
      <c r="AXQ1229"/>
      <c r="AXR1229"/>
      <c r="AXS1229"/>
      <c r="AXT1229"/>
      <c r="AXU1229"/>
      <c r="AXV1229"/>
      <c r="AXW1229"/>
      <c r="AXX1229"/>
      <c r="AXY1229"/>
      <c r="AXZ1229"/>
      <c r="AYA1229"/>
      <c r="AYB1229"/>
      <c r="AYC1229"/>
      <c r="AYD1229"/>
      <c r="AYE1229"/>
      <c r="AYF1229"/>
      <c r="AYG1229"/>
      <c r="AYH1229"/>
      <c r="AYI1229"/>
      <c r="AYJ1229"/>
      <c r="AYK1229"/>
      <c r="AYL1229"/>
      <c r="AYM1229"/>
      <c r="AYN1229"/>
      <c r="AYO1229"/>
      <c r="AYP1229"/>
      <c r="AYQ1229"/>
      <c r="AYR1229"/>
      <c r="AYS1229"/>
      <c r="AYT1229"/>
      <c r="AYU1229"/>
      <c r="AYV1229"/>
      <c r="AYW1229"/>
      <c r="AYX1229"/>
      <c r="AYY1229"/>
      <c r="AYZ1229"/>
      <c r="AZA1229"/>
      <c r="AZB1229"/>
      <c r="AZC1229"/>
      <c r="AZD1229"/>
      <c r="AZE1229"/>
      <c r="AZF1229"/>
      <c r="AZG1229"/>
      <c r="AZH1229"/>
      <c r="AZI1229"/>
      <c r="AZJ1229"/>
      <c r="AZK1229"/>
      <c r="AZL1229"/>
      <c r="AZM1229"/>
      <c r="AZN1229"/>
      <c r="AZO1229"/>
      <c r="AZP1229"/>
      <c r="AZQ1229"/>
      <c r="AZR1229"/>
      <c r="AZS1229"/>
      <c r="AZT1229"/>
      <c r="AZU1229"/>
      <c r="AZV1229"/>
      <c r="AZW1229"/>
      <c r="AZX1229"/>
      <c r="AZY1229"/>
      <c r="AZZ1229"/>
      <c r="BAA1229"/>
      <c r="BAB1229"/>
      <c r="BAC1229"/>
      <c r="BAD1229"/>
      <c r="BAE1229"/>
      <c r="BAF1229"/>
      <c r="BAG1229"/>
      <c r="BAH1229"/>
      <c r="BAI1229"/>
      <c r="BAJ1229"/>
      <c r="BAK1229"/>
      <c r="BAL1229"/>
      <c r="BAM1229"/>
      <c r="BAN1229"/>
      <c r="BAO1229"/>
      <c r="BAP1229"/>
      <c r="BAQ1229"/>
      <c r="BAR1229"/>
      <c r="BAS1229"/>
      <c r="BAT1229"/>
      <c r="BAU1229"/>
      <c r="BAV1229"/>
      <c r="BAW1229"/>
      <c r="BAX1229"/>
      <c r="BAY1229"/>
      <c r="BAZ1229"/>
      <c r="BBA1229"/>
      <c r="BBB1229"/>
      <c r="BBC1229"/>
      <c r="BBD1229"/>
      <c r="BBE1229"/>
      <c r="BBF1229"/>
      <c r="BBG1229"/>
      <c r="BBH1229"/>
      <c r="BBI1229"/>
      <c r="BBJ1229"/>
      <c r="BBK1229"/>
      <c r="BBL1229"/>
      <c r="BBM1229"/>
      <c r="BBN1229"/>
      <c r="BBO1229"/>
      <c r="BBP1229"/>
      <c r="BBQ1229"/>
      <c r="BBR1229"/>
      <c r="BBS1229"/>
      <c r="BBT1229"/>
      <c r="BBU1229"/>
      <c r="BBV1229"/>
      <c r="BBW1229"/>
      <c r="BBX1229"/>
      <c r="BBY1229"/>
      <c r="BBZ1229"/>
      <c r="BCA1229"/>
      <c r="BCB1229"/>
      <c r="BCC1229"/>
      <c r="BCD1229"/>
      <c r="BCE1229"/>
      <c r="BCF1229"/>
      <c r="BCG1229"/>
      <c r="BCH1229"/>
      <c r="BCI1229"/>
      <c r="BCJ1229"/>
      <c r="BCK1229"/>
      <c r="BCL1229"/>
      <c r="BCM1229"/>
      <c r="BCN1229"/>
      <c r="BCO1229"/>
      <c r="BCP1229"/>
      <c r="BCQ1229"/>
      <c r="BCR1229"/>
      <c r="BCS1229"/>
      <c r="BCT1229"/>
      <c r="BCU1229"/>
      <c r="BCV1229"/>
      <c r="BCW1229"/>
      <c r="BCX1229"/>
      <c r="BCY1229"/>
      <c r="BCZ1229"/>
      <c r="BDA1229"/>
      <c r="BDB1229"/>
      <c r="BDC1229"/>
      <c r="BDD1229"/>
      <c r="BDE1229"/>
      <c r="BDF1229"/>
      <c r="BDG1229"/>
      <c r="BDH1229"/>
      <c r="BDI1229"/>
      <c r="BDJ1229"/>
      <c r="BDK1229"/>
      <c r="BDL1229"/>
      <c r="BDM1229"/>
      <c r="BDN1229"/>
      <c r="BDO1229"/>
      <c r="BDP1229"/>
      <c r="BDQ1229"/>
      <c r="BDR1229"/>
      <c r="BDS1229"/>
      <c r="BDT1229"/>
      <c r="BDU1229"/>
      <c r="BDV1229"/>
      <c r="BDW1229"/>
      <c r="BDX1229"/>
      <c r="BDY1229"/>
      <c r="BDZ1229"/>
      <c r="BEA1229"/>
      <c r="BEB1229"/>
      <c r="BEC1229"/>
      <c r="BED1229"/>
      <c r="BEE1229"/>
      <c r="BEF1229"/>
      <c r="BEG1229"/>
      <c r="BEH1229"/>
      <c r="BEI1229"/>
      <c r="BEJ1229"/>
      <c r="BEK1229"/>
      <c r="BEL1229"/>
      <c r="BEM1229"/>
      <c r="BEN1229"/>
      <c r="BEO1229"/>
      <c r="BEP1229"/>
      <c r="BEQ1229"/>
      <c r="BER1229"/>
      <c r="BES1229"/>
      <c r="BET1229"/>
      <c r="BEU1229"/>
      <c r="BEV1229"/>
      <c r="BEW1229"/>
      <c r="BEX1229"/>
      <c r="BEY1229"/>
      <c r="BEZ1229"/>
      <c r="BFA1229"/>
      <c r="BFB1229"/>
      <c r="BFC1229"/>
      <c r="BFD1229"/>
      <c r="BFE1229"/>
      <c r="BFF1229"/>
      <c r="BFG1229"/>
      <c r="BFH1229"/>
      <c r="BFI1229"/>
      <c r="BFJ1229"/>
      <c r="BFK1229"/>
      <c r="BFL1229"/>
      <c r="BFM1229"/>
      <c r="BFN1229"/>
      <c r="BFO1229"/>
      <c r="BFP1229"/>
      <c r="BFQ1229"/>
      <c r="BFR1229"/>
      <c r="BFS1229"/>
      <c r="BFT1229"/>
      <c r="BFU1229"/>
      <c r="BFV1229"/>
      <c r="BFW1229"/>
      <c r="BFX1229"/>
      <c r="BFY1229"/>
      <c r="BFZ1229"/>
      <c r="BGA1229"/>
      <c r="BGB1229"/>
      <c r="BGC1229"/>
      <c r="BGD1229"/>
      <c r="BGE1229"/>
      <c r="BGF1229"/>
      <c r="BGG1229"/>
      <c r="BGH1229"/>
      <c r="BGI1229"/>
      <c r="BGJ1229"/>
      <c r="BGK1229"/>
      <c r="BGL1229"/>
      <c r="BGM1229"/>
      <c r="BGN1229"/>
      <c r="BGO1229"/>
      <c r="BGP1229"/>
      <c r="BGQ1229"/>
      <c r="BGR1229"/>
      <c r="BGS1229"/>
      <c r="BGT1229"/>
      <c r="BGU1229"/>
      <c r="BGV1229"/>
      <c r="BGW1229"/>
      <c r="BGX1229"/>
      <c r="BGY1229"/>
      <c r="BGZ1229"/>
      <c r="BHA1229"/>
      <c r="BHB1229"/>
      <c r="BHC1229"/>
      <c r="BHD1229"/>
      <c r="BHE1229"/>
      <c r="BHF1229"/>
      <c r="BHG1229"/>
      <c r="BHH1229"/>
      <c r="BHI1229"/>
      <c r="BHJ1229"/>
      <c r="BHK1229"/>
      <c r="BHL1229"/>
      <c r="BHM1229"/>
      <c r="BHN1229"/>
      <c r="BHO1229"/>
      <c r="BHP1229"/>
      <c r="BHQ1229"/>
      <c r="BHR1229"/>
      <c r="BHS1229"/>
      <c r="BHT1229"/>
      <c r="BHU1229"/>
      <c r="BHV1229"/>
      <c r="BHW1229"/>
      <c r="BHX1229"/>
      <c r="BHY1229"/>
      <c r="BHZ1229"/>
      <c r="BIA1229"/>
      <c r="BIB1229"/>
      <c r="BIC1229"/>
      <c r="BID1229"/>
      <c r="BIE1229"/>
      <c r="BIF1229"/>
      <c r="BIG1229"/>
      <c r="BIH1229"/>
      <c r="BII1229"/>
      <c r="BIJ1229"/>
      <c r="BIK1229"/>
      <c r="BIL1229"/>
      <c r="BIM1229"/>
      <c r="BIN1229"/>
      <c r="BIO1229"/>
      <c r="BIP1229"/>
      <c r="BIQ1229"/>
      <c r="BIR1229"/>
      <c r="BIS1229"/>
      <c r="BIT1229"/>
      <c r="BIU1229"/>
      <c r="BIV1229"/>
      <c r="BIW1229"/>
      <c r="BIX1229"/>
      <c r="BIY1229"/>
      <c r="BIZ1229"/>
      <c r="BJA1229"/>
      <c r="BJB1229"/>
      <c r="BJC1229"/>
      <c r="BJD1229"/>
      <c r="BJE1229"/>
      <c r="BJF1229"/>
      <c r="BJG1229"/>
      <c r="BJH1229"/>
      <c r="BJI1229"/>
      <c r="BJJ1229"/>
      <c r="BJK1229"/>
      <c r="BJL1229"/>
      <c r="BJM1229"/>
      <c r="BJN1229"/>
      <c r="BJO1229"/>
      <c r="BJP1229"/>
      <c r="BJQ1229"/>
      <c r="BJR1229"/>
      <c r="BJS1229"/>
      <c r="BJT1229"/>
      <c r="BJU1229"/>
      <c r="BJV1229"/>
      <c r="BJW1229"/>
      <c r="BJX1229"/>
      <c r="BJY1229"/>
      <c r="BJZ1229"/>
      <c r="BKA1229"/>
      <c r="BKB1229"/>
      <c r="BKC1229"/>
      <c r="BKD1229"/>
      <c r="BKE1229"/>
      <c r="BKF1229"/>
      <c r="BKG1229"/>
      <c r="BKH1229"/>
      <c r="BKI1229"/>
      <c r="BKJ1229"/>
      <c r="BKK1229"/>
      <c r="BKL1229"/>
      <c r="BKM1229"/>
      <c r="BKN1229"/>
      <c r="BKO1229"/>
      <c r="BKP1229"/>
      <c r="BKQ1229"/>
      <c r="BKR1229"/>
      <c r="BKS1229"/>
      <c r="BKT1229"/>
      <c r="BKU1229"/>
      <c r="BKV1229"/>
      <c r="BKW1229"/>
      <c r="BKX1229"/>
      <c r="BKY1229"/>
      <c r="BKZ1229"/>
      <c r="BLA1229"/>
      <c r="BLB1229"/>
      <c r="BLC1229"/>
      <c r="BLD1229"/>
      <c r="BLE1229"/>
      <c r="BLF1229"/>
      <c r="BLG1229"/>
      <c r="BLH1229"/>
      <c r="BLI1229"/>
      <c r="BLJ1229"/>
      <c r="BLK1229"/>
      <c r="BLL1229"/>
      <c r="BLM1229"/>
      <c r="BLN1229"/>
      <c r="BLO1229"/>
      <c r="BLP1229"/>
      <c r="BLQ1229"/>
      <c r="BLR1229"/>
      <c r="BLS1229"/>
      <c r="BLT1229"/>
      <c r="BLU1229"/>
      <c r="BLV1229"/>
      <c r="BLW1229"/>
      <c r="BLX1229"/>
      <c r="BLY1229"/>
      <c r="BLZ1229"/>
      <c r="BMA1229"/>
      <c r="BMB1229"/>
      <c r="BMC1229"/>
      <c r="BMD1229"/>
      <c r="BME1229"/>
      <c r="BMF1229"/>
      <c r="BMG1229"/>
      <c r="BMH1229"/>
      <c r="BMI1229"/>
      <c r="BMJ1229"/>
      <c r="BMK1229"/>
      <c r="BML1229"/>
      <c r="BMM1229"/>
      <c r="BMN1229"/>
      <c r="BMO1229"/>
      <c r="BMP1229"/>
    </row>
    <row r="1230" spans="1:1706" s="16" customFormat="1">
      <c r="A1230" s="566" t="s">
        <v>3237</v>
      </c>
      <c r="B1230" s="566" t="s">
        <v>3237</v>
      </c>
      <c r="C1230" s="567"/>
      <c r="D1230" s="501" t="s">
        <v>2110</v>
      </c>
      <c r="E1230" s="663" t="s">
        <v>2219</v>
      </c>
      <c r="F1230" s="1121" t="s">
        <v>173</v>
      </c>
      <c r="G1230" s="486"/>
      <c r="H1230" s="849">
        <v>1</v>
      </c>
      <c r="I1230" s="486"/>
      <c r="J1230" s="486">
        <v>59.424532130000003</v>
      </c>
      <c r="K1230" s="486">
        <v>24.880099470000001</v>
      </c>
      <c r="L1230" s="487" t="s">
        <v>3234</v>
      </c>
      <c r="M1230" s="623" t="s">
        <v>550</v>
      </c>
      <c r="N1230" s="486" t="s">
        <v>1134</v>
      </c>
      <c r="O1230" s="486" t="s">
        <v>2219</v>
      </c>
      <c r="P1230" s="486" t="s">
        <v>548</v>
      </c>
      <c r="Q1230" s="467">
        <v>1228</v>
      </c>
      <c r="R1230" s="467">
        <v>1176</v>
      </c>
      <c r="S1230" s="461"/>
      <c r="T1230" s="461"/>
      <c r="U1230" s="1156"/>
      <c r="V1230" s="709"/>
      <c r="W1230" s="461"/>
    </row>
    <row r="1231" spans="1:1706" s="16" customFormat="1">
      <c r="A1231" s="714" t="s">
        <v>3238</v>
      </c>
      <c r="B1231" s="715" t="s">
        <v>3238</v>
      </c>
      <c r="C1231" s="715"/>
      <c r="D1231" s="715" t="s">
        <v>3239</v>
      </c>
      <c r="E1231" s="718" t="s">
        <v>3240</v>
      </c>
      <c r="F1231" s="719" t="s">
        <v>173</v>
      </c>
      <c r="G1231" s="719" t="s">
        <v>1697</v>
      </c>
      <c r="H1231" s="719">
        <v>1</v>
      </c>
      <c r="I1231" s="719" t="s">
        <v>1697</v>
      </c>
      <c r="J1231" s="719">
        <v>59.419119999999999</v>
      </c>
      <c r="K1231" s="719">
        <v>24.867719000000001</v>
      </c>
      <c r="L1231" s="722" t="s">
        <v>3241</v>
      </c>
      <c r="M1231" s="719" t="s">
        <v>1697</v>
      </c>
      <c r="N1231" s="719" t="s">
        <v>3242</v>
      </c>
      <c r="O1231" s="719" t="s">
        <v>1727</v>
      </c>
      <c r="P1231" s="719"/>
      <c r="Q1231" s="467">
        <v>1229</v>
      </c>
      <c r="R1231" s="467">
        <v>1177</v>
      </c>
      <c r="S1231" s="461"/>
      <c r="T1231" s="713" t="s">
        <v>586</v>
      </c>
      <c r="U1231" s="1156" t="s">
        <v>317</v>
      </c>
      <c r="V1231" s="709"/>
      <c r="W1231" s="461"/>
    </row>
    <row r="1232" spans="1:1706" s="16" customFormat="1">
      <c r="A1232" s="566" t="s">
        <v>2862</v>
      </c>
      <c r="B1232" s="567" t="s">
        <v>2862</v>
      </c>
      <c r="C1232" s="567"/>
      <c r="D1232" s="501" t="s">
        <v>1724</v>
      </c>
      <c r="E1232" s="636" t="s">
        <v>1725</v>
      </c>
      <c r="F1232" s="486" t="s">
        <v>173</v>
      </c>
      <c r="G1232" s="486" t="s">
        <v>1697</v>
      </c>
      <c r="H1232" s="637">
        <v>1</v>
      </c>
      <c r="I1232" s="486" t="s">
        <v>1697</v>
      </c>
      <c r="J1232" s="486">
        <v>59.345659140000102</v>
      </c>
      <c r="K1232" s="486">
        <v>24.764293903000102</v>
      </c>
      <c r="L1232" s="638" t="s">
        <v>3243</v>
      </c>
      <c r="M1232" s="487" t="s">
        <v>1697</v>
      </c>
      <c r="N1232" s="486" t="s">
        <v>3244</v>
      </c>
      <c r="O1232" s="486" t="s">
        <v>1727</v>
      </c>
      <c r="P1232" s="486"/>
      <c r="Q1232" s="467">
        <v>1230</v>
      </c>
      <c r="R1232" s="467">
        <v>1178</v>
      </c>
      <c r="S1232"/>
      <c r="T1232" s="461"/>
      <c r="U1232" s="1155"/>
      <c r="V1232" s="709"/>
      <c r="W1232" s="461"/>
    </row>
    <row r="1233" spans="1:23" s="16" customFormat="1">
      <c r="A1233" s="714" t="s">
        <v>3245</v>
      </c>
      <c r="B1233" s="715" t="s">
        <v>3245</v>
      </c>
      <c r="C1233" s="715"/>
      <c r="D1233" s="715" t="s">
        <v>1724</v>
      </c>
      <c r="E1233" s="734" t="s">
        <v>1725</v>
      </c>
      <c r="F1233" s="719" t="s">
        <v>173</v>
      </c>
      <c r="G1233" s="719"/>
      <c r="H1233" s="720">
        <v>1</v>
      </c>
      <c r="I1233" s="719"/>
      <c r="J1233" s="719">
        <v>59.374134859999998</v>
      </c>
      <c r="K1233" s="719">
        <v>24.8745675380001</v>
      </c>
      <c r="L1233" s="721" t="s">
        <v>3246</v>
      </c>
      <c r="M1233" s="722"/>
      <c r="N1233" s="719" t="s">
        <v>3247</v>
      </c>
      <c r="O1233" s="719" t="s">
        <v>1727</v>
      </c>
      <c r="P1233" s="719"/>
      <c r="Q1233" s="467">
        <v>1231</v>
      </c>
      <c r="R1233" s="467">
        <v>1179</v>
      </c>
      <c r="S1233"/>
      <c r="T1233" s="713" t="s">
        <v>586</v>
      </c>
      <c r="U1233" s="1155" t="s">
        <v>317</v>
      </c>
      <c r="V1233" s="709"/>
      <c r="W1233" s="461"/>
    </row>
    <row r="1234" spans="1:23" s="16" customFormat="1">
      <c r="A1234" s="714" t="s">
        <v>3248</v>
      </c>
      <c r="B1234" s="715" t="s">
        <v>3248</v>
      </c>
      <c r="C1234" s="715"/>
      <c r="D1234" s="715" t="s">
        <v>1724</v>
      </c>
      <c r="E1234" s="734" t="s">
        <v>1725</v>
      </c>
      <c r="F1234" s="719" t="s">
        <v>173</v>
      </c>
      <c r="G1234" s="719"/>
      <c r="H1234" s="720">
        <v>1</v>
      </c>
      <c r="I1234" s="719"/>
      <c r="J1234" s="719">
        <v>59.372909117000098</v>
      </c>
      <c r="K1234" s="719">
        <v>24.865491504000001</v>
      </c>
      <c r="L1234" s="721" t="s">
        <v>3249</v>
      </c>
      <c r="M1234" s="722"/>
      <c r="N1234" s="719" t="s">
        <v>3250</v>
      </c>
      <c r="O1234" s="719" t="s">
        <v>1727</v>
      </c>
      <c r="P1234" s="719"/>
      <c r="Q1234" s="467">
        <v>1232</v>
      </c>
      <c r="R1234" s="467">
        <v>1180</v>
      </c>
      <c r="S1234"/>
      <c r="T1234" s="713" t="s">
        <v>586</v>
      </c>
      <c r="U1234" s="1155" t="s">
        <v>317</v>
      </c>
      <c r="V1234" s="709"/>
      <c r="W1234" s="461"/>
    </row>
    <row r="1235" spans="1:23" s="16" customFormat="1">
      <c r="A1235" s="714" t="s">
        <v>3251</v>
      </c>
      <c r="B1235" s="715" t="s">
        <v>3251</v>
      </c>
      <c r="C1235" s="715"/>
      <c r="D1235" s="715" t="s">
        <v>1724</v>
      </c>
      <c r="E1235" s="734" t="s">
        <v>1725</v>
      </c>
      <c r="F1235" s="719" t="s">
        <v>173</v>
      </c>
      <c r="G1235" s="719"/>
      <c r="H1235" s="720">
        <v>1</v>
      </c>
      <c r="I1235" s="719"/>
      <c r="J1235" s="719">
        <v>59.370131702000002</v>
      </c>
      <c r="K1235" s="719">
        <v>24.849370509</v>
      </c>
      <c r="L1235" s="721" t="s">
        <v>3252</v>
      </c>
      <c r="M1235" s="722"/>
      <c r="N1235" s="719" t="s">
        <v>3253</v>
      </c>
      <c r="O1235" s="719" t="s">
        <v>1727</v>
      </c>
      <c r="P1235" s="719"/>
      <c r="Q1235" s="467">
        <v>1233</v>
      </c>
      <c r="R1235" s="467">
        <v>1181</v>
      </c>
      <c r="S1235"/>
      <c r="T1235" s="713" t="s">
        <v>586</v>
      </c>
      <c r="U1235" s="1155" t="s">
        <v>317</v>
      </c>
      <c r="V1235" s="709"/>
      <c r="W1235" s="461"/>
    </row>
    <row r="1236" spans="1:23" s="16" customFormat="1">
      <c r="A1236" s="714" t="s">
        <v>3254</v>
      </c>
      <c r="B1236" s="715" t="s">
        <v>3254</v>
      </c>
      <c r="C1236" s="715"/>
      <c r="D1236" s="715" t="s">
        <v>1724</v>
      </c>
      <c r="E1236" s="734" t="s">
        <v>1725</v>
      </c>
      <c r="F1236" s="719" t="s">
        <v>173</v>
      </c>
      <c r="G1236" s="719"/>
      <c r="H1236" s="720">
        <v>1</v>
      </c>
      <c r="I1236" s="719"/>
      <c r="J1236" s="719">
        <v>59.370843186999998</v>
      </c>
      <c r="K1236" s="719">
        <v>24.853902244</v>
      </c>
      <c r="L1236" s="721" t="s">
        <v>3255</v>
      </c>
      <c r="M1236" s="722"/>
      <c r="N1236" s="719" t="s">
        <v>3256</v>
      </c>
      <c r="O1236" s="719" t="s">
        <v>1727</v>
      </c>
      <c r="P1236" s="719"/>
      <c r="Q1236" s="467">
        <v>1234</v>
      </c>
      <c r="R1236" s="467">
        <v>1182</v>
      </c>
      <c r="S1236"/>
      <c r="T1236" s="713" t="s">
        <v>586</v>
      </c>
      <c r="U1236" s="1155" t="s">
        <v>317</v>
      </c>
      <c r="V1236" s="709"/>
      <c r="W1236" s="461"/>
    </row>
    <row r="1237" spans="1:23" s="16" customFormat="1">
      <c r="A1237" s="714" t="s">
        <v>3257</v>
      </c>
      <c r="B1237" s="715" t="s">
        <v>3257</v>
      </c>
      <c r="C1237" s="715"/>
      <c r="D1237" s="715" t="s">
        <v>1724</v>
      </c>
      <c r="E1237" s="734" t="s">
        <v>1725</v>
      </c>
      <c r="F1237" s="719" t="s">
        <v>173</v>
      </c>
      <c r="G1237" s="719"/>
      <c r="H1237" s="720">
        <v>1</v>
      </c>
      <c r="I1237" s="719"/>
      <c r="J1237" s="719">
        <v>59.372528113000001</v>
      </c>
      <c r="K1237" s="719">
        <v>24.848597488000099</v>
      </c>
      <c r="L1237" s="721" t="s">
        <v>3258</v>
      </c>
      <c r="M1237" s="722"/>
      <c r="N1237" s="719" t="s">
        <v>3259</v>
      </c>
      <c r="O1237" s="719" t="s">
        <v>1727</v>
      </c>
      <c r="P1237" s="719"/>
      <c r="Q1237" s="467">
        <v>1235</v>
      </c>
      <c r="R1237" s="467">
        <v>1183</v>
      </c>
      <c r="S1237"/>
      <c r="T1237" s="713" t="s">
        <v>586</v>
      </c>
      <c r="U1237" s="1155" t="s">
        <v>317</v>
      </c>
      <c r="V1237" s="709"/>
      <c r="W1237" s="461"/>
    </row>
    <row r="1238" spans="1:23" s="16" customFormat="1">
      <c r="A1238" s="566" t="str">
        <f>IF(C1238="", B1238, C1238)</f>
        <v>RW050100</v>
      </c>
      <c r="B1238" s="567" t="s">
        <v>3260</v>
      </c>
      <c r="C1238" s="567" t="s">
        <v>3261</v>
      </c>
      <c r="D1238" s="501" t="s">
        <v>1784</v>
      </c>
      <c r="E1238" s="636" t="s">
        <v>3262</v>
      </c>
      <c r="F1238" s="486" t="s">
        <v>173</v>
      </c>
      <c r="G1238" s="486"/>
      <c r="H1238" s="637">
        <v>1</v>
      </c>
      <c r="I1238" s="486"/>
      <c r="J1238" s="486">
        <v>59.352638662000103</v>
      </c>
      <c r="K1238" s="486">
        <v>24.7671166760001</v>
      </c>
      <c r="L1238" s="638" t="s">
        <v>3263</v>
      </c>
      <c r="M1238" s="487"/>
      <c r="N1238" s="486" t="s">
        <v>3264</v>
      </c>
      <c r="O1238" s="486" t="s">
        <v>1785</v>
      </c>
      <c r="P1238" s="486"/>
      <c r="Q1238" s="467">
        <v>1236</v>
      </c>
      <c r="R1238" s="467">
        <v>1184</v>
      </c>
      <c r="S1238"/>
      <c r="T1238" s="461"/>
      <c r="U1238" s="1155"/>
      <c r="V1238" s="709"/>
      <c r="W1238" s="461"/>
    </row>
    <row r="1239" spans="1:23" s="16" customFormat="1">
      <c r="A1239" s="566" t="s">
        <v>3265</v>
      </c>
      <c r="B1239" s="567"/>
      <c r="C1239" s="567" t="s">
        <v>3265</v>
      </c>
      <c r="D1239" s="501" t="s">
        <v>1789</v>
      </c>
      <c r="E1239" s="636" t="s">
        <v>3266</v>
      </c>
      <c r="F1239" s="486" t="s">
        <v>173</v>
      </c>
      <c r="G1239" s="486"/>
      <c r="H1239" s="637">
        <v>1</v>
      </c>
      <c r="I1239" s="486"/>
      <c r="J1239" s="486">
        <v>59.368953990000001</v>
      </c>
      <c r="K1239" s="486">
        <v>24.849843079999999</v>
      </c>
      <c r="L1239" s="638" t="s">
        <v>3266</v>
      </c>
      <c r="M1239" s="487"/>
      <c r="N1239" s="486" t="s">
        <v>3267</v>
      </c>
      <c r="O1239" s="486" t="s">
        <v>1790</v>
      </c>
      <c r="P1239" s="486" t="s">
        <v>3268</v>
      </c>
      <c r="Q1239" s="467">
        <v>1237</v>
      </c>
      <c r="R1239" s="467">
        <v>1185</v>
      </c>
      <c r="S1239"/>
      <c r="T1239" s="461"/>
      <c r="U1239" s="1155"/>
      <c r="V1239" s="709"/>
      <c r="W1239" s="461"/>
    </row>
    <row r="1240" spans="1:23" s="16" customFormat="1">
      <c r="A1240" s="566" t="str">
        <f>IF(C1240="", B1240, C1240)</f>
        <v>RW050300</v>
      </c>
      <c r="B1240" s="567"/>
      <c r="C1240" s="567" t="s">
        <v>3269</v>
      </c>
      <c r="D1240" s="1135" t="s">
        <v>1737</v>
      </c>
      <c r="E1240" s="636" t="s">
        <v>1738</v>
      </c>
      <c r="F1240" s="486" t="s">
        <v>173</v>
      </c>
      <c r="G1240" s="486"/>
      <c r="H1240" s="637">
        <v>1</v>
      </c>
      <c r="I1240" s="486"/>
      <c r="J1240" s="486">
        <v>59.368480759999997</v>
      </c>
      <c r="K1240" s="486">
        <v>24.847226809999999</v>
      </c>
      <c r="L1240" s="638" t="s">
        <v>3270</v>
      </c>
      <c r="M1240" s="487"/>
      <c r="N1240" s="486"/>
      <c r="O1240" s="486" t="s">
        <v>1741</v>
      </c>
      <c r="P1240" s="486" t="s">
        <v>1305</v>
      </c>
      <c r="Q1240" s="467">
        <v>1238</v>
      </c>
      <c r="R1240" s="467">
        <v>1186</v>
      </c>
      <c r="S1240" t="s">
        <v>1037</v>
      </c>
      <c r="T1240" s="461"/>
      <c r="U1240" s="1155"/>
      <c r="V1240" s="709"/>
      <c r="W1240" s="461"/>
    </row>
    <row r="1241" spans="1:23" s="16" customFormat="1">
      <c r="A1241" s="566" t="s">
        <v>3271</v>
      </c>
      <c r="B1241" s="567"/>
      <c r="C1241" s="567" t="s">
        <v>3271</v>
      </c>
      <c r="D1241" s="501" t="s">
        <v>2090</v>
      </c>
      <c r="E1241" s="636" t="s">
        <v>3272</v>
      </c>
      <c r="F1241" s="486" t="s">
        <v>173</v>
      </c>
      <c r="G1241" s="486"/>
      <c r="H1241" s="637">
        <v>1</v>
      </c>
      <c r="I1241" s="486"/>
      <c r="J1241" s="486">
        <v>59.369011569999998</v>
      </c>
      <c r="K1241" s="486">
        <v>24.850259059999999</v>
      </c>
      <c r="L1241" s="638" t="s">
        <v>3273</v>
      </c>
      <c r="M1241" s="487"/>
      <c r="N1241" s="486" t="s">
        <v>3267</v>
      </c>
      <c r="O1241" s="486" t="s">
        <v>2093</v>
      </c>
      <c r="P1241" s="486" t="s">
        <v>3268</v>
      </c>
      <c r="Q1241" s="467">
        <v>1239</v>
      </c>
      <c r="R1241" s="467">
        <v>1187</v>
      </c>
      <c r="S1241"/>
      <c r="T1241" s="461"/>
      <c r="U1241" s="1155"/>
      <c r="V1241" s="709"/>
      <c r="W1241" s="461"/>
    </row>
    <row r="1242" spans="1:23" s="16" customFormat="1">
      <c r="A1242" s="566" t="s">
        <v>3274</v>
      </c>
      <c r="B1242" s="567"/>
      <c r="C1242" s="567" t="s">
        <v>3274</v>
      </c>
      <c r="D1242" s="501" t="s">
        <v>1759</v>
      </c>
      <c r="E1242" s="636" t="s">
        <v>1760</v>
      </c>
      <c r="F1242" s="486" t="s">
        <v>173</v>
      </c>
      <c r="G1242" s="486"/>
      <c r="H1242" s="637">
        <v>1</v>
      </c>
      <c r="I1242" s="486"/>
      <c r="J1242" s="486">
        <v>59.36905788</v>
      </c>
      <c r="K1242" s="486">
        <v>24.850593910000001</v>
      </c>
      <c r="L1242" s="638" t="s">
        <v>3275</v>
      </c>
      <c r="M1242" s="487"/>
      <c r="N1242" s="486" t="s">
        <v>3267</v>
      </c>
      <c r="O1242" s="486" t="s">
        <v>1762</v>
      </c>
      <c r="P1242" s="486" t="s">
        <v>3268</v>
      </c>
      <c r="Q1242" s="467">
        <v>1240</v>
      </c>
      <c r="R1242" s="467">
        <v>1188</v>
      </c>
      <c r="S1242"/>
      <c r="T1242" s="461"/>
      <c r="U1242" s="1155"/>
      <c r="V1242" s="709"/>
      <c r="W1242" s="461"/>
    </row>
    <row r="1243" spans="1:23" s="16" customFormat="1">
      <c r="A1243" s="566" t="str">
        <f>IF(C1243="", B1243, C1243)</f>
        <v>RW050600</v>
      </c>
      <c r="B1243" s="567"/>
      <c r="C1243" s="567" t="s">
        <v>3276</v>
      </c>
      <c r="D1243" s="501" t="s">
        <v>1709</v>
      </c>
      <c r="E1243" s="636" t="s">
        <v>1710</v>
      </c>
      <c r="F1243" s="486" t="s">
        <v>173</v>
      </c>
      <c r="G1243" s="486"/>
      <c r="H1243" s="637">
        <v>1</v>
      </c>
      <c r="I1243" s="486"/>
      <c r="J1243" s="486">
        <v>59.368697150000003</v>
      </c>
      <c r="K1243" s="486">
        <v>24.847899399999999</v>
      </c>
      <c r="L1243" s="638" t="s">
        <v>3277</v>
      </c>
      <c r="M1243" s="487"/>
      <c r="N1243" s="486"/>
      <c r="O1243" s="486" t="s">
        <v>1710</v>
      </c>
      <c r="P1243" s="486"/>
      <c r="Q1243" s="467">
        <v>1241</v>
      </c>
      <c r="R1243" s="467">
        <v>1189</v>
      </c>
      <c r="S1243" t="s">
        <v>1037</v>
      </c>
      <c r="T1243" s="461"/>
      <c r="U1243" s="1155"/>
      <c r="V1243" s="709"/>
      <c r="W1243" s="461"/>
    </row>
    <row r="1244" spans="1:23" s="16" customFormat="1" ht="27">
      <c r="A1244" s="566" t="s">
        <v>3278</v>
      </c>
      <c r="B1244" s="567"/>
      <c r="C1244" s="567" t="s">
        <v>3278</v>
      </c>
      <c r="D1244" s="501" t="s">
        <v>3279</v>
      </c>
      <c r="E1244" s="636" t="s">
        <v>3280</v>
      </c>
      <c r="F1244" s="486" t="s">
        <v>173</v>
      </c>
      <c r="G1244" s="486"/>
      <c r="H1244" s="637">
        <v>1</v>
      </c>
      <c r="I1244" s="486"/>
      <c r="J1244" s="486">
        <v>59.368855570000001</v>
      </c>
      <c r="K1244" s="486">
        <v>24.849023939999999</v>
      </c>
      <c r="L1244" s="638" t="s">
        <v>3280</v>
      </c>
      <c r="M1244" s="487"/>
      <c r="N1244" s="486" t="s">
        <v>3267</v>
      </c>
      <c r="O1244" s="486" t="s">
        <v>1087</v>
      </c>
      <c r="P1244" s="486" t="s">
        <v>3268</v>
      </c>
      <c r="Q1244" s="467">
        <v>1242</v>
      </c>
      <c r="R1244" s="467">
        <v>1190</v>
      </c>
      <c r="S1244"/>
      <c r="T1244" s="461"/>
      <c r="U1244" s="1155"/>
      <c r="V1244" s="709"/>
      <c r="W1244" s="461"/>
    </row>
    <row r="1245" spans="1:23" s="16" customFormat="1">
      <c r="A1245" s="566" t="s">
        <v>3281</v>
      </c>
      <c r="B1245" s="567" t="s">
        <v>3281</v>
      </c>
      <c r="C1245" s="567"/>
      <c r="D1245" s="501" t="s">
        <v>1724</v>
      </c>
      <c r="E1245" s="636" t="s">
        <v>1725</v>
      </c>
      <c r="F1245" s="486" t="s">
        <v>173</v>
      </c>
      <c r="G1245" s="486" t="s">
        <v>1697</v>
      </c>
      <c r="H1245" s="664">
        <v>2</v>
      </c>
      <c r="I1245" s="486" t="s">
        <v>1697</v>
      </c>
      <c r="J1245" s="486">
        <v>59.2690850380001</v>
      </c>
      <c r="K1245" s="486">
        <v>24.693349558000001</v>
      </c>
      <c r="L1245" s="638" t="s">
        <v>3282</v>
      </c>
      <c r="M1245" s="487" t="s">
        <v>1697</v>
      </c>
      <c r="N1245" s="486" t="s">
        <v>3283</v>
      </c>
      <c r="O1245" s="486" t="s">
        <v>1727</v>
      </c>
      <c r="P1245" s="486"/>
      <c r="Q1245" s="467">
        <v>1243</v>
      </c>
      <c r="R1245" s="467">
        <v>1191</v>
      </c>
      <c r="S1245"/>
      <c r="T1245" s="461"/>
      <c r="U1245" s="1155"/>
      <c r="V1245" s="709"/>
      <c r="W1245" s="461"/>
    </row>
    <row r="1246" spans="1:23" s="16" customFormat="1">
      <c r="A1246" s="566" t="s">
        <v>3284</v>
      </c>
      <c r="B1246" s="567" t="s">
        <v>3285</v>
      </c>
      <c r="C1246" s="567" t="s">
        <v>3284</v>
      </c>
      <c r="D1246" s="501" t="s">
        <v>1784</v>
      </c>
      <c r="E1246" s="636" t="s">
        <v>3286</v>
      </c>
      <c r="F1246" s="486" t="s">
        <v>173</v>
      </c>
      <c r="G1246" s="486" t="s">
        <v>3285</v>
      </c>
      <c r="H1246" s="664">
        <v>2</v>
      </c>
      <c r="I1246" s="486"/>
      <c r="J1246" s="486">
        <v>59.325277159999999</v>
      </c>
      <c r="K1246" s="486">
        <v>24.756007100000001</v>
      </c>
      <c r="L1246" s="638" t="s">
        <v>3287</v>
      </c>
      <c r="M1246" s="487"/>
      <c r="N1246" s="486" t="s">
        <v>3288</v>
      </c>
      <c r="O1246" s="486" t="s">
        <v>1785</v>
      </c>
      <c r="P1246" s="486"/>
      <c r="Q1246" s="467">
        <v>1244</v>
      </c>
      <c r="R1246" s="467">
        <v>1192</v>
      </c>
      <c r="S1246"/>
      <c r="T1246" s="461"/>
      <c r="U1246" s="1155"/>
      <c r="V1246" s="709"/>
      <c r="W1246" s="461"/>
    </row>
    <row r="1247" spans="1:23" s="16" customFormat="1">
      <c r="A1247" s="566" t="s">
        <v>3289</v>
      </c>
      <c r="B1247" s="566"/>
      <c r="C1247" s="566" t="s">
        <v>3289</v>
      </c>
      <c r="D1247" s="501" t="s">
        <v>1737</v>
      </c>
      <c r="E1247" s="636" t="s">
        <v>1738</v>
      </c>
      <c r="F1247" s="486" t="s">
        <v>173</v>
      </c>
      <c r="G1247" s="486"/>
      <c r="H1247" s="486">
        <v>2</v>
      </c>
      <c r="I1247" s="486"/>
      <c r="J1247" s="486">
        <v>59.325156579999998</v>
      </c>
      <c r="K1247" s="486">
        <v>24.755913790000001</v>
      </c>
      <c r="L1247" s="638" t="s">
        <v>3290</v>
      </c>
      <c r="M1247" s="638"/>
      <c r="N1247" s="486" t="s">
        <v>3288</v>
      </c>
      <c r="O1247" s="486" t="s">
        <v>1741</v>
      </c>
      <c r="P1247" s="1142" t="s">
        <v>1305</v>
      </c>
      <c r="Q1247" s="467">
        <v>1245</v>
      </c>
      <c r="R1247" s="467">
        <v>1193</v>
      </c>
      <c r="S1247"/>
      <c r="T1247" s="461"/>
      <c r="U1247" s="1155"/>
      <c r="V1247" s="709"/>
      <c r="W1247" s="461"/>
    </row>
    <row r="1248" spans="1:23" s="16" customFormat="1">
      <c r="A1248" s="566" t="s">
        <v>3291</v>
      </c>
      <c r="B1248" s="566"/>
      <c r="C1248" s="566" t="s">
        <v>3291</v>
      </c>
      <c r="D1248" s="501" t="s">
        <v>1709</v>
      </c>
      <c r="E1248" s="636" t="s">
        <v>1710</v>
      </c>
      <c r="F1248" s="486" t="s">
        <v>173</v>
      </c>
      <c r="G1248" s="486"/>
      <c r="H1248" s="486">
        <v>2</v>
      </c>
      <c r="I1248" s="486"/>
      <c r="J1248" s="486">
        <v>59.325051109999997</v>
      </c>
      <c r="K1248" s="486">
        <v>24.75585396</v>
      </c>
      <c r="L1248" s="638" t="s">
        <v>3292</v>
      </c>
      <c r="M1248" s="638"/>
      <c r="N1248" s="486" t="s">
        <v>3293</v>
      </c>
      <c r="O1248" s="486" t="s">
        <v>1710</v>
      </c>
      <c r="P1248" s="638"/>
      <c r="Q1248" s="467">
        <v>1246</v>
      </c>
      <c r="R1248" s="467">
        <v>1194</v>
      </c>
      <c r="S1248"/>
      <c r="T1248" s="461"/>
      <c r="U1248" s="1155"/>
      <c r="V1248" s="709"/>
      <c r="W1248" s="461"/>
    </row>
    <row r="1249" spans="1:23" s="16" customFormat="1">
      <c r="A1249" s="566" t="s">
        <v>3294</v>
      </c>
      <c r="B1249" s="566"/>
      <c r="C1249" s="566" t="s">
        <v>3294</v>
      </c>
      <c r="D1249" s="501" t="s">
        <v>1839</v>
      </c>
      <c r="E1249" s="636" t="s">
        <v>1840</v>
      </c>
      <c r="F1249" s="486" t="s">
        <v>173</v>
      </c>
      <c r="G1249" s="486"/>
      <c r="H1249" s="486">
        <v>2</v>
      </c>
      <c r="I1249" s="486"/>
      <c r="J1249" s="486">
        <v>59.344863019999998</v>
      </c>
      <c r="K1249" s="486">
        <v>24.76401736</v>
      </c>
      <c r="L1249" s="638" t="s">
        <v>3231</v>
      </c>
      <c r="M1249" s="638"/>
      <c r="N1249" s="486" t="s">
        <v>3295</v>
      </c>
      <c r="O1249" s="486" t="s">
        <v>1087</v>
      </c>
      <c r="P1249" s="638"/>
      <c r="Q1249" s="467">
        <v>1247</v>
      </c>
      <c r="R1249" s="467">
        <v>1195</v>
      </c>
      <c r="S1249"/>
      <c r="T1249" s="461"/>
      <c r="U1249" s="1155"/>
      <c r="V1249" s="709"/>
      <c r="W1249" s="461"/>
    </row>
    <row r="1250" spans="1:23" s="16" customFormat="1">
      <c r="A1250" s="566" t="s">
        <v>3296</v>
      </c>
      <c r="B1250" s="567" t="s">
        <v>3296</v>
      </c>
      <c r="C1250" s="567"/>
      <c r="D1250" s="501" t="s">
        <v>1724</v>
      </c>
      <c r="E1250" s="636" t="s">
        <v>1725</v>
      </c>
      <c r="F1250" s="486" t="s">
        <v>173</v>
      </c>
      <c r="G1250" s="486" t="s">
        <v>1697</v>
      </c>
      <c r="H1250" s="486">
        <v>2</v>
      </c>
      <c r="I1250" s="486" t="s">
        <v>1697</v>
      </c>
      <c r="J1250" s="486">
        <v>59.234404857000101</v>
      </c>
      <c r="K1250" s="486">
        <v>24.722403556000099</v>
      </c>
      <c r="L1250" s="638" t="s">
        <v>3297</v>
      </c>
      <c r="M1250" s="638" t="s">
        <v>1697</v>
      </c>
      <c r="N1250" s="486" t="s">
        <v>3298</v>
      </c>
      <c r="O1250" s="486" t="s">
        <v>1727</v>
      </c>
      <c r="P1250" s="638"/>
      <c r="Q1250" s="467">
        <v>1248</v>
      </c>
      <c r="R1250" s="467">
        <v>1196</v>
      </c>
      <c r="S1250"/>
      <c r="T1250" s="461"/>
      <c r="U1250" s="1155"/>
      <c r="V1250" s="709"/>
      <c r="W1250" s="461"/>
    </row>
    <row r="1251" spans="1:23" s="16" customFormat="1">
      <c r="A1251" s="566" t="s">
        <v>3299</v>
      </c>
      <c r="B1251" s="567" t="s">
        <v>3300</v>
      </c>
      <c r="C1251" s="567" t="s">
        <v>3299</v>
      </c>
      <c r="D1251" s="501" t="s">
        <v>1784</v>
      </c>
      <c r="E1251" s="636" t="s">
        <v>3301</v>
      </c>
      <c r="F1251" s="486" t="s">
        <v>173</v>
      </c>
      <c r="G1251" s="486" t="s">
        <v>3300</v>
      </c>
      <c r="H1251" s="486">
        <v>2</v>
      </c>
      <c r="I1251" s="486"/>
      <c r="J1251" s="486">
        <v>59.253057830000003</v>
      </c>
      <c r="K1251" s="486">
        <v>24.702613450000001</v>
      </c>
      <c r="L1251" s="638" t="s">
        <v>3302</v>
      </c>
      <c r="M1251" s="638"/>
      <c r="N1251" s="486" t="s">
        <v>3303</v>
      </c>
      <c r="O1251" s="486" t="s">
        <v>1785</v>
      </c>
      <c r="P1251" s="638"/>
      <c r="Q1251" s="467">
        <v>1249</v>
      </c>
      <c r="R1251" s="467">
        <v>1197</v>
      </c>
      <c r="S1251"/>
      <c r="T1251" s="461"/>
      <c r="U1251" s="1155"/>
      <c r="V1251" s="709"/>
      <c r="W1251" s="461"/>
    </row>
    <row r="1252" spans="1:23" s="16" customFormat="1">
      <c r="A1252" s="566" t="s">
        <v>3304</v>
      </c>
      <c r="B1252" s="566"/>
      <c r="C1252" s="566" t="s">
        <v>3304</v>
      </c>
      <c r="D1252" s="501" t="s">
        <v>1737</v>
      </c>
      <c r="E1252" s="636" t="s">
        <v>1738</v>
      </c>
      <c r="F1252" s="486" t="s">
        <v>173</v>
      </c>
      <c r="G1252" s="486"/>
      <c r="H1252" s="486">
        <v>2</v>
      </c>
      <c r="I1252" s="486"/>
      <c r="J1252" s="486">
        <v>59.253410150000001</v>
      </c>
      <c r="K1252" s="486">
        <v>24.70233249</v>
      </c>
      <c r="L1252" s="638" t="s">
        <v>3305</v>
      </c>
      <c r="M1252" s="638"/>
      <c r="N1252" s="486" t="s">
        <v>3303</v>
      </c>
      <c r="O1252" s="486" t="s">
        <v>1741</v>
      </c>
      <c r="P1252" s="1142" t="s">
        <v>1305</v>
      </c>
      <c r="Q1252" s="467">
        <v>1250</v>
      </c>
      <c r="R1252" s="467">
        <v>1198</v>
      </c>
      <c r="S1252"/>
      <c r="T1252" s="461"/>
      <c r="U1252" s="1155"/>
      <c r="V1252" s="709"/>
      <c r="W1252" s="461"/>
    </row>
    <row r="1253" spans="1:23" s="16" customFormat="1">
      <c r="A1253" s="566" t="s">
        <v>3306</v>
      </c>
      <c r="B1253" s="566"/>
      <c r="C1253" s="566" t="s">
        <v>3306</v>
      </c>
      <c r="D1253" s="501" t="s">
        <v>1709</v>
      </c>
      <c r="E1253" s="636" t="s">
        <v>1710</v>
      </c>
      <c r="F1253" s="486" t="s">
        <v>173</v>
      </c>
      <c r="G1253" s="486"/>
      <c r="H1253" s="486">
        <v>2</v>
      </c>
      <c r="I1253" s="486"/>
      <c r="J1253" s="486">
        <v>59.253267270000002</v>
      </c>
      <c r="K1253" s="486">
        <v>24.702495930000001</v>
      </c>
      <c r="L1253" s="638" t="s">
        <v>3307</v>
      </c>
      <c r="M1253" s="638"/>
      <c r="N1253" s="486" t="s">
        <v>3303</v>
      </c>
      <c r="O1253" s="486" t="s">
        <v>1710</v>
      </c>
      <c r="P1253" s="664"/>
      <c r="Q1253" s="467">
        <v>1251</v>
      </c>
      <c r="R1253" s="467">
        <v>1199</v>
      </c>
      <c r="S1253"/>
      <c r="T1253" s="461"/>
      <c r="U1253" s="1155"/>
      <c r="V1253" s="709"/>
      <c r="W1253" s="461"/>
    </row>
    <row r="1254" spans="1:23" s="16" customFormat="1">
      <c r="A1254" s="566" t="s">
        <v>3308</v>
      </c>
      <c r="B1254" s="1116"/>
      <c r="C1254" s="566" t="s">
        <v>3308</v>
      </c>
      <c r="D1254" s="501" t="s">
        <v>1839</v>
      </c>
      <c r="E1254" s="636" t="s">
        <v>1840</v>
      </c>
      <c r="F1254" s="486" t="s">
        <v>173</v>
      </c>
      <c r="G1254" s="486"/>
      <c r="H1254" s="486">
        <v>2</v>
      </c>
      <c r="I1254" s="486"/>
      <c r="J1254" s="486">
        <v>59.252904839999999</v>
      </c>
      <c r="K1254" s="486">
        <v>24.702663909999998</v>
      </c>
      <c r="L1254" s="638" t="s">
        <v>3231</v>
      </c>
      <c r="M1254" s="638"/>
      <c r="N1254" s="486" t="s">
        <v>2984</v>
      </c>
      <c r="O1254" s="486" t="s">
        <v>1087</v>
      </c>
      <c r="P1254" s="664" t="s">
        <v>548</v>
      </c>
      <c r="Q1254" s="467">
        <v>1252</v>
      </c>
      <c r="R1254" s="467">
        <v>1200</v>
      </c>
      <c r="S1254"/>
      <c r="T1254" s="461"/>
      <c r="U1254" s="1155"/>
      <c r="V1254" s="709"/>
      <c r="W1254" s="461"/>
    </row>
    <row r="1255" spans="1:23" s="16" customFormat="1">
      <c r="A1255" s="920" t="str">
        <f t="shared" ref="A1255:A1273" si="5">IF(C1255="", B1255, C1255)</f>
        <v>SL0000</v>
      </c>
      <c r="B1255" s="921"/>
      <c r="C1255" s="920" t="s">
        <v>3309</v>
      </c>
      <c r="D1255" s="922" t="s">
        <v>3310</v>
      </c>
      <c r="E1255" s="923" t="s">
        <v>3311</v>
      </c>
      <c r="F1255" s="924" t="s">
        <v>173</v>
      </c>
      <c r="G1255" s="924"/>
      <c r="H1255" s="925">
        <v>1</v>
      </c>
      <c r="I1255" s="924"/>
      <c r="J1255" s="924">
        <v>59.423301180000003</v>
      </c>
      <c r="K1255" s="924">
        <v>24.794180799999999</v>
      </c>
      <c r="L1255" s="926" t="s">
        <v>3312</v>
      </c>
      <c r="M1255" s="926"/>
      <c r="N1255" s="924" t="s">
        <v>3313</v>
      </c>
      <c r="O1255" s="924" t="s">
        <v>1087</v>
      </c>
      <c r="P1255" s="924"/>
      <c r="Q1255" s="467">
        <v>1253</v>
      </c>
      <c r="R1255" s="467">
        <v>1201</v>
      </c>
      <c r="S1255" t="s">
        <v>1037</v>
      </c>
      <c r="T1255" s="461"/>
      <c r="U1255" s="1155"/>
      <c r="V1255" s="709"/>
      <c r="W1255" s="461"/>
    </row>
    <row r="1256" spans="1:23" s="16" customFormat="1">
      <c r="A1256" s="920" t="str">
        <f t="shared" si="5"/>
        <v>SL0001</v>
      </c>
      <c r="B1256" s="921"/>
      <c r="C1256" s="920" t="s">
        <v>3314</v>
      </c>
      <c r="D1256" s="922" t="s">
        <v>3315</v>
      </c>
      <c r="E1256" s="923" t="s">
        <v>3316</v>
      </c>
      <c r="F1256" s="924" t="s">
        <v>173</v>
      </c>
      <c r="G1256" s="924"/>
      <c r="H1256" s="925">
        <v>1</v>
      </c>
      <c r="I1256" s="924"/>
      <c r="J1256" s="924">
        <v>59.423304709999996</v>
      </c>
      <c r="K1256" s="924">
        <v>24.79435681</v>
      </c>
      <c r="L1256" s="926" t="s">
        <v>3317</v>
      </c>
      <c r="M1256" s="926"/>
      <c r="N1256" s="924" t="s">
        <v>3318</v>
      </c>
      <c r="O1256" s="924" t="s">
        <v>1087</v>
      </c>
      <c r="P1256" s="924"/>
      <c r="Q1256" s="467">
        <v>1254</v>
      </c>
      <c r="R1256" s="467">
        <v>1202</v>
      </c>
      <c r="S1256" t="s">
        <v>1037</v>
      </c>
      <c r="T1256" s="461"/>
      <c r="U1256" s="1155"/>
      <c r="V1256" s="709"/>
      <c r="W1256" s="461"/>
    </row>
    <row r="1257" spans="1:23" s="16" customFormat="1">
      <c r="A1257" s="920" t="str">
        <f t="shared" si="5"/>
        <v>SL0002</v>
      </c>
      <c r="B1257" s="921"/>
      <c r="C1257" s="920" t="s">
        <v>3319</v>
      </c>
      <c r="D1257" s="922" t="s">
        <v>3315</v>
      </c>
      <c r="E1257" s="923" t="s">
        <v>3316</v>
      </c>
      <c r="F1257" s="924" t="s">
        <v>173</v>
      </c>
      <c r="G1257" s="924"/>
      <c r="H1257" s="925">
        <v>1</v>
      </c>
      <c r="I1257" s="924"/>
      <c r="J1257" s="924">
        <v>59.423297120000001</v>
      </c>
      <c r="K1257" s="924">
        <v>24.798408200000001</v>
      </c>
      <c r="L1257" s="926" t="s">
        <v>3316</v>
      </c>
      <c r="M1257" s="926"/>
      <c r="N1257" s="924" t="s">
        <v>3320</v>
      </c>
      <c r="O1257" s="924" t="s">
        <v>1087</v>
      </c>
      <c r="P1257" s="924"/>
      <c r="Q1257" s="467">
        <v>1255</v>
      </c>
      <c r="R1257" s="467">
        <v>1203</v>
      </c>
      <c r="S1257" t="s">
        <v>1037</v>
      </c>
      <c r="T1257" s="461"/>
      <c r="U1257" s="1155"/>
      <c r="V1257" s="709"/>
      <c r="W1257" s="461"/>
    </row>
    <row r="1258" spans="1:23" s="16" customFormat="1">
      <c r="A1258" s="920" t="str">
        <f t="shared" si="5"/>
        <v>SL0003</v>
      </c>
      <c r="B1258" s="921"/>
      <c r="C1258" s="920" t="s">
        <v>3321</v>
      </c>
      <c r="D1258" s="922" t="s">
        <v>3310</v>
      </c>
      <c r="E1258" s="923" t="s">
        <v>3311</v>
      </c>
      <c r="F1258" s="924" t="s">
        <v>173</v>
      </c>
      <c r="G1258" s="924"/>
      <c r="H1258" s="925">
        <v>1</v>
      </c>
      <c r="I1258" s="924"/>
      <c r="J1258" s="924">
        <v>59.423249400000003</v>
      </c>
      <c r="K1258" s="924">
        <v>24.807215100000001</v>
      </c>
      <c r="L1258" s="926" t="s">
        <v>3322</v>
      </c>
      <c r="M1258" s="926"/>
      <c r="N1258" s="924" t="s">
        <v>3323</v>
      </c>
      <c r="O1258" s="924" t="s">
        <v>1087</v>
      </c>
      <c r="P1258" s="924"/>
      <c r="Q1258" s="467">
        <v>1256</v>
      </c>
      <c r="R1258" s="467">
        <v>1204</v>
      </c>
      <c r="S1258" t="s">
        <v>1037</v>
      </c>
      <c r="T1258" s="461"/>
      <c r="U1258" s="1155"/>
      <c r="V1258" s="709"/>
      <c r="W1258" s="461"/>
    </row>
    <row r="1259" spans="1:23" s="16" customFormat="1">
      <c r="A1259" s="920" t="str">
        <f t="shared" si="5"/>
        <v>SL0004</v>
      </c>
      <c r="B1259" s="921"/>
      <c r="C1259" s="920" t="s">
        <v>3324</v>
      </c>
      <c r="D1259" s="922" t="s">
        <v>3310</v>
      </c>
      <c r="E1259" s="923" t="s">
        <v>3311</v>
      </c>
      <c r="F1259" s="924" t="s">
        <v>173</v>
      </c>
      <c r="G1259" s="924"/>
      <c r="H1259" s="925">
        <v>1</v>
      </c>
      <c r="I1259" s="924"/>
      <c r="J1259" s="924">
        <v>59.420691599999998</v>
      </c>
      <c r="K1259" s="924">
        <v>24.844149850000001</v>
      </c>
      <c r="L1259" s="926" t="s">
        <v>3325</v>
      </c>
      <c r="M1259" s="926"/>
      <c r="N1259" s="924" t="s">
        <v>3326</v>
      </c>
      <c r="O1259" s="924" t="s">
        <v>1087</v>
      </c>
      <c r="P1259" s="924"/>
      <c r="Q1259" s="467">
        <v>1257</v>
      </c>
      <c r="R1259" s="467">
        <v>1205</v>
      </c>
      <c r="S1259" t="s">
        <v>1037</v>
      </c>
      <c r="T1259" s="461"/>
      <c r="U1259" s="1155"/>
      <c r="V1259" s="709"/>
      <c r="W1259" s="461"/>
    </row>
    <row r="1260" spans="1:23" s="16" customFormat="1">
      <c r="A1260" s="920" t="str">
        <f t="shared" si="5"/>
        <v>SL0005</v>
      </c>
      <c r="B1260" s="921"/>
      <c r="C1260" s="920" t="s">
        <v>3327</v>
      </c>
      <c r="D1260" s="922" t="s">
        <v>3310</v>
      </c>
      <c r="E1260" s="923" t="s">
        <v>3311</v>
      </c>
      <c r="F1260" s="924" t="s">
        <v>173</v>
      </c>
      <c r="G1260" s="924"/>
      <c r="H1260" s="925">
        <v>1</v>
      </c>
      <c r="I1260" s="924"/>
      <c r="J1260" s="924">
        <v>59.420212720000002</v>
      </c>
      <c r="K1260" s="924">
        <v>24.853259600000001</v>
      </c>
      <c r="L1260" s="926" t="s">
        <v>3328</v>
      </c>
      <c r="M1260" s="926"/>
      <c r="N1260" s="924" t="s">
        <v>3329</v>
      </c>
      <c r="O1260" s="924" t="s">
        <v>1087</v>
      </c>
      <c r="P1260" s="924"/>
      <c r="Q1260" s="467">
        <v>1258</v>
      </c>
      <c r="R1260" s="467">
        <v>1206</v>
      </c>
      <c r="S1260" t="s">
        <v>1037</v>
      </c>
      <c r="T1260" s="461"/>
      <c r="U1260" s="1155"/>
      <c r="V1260" s="709"/>
      <c r="W1260" s="461"/>
    </row>
    <row r="1261" spans="1:23" s="16" customFormat="1">
      <c r="A1261" s="920" t="str">
        <f t="shared" si="5"/>
        <v>SL0006</v>
      </c>
      <c r="B1261" s="921"/>
      <c r="C1261" s="920" t="s">
        <v>3330</v>
      </c>
      <c r="D1261" s="922" t="s">
        <v>3310</v>
      </c>
      <c r="E1261" s="923" t="s">
        <v>3311</v>
      </c>
      <c r="F1261" s="924" t="s">
        <v>173</v>
      </c>
      <c r="G1261" s="924"/>
      <c r="H1261" s="925">
        <v>1</v>
      </c>
      <c r="I1261" s="924"/>
      <c r="J1261" s="924">
        <v>59.419113340000003</v>
      </c>
      <c r="K1261" s="924">
        <v>24.867718379999999</v>
      </c>
      <c r="L1261" s="926" t="s">
        <v>3331</v>
      </c>
      <c r="M1261" s="926"/>
      <c r="N1261" s="924" t="s">
        <v>1261</v>
      </c>
      <c r="O1261" s="924" t="s">
        <v>1087</v>
      </c>
      <c r="P1261" s="924"/>
      <c r="Q1261" s="467">
        <v>1259</v>
      </c>
      <c r="R1261" s="467">
        <v>1207</v>
      </c>
      <c r="S1261" t="s">
        <v>1037</v>
      </c>
      <c r="T1261" s="461"/>
      <c r="U1261" s="1155"/>
      <c r="V1261" s="709"/>
      <c r="W1261" s="461"/>
    </row>
    <row r="1262" spans="1:23" s="16" customFormat="1">
      <c r="A1262" s="920" t="str">
        <f t="shared" si="5"/>
        <v>SL0007</v>
      </c>
      <c r="B1262" s="921"/>
      <c r="C1262" s="920" t="s">
        <v>3332</v>
      </c>
      <c r="D1262" s="922" t="s">
        <v>3310</v>
      </c>
      <c r="E1262" s="923" t="s">
        <v>3311</v>
      </c>
      <c r="F1262" s="924" t="s">
        <v>173</v>
      </c>
      <c r="G1262" s="924"/>
      <c r="H1262" s="925">
        <v>1</v>
      </c>
      <c r="I1262" s="924"/>
      <c r="J1262" s="924">
        <v>59.418899060000001</v>
      </c>
      <c r="K1262" s="924">
        <v>24.8705049</v>
      </c>
      <c r="L1262" s="926" t="s">
        <v>3333</v>
      </c>
      <c r="M1262" s="926"/>
      <c r="N1262" s="924" t="s">
        <v>3334</v>
      </c>
      <c r="O1262" s="924" t="s">
        <v>1087</v>
      </c>
      <c r="P1262" s="924"/>
      <c r="Q1262" s="467">
        <v>1260</v>
      </c>
      <c r="R1262" s="467">
        <v>1208</v>
      </c>
      <c r="S1262" t="s">
        <v>1037</v>
      </c>
      <c r="T1262" s="461"/>
      <c r="U1262" s="1155"/>
      <c r="V1262" s="709"/>
      <c r="W1262" s="461"/>
    </row>
    <row r="1263" spans="1:23" s="16" customFormat="1">
      <c r="A1263" s="920" t="str">
        <f t="shared" si="5"/>
        <v>SL0008</v>
      </c>
      <c r="B1263" s="921"/>
      <c r="C1263" s="920" t="s">
        <v>3335</v>
      </c>
      <c r="D1263" s="922" t="s">
        <v>3310</v>
      </c>
      <c r="E1263" s="923" t="s">
        <v>3311</v>
      </c>
      <c r="F1263" s="924" t="s">
        <v>173</v>
      </c>
      <c r="G1263" s="924"/>
      <c r="H1263" s="925">
        <v>1</v>
      </c>
      <c r="I1263" s="924"/>
      <c r="J1263" s="924">
        <v>59.418811990000002</v>
      </c>
      <c r="K1263" s="924">
        <v>24.87163692</v>
      </c>
      <c r="L1263" s="926" t="s">
        <v>3336</v>
      </c>
      <c r="M1263" s="926"/>
      <c r="N1263" s="924" t="s">
        <v>3337</v>
      </c>
      <c r="O1263" s="924" t="s">
        <v>1087</v>
      </c>
      <c r="P1263" s="924"/>
      <c r="Q1263" s="467">
        <v>1261</v>
      </c>
      <c r="R1263" s="467">
        <v>1209</v>
      </c>
      <c r="S1263" t="s">
        <v>1037</v>
      </c>
      <c r="T1263" s="461"/>
      <c r="U1263" s="1155"/>
      <c r="V1263" s="709"/>
      <c r="W1263" s="461"/>
    </row>
    <row r="1264" spans="1:23" s="16" customFormat="1">
      <c r="A1264" s="920" t="str">
        <f t="shared" si="5"/>
        <v>SL0009</v>
      </c>
      <c r="B1264" s="921"/>
      <c r="C1264" s="920" t="s">
        <v>3338</v>
      </c>
      <c r="D1264" s="922" t="s">
        <v>3310</v>
      </c>
      <c r="E1264" s="923" t="s">
        <v>3311</v>
      </c>
      <c r="F1264" s="924" t="s">
        <v>173</v>
      </c>
      <c r="G1264" s="924"/>
      <c r="H1264" s="925">
        <v>1</v>
      </c>
      <c r="I1264" s="924"/>
      <c r="J1264" s="924">
        <v>59.41810838</v>
      </c>
      <c r="K1264" s="924">
        <v>24.8807799</v>
      </c>
      <c r="L1264" s="926" t="s">
        <v>3339</v>
      </c>
      <c r="M1264" s="926"/>
      <c r="N1264" s="924" t="s">
        <v>2815</v>
      </c>
      <c r="O1264" s="924" t="s">
        <v>1087</v>
      </c>
      <c r="P1264" s="924"/>
      <c r="Q1264" s="467">
        <v>1262</v>
      </c>
      <c r="R1264" s="467">
        <v>1210</v>
      </c>
      <c r="S1264" t="s">
        <v>1037</v>
      </c>
      <c r="T1264" s="461"/>
      <c r="U1264" s="1155"/>
      <c r="V1264" s="709"/>
      <c r="W1264" s="461"/>
    </row>
    <row r="1265" spans="1:23" s="16" customFormat="1">
      <c r="A1265" s="920" t="str">
        <f t="shared" si="5"/>
        <v>SL0012</v>
      </c>
      <c r="B1265" s="921"/>
      <c r="C1265" s="920" t="s">
        <v>3340</v>
      </c>
      <c r="D1265" s="922" t="s">
        <v>3310</v>
      </c>
      <c r="E1265" s="923" t="s">
        <v>3311</v>
      </c>
      <c r="F1265" s="924" t="s">
        <v>173</v>
      </c>
      <c r="G1265" s="924"/>
      <c r="H1265" s="925">
        <v>1</v>
      </c>
      <c r="I1265" s="924"/>
      <c r="J1265" s="924">
        <v>59.417517719999999</v>
      </c>
      <c r="K1265" s="924">
        <v>24.88844216</v>
      </c>
      <c r="L1265" s="926" t="s">
        <v>3341</v>
      </c>
      <c r="M1265" s="926"/>
      <c r="N1265" s="924" t="s">
        <v>3342</v>
      </c>
      <c r="O1265" s="924" t="s">
        <v>1087</v>
      </c>
      <c r="P1265" s="924"/>
      <c r="Q1265" s="467">
        <v>1263</v>
      </c>
      <c r="R1265" s="467">
        <v>1211</v>
      </c>
      <c r="S1265" t="s">
        <v>1037</v>
      </c>
      <c r="T1265" s="461"/>
      <c r="U1265" s="1155"/>
      <c r="V1265" s="709"/>
      <c r="W1265" s="461"/>
    </row>
    <row r="1266" spans="1:23" s="16" customFormat="1">
      <c r="A1266" s="920" t="str">
        <f t="shared" si="5"/>
        <v>SL0013</v>
      </c>
      <c r="B1266" s="921"/>
      <c r="C1266" s="920" t="s">
        <v>3343</v>
      </c>
      <c r="D1266" s="922" t="s">
        <v>3344</v>
      </c>
      <c r="E1266" s="923" t="s">
        <v>3345</v>
      </c>
      <c r="F1266" s="924" t="s">
        <v>173</v>
      </c>
      <c r="G1266" s="924"/>
      <c r="H1266" s="925">
        <v>1</v>
      </c>
      <c r="I1266" s="924"/>
      <c r="J1266" s="924">
        <v>59.415006810000001</v>
      </c>
      <c r="K1266" s="924">
        <v>24.90092443</v>
      </c>
      <c r="L1266" s="926" t="s">
        <v>3346</v>
      </c>
      <c r="M1266" s="926"/>
      <c r="N1266" s="924" t="s">
        <v>3347</v>
      </c>
      <c r="O1266" s="923" t="s">
        <v>3345</v>
      </c>
      <c r="P1266" s="923"/>
      <c r="Q1266" s="467">
        <v>1264</v>
      </c>
      <c r="R1266" s="467">
        <v>1212</v>
      </c>
      <c r="S1266" t="s">
        <v>1037</v>
      </c>
      <c r="T1266" s="461"/>
      <c r="U1266" s="1155"/>
      <c r="V1266" s="709"/>
      <c r="W1266" s="461"/>
    </row>
    <row r="1267" spans="1:23" s="16" customFormat="1">
      <c r="A1267" s="920" t="str">
        <f t="shared" si="5"/>
        <v>SL0014</v>
      </c>
      <c r="B1267" s="921"/>
      <c r="C1267" s="920" t="s">
        <v>3348</v>
      </c>
      <c r="D1267" s="922" t="s">
        <v>3310</v>
      </c>
      <c r="E1267" s="923" t="s">
        <v>3311</v>
      </c>
      <c r="F1267" s="924" t="s">
        <v>173</v>
      </c>
      <c r="G1267" s="924"/>
      <c r="H1267" s="925">
        <v>1</v>
      </c>
      <c r="I1267" s="924"/>
      <c r="J1267" s="924">
        <v>59.405659280000002</v>
      </c>
      <c r="K1267" s="924">
        <v>24.911605139999999</v>
      </c>
      <c r="L1267" s="926" t="s">
        <v>3349</v>
      </c>
      <c r="M1267" s="926"/>
      <c r="N1267" s="924" t="s">
        <v>3350</v>
      </c>
      <c r="O1267" s="924" t="s">
        <v>1087</v>
      </c>
      <c r="P1267" s="924"/>
      <c r="Q1267" s="467">
        <v>1265</v>
      </c>
      <c r="R1267" s="467">
        <v>1213</v>
      </c>
      <c r="S1267" t="s">
        <v>1037</v>
      </c>
      <c r="T1267" s="461"/>
      <c r="U1267" s="1155"/>
      <c r="V1267" s="709"/>
      <c r="W1267" s="461"/>
    </row>
    <row r="1268" spans="1:23" s="16" customFormat="1">
      <c r="A1268" s="920" t="str">
        <f t="shared" si="5"/>
        <v>SL0015</v>
      </c>
      <c r="B1268" s="921"/>
      <c r="C1268" s="920" t="s">
        <v>3351</v>
      </c>
      <c r="D1268" s="922" t="s">
        <v>3310</v>
      </c>
      <c r="E1268" s="923" t="s">
        <v>3311</v>
      </c>
      <c r="F1268" s="924" t="s">
        <v>173</v>
      </c>
      <c r="G1268" s="924"/>
      <c r="H1268" s="925">
        <v>1</v>
      </c>
      <c r="I1268" s="924"/>
      <c r="J1268" s="924">
        <v>59.40110877</v>
      </c>
      <c r="K1268" s="924">
        <v>24.912586210000001</v>
      </c>
      <c r="L1268" s="926" t="s">
        <v>3352</v>
      </c>
      <c r="M1268" s="926"/>
      <c r="N1268" s="924" t="s">
        <v>3353</v>
      </c>
      <c r="O1268" s="924" t="s">
        <v>1087</v>
      </c>
      <c r="P1268" s="924"/>
      <c r="Q1268" s="467">
        <v>1266</v>
      </c>
      <c r="R1268" s="467">
        <v>1214</v>
      </c>
      <c r="S1268" t="s">
        <v>1037</v>
      </c>
      <c r="T1268" s="461"/>
      <c r="U1268" s="1155"/>
      <c r="V1268" s="709"/>
      <c r="W1268" s="461"/>
    </row>
    <row r="1269" spans="1:23" s="16" customFormat="1">
      <c r="A1269" s="920" t="str">
        <f t="shared" si="5"/>
        <v>SL0016</v>
      </c>
      <c r="B1269" s="921"/>
      <c r="C1269" s="920" t="s">
        <v>3354</v>
      </c>
      <c r="D1269" s="922" t="s">
        <v>3310</v>
      </c>
      <c r="E1269" s="923" t="s">
        <v>3311</v>
      </c>
      <c r="F1269" s="924" t="s">
        <v>173</v>
      </c>
      <c r="G1269" s="924"/>
      <c r="H1269" s="925">
        <v>1</v>
      </c>
      <c r="I1269" s="924"/>
      <c r="J1269" s="924">
        <v>59.382127670000003</v>
      </c>
      <c r="K1269" s="924">
        <v>24.90311676</v>
      </c>
      <c r="L1269" s="926" t="s">
        <v>3355</v>
      </c>
      <c r="M1269" s="926"/>
      <c r="N1269" s="924" t="s">
        <v>849</v>
      </c>
      <c r="O1269" s="924" t="s">
        <v>1087</v>
      </c>
      <c r="P1269" s="924"/>
      <c r="Q1269" s="467">
        <v>1267</v>
      </c>
      <c r="R1269" s="467">
        <v>1215</v>
      </c>
      <c r="S1269" t="s">
        <v>1037</v>
      </c>
      <c r="T1269" s="461"/>
      <c r="U1269" s="1155"/>
      <c r="V1269" s="709"/>
      <c r="W1269" s="461"/>
    </row>
    <row r="1270" spans="1:23" s="16" customFormat="1">
      <c r="A1270" s="920" t="str">
        <f t="shared" si="5"/>
        <v>SL0017</v>
      </c>
      <c r="B1270" s="921"/>
      <c r="C1270" s="920" t="s">
        <v>3356</v>
      </c>
      <c r="D1270" s="922" t="s">
        <v>3310</v>
      </c>
      <c r="E1270" s="923" t="s">
        <v>3311</v>
      </c>
      <c r="F1270" s="924" t="s">
        <v>173</v>
      </c>
      <c r="G1270" s="924"/>
      <c r="H1270" s="925">
        <v>1</v>
      </c>
      <c r="I1270" s="924"/>
      <c r="J1270" s="924">
        <v>59.371856020000003</v>
      </c>
      <c r="K1270" s="924">
        <v>24.86921877</v>
      </c>
      <c r="L1270" s="926" t="s">
        <v>3357</v>
      </c>
      <c r="M1270" s="926"/>
      <c r="N1270" s="924" t="s">
        <v>3358</v>
      </c>
      <c r="O1270" s="924" t="s">
        <v>1087</v>
      </c>
      <c r="P1270" s="924"/>
      <c r="Q1270" s="467">
        <v>1268</v>
      </c>
      <c r="R1270" s="467">
        <v>1216</v>
      </c>
      <c r="S1270" t="s">
        <v>1037</v>
      </c>
      <c r="T1270" s="461"/>
      <c r="U1270" s="1155"/>
      <c r="V1270" s="709"/>
      <c r="W1270" s="461"/>
    </row>
    <row r="1271" spans="1:23" s="16" customFormat="1">
      <c r="A1271" s="920" t="str">
        <f t="shared" si="5"/>
        <v>SL0018</v>
      </c>
      <c r="B1271" s="921"/>
      <c r="C1271" s="920" t="s">
        <v>3359</v>
      </c>
      <c r="D1271" s="922" t="s">
        <v>3360</v>
      </c>
      <c r="E1271" s="923" t="s">
        <v>3361</v>
      </c>
      <c r="F1271" s="924" t="s">
        <v>173</v>
      </c>
      <c r="G1271" s="924"/>
      <c r="H1271" s="925">
        <v>1</v>
      </c>
      <c r="I1271" s="924"/>
      <c r="J1271" s="924">
        <v>59.371310940000001</v>
      </c>
      <c r="K1271" s="924">
        <v>24.865682960000001</v>
      </c>
      <c r="L1271" s="926" t="s">
        <v>3362</v>
      </c>
      <c r="M1271" s="926"/>
      <c r="N1271" s="924" t="s">
        <v>3363</v>
      </c>
      <c r="O1271" s="924" t="s">
        <v>1087</v>
      </c>
      <c r="P1271" s="924"/>
      <c r="Q1271" s="467">
        <v>1269</v>
      </c>
      <c r="R1271" s="467">
        <v>1217</v>
      </c>
      <c r="S1271" t="s">
        <v>1037</v>
      </c>
      <c r="T1271" s="461"/>
      <c r="U1271" s="1155"/>
      <c r="V1271" s="709"/>
      <c r="W1271" s="461"/>
    </row>
    <row r="1272" spans="1:23" s="16" customFormat="1">
      <c r="A1272" s="920" t="str">
        <f t="shared" si="5"/>
        <v>SL0019</v>
      </c>
      <c r="B1272" s="921"/>
      <c r="C1272" s="920" t="s">
        <v>3364</v>
      </c>
      <c r="D1272" s="922" t="s">
        <v>3315</v>
      </c>
      <c r="E1272" s="923" t="s">
        <v>3316</v>
      </c>
      <c r="F1272" s="924" t="s">
        <v>173</v>
      </c>
      <c r="G1272" s="924"/>
      <c r="H1272" s="925">
        <v>1</v>
      </c>
      <c r="I1272" s="924"/>
      <c r="J1272" s="924">
        <v>59.370116629999998</v>
      </c>
      <c r="K1272" s="924">
        <v>24.857938260000001</v>
      </c>
      <c r="L1272" s="926" t="s">
        <v>3365</v>
      </c>
      <c r="M1272" s="926"/>
      <c r="N1272" s="924" t="s">
        <v>3366</v>
      </c>
      <c r="O1272" s="924" t="s">
        <v>1087</v>
      </c>
      <c r="P1272" s="924"/>
      <c r="Q1272" s="467">
        <v>1270</v>
      </c>
      <c r="R1272" s="467">
        <v>1218</v>
      </c>
      <c r="S1272" t="s">
        <v>1037</v>
      </c>
      <c r="T1272" s="461"/>
      <c r="U1272" s="1155"/>
      <c r="V1272" s="709"/>
      <c r="W1272" s="461"/>
    </row>
    <row r="1273" spans="1:23" s="16" customFormat="1">
      <c r="A1273" s="920" t="str">
        <f t="shared" si="5"/>
        <v>SL0020</v>
      </c>
      <c r="B1273" s="921"/>
      <c r="C1273" s="920" t="s">
        <v>3367</v>
      </c>
      <c r="D1273" s="922" t="s">
        <v>3344</v>
      </c>
      <c r="E1273" s="923" t="s">
        <v>3345</v>
      </c>
      <c r="F1273" s="924" t="s">
        <v>173</v>
      </c>
      <c r="G1273" s="924"/>
      <c r="H1273" s="925">
        <v>1</v>
      </c>
      <c r="I1273" s="924"/>
      <c r="J1273" s="924">
        <v>59.367194259999998</v>
      </c>
      <c r="K1273" s="924">
        <v>24.812500050000001</v>
      </c>
      <c r="L1273" s="926" t="s">
        <v>3368</v>
      </c>
      <c r="M1273" s="926"/>
      <c r="N1273" s="924" t="s">
        <v>3369</v>
      </c>
      <c r="O1273" s="923" t="s">
        <v>3345</v>
      </c>
      <c r="P1273" s="923"/>
      <c r="Q1273" s="467">
        <v>1271</v>
      </c>
      <c r="R1273" s="467">
        <v>1219</v>
      </c>
      <c r="S1273" t="s">
        <v>1037</v>
      </c>
      <c r="T1273" s="461"/>
      <c r="U1273" s="1155"/>
      <c r="V1273" s="709"/>
      <c r="W1273" s="461"/>
    </row>
    <row r="1274" spans="1:23" s="16" customFormat="1">
      <c r="A1274" s="920" t="s">
        <v>3370</v>
      </c>
      <c r="B1274" s="921"/>
      <c r="C1274" s="920" t="s">
        <v>3370</v>
      </c>
      <c r="D1274" s="922" t="s">
        <v>3344</v>
      </c>
      <c r="E1274" s="923" t="s">
        <v>3345</v>
      </c>
      <c r="F1274" s="924" t="s">
        <v>173</v>
      </c>
      <c r="G1274" s="924"/>
      <c r="H1274" s="925"/>
      <c r="I1274" s="924"/>
      <c r="J1274" s="924">
        <v>59.355068350000003</v>
      </c>
      <c r="K1274" s="924">
        <v>24.774258929999998</v>
      </c>
      <c r="L1274" s="926" t="s">
        <v>3371</v>
      </c>
      <c r="M1274" s="926"/>
      <c r="N1274" s="924" t="s">
        <v>3372</v>
      </c>
      <c r="O1274" s="924" t="s">
        <v>3345</v>
      </c>
      <c r="P1274" s="924"/>
      <c r="Q1274" s="467">
        <v>1272</v>
      </c>
      <c r="R1274" s="467">
        <v>1220</v>
      </c>
      <c r="S1274"/>
      <c r="T1274" s="461"/>
      <c r="U1274" s="1155"/>
      <c r="V1274" s="709"/>
      <c r="W1274" s="461"/>
    </row>
    <row r="1275" spans="1:23" s="16" customFormat="1">
      <c r="A1275" s="920" t="s">
        <v>3373</v>
      </c>
      <c r="B1275" s="921"/>
      <c r="C1275" s="920" t="s">
        <v>3373</v>
      </c>
      <c r="D1275" s="922" t="s">
        <v>3315</v>
      </c>
      <c r="E1275" s="923" t="s">
        <v>3316</v>
      </c>
      <c r="F1275" s="924" t="s">
        <v>173</v>
      </c>
      <c r="G1275" s="924"/>
      <c r="H1275" s="925"/>
      <c r="I1275" s="924"/>
      <c r="J1275" s="924">
        <v>59.336515859999999</v>
      </c>
      <c r="K1275" s="924">
        <v>24.761187230000001</v>
      </c>
      <c r="L1275" s="926" t="s">
        <v>3374</v>
      </c>
      <c r="M1275" s="926"/>
      <c r="N1275" s="924" t="s">
        <v>3375</v>
      </c>
      <c r="O1275" s="924" t="s">
        <v>3316</v>
      </c>
      <c r="P1275" s="924"/>
      <c r="Q1275" s="467">
        <v>1273</v>
      </c>
      <c r="R1275" s="467">
        <v>1221</v>
      </c>
      <c r="S1275"/>
      <c r="T1275" s="461"/>
      <c r="U1275" s="1155"/>
      <c r="V1275" s="709"/>
      <c r="W1275" s="461"/>
    </row>
    <row r="1276" spans="1:23" s="16" customFormat="1">
      <c r="A1276" s="920" t="s">
        <v>3376</v>
      </c>
      <c r="B1276" s="921"/>
      <c r="C1276" s="920" t="s">
        <v>3376</v>
      </c>
      <c r="D1276" s="922" t="s">
        <v>3344</v>
      </c>
      <c r="E1276" s="923" t="s">
        <v>3345</v>
      </c>
      <c r="F1276" s="924" t="s">
        <v>173</v>
      </c>
      <c r="G1276" s="924"/>
      <c r="H1276" s="925"/>
      <c r="I1276" s="924"/>
      <c r="J1276" s="924">
        <v>59.31679364</v>
      </c>
      <c r="K1276" s="924">
        <v>24.745603030000002</v>
      </c>
      <c r="L1276" s="926" t="s">
        <v>3377</v>
      </c>
      <c r="M1276" s="926"/>
      <c r="N1276" s="924" t="s">
        <v>3378</v>
      </c>
      <c r="O1276" s="924" t="s">
        <v>3345</v>
      </c>
      <c r="P1276" s="924"/>
      <c r="Q1276" s="467">
        <v>1274</v>
      </c>
      <c r="R1276" s="467">
        <v>1222</v>
      </c>
      <c r="S1276"/>
      <c r="T1276" s="461"/>
      <c r="U1276" s="1155"/>
      <c r="V1276" s="709"/>
      <c r="W1276" s="461"/>
    </row>
    <row r="1277" spans="1:23" s="16" customFormat="1">
      <c r="A1277" s="920" t="s">
        <v>3379</v>
      </c>
      <c r="B1277" s="921"/>
      <c r="C1277" s="920" t="s">
        <v>3379</v>
      </c>
      <c r="D1277" s="922" t="s">
        <v>3344</v>
      </c>
      <c r="E1277" s="923" t="s">
        <v>3345</v>
      </c>
      <c r="F1277" s="924" t="s">
        <v>173</v>
      </c>
      <c r="G1277" s="924"/>
      <c r="H1277" s="925"/>
      <c r="I1277" s="924"/>
      <c r="J1277" s="924">
        <v>59.303508180000001</v>
      </c>
      <c r="K1277" s="924">
        <v>24.71628394</v>
      </c>
      <c r="L1277" s="926" t="s">
        <v>3380</v>
      </c>
      <c r="M1277" s="926"/>
      <c r="N1277" s="924" t="s">
        <v>3381</v>
      </c>
      <c r="O1277" s="924" t="s">
        <v>3345</v>
      </c>
      <c r="P1277" s="924"/>
      <c r="Q1277" s="467">
        <v>1275</v>
      </c>
      <c r="R1277" s="467">
        <v>1223</v>
      </c>
      <c r="S1277"/>
      <c r="T1277" s="461"/>
      <c r="U1277" s="1155"/>
      <c r="V1277" s="709"/>
      <c r="W1277" s="461"/>
    </row>
    <row r="1278" spans="1:23" s="16" customFormat="1">
      <c r="A1278" s="920" t="s">
        <v>3382</v>
      </c>
      <c r="B1278" s="921"/>
      <c r="C1278" s="920" t="s">
        <v>3382</v>
      </c>
      <c r="D1278" s="922" t="s">
        <v>3315</v>
      </c>
      <c r="E1278" s="923" t="s">
        <v>3316</v>
      </c>
      <c r="F1278" s="924" t="s">
        <v>173</v>
      </c>
      <c r="G1278" s="924"/>
      <c r="H1278" s="925"/>
      <c r="I1278" s="924"/>
      <c r="J1278" s="924">
        <v>59.286514480000001</v>
      </c>
      <c r="K1278" s="924">
        <v>24.695298579999999</v>
      </c>
      <c r="L1278" s="926" t="s">
        <v>3383</v>
      </c>
      <c r="M1278" s="926"/>
      <c r="N1278" s="924" t="s">
        <v>3384</v>
      </c>
      <c r="O1278" s="924" t="s">
        <v>3316</v>
      </c>
      <c r="P1278" s="924"/>
      <c r="Q1278" s="467">
        <v>1276</v>
      </c>
      <c r="R1278" s="467">
        <v>1224</v>
      </c>
      <c r="S1278"/>
      <c r="T1278" s="461"/>
      <c r="U1278" s="1155"/>
      <c r="V1278" s="709"/>
      <c r="W1278" s="461"/>
    </row>
    <row r="1279" spans="1:23" s="16" customFormat="1">
      <c r="A1279" s="920" t="s">
        <v>3385</v>
      </c>
      <c r="B1279" s="921"/>
      <c r="C1279" s="920" t="s">
        <v>3385</v>
      </c>
      <c r="D1279" s="922" t="s">
        <v>3344</v>
      </c>
      <c r="E1279" s="923" t="s">
        <v>3345</v>
      </c>
      <c r="F1279" s="924" t="s">
        <v>173</v>
      </c>
      <c r="G1279" s="924"/>
      <c r="H1279" s="925"/>
      <c r="I1279" s="924"/>
      <c r="J1279" s="924">
        <v>59.263212680000002</v>
      </c>
      <c r="K1279" s="924">
        <v>24.694976220000001</v>
      </c>
      <c r="L1279" s="926" t="s">
        <v>3386</v>
      </c>
      <c r="M1279" s="926"/>
      <c r="N1279" s="924" t="s">
        <v>3387</v>
      </c>
      <c r="O1279" s="924" t="s">
        <v>3345</v>
      </c>
      <c r="P1279" s="924"/>
      <c r="Q1279" s="467">
        <v>1277</v>
      </c>
      <c r="R1279" s="467">
        <v>1225</v>
      </c>
      <c r="S1279"/>
      <c r="T1279" s="461"/>
      <c r="U1279" s="1155"/>
      <c r="V1279" s="709"/>
      <c r="W1279" s="461"/>
    </row>
    <row r="1280" spans="1:23" s="16" customFormat="1">
      <c r="A1280" s="920" t="s">
        <v>3388</v>
      </c>
      <c r="B1280" s="921"/>
      <c r="C1280" s="920" t="s">
        <v>3388</v>
      </c>
      <c r="D1280" s="922" t="s">
        <v>3344</v>
      </c>
      <c r="E1280" s="923" t="s">
        <v>3345</v>
      </c>
      <c r="F1280" s="924" t="s">
        <v>173</v>
      </c>
      <c r="G1280" s="924"/>
      <c r="H1280" s="925"/>
      <c r="I1280" s="924"/>
      <c r="J1280" s="924">
        <v>59.250664469999997</v>
      </c>
      <c r="K1280" s="924">
        <v>24.704488739999999</v>
      </c>
      <c r="L1280" s="926" t="s">
        <v>3389</v>
      </c>
      <c r="M1280" s="926"/>
      <c r="N1280" s="924" t="s">
        <v>3390</v>
      </c>
      <c r="O1280" s="924" t="s">
        <v>3345</v>
      </c>
      <c r="P1280" s="924"/>
      <c r="Q1280" s="467">
        <v>1278</v>
      </c>
      <c r="R1280" s="467">
        <v>1226</v>
      </c>
      <c r="S1280"/>
      <c r="T1280" s="461"/>
      <c r="U1280" s="1155"/>
      <c r="V1280" s="709"/>
      <c r="W1280" s="461"/>
    </row>
    <row r="1281" spans="1:23" s="16" customFormat="1">
      <c r="A1281" s="920" t="s">
        <v>3391</v>
      </c>
      <c r="B1281" s="921"/>
      <c r="C1281" s="920" t="s">
        <v>3391</v>
      </c>
      <c r="D1281" s="922" t="s">
        <v>3360</v>
      </c>
      <c r="E1281" s="923" t="s">
        <v>3361</v>
      </c>
      <c r="F1281" s="924" t="s">
        <v>173</v>
      </c>
      <c r="G1281" s="924"/>
      <c r="H1281" s="925"/>
      <c r="I1281" s="924"/>
      <c r="J1281" s="924">
        <v>59.24383022</v>
      </c>
      <c r="K1281" s="924">
        <v>24.711921180000001</v>
      </c>
      <c r="L1281" s="926" t="s">
        <v>3392</v>
      </c>
      <c r="M1281" s="926"/>
      <c r="N1281" s="924" t="s">
        <v>3393</v>
      </c>
      <c r="O1281" s="924" t="s">
        <v>3361</v>
      </c>
      <c r="P1281" s="924"/>
      <c r="Q1281" s="467">
        <v>1279</v>
      </c>
      <c r="R1281" s="467">
        <v>1227</v>
      </c>
      <c r="S1281"/>
      <c r="T1281" s="461"/>
      <c r="U1281" s="1155"/>
      <c r="V1281" s="709"/>
      <c r="W1281" s="461"/>
    </row>
    <row r="1282" spans="1:23" s="16" customFormat="1">
      <c r="A1282" s="920" t="s">
        <v>3394</v>
      </c>
      <c r="B1282" s="921"/>
      <c r="C1282" s="920" t="s">
        <v>3394</v>
      </c>
      <c r="D1282" s="922" t="s">
        <v>3310</v>
      </c>
      <c r="E1282" s="923" t="s">
        <v>3311</v>
      </c>
      <c r="F1282" s="924" t="s">
        <v>173</v>
      </c>
      <c r="G1282" s="924"/>
      <c r="H1282" s="925"/>
      <c r="I1282" s="924"/>
      <c r="J1282" s="924">
        <v>59.241730869999998</v>
      </c>
      <c r="K1282" s="924">
        <v>24.714355009999998</v>
      </c>
      <c r="L1282" s="926" t="s">
        <v>3392</v>
      </c>
      <c r="M1282" s="926"/>
      <c r="N1282" s="924" t="s">
        <v>3395</v>
      </c>
      <c r="O1282" s="924" t="s">
        <v>3311</v>
      </c>
      <c r="P1282" s="924"/>
      <c r="Q1282" s="467">
        <v>1280</v>
      </c>
      <c r="R1282" s="467">
        <v>1228</v>
      </c>
      <c r="S1282"/>
      <c r="T1282" s="461"/>
      <c r="U1282" s="1155"/>
      <c r="V1282" s="709"/>
      <c r="W1282" s="461"/>
    </row>
    <row r="1283" spans="1:23" s="16" customFormat="1">
      <c r="A1283" s="920" t="s">
        <v>3396</v>
      </c>
      <c r="B1283" s="921"/>
      <c r="C1283" s="920" t="s">
        <v>3396</v>
      </c>
      <c r="D1283" s="922" t="s">
        <v>3315</v>
      </c>
      <c r="E1283" s="923" t="s">
        <v>3316</v>
      </c>
      <c r="F1283" s="924" t="s">
        <v>173</v>
      </c>
      <c r="G1283" s="924"/>
      <c r="H1283" s="925"/>
      <c r="I1283" s="924"/>
      <c r="J1283" s="924">
        <v>59.233633220000002</v>
      </c>
      <c r="K1283" s="924">
        <v>24.723083460000002</v>
      </c>
      <c r="L1283" s="926" t="s">
        <v>3397</v>
      </c>
      <c r="M1283" s="926"/>
      <c r="N1283" s="924" t="s">
        <v>3398</v>
      </c>
      <c r="O1283" s="924" t="s">
        <v>3316</v>
      </c>
      <c r="P1283" s="924"/>
      <c r="Q1283" s="467">
        <v>1281</v>
      </c>
      <c r="R1283" s="467">
        <v>1229</v>
      </c>
      <c r="S1283"/>
      <c r="T1283" s="461"/>
      <c r="U1283" s="1155"/>
      <c r="V1283" s="709"/>
      <c r="W1283" s="461"/>
    </row>
    <row r="1284" spans="1:23" s="16" customFormat="1">
      <c r="A1284" s="920" t="s">
        <v>3399</v>
      </c>
      <c r="B1284" s="921"/>
      <c r="C1284" s="920" t="s">
        <v>3399</v>
      </c>
      <c r="D1284" s="922" t="s">
        <v>3310</v>
      </c>
      <c r="E1284" s="923" t="s">
        <v>3311</v>
      </c>
      <c r="F1284" s="924" t="s">
        <v>173</v>
      </c>
      <c r="G1284" s="924"/>
      <c r="H1284" s="925"/>
      <c r="I1284" s="924"/>
      <c r="J1284" s="924">
        <v>59.230528100000001</v>
      </c>
      <c r="K1284" s="924">
        <v>24.725839220000001</v>
      </c>
      <c r="L1284" s="926" t="s">
        <v>3400</v>
      </c>
      <c r="M1284" s="926"/>
      <c r="N1284" s="924" t="s">
        <v>3401</v>
      </c>
      <c r="O1284" s="924" t="s">
        <v>3311</v>
      </c>
      <c r="P1284" s="924"/>
      <c r="Q1284" s="467">
        <v>1282</v>
      </c>
      <c r="R1284" s="467">
        <v>1230</v>
      </c>
      <c r="S1284"/>
      <c r="T1284" s="461"/>
      <c r="U1284" s="1155"/>
      <c r="V1284" s="709"/>
      <c r="W1284" s="461"/>
    </row>
    <row r="1285" spans="1:23" s="16" customFormat="1">
      <c r="A1285" s="920" t="s">
        <v>3402</v>
      </c>
      <c r="B1285" s="921"/>
      <c r="C1285" s="920" t="s">
        <v>3402</v>
      </c>
      <c r="D1285" s="922" t="s">
        <v>3360</v>
      </c>
      <c r="E1285" s="923" t="s">
        <v>3361</v>
      </c>
      <c r="F1285" s="924" t="s">
        <v>173</v>
      </c>
      <c r="G1285" s="924"/>
      <c r="H1285" s="925"/>
      <c r="I1285" s="924"/>
      <c r="J1285" s="924">
        <v>59.226165620000003</v>
      </c>
      <c r="K1285" s="924">
        <v>24.729673600000002</v>
      </c>
      <c r="L1285" s="926" t="s">
        <v>3400</v>
      </c>
      <c r="M1285" s="926"/>
      <c r="N1285" s="924" t="s">
        <v>3403</v>
      </c>
      <c r="O1285" s="924" t="s">
        <v>3361</v>
      </c>
      <c r="P1285" s="924"/>
      <c r="Q1285" s="467">
        <v>1283</v>
      </c>
      <c r="R1285" s="467">
        <v>1231</v>
      </c>
      <c r="S1285"/>
      <c r="T1285" s="461"/>
      <c r="U1285" s="1155"/>
      <c r="V1285" s="709"/>
      <c r="W1285" s="461"/>
    </row>
    <row r="1286" spans="1:23" s="16" customFormat="1">
      <c r="A1286" s="920" t="s">
        <v>3404</v>
      </c>
      <c r="B1286" s="921"/>
      <c r="C1286" s="920" t="s">
        <v>3404</v>
      </c>
      <c r="D1286" s="922" t="s">
        <v>3344</v>
      </c>
      <c r="E1286" s="923" t="s">
        <v>3345</v>
      </c>
      <c r="F1286" s="924" t="s">
        <v>173</v>
      </c>
      <c r="G1286" s="924"/>
      <c r="H1286" s="925"/>
      <c r="I1286" s="924"/>
      <c r="J1286" s="924">
        <v>59.474613720000001</v>
      </c>
      <c r="K1286" s="924">
        <v>24.967776229999998</v>
      </c>
      <c r="L1286" s="926" t="s">
        <v>3345</v>
      </c>
      <c r="M1286" s="926"/>
      <c r="N1286" s="924" t="s">
        <v>3405</v>
      </c>
      <c r="O1286" s="924" t="s">
        <v>3345</v>
      </c>
      <c r="P1286" s="924"/>
      <c r="Q1286" s="467">
        <v>1284</v>
      </c>
      <c r="R1286" s="467">
        <v>1232</v>
      </c>
      <c r="S1286"/>
      <c r="T1286" s="461"/>
      <c r="U1286" s="1155"/>
      <c r="V1286" s="709"/>
      <c r="W1286" s="461"/>
    </row>
    <row r="1287" spans="1:23" s="16" customFormat="1">
      <c r="A1287" s="920" t="s">
        <v>3406</v>
      </c>
      <c r="B1287" s="921"/>
      <c r="C1287" s="920" t="s">
        <v>3406</v>
      </c>
      <c r="D1287" s="922" t="s">
        <v>3310</v>
      </c>
      <c r="E1287" s="923" t="s">
        <v>3311</v>
      </c>
      <c r="F1287" s="924" t="s">
        <v>173</v>
      </c>
      <c r="G1287" s="924"/>
      <c r="H1287" s="925"/>
      <c r="I1287" s="924"/>
      <c r="J1287" s="924">
        <v>59.470269080000001</v>
      </c>
      <c r="K1287" s="924">
        <v>24.973666250000001</v>
      </c>
      <c r="L1287" s="926" t="s">
        <v>3311</v>
      </c>
      <c r="M1287" s="926"/>
      <c r="N1287" s="924" t="s">
        <v>3407</v>
      </c>
      <c r="O1287" s="924" t="s">
        <v>3311</v>
      </c>
      <c r="P1287" s="924"/>
      <c r="Q1287" s="467">
        <v>1285</v>
      </c>
      <c r="R1287" s="467">
        <v>1233</v>
      </c>
      <c r="S1287"/>
      <c r="T1287" s="461"/>
      <c r="U1287" s="1155"/>
      <c r="V1287" s="709"/>
      <c r="W1287" s="461"/>
    </row>
    <row r="1288" spans="1:23" s="16" customFormat="1">
      <c r="A1288" s="920" t="s">
        <v>3408</v>
      </c>
      <c r="B1288" s="921"/>
      <c r="C1288" s="920" t="s">
        <v>3408</v>
      </c>
      <c r="D1288" s="922" t="s">
        <v>3310</v>
      </c>
      <c r="E1288" s="923" t="s">
        <v>3311</v>
      </c>
      <c r="F1288" s="924" t="s">
        <v>173</v>
      </c>
      <c r="G1288" s="924"/>
      <c r="H1288" s="925"/>
      <c r="I1288" s="924"/>
      <c r="J1288" s="924">
        <v>59.455345389999998</v>
      </c>
      <c r="K1288" s="924">
        <v>24.980646449999998</v>
      </c>
      <c r="L1288" s="926" t="s">
        <v>3311</v>
      </c>
      <c r="M1288" s="926"/>
      <c r="N1288" s="924" t="s">
        <v>3409</v>
      </c>
      <c r="O1288" s="924" t="s">
        <v>3311</v>
      </c>
      <c r="P1288" s="924"/>
      <c r="Q1288" s="467">
        <v>1286</v>
      </c>
      <c r="R1288" s="467">
        <v>1234</v>
      </c>
      <c r="S1288"/>
      <c r="T1288" s="461"/>
      <c r="U1288" s="1155"/>
      <c r="V1288" s="709"/>
      <c r="W1288" s="461"/>
    </row>
    <row r="1289" spans="1:23" s="16" customFormat="1">
      <c r="A1289" s="920" t="s">
        <v>3410</v>
      </c>
      <c r="B1289" s="921"/>
      <c r="C1289" s="920" t="s">
        <v>3410</v>
      </c>
      <c r="D1289" s="922" t="s">
        <v>3344</v>
      </c>
      <c r="E1289" s="923" t="s">
        <v>3345</v>
      </c>
      <c r="F1289" s="924" t="s">
        <v>173</v>
      </c>
      <c r="G1289" s="924"/>
      <c r="H1289" s="925"/>
      <c r="I1289" s="924"/>
      <c r="J1289" s="924">
        <v>59.452844910000003</v>
      </c>
      <c r="K1289" s="924">
        <v>24.980285179999999</v>
      </c>
      <c r="L1289" s="926" t="s">
        <v>3345</v>
      </c>
      <c r="M1289" s="926"/>
      <c r="N1289" s="924" t="s">
        <v>3411</v>
      </c>
      <c r="O1289" s="924" t="s">
        <v>3345</v>
      </c>
      <c r="P1289" s="924"/>
      <c r="Q1289" s="467">
        <v>1287</v>
      </c>
      <c r="R1289" s="467">
        <v>1235</v>
      </c>
      <c r="S1289"/>
      <c r="T1289" s="461"/>
      <c r="U1289" s="1155"/>
      <c r="V1289" s="709"/>
      <c r="W1289" s="461"/>
    </row>
    <row r="1290" spans="1:23" s="16" customFormat="1">
      <c r="A1290" s="920" t="s">
        <v>3412</v>
      </c>
      <c r="B1290" s="921"/>
      <c r="C1290" s="920" t="s">
        <v>3412</v>
      </c>
      <c r="D1290" s="922" t="s">
        <v>3344</v>
      </c>
      <c r="E1290" s="923" t="s">
        <v>3345</v>
      </c>
      <c r="F1290" s="924" t="s">
        <v>173</v>
      </c>
      <c r="G1290" s="924"/>
      <c r="H1290" s="925"/>
      <c r="I1290" s="924"/>
      <c r="J1290" s="924">
        <v>59.449633230000003</v>
      </c>
      <c r="K1290" s="924">
        <v>24.959085420000001</v>
      </c>
      <c r="L1290" s="926" t="s">
        <v>3345</v>
      </c>
      <c r="M1290" s="926"/>
      <c r="N1290" s="924" t="s">
        <v>3413</v>
      </c>
      <c r="O1290" s="924" t="s">
        <v>3345</v>
      </c>
      <c r="P1290" s="924"/>
      <c r="Q1290" s="467">
        <v>1288</v>
      </c>
      <c r="R1290" s="467">
        <v>1236</v>
      </c>
      <c r="S1290"/>
      <c r="T1290" s="461"/>
      <c r="U1290" s="1155"/>
      <c r="V1290" s="709"/>
      <c r="W1290" s="461"/>
    </row>
    <row r="1291" spans="1:23" s="16" customFormat="1">
      <c r="A1291" s="920" t="s">
        <v>3414</v>
      </c>
      <c r="B1291" s="921"/>
      <c r="C1291" s="920" t="s">
        <v>3414</v>
      </c>
      <c r="D1291" s="922" t="s">
        <v>3344</v>
      </c>
      <c r="E1291" s="923" t="s">
        <v>3345</v>
      </c>
      <c r="F1291" s="924" t="s">
        <v>173</v>
      </c>
      <c r="G1291" s="924"/>
      <c r="H1291" s="925"/>
      <c r="I1291" s="924"/>
      <c r="J1291" s="924">
        <v>59.448686909999999</v>
      </c>
      <c r="K1291" s="924">
        <v>24.944910050000001</v>
      </c>
      <c r="L1291" s="926" t="s">
        <v>3345</v>
      </c>
      <c r="M1291" s="926"/>
      <c r="N1291" s="924" t="s">
        <v>3415</v>
      </c>
      <c r="O1291" s="924" t="s">
        <v>3345</v>
      </c>
      <c r="P1291" s="924"/>
      <c r="Q1291" s="467">
        <v>1289</v>
      </c>
      <c r="R1291" s="467">
        <v>1237</v>
      </c>
      <c r="S1291"/>
      <c r="T1291" s="461"/>
      <c r="U1291" s="1155"/>
      <c r="V1291" s="709"/>
      <c r="W1291" s="461"/>
    </row>
    <row r="1292" spans="1:23" s="16" customFormat="1">
      <c r="A1292" s="920" t="s">
        <v>3416</v>
      </c>
      <c r="B1292" s="921"/>
      <c r="C1292" s="920" t="s">
        <v>3416</v>
      </c>
      <c r="D1292" s="922" t="s">
        <v>3344</v>
      </c>
      <c r="E1292" s="923" t="s">
        <v>3345</v>
      </c>
      <c r="F1292" s="924" t="s">
        <v>173</v>
      </c>
      <c r="G1292" s="924"/>
      <c r="H1292" s="925"/>
      <c r="I1292" s="924"/>
      <c r="J1292" s="924">
        <v>59.447870340000001</v>
      </c>
      <c r="K1292" s="924">
        <v>24.929326750000001</v>
      </c>
      <c r="L1292" s="926" t="s">
        <v>3345</v>
      </c>
      <c r="M1292" s="926"/>
      <c r="N1292" s="924" t="s">
        <v>3417</v>
      </c>
      <c r="O1292" s="924" t="s">
        <v>3345</v>
      </c>
      <c r="P1292" s="924"/>
      <c r="Q1292" s="467">
        <v>1290</v>
      </c>
      <c r="R1292" s="467">
        <v>1238</v>
      </c>
      <c r="S1292"/>
      <c r="T1292" s="461"/>
      <c r="U1292" s="1155"/>
      <c r="V1292" s="709"/>
      <c r="W1292" s="461"/>
    </row>
    <row r="1293" spans="1:23" s="16" customFormat="1">
      <c r="A1293" s="920" t="s">
        <v>3418</v>
      </c>
      <c r="B1293" s="921"/>
      <c r="C1293" s="920" t="s">
        <v>3418</v>
      </c>
      <c r="D1293" s="922" t="s">
        <v>3344</v>
      </c>
      <c r="E1293" s="923" t="s">
        <v>3345</v>
      </c>
      <c r="F1293" s="924" t="s">
        <v>173</v>
      </c>
      <c r="G1293" s="924"/>
      <c r="H1293" s="925"/>
      <c r="I1293" s="924"/>
      <c r="J1293" s="924">
        <v>59.441403489999999</v>
      </c>
      <c r="K1293" s="924">
        <v>24.926986429999999</v>
      </c>
      <c r="L1293" s="926" t="s">
        <v>3345</v>
      </c>
      <c r="M1293" s="926"/>
      <c r="N1293" s="924" t="s">
        <v>3419</v>
      </c>
      <c r="O1293" s="924" t="s">
        <v>3345</v>
      </c>
      <c r="P1293" s="924"/>
      <c r="Q1293" s="467">
        <v>1291</v>
      </c>
      <c r="R1293" s="467">
        <v>1239</v>
      </c>
      <c r="S1293"/>
      <c r="T1293" s="461"/>
      <c r="U1293" s="1155"/>
      <c r="V1293" s="709"/>
      <c r="W1293" s="461"/>
    </row>
    <row r="1294" spans="1:23" s="16" customFormat="1">
      <c r="A1294" s="920" t="s">
        <v>3420</v>
      </c>
      <c r="B1294" s="921"/>
      <c r="C1294" s="920" t="s">
        <v>3420</v>
      </c>
      <c r="D1294" s="922" t="s">
        <v>3344</v>
      </c>
      <c r="E1294" s="923" t="s">
        <v>3345</v>
      </c>
      <c r="F1294" s="924" t="s">
        <v>173</v>
      </c>
      <c r="G1294" s="924"/>
      <c r="H1294" s="925"/>
      <c r="I1294" s="924"/>
      <c r="J1294" s="924">
        <v>59.434226029999998</v>
      </c>
      <c r="K1294" s="924">
        <v>24.92565166</v>
      </c>
      <c r="L1294" s="926" t="s">
        <v>3345</v>
      </c>
      <c r="M1294" s="926"/>
      <c r="N1294" s="924" t="s">
        <v>3421</v>
      </c>
      <c r="O1294" s="924" t="s">
        <v>3345</v>
      </c>
      <c r="P1294" s="924"/>
      <c r="Q1294" s="467">
        <v>1292</v>
      </c>
      <c r="R1294" s="467">
        <v>1240</v>
      </c>
      <c r="S1294"/>
      <c r="T1294" s="461"/>
      <c r="U1294" s="1155"/>
      <c r="V1294" s="709"/>
      <c r="W1294" s="461"/>
    </row>
    <row r="1295" spans="1:23" s="16" customFormat="1">
      <c r="A1295" s="920" t="s">
        <v>3422</v>
      </c>
      <c r="B1295" s="921"/>
      <c r="C1295" s="920" t="s">
        <v>3422</v>
      </c>
      <c r="D1295" s="922" t="s">
        <v>3344</v>
      </c>
      <c r="E1295" s="923" t="s">
        <v>3345</v>
      </c>
      <c r="F1295" s="924" t="s">
        <v>173</v>
      </c>
      <c r="G1295" s="924"/>
      <c r="H1295" s="925"/>
      <c r="I1295" s="924"/>
      <c r="J1295" s="924">
        <v>59.426580880000003</v>
      </c>
      <c r="K1295" s="924">
        <v>24.92233186</v>
      </c>
      <c r="L1295" s="926" t="s">
        <v>3345</v>
      </c>
      <c r="M1295" s="926"/>
      <c r="N1295" s="924" t="s">
        <v>3423</v>
      </c>
      <c r="O1295" s="924" t="s">
        <v>3345</v>
      </c>
      <c r="P1295" s="924"/>
      <c r="Q1295" s="467">
        <v>1293</v>
      </c>
      <c r="R1295" s="467">
        <v>1241</v>
      </c>
      <c r="S1295"/>
      <c r="T1295" s="461"/>
      <c r="U1295" s="1155"/>
      <c r="V1295" s="709"/>
      <c r="W1295" s="461"/>
    </row>
    <row r="1296" spans="1:23" s="16" customFormat="1">
      <c r="A1296" s="920" t="s">
        <v>3424</v>
      </c>
      <c r="B1296" s="921"/>
      <c r="C1296" s="920" t="s">
        <v>3424</v>
      </c>
      <c r="D1296" s="922" t="s">
        <v>3344</v>
      </c>
      <c r="E1296" s="923" t="s">
        <v>3345</v>
      </c>
      <c r="F1296" s="924" t="s">
        <v>173</v>
      </c>
      <c r="G1296" s="924"/>
      <c r="H1296" s="925"/>
      <c r="I1296" s="924"/>
      <c r="J1296" s="924">
        <v>59.420119049999997</v>
      </c>
      <c r="K1296" s="924">
        <v>24.913000499999999</v>
      </c>
      <c r="L1296" s="926" t="s">
        <v>3345</v>
      </c>
      <c r="M1296" s="926"/>
      <c r="N1296" s="924" t="s">
        <v>3425</v>
      </c>
      <c r="O1296" s="924" t="s">
        <v>3345</v>
      </c>
      <c r="P1296" s="924"/>
      <c r="Q1296" s="467">
        <v>1294</v>
      </c>
      <c r="R1296" s="467">
        <v>1242</v>
      </c>
      <c r="S1296"/>
      <c r="T1296" s="461"/>
      <c r="U1296" s="1155"/>
      <c r="V1296" s="709"/>
      <c r="W1296" s="461"/>
    </row>
    <row r="1297" spans="1:23" s="16" customFormat="1">
      <c r="A1297" s="920" t="s">
        <v>3426</v>
      </c>
      <c r="B1297" s="921"/>
      <c r="C1297" s="920" t="s">
        <v>3426</v>
      </c>
      <c r="D1297" s="922" t="s">
        <v>3344</v>
      </c>
      <c r="E1297" s="923" t="s">
        <v>3345</v>
      </c>
      <c r="F1297" s="924" t="s">
        <v>173</v>
      </c>
      <c r="G1297" s="924"/>
      <c r="H1297" s="925"/>
      <c r="I1297" s="924"/>
      <c r="J1297" s="924">
        <v>59.41312404</v>
      </c>
      <c r="K1297" s="924">
        <v>24.910279249999999</v>
      </c>
      <c r="L1297" s="926" t="s">
        <v>3345</v>
      </c>
      <c r="M1297" s="926"/>
      <c r="N1297" s="924" t="s">
        <v>3427</v>
      </c>
      <c r="O1297" s="924" t="s">
        <v>3345</v>
      </c>
      <c r="P1297" s="924"/>
      <c r="Q1297" s="467">
        <v>1295</v>
      </c>
      <c r="R1297" s="467">
        <v>1243</v>
      </c>
      <c r="S1297"/>
      <c r="T1297" s="461"/>
      <c r="U1297" s="1155"/>
      <c r="V1297" s="709"/>
      <c r="W1297" s="461"/>
    </row>
    <row r="1298" spans="1:23" s="16" customFormat="1">
      <c r="A1298" s="920" t="s">
        <v>3428</v>
      </c>
      <c r="B1298" s="921"/>
      <c r="C1298" s="920" t="s">
        <v>3428</v>
      </c>
      <c r="D1298" s="922" t="s">
        <v>3310</v>
      </c>
      <c r="E1298" s="923" t="s">
        <v>3311</v>
      </c>
      <c r="F1298" s="924" t="s">
        <v>173</v>
      </c>
      <c r="G1298" s="924"/>
      <c r="H1298" s="925"/>
      <c r="I1298" s="924"/>
      <c r="J1298" s="924">
        <v>59.406430039999996</v>
      </c>
      <c r="K1298" s="924">
        <v>24.91168249</v>
      </c>
      <c r="L1298" s="926" t="s">
        <v>3349</v>
      </c>
      <c r="M1298" s="926"/>
      <c r="N1298" s="924" t="s">
        <v>3429</v>
      </c>
      <c r="O1298" s="924" t="s">
        <v>3311</v>
      </c>
      <c r="P1298" s="924"/>
      <c r="Q1298" s="467">
        <v>1296</v>
      </c>
      <c r="R1298" s="467">
        <v>1244</v>
      </c>
      <c r="S1298"/>
      <c r="T1298" s="461"/>
      <c r="U1298" s="1155"/>
      <c r="V1298" s="709"/>
      <c r="W1298" s="461"/>
    </row>
    <row r="1299" spans="1:23" s="16" customFormat="1">
      <c r="A1299" s="920" t="str">
        <f>IF(C1299="", B1299, C1299)</f>
        <v>SL0046</v>
      </c>
      <c r="B1299" s="921"/>
      <c r="C1299" s="920" t="s">
        <v>3430</v>
      </c>
      <c r="D1299" s="922" t="s">
        <v>3360</v>
      </c>
      <c r="E1299" s="923" t="s">
        <v>3361</v>
      </c>
      <c r="F1299" s="924" t="s">
        <v>173</v>
      </c>
      <c r="G1299" s="924"/>
      <c r="H1299" s="925">
        <v>1</v>
      </c>
      <c r="I1299" s="924"/>
      <c r="J1299" s="924">
        <v>59.424081459999996</v>
      </c>
      <c r="K1299" s="924">
        <v>24.803172579999998</v>
      </c>
      <c r="L1299" s="926" t="s">
        <v>3361</v>
      </c>
      <c r="M1299" s="926"/>
      <c r="N1299" s="924" t="s">
        <v>3431</v>
      </c>
      <c r="O1299" s="924" t="s">
        <v>1087</v>
      </c>
      <c r="P1299" s="924"/>
      <c r="Q1299" s="467">
        <v>1297</v>
      </c>
      <c r="R1299" s="467">
        <v>1245</v>
      </c>
      <c r="S1299" t="s">
        <v>1037</v>
      </c>
      <c r="T1299" s="461"/>
      <c r="U1299" s="1155"/>
      <c r="V1299" s="709"/>
      <c r="W1299" s="461"/>
    </row>
    <row r="1300" spans="1:23" s="16" customFormat="1">
      <c r="A1300" s="920" t="str">
        <f>IF(C1300="", B1300, C1300)</f>
        <v>SL0047</v>
      </c>
      <c r="B1300" s="921"/>
      <c r="C1300" s="920" t="s">
        <v>3432</v>
      </c>
      <c r="D1300" s="922" t="s">
        <v>3360</v>
      </c>
      <c r="E1300" s="923" t="s">
        <v>3361</v>
      </c>
      <c r="F1300" s="924" t="s">
        <v>173</v>
      </c>
      <c r="G1300" s="924"/>
      <c r="H1300" s="925">
        <v>1</v>
      </c>
      <c r="I1300" s="924"/>
      <c r="J1300" s="924">
        <v>59.422004809999997</v>
      </c>
      <c r="K1300" s="924">
        <v>24.825486309999999</v>
      </c>
      <c r="L1300" s="926" t="s">
        <v>3361</v>
      </c>
      <c r="M1300" s="926"/>
      <c r="N1300" s="924" t="s">
        <v>3433</v>
      </c>
      <c r="O1300" s="924" t="s">
        <v>1087</v>
      </c>
      <c r="P1300" s="924"/>
      <c r="Q1300" s="467">
        <v>1298</v>
      </c>
      <c r="R1300" s="467">
        <v>1246</v>
      </c>
      <c r="S1300" t="s">
        <v>1037</v>
      </c>
      <c r="T1300" s="461"/>
      <c r="U1300" s="1155"/>
      <c r="V1300" s="709"/>
      <c r="W1300" s="461"/>
    </row>
    <row r="1301" spans="1:23" s="16" customFormat="1">
      <c r="A1301" s="920" t="s">
        <v>3434</v>
      </c>
      <c r="B1301" s="921"/>
      <c r="C1301" s="920" t="s">
        <v>3434</v>
      </c>
      <c r="D1301" s="922" t="s">
        <v>3344</v>
      </c>
      <c r="E1301" s="923" t="s">
        <v>3345</v>
      </c>
      <c r="F1301" s="924" t="s">
        <v>173</v>
      </c>
      <c r="G1301" s="924"/>
      <c r="H1301" s="925"/>
      <c r="I1301" s="924"/>
      <c r="J1301" s="924">
        <v>59.219560270000002</v>
      </c>
      <c r="K1301" s="924">
        <v>24.735477270000001</v>
      </c>
      <c r="L1301" s="926" t="s">
        <v>3435</v>
      </c>
      <c r="M1301" s="926"/>
      <c r="N1301" s="924" t="s">
        <v>3436</v>
      </c>
      <c r="O1301" s="924" t="s">
        <v>3345</v>
      </c>
      <c r="P1301" s="924"/>
      <c r="Q1301" s="467">
        <v>1299</v>
      </c>
      <c r="R1301" s="467">
        <v>1247</v>
      </c>
      <c r="S1301"/>
      <c r="T1301" s="461"/>
      <c r="U1301" s="1155"/>
      <c r="V1301" s="709"/>
      <c r="W1301" s="461"/>
    </row>
    <row r="1302" spans="1:23" s="16" customFormat="1">
      <c r="A1302" s="920" t="str">
        <f>IF(C1302="", B1302, C1302)</f>
        <v>SL2060</v>
      </c>
      <c r="B1302" s="921"/>
      <c r="C1302" s="920" t="s">
        <v>3437</v>
      </c>
      <c r="D1302" s="922" t="s">
        <v>3438</v>
      </c>
      <c r="E1302" s="923" t="s">
        <v>3439</v>
      </c>
      <c r="F1302" s="924" t="s">
        <v>173</v>
      </c>
      <c r="G1302" s="924"/>
      <c r="H1302" s="925">
        <v>1</v>
      </c>
      <c r="I1302" s="924"/>
      <c r="J1302" s="924">
        <v>59.367578479999999</v>
      </c>
      <c r="K1302" s="924">
        <v>24.817365030000001</v>
      </c>
      <c r="L1302" s="926" t="s">
        <v>3440</v>
      </c>
      <c r="M1302" s="926"/>
      <c r="N1302" s="924" t="s">
        <v>3441</v>
      </c>
      <c r="O1302" s="924" t="s">
        <v>1087</v>
      </c>
      <c r="P1302" s="924"/>
      <c r="Q1302" s="467">
        <v>1300</v>
      </c>
      <c r="R1302" s="467">
        <v>1248</v>
      </c>
      <c r="S1302" t="s">
        <v>1037</v>
      </c>
      <c r="T1302" s="461"/>
      <c r="U1302" s="1155"/>
      <c r="V1302" s="709"/>
      <c r="W1302" s="461"/>
    </row>
    <row r="1303" spans="1:23" s="16" customFormat="1">
      <c r="A1303" s="920" t="s">
        <v>3442</v>
      </c>
      <c r="B1303" s="921"/>
      <c r="C1303" s="920" t="s">
        <v>3442</v>
      </c>
      <c r="D1303" s="922" t="s">
        <v>3344</v>
      </c>
      <c r="E1303" s="923" t="s">
        <v>3345</v>
      </c>
      <c r="F1303" s="924" t="s">
        <v>173</v>
      </c>
      <c r="G1303" s="924"/>
      <c r="H1303" s="925"/>
      <c r="I1303" s="924"/>
      <c r="J1303" s="924">
        <v>59.437588120000001</v>
      </c>
      <c r="K1303" s="924">
        <v>24.92936031</v>
      </c>
      <c r="L1303" s="926" t="s">
        <v>3345</v>
      </c>
      <c r="M1303" s="926"/>
      <c r="N1303" s="924" t="s">
        <v>3443</v>
      </c>
      <c r="O1303" s="924" t="s">
        <v>3345</v>
      </c>
      <c r="P1303" s="924"/>
      <c r="Q1303" s="467">
        <v>1301</v>
      </c>
      <c r="R1303" s="467">
        <v>1249</v>
      </c>
      <c r="S1303"/>
      <c r="T1303" s="461"/>
      <c r="U1303" s="1155"/>
      <c r="V1303" s="709"/>
      <c r="W1303" s="461"/>
    </row>
    <row r="1304" spans="1:23" s="16" customFormat="1">
      <c r="A1304" s="927" t="s">
        <v>3444</v>
      </c>
      <c r="B1304" s="928"/>
      <c r="C1304" s="927" t="s">
        <v>3444</v>
      </c>
      <c r="D1304" s="929" t="s">
        <v>3445</v>
      </c>
      <c r="E1304" s="930" t="s">
        <v>3446</v>
      </c>
      <c r="F1304" s="930" t="s">
        <v>173</v>
      </c>
      <c r="G1304" s="930"/>
      <c r="H1304" s="931"/>
      <c r="I1304" s="930"/>
      <c r="J1304" s="930">
        <v>59.23371728</v>
      </c>
      <c r="K1304" s="930">
        <v>24.723051569999999</v>
      </c>
      <c r="L1304" s="932" t="s">
        <v>3447</v>
      </c>
      <c r="M1304" s="932"/>
      <c r="N1304" s="930" t="s">
        <v>3398</v>
      </c>
      <c r="O1304" s="930" t="s">
        <v>2093</v>
      </c>
      <c r="P1304" s="930"/>
      <c r="Q1304" s="467">
        <v>1302</v>
      </c>
      <c r="R1304" s="467">
        <v>1250</v>
      </c>
      <c r="S1304"/>
      <c r="T1304" s="461"/>
      <c r="U1304" s="1155"/>
      <c r="V1304" s="709"/>
      <c r="W1304" s="461"/>
    </row>
    <row r="1305" spans="1:23" s="16" customFormat="1">
      <c r="A1305" s="927" t="s">
        <v>3448</v>
      </c>
      <c r="B1305" s="928"/>
      <c r="C1305" s="927" t="s">
        <v>3448</v>
      </c>
      <c r="D1305" s="929" t="s">
        <v>3445</v>
      </c>
      <c r="E1305" s="930" t="s">
        <v>3446</v>
      </c>
      <c r="F1305" s="930" t="s">
        <v>173</v>
      </c>
      <c r="G1305" s="930"/>
      <c r="H1305" s="931"/>
      <c r="I1305" s="930"/>
      <c r="J1305" s="930">
        <v>59.286535659999998</v>
      </c>
      <c r="K1305" s="930">
        <v>24.69535175</v>
      </c>
      <c r="L1305" s="932" t="s">
        <v>3449</v>
      </c>
      <c r="M1305" s="932"/>
      <c r="N1305" s="930" t="s">
        <v>3384</v>
      </c>
      <c r="O1305" s="930" t="s">
        <v>2093</v>
      </c>
      <c r="P1305" s="930"/>
      <c r="Q1305" s="467">
        <v>1303</v>
      </c>
      <c r="R1305" s="467">
        <v>1251</v>
      </c>
      <c r="S1305"/>
      <c r="T1305" s="461"/>
      <c r="U1305" s="1155"/>
      <c r="V1305" s="709"/>
      <c r="W1305" s="461"/>
    </row>
    <row r="1306" spans="1:23" s="16" customFormat="1">
      <c r="A1306" s="927" t="s">
        <v>3450</v>
      </c>
      <c r="B1306" s="928"/>
      <c r="C1306" s="927" t="s">
        <v>3450</v>
      </c>
      <c r="D1306" s="929" t="s">
        <v>3445</v>
      </c>
      <c r="E1306" s="930" t="s">
        <v>3446</v>
      </c>
      <c r="F1306" s="930" t="s">
        <v>173</v>
      </c>
      <c r="G1306" s="930"/>
      <c r="H1306" s="931"/>
      <c r="I1306" s="930"/>
      <c r="J1306" s="930">
        <v>59.336752150000002</v>
      </c>
      <c r="K1306" s="930">
        <v>24.761270369999998</v>
      </c>
      <c r="L1306" s="932" t="s">
        <v>3451</v>
      </c>
      <c r="M1306" s="932"/>
      <c r="N1306" s="930" t="s">
        <v>3452</v>
      </c>
      <c r="O1306" s="930" t="s">
        <v>2093</v>
      </c>
      <c r="P1306" s="930"/>
      <c r="Q1306" s="467">
        <v>1304</v>
      </c>
      <c r="R1306" s="467">
        <v>1252</v>
      </c>
      <c r="S1306"/>
      <c r="T1306" s="461"/>
      <c r="U1306" s="1155"/>
      <c r="V1306" s="709"/>
      <c r="W1306" s="461"/>
    </row>
    <row r="1307" spans="1:23" s="16" customFormat="1">
      <c r="A1307" s="927" t="str">
        <f>IF(C1307="", B1307, C1307)</f>
        <v>SR0131</v>
      </c>
      <c r="B1307" s="928"/>
      <c r="C1307" s="927" t="s">
        <v>3453</v>
      </c>
      <c r="D1307" s="929" t="s">
        <v>3445</v>
      </c>
      <c r="E1307" s="930" t="s">
        <v>3446</v>
      </c>
      <c r="F1307" s="930" t="s">
        <v>173</v>
      </c>
      <c r="G1307" s="930"/>
      <c r="H1307" s="931">
        <v>1</v>
      </c>
      <c r="I1307" s="930"/>
      <c r="J1307" s="930">
        <v>59.370107879999999</v>
      </c>
      <c r="K1307" s="930">
        <v>24.858013419999999</v>
      </c>
      <c r="L1307" s="932" t="s">
        <v>3454</v>
      </c>
      <c r="M1307" s="932"/>
      <c r="N1307" s="930" t="s">
        <v>3366</v>
      </c>
      <c r="O1307" s="930" t="s">
        <v>2093</v>
      </c>
      <c r="P1307" s="930"/>
      <c r="Q1307" s="467">
        <v>1305</v>
      </c>
      <c r="R1307" s="467">
        <v>1253</v>
      </c>
      <c r="S1307" t="s">
        <v>1037</v>
      </c>
      <c r="T1307" s="461"/>
      <c r="U1307" s="1155"/>
      <c r="V1307" s="709"/>
      <c r="W1307" s="461"/>
    </row>
    <row r="1308" spans="1:23" s="16" customFormat="1">
      <c r="A1308" s="927" t="str">
        <f>IF(C1308="", B1308, C1308)</f>
        <v>SR0141</v>
      </c>
      <c r="B1308" s="928"/>
      <c r="C1308" s="927" t="s">
        <v>3455</v>
      </c>
      <c r="D1308" s="929" t="s">
        <v>3445</v>
      </c>
      <c r="E1308" s="930" t="s">
        <v>3446</v>
      </c>
      <c r="F1308" s="930" t="s">
        <v>173</v>
      </c>
      <c r="G1308" s="930"/>
      <c r="H1308" s="931">
        <v>1</v>
      </c>
      <c r="I1308" s="930"/>
      <c r="J1308" s="930">
        <v>59.423698330000001</v>
      </c>
      <c r="K1308" s="930">
        <v>24.80266275</v>
      </c>
      <c r="L1308" s="932" t="s">
        <v>3456</v>
      </c>
      <c r="M1308" s="932"/>
      <c r="N1308" s="930"/>
      <c r="O1308" s="930" t="s">
        <v>2093</v>
      </c>
      <c r="P1308" s="930"/>
      <c r="Q1308" s="467">
        <v>1306</v>
      </c>
      <c r="R1308" s="467">
        <v>1254</v>
      </c>
      <c r="S1308" t="s">
        <v>1037</v>
      </c>
      <c r="T1308" s="461"/>
      <c r="U1308" s="1155"/>
      <c r="V1308" s="709"/>
      <c r="W1308" s="461"/>
    </row>
    <row r="1309" spans="1:23" s="16" customFormat="1">
      <c r="A1309" s="927" t="s">
        <v>3457</v>
      </c>
      <c r="B1309" s="928"/>
      <c r="C1309" s="927" t="s">
        <v>3457</v>
      </c>
      <c r="D1309" s="929" t="s">
        <v>3445</v>
      </c>
      <c r="E1309" s="930" t="s">
        <v>3446</v>
      </c>
      <c r="F1309" s="930" t="s">
        <v>173</v>
      </c>
      <c r="G1309" s="930"/>
      <c r="H1309" s="931"/>
      <c r="I1309" s="930"/>
      <c r="J1309" s="930">
        <v>59.218305600000001</v>
      </c>
      <c r="K1309" s="930">
        <v>24.736577799999999</v>
      </c>
      <c r="L1309" s="932" t="s">
        <v>3458</v>
      </c>
      <c r="M1309" s="932"/>
      <c r="N1309" s="930" t="s">
        <v>3459</v>
      </c>
      <c r="O1309" s="930" t="s">
        <v>2093</v>
      </c>
      <c r="P1309" s="930"/>
      <c r="Q1309" s="467">
        <v>1307</v>
      </c>
      <c r="R1309" s="467">
        <v>1255</v>
      </c>
      <c r="S1309"/>
      <c r="T1309" s="461"/>
      <c r="U1309" s="1155"/>
      <c r="V1309" s="709"/>
      <c r="W1309" s="461"/>
    </row>
    <row r="1310" spans="1:23" s="16" customFormat="1">
      <c r="A1310" s="927" t="s">
        <v>3460</v>
      </c>
      <c r="B1310" s="928"/>
      <c r="C1310" s="927" t="s">
        <v>3460</v>
      </c>
      <c r="D1310" s="929" t="s">
        <v>3445</v>
      </c>
      <c r="E1310" s="930" t="s">
        <v>3446</v>
      </c>
      <c r="F1310" s="930" t="s">
        <v>173</v>
      </c>
      <c r="G1310" s="930"/>
      <c r="H1310" s="931"/>
      <c r="I1310" s="930"/>
      <c r="J1310" s="930">
        <v>59.30350687</v>
      </c>
      <c r="K1310" s="930">
        <v>24.716284300000002</v>
      </c>
      <c r="L1310" s="932" t="s">
        <v>3461</v>
      </c>
      <c r="M1310" s="932"/>
      <c r="N1310" s="930" t="s">
        <v>3381</v>
      </c>
      <c r="O1310" s="930" t="s">
        <v>2093</v>
      </c>
      <c r="P1310" s="930"/>
      <c r="Q1310" s="467">
        <v>1308</v>
      </c>
      <c r="R1310" s="467">
        <v>1256</v>
      </c>
      <c r="S1310"/>
      <c r="T1310" s="461"/>
      <c r="U1310" s="1155"/>
      <c r="V1310" s="709"/>
      <c r="W1310" s="461"/>
    </row>
    <row r="1311" spans="1:23" s="16" customFormat="1">
      <c r="A1311" s="927" t="s">
        <v>3462</v>
      </c>
      <c r="B1311" s="928"/>
      <c r="C1311" s="927" t="s">
        <v>3462</v>
      </c>
      <c r="D1311" s="929" t="s">
        <v>3445</v>
      </c>
      <c r="E1311" s="930" t="s">
        <v>3446</v>
      </c>
      <c r="F1311" s="930" t="s">
        <v>173</v>
      </c>
      <c r="G1311" s="930"/>
      <c r="H1311" s="931"/>
      <c r="I1311" s="930"/>
      <c r="J1311" s="930">
        <v>59.356646159999997</v>
      </c>
      <c r="K1311" s="930">
        <v>24.776775610000001</v>
      </c>
      <c r="L1311" s="932" t="s">
        <v>3463</v>
      </c>
      <c r="M1311" s="932"/>
      <c r="N1311" s="930" t="s">
        <v>3464</v>
      </c>
      <c r="O1311" s="930" t="s">
        <v>2093</v>
      </c>
      <c r="P1311" s="930"/>
      <c r="Q1311" s="467">
        <v>1309</v>
      </c>
      <c r="R1311" s="467">
        <v>1257</v>
      </c>
      <c r="S1311"/>
      <c r="T1311" s="461"/>
      <c r="U1311" s="1155"/>
      <c r="V1311" s="709"/>
      <c r="W1311" s="461"/>
    </row>
    <row r="1312" spans="1:23" s="16" customFormat="1">
      <c r="A1312" s="927" t="str">
        <f>IF(C1312="", B1312, C1312)</f>
        <v>SR0300</v>
      </c>
      <c r="B1312" s="928"/>
      <c r="C1312" s="927" t="s">
        <v>3465</v>
      </c>
      <c r="D1312" s="929" t="s">
        <v>3445</v>
      </c>
      <c r="E1312" s="930" t="s">
        <v>3446</v>
      </c>
      <c r="F1312" s="930" t="s">
        <v>173</v>
      </c>
      <c r="G1312" s="930"/>
      <c r="H1312" s="931">
        <v>1</v>
      </c>
      <c r="I1312" s="930"/>
      <c r="J1312" s="930">
        <v>59.383017109999997</v>
      </c>
      <c r="K1312" s="930">
        <v>24.904398579999999</v>
      </c>
      <c r="L1312" s="932" t="s">
        <v>3466</v>
      </c>
      <c r="M1312" s="932"/>
      <c r="N1312" s="930" t="s">
        <v>3467</v>
      </c>
      <c r="O1312" s="930" t="s">
        <v>2093</v>
      </c>
      <c r="P1312" s="930"/>
      <c r="Q1312" s="467">
        <v>1310</v>
      </c>
      <c r="R1312" s="467">
        <v>1258</v>
      </c>
      <c r="S1312" t="s">
        <v>1037</v>
      </c>
      <c r="T1312" s="461"/>
      <c r="U1312" s="1155"/>
      <c r="V1312" s="709"/>
      <c r="W1312" s="461"/>
    </row>
    <row r="1313" spans="1:1706">
      <c r="A1313" s="927" t="s">
        <v>3468</v>
      </c>
      <c r="B1313" s="928"/>
      <c r="C1313" s="927" t="s">
        <v>3468</v>
      </c>
      <c r="D1313" s="929" t="s">
        <v>3445</v>
      </c>
      <c r="E1313" s="930" t="s">
        <v>3446</v>
      </c>
      <c r="F1313" s="930" t="s">
        <v>173</v>
      </c>
      <c r="G1313" s="930"/>
      <c r="H1313" s="931"/>
      <c r="I1313" s="930"/>
      <c r="J1313" s="930">
        <v>59.405188610000003</v>
      </c>
      <c r="K1313" s="930">
        <v>24.911695160000001</v>
      </c>
      <c r="L1313" s="932" t="s">
        <v>3469</v>
      </c>
      <c r="M1313" s="932"/>
      <c r="N1313" s="930" t="s">
        <v>3470</v>
      </c>
      <c r="O1313" s="930" t="s">
        <v>2093</v>
      </c>
      <c r="P1313" s="930"/>
      <c r="Q1313" s="467">
        <v>1311</v>
      </c>
      <c r="R1313" s="467">
        <v>1259</v>
      </c>
      <c r="S1313"/>
      <c r="U1313" s="1155"/>
      <c r="V1313" s="709"/>
      <c r="X1313" s="16"/>
      <c r="Y1313" s="16"/>
      <c r="Z1313" s="16"/>
      <c r="AA1313" s="16"/>
      <c r="AB1313" s="16"/>
      <c r="AC1313" s="16"/>
      <c r="AD1313" s="16"/>
      <c r="AE1313" s="16"/>
      <c r="AF1313" s="16"/>
      <c r="AG1313" s="16"/>
      <c r="AH1313" s="16"/>
      <c r="AI1313" s="16"/>
      <c r="AJ1313" s="16"/>
      <c r="AK1313" s="16"/>
      <c r="AL1313" s="16"/>
      <c r="AM1313" s="16"/>
      <c r="AN1313" s="16"/>
      <c r="AO1313" s="16"/>
      <c r="AP1313" s="16"/>
      <c r="AQ1313" s="16"/>
      <c r="AR1313" s="16"/>
      <c r="AS1313" s="16"/>
      <c r="AT1313" s="16"/>
      <c r="AU1313" s="16"/>
      <c r="AV1313" s="16"/>
      <c r="AW1313" s="16"/>
      <c r="AX1313" s="16"/>
      <c r="AY1313" s="16"/>
      <c r="AZ1313" s="16"/>
      <c r="BA1313" s="16"/>
      <c r="BB1313" s="16"/>
      <c r="BC1313" s="16"/>
      <c r="BD1313" s="16"/>
      <c r="BE1313" s="16"/>
      <c r="BF1313" s="16"/>
      <c r="BG1313" s="16"/>
      <c r="BH1313" s="16"/>
      <c r="BI1313" s="16"/>
      <c r="BJ1313" s="16"/>
      <c r="BK1313" s="16"/>
      <c r="BL1313" s="16"/>
      <c r="BM1313" s="16"/>
      <c r="BN1313" s="16"/>
      <c r="BO1313" s="16"/>
      <c r="BP1313" s="16"/>
      <c r="BQ1313" s="16"/>
      <c r="BR1313" s="16"/>
      <c r="BS1313" s="16"/>
      <c r="BT1313" s="16"/>
      <c r="BU1313" s="16"/>
      <c r="BV1313" s="16"/>
      <c r="BW1313" s="16"/>
      <c r="BX1313" s="16"/>
      <c r="BY1313" s="16"/>
      <c r="BZ1313" s="16"/>
      <c r="CA1313" s="16"/>
      <c r="CB1313" s="16"/>
      <c r="CC1313" s="16"/>
      <c r="CD1313" s="16"/>
      <c r="CE1313" s="16"/>
      <c r="CF1313" s="16"/>
      <c r="CG1313" s="16"/>
      <c r="CH1313" s="16"/>
      <c r="CI1313" s="16"/>
      <c r="CJ1313" s="16"/>
      <c r="CK1313" s="16"/>
      <c r="CL1313" s="16"/>
      <c r="CM1313" s="16"/>
      <c r="CN1313" s="16"/>
      <c r="CO1313" s="16"/>
      <c r="CP1313" s="16"/>
      <c r="CQ1313" s="16"/>
      <c r="CR1313" s="16"/>
      <c r="CS1313" s="16"/>
      <c r="CT1313" s="16"/>
      <c r="CU1313" s="16"/>
      <c r="CV1313" s="16"/>
      <c r="CW1313" s="16"/>
      <c r="CX1313" s="16"/>
      <c r="CY1313" s="16"/>
      <c r="CZ1313" s="16"/>
      <c r="DA1313" s="16"/>
      <c r="DB1313" s="16"/>
      <c r="DC1313" s="16"/>
      <c r="DD1313" s="16"/>
      <c r="DE1313" s="16"/>
      <c r="DF1313" s="16"/>
      <c r="DG1313" s="16"/>
      <c r="DH1313" s="16"/>
      <c r="DI1313" s="16"/>
      <c r="DJ1313" s="16"/>
      <c r="DK1313" s="16"/>
      <c r="DL1313" s="16"/>
      <c r="DM1313" s="16"/>
      <c r="DN1313" s="16"/>
      <c r="DO1313" s="16"/>
      <c r="DP1313" s="16"/>
      <c r="DQ1313" s="16"/>
      <c r="DR1313" s="16"/>
      <c r="DS1313" s="16"/>
      <c r="DT1313" s="16"/>
      <c r="DU1313" s="16"/>
      <c r="DV1313" s="16"/>
      <c r="DW1313" s="16"/>
      <c r="DX1313" s="16"/>
      <c r="DY1313" s="16"/>
      <c r="DZ1313" s="16"/>
      <c r="EA1313" s="16"/>
      <c r="EB1313" s="16"/>
      <c r="EC1313" s="16"/>
      <c r="ED1313" s="16"/>
      <c r="EE1313" s="16"/>
      <c r="EF1313" s="16"/>
      <c r="EG1313" s="16"/>
      <c r="EH1313" s="16"/>
      <c r="EI1313" s="16"/>
      <c r="EJ1313" s="16"/>
      <c r="EK1313" s="16"/>
      <c r="EL1313" s="16"/>
      <c r="EM1313" s="16"/>
      <c r="EN1313" s="16"/>
      <c r="EO1313" s="16"/>
      <c r="EP1313" s="16"/>
      <c r="EQ1313" s="16"/>
      <c r="ER1313" s="16"/>
      <c r="ES1313" s="16"/>
      <c r="ET1313" s="16"/>
      <c r="EU1313" s="16"/>
      <c r="EV1313" s="16"/>
      <c r="EW1313" s="16"/>
      <c r="EX1313" s="16"/>
      <c r="EY1313" s="16"/>
      <c r="EZ1313" s="16"/>
      <c r="FA1313" s="16"/>
      <c r="FB1313" s="16"/>
      <c r="FC1313" s="16"/>
      <c r="FD1313" s="16"/>
      <c r="FE1313" s="16"/>
      <c r="FF1313" s="16"/>
      <c r="FG1313" s="16"/>
      <c r="FH1313" s="16"/>
      <c r="FI1313" s="16"/>
      <c r="FJ1313" s="16"/>
      <c r="FK1313" s="16"/>
      <c r="FL1313" s="16"/>
      <c r="FM1313" s="16"/>
      <c r="FN1313" s="16"/>
      <c r="FO1313" s="16"/>
      <c r="FP1313" s="16"/>
      <c r="FQ1313" s="16"/>
      <c r="FR1313" s="16"/>
      <c r="FS1313" s="16"/>
      <c r="FT1313" s="16"/>
      <c r="FU1313" s="16"/>
      <c r="FV1313" s="16"/>
      <c r="FW1313" s="16"/>
      <c r="FX1313" s="16"/>
      <c r="FY1313" s="16"/>
      <c r="FZ1313" s="16"/>
      <c r="GA1313" s="16"/>
      <c r="GB1313" s="16"/>
      <c r="GC1313" s="16"/>
      <c r="GD1313" s="16"/>
      <c r="GE1313" s="16"/>
      <c r="GF1313" s="16"/>
      <c r="GG1313" s="16"/>
      <c r="GH1313" s="16"/>
      <c r="GI1313" s="16"/>
      <c r="GJ1313" s="16"/>
      <c r="GK1313" s="16"/>
      <c r="GL1313" s="16"/>
      <c r="GM1313" s="16"/>
      <c r="GN1313" s="16"/>
      <c r="GO1313" s="16"/>
      <c r="GP1313" s="16"/>
      <c r="GQ1313" s="16"/>
      <c r="GR1313" s="16"/>
      <c r="GS1313" s="16"/>
      <c r="GT1313" s="16"/>
      <c r="GU1313" s="16"/>
      <c r="GV1313" s="16"/>
      <c r="GW1313" s="16"/>
      <c r="GX1313" s="16"/>
      <c r="GY1313" s="16"/>
      <c r="GZ1313" s="16"/>
      <c r="HA1313" s="16"/>
      <c r="HB1313" s="16"/>
      <c r="HC1313" s="16"/>
      <c r="HD1313" s="16"/>
      <c r="HE1313" s="16"/>
      <c r="HF1313" s="16"/>
      <c r="HG1313" s="16"/>
      <c r="HH1313" s="16"/>
      <c r="HI1313" s="16"/>
      <c r="HJ1313" s="16"/>
      <c r="HK1313" s="16"/>
      <c r="HL1313" s="16"/>
      <c r="HM1313" s="16"/>
      <c r="HN1313" s="16"/>
      <c r="HO1313" s="16"/>
      <c r="HP1313" s="16"/>
      <c r="HQ1313" s="16"/>
      <c r="HR1313" s="16"/>
      <c r="HS1313" s="16"/>
      <c r="HT1313" s="16"/>
      <c r="HU1313" s="16"/>
      <c r="HV1313" s="16"/>
      <c r="HW1313" s="16"/>
      <c r="HX1313" s="16"/>
      <c r="HY1313" s="16"/>
      <c r="HZ1313" s="16"/>
      <c r="IA1313" s="16"/>
      <c r="IB1313" s="16"/>
      <c r="IC1313" s="16"/>
      <c r="ID1313" s="16"/>
      <c r="IE1313" s="16"/>
      <c r="IF1313" s="16"/>
      <c r="IG1313" s="16"/>
      <c r="IH1313" s="16"/>
      <c r="II1313" s="16"/>
      <c r="IJ1313" s="16"/>
      <c r="IK1313" s="16"/>
      <c r="IL1313" s="16"/>
      <c r="IM1313" s="16"/>
      <c r="IN1313" s="16"/>
      <c r="IO1313" s="16"/>
      <c r="IP1313" s="16"/>
      <c r="IQ1313" s="16"/>
      <c r="IR1313" s="16"/>
      <c r="IS1313" s="16"/>
      <c r="IT1313" s="16"/>
      <c r="IU1313" s="16"/>
      <c r="IV1313" s="16"/>
      <c r="IW1313" s="16"/>
      <c r="IX1313" s="16"/>
      <c r="IY1313" s="16"/>
      <c r="IZ1313" s="16"/>
      <c r="JA1313" s="16"/>
      <c r="JB1313" s="16"/>
      <c r="JC1313" s="16"/>
      <c r="JD1313" s="16"/>
      <c r="JE1313" s="16"/>
      <c r="JF1313" s="16"/>
      <c r="JG1313" s="16"/>
      <c r="JH1313" s="16"/>
      <c r="JI1313" s="16"/>
      <c r="JJ1313" s="16"/>
      <c r="JK1313" s="16"/>
      <c r="JL1313" s="16"/>
      <c r="JM1313" s="16"/>
      <c r="JN1313" s="16"/>
      <c r="JO1313" s="16"/>
      <c r="JP1313" s="16"/>
      <c r="JQ1313" s="16"/>
      <c r="JR1313" s="16"/>
      <c r="JS1313" s="16"/>
      <c r="JT1313" s="16"/>
      <c r="JU1313" s="16"/>
      <c r="JV1313" s="16"/>
      <c r="JW1313" s="16"/>
      <c r="JX1313" s="16"/>
      <c r="JY1313" s="16"/>
      <c r="JZ1313" s="16"/>
      <c r="KA1313" s="16"/>
      <c r="KB1313" s="16"/>
      <c r="KC1313" s="16"/>
      <c r="KD1313" s="16"/>
      <c r="KE1313" s="16"/>
      <c r="KF1313" s="16"/>
      <c r="KG1313" s="16"/>
      <c r="KH1313" s="16"/>
      <c r="KI1313" s="16"/>
      <c r="KJ1313" s="16"/>
      <c r="KK1313" s="16"/>
      <c r="KL1313" s="16"/>
      <c r="KM1313" s="16"/>
      <c r="KN1313" s="16"/>
      <c r="KO1313" s="16"/>
      <c r="KP1313" s="16"/>
      <c r="KQ1313" s="16"/>
      <c r="KR1313" s="16"/>
      <c r="KS1313" s="16"/>
      <c r="KT1313" s="16"/>
      <c r="KU1313" s="16"/>
      <c r="KV1313" s="16"/>
      <c r="KW1313" s="16"/>
      <c r="KX1313" s="16"/>
      <c r="KY1313" s="16"/>
      <c r="KZ1313" s="16"/>
      <c r="LA1313" s="16"/>
      <c r="LB1313" s="16"/>
      <c r="LC1313" s="16"/>
      <c r="LD1313" s="16"/>
      <c r="LE1313" s="16"/>
      <c r="LF1313" s="16"/>
      <c r="LG1313" s="16"/>
      <c r="LH1313" s="16"/>
      <c r="LI1313" s="16"/>
      <c r="LJ1313" s="16"/>
      <c r="LK1313" s="16"/>
      <c r="LL1313" s="16"/>
      <c r="LM1313" s="16"/>
      <c r="LN1313" s="16"/>
      <c r="LO1313" s="16"/>
      <c r="LP1313" s="16"/>
      <c r="LQ1313" s="16"/>
      <c r="LR1313" s="16"/>
      <c r="LS1313" s="16"/>
      <c r="LT1313" s="16"/>
      <c r="LU1313" s="16"/>
      <c r="LV1313" s="16"/>
      <c r="LW1313" s="16"/>
      <c r="LX1313" s="16"/>
      <c r="LY1313" s="16"/>
      <c r="LZ1313" s="16"/>
      <c r="MA1313" s="16"/>
      <c r="MB1313" s="16"/>
      <c r="MC1313" s="16"/>
      <c r="MD1313" s="16"/>
      <c r="ME1313" s="16"/>
      <c r="MF1313" s="16"/>
      <c r="MG1313" s="16"/>
      <c r="MH1313" s="16"/>
      <c r="MI1313" s="16"/>
      <c r="MJ1313" s="16"/>
      <c r="MK1313" s="16"/>
      <c r="ML1313" s="16"/>
      <c r="MM1313" s="16"/>
      <c r="MN1313" s="16"/>
      <c r="MO1313" s="16"/>
      <c r="MP1313" s="16"/>
      <c r="MQ1313" s="16"/>
      <c r="MR1313" s="16"/>
      <c r="MS1313" s="16"/>
      <c r="MT1313" s="16"/>
      <c r="MU1313" s="16"/>
      <c r="MV1313" s="16"/>
      <c r="MW1313" s="16"/>
      <c r="MX1313" s="16"/>
      <c r="MY1313" s="16"/>
      <c r="MZ1313" s="16"/>
      <c r="NA1313" s="16"/>
      <c r="NB1313" s="16"/>
      <c r="NC1313" s="16"/>
      <c r="ND1313" s="16"/>
      <c r="NE1313" s="16"/>
      <c r="NF1313" s="16"/>
      <c r="NG1313" s="16"/>
      <c r="NH1313" s="16"/>
      <c r="NI1313" s="16"/>
      <c r="NJ1313" s="16"/>
      <c r="NK1313" s="16"/>
      <c r="NL1313" s="16"/>
      <c r="NM1313" s="16"/>
      <c r="NN1313" s="16"/>
      <c r="NO1313" s="16"/>
      <c r="NP1313" s="16"/>
      <c r="NQ1313" s="16"/>
      <c r="NR1313" s="16"/>
      <c r="NS1313" s="16"/>
      <c r="NT1313" s="16"/>
      <c r="NU1313" s="16"/>
      <c r="NV1313" s="16"/>
      <c r="NW1313" s="16"/>
      <c r="NX1313" s="16"/>
      <c r="NY1313" s="16"/>
      <c r="NZ1313" s="16"/>
      <c r="OA1313" s="16"/>
      <c r="OB1313" s="16"/>
      <c r="OC1313" s="16"/>
      <c r="OD1313" s="16"/>
      <c r="OE1313" s="16"/>
      <c r="OF1313" s="16"/>
      <c r="OG1313" s="16"/>
      <c r="OH1313" s="16"/>
      <c r="OI1313" s="16"/>
      <c r="OJ1313" s="16"/>
      <c r="OK1313" s="16"/>
      <c r="OL1313" s="16"/>
      <c r="OM1313" s="16"/>
      <c r="ON1313" s="16"/>
      <c r="OO1313" s="16"/>
      <c r="OP1313" s="16"/>
      <c r="OQ1313" s="16"/>
      <c r="OR1313" s="16"/>
      <c r="OS1313" s="16"/>
      <c r="OT1313" s="16"/>
      <c r="OU1313" s="16"/>
      <c r="OV1313" s="16"/>
      <c r="OW1313" s="16"/>
      <c r="OX1313" s="16"/>
      <c r="OY1313" s="16"/>
      <c r="OZ1313" s="16"/>
      <c r="PA1313" s="16"/>
      <c r="PB1313" s="16"/>
      <c r="PC1313" s="16"/>
      <c r="PD1313" s="16"/>
      <c r="PE1313" s="16"/>
      <c r="PF1313" s="16"/>
      <c r="PG1313" s="16"/>
      <c r="PH1313" s="16"/>
      <c r="PI1313" s="16"/>
      <c r="PJ1313" s="16"/>
      <c r="PK1313" s="16"/>
      <c r="PL1313" s="16"/>
      <c r="PM1313" s="16"/>
      <c r="PN1313" s="16"/>
      <c r="PO1313" s="16"/>
      <c r="PP1313" s="16"/>
      <c r="PQ1313" s="16"/>
      <c r="PR1313" s="16"/>
      <c r="PS1313" s="16"/>
      <c r="PT1313" s="16"/>
      <c r="PU1313" s="16"/>
      <c r="PV1313" s="16"/>
      <c r="PW1313" s="16"/>
      <c r="PX1313" s="16"/>
      <c r="PY1313" s="16"/>
      <c r="PZ1313" s="16"/>
      <c r="QA1313" s="16"/>
      <c r="QB1313" s="16"/>
      <c r="QC1313" s="16"/>
      <c r="QD1313" s="16"/>
      <c r="QE1313" s="16"/>
      <c r="QF1313" s="16"/>
      <c r="QG1313" s="16"/>
      <c r="QH1313" s="16"/>
      <c r="QI1313" s="16"/>
      <c r="QJ1313" s="16"/>
      <c r="QK1313" s="16"/>
      <c r="QL1313" s="16"/>
      <c r="QM1313" s="16"/>
      <c r="QN1313" s="16"/>
      <c r="QO1313" s="16"/>
      <c r="QP1313" s="16"/>
      <c r="QQ1313" s="16"/>
      <c r="QR1313" s="16"/>
      <c r="QS1313" s="16"/>
      <c r="QT1313" s="16"/>
      <c r="QU1313" s="16"/>
      <c r="QV1313" s="16"/>
      <c r="QW1313" s="16"/>
      <c r="QX1313" s="16"/>
      <c r="QY1313" s="16"/>
      <c r="QZ1313" s="16"/>
      <c r="RA1313" s="16"/>
      <c r="RB1313" s="16"/>
      <c r="RC1313" s="16"/>
      <c r="RD1313" s="16"/>
      <c r="RE1313" s="16"/>
      <c r="RF1313" s="16"/>
      <c r="RG1313" s="16"/>
      <c r="RH1313" s="16"/>
      <c r="RI1313" s="16"/>
      <c r="RJ1313" s="16"/>
      <c r="RK1313" s="16"/>
      <c r="RL1313" s="16"/>
      <c r="RM1313" s="16"/>
      <c r="RN1313" s="16"/>
      <c r="RO1313" s="16"/>
      <c r="RP1313" s="16"/>
      <c r="RQ1313" s="16"/>
      <c r="RR1313" s="16"/>
      <c r="RS1313" s="16"/>
      <c r="RT1313" s="16"/>
      <c r="RU1313" s="16"/>
      <c r="RV1313" s="16"/>
      <c r="RW1313" s="16"/>
      <c r="RX1313" s="16"/>
      <c r="RY1313" s="16"/>
      <c r="RZ1313" s="16"/>
      <c r="SA1313" s="16"/>
      <c r="SB1313" s="16"/>
      <c r="SC1313" s="16"/>
      <c r="SD1313" s="16"/>
      <c r="SE1313" s="16"/>
      <c r="SF1313" s="16"/>
      <c r="SG1313" s="16"/>
      <c r="SH1313" s="16"/>
      <c r="SI1313" s="16"/>
      <c r="SJ1313" s="16"/>
      <c r="SK1313" s="16"/>
      <c r="SL1313" s="16"/>
      <c r="SM1313" s="16"/>
      <c r="SN1313" s="16"/>
      <c r="SO1313" s="16"/>
      <c r="SP1313" s="16"/>
      <c r="SQ1313" s="16"/>
      <c r="SR1313" s="16"/>
      <c r="SS1313" s="16"/>
      <c r="ST1313" s="16"/>
      <c r="SU1313" s="16"/>
      <c r="SV1313" s="16"/>
      <c r="SW1313" s="16"/>
      <c r="SX1313" s="16"/>
      <c r="SY1313" s="16"/>
      <c r="SZ1313" s="16"/>
      <c r="TA1313" s="16"/>
      <c r="TB1313" s="16"/>
      <c r="TC1313" s="16"/>
      <c r="TD1313" s="16"/>
      <c r="TE1313" s="16"/>
      <c r="TF1313" s="16"/>
      <c r="TG1313" s="16"/>
      <c r="TH1313" s="16"/>
      <c r="TI1313" s="16"/>
      <c r="TJ1313" s="16"/>
      <c r="TK1313" s="16"/>
      <c r="TL1313" s="16"/>
      <c r="TM1313" s="16"/>
      <c r="TN1313" s="16"/>
      <c r="TO1313" s="16"/>
      <c r="TP1313" s="16"/>
      <c r="TQ1313" s="16"/>
      <c r="TR1313" s="16"/>
      <c r="TS1313" s="16"/>
      <c r="TT1313" s="16"/>
      <c r="TU1313" s="16"/>
      <c r="TV1313" s="16"/>
      <c r="TW1313" s="16"/>
      <c r="TX1313" s="16"/>
      <c r="TY1313" s="16"/>
      <c r="TZ1313" s="16"/>
      <c r="UA1313" s="16"/>
      <c r="UB1313" s="16"/>
      <c r="UC1313" s="16"/>
      <c r="UD1313" s="16"/>
      <c r="UE1313" s="16"/>
      <c r="UF1313" s="16"/>
      <c r="UG1313" s="16"/>
      <c r="UH1313" s="16"/>
      <c r="UI1313" s="16"/>
      <c r="UJ1313" s="16"/>
      <c r="UK1313" s="16"/>
      <c r="UL1313" s="16"/>
      <c r="UM1313" s="16"/>
      <c r="UN1313" s="16"/>
      <c r="UO1313" s="16"/>
      <c r="UP1313" s="16"/>
      <c r="UQ1313" s="16"/>
      <c r="UR1313" s="16"/>
      <c r="US1313" s="16"/>
      <c r="UT1313" s="16"/>
      <c r="UU1313" s="16"/>
      <c r="UV1313" s="16"/>
      <c r="UW1313" s="16"/>
      <c r="UX1313" s="16"/>
      <c r="UY1313" s="16"/>
      <c r="UZ1313" s="16"/>
      <c r="VA1313" s="16"/>
      <c r="VB1313" s="16"/>
      <c r="VC1313" s="16"/>
      <c r="VD1313" s="16"/>
      <c r="VE1313" s="16"/>
      <c r="VF1313" s="16"/>
      <c r="VG1313" s="16"/>
      <c r="VH1313" s="16"/>
      <c r="VI1313" s="16"/>
      <c r="VJ1313" s="16"/>
      <c r="VK1313" s="16"/>
      <c r="VL1313" s="16"/>
      <c r="VM1313" s="16"/>
      <c r="VN1313" s="16"/>
      <c r="VO1313" s="16"/>
      <c r="VP1313" s="16"/>
      <c r="VQ1313" s="16"/>
      <c r="VR1313" s="16"/>
      <c r="VS1313" s="16"/>
      <c r="VT1313" s="16"/>
      <c r="VU1313" s="16"/>
      <c r="VV1313" s="16"/>
      <c r="VW1313" s="16"/>
      <c r="VX1313" s="16"/>
      <c r="VY1313" s="16"/>
      <c r="VZ1313" s="16"/>
      <c r="WA1313" s="16"/>
      <c r="WB1313" s="16"/>
      <c r="WC1313" s="16"/>
      <c r="WD1313" s="16"/>
      <c r="WE1313" s="16"/>
      <c r="WF1313" s="16"/>
      <c r="WG1313" s="16"/>
      <c r="WH1313" s="16"/>
      <c r="WI1313" s="16"/>
      <c r="WJ1313" s="16"/>
      <c r="WK1313" s="16"/>
      <c r="WL1313" s="16"/>
      <c r="WM1313" s="16"/>
      <c r="WN1313" s="16"/>
      <c r="WO1313" s="16"/>
      <c r="WP1313" s="16"/>
      <c r="WQ1313" s="16"/>
      <c r="WR1313" s="16"/>
      <c r="WS1313" s="16"/>
      <c r="WT1313" s="16"/>
      <c r="WU1313" s="16"/>
      <c r="WV1313" s="16"/>
      <c r="WW1313" s="16"/>
      <c r="WX1313" s="16"/>
      <c r="WY1313" s="16"/>
      <c r="WZ1313" s="16"/>
      <c r="XA1313" s="16"/>
      <c r="XB1313" s="16"/>
      <c r="XC1313" s="16"/>
      <c r="XD1313" s="16"/>
      <c r="XE1313" s="16"/>
      <c r="XF1313" s="16"/>
      <c r="XG1313" s="16"/>
      <c r="XH1313" s="16"/>
      <c r="XI1313" s="16"/>
      <c r="XJ1313" s="16"/>
      <c r="XK1313" s="16"/>
      <c r="XL1313" s="16"/>
      <c r="XM1313" s="16"/>
      <c r="XN1313" s="16"/>
      <c r="XO1313" s="16"/>
      <c r="XP1313" s="16"/>
      <c r="XQ1313" s="16"/>
      <c r="XR1313" s="16"/>
      <c r="XS1313" s="16"/>
      <c r="XT1313" s="16"/>
      <c r="XU1313" s="16"/>
      <c r="XV1313" s="16"/>
      <c r="XW1313" s="16"/>
      <c r="XX1313" s="16"/>
      <c r="XY1313" s="16"/>
      <c r="XZ1313" s="16"/>
      <c r="YA1313" s="16"/>
      <c r="YB1313" s="16"/>
      <c r="YC1313" s="16"/>
      <c r="YD1313" s="16"/>
      <c r="YE1313" s="16"/>
      <c r="YF1313" s="16"/>
      <c r="YG1313" s="16"/>
      <c r="YH1313" s="16"/>
      <c r="YI1313" s="16"/>
      <c r="YJ1313" s="16"/>
      <c r="YK1313" s="16"/>
      <c r="YL1313" s="16"/>
      <c r="YM1313" s="16"/>
      <c r="YN1313" s="16"/>
      <c r="YO1313" s="16"/>
      <c r="YP1313" s="16"/>
      <c r="YQ1313" s="16"/>
      <c r="YR1313" s="16"/>
      <c r="YS1313" s="16"/>
      <c r="YT1313" s="16"/>
      <c r="YU1313" s="16"/>
      <c r="YV1313" s="16"/>
      <c r="YW1313" s="16"/>
      <c r="YX1313" s="16"/>
      <c r="YY1313" s="16"/>
      <c r="YZ1313" s="16"/>
      <c r="ZA1313" s="16"/>
      <c r="ZB1313" s="16"/>
      <c r="ZC1313" s="16"/>
      <c r="ZD1313" s="16"/>
      <c r="ZE1313" s="16"/>
      <c r="ZF1313" s="16"/>
      <c r="ZG1313" s="16"/>
      <c r="ZH1313" s="16"/>
      <c r="ZI1313" s="16"/>
      <c r="ZJ1313" s="16"/>
      <c r="ZK1313" s="16"/>
      <c r="ZL1313" s="16"/>
      <c r="ZM1313" s="16"/>
      <c r="ZN1313" s="16"/>
      <c r="ZO1313" s="16"/>
      <c r="ZP1313" s="16"/>
      <c r="ZQ1313" s="16"/>
      <c r="ZR1313" s="16"/>
      <c r="ZS1313" s="16"/>
      <c r="ZT1313" s="16"/>
      <c r="ZU1313" s="16"/>
      <c r="ZV1313" s="16"/>
      <c r="ZW1313" s="16"/>
      <c r="ZX1313" s="16"/>
      <c r="ZY1313" s="16"/>
      <c r="ZZ1313" s="16"/>
      <c r="AAA1313" s="16"/>
      <c r="AAB1313" s="16"/>
      <c r="AAC1313" s="16"/>
      <c r="AAD1313" s="16"/>
      <c r="AAE1313" s="16"/>
      <c r="AAF1313" s="16"/>
      <c r="AAG1313" s="16"/>
      <c r="AAH1313" s="16"/>
      <c r="AAI1313" s="16"/>
      <c r="AAJ1313" s="16"/>
      <c r="AAK1313" s="16"/>
      <c r="AAL1313" s="16"/>
      <c r="AAM1313" s="16"/>
      <c r="AAN1313" s="16"/>
      <c r="AAO1313" s="16"/>
      <c r="AAP1313" s="16"/>
      <c r="AAQ1313" s="16"/>
      <c r="AAR1313" s="16"/>
      <c r="AAS1313" s="16"/>
      <c r="AAT1313" s="16"/>
      <c r="AAU1313" s="16"/>
      <c r="AAV1313" s="16"/>
      <c r="AAW1313" s="16"/>
      <c r="AAX1313" s="16"/>
      <c r="AAY1313" s="16"/>
      <c r="AAZ1313" s="16"/>
      <c r="ABA1313" s="16"/>
      <c r="ABB1313" s="16"/>
      <c r="ABC1313" s="16"/>
      <c r="ABD1313" s="16"/>
      <c r="ABE1313" s="16"/>
      <c r="ABF1313" s="16"/>
      <c r="ABG1313" s="16"/>
      <c r="ABH1313" s="16"/>
      <c r="ABI1313" s="16"/>
      <c r="ABJ1313" s="16"/>
      <c r="ABK1313" s="16"/>
      <c r="ABL1313" s="16"/>
      <c r="ABM1313" s="16"/>
      <c r="ABN1313" s="16"/>
      <c r="ABO1313" s="16"/>
      <c r="ABP1313" s="16"/>
      <c r="ABQ1313" s="16"/>
      <c r="ABR1313" s="16"/>
      <c r="ABS1313" s="16"/>
      <c r="ABT1313" s="16"/>
      <c r="ABU1313" s="16"/>
      <c r="ABV1313" s="16"/>
      <c r="ABW1313" s="16"/>
      <c r="ABX1313" s="16"/>
      <c r="ABY1313" s="16"/>
      <c r="ABZ1313" s="16"/>
      <c r="ACA1313" s="16"/>
      <c r="ACB1313" s="16"/>
      <c r="ACC1313" s="16"/>
      <c r="ACD1313" s="16"/>
      <c r="ACE1313" s="16"/>
      <c r="ACF1313" s="16"/>
      <c r="ACG1313" s="16"/>
      <c r="ACH1313" s="16"/>
      <c r="ACI1313" s="16"/>
      <c r="ACJ1313" s="16"/>
      <c r="ACK1313" s="16"/>
      <c r="ACL1313" s="16"/>
      <c r="ACM1313" s="16"/>
      <c r="ACN1313" s="16"/>
      <c r="ACO1313" s="16"/>
      <c r="ACP1313" s="16"/>
      <c r="ACQ1313" s="16"/>
      <c r="ACR1313" s="16"/>
      <c r="ACS1313" s="16"/>
      <c r="ACT1313" s="16"/>
      <c r="ACU1313" s="16"/>
      <c r="ACV1313" s="16"/>
      <c r="ACW1313" s="16"/>
      <c r="ACX1313" s="16"/>
      <c r="ACY1313" s="16"/>
      <c r="ACZ1313" s="16"/>
      <c r="ADA1313" s="16"/>
      <c r="ADB1313" s="16"/>
      <c r="ADC1313" s="16"/>
      <c r="ADD1313" s="16"/>
      <c r="ADE1313" s="16"/>
      <c r="ADF1313" s="16"/>
      <c r="ADG1313" s="16"/>
      <c r="ADH1313" s="16"/>
      <c r="ADI1313" s="16"/>
      <c r="ADJ1313" s="16"/>
      <c r="ADK1313" s="16"/>
      <c r="ADL1313" s="16"/>
      <c r="ADM1313" s="16"/>
      <c r="ADN1313" s="16"/>
      <c r="ADO1313" s="16"/>
      <c r="ADP1313" s="16"/>
      <c r="ADQ1313" s="16"/>
      <c r="ADR1313" s="16"/>
      <c r="ADS1313" s="16"/>
      <c r="ADT1313" s="16"/>
      <c r="ADU1313" s="16"/>
      <c r="ADV1313" s="16"/>
      <c r="ADW1313" s="16"/>
      <c r="ADX1313" s="16"/>
      <c r="ADY1313" s="16"/>
      <c r="ADZ1313" s="16"/>
      <c r="AEA1313" s="16"/>
      <c r="AEB1313" s="16"/>
      <c r="AEC1313" s="16"/>
      <c r="AED1313" s="16"/>
      <c r="AEE1313" s="16"/>
      <c r="AEF1313" s="16"/>
      <c r="AEG1313" s="16"/>
      <c r="AEH1313" s="16"/>
      <c r="AEI1313" s="16"/>
      <c r="AEJ1313" s="16"/>
      <c r="AEK1313" s="16"/>
      <c r="AEL1313" s="16"/>
      <c r="AEM1313" s="16"/>
      <c r="AEN1313" s="16"/>
      <c r="AEO1313" s="16"/>
      <c r="AEP1313" s="16"/>
      <c r="AEQ1313" s="16"/>
      <c r="AER1313" s="16"/>
      <c r="AES1313" s="16"/>
      <c r="AET1313" s="16"/>
      <c r="AEU1313" s="16"/>
      <c r="AEV1313" s="16"/>
      <c r="AEW1313" s="16"/>
      <c r="AEX1313" s="16"/>
      <c r="AEY1313" s="16"/>
      <c r="AEZ1313" s="16"/>
      <c r="AFA1313" s="16"/>
      <c r="AFB1313" s="16"/>
      <c r="AFC1313" s="16"/>
      <c r="AFD1313" s="16"/>
      <c r="AFE1313" s="16"/>
      <c r="AFF1313" s="16"/>
      <c r="AFG1313" s="16"/>
      <c r="AFH1313" s="16"/>
      <c r="AFI1313" s="16"/>
      <c r="AFJ1313" s="16"/>
      <c r="AFK1313" s="16"/>
      <c r="AFL1313" s="16"/>
      <c r="AFM1313" s="16"/>
      <c r="AFN1313" s="16"/>
      <c r="AFO1313" s="16"/>
      <c r="AFP1313" s="16"/>
      <c r="AFQ1313" s="16"/>
      <c r="AFR1313" s="16"/>
      <c r="AFS1313" s="16"/>
      <c r="AFT1313" s="16"/>
      <c r="AFU1313" s="16"/>
      <c r="AFV1313" s="16"/>
      <c r="AFW1313" s="16"/>
      <c r="AFX1313" s="16"/>
      <c r="AFY1313" s="16"/>
      <c r="AFZ1313" s="16"/>
      <c r="AGA1313" s="16"/>
      <c r="AGB1313" s="16"/>
      <c r="AGC1313" s="16"/>
      <c r="AGD1313" s="16"/>
      <c r="AGE1313" s="16"/>
      <c r="AGF1313" s="16"/>
      <c r="AGG1313" s="16"/>
      <c r="AGH1313" s="16"/>
      <c r="AGI1313" s="16"/>
      <c r="AGJ1313" s="16"/>
      <c r="AGK1313" s="16"/>
      <c r="AGL1313" s="16"/>
      <c r="AGM1313" s="16"/>
      <c r="AGN1313" s="16"/>
      <c r="AGO1313" s="16"/>
      <c r="AGP1313" s="16"/>
      <c r="AGQ1313" s="16"/>
      <c r="AGR1313" s="16"/>
      <c r="AGS1313" s="16"/>
      <c r="AGT1313" s="16"/>
      <c r="AGU1313" s="16"/>
      <c r="AGV1313" s="16"/>
      <c r="AGW1313" s="16"/>
      <c r="AGX1313" s="16"/>
      <c r="AGY1313" s="16"/>
      <c r="AGZ1313" s="16"/>
      <c r="AHA1313" s="16"/>
      <c r="AHB1313" s="16"/>
      <c r="AHC1313" s="16"/>
      <c r="AHD1313" s="16"/>
      <c r="AHE1313" s="16"/>
      <c r="AHF1313" s="16"/>
      <c r="AHG1313" s="16"/>
      <c r="AHH1313" s="16"/>
      <c r="AHI1313" s="16"/>
      <c r="AHJ1313" s="16"/>
      <c r="AHK1313" s="16"/>
      <c r="AHL1313" s="16"/>
      <c r="AHM1313" s="16"/>
      <c r="AHN1313" s="16"/>
      <c r="AHO1313" s="16"/>
      <c r="AHP1313" s="16"/>
      <c r="AHQ1313" s="16"/>
      <c r="AHR1313" s="16"/>
      <c r="AHS1313" s="16"/>
      <c r="AHT1313" s="16"/>
      <c r="AHU1313" s="16"/>
      <c r="AHV1313" s="16"/>
      <c r="AHW1313" s="16"/>
      <c r="AHX1313" s="16"/>
      <c r="AHY1313" s="16"/>
      <c r="AHZ1313" s="16"/>
      <c r="AIA1313" s="16"/>
      <c r="AIB1313" s="16"/>
      <c r="AIC1313" s="16"/>
      <c r="AID1313" s="16"/>
      <c r="AIE1313" s="16"/>
      <c r="AIF1313" s="16"/>
      <c r="AIG1313" s="16"/>
      <c r="AIH1313" s="16"/>
      <c r="AII1313" s="16"/>
      <c r="AIJ1313" s="16"/>
      <c r="AIK1313" s="16"/>
      <c r="AIL1313" s="16"/>
      <c r="AIM1313" s="16"/>
      <c r="AIN1313" s="16"/>
      <c r="AIO1313" s="16"/>
      <c r="AIP1313" s="16"/>
      <c r="AIQ1313" s="16"/>
      <c r="AIR1313" s="16"/>
      <c r="AIS1313" s="16"/>
      <c r="AIT1313" s="16"/>
      <c r="AIU1313" s="16"/>
      <c r="AIV1313" s="16"/>
      <c r="AIW1313" s="16"/>
      <c r="AIX1313" s="16"/>
      <c r="AIY1313" s="16"/>
      <c r="AIZ1313" s="16"/>
      <c r="AJA1313" s="16"/>
      <c r="AJB1313" s="16"/>
      <c r="AJC1313" s="16"/>
      <c r="AJD1313" s="16"/>
      <c r="AJE1313" s="16"/>
      <c r="AJF1313" s="16"/>
      <c r="AJG1313" s="16"/>
      <c r="AJH1313" s="16"/>
      <c r="AJI1313" s="16"/>
      <c r="AJJ1313" s="16"/>
      <c r="AJK1313" s="16"/>
      <c r="AJL1313" s="16"/>
      <c r="AJM1313" s="16"/>
      <c r="AJN1313" s="16"/>
      <c r="AJO1313" s="16"/>
      <c r="AJP1313" s="16"/>
      <c r="AJQ1313" s="16"/>
      <c r="AJR1313" s="16"/>
      <c r="AJS1313" s="16"/>
      <c r="AJT1313" s="16"/>
      <c r="AJU1313" s="16"/>
      <c r="AJV1313" s="16"/>
      <c r="AJW1313" s="16"/>
      <c r="AJX1313" s="16"/>
      <c r="AJY1313" s="16"/>
      <c r="AJZ1313" s="16"/>
      <c r="AKA1313" s="16"/>
      <c r="AKB1313" s="16"/>
      <c r="AKC1313" s="16"/>
      <c r="AKD1313" s="16"/>
      <c r="AKE1313" s="16"/>
      <c r="AKF1313" s="16"/>
      <c r="AKG1313" s="16"/>
      <c r="AKH1313" s="16"/>
      <c r="AKI1313" s="16"/>
      <c r="AKJ1313" s="16"/>
      <c r="AKK1313" s="16"/>
      <c r="AKL1313" s="16"/>
      <c r="AKM1313" s="16"/>
      <c r="AKN1313" s="16"/>
      <c r="AKO1313" s="16"/>
      <c r="AKP1313" s="16"/>
      <c r="AKQ1313" s="16"/>
      <c r="AKR1313" s="16"/>
      <c r="AKS1313" s="16"/>
      <c r="AKT1313" s="16"/>
      <c r="AKU1313" s="16"/>
      <c r="AKV1313" s="16"/>
      <c r="AKW1313" s="16"/>
      <c r="AKX1313" s="16"/>
      <c r="AKY1313" s="16"/>
      <c r="AKZ1313" s="16"/>
      <c r="ALA1313" s="16"/>
      <c r="ALB1313" s="16"/>
      <c r="ALC1313" s="16"/>
      <c r="ALD1313" s="16"/>
      <c r="ALE1313" s="16"/>
      <c r="ALF1313" s="16"/>
      <c r="ALG1313" s="16"/>
      <c r="ALH1313" s="16"/>
      <c r="ALI1313" s="16"/>
      <c r="ALJ1313" s="16"/>
      <c r="ALK1313" s="16"/>
      <c r="ALL1313" s="16"/>
      <c r="ALM1313" s="16"/>
      <c r="ALN1313" s="16"/>
      <c r="ALO1313" s="16"/>
      <c r="ALP1313" s="16"/>
      <c r="ALQ1313" s="16"/>
      <c r="ALR1313" s="16"/>
      <c r="ALS1313" s="16"/>
      <c r="ALT1313" s="16"/>
      <c r="ALU1313" s="16"/>
      <c r="ALV1313" s="16"/>
      <c r="ALW1313" s="16"/>
      <c r="ALX1313" s="16"/>
      <c r="ALY1313" s="16"/>
      <c r="ALZ1313" s="16"/>
      <c r="AMA1313" s="16"/>
      <c r="AMB1313" s="16"/>
      <c r="AMC1313" s="16"/>
      <c r="AMD1313" s="16"/>
      <c r="AME1313" s="16"/>
      <c r="AMF1313" s="16"/>
      <c r="AMG1313" s="16"/>
      <c r="AMH1313" s="16"/>
      <c r="AMI1313" s="16"/>
      <c r="AMJ1313" s="16"/>
      <c r="AMK1313" s="16"/>
      <c r="AML1313" s="16"/>
      <c r="AMM1313" s="16"/>
      <c r="AMN1313" s="16"/>
      <c r="AMO1313" s="16"/>
      <c r="AMP1313" s="16"/>
      <c r="AMQ1313" s="16"/>
      <c r="AMR1313" s="16"/>
      <c r="AMS1313" s="16"/>
      <c r="AMT1313" s="16"/>
      <c r="AMU1313" s="16"/>
      <c r="AMV1313" s="16"/>
      <c r="AMW1313" s="16"/>
      <c r="AMX1313" s="16"/>
      <c r="AMY1313" s="16"/>
      <c r="AMZ1313" s="16"/>
      <c r="ANA1313" s="16"/>
      <c r="ANB1313" s="16"/>
      <c r="ANC1313" s="16"/>
      <c r="AND1313" s="16"/>
      <c r="ANE1313" s="16"/>
      <c r="ANF1313" s="16"/>
      <c r="ANG1313" s="16"/>
      <c r="ANH1313" s="16"/>
      <c r="ANI1313" s="16"/>
      <c r="ANJ1313" s="16"/>
      <c r="ANK1313" s="16"/>
      <c r="ANL1313" s="16"/>
      <c r="ANM1313" s="16"/>
      <c r="ANN1313" s="16"/>
      <c r="ANO1313" s="16"/>
      <c r="ANP1313" s="16"/>
      <c r="ANQ1313" s="16"/>
      <c r="ANR1313" s="16"/>
      <c r="ANS1313" s="16"/>
      <c r="ANT1313" s="16"/>
      <c r="ANU1313" s="16"/>
      <c r="ANV1313" s="16"/>
      <c r="ANW1313" s="16"/>
      <c r="ANX1313" s="16"/>
      <c r="ANY1313" s="16"/>
      <c r="ANZ1313" s="16"/>
      <c r="AOA1313" s="16"/>
      <c r="AOB1313" s="16"/>
      <c r="AOC1313" s="16"/>
      <c r="AOD1313" s="16"/>
      <c r="AOE1313" s="16"/>
      <c r="AOF1313" s="16"/>
      <c r="AOG1313" s="16"/>
      <c r="AOH1313" s="16"/>
      <c r="AOI1313" s="16"/>
      <c r="AOJ1313" s="16"/>
      <c r="AOK1313" s="16"/>
      <c r="AOL1313" s="16"/>
      <c r="AOM1313" s="16"/>
      <c r="AON1313" s="16"/>
      <c r="AOO1313" s="16"/>
      <c r="AOP1313" s="16"/>
      <c r="AOQ1313" s="16"/>
      <c r="AOR1313" s="16"/>
      <c r="AOS1313" s="16"/>
      <c r="AOT1313" s="16"/>
      <c r="AOU1313" s="16"/>
      <c r="AOV1313" s="16"/>
      <c r="AOW1313" s="16"/>
      <c r="AOX1313" s="16"/>
      <c r="AOY1313" s="16"/>
      <c r="AOZ1313" s="16"/>
      <c r="APA1313" s="16"/>
      <c r="APB1313" s="16"/>
      <c r="APC1313" s="16"/>
      <c r="APD1313" s="16"/>
      <c r="APE1313" s="16"/>
      <c r="APF1313" s="16"/>
      <c r="APG1313" s="16"/>
      <c r="APH1313" s="16"/>
      <c r="API1313" s="16"/>
      <c r="APJ1313" s="16"/>
      <c r="APK1313" s="16"/>
      <c r="APL1313" s="16"/>
      <c r="APM1313" s="16"/>
      <c r="APN1313" s="16"/>
      <c r="APO1313" s="16"/>
      <c r="APP1313" s="16"/>
      <c r="APQ1313" s="16"/>
      <c r="APR1313" s="16"/>
      <c r="APS1313" s="16"/>
      <c r="APT1313" s="16"/>
      <c r="APU1313" s="16"/>
      <c r="APV1313" s="16"/>
      <c r="APW1313" s="16"/>
      <c r="APX1313" s="16"/>
      <c r="APY1313" s="16"/>
      <c r="APZ1313" s="16"/>
      <c r="AQA1313" s="16"/>
      <c r="AQB1313" s="16"/>
      <c r="AQC1313" s="16"/>
      <c r="AQD1313" s="16"/>
      <c r="AQE1313" s="16"/>
      <c r="AQF1313" s="16"/>
      <c r="AQG1313" s="16"/>
      <c r="AQH1313" s="16"/>
      <c r="AQI1313" s="16"/>
      <c r="AQJ1313" s="16"/>
      <c r="AQK1313" s="16"/>
      <c r="AQL1313" s="16"/>
      <c r="AQM1313" s="16"/>
      <c r="AQN1313" s="16"/>
      <c r="AQO1313" s="16"/>
      <c r="AQP1313" s="16"/>
      <c r="AQQ1313" s="16"/>
      <c r="AQR1313" s="16"/>
      <c r="AQS1313" s="16"/>
      <c r="AQT1313" s="16"/>
      <c r="AQU1313" s="16"/>
      <c r="AQV1313" s="16"/>
      <c r="AQW1313" s="16"/>
      <c r="AQX1313" s="16"/>
      <c r="AQY1313" s="16"/>
      <c r="AQZ1313" s="16"/>
      <c r="ARA1313" s="16"/>
      <c r="ARB1313" s="16"/>
      <c r="ARC1313" s="16"/>
      <c r="ARD1313" s="16"/>
      <c r="ARE1313" s="16"/>
      <c r="ARF1313" s="16"/>
      <c r="ARG1313" s="16"/>
      <c r="ARH1313" s="16"/>
      <c r="ARI1313" s="16"/>
      <c r="ARJ1313" s="16"/>
      <c r="ARK1313" s="16"/>
      <c r="ARL1313" s="16"/>
      <c r="ARM1313" s="16"/>
      <c r="ARN1313" s="16"/>
      <c r="ARO1313" s="16"/>
      <c r="ARP1313" s="16"/>
      <c r="ARQ1313" s="16"/>
      <c r="ARR1313" s="16"/>
      <c r="ARS1313" s="16"/>
      <c r="ART1313" s="16"/>
      <c r="ARU1313" s="16"/>
      <c r="ARV1313" s="16"/>
      <c r="ARW1313" s="16"/>
      <c r="ARX1313" s="16"/>
      <c r="ARY1313" s="16"/>
      <c r="ARZ1313" s="16"/>
      <c r="ASA1313" s="16"/>
      <c r="ASB1313" s="16"/>
      <c r="ASC1313" s="16"/>
      <c r="ASD1313" s="16"/>
      <c r="ASE1313" s="16"/>
      <c r="ASF1313" s="16"/>
      <c r="ASG1313" s="16"/>
      <c r="ASH1313" s="16"/>
      <c r="ASI1313" s="16"/>
      <c r="ASJ1313" s="16"/>
      <c r="ASK1313" s="16"/>
      <c r="ASL1313" s="16"/>
      <c r="ASM1313" s="16"/>
      <c r="ASN1313" s="16"/>
      <c r="ASO1313" s="16"/>
      <c r="ASP1313" s="16"/>
      <c r="ASQ1313" s="16"/>
      <c r="ASR1313" s="16"/>
      <c r="ASS1313" s="16"/>
      <c r="AST1313" s="16"/>
      <c r="ASU1313" s="16"/>
      <c r="ASV1313" s="16"/>
      <c r="ASW1313" s="16"/>
      <c r="ASX1313" s="16"/>
      <c r="ASY1313" s="16"/>
      <c r="ASZ1313" s="16"/>
      <c r="ATA1313" s="16"/>
      <c r="ATB1313" s="16"/>
      <c r="ATC1313" s="16"/>
      <c r="ATD1313" s="16"/>
      <c r="ATE1313" s="16"/>
      <c r="ATF1313" s="16"/>
      <c r="ATG1313" s="16"/>
      <c r="ATH1313" s="16"/>
      <c r="ATI1313" s="16"/>
      <c r="ATJ1313" s="16"/>
      <c r="ATK1313" s="16"/>
      <c r="ATL1313" s="16"/>
      <c r="ATM1313" s="16"/>
      <c r="ATN1313" s="16"/>
      <c r="ATO1313" s="16"/>
      <c r="ATP1313" s="16"/>
      <c r="ATQ1313" s="16"/>
      <c r="ATR1313" s="16"/>
      <c r="ATS1313" s="16"/>
      <c r="ATT1313" s="16"/>
      <c r="ATU1313" s="16"/>
      <c r="ATV1313" s="16"/>
      <c r="ATW1313" s="16"/>
      <c r="ATX1313" s="16"/>
      <c r="ATY1313" s="16"/>
      <c r="ATZ1313" s="16"/>
      <c r="AUA1313" s="16"/>
      <c r="AUB1313" s="16"/>
      <c r="AUC1313" s="16"/>
      <c r="AUD1313" s="16"/>
      <c r="AUE1313" s="16"/>
      <c r="AUF1313" s="16"/>
      <c r="AUG1313" s="16"/>
      <c r="AUH1313" s="16"/>
      <c r="AUI1313" s="16"/>
      <c r="AUJ1313" s="16"/>
      <c r="AUK1313" s="16"/>
      <c r="AUL1313" s="16"/>
      <c r="AUM1313" s="16"/>
      <c r="AUN1313" s="16"/>
      <c r="AUO1313" s="16"/>
      <c r="AUP1313" s="16"/>
      <c r="AUQ1313" s="16"/>
      <c r="AUR1313" s="16"/>
      <c r="AUS1313" s="16"/>
      <c r="AUT1313" s="16"/>
      <c r="AUU1313" s="16"/>
      <c r="AUV1313" s="16"/>
      <c r="AUW1313" s="16"/>
      <c r="AUX1313" s="16"/>
      <c r="AUY1313" s="16"/>
      <c r="AUZ1313" s="16"/>
      <c r="AVA1313" s="16"/>
      <c r="AVB1313" s="16"/>
      <c r="AVC1313" s="16"/>
      <c r="AVD1313" s="16"/>
      <c r="AVE1313" s="16"/>
      <c r="AVF1313" s="16"/>
      <c r="AVG1313" s="16"/>
      <c r="AVH1313" s="16"/>
      <c r="AVI1313" s="16"/>
      <c r="AVJ1313" s="16"/>
      <c r="AVK1313" s="16"/>
      <c r="AVL1313" s="16"/>
      <c r="AVM1313" s="16"/>
      <c r="AVN1313" s="16"/>
      <c r="AVO1313" s="16"/>
      <c r="AVP1313" s="16"/>
      <c r="AVQ1313" s="16"/>
      <c r="AVR1313" s="16"/>
      <c r="AVS1313" s="16"/>
      <c r="AVT1313" s="16"/>
      <c r="AVU1313" s="16"/>
      <c r="AVV1313" s="16"/>
      <c r="AVW1313" s="16"/>
      <c r="AVX1313" s="16"/>
      <c r="AVY1313" s="16"/>
      <c r="AVZ1313" s="16"/>
      <c r="AWA1313" s="16"/>
      <c r="AWB1313" s="16"/>
      <c r="AWC1313" s="16"/>
      <c r="AWD1313" s="16"/>
      <c r="AWE1313" s="16"/>
      <c r="AWF1313" s="16"/>
      <c r="AWG1313" s="16"/>
      <c r="AWH1313" s="16"/>
      <c r="AWI1313" s="16"/>
      <c r="AWJ1313" s="16"/>
      <c r="AWK1313" s="16"/>
      <c r="AWL1313" s="16"/>
      <c r="AWM1313" s="16"/>
      <c r="AWN1313" s="16"/>
      <c r="AWO1313" s="16"/>
      <c r="AWP1313" s="16"/>
      <c r="AWQ1313" s="16"/>
      <c r="AWR1313" s="16"/>
      <c r="AWS1313" s="16"/>
      <c r="AWT1313" s="16"/>
      <c r="AWU1313" s="16"/>
      <c r="AWV1313" s="16"/>
      <c r="AWW1313" s="16"/>
      <c r="AWX1313" s="16"/>
      <c r="AWY1313" s="16"/>
      <c r="AWZ1313" s="16"/>
      <c r="AXA1313" s="16"/>
      <c r="AXB1313" s="16"/>
      <c r="AXC1313" s="16"/>
      <c r="AXD1313" s="16"/>
      <c r="AXE1313" s="16"/>
      <c r="AXF1313" s="16"/>
      <c r="AXG1313" s="16"/>
      <c r="AXH1313" s="16"/>
      <c r="AXI1313" s="16"/>
      <c r="AXJ1313" s="16"/>
      <c r="AXK1313" s="16"/>
      <c r="AXL1313" s="16"/>
      <c r="AXM1313" s="16"/>
      <c r="AXN1313" s="16"/>
      <c r="AXO1313" s="16"/>
      <c r="AXP1313" s="16"/>
      <c r="AXQ1313" s="16"/>
      <c r="AXR1313" s="16"/>
      <c r="AXS1313" s="16"/>
      <c r="AXT1313" s="16"/>
      <c r="AXU1313" s="16"/>
      <c r="AXV1313" s="16"/>
      <c r="AXW1313" s="16"/>
      <c r="AXX1313" s="16"/>
      <c r="AXY1313" s="16"/>
      <c r="AXZ1313" s="16"/>
      <c r="AYA1313" s="16"/>
      <c r="AYB1313" s="16"/>
      <c r="AYC1313" s="16"/>
      <c r="AYD1313" s="16"/>
      <c r="AYE1313" s="16"/>
      <c r="AYF1313" s="16"/>
      <c r="AYG1313" s="16"/>
      <c r="AYH1313" s="16"/>
      <c r="AYI1313" s="16"/>
      <c r="AYJ1313" s="16"/>
      <c r="AYK1313" s="16"/>
      <c r="AYL1313" s="16"/>
      <c r="AYM1313" s="16"/>
      <c r="AYN1313" s="16"/>
      <c r="AYO1313" s="16"/>
      <c r="AYP1313" s="16"/>
      <c r="AYQ1313" s="16"/>
      <c r="AYR1313" s="16"/>
      <c r="AYS1313" s="16"/>
      <c r="AYT1313" s="16"/>
      <c r="AYU1313" s="16"/>
      <c r="AYV1313" s="16"/>
      <c r="AYW1313" s="16"/>
      <c r="AYX1313" s="16"/>
      <c r="AYY1313" s="16"/>
      <c r="AYZ1313" s="16"/>
      <c r="AZA1313" s="16"/>
      <c r="AZB1313" s="16"/>
      <c r="AZC1313" s="16"/>
      <c r="AZD1313" s="16"/>
      <c r="AZE1313" s="16"/>
      <c r="AZF1313" s="16"/>
      <c r="AZG1313" s="16"/>
      <c r="AZH1313" s="16"/>
      <c r="AZI1313" s="16"/>
      <c r="AZJ1313" s="16"/>
      <c r="AZK1313" s="16"/>
      <c r="AZL1313" s="16"/>
      <c r="AZM1313" s="16"/>
      <c r="AZN1313" s="16"/>
      <c r="AZO1313" s="16"/>
      <c r="AZP1313" s="16"/>
      <c r="AZQ1313" s="16"/>
      <c r="AZR1313" s="16"/>
      <c r="AZS1313" s="16"/>
      <c r="AZT1313" s="16"/>
      <c r="AZU1313" s="16"/>
      <c r="AZV1313" s="16"/>
      <c r="AZW1313" s="16"/>
      <c r="AZX1313" s="16"/>
      <c r="AZY1313" s="16"/>
      <c r="AZZ1313" s="16"/>
      <c r="BAA1313" s="16"/>
      <c r="BAB1313" s="16"/>
      <c r="BAC1313" s="16"/>
      <c r="BAD1313" s="16"/>
      <c r="BAE1313" s="16"/>
      <c r="BAF1313" s="16"/>
      <c r="BAG1313" s="16"/>
      <c r="BAH1313" s="16"/>
      <c r="BAI1313" s="16"/>
      <c r="BAJ1313" s="16"/>
      <c r="BAK1313" s="16"/>
      <c r="BAL1313" s="16"/>
      <c r="BAM1313" s="16"/>
      <c r="BAN1313" s="16"/>
      <c r="BAO1313" s="16"/>
      <c r="BAP1313" s="16"/>
      <c r="BAQ1313" s="16"/>
      <c r="BAR1313" s="16"/>
      <c r="BAS1313" s="16"/>
      <c r="BAT1313" s="16"/>
      <c r="BAU1313" s="16"/>
      <c r="BAV1313" s="16"/>
      <c r="BAW1313" s="16"/>
      <c r="BAX1313" s="16"/>
      <c r="BAY1313" s="16"/>
      <c r="BAZ1313" s="16"/>
      <c r="BBA1313" s="16"/>
      <c r="BBB1313" s="16"/>
      <c r="BBC1313" s="16"/>
      <c r="BBD1313" s="16"/>
      <c r="BBE1313" s="16"/>
      <c r="BBF1313" s="16"/>
      <c r="BBG1313" s="16"/>
      <c r="BBH1313" s="16"/>
      <c r="BBI1313" s="16"/>
      <c r="BBJ1313" s="16"/>
      <c r="BBK1313" s="16"/>
      <c r="BBL1313" s="16"/>
      <c r="BBM1313" s="16"/>
      <c r="BBN1313" s="16"/>
      <c r="BBO1313" s="16"/>
      <c r="BBP1313" s="16"/>
      <c r="BBQ1313" s="16"/>
      <c r="BBR1313" s="16"/>
      <c r="BBS1313" s="16"/>
      <c r="BBT1313" s="16"/>
      <c r="BBU1313" s="16"/>
      <c r="BBV1313" s="16"/>
      <c r="BBW1313" s="16"/>
      <c r="BBX1313" s="16"/>
      <c r="BBY1313" s="16"/>
      <c r="BBZ1313" s="16"/>
      <c r="BCA1313" s="16"/>
      <c r="BCB1313" s="16"/>
      <c r="BCC1313" s="16"/>
      <c r="BCD1313" s="16"/>
      <c r="BCE1313" s="16"/>
      <c r="BCF1313" s="16"/>
      <c r="BCG1313" s="16"/>
      <c r="BCH1313" s="16"/>
      <c r="BCI1313" s="16"/>
      <c r="BCJ1313" s="16"/>
      <c r="BCK1313" s="16"/>
      <c r="BCL1313" s="16"/>
      <c r="BCM1313" s="16"/>
      <c r="BCN1313" s="16"/>
      <c r="BCO1313" s="16"/>
      <c r="BCP1313" s="16"/>
      <c r="BCQ1313" s="16"/>
      <c r="BCR1313" s="16"/>
      <c r="BCS1313" s="16"/>
      <c r="BCT1313" s="16"/>
      <c r="BCU1313" s="16"/>
      <c r="BCV1313" s="16"/>
      <c r="BCW1313" s="16"/>
      <c r="BCX1313" s="16"/>
      <c r="BCY1313" s="16"/>
      <c r="BCZ1313" s="16"/>
      <c r="BDA1313" s="16"/>
      <c r="BDB1313" s="16"/>
      <c r="BDC1313" s="16"/>
      <c r="BDD1313" s="16"/>
      <c r="BDE1313" s="16"/>
      <c r="BDF1313" s="16"/>
      <c r="BDG1313" s="16"/>
      <c r="BDH1313" s="16"/>
      <c r="BDI1313" s="16"/>
      <c r="BDJ1313" s="16"/>
      <c r="BDK1313" s="16"/>
      <c r="BDL1313" s="16"/>
      <c r="BDM1313" s="16"/>
      <c r="BDN1313" s="16"/>
      <c r="BDO1313" s="16"/>
      <c r="BDP1313" s="16"/>
      <c r="BDQ1313" s="16"/>
      <c r="BDR1313" s="16"/>
      <c r="BDS1313" s="16"/>
      <c r="BDT1313" s="16"/>
      <c r="BDU1313" s="16"/>
      <c r="BDV1313" s="16"/>
      <c r="BDW1313" s="16"/>
      <c r="BDX1313" s="16"/>
      <c r="BDY1313" s="16"/>
      <c r="BDZ1313" s="16"/>
      <c r="BEA1313" s="16"/>
      <c r="BEB1313" s="16"/>
      <c r="BEC1313" s="16"/>
      <c r="BED1313" s="16"/>
      <c r="BEE1313" s="16"/>
      <c r="BEF1313" s="16"/>
      <c r="BEG1313" s="16"/>
      <c r="BEH1313" s="16"/>
      <c r="BEI1313" s="16"/>
      <c r="BEJ1313" s="16"/>
      <c r="BEK1313" s="16"/>
      <c r="BEL1313" s="16"/>
      <c r="BEM1313" s="16"/>
      <c r="BEN1313" s="16"/>
      <c r="BEO1313" s="16"/>
      <c r="BEP1313" s="16"/>
      <c r="BEQ1313" s="16"/>
      <c r="BER1313" s="16"/>
      <c r="BES1313" s="16"/>
      <c r="BET1313" s="16"/>
      <c r="BEU1313" s="16"/>
      <c r="BEV1313" s="16"/>
      <c r="BEW1313" s="16"/>
      <c r="BEX1313" s="16"/>
      <c r="BEY1313" s="16"/>
      <c r="BEZ1313" s="16"/>
      <c r="BFA1313" s="16"/>
      <c r="BFB1313" s="16"/>
      <c r="BFC1313" s="16"/>
      <c r="BFD1313" s="16"/>
      <c r="BFE1313" s="16"/>
      <c r="BFF1313" s="16"/>
      <c r="BFG1313" s="16"/>
      <c r="BFH1313" s="16"/>
      <c r="BFI1313" s="16"/>
      <c r="BFJ1313" s="16"/>
      <c r="BFK1313" s="16"/>
      <c r="BFL1313" s="16"/>
      <c r="BFM1313" s="16"/>
      <c r="BFN1313" s="16"/>
      <c r="BFO1313" s="16"/>
      <c r="BFP1313" s="16"/>
      <c r="BFQ1313" s="16"/>
      <c r="BFR1313" s="16"/>
      <c r="BFS1313" s="16"/>
      <c r="BFT1313" s="16"/>
      <c r="BFU1313" s="16"/>
      <c r="BFV1313" s="16"/>
      <c r="BFW1313" s="16"/>
      <c r="BFX1313" s="16"/>
      <c r="BFY1313" s="16"/>
      <c r="BFZ1313" s="16"/>
      <c r="BGA1313" s="16"/>
      <c r="BGB1313" s="16"/>
      <c r="BGC1313" s="16"/>
      <c r="BGD1313" s="16"/>
      <c r="BGE1313" s="16"/>
      <c r="BGF1313" s="16"/>
      <c r="BGG1313" s="16"/>
      <c r="BGH1313" s="16"/>
      <c r="BGI1313" s="16"/>
      <c r="BGJ1313" s="16"/>
      <c r="BGK1313" s="16"/>
      <c r="BGL1313" s="16"/>
      <c r="BGM1313" s="16"/>
      <c r="BGN1313" s="16"/>
      <c r="BGO1313" s="16"/>
      <c r="BGP1313" s="16"/>
      <c r="BGQ1313" s="16"/>
      <c r="BGR1313" s="16"/>
      <c r="BGS1313" s="16"/>
      <c r="BGT1313" s="16"/>
      <c r="BGU1313" s="16"/>
      <c r="BGV1313" s="16"/>
      <c r="BGW1313" s="16"/>
      <c r="BGX1313" s="16"/>
      <c r="BGY1313" s="16"/>
      <c r="BGZ1313" s="16"/>
      <c r="BHA1313" s="16"/>
      <c r="BHB1313" s="16"/>
      <c r="BHC1313" s="16"/>
      <c r="BHD1313" s="16"/>
      <c r="BHE1313" s="16"/>
      <c r="BHF1313" s="16"/>
      <c r="BHG1313" s="16"/>
      <c r="BHH1313" s="16"/>
      <c r="BHI1313" s="16"/>
      <c r="BHJ1313" s="16"/>
      <c r="BHK1313" s="16"/>
      <c r="BHL1313" s="16"/>
      <c r="BHM1313" s="16"/>
      <c r="BHN1313" s="16"/>
      <c r="BHO1313" s="16"/>
      <c r="BHP1313" s="16"/>
      <c r="BHQ1313" s="16"/>
      <c r="BHR1313" s="16"/>
      <c r="BHS1313" s="16"/>
      <c r="BHT1313" s="16"/>
      <c r="BHU1313" s="16"/>
      <c r="BHV1313" s="16"/>
      <c r="BHW1313" s="16"/>
      <c r="BHX1313" s="16"/>
      <c r="BHY1313" s="16"/>
      <c r="BHZ1313" s="16"/>
      <c r="BIA1313" s="16"/>
      <c r="BIB1313" s="16"/>
      <c r="BIC1313" s="16"/>
      <c r="BID1313" s="16"/>
      <c r="BIE1313" s="16"/>
      <c r="BIF1313" s="16"/>
      <c r="BIG1313" s="16"/>
      <c r="BIH1313" s="16"/>
      <c r="BII1313" s="16"/>
      <c r="BIJ1313" s="16"/>
      <c r="BIK1313" s="16"/>
      <c r="BIL1313" s="16"/>
      <c r="BIM1313" s="16"/>
      <c r="BIN1313" s="16"/>
      <c r="BIO1313" s="16"/>
      <c r="BIP1313" s="16"/>
      <c r="BIQ1313" s="16"/>
      <c r="BIR1313" s="16"/>
      <c r="BIS1313" s="16"/>
      <c r="BIT1313" s="16"/>
      <c r="BIU1313" s="16"/>
      <c r="BIV1313" s="16"/>
      <c r="BIW1313" s="16"/>
      <c r="BIX1313" s="16"/>
      <c r="BIY1313" s="16"/>
      <c r="BIZ1313" s="16"/>
      <c r="BJA1313" s="16"/>
      <c r="BJB1313" s="16"/>
      <c r="BJC1313" s="16"/>
      <c r="BJD1313" s="16"/>
      <c r="BJE1313" s="16"/>
      <c r="BJF1313" s="16"/>
      <c r="BJG1313" s="16"/>
      <c r="BJH1313" s="16"/>
      <c r="BJI1313" s="16"/>
      <c r="BJJ1313" s="16"/>
      <c r="BJK1313" s="16"/>
      <c r="BJL1313" s="16"/>
      <c r="BJM1313" s="16"/>
      <c r="BJN1313" s="16"/>
      <c r="BJO1313" s="16"/>
      <c r="BJP1313" s="16"/>
      <c r="BJQ1313" s="16"/>
      <c r="BJR1313" s="16"/>
      <c r="BJS1313" s="16"/>
      <c r="BJT1313" s="16"/>
      <c r="BJU1313" s="16"/>
      <c r="BJV1313" s="16"/>
      <c r="BJW1313" s="16"/>
      <c r="BJX1313" s="16"/>
      <c r="BJY1313" s="16"/>
      <c r="BJZ1313" s="16"/>
      <c r="BKA1313" s="16"/>
      <c r="BKB1313" s="16"/>
      <c r="BKC1313" s="16"/>
      <c r="BKD1313" s="16"/>
      <c r="BKE1313" s="16"/>
      <c r="BKF1313" s="16"/>
      <c r="BKG1313" s="16"/>
      <c r="BKH1313" s="16"/>
      <c r="BKI1313" s="16"/>
      <c r="BKJ1313" s="16"/>
      <c r="BKK1313" s="16"/>
      <c r="BKL1313" s="16"/>
      <c r="BKM1313" s="16"/>
      <c r="BKN1313" s="16"/>
      <c r="BKO1313" s="16"/>
      <c r="BKP1313" s="16"/>
      <c r="BKQ1313" s="16"/>
      <c r="BKR1313" s="16"/>
      <c r="BKS1313" s="16"/>
      <c r="BKT1313" s="16"/>
      <c r="BKU1313" s="16"/>
      <c r="BKV1313" s="16"/>
      <c r="BKW1313" s="16"/>
      <c r="BKX1313" s="16"/>
      <c r="BKY1313" s="16"/>
      <c r="BKZ1313" s="16"/>
      <c r="BLA1313" s="16"/>
      <c r="BLB1313" s="16"/>
      <c r="BLC1313" s="16"/>
      <c r="BLD1313" s="16"/>
      <c r="BLE1313" s="16"/>
      <c r="BLF1313" s="16"/>
      <c r="BLG1313" s="16"/>
      <c r="BLH1313" s="16"/>
      <c r="BLI1313" s="16"/>
      <c r="BLJ1313" s="16"/>
      <c r="BLK1313" s="16"/>
      <c r="BLL1313" s="16"/>
      <c r="BLM1313" s="16"/>
      <c r="BLN1313" s="16"/>
      <c r="BLO1313" s="16"/>
      <c r="BLP1313" s="16"/>
      <c r="BLQ1313" s="16"/>
      <c r="BLR1313" s="16"/>
      <c r="BLS1313" s="16"/>
      <c r="BLT1313" s="16"/>
      <c r="BLU1313" s="16"/>
      <c r="BLV1313" s="16"/>
      <c r="BLW1313" s="16"/>
      <c r="BLX1313" s="16"/>
      <c r="BLY1313" s="16"/>
      <c r="BLZ1313" s="16"/>
      <c r="BMA1313" s="16"/>
      <c r="BMB1313" s="16"/>
      <c r="BMC1313" s="16"/>
      <c r="BMD1313" s="16"/>
      <c r="BME1313" s="16"/>
      <c r="BMF1313" s="16"/>
      <c r="BMG1313" s="16"/>
      <c r="BMH1313" s="16"/>
      <c r="BMI1313" s="16"/>
      <c r="BMJ1313" s="16"/>
      <c r="BMK1313" s="16"/>
      <c r="BML1313" s="16"/>
      <c r="BMM1313" s="16"/>
      <c r="BMN1313" s="16"/>
      <c r="BMO1313" s="16"/>
      <c r="BMP1313" s="16"/>
    </row>
    <row r="1314" spans="1:1706">
      <c r="A1314" s="927" t="str">
        <f>IF(C1314="", B1314, C1314)</f>
        <v>SR0320</v>
      </c>
      <c r="B1314" s="928"/>
      <c r="C1314" s="927" t="s">
        <v>3471</v>
      </c>
      <c r="D1314" s="929" t="s">
        <v>3445</v>
      </c>
      <c r="E1314" s="930" t="s">
        <v>3446</v>
      </c>
      <c r="F1314" s="930" t="s">
        <v>173</v>
      </c>
      <c r="G1314" s="930"/>
      <c r="H1314" s="931">
        <v>1</v>
      </c>
      <c r="I1314" s="930"/>
      <c r="J1314" s="930">
        <v>59.417871660000003</v>
      </c>
      <c r="K1314" s="930">
        <v>24.888768630000001</v>
      </c>
      <c r="L1314" s="932" t="s">
        <v>3472</v>
      </c>
      <c r="M1314" s="932"/>
      <c r="N1314" s="930" t="s">
        <v>3473</v>
      </c>
      <c r="O1314" s="930" t="s">
        <v>2093</v>
      </c>
      <c r="P1314" s="930"/>
      <c r="Q1314" s="467">
        <v>1312</v>
      </c>
      <c r="R1314" s="467">
        <v>1260</v>
      </c>
      <c r="S1314" t="s">
        <v>1037</v>
      </c>
      <c r="U1314" s="1155"/>
      <c r="V1314" s="709"/>
      <c r="X1314" s="16"/>
      <c r="Y1314" s="16"/>
      <c r="Z1314" s="16"/>
      <c r="AA1314" s="16"/>
      <c r="AB1314" s="16"/>
      <c r="AC1314" s="16"/>
      <c r="AD1314" s="16"/>
      <c r="AE1314" s="16"/>
      <c r="AF1314" s="16"/>
      <c r="AG1314" s="16"/>
      <c r="AH1314" s="16"/>
      <c r="AI1314" s="16"/>
      <c r="AJ1314" s="16"/>
      <c r="AK1314" s="16"/>
      <c r="AL1314" s="16"/>
      <c r="AM1314" s="16"/>
      <c r="AN1314" s="16"/>
      <c r="AO1314" s="16"/>
      <c r="AP1314" s="16"/>
      <c r="AQ1314" s="16"/>
      <c r="AR1314" s="16"/>
      <c r="AS1314" s="16"/>
      <c r="AT1314" s="16"/>
      <c r="AU1314" s="16"/>
      <c r="AV1314" s="16"/>
      <c r="AW1314" s="16"/>
      <c r="AX1314" s="16"/>
      <c r="AY1314" s="16"/>
      <c r="AZ1314" s="16"/>
      <c r="BA1314" s="16"/>
      <c r="BB1314" s="16"/>
      <c r="BC1314" s="16"/>
      <c r="BD1314" s="16"/>
      <c r="BE1314" s="16"/>
      <c r="BF1314" s="16"/>
      <c r="BG1314" s="16"/>
      <c r="BH1314" s="16"/>
      <c r="BI1314" s="16"/>
      <c r="BJ1314" s="16"/>
      <c r="BK1314" s="16"/>
      <c r="BL1314" s="16"/>
      <c r="BM1314" s="16"/>
      <c r="BN1314" s="16"/>
      <c r="BO1314" s="16"/>
      <c r="BP1314" s="16"/>
      <c r="BQ1314" s="16"/>
      <c r="BR1314" s="16"/>
      <c r="BS1314" s="16"/>
      <c r="BT1314" s="16"/>
      <c r="BU1314" s="16"/>
      <c r="BV1314" s="16"/>
      <c r="BW1314" s="16"/>
      <c r="BX1314" s="16"/>
      <c r="BY1314" s="16"/>
      <c r="BZ1314" s="16"/>
      <c r="CA1314" s="16"/>
      <c r="CB1314" s="16"/>
      <c r="CC1314" s="16"/>
      <c r="CD1314" s="16"/>
      <c r="CE1314" s="16"/>
      <c r="CF1314" s="16"/>
      <c r="CG1314" s="16"/>
      <c r="CH1314" s="16"/>
      <c r="CI1314" s="16"/>
      <c r="CJ1314" s="16"/>
      <c r="CK1314" s="16"/>
      <c r="CL1314" s="16"/>
      <c r="CM1314" s="16"/>
      <c r="CN1314" s="16"/>
      <c r="CO1314" s="16"/>
      <c r="CP1314" s="16"/>
      <c r="CQ1314" s="16"/>
      <c r="CR1314" s="16"/>
      <c r="CS1314" s="16"/>
      <c r="CT1314" s="16"/>
      <c r="CU1314" s="16"/>
      <c r="CV1314" s="16"/>
      <c r="CW1314" s="16"/>
      <c r="CX1314" s="16"/>
      <c r="CY1314" s="16"/>
      <c r="CZ1314" s="16"/>
      <c r="DA1314" s="16"/>
      <c r="DB1314" s="16"/>
      <c r="DC1314" s="16"/>
      <c r="DD1314" s="16"/>
      <c r="DE1314" s="16"/>
      <c r="DF1314" s="16"/>
      <c r="DG1314" s="16"/>
      <c r="DH1314" s="16"/>
      <c r="DI1314" s="16"/>
      <c r="DJ1314" s="16"/>
      <c r="DK1314" s="16"/>
      <c r="DL1314" s="16"/>
      <c r="DM1314" s="16"/>
      <c r="DN1314" s="16"/>
      <c r="DO1314" s="16"/>
      <c r="DP1314" s="16"/>
      <c r="DQ1314" s="16"/>
      <c r="DR1314" s="16"/>
      <c r="DS1314" s="16"/>
      <c r="DT1314" s="16"/>
      <c r="DU1314" s="16"/>
      <c r="DV1314" s="16"/>
      <c r="DW1314" s="16"/>
      <c r="DX1314" s="16"/>
      <c r="DY1314" s="16"/>
      <c r="DZ1314" s="16"/>
      <c r="EA1314" s="16"/>
      <c r="EB1314" s="16"/>
      <c r="EC1314" s="16"/>
      <c r="ED1314" s="16"/>
      <c r="EE1314" s="16"/>
      <c r="EF1314" s="16"/>
      <c r="EG1314" s="16"/>
      <c r="EH1314" s="16"/>
      <c r="EI1314" s="16"/>
      <c r="EJ1314" s="16"/>
      <c r="EK1314" s="16"/>
      <c r="EL1314" s="16"/>
      <c r="EM1314" s="16"/>
      <c r="EN1314" s="16"/>
      <c r="EO1314" s="16"/>
      <c r="EP1314" s="16"/>
      <c r="EQ1314" s="16"/>
      <c r="ER1314" s="16"/>
      <c r="ES1314" s="16"/>
      <c r="ET1314" s="16"/>
      <c r="EU1314" s="16"/>
      <c r="EV1314" s="16"/>
      <c r="EW1314" s="16"/>
      <c r="EX1314" s="16"/>
      <c r="EY1314" s="16"/>
      <c r="EZ1314" s="16"/>
      <c r="FA1314" s="16"/>
      <c r="FB1314" s="16"/>
      <c r="FC1314" s="16"/>
      <c r="FD1314" s="16"/>
      <c r="FE1314" s="16"/>
      <c r="FF1314" s="16"/>
      <c r="FG1314" s="16"/>
      <c r="FH1314" s="16"/>
      <c r="FI1314" s="16"/>
      <c r="FJ1314" s="16"/>
      <c r="FK1314" s="16"/>
      <c r="FL1314" s="16"/>
      <c r="FM1314" s="16"/>
      <c r="FN1314" s="16"/>
      <c r="FO1314" s="16"/>
      <c r="FP1314" s="16"/>
      <c r="FQ1314" s="16"/>
      <c r="FR1314" s="16"/>
      <c r="FS1314" s="16"/>
      <c r="FT1314" s="16"/>
      <c r="FU1314" s="16"/>
      <c r="FV1314" s="16"/>
      <c r="FW1314" s="16"/>
      <c r="FX1314" s="16"/>
      <c r="FY1314" s="16"/>
      <c r="FZ1314" s="16"/>
      <c r="GA1314" s="16"/>
      <c r="GB1314" s="16"/>
      <c r="GC1314" s="16"/>
      <c r="GD1314" s="16"/>
      <c r="GE1314" s="16"/>
      <c r="GF1314" s="16"/>
      <c r="GG1314" s="16"/>
      <c r="GH1314" s="16"/>
      <c r="GI1314" s="16"/>
      <c r="GJ1314" s="16"/>
      <c r="GK1314" s="16"/>
      <c r="GL1314" s="16"/>
      <c r="GM1314" s="16"/>
      <c r="GN1314" s="16"/>
      <c r="GO1314" s="16"/>
      <c r="GP1314" s="16"/>
      <c r="GQ1314" s="16"/>
      <c r="GR1314" s="16"/>
      <c r="GS1314" s="16"/>
      <c r="GT1314" s="16"/>
      <c r="GU1314" s="16"/>
      <c r="GV1314" s="16"/>
      <c r="GW1314" s="16"/>
      <c r="GX1314" s="16"/>
      <c r="GY1314" s="16"/>
      <c r="GZ1314" s="16"/>
      <c r="HA1314" s="16"/>
      <c r="HB1314" s="16"/>
      <c r="HC1314" s="16"/>
      <c r="HD1314" s="16"/>
      <c r="HE1314" s="16"/>
      <c r="HF1314" s="16"/>
      <c r="HG1314" s="16"/>
      <c r="HH1314" s="16"/>
      <c r="HI1314" s="16"/>
      <c r="HJ1314" s="16"/>
      <c r="HK1314" s="16"/>
      <c r="HL1314" s="16"/>
      <c r="HM1314" s="16"/>
      <c r="HN1314" s="16"/>
      <c r="HO1314" s="16"/>
      <c r="HP1314" s="16"/>
      <c r="HQ1314" s="16"/>
      <c r="HR1314" s="16"/>
      <c r="HS1314" s="16"/>
      <c r="HT1314" s="16"/>
      <c r="HU1314" s="16"/>
      <c r="HV1314" s="16"/>
      <c r="HW1314" s="16"/>
      <c r="HX1314" s="16"/>
      <c r="HY1314" s="16"/>
      <c r="HZ1314" s="16"/>
      <c r="IA1314" s="16"/>
      <c r="IB1314" s="16"/>
      <c r="IC1314" s="16"/>
      <c r="ID1314" s="16"/>
      <c r="IE1314" s="16"/>
      <c r="IF1314" s="16"/>
      <c r="IG1314" s="16"/>
      <c r="IH1314" s="16"/>
      <c r="II1314" s="16"/>
      <c r="IJ1314" s="16"/>
      <c r="IK1314" s="16"/>
      <c r="IL1314" s="16"/>
      <c r="IM1314" s="16"/>
      <c r="IN1314" s="16"/>
      <c r="IO1314" s="16"/>
      <c r="IP1314" s="16"/>
      <c r="IQ1314" s="16"/>
      <c r="IR1314" s="16"/>
      <c r="IS1314" s="16"/>
      <c r="IT1314" s="16"/>
      <c r="IU1314" s="16"/>
      <c r="IV1314" s="16"/>
      <c r="IW1314" s="16"/>
      <c r="IX1314" s="16"/>
      <c r="IY1314" s="16"/>
      <c r="IZ1314" s="16"/>
      <c r="JA1314" s="16"/>
      <c r="JB1314" s="16"/>
      <c r="JC1314" s="16"/>
      <c r="JD1314" s="16"/>
      <c r="JE1314" s="16"/>
      <c r="JF1314" s="16"/>
      <c r="JG1314" s="16"/>
      <c r="JH1314" s="16"/>
      <c r="JI1314" s="16"/>
      <c r="JJ1314" s="16"/>
      <c r="JK1314" s="16"/>
      <c r="JL1314" s="16"/>
      <c r="JM1314" s="16"/>
      <c r="JN1314" s="16"/>
      <c r="JO1314" s="16"/>
      <c r="JP1314" s="16"/>
      <c r="JQ1314" s="16"/>
      <c r="JR1314" s="16"/>
      <c r="JS1314" s="16"/>
      <c r="JT1314" s="16"/>
      <c r="JU1314" s="16"/>
      <c r="JV1314" s="16"/>
      <c r="JW1314" s="16"/>
      <c r="JX1314" s="16"/>
      <c r="JY1314" s="16"/>
      <c r="JZ1314" s="16"/>
      <c r="KA1314" s="16"/>
      <c r="KB1314" s="16"/>
      <c r="KC1314" s="16"/>
      <c r="KD1314" s="16"/>
      <c r="KE1314" s="16"/>
      <c r="KF1314" s="16"/>
      <c r="KG1314" s="16"/>
      <c r="KH1314" s="16"/>
      <c r="KI1314" s="16"/>
      <c r="KJ1314" s="16"/>
      <c r="KK1314" s="16"/>
      <c r="KL1314" s="16"/>
      <c r="KM1314" s="16"/>
      <c r="KN1314" s="16"/>
      <c r="KO1314" s="16"/>
      <c r="KP1314" s="16"/>
      <c r="KQ1314" s="16"/>
      <c r="KR1314" s="16"/>
      <c r="KS1314" s="16"/>
      <c r="KT1314" s="16"/>
      <c r="KU1314" s="16"/>
      <c r="KV1314" s="16"/>
      <c r="KW1314" s="16"/>
      <c r="KX1314" s="16"/>
      <c r="KY1314" s="16"/>
      <c r="KZ1314" s="16"/>
      <c r="LA1314" s="16"/>
      <c r="LB1314" s="16"/>
      <c r="LC1314" s="16"/>
      <c r="LD1314" s="16"/>
      <c r="LE1314" s="16"/>
      <c r="LF1314" s="16"/>
      <c r="LG1314" s="16"/>
      <c r="LH1314" s="16"/>
      <c r="LI1314" s="16"/>
      <c r="LJ1314" s="16"/>
      <c r="LK1314" s="16"/>
      <c r="LL1314" s="16"/>
      <c r="LM1314" s="16"/>
      <c r="LN1314" s="16"/>
      <c r="LO1314" s="16"/>
      <c r="LP1314" s="16"/>
      <c r="LQ1314" s="16"/>
      <c r="LR1314" s="16"/>
      <c r="LS1314" s="16"/>
      <c r="LT1314" s="16"/>
      <c r="LU1314" s="16"/>
      <c r="LV1314" s="16"/>
      <c r="LW1314" s="16"/>
      <c r="LX1314" s="16"/>
      <c r="LY1314" s="16"/>
      <c r="LZ1314" s="16"/>
      <c r="MA1314" s="16"/>
      <c r="MB1314" s="16"/>
      <c r="MC1314" s="16"/>
      <c r="MD1314" s="16"/>
      <c r="ME1314" s="16"/>
      <c r="MF1314" s="16"/>
      <c r="MG1314" s="16"/>
      <c r="MH1314" s="16"/>
      <c r="MI1314" s="16"/>
      <c r="MJ1314" s="16"/>
      <c r="MK1314" s="16"/>
      <c r="ML1314" s="16"/>
      <c r="MM1314" s="16"/>
      <c r="MN1314" s="16"/>
      <c r="MO1314" s="16"/>
      <c r="MP1314" s="16"/>
      <c r="MQ1314" s="16"/>
      <c r="MR1314" s="16"/>
      <c r="MS1314" s="16"/>
      <c r="MT1314" s="16"/>
      <c r="MU1314" s="16"/>
      <c r="MV1314" s="16"/>
      <c r="MW1314" s="16"/>
      <c r="MX1314" s="16"/>
      <c r="MY1314" s="16"/>
      <c r="MZ1314" s="16"/>
      <c r="NA1314" s="16"/>
      <c r="NB1314" s="16"/>
      <c r="NC1314" s="16"/>
      <c r="ND1314" s="16"/>
      <c r="NE1314" s="16"/>
      <c r="NF1314" s="16"/>
      <c r="NG1314" s="16"/>
      <c r="NH1314" s="16"/>
      <c r="NI1314" s="16"/>
      <c r="NJ1314" s="16"/>
      <c r="NK1314" s="16"/>
      <c r="NL1314" s="16"/>
      <c r="NM1314" s="16"/>
      <c r="NN1314" s="16"/>
      <c r="NO1314" s="16"/>
      <c r="NP1314" s="16"/>
      <c r="NQ1314" s="16"/>
      <c r="NR1314" s="16"/>
      <c r="NS1314" s="16"/>
      <c r="NT1314" s="16"/>
      <c r="NU1314" s="16"/>
      <c r="NV1314" s="16"/>
      <c r="NW1314" s="16"/>
      <c r="NX1314" s="16"/>
      <c r="NY1314" s="16"/>
      <c r="NZ1314" s="16"/>
      <c r="OA1314" s="16"/>
      <c r="OB1314" s="16"/>
      <c r="OC1314" s="16"/>
      <c r="OD1314" s="16"/>
      <c r="OE1314" s="16"/>
      <c r="OF1314" s="16"/>
      <c r="OG1314" s="16"/>
      <c r="OH1314" s="16"/>
      <c r="OI1314" s="16"/>
      <c r="OJ1314" s="16"/>
      <c r="OK1314" s="16"/>
      <c r="OL1314" s="16"/>
      <c r="OM1314" s="16"/>
      <c r="ON1314" s="16"/>
      <c r="OO1314" s="16"/>
      <c r="OP1314" s="16"/>
      <c r="OQ1314" s="16"/>
      <c r="OR1314" s="16"/>
      <c r="OS1314" s="16"/>
      <c r="OT1314" s="16"/>
      <c r="OU1314" s="16"/>
      <c r="OV1314" s="16"/>
      <c r="OW1314" s="16"/>
      <c r="OX1314" s="16"/>
      <c r="OY1314" s="16"/>
      <c r="OZ1314" s="16"/>
      <c r="PA1314" s="16"/>
      <c r="PB1314" s="16"/>
      <c r="PC1314" s="16"/>
      <c r="PD1314" s="16"/>
      <c r="PE1314" s="16"/>
      <c r="PF1314" s="16"/>
      <c r="PG1314" s="16"/>
      <c r="PH1314" s="16"/>
      <c r="PI1314" s="16"/>
      <c r="PJ1314" s="16"/>
      <c r="PK1314" s="16"/>
      <c r="PL1314" s="16"/>
      <c r="PM1314" s="16"/>
      <c r="PN1314" s="16"/>
      <c r="PO1314" s="16"/>
      <c r="PP1314" s="16"/>
      <c r="PQ1314" s="16"/>
      <c r="PR1314" s="16"/>
      <c r="PS1314" s="16"/>
      <c r="PT1314" s="16"/>
      <c r="PU1314" s="16"/>
      <c r="PV1314" s="16"/>
      <c r="PW1314" s="16"/>
      <c r="PX1314" s="16"/>
      <c r="PY1314" s="16"/>
      <c r="PZ1314" s="16"/>
      <c r="QA1314" s="16"/>
      <c r="QB1314" s="16"/>
      <c r="QC1314" s="16"/>
      <c r="QD1314" s="16"/>
      <c r="QE1314" s="16"/>
      <c r="QF1314" s="16"/>
      <c r="QG1314" s="16"/>
      <c r="QH1314" s="16"/>
      <c r="QI1314" s="16"/>
      <c r="QJ1314" s="16"/>
      <c r="QK1314" s="16"/>
      <c r="QL1314" s="16"/>
      <c r="QM1314" s="16"/>
      <c r="QN1314" s="16"/>
      <c r="QO1314" s="16"/>
      <c r="QP1314" s="16"/>
      <c r="QQ1314" s="16"/>
      <c r="QR1314" s="16"/>
      <c r="QS1314" s="16"/>
      <c r="QT1314" s="16"/>
      <c r="QU1314" s="16"/>
      <c r="QV1314" s="16"/>
      <c r="QW1314" s="16"/>
      <c r="QX1314" s="16"/>
      <c r="QY1314" s="16"/>
      <c r="QZ1314" s="16"/>
      <c r="RA1314" s="16"/>
      <c r="RB1314" s="16"/>
      <c r="RC1314" s="16"/>
      <c r="RD1314" s="16"/>
      <c r="RE1314" s="16"/>
      <c r="RF1314" s="16"/>
      <c r="RG1314" s="16"/>
      <c r="RH1314" s="16"/>
      <c r="RI1314" s="16"/>
      <c r="RJ1314" s="16"/>
      <c r="RK1314" s="16"/>
      <c r="RL1314" s="16"/>
      <c r="RM1314" s="16"/>
      <c r="RN1314" s="16"/>
      <c r="RO1314" s="16"/>
      <c r="RP1314" s="16"/>
      <c r="RQ1314" s="16"/>
      <c r="RR1314" s="16"/>
      <c r="RS1314" s="16"/>
      <c r="RT1314" s="16"/>
      <c r="RU1314" s="16"/>
      <c r="RV1314" s="16"/>
      <c r="RW1314" s="16"/>
      <c r="RX1314" s="16"/>
      <c r="RY1314" s="16"/>
      <c r="RZ1314" s="16"/>
      <c r="SA1314" s="16"/>
      <c r="SB1314" s="16"/>
      <c r="SC1314" s="16"/>
      <c r="SD1314" s="16"/>
      <c r="SE1314" s="16"/>
      <c r="SF1314" s="16"/>
      <c r="SG1314" s="16"/>
      <c r="SH1314" s="16"/>
      <c r="SI1314" s="16"/>
      <c r="SJ1314" s="16"/>
      <c r="SK1314" s="16"/>
      <c r="SL1314" s="16"/>
      <c r="SM1314" s="16"/>
      <c r="SN1314" s="16"/>
      <c r="SO1314" s="16"/>
      <c r="SP1314" s="16"/>
      <c r="SQ1314" s="16"/>
      <c r="SR1314" s="16"/>
      <c r="SS1314" s="16"/>
      <c r="ST1314" s="16"/>
      <c r="SU1314" s="16"/>
      <c r="SV1314" s="16"/>
      <c r="SW1314" s="16"/>
      <c r="SX1314" s="16"/>
      <c r="SY1314" s="16"/>
      <c r="SZ1314" s="16"/>
      <c r="TA1314" s="16"/>
      <c r="TB1314" s="16"/>
      <c r="TC1314" s="16"/>
      <c r="TD1314" s="16"/>
      <c r="TE1314" s="16"/>
      <c r="TF1314" s="16"/>
      <c r="TG1314" s="16"/>
      <c r="TH1314" s="16"/>
      <c r="TI1314" s="16"/>
      <c r="TJ1314" s="16"/>
      <c r="TK1314" s="16"/>
      <c r="TL1314" s="16"/>
      <c r="TM1314" s="16"/>
      <c r="TN1314" s="16"/>
      <c r="TO1314" s="16"/>
      <c r="TP1314" s="16"/>
      <c r="TQ1314" s="16"/>
      <c r="TR1314" s="16"/>
      <c r="TS1314" s="16"/>
      <c r="TT1314" s="16"/>
      <c r="TU1314" s="16"/>
      <c r="TV1314" s="16"/>
      <c r="TW1314" s="16"/>
      <c r="TX1314" s="16"/>
      <c r="TY1314" s="16"/>
      <c r="TZ1314" s="16"/>
      <c r="UA1314" s="16"/>
      <c r="UB1314" s="16"/>
      <c r="UC1314" s="16"/>
      <c r="UD1314" s="16"/>
      <c r="UE1314" s="16"/>
      <c r="UF1314" s="16"/>
      <c r="UG1314" s="16"/>
      <c r="UH1314" s="16"/>
      <c r="UI1314" s="16"/>
      <c r="UJ1314" s="16"/>
      <c r="UK1314" s="16"/>
      <c r="UL1314" s="16"/>
      <c r="UM1314" s="16"/>
      <c r="UN1314" s="16"/>
      <c r="UO1314" s="16"/>
      <c r="UP1314" s="16"/>
      <c r="UQ1314" s="16"/>
      <c r="UR1314" s="16"/>
      <c r="US1314" s="16"/>
      <c r="UT1314" s="16"/>
      <c r="UU1314" s="16"/>
      <c r="UV1314" s="16"/>
      <c r="UW1314" s="16"/>
      <c r="UX1314" s="16"/>
      <c r="UY1314" s="16"/>
      <c r="UZ1314" s="16"/>
      <c r="VA1314" s="16"/>
      <c r="VB1314" s="16"/>
      <c r="VC1314" s="16"/>
      <c r="VD1314" s="16"/>
      <c r="VE1314" s="16"/>
      <c r="VF1314" s="16"/>
      <c r="VG1314" s="16"/>
      <c r="VH1314" s="16"/>
      <c r="VI1314" s="16"/>
      <c r="VJ1314" s="16"/>
      <c r="VK1314" s="16"/>
      <c r="VL1314" s="16"/>
      <c r="VM1314" s="16"/>
      <c r="VN1314" s="16"/>
      <c r="VO1314" s="16"/>
      <c r="VP1314" s="16"/>
      <c r="VQ1314" s="16"/>
      <c r="VR1314" s="16"/>
      <c r="VS1314" s="16"/>
      <c r="VT1314" s="16"/>
      <c r="VU1314" s="16"/>
      <c r="VV1314" s="16"/>
      <c r="VW1314" s="16"/>
      <c r="VX1314" s="16"/>
      <c r="VY1314" s="16"/>
      <c r="VZ1314" s="16"/>
      <c r="WA1314" s="16"/>
      <c r="WB1314" s="16"/>
      <c r="WC1314" s="16"/>
      <c r="WD1314" s="16"/>
      <c r="WE1314" s="16"/>
      <c r="WF1314" s="16"/>
      <c r="WG1314" s="16"/>
      <c r="WH1314" s="16"/>
      <c r="WI1314" s="16"/>
      <c r="WJ1314" s="16"/>
      <c r="WK1314" s="16"/>
      <c r="WL1314" s="16"/>
      <c r="WM1314" s="16"/>
      <c r="WN1314" s="16"/>
      <c r="WO1314" s="16"/>
      <c r="WP1314" s="16"/>
      <c r="WQ1314" s="16"/>
      <c r="WR1314" s="16"/>
      <c r="WS1314" s="16"/>
      <c r="WT1314" s="16"/>
      <c r="WU1314" s="16"/>
      <c r="WV1314" s="16"/>
      <c r="WW1314" s="16"/>
      <c r="WX1314" s="16"/>
      <c r="WY1314" s="16"/>
      <c r="WZ1314" s="16"/>
      <c r="XA1314" s="16"/>
      <c r="XB1314" s="16"/>
      <c r="XC1314" s="16"/>
      <c r="XD1314" s="16"/>
      <c r="XE1314" s="16"/>
      <c r="XF1314" s="16"/>
      <c r="XG1314" s="16"/>
      <c r="XH1314" s="16"/>
      <c r="XI1314" s="16"/>
      <c r="XJ1314" s="16"/>
      <c r="XK1314" s="16"/>
      <c r="XL1314" s="16"/>
      <c r="XM1314" s="16"/>
      <c r="XN1314" s="16"/>
      <c r="XO1314" s="16"/>
      <c r="XP1314" s="16"/>
      <c r="XQ1314" s="16"/>
      <c r="XR1314" s="16"/>
      <c r="XS1314" s="16"/>
      <c r="XT1314" s="16"/>
      <c r="XU1314" s="16"/>
      <c r="XV1314" s="16"/>
      <c r="XW1314" s="16"/>
      <c r="XX1314" s="16"/>
      <c r="XY1314" s="16"/>
      <c r="XZ1314" s="16"/>
      <c r="YA1314" s="16"/>
      <c r="YB1314" s="16"/>
      <c r="YC1314" s="16"/>
      <c r="YD1314" s="16"/>
      <c r="YE1314" s="16"/>
      <c r="YF1314" s="16"/>
      <c r="YG1314" s="16"/>
      <c r="YH1314" s="16"/>
      <c r="YI1314" s="16"/>
      <c r="YJ1314" s="16"/>
      <c r="YK1314" s="16"/>
      <c r="YL1314" s="16"/>
      <c r="YM1314" s="16"/>
      <c r="YN1314" s="16"/>
      <c r="YO1314" s="16"/>
      <c r="YP1314" s="16"/>
      <c r="YQ1314" s="16"/>
      <c r="YR1314" s="16"/>
      <c r="YS1314" s="16"/>
      <c r="YT1314" s="16"/>
      <c r="YU1314" s="16"/>
      <c r="YV1314" s="16"/>
      <c r="YW1314" s="16"/>
      <c r="YX1314" s="16"/>
      <c r="YY1314" s="16"/>
      <c r="YZ1314" s="16"/>
      <c r="ZA1314" s="16"/>
      <c r="ZB1314" s="16"/>
      <c r="ZC1314" s="16"/>
      <c r="ZD1314" s="16"/>
      <c r="ZE1314" s="16"/>
      <c r="ZF1314" s="16"/>
      <c r="ZG1314" s="16"/>
      <c r="ZH1314" s="16"/>
      <c r="ZI1314" s="16"/>
      <c r="ZJ1314" s="16"/>
      <c r="ZK1314" s="16"/>
      <c r="ZL1314" s="16"/>
      <c r="ZM1314" s="16"/>
      <c r="ZN1314" s="16"/>
      <c r="ZO1314" s="16"/>
      <c r="ZP1314" s="16"/>
      <c r="ZQ1314" s="16"/>
      <c r="ZR1314" s="16"/>
      <c r="ZS1314" s="16"/>
      <c r="ZT1314" s="16"/>
      <c r="ZU1314" s="16"/>
      <c r="ZV1314" s="16"/>
      <c r="ZW1314" s="16"/>
      <c r="ZX1314" s="16"/>
      <c r="ZY1314" s="16"/>
      <c r="ZZ1314" s="16"/>
      <c r="AAA1314" s="16"/>
      <c r="AAB1314" s="16"/>
      <c r="AAC1314" s="16"/>
      <c r="AAD1314" s="16"/>
      <c r="AAE1314" s="16"/>
      <c r="AAF1314" s="16"/>
      <c r="AAG1314" s="16"/>
      <c r="AAH1314" s="16"/>
      <c r="AAI1314" s="16"/>
      <c r="AAJ1314" s="16"/>
      <c r="AAK1314" s="16"/>
      <c r="AAL1314" s="16"/>
      <c r="AAM1314" s="16"/>
      <c r="AAN1314" s="16"/>
      <c r="AAO1314" s="16"/>
      <c r="AAP1314" s="16"/>
      <c r="AAQ1314" s="16"/>
      <c r="AAR1314" s="16"/>
      <c r="AAS1314" s="16"/>
      <c r="AAT1314" s="16"/>
      <c r="AAU1314" s="16"/>
      <c r="AAV1314" s="16"/>
      <c r="AAW1314" s="16"/>
      <c r="AAX1314" s="16"/>
      <c r="AAY1314" s="16"/>
      <c r="AAZ1314" s="16"/>
      <c r="ABA1314" s="16"/>
      <c r="ABB1314" s="16"/>
      <c r="ABC1314" s="16"/>
      <c r="ABD1314" s="16"/>
      <c r="ABE1314" s="16"/>
      <c r="ABF1314" s="16"/>
      <c r="ABG1314" s="16"/>
      <c r="ABH1314" s="16"/>
      <c r="ABI1314" s="16"/>
      <c r="ABJ1314" s="16"/>
      <c r="ABK1314" s="16"/>
      <c r="ABL1314" s="16"/>
      <c r="ABM1314" s="16"/>
      <c r="ABN1314" s="16"/>
      <c r="ABO1314" s="16"/>
      <c r="ABP1314" s="16"/>
      <c r="ABQ1314" s="16"/>
      <c r="ABR1314" s="16"/>
      <c r="ABS1314" s="16"/>
      <c r="ABT1314" s="16"/>
      <c r="ABU1314" s="16"/>
      <c r="ABV1314" s="16"/>
      <c r="ABW1314" s="16"/>
      <c r="ABX1314" s="16"/>
      <c r="ABY1314" s="16"/>
      <c r="ABZ1314" s="16"/>
      <c r="ACA1314" s="16"/>
      <c r="ACB1314" s="16"/>
      <c r="ACC1314" s="16"/>
      <c r="ACD1314" s="16"/>
      <c r="ACE1314" s="16"/>
      <c r="ACF1314" s="16"/>
      <c r="ACG1314" s="16"/>
      <c r="ACH1314" s="16"/>
      <c r="ACI1314" s="16"/>
      <c r="ACJ1314" s="16"/>
      <c r="ACK1314" s="16"/>
      <c r="ACL1314" s="16"/>
      <c r="ACM1314" s="16"/>
      <c r="ACN1314" s="16"/>
      <c r="ACO1314" s="16"/>
      <c r="ACP1314" s="16"/>
      <c r="ACQ1314" s="16"/>
      <c r="ACR1314" s="16"/>
      <c r="ACS1314" s="16"/>
      <c r="ACT1314" s="16"/>
      <c r="ACU1314" s="16"/>
      <c r="ACV1314" s="16"/>
      <c r="ACW1314" s="16"/>
      <c r="ACX1314" s="16"/>
      <c r="ACY1314" s="16"/>
      <c r="ACZ1314" s="16"/>
      <c r="ADA1314" s="16"/>
      <c r="ADB1314" s="16"/>
      <c r="ADC1314" s="16"/>
      <c r="ADD1314" s="16"/>
      <c r="ADE1314" s="16"/>
      <c r="ADF1314" s="16"/>
      <c r="ADG1314" s="16"/>
      <c r="ADH1314" s="16"/>
      <c r="ADI1314" s="16"/>
      <c r="ADJ1314" s="16"/>
      <c r="ADK1314" s="16"/>
      <c r="ADL1314" s="16"/>
      <c r="ADM1314" s="16"/>
      <c r="ADN1314" s="16"/>
      <c r="ADO1314" s="16"/>
      <c r="ADP1314" s="16"/>
      <c r="ADQ1314" s="16"/>
      <c r="ADR1314" s="16"/>
      <c r="ADS1314" s="16"/>
      <c r="ADT1314" s="16"/>
      <c r="ADU1314" s="16"/>
      <c r="ADV1314" s="16"/>
      <c r="ADW1314" s="16"/>
      <c r="ADX1314" s="16"/>
      <c r="ADY1314" s="16"/>
      <c r="ADZ1314" s="16"/>
      <c r="AEA1314" s="16"/>
      <c r="AEB1314" s="16"/>
      <c r="AEC1314" s="16"/>
      <c r="AED1314" s="16"/>
      <c r="AEE1314" s="16"/>
      <c r="AEF1314" s="16"/>
      <c r="AEG1314" s="16"/>
      <c r="AEH1314" s="16"/>
      <c r="AEI1314" s="16"/>
      <c r="AEJ1314" s="16"/>
      <c r="AEK1314" s="16"/>
      <c r="AEL1314" s="16"/>
      <c r="AEM1314" s="16"/>
      <c r="AEN1314" s="16"/>
      <c r="AEO1314" s="16"/>
      <c r="AEP1314" s="16"/>
      <c r="AEQ1314" s="16"/>
      <c r="AER1314" s="16"/>
      <c r="AES1314" s="16"/>
      <c r="AET1314" s="16"/>
      <c r="AEU1314" s="16"/>
      <c r="AEV1314" s="16"/>
      <c r="AEW1314" s="16"/>
      <c r="AEX1314" s="16"/>
      <c r="AEY1314" s="16"/>
      <c r="AEZ1314" s="16"/>
      <c r="AFA1314" s="16"/>
      <c r="AFB1314" s="16"/>
      <c r="AFC1314" s="16"/>
      <c r="AFD1314" s="16"/>
      <c r="AFE1314" s="16"/>
      <c r="AFF1314" s="16"/>
      <c r="AFG1314" s="16"/>
      <c r="AFH1314" s="16"/>
      <c r="AFI1314" s="16"/>
      <c r="AFJ1314" s="16"/>
      <c r="AFK1314" s="16"/>
      <c r="AFL1314" s="16"/>
      <c r="AFM1314" s="16"/>
      <c r="AFN1314" s="16"/>
      <c r="AFO1314" s="16"/>
      <c r="AFP1314" s="16"/>
      <c r="AFQ1314" s="16"/>
      <c r="AFR1314" s="16"/>
      <c r="AFS1314" s="16"/>
      <c r="AFT1314" s="16"/>
      <c r="AFU1314" s="16"/>
      <c r="AFV1314" s="16"/>
      <c r="AFW1314" s="16"/>
      <c r="AFX1314" s="16"/>
      <c r="AFY1314" s="16"/>
      <c r="AFZ1314" s="16"/>
      <c r="AGA1314" s="16"/>
      <c r="AGB1314" s="16"/>
      <c r="AGC1314" s="16"/>
      <c r="AGD1314" s="16"/>
      <c r="AGE1314" s="16"/>
      <c r="AGF1314" s="16"/>
      <c r="AGG1314" s="16"/>
      <c r="AGH1314" s="16"/>
      <c r="AGI1314" s="16"/>
      <c r="AGJ1314" s="16"/>
      <c r="AGK1314" s="16"/>
      <c r="AGL1314" s="16"/>
      <c r="AGM1314" s="16"/>
      <c r="AGN1314" s="16"/>
      <c r="AGO1314" s="16"/>
      <c r="AGP1314" s="16"/>
      <c r="AGQ1314" s="16"/>
      <c r="AGR1314" s="16"/>
      <c r="AGS1314" s="16"/>
      <c r="AGT1314" s="16"/>
      <c r="AGU1314" s="16"/>
      <c r="AGV1314" s="16"/>
      <c r="AGW1314" s="16"/>
      <c r="AGX1314" s="16"/>
      <c r="AGY1314" s="16"/>
      <c r="AGZ1314" s="16"/>
      <c r="AHA1314" s="16"/>
      <c r="AHB1314" s="16"/>
      <c r="AHC1314" s="16"/>
      <c r="AHD1314" s="16"/>
      <c r="AHE1314" s="16"/>
      <c r="AHF1314" s="16"/>
      <c r="AHG1314" s="16"/>
      <c r="AHH1314" s="16"/>
      <c r="AHI1314" s="16"/>
      <c r="AHJ1314" s="16"/>
      <c r="AHK1314" s="16"/>
      <c r="AHL1314" s="16"/>
      <c r="AHM1314" s="16"/>
      <c r="AHN1314" s="16"/>
      <c r="AHO1314" s="16"/>
      <c r="AHP1314" s="16"/>
      <c r="AHQ1314" s="16"/>
      <c r="AHR1314" s="16"/>
      <c r="AHS1314" s="16"/>
      <c r="AHT1314" s="16"/>
      <c r="AHU1314" s="16"/>
      <c r="AHV1314" s="16"/>
      <c r="AHW1314" s="16"/>
      <c r="AHX1314" s="16"/>
      <c r="AHY1314" s="16"/>
      <c r="AHZ1314" s="16"/>
      <c r="AIA1314" s="16"/>
      <c r="AIB1314" s="16"/>
      <c r="AIC1314" s="16"/>
      <c r="AID1314" s="16"/>
      <c r="AIE1314" s="16"/>
      <c r="AIF1314" s="16"/>
      <c r="AIG1314" s="16"/>
      <c r="AIH1314" s="16"/>
      <c r="AII1314" s="16"/>
      <c r="AIJ1314" s="16"/>
      <c r="AIK1314" s="16"/>
      <c r="AIL1314" s="16"/>
      <c r="AIM1314" s="16"/>
      <c r="AIN1314" s="16"/>
      <c r="AIO1314" s="16"/>
      <c r="AIP1314" s="16"/>
      <c r="AIQ1314" s="16"/>
      <c r="AIR1314" s="16"/>
      <c r="AIS1314" s="16"/>
      <c r="AIT1314" s="16"/>
      <c r="AIU1314" s="16"/>
      <c r="AIV1314" s="16"/>
      <c r="AIW1314" s="16"/>
      <c r="AIX1314" s="16"/>
      <c r="AIY1314" s="16"/>
      <c r="AIZ1314" s="16"/>
      <c r="AJA1314" s="16"/>
      <c r="AJB1314" s="16"/>
      <c r="AJC1314" s="16"/>
      <c r="AJD1314" s="16"/>
      <c r="AJE1314" s="16"/>
      <c r="AJF1314" s="16"/>
      <c r="AJG1314" s="16"/>
      <c r="AJH1314" s="16"/>
      <c r="AJI1314" s="16"/>
      <c r="AJJ1314" s="16"/>
      <c r="AJK1314" s="16"/>
      <c r="AJL1314" s="16"/>
      <c r="AJM1314" s="16"/>
      <c r="AJN1314" s="16"/>
      <c r="AJO1314" s="16"/>
      <c r="AJP1314" s="16"/>
      <c r="AJQ1314" s="16"/>
      <c r="AJR1314" s="16"/>
      <c r="AJS1314" s="16"/>
      <c r="AJT1314" s="16"/>
      <c r="AJU1314" s="16"/>
      <c r="AJV1314" s="16"/>
      <c r="AJW1314" s="16"/>
      <c r="AJX1314" s="16"/>
      <c r="AJY1314" s="16"/>
      <c r="AJZ1314" s="16"/>
      <c r="AKA1314" s="16"/>
      <c r="AKB1314" s="16"/>
      <c r="AKC1314" s="16"/>
      <c r="AKD1314" s="16"/>
      <c r="AKE1314" s="16"/>
      <c r="AKF1314" s="16"/>
      <c r="AKG1314" s="16"/>
      <c r="AKH1314" s="16"/>
      <c r="AKI1314" s="16"/>
      <c r="AKJ1314" s="16"/>
      <c r="AKK1314" s="16"/>
      <c r="AKL1314" s="16"/>
      <c r="AKM1314" s="16"/>
      <c r="AKN1314" s="16"/>
      <c r="AKO1314" s="16"/>
      <c r="AKP1314" s="16"/>
      <c r="AKQ1314" s="16"/>
      <c r="AKR1314" s="16"/>
      <c r="AKS1314" s="16"/>
      <c r="AKT1314" s="16"/>
      <c r="AKU1314" s="16"/>
      <c r="AKV1314" s="16"/>
      <c r="AKW1314" s="16"/>
      <c r="AKX1314" s="16"/>
      <c r="AKY1314" s="16"/>
      <c r="AKZ1314" s="16"/>
      <c r="ALA1314" s="16"/>
      <c r="ALB1314" s="16"/>
      <c r="ALC1314" s="16"/>
      <c r="ALD1314" s="16"/>
      <c r="ALE1314" s="16"/>
      <c r="ALF1314" s="16"/>
      <c r="ALG1314" s="16"/>
      <c r="ALH1314" s="16"/>
      <c r="ALI1314" s="16"/>
      <c r="ALJ1314" s="16"/>
      <c r="ALK1314" s="16"/>
      <c r="ALL1314" s="16"/>
      <c r="ALM1314" s="16"/>
      <c r="ALN1314" s="16"/>
      <c r="ALO1314" s="16"/>
      <c r="ALP1314" s="16"/>
      <c r="ALQ1314" s="16"/>
      <c r="ALR1314" s="16"/>
      <c r="ALS1314" s="16"/>
      <c r="ALT1314" s="16"/>
      <c r="ALU1314" s="16"/>
      <c r="ALV1314" s="16"/>
      <c r="ALW1314" s="16"/>
      <c r="ALX1314" s="16"/>
      <c r="ALY1314" s="16"/>
      <c r="ALZ1314" s="16"/>
      <c r="AMA1314" s="16"/>
      <c r="AMB1314" s="16"/>
      <c r="AMC1314" s="16"/>
      <c r="AMD1314" s="16"/>
      <c r="AME1314" s="16"/>
      <c r="AMF1314" s="16"/>
      <c r="AMG1314" s="16"/>
      <c r="AMH1314" s="16"/>
      <c r="AMI1314" s="16"/>
      <c r="AMJ1314" s="16"/>
      <c r="AMK1314" s="16"/>
      <c r="AML1314" s="16"/>
      <c r="AMM1314" s="16"/>
      <c r="AMN1314" s="16"/>
      <c r="AMO1314" s="16"/>
      <c r="AMP1314" s="16"/>
      <c r="AMQ1314" s="16"/>
      <c r="AMR1314" s="16"/>
      <c r="AMS1314" s="16"/>
      <c r="AMT1314" s="16"/>
      <c r="AMU1314" s="16"/>
      <c r="AMV1314" s="16"/>
      <c r="AMW1314" s="16"/>
      <c r="AMX1314" s="16"/>
      <c r="AMY1314" s="16"/>
      <c r="AMZ1314" s="16"/>
      <c r="ANA1314" s="16"/>
      <c r="ANB1314" s="16"/>
      <c r="ANC1314" s="16"/>
      <c r="AND1314" s="16"/>
      <c r="ANE1314" s="16"/>
      <c r="ANF1314" s="16"/>
      <c r="ANG1314" s="16"/>
      <c r="ANH1314" s="16"/>
      <c r="ANI1314" s="16"/>
      <c r="ANJ1314" s="16"/>
      <c r="ANK1314" s="16"/>
      <c r="ANL1314" s="16"/>
      <c r="ANM1314" s="16"/>
      <c r="ANN1314" s="16"/>
      <c r="ANO1314" s="16"/>
      <c r="ANP1314" s="16"/>
      <c r="ANQ1314" s="16"/>
      <c r="ANR1314" s="16"/>
      <c r="ANS1314" s="16"/>
      <c r="ANT1314" s="16"/>
      <c r="ANU1314" s="16"/>
      <c r="ANV1314" s="16"/>
      <c r="ANW1314" s="16"/>
      <c r="ANX1314" s="16"/>
      <c r="ANY1314" s="16"/>
      <c r="ANZ1314" s="16"/>
      <c r="AOA1314" s="16"/>
      <c r="AOB1314" s="16"/>
      <c r="AOC1314" s="16"/>
      <c r="AOD1314" s="16"/>
      <c r="AOE1314" s="16"/>
      <c r="AOF1314" s="16"/>
      <c r="AOG1314" s="16"/>
      <c r="AOH1314" s="16"/>
      <c r="AOI1314" s="16"/>
      <c r="AOJ1314" s="16"/>
      <c r="AOK1314" s="16"/>
      <c r="AOL1314" s="16"/>
      <c r="AOM1314" s="16"/>
      <c r="AON1314" s="16"/>
      <c r="AOO1314" s="16"/>
      <c r="AOP1314" s="16"/>
      <c r="AOQ1314" s="16"/>
      <c r="AOR1314" s="16"/>
      <c r="AOS1314" s="16"/>
      <c r="AOT1314" s="16"/>
      <c r="AOU1314" s="16"/>
      <c r="AOV1314" s="16"/>
      <c r="AOW1314" s="16"/>
      <c r="AOX1314" s="16"/>
      <c r="AOY1314" s="16"/>
      <c r="AOZ1314" s="16"/>
      <c r="APA1314" s="16"/>
      <c r="APB1314" s="16"/>
      <c r="APC1314" s="16"/>
      <c r="APD1314" s="16"/>
      <c r="APE1314" s="16"/>
      <c r="APF1314" s="16"/>
      <c r="APG1314" s="16"/>
      <c r="APH1314" s="16"/>
      <c r="API1314" s="16"/>
      <c r="APJ1314" s="16"/>
      <c r="APK1314" s="16"/>
      <c r="APL1314" s="16"/>
      <c r="APM1314" s="16"/>
      <c r="APN1314" s="16"/>
      <c r="APO1314" s="16"/>
      <c r="APP1314" s="16"/>
      <c r="APQ1314" s="16"/>
      <c r="APR1314" s="16"/>
      <c r="APS1314" s="16"/>
      <c r="APT1314" s="16"/>
      <c r="APU1314" s="16"/>
      <c r="APV1314" s="16"/>
      <c r="APW1314" s="16"/>
      <c r="APX1314" s="16"/>
      <c r="APY1314" s="16"/>
      <c r="APZ1314" s="16"/>
      <c r="AQA1314" s="16"/>
      <c r="AQB1314" s="16"/>
      <c r="AQC1314" s="16"/>
      <c r="AQD1314" s="16"/>
      <c r="AQE1314" s="16"/>
      <c r="AQF1314" s="16"/>
      <c r="AQG1314" s="16"/>
      <c r="AQH1314" s="16"/>
      <c r="AQI1314" s="16"/>
      <c r="AQJ1314" s="16"/>
      <c r="AQK1314" s="16"/>
      <c r="AQL1314" s="16"/>
      <c r="AQM1314" s="16"/>
      <c r="AQN1314" s="16"/>
      <c r="AQO1314" s="16"/>
      <c r="AQP1314" s="16"/>
      <c r="AQQ1314" s="16"/>
      <c r="AQR1314" s="16"/>
      <c r="AQS1314" s="16"/>
      <c r="AQT1314" s="16"/>
      <c r="AQU1314" s="16"/>
      <c r="AQV1314" s="16"/>
      <c r="AQW1314" s="16"/>
      <c r="AQX1314" s="16"/>
      <c r="AQY1314" s="16"/>
      <c r="AQZ1314" s="16"/>
      <c r="ARA1314" s="16"/>
      <c r="ARB1314" s="16"/>
      <c r="ARC1314" s="16"/>
      <c r="ARD1314" s="16"/>
      <c r="ARE1314" s="16"/>
      <c r="ARF1314" s="16"/>
      <c r="ARG1314" s="16"/>
      <c r="ARH1314" s="16"/>
      <c r="ARI1314" s="16"/>
      <c r="ARJ1314" s="16"/>
      <c r="ARK1314" s="16"/>
      <c r="ARL1314" s="16"/>
      <c r="ARM1314" s="16"/>
      <c r="ARN1314" s="16"/>
      <c r="ARO1314" s="16"/>
      <c r="ARP1314" s="16"/>
      <c r="ARQ1314" s="16"/>
      <c r="ARR1314" s="16"/>
      <c r="ARS1314" s="16"/>
      <c r="ART1314" s="16"/>
      <c r="ARU1314" s="16"/>
      <c r="ARV1314" s="16"/>
      <c r="ARW1314" s="16"/>
      <c r="ARX1314" s="16"/>
      <c r="ARY1314" s="16"/>
      <c r="ARZ1314" s="16"/>
      <c r="ASA1314" s="16"/>
      <c r="ASB1314" s="16"/>
      <c r="ASC1314" s="16"/>
      <c r="ASD1314" s="16"/>
      <c r="ASE1314" s="16"/>
      <c r="ASF1314" s="16"/>
      <c r="ASG1314" s="16"/>
      <c r="ASH1314" s="16"/>
      <c r="ASI1314" s="16"/>
      <c r="ASJ1314" s="16"/>
      <c r="ASK1314" s="16"/>
      <c r="ASL1314" s="16"/>
      <c r="ASM1314" s="16"/>
      <c r="ASN1314" s="16"/>
      <c r="ASO1314" s="16"/>
      <c r="ASP1314" s="16"/>
      <c r="ASQ1314" s="16"/>
      <c r="ASR1314" s="16"/>
      <c r="ASS1314" s="16"/>
      <c r="AST1314" s="16"/>
      <c r="ASU1314" s="16"/>
      <c r="ASV1314" s="16"/>
      <c r="ASW1314" s="16"/>
      <c r="ASX1314" s="16"/>
      <c r="ASY1314" s="16"/>
      <c r="ASZ1314" s="16"/>
      <c r="ATA1314" s="16"/>
      <c r="ATB1314" s="16"/>
      <c r="ATC1314" s="16"/>
      <c r="ATD1314" s="16"/>
      <c r="ATE1314" s="16"/>
      <c r="ATF1314" s="16"/>
      <c r="ATG1314" s="16"/>
      <c r="ATH1314" s="16"/>
      <c r="ATI1314" s="16"/>
      <c r="ATJ1314" s="16"/>
      <c r="ATK1314" s="16"/>
      <c r="ATL1314" s="16"/>
      <c r="ATM1314" s="16"/>
      <c r="ATN1314" s="16"/>
      <c r="ATO1314" s="16"/>
      <c r="ATP1314" s="16"/>
      <c r="ATQ1314" s="16"/>
      <c r="ATR1314" s="16"/>
      <c r="ATS1314" s="16"/>
      <c r="ATT1314" s="16"/>
      <c r="ATU1314" s="16"/>
      <c r="ATV1314" s="16"/>
      <c r="ATW1314" s="16"/>
      <c r="ATX1314" s="16"/>
      <c r="ATY1314" s="16"/>
      <c r="ATZ1314" s="16"/>
      <c r="AUA1314" s="16"/>
      <c r="AUB1314" s="16"/>
      <c r="AUC1314" s="16"/>
      <c r="AUD1314" s="16"/>
      <c r="AUE1314" s="16"/>
      <c r="AUF1314" s="16"/>
      <c r="AUG1314" s="16"/>
      <c r="AUH1314" s="16"/>
      <c r="AUI1314" s="16"/>
      <c r="AUJ1314" s="16"/>
      <c r="AUK1314" s="16"/>
      <c r="AUL1314" s="16"/>
      <c r="AUM1314" s="16"/>
      <c r="AUN1314" s="16"/>
      <c r="AUO1314" s="16"/>
      <c r="AUP1314" s="16"/>
      <c r="AUQ1314" s="16"/>
      <c r="AUR1314" s="16"/>
      <c r="AUS1314" s="16"/>
      <c r="AUT1314" s="16"/>
      <c r="AUU1314" s="16"/>
      <c r="AUV1314" s="16"/>
      <c r="AUW1314" s="16"/>
      <c r="AUX1314" s="16"/>
      <c r="AUY1314" s="16"/>
      <c r="AUZ1314" s="16"/>
      <c r="AVA1314" s="16"/>
      <c r="AVB1314" s="16"/>
      <c r="AVC1314" s="16"/>
      <c r="AVD1314" s="16"/>
      <c r="AVE1314" s="16"/>
      <c r="AVF1314" s="16"/>
      <c r="AVG1314" s="16"/>
      <c r="AVH1314" s="16"/>
      <c r="AVI1314" s="16"/>
      <c r="AVJ1314" s="16"/>
      <c r="AVK1314" s="16"/>
      <c r="AVL1314" s="16"/>
      <c r="AVM1314" s="16"/>
      <c r="AVN1314" s="16"/>
      <c r="AVO1314" s="16"/>
      <c r="AVP1314" s="16"/>
      <c r="AVQ1314" s="16"/>
      <c r="AVR1314" s="16"/>
      <c r="AVS1314" s="16"/>
      <c r="AVT1314" s="16"/>
      <c r="AVU1314" s="16"/>
      <c r="AVV1314" s="16"/>
      <c r="AVW1314" s="16"/>
      <c r="AVX1314" s="16"/>
      <c r="AVY1314" s="16"/>
      <c r="AVZ1314" s="16"/>
      <c r="AWA1314" s="16"/>
      <c r="AWB1314" s="16"/>
      <c r="AWC1314" s="16"/>
      <c r="AWD1314" s="16"/>
      <c r="AWE1314" s="16"/>
      <c r="AWF1314" s="16"/>
      <c r="AWG1314" s="16"/>
      <c r="AWH1314" s="16"/>
      <c r="AWI1314" s="16"/>
      <c r="AWJ1314" s="16"/>
      <c r="AWK1314" s="16"/>
      <c r="AWL1314" s="16"/>
      <c r="AWM1314" s="16"/>
      <c r="AWN1314" s="16"/>
      <c r="AWO1314" s="16"/>
      <c r="AWP1314" s="16"/>
      <c r="AWQ1314" s="16"/>
      <c r="AWR1314" s="16"/>
      <c r="AWS1314" s="16"/>
      <c r="AWT1314" s="16"/>
      <c r="AWU1314" s="16"/>
      <c r="AWV1314" s="16"/>
      <c r="AWW1314" s="16"/>
      <c r="AWX1314" s="16"/>
      <c r="AWY1314" s="16"/>
      <c r="AWZ1314" s="16"/>
      <c r="AXA1314" s="16"/>
      <c r="AXB1314" s="16"/>
      <c r="AXC1314" s="16"/>
      <c r="AXD1314" s="16"/>
      <c r="AXE1314" s="16"/>
      <c r="AXF1314" s="16"/>
      <c r="AXG1314" s="16"/>
      <c r="AXH1314" s="16"/>
      <c r="AXI1314" s="16"/>
      <c r="AXJ1314" s="16"/>
      <c r="AXK1314" s="16"/>
      <c r="AXL1314" s="16"/>
      <c r="AXM1314" s="16"/>
      <c r="AXN1314" s="16"/>
      <c r="AXO1314" s="16"/>
      <c r="AXP1314" s="16"/>
      <c r="AXQ1314" s="16"/>
      <c r="AXR1314" s="16"/>
      <c r="AXS1314" s="16"/>
      <c r="AXT1314" s="16"/>
      <c r="AXU1314" s="16"/>
      <c r="AXV1314" s="16"/>
      <c r="AXW1314" s="16"/>
      <c r="AXX1314" s="16"/>
      <c r="AXY1314" s="16"/>
      <c r="AXZ1314" s="16"/>
      <c r="AYA1314" s="16"/>
      <c r="AYB1314" s="16"/>
      <c r="AYC1314" s="16"/>
      <c r="AYD1314" s="16"/>
      <c r="AYE1314" s="16"/>
      <c r="AYF1314" s="16"/>
      <c r="AYG1314" s="16"/>
      <c r="AYH1314" s="16"/>
      <c r="AYI1314" s="16"/>
      <c r="AYJ1314" s="16"/>
      <c r="AYK1314" s="16"/>
      <c r="AYL1314" s="16"/>
      <c r="AYM1314" s="16"/>
      <c r="AYN1314" s="16"/>
      <c r="AYO1314" s="16"/>
      <c r="AYP1314" s="16"/>
      <c r="AYQ1314" s="16"/>
      <c r="AYR1314" s="16"/>
      <c r="AYS1314" s="16"/>
      <c r="AYT1314" s="16"/>
      <c r="AYU1314" s="16"/>
      <c r="AYV1314" s="16"/>
      <c r="AYW1314" s="16"/>
      <c r="AYX1314" s="16"/>
      <c r="AYY1314" s="16"/>
      <c r="AYZ1314" s="16"/>
      <c r="AZA1314" s="16"/>
      <c r="AZB1314" s="16"/>
      <c r="AZC1314" s="16"/>
      <c r="AZD1314" s="16"/>
      <c r="AZE1314" s="16"/>
      <c r="AZF1314" s="16"/>
      <c r="AZG1314" s="16"/>
      <c r="AZH1314" s="16"/>
      <c r="AZI1314" s="16"/>
      <c r="AZJ1314" s="16"/>
      <c r="AZK1314" s="16"/>
      <c r="AZL1314" s="16"/>
      <c r="AZM1314" s="16"/>
      <c r="AZN1314" s="16"/>
      <c r="AZO1314" s="16"/>
      <c r="AZP1314" s="16"/>
      <c r="AZQ1314" s="16"/>
      <c r="AZR1314" s="16"/>
      <c r="AZS1314" s="16"/>
      <c r="AZT1314" s="16"/>
      <c r="AZU1314" s="16"/>
      <c r="AZV1314" s="16"/>
      <c r="AZW1314" s="16"/>
      <c r="AZX1314" s="16"/>
      <c r="AZY1314" s="16"/>
      <c r="AZZ1314" s="16"/>
      <c r="BAA1314" s="16"/>
      <c r="BAB1314" s="16"/>
      <c r="BAC1314" s="16"/>
      <c r="BAD1314" s="16"/>
      <c r="BAE1314" s="16"/>
      <c r="BAF1314" s="16"/>
      <c r="BAG1314" s="16"/>
      <c r="BAH1314" s="16"/>
      <c r="BAI1314" s="16"/>
      <c r="BAJ1314" s="16"/>
      <c r="BAK1314" s="16"/>
      <c r="BAL1314" s="16"/>
      <c r="BAM1314" s="16"/>
      <c r="BAN1314" s="16"/>
      <c r="BAO1314" s="16"/>
      <c r="BAP1314" s="16"/>
      <c r="BAQ1314" s="16"/>
      <c r="BAR1314" s="16"/>
      <c r="BAS1314" s="16"/>
      <c r="BAT1314" s="16"/>
      <c r="BAU1314" s="16"/>
      <c r="BAV1314" s="16"/>
      <c r="BAW1314" s="16"/>
      <c r="BAX1314" s="16"/>
      <c r="BAY1314" s="16"/>
      <c r="BAZ1314" s="16"/>
      <c r="BBA1314" s="16"/>
      <c r="BBB1314" s="16"/>
      <c r="BBC1314" s="16"/>
      <c r="BBD1314" s="16"/>
      <c r="BBE1314" s="16"/>
      <c r="BBF1314" s="16"/>
      <c r="BBG1314" s="16"/>
      <c r="BBH1314" s="16"/>
      <c r="BBI1314" s="16"/>
      <c r="BBJ1314" s="16"/>
      <c r="BBK1314" s="16"/>
      <c r="BBL1314" s="16"/>
      <c r="BBM1314" s="16"/>
      <c r="BBN1314" s="16"/>
      <c r="BBO1314" s="16"/>
      <c r="BBP1314" s="16"/>
      <c r="BBQ1314" s="16"/>
      <c r="BBR1314" s="16"/>
      <c r="BBS1314" s="16"/>
      <c r="BBT1314" s="16"/>
      <c r="BBU1314" s="16"/>
      <c r="BBV1314" s="16"/>
      <c r="BBW1314" s="16"/>
      <c r="BBX1314" s="16"/>
      <c r="BBY1314" s="16"/>
      <c r="BBZ1314" s="16"/>
      <c r="BCA1314" s="16"/>
      <c r="BCB1314" s="16"/>
      <c r="BCC1314" s="16"/>
      <c r="BCD1314" s="16"/>
      <c r="BCE1314" s="16"/>
      <c r="BCF1314" s="16"/>
      <c r="BCG1314" s="16"/>
      <c r="BCH1314" s="16"/>
      <c r="BCI1314" s="16"/>
      <c r="BCJ1314" s="16"/>
      <c r="BCK1314" s="16"/>
      <c r="BCL1314" s="16"/>
      <c r="BCM1314" s="16"/>
      <c r="BCN1314" s="16"/>
      <c r="BCO1314" s="16"/>
      <c r="BCP1314" s="16"/>
      <c r="BCQ1314" s="16"/>
      <c r="BCR1314" s="16"/>
      <c r="BCS1314" s="16"/>
      <c r="BCT1314" s="16"/>
      <c r="BCU1314" s="16"/>
      <c r="BCV1314" s="16"/>
      <c r="BCW1314" s="16"/>
      <c r="BCX1314" s="16"/>
      <c r="BCY1314" s="16"/>
      <c r="BCZ1314" s="16"/>
      <c r="BDA1314" s="16"/>
      <c r="BDB1314" s="16"/>
      <c r="BDC1314" s="16"/>
      <c r="BDD1314" s="16"/>
      <c r="BDE1314" s="16"/>
      <c r="BDF1314" s="16"/>
      <c r="BDG1314" s="16"/>
      <c r="BDH1314" s="16"/>
      <c r="BDI1314" s="16"/>
      <c r="BDJ1314" s="16"/>
      <c r="BDK1314" s="16"/>
      <c r="BDL1314" s="16"/>
      <c r="BDM1314" s="16"/>
      <c r="BDN1314" s="16"/>
      <c r="BDO1314" s="16"/>
      <c r="BDP1314" s="16"/>
      <c r="BDQ1314" s="16"/>
      <c r="BDR1314" s="16"/>
      <c r="BDS1314" s="16"/>
      <c r="BDT1314" s="16"/>
      <c r="BDU1314" s="16"/>
      <c r="BDV1314" s="16"/>
      <c r="BDW1314" s="16"/>
      <c r="BDX1314" s="16"/>
      <c r="BDY1314" s="16"/>
      <c r="BDZ1314" s="16"/>
      <c r="BEA1314" s="16"/>
      <c r="BEB1314" s="16"/>
      <c r="BEC1314" s="16"/>
      <c r="BED1314" s="16"/>
      <c r="BEE1314" s="16"/>
      <c r="BEF1314" s="16"/>
      <c r="BEG1314" s="16"/>
      <c r="BEH1314" s="16"/>
      <c r="BEI1314" s="16"/>
      <c r="BEJ1314" s="16"/>
      <c r="BEK1314" s="16"/>
      <c r="BEL1314" s="16"/>
      <c r="BEM1314" s="16"/>
      <c r="BEN1314" s="16"/>
      <c r="BEO1314" s="16"/>
      <c r="BEP1314" s="16"/>
      <c r="BEQ1314" s="16"/>
      <c r="BER1314" s="16"/>
      <c r="BES1314" s="16"/>
      <c r="BET1314" s="16"/>
      <c r="BEU1314" s="16"/>
      <c r="BEV1314" s="16"/>
      <c r="BEW1314" s="16"/>
      <c r="BEX1314" s="16"/>
      <c r="BEY1314" s="16"/>
      <c r="BEZ1314" s="16"/>
      <c r="BFA1314" s="16"/>
      <c r="BFB1314" s="16"/>
      <c r="BFC1314" s="16"/>
      <c r="BFD1314" s="16"/>
      <c r="BFE1314" s="16"/>
      <c r="BFF1314" s="16"/>
      <c r="BFG1314" s="16"/>
      <c r="BFH1314" s="16"/>
      <c r="BFI1314" s="16"/>
      <c r="BFJ1314" s="16"/>
      <c r="BFK1314" s="16"/>
      <c r="BFL1314" s="16"/>
      <c r="BFM1314" s="16"/>
      <c r="BFN1314" s="16"/>
      <c r="BFO1314" s="16"/>
      <c r="BFP1314" s="16"/>
      <c r="BFQ1314" s="16"/>
      <c r="BFR1314" s="16"/>
      <c r="BFS1314" s="16"/>
      <c r="BFT1314" s="16"/>
      <c r="BFU1314" s="16"/>
      <c r="BFV1314" s="16"/>
      <c r="BFW1314" s="16"/>
      <c r="BFX1314" s="16"/>
      <c r="BFY1314" s="16"/>
      <c r="BFZ1314" s="16"/>
      <c r="BGA1314" s="16"/>
      <c r="BGB1314" s="16"/>
      <c r="BGC1314" s="16"/>
      <c r="BGD1314" s="16"/>
      <c r="BGE1314" s="16"/>
      <c r="BGF1314" s="16"/>
      <c r="BGG1314" s="16"/>
      <c r="BGH1314" s="16"/>
      <c r="BGI1314" s="16"/>
      <c r="BGJ1314" s="16"/>
      <c r="BGK1314" s="16"/>
      <c r="BGL1314" s="16"/>
      <c r="BGM1314" s="16"/>
      <c r="BGN1314" s="16"/>
      <c r="BGO1314" s="16"/>
      <c r="BGP1314" s="16"/>
      <c r="BGQ1314" s="16"/>
      <c r="BGR1314" s="16"/>
      <c r="BGS1314" s="16"/>
      <c r="BGT1314" s="16"/>
      <c r="BGU1314" s="16"/>
      <c r="BGV1314" s="16"/>
      <c r="BGW1314" s="16"/>
      <c r="BGX1314" s="16"/>
      <c r="BGY1314" s="16"/>
      <c r="BGZ1314" s="16"/>
      <c r="BHA1314" s="16"/>
      <c r="BHB1314" s="16"/>
      <c r="BHC1314" s="16"/>
      <c r="BHD1314" s="16"/>
      <c r="BHE1314" s="16"/>
      <c r="BHF1314" s="16"/>
      <c r="BHG1314" s="16"/>
      <c r="BHH1314" s="16"/>
      <c r="BHI1314" s="16"/>
      <c r="BHJ1314" s="16"/>
      <c r="BHK1314" s="16"/>
      <c r="BHL1314" s="16"/>
      <c r="BHM1314" s="16"/>
      <c r="BHN1314" s="16"/>
      <c r="BHO1314" s="16"/>
      <c r="BHP1314" s="16"/>
      <c r="BHQ1314" s="16"/>
      <c r="BHR1314" s="16"/>
      <c r="BHS1314" s="16"/>
      <c r="BHT1314" s="16"/>
      <c r="BHU1314" s="16"/>
      <c r="BHV1314" s="16"/>
      <c r="BHW1314" s="16"/>
      <c r="BHX1314" s="16"/>
      <c r="BHY1314" s="16"/>
      <c r="BHZ1314" s="16"/>
      <c r="BIA1314" s="16"/>
      <c r="BIB1314" s="16"/>
      <c r="BIC1314" s="16"/>
      <c r="BID1314" s="16"/>
      <c r="BIE1314" s="16"/>
      <c r="BIF1314" s="16"/>
      <c r="BIG1314" s="16"/>
      <c r="BIH1314" s="16"/>
      <c r="BII1314" s="16"/>
      <c r="BIJ1314" s="16"/>
      <c r="BIK1314" s="16"/>
      <c r="BIL1314" s="16"/>
      <c r="BIM1314" s="16"/>
      <c r="BIN1314" s="16"/>
      <c r="BIO1314" s="16"/>
      <c r="BIP1314" s="16"/>
      <c r="BIQ1314" s="16"/>
      <c r="BIR1314" s="16"/>
      <c r="BIS1314" s="16"/>
      <c r="BIT1314" s="16"/>
      <c r="BIU1314" s="16"/>
      <c r="BIV1314" s="16"/>
      <c r="BIW1314" s="16"/>
      <c r="BIX1314" s="16"/>
      <c r="BIY1314" s="16"/>
      <c r="BIZ1314" s="16"/>
      <c r="BJA1314" s="16"/>
      <c r="BJB1314" s="16"/>
      <c r="BJC1314" s="16"/>
      <c r="BJD1314" s="16"/>
      <c r="BJE1314" s="16"/>
      <c r="BJF1314" s="16"/>
      <c r="BJG1314" s="16"/>
      <c r="BJH1314" s="16"/>
      <c r="BJI1314" s="16"/>
      <c r="BJJ1314" s="16"/>
      <c r="BJK1314" s="16"/>
      <c r="BJL1314" s="16"/>
      <c r="BJM1314" s="16"/>
      <c r="BJN1314" s="16"/>
      <c r="BJO1314" s="16"/>
      <c r="BJP1314" s="16"/>
      <c r="BJQ1314" s="16"/>
      <c r="BJR1314" s="16"/>
      <c r="BJS1314" s="16"/>
      <c r="BJT1314" s="16"/>
      <c r="BJU1314" s="16"/>
      <c r="BJV1314" s="16"/>
      <c r="BJW1314" s="16"/>
      <c r="BJX1314" s="16"/>
      <c r="BJY1314" s="16"/>
      <c r="BJZ1314" s="16"/>
      <c r="BKA1314" s="16"/>
      <c r="BKB1314" s="16"/>
      <c r="BKC1314" s="16"/>
      <c r="BKD1314" s="16"/>
      <c r="BKE1314" s="16"/>
      <c r="BKF1314" s="16"/>
      <c r="BKG1314" s="16"/>
      <c r="BKH1314" s="16"/>
      <c r="BKI1314" s="16"/>
      <c r="BKJ1314" s="16"/>
      <c r="BKK1314" s="16"/>
      <c r="BKL1314" s="16"/>
      <c r="BKM1314" s="16"/>
      <c r="BKN1314" s="16"/>
      <c r="BKO1314" s="16"/>
      <c r="BKP1314" s="16"/>
      <c r="BKQ1314" s="16"/>
      <c r="BKR1314" s="16"/>
      <c r="BKS1314" s="16"/>
      <c r="BKT1314" s="16"/>
      <c r="BKU1314" s="16"/>
      <c r="BKV1314" s="16"/>
      <c r="BKW1314" s="16"/>
      <c r="BKX1314" s="16"/>
      <c r="BKY1314" s="16"/>
      <c r="BKZ1314" s="16"/>
      <c r="BLA1314" s="16"/>
      <c r="BLB1314" s="16"/>
      <c r="BLC1314" s="16"/>
      <c r="BLD1314" s="16"/>
      <c r="BLE1314" s="16"/>
      <c r="BLF1314" s="16"/>
      <c r="BLG1314" s="16"/>
      <c r="BLH1314" s="16"/>
      <c r="BLI1314" s="16"/>
      <c r="BLJ1314" s="16"/>
      <c r="BLK1314" s="16"/>
      <c r="BLL1314" s="16"/>
      <c r="BLM1314" s="16"/>
      <c r="BLN1314" s="16"/>
      <c r="BLO1314" s="16"/>
      <c r="BLP1314" s="16"/>
      <c r="BLQ1314" s="16"/>
      <c r="BLR1314" s="16"/>
      <c r="BLS1314" s="16"/>
      <c r="BLT1314" s="16"/>
      <c r="BLU1314" s="16"/>
      <c r="BLV1314" s="16"/>
      <c r="BLW1314" s="16"/>
      <c r="BLX1314" s="16"/>
      <c r="BLY1314" s="16"/>
      <c r="BLZ1314" s="16"/>
      <c r="BMA1314" s="16"/>
      <c r="BMB1314" s="16"/>
      <c r="BMC1314" s="16"/>
      <c r="BMD1314" s="16"/>
      <c r="BME1314" s="16"/>
      <c r="BMF1314" s="16"/>
      <c r="BMG1314" s="16"/>
      <c r="BMH1314" s="16"/>
      <c r="BMI1314" s="16"/>
      <c r="BMJ1314" s="16"/>
      <c r="BMK1314" s="16"/>
      <c r="BML1314" s="16"/>
      <c r="BMM1314" s="16"/>
      <c r="BMN1314" s="16"/>
      <c r="BMO1314" s="16"/>
      <c r="BMP1314" s="16"/>
    </row>
    <row r="1315" spans="1:1706">
      <c r="A1315" s="927" t="str">
        <f>IF(C1315="", B1315, C1315)</f>
        <v>SR0330</v>
      </c>
      <c r="B1315" s="928"/>
      <c r="C1315" s="927" t="s">
        <v>3474</v>
      </c>
      <c r="D1315" s="929" t="s">
        <v>3445</v>
      </c>
      <c r="E1315" s="930" t="s">
        <v>3446</v>
      </c>
      <c r="F1315" s="930" t="s">
        <v>173</v>
      </c>
      <c r="G1315" s="930"/>
      <c r="H1315" s="931">
        <v>1</v>
      </c>
      <c r="I1315" s="930"/>
      <c r="J1315" s="930">
        <v>59.420697820000001</v>
      </c>
      <c r="K1315" s="930">
        <v>24.84867238</v>
      </c>
      <c r="L1315" s="932" t="s">
        <v>3475</v>
      </c>
      <c r="M1315" s="932"/>
      <c r="N1315" s="930" t="s">
        <v>3476</v>
      </c>
      <c r="O1315" s="930" t="s">
        <v>2093</v>
      </c>
      <c r="P1315" s="930"/>
      <c r="Q1315" s="467">
        <v>1313</v>
      </c>
      <c r="R1315" s="467">
        <v>1261</v>
      </c>
      <c r="S1315" t="s">
        <v>1037</v>
      </c>
      <c r="U1315" s="1155"/>
      <c r="V1315" s="709"/>
      <c r="X1315" s="16"/>
      <c r="Y1315" s="16"/>
      <c r="Z1315" s="16"/>
      <c r="AA1315" s="16"/>
      <c r="AB1315" s="16"/>
      <c r="AC1315" s="16"/>
      <c r="AD1315" s="16"/>
      <c r="AE1315" s="16"/>
      <c r="AF1315" s="16"/>
      <c r="AG1315" s="16"/>
      <c r="AH1315" s="16"/>
      <c r="AI1315" s="16"/>
      <c r="AJ1315" s="16"/>
      <c r="AK1315" s="16"/>
      <c r="AL1315" s="16"/>
      <c r="AM1315" s="16"/>
      <c r="AN1315" s="16"/>
      <c r="AO1315" s="16"/>
      <c r="AP1315" s="16"/>
      <c r="AQ1315" s="16"/>
      <c r="AR1315" s="16"/>
      <c r="AS1315" s="16"/>
      <c r="AT1315" s="16"/>
      <c r="AU1315" s="16"/>
      <c r="AV1315" s="16"/>
      <c r="AW1315" s="16"/>
      <c r="AX1315" s="16"/>
      <c r="AY1315" s="16"/>
      <c r="AZ1315" s="16"/>
      <c r="BA1315" s="16"/>
      <c r="BB1315" s="16"/>
      <c r="BC1315" s="16"/>
      <c r="BD1315" s="16"/>
      <c r="BE1315" s="16"/>
      <c r="BF1315" s="16"/>
      <c r="BG1315" s="16"/>
      <c r="BH1315" s="16"/>
      <c r="BI1315" s="16"/>
      <c r="BJ1315" s="16"/>
      <c r="BK1315" s="16"/>
      <c r="BL1315" s="16"/>
      <c r="BM1315" s="16"/>
      <c r="BN1315" s="16"/>
      <c r="BO1315" s="16"/>
      <c r="BP1315" s="16"/>
      <c r="BQ1315" s="16"/>
      <c r="BR1315" s="16"/>
      <c r="BS1315" s="16"/>
      <c r="BT1315" s="16"/>
      <c r="BU1315" s="16"/>
      <c r="BV1315" s="16"/>
      <c r="BW1315" s="16"/>
      <c r="BX1315" s="16"/>
      <c r="BY1315" s="16"/>
      <c r="BZ1315" s="16"/>
      <c r="CA1315" s="16"/>
      <c r="CB1315" s="16"/>
      <c r="CC1315" s="16"/>
      <c r="CD1315" s="16"/>
      <c r="CE1315" s="16"/>
      <c r="CF1315" s="16"/>
      <c r="CG1315" s="16"/>
      <c r="CH1315" s="16"/>
      <c r="CI1315" s="16"/>
      <c r="CJ1315" s="16"/>
      <c r="CK1315" s="16"/>
      <c r="CL1315" s="16"/>
      <c r="CM1315" s="16"/>
      <c r="CN1315" s="16"/>
      <c r="CO1315" s="16"/>
      <c r="CP1315" s="16"/>
      <c r="CQ1315" s="16"/>
      <c r="CR1315" s="16"/>
      <c r="CS1315" s="16"/>
      <c r="CT1315" s="16"/>
      <c r="CU1315" s="16"/>
      <c r="CV1315" s="16"/>
      <c r="CW1315" s="16"/>
      <c r="CX1315" s="16"/>
      <c r="CY1315" s="16"/>
      <c r="CZ1315" s="16"/>
      <c r="DA1315" s="16"/>
      <c r="DB1315" s="16"/>
      <c r="DC1315" s="16"/>
      <c r="DD1315" s="16"/>
      <c r="DE1315" s="16"/>
      <c r="DF1315" s="16"/>
      <c r="DG1315" s="16"/>
      <c r="DH1315" s="16"/>
      <c r="DI1315" s="16"/>
      <c r="DJ1315" s="16"/>
      <c r="DK1315" s="16"/>
      <c r="DL1315" s="16"/>
      <c r="DM1315" s="16"/>
      <c r="DN1315" s="16"/>
      <c r="DO1315" s="16"/>
      <c r="DP1315" s="16"/>
      <c r="DQ1315" s="16"/>
      <c r="DR1315" s="16"/>
      <c r="DS1315" s="16"/>
      <c r="DT1315" s="16"/>
      <c r="DU1315" s="16"/>
      <c r="DV1315" s="16"/>
      <c r="DW1315" s="16"/>
      <c r="DX1315" s="16"/>
      <c r="DY1315" s="16"/>
      <c r="DZ1315" s="16"/>
      <c r="EA1315" s="16"/>
      <c r="EB1315" s="16"/>
      <c r="EC1315" s="16"/>
      <c r="ED1315" s="16"/>
      <c r="EE1315" s="16"/>
      <c r="EF1315" s="16"/>
      <c r="EG1315" s="16"/>
      <c r="EH1315" s="16"/>
      <c r="EI1315" s="16"/>
      <c r="EJ1315" s="16"/>
      <c r="EK1315" s="16"/>
      <c r="EL1315" s="16"/>
      <c r="EM1315" s="16"/>
      <c r="EN1315" s="16"/>
      <c r="EO1315" s="16"/>
      <c r="EP1315" s="16"/>
      <c r="EQ1315" s="16"/>
      <c r="ER1315" s="16"/>
      <c r="ES1315" s="16"/>
      <c r="ET1315" s="16"/>
      <c r="EU1315" s="16"/>
      <c r="EV1315" s="16"/>
      <c r="EW1315" s="16"/>
      <c r="EX1315" s="16"/>
      <c r="EY1315" s="16"/>
      <c r="EZ1315" s="16"/>
      <c r="FA1315" s="16"/>
      <c r="FB1315" s="16"/>
      <c r="FC1315" s="16"/>
      <c r="FD1315" s="16"/>
      <c r="FE1315" s="16"/>
      <c r="FF1315" s="16"/>
      <c r="FG1315" s="16"/>
      <c r="FH1315" s="16"/>
      <c r="FI1315" s="16"/>
      <c r="FJ1315" s="16"/>
      <c r="FK1315" s="16"/>
      <c r="FL1315" s="16"/>
      <c r="FM1315" s="16"/>
      <c r="FN1315" s="16"/>
      <c r="FO1315" s="16"/>
      <c r="FP1315" s="16"/>
      <c r="FQ1315" s="16"/>
      <c r="FR1315" s="16"/>
      <c r="FS1315" s="16"/>
      <c r="FT1315" s="16"/>
      <c r="FU1315" s="16"/>
      <c r="FV1315" s="16"/>
      <c r="FW1315" s="16"/>
      <c r="FX1315" s="16"/>
      <c r="FY1315" s="16"/>
      <c r="FZ1315" s="16"/>
      <c r="GA1315" s="16"/>
      <c r="GB1315" s="16"/>
      <c r="GC1315" s="16"/>
      <c r="GD1315" s="16"/>
      <c r="GE1315" s="16"/>
      <c r="GF1315" s="16"/>
      <c r="GG1315" s="16"/>
      <c r="GH1315" s="16"/>
      <c r="GI1315" s="16"/>
      <c r="GJ1315" s="16"/>
      <c r="GK1315" s="16"/>
      <c r="GL1315" s="16"/>
      <c r="GM1315" s="16"/>
      <c r="GN1315" s="16"/>
      <c r="GO1315" s="16"/>
      <c r="GP1315" s="16"/>
      <c r="GQ1315" s="16"/>
      <c r="GR1315" s="16"/>
      <c r="GS1315" s="16"/>
      <c r="GT1315" s="16"/>
      <c r="GU1315" s="16"/>
      <c r="GV1315" s="16"/>
      <c r="GW1315" s="16"/>
      <c r="GX1315" s="16"/>
      <c r="GY1315" s="16"/>
      <c r="GZ1315" s="16"/>
      <c r="HA1315" s="16"/>
      <c r="HB1315" s="16"/>
      <c r="HC1315" s="16"/>
      <c r="HD1315" s="16"/>
      <c r="HE1315" s="16"/>
      <c r="HF1315" s="16"/>
      <c r="HG1315" s="16"/>
      <c r="HH1315" s="16"/>
      <c r="HI1315" s="16"/>
      <c r="HJ1315" s="16"/>
      <c r="HK1315" s="16"/>
      <c r="HL1315" s="16"/>
      <c r="HM1315" s="16"/>
      <c r="HN1315" s="16"/>
      <c r="HO1315" s="16"/>
      <c r="HP1315" s="16"/>
      <c r="HQ1315" s="16"/>
      <c r="HR1315" s="16"/>
      <c r="HS1315" s="16"/>
      <c r="HT1315" s="16"/>
      <c r="HU1315" s="16"/>
      <c r="HV1315" s="16"/>
      <c r="HW1315" s="16"/>
      <c r="HX1315" s="16"/>
      <c r="HY1315" s="16"/>
      <c r="HZ1315" s="16"/>
      <c r="IA1315" s="16"/>
      <c r="IB1315" s="16"/>
      <c r="IC1315" s="16"/>
      <c r="ID1315" s="16"/>
      <c r="IE1315" s="16"/>
      <c r="IF1315" s="16"/>
      <c r="IG1315" s="16"/>
      <c r="IH1315" s="16"/>
      <c r="II1315" s="16"/>
      <c r="IJ1315" s="16"/>
      <c r="IK1315" s="16"/>
      <c r="IL1315" s="16"/>
      <c r="IM1315" s="16"/>
      <c r="IN1315" s="16"/>
      <c r="IO1315" s="16"/>
      <c r="IP1315" s="16"/>
      <c r="IQ1315" s="16"/>
      <c r="IR1315" s="16"/>
      <c r="IS1315" s="16"/>
      <c r="IT1315" s="16"/>
      <c r="IU1315" s="16"/>
      <c r="IV1315" s="16"/>
      <c r="IW1315" s="16"/>
      <c r="IX1315" s="16"/>
      <c r="IY1315" s="16"/>
      <c r="IZ1315" s="16"/>
      <c r="JA1315" s="16"/>
      <c r="JB1315" s="16"/>
      <c r="JC1315" s="16"/>
      <c r="JD1315" s="16"/>
      <c r="JE1315" s="16"/>
      <c r="JF1315" s="16"/>
      <c r="JG1315" s="16"/>
      <c r="JH1315" s="16"/>
      <c r="JI1315" s="16"/>
      <c r="JJ1315" s="16"/>
      <c r="JK1315" s="16"/>
      <c r="JL1315" s="16"/>
      <c r="JM1315" s="16"/>
      <c r="JN1315" s="16"/>
      <c r="JO1315" s="16"/>
      <c r="JP1315" s="16"/>
      <c r="JQ1315" s="16"/>
      <c r="JR1315" s="16"/>
      <c r="JS1315" s="16"/>
      <c r="JT1315" s="16"/>
      <c r="JU1315" s="16"/>
      <c r="JV1315" s="16"/>
      <c r="JW1315" s="16"/>
      <c r="JX1315" s="16"/>
      <c r="JY1315" s="16"/>
      <c r="JZ1315" s="16"/>
      <c r="KA1315" s="16"/>
      <c r="KB1315" s="16"/>
      <c r="KC1315" s="16"/>
      <c r="KD1315" s="16"/>
      <c r="KE1315" s="16"/>
      <c r="KF1315" s="16"/>
      <c r="KG1315" s="16"/>
      <c r="KH1315" s="16"/>
      <c r="KI1315" s="16"/>
      <c r="KJ1315" s="16"/>
      <c r="KK1315" s="16"/>
      <c r="KL1315" s="16"/>
      <c r="KM1315" s="16"/>
      <c r="KN1315" s="16"/>
      <c r="KO1315" s="16"/>
      <c r="KP1315" s="16"/>
      <c r="KQ1315" s="16"/>
      <c r="KR1315" s="16"/>
      <c r="KS1315" s="16"/>
      <c r="KT1315" s="16"/>
      <c r="KU1315" s="16"/>
      <c r="KV1315" s="16"/>
      <c r="KW1315" s="16"/>
      <c r="KX1315" s="16"/>
      <c r="KY1315" s="16"/>
      <c r="KZ1315" s="16"/>
      <c r="LA1315" s="16"/>
      <c r="LB1315" s="16"/>
      <c r="LC1315" s="16"/>
      <c r="LD1315" s="16"/>
      <c r="LE1315" s="16"/>
      <c r="LF1315" s="16"/>
      <c r="LG1315" s="16"/>
      <c r="LH1315" s="16"/>
      <c r="LI1315" s="16"/>
      <c r="LJ1315" s="16"/>
      <c r="LK1315" s="16"/>
      <c r="LL1315" s="16"/>
      <c r="LM1315" s="16"/>
      <c r="LN1315" s="16"/>
      <c r="LO1315" s="16"/>
      <c r="LP1315" s="16"/>
      <c r="LQ1315" s="16"/>
      <c r="LR1315" s="16"/>
      <c r="LS1315" s="16"/>
      <c r="LT1315" s="16"/>
      <c r="LU1315" s="16"/>
      <c r="LV1315" s="16"/>
      <c r="LW1315" s="16"/>
      <c r="LX1315" s="16"/>
      <c r="LY1315" s="16"/>
      <c r="LZ1315" s="16"/>
      <c r="MA1315" s="16"/>
      <c r="MB1315" s="16"/>
      <c r="MC1315" s="16"/>
      <c r="MD1315" s="16"/>
      <c r="ME1315" s="16"/>
      <c r="MF1315" s="16"/>
      <c r="MG1315" s="16"/>
      <c r="MH1315" s="16"/>
      <c r="MI1315" s="16"/>
      <c r="MJ1315" s="16"/>
      <c r="MK1315" s="16"/>
      <c r="ML1315" s="16"/>
      <c r="MM1315" s="16"/>
      <c r="MN1315" s="16"/>
      <c r="MO1315" s="16"/>
      <c r="MP1315" s="16"/>
      <c r="MQ1315" s="16"/>
      <c r="MR1315" s="16"/>
      <c r="MS1315" s="16"/>
      <c r="MT1315" s="16"/>
      <c r="MU1315" s="16"/>
      <c r="MV1315" s="16"/>
      <c r="MW1315" s="16"/>
      <c r="MX1315" s="16"/>
      <c r="MY1315" s="16"/>
      <c r="MZ1315" s="16"/>
      <c r="NA1315" s="16"/>
      <c r="NB1315" s="16"/>
      <c r="NC1315" s="16"/>
      <c r="ND1315" s="16"/>
      <c r="NE1315" s="16"/>
      <c r="NF1315" s="16"/>
      <c r="NG1315" s="16"/>
      <c r="NH1315" s="16"/>
      <c r="NI1315" s="16"/>
      <c r="NJ1315" s="16"/>
      <c r="NK1315" s="16"/>
      <c r="NL1315" s="16"/>
      <c r="NM1315" s="16"/>
      <c r="NN1315" s="16"/>
      <c r="NO1315" s="16"/>
      <c r="NP1315" s="16"/>
      <c r="NQ1315" s="16"/>
      <c r="NR1315" s="16"/>
      <c r="NS1315" s="16"/>
      <c r="NT1315" s="16"/>
      <c r="NU1315" s="16"/>
      <c r="NV1315" s="16"/>
      <c r="NW1315" s="16"/>
      <c r="NX1315" s="16"/>
      <c r="NY1315" s="16"/>
      <c r="NZ1315" s="16"/>
      <c r="OA1315" s="16"/>
      <c r="OB1315" s="16"/>
      <c r="OC1315" s="16"/>
      <c r="OD1315" s="16"/>
      <c r="OE1315" s="16"/>
      <c r="OF1315" s="16"/>
      <c r="OG1315" s="16"/>
      <c r="OH1315" s="16"/>
      <c r="OI1315" s="16"/>
      <c r="OJ1315" s="16"/>
      <c r="OK1315" s="16"/>
      <c r="OL1315" s="16"/>
      <c r="OM1315" s="16"/>
      <c r="ON1315" s="16"/>
      <c r="OO1315" s="16"/>
      <c r="OP1315" s="16"/>
      <c r="OQ1315" s="16"/>
      <c r="OR1315" s="16"/>
      <c r="OS1315" s="16"/>
      <c r="OT1315" s="16"/>
      <c r="OU1315" s="16"/>
      <c r="OV1315" s="16"/>
      <c r="OW1315" s="16"/>
      <c r="OX1315" s="16"/>
      <c r="OY1315" s="16"/>
      <c r="OZ1315" s="16"/>
      <c r="PA1315" s="16"/>
      <c r="PB1315" s="16"/>
      <c r="PC1315" s="16"/>
      <c r="PD1315" s="16"/>
      <c r="PE1315" s="16"/>
      <c r="PF1315" s="16"/>
      <c r="PG1315" s="16"/>
      <c r="PH1315" s="16"/>
      <c r="PI1315" s="16"/>
      <c r="PJ1315" s="16"/>
      <c r="PK1315" s="16"/>
      <c r="PL1315" s="16"/>
      <c r="PM1315" s="16"/>
      <c r="PN1315" s="16"/>
      <c r="PO1315" s="16"/>
      <c r="PP1315" s="16"/>
      <c r="PQ1315" s="16"/>
      <c r="PR1315" s="16"/>
      <c r="PS1315" s="16"/>
      <c r="PT1315" s="16"/>
      <c r="PU1315" s="16"/>
      <c r="PV1315" s="16"/>
      <c r="PW1315" s="16"/>
      <c r="PX1315" s="16"/>
      <c r="PY1315" s="16"/>
      <c r="PZ1315" s="16"/>
      <c r="QA1315" s="16"/>
      <c r="QB1315" s="16"/>
      <c r="QC1315" s="16"/>
      <c r="QD1315" s="16"/>
      <c r="QE1315" s="16"/>
      <c r="QF1315" s="16"/>
      <c r="QG1315" s="16"/>
      <c r="QH1315" s="16"/>
      <c r="QI1315" s="16"/>
      <c r="QJ1315" s="16"/>
      <c r="QK1315" s="16"/>
      <c r="QL1315" s="16"/>
      <c r="QM1315" s="16"/>
      <c r="QN1315" s="16"/>
      <c r="QO1315" s="16"/>
      <c r="QP1315" s="16"/>
      <c r="QQ1315" s="16"/>
      <c r="QR1315" s="16"/>
      <c r="QS1315" s="16"/>
      <c r="QT1315" s="16"/>
      <c r="QU1315" s="16"/>
      <c r="QV1315" s="16"/>
      <c r="QW1315" s="16"/>
      <c r="QX1315" s="16"/>
      <c r="QY1315" s="16"/>
      <c r="QZ1315" s="16"/>
      <c r="RA1315" s="16"/>
      <c r="RB1315" s="16"/>
      <c r="RC1315" s="16"/>
      <c r="RD1315" s="16"/>
      <c r="RE1315" s="16"/>
      <c r="RF1315" s="16"/>
      <c r="RG1315" s="16"/>
      <c r="RH1315" s="16"/>
      <c r="RI1315" s="16"/>
      <c r="RJ1315" s="16"/>
      <c r="RK1315" s="16"/>
      <c r="RL1315" s="16"/>
      <c r="RM1315" s="16"/>
      <c r="RN1315" s="16"/>
      <c r="RO1315" s="16"/>
      <c r="RP1315" s="16"/>
      <c r="RQ1315" s="16"/>
      <c r="RR1315" s="16"/>
      <c r="RS1315" s="16"/>
      <c r="RT1315" s="16"/>
      <c r="RU1315" s="16"/>
      <c r="RV1315" s="16"/>
      <c r="RW1315" s="16"/>
      <c r="RX1315" s="16"/>
      <c r="RY1315" s="16"/>
      <c r="RZ1315" s="16"/>
      <c r="SA1315" s="16"/>
      <c r="SB1315" s="16"/>
      <c r="SC1315" s="16"/>
      <c r="SD1315" s="16"/>
      <c r="SE1315" s="16"/>
      <c r="SF1315" s="16"/>
      <c r="SG1315" s="16"/>
      <c r="SH1315" s="16"/>
      <c r="SI1315" s="16"/>
      <c r="SJ1315" s="16"/>
      <c r="SK1315" s="16"/>
      <c r="SL1315" s="16"/>
      <c r="SM1315" s="16"/>
      <c r="SN1315" s="16"/>
      <c r="SO1315" s="16"/>
      <c r="SP1315" s="16"/>
      <c r="SQ1315" s="16"/>
      <c r="SR1315" s="16"/>
      <c r="SS1315" s="16"/>
      <c r="ST1315" s="16"/>
      <c r="SU1315" s="16"/>
      <c r="SV1315" s="16"/>
      <c r="SW1315" s="16"/>
      <c r="SX1315" s="16"/>
      <c r="SY1315" s="16"/>
      <c r="SZ1315" s="16"/>
      <c r="TA1315" s="16"/>
      <c r="TB1315" s="16"/>
      <c r="TC1315" s="16"/>
      <c r="TD1315" s="16"/>
      <c r="TE1315" s="16"/>
      <c r="TF1315" s="16"/>
      <c r="TG1315" s="16"/>
      <c r="TH1315" s="16"/>
      <c r="TI1315" s="16"/>
      <c r="TJ1315" s="16"/>
      <c r="TK1315" s="16"/>
      <c r="TL1315" s="16"/>
      <c r="TM1315" s="16"/>
      <c r="TN1315" s="16"/>
      <c r="TO1315" s="16"/>
      <c r="TP1315" s="16"/>
      <c r="TQ1315" s="16"/>
      <c r="TR1315" s="16"/>
      <c r="TS1315" s="16"/>
      <c r="TT1315" s="16"/>
      <c r="TU1315" s="16"/>
      <c r="TV1315" s="16"/>
      <c r="TW1315" s="16"/>
      <c r="TX1315" s="16"/>
      <c r="TY1315" s="16"/>
      <c r="TZ1315" s="16"/>
      <c r="UA1315" s="16"/>
      <c r="UB1315" s="16"/>
      <c r="UC1315" s="16"/>
      <c r="UD1315" s="16"/>
      <c r="UE1315" s="16"/>
      <c r="UF1315" s="16"/>
      <c r="UG1315" s="16"/>
      <c r="UH1315" s="16"/>
      <c r="UI1315" s="16"/>
      <c r="UJ1315" s="16"/>
      <c r="UK1315" s="16"/>
      <c r="UL1315" s="16"/>
      <c r="UM1315" s="16"/>
      <c r="UN1315" s="16"/>
      <c r="UO1315" s="16"/>
      <c r="UP1315" s="16"/>
      <c r="UQ1315" s="16"/>
      <c r="UR1315" s="16"/>
      <c r="US1315" s="16"/>
      <c r="UT1315" s="16"/>
      <c r="UU1315" s="16"/>
      <c r="UV1315" s="16"/>
      <c r="UW1315" s="16"/>
      <c r="UX1315" s="16"/>
      <c r="UY1315" s="16"/>
      <c r="UZ1315" s="16"/>
      <c r="VA1315" s="16"/>
      <c r="VB1315" s="16"/>
      <c r="VC1315" s="16"/>
      <c r="VD1315" s="16"/>
      <c r="VE1315" s="16"/>
      <c r="VF1315" s="16"/>
      <c r="VG1315" s="16"/>
      <c r="VH1315" s="16"/>
      <c r="VI1315" s="16"/>
      <c r="VJ1315" s="16"/>
      <c r="VK1315" s="16"/>
      <c r="VL1315" s="16"/>
      <c r="VM1315" s="16"/>
      <c r="VN1315" s="16"/>
      <c r="VO1315" s="16"/>
      <c r="VP1315" s="16"/>
      <c r="VQ1315" s="16"/>
      <c r="VR1315" s="16"/>
      <c r="VS1315" s="16"/>
      <c r="VT1315" s="16"/>
      <c r="VU1315" s="16"/>
      <c r="VV1315" s="16"/>
      <c r="VW1315" s="16"/>
      <c r="VX1315" s="16"/>
      <c r="VY1315" s="16"/>
      <c r="VZ1315" s="16"/>
      <c r="WA1315" s="16"/>
      <c r="WB1315" s="16"/>
      <c r="WC1315" s="16"/>
      <c r="WD1315" s="16"/>
      <c r="WE1315" s="16"/>
      <c r="WF1315" s="16"/>
      <c r="WG1315" s="16"/>
      <c r="WH1315" s="16"/>
      <c r="WI1315" s="16"/>
      <c r="WJ1315" s="16"/>
      <c r="WK1315" s="16"/>
      <c r="WL1315" s="16"/>
      <c r="WM1315" s="16"/>
      <c r="WN1315" s="16"/>
      <c r="WO1315" s="16"/>
      <c r="WP1315" s="16"/>
      <c r="WQ1315" s="16"/>
      <c r="WR1315" s="16"/>
      <c r="WS1315" s="16"/>
      <c r="WT1315" s="16"/>
      <c r="WU1315" s="16"/>
      <c r="WV1315" s="16"/>
      <c r="WW1315" s="16"/>
      <c r="WX1315" s="16"/>
      <c r="WY1315" s="16"/>
      <c r="WZ1315" s="16"/>
      <c r="XA1315" s="16"/>
      <c r="XB1315" s="16"/>
      <c r="XC1315" s="16"/>
      <c r="XD1315" s="16"/>
      <c r="XE1315" s="16"/>
      <c r="XF1315" s="16"/>
      <c r="XG1315" s="16"/>
      <c r="XH1315" s="16"/>
      <c r="XI1315" s="16"/>
      <c r="XJ1315" s="16"/>
      <c r="XK1315" s="16"/>
      <c r="XL1315" s="16"/>
      <c r="XM1315" s="16"/>
      <c r="XN1315" s="16"/>
      <c r="XO1315" s="16"/>
      <c r="XP1315" s="16"/>
      <c r="XQ1315" s="16"/>
      <c r="XR1315" s="16"/>
      <c r="XS1315" s="16"/>
      <c r="XT1315" s="16"/>
      <c r="XU1315" s="16"/>
      <c r="XV1315" s="16"/>
      <c r="XW1315" s="16"/>
      <c r="XX1315" s="16"/>
      <c r="XY1315" s="16"/>
      <c r="XZ1315" s="16"/>
      <c r="YA1315" s="16"/>
      <c r="YB1315" s="16"/>
      <c r="YC1315" s="16"/>
      <c r="YD1315" s="16"/>
      <c r="YE1315" s="16"/>
      <c r="YF1315" s="16"/>
      <c r="YG1315" s="16"/>
      <c r="YH1315" s="16"/>
      <c r="YI1315" s="16"/>
      <c r="YJ1315" s="16"/>
      <c r="YK1315" s="16"/>
      <c r="YL1315" s="16"/>
      <c r="YM1315" s="16"/>
      <c r="YN1315" s="16"/>
      <c r="YO1315" s="16"/>
      <c r="YP1315" s="16"/>
      <c r="YQ1315" s="16"/>
      <c r="YR1315" s="16"/>
      <c r="YS1315" s="16"/>
      <c r="YT1315" s="16"/>
      <c r="YU1315" s="16"/>
      <c r="YV1315" s="16"/>
      <c r="YW1315" s="16"/>
      <c r="YX1315" s="16"/>
      <c r="YY1315" s="16"/>
      <c r="YZ1315" s="16"/>
      <c r="ZA1315" s="16"/>
      <c r="ZB1315" s="16"/>
      <c r="ZC1315" s="16"/>
      <c r="ZD1315" s="16"/>
      <c r="ZE1315" s="16"/>
      <c r="ZF1315" s="16"/>
      <c r="ZG1315" s="16"/>
      <c r="ZH1315" s="16"/>
      <c r="ZI1315" s="16"/>
      <c r="ZJ1315" s="16"/>
      <c r="ZK1315" s="16"/>
      <c r="ZL1315" s="16"/>
      <c r="ZM1315" s="16"/>
      <c r="ZN1315" s="16"/>
      <c r="ZO1315" s="16"/>
      <c r="ZP1315" s="16"/>
      <c r="ZQ1315" s="16"/>
      <c r="ZR1315" s="16"/>
      <c r="ZS1315" s="16"/>
      <c r="ZT1315" s="16"/>
      <c r="ZU1315" s="16"/>
      <c r="ZV1315" s="16"/>
      <c r="ZW1315" s="16"/>
      <c r="ZX1315" s="16"/>
      <c r="ZY1315" s="16"/>
      <c r="ZZ1315" s="16"/>
      <c r="AAA1315" s="16"/>
      <c r="AAB1315" s="16"/>
      <c r="AAC1315" s="16"/>
      <c r="AAD1315" s="16"/>
      <c r="AAE1315" s="16"/>
      <c r="AAF1315" s="16"/>
      <c r="AAG1315" s="16"/>
      <c r="AAH1315" s="16"/>
      <c r="AAI1315" s="16"/>
      <c r="AAJ1315" s="16"/>
      <c r="AAK1315" s="16"/>
      <c r="AAL1315" s="16"/>
      <c r="AAM1315" s="16"/>
      <c r="AAN1315" s="16"/>
      <c r="AAO1315" s="16"/>
      <c r="AAP1315" s="16"/>
      <c r="AAQ1315" s="16"/>
      <c r="AAR1315" s="16"/>
      <c r="AAS1315" s="16"/>
      <c r="AAT1315" s="16"/>
      <c r="AAU1315" s="16"/>
      <c r="AAV1315" s="16"/>
      <c r="AAW1315" s="16"/>
      <c r="AAX1315" s="16"/>
      <c r="AAY1315" s="16"/>
      <c r="AAZ1315" s="16"/>
      <c r="ABA1315" s="16"/>
      <c r="ABB1315" s="16"/>
      <c r="ABC1315" s="16"/>
      <c r="ABD1315" s="16"/>
      <c r="ABE1315" s="16"/>
      <c r="ABF1315" s="16"/>
      <c r="ABG1315" s="16"/>
      <c r="ABH1315" s="16"/>
      <c r="ABI1315" s="16"/>
      <c r="ABJ1315" s="16"/>
      <c r="ABK1315" s="16"/>
      <c r="ABL1315" s="16"/>
      <c r="ABM1315" s="16"/>
      <c r="ABN1315" s="16"/>
      <c r="ABO1315" s="16"/>
      <c r="ABP1315" s="16"/>
      <c r="ABQ1315" s="16"/>
      <c r="ABR1315" s="16"/>
      <c r="ABS1315" s="16"/>
      <c r="ABT1315" s="16"/>
      <c r="ABU1315" s="16"/>
      <c r="ABV1315" s="16"/>
      <c r="ABW1315" s="16"/>
      <c r="ABX1315" s="16"/>
      <c r="ABY1315" s="16"/>
      <c r="ABZ1315" s="16"/>
      <c r="ACA1315" s="16"/>
      <c r="ACB1315" s="16"/>
      <c r="ACC1315" s="16"/>
      <c r="ACD1315" s="16"/>
      <c r="ACE1315" s="16"/>
      <c r="ACF1315" s="16"/>
      <c r="ACG1315" s="16"/>
      <c r="ACH1315" s="16"/>
      <c r="ACI1315" s="16"/>
      <c r="ACJ1315" s="16"/>
      <c r="ACK1315" s="16"/>
      <c r="ACL1315" s="16"/>
      <c r="ACM1315" s="16"/>
      <c r="ACN1315" s="16"/>
      <c r="ACO1315" s="16"/>
      <c r="ACP1315" s="16"/>
      <c r="ACQ1315" s="16"/>
      <c r="ACR1315" s="16"/>
      <c r="ACS1315" s="16"/>
      <c r="ACT1315" s="16"/>
      <c r="ACU1315" s="16"/>
      <c r="ACV1315" s="16"/>
      <c r="ACW1315" s="16"/>
      <c r="ACX1315" s="16"/>
      <c r="ACY1315" s="16"/>
      <c r="ACZ1315" s="16"/>
      <c r="ADA1315" s="16"/>
      <c r="ADB1315" s="16"/>
      <c r="ADC1315" s="16"/>
      <c r="ADD1315" s="16"/>
      <c r="ADE1315" s="16"/>
      <c r="ADF1315" s="16"/>
      <c r="ADG1315" s="16"/>
      <c r="ADH1315" s="16"/>
      <c r="ADI1315" s="16"/>
      <c r="ADJ1315" s="16"/>
      <c r="ADK1315" s="16"/>
      <c r="ADL1315" s="16"/>
      <c r="ADM1315" s="16"/>
      <c r="ADN1315" s="16"/>
      <c r="ADO1315" s="16"/>
      <c r="ADP1315" s="16"/>
      <c r="ADQ1315" s="16"/>
      <c r="ADR1315" s="16"/>
      <c r="ADS1315" s="16"/>
      <c r="ADT1315" s="16"/>
      <c r="ADU1315" s="16"/>
      <c r="ADV1315" s="16"/>
      <c r="ADW1315" s="16"/>
      <c r="ADX1315" s="16"/>
      <c r="ADY1315" s="16"/>
      <c r="ADZ1315" s="16"/>
      <c r="AEA1315" s="16"/>
      <c r="AEB1315" s="16"/>
      <c r="AEC1315" s="16"/>
      <c r="AED1315" s="16"/>
      <c r="AEE1315" s="16"/>
      <c r="AEF1315" s="16"/>
      <c r="AEG1315" s="16"/>
      <c r="AEH1315" s="16"/>
      <c r="AEI1315" s="16"/>
      <c r="AEJ1315" s="16"/>
      <c r="AEK1315" s="16"/>
      <c r="AEL1315" s="16"/>
      <c r="AEM1315" s="16"/>
      <c r="AEN1315" s="16"/>
      <c r="AEO1315" s="16"/>
      <c r="AEP1315" s="16"/>
      <c r="AEQ1315" s="16"/>
      <c r="AER1315" s="16"/>
      <c r="AES1315" s="16"/>
      <c r="AET1315" s="16"/>
      <c r="AEU1315" s="16"/>
      <c r="AEV1315" s="16"/>
      <c r="AEW1315" s="16"/>
      <c r="AEX1315" s="16"/>
      <c r="AEY1315" s="16"/>
      <c r="AEZ1315" s="16"/>
      <c r="AFA1315" s="16"/>
      <c r="AFB1315" s="16"/>
      <c r="AFC1315" s="16"/>
      <c r="AFD1315" s="16"/>
      <c r="AFE1315" s="16"/>
      <c r="AFF1315" s="16"/>
      <c r="AFG1315" s="16"/>
      <c r="AFH1315" s="16"/>
      <c r="AFI1315" s="16"/>
      <c r="AFJ1315" s="16"/>
      <c r="AFK1315" s="16"/>
      <c r="AFL1315" s="16"/>
      <c r="AFM1315" s="16"/>
      <c r="AFN1315" s="16"/>
      <c r="AFO1315" s="16"/>
      <c r="AFP1315" s="16"/>
      <c r="AFQ1315" s="16"/>
      <c r="AFR1315" s="16"/>
      <c r="AFS1315" s="16"/>
      <c r="AFT1315" s="16"/>
      <c r="AFU1315" s="16"/>
      <c r="AFV1315" s="16"/>
      <c r="AFW1315" s="16"/>
      <c r="AFX1315" s="16"/>
      <c r="AFY1315" s="16"/>
      <c r="AFZ1315" s="16"/>
      <c r="AGA1315" s="16"/>
      <c r="AGB1315" s="16"/>
      <c r="AGC1315" s="16"/>
      <c r="AGD1315" s="16"/>
      <c r="AGE1315" s="16"/>
      <c r="AGF1315" s="16"/>
      <c r="AGG1315" s="16"/>
      <c r="AGH1315" s="16"/>
      <c r="AGI1315" s="16"/>
      <c r="AGJ1315" s="16"/>
      <c r="AGK1315" s="16"/>
      <c r="AGL1315" s="16"/>
      <c r="AGM1315" s="16"/>
      <c r="AGN1315" s="16"/>
      <c r="AGO1315" s="16"/>
      <c r="AGP1315" s="16"/>
      <c r="AGQ1315" s="16"/>
      <c r="AGR1315" s="16"/>
      <c r="AGS1315" s="16"/>
      <c r="AGT1315" s="16"/>
      <c r="AGU1315" s="16"/>
      <c r="AGV1315" s="16"/>
      <c r="AGW1315" s="16"/>
      <c r="AGX1315" s="16"/>
      <c r="AGY1315" s="16"/>
      <c r="AGZ1315" s="16"/>
      <c r="AHA1315" s="16"/>
      <c r="AHB1315" s="16"/>
      <c r="AHC1315" s="16"/>
      <c r="AHD1315" s="16"/>
      <c r="AHE1315" s="16"/>
      <c r="AHF1315" s="16"/>
      <c r="AHG1315" s="16"/>
      <c r="AHH1315" s="16"/>
      <c r="AHI1315" s="16"/>
      <c r="AHJ1315" s="16"/>
      <c r="AHK1315" s="16"/>
      <c r="AHL1315" s="16"/>
      <c r="AHM1315" s="16"/>
      <c r="AHN1315" s="16"/>
      <c r="AHO1315" s="16"/>
      <c r="AHP1315" s="16"/>
      <c r="AHQ1315" s="16"/>
      <c r="AHR1315" s="16"/>
      <c r="AHS1315" s="16"/>
      <c r="AHT1315" s="16"/>
      <c r="AHU1315" s="16"/>
      <c r="AHV1315" s="16"/>
      <c r="AHW1315" s="16"/>
      <c r="AHX1315" s="16"/>
      <c r="AHY1315" s="16"/>
      <c r="AHZ1315" s="16"/>
      <c r="AIA1315" s="16"/>
      <c r="AIB1315" s="16"/>
      <c r="AIC1315" s="16"/>
      <c r="AID1315" s="16"/>
      <c r="AIE1315" s="16"/>
      <c r="AIF1315" s="16"/>
      <c r="AIG1315" s="16"/>
      <c r="AIH1315" s="16"/>
      <c r="AII1315" s="16"/>
      <c r="AIJ1315" s="16"/>
      <c r="AIK1315" s="16"/>
      <c r="AIL1315" s="16"/>
      <c r="AIM1315" s="16"/>
      <c r="AIN1315" s="16"/>
      <c r="AIO1315" s="16"/>
      <c r="AIP1315" s="16"/>
      <c r="AIQ1315" s="16"/>
      <c r="AIR1315" s="16"/>
      <c r="AIS1315" s="16"/>
      <c r="AIT1315" s="16"/>
      <c r="AIU1315" s="16"/>
      <c r="AIV1315" s="16"/>
      <c r="AIW1315" s="16"/>
      <c r="AIX1315" s="16"/>
      <c r="AIY1315" s="16"/>
      <c r="AIZ1315" s="16"/>
      <c r="AJA1315" s="16"/>
      <c r="AJB1315" s="16"/>
      <c r="AJC1315" s="16"/>
      <c r="AJD1315" s="16"/>
      <c r="AJE1315" s="16"/>
      <c r="AJF1315" s="16"/>
      <c r="AJG1315" s="16"/>
      <c r="AJH1315" s="16"/>
      <c r="AJI1315" s="16"/>
      <c r="AJJ1315" s="16"/>
      <c r="AJK1315" s="16"/>
      <c r="AJL1315" s="16"/>
      <c r="AJM1315" s="16"/>
      <c r="AJN1315" s="16"/>
      <c r="AJO1315" s="16"/>
      <c r="AJP1315" s="16"/>
      <c r="AJQ1315" s="16"/>
      <c r="AJR1315" s="16"/>
      <c r="AJS1315" s="16"/>
      <c r="AJT1315" s="16"/>
      <c r="AJU1315" s="16"/>
      <c r="AJV1315" s="16"/>
      <c r="AJW1315" s="16"/>
      <c r="AJX1315" s="16"/>
      <c r="AJY1315" s="16"/>
      <c r="AJZ1315" s="16"/>
      <c r="AKA1315" s="16"/>
      <c r="AKB1315" s="16"/>
      <c r="AKC1315" s="16"/>
      <c r="AKD1315" s="16"/>
      <c r="AKE1315" s="16"/>
      <c r="AKF1315" s="16"/>
      <c r="AKG1315" s="16"/>
      <c r="AKH1315" s="16"/>
      <c r="AKI1315" s="16"/>
      <c r="AKJ1315" s="16"/>
      <c r="AKK1315" s="16"/>
      <c r="AKL1315" s="16"/>
      <c r="AKM1315" s="16"/>
      <c r="AKN1315" s="16"/>
      <c r="AKO1315" s="16"/>
      <c r="AKP1315" s="16"/>
      <c r="AKQ1315" s="16"/>
      <c r="AKR1315" s="16"/>
      <c r="AKS1315" s="16"/>
      <c r="AKT1315" s="16"/>
      <c r="AKU1315" s="16"/>
      <c r="AKV1315" s="16"/>
      <c r="AKW1315" s="16"/>
      <c r="AKX1315" s="16"/>
      <c r="AKY1315" s="16"/>
      <c r="AKZ1315" s="16"/>
      <c r="ALA1315" s="16"/>
      <c r="ALB1315" s="16"/>
      <c r="ALC1315" s="16"/>
      <c r="ALD1315" s="16"/>
      <c r="ALE1315" s="16"/>
      <c r="ALF1315" s="16"/>
      <c r="ALG1315" s="16"/>
      <c r="ALH1315" s="16"/>
      <c r="ALI1315" s="16"/>
      <c r="ALJ1315" s="16"/>
      <c r="ALK1315" s="16"/>
      <c r="ALL1315" s="16"/>
      <c r="ALM1315" s="16"/>
      <c r="ALN1315" s="16"/>
      <c r="ALO1315" s="16"/>
      <c r="ALP1315" s="16"/>
      <c r="ALQ1315" s="16"/>
      <c r="ALR1315" s="16"/>
      <c r="ALS1315" s="16"/>
      <c r="ALT1315" s="16"/>
      <c r="ALU1315" s="16"/>
      <c r="ALV1315" s="16"/>
      <c r="ALW1315" s="16"/>
      <c r="ALX1315" s="16"/>
      <c r="ALY1315" s="16"/>
      <c r="ALZ1315" s="16"/>
      <c r="AMA1315" s="16"/>
      <c r="AMB1315" s="16"/>
      <c r="AMC1315" s="16"/>
      <c r="AMD1315" s="16"/>
      <c r="AME1315" s="16"/>
      <c r="AMF1315" s="16"/>
      <c r="AMG1315" s="16"/>
      <c r="AMH1315" s="16"/>
      <c r="AMI1315" s="16"/>
      <c r="AMJ1315" s="16"/>
      <c r="AMK1315" s="16"/>
      <c r="AML1315" s="16"/>
      <c r="AMM1315" s="16"/>
      <c r="AMN1315" s="16"/>
      <c r="AMO1315" s="16"/>
      <c r="AMP1315" s="16"/>
      <c r="AMQ1315" s="16"/>
      <c r="AMR1315" s="16"/>
      <c r="AMS1315" s="16"/>
      <c r="AMT1315" s="16"/>
      <c r="AMU1315" s="16"/>
      <c r="AMV1315" s="16"/>
      <c r="AMW1315" s="16"/>
      <c r="AMX1315" s="16"/>
      <c r="AMY1315" s="16"/>
      <c r="AMZ1315" s="16"/>
      <c r="ANA1315" s="16"/>
      <c r="ANB1315" s="16"/>
      <c r="ANC1315" s="16"/>
      <c r="AND1315" s="16"/>
      <c r="ANE1315" s="16"/>
      <c r="ANF1315" s="16"/>
      <c r="ANG1315" s="16"/>
      <c r="ANH1315" s="16"/>
      <c r="ANI1315" s="16"/>
      <c r="ANJ1315" s="16"/>
      <c r="ANK1315" s="16"/>
      <c r="ANL1315" s="16"/>
      <c r="ANM1315" s="16"/>
      <c r="ANN1315" s="16"/>
      <c r="ANO1315" s="16"/>
      <c r="ANP1315" s="16"/>
      <c r="ANQ1315" s="16"/>
      <c r="ANR1315" s="16"/>
      <c r="ANS1315" s="16"/>
      <c r="ANT1315" s="16"/>
      <c r="ANU1315" s="16"/>
      <c r="ANV1315" s="16"/>
      <c r="ANW1315" s="16"/>
      <c r="ANX1315" s="16"/>
      <c r="ANY1315" s="16"/>
      <c r="ANZ1315" s="16"/>
      <c r="AOA1315" s="16"/>
      <c r="AOB1315" s="16"/>
      <c r="AOC1315" s="16"/>
      <c r="AOD1315" s="16"/>
      <c r="AOE1315" s="16"/>
      <c r="AOF1315" s="16"/>
      <c r="AOG1315" s="16"/>
      <c r="AOH1315" s="16"/>
      <c r="AOI1315" s="16"/>
      <c r="AOJ1315" s="16"/>
      <c r="AOK1315" s="16"/>
      <c r="AOL1315" s="16"/>
      <c r="AOM1315" s="16"/>
      <c r="AON1315" s="16"/>
      <c r="AOO1315" s="16"/>
      <c r="AOP1315" s="16"/>
      <c r="AOQ1315" s="16"/>
      <c r="AOR1315" s="16"/>
      <c r="AOS1315" s="16"/>
      <c r="AOT1315" s="16"/>
      <c r="AOU1315" s="16"/>
      <c r="AOV1315" s="16"/>
      <c r="AOW1315" s="16"/>
      <c r="AOX1315" s="16"/>
      <c r="AOY1315" s="16"/>
      <c r="AOZ1315" s="16"/>
      <c r="APA1315" s="16"/>
      <c r="APB1315" s="16"/>
      <c r="APC1315" s="16"/>
      <c r="APD1315" s="16"/>
      <c r="APE1315" s="16"/>
      <c r="APF1315" s="16"/>
      <c r="APG1315" s="16"/>
      <c r="APH1315" s="16"/>
      <c r="API1315" s="16"/>
      <c r="APJ1315" s="16"/>
      <c r="APK1315" s="16"/>
      <c r="APL1315" s="16"/>
      <c r="APM1315" s="16"/>
      <c r="APN1315" s="16"/>
      <c r="APO1315" s="16"/>
      <c r="APP1315" s="16"/>
      <c r="APQ1315" s="16"/>
      <c r="APR1315" s="16"/>
      <c r="APS1315" s="16"/>
      <c r="APT1315" s="16"/>
      <c r="APU1315" s="16"/>
      <c r="APV1315" s="16"/>
      <c r="APW1315" s="16"/>
      <c r="APX1315" s="16"/>
      <c r="APY1315" s="16"/>
      <c r="APZ1315" s="16"/>
      <c r="AQA1315" s="16"/>
      <c r="AQB1315" s="16"/>
      <c r="AQC1315" s="16"/>
      <c r="AQD1315" s="16"/>
      <c r="AQE1315" s="16"/>
      <c r="AQF1315" s="16"/>
      <c r="AQG1315" s="16"/>
      <c r="AQH1315" s="16"/>
      <c r="AQI1315" s="16"/>
      <c r="AQJ1315" s="16"/>
      <c r="AQK1315" s="16"/>
      <c r="AQL1315" s="16"/>
      <c r="AQM1315" s="16"/>
      <c r="AQN1315" s="16"/>
      <c r="AQO1315" s="16"/>
      <c r="AQP1315" s="16"/>
      <c r="AQQ1315" s="16"/>
      <c r="AQR1315" s="16"/>
      <c r="AQS1315" s="16"/>
      <c r="AQT1315" s="16"/>
      <c r="AQU1315" s="16"/>
      <c r="AQV1315" s="16"/>
      <c r="AQW1315" s="16"/>
      <c r="AQX1315" s="16"/>
      <c r="AQY1315" s="16"/>
      <c r="AQZ1315" s="16"/>
      <c r="ARA1315" s="16"/>
      <c r="ARB1315" s="16"/>
      <c r="ARC1315" s="16"/>
      <c r="ARD1315" s="16"/>
      <c r="ARE1315" s="16"/>
      <c r="ARF1315" s="16"/>
      <c r="ARG1315" s="16"/>
      <c r="ARH1315" s="16"/>
      <c r="ARI1315" s="16"/>
      <c r="ARJ1315" s="16"/>
      <c r="ARK1315" s="16"/>
      <c r="ARL1315" s="16"/>
      <c r="ARM1315" s="16"/>
      <c r="ARN1315" s="16"/>
      <c r="ARO1315" s="16"/>
      <c r="ARP1315" s="16"/>
      <c r="ARQ1315" s="16"/>
      <c r="ARR1315" s="16"/>
      <c r="ARS1315" s="16"/>
      <c r="ART1315" s="16"/>
      <c r="ARU1315" s="16"/>
      <c r="ARV1315" s="16"/>
      <c r="ARW1315" s="16"/>
      <c r="ARX1315" s="16"/>
      <c r="ARY1315" s="16"/>
      <c r="ARZ1315" s="16"/>
      <c r="ASA1315" s="16"/>
      <c r="ASB1315" s="16"/>
      <c r="ASC1315" s="16"/>
      <c r="ASD1315" s="16"/>
      <c r="ASE1315" s="16"/>
      <c r="ASF1315" s="16"/>
      <c r="ASG1315" s="16"/>
      <c r="ASH1315" s="16"/>
      <c r="ASI1315" s="16"/>
      <c r="ASJ1315" s="16"/>
      <c r="ASK1315" s="16"/>
      <c r="ASL1315" s="16"/>
      <c r="ASM1315" s="16"/>
      <c r="ASN1315" s="16"/>
      <c r="ASO1315" s="16"/>
      <c r="ASP1315" s="16"/>
      <c r="ASQ1315" s="16"/>
      <c r="ASR1315" s="16"/>
      <c r="ASS1315" s="16"/>
      <c r="AST1315" s="16"/>
      <c r="ASU1315" s="16"/>
      <c r="ASV1315" s="16"/>
      <c r="ASW1315" s="16"/>
      <c r="ASX1315" s="16"/>
      <c r="ASY1315" s="16"/>
      <c r="ASZ1315" s="16"/>
      <c r="ATA1315" s="16"/>
      <c r="ATB1315" s="16"/>
      <c r="ATC1315" s="16"/>
      <c r="ATD1315" s="16"/>
      <c r="ATE1315" s="16"/>
      <c r="ATF1315" s="16"/>
      <c r="ATG1315" s="16"/>
      <c r="ATH1315" s="16"/>
      <c r="ATI1315" s="16"/>
      <c r="ATJ1315" s="16"/>
      <c r="ATK1315" s="16"/>
      <c r="ATL1315" s="16"/>
      <c r="ATM1315" s="16"/>
      <c r="ATN1315" s="16"/>
      <c r="ATO1315" s="16"/>
      <c r="ATP1315" s="16"/>
      <c r="ATQ1315" s="16"/>
      <c r="ATR1315" s="16"/>
      <c r="ATS1315" s="16"/>
      <c r="ATT1315" s="16"/>
      <c r="ATU1315" s="16"/>
      <c r="ATV1315" s="16"/>
      <c r="ATW1315" s="16"/>
      <c r="ATX1315" s="16"/>
      <c r="ATY1315" s="16"/>
      <c r="ATZ1315" s="16"/>
      <c r="AUA1315" s="16"/>
      <c r="AUB1315" s="16"/>
      <c r="AUC1315" s="16"/>
      <c r="AUD1315" s="16"/>
      <c r="AUE1315" s="16"/>
      <c r="AUF1315" s="16"/>
      <c r="AUG1315" s="16"/>
      <c r="AUH1315" s="16"/>
      <c r="AUI1315" s="16"/>
      <c r="AUJ1315" s="16"/>
      <c r="AUK1315" s="16"/>
      <c r="AUL1315" s="16"/>
      <c r="AUM1315" s="16"/>
      <c r="AUN1315" s="16"/>
      <c r="AUO1315" s="16"/>
      <c r="AUP1315" s="16"/>
      <c r="AUQ1315" s="16"/>
      <c r="AUR1315" s="16"/>
      <c r="AUS1315" s="16"/>
      <c r="AUT1315" s="16"/>
      <c r="AUU1315" s="16"/>
      <c r="AUV1315" s="16"/>
      <c r="AUW1315" s="16"/>
      <c r="AUX1315" s="16"/>
      <c r="AUY1315" s="16"/>
      <c r="AUZ1315" s="16"/>
      <c r="AVA1315" s="16"/>
      <c r="AVB1315" s="16"/>
      <c r="AVC1315" s="16"/>
      <c r="AVD1315" s="16"/>
      <c r="AVE1315" s="16"/>
      <c r="AVF1315" s="16"/>
      <c r="AVG1315" s="16"/>
      <c r="AVH1315" s="16"/>
      <c r="AVI1315" s="16"/>
      <c r="AVJ1315" s="16"/>
      <c r="AVK1315" s="16"/>
      <c r="AVL1315" s="16"/>
      <c r="AVM1315" s="16"/>
      <c r="AVN1315" s="16"/>
      <c r="AVO1315" s="16"/>
      <c r="AVP1315" s="16"/>
      <c r="AVQ1315" s="16"/>
      <c r="AVR1315" s="16"/>
      <c r="AVS1315" s="16"/>
      <c r="AVT1315" s="16"/>
      <c r="AVU1315" s="16"/>
      <c r="AVV1315" s="16"/>
      <c r="AVW1315" s="16"/>
      <c r="AVX1315" s="16"/>
      <c r="AVY1315" s="16"/>
      <c r="AVZ1315" s="16"/>
      <c r="AWA1315" s="16"/>
      <c r="AWB1315" s="16"/>
      <c r="AWC1315" s="16"/>
      <c r="AWD1315" s="16"/>
      <c r="AWE1315" s="16"/>
      <c r="AWF1315" s="16"/>
      <c r="AWG1315" s="16"/>
      <c r="AWH1315" s="16"/>
      <c r="AWI1315" s="16"/>
      <c r="AWJ1315" s="16"/>
      <c r="AWK1315" s="16"/>
      <c r="AWL1315" s="16"/>
      <c r="AWM1315" s="16"/>
      <c r="AWN1315" s="16"/>
      <c r="AWO1315" s="16"/>
      <c r="AWP1315" s="16"/>
      <c r="AWQ1315" s="16"/>
      <c r="AWR1315" s="16"/>
      <c r="AWS1315" s="16"/>
      <c r="AWT1315" s="16"/>
      <c r="AWU1315" s="16"/>
      <c r="AWV1315" s="16"/>
      <c r="AWW1315" s="16"/>
      <c r="AWX1315" s="16"/>
      <c r="AWY1315" s="16"/>
      <c r="AWZ1315" s="16"/>
      <c r="AXA1315" s="16"/>
      <c r="AXB1315" s="16"/>
      <c r="AXC1315" s="16"/>
      <c r="AXD1315" s="16"/>
      <c r="AXE1315" s="16"/>
      <c r="AXF1315" s="16"/>
      <c r="AXG1315" s="16"/>
      <c r="AXH1315" s="16"/>
      <c r="AXI1315" s="16"/>
      <c r="AXJ1315" s="16"/>
      <c r="AXK1315" s="16"/>
      <c r="AXL1315" s="16"/>
      <c r="AXM1315" s="16"/>
      <c r="AXN1315" s="16"/>
      <c r="AXO1315" s="16"/>
      <c r="AXP1315" s="16"/>
      <c r="AXQ1315" s="16"/>
      <c r="AXR1315" s="16"/>
      <c r="AXS1315" s="16"/>
      <c r="AXT1315" s="16"/>
      <c r="AXU1315" s="16"/>
      <c r="AXV1315" s="16"/>
      <c r="AXW1315" s="16"/>
      <c r="AXX1315" s="16"/>
      <c r="AXY1315" s="16"/>
      <c r="AXZ1315" s="16"/>
      <c r="AYA1315" s="16"/>
      <c r="AYB1315" s="16"/>
      <c r="AYC1315" s="16"/>
      <c r="AYD1315" s="16"/>
      <c r="AYE1315" s="16"/>
      <c r="AYF1315" s="16"/>
      <c r="AYG1315" s="16"/>
      <c r="AYH1315" s="16"/>
      <c r="AYI1315" s="16"/>
      <c r="AYJ1315" s="16"/>
      <c r="AYK1315" s="16"/>
      <c r="AYL1315" s="16"/>
      <c r="AYM1315" s="16"/>
      <c r="AYN1315" s="16"/>
      <c r="AYO1315" s="16"/>
      <c r="AYP1315" s="16"/>
      <c r="AYQ1315" s="16"/>
      <c r="AYR1315" s="16"/>
      <c r="AYS1315" s="16"/>
      <c r="AYT1315" s="16"/>
      <c r="AYU1315" s="16"/>
      <c r="AYV1315" s="16"/>
      <c r="AYW1315" s="16"/>
      <c r="AYX1315" s="16"/>
      <c r="AYY1315" s="16"/>
      <c r="AYZ1315" s="16"/>
      <c r="AZA1315" s="16"/>
      <c r="AZB1315" s="16"/>
      <c r="AZC1315" s="16"/>
      <c r="AZD1315" s="16"/>
      <c r="AZE1315" s="16"/>
      <c r="AZF1315" s="16"/>
      <c r="AZG1315" s="16"/>
      <c r="AZH1315" s="16"/>
      <c r="AZI1315" s="16"/>
      <c r="AZJ1315" s="16"/>
      <c r="AZK1315" s="16"/>
      <c r="AZL1315" s="16"/>
      <c r="AZM1315" s="16"/>
      <c r="AZN1315" s="16"/>
      <c r="AZO1315" s="16"/>
      <c r="AZP1315" s="16"/>
      <c r="AZQ1315" s="16"/>
      <c r="AZR1315" s="16"/>
      <c r="AZS1315" s="16"/>
      <c r="AZT1315" s="16"/>
      <c r="AZU1315" s="16"/>
      <c r="AZV1315" s="16"/>
      <c r="AZW1315" s="16"/>
      <c r="AZX1315" s="16"/>
      <c r="AZY1315" s="16"/>
      <c r="AZZ1315" s="16"/>
      <c r="BAA1315" s="16"/>
      <c r="BAB1315" s="16"/>
      <c r="BAC1315" s="16"/>
      <c r="BAD1315" s="16"/>
      <c r="BAE1315" s="16"/>
      <c r="BAF1315" s="16"/>
      <c r="BAG1315" s="16"/>
      <c r="BAH1315" s="16"/>
      <c r="BAI1315" s="16"/>
      <c r="BAJ1315" s="16"/>
      <c r="BAK1315" s="16"/>
      <c r="BAL1315" s="16"/>
      <c r="BAM1315" s="16"/>
      <c r="BAN1315" s="16"/>
      <c r="BAO1315" s="16"/>
      <c r="BAP1315" s="16"/>
      <c r="BAQ1315" s="16"/>
      <c r="BAR1315" s="16"/>
      <c r="BAS1315" s="16"/>
      <c r="BAT1315" s="16"/>
      <c r="BAU1315" s="16"/>
      <c r="BAV1315" s="16"/>
      <c r="BAW1315" s="16"/>
      <c r="BAX1315" s="16"/>
      <c r="BAY1315" s="16"/>
      <c r="BAZ1315" s="16"/>
      <c r="BBA1315" s="16"/>
      <c r="BBB1315" s="16"/>
      <c r="BBC1315" s="16"/>
      <c r="BBD1315" s="16"/>
      <c r="BBE1315" s="16"/>
      <c r="BBF1315" s="16"/>
      <c r="BBG1315" s="16"/>
      <c r="BBH1315" s="16"/>
      <c r="BBI1315" s="16"/>
      <c r="BBJ1315" s="16"/>
      <c r="BBK1315" s="16"/>
      <c r="BBL1315" s="16"/>
      <c r="BBM1315" s="16"/>
      <c r="BBN1315" s="16"/>
      <c r="BBO1315" s="16"/>
      <c r="BBP1315" s="16"/>
      <c r="BBQ1315" s="16"/>
      <c r="BBR1315" s="16"/>
      <c r="BBS1315" s="16"/>
      <c r="BBT1315" s="16"/>
      <c r="BBU1315" s="16"/>
      <c r="BBV1315" s="16"/>
      <c r="BBW1315" s="16"/>
      <c r="BBX1315" s="16"/>
      <c r="BBY1315" s="16"/>
      <c r="BBZ1315" s="16"/>
      <c r="BCA1315" s="16"/>
      <c r="BCB1315" s="16"/>
      <c r="BCC1315" s="16"/>
      <c r="BCD1315" s="16"/>
      <c r="BCE1315" s="16"/>
      <c r="BCF1315" s="16"/>
      <c r="BCG1315" s="16"/>
      <c r="BCH1315" s="16"/>
      <c r="BCI1315" s="16"/>
      <c r="BCJ1315" s="16"/>
      <c r="BCK1315" s="16"/>
      <c r="BCL1315" s="16"/>
      <c r="BCM1315" s="16"/>
      <c r="BCN1315" s="16"/>
      <c r="BCO1315" s="16"/>
      <c r="BCP1315" s="16"/>
      <c r="BCQ1315" s="16"/>
      <c r="BCR1315" s="16"/>
      <c r="BCS1315" s="16"/>
      <c r="BCT1315" s="16"/>
      <c r="BCU1315" s="16"/>
      <c r="BCV1315" s="16"/>
      <c r="BCW1315" s="16"/>
      <c r="BCX1315" s="16"/>
      <c r="BCY1315" s="16"/>
      <c r="BCZ1315" s="16"/>
      <c r="BDA1315" s="16"/>
      <c r="BDB1315" s="16"/>
      <c r="BDC1315" s="16"/>
      <c r="BDD1315" s="16"/>
      <c r="BDE1315" s="16"/>
      <c r="BDF1315" s="16"/>
      <c r="BDG1315" s="16"/>
      <c r="BDH1315" s="16"/>
      <c r="BDI1315" s="16"/>
      <c r="BDJ1315" s="16"/>
      <c r="BDK1315" s="16"/>
      <c r="BDL1315" s="16"/>
      <c r="BDM1315" s="16"/>
      <c r="BDN1315" s="16"/>
      <c r="BDO1315" s="16"/>
      <c r="BDP1315" s="16"/>
      <c r="BDQ1315" s="16"/>
      <c r="BDR1315" s="16"/>
      <c r="BDS1315" s="16"/>
      <c r="BDT1315" s="16"/>
      <c r="BDU1315" s="16"/>
      <c r="BDV1315" s="16"/>
      <c r="BDW1315" s="16"/>
      <c r="BDX1315" s="16"/>
      <c r="BDY1315" s="16"/>
      <c r="BDZ1315" s="16"/>
      <c r="BEA1315" s="16"/>
      <c r="BEB1315" s="16"/>
      <c r="BEC1315" s="16"/>
      <c r="BED1315" s="16"/>
      <c r="BEE1315" s="16"/>
      <c r="BEF1315" s="16"/>
      <c r="BEG1315" s="16"/>
      <c r="BEH1315" s="16"/>
      <c r="BEI1315" s="16"/>
      <c r="BEJ1315" s="16"/>
      <c r="BEK1315" s="16"/>
      <c r="BEL1315" s="16"/>
      <c r="BEM1315" s="16"/>
      <c r="BEN1315" s="16"/>
      <c r="BEO1315" s="16"/>
      <c r="BEP1315" s="16"/>
      <c r="BEQ1315" s="16"/>
      <c r="BER1315" s="16"/>
      <c r="BES1315" s="16"/>
      <c r="BET1315" s="16"/>
      <c r="BEU1315" s="16"/>
      <c r="BEV1315" s="16"/>
      <c r="BEW1315" s="16"/>
      <c r="BEX1315" s="16"/>
      <c r="BEY1315" s="16"/>
      <c r="BEZ1315" s="16"/>
      <c r="BFA1315" s="16"/>
      <c r="BFB1315" s="16"/>
      <c r="BFC1315" s="16"/>
      <c r="BFD1315" s="16"/>
      <c r="BFE1315" s="16"/>
      <c r="BFF1315" s="16"/>
      <c r="BFG1315" s="16"/>
      <c r="BFH1315" s="16"/>
      <c r="BFI1315" s="16"/>
      <c r="BFJ1315" s="16"/>
      <c r="BFK1315" s="16"/>
      <c r="BFL1315" s="16"/>
      <c r="BFM1315" s="16"/>
      <c r="BFN1315" s="16"/>
      <c r="BFO1315" s="16"/>
      <c r="BFP1315" s="16"/>
      <c r="BFQ1315" s="16"/>
      <c r="BFR1315" s="16"/>
      <c r="BFS1315" s="16"/>
      <c r="BFT1315" s="16"/>
      <c r="BFU1315" s="16"/>
      <c r="BFV1315" s="16"/>
      <c r="BFW1315" s="16"/>
      <c r="BFX1315" s="16"/>
      <c r="BFY1315" s="16"/>
      <c r="BFZ1315" s="16"/>
      <c r="BGA1315" s="16"/>
      <c r="BGB1315" s="16"/>
      <c r="BGC1315" s="16"/>
      <c r="BGD1315" s="16"/>
      <c r="BGE1315" s="16"/>
      <c r="BGF1315" s="16"/>
      <c r="BGG1315" s="16"/>
      <c r="BGH1315" s="16"/>
      <c r="BGI1315" s="16"/>
      <c r="BGJ1315" s="16"/>
      <c r="BGK1315" s="16"/>
      <c r="BGL1315" s="16"/>
      <c r="BGM1315" s="16"/>
      <c r="BGN1315" s="16"/>
      <c r="BGO1315" s="16"/>
      <c r="BGP1315" s="16"/>
      <c r="BGQ1315" s="16"/>
      <c r="BGR1315" s="16"/>
      <c r="BGS1315" s="16"/>
      <c r="BGT1315" s="16"/>
      <c r="BGU1315" s="16"/>
      <c r="BGV1315" s="16"/>
      <c r="BGW1315" s="16"/>
      <c r="BGX1315" s="16"/>
      <c r="BGY1315" s="16"/>
      <c r="BGZ1315" s="16"/>
      <c r="BHA1315" s="16"/>
      <c r="BHB1315" s="16"/>
      <c r="BHC1315" s="16"/>
      <c r="BHD1315" s="16"/>
      <c r="BHE1315" s="16"/>
      <c r="BHF1315" s="16"/>
      <c r="BHG1315" s="16"/>
      <c r="BHH1315" s="16"/>
      <c r="BHI1315" s="16"/>
      <c r="BHJ1315" s="16"/>
      <c r="BHK1315" s="16"/>
      <c r="BHL1315" s="16"/>
      <c r="BHM1315" s="16"/>
      <c r="BHN1315" s="16"/>
      <c r="BHO1315" s="16"/>
      <c r="BHP1315" s="16"/>
      <c r="BHQ1315" s="16"/>
      <c r="BHR1315" s="16"/>
      <c r="BHS1315" s="16"/>
      <c r="BHT1315" s="16"/>
      <c r="BHU1315" s="16"/>
      <c r="BHV1315" s="16"/>
      <c r="BHW1315" s="16"/>
      <c r="BHX1315" s="16"/>
      <c r="BHY1315" s="16"/>
      <c r="BHZ1315" s="16"/>
      <c r="BIA1315" s="16"/>
      <c r="BIB1315" s="16"/>
      <c r="BIC1315" s="16"/>
      <c r="BID1315" s="16"/>
      <c r="BIE1315" s="16"/>
      <c r="BIF1315" s="16"/>
      <c r="BIG1315" s="16"/>
      <c r="BIH1315" s="16"/>
      <c r="BII1315" s="16"/>
      <c r="BIJ1315" s="16"/>
      <c r="BIK1315" s="16"/>
      <c r="BIL1315" s="16"/>
      <c r="BIM1315" s="16"/>
      <c r="BIN1315" s="16"/>
      <c r="BIO1315" s="16"/>
      <c r="BIP1315" s="16"/>
      <c r="BIQ1315" s="16"/>
      <c r="BIR1315" s="16"/>
      <c r="BIS1315" s="16"/>
      <c r="BIT1315" s="16"/>
      <c r="BIU1315" s="16"/>
      <c r="BIV1315" s="16"/>
      <c r="BIW1315" s="16"/>
      <c r="BIX1315" s="16"/>
      <c r="BIY1315" s="16"/>
      <c r="BIZ1315" s="16"/>
      <c r="BJA1315" s="16"/>
      <c r="BJB1315" s="16"/>
      <c r="BJC1315" s="16"/>
      <c r="BJD1315" s="16"/>
      <c r="BJE1315" s="16"/>
      <c r="BJF1315" s="16"/>
      <c r="BJG1315" s="16"/>
      <c r="BJH1315" s="16"/>
      <c r="BJI1315" s="16"/>
      <c r="BJJ1315" s="16"/>
      <c r="BJK1315" s="16"/>
      <c r="BJL1315" s="16"/>
      <c r="BJM1315" s="16"/>
      <c r="BJN1315" s="16"/>
      <c r="BJO1315" s="16"/>
      <c r="BJP1315" s="16"/>
      <c r="BJQ1315" s="16"/>
      <c r="BJR1315" s="16"/>
      <c r="BJS1315" s="16"/>
      <c r="BJT1315" s="16"/>
      <c r="BJU1315" s="16"/>
      <c r="BJV1315" s="16"/>
      <c r="BJW1315" s="16"/>
      <c r="BJX1315" s="16"/>
      <c r="BJY1315" s="16"/>
      <c r="BJZ1315" s="16"/>
      <c r="BKA1315" s="16"/>
      <c r="BKB1315" s="16"/>
      <c r="BKC1315" s="16"/>
      <c r="BKD1315" s="16"/>
      <c r="BKE1315" s="16"/>
      <c r="BKF1315" s="16"/>
      <c r="BKG1315" s="16"/>
      <c r="BKH1315" s="16"/>
      <c r="BKI1315" s="16"/>
      <c r="BKJ1315" s="16"/>
      <c r="BKK1315" s="16"/>
      <c r="BKL1315" s="16"/>
      <c r="BKM1315" s="16"/>
      <c r="BKN1315" s="16"/>
      <c r="BKO1315" s="16"/>
      <c r="BKP1315" s="16"/>
      <c r="BKQ1315" s="16"/>
      <c r="BKR1315" s="16"/>
      <c r="BKS1315" s="16"/>
      <c r="BKT1315" s="16"/>
      <c r="BKU1315" s="16"/>
      <c r="BKV1315" s="16"/>
      <c r="BKW1315" s="16"/>
      <c r="BKX1315" s="16"/>
      <c r="BKY1315" s="16"/>
      <c r="BKZ1315" s="16"/>
      <c r="BLA1315" s="16"/>
      <c r="BLB1315" s="16"/>
      <c r="BLC1315" s="16"/>
      <c r="BLD1315" s="16"/>
      <c r="BLE1315" s="16"/>
      <c r="BLF1315" s="16"/>
      <c r="BLG1315" s="16"/>
      <c r="BLH1315" s="16"/>
      <c r="BLI1315" s="16"/>
      <c r="BLJ1315" s="16"/>
      <c r="BLK1315" s="16"/>
      <c r="BLL1315" s="16"/>
      <c r="BLM1315" s="16"/>
      <c r="BLN1315" s="16"/>
      <c r="BLO1315" s="16"/>
      <c r="BLP1315" s="16"/>
      <c r="BLQ1315" s="16"/>
      <c r="BLR1315" s="16"/>
      <c r="BLS1315" s="16"/>
      <c r="BLT1315" s="16"/>
      <c r="BLU1315" s="16"/>
      <c r="BLV1315" s="16"/>
      <c r="BLW1315" s="16"/>
      <c r="BLX1315" s="16"/>
      <c r="BLY1315" s="16"/>
      <c r="BLZ1315" s="16"/>
      <c r="BMA1315" s="16"/>
      <c r="BMB1315" s="16"/>
      <c r="BMC1315" s="16"/>
      <c r="BMD1315" s="16"/>
      <c r="BME1315" s="16"/>
      <c r="BMF1315" s="16"/>
      <c r="BMG1315" s="16"/>
      <c r="BMH1315" s="16"/>
      <c r="BMI1315" s="16"/>
      <c r="BMJ1315" s="16"/>
      <c r="BMK1315" s="16"/>
      <c r="BML1315" s="16"/>
      <c r="BMM1315" s="16"/>
      <c r="BMN1315" s="16"/>
      <c r="BMO1315" s="16"/>
      <c r="BMP1315" s="16"/>
    </row>
    <row r="1316" spans="1:1706">
      <c r="A1316" s="927" t="s">
        <v>3477</v>
      </c>
      <c r="B1316" s="928"/>
      <c r="C1316" s="927" t="s">
        <v>3477</v>
      </c>
      <c r="D1316" s="929" t="s">
        <v>3445</v>
      </c>
      <c r="E1316" s="930" t="s">
        <v>3446</v>
      </c>
      <c r="F1316" s="930" t="s">
        <v>173</v>
      </c>
      <c r="G1316" s="930"/>
      <c r="H1316" s="931"/>
      <c r="I1316" s="930"/>
      <c r="J1316" s="930">
        <v>59.430946949999999</v>
      </c>
      <c r="K1316" s="930">
        <v>24.922601329999999</v>
      </c>
      <c r="L1316" s="932" t="s">
        <v>3478</v>
      </c>
      <c r="M1316" s="932"/>
      <c r="N1316" s="930" t="s">
        <v>3479</v>
      </c>
      <c r="O1316" s="930" t="s">
        <v>2093</v>
      </c>
      <c r="P1316" s="930"/>
      <c r="Q1316" s="467">
        <v>1314</v>
      </c>
      <c r="R1316" s="467">
        <v>1262</v>
      </c>
      <c r="S1316"/>
      <c r="U1316" s="1155"/>
      <c r="V1316" s="709"/>
      <c r="X1316" s="16"/>
      <c r="Y1316" s="16"/>
      <c r="Z1316" s="16"/>
      <c r="AA1316" s="16"/>
      <c r="AB1316" s="16"/>
      <c r="AC1316" s="16"/>
      <c r="AD1316" s="16"/>
      <c r="AE1316" s="16"/>
      <c r="AF1316" s="16"/>
      <c r="AG1316" s="16"/>
      <c r="AH1316" s="16"/>
      <c r="AI1316" s="16"/>
      <c r="AJ1316" s="16"/>
      <c r="AK1316" s="16"/>
      <c r="AL1316" s="16"/>
      <c r="AM1316" s="16"/>
      <c r="AN1316" s="16"/>
      <c r="AO1316" s="16"/>
      <c r="AP1316" s="16"/>
      <c r="AQ1316" s="16"/>
      <c r="AR1316" s="16"/>
      <c r="AS1316" s="16"/>
      <c r="AT1316" s="16"/>
      <c r="AU1316" s="16"/>
      <c r="AV1316" s="16"/>
      <c r="AW1316" s="16"/>
      <c r="AX1316" s="16"/>
      <c r="AY1316" s="16"/>
      <c r="AZ1316" s="16"/>
      <c r="BA1316" s="16"/>
      <c r="BB1316" s="16"/>
      <c r="BC1316" s="16"/>
      <c r="BD1316" s="16"/>
      <c r="BE1316" s="16"/>
      <c r="BF1316" s="16"/>
      <c r="BG1316" s="16"/>
      <c r="BH1316" s="16"/>
      <c r="BI1316" s="16"/>
      <c r="BJ1316" s="16"/>
      <c r="BK1316" s="16"/>
      <c r="BL1316" s="16"/>
      <c r="BM1316" s="16"/>
      <c r="BN1316" s="16"/>
      <c r="BO1316" s="16"/>
      <c r="BP1316" s="16"/>
      <c r="BQ1316" s="16"/>
      <c r="BR1316" s="16"/>
      <c r="BS1316" s="16"/>
      <c r="BT1316" s="16"/>
      <c r="BU1316" s="16"/>
      <c r="BV1316" s="16"/>
      <c r="BW1316" s="16"/>
      <c r="BX1316" s="16"/>
      <c r="BY1316" s="16"/>
      <c r="BZ1316" s="16"/>
      <c r="CA1316" s="16"/>
      <c r="CB1316" s="16"/>
      <c r="CC1316" s="16"/>
      <c r="CD1316" s="16"/>
      <c r="CE1316" s="16"/>
      <c r="CF1316" s="16"/>
      <c r="CG1316" s="16"/>
      <c r="CH1316" s="16"/>
      <c r="CI1316" s="16"/>
      <c r="CJ1316" s="16"/>
      <c r="CK1316" s="16"/>
      <c r="CL1316" s="16"/>
      <c r="CM1316" s="16"/>
      <c r="CN1316" s="16"/>
      <c r="CO1316" s="16"/>
      <c r="CP1316" s="16"/>
      <c r="CQ1316" s="16"/>
      <c r="CR1316" s="16"/>
      <c r="CS1316" s="16"/>
      <c r="CT1316" s="16"/>
      <c r="CU1316" s="16"/>
      <c r="CV1316" s="16"/>
      <c r="CW1316" s="16"/>
      <c r="CX1316" s="16"/>
      <c r="CY1316" s="16"/>
      <c r="CZ1316" s="16"/>
      <c r="DA1316" s="16"/>
      <c r="DB1316" s="16"/>
      <c r="DC1316" s="16"/>
      <c r="DD1316" s="16"/>
      <c r="DE1316" s="16"/>
      <c r="DF1316" s="16"/>
      <c r="DG1316" s="16"/>
      <c r="DH1316" s="16"/>
      <c r="DI1316" s="16"/>
      <c r="DJ1316" s="16"/>
      <c r="DK1316" s="16"/>
      <c r="DL1316" s="16"/>
      <c r="DM1316" s="16"/>
      <c r="DN1316" s="16"/>
      <c r="DO1316" s="16"/>
      <c r="DP1316" s="16"/>
      <c r="DQ1316" s="16"/>
      <c r="DR1316" s="16"/>
      <c r="DS1316" s="16"/>
      <c r="DT1316" s="16"/>
      <c r="DU1316" s="16"/>
      <c r="DV1316" s="16"/>
      <c r="DW1316" s="16"/>
      <c r="DX1316" s="16"/>
      <c r="DY1316" s="16"/>
      <c r="DZ1316" s="16"/>
      <c r="EA1316" s="16"/>
      <c r="EB1316" s="16"/>
      <c r="EC1316" s="16"/>
      <c r="ED1316" s="16"/>
      <c r="EE1316" s="16"/>
      <c r="EF1316" s="16"/>
      <c r="EG1316" s="16"/>
      <c r="EH1316" s="16"/>
      <c r="EI1316" s="16"/>
      <c r="EJ1316" s="16"/>
      <c r="EK1316" s="16"/>
      <c r="EL1316" s="16"/>
      <c r="EM1316" s="16"/>
      <c r="EN1316" s="16"/>
      <c r="EO1316" s="16"/>
      <c r="EP1316" s="16"/>
      <c r="EQ1316" s="16"/>
      <c r="ER1316" s="16"/>
      <c r="ES1316" s="16"/>
      <c r="ET1316" s="16"/>
      <c r="EU1316" s="16"/>
      <c r="EV1316" s="16"/>
      <c r="EW1316" s="16"/>
      <c r="EX1316" s="16"/>
      <c r="EY1316" s="16"/>
      <c r="EZ1316" s="16"/>
      <c r="FA1316" s="16"/>
      <c r="FB1316" s="16"/>
      <c r="FC1316" s="16"/>
      <c r="FD1316" s="16"/>
      <c r="FE1316" s="16"/>
      <c r="FF1316" s="16"/>
      <c r="FG1316" s="16"/>
      <c r="FH1316" s="16"/>
      <c r="FI1316" s="16"/>
      <c r="FJ1316" s="16"/>
      <c r="FK1316" s="16"/>
      <c r="FL1316" s="16"/>
      <c r="FM1316" s="16"/>
      <c r="FN1316" s="16"/>
      <c r="FO1316" s="16"/>
      <c r="FP1316" s="16"/>
      <c r="FQ1316" s="16"/>
      <c r="FR1316" s="16"/>
      <c r="FS1316" s="16"/>
      <c r="FT1316" s="16"/>
      <c r="FU1316" s="16"/>
      <c r="FV1316" s="16"/>
      <c r="FW1316" s="16"/>
      <c r="FX1316" s="16"/>
      <c r="FY1316" s="16"/>
      <c r="FZ1316" s="16"/>
      <c r="GA1316" s="16"/>
      <c r="GB1316" s="16"/>
      <c r="GC1316" s="16"/>
      <c r="GD1316" s="16"/>
      <c r="GE1316" s="16"/>
      <c r="GF1316" s="16"/>
      <c r="GG1316" s="16"/>
      <c r="GH1316" s="16"/>
      <c r="GI1316" s="16"/>
      <c r="GJ1316" s="16"/>
      <c r="GK1316" s="16"/>
      <c r="GL1316" s="16"/>
      <c r="GM1316" s="16"/>
      <c r="GN1316" s="16"/>
      <c r="GO1316" s="16"/>
      <c r="GP1316" s="16"/>
      <c r="GQ1316" s="16"/>
      <c r="GR1316" s="16"/>
      <c r="GS1316" s="16"/>
      <c r="GT1316" s="16"/>
      <c r="GU1316" s="16"/>
      <c r="GV1316" s="16"/>
      <c r="GW1316" s="16"/>
      <c r="GX1316" s="16"/>
      <c r="GY1316" s="16"/>
      <c r="GZ1316" s="16"/>
      <c r="HA1316" s="16"/>
      <c r="HB1316" s="16"/>
      <c r="HC1316" s="16"/>
      <c r="HD1316" s="16"/>
      <c r="HE1316" s="16"/>
      <c r="HF1316" s="16"/>
      <c r="HG1316" s="16"/>
      <c r="HH1316" s="16"/>
      <c r="HI1316" s="16"/>
      <c r="HJ1316" s="16"/>
      <c r="HK1316" s="16"/>
      <c r="HL1316" s="16"/>
      <c r="HM1316" s="16"/>
      <c r="HN1316" s="16"/>
      <c r="HO1316" s="16"/>
      <c r="HP1316" s="16"/>
      <c r="HQ1316" s="16"/>
      <c r="HR1316" s="16"/>
      <c r="HS1316" s="16"/>
      <c r="HT1316" s="16"/>
      <c r="HU1316" s="16"/>
      <c r="HV1316" s="16"/>
      <c r="HW1316" s="16"/>
      <c r="HX1316" s="16"/>
      <c r="HY1316" s="16"/>
      <c r="HZ1316" s="16"/>
      <c r="IA1316" s="16"/>
      <c r="IB1316" s="16"/>
      <c r="IC1316" s="16"/>
      <c r="ID1316" s="16"/>
      <c r="IE1316" s="16"/>
      <c r="IF1316" s="16"/>
      <c r="IG1316" s="16"/>
      <c r="IH1316" s="16"/>
      <c r="II1316" s="16"/>
      <c r="IJ1316" s="16"/>
      <c r="IK1316" s="16"/>
      <c r="IL1316" s="16"/>
      <c r="IM1316" s="16"/>
      <c r="IN1316" s="16"/>
      <c r="IO1316" s="16"/>
      <c r="IP1316" s="16"/>
      <c r="IQ1316" s="16"/>
      <c r="IR1316" s="16"/>
      <c r="IS1316" s="16"/>
      <c r="IT1316" s="16"/>
      <c r="IU1316" s="16"/>
      <c r="IV1316" s="16"/>
      <c r="IW1316" s="16"/>
      <c r="IX1316" s="16"/>
      <c r="IY1316" s="16"/>
      <c r="IZ1316" s="16"/>
      <c r="JA1316" s="16"/>
      <c r="JB1316" s="16"/>
      <c r="JC1316" s="16"/>
      <c r="JD1316" s="16"/>
      <c r="JE1316" s="16"/>
      <c r="JF1316" s="16"/>
      <c r="JG1316" s="16"/>
      <c r="JH1316" s="16"/>
      <c r="JI1316" s="16"/>
      <c r="JJ1316" s="16"/>
      <c r="JK1316" s="16"/>
      <c r="JL1316" s="16"/>
      <c r="JM1316" s="16"/>
      <c r="JN1316" s="16"/>
      <c r="JO1316" s="16"/>
      <c r="JP1316" s="16"/>
      <c r="JQ1316" s="16"/>
      <c r="JR1316" s="16"/>
      <c r="JS1316" s="16"/>
      <c r="JT1316" s="16"/>
      <c r="JU1316" s="16"/>
      <c r="JV1316" s="16"/>
      <c r="JW1316" s="16"/>
      <c r="JX1316" s="16"/>
      <c r="JY1316" s="16"/>
      <c r="JZ1316" s="16"/>
      <c r="KA1316" s="16"/>
      <c r="KB1316" s="16"/>
      <c r="KC1316" s="16"/>
      <c r="KD1316" s="16"/>
      <c r="KE1316" s="16"/>
      <c r="KF1316" s="16"/>
      <c r="KG1316" s="16"/>
      <c r="KH1316" s="16"/>
      <c r="KI1316" s="16"/>
      <c r="KJ1316" s="16"/>
      <c r="KK1316" s="16"/>
      <c r="KL1316" s="16"/>
      <c r="KM1316" s="16"/>
      <c r="KN1316" s="16"/>
      <c r="KO1316" s="16"/>
      <c r="KP1316" s="16"/>
      <c r="KQ1316" s="16"/>
      <c r="KR1316" s="16"/>
      <c r="KS1316" s="16"/>
      <c r="KT1316" s="16"/>
      <c r="KU1316" s="16"/>
      <c r="KV1316" s="16"/>
      <c r="KW1316" s="16"/>
      <c r="KX1316" s="16"/>
      <c r="KY1316" s="16"/>
      <c r="KZ1316" s="16"/>
      <c r="LA1316" s="16"/>
      <c r="LB1316" s="16"/>
      <c r="LC1316" s="16"/>
      <c r="LD1316" s="16"/>
      <c r="LE1316" s="16"/>
      <c r="LF1316" s="16"/>
      <c r="LG1316" s="16"/>
      <c r="LH1316" s="16"/>
      <c r="LI1316" s="16"/>
      <c r="LJ1316" s="16"/>
      <c r="LK1316" s="16"/>
      <c r="LL1316" s="16"/>
      <c r="LM1316" s="16"/>
      <c r="LN1316" s="16"/>
      <c r="LO1316" s="16"/>
      <c r="LP1316" s="16"/>
      <c r="LQ1316" s="16"/>
      <c r="LR1316" s="16"/>
      <c r="LS1316" s="16"/>
      <c r="LT1316" s="16"/>
      <c r="LU1316" s="16"/>
      <c r="LV1316" s="16"/>
      <c r="LW1316" s="16"/>
      <c r="LX1316" s="16"/>
      <c r="LY1316" s="16"/>
      <c r="LZ1316" s="16"/>
      <c r="MA1316" s="16"/>
      <c r="MB1316" s="16"/>
      <c r="MC1316" s="16"/>
      <c r="MD1316" s="16"/>
      <c r="ME1316" s="16"/>
      <c r="MF1316" s="16"/>
      <c r="MG1316" s="16"/>
      <c r="MH1316" s="16"/>
      <c r="MI1316" s="16"/>
      <c r="MJ1316" s="16"/>
      <c r="MK1316" s="16"/>
      <c r="ML1316" s="16"/>
      <c r="MM1316" s="16"/>
      <c r="MN1316" s="16"/>
      <c r="MO1316" s="16"/>
      <c r="MP1316" s="16"/>
      <c r="MQ1316" s="16"/>
      <c r="MR1316" s="16"/>
      <c r="MS1316" s="16"/>
      <c r="MT1316" s="16"/>
      <c r="MU1316" s="16"/>
      <c r="MV1316" s="16"/>
      <c r="MW1316" s="16"/>
      <c r="MX1316" s="16"/>
      <c r="MY1316" s="16"/>
      <c r="MZ1316" s="16"/>
      <c r="NA1316" s="16"/>
      <c r="NB1316" s="16"/>
      <c r="NC1316" s="16"/>
      <c r="ND1316" s="16"/>
      <c r="NE1316" s="16"/>
      <c r="NF1316" s="16"/>
      <c r="NG1316" s="16"/>
      <c r="NH1316" s="16"/>
      <c r="NI1316" s="16"/>
      <c r="NJ1316" s="16"/>
      <c r="NK1316" s="16"/>
      <c r="NL1316" s="16"/>
      <c r="NM1316" s="16"/>
      <c r="NN1316" s="16"/>
      <c r="NO1316" s="16"/>
      <c r="NP1316" s="16"/>
      <c r="NQ1316" s="16"/>
      <c r="NR1316" s="16"/>
      <c r="NS1316" s="16"/>
      <c r="NT1316" s="16"/>
      <c r="NU1316" s="16"/>
      <c r="NV1316" s="16"/>
      <c r="NW1316" s="16"/>
      <c r="NX1316" s="16"/>
      <c r="NY1316" s="16"/>
      <c r="NZ1316" s="16"/>
      <c r="OA1316" s="16"/>
      <c r="OB1316" s="16"/>
      <c r="OC1316" s="16"/>
      <c r="OD1316" s="16"/>
      <c r="OE1316" s="16"/>
      <c r="OF1316" s="16"/>
      <c r="OG1316" s="16"/>
      <c r="OH1316" s="16"/>
      <c r="OI1316" s="16"/>
      <c r="OJ1316" s="16"/>
      <c r="OK1316" s="16"/>
      <c r="OL1316" s="16"/>
      <c r="OM1316" s="16"/>
      <c r="ON1316" s="16"/>
      <c r="OO1316" s="16"/>
      <c r="OP1316" s="16"/>
      <c r="OQ1316" s="16"/>
      <c r="OR1316" s="16"/>
      <c r="OS1316" s="16"/>
      <c r="OT1316" s="16"/>
      <c r="OU1316" s="16"/>
      <c r="OV1316" s="16"/>
      <c r="OW1316" s="16"/>
      <c r="OX1316" s="16"/>
      <c r="OY1316" s="16"/>
      <c r="OZ1316" s="16"/>
      <c r="PA1316" s="16"/>
      <c r="PB1316" s="16"/>
      <c r="PC1316" s="16"/>
      <c r="PD1316" s="16"/>
      <c r="PE1316" s="16"/>
      <c r="PF1316" s="16"/>
      <c r="PG1316" s="16"/>
      <c r="PH1316" s="16"/>
      <c r="PI1316" s="16"/>
      <c r="PJ1316" s="16"/>
      <c r="PK1316" s="16"/>
      <c r="PL1316" s="16"/>
      <c r="PM1316" s="16"/>
      <c r="PN1316" s="16"/>
      <c r="PO1316" s="16"/>
      <c r="PP1316" s="16"/>
      <c r="PQ1316" s="16"/>
      <c r="PR1316" s="16"/>
      <c r="PS1316" s="16"/>
      <c r="PT1316" s="16"/>
      <c r="PU1316" s="16"/>
      <c r="PV1316" s="16"/>
      <c r="PW1316" s="16"/>
      <c r="PX1316" s="16"/>
      <c r="PY1316" s="16"/>
      <c r="PZ1316" s="16"/>
      <c r="QA1316" s="16"/>
      <c r="QB1316" s="16"/>
      <c r="QC1316" s="16"/>
      <c r="QD1316" s="16"/>
      <c r="QE1316" s="16"/>
      <c r="QF1316" s="16"/>
      <c r="QG1316" s="16"/>
      <c r="QH1316" s="16"/>
      <c r="QI1316" s="16"/>
      <c r="QJ1316" s="16"/>
      <c r="QK1316" s="16"/>
      <c r="QL1316" s="16"/>
      <c r="QM1316" s="16"/>
      <c r="QN1316" s="16"/>
      <c r="QO1316" s="16"/>
      <c r="QP1316" s="16"/>
      <c r="QQ1316" s="16"/>
      <c r="QR1316" s="16"/>
      <c r="QS1316" s="16"/>
      <c r="QT1316" s="16"/>
      <c r="QU1316" s="16"/>
      <c r="QV1316" s="16"/>
      <c r="QW1316" s="16"/>
      <c r="QX1316" s="16"/>
      <c r="QY1316" s="16"/>
      <c r="QZ1316" s="16"/>
      <c r="RA1316" s="16"/>
      <c r="RB1316" s="16"/>
      <c r="RC1316" s="16"/>
      <c r="RD1316" s="16"/>
      <c r="RE1316" s="16"/>
      <c r="RF1316" s="16"/>
      <c r="RG1316" s="16"/>
      <c r="RH1316" s="16"/>
      <c r="RI1316" s="16"/>
      <c r="RJ1316" s="16"/>
      <c r="RK1316" s="16"/>
      <c r="RL1316" s="16"/>
      <c r="RM1316" s="16"/>
      <c r="RN1316" s="16"/>
      <c r="RO1316" s="16"/>
      <c r="RP1316" s="16"/>
      <c r="RQ1316" s="16"/>
      <c r="RR1316" s="16"/>
      <c r="RS1316" s="16"/>
      <c r="RT1316" s="16"/>
      <c r="RU1316" s="16"/>
      <c r="RV1316" s="16"/>
      <c r="RW1316" s="16"/>
      <c r="RX1316" s="16"/>
      <c r="RY1316" s="16"/>
      <c r="RZ1316" s="16"/>
      <c r="SA1316" s="16"/>
      <c r="SB1316" s="16"/>
      <c r="SC1316" s="16"/>
      <c r="SD1316" s="16"/>
      <c r="SE1316" s="16"/>
      <c r="SF1316" s="16"/>
      <c r="SG1316" s="16"/>
      <c r="SH1316" s="16"/>
      <c r="SI1316" s="16"/>
      <c r="SJ1316" s="16"/>
      <c r="SK1316" s="16"/>
      <c r="SL1316" s="16"/>
      <c r="SM1316" s="16"/>
      <c r="SN1316" s="16"/>
      <c r="SO1316" s="16"/>
      <c r="SP1316" s="16"/>
      <c r="SQ1316" s="16"/>
      <c r="SR1316" s="16"/>
      <c r="SS1316" s="16"/>
      <c r="ST1316" s="16"/>
      <c r="SU1316" s="16"/>
      <c r="SV1316" s="16"/>
      <c r="SW1316" s="16"/>
      <c r="SX1316" s="16"/>
      <c r="SY1316" s="16"/>
      <c r="SZ1316" s="16"/>
      <c r="TA1316" s="16"/>
      <c r="TB1316" s="16"/>
      <c r="TC1316" s="16"/>
      <c r="TD1316" s="16"/>
      <c r="TE1316" s="16"/>
      <c r="TF1316" s="16"/>
      <c r="TG1316" s="16"/>
      <c r="TH1316" s="16"/>
      <c r="TI1316" s="16"/>
      <c r="TJ1316" s="16"/>
      <c r="TK1316" s="16"/>
      <c r="TL1316" s="16"/>
      <c r="TM1316" s="16"/>
      <c r="TN1316" s="16"/>
      <c r="TO1316" s="16"/>
      <c r="TP1316" s="16"/>
      <c r="TQ1316" s="16"/>
      <c r="TR1316" s="16"/>
      <c r="TS1316" s="16"/>
      <c r="TT1316" s="16"/>
      <c r="TU1316" s="16"/>
      <c r="TV1316" s="16"/>
      <c r="TW1316" s="16"/>
      <c r="TX1316" s="16"/>
      <c r="TY1316" s="16"/>
      <c r="TZ1316" s="16"/>
      <c r="UA1316" s="16"/>
      <c r="UB1316" s="16"/>
      <c r="UC1316" s="16"/>
      <c r="UD1316" s="16"/>
      <c r="UE1316" s="16"/>
      <c r="UF1316" s="16"/>
      <c r="UG1316" s="16"/>
      <c r="UH1316" s="16"/>
      <c r="UI1316" s="16"/>
      <c r="UJ1316" s="16"/>
      <c r="UK1316" s="16"/>
      <c r="UL1316" s="16"/>
      <c r="UM1316" s="16"/>
      <c r="UN1316" s="16"/>
      <c r="UO1316" s="16"/>
      <c r="UP1316" s="16"/>
      <c r="UQ1316" s="16"/>
      <c r="UR1316" s="16"/>
      <c r="US1316" s="16"/>
      <c r="UT1316" s="16"/>
      <c r="UU1316" s="16"/>
      <c r="UV1316" s="16"/>
      <c r="UW1316" s="16"/>
      <c r="UX1316" s="16"/>
      <c r="UY1316" s="16"/>
      <c r="UZ1316" s="16"/>
      <c r="VA1316" s="16"/>
      <c r="VB1316" s="16"/>
      <c r="VC1316" s="16"/>
      <c r="VD1316" s="16"/>
      <c r="VE1316" s="16"/>
      <c r="VF1316" s="16"/>
      <c r="VG1316" s="16"/>
      <c r="VH1316" s="16"/>
      <c r="VI1316" s="16"/>
      <c r="VJ1316" s="16"/>
      <c r="VK1316" s="16"/>
      <c r="VL1316" s="16"/>
      <c r="VM1316" s="16"/>
      <c r="VN1316" s="16"/>
      <c r="VO1316" s="16"/>
      <c r="VP1316" s="16"/>
      <c r="VQ1316" s="16"/>
      <c r="VR1316" s="16"/>
      <c r="VS1316" s="16"/>
      <c r="VT1316" s="16"/>
      <c r="VU1316" s="16"/>
      <c r="VV1316" s="16"/>
      <c r="VW1316" s="16"/>
      <c r="VX1316" s="16"/>
      <c r="VY1316" s="16"/>
      <c r="VZ1316" s="16"/>
      <c r="WA1316" s="16"/>
      <c r="WB1316" s="16"/>
      <c r="WC1316" s="16"/>
      <c r="WD1316" s="16"/>
      <c r="WE1316" s="16"/>
      <c r="WF1316" s="16"/>
      <c r="WG1316" s="16"/>
      <c r="WH1316" s="16"/>
      <c r="WI1316" s="16"/>
      <c r="WJ1316" s="16"/>
      <c r="WK1316" s="16"/>
      <c r="WL1316" s="16"/>
      <c r="WM1316" s="16"/>
      <c r="WN1316" s="16"/>
      <c r="WO1316" s="16"/>
      <c r="WP1316" s="16"/>
      <c r="WQ1316" s="16"/>
      <c r="WR1316" s="16"/>
      <c r="WS1316" s="16"/>
      <c r="WT1316" s="16"/>
      <c r="WU1316" s="16"/>
      <c r="WV1316" s="16"/>
      <c r="WW1316" s="16"/>
      <c r="WX1316" s="16"/>
      <c r="WY1316" s="16"/>
      <c r="WZ1316" s="16"/>
      <c r="XA1316" s="16"/>
      <c r="XB1316" s="16"/>
      <c r="XC1316" s="16"/>
      <c r="XD1316" s="16"/>
      <c r="XE1316" s="16"/>
      <c r="XF1316" s="16"/>
      <c r="XG1316" s="16"/>
      <c r="XH1316" s="16"/>
      <c r="XI1316" s="16"/>
      <c r="XJ1316" s="16"/>
      <c r="XK1316" s="16"/>
      <c r="XL1316" s="16"/>
      <c r="XM1316" s="16"/>
      <c r="XN1316" s="16"/>
      <c r="XO1316" s="16"/>
      <c r="XP1316" s="16"/>
      <c r="XQ1316" s="16"/>
      <c r="XR1316" s="16"/>
      <c r="XS1316" s="16"/>
      <c r="XT1316" s="16"/>
      <c r="XU1316" s="16"/>
      <c r="XV1316" s="16"/>
      <c r="XW1316" s="16"/>
      <c r="XX1316" s="16"/>
      <c r="XY1316" s="16"/>
      <c r="XZ1316" s="16"/>
      <c r="YA1316" s="16"/>
      <c r="YB1316" s="16"/>
      <c r="YC1316" s="16"/>
      <c r="YD1316" s="16"/>
      <c r="YE1316" s="16"/>
      <c r="YF1316" s="16"/>
      <c r="YG1316" s="16"/>
      <c r="YH1316" s="16"/>
      <c r="YI1316" s="16"/>
      <c r="YJ1316" s="16"/>
      <c r="YK1316" s="16"/>
      <c r="YL1316" s="16"/>
      <c r="YM1316" s="16"/>
      <c r="YN1316" s="16"/>
      <c r="YO1316" s="16"/>
      <c r="YP1316" s="16"/>
      <c r="YQ1316" s="16"/>
      <c r="YR1316" s="16"/>
      <c r="YS1316" s="16"/>
      <c r="YT1316" s="16"/>
      <c r="YU1316" s="16"/>
      <c r="YV1316" s="16"/>
      <c r="YW1316" s="16"/>
      <c r="YX1316" s="16"/>
      <c r="YY1316" s="16"/>
      <c r="YZ1316" s="16"/>
      <c r="ZA1316" s="16"/>
      <c r="ZB1316" s="16"/>
      <c r="ZC1316" s="16"/>
      <c r="ZD1316" s="16"/>
      <c r="ZE1316" s="16"/>
      <c r="ZF1316" s="16"/>
      <c r="ZG1316" s="16"/>
      <c r="ZH1316" s="16"/>
      <c r="ZI1316" s="16"/>
      <c r="ZJ1316" s="16"/>
      <c r="ZK1316" s="16"/>
      <c r="ZL1316" s="16"/>
      <c r="ZM1316" s="16"/>
      <c r="ZN1316" s="16"/>
      <c r="ZO1316" s="16"/>
      <c r="ZP1316" s="16"/>
      <c r="ZQ1316" s="16"/>
      <c r="ZR1316" s="16"/>
      <c r="ZS1316" s="16"/>
      <c r="ZT1316" s="16"/>
      <c r="ZU1316" s="16"/>
      <c r="ZV1316" s="16"/>
      <c r="ZW1316" s="16"/>
      <c r="ZX1316" s="16"/>
      <c r="ZY1316" s="16"/>
      <c r="ZZ1316" s="16"/>
      <c r="AAA1316" s="16"/>
      <c r="AAB1316" s="16"/>
      <c r="AAC1316" s="16"/>
      <c r="AAD1316" s="16"/>
      <c r="AAE1316" s="16"/>
      <c r="AAF1316" s="16"/>
      <c r="AAG1316" s="16"/>
      <c r="AAH1316" s="16"/>
      <c r="AAI1316" s="16"/>
      <c r="AAJ1316" s="16"/>
      <c r="AAK1316" s="16"/>
      <c r="AAL1316" s="16"/>
      <c r="AAM1316" s="16"/>
      <c r="AAN1316" s="16"/>
      <c r="AAO1316" s="16"/>
      <c r="AAP1316" s="16"/>
      <c r="AAQ1316" s="16"/>
      <c r="AAR1316" s="16"/>
      <c r="AAS1316" s="16"/>
      <c r="AAT1316" s="16"/>
      <c r="AAU1316" s="16"/>
      <c r="AAV1316" s="16"/>
      <c r="AAW1316" s="16"/>
      <c r="AAX1316" s="16"/>
      <c r="AAY1316" s="16"/>
      <c r="AAZ1316" s="16"/>
      <c r="ABA1316" s="16"/>
      <c r="ABB1316" s="16"/>
      <c r="ABC1316" s="16"/>
      <c r="ABD1316" s="16"/>
      <c r="ABE1316" s="16"/>
      <c r="ABF1316" s="16"/>
      <c r="ABG1316" s="16"/>
      <c r="ABH1316" s="16"/>
      <c r="ABI1316" s="16"/>
      <c r="ABJ1316" s="16"/>
      <c r="ABK1316" s="16"/>
      <c r="ABL1316" s="16"/>
      <c r="ABM1316" s="16"/>
      <c r="ABN1316" s="16"/>
      <c r="ABO1316" s="16"/>
      <c r="ABP1316" s="16"/>
      <c r="ABQ1316" s="16"/>
      <c r="ABR1316" s="16"/>
      <c r="ABS1316" s="16"/>
      <c r="ABT1316" s="16"/>
      <c r="ABU1316" s="16"/>
      <c r="ABV1316" s="16"/>
      <c r="ABW1316" s="16"/>
      <c r="ABX1316" s="16"/>
      <c r="ABY1316" s="16"/>
      <c r="ABZ1316" s="16"/>
      <c r="ACA1316" s="16"/>
      <c r="ACB1316" s="16"/>
      <c r="ACC1316" s="16"/>
      <c r="ACD1316" s="16"/>
      <c r="ACE1316" s="16"/>
      <c r="ACF1316" s="16"/>
      <c r="ACG1316" s="16"/>
      <c r="ACH1316" s="16"/>
      <c r="ACI1316" s="16"/>
      <c r="ACJ1316" s="16"/>
      <c r="ACK1316" s="16"/>
      <c r="ACL1316" s="16"/>
      <c r="ACM1316" s="16"/>
      <c r="ACN1316" s="16"/>
      <c r="ACO1316" s="16"/>
      <c r="ACP1316" s="16"/>
      <c r="ACQ1316" s="16"/>
      <c r="ACR1316" s="16"/>
      <c r="ACS1316" s="16"/>
      <c r="ACT1316" s="16"/>
      <c r="ACU1316" s="16"/>
      <c r="ACV1316" s="16"/>
      <c r="ACW1316" s="16"/>
      <c r="ACX1316" s="16"/>
      <c r="ACY1316" s="16"/>
      <c r="ACZ1316" s="16"/>
      <c r="ADA1316" s="16"/>
      <c r="ADB1316" s="16"/>
      <c r="ADC1316" s="16"/>
      <c r="ADD1316" s="16"/>
      <c r="ADE1316" s="16"/>
      <c r="ADF1316" s="16"/>
      <c r="ADG1316" s="16"/>
      <c r="ADH1316" s="16"/>
      <c r="ADI1316" s="16"/>
      <c r="ADJ1316" s="16"/>
      <c r="ADK1316" s="16"/>
      <c r="ADL1316" s="16"/>
      <c r="ADM1316" s="16"/>
      <c r="ADN1316" s="16"/>
      <c r="ADO1316" s="16"/>
      <c r="ADP1316" s="16"/>
      <c r="ADQ1316" s="16"/>
      <c r="ADR1316" s="16"/>
      <c r="ADS1316" s="16"/>
      <c r="ADT1316" s="16"/>
      <c r="ADU1316" s="16"/>
      <c r="ADV1316" s="16"/>
      <c r="ADW1316" s="16"/>
      <c r="ADX1316" s="16"/>
      <c r="ADY1316" s="16"/>
      <c r="ADZ1316" s="16"/>
      <c r="AEA1316" s="16"/>
      <c r="AEB1316" s="16"/>
      <c r="AEC1316" s="16"/>
      <c r="AED1316" s="16"/>
      <c r="AEE1316" s="16"/>
      <c r="AEF1316" s="16"/>
      <c r="AEG1316" s="16"/>
      <c r="AEH1316" s="16"/>
      <c r="AEI1316" s="16"/>
      <c r="AEJ1316" s="16"/>
      <c r="AEK1316" s="16"/>
      <c r="AEL1316" s="16"/>
      <c r="AEM1316" s="16"/>
      <c r="AEN1316" s="16"/>
      <c r="AEO1316" s="16"/>
      <c r="AEP1316" s="16"/>
      <c r="AEQ1316" s="16"/>
      <c r="AER1316" s="16"/>
      <c r="AES1316" s="16"/>
      <c r="AET1316" s="16"/>
      <c r="AEU1316" s="16"/>
      <c r="AEV1316" s="16"/>
      <c r="AEW1316" s="16"/>
      <c r="AEX1316" s="16"/>
      <c r="AEY1316" s="16"/>
      <c r="AEZ1316" s="16"/>
      <c r="AFA1316" s="16"/>
      <c r="AFB1316" s="16"/>
      <c r="AFC1316" s="16"/>
      <c r="AFD1316" s="16"/>
      <c r="AFE1316" s="16"/>
      <c r="AFF1316" s="16"/>
      <c r="AFG1316" s="16"/>
      <c r="AFH1316" s="16"/>
      <c r="AFI1316" s="16"/>
      <c r="AFJ1316" s="16"/>
      <c r="AFK1316" s="16"/>
      <c r="AFL1316" s="16"/>
      <c r="AFM1316" s="16"/>
      <c r="AFN1316" s="16"/>
      <c r="AFO1316" s="16"/>
      <c r="AFP1316" s="16"/>
      <c r="AFQ1316" s="16"/>
      <c r="AFR1316" s="16"/>
      <c r="AFS1316" s="16"/>
      <c r="AFT1316" s="16"/>
      <c r="AFU1316" s="16"/>
      <c r="AFV1316" s="16"/>
      <c r="AFW1316" s="16"/>
      <c r="AFX1316" s="16"/>
      <c r="AFY1316" s="16"/>
      <c r="AFZ1316" s="16"/>
      <c r="AGA1316" s="16"/>
      <c r="AGB1316" s="16"/>
      <c r="AGC1316" s="16"/>
      <c r="AGD1316" s="16"/>
      <c r="AGE1316" s="16"/>
      <c r="AGF1316" s="16"/>
      <c r="AGG1316" s="16"/>
      <c r="AGH1316" s="16"/>
      <c r="AGI1316" s="16"/>
      <c r="AGJ1316" s="16"/>
      <c r="AGK1316" s="16"/>
      <c r="AGL1316" s="16"/>
      <c r="AGM1316" s="16"/>
      <c r="AGN1316" s="16"/>
      <c r="AGO1316" s="16"/>
      <c r="AGP1316" s="16"/>
      <c r="AGQ1316" s="16"/>
      <c r="AGR1316" s="16"/>
      <c r="AGS1316" s="16"/>
      <c r="AGT1316" s="16"/>
      <c r="AGU1316" s="16"/>
      <c r="AGV1316" s="16"/>
      <c r="AGW1316" s="16"/>
      <c r="AGX1316" s="16"/>
      <c r="AGY1316" s="16"/>
      <c r="AGZ1316" s="16"/>
      <c r="AHA1316" s="16"/>
      <c r="AHB1316" s="16"/>
      <c r="AHC1316" s="16"/>
      <c r="AHD1316" s="16"/>
      <c r="AHE1316" s="16"/>
      <c r="AHF1316" s="16"/>
      <c r="AHG1316" s="16"/>
      <c r="AHH1316" s="16"/>
      <c r="AHI1316" s="16"/>
      <c r="AHJ1316" s="16"/>
      <c r="AHK1316" s="16"/>
      <c r="AHL1316" s="16"/>
      <c r="AHM1316" s="16"/>
      <c r="AHN1316" s="16"/>
      <c r="AHO1316" s="16"/>
      <c r="AHP1316" s="16"/>
      <c r="AHQ1316" s="16"/>
      <c r="AHR1316" s="16"/>
      <c r="AHS1316" s="16"/>
      <c r="AHT1316" s="16"/>
      <c r="AHU1316" s="16"/>
      <c r="AHV1316" s="16"/>
      <c r="AHW1316" s="16"/>
      <c r="AHX1316" s="16"/>
      <c r="AHY1316" s="16"/>
      <c r="AHZ1316" s="16"/>
      <c r="AIA1316" s="16"/>
      <c r="AIB1316" s="16"/>
      <c r="AIC1316" s="16"/>
      <c r="AID1316" s="16"/>
      <c r="AIE1316" s="16"/>
      <c r="AIF1316" s="16"/>
      <c r="AIG1316" s="16"/>
      <c r="AIH1316" s="16"/>
      <c r="AII1316" s="16"/>
      <c r="AIJ1316" s="16"/>
      <c r="AIK1316" s="16"/>
      <c r="AIL1316" s="16"/>
      <c r="AIM1316" s="16"/>
      <c r="AIN1316" s="16"/>
      <c r="AIO1316" s="16"/>
      <c r="AIP1316" s="16"/>
      <c r="AIQ1316" s="16"/>
      <c r="AIR1316" s="16"/>
      <c r="AIS1316" s="16"/>
      <c r="AIT1316" s="16"/>
      <c r="AIU1316" s="16"/>
      <c r="AIV1316" s="16"/>
      <c r="AIW1316" s="16"/>
      <c r="AIX1316" s="16"/>
      <c r="AIY1316" s="16"/>
      <c r="AIZ1316" s="16"/>
      <c r="AJA1316" s="16"/>
      <c r="AJB1316" s="16"/>
      <c r="AJC1316" s="16"/>
      <c r="AJD1316" s="16"/>
      <c r="AJE1316" s="16"/>
      <c r="AJF1316" s="16"/>
      <c r="AJG1316" s="16"/>
      <c r="AJH1316" s="16"/>
      <c r="AJI1316" s="16"/>
      <c r="AJJ1316" s="16"/>
      <c r="AJK1316" s="16"/>
      <c r="AJL1316" s="16"/>
      <c r="AJM1316" s="16"/>
      <c r="AJN1316" s="16"/>
      <c r="AJO1316" s="16"/>
      <c r="AJP1316" s="16"/>
      <c r="AJQ1316" s="16"/>
      <c r="AJR1316" s="16"/>
      <c r="AJS1316" s="16"/>
      <c r="AJT1316" s="16"/>
      <c r="AJU1316" s="16"/>
      <c r="AJV1316" s="16"/>
      <c r="AJW1316" s="16"/>
      <c r="AJX1316" s="16"/>
      <c r="AJY1316" s="16"/>
      <c r="AJZ1316" s="16"/>
      <c r="AKA1316" s="16"/>
      <c r="AKB1316" s="16"/>
      <c r="AKC1316" s="16"/>
      <c r="AKD1316" s="16"/>
      <c r="AKE1316" s="16"/>
      <c r="AKF1316" s="16"/>
      <c r="AKG1316" s="16"/>
      <c r="AKH1316" s="16"/>
      <c r="AKI1316" s="16"/>
      <c r="AKJ1316" s="16"/>
      <c r="AKK1316" s="16"/>
      <c r="AKL1316" s="16"/>
      <c r="AKM1316" s="16"/>
      <c r="AKN1316" s="16"/>
      <c r="AKO1316" s="16"/>
      <c r="AKP1316" s="16"/>
      <c r="AKQ1316" s="16"/>
      <c r="AKR1316" s="16"/>
      <c r="AKS1316" s="16"/>
      <c r="AKT1316" s="16"/>
      <c r="AKU1316" s="16"/>
      <c r="AKV1316" s="16"/>
      <c r="AKW1316" s="16"/>
      <c r="AKX1316" s="16"/>
      <c r="AKY1316" s="16"/>
      <c r="AKZ1316" s="16"/>
      <c r="ALA1316" s="16"/>
      <c r="ALB1316" s="16"/>
      <c r="ALC1316" s="16"/>
      <c r="ALD1316" s="16"/>
      <c r="ALE1316" s="16"/>
      <c r="ALF1316" s="16"/>
      <c r="ALG1316" s="16"/>
      <c r="ALH1316" s="16"/>
      <c r="ALI1316" s="16"/>
      <c r="ALJ1316" s="16"/>
      <c r="ALK1316" s="16"/>
      <c r="ALL1316" s="16"/>
      <c r="ALM1316" s="16"/>
      <c r="ALN1316" s="16"/>
      <c r="ALO1316" s="16"/>
      <c r="ALP1316" s="16"/>
      <c r="ALQ1316" s="16"/>
      <c r="ALR1316" s="16"/>
      <c r="ALS1316" s="16"/>
      <c r="ALT1316" s="16"/>
      <c r="ALU1316" s="16"/>
      <c r="ALV1316" s="16"/>
      <c r="ALW1316" s="16"/>
      <c r="ALX1316" s="16"/>
      <c r="ALY1316" s="16"/>
      <c r="ALZ1316" s="16"/>
      <c r="AMA1316" s="16"/>
      <c r="AMB1316" s="16"/>
      <c r="AMC1316" s="16"/>
      <c r="AMD1316" s="16"/>
      <c r="AME1316" s="16"/>
      <c r="AMF1316" s="16"/>
      <c r="AMG1316" s="16"/>
      <c r="AMH1316" s="16"/>
      <c r="AMI1316" s="16"/>
      <c r="AMJ1316" s="16"/>
      <c r="AMK1316" s="16"/>
      <c r="AML1316" s="16"/>
      <c r="AMM1316" s="16"/>
      <c r="AMN1316" s="16"/>
      <c r="AMO1316" s="16"/>
      <c r="AMP1316" s="16"/>
      <c r="AMQ1316" s="16"/>
      <c r="AMR1316" s="16"/>
      <c r="AMS1316" s="16"/>
      <c r="AMT1316" s="16"/>
      <c r="AMU1316" s="16"/>
      <c r="AMV1316" s="16"/>
      <c r="AMW1316" s="16"/>
      <c r="AMX1316" s="16"/>
      <c r="AMY1316" s="16"/>
      <c r="AMZ1316" s="16"/>
      <c r="ANA1316" s="16"/>
      <c r="ANB1316" s="16"/>
      <c r="ANC1316" s="16"/>
      <c r="AND1316" s="16"/>
      <c r="ANE1316" s="16"/>
      <c r="ANF1316" s="16"/>
      <c r="ANG1316" s="16"/>
      <c r="ANH1316" s="16"/>
      <c r="ANI1316" s="16"/>
      <c r="ANJ1316" s="16"/>
      <c r="ANK1316" s="16"/>
      <c r="ANL1316" s="16"/>
      <c r="ANM1316" s="16"/>
      <c r="ANN1316" s="16"/>
      <c r="ANO1316" s="16"/>
      <c r="ANP1316" s="16"/>
      <c r="ANQ1316" s="16"/>
      <c r="ANR1316" s="16"/>
      <c r="ANS1316" s="16"/>
      <c r="ANT1316" s="16"/>
      <c r="ANU1316" s="16"/>
      <c r="ANV1316" s="16"/>
      <c r="ANW1316" s="16"/>
      <c r="ANX1316" s="16"/>
      <c r="ANY1316" s="16"/>
      <c r="ANZ1316" s="16"/>
      <c r="AOA1316" s="16"/>
      <c r="AOB1316" s="16"/>
      <c r="AOC1316" s="16"/>
      <c r="AOD1316" s="16"/>
      <c r="AOE1316" s="16"/>
      <c r="AOF1316" s="16"/>
      <c r="AOG1316" s="16"/>
      <c r="AOH1316" s="16"/>
      <c r="AOI1316" s="16"/>
      <c r="AOJ1316" s="16"/>
      <c r="AOK1316" s="16"/>
      <c r="AOL1316" s="16"/>
      <c r="AOM1316" s="16"/>
      <c r="AON1316" s="16"/>
      <c r="AOO1316" s="16"/>
      <c r="AOP1316" s="16"/>
      <c r="AOQ1316" s="16"/>
      <c r="AOR1316" s="16"/>
      <c r="AOS1316" s="16"/>
      <c r="AOT1316" s="16"/>
      <c r="AOU1316" s="16"/>
      <c r="AOV1316" s="16"/>
      <c r="AOW1316" s="16"/>
      <c r="AOX1316" s="16"/>
      <c r="AOY1316" s="16"/>
      <c r="AOZ1316" s="16"/>
      <c r="APA1316" s="16"/>
      <c r="APB1316" s="16"/>
      <c r="APC1316" s="16"/>
      <c r="APD1316" s="16"/>
      <c r="APE1316" s="16"/>
      <c r="APF1316" s="16"/>
      <c r="APG1316" s="16"/>
      <c r="APH1316" s="16"/>
      <c r="API1316" s="16"/>
      <c r="APJ1316" s="16"/>
      <c r="APK1316" s="16"/>
      <c r="APL1316" s="16"/>
      <c r="APM1316" s="16"/>
      <c r="APN1316" s="16"/>
      <c r="APO1316" s="16"/>
      <c r="APP1316" s="16"/>
      <c r="APQ1316" s="16"/>
      <c r="APR1316" s="16"/>
      <c r="APS1316" s="16"/>
      <c r="APT1316" s="16"/>
      <c r="APU1316" s="16"/>
      <c r="APV1316" s="16"/>
      <c r="APW1316" s="16"/>
      <c r="APX1316" s="16"/>
      <c r="APY1316" s="16"/>
      <c r="APZ1316" s="16"/>
      <c r="AQA1316" s="16"/>
      <c r="AQB1316" s="16"/>
      <c r="AQC1316" s="16"/>
      <c r="AQD1316" s="16"/>
      <c r="AQE1316" s="16"/>
      <c r="AQF1316" s="16"/>
      <c r="AQG1316" s="16"/>
      <c r="AQH1316" s="16"/>
      <c r="AQI1316" s="16"/>
      <c r="AQJ1316" s="16"/>
      <c r="AQK1316" s="16"/>
      <c r="AQL1316" s="16"/>
      <c r="AQM1316" s="16"/>
      <c r="AQN1316" s="16"/>
      <c r="AQO1316" s="16"/>
      <c r="AQP1316" s="16"/>
      <c r="AQQ1316" s="16"/>
      <c r="AQR1316" s="16"/>
      <c r="AQS1316" s="16"/>
      <c r="AQT1316" s="16"/>
      <c r="AQU1316" s="16"/>
      <c r="AQV1316" s="16"/>
      <c r="AQW1316" s="16"/>
      <c r="AQX1316" s="16"/>
      <c r="AQY1316" s="16"/>
      <c r="AQZ1316" s="16"/>
      <c r="ARA1316" s="16"/>
      <c r="ARB1316" s="16"/>
      <c r="ARC1316" s="16"/>
      <c r="ARD1316" s="16"/>
      <c r="ARE1316" s="16"/>
      <c r="ARF1316" s="16"/>
      <c r="ARG1316" s="16"/>
      <c r="ARH1316" s="16"/>
      <c r="ARI1316" s="16"/>
      <c r="ARJ1316" s="16"/>
      <c r="ARK1316" s="16"/>
      <c r="ARL1316" s="16"/>
      <c r="ARM1316" s="16"/>
      <c r="ARN1316" s="16"/>
      <c r="ARO1316" s="16"/>
      <c r="ARP1316" s="16"/>
      <c r="ARQ1316" s="16"/>
      <c r="ARR1316" s="16"/>
      <c r="ARS1316" s="16"/>
      <c r="ART1316" s="16"/>
      <c r="ARU1316" s="16"/>
      <c r="ARV1316" s="16"/>
      <c r="ARW1316" s="16"/>
      <c r="ARX1316" s="16"/>
      <c r="ARY1316" s="16"/>
      <c r="ARZ1316" s="16"/>
      <c r="ASA1316" s="16"/>
      <c r="ASB1316" s="16"/>
      <c r="ASC1316" s="16"/>
      <c r="ASD1316" s="16"/>
      <c r="ASE1316" s="16"/>
      <c r="ASF1316" s="16"/>
      <c r="ASG1316" s="16"/>
      <c r="ASH1316" s="16"/>
      <c r="ASI1316" s="16"/>
      <c r="ASJ1316" s="16"/>
      <c r="ASK1316" s="16"/>
      <c r="ASL1316" s="16"/>
      <c r="ASM1316" s="16"/>
      <c r="ASN1316" s="16"/>
      <c r="ASO1316" s="16"/>
      <c r="ASP1316" s="16"/>
      <c r="ASQ1316" s="16"/>
      <c r="ASR1316" s="16"/>
      <c r="ASS1316" s="16"/>
      <c r="AST1316" s="16"/>
      <c r="ASU1316" s="16"/>
      <c r="ASV1316" s="16"/>
      <c r="ASW1316" s="16"/>
      <c r="ASX1316" s="16"/>
      <c r="ASY1316" s="16"/>
      <c r="ASZ1316" s="16"/>
      <c r="ATA1316" s="16"/>
      <c r="ATB1316" s="16"/>
      <c r="ATC1316" s="16"/>
      <c r="ATD1316" s="16"/>
      <c r="ATE1316" s="16"/>
      <c r="ATF1316" s="16"/>
      <c r="ATG1316" s="16"/>
      <c r="ATH1316" s="16"/>
      <c r="ATI1316" s="16"/>
      <c r="ATJ1316" s="16"/>
      <c r="ATK1316" s="16"/>
      <c r="ATL1316" s="16"/>
      <c r="ATM1316" s="16"/>
      <c r="ATN1316" s="16"/>
      <c r="ATO1316" s="16"/>
      <c r="ATP1316" s="16"/>
      <c r="ATQ1316" s="16"/>
      <c r="ATR1316" s="16"/>
      <c r="ATS1316" s="16"/>
      <c r="ATT1316" s="16"/>
      <c r="ATU1316" s="16"/>
      <c r="ATV1316" s="16"/>
      <c r="ATW1316" s="16"/>
      <c r="ATX1316" s="16"/>
      <c r="ATY1316" s="16"/>
      <c r="ATZ1316" s="16"/>
      <c r="AUA1316" s="16"/>
      <c r="AUB1316" s="16"/>
      <c r="AUC1316" s="16"/>
      <c r="AUD1316" s="16"/>
      <c r="AUE1316" s="16"/>
      <c r="AUF1316" s="16"/>
      <c r="AUG1316" s="16"/>
      <c r="AUH1316" s="16"/>
      <c r="AUI1316" s="16"/>
      <c r="AUJ1316" s="16"/>
      <c r="AUK1316" s="16"/>
      <c r="AUL1316" s="16"/>
      <c r="AUM1316" s="16"/>
      <c r="AUN1316" s="16"/>
      <c r="AUO1316" s="16"/>
      <c r="AUP1316" s="16"/>
      <c r="AUQ1316" s="16"/>
      <c r="AUR1316" s="16"/>
      <c r="AUS1316" s="16"/>
      <c r="AUT1316" s="16"/>
      <c r="AUU1316" s="16"/>
      <c r="AUV1316" s="16"/>
      <c r="AUW1316" s="16"/>
      <c r="AUX1316" s="16"/>
      <c r="AUY1316" s="16"/>
      <c r="AUZ1316" s="16"/>
      <c r="AVA1316" s="16"/>
      <c r="AVB1316" s="16"/>
      <c r="AVC1316" s="16"/>
      <c r="AVD1316" s="16"/>
      <c r="AVE1316" s="16"/>
      <c r="AVF1316" s="16"/>
      <c r="AVG1316" s="16"/>
      <c r="AVH1316" s="16"/>
      <c r="AVI1316" s="16"/>
      <c r="AVJ1316" s="16"/>
      <c r="AVK1316" s="16"/>
      <c r="AVL1316" s="16"/>
      <c r="AVM1316" s="16"/>
      <c r="AVN1316" s="16"/>
      <c r="AVO1316" s="16"/>
      <c r="AVP1316" s="16"/>
      <c r="AVQ1316" s="16"/>
      <c r="AVR1316" s="16"/>
      <c r="AVS1316" s="16"/>
      <c r="AVT1316" s="16"/>
      <c r="AVU1316" s="16"/>
      <c r="AVV1316" s="16"/>
      <c r="AVW1316" s="16"/>
      <c r="AVX1316" s="16"/>
      <c r="AVY1316" s="16"/>
      <c r="AVZ1316" s="16"/>
      <c r="AWA1316" s="16"/>
      <c r="AWB1316" s="16"/>
      <c r="AWC1316" s="16"/>
      <c r="AWD1316" s="16"/>
      <c r="AWE1316" s="16"/>
      <c r="AWF1316" s="16"/>
      <c r="AWG1316" s="16"/>
      <c r="AWH1316" s="16"/>
      <c r="AWI1316" s="16"/>
      <c r="AWJ1316" s="16"/>
      <c r="AWK1316" s="16"/>
      <c r="AWL1316" s="16"/>
      <c r="AWM1316" s="16"/>
      <c r="AWN1316" s="16"/>
      <c r="AWO1316" s="16"/>
      <c r="AWP1316" s="16"/>
      <c r="AWQ1316" s="16"/>
      <c r="AWR1316" s="16"/>
      <c r="AWS1316" s="16"/>
      <c r="AWT1316" s="16"/>
      <c r="AWU1316" s="16"/>
      <c r="AWV1316" s="16"/>
      <c r="AWW1316" s="16"/>
      <c r="AWX1316" s="16"/>
      <c r="AWY1316" s="16"/>
      <c r="AWZ1316" s="16"/>
      <c r="AXA1316" s="16"/>
      <c r="AXB1316" s="16"/>
      <c r="AXC1316" s="16"/>
      <c r="AXD1316" s="16"/>
      <c r="AXE1316" s="16"/>
      <c r="AXF1316" s="16"/>
      <c r="AXG1316" s="16"/>
      <c r="AXH1316" s="16"/>
      <c r="AXI1316" s="16"/>
      <c r="AXJ1316" s="16"/>
      <c r="AXK1316" s="16"/>
      <c r="AXL1316" s="16"/>
      <c r="AXM1316" s="16"/>
      <c r="AXN1316" s="16"/>
      <c r="AXO1316" s="16"/>
      <c r="AXP1316" s="16"/>
      <c r="AXQ1316" s="16"/>
      <c r="AXR1316" s="16"/>
      <c r="AXS1316" s="16"/>
      <c r="AXT1316" s="16"/>
      <c r="AXU1316" s="16"/>
      <c r="AXV1316" s="16"/>
      <c r="AXW1316" s="16"/>
      <c r="AXX1316" s="16"/>
      <c r="AXY1316" s="16"/>
      <c r="AXZ1316" s="16"/>
      <c r="AYA1316" s="16"/>
      <c r="AYB1316" s="16"/>
      <c r="AYC1316" s="16"/>
      <c r="AYD1316" s="16"/>
      <c r="AYE1316" s="16"/>
      <c r="AYF1316" s="16"/>
      <c r="AYG1316" s="16"/>
      <c r="AYH1316" s="16"/>
      <c r="AYI1316" s="16"/>
      <c r="AYJ1316" s="16"/>
      <c r="AYK1316" s="16"/>
      <c r="AYL1316" s="16"/>
      <c r="AYM1316" s="16"/>
      <c r="AYN1316" s="16"/>
      <c r="AYO1316" s="16"/>
      <c r="AYP1316" s="16"/>
      <c r="AYQ1316" s="16"/>
      <c r="AYR1316" s="16"/>
      <c r="AYS1316" s="16"/>
      <c r="AYT1316" s="16"/>
      <c r="AYU1316" s="16"/>
      <c r="AYV1316" s="16"/>
      <c r="AYW1316" s="16"/>
      <c r="AYX1316" s="16"/>
      <c r="AYY1316" s="16"/>
      <c r="AYZ1316" s="16"/>
      <c r="AZA1316" s="16"/>
      <c r="AZB1316" s="16"/>
      <c r="AZC1316" s="16"/>
      <c r="AZD1316" s="16"/>
      <c r="AZE1316" s="16"/>
      <c r="AZF1316" s="16"/>
      <c r="AZG1316" s="16"/>
      <c r="AZH1316" s="16"/>
      <c r="AZI1316" s="16"/>
      <c r="AZJ1316" s="16"/>
      <c r="AZK1316" s="16"/>
      <c r="AZL1316" s="16"/>
      <c r="AZM1316" s="16"/>
      <c r="AZN1316" s="16"/>
      <c r="AZO1316" s="16"/>
      <c r="AZP1316" s="16"/>
      <c r="AZQ1316" s="16"/>
      <c r="AZR1316" s="16"/>
      <c r="AZS1316" s="16"/>
      <c r="AZT1316" s="16"/>
      <c r="AZU1316" s="16"/>
      <c r="AZV1316" s="16"/>
      <c r="AZW1316" s="16"/>
      <c r="AZX1316" s="16"/>
      <c r="AZY1316" s="16"/>
      <c r="AZZ1316" s="16"/>
      <c r="BAA1316" s="16"/>
      <c r="BAB1316" s="16"/>
      <c r="BAC1316" s="16"/>
      <c r="BAD1316" s="16"/>
      <c r="BAE1316" s="16"/>
      <c r="BAF1316" s="16"/>
      <c r="BAG1316" s="16"/>
      <c r="BAH1316" s="16"/>
      <c r="BAI1316" s="16"/>
      <c r="BAJ1316" s="16"/>
      <c r="BAK1316" s="16"/>
      <c r="BAL1316" s="16"/>
      <c r="BAM1316" s="16"/>
      <c r="BAN1316" s="16"/>
      <c r="BAO1316" s="16"/>
      <c r="BAP1316" s="16"/>
      <c r="BAQ1316" s="16"/>
      <c r="BAR1316" s="16"/>
      <c r="BAS1316" s="16"/>
      <c r="BAT1316" s="16"/>
      <c r="BAU1316" s="16"/>
      <c r="BAV1316" s="16"/>
      <c r="BAW1316" s="16"/>
      <c r="BAX1316" s="16"/>
      <c r="BAY1316" s="16"/>
      <c r="BAZ1316" s="16"/>
      <c r="BBA1316" s="16"/>
      <c r="BBB1316" s="16"/>
      <c r="BBC1316" s="16"/>
      <c r="BBD1316" s="16"/>
      <c r="BBE1316" s="16"/>
      <c r="BBF1316" s="16"/>
      <c r="BBG1316" s="16"/>
      <c r="BBH1316" s="16"/>
      <c r="BBI1316" s="16"/>
      <c r="BBJ1316" s="16"/>
      <c r="BBK1316" s="16"/>
      <c r="BBL1316" s="16"/>
      <c r="BBM1316" s="16"/>
      <c r="BBN1316" s="16"/>
      <c r="BBO1316" s="16"/>
      <c r="BBP1316" s="16"/>
      <c r="BBQ1316" s="16"/>
      <c r="BBR1316" s="16"/>
      <c r="BBS1316" s="16"/>
      <c r="BBT1316" s="16"/>
      <c r="BBU1316" s="16"/>
      <c r="BBV1316" s="16"/>
      <c r="BBW1316" s="16"/>
      <c r="BBX1316" s="16"/>
      <c r="BBY1316" s="16"/>
      <c r="BBZ1316" s="16"/>
      <c r="BCA1316" s="16"/>
      <c r="BCB1316" s="16"/>
      <c r="BCC1316" s="16"/>
      <c r="BCD1316" s="16"/>
      <c r="BCE1316" s="16"/>
      <c r="BCF1316" s="16"/>
      <c r="BCG1316" s="16"/>
      <c r="BCH1316" s="16"/>
      <c r="BCI1316" s="16"/>
      <c r="BCJ1316" s="16"/>
      <c r="BCK1316" s="16"/>
      <c r="BCL1316" s="16"/>
      <c r="BCM1316" s="16"/>
      <c r="BCN1316" s="16"/>
      <c r="BCO1316" s="16"/>
      <c r="BCP1316" s="16"/>
      <c r="BCQ1316" s="16"/>
      <c r="BCR1316" s="16"/>
      <c r="BCS1316" s="16"/>
      <c r="BCT1316" s="16"/>
      <c r="BCU1316" s="16"/>
      <c r="BCV1316" s="16"/>
      <c r="BCW1316" s="16"/>
      <c r="BCX1316" s="16"/>
      <c r="BCY1316" s="16"/>
      <c r="BCZ1316" s="16"/>
      <c r="BDA1316" s="16"/>
      <c r="BDB1316" s="16"/>
      <c r="BDC1316" s="16"/>
      <c r="BDD1316" s="16"/>
      <c r="BDE1316" s="16"/>
      <c r="BDF1316" s="16"/>
      <c r="BDG1316" s="16"/>
      <c r="BDH1316" s="16"/>
      <c r="BDI1316" s="16"/>
      <c r="BDJ1316" s="16"/>
      <c r="BDK1316" s="16"/>
      <c r="BDL1316" s="16"/>
      <c r="BDM1316" s="16"/>
      <c r="BDN1316" s="16"/>
      <c r="BDO1316" s="16"/>
      <c r="BDP1316" s="16"/>
      <c r="BDQ1316" s="16"/>
      <c r="BDR1316" s="16"/>
      <c r="BDS1316" s="16"/>
      <c r="BDT1316" s="16"/>
      <c r="BDU1316" s="16"/>
      <c r="BDV1316" s="16"/>
      <c r="BDW1316" s="16"/>
      <c r="BDX1316" s="16"/>
      <c r="BDY1316" s="16"/>
      <c r="BDZ1316" s="16"/>
      <c r="BEA1316" s="16"/>
      <c r="BEB1316" s="16"/>
      <c r="BEC1316" s="16"/>
      <c r="BED1316" s="16"/>
      <c r="BEE1316" s="16"/>
      <c r="BEF1316" s="16"/>
      <c r="BEG1316" s="16"/>
      <c r="BEH1316" s="16"/>
      <c r="BEI1316" s="16"/>
      <c r="BEJ1316" s="16"/>
      <c r="BEK1316" s="16"/>
      <c r="BEL1316" s="16"/>
      <c r="BEM1316" s="16"/>
      <c r="BEN1316" s="16"/>
      <c r="BEO1316" s="16"/>
      <c r="BEP1316" s="16"/>
      <c r="BEQ1316" s="16"/>
      <c r="BER1316" s="16"/>
      <c r="BES1316" s="16"/>
      <c r="BET1316" s="16"/>
      <c r="BEU1316" s="16"/>
      <c r="BEV1316" s="16"/>
      <c r="BEW1316" s="16"/>
      <c r="BEX1316" s="16"/>
      <c r="BEY1316" s="16"/>
      <c r="BEZ1316" s="16"/>
      <c r="BFA1316" s="16"/>
      <c r="BFB1316" s="16"/>
      <c r="BFC1316" s="16"/>
      <c r="BFD1316" s="16"/>
      <c r="BFE1316" s="16"/>
      <c r="BFF1316" s="16"/>
      <c r="BFG1316" s="16"/>
      <c r="BFH1316" s="16"/>
      <c r="BFI1316" s="16"/>
      <c r="BFJ1316" s="16"/>
      <c r="BFK1316" s="16"/>
      <c r="BFL1316" s="16"/>
      <c r="BFM1316" s="16"/>
      <c r="BFN1316" s="16"/>
      <c r="BFO1316" s="16"/>
      <c r="BFP1316" s="16"/>
      <c r="BFQ1316" s="16"/>
      <c r="BFR1316" s="16"/>
      <c r="BFS1316" s="16"/>
      <c r="BFT1316" s="16"/>
      <c r="BFU1316" s="16"/>
      <c r="BFV1316" s="16"/>
      <c r="BFW1316" s="16"/>
      <c r="BFX1316" s="16"/>
      <c r="BFY1316" s="16"/>
      <c r="BFZ1316" s="16"/>
      <c r="BGA1316" s="16"/>
      <c r="BGB1316" s="16"/>
      <c r="BGC1316" s="16"/>
      <c r="BGD1316" s="16"/>
      <c r="BGE1316" s="16"/>
      <c r="BGF1316" s="16"/>
      <c r="BGG1316" s="16"/>
      <c r="BGH1316" s="16"/>
      <c r="BGI1316" s="16"/>
      <c r="BGJ1316" s="16"/>
      <c r="BGK1316" s="16"/>
      <c r="BGL1316" s="16"/>
      <c r="BGM1316" s="16"/>
      <c r="BGN1316" s="16"/>
      <c r="BGO1316" s="16"/>
      <c r="BGP1316" s="16"/>
      <c r="BGQ1316" s="16"/>
      <c r="BGR1316" s="16"/>
      <c r="BGS1316" s="16"/>
      <c r="BGT1316" s="16"/>
      <c r="BGU1316" s="16"/>
      <c r="BGV1316" s="16"/>
      <c r="BGW1316" s="16"/>
      <c r="BGX1316" s="16"/>
      <c r="BGY1316" s="16"/>
      <c r="BGZ1316" s="16"/>
      <c r="BHA1316" s="16"/>
      <c r="BHB1316" s="16"/>
      <c r="BHC1316" s="16"/>
      <c r="BHD1316" s="16"/>
      <c r="BHE1316" s="16"/>
      <c r="BHF1316" s="16"/>
      <c r="BHG1316" s="16"/>
      <c r="BHH1316" s="16"/>
      <c r="BHI1316" s="16"/>
      <c r="BHJ1316" s="16"/>
      <c r="BHK1316" s="16"/>
      <c r="BHL1316" s="16"/>
      <c r="BHM1316" s="16"/>
      <c r="BHN1316" s="16"/>
      <c r="BHO1316" s="16"/>
      <c r="BHP1316" s="16"/>
      <c r="BHQ1316" s="16"/>
      <c r="BHR1316" s="16"/>
      <c r="BHS1316" s="16"/>
      <c r="BHT1316" s="16"/>
      <c r="BHU1316" s="16"/>
      <c r="BHV1316" s="16"/>
      <c r="BHW1316" s="16"/>
      <c r="BHX1316" s="16"/>
      <c r="BHY1316" s="16"/>
      <c r="BHZ1316" s="16"/>
      <c r="BIA1316" s="16"/>
      <c r="BIB1316" s="16"/>
      <c r="BIC1316" s="16"/>
      <c r="BID1316" s="16"/>
      <c r="BIE1316" s="16"/>
      <c r="BIF1316" s="16"/>
      <c r="BIG1316" s="16"/>
      <c r="BIH1316" s="16"/>
      <c r="BII1316" s="16"/>
      <c r="BIJ1316" s="16"/>
      <c r="BIK1316" s="16"/>
      <c r="BIL1316" s="16"/>
      <c r="BIM1316" s="16"/>
      <c r="BIN1316" s="16"/>
      <c r="BIO1316" s="16"/>
      <c r="BIP1316" s="16"/>
      <c r="BIQ1316" s="16"/>
      <c r="BIR1316" s="16"/>
      <c r="BIS1316" s="16"/>
      <c r="BIT1316" s="16"/>
      <c r="BIU1316" s="16"/>
      <c r="BIV1316" s="16"/>
      <c r="BIW1316" s="16"/>
      <c r="BIX1316" s="16"/>
      <c r="BIY1316" s="16"/>
      <c r="BIZ1316" s="16"/>
      <c r="BJA1316" s="16"/>
      <c r="BJB1316" s="16"/>
      <c r="BJC1316" s="16"/>
      <c r="BJD1316" s="16"/>
      <c r="BJE1316" s="16"/>
      <c r="BJF1316" s="16"/>
      <c r="BJG1316" s="16"/>
      <c r="BJH1316" s="16"/>
      <c r="BJI1316" s="16"/>
      <c r="BJJ1316" s="16"/>
      <c r="BJK1316" s="16"/>
      <c r="BJL1316" s="16"/>
      <c r="BJM1316" s="16"/>
      <c r="BJN1316" s="16"/>
      <c r="BJO1316" s="16"/>
      <c r="BJP1316" s="16"/>
      <c r="BJQ1316" s="16"/>
      <c r="BJR1316" s="16"/>
      <c r="BJS1316" s="16"/>
      <c r="BJT1316" s="16"/>
      <c r="BJU1316" s="16"/>
      <c r="BJV1316" s="16"/>
      <c r="BJW1316" s="16"/>
      <c r="BJX1316" s="16"/>
      <c r="BJY1316" s="16"/>
      <c r="BJZ1316" s="16"/>
      <c r="BKA1316" s="16"/>
      <c r="BKB1316" s="16"/>
      <c r="BKC1316" s="16"/>
      <c r="BKD1316" s="16"/>
      <c r="BKE1316" s="16"/>
      <c r="BKF1316" s="16"/>
      <c r="BKG1316" s="16"/>
      <c r="BKH1316" s="16"/>
      <c r="BKI1316" s="16"/>
      <c r="BKJ1316" s="16"/>
      <c r="BKK1316" s="16"/>
      <c r="BKL1316" s="16"/>
      <c r="BKM1316" s="16"/>
      <c r="BKN1316" s="16"/>
      <c r="BKO1316" s="16"/>
      <c r="BKP1316" s="16"/>
      <c r="BKQ1316" s="16"/>
      <c r="BKR1316" s="16"/>
      <c r="BKS1316" s="16"/>
      <c r="BKT1316" s="16"/>
      <c r="BKU1316" s="16"/>
      <c r="BKV1316" s="16"/>
      <c r="BKW1316" s="16"/>
      <c r="BKX1316" s="16"/>
      <c r="BKY1316" s="16"/>
      <c r="BKZ1316" s="16"/>
      <c r="BLA1316" s="16"/>
      <c r="BLB1316" s="16"/>
      <c r="BLC1316" s="16"/>
      <c r="BLD1316" s="16"/>
      <c r="BLE1316" s="16"/>
      <c r="BLF1316" s="16"/>
      <c r="BLG1316" s="16"/>
      <c r="BLH1316" s="16"/>
      <c r="BLI1316" s="16"/>
      <c r="BLJ1316" s="16"/>
      <c r="BLK1316" s="16"/>
      <c r="BLL1316" s="16"/>
      <c r="BLM1316" s="16"/>
      <c r="BLN1316" s="16"/>
      <c r="BLO1316" s="16"/>
      <c r="BLP1316" s="16"/>
      <c r="BLQ1316" s="16"/>
      <c r="BLR1316" s="16"/>
      <c r="BLS1316" s="16"/>
      <c r="BLT1316" s="16"/>
      <c r="BLU1316" s="16"/>
      <c r="BLV1316" s="16"/>
      <c r="BLW1316" s="16"/>
      <c r="BLX1316" s="16"/>
      <c r="BLY1316" s="16"/>
      <c r="BLZ1316" s="16"/>
      <c r="BMA1316" s="16"/>
      <c r="BMB1316" s="16"/>
      <c r="BMC1316" s="16"/>
      <c r="BMD1316" s="16"/>
      <c r="BME1316" s="16"/>
      <c r="BMF1316" s="16"/>
      <c r="BMG1316" s="16"/>
      <c r="BMH1316" s="16"/>
      <c r="BMI1316" s="16"/>
      <c r="BMJ1316" s="16"/>
      <c r="BMK1316" s="16"/>
      <c r="BML1316" s="16"/>
      <c r="BMM1316" s="16"/>
      <c r="BMN1316" s="16"/>
      <c r="BMO1316" s="16"/>
      <c r="BMP1316" s="16"/>
    </row>
    <row r="1317" spans="1:1706">
      <c r="A1317" s="927" t="s">
        <v>3480</v>
      </c>
      <c r="B1317" s="928"/>
      <c r="C1317" s="927" t="s">
        <v>3480</v>
      </c>
      <c r="D1317" s="929" t="s">
        <v>3445</v>
      </c>
      <c r="E1317" s="930" t="s">
        <v>3446</v>
      </c>
      <c r="F1317" s="930" t="s">
        <v>173</v>
      </c>
      <c r="G1317" s="930"/>
      <c r="H1317" s="931"/>
      <c r="I1317" s="930"/>
      <c r="J1317" s="930">
        <v>59.448461459999997</v>
      </c>
      <c r="K1317" s="930">
        <v>24.940241830000001</v>
      </c>
      <c r="L1317" s="932" t="s">
        <v>3481</v>
      </c>
      <c r="M1317" s="932"/>
      <c r="N1317" s="930" t="s">
        <v>3482</v>
      </c>
      <c r="O1317" s="930" t="s">
        <v>2093</v>
      </c>
      <c r="P1317" s="930"/>
      <c r="Q1317" s="467">
        <v>1315</v>
      </c>
      <c r="R1317" s="467">
        <v>1263</v>
      </c>
      <c r="S1317"/>
      <c r="U1317" s="1155"/>
      <c r="V1317" s="709"/>
      <c r="X1317" s="16"/>
      <c r="Y1317" s="16"/>
      <c r="Z1317" s="16"/>
      <c r="AA1317" s="16"/>
      <c r="AB1317" s="16"/>
      <c r="AC1317" s="16"/>
      <c r="AD1317" s="16"/>
      <c r="AE1317" s="16"/>
      <c r="AF1317" s="16"/>
      <c r="AG1317" s="16"/>
      <c r="AH1317" s="16"/>
      <c r="AI1317" s="16"/>
      <c r="AJ1317" s="16"/>
      <c r="AK1317" s="16"/>
      <c r="AL1317" s="16"/>
      <c r="AM1317" s="16"/>
      <c r="AN1317" s="16"/>
      <c r="AO1317" s="16"/>
      <c r="AP1317" s="16"/>
      <c r="AQ1317" s="16"/>
      <c r="AR1317" s="16"/>
      <c r="AS1317" s="16"/>
      <c r="AT1317" s="16"/>
      <c r="AU1317" s="16"/>
      <c r="AV1317" s="16"/>
      <c r="AW1317" s="16"/>
      <c r="AX1317" s="16"/>
      <c r="AY1317" s="16"/>
      <c r="AZ1317" s="16"/>
      <c r="BA1317" s="16"/>
      <c r="BB1317" s="16"/>
      <c r="BC1317" s="16"/>
      <c r="BD1317" s="16"/>
      <c r="BE1317" s="16"/>
      <c r="BF1317" s="16"/>
      <c r="BG1317" s="16"/>
      <c r="BH1317" s="16"/>
      <c r="BI1317" s="16"/>
      <c r="BJ1317" s="16"/>
      <c r="BK1317" s="16"/>
      <c r="BL1317" s="16"/>
      <c r="BM1317" s="16"/>
      <c r="BN1317" s="16"/>
      <c r="BO1317" s="16"/>
      <c r="BP1317" s="16"/>
      <c r="BQ1317" s="16"/>
      <c r="BR1317" s="16"/>
      <c r="BS1317" s="16"/>
      <c r="BT1317" s="16"/>
      <c r="BU1317" s="16"/>
      <c r="BV1317" s="16"/>
      <c r="BW1317" s="16"/>
      <c r="BX1317" s="16"/>
      <c r="BY1317" s="16"/>
      <c r="BZ1317" s="16"/>
      <c r="CA1317" s="16"/>
      <c r="CB1317" s="16"/>
      <c r="CC1317" s="16"/>
      <c r="CD1317" s="16"/>
      <c r="CE1317" s="16"/>
      <c r="CF1317" s="16"/>
      <c r="CG1317" s="16"/>
      <c r="CH1317" s="16"/>
      <c r="CI1317" s="16"/>
      <c r="CJ1317" s="16"/>
      <c r="CK1317" s="16"/>
      <c r="CL1317" s="16"/>
      <c r="CM1317" s="16"/>
      <c r="CN1317" s="16"/>
      <c r="CO1317" s="16"/>
      <c r="CP1317" s="16"/>
      <c r="CQ1317" s="16"/>
      <c r="CR1317" s="16"/>
      <c r="CS1317" s="16"/>
      <c r="CT1317" s="16"/>
      <c r="CU1317" s="16"/>
      <c r="CV1317" s="16"/>
      <c r="CW1317" s="16"/>
      <c r="CX1317" s="16"/>
      <c r="CY1317" s="16"/>
      <c r="CZ1317" s="16"/>
      <c r="DA1317" s="16"/>
      <c r="DB1317" s="16"/>
      <c r="DC1317" s="16"/>
      <c r="DD1317" s="16"/>
      <c r="DE1317" s="16"/>
      <c r="DF1317" s="16"/>
      <c r="DG1317" s="16"/>
      <c r="DH1317" s="16"/>
      <c r="DI1317" s="16"/>
      <c r="DJ1317" s="16"/>
      <c r="DK1317" s="16"/>
      <c r="DL1317" s="16"/>
      <c r="DM1317" s="16"/>
      <c r="DN1317" s="16"/>
      <c r="DO1317" s="16"/>
      <c r="DP1317" s="16"/>
      <c r="DQ1317" s="16"/>
      <c r="DR1317" s="16"/>
      <c r="DS1317" s="16"/>
      <c r="DT1317" s="16"/>
      <c r="DU1317" s="16"/>
      <c r="DV1317" s="16"/>
      <c r="DW1317" s="16"/>
      <c r="DX1317" s="16"/>
      <c r="DY1317" s="16"/>
      <c r="DZ1317" s="16"/>
      <c r="EA1317" s="16"/>
      <c r="EB1317" s="16"/>
      <c r="EC1317" s="16"/>
      <c r="ED1317" s="16"/>
      <c r="EE1317" s="16"/>
      <c r="EF1317" s="16"/>
      <c r="EG1317" s="16"/>
      <c r="EH1317" s="16"/>
      <c r="EI1317" s="16"/>
      <c r="EJ1317" s="16"/>
      <c r="EK1317" s="16"/>
      <c r="EL1317" s="16"/>
      <c r="EM1317" s="16"/>
      <c r="EN1317" s="16"/>
      <c r="EO1317" s="16"/>
      <c r="EP1317" s="16"/>
      <c r="EQ1317" s="16"/>
      <c r="ER1317" s="16"/>
      <c r="ES1317" s="16"/>
      <c r="ET1317" s="16"/>
      <c r="EU1317" s="16"/>
      <c r="EV1317" s="16"/>
      <c r="EW1317" s="16"/>
      <c r="EX1317" s="16"/>
      <c r="EY1317" s="16"/>
      <c r="EZ1317" s="16"/>
      <c r="FA1317" s="16"/>
      <c r="FB1317" s="16"/>
      <c r="FC1317" s="16"/>
      <c r="FD1317" s="16"/>
      <c r="FE1317" s="16"/>
      <c r="FF1317" s="16"/>
      <c r="FG1317" s="16"/>
      <c r="FH1317" s="16"/>
      <c r="FI1317" s="16"/>
      <c r="FJ1317" s="16"/>
      <c r="FK1317" s="16"/>
      <c r="FL1317" s="16"/>
      <c r="FM1317" s="16"/>
      <c r="FN1317" s="16"/>
      <c r="FO1317" s="16"/>
      <c r="FP1317" s="16"/>
      <c r="FQ1317" s="16"/>
      <c r="FR1317" s="16"/>
      <c r="FS1317" s="16"/>
      <c r="FT1317" s="16"/>
      <c r="FU1317" s="16"/>
      <c r="FV1317" s="16"/>
      <c r="FW1317" s="16"/>
      <c r="FX1317" s="16"/>
      <c r="FY1317" s="16"/>
      <c r="FZ1317" s="16"/>
      <c r="GA1317" s="16"/>
      <c r="GB1317" s="16"/>
      <c r="GC1317" s="16"/>
      <c r="GD1317" s="16"/>
      <c r="GE1317" s="16"/>
      <c r="GF1317" s="16"/>
      <c r="GG1317" s="16"/>
      <c r="GH1317" s="16"/>
      <c r="GI1317" s="16"/>
      <c r="GJ1317" s="16"/>
      <c r="GK1317" s="16"/>
      <c r="GL1317" s="16"/>
      <c r="GM1317" s="16"/>
      <c r="GN1317" s="16"/>
      <c r="GO1317" s="16"/>
      <c r="GP1317" s="16"/>
      <c r="GQ1317" s="16"/>
      <c r="GR1317" s="16"/>
      <c r="GS1317" s="16"/>
      <c r="GT1317" s="16"/>
      <c r="GU1317" s="16"/>
      <c r="GV1317" s="16"/>
      <c r="GW1317" s="16"/>
      <c r="GX1317" s="16"/>
      <c r="GY1317" s="16"/>
      <c r="GZ1317" s="16"/>
      <c r="HA1317" s="16"/>
      <c r="HB1317" s="16"/>
      <c r="HC1317" s="16"/>
      <c r="HD1317" s="16"/>
      <c r="HE1317" s="16"/>
      <c r="HF1317" s="16"/>
      <c r="HG1317" s="16"/>
      <c r="HH1317" s="16"/>
      <c r="HI1317" s="16"/>
      <c r="HJ1317" s="16"/>
      <c r="HK1317" s="16"/>
      <c r="HL1317" s="16"/>
      <c r="HM1317" s="16"/>
      <c r="HN1317" s="16"/>
      <c r="HO1317" s="16"/>
      <c r="HP1317" s="16"/>
      <c r="HQ1317" s="16"/>
      <c r="HR1317" s="16"/>
      <c r="HS1317" s="16"/>
      <c r="HT1317" s="16"/>
      <c r="HU1317" s="16"/>
      <c r="HV1317" s="16"/>
      <c r="HW1317" s="16"/>
      <c r="HX1317" s="16"/>
      <c r="HY1317" s="16"/>
      <c r="HZ1317" s="16"/>
      <c r="IA1317" s="16"/>
      <c r="IB1317" s="16"/>
      <c r="IC1317" s="16"/>
      <c r="ID1317" s="16"/>
      <c r="IE1317" s="16"/>
      <c r="IF1317" s="16"/>
      <c r="IG1317" s="16"/>
      <c r="IH1317" s="16"/>
      <c r="II1317" s="16"/>
      <c r="IJ1317" s="16"/>
      <c r="IK1317" s="16"/>
      <c r="IL1317" s="16"/>
      <c r="IM1317" s="16"/>
      <c r="IN1317" s="16"/>
      <c r="IO1317" s="16"/>
      <c r="IP1317" s="16"/>
      <c r="IQ1317" s="16"/>
      <c r="IR1317" s="16"/>
      <c r="IS1317" s="16"/>
      <c r="IT1317" s="16"/>
      <c r="IU1317" s="16"/>
      <c r="IV1317" s="16"/>
      <c r="IW1317" s="16"/>
      <c r="IX1317" s="16"/>
      <c r="IY1317" s="16"/>
      <c r="IZ1317" s="16"/>
      <c r="JA1317" s="16"/>
      <c r="JB1317" s="16"/>
      <c r="JC1317" s="16"/>
      <c r="JD1317" s="16"/>
      <c r="JE1317" s="16"/>
      <c r="JF1317" s="16"/>
      <c r="JG1317" s="16"/>
      <c r="JH1317" s="16"/>
      <c r="JI1317" s="16"/>
      <c r="JJ1317" s="16"/>
      <c r="JK1317" s="16"/>
      <c r="JL1317" s="16"/>
      <c r="JM1317" s="16"/>
      <c r="JN1317" s="16"/>
      <c r="JO1317" s="16"/>
      <c r="JP1317" s="16"/>
      <c r="JQ1317" s="16"/>
      <c r="JR1317" s="16"/>
      <c r="JS1317" s="16"/>
      <c r="JT1317" s="16"/>
      <c r="JU1317" s="16"/>
      <c r="JV1317" s="16"/>
      <c r="JW1317" s="16"/>
      <c r="JX1317" s="16"/>
      <c r="JY1317" s="16"/>
      <c r="JZ1317" s="16"/>
      <c r="KA1317" s="16"/>
      <c r="KB1317" s="16"/>
      <c r="KC1317" s="16"/>
      <c r="KD1317" s="16"/>
      <c r="KE1317" s="16"/>
      <c r="KF1317" s="16"/>
      <c r="KG1317" s="16"/>
      <c r="KH1317" s="16"/>
      <c r="KI1317" s="16"/>
      <c r="KJ1317" s="16"/>
      <c r="KK1317" s="16"/>
      <c r="KL1317" s="16"/>
      <c r="KM1317" s="16"/>
      <c r="KN1317" s="16"/>
      <c r="KO1317" s="16"/>
      <c r="KP1317" s="16"/>
      <c r="KQ1317" s="16"/>
      <c r="KR1317" s="16"/>
      <c r="KS1317" s="16"/>
      <c r="KT1317" s="16"/>
      <c r="KU1317" s="16"/>
      <c r="KV1317" s="16"/>
      <c r="KW1317" s="16"/>
      <c r="KX1317" s="16"/>
      <c r="KY1317" s="16"/>
      <c r="KZ1317" s="16"/>
      <c r="LA1317" s="16"/>
      <c r="LB1317" s="16"/>
      <c r="LC1317" s="16"/>
      <c r="LD1317" s="16"/>
      <c r="LE1317" s="16"/>
      <c r="LF1317" s="16"/>
      <c r="LG1317" s="16"/>
      <c r="LH1317" s="16"/>
      <c r="LI1317" s="16"/>
      <c r="LJ1317" s="16"/>
      <c r="LK1317" s="16"/>
      <c r="LL1317" s="16"/>
      <c r="LM1317" s="16"/>
      <c r="LN1317" s="16"/>
      <c r="LO1317" s="16"/>
      <c r="LP1317" s="16"/>
      <c r="LQ1317" s="16"/>
      <c r="LR1317" s="16"/>
      <c r="LS1317" s="16"/>
      <c r="LT1317" s="16"/>
      <c r="LU1317" s="16"/>
      <c r="LV1317" s="16"/>
      <c r="LW1317" s="16"/>
      <c r="LX1317" s="16"/>
      <c r="LY1317" s="16"/>
      <c r="LZ1317" s="16"/>
      <c r="MA1317" s="16"/>
      <c r="MB1317" s="16"/>
      <c r="MC1317" s="16"/>
      <c r="MD1317" s="16"/>
      <c r="ME1317" s="16"/>
      <c r="MF1317" s="16"/>
      <c r="MG1317" s="16"/>
      <c r="MH1317" s="16"/>
      <c r="MI1317" s="16"/>
      <c r="MJ1317" s="16"/>
      <c r="MK1317" s="16"/>
      <c r="ML1317" s="16"/>
      <c r="MM1317" s="16"/>
      <c r="MN1317" s="16"/>
      <c r="MO1317" s="16"/>
      <c r="MP1317" s="16"/>
      <c r="MQ1317" s="16"/>
      <c r="MR1317" s="16"/>
      <c r="MS1317" s="16"/>
      <c r="MT1317" s="16"/>
      <c r="MU1317" s="16"/>
      <c r="MV1317" s="16"/>
      <c r="MW1317" s="16"/>
      <c r="MX1317" s="16"/>
      <c r="MY1317" s="16"/>
      <c r="MZ1317" s="16"/>
      <c r="NA1317" s="16"/>
      <c r="NB1317" s="16"/>
      <c r="NC1317" s="16"/>
      <c r="ND1317" s="16"/>
      <c r="NE1317" s="16"/>
      <c r="NF1317" s="16"/>
      <c r="NG1317" s="16"/>
      <c r="NH1317" s="16"/>
      <c r="NI1317" s="16"/>
      <c r="NJ1317" s="16"/>
      <c r="NK1317" s="16"/>
      <c r="NL1317" s="16"/>
      <c r="NM1317" s="16"/>
      <c r="NN1317" s="16"/>
      <c r="NO1317" s="16"/>
      <c r="NP1317" s="16"/>
      <c r="NQ1317" s="16"/>
      <c r="NR1317" s="16"/>
      <c r="NS1317" s="16"/>
      <c r="NT1317" s="16"/>
      <c r="NU1317" s="16"/>
      <c r="NV1317" s="16"/>
      <c r="NW1317" s="16"/>
      <c r="NX1317" s="16"/>
      <c r="NY1317" s="16"/>
      <c r="NZ1317" s="16"/>
      <c r="OA1317" s="16"/>
      <c r="OB1317" s="16"/>
      <c r="OC1317" s="16"/>
      <c r="OD1317" s="16"/>
      <c r="OE1317" s="16"/>
      <c r="OF1317" s="16"/>
      <c r="OG1317" s="16"/>
      <c r="OH1317" s="16"/>
      <c r="OI1317" s="16"/>
      <c r="OJ1317" s="16"/>
      <c r="OK1317" s="16"/>
      <c r="OL1317" s="16"/>
      <c r="OM1317" s="16"/>
      <c r="ON1317" s="16"/>
      <c r="OO1317" s="16"/>
      <c r="OP1317" s="16"/>
      <c r="OQ1317" s="16"/>
      <c r="OR1317" s="16"/>
      <c r="OS1317" s="16"/>
      <c r="OT1317" s="16"/>
      <c r="OU1317" s="16"/>
      <c r="OV1317" s="16"/>
      <c r="OW1317" s="16"/>
      <c r="OX1317" s="16"/>
      <c r="OY1317" s="16"/>
      <c r="OZ1317" s="16"/>
      <c r="PA1317" s="16"/>
      <c r="PB1317" s="16"/>
      <c r="PC1317" s="16"/>
      <c r="PD1317" s="16"/>
      <c r="PE1317" s="16"/>
      <c r="PF1317" s="16"/>
      <c r="PG1317" s="16"/>
      <c r="PH1317" s="16"/>
      <c r="PI1317" s="16"/>
      <c r="PJ1317" s="16"/>
      <c r="PK1317" s="16"/>
      <c r="PL1317" s="16"/>
      <c r="PM1317" s="16"/>
      <c r="PN1317" s="16"/>
      <c r="PO1317" s="16"/>
      <c r="PP1317" s="16"/>
      <c r="PQ1317" s="16"/>
      <c r="PR1317" s="16"/>
      <c r="PS1317" s="16"/>
      <c r="PT1317" s="16"/>
      <c r="PU1317" s="16"/>
      <c r="PV1317" s="16"/>
      <c r="PW1317" s="16"/>
      <c r="PX1317" s="16"/>
      <c r="PY1317" s="16"/>
      <c r="PZ1317" s="16"/>
      <c r="QA1317" s="16"/>
      <c r="QB1317" s="16"/>
      <c r="QC1317" s="16"/>
      <c r="QD1317" s="16"/>
      <c r="QE1317" s="16"/>
      <c r="QF1317" s="16"/>
      <c r="QG1317" s="16"/>
      <c r="QH1317" s="16"/>
      <c r="QI1317" s="16"/>
      <c r="QJ1317" s="16"/>
      <c r="QK1317" s="16"/>
      <c r="QL1317" s="16"/>
      <c r="QM1317" s="16"/>
      <c r="QN1317" s="16"/>
      <c r="QO1317" s="16"/>
      <c r="QP1317" s="16"/>
      <c r="QQ1317" s="16"/>
      <c r="QR1317" s="16"/>
      <c r="QS1317" s="16"/>
      <c r="QT1317" s="16"/>
      <c r="QU1317" s="16"/>
      <c r="QV1317" s="16"/>
      <c r="QW1317" s="16"/>
      <c r="QX1317" s="16"/>
      <c r="QY1317" s="16"/>
      <c r="QZ1317" s="16"/>
      <c r="RA1317" s="16"/>
      <c r="RB1317" s="16"/>
      <c r="RC1317" s="16"/>
      <c r="RD1317" s="16"/>
      <c r="RE1317" s="16"/>
      <c r="RF1317" s="16"/>
      <c r="RG1317" s="16"/>
      <c r="RH1317" s="16"/>
      <c r="RI1317" s="16"/>
      <c r="RJ1317" s="16"/>
      <c r="RK1317" s="16"/>
      <c r="RL1317" s="16"/>
      <c r="RM1317" s="16"/>
      <c r="RN1317" s="16"/>
      <c r="RO1317" s="16"/>
      <c r="RP1317" s="16"/>
      <c r="RQ1317" s="16"/>
      <c r="RR1317" s="16"/>
      <c r="RS1317" s="16"/>
      <c r="RT1317" s="16"/>
      <c r="RU1317" s="16"/>
      <c r="RV1317" s="16"/>
      <c r="RW1317" s="16"/>
      <c r="RX1317" s="16"/>
      <c r="RY1317" s="16"/>
      <c r="RZ1317" s="16"/>
      <c r="SA1317" s="16"/>
      <c r="SB1317" s="16"/>
      <c r="SC1317" s="16"/>
      <c r="SD1317" s="16"/>
      <c r="SE1317" s="16"/>
      <c r="SF1317" s="16"/>
      <c r="SG1317" s="16"/>
      <c r="SH1317" s="16"/>
      <c r="SI1317" s="16"/>
      <c r="SJ1317" s="16"/>
      <c r="SK1317" s="16"/>
      <c r="SL1317" s="16"/>
      <c r="SM1317" s="16"/>
      <c r="SN1317" s="16"/>
      <c r="SO1317" s="16"/>
      <c r="SP1317" s="16"/>
      <c r="SQ1317" s="16"/>
      <c r="SR1317" s="16"/>
      <c r="SS1317" s="16"/>
      <c r="ST1317" s="16"/>
      <c r="SU1317" s="16"/>
      <c r="SV1317" s="16"/>
      <c r="SW1317" s="16"/>
      <c r="SX1317" s="16"/>
      <c r="SY1317" s="16"/>
      <c r="SZ1317" s="16"/>
      <c r="TA1317" s="16"/>
      <c r="TB1317" s="16"/>
      <c r="TC1317" s="16"/>
      <c r="TD1317" s="16"/>
      <c r="TE1317" s="16"/>
      <c r="TF1317" s="16"/>
      <c r="TG1317" s="16"/>
      <c r="TH1317" s="16"/>
      <c r="TI1317" s="16"/>
      <c r="TJ1317" s="16"/>
      <c r="TK1317" s="16"/>
      <c r="TL1317" s="16"/>
      <c r="TM1317" s="16"/>
      <c r="TN1317" s="16"/>
      <c r="TO1317" s="16"/>
      <c r="TP1317" s="16"/>
      <c r="TQ1317" s="16"/>
      <c r="TR1317" s="16"/>
      <c r="TS1317" s="16"/>
      <c r="TT1317" s="16"/>
      <c r="TU1317" s="16"/>
      <c r="TV1317" s="16"/>
      <c r="TW1317" s="16"/>
      <c r="TX1317" s="16"/>
      <c r="TY1317" s="16"/>
      <c r="TZ1317" s="16"/>
      <c r="UA1317" s="16"/>
      <c r="UB1317" s="16"/>
      <c r="UC1317" s="16"/>
      <c r="UD1317" s="16"/>
      <c r="UE1317" s="16"/>
      <c r="UF1317" s="16"/>
      <c r="UG1317" s="16"/>
      <c r="UH1317" s="16"/>
      <c r="UI1317" s="16"/>
      <c r="UJ1317" s="16"/>
      <c r="UK1317" s="16"/>
      <c r="UL1317" s="16"/>
      <c r="UM1317" s="16"/>
      <c r="UN1317" s="16"/>
      <c r="UO1317" s="16"/>
      <c r="UP1317" s="16"/>
      <c r="UQ1317" s="16"/>
      <c r="UR1317" s="16"/>
      <c r="US1317" s="16"/>
      <c r="UT1317" s="16"/>
      <c r="UU1317" s="16"/>
      <c r="UV1317" s="16"/>
      <c r="UW1317" s="16"/>
      <c r="UX1317" s="16"/>
      <c r="UY1317" s="16"/>
      <c r="UZ1317" s="16"/>
      <c r="VA1317" s="16"/>
      <c r="VB1317" s="16"/>
      <c r="VC1317" s="16"/>
      <c r="VD1317" s="16"/>
      <c r="VE1317" s="16"/>
      <c r="VF1317" s="16"/>
      <c r="VG1317" s="16"/>
      <c r="VH1317" s="16"/>
      <c r="VI1317" s="16"/>
      <c r="VJ1317" s="16"/>
      <c r="VK1317" s="16"/>
      <c r="VL1317" s="16"/>
      <c r="VM1317" s="16"/>
      <c r="VN1317" s="16"/>
      <c r="VO1317" s="16"/>
      <c r="VP1317" s="16"/>
      <c r="VQ1317" s="16"/>
      <c r="VR1317" s="16"/>
      <c r="VS1317" s="16"/>
      <c r="VT1317" s="16"/>
      <c r="VU1317" s="16"/>
      <c r="VV1317" s="16"/>
      <c r="VW1317" s="16"/>
      <c r="VX1317" s="16"/>
      <c r="VY1317" s="16"/>
      <c r="VZ1317" s="16"/>
      <c r="WA1317" s="16"/>
      <c r="WB1317" s="16"/>
      <c r="WC1317" s="16"/>
      <c r="WD1317" s="16"/>
      <c r="WE1317" s="16"/>
      <c r="WF1317" s="16"/>
      <c r="WG1317" s="16"/>
      <c r="WH1317" s="16"/>
      <c r="WI1317" s="16"/>
      <c r="WJ1317" s="16"/>
      <c r="WK1317" s="16"/>
      <c r="WL1317" s="16"/>
      <c r="WM1317" s="16"/>
      <c r="WN1317" s="16"/>
      <c r="WO1317" s="16"/>
      <c r="WP1317" s="16"/>
      <c r="WQ1317" s="16"/>
      <c r="WR1317" s="16"/>
      <c r="WS1317" s="16"/>
      <c r="WT1317" s="16"/>
      <c r="WU1317" s="16"/>
      <c r="WV1317" s="16"/>
      <c r="WW1317" s="16"/>
      <c r="WX1317" s="16"/>
      <c r="WY1317" s="16"/>
      <c r="WZ1317" s="16"/>
      <c r="XA1317" s="16"/>
      <c r="XB1317" s="16"/>
      <c r="XC1317" s="16"/>
      <c r="XD1317" s="16"/>
      <c r="XE1317" s="16"/>
      <c r="XF1317" s="16"/>
      <c r="XG1317" s="16"/>
      <c r="XH1317" s="16"/>
      <c r="XI1317" s="16"/>
      <c r="XJ1317" s="16"/>
      <c r="XK1317" s="16"/>
      <c r="XL1317" s="16"/>
      <c r="XM1317" s="16"/>
      <c r="XN1317" s="16"/>
      <c r="XO1317" s="16"/>
      <c r="XP1317" s="16"/>
      <c r="XQ1317" s="16"/>
      <c r="XR1317" s="16"/>
      <c r="XS1317" s="16"/>
      <c r="XT1317" s="16"/>
      <c r="XU1317" s="16"/>
      <c r="XV1317" s="16"/>
      <c r="XW1317" s="16"/>
      <c r="XX1317" s="16"/>
      <c r="XY1317" s="16"/>
      <c r="XZ1317" s="16"/>
      <c r="YA1317" s="16"/>
      <c r="YB1317" s="16"/>
      <c r="YC1317" s="16"/>
      <c r="YD1317" s="16"/>
      <c r="YE1317" s="16"/>
      <c r="YF1317" s="16"/>
      <c r="YG1317" s="16"/>
      <c r="YH1317" s="16"/>
      <c r="YI1317" s="16"/>
      <c r="YJ1317" s="16"/>
      <c r="YK1317" s="16"/>
      <c r="YL1317" s="16"/>
      <c r="YM1317" s="16"/>
      <c r="YN1317" s="16"/>
      <c r="YO1317" s="16"/>
      <c r="YP1317" s="16"/>
      <c r="YQ1317" s="16"/>
      <c r="YR1317" s="16"/>
      <c r="YS1317" s="16"/>
      <c r="YT1317" s="16"/>
      <c r="YU1317" s="16"/>
      <c r="YV1317" s="16"/>
      <c r="YW1317" s="16"/>
      <c r="YX1317" s="16"/>
      <c r="YY1317" s="16"/>
      <c r="YZ1317" s="16"/>
      <c r="ZA1317" s="16"/>
      <c r="ZB1317" s="16"/>
      <c r="ZC1317" s="16"/>
      <c r="ZD1317" s="16"/>
      <c r="ZE1317" s="16"/>
      <c r="ZF1317" s="16"/>
      <c r="ZG1317" s="16"/>
      <c r="ZH1317" s="16"/>
      <c r="ZI1317" s="16"/>
      <c r="ZJ1317" s="16"/>
      <c r="ZK1317" s="16"/>
      <c r="ZL1317" s="16"/>
      <c r="ZM1317" s="16"/>
      <c r="ZN1317" s="16"/>
      <c r="ZO1317" s="16"/>
      <c r="ZP1317" s="16"/>
      <c r="ZQ1317" s="16"/>
      <c r="ZR1317" s="16"/>
      <c r="ZS1317" s="16"/>
      <c r="ZT1317" s="16"/>
      <c r="ZU1317" s="16"/>
      <c r="ZV1317" s="16"/>
      <c r="ZW1317" s="16"/>
      <c r="ZX1317" s="16"/>
      <c r="ZY1317" s="16"/>
      <c r="ZZ1317" s="16"/>
      <c r="AAA1317" s="16"/>
      <c r="AAB1317" s="16"/>
      <c r="AAC1317" s="16"/>
      <c r="AAD1317" s="16"/>
      <c r="AAE1317" s="16"/>
      <c r="AAF1317" s="16"/>
      <c r="AAG1317" s="16"/>
      <c r="AAH1317" s="16"/>
      <c r="AAI1317" s="16"/>
      <c r="AAJ1317" s="16"/>
      <c r="AAK1317" s="16"/>
      <c r="AAL1317" s="16"/>
      <c r="AAM1317" s="16"/>
      <c r="AAN1317" s="16"/>
      <c r="AAO1317" s="16"/>
      <c r="AAP1317" s="16"/>
      <c r="AAQ1317" s="16"/>
      <c r="AAR1317" s="16"/>
      <c r="AAS1317" s="16"/>
      <c r="AAT1317" s="16"/>
      <c r="AAU1317" s="16"/>
      <c r="AAV1317" s="16"/>
      <c r="AAW1317" s="16"/>
      <c r="AAX1317" s="16"/>
      <c r="AAY1317" s="16"/>
      <c r="AAZ1317" s="16"/>
      <c r="ABA1317" s="16"/>
      <c r="ABB1317" s="16"/>
      <c r="ABC1317" s="16"/>
      <c r="ABD1317" s="16"/>
      <c r="ABE1317" s="16"/>
      <c r="ABF1317" s="16"/>
      <c r="ABG1317" s="16"/>
      <c r="ABH1317" s="16"/>
      <c r="ABI1317" s="16"/>
      <c r="ABJ1317" s="16"/>
      <c r="ABK1317" s="16"/>
      <c r="ABL1317" s="16"/>
      <c r="ABM1317" s="16"/>
      <c r="ABN1317" s="16"/>
      <c r="ABO1317" s="16"/>
      <c r="ABP1317" s="16"/>
      <c r="ABQ1317" s="16"/>
      <c r="ABR1317" s="16"/>
      <c r="ABS1317" s="16"/>
      <c r="ABT1317" s="16"/>
      <c r="ABU1317" s="16"/>
      <c r="ABV1317" s="16"/>
      <c r="ABW1317" s="16"/>
      <c r="ABX1317" s="16"/>
      <c r="ABY1317" s="16"/>
      <c r="ABZ1317" s="16"/>
      <c r="ACA1317" s="16"/>
      <c r="ACB1317" s="16"/>
      <c r="ACC1317" s="16"/>
      <c r="ACD1317" s="16"/>
      <c r="ACE1317" s="16"/>
      <c r="ACF1317" s="16"/>
      <c r="ACG1317" s="16"/>
      <c r="ACH1317" s="16"/>
      <c r="ACI1317" s="16"/>
      <c r="ACJ1317" s="16"/>
      <c r="ACK1317" s="16"/>
      <c r="ACL1317" s="16"/>
      <c r="ACM1317" s="16"/>
      <c r="ACN1317" s="16"/>
      <c r="ACO1317" s="16"/>
      <c r="ACP1317" s="16"/>
      <c r="ACQ1317" s="16"/>
      <c r="ACR1317" s="16"/>
      <c r="ACS1317" s="16"/>
      <c r="ACT1317" s="16"/>
      <c r="ACU1317" s="16"/>
      <c r="ACV1317" s="16"/>
      <c r="ACW1317" s="16"/>
      <c r="ACX1317" s="16"/>
      <c r="ACY1317" s="16"/>
      <c r="ACZ1317" s="16"/>
      <c r="ADA1317" s="16"/>
      <c r="ADB1317" s="16"/>
      <c r="ADC1317" s="16"/>
      <c r="ADD1317" s="16"/>
      <c r="ADE1317" s="16"/>
      <c r="ADF1317" s="16"/>
      <c r="ADG1317" s="16"/>
      <c r="ADH1317" s="16"/>
      <c r="ADI1317" s="16"/>
      <c r="ADJ1317" s="16"/>
      <c r="ADK1317" s="16"/>
      <c r="ADL1317" s="16"/>
      <c r="ADM1317" s="16"/>
      <c r="ADN1317" s="16"/>
      <c r="ADO1317" s="16"/>
      <c r="ADP1317" s="16"/>
      <c r="ADQ1317" s="16"/>
      <c r="ADR1317" s="16"/>
      <c r="ADS1317" s="16"/>
      <c r="ADT1317" s="16"/>
      <c r="ADU1317" s="16"/>
      <c r="ADV1317" s="16"/>
      <c r="ADW1317" s="16"/>
      <c r="ADX1317" s="16"/>
      <c r="ADY1317" s="16"/>
      <c r="ADZ1317" s="16"/>
      <c r="AEA1317" s="16"/>
      <c r="AEB1317" s="16"/>
      <c r="AEC1317" s="16"/>
      <c r="AED1317" s="16"/>
      <c r="AEE1317" s="16"/>
      <c r="AEF1317" s="16"/>
      <c r="AEG1317" s="16"/>
      <c r="AEH1317" s="16"/>
      <c r="AEI1317" s="16"/>
      <c r="AEJ1317" s="16"/>
      <c r="AEK1317" s="16"/>
      <c r="AEL1317" s="16"/>
      <c r="AEM1317" s="16"/>
      <c r="AEN1317" s="16"/>
      <c r="AEO1317" s="16"/>
      <c r="AEP1317" s="16"/>
      <c r="AEQ1317" s="16"/>
      <c r="AER1317" s="16"/>
      <c r="AES1317" s="16"/>
      <c r="AET1317" s="16"/>
      <c r="AEU1317" s="16"/>
      <c r="AEV1317" s="16"/>
      <c r="AEW1317" s="16"/>
      <c r="AEX1317" s="16"/>
      <c r="AEY1317" s="16"/>
      <c r="AEZ1317" s="16"/>
      <c r="AFA1317" s="16"/>
      <c r="AFB1317" s="16"/>
      <c r="AFC1317" s="16"/>
      <c r="AFD1317" s="16"/>
      <c r="AFE1317" s="16"/>
      <c r="AFF1317" s="16"/>
      <c r="AFG1317" s="16"/>
      <c r="AFH1317" s="16"/>
      <c r="AFI1317" s="16"/>
      <c r="AFJ1317" s="16"/>
      <c r="AFK1317" s="16"/>
      <c r="AFL1317" s="16"/>
      <c r="AFM1317" s="16"/>
      <c r="AFN1317" s="16"/>
      <c r="AFO1317" s="16"/>
      <c r="AFP1317" s="16"/>
      <c r="AFQ1317" s="16"/>
      <c r="AFR1317" s="16"/>
      <c r="AFS1317" s="16"/>
      <c r="AFT1317" s="16"/>
      <c r="AFU1317" s="16"/>
      <c r="AFV1317" s="16"/>
      <c r="AFW1317" s="16"/>
      <c r="AFX1317" s="16"/>
      <c r="AFY1317" s="16"/>
      <c r="AFZ1317" s="16"/>
      <c r="AGA1317" s="16"/>
      <c r="AGB1317" s="16"/>
      <c r="AGC1317" s="16"/>
      <c r="AGD1317" s="16"/>
      <c r="AGE1317" s="16"/>
      <c r="AGF1317" s="16"/>
      <c r="AGG1317" s="16"/>
      <c r="AGH1317" s="16"/>
      <c r="AGI1317" s="16"/>
      <c r="AGJ1317" s="16"/>
      <c r="AGK1317" s="16"/>
      <c r="AGL1317" s="16"/>
      <c r="AGM1317" s="16"/>
      <c r="AGN1317" s="16"/>
      <c r="AGO1317" s="16"/>
      <c r="AGP1317" s="16"/>
      <c r="AGQ1317" s="16"/>
      <c r="AGR1317" s="16"/>
      <c r="AGS1317" s="16"/>
      <c r="AGT1317" s="16"/>
      <c r="AGU1317" s="16"/>
      <c r="AGV1317" s="16"/>
      <c r="AGW1317" s="16"/>
      <c r="AGX1317" s="16"/>
      <c r="AGY1317" s="16"/>
      <c r="AGZ1317" s="16"/>
      <c r="AHA1317" s="16"/>
      <c r="AHB1317" s="16"/>
      <c r="AHC1317" s="16"/>
      <c r="AHD1317" s="16"/>
      <c r="AHE1317" s="16"/>
      <c r="AHF1317" s="16"/>
      <c r="AHG1317" s="16"/>
      <c r="AHH1317" s="16"/>
      <c r="AHI1317" s="16"/>
      <c r="AHJ1317" s="16"/>
      <c r="AHK1317" s="16"/>
      <c r="AHL1317" s="16"/>
      <c r="AHM1317" s="16"/>
      <c r="AHN1317" s="16"/>
      <c r="AHO1317" s="16"/>
      <c r="AHP1317" s="16"/>
      <c r="AHQ1317" s="16"/>
      <c r="AHR1317" s="16"/>
      <c r="AHS1317" s="16"/>
      <c r="AHT1317" s="16"/>
      <c r="AHU1317" s="16"/>
      <c r="AHV1317" s="16"/>
      <c r="AHW1317" s="16"/>
      <c r="AHX1317" s="16"/>
      <c r="AHY1317" s="16"/>
      <c r="AHZ1317" s="16"/>
      <c r="AIA1317" s="16"/>
      <c r="AIB1317" s="16"/>
      <c r="AIC1317" s="16"/>
      <c r="AID1317" s="16"/>
      <c r="AIE1317" s="16"/>
      <c r="AIF1317" s="16"/>
      <c r="AIG1317" s="16"/>
      <c r="AIH1317" s="16"/>
      <c r="AII1317" s="16"/>
      <c r="AIJ1317" s="16"/>
      <c r="AIK1317" s="16"/>
      <c r="AIL1317" s="16"/>
      <c r="AIM1317" s="16"/>
      <c r="AIN1317" s="16"/>
      <c r="AIO1317" s="16"/>
      <c r="AIP1317" s="16"/>
      <c r="AIQ1317" s="16"/>
      <c r="AIR1317" s="16"/>
      <c r="AIS1317" s="16"/>
      <c r="AIT1317" s="16"/>
      <c r="AIU1317" s="16"/>
      <c r="AIV1317" s="16"/>
      <c r="AIW1317" s="16"/>
      <c r="AIX1317" s="16"/>
      <c r="AIY1317" s="16"/>
      <c r="AIZ1317" s="16"/>
      <c r="AJA1317" s="16"/>
      <c r="AJB1317" s="16"/>
      <c r="AJC1317" s="16"/>
      <c r="AJD1317" s="16"/>
      <c r="AJE1317" s="16"/>
      <c r="AJF1317" s="16"/>
      <c r="AJG1317" s="16"/>
      <c r="AJH1317" s="16"/>
      <c r="AJI1317" s="16"/>
      <c r="AJJ1317" s="16"/>
      <c r="AJK1317" s="16"/>
      <c r="AJL1317" s="16"/>
      <c r="AJM1317" s="16"/>
      <c r="AJN1317" s="16"/>
      <c r="AJO1317" s="16"/>
      <c r="AJP1317" s="16"/>
      <c r="AJQ1317" s="16"/>
      <c r="AJR1317" s="16"/>
      <c r="AJS1317" s="16"/>
      <c r="AJT1317" s="16"/>
      <c r="AJU1317" s="16"/>
      <c r="AJV1317" s="16"/>
      <c r="AJW1317" s="16"/>
      <c r="AJX1317" s="16"/>
      <c r="AJY1317" s="16"/>
      <c r="AJZ1317" s="16"/>
      <c r="AKA1317" s="16"/>
      <c r="AKB1317" s="16"/>
      <c r="AKC1317" s="16"/>
      <c r="AKD1317" s="16"/>
      <c r="AKE1317" s="16"/>
      <c r="AKF1317" s="16"/>
      <c r="AKG1317" s="16"/>
      <c r="AKH1317" s="16"/>
      <c r="AKI1317" s="16"/>
      <c r="AKJ1317" s="16"/>
      <c r="AKK1317" s="16"/>
      <c r="AKL1317" s="16"/>
      <c r="AKM1317" s="16"/>
      <c r="AKN1317" s="16"/>
      <c r="AKO1317" s="16"/>
      <c r="AKP1317" s="16"/>
      <c r="AKQ1317" s="16"/>
      <c r="AKR1317" s="16"/>
      <c r="AKS1317" s="16"/>
      <c r="AKT1317" s="16"/>
      <c r="AKU1317" s="16"/>
      <c r="AKV1317" s="16"/>
      <c r="AKW1317" s="16"/>
      <c r="AKX1317" s="16"/>
      <c r="AKY1317" s="16"/>
      <c r="AKZ1317" s="16"/>
      <c r="ALA1317" s="16"/>
      <c r="ALB1317" s="16"/>
      <c r="ALC1317" s="16"/>
      <c r="ALD1317" s="16"/>
      <c r="ALE1317" s="16"/>
      <c r="ALF1317" s="16"/>
      <c r="ALG1317" s="16"/>
      <c r="ALH1317" s="16"/>
      <c r="ALI1317" s="16"/>
      <c r="ALJ1317" s="16"/>
      <c r="ALK1317" s="16"/>
      <c r="ALL1317" s="16"/>
      <c r="ALM1317" s="16"/>
      <c r="ALN1317" s="16"/>
      <c r="ALO1317" s="16"/>
      <c r="ALP1317" s="16"/>
      <c r="ALQ1317" s="16"/>
      <c r="ALR1317" s="16"/>
      <c r="ALS1317" s="16"/>
      <c r="ALT1317" s="16"/>
      <c r="ALU1317" s="16"/>
      <c r="ALV1317" s="16"/>
      <c r="ALW1317" s="16"/>
      <c r="ALX1317" s="16"/>
      <c r="ALY1317" s="16"/>
      <c r="ALZ1317" s="16"/>
      <c r="AMA1317" s="16"/>
      <c r="AMB1317" s="16"/>
      <c r="AMC1317" s="16"/>
      <c r="AMD1317" s="16"/>
      <c r="AME1317" s="16"/>
      <c r="AMF1317" s="16"/>
      <c r="AMG1317" s="16"/>
      <c r="AMH1317" s="16"/>
      <c r="AMI1317" s="16"/>
      <c r="AMJ1317" s="16"/>
      <c r="AMK1317" s="16"/>
      <c r="AML1317" s="16"/>
      <c r="AMM1317" s="16"/>
      <c r="AMN1317" s="16"/>
      <c r="AMO1317" s="16"/>
      <c r="AMP1317" s="16"/>
      <c r="AMQ1317" s="16"/>
      <c r="AMR1317" s="16"/>
      <c r="AMS1317" s="16"/>
      <c r="AMT1317" s="16"/>
      <c r="AMU1317" s="16"/>
      <c r="AMV1317" s="16"/>
      <c r="AMW1317" s="16"/>
      <c r="AMX1317" s="16"/>
      <c r="AMY1317" s="16"/>
      <c r="AMZ1317" s="16"/>
      <c r="ANA1317" s="16"/>
      <c r="ANB1317" s="16"/>
      <c r="ANC1317" s="16"/>
      <c r="AND1317" s="16"/>
      <c r="ANE1317" s="16"/>
      <c r="ANF1317" s="16"/>
      <c r="ANG1317" s="16"/>
      <c r="ANH1317" s="16"/>
      <c r="ANI1317" s="16"/>
      <c r="ANJ1317" s="16"/>
      <c r="ANK1317" s="16"/>
      <c r="ANL1317" s="16"/>
      <c r="ANM1317" s="16"/>
      <c r="ANN1317" s="16"/>
      <c r="ANO1317" s="16"/>
      <c r="ANP1317" s="16"/>
      <c r="ANQ1317" s="16"/>
      <c r="ANR1317" s="16"/>
      <c r="ANS1317" s="16"/>
      <c r="ANT1317" s="16"/>
      <c r="ANU1317" s="16"/>
      <c r="ANV1317" s="16"/>
      <c r="ANW1317" s="16"/>
      <c r="ANX1317" s="16"/>
      <c r="ANY1317" s="16"/>
      <c r="ANZ1317" s="16"/>
      <c r="AOA1317" s="16"/>
      <c r="AOB1317" s="16"/>
      <c r="AOC1317" s="16"/>
      <c r="AOD1317" s="16"/>
      <c r="AOE1317" s="16"/>
      <c r="AOF1317" s="16"/>
      <c r="AOG1317" s="16"/>
      <c r="AOH1317" s="16"/>
      <c r="AOI1317" s="16"/>
      <c r="AOJ1317" s="16"/>
      <c r="AOK1317" s="16"/>
      <c r="AOL1317" s="16"/>
      <c r="AOM1317" s="16"/>
      <c r="AON1317" s="16"/>
      <c r="AOO1317" s="16"/>
      <c r="AOP1317" s="16"/>
      <c r="AOQ1317" s="16"/>
      <c r="AOR1317" s="16"/>
      <c r="AOS1317" s="16"/>
      <c r="AOT1317" s="16"/>
      <c r="AOU1317" s="16"/>
      <c r="AOV1317" s="16"/>
      <c r="AOW1317" s="16"/>
      <c r="AOX1317" s="16"/>
      <c r="AOY1317" s="16"/>
      <c r="AOZ1317" s="16"/>
      <c r="APA1317" s="16"/>
      <c r="APB1317" s="16"/>
      <c r="APC1317" s="16"/>
      <c r="APD1317" s="16"/>
      <c r="APE1317" s="16"/>
      <c r="APF1317" s="16"/>
      <c r="APG1317" s="16"/>
      <c r="APH1317" s="16"/>
      <c r="API1317" s="16"/>
      <c r="APJ1317" s="16"/>
      <c r="APK1317" s="16"/>
      <c r="APL1317" s="16"/>
      <c r="APM1317" s="16"/>
      <c r="APN1317" s="16"/>
      <c r="APO1317" s="16"/>
      <c r="APP1317" s="16"/>
      <c r="APQ1317" s="16"/>
      <c r="APR1317" s="16"/>
      <c r="APS1317" s="16"/>
      <c r="APT1317" s="16"/>
      <c r="APU1317" s="16"/>
      <c r="APV1317" s="16"/>
      <c r="APW1317" s="16"/>
      <c r="APX1317" s="16"/>
      <c r="APY1317" s="16"/>
      <c r="APZ1317" s="16"/>
      <c r="AQA1317" s="16"/>
      <c r="AQB1317" s="16"/>
      <c r="AQC1317" s="16"/>
      <c r="AQD1317" s="16"/>
      <c r="AQE1317" s="16"/>
      <c r="AQF1317" s="16"/>
      <c r="AQG1317" s="16"/>
      <c r="AQH1317" s="16"/>
      <c r="AQI1317" s="16"/>
      <c r="AQJ1317" s="16"/>
      <c r="AQK1317" s="16"/>
      <c r="AQL1317" s="16"/>
      <c r="AQM1317" s="16"/>
      <c r="AQN1317" s="16"/>
      <c r="AQO1317" s="16"/>
      <c r="AQP1317" s="16"/>
      <c r="AQQ1317" s="16"/>
      <c r="AQR1317" s="16"/>
      <c r="AQS1317" s="16"/>
      <c r="AQT1317" s="16"/>
      <c r="AQU1317" s="16"/>
      <c r="AQV1317" s="16"/>
      <c r="AQW1317" s="16"/>
      <c r="AQX1317" s="16"/>
      <c r="AQY1317" s="16"/>
      <c r="AQZ1317" s="16"/>
      <c r="ARA1317" s="16"/>
      <c r="ARB1317" s="16"/>
      <c r="ARC1317" s="16"/>
      <c r="ARD1317" s="16"/>
      <c r="ARE1317" s="16"/>
      <c r="ARF1317" s="16"/>
      <c r="ARG1317" s="16"/>
      <c r="ARH1317" s="16"/>
      <c r="ARI1317" s="16"/>
      <c r="ARJ1317" s="16"/>
      <c r="ARK1317" s="16"/>
      <c r="ARL1317" s="16"/>
      <c r="ARM1317" s="16"/>
      <c r="ARN1317" s="16"/>
      <c r="ARO1317" s="16"/>
      <c r="ARP1317" s="16"/>
      <c r="ARQ1317" s="16"/>
      <c r="ARR1317" s="16"/>
      <c r="ARS1317" s="16"/>
      <c r="ART1317" s="16"/>
      <c r="ARU1317" s="16"/>
      <c r="ARV1317" s="16"/>
      <c r="ARW1317" s="16"/>
      <c r="ARX1317" s="16"/>
      <c r="ARY1317" s="16"/>
      <c r="ARZ1317" s="16"/>
      <c r="ASA1317" s="16"/>
      <c r="ASB1317" s="16"/>
      <c r="ASC1317" s="16"/>
      <c r="ASD1317" s="16"/>
      <c r="ASE1317" s="16"/>
      <c r="ASF1317" s="16"/>
      <c r="ASG1317" s="16"/>
      <c r="ASH1317" s="16"/>
      <c r="ASI1317" s="16"/>
      <c r="ASJ1317" s="16"/>
      <c r="ASK1317" s="16"/>
      <c r="ASL1317" s="16"/>
      <c r="ASM1317" s="16"/>
      <c r="ASN1317" s="16"/>
      <c r="ASO1317" s="16"/>
      <c r="ASP1317" s="16"/>
      <c r="ASQ1317" s="16"/>
      <c r="ASR1317" s="16"/>
      <c r="ASS1317" s="16"/>
      <c r="AST1317" s="16"/>
      <c r="ASU1317" s="16"/>
      <c r="ASV1317" s="16"/>
      <c r="ASW1317" s="16"/>
      <c r="ASX1317" s="16"/>
      <c r="ASY1317" s="16"/>
      <c r="ASZ1317" s="16"/>
      <c r="ATA1317" s="16"/>
      <c r="ATB1317" s="16"/>
      <c r="ATC1317" s="16"/>
      <c r="ATD1317" s="16"/>
      <c r="ATE1317" s="16"/>
      <c r="ATF1317" s="16"/>
      <c r="ATG1317" s="16"/>
      <c r="ATH1317" s="16"/>
      <c r="ATI1317" s="16"/>
      <c r="ATJ1317" s="16"/>
      <c r="ATK1317" s="16"/>
      <c r="ATL1317" s="16"/>
      <c r="ATM1317" s="16"/>
      <c r="ATN1317" s="16"/>
      <c r="ATO1317" s="16"/>
      <c r="ATP1317" s="16"/>
      <c r="ATQ1317" s="16"/>
      <c r="ATR1317" s="16"/>
      <c r="ATS1317" s="16"/>
      <c r="ATT1317" s="16"/>
      <c r="ATU1317" s="16"/>
      <c r="ATV1317" s="16"/>
      <c r="ATW1317" s="16"/>
      <c r="ATX1317" s="16"/>
      <c r="ATY1317" s="16"/>
      <c r="ATZ1317" s="16"/>
      <c r="AUA1317" s="16"/>
      <c r="AUB1317" s="16"/>
      <c r="AUC1317" s="16"/>
      <c r="AUD1317" s="16"/>
      <c r="AUE1317" s="16"/>
      <c r="AUF1317" s="16"/>
      <c r="AUG1317" s="16"/>
      <c r="AUH1317" s="16"/>
      <c r="AUI1317" s="16"/>
      <c r="AUJ1317" s="16"/>
      <c r="AUK1317" s="16"/>
      <c r="AUL1317" s="16"/>
      <c r="AUM1317" s="16"/>
      <c r="AUN1317" s="16"/>
      <c r="AUO1317" s="16"/>
      <c r="AUP1317" s="16"/>
      <c r="AUQ1317" s="16"/>
      <c r="AUR1317" s="16"/>
      <c r="AUS1317" s="16"/>
      <c r="AUT1317" s="16"/>
      <c r="AUU1317" s="16"/>
      <c r="AUV1317" s="16"/>
      <c r="AUW1317" s="16"/>
      <c r="AUX1317" s="16"/>
      <c r="AUY1317" s="16"/>
      <c r="AUZ1317" s="16"/>
      <c r="AVA1317" s="16"/>
      <c r="AVB1317" s="16"/>
      <c r="AVC1317" s="16"/>
      <c r="AVD1317" s="16"/>
      <c r="AVE1317" s="16"/>
      <c r="AVF1317" s="16"/>
      <c r="AVG1317" s="16"/>
      <c r="AVH1317" s="16"/>
      <c r="AVI1317" s="16"/>
      <c r="AVJ1317" s="16"/>
      <c r="AVK1317" s="16"/>
      <c r="AVL1317" s="16"/>
      <c r="AVM1317" s="16"/>
      <c r="AVN1317" s="16"/>
      <c r="AVO1317" s="16"/>
      <c r="AVP1317" s="16"/>
      <c r="AVQ1317" s="16"/>
      <c r="AVR1317" s="16"/>
      <c r="AVS1317" s="16"/>
      <c r="AVT1317" s="16"/>
      <c r="AVU1317" s="16"/>
      <c r="AVV1317" s="16"/>
      <c r="AVW1317" s="16"/>
      <c r="AVX1317" s="16"/>
      <c r="AVY1317" s="16"/>
      <c r="AVZ1317" s="16"/>
      <c r="AWA1317" s="16"/>
      <c r="AWB1317" s="16"/>
      <c r="AWC1317" s="16"/>
      <c r="AWD1317" s="16"/>
      <c r="AWE1317" s="16"/>
      <c r="AWF1317" s="16"/>
      <c r="AWG1317" s="16"/>
      <c r="AWH1317" s="16"/>
      <c r="AWI1317" s="16"/>
      <c r="AWJ1317" s="16"/>
      <c r="AWK1317" s="16"/>
      <c r="AWL1317" s="16"/>
      <c r="AWM1317" s="16"/>
      <c r="AWN1317" s="16"/>
      <c r="AWO1317" s="16"/>
      <c r="AWP1317" s="16"/>
      <c r="AWQ1317" s="16"/>
      <c r="AWR1317" s="16"/>
      <c r="AWS1317" s="16"/>
      <c r="AWT1317" s="16"/>
      <c r="AWU1317" s="16"/>
      <c r="AWV1317" s="16"/>
      <c r="AWW1317" s="16"/>
      <c r="AWX1317" s="16"/>
      <c r="AWY1317" s="16"/>
      <c r="AWZ1317" s="16"/>
      <c r="AXA1317" s="16"/>
      <c r="AXB1317" s="16"/>
      <c r="AXC1317" s="16"/>
      <c r="AXD1317" s="16"/>
      <c r="AXE1317" s="16"/>
      <c r="AXF1317" s="16"/>
      <c r="AXG1317" s="16"/>
      <c r="AXH1317" s="16"/>
      <c r="AXI1317" s="16"/>
      <c r="AXJ1317" s="16"/>
      <c r="AXK1317" s="16"/>
      <c r="AXL1317" s="16"/>
      <c r="AXM1317" s="16"/>
      <c r="AXN1317" s="16"/>
      <c r="AXO1317" s="16"/>
      <c r="AXP1317" s="16"/>
      <c r="AXQ1317" s="16"/>
      <c r="AXR1317" s="16"/>
      <c r="AXS1317" s="16"/>
      <c r="AXT1317" s="16"/>
      <c r="AXU1317" s="16"/>
      <c r="AXV1317" s="16"/>
      <c r="AXW1317" s="16"/>
      <c r="AXX1317" s="16"/>
      <c r="AXY1317" s="16"/>
      <c r="AXZ1317" s="16"/>
      <c r="AYA1317" s="16"/>
      <c r="AYB1317" s="16"/>
      <c r="AYC1317" s="16"/>
      <c r="AYD1317" s="16"/>
      <c r="AYE1317" s="16"/>
      <c r="AYF1317" s="16"/>
      <c r="AYG1317" s="16"/>
      <c r="AYH1317" s="16"/>
      <c r="AYI1317" s="16"/>
      <c r="AYJ1317" s="16"/>
      <c r="AYK1317" s="16"/>
      <c r="AYL1317" s="16"/>
      <c r="AYM1317" s="16"/>
      <c r="AYN1317" s="16"/>
      <c r="AYO1317" s="16"/>
      <c r="AYP1317" s="16"/>
      <c r="AYQ1317" s="16"/>
      <c r="AYR1317" s="16"/>
      <c r="AYS1317" s="16"/>
      <c r="AYT1317" s="16"/>
      <c r="AYU1317" s="16"/>
      <c r="AYV1317" s="16"/>
      <c r="AYW1317" s="16"/>
      <c r="AYX1317" s="16"/>
      <c r="AYY1317" s="16"/>
      <c r="AYZ1317" s="16"/>
      <c r="AZA1317" s="16"/>
      <c r="AZB1317" s="16"/>
      <c r="AZC1317" s="16"/>
      <c r="AZD1317" s="16"/>
      <c r="AZE1317" s="16"/>
      <c r="AZF1317" s="16"/>
      <c r="AZG1317" s="16"/>
      <c r="AZH1317" s="16"/>
      <c r="AZI1317" s="16"/>
      <c r="AZJ1317" s="16"/>
      <c r="AZK1317" s="16"/>
      <c r="AZL1317" s="16"/>
      <c r="AZM1317" s="16"/>
      <c r="AZN1317" s="16"/>
      <c r="AZO1317" s="16"/>
      <c r="AZP1317" s="16"/>
      <c r="AZQ1317" s="16"/>
      <c r="AZR1317" s="16"/>
      <c r="AZS1317" s="16"/>
      <c r="AZT1317" s="16"/>
      <c r="AZU1317" s="16"/>
      <c r="AZV1317" s="16"/>
      <c r="AZW1317" s="16"/>
      <c r="AZX1317" s="16"/>
      <c r="AZY1317" s="16"/>
      <c r="AZZ1317" s="16"/>
      <c r="BAA1317" s="16"/>
      <c r="BAB1317" s="16"/>
      <c r="BAC1317" s="16"/>
      <c r="BAD1317" s="16"/>
      <c r="BAE1317" s="16"/>
      <c r="BAF1317" s="16"/>
      <c r="BAG1317" s="16"/>
      <c r="BAH1317" s="16"/>
      <c r="BAI1317" s="16"/>
      <c r="BAJ1317" s="16"/>
      <c r="BAK1317" s="16"/>
      <c r="BAL1317" s="16"/>
      <c r="BAM1317" s="16"/>
      <c r="BAN1317" s="16"/>
      <c r="BAO1317" s="16"/>
      <c r="BAP1317" s="16"/>
      <c r="BAQ1317" s="16"/>
      <c r="BAR1317" s="16"/>
      <c r="BAS1317" s="16"/>
      <c r="BAT1317" s="16"/>
      <c r="BAU1317" s="16"/>
      <c r="BAV1317" s="16"/>
      <c r="BAW1317" s="16"/>
      <c r="BAX1317" s="16"/>
      <c r="BAY1317" s="16"/>
      <c r="BAZ1317" s="16"/>
      <c r="BBA1317" s="16"/>
      <c r="BBB1317" s="16"/>
      <c r="BBC1317" s="16"/>
      <c r="BBD1317" s="16"/>
      <c r="BBE1317" s="16"/>
      <c r="BBF1317" s="16"/>
      <c r="BBG1317" s="16"/>
      <c r="BBH1317" s="16"/>
      <c r="BBI1317" s="16"/>
      <c r="BBJ1317" s="16"/>
      <c r="BBK1317" s="16"/>
      <c r="BBL1317" s="16"/>
      <c r="BBM1317" s="16"/>
      <c r="BBN1317" s="16"/>
      <c r="BBO1317" s="16"/>
      <c r="BBP1317" s="16"/>
      <c r="BBQ1317" s="16"/>
      <c r="BBR1317" s="16"/>
      <c r="BBS1317" s="16"/>
      <c r="BBT1317" s="16"/>
      <c r="BBU1317" s="16"/>
      <c r="BBV1317" s="16"/>
      <c r="BBW1317" s="16"/>
      <c r="BBX1317" s="16"/>
      <c r="BBY1317" s="16"/>
      <c r="BBZ1317" s="16"/>
      <c r="BCA1317" s="16"/>
      <c r="BCB1317" s="16"/>
      <c r="BCC1317" s="16"/>
      <c r="BCD1317" s="16"/>
      <c r="BCE1317" s="16"/>
      <c r="BCF1317" s="16"/>
      <c r="BCG1317" s="16"/>
      <c r="BCH1317" s="16"/>
      <c r="BCI1317" s="16"/>
      <c r="BCJ1317" s="16"/>
      <c r="BCK1317" s="16"/>
      <c r="BCL1317" s="16"/>
      <c r="BCM1317" s="16"/>
      <c r="BCN1317" s="16"/>
      <c r="BCO1317" s="16"/>
      <c r="BCP1317" s="16"/>
      <c r="BCQ1317" s="16"/>
      <c r="BCR1317" s="16"/>
      <c r="BCS1317" s="16"/>
      <c r="BCT1317" s="16"/>
      <c r="BCU1317" s="16"/>
      <c r="BCV1317" s="16"/>
      <c r="BCW1317" s="16"/>
      <c r="BCX1317" s="16"/>
      <c r="BCY1317" s="16"/>
      <c r="BCZ1317" s="16"/>
      <c r="BDA1317" s="16"/>
      <c r="BDB1317" s="16"/>
      <c r="BDC1317" s="16"/>
      <c r="BDD1317" s="16"/>
      <c r="BDE1317" s="16"/>
      <c r="BDF1317" s="16"/>
      <c r="BDG1317" s="16"/>
      <c r="BDH1317" s="16"/>
      <c r="BDI1317" s="16"/>
      <c r="BDJ1317" s="16"/>
      <c r="BDK1317" s="16"/>
      <c r="BDL1317" s="16"/>
      <c r="BDM1317" s="16"/>
      <c r="BDN1317" s="16"/>
      <c r="BDO1317" s="16"/>
      <c r="BDP1317" s="16"/>
      <c r="BDQ1317" s="16"/>
      <c r="BDR1317" s="16"/>
      <c r="BDS1317" s="16"/>
      <c r="BDT1317" s="16"/>
      <c r="BDU1317" s="16"/>
      <c r="BDV1317" s="16"/>
      <c r="BDW1317" s="16"/>
      <c r="BDX1317" s="16"/>
      <c r="BDY1317" s="16"/>
      <c r="BDZ1317" s="16"/>
      <c r="BEA1317" s="16"/>
      <c r="BEB1317" s="16"/>
      <c r="BEC1317" s="16"/>
      <c r="BED1317" s="16"/>
      <c r="BEE1317" s="16"/>
      <c r="BEF1317" s="16"/>
      <c r="BEG1317" s="16"/>
      <c r="BEH1317" s="16"/>
      <c r="BEI1317" s="16"/>
      <c r="BEJ1317" s="16"/>
      <c r="BEK1317" s="16"/>
      <c r="BEL1317" s="16"/>
      <c r="BEM1317" s="16"/>
      <c r="BEN1317" s="16"/>
      <c r="BEO1317" s="16"/>
      <c r="BEP1317" s="16"/>
      <c r="BEQ1317" s="16"/>
      <c r="BER1317" s="16"/>
      <c r="BES1317" s="16"/>
      <c r="BET1317" s="16"/>
      <c r="BEU1317" s="16"/>
      <c r="BEV1317" s="16"/>
      <c r="BEW1317" s="16"/>
      <c r="BEX1317" s="16"/>
      <c r="BEY1317" s="16"/>
      <c r="BEZ1317" s="16"/>
      <c r="BFA1317" s="16"/>
      <c r="BFB1317" s="16"/>
      <c r="BFC1317" s="16"/>
      <c r="BFD1317" s="16"/>
      <c r="BFE1317" s="16"/>
      <c r="BFF1317" s="16"/>
      <c r="BFG1317" s="16"/>
      <c r="BFH1317" s="16"/>
      <c r="BFI1317" s="16"/>
      <c r="BFJ1317" s="16"/>
      <c r="BFK1317" s="16"/>
      <c r="BFL1317" s="16"/>
      <c r="BFM1317" s="16"/>
      <c r="BFN1317" s="16"/>
      <c r="BFO1317" s="16"/>
      <c r="BFP1317" s="16"/>
      <c r="BFQ1317" s="16"/>
      <c r="BFR1317" s="16"/>
      <c r="BFS1317" s="16"/>
      <c r="BFT1317" s="16"/>
      <c r="BFU1317" s="16"/>
      <c r="BFV1317" s="16"/>
      <c r="BFW1317" s="16"/>
      <c r="BFX1317" s="16"/>
      <c r="BFY1317" s="16"/>
      <c r="BFZ1317" s="16"/>
      <c r="BGA1317" s="16"/>
      <c r="BGB1317" s="16"/>
      <c r="BGC1317" s="16"/>
      <c r="BGD1317" s="16"/>
      <c r="BGE1317" s="16"/>
      <c r="BGF1317" s="16"/>
      <c r="BGG1317" s="16"/>
      <c r="BGH1317" s="16"/>
      <c r="BGI1317" s="16"/>
      <c r="BGJ1317" s="16"/>
      <c r="BGK1317" s="16"/>
      <c r="BGL1317" s="16"/>
      <c r="BGM1317" s="16"/>
      <c r="BGN1317" s="16"/>
      <c r="BGO1317" s="16"/>
      <c r="BGP1317" s="16"/>
      <c r="BGQ1317" s="16"/>
      <c r="BGR1317" s="16"/>
      <c r="BGS1317" s="16"/>
      <c r="BGT1317" s="16"/>
      <c r="BGU1317" s="16"/>
      <c r="BGV1317" s="16"/>
      <c r="BGW1317" s="16"/>
      <c r="BGX1317" s="16"/>
      <c r="BGY1317" s="16"/>
      <c r="BGZ1317" s="16"/>
      <c r="BHA1317" s="16"/>
      <c r="BHB1317" s="16"/>
      <c r="BHC1317" s="16"/>
      <c r="BHD1317" s="16"/>
      <c r="BHE1317" s="16"/>
      <c r="BHF1317" s="16"/>
      <c r="BHG1317" s="16"/>
      <c r="BHH1317" s="16"/>
      <c r="BHI1317" s="16"/>
      <c r="BHJ1317" s="16"/>
      <c r="BHK1317" s="16"/>
      <c r="BHL1317" s="16"/>
      <c r="BHM1317" s="16"/>
      <c r="BHN1317" s="16"/>
      <c r="BHO1317" s="16"/>
      <c r="BHP1317" s="16"/>
      <c r="BHQ1317" s="16"/>
      <c r="BHR1317" s="16"/>
      <c r="BHS1317" s="16"/>
      <c r="BHT1317" s="16"/>
      <c r="BHU1317" s="16"/>
      <c r="BHV1317" s="16"/>
      <c r="BHW1317" s="16"/>
      <c r="BHX1317" s="16"/>
      <c r="BHY1317" s="16"/>
      <c r="BHZ1317" s="16"/>
      <c r="BIA1317" s="16"/>
      <c r="BIB1317" s="16"/>
      <c r="BIC1317" s="16"/>
      <c r="BID1317" s="16"/>
      <c r="BIE1317" s="16"/>
      <c r="BIF1317" s="16"/>
      <c r="BIG1317" s="16"/>
      <c r="BIH1317" s="16"/>
      <c r="BII1317" s="16"/>
      <c r="BIJ1317" s="16"/>
      <c r="BIK1317" s="16"/>
      <c r="BIL1317" s="16"/>
      <c r="BIM1317" s="16"/>
      <c r="BIN1317" s="16"/>
      <c r="BIO1317" s="16"/>
      <c r="BIP1317" s="16"/>
      <c r="BIQ1317" s="16"/>
      <c r="BIR1317" s="16"/>
      <c r="BIS1317" s="16"/>
      <c r="BIT1317" s="16"/>
      <c r="BIU1317" s="16"/>
      <c r="BIV1317" s="16"/>
      <c r="BIW1317" s="16"/>
      <c r="BIX1317" s="16"/>
      <c r="BIY1317" s="16"/>
      <c r="BIZ1317" s="16"/>
      <c r="BJA1317" s="16"/>
      <c r="BJB1317" s="16"/>
      <c r="BJC1317" s="16"/>
      <c r="BJD1317" s="16"/>
      <c r="BJE1317" s="16"/>
      <c r="BJF1317" s="16"/>
      <c r="BJG1317" s="16"/>
      <c r="BJH1317" s="16"/>
      <c r="BJI1317" s="16"/>
      <c r="BJJ1317" s="16"/>
      <c r="BJK1317" s="16"/>
      <c r="BJL1317" s="16"/>
      <c r="BJM1317" s="16"/>
      <c r="BJN1317" s="16"/>
      <c r="BJO1317" s="16"/>
      <c r="BJP1317" s="16"/>
      <c r="BJQ1317" s="16"/>
      <c r="BJR1317" s="16"/>
      <c r="BJS1317" s="16"/>
      <c r="BJT1317" s="16"/>
      <c r="BJU1317" s="16"/>
      <c r="BJV1317" s="16"/>
      <c r="BJW1317" s="16"/>
      <c r="BJX1317" s="16"/>
      <c r="BJY1317" s="16"/>
      <c r="BJZ1317" s="16"/>
      <c r="BKA1317" s="16"/>
      <c r="BKB1317" s="16"/>
      <c r="BKC1317" s="16"/>
      <c r="BKD1317" s="16"/>
      <c r="BKE1317" s="16"/>
      <c r="BKF1317" s="16"/>
      <c r="BKG1317" s="16"/>
      <c r="BKH1317" s="16"/>
      <c r="BKI1317" s="16"/>
      <c r="BKJ1317" s="16"/>
      <c r="BKK1317" s="16"/>
      <c r="BKL1317" s="16"/>
      <c r="BKM1317" s="16"/>
      <c r="BKN1317" s="16"/>
      <c r="BKO1317" s="16"/>
      <c r="BKP1317" s="16"/>
      <c r="BKQ1317" s="16"/>
      <c r="BKR1317" s="16"/>
      <c r="BKS1317" s="16"/>
      <c r="BKT1317" s="16"/>
      <c r="BKU1317" s="16"/>
      <c r="BKV1317" s="16"/>
      <c r="BKW1317" s="16"/>
      <c r="BKX1317" s="16"/>
      <c r="BKY1317" s="16"/>
      <c r="BKZ1317" s="16"/>
      <c r="BLA1317" s="16"/>
      <c r="BLB1317" s="16"/>
      <c r="BLC1317" s="16"/>
      <c r="BLD1317" s="16"/>
      <c r="BLE1317" s="16"/>
      <c r="BLF1317" s="16"/>
      <c r="BLG1317" s="16"/>
      <c r="BLH1317" s="16"/>
      <c r="BLI1317" s="16"/>
      <c r="BLJ1317" s="16"/>
      <c r="BLK1317" s="16"/>
      <c r="BLL1317" s="16"/>
      <c r="BLM1317" s="16"/>
      <c r="BLN1317" s="16"/>
      <c r="BLO1317" s="16"/>
      <c r="BLP1317" s="16"/>
      <c r="BLQ1317" s="16"/>
      <c r="BLR1317" s="16"/>
      <c r="BLS1317" s="16"/>
      <c r="BLT1317" s="16"/>
      <c r="BLU1317" s="16"/>
      <c r="BLV1317" s="16"/>
      <c r="BLW1317" s="16"/>
      <c r="BLX1317" s="16"/>
      <c r="BLY1317" s="16"/>
      <c r="BLZ1317" s="16"/>
      <c r="BMA1317" s="16"/>
      <c r="BMB1317" s="16"/>
      <c r="BMC1317" s="16"/>
      <c r="BMD1317" s="16"/>
      <c r="BME1317" s="16"/>
      <c r="BMF1317" s="16"/>
      <c r="BMG1317" s="16"/>
      <c r="BMH1317" s="16"/>
      <c r="BMI1317" s="16"/>
      <c r="BMJ1317" s="16"/>
      <c r="BMK1317" s="16"/>
      <c r="BML1317" s="16"/>
      <c r="BMM1317" s="16"/>
      <c r="BMN1317" s="16"/>
      <c r="BMO1317" s="16"/>
      <c r="BMP1317" s="16"/>
    </row>
    <row r="1318" spans="1:1706">
      <c r="A1318" s="927" t="s">
        <v>3483</v>
      </c>
      <c r="B1318" s="928"/>
      <c r="C1318" s="927" t="s">
        <v>3483</v>
      </c>
      <c r="D1318" s="929" t="s">
        <v>3445</v>
      </c>
      <c r="E1318" s="930" t="s">
        <v>3446</v>
      </c>
      <c r="F1318" s="930" t="s">
        <v>173</v>
      </c>
      <c r="G1318" s="930"/>
      <c r="H1318" s="931"/>
      <c r="I1318" s="930"/>
      <c r="J1318" s="930">
        <v>59.46352572</v>
      </c>
      <c r="K1318" s="930">
        <v>24.97966898</v>
      </c>
      <c r="L1318" s="932" t="s">
        <v>3484</v>
      </c>
      <c r="M1318" s="932"/>
      <c r="N1318" s="930" t="s">
        <v>3485</v>
      </c>
      <c r="O1318" s="930" t="s">
        <v>2093</v>
      </c>
      <c r="P1318" s="930"/>
      <c r="Q1318" s="467">
        <v>1316</v>
      </c>
      <c r="R1318" s="467">
        <v>1264</v>
      </c>
      <c r="S1318"/>
      <c r="U1318" s="1155"/>
      <c r="V1318" s="709"/>
      <c r="X1318" s="16"/>
      <c r="Y1318" s="16"/>
      <c r="Z1318" s="16"/>
      <c r="AA1318" s="16"/>
      <c r="AB1318" s="16"/>
      <c r="AC1318" s="16"/>
      <c r="AD1318" s="16"/>
      <c r="AE1318" s="16"/>
      <c r="AF1318" s="16"/>
      <c r="AG1318" s="16"/>
      <c r="AH1318" s="16"/>
      <c r="AI1318" s="16"/>
      <c r="AJ1318" s="16"/>
      <c r="AK1318" s="16"/>
      <c r="AL1318" s="16"/>
      <c r="AM1318" s="16"/>
      <c r="AN1318" s="16"/>
      <c r="AO1318" s="16"/>
      <c r="AP1318" s="16"/>
      <c r="AQ1318" s="16"/>
      <c r="AR1318" s="16"/>
      <c r="AS1318" s="16"/>
      <c r="AT1318" s="16"/>
      <c r="AU1318" s="16"/>
      <c r="AV1318" s="16"/>
      <c r="AW1318" s="16"/>
      <c r="AX1318" s="16"/>
      <c r="AY1318" s="16"/>
      <c r="AZ1318" s="16"/>
      <c r="BA1318" s="16"/>
      <c r="BB1318" s="16"/>
      <c r="BC1318" s="16"/>
      <c r="BD1318" s="16"/>
      <c r="BE1318" s="16"/>
      <c r="BF1318" s="16"/>
      <c r="BG1318" s="16"/>
      <c r="BH1318" s="16"/>
      <c r="BI1318" s="16"/>
      <c r="BJ1318" s="16"/>
      <c r="BK1318" s="16"/>
      <c r="BL1318" s="16"/>
      <c r="BM1318" s="16"/>
      <c r="BN1318" s="16"/>
      <c r="BO1318" s="16"/>
      <c r="BP1318" s="16"/>
      <c r="BQ1318" s="16"/>
      <c r="BR1318" s="16"/>
      <c r="BS1318" s="16"/>
      <c r="BT1318" s="16"/>
      <c r="BU1318" s="16"/>
      <c r="BV1318" s="16"/>
      <c r="BW1318" s="16"/>
      <c r="BX1318" s="16"/>
      <c r="BY1318" s="16"/>
      <c r="BZ1318" s="16"/>
      <c r="CA1318" s="16"/>
      <c r="CB1318" s="16"/>
      <c r="CC1318" s="16"/>
      <c r="CD1318" s="16"/>
      <c r="CE1318" s="16"/>
      <c r="CF1318" s="16"/>
      <c r="CG1318" s="16"/>
      <c r="CH1318" s="16"/>
      <c r="CI1318" s="16"/>
      <c r="CJ1318" s="16"/>
      <c r="CK1318" s="16"/>
      <c r="CL1318" s="16"/>
      <c r="CM1318" s="16"/>
      <c r="CN1318" s="16"/>
      <c r="CO1318" s="16"/>
      <c r="CP1318" s="16"/>
      <c r="CQ1318" s="16"/>
      <c r="CR1318" s="16"/>
      <c r="CS1318" s="16"/>
      <c r="CT1318" s="16"/>
      <c r="CU1318" s="16"/>
      <c r="CV1318" s="16"/>
      <c r="CW1318" s="16"/>
      <c r="CX1318" s="16"/>
      <c r="CY1318" s="16"/>
      <c r="CZ1318" s="16"/>
      <c r="DA1318" s="16"/>
      <c r="DB1318" s="16"/>
      <c r="DC1318" s="16"/>
      <c r="DD1318" s="16"/>
      <c r="DE1318" s="16"/>
      <c r="DF1318" s="16"/>
      <c r="DG1318" s="16"/>
      <c r="DH1318" s="16"/>
      <c r="DI1318" s="16"/>
      <c r="DJ1318" s="16"/>
      <c r="DK1318" s="16"/>
      <c r="DL1318" s="16"/>
      <c r="DM1318" s="16"/>
      <c r="DN1318" s="16"/>
      <c r="DO1318" s="16"/>
      <c r="DP1318" s="16"/>
      <c r="DQ1318" s="16"/>
      <c r="DR1318" s="16"/>
      <c r="DS1318" s="16"/>
      <c r="DT1318" s="16"/>
      <c r="DU1318" s="16"/>
      <c r="DV1318" s="16"/>
      <c r="DW1318" s="16"/>
      <c r="DX1318" s="16"/>
      <c r="DY1318" s="16"/>
      <c r="DZ1318" s="16"/>
      <c r="EA1318" s="16"/>
      <c r="EB1318" s="16"/>
      <c r="EC1318" s="16"/>
      <c r="ED1318" s="16"/>
      <c r="EE1318" s="16"/>
      <c r="EF1318" s="16"/>
      <c r="EG1318" s="16"/>
      <c r="EH1318" s="16"/>
      <c r="EI1318" s="16"/>
      <c r="EJ1318" s="16"/>
      <c r="EK1318" s="16"/>
      <c r="EL1318" s="16"/>
      <c r="EM1318" s="16"/>
      <c r="EN1318" s="16"/>
      <c r="EO1318" s="16"/>
      <c r="EP1318" s="16"/>
      <c r="EQ1318" s="16"/>
      <c r="ER1318" s="16"/>
      <c r="ES1318" s="16"/>
      <c r="ET1318" s="16"/>
      <c r="EU1318" s="16"/>
      <c r="EV1318" s="16"/>
      <c r="EW1318" s="16"/>
      <c r="EX1318" s="16"/>
      <c r="EY1318" s="16"/>
      <c r="EZ1318" s="16"/>
      <c r="FA1318" s="16"/>
      <c r="FB1318" s="16"/>
      <c r="FC1318" s="16"/>
      <c r="FD1318" s="16"/>
      <c r="FE1318" s="16"/>
      <c r="FF1318" s="16"/>
      <c r="FG1318" s="16"/>
      <c r="FH1318" s="16"/>
      <c r="FI1318" s="16"/>
      <c r="FJ1318" s="16"/>
      <c r="FK1318" s="16"/>
      <c r="FL1318" s="16"/>
      <c r="FM1318" s="16"/>
      <c r="FN1318" s="16"/>
      <c r="FO1318" s="16"/>
      <c r="FP1318" s="16"/>
      <c r="FQ1318" s="16"/>
      <c r="FR1318" s="16"/>
      <c r="FS1318" s="16"/>
      <c r="FT1318" s="16"/>
      <c r="FU1318" s="16"/>
      <c r="FV1318" s="16"/>
      <c r="FW1318" s="16"/>
      <c r="FX1318" s="16"/>
      <c r="FY1318" s="16"/>
      <c r="FZ1318" s="16"/>
      <c r="GA1318" s="16"/>
      <c r="GB1318" s="16"/>
      <c r="GC1318" s="16"/>
      <c r="GD1318" s="16"/>
      <c r="GE1318" s="16"/>
      <c r="GF1318" s="16"/>
      <c r="GG1318" s="16"/>
      <c r="GH1318" s="16"/>
      <c r="GI1318" s="16"/>
      <c r="GJ1318" s="16"/>
      <c r="GK1318" s="16"/>
      <c r="GL1318" s="16"/>
      <c r="GM1318" s="16"/>
      <c r="GN1318" s="16"/>
      <c r="GO1318" s="16"/>
      <c r="GP1318" s="16"/>
      <c r="GQ1318" s="16"/>
      <c r="GR1318" s="16"/>
      <c r="GS1318" s="16"/>
      <c r="GT1318" s="16"/>
      <c r="GU1318" s="16"/>
      <c r="GV1318" s="16"/>
      <c r="GW1318" s="16"/>
      <c r="GX1318" s="16"/>
      <c r="GY1318" s="16"/>
      <c r="GZ1318" s="16"/>
      <c r="HA1318" s="16"/>
      <c r="HB1318" s="16"/>
      <c r="HC1318" s="16"/>
      <c r="HD1318" s="16"/>
      <c r="HE1318" s="16"/>
      <c r="HF1318" s="16"/>
      <c r="HG1318" s="16"/>
      <c r="HH1318" s="16"/>
      <c r="HI1318" s="16"/>
      <c r="HJ1318" s="16"/>
      <c r="HK1318" s="16"/>
      <c r="HL1318" s="16"/>
      <c r="HM1318" s="16"/>
      <c r="HN1318" s="16"/>
      <c r="HO1318" s="16"/>
      <c r="HP1318" s="16"/>
      <c r="HQ1318" s="16"/>
      <c r="HR1318" s="16"/>
      <c r="HS1318" s="16"/>
      <c r="HT1318" s="16"/>
      <c r="HU1318" s="16"/>
      <c r="HV1318" s="16"/>
      <c r="HW1318" s="16"/>
      <c r="HX1318" s="16"/>
      <c r="HY1318" s="16"/>
      <c r="HZ1318" s="16"/>
      <c r="IA1318" s="16"/>
      <c r="IB1318" s="16"/>
      <c r="IC1318" s="16"/>
      <c r="ID1318" s="16"/>
      <c r="IE1318" s="16"/>
      <c r="IF1318" s="16"/>
      <c r="IG1318" s="16"/>
      <c r="IH1318" s="16"/>
      <c r="II1318" s="16"/>
      <c r="IJ1318" s="16"/>
      <c r="IK1318" s="16"/>
      <c r="IL1318" s="16"/>
      <c r="IM1318" s="16"/>
      <c r="IN1318" s="16"/>
      <c r="IO1318" s="16"/>
      <c r="IP1318" s="16"/>
      <c r="IQ1318" s="16"/>
      <c r="IR1318" s="16"/>
      <c r="IS1318" s="16"/>
      <c r="IT1318" s="16"/>
      <c r="IU1318" s="16"/>
      <c r="IV1318" s="16"/>
      <c r="IW1318" s="16"/>
      <c r="IX1318" s="16"/>
      <c r="IY1318" s="16"/>
      <c r="IZ1318" s="16"/>
      <c r="JA1318" s="16"/>
      <c r="JB1318" s="16"/>
      <c r="JC1318" s="16"/>
      <c r="JD1318" s="16"/>
      <c r="JE1318" s="16"/>
      <c r="JF1318" s="16"/>
      <c r="JG1318" s="16"/>
      <c r="JH1318" s="16"/>
      <c r="JI1318" s="16"/>
      <c r="JJ1318" s="16"/>
      <c r="JK1318" s="16"/>
      <c r="JL1318" s="16"/>
      <c r="JM1318" s="16"/>
      <c r="JN1318" s="16"/>
      <c r="JO1318" s="16"/>
      <c r="JP1318" s="16"/>
      <c r="JQ1318" s="16"/>
      <c r="JR1318" s="16"/>
      <c r="JS1318" s="16"/>
      <c r="JT1318" s="16"/>
      <c r="JU1318" s="16"/>
      <c r="JV1318" s="16"/>
      <c r="JW1318" s="16"/>
      <c r="JX1318" s="16"/>
      <c r="JY1318" s="16"/>
      <c r="JZ1318" s="16"/>
      <c r="KA1318" s="16"/>
      <c r="KB1318" s="16"/>
      <c r="KC1318" s="16"/>
      <c r="KD1318" s="16"/>
      <c r="KE1318" s="16"/>
      <c r="KF1318" s="16"/>
      <c r="KG1318" s="16"/>
      <c r="KH1318" s="16"/>
      <c r="KI1318" s="16"/>
      <c r="KJ1318" s="16"/>
      <c r="KK1318" s="16"/>
      <c r="KL1318" s="16"/>
      <c r="KM1318" s="16"/>
      <c r="KN1318" s="16"/>
      <c r="KO1318" s="16"/>
      <c r="KP1318" s="16"/>
      <c r="KQ1318" s="16"/>
      <c r="KR1318" s="16"/>
      <c r="KS1318" s="16"/>
      <c r="KT1318" s="16"/>
      <c r="KU1318" s="16"/>
      <c r="KV1318" s="16"/>
      <c r="KW1318" s="16"/>
      <c r="KX1318" s="16"/>
      <c r="KY1318" s="16"/>
      <c r="KZ1318" s="16"/>
      <c r="LA1318" s="16"/>
      <c r="LB1318" s="16"/>
      <c r="LC1318" s="16"/>
      <c r="LD1318" s="16"/>
      <c r="LE1318" s="16"/>
      <c r="LF1318" s="16"/>
      <c r="LG1318" s="16"/>
      <c r="LH1318" s="16"/>
      <c r="LI1318" s="16"/>
      <c r="LJ1318" s="16"/>
      <c r="LK1318" s="16"/>
      <c r="LL1318" s="16"/>
      <c r="LM1318" s="16"/>
      <c r="LN1318" s="16"/>
      <c r="LO1318" s="16"/>
      <c r="LP1318" s="16"/>
      <c r="LQ1318" s="16"/>
      <c r="LR1318" s="16"/>
      <c r="LS1318" s="16"/>
      <c r="LT1318" s="16"/>
      <c r="LU1318" s="16"/>
      <c r="LV1318" s="16"/>
      <c r="LW1318" s="16"/>
      <c r="LX1318" s="16"/>
      <c r="LY1318" s="16"/>
      <c r="LZ1318" s="16"/>
      <c r="MA1318" s="16"/>
      <c r="MB1318" s="16"/>
      <c r="MC1318" s="16"/>
      <c r="MD1318" s="16"/>
      <c r="ME1318" s="16"/>
      <c r="MF1318" s="16"/>
      <c r="MG1318" s="16"/>
      <c r="MH1318" s="16"/>
      <c r="MI1318" s="16"/>
      <c r="MJ1318" s="16"/>
      <c r="MK1318" s="16"/>
      <c r="ML1318" s="16"/>
      <c r="MM1318" s="16"/>
      <c r="MN1318" s="16"/>
      <c r="MO1318" s="16"/>
      <c r="MP1318" s="16"/>
      <c r="MQ1318" s="16"/>
      <c r="MR1318" s="16"/>
      <c r="MS1318" s="16"/>
      <c r="MT1318" s="16"/>
      <c r="MU1318" s="16"/>
      <c r="MV1318" s="16"/>
      <c r="MW1318" s="16"/>
      <c r="MX1318" s="16"/>
      <c r="MY1318" s="16"/>
      <c r="MZ1318" s="16"/>
      <c r="NA1318" s="16"/>
      <c r="NB1318" s="16"/>
      <c r="NC1318" s="16"/>
      <c r="ND1318" s="16"/>
      <c r="NE1318" s="16"/>
      <c r="NF1318" s="16"/>
      <c r="NG1318" s="16"/>
      <c r="NH1318" s="16"/>
      <c r="NI1318" s="16"/>
      <c r="NJ1318" s="16"/>
      <c r="NK1318" s="16"/>
      <c r="NL1318" s="16"/>
      <c r="NM1318" s="16"/>
      <c r="NN1318" s="16"/>
      <c r="NO1318" s="16"/>
      <c r="NP1318" s="16"/>
      <c r="NQ1318" s="16"/>
      <c r="NR1318" s="16"/>
      <c r="NS1318" s="16"/>
      <c r="NT1318" s="16"/>
      <c r="NU1318" s="16"/>
      <c r="NV1318" s="16"/>
      <c r="NW1318" s="16"/>
      <c r="NX1318" s="16"/>
      <c r="NY1318" s="16"/>
      <c r="NZ1318" s="16"/>
      <c r="OA1318" s="16"/>
      <c r="OB1318" s="16"/>
      <c r="OC1318" s="16"/>
      <c r="OD1318" s="16"/>
      <c r="OE1318" s="16"/>
      <c r="OF1318" s="16"/>
      <c r="OG1318" s="16"/>
      <c r="OH1318" s="16"/>
      <c r="OI1318" s="16"/>
      <c r="OJ1318" s="16"/>
      <c r="OK1318" s="16"/>
      <c r="OL1318" s="16"/>
      <c r="OM1318" s="16"/>
      <c r="ON1318" s="16"/>
      <c r="OO1318" s="16"/>
      <c r="OP1318" s="16"/>
      <c r="OQ1318" s="16"/>
      <c r="OR1318" s="16"/>
      <c r="OS1318" s="16"/>
      <c r="OT1318" s="16"/>
      <c r="OU1318" s="16"/>
      <c r="OV1318" s="16"/>
      <c r="OW1318" s="16"/>
      <c r="OX1318" s="16"/>
      <c r="OY1318" s="16"/>
      <c r="OZ1318" s="16"/>
      <c r="PA1318" s="16"/>
      <c r="PB1318" s="16"/>
      <c r="PC1318" s="16"/>
      <c r="PD1318" s="16"/>
      <c r="PE1318" s="16"/>
      <c r="PF1318" s="16"/>
      <c r="PG1318" s="16"/>
      <c r="PH1318" s="16"/>
      <c r="PI1318" s="16"/>
      <c r="PJ1318" s="16"/>
      <c r="PK1318" s="16"/>
      <c r="PL1318" s="16"/>
      <c r="PM1318" s="16"/>
      <c r="PN1318" s="16"/>
      <c r="PO1318" s="16"/>
      <c r="PP1318" s="16"/>
      <c r="PQ1318" s="16"/>
      <c r="PR1318" s="16"/>
      <c r="PS1318" s="16"/>
      <c r="PT1318" s="16"/>
      <c r="PU1318" s="16"/>
      <c r="PV1318" s="16"/>
      <c r="PW1318" s="16"/>
      <c r="PX1318" s="16"/>
      <c r="PY1318" s="16"/>
      <c r="PZ1318" s="16"/>
      <c r="QA1318" s="16"/>
      <c r="QB1318" s="16"/>
      <c r="QC1318" s="16"/>
      <c r="QD1318" s="16"/>
      <c r="QE1318" s="16"/>
      <c r="QF1318" s="16"/>
      <c r="QG1318" s="16"/>
      <c r="QH1318" s="16"/>
      <c r="QI1318" s="16"/>
      <c r="QJ1318" s="16"/>
      <c r="QK1318" s="16"/>
      <c r="QL1318" s="16"/>
      <c r="QM1318" s="16"/>
      <c r="QN1318" s="16"/>
      <c r="QO1318" s="16"/>
      <c r="QP1318" s="16"/>
      <c r="QQ1318" s="16"/>
      <c r="QR1318" s="16"/>
      <c r="QS1318" s="16"/>
      <c r="QT1318" s="16"/>
      <c r="QU1318" s="16"/>
      <c r="QV1318" s="16"/>
      <c r="QW1318" s="16"/>
      <c r="QX1318" s="16"/>
      <c r="QY1318" s="16"/>
      <c r="QZ1318" s="16"/>
      <c r="RA1318" s="16"/>
      <c r="RB1318" s="16"/>
      <c r="RC1318" s="16"/>
      <c r="RD1318" s="16"/>
      <c r="RE1318" s="16"/>
      <c r="RF1318" s="16"/>
      <c r="RG1318" s="16"/>
      <c r="RH1318" s="16"/>
      <c r="RI1318" s="16"/>
      <c r="RJ1318" s="16"/>
      <c r="RK1318" s="16"/>
      <c r="RL1318" s="16"/>
      <c r="RM1318" s="16"/>
      <c r="RN1318" s="16"/>
      <c r="RO1318" s="16"/>
      <c r="RP1318" s="16"/>
      <c r="RQ1318" s="16"/>
      <c r="RR1318" s="16"/>
      <c r="RS1318" s="16"/>
      <c r="RT1318" s="16"/>
      <c r="RU1318" s="16"/>
      <c r="RV1318" s="16"/>
      <c r="RW1318" s="16"/>
      <c r="RX1318" s="16"/>
      <c r="RY1318" s="16"/>
      <c r="RZ1318" s="16"/>
      <c r="SA1318" s="16"/>
      <c r="SB1318" s="16"/>
      <c r="SC1318" s="16"/>
      <c r="SD1318" s="16"/>
      <c r="SE1318" s="16"/>
      <c r="SF1318" s="16"/>
      <c r="SG1318" s="16"/>
      <c r="SH1318" s="16"/>
      <c r="SI1318" s="16"/>
      <c r="SJ1318" s="16"/>
      <c r="SK1318" s="16"/>
      <c r="SL1318" s="16"/>
      <c r="SM1318" s="16"/>
      <c r="SN1318" s="16"/>
      <c r="SO1318" s="16"/>
      <c r="SP1318" s="16"/>
      <c r="SQ1318" s="16"/>
      <c r="SR1318" s="16"/>
      <c r="SS1318" s="16"/>
      <c r="ST1318" s="16"/>
      <c r="SU1318" s="16"/>
      <c r="SV1318" s="16"/>
      <c r="SW1318" s="16"/>
      <c r="SX1318" s="16"/>
      <c r="SY1318" s="16"/>
      <c r="SZ1318" s="16"/>
      <c r="TA1318" s="16"/>
      <c r="TB1318" s="16"/>
      <c r="TC1318" s="16"/>
      <c r="TD1318" s="16"/>
      <c r="TE1318" s="16"/>
      <c r="TF1318" s="16"/>
      <c r="TG1318" s="16"/>
      <c r="TH1318" s="16"/>
      <c r="TI1318" s="16"/>
      <c r="TJ1318" s="16"/>
      <c r="TK1318" s="16"/>
      <c r="TL1318" s="16"/>
      <c r="TM1318" s="16"/>
      <c r="TN1318" s="16"/>
      <c r="TO1318" s="16"/>
      <c r="TP1318" s="16"/>
      <c r="TQ1318" s="16"/>
      <c r="TR1318" s="16"/>
      <c r="TS1318" s="16"/>
      <c r="TT1318" s="16"/>
      <c r="TU1318" s="16"/>
      <c r="TV1318" s="16"/>
      <c r="TW1318" s="16"/>
      <c r="TX1318" s="16"/>
      <c r="TY1318" s="16"/>
      <c r="TZ1318" s="16"/>
      <c r="UA1318" s="16"/>
      <c r="UB1318" s="16"/>
      <c r="UC1318" s="16"/>
      <c r="UD1318" s="16"/>
      <c r="UE1318" s="16"/>
      <c r="UF1318" s="16"/>
      <c r="UG1318" s="16"/>
      <c r="UH1318" s="16"/>
      <c r="UI1318" s="16"/>
      <c r="UJ1318" s="16"/>
      <c r="UK1318" s="16"/>
      <c r="UL1318" s="16"/>
      <c r="UM1318" s="16"/>
      <c r="UN1318" s="16"/>
      <c r="UO1318" s="16"/>
      <c r="UP1318" s="16"/>
      <c r="UQ1318" s="16"/>
      <c r="UR1318" s="16"/>
      <c r="US1318" s="16"/>
      <c r="UT1318" s="16"/>
      <c r="UU1318" s="16"/>
      <c r="UV1318" s="16"/>
      <c r="UW1318" s="16"/>
      <c r="UX1318" s="16"/>
      <c r="UY1318" s="16"/>
      <c r="UZ1318" s="16"/>
      <c r="VA1318" s="16"/>
      <c r="VB1318" s="16"/>
      <c r="VC1318" s="16"/>
      <c r="VD1318" s="16"/>
      <c r="VE1318" s="16"/>
      <c r="VF1318" s="16"/>
      <c r="VG1318" s="16"/>
      <c r="VH1318" s="16"/>
      <c r="VI1318" s="16"/>
      <c r="VJ1318" s="16"/>
      <c r="VK1318" s="16"/>
      <c r="VL1318" s="16"/>
      <c r="VM1318" s="16"/>
      <c r="VN1318" s="16"/>
      <c r="VO1318" s="16"/>
      <c r="VP1318" s="16"/>
      <c r="VQ1318" s="16"/>
      <c r="VR1318" s="16"/>
      <c r="VS1318" s="16"/>
      <c r="VT1318" s="16"/>
      <c r="VU1318" s="16"/>
      <c r="VV1318" s="16"/>
      <c r="VW1318" s="16"/>
      <c r="VX1318" s="16"/>
      <c r="VY1318" s="16"/>
      <c r="VZ1318" s="16"/>
      <c r="WA1318" s="16"/>
      <c r="WB1318" s="16"/>
      <c r="WC1318" s="16"/>
      <c r="WD1318" s="16"/>
      <c r="WE1318" s="16"/>
      <c r="WF1318" s="16"/>
      <c r="WG1318" s="16"/>
      <c r="WH1318" s="16"/>
      <c r="WI1318" s="16"/>
      <c r="WJ1318" s="16"/>
      <c r="WK1318" s="16"/>
      <c r="WL1318" s="16"/>
      <c r="WM1318" s="16"/>
      <c r="WN1318" s="16"/>
      <c r="WO1318" s="16"/>
      <c r="WP1318" s="16"/>
      <c r="WQ1318" s="16"/>
      <c r="WR1318" s="16"/>
      <c r="WS1318" s="16"/>
      <c r="WT1318" s="16"/>
      <c r="WU1318" s="16"/>
      <c r="WV1318" s="16"/>
      <c r="WW1318" s="16"/>
      <c r="WX1318" s="16"/>
      <c r="WY1318" s="16"/>
      <c r="WZ1318" s="16"/>
      <c r="XA1318" s="16"/>
      <c r="XB1318" s="16"/>
      <c r="XC1318" s="16"/>
      <c r="XD1318" s="16"/>
      <c r="XE1318" s="16"/>
      <c r="XF1318" s="16"/>
      <c r="XG1318" s="16"/>
      <c r="XH1318" s="16"/>
      <c r="XI1318" s="16"/>
      <c r="XJ1318" s="16"/>
      <c r="XK1318" s="16"/>
      <c r="XL1318" s="16"/>
      <c r="XM1318" s="16"/>
      <c r="XN1318" s="16"/>
      <c r="XO1318" s="16"/>
      <c r="XP1318" s="16"/>
      <c r="XQ1318" s="16"/>
      <c r="XR1318" s="16"/>
      <c r="XS1318" s="16"/>
      <c r="XT1318" s="16"/>
      <c r="XU1318" s="16"/>
      <c r="XV1318" s="16"/>
      <c r="XW1318" s="16"/>
      <c r="XX1318" s="16"/>
      <c r="XY1318" s="16"/>
      <c r="XZ1318" s="16"/>
      <c r="YA1318" s="16"/>
      <c r="YB1318" s="16"/>
      <c r="YC1318" s="16"/>
      <c r="YD1318" s="16"/>
      <c r="YE1318" s="16"/>
      <c r="YF1318" s="16"/>
      <c r="YG1318" s="16"/>
      <c r="YH1318" s="16"/>
      <c r="YI1318" s="16"/>
      <c r="YJ1318" s="16"/>
      <c r="YK1318" s="16"/>
      <c r="YL1318" s="16"/>
      <c r="YM1318" s="16"/>
      <c r="YN1318" s="16"/>
      <c r="YO1318" s="16"/>
      <c r="YP1318" s="16"/>
      <c r="YQ1318" s="16"/>
      <c r="YR1318" s="16"/>
      <c r="YS1318" s="16"/>
      <c r="YT1318" s="16"/>
      <c r="YU1318" s="16"/>
      <c r="YV1318" s="16"/>
      <c r="YW1318" s="16"/>
      <c r="YX1318" s="16"/>
      <c r="YY1318" s="16"/>
      <c r="YZ1318" s="16"/>
      <c r="ZA1318" s="16"/>
      <c r="ZB1318" s="16"/>
      <c r="ZC1318" s="16"/>
      <c r="ZD1318" s="16"/>
      <c r="ZE1318" s="16"/>
      <c r="ZF1318" s="16"/>
      <c r="ZG1318" s="16"/>
      <c r="ZH1318" s="16"/>
      <c r="ZI1318" s="16"/>
      <c r="ZJ1318" s="16"/>
      <c r="ZK1318" s="16"/>
      <c r="ZL1318" s="16"/>
      <c r="ZM1318" s="16"/>
      <c r="ZN1318" s="16"/>
      <c r="ZO1318" s="16"/>
      <c r="ZP1318" s="16"/>
      <c r="ZQ1318" s="16"/>
      <c r="ZR1318" s="16"/>
      <c r="ZS1318" s="16"/>
      <c r="ZT1318" s="16"/>
      <c r="ZU1318" s="16"/>
      <c r="ZV1318" s="16"/>
      <c r="ZW1318" s="16"/>
      <c r="ZX1318" s="16"/>
      <c r="ZY1318" s="16"/>
      <c r="ZZ1318" s="16"/>
      <c r="AAA1318" s="16"/>
      <c r="AAB1318" s="16"/>
      <c r="AAC1318" s="16"/>
      <c r="AAD1318" s="16"/>
      <c r="AAE1318" s="16"/>
      <c r="AAF1318" s="16"/>
      <c r="AAG1318" s="16"/>
      <c r="AAH1318" s="16"/>
      <c r="AAI1318" s="16"/>
      <c r="AAJ1318" s="16"/>
      <c r="AAK1318" s="16"/>
      <c r="AAL1318" s="16"/>
      <c r="AAM1318" s="16"/>
      <c r="AAN1318" s="16"/>
      <c r="AAO1318" s="16"/>
      <c r="AAP1318" s="16"/>
      <c r="AAQ1318" s="16"/>
      <c r="AAR1318" s="16"/>
      <c r="AAS1318" s="16"/>
      <c r="AAT1318" s="16"/>
      <c r="AAU1318" s="16"/>
      <c r="AAV1318" s="16"/>
      <c r="AAW1318" s="16"/>
      <c r="AAX1318" s="16"/>
      <c r="AAY1318" s="16"/>
      <c r="AAZ1318" s="16"/>
      <c r="ABA1318" s="16"/>
      <c r="ABB1318" s="16"/>
      <c r="ABC1318" s="16"/>
      <c r="ABD1318" s="16"/>
      <c r="ABE1318" s="16"/>
      <c r="ABF1318" s="16"/>
      <c r="ABG1318" s="16"/>
      <c r="ABH1318" s="16"/>
      <c r="ABI1318" s="16"/>
      <c r="ABJ1318" s="16"/>
      <c r="ABK1318" s="16"/>
      <c r="ABL1318" s="16"/>
      <c r="ABM1318" s="16"/>
      <c r="ABN1318" s="16"/>
      <c r="ABO1318" s="16"/>
      <c r="ABP1318" s="16"/>
      <c r="ABQ1318" s="16"/>
      <c r="ABR1318" s="16"/>
      <c r="ABS1318" s="16"/>
      <c r="ABT1318" s="16"/>
      <c r="ABU1318" s="16"/>
      <c r="ABV1318" s="16"/>
      <c r="ABW1318" s="16"/>
      <c r="ABX1318" s="16"/>
      <c r="ABY1318" s="16"/>
      <c r="ABZ1318" s="16"/>
      <c r="ACA1318" s="16"/>
      <c r="ACB1318" s="16"/>
      <c r="ACC1318" s="16"/>
      <c r="ACD1318" s="16"/>
      <c r="ACE1318" s="16"/>
      <c r="ACF1318" s="16"/>
      <c r="ACG1318" s="16"/>
      <c r="ACH1318" s="16"/>
      <c r="ACI1318" s="16"/>
      <c r="ACJ1318" s="16"/>
      <c r="ACK1318" s="16"/>
      <c r="ACL1318" s="16"/>
      <c r="ACM1318" s="16"/>
      <c r="ACN1318" s="16"/>
      <c r="ACO1318" s="16"/>
      <c r="ACP1318" s="16"/>
      <c r="ACQ1318" s="16"/>
      <c r="ACR1318" s="16"/>
      <c r="ACS1318" s="16"/>
      <c r="ACT1318" s="16"/>
      <c r="ACU1318" s="16"/>
      <c r="ACV1318" s="16"/>
      <c r="ACW1318" s="16"/>
      <c r="ACX1318" s="16"/>
      <c r="ACY1318" s="16"/>
      <c r="ACZ1318" s="16"/>
      <c r="ADA1318" s="16"/>
      <c r="ADB1318" s="16"/>
      <c r="ADC1318" s="16"/>
      <c r="ADD1318" s="16"/>
      <c r="ADE1318" s="16"/>
      <c r="ADF1318" s="16"/>
      <c r="ADG1318" s="16"/>
      <c r="ADH1318" s="16"/>
      <c r="ADI1318" s="16"/>
      <c r="ADJ1318" s="16"/>
      <c r="ADK1318" s="16"/>
      <c r="ADL1318" s="16"/>
      <c r="ADM1318" s="16"/>
      <c r="ADN1318" s="16"/>
      <c r="ADO1318" s="16"/>
      <c r="ADP1318" s="16"/>
      <c r="ADQ1318" s="16"/>
      <c r="ADR1318" s="16"/>
      <c r="ADS1318" s="16"/>
      <c r="ADT1318" s="16"/>
      <c r="ADU1318" s="16"/>
      <c r="ADV1318" s="16"/>
      <c r="ADW1318" s="16"/>
      <c r="ADX1318" s="16"/>
      <c r="ADY1318" s="16"/>
      <c r="ADZ1318" s="16"/>
      <c r="AEA1318" s="16"/>
      <c r="AEB1318" s="16"/>
      <c r="AEC1318" s="16"/>
      <c r="AED1318" s="16"/>
      <c r="AEE1318" s="16"/>
      <c r="AEF1318" s="16"/>
      <c r="AEG1318" s="16"/>
      <c r="AEH1318" s="16"/>
      <c r="AEI1318" s="16"/>
      <c r="AEJ1318" s="16"/>
      <c r="AEK1318" s="16"/>
      <c r="AEL1318" s="16"/>
      <c r="AEM1318" s="16"/>
      <c r="AEN1318" s="16"/>
      <c r="AEO1318" s="16"/>
      <c r="AEP1318" s="16"/>
      <c r="AEQ1318" s="16"/>
      <c r="AER1318" s="16"/>
      <c r="AES1318" s="16"/>
      <c r="AET1318" s="16"/>
      <c r="AEU1318" s="16"/>
      <c r="AEV1318" s="16"/>
      <c r="AEW1318" s="16"/>
      <c r="AEX1318" s="16"/>
      <c r="AEY1318" s="16"/>
      <c r="AEZ1318" s="16"/>
      <c r="AFA1318" s="16"/>
      <c r="AFB1318" s="16"/>
      <c r="AFC1318" s="16"/>
      <c r="AFD1318" s="16"/>
      <c r="AFE1318" s="16"/>
      <c r="AFF1318" s="16"/>
      <c r="AFG1318" s="16"/>
      <c r="AFH1318" s="16"/>
      <c r="AFI1318" s="16"/>
      <c r="AFJ1318" s="16"/>
      <c r="AFK1318" s="16"/>
      <c r="AFL1318" s="16"/>
      <c r="AFM1318" s="16"/>
      <c r="AFN1318" s="16"/>
      <c r="AFO1318" s="16"/>
      <c r="AFP1318" s="16"/>
      <c r="AFQ1318" s="16"/>
      <c r="AFR1318" s="16"/>
      <c r="AFS1318" s="16"/>
      <c r="AFT1318" s="16"/>
      <c r="AFU1318" s="16"/>
      <c r="AFV1318" s="16"/>
      <c r="AFW1318" s="16"/>
      <c r="AFX1318" s="16"/>
      <c r="AFY1318" s="16"/>
      <c r="AFZ1318" s="16"/>
      <c r="AGA1318" s="16"/>
      <c r="AGB1318" s="16"/>
      <c r="AGC1318" s="16"/>
      <c r="AGD1318" s="16"/>
      <c r="AGE1318" s="16"/>
      <c r="AGF1318" s="16"/>
      <c r="AGG1318" s="16"/>
      <c r="AGH1318" s="16"/>
      <c r="AGI1318" s="16"/>
      <c r="AGJ1318" s="16"/>
      <c r="AGK1318" s="16"/>
      <c r="AGL1318" s="16"/>
      <c r="AGM1318" s="16"/>
      <c r="AGN1318" s="16"/>
      <c r="AGO1318" s="16"/>
      <c r="AGP1318" s="16"/>
      <c r="AGQ1318" s="16"/>
      <c r="AGR1318" s="16"/>
      <c r="AGS1318" s="16"/>
      <c r="AGT1318" s="16"/>
      <c r="AGU1318" s="16"/>
      <c r="AGV1318" s="16"/>
      <c r="AGW1318" s="16"/>
      <c r="AGX1318" s="16"/>
      <c r="AGY1318" s="16"/>
      <c r="AGZ1318" s="16"/>
      <c r="AHA1318" s="16"/>
      <c r="AHB1318" s="16"/>
      <c r="AHC1318" s="16"/>
      <c r="AHD1318" s="16"/>
      <c r="AHE1318" s="16"/>
      <c r="AHF1318" s="16"/>
      <c r="AHG1318" s="16"/>
      <c r="AHH1318" s="16"/>
      <c r="AHI1318" s="16"/>
      <c r="AHJ1318" s="16"/>
      <c r="AHK1318" s="16"/>
      <c r="AHL1318" s="16"/>
      <c r="AHM1318" s="16"/>
      <c r="AHN1318" s="16"/>
      <c r="AHO1318" s="16"/>
      <c r="AHP1318" s="16"/>
      <c r="AHQ1318" s="16"/>
      <c r="AHR1318" s="16"/>
      <c r="AHS1318" s="16"/>
      <c r="AHT1318" s="16"/>
      <c r="AHU1318" s="16"/>
      <c r="AHV1318" s="16"/>
      <c r="AHW1318" s="16"/>
      <c r="AHX1318" s="16"/>
      <c r="AHY1318" s="16"/>
      <c r="AHZ1318" s="16"/>
      <c r="AIA1318" s="16"/>
      <c r="AIB1318" s="16"/>
      <c r="AIC1318" s="16"/>
      <c r="AID1318" s="16"/>
      <c r="AIE1318" s="16"/>
      <c r="AIF1318" s="16"/>
      <c r="AIG1318" s="16"/>
      <c r="AIH1318" s="16"/>
      <c r="AII1318" s="16"/>
      <c r="AIJ1318" s="16"/>
      <c r="AIK1318" s="16"/>
      <c r="AIL1318" s="16"/>
      <c r="AIM1318" s="16"/>
      <c r="AIN1318" s="16"/>
      <c r="AIO1318" s="16"/>
      <c r="AIP1318" s="16"/>
      <c r="AIQ1318" s="16"/>
      <c r="AIR1318" s="16"/>
      <c r="AIS1318" s="16"/>
      <c r="AIT1318" s="16"/>
      <c r="AIU1318" s="16"/>
      <c r="AIV1318" s="16"/>
      <c r="AIW1318" s="16"/>
      <c r="AIX1318" s="16"/>
      <c r="AIY1318" s="16"/>
      <c r="AIZ1318" s="16"/>
      <c r="AJA1318" s="16"/>
      <c r="AJB1318" s="16"/>
      <c r="AJC1318" s="16"/>
      <c r="AJD1318" s="16"/>
      <c r="AJE1318" s="16"/>
      <c r="AJF1318" s="16"/>
      <c r="AJG1318" s="16"/>
      <c r="AJH1318" s="16"/>
      <c r="AJI1318" s="16"/>
      <c r="AJJ1318" s="16"/>
      <c r="AJK1318" s="16"/>
      <c r="AJL1318" s="16"/>
      <c r="AJM1318" s="16"/>
      <c r="AJN1318" s="16"/>
      <c r="AJO1318" s="16"/>
      <c r="AJP1318" s="16"/>
      <c r="AJQ1318" s="16"/>
      <c r="AJR1318" s="16"/>
      <c r="AJS1318" s="16"/>
      <c r="AJT1318" s="16"/>
      <c r="AJU1318" s="16"/>
      <c r="AJV1318" s="16"/>
      <c r="AJW1318" s="16"/>
      <c r="AJX1318" s="16"/>
      <c r="AJY1318" s="16"/>
      <c r="AJZ1318" s="16"/>
      <c r="AKA1318" s="16"/>
      <c r="AKB1318" s="16"/>
      <c r="AKC1318" s="16"/>
      <c r="AKD1318" s="16"/>
      <c r="AKE1318" s="16"/>
      <c r="AKF1318" s="16"/>
      <c r="AKG1318" s="16"/>
      <c r="AKH1318" s="16"/>
      <c r="AKI1318" s="16"/>
      <c r="AKJ1318" s="16"/>
      <c r="AKK1318" s="16"/>
      <c r="AKL1318" s="16"/>
      <c r="AKM1318" s="16"/>
      <c r="AKN1318" s="16"/>
      <c r="AKO1318" s="16"/>
      <c r="AKP1318" s="16"/>
      <c r="AKQ1318" s="16"/>
      <c r="AKR1318" s="16"/>
      <c r="AKS1318" s="16"/>
      <c r="AKT1318" s="16"/>
      <c r="AKU1318" s="16"/>
      <c r="AKV1318" s="16"/>
      <c r="AKW1318" s="16"/>
      <c r="AKX1318" s="16"/>
      <c r="AKY1318" s="16"/>
      <c r="AKZ1318" s="16"/>
      <c r="ALA1318" s="16"/>
      <c r="ALB1318" s="16"/>
      <c r="ALC1318" s="16"/>
      <c r="ALD1318" s="16"/>
      <c r="ALE1318" s="16"/>
      <c r="ALF1318" s="16"/>
      <c r="ALG1318" s="16"/>
      <c r="ALH1318" s="16"/>
      <c r="ALI1318" s="16"/>
      <c r="ALJ1318" s="16"/>
      <c r="ALK1318" s="16"/>
      <c r="ALL1318" s="16"/>
      <c r="ALM1318" s="16"/>
      <c r="ALN1318" s="16"/>
      <c r="ALO1318" s="16"/>
      <c r="ALP1318" s="16"/>
      <c r="ALQ1318" s="16"/>
      <c r="ALR1318" s="16"/>
      <c r="ALS1318" s="16"/>
      <c r="ALT1318" s="16"/>
      <c r="ALU1318" s="16"/>
      <c r="ALV1318" s="16"/>
      <c r="ALW1318" s="16"/>
      <c r="ALX1318" s="16"/>
      <c r="ALY1318" s="16"/>
      <c r="ALZ1318" s="16"/>
      <c r="AMA1318" s="16"/>
      <c r="AMB1318" s="16"/>
      <c r="AMC1318" s="16"/>
      <c r="AMD1318" s="16"/>
      <c r="AME1318" s="16"/>
      <c r="AMF1318" s="16"/>
      <c r="AMG1318" s="16"/>
      <c r="AMH1318" s="16"/>
      <c r="AMI1318" s="16"/>
      <c r="AMJ1318" s="16"/>
      <c r="AMK1318" s="16"/>
      <c r="AML1318" s="16"/>
      <c r="AMM1318" s="16"/>
      <c r="AMN1318" s="16"/>
      <c r="AMO1318" s="16"/>
      <c r="AMP1318" s="16"/>
      <c r="AMQ1318" s="16"/>
      <c r="AMR1318" s="16"/>
      <c r="AMS1318" s="16"/>
      <c r="AMT1318" s="16"/>
      <c r="AMU1318" s="16"/>
      <c r="AMV1318" s="16"/>
      <c r="AMW1318" s="16"/>
      <c r="AMX1318" s="16"/>
      <c r="AMY1318" s="16"/>
      <c r="AMZ1318" s="16"/>
      <c r="ANA1318" s="16"/>
      <c r="ANB1318" s="16"/>
      <c r="ANC1318" s="16"/>
      <c r="AND1318" s="16"/>
      <c r="ANE1318" s="16"/>
      <c r="ANF1318" s="16"/>
      <c r="ANG1318" s="16"/>
      <c r="ANH1318" s="16"/>
      <c r="ANI1318" s="16"/>
      <c r="ANJ1318" s="16"/>
      <c r="ANK1318" s="16"/>
      <c r="ANL1318" s="16"/>
      <c r="ANM1318" s="16"/>
      <c r="ANN1318" s="16"/>
      <c r="ANO1318" s="16"/>
      <c r="ANP1318" s="16"/>
      <c r="ANQ1318" s="16"/>
      <c r="ANR1318" s="16"/>
      <c r="ANS1318" s="16"/>
      <c r="ANT1318" s="16"/>
      <c r="ANU1318" s="16"/>
      <c r="ANV1318" s="16"/>
      <c r="ANW1318" s="16"/>
      <c r="ANX1318" s="16"/>
      <c r="ANY1318" s="16"/>
      <c r="ANZ1318" s="16"/>
      <c r="AOA1318" s="16"/>
      <c r="AOB1318" s="16"/>
      <c r="AOC1318" s="16"/>
      <c r="AOD1318" s="16"/>
      <c r="AOE1318" s="16"/>
      <c r="AOF1318" s="16"/>
      <c r="AOG1318" s="16"/>
      <c r="AOH1318" s="16"/>
      <c r="AOI1318" s="16"/>
      <c r="AOJ1318" s="16"/>
      <c r="AOK1318" s="16"/>
      <c r="AOL1318" s="16"/>
      <c r="AOM1318" s="16"/>
      <c r="AON1318" s="16"/>
      <c r="AOO1318" s="16"/>
      <c r="AOP1318" s="16"/>
      <c r="AOQ1318" s="16"/>
      <c r="AOR1318" s="16"/>
      <c r="AOS1318" s="16"/>
      <c r="AOT1318" s="16"/>
      <c r="AOU1318" s="16"/>
      <c r="AOV1318" s="16"/>
      <c r="AOW1318" s="16"/>
      <c r="AOX1318" s="16"/>
      <c r="AOY1318" s="16"/>
      <c r="AOZ1318" s="16"/>
      <c r="APA1318" s="16"/>
      <c r="APB1318" s="16"/>
      <c r="APC1318" s="16"/>
      <c r="APD1318" s="16"/>
      <c r="APE1318" s="16"/>
      <c r="APF1318" s="16"/>
      <c r="APG1318" s="16"/>
      <c r="APH1318" s="16"/>
      <c r="API1318" s="16"/>
      <c r="APJ1318" s="16"/>
      <c r="APK1318" s="16"/>
      <c r="APL1318" s="16"/>
      <c r="APM1318" s="16"/>
      <c r="APN1318" s="16"/>
      <c r="APO1318" s="16"/>
      <c r="APP1318" s="16"/>
      <c r="APQ1318" s="16"/>
      <c r="APR1318" s="16"/>
      <c r="APS1318" s="16"/>
      <c r="APT1318" s="16"/>
      <c r="APU1318" s="16"/>
      <c r="APV1318" s="16"/>
      <c r="APW1318" s="16"/>
      <c r="APX1318" s="16"/>
      <c r="APY1318" s="16"/>
      <c r="APZ1318" s="16"/>
      <c r="AQA1318" s="16"/>
      <c r="AQB1318" s="16"/>
      <c r="AQC1318" s="16"/>
      <c r="AQD1318" s="16"/>
      <c r="AQE1318" s="16"/>
      <c r="AQF1318" s="16"/>
      <c r="AQG1318" s="16"/>
      <c r="AQH1318" s="16"/>
      <c r="AQI1318" s="16"/>
      <c r="AQJ1318" s="16"/>
      <c r="AQK1318" s="16"/>
      <c r="AQL1318" s="16"/>
      <c r="AQM1318" s="16"/>
      <c r="AQN1318" s="16"/>
      <c r="AQO1318" s="16"/>
      <c r="AQP1318" s="16"/>
      <c r="AQQ1318" s="16"/>
      <c r="AQR1318" s="16"/>
      <c r="AQS1318" s="16"/>
      <c r="AQT1318" s="16"/>
      <c r="AQU1318" s="16"/>
      <c r="AQV1318" s="16"/>
      <c r="AQW1318" s="16"/>
      <c r="AQX1318" s="16"/>
      <c r="AQY1318" s="16"/>
      <c r="AQZ1318" s="16"/>
      <c r="ARA1318" s="16"/>
      <c r="ARB1318" s="16"/>
      <c r="ARC1318" s="16"/>
      <c r="ARD1318" s="16"/>
      <c r="ARE1318" s="16"/>
      <c r="ARF1318" s="16"/>
      <c r="ARG1318" s="16"/>
      <c r="ARH1318" s="16"/>
      <c r="ARI1318" s="16"/>
      <c r="ARJ1318" s="16"/>
      <c r="ARK1318" s="16"/>
      <c r="ARL1318" s="16"/>
      <c r="ARM1318" s="16"/>
      <c r="ARN1318" s="16"/>
      <c r="ARO1318" s="16"/>
      <c r="ARP1318" s="16"/>
      <c r="ARQ1318" s="16"/>
      <c r="ARR1318" s="16"/>
      <c r="ARS1318" s="16"/>
      <c r="ART1318" s="16"/>
      <c r="ARU1318" s="16"/>
      <c r="ARV1318" s="16"/>
      <c r="ARW1318" s="16"/>
      <c r="ARX1318" s="16"/>
      <c r="ARY1318" s="16"/>
      <c r="ARZ1318" s="16"/>
      <c r="ASA1318" s="16"/>
      <c r="ASB1318" s="16"/>
      <c r="ASC1318" s="16"/>
      <c r="ASD1318" s="16"/>
      <c r="ASE1318" s="16"/>
      <c r="ASF1318" s="16"/>
      <c r="ASG1318" s="16"/>
      <c r="ASH1318" s="16"/>
      <c r="ASI1318" s="16"/>
      <c r="ASJ1318" s="16"/>
      <c r="ASK1318" s="16"/>
      <c r="ASL1318" s="16"/>
      <c r="ASM1318" s="16"/>
      <c r="ASN1318" s="16"/>
      <c r="ASO1318" s="16"/>
      <c r="ASP1318" s="16"/>
      <c r="ASQ1318" s="16"/>
      <c r="ASR1318" s="16"/>
      <c r="ASS1318" s="16"/>
      <c r="AST1318" s="16"/>
      <c r="ASU1318" s="16"/>
      <c r="ASV1318" s="16"/>
      <c r="ASW1318" s="16"/>
      <c r="ASX1318" s="16"/>
      <c r="ASY1318" s="16"/>
      <c r="ASZ1318" s="16"/>
      <c r="ATA1318" s="16"/>
      <c r="ATB1318" s="16"/>
      <c r="ATC1318" s="16"/>
      <c r="ATD1318" s="16"/>
      <c r="ATE1318" s="16"/>
      <c r="ATF1318" s="16"/>
      <c r="ATG1318" s="16"/>
      <c r="ATH1318" s="16"/>
      <c r="ATI1318" s="16"/>
      <c r="ATJ1318" s="16"/>
      <c r="ATK1318" s="16"/>
      <c r="ATL1318" s="16"/>
      <c r="ATM1318" s="16"/>
      <c r="ATN1318" s="16"/>
      <c r="ATO1318" s="16"/>
      <c r="ATP1318" s="16"/>
      <c r="ATQ1318" s="16"/>
      <c r="ATR1318" s="16"/>
      <c r="ATS1318" s="16"/>
      <c r="ATT1318" s="16"/>
      <c r="ATU1318" s="16"/>
      <c r="ATV1318" s="16"/>
      <c r="ATW1318" s="16"/>
      <c r="ATX1318" s="16"/>
      <c r="ATY1318" s="16"/>
      <c r="ATZ1318" s="16"/>
      <c r="AUA1318" s="16"/>
      <c r="AUB1318" s="16"/>
      <c r="AUC1318" s="16"/>
      <c r="AUD1318" s="16"/>
      <c r="AUE1318" s="16"/>
      <c r="AUF1318" s="16"/>
      <c r="AUG1318" s="16"/>
      <c r="AUH1318" s="16"/>
      <c r="AUI1318" s="16"/>
      <c r="AUJ1318" s="16"/>
      <c r="AUK1318" s="16"/>
      <c r="AUL1318" s="16"/>
      <c r="AUM1318" s="16"/>
      <c r="AUN1318" s="16"/>
      <c r="AUO1318" s="16"/>
      <c r="AUP1318" s="16"/>
      <c r="AUQ1318" s="16"/>
      <c r="AUR1318" s="16"/>
      <c r="AUS1318" s="16"/>
      <c r="AUT1318" s="16"/>
      <c r="AUU1318" s="16"/>
      <c r="AUV1318" s="16"/>
      <c r="AUW1318" s="16"/>
      <c r="AUX1318" s="16"/>
      <c r="AUY1318" s="16"/>
      <c r="AUZ1318" s="16"/>
      <c r="AVA1318" s="16"/>
      <c r="AVB1318" s="16"/>
      <c r="AVC1318" s="16"/>
      <c r="AVD1318" s="16"/>
      <c r="AVE1318" s="16"/>
      <c r="AVF1318" s="16"/>
      <c r="AVG1318" s="16"/>
      <c r="AVH1318" s="16"/>
      <c r="AVI1318" s="16"/>
      <c r="AVJ1318" s="16"/>
      <c r="AVK1318" s="16"/>
      <c r="AVL1318" s="16"/>
      <c r="AVM1318" s="16"/>
      <c r="AVN1318" s="16"/>
      <c r="AVO1318" s="16"/>
      <c r="AVP1318" s="16"/>
      <c r="AVQ1318" s="16"/>
      <c r="AVR1318" s="16"/>
      <c r="AVS1318" s="16"/>
      <c r="AVT1318" s="16"/>
      <c r="AVU1318" s="16"/>
      <c r="AVV1318" s="16"/>
      <c r="AVW1318" s="16"/>
      <c r="AVX1318" s="16"/>
      <c r="AVY1318" s="16"/>
      <c r="AVZ1318" s="16"/>
      <c r="AWA1318" s="16"/>
      <c r="AWB1318" s="16"/>
      <c r="AWC1318" s="16"/>
      <c r="AWD1318" s="16"/>
      <c r="AWE1318" s="16"/>
      <c r="AWF1318" s="16"/>
      <c r="AWG1318" s="16"/>
      <c r="AWH1318" s="16"/>
      <c r="AWI1318" s="16"/>
      <c r="AWJ1318" s="16"/>
      <c r="AWK1318" s="16"/>
      <c r="AWL1318" s="16"/>
      <c r="AWM1318" s="16"/>
      <c r="AWN1318" s="16"/>
      <c r="AWO1318" s="16"/>
      <c r="AWP1318" s="16"/>
      <c r="AWQ1318" s="16"/>
      <c r="AWR1318" s="16"/>
      <c r="AWS1318" s="16"/>
      <c r="AWT1318" s="16"/>
      <c r="AWU1318" s="16"/>
      <c r="AWV1318" s="16"/>
      <c r="AWW1318" s="16"/>
      <c r="AWX1318" s="16"/>
      <c r="AWY1318" s="16"/>
      <c r="AWZ1318" s="16"/>
      <c r="AXA1318" s="16"/>
      <c r="AXB1318" s="16"/>
      <c r="AXC1318" s="16"/>
      <c r="AXD1318" s="16"/>
      <c r="AXE1318" s="16"/>
      <c r="AXF1318" s="16"/>
      <c r="AXG1318" s="16"/>
      <c r="AXH1318" s="16"/>
      <c r="AXI1318" s="16"/>
      <c r="AXJ1318" s="16"/>
      <c r="AXK1318" s="16"/>
      <c r="AXL1318" s="16"/>
      <c r="AXM1318" s="16"/>
      <c r="AXN1318" s="16"/>
      <c r="AXO1318" s="16"/>
      <c r="AXP1318" s="16"/>
      <c r="AXQ1318" s="16"/>
      <c r="AXR1318" s="16"/>
      <c r="AXS1318" s="16"/>
      <c r="AXT1318" s="16"/>
      <c r="AXU1318" s="16"/>
      <c r="AXV1318" s="16"/>
      <c r="AXW1318" s="16"/>
      <c r="AXX1318" s="16"/>
      <c r="AXY1318" s="16"/>
      <c r="AXZ1318" s="16"/>
      <c r="AYA1318" s="16"/>
      <c r="AYB1318" s="16"/>
      <c r="AYC1318" s="16"/>
      <c r="AYD1318" s="16"/>
      <c r="AYE1318" s="16"/>
      <c r="AYF1318" s="16"/>
      <c r="AYG1318" s="16"/>
      <c r="AYH1318" s="16"/>
      <c r="AYI1318" s="16"/>
      <c r="AYJ1318" s="16"/>
      <c r="AYK1318" s="16"/>
      <c r="AYL1318" s="16"/>
      <c r="AYM1318" s="16"/>
      <c r="AYN1318" s="16"/>
      <c r="AYO1318" s="16"/>
      <c r="AYP1318" s="16"/>
      <c r="AYQ1318" s="16"/>
      <c r="AYR1318" s="16"/>
      <c r="AYS1318" s="16"/>
      <c r="AYT1318" s="16"/>
      <c r="AYU1318" s="16"/>
      <c r="AYV1318" s="16"/>
      <c r="AYW1318" s="16"/>
      <c r="AYX1318" s="16"/>
      <c r="AYY1318" s="16"/>
      <c r="AYZ1318" s="16"/>
      <c r="AZA1318" s="16"/>
      <c r="AZB1318" s="16"/>
      <c r="AZC1318" s="16"/>
      <c r="AZD1318" s="16"/>
      <c r="AZE1318" s="16"/>
      <c r="AZF1318" s="16"/>
      <c r="AZG1318" s="16"/>
      <c r="AZH1318" s="16"/>
      <c r="AZI1318" s="16"/>
      <c r="AZJ1318" s="16"/>
      <c r="AZK1318" s="16"/>
      <c r="AZL1318" s="16"/>
      <c r="AZM1318" s="16"/>
      <c r="AZN1318" s="16"/>
      <c r="AZO1318" s="16"/>
      <c r="AZP1318" s="16"/>
      <c r="AZQ1318" s="16"/>
      <c r="AZR1318" s="16"/>
      <c r="AZS1318" s="16"/>
      <c r="AZT1318" s="16"/>
      <c r="AZU1318" s="16"/>
      <c r="AZV1318" s="16"/>
      <c r="AZW1318" s="16"/>
      <c r="AZX1318" s="16"/>
      <c r="AZY1318" s="16"/>
      <c r="AZZ1318" s="16"/>
      <c r="BAA1318" s="16"/>
      <c r="BAB1318" s="16"/>
      <c r="BAC1318" s="16"/>
      <c r="BAD1318" s="16"/>
      <c r="BAE1318" s="16"/>
      <c r="BAF1318" s="16"/>
      <c r="BAG1318" s="16"/>
      <c r="BAH1318" s="16"/>
      <c r="BAI1318" s="16"/>
      <c r="BAJ1318" s="16"/>
      <c r="BAK1318" s="16"/>
      <c r="BAL1318" s="16"/>
      <c r="BAM1318" s="16"/>
      <c r="BAN1318" s="16"/>
      <c r="BAO1318" s="16"/>
      <c r="BAP1318" s="16"/>
      <c r="BAQ1318" s="16"/>
      <c r="BAR1318" s="16"/>
      <c r="BAS1318" s="16"/>
      <c r="BAT1318" s="16"/>
      <c r="BAU1318" s="16"/>
      <c r="BAV1318" s="16"/>
      <c r="BAW1318" s="16"/>
      <c r="BAX1318" s="16"/>
      <c r="BAY1318" s="16"/>
      <c r="BAZ1318" s="16"/>
      <c r="BBA1318" s="16"/>
      <c r="BBB1318" s="16"/>
      <c r="BBC1318" s="16"/>
      <c r="BBD1318" s="16"/>
      <c r="BBE1318" s="16"/>
      <c r="BBF1318" s="16"/>
      <c r="BBG1318" s="16"/>
      <c r="BBH1318" s="16"/>
      <c r="BBI1318" s="16"/>
      <c r="BBJ1318" s="16"/>
      <c r="BBK1318" s="16"/>
      <c r="BBL1318" s="16"/>
      <c r="BBM1318" s="16"/>
      <c r="BBN1318" s="16"/>
      <c r="BBO1318" s="16"/>
      <c r="BBP1318" s="16"/>
      <c r="BBQ1318" s="16"/>
      <c r="BBR1318" s="16"/>
      <c r="BBS1318" s="16"/>
      <c r="BBT1318" s="16"/>
      <c r="BBU1318" s="16"/>
      <c r="BBV1318" s="16"/>
      <c r="BBW1318" s="16"/>
      <c r="BBX1318" s="16"/>
      <c r="BBY1318" s="16"/>
      <c r="BBZ1318" s="16"/>
      <c r="BCA1318" s="16"/>
      <c r="BCB1318" s="16"/>
      <c r="BCC1318" s="16"/>
      <c r="BCD1318" s="16"/>
      <c r="BCE1318" s="16"/>
      <c r="BCF1318" s="16"/>
      <c r="BCG1318" s="16"/>
      <c r="BCH1318" s="16"/>
      <c r="BCI1318" s="16"/>
      <c r="BCJ1318" s="16"/>
      <c r="BCK1318" s="16"/>
      <c r="BCL1318" s="16"/>
      <c r="BCM1318" s="16"/>
      <c r="BCN1318" s="16"/>
      <c r="BCO1318" s="16"/>
      <c r="BCP1318" s="16"/>
      <c r="BCQ1318" s="16"/>
      <c r="BCR1318" s="16"/>
      <c r="BCS1318" s="16"/>
      <c r="BCT1318" s="16"/>
      <c r="BCU1318" s="16"/>
      <c r="BCV1318" s="16"/>
      <c r="BCW1318" s="16"/>
      <c r="BCX1318" s="16"/>
      <c r="BCY1318" s="16"/>
      <c r="BCZ1318" s="16"/>
      <c r="BDA1318" s="16"/>
      <c r="BDB1318" s="16"/>
      <c r="BDC1318" s="16"/>
      <c r="BDD1318" s="16"/>
      <c r="BDE1318" s="16"/>
      <c r="BDF1318" s="16"/>
      <c r="BDG1318" s="16"/>
      <c r="BDH1318" s="16"/>
      <c r="BDI1318" s="16"/>
      <c r="BDJ1318" s="16"/>
      <c r="BDK1318" s="16"/>
      <c r="BDL1318" s="16"/>
      <c r="BDM1318" s="16"/>
      <c r="BDN1318" s="16"/>
      <c r="BDO1318" s="16"/>
      <c r="BDP1318" s="16"/>
      <c r="BDQ1318" s="16"/>
      <c r="BDR1318" s="16"/>
      <c r="BDS1318" s="16"/>
      <c r="BDT1318" s="16"/>
      <c r="BDU1318" s="16"/>
      <c r="BDV1318" s="16"/>
      <c r="BDW1318" s="16"/>
      <c r="BDX1318" s="16"/>
      <c r="BDY1318" s="16"/>
      <c r="BDZ1318" s="16"/>
      <c r="BEA1318" s="16"/>
      <c r="BEB1318" s="16"/>
      <c r="BEC1318" s="16"/>
      <c r="BED1318" s="16"/>
      <c r="BEE1318" s="16"/>
      <c r="BEF1318" s="16"/>
      <c r="BEG1318" s="16"/>
      <c r="BEH1318" s="16"/>
      <c r="BEI1318" s="16"/>
      <c r="BEJ1318" s="16"/>
      <c r="BEK1318" s="16"/>
      <c r="BEL1318" s="16"/>
      <c r="BEM1318" s="16"/>
      <c r="BEN1318" s="16"/>
      <c r="BEO1318" s="16"/>
      <c r="BEP1318" s="16"/>
      <c r="BEQ1318" s="16"/>
      <c r="BER1318" s="16"/>
      <c r="BES1318" s="16"/>
      <c r="BET1318" s="16"/>
      <c r="BEU1318" s="16"/>
      <c r="BEV1318" s="16"/>
      <c r="BEW1318" s="16"/>
      <c r="BEX1318" s="16"/>
      <c r="BEY1318" s="16"/>
      <c r="BEZ1318" s="16"/>
      <c r="BFA1318" s="16"/>
      <c r="BFB1318" s="16"/>
      <c r="BFC1318" s="16"/>
      <c r="BFD1318" s="16"/>
      <c r="BFE1318" s="16"/>
      <c r="BFF1318" s="16"/>
      <c r="BFG1318" s="16"/>
      <c r="BFH1318" s="16"/>
      <c r="BFI1318" s="16"/>
      <c r="BFJ1318" s="16"/>
      <c r="BFK1318" s="16"/>
      <c r="BFL1318" s="16"/>
      <c r="BFM1318" s="16"/>
      <c r="BFN1318" s="16"/>
      <c r="BFO1318" s="16"/>
      <c r="BFP1318" s="16"/>
      <c r="BFQ1318" s="16"/>
      <c r="BFR1318" s="16"/>
      <c r="BFS1318" s="16"/>
      <c r="BFT1318" s="16"/>
      <c r="BFU1318" s="16"/>
      <c r="BFV1318" s="16"/>
      <c r="BFW1318" s="16"/>
      <c r="BFX1318" s="16"/>
      <c r="BFY1318" s="16"/>
      <c r="BFZ1318" s="16"/>
      <c r="BGA1318" s="16"/>
      <c r="BGB1318" s="16"/>
      <c r="BGC1318" s="16"/>
      <c r="BGD1318" s="16"/>
      <c r="BGE1318" s="16"/>
      <c r="BGF1318" s="16"/>
      <c r="BGG1318" s="16"/>
      <c r="BGH1318" s="16"/>
      <c r="BGI1318" s="16"/>
      <c r="BGJ1318" s="16"/>
      <c r="BGK1318" s="16"/>
      <c r="BGL1318" s="16"/>
      <c r="BGM1318" s="16"/>
      <c r="BGN1318" s="16"/>
      <c r="BGO1318" s="16"/>
      <c r="BGP1318" s="16"/>
      <c r="BGQ1318" s="16"/>
      <c r="BGR1318" s="16"/>
      <c r="BGS1318" s="16"/>
      <c r="BGT1318" s="16"/>
      <c r="BGU1318" s="16"/>
      <c r="BGV1318" s="16"/>
      <c r="BGW1318" s="16"/>
      <c r="BGX1318" s="16"/>
      <c r="BGY1318" s="16"/>
      <c r="BGZ1318" s="16"/>
      <c r="BHA1318" s="16"/>
      <c r="BHB1318" s="16"/>
      <c r="BHC1318" s="16"/>
      <c r="BHD1318" s="16"/>
      <c r="BHE1318" s="16"/>
      <c r="BHF1318" s="16"/>
      <c r="BHG1318" s="16"/>
      <c r="BHH1318" s="16"/>
      <c r="BHI1318" s="16"/>
      <c r="BHJ1318" s="16"/>
      <c r="BHK1318" s="16"/>
      <c r="BHL1318" s="16"/>
      <c r="BHM1318" s="16"/>
      <c r="BHN1318" s="16"/>
      <c r="BHO1318" s="16"/>
      <c r="BHP1318" s="16"/>
      <c r="BHQ1318" s="16"/>
      <c r="BHR1318" s="16"/>
      <c r="BHS1318" s="16"/>
      <c r="BHT1318" s="16"/>
      <c r="BHU1318" s="16"/>
      <c r="BHV1318" s="16"/>
      <c r="BHW1318" s="16"/>
      <c r="BHX1318" s="16"/>
      <c r="BHY1318" s="16"/>
      <c r="BHZ1318" s="16"/>
      <c r="BIA1318" s="16"/>
      <c r="BIB1318" s="16"/>
      <c r="BIC1318" s="16"/>
      <c r="BID1318" s="16"/>
      <c r="BIE1318" s="16"/>
      <c r="BIF1318" s="16"/>
      <c r="BIG1318" s="16"/>
      <c r="BIH1318" s="16"/>
      <c r="BII1318" s="16"/>
      <c r="BIJ1318" s="16"/>
      <c r="BIK1318" s="16"/>
      <c r="BIL1318" s="16"/>
      <c r="BIM1318" s="16"/>
      <c r="BIN1318" s="16"/>
      <c r="BIO1318" s="16"/>
      <c r="BIP1318" s="16"/>
      <c r="BIQ1318" s="16"/>
      <c r="BIR1318" s="16"/>
      <c r="BIS1318" s="16"/>
      <c r="BIT1318" s="16"/>
      <c r="BIU1318" s="16"/>
      <c r="BIV1318" s="16"/>
      <c r="BIW1318" s="16"/>
      <c r="BIX1318" s="16"/>
      <c r="BIY1318" s="16"/>
      <c r="BIZ1318" s="16"/>
      <c r="BJA1318" s="16"/>
      <c r="BJB1318" s="16"/>
      <c r="BJC1318" s="16"/>
      <c r="BJD1318" s="16"/>
      <c r="BJE1318" s="16"/>
      <c r="BJF1318" s="16"/>
      <c r="BJG1318" s="16"/>
      <c r="BJH1318" s="16"/>
      <c r="BJI1318" s="16"/>
      <c r="BJJ1318" s="16"/>
      <c r="BJK1318" s="16"/>
      <c r="BJL1318" s="16"/>
      <c r="BJM1318" s="16"/>
      <c r="BJN1318" s="16"/>
      <c r="BJO1318" s="16"/>
      <c r="BJP1318" s="16"/>
      <c r="BJQ1318" s="16"/>
      <c r="BJR1318" s="16"/>
      <c r="BJS1318" s="16"/>
      <c r="BJT1318" s="16"/>
      <c r="BJU1318" s="16"/>
      <c r="BJV1318" s="16"/>
      <c r="BJW1318" s="16"/>
      <c r="BJX1318" s="16"/>
      <c r="BJY1318" s="16"/>
      <c r="BJZ1318" s="16"/>
      <c r="BKA1318" s="16"/>
      <c r="BKB1318" s="16"/>
      <c r="BKC1318" s="16"/>
      <c r="BKD1318" s="16"/>
      <c r="BKE1318" s="16"/>
      <c r="BKF1318" s="16"/>
      <c r="BKG1318" s="16"/>
      <c r="BKH1318" s="16"/>
      <c r="BKI1318" s="16"/>
      <c r="BKJ1318" s="16"/>
      <c r="BKK1318" s="16"/>
      <c r="BKL1318" s="16"/>
      <c r="BKM1318" s="16"/>
      <c r="BKN1318" s="16"/>
      <c r="BKO1318" s="16"/>
      <c r="BKP1318" s="16"/>
      <c r="BKQ1318" s="16"/>
      <c r="BKR1318" s="16"/>
      <c r="BKS1318" s="16"/>
      <c r="BKT1318" s="16"/>
      <c r="BKU1318" s="16"/>
      <c r="BKV1318" s="16"/>
      <c r="BKW1318" s="16"/>
      <c r="BKX1318" s="16"/>
      <c r="BKY1318" s="16"/>
      <c r="BKZ1318" s="16"/>
      <c r="BLA1318" s="16"/>
      <c r="BLB1318" s="16"/>
      <c r="BLC1318" s="16"/>
      <c r="BLD1318" s="16"/>
      <c r="BLE1318" s="16"/>
      <c r="BLF1318" s="16"/>
      <c r="BLG1318" s="16"/>
      <c r="BLH1318" s="16"/>
      <c r="BLI1318" s="16"/>
      <c r="BLJ1318" s="16"/>
      <c r="BLK1318" s="16"/>
      <c r="BLL1318" s="16"/>
      <c r="BLM1318" s="16"/>
      <c r="BLN1318" s="16"/>
      <c r="BLO1318" s="16"/>
      <c r="BLP1318" s="16"/>
      <c r="BLQ1318" s="16"/>
      <c r="BLR1318" s="16"/>
      <c r="BLS1318" s="16"/>
      <c r="BLT1318" s="16"/>
      <c r="BLU1318" s="16"/>
      <c r="BLV1318" s="16"/>
      <c r="BLW1318" s="16"/>
      <c r="BLX1318" s="16"/>
      <c r="BLY1318" s="16"/>
      <c r="BLZ1318" s="16"/>
      <c r="BMA1318" s="16"/>
      <c r="BMB1318" s="16"/>
      <c r="BMC1318" s="16"/>
      <c r="BMD1318" s="16"/>
      <c r="BME1318" s="16"/>
      <c r="BMF1318" s="16"/>
      <c r="BMG1318" s="16"/>
      <c r="BMH1318" s="16"/>
      <c r="BMI1318" s="16"/>
      <c r="BMJ1318" s="16"/>
      <c r="BMK1318" s="16"/>
      <c r="BML1318" s="16"/>
      <c r="BMM1318" s="16"/>
      <c r="BMN1318" s="16"/>
      <c r="BMO1318" s="16"/>
      <c r="BMP1318" s="16"/>
    </row>
    <row r="1319" spans="1:1706">
      <c r="A1319" s="927" t="s">
        <v>3486</v>
      </c>
      <c r="B1319" s="928"/>
      <c r="C1319" s="927" t="s">
        <v>3486</v>
      </c>
      <c r="D1319" s="929" t="s">
        <v>3445</v>
      </c>
      <c r="E1319" s="930" t="s">
        <v>3446</v>
      </c>
      <c r="F1319" s="930" t="s">
        <v>173</v>
      </c>
      <c r="G1319" s="930"/>
      <c r="H1319" s="931"/>
      <c r="I1319" s="930"/>
      <c r="J1319" s="930">
        <v>59.478154400000001</v>
      </c>
      <c r="K1319" s="930">
        <v>24.968198789999999</v>
      </c>
      <c r="L1319" s="932" t="s">
        <v>3487</v>
      </c>
      <c r="M1319" s="932"/>
      <c r="N1319" s="930" t="s">
        <v>3488</v>
      </c>
      <c r="O1319" s="930" t="s">
        <v>2093</v>
      </c>
      <c r="P1319" s="930"/>
      <c r="Q1319" s="467">
        <v>1317</v>
      </c>
      <c r="R1319" s="467">
        <v>1265</v>
      </c>
      <c r="S1319"/>
      <c r="U1319" s="1155"/>
      <c r="V1319" s="709"/>
      <c r="X1319" s="16"/>
      <c r="Y1319" s="16"/>
      <c r="Z1319" s="16"/>
      <c r="AA1319" s="16"/>
      <c r="AB1319" s="16"/>
      <c r="AC1319" s="16"/>
      <c r="AD1319" s="16"/>
      <c r="AE1319" s="16"/>
      <c r="AF1319" s="16"/>
      <c r="AG1319" s="16"/>
      <c r="AH1319" s="16"/>
      <c r="AI1319" s="16"/>
      <c r="AJ1319" s="16"/>
      <c r="AK1319" s="16"/>
      <c r="AL1319" s="16"/>
      <c r="AM1319" s="16"/>
      <c r="AN1319" s="16"/>
      <c r="AO1319" s="16"/>
      <c r="AP1319" s="16"/>
      <c r="AQ1319" s="16"/>
      <c r="AR1319" s="16"/>
      <c r="AS1319" s="16"/>
      <c r="AT1319" s="16"/>
      <c r="AU1319" s="16"/>
      <c r="AV1319" s="16"/>
      <c r="AW1319" s="16"/>
      <c r="AX1319" s="16"/>
      <c r="AY1319" s="16"/>
      <c r="AZ1319" s="16"/>
      <c r="BA1319" s="16"/>
      <c r="BB1319" s="16"/>
      <c r="BC1319" s="16"/>
      <c r="BD1319" s="16"/>
      <c r="BE1319" s="16"/>
      <c r="BF1319" s="16"/>
      <c r="BG1319" s="16"/>
      <c r="BH1319" s="16"/>
      <c r="BI1319" s="16"/>
      <c r="BJ1319" s="16"/>
      <c r="BK1319" s="16"/>
      <c r="BL1319" s="16"/>
      <c r="BM1319" s="16"/>
      <c r="BN1319" s="16"/>
      <c r="BO1319" s="16"/>
      <c r="BP1319" s="16"/>
      <c r="BQ1319" s="16"/>
      <c r="BR1319" s="16"/>
      <c r="BS1319" s="16"/>
      <c r="BT1319" s="16"/>
      <c r="BU1319" s="16"/>
      <c r="BV1319" s="16"/>
      <c r="BW1319" s="16"/>
      <c r="BX1319" s="16"/>
      <c r="BY1319" s="16"/>
      <c r="BZ1319" s="16"/>
      <c r="CA1319" s="16"/>
      <c r="CB1319" s="16"/>
      <c r="CC1319" s="16"/>
      <c r="CD1319" s="16"/>
      <c r="CE1319" s="16"/>
      <c r="CF1319" s="16"/>
      <c r="CG1319" s="16"/>
      <c r="CH1319" s="16"/>
      <c r="CI1319" s="16"/>
      <c r="CJ1319" s="16"/>
      <c r="CK1319" s="16"/>
      <c r="CL1319" s="16"/>
      <c r="CM1319" s="16"/>
      <c r="CN1319" s="16"/>
      <c r="CO1319" s="16"/>
      <c r="CP1319" s="16"/>
      <c r="CQ1319" s="16"/>
      <c r="CR1319" s="16"/>
      <c r="CS1319" s="16"/>
      <c r="CT1319" s="16"/>
      <c r="CU1319" s="16"/>
      <c r="CV1319" s="16"/>
      <c r="CW1319" s="16"/>
      <c r="CX1319" s="16"/>
      <c r="CY1319" s="16"/>
      <c r="CZ1319" s="16"/>
      <c r="DA1319" s="16"/>
      <c r="DB1319" s="16"/>
      <c r="DC1319" s="16"/>
      <c r="DD1319" s="16"/>
      <c r="DE1319" s="16"/>
      <c r="DF1319" s="16"/>
      <c r="DG1319" s="16"/>
      <c r="DH1319" s="16"/>
      <c r="DI1319" s="16"/>
      <c r="DJ1319" s="16"/>
      <c r="DK1319" s="16"/>
      <c r="DL1319" s="16"/>
      <c r="DM1319" s="16"/>
      <c r="DN1319" s="16"/>
      <c r="DO1319" s="16"/>
      <c r="DP1319" s="16"/>
      <c r="DQ1319" s="16"/>
      <c r="DR1319" s="16"/>
      <c r="DS1319" s="16"/>
      <c r="DT1319" s="16"/>
      <c r="DU1319" s="16"/>
      <c r="DV1319" s="16"/>
      <c r="DW1319" s="16"/>
      <c r="DX1319" s="16"/>
      <c r="DY1319" s="16"/>
      <c r="DZ1319" s="16"/>
      <c r="EA1319" s="16"/>
      <c r="EB1319" s="16"/>
      <c r="EC1319" s="16"/>
      <c r="ED1319" s="16"/>
      <c r="EE1319" s="16"/>
      <c r="EF1319" s="16"/>
      <c r="EG1319" s="16"/>
      <c r="EH1319" s="16"/>
      <c r="EI1319" s="16"/>
      <c r="EJ1319" s="16"/>
      <c r="EK1319" s="16"/>
      <c r="EL1319" s="16"/>
      <c r="EM1319" s="16"/>
      <c r="EN1319" s="16"/>
      <c r="EO1319" s="16"/>
      <c r="EP1319" s="16"/>
      <c r="EQ1319" s="16"/>
      <c r="ER1319" s="16"/>
      <c r="ES1319" s="16"/>
      <c r="ET1319" s="16"/>
      <c r="EU1319" s="16"/>
      <c r="EV1319" s="16"/>
      <c r="EW1319" s="16"/>
      <c r="EX1319" s="16"/>
      <c r="EY1319" s="16"/>
      <c r="EZ1319" s="16"/>
      <c r="FA1319" s="16"/>
      <c r="FB1319" s="16"/>
      <c r="FC1319" s="16"/>
      <c r="FD1319" s="16"/>
      <c r="FE1319" s="16"/>
      <c r="FF1319" s="16"/>
      <c r="FG1319" s="16"/>
      <c r="FH1319" s="16"/>
      <c r="FI1319" s="16"/>
      <c r="FJ1319" s="16"/>
      <c r="FK1319" s="16"/>
      <c r="FL1319" s="16"/>
      <c r="FM1319" s="16"/>
      <c r="FN1319" s="16"/>
      <c r="FO1319" s="16"/>
      <c r="FP1319" s="16"/>
      <c r="FQ1319" s="16"/>
      <c r="FR1319" s="16"/>
      <c r="FS1319" s="16"/>
      <c r="FT1319" s="16"/>
      <c r="FU1319" s="16"/>
      <c r="FV1319" s="16"/>
      <c r="FW1319" s="16"/>
      <c r="FX1319" s="16"/>
      <c r="FY1319" s="16"/>
      <c r="FZ1319" s="16"/>
      <c r="GA1319" s="16"/>
      <c r="GB1319" s="16"/>
      <c r="GC1319" s="16"/>
      <c r="GD1319" s="16"/>
      <c r="GE1319" s="16"/>
      <c r="GF1319" s="16"/>
      <c r="GG1319" s="16"/>
      <c r="GH1319" s="16"/>
      <c r="GI1319" s="16"/>
      <c r="GJ1319" s="16"/>
      <c r="GK1319" s="16"/>
      <c r="GL1319" s="16"/>
      <c r="GM1319" s="16"/>
      <c r="GN1319" s="16"/>
      <c r="GO1319" s="16"/>
      <c r="GP1319" s="16"/>
      <c r="GQ1319" s="16"/>
      <c r="GR1319" s="16"/>
      <c r="GS1319" s="16"/>
      <c r="GT1319" s="16"/>
      <c r="GU1319" s="16"/>
      <c r="GV1319" s="16"/>
      <c r="GW1319" s="16"/>
      <c r="GX1319" s="16"/>
      <c r="GY1319" s="16"/>
      <c r="GZ1319" s="16"/>
      <c r="HA1319" s="16"/>
      <c r="HB1319" s="16"/>
      <c r="HC1319" s="16"/>
      <c r="HD1319" s="16"/>
      <c r="HE1319" s="16"/>
      <c r="HF1319" s="16"/>
      <c r="HG1319" s="16"/>
      <c r="HH1319" s="16"/>
      <c r="HI1319" s="16"/>
      <c r="HJ1319" s="16"/>
      <c r="HK1319" s="16"/>
      <c r="HL1319" s="16"/>
      <c r="HM1319" s="16"/>
      <c r="HN1319" s="16"/>
      <c r="HO1319" s="16"/>
      <c r="HP1319" s="16"/>
      <c r="HQ1319" s="16"/>
      <c r="HR1319" s="16"/>
      <c r="HS1319" s="16"/>
      <c r="HT1319" s="16"/>
      <c r="HU1319" s="16"/>
      <c r="HV1319" s="16"/>
      <c r="HW1319" s="16"/>
      <c r="HX1319" s="16"/>
      <c r="HY1319" s="16"/>
      <c r="HZ1319" s="16"/>
      <c r="IA1319" s="16"/>
      <c r="IB1319" s="16"/>
      <c r="IC1319" s="16"/>
      <c r="ID1319" s="16"/>
      <c r="IE1319" s="16"/>
      <c r="IF1319" s="16"/>
      <c r="IG1319" s="16"/>
      <c r="IH1319" s="16"/>
      <c r="II1319" s="16"/>
      <c r="IJ1319" s="16"/>
      <c r="IK1319" s="16"/>
      <c r="IL1319" s="16"/>
      <c r="IM1319" s="16"/>
      <c r="IN1319" s="16"/>
      <c r="IO1319" s="16"/>
      <c r="IP1319" s="16"/>
      <c r="IQ1319" s="16"/>
      <c r="IR1319" s="16"/>
      <c r="IS1319" s="16"/>
      <c r="IT1319" s="16"/>
      <c r="IU1319" s="16"/>
      <c r="IV1319" s="16"/>
      <c r="IW1319" s="16"/>
      <c r="IX1319" s="16"/>
      <c r="IY1319" s="16"/>
      <c r="IZ1319" s="16"/>
      <c r="JA1319" s="16"/>
      <c r="JB1319" s="16"/>
      <c r="JC1319" s="16"/>
      <c r="JD1319" s="16"/>
      <c r="JE1319" s="16"/>
      <c r="JF1319" s="16"/>
      <c r="JG1319" s="16"/>
      <c r="JH1319" s="16"/>
      <c r="JI1319" s="16"/>
      <c r="JJ1319" s="16"/>
      <c r="JK1319" s="16"/>
      <c r="JL1319" s="16"/>
      <c r="JM1319" s="16"/>
      <c r="JN1319" s="16"/>
      <c r="JO1319" s="16"/>
      <c r="JP1319" s="16"/>
      <c r="JQ1319" s="16"/>
      <c r="JR1319" s="16"/>
      <c r="JS1319" s="16"/>
      <c r="JT1319" s="16"/>
      <c r="JU1319" s="16"/>
      <c r="JV1319" s="16"/>
      <c r="JW1319" s="16"/>
      <c r="JX1319" s="16"/>
      <c r="JY1319" s="16"/>
      <c r="JZ1319" s="16"/>
      <c r="KA1319" s="16"/>
      <c r="KB1319" s="16"/>
      <c r="KC1319" s="16"/>
      <c r="KD1319" s="16"/>
      <c r="KE1319" s="16"/>
      <c r="KF1319" s="16"/>
      <c r="KG1319" s="16"/>
      <c r="KH1319" s="16"/>
      <c r="KI1319" s="16"/>
      <c r="KJ1319" s="16"/>
      <c r="KK1319" s="16"/>
      <c r="KL1319" s="16"/>
      <c r="KM1319" s="16"/>
      <c r="KN1319" s="16"/>
      <c r="KO1319" s="16"/>
      <c r="KP1319" s="16"/>
      <c r="KQ1319" s="16"/>
      <c r="KR1319" s="16"/>
      <c r="KS1319" s="16"/>
      <c r="KT1319" s="16"/>
      <c r="KU1319" s="16"/>
      <c r="KV1319" s="16"/>
      <c r="KW1319" s="16"/>
      <c r="KX1319" s="16"/>
      <c r="KY1319" s="16"/>
      <c r="KZ1319" s="16"/>
      <c r="LA1319" s="16"/>
      <c r="LB1319" s="16"/>
      <c r="LC1319" s="16"/>
      <c r="LD1319" s="16"/>
      <c r="LE1319" s="16"/>
      <c r="LF1319" s="16"/>
      <c r="LG1319" s="16"/>
      <c r="LH1319" s="16"/>
      <c r="LI1319" s="16"/>
      <c r="LJ1319" s="16"/>
      <c r="LK1319" s="16"/>
      <c r="LL1319" s="16"/>
      <c r="LM1319" s="16"/>
      <c r="LN1319" s="16"/>
      <c r="LO1319" s="16"/>
      <c r="LP1319" s="16"/>
      <c r="LQ1319" s="16"/>
      <c r="LR1319" s="16"/>
      <c r="LS1319" s="16"/>
      <c r="LT1319" s="16"/>
      <c r="LU1319" s="16"/>
      <c r="LV1319" s="16"/>
      <c r="LW1319" s="16"/>
      <c r="LX1319" s="16"/>
      <c r="LY1319" s="16"/>
      <c r="LZ1319" s="16"/>
      <c r="MA1319" s="16"/>
      <c r="MB1319" s="16"/>
      <c r="MC1319" s="16"/>
      <c r="MD1319" s="16"/>
      <c r="ME1319" s="16"/>
      <c r="MF1319" s="16"/>
      <c r="MG1319" s="16"/>
      <c r="MH1319" s="16"/>
      <c r="MI1319" s="16"/>
      <c r="MJ1319" s="16"/>
      <c r="MK1319" s="16"/>
      <c r="ML1319" s="16"/>
      <c r="MM1319" s="16"/>
      <c r="MN1319" s="16"/>
      <c r="MO1319" s="16"/>
      <c r="MP1319" s="16"/>
      <c r="MQ1319" s="16"/>
      <c r="MR1319" s="16"/>
      <c r="MS1319" s="16"/>
      <c r="MT1319" s="16"/>
      <c r="MU1319" s="16"/>
      <c r="MV1319" s="16"/>
      <c r="MW1319" s="16"/>
      <c r="MX1319" s="16"/>
      <c r="MY1319" s="16"/>
      <c r="MZ1319" s="16"/>
      <c r="NA1319" s="16"/>
      <c r="NB1319" s="16"/>
      <c r="NC1319" s="16"/>
      <c r="ND1319" s="16"/>
      <c r="NE1319" s="16"/>
      <c r="NF1319" s="16"/>
      <c r="NG1319" s="16"/>
      <c r="NH1319" s="16"/>
      <c r="NI1319" s="16"/>
      <c r="NJ1319" s="16"/>
      <c r="NK1319" s="16"/>
      <c r="NL1319" s="16"/>
      <c r="NM1319" s="16"/>
      <c r="NN1319" s="16"/>
      <c r="NO1319" s="16"/>
      <c r="NP1319" s="16"/>
      <c r="NQ1319" s="16"/>
      <c r="NR1319" s="16"/>
      <c r="NS1319" s="16"/>
      <c r="NT1319" s="16"/>
      <c r="NU1319" s="16"/>
      <c r="NV1319" s="16"/>
      <c r="NW1319" s="16"/>
      <c r="NX1319" s="16"/>
      <c r="NY1319" s="16"/>
      <c r="NZ1319" s="16"/>
      <c r="OA1319" s="16"/>
      <c r="OB1319" s="16"/>
      <c r="OC1319" s="16"/>
      <c r="OD1319" s="16"/>
      <c r="OE1319" s="16"/>
      <c r="OF1319" s="16"/>
      <c r="OG1319" s="16"/>
      <c r="OH1319" s="16"/>
      <c r="OI1319" s="16"/>
      <c r="OJ1319" s="16"/>
      <c r="OK1319" s="16"/>
      <c r="OL1319" s="16"/>
      <c r="OM1319" s="16"/>
      <c r="ON1319" s="16"/>
      <c r="OO1319" s="16"/>
      <c r="OP1319" s="16"/>
      <c r="OQ1319" s="16"/>
      <c r="OR1319" s="16"/>
      <c r="OS1319" s="16"/>
      <c r="OT1319" s="16"/>
      <c r="OU1319" s="16"/>
      <c r="OV1319" s="16"/>
      <c r="OW1319" s="16"/>
      <c r="OX1319" s="16"/>
      <c r="OY1319" s="16"/>
      <c r="OZ1319" s="16"/>
      <c r="PA1319" s="16"/>
      <c r="PB1319" s="16"/>
      <c r="PC1319" s="16"/>
      <c r="PD1319" s="16"/>
      <c r="PE1319" s="16"/>
      <c r="PF1319" s="16"/>
      <c r="PG1319" s="16"/>
      <c r="PH1319" s="16"/>
      <c r="PI1319" s="16"/>
      <c r="PJ1319" s="16"/>
      <c r="PK1319" s="16"/>
      <c r="PL1319" s="16"/>
      <c r="PM1319" s="16"/>
      <c r="PN1319" s="16"/>
      <c r="PO1319" s="16"/>
      <c r="PP1319" s="16"/>
      <c r="PQ1319" s="16"/>
      <c r="PR1319" s="16"/>
      <c r="PS1319" s="16"/>
      <c r="PT1319" s="16"/>
      <c r="PU1319" s="16"/>
      <c r="PV1319" s="16"/>
      <c r="PW1319" s="16"/>
      <c r="PX1319" s="16"/>
      <c r="PY1319" s="16"/>
      <c r="PZ1319" s="16"/>
      <c r="QA1319" s="16"/>
      <c r="QB1319" s="16"/>
      <c r="QC1319" s="16"/>
      <c r="QD1319" s="16"/>
      <c r="QE1319" s="16"/>
      <c r="QF1319" s="16"/>
      <c r="QG1319" s="16"/>
      <c r="QH1319" s="16"/>
      <c r="QI1319" s="16"/>
      <c r="QJ1319" s="16"/>
      <c r="QK1319" s="16"/>
      <c r="QL1319" s="16"/>
      <c r="QM1319" s="16"/>
      <c r="QN1319" s="16"/>
      <c r="QO1319" s="16"/>
      <c r="QP1319" s="16"/>
      <c r="QQ1319" s="16"/>
      <c r="QR1319" s="16"/>
      <c r="QS1319" s="16"/>
      <c r="QT1319" s="16"/>
      <c r="QU1319" s="16"/>
      <c r="QV1319" s="16"/>
      <c r="QW1319" s="16"/>
      <c r="QX1319" s="16"/>
      <c r="QY1319" s="16"/>
      <c r="QZ1319" s="16"/>
      <c r="RA1319" s="16"/>
      <c r="RB1319" s="16"/>
      <c r="RC1319" s="16"/>
      <c r="RD1319" s="16"/>
      <c r="RE1319" s="16"/>
      <c r="RF1319" s="16"/>
      <c r="RG1319" s="16"/>
      <c r="RH1319" s="16"/>
      <c r="RI1319" s="16"/>
      <c r="RJ1319" s="16"/>
      <c r="RK1319" s="16"/>
      <c r="RL1319" s="16"/>
      <c r="RM1319" s="16"/>
      <c r="RN1319" s="16"/>
      <c r="RO1319" s="16"/>
      <c r="RP1319" s="16"/>
      <c r="RQ1319" s="16"/>
      <c r="RR1319" s="16"/>
      <c r="RS1319" s="16"/>
      <c r="RT1319" s="16"/>
      <c r="RU1319" s="16"/>
      <c r="RV1319" s="16"/>
      <c r="RW1319" s="16"/>
      <c r="RX1319" s="16"/>
      <c r="RY1319" s="16"/>
      <c r="RZ1319" s="16"/>
      <c r="SA1319" s="16"/>
      <c r="SB1319" s="16"/>
      <c r="SC1319" s="16"/>
      <c r="SD1319" s="16"/>
      <c r="SE1319" s="16"/>
      <c r="SF1319" s="16"/>
      <c r="SG1319" s="16"/>
      <c r="SH1319" s="16"/>
      <c r="SI1319" s="16"/>
      <c r="SJ1319" s="16"/>
      <c r="SK1319" s="16"/>
      <c r="SL1319" s="16"/>
      <c r="SM1319" s="16"/>
      <c r="SN1319" s="16"/>
      <c r="SO1319" s="16"/>
      <c r="SP1319" s="16"/>
      <c r="SQ1319" s="16"/>
      <c r="SR1319" s="16"/>
      <c r="SS1319" s="16"/>
      <c r="ST1319" s="16"/>
      <c r="SU1319" s="16"/>
      <c r="SV1319" s="16"/>
      <c r="SW1319" s="16"/>
      <c r="SX1319" s="16"/>
      <c r="SY1319" s="16"/>
      <c r="SZ1319" s="16"/>
      <c r="TA1319" s="16"/>
      <c r="TB1319" s="16"/>
      <c r="TC1319" s="16"/>
      <c r="TD1319" s="16"/>
      <c r="TE1319" s="16"/>
      <c r="TF1319" s="16"/>
      <c r="TG1319" s="16"/>
      <c r="TH1319" s="16"/>
      <c r="TI1319" s="16"/>
      <c r="TJ1319" s="16"/>
      <c r="TK1319" s="16"/>
      <c r="TL1319" s="16"/>
      <c r="TM1319" s="16"/>
      <c r="TN1319" s="16"/>
      <c r="TO1319" s="16"/>
      <c r="TP1319" s="16"/>
      <c r="TQ1319" s="16"/>
      <c r="TR1319" s="16"/>
      <c r="TS1319" s="16"/>
      <c r="TT1319" s="16"/>
      <c r="TU1319" s="16"/>
      <c r="TV1319" s="16"/>
      <c r="TW1319" s="16"/>
      <c r="TX1319" s="16"/>
      <c r="TY1319" s="16"/>
      <c r="TZ1319" s="16"/>
      <c r="UA1319" s="16"/>
      <c r="UB1319" s="16"/>
      <c r="UC1319" s="16"/>
      <c r="UD1319" s="16"/>
      <c r="UE1319" s="16"/>
      <c r="UF1319" s="16"/>
      <c r="UG1319" s="16"/>
      <c r="UH1319" s="16"/>
      <c r="UI1319" s="16"/>
      <c r="UJ1319" s="16"/>
      <c r="UK1319" s="16"/>
      <c r="UL1319" s="16"/>
      <c r="UM1319" s="16"/>
      <c r="UN1319" s="16"/>
      <c r="UO1319" s="16"/>
      <c r="UP1319" s="16"/>
      <c r="UQ1319" s="16"/>
      <c r="UR1319" s="16"/>
      <c r="US1319" s="16"/>
      <c r="UT1319" s="16"/>
      <c r="UU1319" s="16"/>
      <c r="UV1319" s="16"/>
      <c r="UW1319" s="16"/>
      <c r="UX1319" s="16"/>
      <c r="UY1319" s="16"/>
      <c r="UZ1319" s="16"/>
      <c r="VA1319" s="16"/>
      <c r="VB1319" s="16"/>
      <c r="VC1319" s="16"/>
      <c r="VD1319" s="16"/>
      <c r="VE1319" s="16"/>
      <c r="VF1319" s="16"/>
      <c r="VG1319" s="16"/>
      <c r="VH1319" s="16"/>
      <c r="VI1319" s="16"/>
      <c r="VJ1319" s="16"/>
      <c r="VK1319" s="16"/>
      <c r="VL1319" s="16"/>
      <c r="VM1319" s="16"/>
      <c r="VN1319" s="16"/>
      <c r="VO1319" s="16"/>
      <c r="VP1319" s="16"/>
      <c r="VQ1319" s="16"/>
      <c r="VR1319" s="16"/>
      <c r="VS1319" s="16"/>
      <c r="VT1319" s="16"/>
      <c r="VU1319" s="16"/>
      <c r="VV1319" s="16"/>
      <c r="VW1319" s="16"/>
      <c r="VX1319" s="16"/>
      <c r="VY1319" s="16"/>
      <c r="VZ1319" s="16"/>
      <c r="WA1319" s="16"/>
      <c r="WB1319" s="16"/>
      <c r="WC1319" s="16"/>
      <c r="WD1319" s="16"/>
      <c r="WE1319" s="16"/>
      <c r="WF1319" s="16"/>
      <c r="WG1319" s="16"/>
      <c r="WH1319" s="16"/>
      <c r="WI1319" s="16"/>
      <c r="WJ1319" s="16"/>
      <c r="WK1319" s="16"/>
      <c r="WL1319" s="16"/>
      <c r="WM1319" s="16"/>
      <c r="WN1319" s="16"/>
      <c r="WO1319" s="16"/>
      <c r="WP1319" s="16"/>
      <c r="WQ1319" s="16"/>
      <c r="WR1319" s="16"/>
      <c r="WS1319" s="16"/>
      <c r="WT1319" s="16"/>
      <c r="WU1319" s="16"/>
      <c r="WV1319" s="16"/>
      <c r="WW1319" s="16"/>
      <c r="WX1319" s="16"/>
      <c r="WY1319" s="16"/>
      <c r="WZ1319" s="16"/>
      <c r="XA1319" s="16"/>
      <c r="XB1319" s="16"/>
      <c r="XC1319" s="16"/>
      <c r="XD1319" s="16"/>
      <c r="XE1319" s="16"/>
      <c r="XF1319" s="16"/>
      <c r="XG1319" s="16"/>
      <c r="XH1319" s="16"/>
      <c r="XI1319" s="16"/>
      <c r="XJ1319" s="16"/>
      <c r="XK1319" s="16"/>
      <c r="XL1319" s="16"/>
      <c r="XM1319" s="16"/>
      <c r="XN1319" s="16"/>
      <c r="XO1319" s="16"/>
      <c r="XP1319" s="16"/>
      <c r="XQ1319" s="16"/>
      <c r="XR1319" s="16"/>
      <c r="XS1319" s="16"/>
      <c r="XT1319" s="16"/>
      <c r="XU1319" s="16"/>
      <c r="XV1319" s="16"/>
      <c r="XW1319" s="16"/>
      <c r="XX1319" s="16"/>
      <c r="XY1319" s="16"/>
      <c r="XZ1319" s="16"/>
      <c r="YA1319" s="16"/>
      <c r="YB1319" s="16"/>
      <c r="YC1319" s="16"/>
      <c r="YD1319" s="16"/>
      <c r="YE1319" s="16"/>
      <c r="YF1319" s="16"/>
      <c r="YG1319" s="16"/>
      <c r="YH1319" s="16"/>
      <c r="YI1319" s="16"/>
      <c r="YJ1319" s="16"/>
      <c r="YK1319" s="16"/>
      <c r="YL1319" s="16"/>
      <c r="YM1319" s="16"/>
      <c r="YN1319" s="16"/>
      <c r="YO1319" s="16"/>
      <c r="YP1319" s="16"/>
      <c r="YQ1319" s="16"/>
      <c r="YR1319" s="16"/>
      <c r="YS1319" s="16"/>
      <c r="YT1319" s="16"/>
      <c r="YU1319" s="16"/>
      <c r="YV1319" s="16"/>
      <c r="YW1319" s="16"/>
      <c r="YX1319" s="16"/>
      <c r="YY1319" s="16"/>
      <c r="YZ1319" s="16"/>
      <c r="ZA1319" s="16"/>
      <c r="ZB1319" s="16"/>
      <c r="ZC1319" s="16"/>
      <c r="ZD1319" s="16"/>
      <c r="ZE1319" s="16"/>
      <c r="ZF1319" s="16"/>
      <c r="ZG1319" s="16"/>
      <c r="ZH1319" s="16"/>
      <c r="ZI1319" s="16"/>
      <c r="ZJ1319" s="16"/>
      <c r="ZK1319" s="16"/>
      <c r="ZL1319" s="16"/>
      <c r="ZM1319" s="16"/>
      <c r="ZN1319" s="16"/>
      <c r="ZO1319" s="16"/>
      <c r="ZP1319" s="16"/>
      <c r="ZQ1319" s="16"/>
      <c r="ZR1319" s="16"/>
      <c r="ZS1319" s="16"/>
      <c r="ZT1319" s="16"/>
      <c r="ZU1319" s="16"/>
      <c r="ZV1319" s="16"/>
      <c r="ZW1319" s="16"/>
      <c r="ZX1319" s="16"/>
      <c r="ZY1319" s="16"/>
      <c r="ZZ1319" s="16"/>
      <c r="AAA1319" s="16"/>
      <c r="AAB1319" s="16"/>
      <c r="AAC1319" s="16"/>
      <c r="AAD1319" s="16"/>
      <c r="AAE1319" s="16"/>
      <c r="AAF1319" s="16"/>
      <c r="AAG1319" s="16"/>
      <c r="AAH1319" s="16"/>
      <c r="AAI1319" s="16"/>
      <c r="AAJ1319" s="16"/>
      <c r="AAK1319" s="16"/>
      <c r="AAL1319" s="16"/>
      <c r="AAM1319" s="16"/>
      <c r="AAN1319" s="16"/>
      <c r="AAO1319" s="16"/>
      <c r="AAP1319" s="16"/>
      <c r="AAQ1319" s="16"/>
      <c r="AAR1319" s="16"/>
      <c r="AAS1319" s="16"/>
      <c r="AAT1319" s="16"/>
      <c r="AAU1319" s="16"/>
      <c r="AAV1319" s="16"/>
      <c r="AAW1319" s="16"/>
      <c r="AAX1319" s="16"/>
      <c r="AAY1319" s="16"/>
      <c r="AAZ1319" s="16"/>
      <c r="ABA1319" s="16"/>
      <c r="ABB1319" s="16"/>
      <c r="ABC1319" s="16"/>
      <c r="ABD1319" s="16"/>
      <c r="ABE1319" s="16"/>
      <c r="ABF1319" s="16"/>
      <c r="ABG1319" s="16"/>
      <c r="ABH1319" s="16"/>
      <c r="ABI1319" s="16"/>
      <c r="ABJ1319" s="16"/>
      <c r="ABK1319" s="16"/>
      <c r="ABL1319" s="16"/>
      <c r="ABM1319" s="16"/>
      <c r="ABN1319" s="16"/>
      <c r="ABO1319" s="16"/>
      <c r="ABP1319" s="16"/>
      <c r="ABQ1319" s="16"/>
      <c r="ABR1319" s="16"/>
      <c r="ABS1319" s="16"/>
      <c r="ABT1319" s="16"/>
      <c r="ABU1319" s="16"/>
      <c r="ABV1319" s="16"/>
      <c r="ABW1319" s="16"/>
      <c r="ABX1319" s="16"/>
      <c r="ABY1319" s="16"/>
      <c r="ABZ1319" s="16"/>
      <c r="ACA1319" s="16"/>
      <c r="ACB1319" s="16"/>
      <c r="ACC1319" s="16"/>
      <c r="ACD1319" s="16"/>
      <c r="ACE1319" s="16"/>
      <c r="ACF1319" s="16"/>
      <c r="ACG1319" s="16"/>
      <c r="ACH1319" s="16"/>
      <c r="ACI1319" s="16"/>
      <c r="ACJ1319" s="16"/>
      <c r="ACK1319" s="16"/>
      <c r="ACL1319" s="16"/>
      <c r="ACM1319" s="16"/>
      <c r="ACN1319" s="16"/>
      <c r="ACO1319" s="16"/>
      <c r="ACP1319" s="16"/>
      <c r="ACQ1319" s="16"/>
      <c r="ACR1319" s="16"/>
      <c r="ACS1319" s="16"/>
      <c r="ACT1319" s="16"/>
      <c r="ACU1319" s="16"/>
      <c r="ACV1319" s="16"/>
      <c r="ACW1319" s="16"/>
      <c r="ACX1319" s="16"/>
      <c r="ACY1319" s="16"/>
      <c r="ACZ1319" s="16"/>
      <c r="ADA1319" s="16"/>
      <c r="ADB1319" s="16"/>
      <c r="ADC1319" s="16"/>
      <c r="ADD1319" s="16"/>
      <c r="ADE1319" s="16"/>
      <c r="ADF1319" s="16"/>
      <c r="ADG1319" s="16"/>
      <c r="ADH1319" s="16"/>
      <c r="ADI1319" s="16"/>
      <c r="ADJ1319" s="16"/>
      <c r="ADK1319" s="16"/>
      <c r="ADL1319" s="16"/>
      <c r="ADM1319" s="16"/>
      <c r="ADN1319" s="16"/>
      <c r="ADO1319" s="16"/>
      <c r="ADP1319" s="16"/>
      <c r="ADQ1319" s="16"/>
      <c r="ADR1319" s="16"/>
      <c r="ADS1319" s="16"/>
      <c r="ADT1319" s="16"/>
      <c r="ADU1319" s="16"/>
      <c r="ADV1319" s="16"/>
      <c r="ADW1319" s="16"/>
      <c r="ADX1319" s="16"/>
      <c r="ADY1319" s="16"/>
      <c r="ADZ1319" s="16"/>
      <c r="AEA1319" s="16"/>
      <c r="AEB1319" s="16"/>
      <c r="AEC1319" s="16"/>
      <c r="AED1319" s="16"/>
      <c r="AEE1319" s="16"/>
      <c r="AEF1319" s="16"/>
      <c r="AEG1319" s="16"/>
      <c r="AEH1319" s="16"/>
      <c r="AEI1319" s="16"/>
      <c r="AEJ1319" s="16"/>
      <c r="AEK1319" s="16"/>
      <c r="AEL1319" s="16"/>
      <c r="AEM1319" s="16"/>
      <c r="AEN1319" s="16"/>
      <c r="AEO1319" s="16"/>
      <c r="AEP1319" s="16"/>
      <c r="AEQ1319" s="16"/>
      <c r="AER1319" s="16"/>
      <c r="AES1319" s="16"/>
      <c r="AET1319" s="16"/>
      <c r="AEU1319" s="16"/>
      <c r="AEV1319" s="16"/>
      <c r="AEW1319" s="16"/>
      <c r="AEX1319" s="16"/>
      <c r="AEY1319" s="16"/>
      <c r="AEZ1319" s="16"/>
      <c r="AFA1319" s="16"/>
      <c r="AFB1319" s="16"/>
      <c r="AFC1319" s="16"/>
      <c r="AFD1319" s="16"/>
      <c r="AFE1319" s="16"/>
      <c r="AFF1319" s="16"/>
      <c r="AFG1319" s="16"/>
      <c r="AFH1319" s="16"/>
      <c r="AFI1319" s="16"/>
      <c r="AFJ1319" s="16"/>
      <c r="AFK1319" s="16"/>
      <c r="AFL1319" s="16"/>
      <c r="AFM1319" s="16"/>
      <c r="AFN1319" s="16"/>
      <c r="AFO1319" s="16"/>
      <c r="AFP1319" s="16"/>
      <c r="AFQ1319" s="16"/>
      <c r="AFR1319" s="16"/>
      <c r="AFS1319" s="16"/>
      <c r="AFT1319" s="16"/>
      <c r="AFU1319" s="16"/>
      <c r="AFV1319" s="16"/>
      <c r="AFW1319" s="16"/>
      <c r="AFX1319" s="16"/>
      <c r="AFY1319" s="16"/>
      <c r="AFZ1319" s="16"/>
      <c r="AGA1319" s="16"/>
      <c r="AGB1319" s="16"/>
      <c r="AGC1319" s="16"/>
      <c r="AGD1319" s="16"/>
      <c r="AGE1319" s="16"/>
      <c r="AGF1319" s="16"/>
      <c r="AGG1319" s="16"/>
      <c r="AGH1319" s="16"/>
      <c r="AGI1319" s="16"/>
      <c r="AGJ1319" s="16"/>
      <c r="AGK1319" s="16"/>
      <c r="AGL1319" s="16"/>
      <c r="AGM1319" s="16"/>
      <c r="AGN1319" s="16"/>
      <c r="AGO1319" s="16"/>
      <c r="AGP1319" s="16"/>
      <c r="AGQ1319" s="16"/>
      <c r="AGR1319" s="16"/>
      <c r="AGS1319" s="16"/>
      <c r="AGT1319" s="16"/>
      <c r="AGU1319" s="16"/>
      <c r="AGV1319" s="16"/>
      <c r="AGW1319" s="16"/>
      <c r="AGX1319" s="16"/>
      <c r="AGY1319" s="16"/>
      <c r="AGZ1319" s="16"/>
      <c r="AHA1319" s="16"/>
      <c r="AHB1319" s="16"/>
      <c r="AHC1319" s="16"/>
      <c r="AHD1319" s="16"/>
      <c r="AHE1319" s="16"/>
      <c r="AHF1319" s="16"/>
      <c r="AHG1319" s="16"/>
      <c r="AHH1319" s="16"/>
      <c r="AHI1319" s="16"/>
      <c r="AHJ1319" s="16"/>
      <c r="AHK1319" s="16"/>
      <c r="AHL1319" s="16"/>
      <c r="AHM1319" s="16"/>
      <c r="AHN1319" s="16"/>
      <c r="AHO1319" s="16"/>
      <c r="AHP1319" s="16"/>
      <c r="AHQ1319" s="16"/>
      <c r="AHR1319" s="16"/>
      <c r="AHS1319" s="16"/>
      <c r="AHT1319" s="16"/>
      <c r="AHU1319" s="16"/>
      <c r="AHV1319" s="16"/>
      <c r="AHW1319" s="16"/>
      <c r="AHX1319" s="16"/>
      <c r="AHY1319" s="16"/>
      <c r="AHZ1319" s="16"/>
      <c r="AIA1319" s="16"/>
      <c r="AIB1319" s="16"/>
      <c r="AIC1319" s="16"/>
      <c r="AID1319" s="16"/>
      <c r="AIE1319" s="16"/>
      <c r="AIF1319" s="16"/>
      <c r="AIG1319" s="16"/>
      <c r="AIH1319" s="16"/>
      <c r="AII1319" s="16"/>
      <c r="AIJ1319" s="16"/>
      <c r="AIK1319" s="16"/>
      <c r="AIL1319" s="16"/>
      <c r="AIM1319" s="16"/>
      <c r="AIN1319" s="16"/>
      <c r="AIO1319" s="16"/>
      <c r="AIP1319" s="16"/>
      <c r="AIQ1319" s="16"/>
      <c r="AIR1319" s="16"/>
      <c r="AIS1319" s="16"/>
      <c r="AIT1319" s="16"/>
      <c r="AIU1319" s="16"/>
      <c r="AIV1319" s="16"/>
      <c r="AIW1319" s="16"/>
      <c r="AIX1319" s="16"/>
      <c r="AIY1319" s="16"/>
      <c r="AIZ1319" s="16"/>
      <c r="AJA1319" s="16"/>
      <c r="AJB1319" s="16"/>
      <c r="AJC1319" s="16"/>
      <c r="AJD1319" s="16"/>
      <c r="AJE1319" s="16"/>
      <c r="AJF1319" s="16"/>
      <c r="AJG1319" s="16"/>
      <c r="AJH1319" s="16"/>
      <c r="AJI1319" s="16"/>
      <c r="AJJ1319" s="16"/>
      <c r="AJK1319" s="16"/>
      <c r="AJL1319" s="16"/>
      <c r="AJM1319" s="16"/>
      <c r="AJN1319" s="16"/>
      <c r="AJO1319" s="16"/>
      <c r="AJP1319" s="16"/>
      <c r="AJQ1319" s="16"/>
      <c r="AJR1319" s="16"/>
      <c r="AJS1319" s="16"/>
      <c r="AJT1319" s="16"/>
      <c r="AJU1319" s="16"/>
      <c r="AJV1319" s="16"/>
      <c r="AJW1319" s="16"/>
      <c r="AJX1319" s="16"/>
      <c r="AJY1319" s="16"/>
      <c r="AJZ1319" s="16"/>
      <c r="AKA1319" s="16"/>
      <c r="AKB1319" s="16"/>
      <c r="AKC1319" s="16"/>
      <c r="AKD1319" s="16"/>
      <c r="AKE1319" s="16"/>
      <c r="AKF1319" s="16"/>
      <c r="AKG1319" s="16"/>
      <c r="AKH1319" s="16"/>
      <c r="AKI1319" s="16"/>
      <c r="AKJ1319" s="16"/>
      <c r="AKK1319" s="16"/>
      <c r="AKL1319" s="16"/>
      <c r="AKM1319" s="16"/>
      <c r="AKN1319" s="16"/>
      <c r="AKO1319" s="16"/>
      <c r="AKP1319" s="16"/>
      <c r="AKQ1319" s="16"/>
      <c r="AKR1319" s="16"/>
      <c r="AKS1319" s="16"/>
      <c r="AKT1319" s="16"/>
      <c r="AKU1319" s="16"/>
      <c r="AKV1319" s="16"/>
      <c r="AKW1319" s="16"/>
      <c r="AKX1319" s="16"/>
      <c r="AKY1319" s="16"/>
      <c r="AKZ1319" s="16"/>
      <c r="ALA1319" s="16"/>
      <c r="ALB1319" s="16"/>
      <c r="ALC1319" s="16"/>
      <c r="ALD1319" s="16"/>
      <c r="ALE1319" s="16"/>
      <c r="ALF1319" s="16"/>
      <c r="ALG1319" s="16"/>
      <c r="ALH1319" s="16"/>
      <c r="ALI1319" s="16"/>
      <c r="ALJ1319" s="16"/>
      <c r="ALK1319" s="16"/>
      <c r="ALL1319" s="16"/>
      <c r="ALM1319" s="16"/>
      <c r="ALN1319" s="16"/>
      <c r="ALO1319" s="16"/>
      <c r="ALP1319" s="16"/>
      <c r="ALQ1319" s="16"/>
      <c r="ALR1319" s="16"/>
      <c r="ALS1319" s="16"/>
      <c r="ALT1319" s="16"/>
      <c r="ALU1319" s="16"/>
      <c r="ALV1319" s="16"/>
      <c r="ALW1319" s="16"/>
      <c r="ALX1319" s="16"/>
      <c r="ALY1319" s="16"/>
      <c r="ALZ1319" s="16"/>
      <c r="AMA1319" s="16"/>
      <c r="AMB1319" s="16"/>
      <c r="AMC1319" s="16"/>
      <c r="AMD1319" s="16"/>
      <c r="AME1319" s="16"/>
      <c r="AMF1319" s="16"/>
      <c r="AMG1319" s="16"/>
      <c r="AMH1319" s="16"/>
      <c r="AMI1319" s="16"/>
      <c r="AMJ1319" s="16"/>
      <c r="AMK1319" s="16"/>
      <c r="AML1319" s="16"/>
      <c r="AMM1319" s="16"/>
      <c r="AMN1319" s="16"/>
      <c r="AMO1319" s="16"/>
      <c r="AMP1319" s="16"/>
      <c r="AMQ1319" s="16"/>
      <c r="AMR1319" s="16"/>
      <c r="AMS1319" s="16"/>
      <c r="AMT1319" s="16"/>
      <c r="AMU1319" s="16"/>
      <c r="AMV1319" s="16"/>
      <c r="AMW1319" s="16"/>
      <c r="AMX1319" s="16"/>
      <c r="AMY1319" s="16"/>
      <c r="AMZ1319" s="16"/>
      <c r="ANA1319" s="16"/>
      <c r="ANB1319" s="16"/>
      <c r="ANC1319" s="16"/>
      <c r="AND1319" s="16"/>
      <c r="ANE1319" s="16"/>
      <c r="ANF1319" s="16"/>
      <c r="ANG1319" s="16"/>
      <c r="ANH1319" s="16"/>
      <c r="ANI1319" s="16"/>
      <c r="ANJ1319" s="16"/>
      <c r="ANK1319" s="16"/>
      <c r="ANL1319" s="16"/>
      <c r="ANM1319" s="16"/>
      <c r="ANN1319" s="16"/>
      <c r="ANO1319" s="16"/>
      <c r="ANP1319" s="16"/>
      <c r="ANQ1319" s="16"/>
      <c r="ANR1319" s="16"/>
      <c r="ANS1319" s="16"/>
      <c r="ANT1319" s="16"/>
      <c r="ANU1319" s="16"/>
      <c r="ANV1319" s="16"/>
      <c r="ANW1319" s="16"/>
      <c r="ANX1319" s="16"/>
      <c r="ANY1319" s="16"/>
      <c r="ANZ1319" s="16"/>
      <c r="AOA1319" s="16"/>
      <c r="AOB1319" s="16"/>
      <c r="AOC1319" s="16"/>
      <c r="AOD1319" s="16"/>
      <c r="AOE1319" s="16"/>
      <c r="AOF1319" s="16"/>
      <c r="AOG1319" s="16"/>
      <c r="AOH1319" s="16"/>
      <c r="AOI1319" s="16"/>
      <c r="AOJ1319" s="16"/>
      <c r="AOK1319" s="16"/>
      <c r="AOL1319" s="16"/>
      <c r="AOM1319" s="16"/>
      <c r="AON1319" s="16"/>
      <c r="AOO1319" s="16"/>
      <c r="AOP1319" s="16"/>
      <c r="AOQ1319" s="16"/>
      <c r="AOR1319" s="16"/>
      <c r="AOS1319" s="16"/>
      <c r="AOT1319" s="16"/>
      <c r="AOU1319" s="16"/>
      <c r="AOV1319" s="16"/>
      <c r="AOW1319" s="16"/>
      <c r="AOX1319" s="16"/>
      <c r="AOY1319" s="16"/>
      <c r="AOZ1319" s="16"/>
      <c r="APA1319" s="16"/>
      <c r="APB1319" s="16"/>
      <c r="APC1319" s="16"/>
      <c r="APD1319" s="16"/>
      <c r="APE1319" s="16"/>
      <c r="APF1319" s="16"/>
      <c r="APG1319" s="16"/>
      <c r="APH1319" s="16"/>
      <c r="API1319" s="16"/>
      <c r="APJ1319" s="16"/>
      <c r="APK1319" s="16"/>
      <c r="APL1319" s="16"/>
      <c r="APM1319" s="16"/>
      <c r="APN1319" s="16"/>
      <c r="APO1319" s="16"/>
      <c r="APP1319" s="16"/>
      <c r="APQ1319" s="16"/>
      <c r="APR1319" s="16"/>
      <c r="APS1319" s="16"/>
      <c r="APT1319" s="16"/>
      <c r="APU1319" s="16"/>
      <c r="APV1319" s="16"/>
      <c r="APW1319" s="16"/>
      <c r="APX1319" s="16"/>
      <c r="APY1319" s="16"/>
      <c r="APZ1319" s="16"/>
      <c r="AQA1319" s="16"/>
      <c r="AQB1319" s="16"/>
      <c r="AQC1319" s="16"/>
      <c r="AQD1319" s="16"/>
      <c r="AQE1319" s="16"/>
      <c r="AQF1319" s="16"/>
      <c r="AQG1319" s="16"/>
      <c r="AQH1319" s="16"/>
      <c r="AQI1319" s="16"/>
      <c r="AQJ1319" s="16"/>
      <c r="AQK1319" s="16"/>
      <c r="AQL1319" s="16"/>
      <c r="AQM1319" s="16"/>
      <c r="AQN1319" s="16"/>
      <c r="AQO1319" s="16"/>
      <c r="AQP1319" s="16"/>
      <c r="AQQ1319" s="16"/>
      <c r="AQR1319" s="16"/>
      <c r="AQS1319" s="16"/>
      <c r="AQT1319" s="16"/>
      <c r="AQU1319" s="16"/>
      <c r="AQV1319" s="16"/>
      <c r="AQW1319" s="16"/>
      <c r="AQX1319" s="16"/>
      <c r="AQY1319" s="16"/>
      <c r="AQZ1319" s="16"/>
      <c r="ARA1319" s="16"/>
      <c r="ARB1319" s="16"/>
      <c r="ARC1319" s="16"/>
      <c r="ARD1319" s="16"/>
      <c r="ARE1319" s="16"/>
      <c r="ARF1319" s="16"/>
      <c r="ARG1319" s="16"/>
      <c r="ARH1319" s="16"/>
      <c r="ARI1319" s="16"/>
      <c r="ARJ1319" s="16"/>
      <c r="ARK1319" s="16"/>
      <c r="ARL1319" s="16"/>
      <c r="ARM1319" s="16"/>
      <c r="ARN1319" s="16"/>
      <c r="ARO1319" s="16"/>
      <c r="ARP1319" s="16"/>
      <c r="ARQ1319" s="16"/>
      <c r="ARR1319" s="16"/>
      <c r="ARS1319" s="16"/>
      <c r="ART1319" s="16"/>
      <c r="ARU1319" s="16"/>
      <c r="ARV1319" s="16"/>
      <c r="ARW1319" s="16"/>
      <c r="ARX1319" s="16"/>
      <c r="ARY1319" s="16"/>
      <c r="ARZ1319" s="16"/>
      <c r="ASA1319" s="16"/>
      <c r="ASB1319" s="16"/>
      <c r="ASC1319" s="16"/>
      <c r="ASD1319" s="16"/>
      <c r="ASE1319" s="16"/>
      <c r="ASF1319" s="16"/>
      <c r="ASG1319" s="16"/>
      <c r="ASH1319" s="16"/>
      <c r="ASI1319" s="16"/>
      <c r="ASJ1319" s="16"/>
      <c r="ASK1319" s="16"/>
      <c r="ASL1319" s="16"/>
      <c r="ASM1319" s="16"/>
      <c r="ASN1319" s="16"/>
      <c r="ASO1319" s="16"/>
      <c r="ASP1319" s="16"/>
      <c r="ASQ1319" s="16"/>
      <c r="ASR1319" s="16"/>
      <c r="ASS1319" s="16"/>
      <c r="AST1319" s="16"/>
      <c r="ASU1319" s="16"/>
      <c r="ASV1319" s="16"/>
      <c r="ASW1319" s="16"/>
      <c r="ASX1319" s="16"/>
      <c r="ASY1319" s="16"/>
      <c r="ASZ1319" s="16"/>
      <c r="ATA1319" s="16"/>
      <c r="ATB1319" s="16"/>
      <c r="ATC1319" s="16"/>
      <c r="ATD1319" s="16"/>
      <c r="ATE1319" s="16"/>
      <c r="ATF1319" s="16"/>
      <c r="ATG1319" s="16"/>
      <c r="ATH1319" s="16"/>
      <c r="ATI1319" s="16"/>
      <c r="ATJ1319" s="16"/>
      <c r="ATK1319" s="16"/>
      <c r="ATL1319" s="16"/>
      <c r="ATM1319" s="16"/>
      <c r="ATN1319" s="16"/>
      <c r="ATO1319" s="16"/>
      <c r="ATP1319" s="16"/>
      <c r="ATQ1319" s="16"/>
      <c r="ATR1319" s="16"/>
      <c r="ATS1319" s="16"/>
      <c r="ATT1319" s="16"/>
      <c r="ATU1319" s="16"/>
      <c r="ATV1319" s="16"/>
      <c r="ATW1319" s="16"/>
      <c r="ATX1319" s="16"/>
      <c r="ATY1319" s="16"/>
      <c r="ATZ1319" s="16"/>
      <c r="AUA1319" s="16"/>
      <c r="AUB1319" s="16"/>
      <c r="AUC1319" s="16"/>
      <c r="AUD1319" s="16"/>
      <c r="AUE1319" s="16"/>
      <c r="AUF1319" s="16"/>
      <c r="AUG1319" s="16"/>
      <c r="AUH1319" s="16"/>
      <c r="AUI1319" s="16"/>
      <c r="AUJ1319" s="16"/>
      <c r="AUK1319" s="16"/>
      <c r="AUL1319" s="16"/>
      <c r="AUM1319" s="16"/>
      <c r="AUN1319" s="16"/>
      <c r="AUO1319" s="16"/>
      <c r="AUP1319" s="16"/>
      <c r="AUQ1319" s="16"/>
      <c r="AUR1319" s="16"/>
      <c r="AUS1319" s="16"/>
      <c r="AUT1319" s="16"/>
      <c r="AUU1319" s="16"/>
      <c r="AUV1319" s="16"/>
      <c r="AUW1319" s="16"/>
      <c r="AUX1319" s="16"/>
      <c r="AUY1319" s="16"/>
      <c r="AUZ1319" s="16"/>
      <c r="AVA1319" s="16"/>
      <c r="AVB1319" s="16"/>
      <c r="AVC1319" s="16"/>
      <c r="AVD1319" s="16"/>
      <c r="AVE1319" s="16"/>
      <c r="AVF1319" s="16"/>
      <c r="AVG1319" s="16"/>
      <c r="AVH1319" s="16"/>
      <c r="AVI1319" s="16"/>
      <c r="AVJ1319" s="16"/>
      <c r="AVK1319" s="16"/>
      <c r="AVL1319" s="16"/>
      <c r="AVM1319" s="16"/>
      <c r="AVN1319" s="16"/>
      <c r="AVO1319" s="16"/>
      <c r="AVP1319" s="16"/>
      <c r="AVQ1319" s="16"/>
      <c r="AVR1319" s="16"/>
      <c r="AVS1319" s="16"/>
      <c r="AVT1319" s="16"/>
      <c r="AVU1319" s="16"/>
      <c r="AVV1319" s="16"/>
      <c r="AVW1319" s="16"/>
      <c r="AVX1319" s="16"/>
      <c r="AVY1319" s="16"/>
      <c r="AVZ1319" s="16"/>
      <c r="AWA1319" s="16"/>
      <c r="AWB1319" s="16"/>
      <c r="AWC1319" s="16"/>
      <c r="AWD1319" s="16"/>
      <c r="AWE1319" s="16"/>
      <c r="AWF1319" s="16"/>
      <c r="AWG1319" s="16"/>
      <c r="AWH1319" s="16"/>
      <c r="AWI1319" s="16"/>
      <c r="AWJ1319" s="16"/>
      <c r="AWK1319" s="16"/>
      <c r="AWL1319" s="16"/>
      <c r="AWM1319" s="16"/>
      <c r="AWN1319" s="16"/>
      <c r="AWO1319" s="16"/>
      <c r="AWP1319" s="16"/>
      <c r="AWQ1319" s="16"/>
      <c r="AWR1319" s="16"/>
      <c r="AWS1319" s="16"/>
      <c r="AWT1319" s="16"/>
      <c r="AWU1319" s="16"/>
      <c r="AWV1319" s="16"/>
      <c r="AWW1319" s="16"/>
      <c r="AWX1319" s="16"/>
      <c r="AWY1319" s="16"/>
      <c r="AWZ1319" s="16"/>
      <c r="AXA1319" s="16"/>
      <c r="AXB1319" s="16"/>
      <c r="AXC1319" s="16"/>
      <c r="AXD1319" s="16"/>
      <c r="AXE1319" s="16"/>
      <c r="AXF1319" s="16"/>
      <c r="AXG1319" s="16"/>
      <c r="AXH1319" s="16"/>
      <c r="AXI1319" s="16"/>
      <c r="AXJ1319" s="16"/>
      <c r="AXK1319" s="16"/>
      <c r="AXL1319" s="16"/>
      <c r="AXM1319" s="16"/>
      <c r="AXN1319" s="16"/>
      <c r="AXO1319" s="16"/>
      <c r="AXP1319" s="16"/>
      <c r="AXQ1319" s="16"/>
      <c r="AXR1319" s="16"/>
      <c r="AXS1319" s="16"/>
      <c r="AXT1319" s="16"/>
      <c r="AXU1319" s="16"/>
      <c r="AXV1319" s="16"/>
      <c r="AXW1319" s="16"/>
      <c r="AXX1319" s="16"/>
      <c r="AXY1319" s="16"/>
      <c r="AXZ1319" s="16"/>
      <c r="AYA1319" s="16"/>
      <c r="AYB1319" s="16"/>
      <c r="AYC1319" s="16"/>
      <c r="AYD1319" s="16"/>
      <c r="AYE1319" s="16"/>
      <c r="AYF1319" s="16"/>
      <c r="AYG1319" s="16"/>
      <c r="AYH1319" s="16"/>
      <c r="AYI1319" s="16"/>
      <c r="AYJ1319" s="16"/>
      <c r="AYK1319" s="16"/>
      <c r="AYL1319" s="16"/>
      <c r="AYM1319" s="16"/>
      <c r="AYN1319" s="16"/>
      <c r="AYO1319" s="16"/>
      <c r="AYP1319" s="16"/>
      <c r="AYQ1319" s="16"/>
      <c r="AYR1319" s="16"/>
      <c r="AYS1319" s="16"/>
      <c r="AYT1319" s="16"/>
      <c r="AYU1319" s="16"/>
      <c r="AYV1319" s="16"/>
      <c r="AYW1319" s="16"/>
      <c r="AYX1319" s="16"/>
      <c r="AYY1319" s="16"/>
      <c r="AYZ1319" s="16"/>
      <c r="AZA1319" s="16"/>
      <c r="AZB1319" s="16"/>
      <c r="AZC1319" s="16"/>
      <c r="AZD1319" s="16"/>
      <c r="AZE1319" s="16"/>
      <c r="AZF1319" s="16"/>
      <c r="AZG1319" s="16"/>
      <c r="AZH1319" s="16"/>
      <c r="AZI1319" s="16"/>
      <c r="AZJ1319" s="16"/>
      <c r="AZK1319" s="16"/>
      <c r="AZL1319" s="16"/>
      <c r="AZM1319" s="16"/>
      <c r="AZN1319" s="16"/>
      <c r="AZO1319" s="16"/>
      <c r="AZP1319" s="16"/>
      <c r="AZQ1319" s="16"/>
      <c r="AZR1319" s="16"/>
      <c r="AZS1319" s="16"/>
      <c r="AZT1319" s="16"/>
      <c r="AZU1319" s="16"/>
      <c r="AZV1319" s="16"/>
      <c r="AZW1319" s="16"/>
      <c r="AZX1319" s="16"/>
      <c r="AZY1319" s="16"/>
      <c r="AZZ1319" s="16"/>
      <c r="BAA1319" s="16"/>
      <c r="BAB1319" s="16"/>
      <c r="BAC1319" s="16"/>
      <c r="BAD1319" s="16"/>
      <c r="BAE1319" s="16"/>
      <c r="BAF1319" s="16"/>
      <c r="BAG1319" s="16"/>
      <c r="BAH1319" s="16"/>
      <c r="BAI1319" s="16"/>
      <c r="BAJ1319" s="16"/>
      <c r="BAK1319" s="16"/>
      <c r="BAL1319" s="16"/>
      <c r="BAM1319" s="16"/>
      <c r="BAN1319" s="16"/>
      <c r="BAO1319" s="16"/>
      <c r="BAP1319" s="16"/>
      <c r="BAQ1319" s="16"/>
      <c r="BAR1319" s="16"/>
      <c r="BAS1319" s="16"/>
      <c r="BAT1319" s="16"/>
      <c r="BAU1319" s="16"/>
      <c r="BAV1319" s="16"/>
      <c r="BAW1319" s="16"/>
      <c r="BAX1319" s="16"/>
      <c r="BAY1319" s="16"/>
      <c r="BAZ1319" s="16"/>
      <c r="BBA1319" s="16"/>
      <c r="BBB1319" s="16"/>
      <c r="BBC1319" s="16"/>
      <c r="BBD1319" s="16"/>
      <c r="BBE1319" s="16"/>
      <c r="BBF1319" s="16"/>
      <c r="BBG1319" s="16"/>
      <c r="BBH1319" s="16"/>
      <c r="BBI1319" s="16"/>
      <c r="BBJ1319" s="16"/>
      <c r="BBK1319" s="16"/>
      <c r="BBL1319" s="16"/>
      <c r="BBM1319" s="16"/>
      <c r="BBN1319" s="16"/>
      <c r="BBO1319" s="16"/>
      <c r="BBP1319" s="16"/>
      <c r="BBQ1319" s="16"/>
      <c r="BBR1319" s="16"/>
      <c r="BBS1319" s="16"/>
      <c r="BBT1319" s="16"/>
      <c r="BBU1319" s="16"/>
      <c r="BBV1319" s="16"/>
      <c r="BBW1319" s="16"/>
      <c r="BBX1319" s="16"/>
      <c r="BBY1319" s="16"/>
      <c r="BBZ1319" s="16"/>
      <c r="BCA1319" s="16"/>
      <c r="BCB1319" s="16"/>
      <c r="BCC1319" s="16"/>
      <c r="BCD1319" s="16"/>
      <c r="BCE1319" s="16"/>
      <c r="BCF1319" s="16"/>
      <c r="BCG1319" s="16"/>
      <c r="BCH1319" s="16"/>
      <c r="BCI1319" s="16"/>
      <c r="BCJ1319" s="16"/>
      <c r="BCK1319" s="16"/>
      <c r="BCL1319" s="16"/>
      <c r="BCM1319" s="16"/>
      <c r="BCN1319" s="16"/>
      <c r="BCO1319" s="16"/>
      <c r="BCP1319" s="16"/>
      <c r="BCQ1319" s="16"/>
      <c r="BCR1319" s="16"/>
      <c r="BCS1319" s="16"/>
      <c r="BCT1319" s="16"/>
      <c r="BCU1319" s="16"/>
      <c r="BCV1319" s="16"/>
      <c r="BCW1319" s="16"/>
      <c r="BCX1319" s="16"/>
      <c r="BCY1319" s="16"/>
      <c r="BCZ1319" s="16"/>
      <c r="BDA1319" s="16"/>
      <c r="BDB1319" s="16"/>
      <c r="BDC1319" s="16"/>
      <c r="BDD1319" s="16"/>
      <c r="BDE1319" s="16"/>
      <c r="BDF1319" s="16"/>
      <c r="BDG1319" s="16"/>
      <c r="BDH1319" s="16"/>
      <c r="BDI1319" s="16"/>
      <c r="BDJ1319" s="16"/>
      <c r="BDK1319" s="16"/>
      <c r="BDL1319" s="16"/>
      <c r="BDM1319" s="16"/>
      <c r="BDN1319" s="16"/>
      <c r="BDO1319" s="16"/>
      <c r="BDP1319" s="16"/>
      <c r="BDQ1319" s="16"/>
      <c r="BDR1319" s="16"/>
      <c r="BDS1319" s="16"/>
      <c r="BDT1319" s="16"/>
      <c r="BDU1319" s="16"/>
      <c r="BDV1319" s="16"/>
      <c r="BDW1319" s="16"/>
      <c r="BDX1319" s="16"/>
      <c r="BDY1319" s="16"/>
      <c r="BDZ1319" s="16"/>
      <c r="BEA1319" s="16"/>
      <c r="BEB1319" s="16"/>
      <c r="BEC1319" s="16"/>
      <c r="BED1319" s="16"/>
      <c r="BEE1319" s="16"/>
      <c r="BEF1319" s="16"/>
      <c r="BEG1319" s="16"/>
      <c r="BEH1319" s="16"/>
      <c r="BEI1319" s="16"/>
      <c r="BEJ1319" s="16"/>
      <c r="BEK1319" s="16"/>
      <c r="BEL1319" s="16"/>
      <c r="BEM1319" s="16"/>
      <c r="BEN1319" s="16"/>
      <c r="BEO1319" s="16"/>
      <c r="BEP1319" s="16"/>
      <c r="BEQ1319" s="16"/>
      <c r="BER1319" s="16"/>
      <c r="BES1319" s="16"/>
      <c r="BET1319" s="16"/>
      <c r="BEU1319" s="16"/>
      <c r="BEV1319" s="16"/>
      <c r="BEW1319" s="16"/>
      <c r="BEX1319" s="16"/>
      <c r="BEY1319" s="16"/>
      <c r="BEZ1319" s="16"/>
      <c r="BFA1319" s="16"/>
      <c r="BFB1319" s="16"/>
      <c r="BFC1319" s="16"/>
      <c r="BFD1319" s="16"/>
      <c r="BFE1319" s="16"/>
      <c r="BFF1319" s="16"/>
      <c r="BFG1319" s="16"/>
      <c r="BFH1319" s="16"/>
      <c r="BFI1319" s="16"/>
      <c r="BFJ1319" s="16"/>
      <c r="BFK1319" s="16"/>
      <c r="BFL1319" s="16"/>
      <c r="BFM1319" s="16"/>
      <c r="BFN1319" s="16"/>
      <c r="BFO1319" s="16"/>
      <c r="BFP1319" s="16"/>
      <c r="BFQ1319" s="16"/>
      <c r="BFR1319" s="16"/>
      <c r="BFS1319" s="16"/>
      <c r="BFT1319" s="16"/>
      <c r="BFU1319" s="16"/>
      <c r="BFV1319" s="16"/>
      <c r="BFW1319" s="16"/>
      <c r="BFX1319" s="16"/>
      <c r="BFY1319" s="16"/>
      <c r="BFZ1319" s="16"/>
      <c r="BGA1319" s="16"/>
      <c r="BGB1319" s="16"/>
      <c r="BGC1319" s="16"/>
      <c r="BGD1319" s="16"/>
      <c r="BGE1319" s="16"/>
      <c r="BGF1319" s="16"/>
      <c r="BGG1319" s="16"/>
      <c r="BGH1319" s="16"/>
      <c r="BGI1319" s="16"/>
      <c r="BGJ1319" s="16"/>
      <c r="BGK1319" s="16"/>
      <c r="BGL1319" s="16"/>
      <c r="BGM1319" s="16"/>
      <c r="BGN1319" s="16"/>
      <c r="BGO1319" s="16"/>
      <c r="BGP1319" s="16"/>
      <c r="BGQ1319" s="16"/>
      <c r="BGR1319" s="16"/>
      <c r="BGS1319" s="16"/>
      <c r="BGT1319" s="16"/>
      <c r="BGU1319" s="16"/>
      <c r="BGV1319" s="16"/>
      <c r="BGW1319" s="16"/>
      <c r="BGX1319" s="16"/>
      <c r="BGY1319" s="16"/>
      <c r="BGZ1319" s="16"/>
      <c r="BHA1319" s="16"/>
      <c r="BHB1319" s="16"/>
      <c r="BHC1319" s="16"/>
      <c r="BHD1319" s="16"/>
      <c r="BHE1319" s="16"/>
      <c r="BHF1319" s="16"/>
      <c r="BHG1319" s="16"/>
      <c r="BHH1319" s="16"/>
      <c r="BHI1319" s="16"/>
      <c r="BHJ1319" s="16"/>
      <c r="BHK1319" s="16"/>
      <c r="BHL1319" s="16"/>
      <c r="BHM1319" s="16"/>
      <c r="BHN1319" s="16"/>
      <c r="BHO1319" s="16"/>
      <c r="BHP1319" s="16"/>
      <c r="BHQ1319" s="16"/>
      <c r="BHR1319" s="16"/>
      <c r="BHS1319" s="16"/>
      <c r="BHT1319" s="16"/>
      <c r="BHU1319" s="16"/>
      <c r="BHV1319" s="16"/>
      <c r="BHW1319" s="16"/>
      <c r="BHX1319" s="16"/>
      <c r="BHY1319" s="16"/>
      <c r="BHZ1319" s="16"/>
      <c r="BIA1319" s="16"/>
      <c r="BIB1319" s="16"/>
      <c r="BIC1319" s="16"/>
      <c r="BID1319" s="16"/>
      <c r="BIE1319" s="16"/>
      <c r="BIF1319" s="16"/>
      <c r="BIG1319" s="16"/>
      <c r="BIH1319" s="16"/>
      <c r="BII1319" s="16"/>
      <c r="BIJ1319" s="16"/>
      <c r="BIK1319" s="16"/>
      <c r="BIL1319" s="16"/>
      <c r="BIM1319" s="16"/>
      <c r="BIN1319" s="16"/>
      <c r="BIO1319" s="16"/>
      <c r="BIP1319" s="16"/>
      <c r="BIQ1319" s="16"/>
      <c r="BIR1319" s="16"/>
      <c r="BIS1319" s="16"/>
      <c r="BIT1319" s="16"/>
      <c r="BIU1319" s="16"/>
      <c r="BIV1319" s="16"/>
      <c r="BIW1319" s="16"/>
      <c r="BIX1319" s="16"/>
      <c r="BIY1319" s="16"/>
      <c r="BIZ1319" s="16"/>
      <c r="BJA1319" s="16"/>
      <c r="BJB1319" s="16"/>
      <c r="BJC1319" s="16"/>
      <c r="BJD1319" s="16"/>
      <c r="BJE1319" s="16"/>
      <c r="BJF1319" s="16"/>
      <c r="BJG1319" s="16"/>
      <c r="BJH1319" s="16"/>
      <c r="BJI1319" s="16"/>
      <c r="BJJ1319" s="16"/>
      <c r="BJK1319" s="16"/>
      <c r="BJL1319" s="16"/>
      <c r="BJM1319" s="16"/>
      <c r="BJN1319" s="16"/>
      <c r="BJO1319" s="16"/>
      <c r="BJP1319" s="16"/>
      <c r="BJQ1319" s="16"/>
      <c r="BJR1319" s="16"/>
      <c r="BJS1319" s="16"/>
      <c r="BJT1319" s="16"/>
      <c r="BJU1319" s="16"/>
      <c r="BJV1319" s="16"/>
      <c r="BJW1319" s="16"/>
      <c r="BJX1319" s="16"/>
      <c r="BJY1319" s="16"/>
      <c r="BJZ1319" s="16"/>
      <c r="BKA1319" s="16"/>
      <c r="BKB1319" s="16"/>
      <c r="BKC1319" s="16"/>
      <c r="BKD1319" s="16"/>
      <c r="BKE1319" s="16"/>
      <c r="BKF1319" s="16"/>
      <c r="BKG1319" s="16"/>
      <c r="BKH1319" s="16"/>
      <c r="BKI1319" s="16"/>
      <c r="BKJ1319" s="16"/>
      <c r="BKK1319" s="16"/>
      <c r="BKL1319" s="16"/>
      <c r="BKM1319" s="16"/>
      <c r="BKN1319" s="16"/>
      <c r="BKO1319" s="16"/>
      <c r="BKP1319" s="16"/>
      <c r="BKQ1319" s="16"/>
      <c r="BKR1319" s="16"/>
      <c r="BKS1319" s="16"/>
      <c r="BKT1319" s="16"/>
      <c r="BKU1319" s="16"/>
      <c r="BKV1319" s="16"/>
      <c r="BKW1319" s="16"/>
      <c r="BKX1319" s="16"/>
      <c r="BKY1319" s="16"/>
      <c r="BKZ1319" s="16"/>
      <c r="BLA1319" s="16"/>
      <c r="BLB1319" s="16"/>
      <c r="BLC1319" s="16"/>
      <c r="BLD1319" s="16"/>
      <c r="BLE1319" s="16"/>
      <c r="BLF1319" s="16"/>
      <c r="BLG1319" s="16"/>
      <c r="BLH1319" s="16"/>
      <c r="BLI1319" s="16"/>
      <c r="BLJ1319" s="16"/>
      <c r="BLK1319" s="16"/>
      <c r="BLL1319" s="16"/>
      <c r="BLM1319" s="16"/>
      <c r="BLN1319" s="16"/>
      <c r="BLO1319" s="16"/>
      <c r="BLP1319" s="16"/>
      <c r="BLQ1319" s="16"/>
      <c r="BLR1319" s="16"/>
      <c r="BLS1319" s="16"/>
      <c r="BLT1319" s="16"/>
      <c r="BLU1319" s="16"/>
      <c r="BLV1319" s="16"/>
      <c r="BLW1319" s="16"/>
      <c r="BLX1319" s="16"/>
      <c r="BLY1319" s="16"/>
      <c r="BLZ1319" s="16"/>
      <c r="BMA1319" s="16"/>
      <c r="BMB1319" s="16"/>
      <c r="BMC1319" s="16"/>
      <c r="BMD1319" s="16"/>
      <c r="BME1319" s="16"/>
      <c r="BMF1319" s="16"/>
      <c r="BMG1319" s="16"/>
      <c r="BMH1319" s="16"/>
      <c r="BMI1319" s="16"/>
      <c r="BMJ1319" s="16"/>
      <c r="BMK1319" s="16"/>
      <c r="BML1319" s="16"/>
      <c r="BMM1319" s="16"/>
      <c r="BMN1319" s="16"/>
      <c r="BMO1319" s="16"/>
      <c r="BMP1319" s="16"/>
    </row>
    <row r="1320" spans="1:1706">
      <c r="A1320" s="927" t="s">
        <v>3489</v>
      </c>
      <c r="B1320" s="928"/>
      <c r="C1320" s="927" t="s">
        <v>3489</v>
      </c>
      <c r="D1320" s="929" t="s">
        <v>3445</v>
      </c>
      <c r="E1320" s="930" t="s">
        <v>3446</v>
      </c>
      <c r="F1320" s="930" t="s">
        <v>173</v>
      </c>
      <c r="G1320" s="930"/>
      <c r="H1320" s="931"/>
      <c r="I1320" s="930"/>
      <c r="J1320" s="930">
        <v>59.491632039999999</v>
      </c>
      <c r="K1320" s="930">
        <v>24.992127409999998</v>
      </c>
      <c r="L1320" s="932" t="s">
        <v>3490</v>
      </c>
      <c r="M1320" s="932"/>
      <c r="N1320" s="930" t="s">
        <v>3491</v>
      </c>
      <c r="O1320" s="930" t="s">
        <v>2093</v>
      </c>
      <c r="P1320" s="930"/>
      <c r="Q1320" s="467">
        <v>1318</v>
      </c>
      <c r="R1320" s="467">
        <v>1266</v>
      </c>
      <c r="S1320"/>
      <c r="U1320" s="1155"/>
      <c r="V1320" s="709"/>
      <c r="X1320" s="16"/>
      <c r="Y1320" s="16"/>
      <c r="Z1320" s="16"/>
      <c r="AA1320" s="16"/>
      <c r="AB1320" s="16"/>
      <c r="AC1320" s="16"/>
      <c r="AD1320" s="16"/>
      <c r="AE1320" s="16"/>
      <c r="AF1320" s="16"/>
      <c r="AG1320" s="16"/>
      <c r="AH1320" s="16"/>
      <c r="AI1320" s="16"/>
      <c r="AJ1320" s="16"/>
      <c r="AK1320" s="16"/>
      <c r="AL1320" s="16"/>
      <c r="AM1320" s="16"/>
      <c r="AN1320" s="16"/>
      <c r="AO1320" s="16"/>
      <c r="AP1320" s="16"/>
      <c r="AQ1320" s="16"/>
      <c r="AR1320" s="16"/>
      <c r="AS1320" s="16"/>
      <c r="AT1320" s="16"/>
      <c r="AU1320" s="16"/>
      <c r="AV1320" s="16"/>
      <c r="AW1320" s="16"/>
      <c r="AX1320" s="16"/>
      <c r="AY1320" s="16"/>
      <c r="AZ1320" s="16"/>
      <c r="BA1320" s="16"/>
      <c r="BB1320" s="16"/>
      <c r="BC1320" s="16"/>
      <c r="BD1320" s="16"/>
      <c r="BE1320" s="16"/>
      <c r="BF1320" s="16"/>
      <c r="BG1320" s="16"/>
      <c r="BH1320" s="16"/>
      <c r="BI1320" s="16"/>
      <c r="BJ1320" s="16"/>
      <c r="BK1320" s="16"/>
      <c r="BL1320" s="16"/>
      <c r="BM1320" s="16"/>
      <c r="BN1320" s="16"/>
      <c r="BO1320" s="16"/>
      <c r="BP1320" s="16"/>
      <c r="BQ1320" s="16"/>
      <c r="BR1320" s="16"/>
      <c r="BS1320" s="16"/>
      <c r="BT1320" s="16"/>
      <c r="BU1320" s="16"/>
      <c r="BV1320" s="16"/>
      <c r="BW1320" s="16"/>
      <c r="BX1320" s="16"/>
      <c r="BY1320" s="16"/>
      <c r="BZ1320" s="16"/>
      <c r="CA1320" s="16"/>
      <c r="CB1320" s="16"/>
      <c r="CC1320" s="16"/>
      <c r="CD1320" s="16"/>
      <c r="CE1320" s="16"/>
      <c r="CF1320" s="16"/>
      <c r="CG1320" s="16"/>
      <c r="CH1320" s="16"/>
      <c r="CI1320" s="16"/>
      <c r="CJ1320" s="16"/>
      <c r="CK1320" s="16"/>
      <c r="CL1320" s="16"/>
      <c r="CM1320" s="16"/>
      <c r="CN1320" s="16"/>
      <c r="CO1320" s="16"/>
      <c r="CP1320" s="16"/>
      <c r="CQ1320" s="16"/>
      <c r="CR1320" s="16"/>
      <c r="CS1320" s="16"/>
      <c r="CT1320" s="16"/>
      <c r="CU1320" s="16"/>
      <c r="CV1320" s="16"/>
      <c r="CW1320" s="16"/>
      <c r="CX1320" s="16"/>
      <c r="CY1320" s="16"/>
      <c r="CZ1320" s="16"/>
      <c r="DA1320" s="16"/>
      <c r="DB1320" s="16"/>
      <c r="DC1320" s="16"/>
      <c r="DD1320" s="16"/>
      <c r="DE1320" s="16"/>
      <c r="DF1320" s="16"/>
      <c r="DG1320" s="16"/>
      <c r="DH1320" s="16"/>
      <c r="DI1320" s="16"/>
      <c r="DJ1320" s="16"/>
      <c r="DK1320" s="16"/>
      <c r="DL1320" s="16"/>
      <c r="DM1320" s="16"/>
      <c r="DN1320" s="16"/>
      <c r="DO1320" s="16"/>
      <c r="DP1320" s="16"/>
      <c r="DQ1320" s="16"/>
      <c r="DR1320" s="16"/>
      <c r="DS1320" s="16"/>
      <c r="DT1320" s="16"/>
      <c r="DU1320" s="16"/>
      <c r="DV1320" s="16"/>
      <c r="DW1320" s="16"/>
      <c r="DX1320" s="16"/>
      <c r="DY1320" s="16"/>
      <c r="DZ1320" s="16"/>
      <c r="EA1320" s="16"/>
      <c r="EB1320" s="16"/>
      <c r="EC1320" s="16"/>
      <c r="ED1320" s="16"/>
      <c r="EE1320" s="16"/>
      <c r="EF1320" s="16"/>
      <c r="EG1320" s="16"/>
      <c r="EH1320" s="16"/>
      <c r="EI1320" s="16"/>
      <c r="EJ1320" s="16"/>
      <c r="EK1320" s="16"/>
      <c r="EL1320" s="16"/>
      <c r="EM1320" s="16"/>
      <c r="EN1320" s="16"/>
      <c r="EO1320" s="16"/>
      <c r="EP1320" s="16"/>
      <c r="EQ1320" s="16"/>
      <c r="ER1320" s="16"/>
      <c r="ES1320" s="16"/>
      <c r="ET1320" s="16"/>
      <c r="EU1320" s="16"/>
      <c r="EV1320" s="16"/>
      <c r="EW1320" s="16"/>
      <c r="EX1320" s="16"/>
      <c r="EY1320" s="16"/>
      <c r="EZ1320" s="16"/>
      <c r="FA1320" s="16"/>
      <c r="FB1320" s="16"/>
      <c r="FC1320" s="16"/>
      <c r="FD1320" s="16"/>
      <c r="FE1320" s="16"/>
      <c r="FF1320" s="16"/>
      <c r="FG1320" s="16"/>
      <c r="FH1320" s="16"/>
      <c r="FI1320" s="16"/>
      <c r="FJ1320" s="16"/>
      <c r="FK1320" s="16"/>
      <c r="FL1320" s="16"/>
      <c r="FM1320" s="16"/>
      <c r="FN1320" s="16"/>
      <c r="FO1320" s="16"/>
      <c r="FP1320" s="16"/>
      <c r="FQ1320" s="16"/>
      <c r="FR1320" s="16"/>
      <c r="FS1320" s="16"/>
      <c r="FT1320" s="16"/>
      <c r="FU1320" s="16"/>
      <c r="FV1320" s="16"/>
      <c r="FW1320" s="16"/>
      <c r="FX1320" s="16"/>
      <c r="FY1320" s="16"/>
      <c r="FZ1320" s="16"/>
      <c r="GA1320" s="16"/>
      <c r="GB1320" s="16"/>
      <c r="GC1320" s="16"/>
      <c r="GD1320" s="16"/>
      <c r="GE1320" s="16"/>
      <c r="GF1320" s="16"/>
      <c r="GG1320" s="16"/>
      <c r="GH1320" s="16"/>
      <c r="GI1320" s="16"/>
      <c r="GJ1320" s="16"/>
      <c r="GK1320" s="16"/>
      <c r="GL1320" s="16"/>
      <c r="GM1320" s="16"/>
      <c r="GN1320" s="16"/>
      <c r="GO1320" s="16"/>
      <c r="GP1320" s="16"/>
      <c r="GQ1320" s="16"/>
      <c r="GR1320" s="16"/>
      <c r="GS1320" s="16"/>
      <c r="GT1320" s="16"/>
      <c r="GU1320" s="16"/>
      <c r="GV1320" s="16"/>
      <c r="GW1320" s="16"/>
      <c r="GX1320" s="16"/>
      <c r="GY1320" s="16"/>
      <c r="GZ1320" s="16"/>
      <c r="HA1320" s="16"/>
      <c r="HB1320" s="16"/>
      <c r="HC1320" s="16"/>
      <c r="HD1320" s="16"/>
      <c r="HE1320" s="16"/>
      <c r="HF1320" s="16"/>
      <c r="HG1320" s="16"/>
      <c r="HH1320" s="16"/>
      <c r="HI1320" s="16"/>
      <c r="HJ1320" s="16"/>
      <c r="HK1320" s="16"/>
      <c r="HL1320" s="16"/>
      <c r="HM1320" s="16"/>
      <c r="HN1320" s="16"/>
      <c r="HO1320" s="16"/>
      <c r="HP1320" s="16"/>
      <c r="HQ1320" s="16"/>
      <c r="HR1320" s="16"/>
      <c r="HS1320" s="16"/>
      <c r="HT1320" s="16"/>
      <c r="HU1320" s="16"/>
      <c r="HV1320" s="16"/>
      <c r="HW1320" s="16"/>
      <c r="HX1320" s="16"/>
      <c r="HY1320" s="16"/>
      <c r="HZ1320" s="16"/>
      <c r="IA1320" s="16"/>
      <c r="IB1320" s="16"/>
      <c r="IC1320" s="16"/>
      <c r="ID1320" s="16"/>
      <c r="IE1320" s="16"/>
      <c r="IF1320" s="16"/>
      <c r="IG1320" s="16"/>
      <c r="IH1320" s="16"/>
      <c r="II1320" s="16"/>
      <c r="IJ1320" s="16"/>
      <c r="IK1320" s="16"/>
      <c r="IL1320" s="16"/>
      <c r="IM1320" s="16"/>
      <c r="IN1320" s="16"/>
      <c r="IO1320" s="16"/>
      <c r="IP1320" s="16"/>
      <c r="IQ1320" s="16"/>
      <c r="IR1320" s="16"/>
      <c r="IS1320" s="16"/>
      <c r="IT1320" s="16"/>
      <c r="IU1320" s="16"/>
      <c r="IV1320" s="16"/>
      <c r="IW1320" s="16"/>
      <c r="IX1320" s="16"/>
      <c r="IY1320" s="16"/>
      <c r="IZ1320" s="16"/>
      <c r="JA1320" s="16"/>
      <c r="JB1320" s="16"/>
      <c r="JC1320" s="16"/>
      <c r="JD1320" s="16"/>
      <c r="JE1320" s="16"/>
      <c r="JF1320" s="16"/>
      <c r="JG1320" s="16"/>
      <c r="JH1320" s="16"/>
      <c r="JI1320" s="16"/>
      <c r="JJ1320" s="16"/>
      <c r="JK1320" s="16"/>
      <c r="JL1320" s="16"/>
      <c r="JM1320" s="16"/>
      <c r="JN1320" s="16"/>
      <c r="JO1320" s="16"/>
      <c r="JP1320" s="16"/>
      <c r="JQ1320" s="16"/>
      <c r="JR1320" s="16"/>
      <c r="JS1320" s="16"/>
      <c r="JT1320" s="16"/>
      <c r="JU1320" s="16"/>
      <c r="JV1320" s="16"/>
      <c r="JW1320" s="16"/>
      <c r="JX1320" s="16"/>
      <c r="JY1320" s="16"/>
      <c r="JZ1320" s="16"/>
      <c r="KA1320" s="16"/>
      <c r="KB1320" s="16"/>
      <c r="KC1320" s="16"/>
      <c r="KD1320" s="16"/>
      <c r="KE1320" s="16"/>
      <c r="KF1320" s="16"/>
      <c r="KG1320" s="16"/>
      <c r="KH1320" s="16"/>
      <c r="KI1320" s="16"/>
      <c r="KJ1320" s="16"/>
      <c r="KK1320" s="16"/>
      <c r="KL1320" s="16"/>
      <c r="KM1320" s="16"/>
      <c r="KN1320" s="16"/>
      <c r="KO1320" s="16"/>
      <c r="KP1320" s="16"/>
      <c r="KQ1320" s="16"/>
      <c r="KR1320" s="16"/>
      <c r="KS1320" s="16"/>
      <c r="KT1320" s="16"/>
      <c r="KU1320" s="16"/>
      <c r="KV1320" s="16"/>
      <c r="KW1320" s="16"/>
      <c r="KX1320" s="16"/>
      <c r="KY1320" s="16"/>
      <c r="KZ1320" s="16"/>
      <c r="LA1320" s="16"/>
      <c r="LB1320" s="16"/>
      <c r="LC1320" s="16"/>
      <c r="LD1320" s="16"/>
      <c r="LE1320" s="16"/>
      <c r="LF1320" s="16"/>
      <c r="LG1320" s="16"/>
      <c r="LH1320" s="16"/>
      <c r="LI1320" s="16"/>
      <c r="LJ1320" s="16"/>
      <c r="LK1320" s="16"/>
      <c r="LL1320" s="16"/>
      <c r="LM1320" s="16"/>
      <c r="LN1320" s="16"/>
      <c r="LO1320" s="16"/>
      <c r="LP1320" s="16"/>
      <c r="LQ1320" s="16"/>
      <c r="LR1320" s="16"/>
      <c r="LS1320" s="16"/>
      <c r="LT1320" s="16"/>
      <c r="LU1320" s="16"/>
      <c r="LV1320" s="16"/>
      <c r="LW1320" s="16"/>
      <c r="LX1320" s="16"/>
      <c r="LY1320" s="16"/>
      <c r="LZ1320" s="16"/>
      <c r="MA1320" s="16"/>
      <c r="MB1320" s="16"/>
      <c r="MC1320" s="16"/>
      <c r="MD1320" s="16"/>
      <c r="ME1320" s="16"/>
      <c r="MF1320" s="16"/>
      <c r="MG1320" s="16"/>
      <c r="MH1320" s="16"/>
      <c r="MI1320" s="16"/>
      <c r="MJ1320" s="16"/>
      <c r="MK1320" s="16"/>
      <c r="ML1320" s="16"/>
      <c r="MM1320" s="16"/>
      <c r="MN1320" s="16"/>
      <c r="MO1320" s="16"/>
      <c r="MP1320" s="16"/>
      <c r="MQ1320" s="16"/>
      <c r="MR1320" s="16"/>
      <c r="MS1320" s="16"/>
      <c r="MT1320" s="16"/>
      <c r="MU1320" s="16"/>
      <c r="MV1320" s="16"/>
      <c r="MW1320" s="16"/>
      <c r="MX1320" s="16"/>
      <c r="MY1320" s="16"/>
      <c r="MZ1320" s="16"/>
      <c r="NA1320" s="16"/>
      <c r="NB1320" s="16"/>
      <c r="NC1320" s="16"/>
      <c r="ND1320" s="16"/>
      <c r="NE1320" s="16"/>
      <c r="NF1320" s="16"/>
      <c r="NG1320" s="16"/>
      <c r="NH1320" s="16"/>
      <c r="NI1320" s="16"/>
      <c r="NJ1320" s="16"/>
      <c r="NK1320" s="16"/>
      <c r="NL1320" s="16"/>
      <c r="NM1320" s="16"/>
      <c r="NN1320" s="16"/>
      <c r="NO1320" s="16"/>
      <c r="NP1320" s="16"/>
      <c r="NQ1320" s="16"/>
      <c r="NR1320" s="16"/>
      <c r="NS1320" s="16"/>
      <c r="NT1320" s="16"/>
      <c r="NU1320" s="16"/>
      <c r="NV1320" s="16"/>
      <c r="NW1320" s="16"/>
      <c r="NX1320" s="16"/>
      <c r="NY1320" s="16"/>
      <c r="NZ1320" s="16"/>
      <c r="OA1320" s="16"/>
      <c r="OB1320" s="16"/>
      <c r="OC1320" s="16"/>
      <c r="OD1320" s="16"/>
      <c r="OE1320" s="16"/>
      <c r="OF1320" s="16"/>
      <c r="OG1320" s="16"/>
      <c r="OH1320" s="16"/>
      <c r="OI1320" s="16"/>
      <c r="OJ1320" s="16"/>
      <c r="OK1320" s="16"/>
      <c r="OL1320" s="16"/>
      <c r="OM1320" s="16"/>
      <c r="ON1320" s="16"/>
      <c r="OO1320" s="16"/>
      <c r="OP1320" s="16"/>
      <c r="OQ1320" s="16"/>
      <c r="OR1320" s="16"/>
      <c r="OS1320" s="16"/>
      <c r="OT1320" s="16"/>
      <c r="OU1320" s="16"/>
      <c r="OV1320" s="16"/>
      <c r="OW1320" s="16"/>
      <c r="OX1320" s="16"/>
      <c r="OY1320" s="16"/>
      <c r="OZ1320" s="16"/>
      <c r="PA1320" s="16"/>
      <c r="PB1320" s="16"/>
      <c r="PC1320" s="16"/>
      <c r="PD1320" s="16"/>
      <c r="PE1320" s="16"/>
      <c r="PF1320" s="16"/>
      <c r="PG1320" s="16"/>
      <c r="PH1320" s="16"/>
      <c r="PI1320" s="16"/>
      <c r="PJ1320" s="16"/>
      <c r="PK1320" s="16"/>
      <c r="PL1320" s="16"/>
      <c r="PM1320" s="16"/>
      <c r="PN1320" s="16"/>
      <c r="PO1320" s="16"/>
      <c r="PP1320" s="16"/>
      <c r="PQ1320" s="16"/>
      <c r="PR1320" s="16"/>
      <c r="PS1320" s="16"/>
      <c r="PT1320" s="16"/>
      <c r="PU1320" s="16"/>
      <c r="PV1320" s="16"/>
      <c r="PW1320" s="16"/>
      <c r="PX1320" s="16"/>
      <c r="PY1320" s="16"/>
      <c r="PZ1320" s="16"/>
      <c r="QA1320" s="16"/>
      <c r="QB1320" s="16"/>
      <c r="QC1320" s="16"/>
      <c r="QD1320" s="16"/>
      <c r="QE1320" s="16"/>
      <c r="QF1320" s="16"/>
      <c r="QG1320" s="16"/>
      <c r="QH1320" s="16"/>
      <c r="QI1320" s="16"/>
      <c r="QJ1320" s="16"/>
      <c r="QK1320" s="16"/>
      <c r="QL1320" s="16"/>
      <c r="QM1320" s="16"/>
      <c r="QN1320" s="16"/>
      <c r="QO1320" s="16"/>
      <c r="QP1320" s="16"/>
      <c r="QQ1320" s="16"/>
      <c r="QR1320" s="16"/>
      <c r="QS1320" s="16"/>
      <c r="QT1320" s="16"/>
      <c r="QU1320" s="16"/>
      <c r="QV1320" s="16"/>
      <c r="QW1320" s="16"/>
      <c r="QX1320" s="16"/>
      <c r="QY1320" s="16"/>
      <c r="QZ1320" s="16"/>
      <c r="RA1320" s="16"/>
      <c r="RB1320" s="16"/>
      <c r="RC1320" s="16"/>
      <c r="RD1320" s="16"/>
      <c r="RE1320" s="16"/>
      <c r="RF1320" s="16"/>
      <c r="RG1320" s="16"/>
      <c r="RH1320" s="16"/>
      <c r="RI1320" s="16"/>
      <c r="RJ1320" s="16"/>
      <c r="RK1320" s="16"/>
      <c r="RL1320" s="16"/>
      <c r="RM1320" s="16"/>
      <c r="RN1320" s="16"/>
      <c r="RO1320" s="16"/>
      <c r="RP1320" s="16"/>
      <c r="RQ1320" s="16"/>
      <c r="RR1320" s="16"/>
      <c r="RS1320" s="16"/>
      <c r="RT1320" s="16"/>
      <c r="RU1320" s="16"/>
      <c r="RV1320" s="16"/>
      <c r="RW1320" s="16"/>
      <c r="RX1320" s="16"/>
      <c r="RY1320" s="16"/>
      <c r="RZ1320" s="16"/>
      <c r="SA1320" s="16"/>
      <c r="SB1320" s="16"/>
      <c r="SC1320" s="16"/>
      <c r="SD1320" s="16"/>
      <c r="SE1320" s="16"/>
      <c r="SF1320" s="16"/>
      <c r="SG1320" s="16"/>
      <c r="SH1320" s="16"/>
      <c r="SI1320" s="16"/>
      <c r="SJ1320" s="16"/>
      <c r="SK1320" s="16"/>
      <c r="SL1320" s="16"/>
      <c r="SM1320" s="16"/>
      <c r="SN1320" s="16"/>
      <c r="SO1320" s="16"/>
      <c r="SP1320" s="16"/>
      <c r="SQ1320" s="16"/>
      <c r="SR1320" s="16"/>
      <c r="SS1320" s="16"/>
      <c r="ST1320" s="16"/>
      <c r="SU1320" s="16"/>
      <c r="SV1320" s="16"/>
      <c r="SW1320" s="16"/>
      <c r="SX1320" s="16"/>
      <c r="SY1320" s="16"/>
      <c r="SZ1320" s="16"/>
      <c r="TA1320" s="16"/>
      <c r="TB1320" s="16"/>
      <c r="TC1320" s="16"/>
      <c r="TD1320" s="16"/>
      <c r="TE1320" s="16"/>
      <c r="TF1320" s="16"/>
      <c r="TG1320" s="16"/>
      <c r="TH1320" s="16"/>
      <c r="TI1320" s="16"/>
      <c r="TJ1320" s="16"/>
      <c r="TK1320" s="16"/>
      <c r="TL1320" s="16"/>
      <c r="TM1320" s="16"/>
      <c r="TN1320" s="16"/>
      <c r="TO1320" s="16"/>
      <c r="TP1320" s="16"/>
      <c r="TQ1320" s="16"/>
      <c r="TR1320" s="16"/>
      <c r="TS1320" s="16"/>
      <c r="TT1320" s="16"/>
      <c r="TU1320" s="16"/>
      <c r="TV1320" s="16"/>
      <c r="TW1320" s="16"/>
      <c r="TX1320" s="16"/>
      <c r="TY1320" s="16"/>
      <c r="TZ1320" s="16"/>
      <c r="UA1320" s="16"/>
      <c r="UB1320" s="16"/>
      <c r="UC1320" s="16"/>
      <c r="UD1320" s="16"/>
      <c r="UE1320" s="16"/>
      <c r="UF1320" s="16"/>
      <c r="UG1320" s="16"/>
      <c r="UH1320" s="16"/>
      <c r="UI1320" s="16"/>
      <c r="UJ1320" s="16"/>
      <c r="UK1320" s="16"/>
      <c r="UL1320" s="16"/>
      <c r="UM1320" s="16"/>
      <c r="UN1320" s="16"/>
      <c r="UO1320" s="16"/>
      <c r="UP1320" s="16"/>
      <c r="UQ1320" s="16"/>
      <c r="UR1320" s="16"/>
      <c r="US1320" s="16"/>
      <c r="UT1320" s="16"/>
      <c r="UU1320" s="16"/>
      <c r="UV1320" s="16"/>
      <c r="UW1320" s="16"/>
      <c r="UX1320" s="16"/>
      <c r="UY1320" s="16"/>
      <c r="UZ1320" s="16"/>
      <c r="VA1320" s="16"/>
      <c r="VB1320" s="16"/>
      <c r="VC1320" s="16"/>
      <c r="VD1320" s="16"/>
      <c r="VE1320" s="16"/>
      <c r="VF1320" s="16"/>
      <c r="VG1320" s="16"/>
      <c r="VH1320" s="16"/>
      <c r="VI1320" s="16"/>
      <c r="VJ1320" s="16"/>
      <c r="VK1320" s="16"/>
      <c r="VL1320" s="16"/>
      <c r="VM1320" s="16"/>
      <c r="VN1320" s="16"/>
      <c r="VO1320" s="16"/>
      <c r="VP1320" s="16"/>
      <c r="VQ1320" s="16"/>
      <c r="VR1320" s="16"/>
      <c r="VS1320" s="16"/>
      <c r="VT1320" s="16"/>
      <c r="VU1320" s="16"/>
      <c r="VV1320" s="16"/>
      <c r="VW1320" s="16"/>
      <c r="VX1320" s="16"/>
      <c r="VY1320" s="16"/>
      <c r="VZ1320" s="16"/>
      <c r="WA1320" s="16"/>
      <c r="WB1320" s="16"/>
      <c r="WC1320" s="16"/>
      <c r="WD1320" s="16"/>
      <c r="WE1320" s="16"/>
      <c r="WF1320" s="16"/>
      <c r="WG1320" s="16"/>
      <c r="WH1320" s="16"/>
      <c r="WI1320" s="16"/>
      <c r="WJ1320" s="16"/>
      <c r="WK1320" s="16"/>
      <c r="WL1320" s="16"/>
      <c r="WM1320" s="16"/>
      <c r="WN1320" s="16"/>
      <c r="WO1320" s="16"/>
      <c r="WP1320" s="16"/>
      <c r="WQ1320" s="16"/>
      <c r="WR1320" s="16"/>
      <c r="WS1320" s="16"/>
      <c r="WT1320" s="16"/>
      <c r="WU1320" s="16"/>
      <c r="WV1320" s="16"/>
      <c r="WW1320" s="16"/>
      <c r="WX1320" s="16"/>
      <c r="WY1320" s="16"/>
      <c r="WZ1320" s="16"/>
      <c r="XA1320" s="16"/>
      <c r="XB1320" s="16"/>
      <c r="XC1320" s="16"/>
      <c r="XD1320" s="16"/>
      <c r="XE1320" s="16"/>
      <c r="XF1320" s="16"/>
      <c r="XG1320" s="16"/>
      <c r="XH1320" s="16"/>
      <c r="XI1320" s="16"/>
      <c r="XJ1320" s="16"/>
      <c r="XK1320" s="16"/>
      <c r="XL1320" s="16"/>
      <c r="XM1320" s="16"/>
      <c r="XN1320" s="16"/>
      <c r="XO1320" s="16"/>
      <c r="XP1320" s="16"/>
      <c r="XQ1320" s="16"/>
      <c r="XR1320" s="16"/>
      <c r="XS1320" s="16"/>
      <c r="XT1320" s="16"/>
      <c r="XU1320" s="16"/>
      <c r="XV1320" s="16"/>
      <c r="XW1320" s="16"/>
      <c r="XX1320" s="16"/>
      <c r="XY1320" s="16"/>
      <c r="XZ1320" s="16"/>
      <c r="YA1320" s="16"/>
      <c r="YB1320" s="16"/>
      <c r="YC1320" s="16"/>
      <c r="YD1320" s="16"/>
      <c r="YE1320" s="16"/>
      <c r="YF1320" s="16"/>
      <c r="YG1320" s="16"/>
      <c r="YH1320" s="16"/>
      <c r="YI1320" s="16"/>
      <c r="YJ1320" s="16"/>
      <c r="YK1320" s="16"/>
      <c r="YL1320" s="16"/>
      <c r="YM1320" s="16"/>
      <c r="YN1320" s="16"/>
      <c r="YO1320" s="16"/>
      <c r="YP1320" s="16"/>
      <c r="YQ1320" s="16"/>
      <c r="YR1320" s="16"/>
      <c r="YS1320" s="16"/>
      <c r="YT1320" s="16"/>
      <c r="YU1320" s="16"/>
      <c r="YV1320" s="16"/>
      <c r="YW1320" s="16"/>
      <c r="YX1320" s="16"/>
      <c r="YY1320" s="16"/>
      <c r="YZ1320" s="16"/>
      <c r="ZA1320" s="16"/>
      <c r="ZB1320" s="16"/>
      <c r="ZC1320" s="16"/>
      <c r="ZD1320" s="16"/>
      <c r="ZE1320" s="16"/>
      <c r="ZF1320" s="16"/>
      <c r="ZG1320" s="16"/>
      <c r="ZH1320" s="16"/>
      <c r="ZI1320" s="16"/>
      <c r="ZJ1320" s="16"/>
      <c r="ZK1320" s="16"/>
      <c r="ZL1320" s="16"/>
      <c r="ZM1320" s="16"/>
      <c r="ZN1320" s="16"/>
      <c r="ZO1320" s="16"/>
      <c r="ZP1320" s="16"/>
      <c r="ZQ1320" s="16"/>
      <c r="ZR1320" s="16"/>
      <c r="ZS1320" s="16"/>
      <c r="ZT1320" s="16"/>
      <c r="ZU1320" s="16"/>
      <c r="ZV1320" s="16"/>
      <c r="ZW1320" s="16"/>
      <c r="ZX1320" s="16"/>
      <c r="ZY1320" s="16"/>
      <c r="ZZ1320" s="16"/>
      <c r="AAA1320" s="16"/>
      <c r="AAB1320" s="16"/>
      <c r="AAC1320" s="16"/>
      <c r="AAD1320" s="16"/>
      <c r="AAE1320" s="16"/>
      <c r="AAF1320" s="16"/>
      <c r="AAG1320" s="16"/>
      <c r="AAH1320" s="16"/>
      <c r="AAI1320" s="16"/>
      <c r="AAJ1320" s="16"/>
      <c r="AAK1320" s="16"/>
      <c r="AAL1320" s="16"/>
      <c r="AAM1320" s="16"/>
      <c r="AAN1320" s="16"/>
      <c r="AAO1320" s="16"/>
      <c r="AAP1320" s="16"/>
      <c r="AAQ1320" s="16"/>
      <c r="AAR1320" s="16"/>
      <c r="AAS1320" s="16"/>
      <c r="AAT1320" s="16"/>
      <c r="AAU1320" s="16"/>
      <c r="AAV1320" s="16"/>
      <c r="AAW1320" s="16"/>
      <c r="AAX1320" s="16"/>
      <c r="AAY1320" s="16"/>
      <c r="AAZ1320" s="16"/>
      <c r="ABA1320" s="16"/>
      <c r="ABB1320" s="16"/>
      <c r="ABC1320" s="16"/>
      <c r="ABD1320" s="16"/>
      <c r="ABE1320" s="16"/>
      <c r="ABF1320" s="16"/>
      <c r="ABG1320" s="16"/>
      <c r="ABH1320" s="16"/>
      <c r="ABI1320" s="16"/>
      <c r="ABJ1320" s="16"/>
      <c r="ABK1320" s="16"/>
      <c r="ABL1320" s="16"/>
      <c r="ABM1320" s="16"/>
      <c r="ABN1320" s="16"/>
      <c r="ABO1320" s="16"/>
      <c r="ABP1320" s="16"/>
      <c r="ABQ1320" s="16"/>
      <c r="ABR1320" s="16"/>
      <c r="ABS1320" s="16"/>
      <c r="ABT1320" s="16"/>
      <c r="ABU1320" s="16"/>
      <c r="ABV1320" s="16"/>
      <c r="ABW1320" s="16"/>
      <c r="ABX1320" s="16"/>
      <c r="ABY1320" s="16"/>
      <c r="ABZ1320" s="16"/>
      <c r="ACA1320" s="16"/>
      <c r="ACB1320" s="16"/>
      <c r="ACC1320" s="16"/>
      <c r="ACD1320" s="16"/>
      <c r="ACE1320" s="16"/>
      <c r="ACF1320" s="16"/>
      <c r="ACG1320" s="16"/>
      <c r="ACH1320" s="16"/>
      <c r="ACI1320" s="16"/>
      <c r="ACJ1320" s="16"/>
      <c r="ACK1320" s="16"/>
      <c r="ACL1320" s="16"/>
      <c r="ACM1320" s="16"/>
      <c r="ACN1320" s="16"/>
      <c r="ACO1320" s="16"/>
      <c r="ACP1320" s="16"/>
      <c r="ACQ1320" s="16"/>
      <c r="ACR1320" s="16"/>
      <c r="ACS1320" s="16"/>
      <c r="ACT1320" s="16"/>
      <c r="ACU1320" s="16"/>
      <c r="ACV1320" s="16"/>
      <c r="ACW1320" s="16"/>
      <c r="ACX1320" s="16"/>
      <c r="ACY1320" s="16"/>
      <c r="ACZ1320" s="16"/>
      <c r="ADA1320" s="16"/>
      <c r="ADB1320" s="16"/>
      <c r="ADC1320" s="16"/>
      <c r="ADD1320" s="16"/>
      <c r="ADE1320" s="16"/>
      <c r="ADF1320" s="16"/>
      <c r="ADG1320" s="16"/>
      <c r="ADH1320" s="16"/>
      <c r="ADI1320" s="16"/>
      <c r="ADJ1320" s="16"/>
      <c r="ADK1320" s="16"/>
      <c r="ADL1320" s="16"/>
      <c r="ADM1320" s="16"/>
      <c r="ADN1320" s="16"/>
      <c r="ADO1320" s="16"/>
      <c r="ADP1320" s="16"/>
      <c r="ADQ1320" s="16"/>
      <c r="ADR1320" s="16"/>
      <c r="ADS1320" s="16"/>
      <c r="ADT1320" s="16"/>
      <c r="ADU1320" s="16"/>
      <c r="ADV1320" s="16"/>
      <c r="ADW1320" s="16"/>
      <c r="ADX1320" s="16"/>
      <c r="ADY1320" s="16"/>
      <c r="ADZ1320" s="16"/>
      <c r="AEA1320" s="16"/>
      <c r="AEB1320" s="16"/>
      <c r="AEC1320" s="16"/>
      <c r="AED1320" s="16"/>
      <c r="AEE1320" s="16"/>
      <c r="AEF1320" s="16"/>
      <c r="AEG1320" s="16"/>
      <c r="AEH1320" s="16"/>
      <c r="AEI1320" s="16"/>
      <c r="AEJ1320" s="16"/>
      <c r="AEK1320" s="16"/>
      <c r="AEL1320" s="16"/>
      <c r="AEM1320" s="16"/>
      <c r="AEN1320" s="16"/>
      <c r="AEO1320" s="16"/>
      <c r="AEP1320" s="16"/>
      <c r="AEQ1320" s="16"/>
      <c r="AER1320" s="16"/>
      <c r="AES1320" s="16"/>
      <c r="AET1320" s="16"/>
      <c r="AEU1320" s="16"/>
      <c r="AEV1320" s="16"/>
      <c r="AEW1320" s="16"/>
      <c r="AEX1320" s="16"/>
      <c r="AEY1320" s="16"/>
      <c r="AEZ1320" s="16"/>
      <c r="AFA1320" s="16"/>
      <c r="AFB1320" s="16"/>
      <c r="AFC1320" s="16"/>
      <c r="AFD1320" s="16"/>
      <c r="AFE1320" s="16"/>
      <c r="AFF1320" s="16"/>
      <c r="AFG1320" s="16"/>
      <c r="AFH1320" s="16"/>
      <c r="AFI1320" s="16"/>
      <c r="AFJ1320" s="16"/>
      <c r="AFK1320" s="16"/>
      <c r="AFL1320" s="16"/>
      <c r="AFM1320" s="16"/>
      <c r="AFN1320" s="16"/>
      <c r="AFO1320" s="16"/>
      <c r="AFP1320" s="16"/>
      <c r="AFQ1320" s="16"/>
      <c r="AFR1320" s="16"/>
      <c r="AFS1320" s="16"/>
      <c r="AFT1320" s="16"/>
      <c r="AFU1320" s="16"/>
      <c r="AFV1320" s="16"/>
      <c r="AFW1320" s="16"/>
      <c r="AFX1320" s="16"/>
      <c r="AFY1320" s="16"/>
      <c r="AFZ1320" s="16"/>
      <c r="AGA1320" s="16"/>
      <c r="AGB1320" s="16"/>
      <c r="AGC1320" s="16"/>
      <c r="AGD1320" s="16"/>
      <c r="AGE1320" s="16"/>
      <c r="AGF1320" s="16"/>
      <c r="AGG1320" s="16"/>
      <c r="AGH1320" s="16"/>
      <c r="AGI1320" s="16"/>
      <c r="AGJ1320" s="16"/>
      <c r="AGK1320" s="16"/>
      <c r="AGL1320" s="16"/>
      <c r="AGM1320" s="16"/>
      <c r="AGN1320" s="16"/>
      <c r="AGO1320" s="16"/>
      <c r="AGP1320" s="16"/>
      <c r="AGQ1320" s="16"/>
      <c r="AGR1320" s="16"/>
      <c r="AGS1320" s="16"/>
      <c r="AGT1320" s="16"/>
      <c r="AGU1320" s="16"/>
      <c r="AGV1320" s="16"/>
      <c r="AGW1320" s="16"/>
      <c r="AGX1320" s="16"/>
      <c r="AGY1320" s="16"/>
      <c r="AGZ1320" s="16"/>
      <c r="AHA1320" s="16"/>
      <c r="AHB1320" s="16"/>
      <c r="AHC1320" s="16"/>
      <c r="AHD1320" s="16"/>
      <c r="AHE1320" s="16"/>
      <c r="AHF1320" s="16"/>
      <c r="AHG1320" s="16"/>
      <c r="AHH1320" s="16"/>
      <c r="AHI1320" s="16"/>
      <c r="AHJ1320" s="16"/>
      <c r="AHK1320" s="16"/>
      <c r="AHL1320" s="16"/>
      <c r="AHM1320" s="16"/>
      <c r="AHN1320" s="16"/>
      <c r="AHO1320" s="16"/>
      <c r="AHP1320" s="16"/>
      <c r="AHQ1320" s="16"/>
      <c r="AHR1320" s="16"/>
      <c r="AHS1320" s="16"/>
      <c r="AHT1320" s="16"/>
      <c r="AHU1320" s="16"/>
      <c r="AHV1320" s="16"/>
      <c r="AHW1320" s="16"/>
      <c r="AHX1320" s="16"/>
      <c r="AHY1320" s="16"/>
      <c r="AHZ1320" s="16"/>
      <c r="AIA1320" s="16"/>
      <c r="AIB1320" s="16"/>
      <c r="AIC1320" s="16"/>
      <c r="AID1320" s="16"/>
      <c r="AIE1320" s="16"/>
      <c r="AIF1320" s="16"/>
      <c r="AIG1320" s="16"/>
      <c r="AIH1320" s="16"/>
      <c r="AII1320" s="16"/>
      <c r="AIJ1320" s="16"/>
      <c r="AIK1320" s="16"/>
      <c r="AIL1320" s="16"/>
      <c r="AIM1320" s="16"/>
      <c r="AIN1320" s="16"/>
      <c r="AIO1320" s="16"/>
      <c r="AIP1320" s="16"/>
      <c r="AIQ1320" s="16"/>
      <c r="AIR1320" s="16"/>
      <c r="AIS1320" s="16"/>
      <c r="AIT1320" s="16"/>
      <c r="AIU1320" s="16"/>
      <c r="AIV1320" s="16"/>
      <c r="AIW1320" s="16"/>
      <c r="AIX1320" s="16"/>
      <c r="AIY1320" s="16"/>
      <c r="AIZ1320" s="16"/>
      <c r="AJA1320" s="16"/>
      <c r="AJB1320" s="16"/>
      <c r="AJC1320" s="16"/>
      <c r="AJD1320" s="16"/>
      <c r="AJE1320" s="16"/>
      <c r="AJF1320" s="16"/>
      <c r="AJG1320" s="16"/>
      <c r="AJH1320" s="16"/>
      <c r="AJI1320" s="16"/>
      <c r="AJJ1320" s="16"/>
      <c r="AJK1320" s="16"/>
      <c r="AJL1320" s="16"/>
      <c r="AJM1320" s="16"/>
      <c r="AJN1320" s="16"/>
      <c r="AJO1320" s="16"/>
      <c r="AJP1320" s="16"/>
      <c r="AJQ1320" s="16"/>
      <c r="AJR1320" s="16"/>
      <c r="AJS1320" s="16"/>
      <c r="AJT1320" s="16"/>
      <c r="AJU1320" s="16"/>
      <c r="AJV1320" s="16"/>
      <c r="AJW1320" s="16"/>
      <c r="AJX1320" s="16"/>
      <c r="AJY1320" s="16"/>
      <c r="AJZ1320" s="16"/>
      <c r="AKA1320" s="16"/>
      <c r="AKB1320" s="16"/>
      <c r="AKC1320" s="16"/>
      <c r="AKD1320" s="16"/>
      <c r="AKE1320" s="16"/>
      <c r="AKF1320" s="16"/>
      <c r="AKG1320" s="16"/>
      <c r="AKH1320" s="16"/>
      <c r="AKI1320" s="16"/>
      <c r="AKJ1320" s="16"/>
      <c r="AKK1320" s="16"/>
      <c r="AKL1320" s="16"/>
      <c r="AKM1320" s="16"/>
      <c r="AKN1320" s="16"/>
      <c r="AKO1320" s="16"/>
      <c r="AKP1320" s="16"/>
      <c r="AKQ1320" s="16"/>
      <c r="AKR1320" s="16"/>
      <c r="AKS1320" s="16"/>
      <c r="AKT1320" s="16"/>
      <c r="AKU1320" s="16"/>
      <c r="AKV1320" s="16"/>
      <c r="AKW1320" s="16"/>
      <c r="AKX1320" s="16"/>
      <c r="AKY1320" s="16"/>
      <c r="AKZ1320" s="16"/>
      <c r="ALA1320" s="16"/>
      <c r="ALB1320" s="16"/>
      <c r="ALC1320" s="16"/>
      <c r="ALD1320" s="16"/>
      <c r="ALE1320" s="16"/>
      <c r="ALF1320" s="16"/>
      <c r="ALG1320" s="16"/>
      <c r="ALH1320" s="16"/>
      <c r="ALI1320" s="16"/>
      <c r="ALJ1320" s="16"/>
      <c r="ALK1320" s="16"/>
      <c r="ALL1320" s="16"/>
      <c r="ALM1320" s="16"/>
      <c r="ALN1320" s="16"/>
      <c r="ALO1320" s="16"/>
      <c r="ALP1320" s="16"/>
      <c r="ALQ1320" s="16"/>
      <c r="ALR1320" s="16"/>
      <c r="ALS1320" s="16"/>
      <c r="ALT1320" s="16"/>
      <c r="ALU1320" s="16"/>
      <c r="ALV1320" s="16"/>
      <c r="ALW1320" s="16"/>
      <c r="ALX1320" s="16"/>
      <c r="ALY1320" s="16"/>
      <c r="ALZ1320" s="16"/>
      <c r="AMA1320" s="16"/>
      <c r="AMB1320" s="16"/>
      <c r="AMC1320" s="16"/>
      <c r="AMD1320" s="16"/>
      <c r="AME1320" s="16"/>
      <c r="AMF1320" s="16"/>
      <c r="AMG1320" s="16"/>
      <c r="AMH1320" s="16"/>
      <c r="AMI1320" s="16"/>
      <c r="AMJ1320" s="16"/>
      <c r="AMK1320" s="16"/>
      <c r="AML1320" s="16"/>
      <c r="AMM1320" s="16"/>
      <c r="AMN1320" s="16"/>
      <c r="AMO1320" s="16"/>
      <c r="AMP1320" s="16"/>
      <c r="AMQ1320" s="16"/>
      <c r="AMR1320" s="16"/>
      <c r="AMS1320" s="16"/>
      <c r="AMT1320" s="16"/>
      <c r="AMU1320" s="16"/>
      <c r="AMV1320" s="16"/>
      <c r="AMW1320" s="16"/>
      <c r="AMX1320" s="16"/>
      <c r="AMY1320" s="16"/>
      <c r="AMZ1320" s="16"/>
      <c r="ANA1320" s="16"/>
      <c r="ANB1320" s="16"/>
      <c r="ANC1320" s="16"/>
      <c r="AND1320" s="16"/>
      <c r="ANE1320" s="16"/>
      <c r="ANF1320" s="16"/>
      <c r="ANG1320" s="16"/>
      <c r="ANH1320" s="16"/>
      <c r="ANI1320" s="16"/>
      <c r="ANJ1320" s="16"/>
      <c r="ANK1320" s="16"/>
      <c r="ANL1320" s="16"/>
      <c r="ANM1320" s="16"/>
      <c r="ANN1320" s="16"/>
      <c r="ANO1320" s="16"/>
      <c r="ANP1320" s="16"/>
      <c r="ANQ1320" s="16"/>
      <c r="ANR1320" s="16"/>
      <c r="ANS1320" s="16"/>
      <c r="ANT1320" s="16"/>
      <c r="ANU1320" s="16"/>
      <c r="ANV1320" s="16"/>
      <c r="ANW1320" s="16"/>
      <c r="ANX1320" s="16"/>
      <c r="ANY1320" s="16"/>
      <c r="ANZ1320" s="16"/>
      <c r="AOA1320" s="16"/>
      <c r="AOB1320" s="16"/>
      <c r="AOC1320" s="16"/>
      <c r="AOD1320" s="16"/>
      <c r="AOE1320" s="16"/>
      <c r="AOF1320" s="16"/>
      <c r="AOG1320" s="16"/>
      <c r="AOH1320" s="16"/>
      <c r="AOI1320" s="16"/>
      <c r="AOJ1320" s="16"/>
      <c r="AOK1320" s="16"/>
      <c r="AOL1320" s="16"/>
      <c r="AOM1320" s="16"/>
      <c r="AON1320" s="16"/>
      <c r="AOO1320" s="16"/>
      <c r="AOP1320" s="16"/>
      <c r="AOQ1320" s="16"/>
      <c r="AOR1320" s="16"/>
      <c r="AOS1320" s="16"/>
      <c r="AOT1320" s="16"/>
      <c r="AOU1320" s="16"/>
      <c r="AOV1320" s="16"/>
      <c r="AOW1320" s="16"/>
      <c r="AOX1320" s="16"/>
      <c r="AOY1320" s="16"/>
      <c r="AOZ1320" s="16"/>
      <c r="APA1320" s="16"/>
      <c r="APB1320" s="16"/>
      <c r="APC1320" s="16"/>
      <c r="APD1320" s="16"/>
      <c r="APE1320" s="16"/>
      <c r="APF1320" s="16"/>
      <c r="APG1320" s="16"/>
      <c r="APH1320" s="16"/>
      <c r="API1320" s="16"/>
      <c r="APJ1320" s="16"/>
      <c r="APK1320" s="16"/>
      <c r="APL1320" s="16"/>
      <c r="APM1320" s="16"/>
      <c r="APN1320" s="16"/>
      <c r="APO1320" s="16"/>
      <c r="APP1320" s="16"/>
      <c r="APQ1320" s="16"/>
      <c r="APR1320" s="16"/>
      <c r="APS1320" s="16"/>
      <c r="APT1320" s="16"/>
      <c r="APU1320" s="16"/>
      <c r="APV1320" s="16"/>
      <c r="APW1320" s="16"/>
      <c r="APX1320" s="16"/>
      <c r="APY1320" s="16"/>
      <c r="APZ1320" s="16"/>
      <c r="AQA1320" s="16"/>
      <c r="AQB1320" s="16"/>
      <c r="AQC1320" s="16"/>
      <c r="AQD1320" s="16"/>
      <c r="AQE1320" s="16"/>
      <c r="AQF1320" s="16"/>
      <c r="AQG1320" s="16"/>
      <c r="AQH1320" s="16"/>
      <c r="AQI1320" s="16"/>
      <c r="AQJ1320" s="16"/>
      <c r="AQK1320" s="16"/>
      <c r="AQL1320" s="16"/>
      <c r="AQM1320" s="16"/>
      <c r="AQN1320" s="16"/>
      <c r="AQO1320" s="16"/>
      <c r="AQP1320" s="16"/>
      <c r="AQQ1320" s="16"/>
      <c r="AQR1320" s="16"/>
      <c r="AQS1320" s="16"/>
      <c r="AQT1320" s="16"/>
      <c r="AQU1320" s="16"/>
      <c r="AQV1320" s="16"/>
      <c r="AQW1320" s="16"/>
      <c r="AQX1320" s="16"/>
      <c r="AQY1320" s="16"/>
      <c r="AQZ1320" s="16"/>
      <c r="ARA1320" s="16"/>
      <c r="ARB1320" s="16"/>
      <c r="ARC1320" s="16"/>
      <c r="ARD1320" s="16"/>
      <c r="ARE1320" s="16"/>
      <c r="ARF1320" s="16"/>
      <c r="ARG1320" s="16"/>
      <c r="ARH1320" s="16"/>
      <c r="ARI1320" s="16"/>
      <c r="ARJ1320" s="16"/>
      <c r="ARK1320" s="16"/>
      <c r="ARL1320" s="16"/>
      <c r="ARM1320" s="16"/>
      <c r="ARN1320" s="16"/>
      <c r="ARO1320" s="16"/>
      <c r="ARP1320" s="16"/>
      <c r="ARQ1320" s="16"/>
      <c r="ARR1320" s="16"/>
      <c r="ARS1320" s="16"/>
      <c r="ART1320" s="16"/>
      <c r="ARU1320" s="16"/>
      <c r="ARV1320" s="16"/>
      <c r="ARW1320" s="16"/>
      <c r="ARX1320" s="16"/>
      <c r="ARY1320" s="16"/>
      <c r="ARZ1320" s="16"/>
      <c r="ASA1320" s="16"/>
      <c r="ASB1320" s="16"/>
      <c r="ASC1320" s="16"/>
      <c r="ASD1320" s="16"/>
      <c r="ASE1320" s="16"/>
      <c r="ASF1320" s="16"/>
      <c r="ASG1320" s="16"/>
      <c r="ASH1320" s="16"/>
      <c r="ASI1320" s="16"/>
      <c r="ASJ1320" s="16"/>
      <c r="ASK1320" s="16"/>
      <c r="ASL1320" s="16"/>
      <c r="ASM1320" s="16"/>
      <c r="ASN1320" s="16"/>
      <c r="ASO1320" s="16"/>
      <c r="ASP1320" s="16"/>
      <c r="ASQ1320" s="16"/>
      <c r="ASR1320" s="16"/>
      <c r="ASS1320" s="16"/>
      <c r="AST1320" s="16"/>
      <c r="ASU1320" s="16"/>
      <c r="ASV1320" s="16"/>
      <c r="ASW1320" s="16"/>
      <c r="ASX1320" s="16"/>
      <c r="ASY1320" s="16"/>
      <c r="ASZ1320" s="16"/>
      <c r="ATA1320" s="16"/>
      <c r="ATB1320" s="16"/>
      <c r="ATC1320" s="16"/>
      <c r="ATD1320" s="16"/>
      <c r="ATE1320" s="16"/>
      <c r="ATF1320" s="16"/>
      <c r="ATG1320" s="16"/>
      <c r="ATH1320" s="16"/>
      <c r="ATI1320" s="16"/>
      <c r="ATJ1320" s="16"/>
      <c r="ATK1320" s="16"/>
      <c r="ATL1320" s="16"/>
      <c r="ATM1320" s="16"/>
      <c r="ATN1320" s="16"/>
      <c r="ATO1320" s="16"/>
      <c r="ATP1320" s="16"/>
      <c r="ATQ1320" s="16"/>
      <c r="ATR1320" s="16"/>
      <c r="ATS1320" s="16"/>
      <c r="ATT1320" s="16"/>
      <c r="ATU1320" s="16"/>
      <c r="ATV1320" s="16"/>
      <c r="ATW1320" s="16"/>
      <c r="ATX1320" s="16"/>
      <c r="ATY1320" s="16"/>
      <c r="ATZ1320" s="16"/>
      <c r="AUA1320" s="16"/>
      <c r="AUB1320" s="16"/>
      <c r="AUC1320" s="16"/>
      <c r="AUD1320" s="16"/>
      <c r="AUE1320" s="16"/>
      <c r="AUF1320" s="16"/>
      <c r="AUG1320" s="16"/>
      <c r="AUH1320" s="16"/>
      <c r="AUI1320" s="16"/>
      <c r="AUJ1320" s="16"/>
      <c r="AUK1320" s="16"/>
      <c r="AUL1320" s="16"/>
      <c r="AUM1320" s="16"/>
      <c r="AUN1320" s="16"/>
      <c r="AUO1320" s="16"/>
      <c r="AUP1320" s="16"/>
      <c r="AUQ1320" s="16"/>
      <c r="AUR1320" s="16"/>
      <c r="AUS1320" s="16"/>
      <c r="AUT1320" s="16"/>
      <c r="AUU1320" s="16"/>
      <c r="AUV1320" s="16"/>
      <c r="AUW1320" s="16"/>
      <c r="AUX1320" s="16"/>
      <c r="AUY1320" s="16"/>
      <c r="AUZ1320" s="16"/>
      <c r="AVA1320" s="16"/>
      <c r="AVB1320" s="16"/>
      <c r="AVC1320" s="16"/>
      <c r="AVD1320" s="16"/>
      <c r="AVE1320" s="16"/>
      <c r="AVF1320" s="16"/>
      <c r="AVG1320" s="16"/>
      <c r="AVH1320" s="16"/>
      <c r="AVI1320" s="16"/>
      <c r="AVJ1320" s="16"/>
      <c r="AVK1320" s="16"/>
      <c r="AVL1320" s="16"/>
      <c r="AVM1320" s="16"/>
      <c r="AVN1320" s="16"/>
      <c r="AVO1320" s="16"/>
      <c r="AVP1320" s="16"/>
      <c r="AVQ1320" s="16"/>
      <c r="AVR1320" s="16"/>
      <c r="AVS1320" s="16"/>
      <c r="AVT1320" s="16"/>
      <c r="AVU1320" s="16"/>
      <c r="AVV1320" s="16"/>
      <c r="AVW1320" s="16"/>
      <c r="AVX1320" s="16"/>
      <c r="AVY1320" s="16"/>
      <c r="AVZ1320" s="16"/>
      <c r="AWA1320" s="16"/>
      <c r="AWB1320" s="16"/>
      <c r="AWC1320" s="16"/>
      <c r="AWD1320" s="16"/>
      <c r="AWE1320" s="16"/>
      <c r="AWF1320" s="16"/>
      <c r="AWG1320" s="16"/>
      <c r="AWH1320" s="16"/>
      <c r="AWI1320" s="16"/>
      <c r="AWJ1320" s="16"/>
      <c r="AWK1320" s="16"/>
      <c r="AWL1320" s="16"/>
      <c r="AWM1320" s="16"/>
      <c r="AWN1320" s="16"/>
      <c r="AWO1320" s="16"/>
      <c r="AWP1320" s="16"/>
      <c r="AWQ1320" s="16"/>
      <c r="AWR1320" s="16"/>
      <c r="AWS1320" s="16"/>
      <c r="AWT1320" s="16"/>
      <c r="AWU1320" s="16"/>
      <c r="AWV1320" s="16"/>
      <c r="AWW1320" s="16"/>
      <c r="AWX1320" s="16"/>
      <c r="AWY1320" s="16"/>
      <c r="AWZ1320" s="16"/>
      <c r="AXA1320" s="16"/>
      <c r="AXB1320" s="16"/>
      <c r="AXC1320" s="16"/>
      <c r="AXD1320" s="16"/>
      <c r="AXE1320" s="16"/>
      <c r="AXF1320" s="16"/>
      <c r="AXG1320" s="16"/>
      <c r="AXH1320" s="16"/>
      <c r="AXI1320" s="16"/>
      <c r="AXJ1320" s="16"/>
      <c r="AXK1320" s="16"/>
      <c r="AXL1320" s="16"/>
      <c r="AXM1320" s="16"/>
      <c r="AXN1320" s="16"/>
      <c r="AXO1320" s="16"/>
      <c r="AXP1320" s="16"/>
      <c r="AXQ1320" s="16"/>
      <c r="AXR1320" s="16"/>
      <c r="AXS1320" s="16"/>
      <c r="AXT1320" s="16"/>
      <c r="AXU1320" s="16"/>
      <c r="AXV1320" s="16"/>
      <c r="AXW1320" s="16"/>
      <c r="AXX1320" s="16"/>
      <c r="AXY1320" s="16"/>
      <c r="AXZ1320" s="16"/>
      <c r="AYA1320" s="16"/>
      <c r="AYB1320" s="16"/>
      <c r="AYC1320" s="16"/>
      <c r="AYD1320" s="16"/>
      <c r="AYE1320" s="16"/>
      <c r="AYF1320" s="16"/>
      <c r="AYG1320" s="16"/>
      <c r="AYH1320" s="16"/>
      <c r="AYI1320" s="16"/>
      <c r="AYJ1320" s="16"/>
      <c r="AYK1320" s="16"/>
      <c r="AYL1320" s="16"/>
      <c r="AYM1320" s="16"/>
      <c r="AYN1320" s="16"/>
      <c r="AYO1320" s="16"/>
      <c r="AYP1320" s="16"/>
      <c r="AYQ1320" s="16"/>
      <c r="AYR1320" s="16"/>
      <c r="AYS1320" s="16"/>
      <c r="AYT1320" s="16"/>
      <c r="AYU1320" s="16"/>
      <c r="AYV1320" s="16"/>
      <c r="AYW1320" s="16"/>
      <c r="AYX1320" s="16"/>
      <c r="AYY1320" s="16"/>
      <c r="AYZ1320" s="16"/>
      <c r="AZA1320" s="16"/>
      <c r="AZB1320" s="16"/>
      <c r="AZC1320" s="16"/>
      <c r="AZD1320" s="16"/>
      <c r="AZE1320" s="16"/>
      <c r="AZF1320" s="16"/>
      <c r="AZG1320" s="16"/>
      <c r="AZH1320" s="16"/>
      <c r="AZI1320" s="16"/>
      <c r="AZJ1320" s="16"/>
      <c r="AZK1320" s="16"/>
      <c r="AZL1320" s="16"/>
      <c r="AZM1320" s="16"/>
      <c r="AZN1320" s="16"/>
      <c r="AZO1320" s="16"/>
      <c r="AZP1320" s="16"/>
      <c r="AZQ1320" s="16"/>
      <c r="AZR1320" s="16"/>
      <c r="AZS1320" s="16"/>
      <c r="AZT1320" s="16"/>
      <c r="AZU1320" s="16"/>
      <c r="AZV1320" s="16"/>
      <c r="AZW1320" s="16"/>
      <c r="AZX1320" s="16"/>
      <c r="AZY1320" s="16"/>
      <c r="AZZ1320" s="16"/>
      <c r="BAA1320" s="16"/>
      <c r="BAB1320" s="16"/>
      <c r="BAC1320" s="16"/>
      <c r="BAD1320" s="16"/>
      <c r="BAE1320" s="16"/>
      <c r="BAF1320" s="16"/>
      <c r="BAG1320" s="16"/>
      <c r="BAH1320" s="16"/>
      <c r="BAI1320" s="16"/>
      <c r="BAJ1320" s="16"/>
      <c r="BAK1320" s="16"/>
      <c r="BAL1320" s="16"/>
      <c r="BAM1320" s="16"/>
      <c r="BAN1320" s="16"/>
      <c r="BAO1320" s="16"/>
      <c r="BAP1320" s="16"/>
      <c r="BAQ1320" s="16"/>
      <c r="BAR1320" s="16"/>
      <c r="BAS1320" s="16"/>
      <c r="BAT1320" s="16"/>
      <c r="BAU1320" s="16"/>
      <c r="BAV1320" s="16"/>
      <c r="BAW1320" s="16"/>
      <c r="BAX1320" s="16"/>
      <c r="BAY1320" s="16"/>
      <c r="BAZ1320" s="16"/>
      <c r="BBA1320" s="16"/>
      <c r="BBB1320" s="16"/>
      <c r="BBC1320" s="16"/>
      <c r="BBD1320" s="16"/>
      <c r="BBE1320" s="16"/>
      <c r="BBF1320" s="16"/>
      <c r="BBG1320" s="16"/>
      <c r="BBH1320" s="16"/>
      <c r="BBI1320" s="16"/>
      <c r="BBJ1320" s="16"/>
      <c r="BBK1320" s="16"/>
      <c r="BBL1320" s="16"/>
      <c r="BBM1320" s="16"/>
      <c r="BBN1320" s="16"/>
      <c r="BBO1320" s="16"/>
      <c r="BBP1320" s="16"/>
      <c r="BBQ1320" s="16"/>
      <c r="BBR1320" s="16"/>
      <c r="BBS1320" s="16"/>
      <c r="BBT1320" s="16"/>
      <c r="BBU1320" s="16"/>
      <c r="BBV1320" s="16"/>
      <c r="BBW1320" s="16"/>
      <c r="BBX1320" s="16"/>
      <c r="BBY1320" s="16"/>
      <c r="BBZ1320" s="16"/>
      <c r="BCA1320" s="16"/>
      <c r="BCB1320" s="16"/>
      <c r="BCC1320" s="16"/>
      <c r="BCD1320" s="16"/>
      <c r="BCE1320" s="16"/>
      <c r="BCF1320" s="16"/>
      <c r="BCG1320" s="16"/>
      <c r="BCH1320" s="16"/>
      <c r="BCI1320" s="16"/>
      <c r="BCJ1320" s="16"/>
      <c r="BCK1320" s="16"/>
      <c r="BCL1320" s="16"/>
      <c r="BCM1320" s="16"/>
      <c r="BCN1320" s="16"/>
      <c r="BCO1320" s="16"/>
      <c r="BCP1320" s="16"/>
      <c r="BCQ1320" s="16"/>
      <c r="BCR1320" s="16"/>
      <c r="BCS1320" s="16"/>
      <c r="BCT1320" s="16"/>
      <c r="BCU1320" s="16"/>
      <c r="BCV1320" s="16"/>
      <c r="BCW1320" s="16"/>
      <c r="BCX1320" s="16"/>
      <c r="BCY1320" s="16"/>
      <c r="BCZ1320" s="16"/>
      <c r="BDA1320" s="16"/>
      <c r="BDB1320" s="16"/>
      <c r="BDC1320" s="16"/>
      <c r="BDD1320" s="16"/>
      <c r="BDE1320" s="16"/>
      <c r="BDF1320" s="16"/>
      <c r="BDG1320" s="16"/>
      <c r="BDH1320" s="16"/>
      <c r="BDI1320" s="16"/>
      <c r="BDJ1320" s="16"/>
      <c r="BDK1320" s="16"/>
      <c r="BDL1320" s="16"/>
      <c r="BDM1320" s="16"/>
      <c r="BDN1320" s="16"/>
      <c r="BDO1320" s="16"/>
      <c r="BDP1320" s="16"/>
      <c r="BDQ1320" s="16"/>
      <c r="BDR1320" s="16"/>
      <c r="BDS1320" s="16"/>
      <c r="BDT1320" s="16"/>
      <c r="BDU1320" s="16"/>
      <c r="BDV1320" s="16"/>
      <c r="BDW1320" s="16"/>
      <c r="BDX1320" s="16"/>
      <c r="BDY1320" s="16"/>
      <c r="BDZ1320" s="16"/>
      <c r="BEA1320" s="16"/>
      <c r="BEB1320" s="16"/>
      <c r="BEC1320" s="16"/>
      <c r="BED1320" s="16"/>
      <c r="BEE1320" s="16"/>
      <c r="BEF1320" s="16"/>
      <c r="BEG1320" s="16"/>
      <c r="BEH1320" s="16"/>
      <c r="BEI1320" s="16"/>
      <c r="BEJ1320" s="16"/>
      <c r="BEK1320" s="16"/>
      <c r="BEL1320" s="16"/>
      <c r="BEM1320" s="16"/>
      <c r="BEN1320" s="16"/>
      <c r="BEO1320" s="16"/>
      <c r="BEP1320" s="16"/>
      <c r="BEQ1320" s="16"/>
      <c r="BER1320" s="16"/>
      <c r="BES1320" s="16"/>
      <c r="BET1320" s="16"/>
      <c r="BEU1320" s="16"/>
      <c r="BEV1320" s="16"/>
      <c r="BEW1320" s="16"/>
      <c r="BEX1320" s="16"/>
      <c r="BEY1320" s="16"/>
      <c r="BEZ1320" s="16"/>
      <c r="BFA1320" s="16"/>
      <c r="BFB1320" s="16"/>
      <c r="BFC1320" s="16"/>
      <c r="BFD1320" s="16"/>
      <c r="BFE1320" s="16"/>
      <c r="BFF1320" s="16"/>
      <c r="BFG1320" s="16"/>
      <c r="BFH1320" s="16"/>
      <c r="BFI1320" s="16"/>
      <c r="BFJ1320" s="16"/>
      <c r="BFK1320" s="16"/>
      <c r="BFL1320" s="16"/>
      <c r="BFM1320" s="16"/>
      <c r="BFN1320" s="16"/>
      <c r="BFO1320" s="16"/>
      <c r="BFP1320" s="16"/>
      <c r="BFQ1320" s="16"/>
      <c r="BFR1320" s="16"/>
      <c r="BFS1320" s="16"/>
      <c r="BFT1320" s="16"/>
      <c r="BFU1320" s="16"/>
      <c r="BFV1320" s="16"/>
      <c r="BFW1320" s="16"/>
      <c r="BFX1320" s="16"/>
      <c r="BFY1320" s="16"/>
      <c r="BFZ1320" s="16"/>
      <c r="BGA1320" s="16"/>
      <c r="BGB1320" s="16"/>
      <c r="BGC1320" s="16"/>
      <c r="BGD1320" s="16"/>
      <c r="BGE1320" s="16"/>
      <c r="BGF1320" s="16"/>
      <c r="BGG1320" s="16"/>
      <c r="BGH1320" s="16"/>
      <c r="BGI1320" s="16"/>
      <c r="BGJ1320" s="16"/>
      <c r="BGK1320" s="16"/>
      <c r="BGL1320" s="16"/>
      <c r="BGM1320" s="16"/>
      <c r="BGN1320" s="16"/>
      <c r="BGO1320" s="16"/>
      <c r="BGP1320" s="16"/>
      <c r="BGQ1320" s="16"/>
      <c r="BGR1320" s="16"/>
      <c r="BGS1320" s="16"/>
      <c r="BGT1320" s="16"/>
      <c r="BGU1320" s="16"/>
      <c r="BGV1320" s="16"/>
      <c r="BGW1320" s="16"/>
      <c r="BGX1320" s="16"/>
      <c r="BGY1320" s="16"/>
      <c r="BGZ1320" s="16"/>
      <c r="BHA1320" s="16"/>
      <c r="BHB1320" s="16"/>
      <c r="BHC1320" s="16"/>
      <c r="BHD1320" s="16"/>
      <c r="BHE1320" s="16"/>
      <c r="BHF1320" s="16"/>
      <c r="BHG1320" s="16"/>
      <c r="BHH1320" s="16"/>
      <c r="BHI1320" s="16"/>
      <c r="BHJ1320" s="16"/>
      <c r="BHK1320" s="16"/>
      <c r="BHL1320" s="16"/>
      <c r="BHM1320" s="16"/>
      <c r="BHN1320" s="16"/>
      <c r="BHO1320" s="16"/>
      <c r="BHP1320" s="16"/>
      <c r="BHQ1320" s="16"/>
      <c r="BHR1320" s="16"/>
      <c r="BHS1320" s="16"/>
      <c r="BHT1320" s="16"/>
      <c r="BHU1320" s="16"/>
      <c r="BHV1320" s="16"/>
      <c r="BHW1320" s="16"/>
      <c r="BHX1320" s="16"/>
      <c r="BHY1320" s="16"/>
      <c r="BHZ1320" s="16"/>
      <c r="BIA1320" s="16"/>
      <c r="BIB1320" s="16"/>
      <c r="BIC1320" s="16"/>
      <c r="BID1320" s="16"/>
      <c r="BIE1320" s="16"/>
      <c r="BIF1320" s="16"/>
      <c r="BIG1320" s="16"/>
      <c r="BIH1320" s="16"/>
      <c r="BII1320" s="16"/>
      <c r="BIJ1320" s="16"/>
      <c r="BIK1320" s="16"/>
      <c r="BIL1320" s="16"/>
      <c r="BIM1320" s="16"/>
      <c r="BIN1320" s="16"/>
      <c r="BIO1320" s="16"/>
      <c r="BIP1320" s="16"/>
      <c r="BIQ1320" s="16"/>
      <c r="BIR1320" s="16"/>
      <c r="BIS1320" s="16"/>
      <c r="BIT1320" s="16"/>
      <c r="BIU1320" s="16"/>
      <c r="BIV1320" s="16"/>
      <c r="BIW1320" s="16"/>
      <c r="BIX1320" s="16"/>
      <c r="BIY1320" s="16"/>
      <c r="BIZ1320" s="16"/>
      <c r="BJA1320" s="16"/>
      <c r="BJB1320" s="16"/>
      <c r="BJC1320" s="16"/>
      <c r="BJD1320" s="16"/>
      <c r="BJE1320" s="16"/>
      <c r="BJF1320" s="16"/>
      <c r="BJG1320" s="16"/>
      <c r="BJH1320" s="16"/>
      <c r="BJI1320" s="16"/>
      <c r="BJJ1320" s="16"/>
      <c r="BJK1320" s="16"/>
      <c r="BJL1320" s="16"/>
      <c r="BJM1320" s="16"/>
      <c r="BJN1320" s="16"/>
      <c r="BJO1320" s="16"/>
      <c r="BJP1320" s="16"/>
      <c r="BJQ1320" s="16"/>
      <c r="BJR1320" s="16"/>
      <c r="BJS1320" s="16"/>
      <c r="BJT1320" s="16"/>
      <c r="BJU1320" s="16"/>
      <c r="BJV1320" s="16"/>
      <c r="BJW1320" s="16"/>
      <c r="BJX1320" s="16"/>
      <c r="BJY1320" s="16"/>
      <c r="BJZ1320" s="16"/>
      <c r="BKA1320" s="16"/>
      <c r="BKB1320" s="16"/>
      <c r="BKC1320" s="16"/>
      <c r="BKD1320" s="16"/>
      <c r="BKE1320" s="16"/>
      <c r="BKF1320" s="16"/>
      <c r="BKG1320" s="16"/>
      <c r="BKH1320" s="16"/>
      <c r="BKI1320" s="16"/>
      <c r="BKJ1320" s="16"/>
      <c r="BKK1320" s="16"/>
      <c r="BKL1320" s="16"/>
      <c r="BKM1320" s="16"/>
      <c r="BKN1320" s="16"/>
      <c r="BKO1320" s="16"/>
      <c r="BKP1320" s="16"/>
      <c r="BKQ1320" s="16"/>
      <c r="BKR1320" s="16"/>
      <c r="BKS1320" s="16"/>
      <c r="BKT1320" s="16"/>
      <c r="BKU1320" s="16"/>
      <c r="BKV1320" s="16"/>
      <c r="BKW1320" s="16"/>
      <c r="BKX1320" s="16"/>
      <c r="BKY1320" s="16"/>
      <c r="BKZ1320" s="16"/>
      <c r="BLA1320" s="16"/>
      <c r="BLB1320" s="16"/>
      <c r="BLC1320" s="16"/>
      <c r="BLD1320" s="16"/>
      <c r="BLE1320" s="16"/>
      <c r="BLF1320" s="16"/>
      <c r="BLG1320" s="16"/>
      <c r="BLH1320" s="16"/>
      <c r="BLI1320" s="16"/>
      <c r="BLJ1320" s="16"/>
      <c r="BLK1320" s="16"/>
      <c r="BLL1320" s="16"/>
      <c r="BLM1320" s="16"/>
      <c r="BLN1320" s="16"/>
      <c r="BLO1320" s="16"/>
      <c r="BLP1320" s="16"/>
      <c r="BLQ1320" s="16"/>
      <c r="BLR1320" s="16"/>
      <c r="BLS1320" s="16"/>
      <c r="BLT1320" s="16"/>
      <c r="BLU1320" s="16"/>
      <c r="BLV1320" s="16"/>
      <c r="BLW1320" s="16"/>
      <c r="BLX1320" s="16"/>
      <c r="BLY1320" s="16"/>
      <c r="BLZ1320" s="16"/>
      <c r="BMA1320" s="16"/>
      <c r="BMB1320" s="16"/>
      <c r="BMC1320" s="16"/>
      <c r="BMD1320" s="16"/>
      <c r="BME1320" s="16"/>
      <c r="BMF1320" s="16"/>
      <c r="BMG1320" s="16"/>
      <c r="BMH1320" s="16"/>
      <c r="BMI1320" s="16"/>
      <c r="BMJ1320" s="16"/>
      <c r="BMK1320" s="16"/>
      <c r="BML1320" s="16"/>
      <c r="BMM1320" s="16"/>
      <c r="BMN1320" s="16"/>
      <c r="BMO1320" s="16"/>
      <c r="BMP1320" s="16"/>
    </row>
    <row r="1321" spans="1:1706">
      <c r="A1321" s="953" t="s">
        <v>84</v>
      </c>
      <c r="B1321" s="493"/>
      <c r="C1321" s="492"/>
      <c r="D1321" s="495"/>
      <c r="E1321" s="954"/>
      <c r="F1321" s="489"/>
      <c r="G1321" s="489"/>
      <c r="H1321" s="489"/>
      <c r="I1321" s="489"/>
      <c r="J1321" s="489"/>
      <c r="K1321" s="489"/>
      <c r="L1321" s="490"/>
      <c r="M1321" s="491"/>
      <c r="N1321" s="489"/>
      <c r="O1321" s="489"/>
      <c r="P1321" s="489"/>
      <c r="Q1321" s="467"/>
      <c r="R1321" s="1187"/>
      <c r="U1321" s="1156"/>
      <c r="V1321" s="709"/>
      <c r="X1321" s="16"/>
      <c r="Y1321" s="16"/>
      <c r="Z1321" s="16"/>
      <c r="AA1321" s="16"/>
      <c r="AB1321" s="16"/>
      <c r="AC1321" s="16"/>
      <c r="AD1321" s="16"/>
      <c r="AE1321" s="16"/>
      <c r="AF1321" s="16"/>
      <c r="AG1321" s="16"/>
      <c r="AH1321" s="16"/>
      <c r="AI1321" s="16"/>
      <c r="AJ1321" s="16"/>
      <c r="AK1321" s="16"/>
      <c r="AL1321" s="16"/>
      <c r="AM1321" s="16"/>
      <c r="AN1321" s="16"/>
      <c r="AO1321" s="16"/>
      <c r="AP1321" s="16"/>
      <c r="AQ1321" s="16"/>
      <c r="AR1321" s="16"/>
      <c r="AS1321" s="16"/>
      <c r="AT1321" s="16"/>
      <c r="AU1321" s="16"/>
      <c r="AV1321" s="16"/>
      <c r="AW1321" s="16"/>
      <c r="AX1321" s="16"/>
      <c r="AY1321" s="16"/>
      <c r="AZ1321" s="16"/>
      <c r="BA1321" s="16"/>
      <c r="BB1321" s="16"/>
      <c r="BC1321" s="16"/>
      <c r="BD1321" s="16"/>
      <c r="BE1321" s="16"/>
      <c r="BF1321" s="16"/>
      <c r="BG1321" s="16"/>
      <c r="BH1321" s="16"/>
      <c r="BI1321" s="16"/>
      <c r="BJ1321" s="16"/>
      <c r="BK1321" s="16"/>
      <c r="BL1321" s="16"/>
      <c r="BM1321" s="16"/>
      <c r="BN1321" s="16"/>
      <c r="BO1321" s="16"/>
      <c r="BP1321" s="16"/>
      <c r="BQ1321" s="16"/>
      <c r="BR1321" s="16"/>
      <c r="BS1321" s="16"/>
      <c r="BT1321" s="16"/>
      <c r="BU1321" s="16"/>
      <c r="BV1321" s="16"/>
      <c r="BW1321" s="16"/>
      <c r="BX1321" s="16"/>
      <c r="BY1321" s="16"/>
      <c r="BZ1321" s="16"/>
      <c r="CA1321" s="16"/>
      <c r="CB1321" s="16"/>
      <c r="CC1321" s="16"/>
      <c r="CD1321" s="16"/>
      <c r="CE1321" s="16"/>
      <c r="CF1321" s="16"/>
      <c r="CG1321" s="16"/>
      <c r="CH1321" s="16"/>
      <c r="CI1321" s="16"/>
      <c r="CJ1321" s="16"/>
      <c r="CK1321" s="16"/>
      <c r="CL1321" s="16"/>
      <c r="CM1321" s="16"/>
      <c r="CN1321" s="16"/>
      <c r="CO1321" s="16"/>
      <c r="CP1321" s="16"/>
      <c r="CQ1321" s="16"/>
      <c r="CR1321" s="16"/>
      <c r="CS1321" s="16"/>
      <c r="CT1321" s="16"/>
      <c r="CU1321" s="16"/>
      <c r="CV1321" s="16"/>
      <c r="CW1321" s="16"/>
      <c r="CX1321" s="16"/>
      <c r="CY1321" s="16"/>
      <c r="CZ1321" s="16"/>
      <c r="DA1321" s="16"/>
      <c r="DB1321" s="16"/>
      <c r="DC1321" s="16"/>
      <c r="DD1321" s="16"/>
      <c r="DE1321" s="16"/>
      <c r="DF1321" s="16"/>
      <c r="DG1321" s="16"/>
      <c r="DH1321" s="16"/>
      <c r="DI1321" s="16"/>
      <c r="DJ1321" s="16"/>
      <c r="DK1321" s="16"/>
      <c r="DL1321" s="16"/>
      <c r="DM1321" s="16"/>
      <c r="DN1321" s="16"/>
      <c r="DO1321" s="16"/>
      <c r="DP1321" s="16"/>
      <c r="DQ1321" s="16"/>
      <c r="DR1321" s="16"/>
      <c r="DS1321" s="16"/>
      <c r="DT1321" s="16"/>
      <c r="DU1321" s="16"/>
      <c r="DV1321" s="16"/>
      <c r="DW1321" s="16"/>
      <c r="DX1321" s="16"/>
      <c r="DY1321" s="16"/>
      <c r="DZ1321" s="16"/>
      <c r="EA1321" s="16"/>
      <c r="EB1321" s="16"/>
      <c r="EC1321" s="16"/>
      <c r="ED1321" s="16"/>
      <c r="EE1321" s="16"/>
      <c r="EF1321" s="16"/>
      <c r="EG1321" s="16"/>
      <c r="EH1321" s="16"/>
      <c r="EI1321" s="16"/>
      <c r="EJ1321" s="16"/>
      <c r="EK1321" s="16"/>
      <c r="EL1321" s="16"/>
      <c r="EM1321" s="16"/>
      <c r="EN1321" s="16"/>
      <c r="EO1321" s="16"/>
      <c r="EP1321" s="16"/>
      <c r="EQ1321" s="16"/>
      <c r="ER1321" s="16"/>
      <c r="ES1321" s="16"/>
      <c r="ET1321" s="16"/>
      <c r="EU1321" s="16"/>
      <c r="EV1321" s="16"/>
      <c r="EW1321" s="16"/>
      <c r="EX1321" s="16"/>
      <c r="EY1321" s="16"/>
      <c r="EZ1321" s="16"/>
      <c r="FA1321" s="16"/>
      <c r="FB1321" s="16"/>
      <c r="FC1321" s="16"/>
      <c r="FD1321" s="16"/>
      <c r="FE1321" s="16"/>
      <c r="FF1321" s="16"/>
      <c r="FG1321" s="16"/>
      <c r="FH1321" s="16"/>
      <c r="FI1321" s="16"/>
      <c r="FJ1321" s="16"/>
      <c r="FK1321" s="16"/>
      <c r="FL1321" s="16"/>
      <c r="FM1321" s="16"/>
      <c r="FN1321" s="16"/>
      <c r="FO1321" s="16"/>
      <c r="FP1321" s="16"/>
      <c r="FQ1321" s="16"/>
      <c r="FR1321" s="16"/>
      <c r="FS1321" s="16"/>
      <c r="FT1321" s="16"/>
      <c r="FU1321" s="16"/>
      <c r="FV1321" s="16"/>
      <c r="FW1321" s="16"/>
      <c r="FX1321" s="16"/>
      <c r="FY1321" s="16"/>
      <c r="FZ1321" s="16"/>
      <c r="GA1321" s="16"/>
      <c r="GB1321" s="16"/>
      <c r="GC1321" s="16"/>
      <c r="GD1321" s="16"/>
      <c r="GE1321" s="16"/>
      <c r="GF1321" s="16"/>
      <c r="GG1321" s="16"/>
      <c r="GH1321" s="16"/>
      <c r="GI1321" s="16"/>
      <c r="GJ1321" s="16"/>
      <c r="GK1321" s="16"/>
      <c r="GL1321" s="16"/>
      <c r="GM1321" s="16"/>
      <c r="GN1321" s="16"/>
      <c r="GO1321" s="16"/>
      <c r="GP1321" s="16"/>
      <c r="GQ1321" s="16"/>
      <c r="GR1321" s="16"/>
      <c r="GS1321" s="16"/>
      <c r="GT1321" s="16"/>
      <c r="GU1321" s="16"/>
      <c r="GV1321" s="16"/>
      <c r="GW1321" s="16"/>
      <c r="GX1321" s="16"/>
      <c r="GY1321" s="16"/>
      <c r="GZ1321" s="16"/>
      <c r="HA1321" s="16"/>
      <c r="HB1321" s="16"/>
      <c r="HC1321" s="16"/>
      <c r="HD1321" s="16"/>
      <c r="HE1321" s="16"/>
      <c r="HF1321" s="16"/>
      <c r="HG1321" s="16"/>
      <c r="HH1321" s="16"/>
      <c r="HI1321" s="16"/>
      <c r="HJ1321" s="16"/>
      <c r="HK1321" s="16"/>
      <c r="HL1321" s="16"/>
      <c r="HM1321" s="16"/>
      <c r="HN1321" s="16"/>
      <c r="HO1321" s="16"/>
      <c r="HP1321" s="16"/>
      <c r="HQ1321" s="16"/>
      <c r="HR1321" s="16"/>
      <c r="HS1321" s="16"/>
      <c r="HT1321" s="16"/>
      <c r="HU1321" s="16"/>
      <c r="HV1321" s="16"/>
      <c r="HW1321" s="16"/>
      <c r="HX1321" s="16"/>
      <c r="HY1321" s="16"/>
      <c r="HZ1321" s="16"/>
      <c r="IA1321" s="16"/>
      <c r="IB1321" s="16"/>
      <c r="IC1321" s="16"/>
      <c r="ID1321" s="16"/>
      <c r="IE1321" s="16"/>
      <c r="IF1321" s="16"/>
      <c r="IG1321" s="16"/>
      <c r="IH1321" s="16"/>
      <c r="II1321" s="16"/>
      <c r="IJ1321" s="16"/>
      <c r="IK1321" s="16"/>
      <c r="IL1321" s="16"/>
      <c r="IM1321" s="16"/>
      <c r="IN1321" s="16"/>
      <c r="IO1321" s="16"/>
      <c r="IP1321" s="16"/>
      <c r="IQ1321" s="16"/>
      <c r="IR1321" s="16"/>
      <c r="IS1321" s="16"/>
      <c r="IT1321" s="16"/>
      <c r="IU1321" s="16"/>
      <c r="IV1321" s="16"/>
      <c r="IW1321" s="16"/>
      <c r="IX1321" s="16"/>
      <c r="IY1321" s="16"/>
      <c r="IZ1321" s="16"/>
      <c r="JA1321" s="16"/>
      <c r="JB1321" s="16"/>
      <c r="JC1321" s="16"/>
      <c r="JD1321" s="16"/>
      <c r="JE1321" s="16"/>
      <c r="JF1321" s="16"/>
      <c r="JG1321" s="16"/>
      <c r="JH1321" s="16"/>
      <c r="JI1321" s="16"/>
      <c r="JJ1321" s="16"/>
      <c r="JK1321" s="16"/>
      <c r="JL1321" s="16"/>
      <c r="JM1321" s="16"/>
      <c r="JN1321" s="16"/>
      <c r="JO1321" s="16"/>
      <c r="JP1321" s="16"/>
      <c r="JQ1321" s="16"/>
      <c r="JR1321" s="16"/>
      <c r="JS1321" s="16"/>
      <c r="JT1321" s="16"/>
      <c r="JU1321" s="16"/>
      <c r="JV1321" s="16"/>
      <c r="JW1321" s="16"/>
      <c r="JX1321" s="16"/>
      <c r="JY1321" s="16"/>
      <c r="JZ1321" s="16"/>
      <c r="KA1321" s="16"/>
      <c r="KB1321" s="16"/>
      <c r="KC1321" s="16"/>
      <c r="KD1321" s="16"/>
      <c r="KE1321" s="16"/>
      <c r="KF1321" s="16"/>
      <c r="KG1321" s="16"/>
      <c r="KH1321" s="16"/>
      <c r="KI1321" s="16"/>
      <c r="KJ1321" s="16"/>
      <c r="KK1321" s="16"/>
      <c r="KL1321" s="16"/>
      <c r="KM1321" s="16"/>
      <c r="KN1321" s="16"/>
      <c r="KO1321" s="16"/>
      <c r="KP1321" s="16"/>
      <c r="KQ1321" s="16"/>
      <c r="KR1321" s="16"/>
      <c r="KS1321" s="16"/>
      <c r="KT1321" s="16"/>
      <c r="KU1321" s="16"/>
      <c r="KV1321" s="16"/>
      <c r="KW1321" s="16"/>
      <c r="KX1321" s="16"/>
      <c r="KY1321" s="16"/>
      <c r="KZ1321" s="16"/>
      <c r="LA1321" s="16"/>
      <c r="LB1321" s="16"/>
      <c r="LC1321" s="16"/>
      <c r="LD1321" s="16"/>
      <c r="LE1321" s="16"/>
      <c r="LF1321" s="16"/>
      <c r="LG1321" s="16"/>
      <c r="LH1321" s="16"/>
      <c r="LI1321" s="16"/>
      <c r="LJ1321" s="16"/>
      <c r="LK1321" s="16"/>
      <c r="LL1321" s="16"/>
      <c r="LM1321" s="16"/>
      <c r="LN1321" s="16"/>
      <c r="LO1321" s="16"/>
      <c r="LP1321" s="16"/>
      <c r="LQ1321" s="16"/>
      <c r="LR1321" s="16"/>
      <c r="LS1321" s="16"/>
      <c r="LT1321" s="16"/>
      <c r="LU1321" s="16"/>
      <c r="LV1321" s="16"/>
      <c r="LW1321" s="16"/>
      <c r="LX1321" s="16"/>
      <c r="LY1321" s="16"/>
      <c r="LZ1321" s="16"/>
      <c r="MA1321" s="16"/>
      <c r="MB1321" s="16"/>
      <c r="MC1321" s="16"/>
      <c r="MD1321" s="16"/>
      <c r="ME1321" s="16"/>
      <c r="MF1321" s="16"/>
      <c r="MG1321" s="16"/>
      <c r="MH1321" s="16"/>
      <c r="MI1321" s="16"/>
      <c r="MJ1321" s="16"/>
      <c r="MK1321" s="16"/>
      <c r="ML1321" s="16"/>
      <c r="MM1321" s="16"/>
      <c r="MN1321" s="16"/>
      <c r="MO1321" s="16"/>
      <c r="MP1321" s="16"/>
      <c r="MQ1321" s="16"/>
      <c r="MR1321" s="16"/>
      <c r="MS1321" s="16"/>
      <c r="MT1321" s="16"/>
      <c r="MU1321" s="16"/>
      <c r="MV1321" s="16"/>
      <c r="MW1321" s="16"/>
      <c r="MX1321" s="16"/>
      <c r="MY1321" s="16"/>
      <c r="MZ1321" s="16"/>
      <c r="NA1321" s="16"/>
      <c r="NB1321" s="16"/>
      <c r="NC1321" s="16"/>
      <c r="ND1321" s="16"/>
      <c r="NE1321" s="16"/>
      <c r="NF1321" s="16"/>
      <c r="NG1321" s="16"/>
      <c r="NH1321" s="16"/>
      <c r="NI1321" s="16"/>
      <c r="NJ1321" s="16"/>
      <c r="NK1321" s="16"/>
      <c r="NL1321" s="16"/>
      <c r="NM1321" s="16"/>
      <c r="NN1321" s="16"/>
      <c r="NO1321" s="16"/>
      <c r="NP1321" s="16"/>
      <c r="NQ1321" s="16"/>
      <c r="NR1321" s="16"/>
      <c r="NS1321" s="16"/>
      <c r="NT1321" s="16"/>
      <c r="NU1321" s="16"/>
      <c r="NV1321" s="16"/>
      <c r="NW1321" s="16"/>
      <c r="NX1321" s="16"/>
      <c r="NY1321" s="16"/>
      <c r="NZ1321" s="16"/>
      <c r="OA1321" s="16"/>
      <c r="OB1321" s="16"/>
      <c r="OC1321" s="16"/>
      <c r="OD1321" s="16"/>
      <c r="OE1321" s="16"/>
      <c r="OF1321" s="16"/>
      <c r="OG1321" s="16"/>
      <c r="OH1321" s="16"/>
      <c r="OI1321" s="16"/>
      <c r="OJ1321" s="16"/>
      <c r="OK1321" s="16"/>
      <c r="OL1321" s="16"/>
      <c r="OM1321" s="16"/>
      <c r="ON1321" s="16"/>
      <c r="OO1321" s="16"/>
      <c r="OP1321" s="16"/>
      <c r="OQ1321" s="16"/>
      <c r="OR1321" s="16"/>
      <c r="OS1321" s="16"/>
      <c r="OT1321" s="16"/>
      <c r="OU1321" s="16"/>
      <c r="OV1321" s="16"/>
      <c r="OW1321" s="16"/>
      <c r="OX1321" s="16"/>
      <c r="OY1321" s="16"/>
      <c r="OZ1321" s="16"/>
      <c r="PA1321" s="16"/>
      <c r="PB1321" s="16"/>
      <c r="PC1321" s="16"/>
      <c r="PD1321" s="16"/>
      <c r="PE1321" s="16"/>
      <c r="PF1321" s="16"/>
      <c r="PG1321" s="16"/>
      <c r="PH1321" s="16"/>
      <c r="PI1321" s="16"/>
      <c r="PJ1321" s="16"/>
      <c r="PK1321" s="16"/>
      <c r="PL1321" s="16"/>
      <c r="PM1321" s="16"/>
      <c r="PN1321" s="16"/>
      <c r="PO1321" s="16"/>
      <c r="PP1321" s="16"/>
      <c r="PQ1321" s="16"/>
      <c r="PR1321" s="16"/>
      <c r="PS1321" s="16"/>
      <c r="PT1321" s="16"/>
      <c r="PU1321" s="16"/>
      <c r="PV1321" s="16"/>
      <c r="PW1321" s="16"/>
      <c r="PX1321" s="16"/>
      <c r="PY1321" s="16"/>
      <c r="PZ1321" s="16"/>
      <c r="QA1321" s="16"/>
      <c r="QB1321" s="16"/>
      <c r="QC1321" s="16"/>
      <c r="QD1321" s="16"/>
      <c r="QE1321" s="16"/>
      <c r="QF1321" s="16"/>
      <c r="QG1321" s="16"/>
      <c r="QH1321" s="16"/>
      <c r="QI1321" s="16"/>
      <c r="QJ1321" s="16"/>
      <c r="QK1321" s="16"/>
      <c r="QL1321" s="16"/>
      <c r="QM1321" s="16"/>
      <c r="QN1321" s="16"/>
      <c r="QO1321" s="16"/>
      <c r="QP1321" s="16"/>
      <c r="QQ1321" s="16"/>
      <c r="QR1321" s="16"/>
      <c r="QS1321" s="16"/>
      <c r="QT1321" s="16"/>
      <c r="QU1321" s="16"/>
      <c r="QV1321" s="16"/>
      <c r="QW1321" s="16"/>
      <c r="QX1321" s="16"/>
      <c r="QY1321" s="16"/>
      <c r="QZ1321" s="16"/>
      <c r="RA1321" s="16"/>
      <c r="RB1321" s="16"/>
      <c r="RC1321" s="16"/>
      <c r="RD1321" s="16"/>
      <c r="RE1321" s="16"/>
      <c r="RF1321" s="16"/>
      <c r="RG1321" s="16"/>
      <c r="RH1321" s="16"/>
      <c r="RI1321" s="16"/>
      <c r="RJ1321" s="16"/>
      <c r="RK1321" s="16"/>
      <c r="RL1321" s="16"/>
      <c r="RM1321" s="16"/>
      <c r="RN1321" s="16"/>
      <c r="RO1321" s="16"/>
      <c r="RP1321" s="16"/>
      <c r="RQ1321" s="16"/>
      <c r="RR1321" s="16"/>
      <c r="RS1321" s="16"/>
      <c r="RT1321" s="16"/>
      <c r="RU1321" s="16"/>
      <c r="RV1321" s="16"/>
      <c r="RW1321" s="16"/>
      <c r="RX1321" s="16"/>
      <c r="RY1321" s="16"/>
      <c r="RZ1321" s="16"/>
      <c r="SA1321" s="16"/>
      <c r="SB1321" s="16"/>
      <c r="SC1321" s="16"/>
      <c r="SD1321" s="16"/>
      <c r="SE1321" s="16"/>
      <c r="SF1321" s="16"/>
      <c r="SG1321" s="16"/>
      <c r="SH1321" s="16"/>
      <c r="SI1321" s="16"/>
      <c r="SJ1321" s="16"/>
      <c r="SK1321" s="16"/>
      <c r="SL1321" s="16"/>
      <c r="SM1321" s="16"/>
      <c r="SN1321" s="16"/>
      <c r="SO1321" s="16"/>
      <c r="SP1321" s="16"/>
      <c r="SQ1321" s="16"/>
      <c r="SR1321" s="16"/>
      <c r="SS1321" s="16"/>
      <c r="ST1321" s="16"/>
      <c r="SU1321" s="16"/>
      <c r="SV1321" s="16"/>
      <c r="SW1321" s="16"/>
      <c r="SX1321" s="16"/>
      <c r="SY1321" s="16"/>
      <c r="SZ1321" s="16"/>
      <c r="TA1321" s="16"/>
      <c r="TB1321" s="16"/>
      <c r="TC1321" s="16"/>
      <c r="TD1321" s="16"/>
      <c r="TE1321" s="16"/>
      <c r="TF1321" s="16"/>
      <c r="TG1321" s="16"/>
      <c r="TH1321" s="16"/>
      <c r="TI1321" s="16"/>
      <c r="TJ1321" s="16"/>
      <c r="TK1321" s="16"/>
      <c r="TL1321" s="16"/>
      <c r="TM1321" s="16"/>
      <c r="TN1321" s="16"/>
      <c r="TO1321" s="16"/>
      <c r="TP1321" s="16"/>
      <c r="TQ1321" s="16"/>
      <c r="TR1321" s="16"/>
      <c r="TS1321" s="16"/>
      <c r="TT1321" s="16"/>
      <c r="TU1321" s="16"/>
      <c r="TV1321" s="16"/>
      <c r="TW1321" s="16"/>
      <c r="TX1321" s="16"/>
      <c r="TY1321" s="16"/>
      <c r="TZ1321" s="16"/>
      <c r="UA1321" s="16"/>
      <c r="UB1321" s="16"/>
      <c r="UC1321" s="16"/>
      <c r="UD1321" s="16"/>
      <c r="UE1321" s="16"/>
      <c r="UF1321" s="16"/>
      <c r="UG1321" s="16"/>
      <c r="UH1321" s="16"/>
      <c r="UI1321" s="16"/>
      <c r="UJ1321" s="16"/>
      <c r="UK1321" s="16"/>
      <c r="UL1321" s="16"/>
      <c r="UM1321" s="16"/>
      <c r="UN1321" s="16"/>
      <c r="UO1321" s="16"/>
      <c r="UP1321" s="16"/>
      <c r="UQ1321" s="16"/>
      <c r="UR1321" s="16"/>
      <c r="US1321" s="16"/>
      <c r="UT1321" s="16"/>
      <c r="UU1321" s="16"/>
      <c r="UV1321" s="16"/>
      <c r="UW1321" s="16"/>
      <c r="UX1321" s="16"/>
      <c r="UY1321" s="16"/>
      <c r="UZ1321" s="16"/>
      <c r="VA1321" s="16"/>
      <c r="VB1321" s="16"/>
      <c r="VC1321" s="16"/>
      <c r="VD1321" s="16"/>
      <c r="VE1321" s="16"/>
      <c r="VF1321" s="16"/>
      <c r="VG1321" s="16"/>
      <c r="VH1321" s="16"/>
      <c r="VI1321" s="16"/>
      <c r="VJ1321" s="16"/>
      <c r="VK1321" s="16"/>
      <c r="VL1321" s="16"/>
      <c r="VM1321" s="16"/>
      <c r="VN1321" s="16"/>
      <c r="VO1321" s="16"/>
      <c r="VP1321" s="16"/>
      <c r="VQ1321" s="16"/>
      <c r="VR1321" s="16"/>
      <c r="VS1321" s="16"/>
      <c r="VT1321" s="16"/>
      <c r="VU1321" s="16"/>
      <c r="VV1321" s="16"/>
      <c r="VW1321" s="16"/>
      <c r="VX1321" s="16"/>
      <c r="VY1321" s="16"/>
      <c r="VZ1321" s="16"/>
      <c r="WA1321" s="16"/>
      <c r="WB1321" s="16"/>
      <c r="WC1321" s="16"/>
      <c r="WD1321" s="16"/>
      <c r="WE1321" s="16"/>
      <c r="WF1321" s="16"/>
      <c r="WG1321" s="16"/>
      <c r="WH1321" s="16"/>
      <c r="WI1321" s="16"/>
      <c r="WJ1321" s="16"/>
      <c r="WK1321" s="16"/>
      <c r="WL1321" s="16"/>
      <c r="WM1321" s="16"/>
      <c r="WN1321" s="16"/>
      <c r="WO1321" s="16"/>
      <c r="WP1321" s="16"/>
      <c r="WQ1321" s="16"/>
      <c r="WR1321" s="16"/>
      <c r="WS1321" s="16"/>
      <c r="WT1321" s="16"/>
      <c r="WU1321" s="16"/>
      <c r="WV1321" s="16"/>
      <c r="WW1321" s="16"/>
      <c r="WX1321" s="16"/>
      <c r="WY1321" s="16"/>
      <c r="WZ1321" s="16"/>
      <c r="XA1321" s="16"/>
      <c r="XB1321" s="16"/>
      <c r="XC1321" s="16"/>
      <c r="XD1321" s="16"/>
      <c r="XE1321" s="16"/>
      <c r="XF1321" s="16"/>
      <c r="XG1321" s="16"/>
      <c r="XH1321" s="16"/>
      <c r="XI1321" s="16"/>
      <c r="XJ1321" s="16"/>
      <c r="XK1321" s="16"/>
      <c r="XL1321" s="16"/>
      <c r="XM1321" s="16"/>
      <c r="XN1321" s="16"/>
      <c r="XO1321" s="16"/>
      <c r="XP1321" s="16"/>
      <c r="XQ1321" s="16"/>
      <c r="XR1321" s="16"/>
      <c r="XS1321" s="16"/>
      <c r="XT1321" s="16"/>
      <c r="XU1321" s="16"/>
      <c r="XV1321" s="16"/>
      <c r="XW1321" s="16"/>
      <c r="XX1321" s="16"/>
      <c r="XY1321" s="16"/>
      <c r="XZ1321" s="16"/>
      <c r="YA1321" s="16"/>
      <c r="YB1321" s="16"/>
      <c r="YC1321" s="16"/>
      <c r="YD1321" s="16"/>
      <c r="YE1321" s="16"/>
      <c r="YF1321" s="16"/>
      <c r="YG1321" s="16"/>
      <c r="YH1321" s="16"/>
      <c r="YI1321" s="16"/>
      <c r="YJ1321" s="16"/>
      <c r="YK1321" s="16"/>
      <c r="YL1321" s="16"/>
      <c r="YM1321" s="16"/>
      <c r="YN1321" s="16"/>
      <c r="YO1321" s="16"/>
      <c r="YP1321" s="16"/>
      <c r="YQ1321" s="16"/>
      <c r="YR1321" s="16"/>
      <c r="YS1321" s="16"/>
      <c r="YT1321" s="16"/>
      <c r="YU1321" s="16"/>
      <c r="YV1321" s="16"/>
      <c r="YW1321" s="16"/>
      <c r="YX1321" s="16"/>
      <c r="YY1321" s="16"/>
      <c r="YZ1321" s="16"/>
      <c r="ZA1321" s="16"/>
      <c r="ZB1321" s="16"/>
      <c r="ZC1321" s="16"/>
      <c r="ZD1321" s="16"/>
      <c r="ZE1321" s="16"/>
      <c r="ZF1321" s="16"/>
      <c r="ZG1321" s="16"/>
      <c r="ZH1321" s="16"/>
      <c r="ZI1321" s="16"/>
      <c r="ZJ1321" s="16"/>
      <c r="ZK1321" s="16"/>
      <c r="ZL1321" s="16"/>
      <c r="ZM1321" s="16"/>
      <c r="ZN1321" s="16"/>
      <c r="ZO1321" s="16"/>
      <c r="ZP1321" s="16"/>
      <c r="ZQ1321" s="16"/>
      <c r="ZR1321" s="16"/>
      <c r="ZS1321" s="16"/>
      <c r="ZT1321" s="16"/>
      <c r="ZU1321" s="16"/>
      <c r="ZV1321" s="16"/>
      <c r="ZW1321" s="16"/>
      <c r="ZX1321" s="16"/>
      <c r="ZY1321" s="16"/>
      <c r="ZZ1321" s="16"/>
      <c r="AAA1321" s="16"/>
      <c r="AAB1321" s="16"/>
      <c r="AAC1321" s="16"/>
      <c r="AAD1321" s="16"/>
      <c r="AAE1321" s="16"/>
      <c r="AAF1321" s="16"/>
      <c r="AAG1321" s="16"/>
      <c r="AAH1321" s="16"/>
      <c r="AAI1321" s="16"/>
      <c r="AAJ1321" s="16"/>
      <c r="AAK1321" s="16"/>
      <c r="AAL1321" s="16"/>
      <c r="AAM1321" s="16"/>
      <c r="AAN1321" s="16"/>
      <c r="AAO1321" s="16"/>
      <c r="AAP1321" s="16"/>
      <c r="AAQ1321" s="16"/>
      <c r="AAR1321" s="16"/>
      <c r="AAS1321" s="16"/>
      <c r="AAT1321" s="16"/>
      <c r="AAU1321" s="16"/>
      <c r="AAV1321" s="16"/>
      <c r="AAW1321" s="16"/>
      <c r="AAX1321" s="16"/>
      <c r="AAY1321" s="16"/>
      <c r="AAZ1321" s="16"/>
      <c r="ABA1321" s="16"/>
      <c r="ABB1321" s="16"/>
      <c r="ABC1321" s="16"/>
      <c r="ABD1321" s="16"/>
      <c r="ABE1321" s="16"/>
      <c r="ABF1321" s="16"/>
      <c r="ABG1321" s="16"/>
      <c r="ABH1321" s="16"/>
      <c r="ABI1321" s="16"/>
      <c r="ABJ1321" s="16"/>
      <c r="ABK1321" s="16"/>
      <c r="ABL1321" s="16"/>
      <c r="ABM1321" s="16"/>
      <c r="ABN1321" s="16"/>
      <c r="ABO1321" s="16"/>
      <c r="ABP1321" s="16"/>
      <c r="ABQ1321" s="16"/>
      <c r="ABR1321" s="16"/>
      <c r="ABS1321" s="16"/>
      <c r="ABT1321" s="16"/>
      <c r="ABU1321" s="16"/>
      <c r="ABV1321" s="16"/>
      <c r="ABW1321" s="16"/>
      <c r="ABX1321" s="16"/>
      <c r="ABY1321" s="16"/>
      <c r="ABZ1321" s="16"/>
      <c r="ACA1321" s="16"/>
      <c r="ACB1321" s="16"/>
      <c r="ACC1321" s="16"/>
      <c r="ACD1321" s="16"/>
      <c r="ACE1321" s="16"/>
      <c r="ACF1321" s="16"/>
      <c r="ACG1321" s="16"/>
      <c r="ACH1321" s="16"/>
      <c r="ACI1321" s="16"/>
      <c r="ACJ1321" s="16"/>
      <c r="ACK1321" s="16"/>
      <c r="ACL1321" s="16"/>
      <c r="ACM1321" s="16"/>
      <c r="ACN1321" s="16"/>
      <c r="ACO1321" s="16"/>
      <c r="ACP1321" s="16"/>
      <c r="ACQ1321" s="16"/>
      <c r="ACR1321" s="16"/>
      <c r="ACS1321" s="16"/>
      <c r="ACT1321" s="16"/>
      <c r="ACU1321" s="16"/>
      <c r="ACV1321" s="16"/>
      <c r="ACW1321" s="16"/>
      <c r="ACX1321" s="16"/>
      <c r="ACY1321" s="16"/>
      <c r="ACZ1321" s="16"/>
      <c r="ADA1321" s="16"/>
      <c r="ADB1321" s="16"/>
      <c r="ADC1321" s="16"/>
      <c r="ADD1321" s="16"/>
      <c r="ADE1321" s="16"/>
      <c r="ADF1321" s="16"/>
      <c r="ADG1321" s="16"/>
      <c r="ADH1321" s="16"/>
      <c r="ADI1321" s="16"/>
      <c r="ADJ1321" s="16"/>
      <c r="ADK1321" s="16"/>
      <c r="ADL1321" s="16"/>
      <c r="ADM1321" s="16"/>
      <c r="ADN1321" s="16"/>
      <c r="ADO1321" s="16"/>
      <c r="ADP1321" s="16"/>
      <c r="ADQ1321" s="16"/>
      <c r="ADR1321" s="16"/>
      <c r="ADS1321" s="16"/>
      <c r="ADT1321" s="16"/>
      <c r="ADU1321" s="16"/>
      <c r="ADV1321" s="16"/>
      <c r="ADW1321" s="16"/>
      <c r="ADX1321" s="16"/>
      <c r="ADY1321" s="16"/>
      <c r="ADZ1321" s="16"/>
      <c r="AEA1321" s="16"/>
      <c r="AEB1321" s="16"/>
      <c r="AEC1321" s="16"/>
      <c r="AED1321" s="16"/>
      <c r="AEE1321" s="16"/>
      <c r="AEF1321" s="16"/>
      <c r="AEG1321" s="16"/>
      <c r="AEH1321" s="16"/>
      <c r="AEI1321" s="16"/>
      <c r="AEJ1321" s="16"/>
      <c r="AEK1321" s="16"/>
      <c r="AEL1321" s="16"/>
      <c r="AEM1321" s="16"/>
      <c r="AEN1321" s="16"/>
      <c r="AEO1321" s="16"/>
      <c r="AEP1321" s="16"/>
      <c r="AEQ1321" s="16"/>
      <c r="AER1321" s="16"/>
      <c r="AES1321" s="16"/>
      <c r="AET1321" s="16"/>
      <c r="AEU1321" s="16"/>
      <c r="AEV1321" s="16"/>
      <c r="AEW1321" s="16"/>
      <c r="AEX1321" s="16"/>
      <c r="AEY1321" s="16"/>
      <c r="AEZ1321" s="16"/>
      <c r="AFA1321" s="16"/>
      <c r="AFB1321" s="16"/>
      <c r="AFC1321" s="16"/>
      <c r="AFD1321" s="16"/>
      <c r="AFE1321" s="16"/>
      <c r="AFF1321" s="16"/>
      <c r="AFG1321" s="16"/>
      <c r="AFH1321" s="16"/>
      <c r="AFI1321" s="16"/>
      <c r="AFJ1321" s="16"/>
      <c r="AFK1321" s="16"/>
      <c r="AFL1321" s="16"/>
      <c r="AFM1321" s="16"/>
      <c r="AFN1321" s="16"/>
      <c r="AFO1321" s="16"/>
      <c r="AFP1321" s="16"/>
      <c r="AFQ1321" s="16"/>
      <c r="AFR1321" s="16"/>
      <c r="AFS1321" s="16"/>
      <c r="AFT1321" s="16"/>
      <c r="AFU1321" s="16"/>
      <c r="AFV1321" s="16"/>
      <c r="AFW1321" s="16"/>
      <c r="AFX1321" s="16"/>
      <c r="AFY1321" s="16"/>
      <c r="AFZ1321" s="16"/>
      <c r="AGA1321" s="16"/>
      <c r="AGB1321" s="16"/>
      <c r="AGC1321" s="16"/>
      <c r="AGD1321" s="16"/>
      <c r="AGE1321" s="16"/>
      <c r="AGF1321" s="16"/>
      <c r="AGG1321" s="16"/>
      <c r="AGH1321" s="16"/>
      <c r="AGI1321" s="16"/>
      <c r="AGJ1321" s="16"/>
      <c r="AGK1321" s="16"/>
      <c r="AGL1321" s="16"/>
      <c r="AGM1321" s="16"/>
      <c r="AGN1321" s="16"/>
      <c r="AGO1321" s="16"/>
      <c r="AGP1321" s="16"/>
      <c r="AGQ1321" s="16"/>
      <c r="AGR1321" s="16"/>
      <c r="AGS1321" s="16"/>
      <c r="AGT1321" s="16"/>
      <c r="AGU1321" s="16"/>
      <c r="AGV1321" s="16"/>
      <c r="AGW1321" s="16"/>
      <c r="AGX1321" s="16"/>
      <c r="AGY1321" s="16"/>
      <c r="AGZ1321" s="16"/>
      <c r="AHA1321" s="16"/>
      <c r="AHB1321" s="16"/>
      <c r="AHC1321" s="16"/>
      <c r="AHD1321" s="16"/>
      <c r="AHE1321" s="16"/>
      <c r="AHF1321" s="16"/>
      <c r="AHG1321" s="16"/>
      <c r="AHH1321" s="16"/>
      <c r="AHI1321" s="16"/>
      <c r="AHJ1321" s="16"/>
      <c r="AHK1321" s="16"/>
      <c r="AHL1321" s="16"/>
      <c r="AHM1321" s="16"/>
      <c r="AHN1321" s="16"/>
      <c r="AHO1321" s="16"/>
      <c r="AHP1321" s="16"/>
      <c r="AHQ1321" s="16"/>
      <c r="AHR1321" s="16"/>
      <c r="AHS1321" s="16"/>
      <c r="AHT1321" s="16"/>
      <c r="AHU1321" s="16"/>
      <c r="AHV1321" s="16"/>
      <c r="AHW1321" s="16"/>
      <c r="AHX1321" s="16"/>
      <c r="AHY1321" s="16"/>
      <c r="AHZ1321" s="16"/>
      <c r="AIA1321" s="16"/>
      <c r="AIB1321" s="16"/>
      <c r="AIC1321" s="16"/>
      <c r="AID1321" s="16"/>
      <c r="AIE1321" s="16"/>
      <c r="AIF1321" s="16"/>
      <c r="AIG1321" s="16"/>
      <c r="AIH1321" s="16"/>
      <c r="AII1321" s="16"/>
      <c r="AIJ1321" s="16"/>
      <c r="AIK1321" s="16"/>
      <c r="AIL1321" s="16"/>
      <c r="AIM1321" s="16"/>
      <c r="AIN1321" s="16"/>
      <c r="AIO1321" s="16"/>
      <c r="AIP1321" s="16"/>
      <c r="AIQ1321" s="16"/>
      <c r="AIR1321" s="16"/>
      <c r="AIS1321" s="16"/>
      <c r="AIT1321" s="16"/>
      <c r="AIU1321" s="16"/>
      <c r="AIV1321" s="16"/>
      <c r="AIW1321" s="16"/>
      <c r="AIX1321" s="16"/>
      <c r="AIY1321" s="16"/>
      <c r="AIZ1321" s="16"/>
      <c r="AJA1321" s="16"/>
      <c r="AJB1321" s="16"/>
      <c r="AJC1321" s="16"/>
      <c r="AJD1321" s="16"/>
      <c r="AJE1321" s="16"/>
      <c r="AJF1321" s="16"/>
      <c r="AJG1321" s="16"/>
      <c r="AJH1321" s="16"/>
      <c r="AJI1321" s="16"/>
      <c r="AJJ1321" s="16"/>
      <c r="AJK1321" s="16"/>
      <c r="AJL1321" s="16"/>
      <c r="AJM1321" s="16"/>
      <c r="AJN1321" s="16"/>
      <c r="AJO1321" s="16"/>
      <c r="AJP1321" s="16"/>
      <c r="AJQ1321" s="16"/>
      <c r="AJR1321" s="16"/>
      <c r="AJS1321" s="16"/>
      <c r="AJT1321" s="16"/>
      <c r="AJU1321" s="16"/>
      <c r="AJV1321" s="16"/>
      <c r="AJW1321" s="16"/>
      <c r="AJX1321" s="16"/>
      <c r="AJY1321" s="16"/>
      <c r="AJZ1321" s="16"/>
      <c r="AKA1321" s="16"/>
      <c r="AKB1321" s="16"/>
      <c r="AKC1321" s="16"/>
      <c r="AKD1321" s="16"/>
      <c r="AKE1321" s="16"/>
      <c r="AKF1321" s="16"/>
      <c r="AKG1321" s="16"/>
      <c r="AKH1321" s="16"/>
      <c r="AKI1321" s="16"/>
      <c r="AKJ1321" s="16"/>
      <c r="AKK1321" s="16"/>
      <c r="AKL1321" s="16"/>
      <c r="AKM1321" s="16"/>
      <c r="AKN1321" s="16"/>
      <c r="AKO1321" s="16"/>
      <c r="AKP1321" s="16"/>
      <c r="AKQ1321" s="16"/>
      <c r="AKR1321" s="16"/>
      <c r="AKS1321" s="16"/>
      <c r="AKT1321" s="16"/>
      <c r="AKU1321" s="16"/>
      <c r="AKV1321" s="16"/>
      <c r="AKW1321" s="16"/>
      <c r="AKX1321" s="16"/>
      <c r="AKY1321" s="16"/>
      <c r="AKZ1321" s="16"/>
      <c r="ALA1321" s="16"/>
      <c r="ALB1321" s="16"/>
      <c r="ALC1321" s="16"/>
      <c r="ALD1321" s="16"/>
      <c r="ALE1321" s="16"/>
      <c r="ALF1321" s="16"/>
      <c r="ALG1321" s="16"/>
      <c r="ALH1321" s="16"/>
      <c r="ALI1321" s="16"/>
      <c r="ALJ1321" s="16"/>
      <c r="ALK1321" s="16"/>
      <c r="ALL1321" s="16"/>
      <c r="ALM1321" s="16"/>
      <c r="ALN1321" s="16"/>
      <c r="ALO1321" s="16"/>
      <c r="ALP1321" s="16"/>
      <c r="ALQ1321" s="16"/>
      <c r="ALR1321" s="16"/>
      <c r="ALS1321" s="16"/>
      <c r="ALT1321" s="16"/>
      <c r="ALU1321" s="16"/>
      <c r="ALV1321" s="16"/>
      <c r="ALW1321" s="16"/>
      <c r="ALX1321" s="16"/>
      <c r="ALY1321" s="16"/>
      <c r="ALZ1321" s="16"/>
      <c r="AMA1321" s="16"/>
      <c r="AMB1321" s="16"/>
      <c r="AMC1321" s="16"/>
      <c r="AMD1321" s="16"/>
      <c r="AME1321" s="16"/>
      <c r="AMF1321" s="16"/>
      <c r="AMG1321" s="16"/>
      <c r="AMH1321" s="16"/>
      <c r="AMI1321" s="16"/>
      <c r="AMJ1321" s="16"/>
      <c r="AMK1321" s="16"/>
      <c r="AML1321" s="16"/>
      <c r="AMM1321" s="16"/>
      <c r="AMN1321" s="16"/>
      <c r="AMO1321" s="16"/>
      <c r="AMP1321" s="16"/>
      <c r="AMQ1321" s="16"/>
      <c r="AMR1321" s="16"/>
      <c r="AMS1321" s="16"/>
      <c r="AMT1321" s="16"/>
      <c r="AMU1321" s="16"/>
      <c r="AMV1321" s="16"/>
      <c r="AMW1321" s="16"/>
      <c r="AMX1321" s="16"/>
      <c r="AMY1321" s="16"/>
      <c r="AMZ1321" s="16"/>
      <c r="ANA1321" s="16"/>
      <c r="ANB1321" s="16"/>
      <c r="ANC1321" s="16"/>
      <c r="AND1321" s="16"/>
      <c r="ANE1321" s="16"/>
      <c r="ANF1321" s="16"/>
      <c r="ANG1321" s="16"/>
      <c r="ANH1321" s="16"/>
      <c r="ANI1321" s="16"/>
      <c r="ANJ1321" s="16"/>
      <c r="ANK1321" s="16"/>
      <c r="ANL1321" s="16"/>
      <c r="ANM1321" s="16"/>
      <c r="ANN1321" s="16"/>
      <c r="ANO1321" s="16"/>
      <c r="ANP1321" s="16"/>
      <c r="ANQ1321" s="16"/>
      <c r="ANR1321" s="16"/>
      <c r="ANS1321" s="16"/>
      <c r="ANT1321" s="16"/>
      <c r="ANU1321" s="16"/>
      <c r="ANV1321" s="16"/>
      <c r="ANW1321" s="16"/>
      <c r="ANX1321" s="16"/>
      <c r="ANY1321" s="16"/>
      <c r="ANZ1321" s="16"/>
      <c r="AOA1321" s="16"/>
      <c r="AOB1321" s="16"/>
      <c r="AOC1321" s="16"/>
      <c r="AOD1321" s="16"/>
      <c r="AOE1321" s="16"/>
      <c r="AOF1321" s="16"/>
      <c r="AOG1321" s="16"/>
      <c r="AOH1321" s="16"/>
      <c r="AOI1321" s="16"/>
      <c r="AOJ1321" s="16"/>
      <c r="AOK1321" s="16"/>
      <c r="AOL1321" s="16"/>
      <c r="AOM1321" s="16"/>
      <c r="AON1321" s="16"/>
      <c r="AOO1321" s="16"/>
      <c r="AOP1321" s="16"/>
      <c r="AOQ1321" s="16"/>
      <c r="AOR1321" s="16"/>
      <c r="AOS1321" s="16"/>
      <c r="AOT1321" s="16"/>
      <c r="AOU1321" s="16"/>
      <c r="AOV1321" s="16"/>
      <c r="AOW1321" s="16"/>
      <c r="AOX1321" s="16"/>
      <c r="AOY1321" s="16"/>
      <c r="AOZ1321" s="16"/>
      <c r="APA1321" s="16"/>
      <c r="APB1321" s="16"/>
      <c r="APC1321" s="16"/>
      <c r="APD1321" s="16"/>
      <c r="APE1321" s="16"/>
      <c r="APF1321" s="16"/>
      <c r="APG1321" s="16"/>
      <c r="APH1321" s="16"/>
      <c r="API1321" s="16"/>
      <c r="APJ1321" s="16"/>
      <c r="APK1321" s="16"/>
      <c r="APL1321" s="16"/>
      <c r="APM1321" s="16"/>
      <c r="APN1321" s="16"/>
      <c r="APO1321" s="16"/>
      <c r="APP1321" s="16"/>
      <c r="APQ1321" s="16"/>
      <c r="APR1321" s="16"/>
      <c r="APS1321" s="16"/>
      <c r="APT1321" s="16"/>
      <c r="APU1321" s="16"/>
      <c r="APV1321" s="16"/>
      <c r="APW1321" s="16"/>
      <c r="APX1321" s="16"/>
      <c r="APY1321" s="16"/>
      <c r="APZ1321" s="16"/>
      <c r="AQA1321" s="16"/>
      <c r="AQB1321" s="16"/>
      <c r="AQC1321" s="16"/>
      <c r="AQD1321" s="16"/>
      <c r="AQE1321" s="16"/>
      <c r="AQF1321" s="16"/>
      <c r="AQG1321" s="16"/>
      <c r="AQH1321" s="16"/>
      <c r="AQI1321" s="16"/>
      <c r="AQJ1321" s="16"/>
      <c r="AQK1321" s="16"/>
      <c r="AQL1321" s="16"/>
      <c r="AQM1321" s="16"/>
      <c r="AQN1321" s="16"/>
      <c r="AQO1321" s="16"/>
      <c r="AQP1321" s="16"/>
      <c r="AQQ1321" s="16"/>
      <c r="AQR1321" s="16"/>
      <c r="AQS1321" s="16"/>
      <c r="AQT1321" s="16"/>
      <c r="AQU1321" s="16"/>
      <c r="AQV1321" s="16"/>
      <c r="AQW1321" s="16"/>
      <c r="AQX1321" s="16"/>
      <c r="AQY1321" s="16"/>
      <c r="AQZ1321" s="16"/>
      <c r="ARA1321" s="16"/>
      <c r="ARB1321" s="16"/>
      <c r="ARC1321" s="16"/>
      <c r="ARD1321" s="16"/>
      <c r="ARE1321" s="16"/>
      <c r="ARF1321" s="16"/>
      <c r="ARG1321" s="16"/>
      <c r="ARH1321" s="16"/>
      <c r="ARI1321" s="16"/>
      <c r="ARJ1321" s="16"/>
      <c r="ARK1321" s="16"/>
      <c r="ARL1321" s="16"/>
      <c r="ARM1321" s="16"/>
      <c r="ARN1321" s="16"/>
      <c r="ARO1321" s="16"/>
      <c r="ARP1321" s="16"/>
      <c r="ARQ1321" s="16"/>
      <c r="ARR1321" s="16"/>
      <c r="ARS1321" s="16"/>
      <c r="ART1321" s="16"/>
      <c r="ARU1321" s="16"/>
      <c r="ARV1321" s="16"/>
      <c r="ARW1321" s="16"/>
      <c r="ARX1321" s="16"/>
      <c r="ARY1321" s="16"/>
      <c r="ARZ1321" s="16"/>
      <c r="ASA1321" s="16"/>
      <c r="ASB1321" s="16"/>
      <c r="ASC1321" s="16"/>
      <c r="ASD1321" s="16"/>
      <c r="ASE1321" s="16"/>
      <c r="ASF1321" s="16"/>
      <c r="ASG1321" s="16"/>
      <c r="ASH1321" s="16"/>
      <c r="ASI1321" s="16"/>
      <c r="ASJ1321" s="16"/>
      <c r="ASK1321" s="16"/>
      <c r="ASL1321" s="16"/>
      <c r="ASM1321" s="16"/>
      <c r="ASN1321" s="16"/>
      <c r="ASO1321" s="16"/>
      <c r="ASP1321" s="16"/>
      <c r="ASQ1321" s="16"/>
      <c r="ASR1321" s="16"/>
      <c r="ASS1321" s="16"/>
      <c r="AST1321" s="16"/>
      <c r="ASU1321" s="16"/>
      <c r="ASV1321" s="16"/>
      <c r="ASW1321" s="16"/>
      <c r="ASX1321" s="16"/>
      <c r="ASY1321" s="16"/>
      <c r="ASZ1321" s="16"/>
      <c r="ATA1321" s="16"/>
      <c r="ATB1321" s="16"/>
      <c r="ATC1321" s="16"/>
      <c r="ATD1321" s="16"/>
      <c r="ATE1321" s="16"/>
      <c r="ATF1321" s="16"/>
      <c r="ATG1321" s="16"/>
      <c r="ATH1321" s="16"/>
      <c r="ATI1321" s="16"/>
      <c r="ATJ1321" s="16"/>
      <c r="ATK1321" s="16"/>
      <c r="ATL1321" s="16"/>
      <c r="ATM1321" s="16"/>
      <c r="ATN1321" s="16"/>
      <c r="ATO1321" s="16"/>
      <c r="ATP1321" s="16"/>
      <c r="ATQ1321" s="16"/>
      <c r="ATR1321" s="16"/>
      <c r="ATS1321" s="16"/>
      <c r="ATT1321" s="16"/>
      <c r="ATU1321" s="16"/>
      <c r="ATV1321" s="16"/>
      <c r="ATW1321" s="16"/>
      <c r="ATX1321" s="16"/>
      <c r="ATY1321" s="16"/>
      <c r="ATZ1321" s="16"/>
      <c r="AUA1321" s="16"/>
      <c r="AUB1321" s="16"/>
      <c r="AUC1321" s="16"/>
      <c r="AUD1321" s="16"/>
      <c r="AUE1321" s="16"/>
      <c r="AUF1321" s="16"/>
      <c r="AUG1321" s="16"/>
      <c r="AUH1321" s="16"/>
      <c r="AUI1321" s="16"/>
      <c r="AUJ1321" s="16"/>
      <c r="AUK1321" s="16"/>
      <c r="AUL1321" s="16"/>
      <c r="AUM1321" s="16"/>
      <c r="AUN1321" s="16"/>
      <c r="AUO1321" s="16"/>
      <c r="AUP1321" s="16"/>
      <c r="AUQ1321" s="16"/>
      <c r="AUR1321" s="16"/>
      <c r="AUS1321" s="16"/>
      <c r="AUT1321" s="16"/>
      <c r="AUU1321" s="16"/>
      <c r="AUV1321" s="16"/>
      <c r="AUW1321" s="16"/>
      <c r="AUX1321" s="16"/>
      <c r="AUY1321" s="16"/>
      <c r="AUZ1321" s="16"/>
      <c r="AVA1321" s="16"/>
      <c r="AVB1321" s="16"/>
      <c r="AVC1321" s="16"/>
      <c r="AVD1321" s="16"/>
      <c r="AVE1321" s="16"/>
      <c r="AVF1321" s="16"/>
      <c r="AVG1321" s="16"/>
      <c r="AVH1321" s="16"/>
      <c r="AVI1321" s="16"/>
      <c r="AVJ1321" s="16"/>
      <c r="AVK1321" s="16"/>
      <c r="AVL1321" s="16"/>
      <c r="AVM1321" s="16"/>
      <c r="AVN1321" s="16"/>
      <c r="AVO1321" s="16"/>
      <c r="AVP1321" s="16"/>
      <c r="AVQ1321" s="16"/>
      <c r="AVR1321" s="16"/>
      <c r="AVS1321" s="16"/>
      <c r="AVT1321" s="16"/>
      <c r="AVU1321" s="16"/>
      <c r="AVV1321" s="16"/>
      <c r="AVW1321" s="16"/>
      <c r="AVX1321" s="16"/>
      <c r="AVY1321" s="16"/>
      <c r="AVZ1321" s="16"/>
      <c r="AWA1321" s="16"/>
      <c r="AWB1321" s="16"/>
      <c r="AWC1321" s="16"/>
      <c r="AWD1321" s="16"/>
      <c r="AWE1321" s="16"/>
      <c r="AWF1321" s="16"/>
      <c r="AWG1321" s="16"/>
      <c r="AWH1321" s="16"/>
      <c r="AWI1321" s="16"/>
      <c r="AWJ1321" s="16"/>
      <c r="AWK1321" s="16"/>
      <c r="AWL1321" s="16"/>
      <c r="AWM1321" s="16"/>
      <c r="AWN1321" s="16"/>
      <c r="AWO1321" s="16"/>
      <c r="AWP1321" s="16"/>
      <c r="AWQ1321" s="16"/>
      <c r="AWR1321" s="16"/>
      <c r="AWS1321" s="16"/>
      <c r="AWT1321" s="16"/>
      <c r="AWU1321" s="16"/>
      <c r="AWV1321" s="16"/>
      <c r="AWW1321" s="16"/>
      <c r="AWX1321" s="16"/>
      <c r="AWY1321" s="16"/>
      <c r="AWZ1321" s="16"/>
      <c r="AXA1321" s="16"/>
      <c r="AXB1321" s="16"/>
      <c r="AXC1321" s="16"/>
      <c r="AXD1321" s="16"/>
      <c r="AXE1321" s="16"/>
      <c r="AXF1321" s="16"/>
      <c r="AXG1321" s="16"/>
      <c r="AXH1321" s="16"/>
      <c r="AXI1321" s="16"/>
      <c r="AXJ1321" s="16"/>
      <c r="AXK1321" s="16"/>
      <c r="AXL1321" s="16"/>
      <c r="AXM1321" s="16"/>
      <c r="AXN1321" s="16"/>
      <c r="AXO1321" s="16"/>
      <c r="AXP1321" s="16"/>
      <c r="AXQ1321" s="16"/>
      <c r="AXR1321" s="16"/>
      <c r="AXS1321" s="16"/>
      <c r="AXT1321" s="16"/>
      <c r="AXU1321" s="16"/>
      <c r="AXV1321" s="16"/>
      <c r="AXW1321" s="16"/>
      <c r="AXX1321" s="16"/>
      <c r="AXY1321" s="16"/>
      <c r="AXZ1321" s="16"/>
      <c r="AYA1321" s="16"/>
      <c r="AYB1321" s="16"/>
      <c r="AYC1321" s="16"/>
      <c r="AYD1321" s="16"/>
      <c r="AYE1321" s="16"/>
      <c r="AYF1321" s="16"/>
      <c r="AYG1321" s="16"/>
      <c r="AYH1321" s="16"/>
      <c r="AYI1321" s="16"/>
      <c r="AYJ1321" s="16"/>
      <c r="AYK1321" s="16"/>
      <c r="AYL1321" s="16"/>
      <c r="AYM1321" s="16"/>
      <c r="AYN1321" s="16"/>
      <c r="AYO1321" s="16"/>
      <c r="AYP1321" s="16"/>
      <c r="AYQ1321" s="16"/>
      <c r="AYR1321" s="16"/>
      <c r="AYS1321" s="16"/>
      <c r="AYT1321" s="16"/>
      <c r="AYU1321" s="16"/>
      <c r="AYV1321" s="16"/>
      <c r="AYW1321" s="16"/>
      <c r="AYX1321" s="16"/>
      <c r="AYY1321" s="16"/>
      <c r="AYZ1321" s="16"/>
      <c r="AZA1321" s="16"/>
      <c r="AZB1321" s="16"/>
      <c r="AZC1321" s="16"/>
      <c r="AZD1321" s="16"/>
      <c r="AZE1321" s="16"/>
      <c r="AZF1321" s="16"/>
      <c r="AZG1321" s="16"/>
      <c r="AZH1321" s="16"/>
      <c r="AZI1321" s="16"/>
      <c r="AZJ1321" s="16"/>
      <c r="AZK1321" s="16"/>
      <c r="AZL1321" s="16"/>
      <c r="AZM1321" s="16"/>
      <c r="AZN1321" s="16"/>
      <c r="AZO1321" s="16"/>
      <c r="AZP1321" s="16"/>
      <c r="AZQ1321" s="16"/>
      <c r="AZR1321" s="16"/>
      <c r="AZS1321" s="16"/>
      <c r="AZT1321" s="16"/>
      <c r="AZU1321" s="16"/>
      <c r="AZV1321" s="16"/>
      <c r="AZW1321" s="16"/>
      <c r="AZX1321" s="16"/>
      <c r="AZY1321" s="16"/>
      <c r="AZZ1321" s="16"/>
      <c r="BAA1321" s="16"/>
      <c r="BAB1321" s="16"/>
      <c r="BAC1321" s="16"/>
      <c r="BAD1321" s="16"/>
      <c r="BAE1321" s="16"/>
      <c r="BAF1321" s="16"/>
      <c r="BAG1321" s="16"/>
      <c r="BAH1321" s="16"/>
      <c r="BAI1321" s="16"/>
      <c r="BAJ1321" s="16"/>
      <c r="BAK1321" s="16"/>
      <c r="BAL1321" s="16"/>
      <c r="BAM1321" s="16"/>
      <c r="BAN1321" s="16"/>
      <c r="BAO1321" s="16"/>
      <c r="BAP1321" s="16"/>
      <c r="BAQ1321" s="16"/>
      <c r="BAR1321" s="16"/>
      <c r="BAS1321" s="16"/>
      <c r="BAT1321" s="16"/>
      <c r="BAU1321" s="16"/>
      <c r="BAV1321" s="16"/>
      <c r="BAW1321" s="16"/>
      <c r="BAX1321" s="16"/>
      <c r="BAY1321" s="16"/>
      <c r="BAZ1321" s="16"/>
      <c r="BBA1321" s="16"/>
      <c r="BBB1321" s="16"/>
      <c r="BBC1321" s="16"/>
      <c r="BBD1321" s="16"/>
      <c r="BBE1321" s="16"/>
      <c r="BBF1321" s="16"/>
      <c r="BBG1321" s="16"/>
      <c r="BBH1321" s="16"/>
      <c r="BBI1321" s="16"/>
      <c r="BBJ1321" s="16"/>
      <c r="BBK1321" s="16"/>
      <c r="BBL1321" s="16"/>
      <c r="BBM1321" s="16"/>
      <c r="BBN1321" s="16"/>
      <c r="BBO1321" s="16"/>
      <c r="BBP1321" s="16"/>
      <c r="BBQ1321" s="16"/>
      <c r="BBR1321" s="16"/>
      <c r="BBS1321" s="16"/>
      <c r="BBT1321" s="16"/>
      <c r="BBU1321" s="16"/>
      <c r="BBV1321" s="16"/>
      <c r="BBW1321" s="16"/>
      <c r="BBX1321" s="16"/>
      <c r="BBY1321" s="16"/>
      <c r="BBZ1321" s="16"/>
      <c r="BCA1321" s="16"/>
      <c r="BCB1321" s="16"/>
      <c r="BCC1321" s="16"/>
      <c r="BCD1321" s="16"/>
      <c r="BCE1321" s="16"/>
      <c r="BCF1321" s="16"/>
      <c r="BCG1321" s="16"/>
      <c r="BCH1321" s="16"/>
      <c r="BCI1321" s="16"/>
      <c r="BCJ1321" s="16"/>
      <c r="BCK1321" s="16"/>
      <c r="BCL1321" s="16"/>
      <c r="BCM1321" s="16"/>
      <c r="BCN1321" s="16"/>
      <c r="BCO1321" s="16"/>
      <c r="BCP1321" s="16"/>
      <c r="BCQ1321" s="16"/>
      <c r="BCR1321" s="16"/>
      <c r="BCS1321" s="16"/>
      <c r="BCT1321" s="16"/>
      <c r="BCU1321" s="16"/>
      <c r="BCV1321" s="16"/>
      <c r="BCW1321" s="16"/>
      <c r="BCX1321" s="16"/>
      <c r="BCY1321" s="16"/>
      <c r="BCZ1321" s="16"/>
      <c r="BDA1321" s="16"/>
      <c r="BDB1321" s="16"/>
      <c r="BDC1321" s="16"/>
      <c r="BDD1321" s="16"/>
      <c r="BDE1321" s="16"/>
      <c r="BDF1321" s="16"/>
      <c r="BDG1321" s="16"/>
      <c r="BDH1321" s="16"/>
      <c r="BDI1321" s="16"/>
      <c r="BDJ1321" s="16"/>
      <c r="BDK1321" s="16"/>
      <c r="BDL1321" s="16"/>
      <c r="BDM1321" s="16"/>
      <c r="BDN1321" s="16"/>
      <c r="BDO1321" s="16"/>
      <c r="BDP1321" s="16"/>
      <c r="BDQ1321" s="16"/>
      <c r="BDR1321" s="16"/>
      <c r="BDS1321" s="16"/>
      <c r="BDT1321" s="16"/>
      <c r="BDU1321" s="16"/>
      <c r="BDV1321" s="16"/>
      <c r="BDW1321" s="16"/>
      <c r="BDX1321" s="16"/>
      <c r="BDY1321" s="16"/>
      <c r="BDZ1321" s="16"/>
      <c r="BEA1321" s="16"/>
      <c r="BEB1321" s="16"/>
      <c r="BEC1321" s="16"/>
      <c r="BED1321" s="16"/>
      <c r="BEE1321" s="16"/>
      <c r="BEF1321" s="16"/>
      <c r="BEG1321" s="16"/>
      <c r="BEH1321" s="16"/>
      <c r="BEI1321" s="16"/>
      <c r="BEJ1321" s="16"/>
      <c r="BEK1321" s="16"/>
      <c r="BEL1321" s="16"/>
      <c r="BEM1321" s="16"/>
      <c r="BEN1321" s="16"/>
      <c r="BEO1321" s="16"/>
      <c r="BEP1321" s="16"/>
      <c r="BEQ1321" s="16"/>
      <c r="BER1321" s="16"/>
      <c r="BES1321" s="16"/>
      <c r="BET1321" s="16"/>
      <c r="BEU1321" s="16"/>
      <c r="BEV1321" s="16"/>
      <c r="BEW1321" s="16"/>
      <c r="BEX1321" s="16"/>
      <c r="BEY1321" s="16"/>
      <c r="BEZ1321" s="16"/>
      <c r="BFA1321" s="16"/>
      <c r="BFB1321" s="16"/>
      <c r="BFC1321" s="16"/>
      <c r="BFD1321" s="16"/>
      <c r="BFE1321" s="16"/>
      <c r="BFF1321" s="16"/>
      <c r="BFG1321" s="16"/>
      <c r="BFH1321" s="16"/>
      <c r="BFI1321" s="16"/>
      <c r="BFJ1321" s="16"/>
      <c r="BFK1321" s="16"/>
      <c r="BFL1321" s="16"/>
      <c r="BFM1321" s="16"/>
      <c r="BFN1321" s="16"/>
      <c r="BFO1321" s="16"/>
      <c r="BFP1321" s="16"/>
      <c r="BFQ1321" s="16"/>
      <c r="BFR1321" s="16"/>
      <c r="BFS1321" s="16"/>
      <c r="BFT1321" s="16"/>
      <c r="BFU1321" s="16"/>
      <c r="BFV1321" s="16"/>
      <c r="BFW1321" s="16"/>
      <c r="BFX1321" s="16"/>
      <c r="BFY1321" s="16"/>
      <c r="BFZ1321" s="16"/>
      <c r="BGA1321" s="16"/>
      <c r="BGB1321" s="16"/>
      <c r="BGC1321" s="16"/>
      <c r="BGD1321" s="16"/>
      <c r="BGE1321" s="16"/>
      <c r="BGF1321" s="16"/>
      <c r="BGG1321" s="16"/>
      <c r="BGH1321" s="16"/>
      <c r="BGI1321" s="16"/>
      <c r="BGJ1321" s="16"/>
      <c r="BGK1321" s="16"/>
      <c r="BGL1321" s="16"/>
      <c r="BGM1321" s="16"/>
      <c r="BGN1321" s="16"/>
      <c r="BGO1321" s="16"/>
      <c r="BGP1321" s="16"/>
      <c r="BGQ1321" s="16"/>
      <c r="BGR1321" s="16"/>
      <c r="BGS1321" s="16"/>
      <c r="BGT1321" s="16"/>
      <c r="BGU1321" s="16"/>
      <c r="BGV1321" s="16"/>
      <c r="BGW1321" s="16"/>
      <c r="BGX1321" s="16"/>
      <c r="BGY1321" s="16"/>
      <c r="BGZ1321" s="16"/>
      <c r="BHA1321" s="16"/>
      <c r="BHB1321" s="16"/>
      <c r="BHC1321" s="16"/>
      <c r="BHD1321" s="16"/>
      <c r="BHE1321" s="16"/>
      <c r="BHF1321" s="16"/>
      <c r="BHG1321" s="16"/>
      <c r="BHH1321" s="16"/>
      <c r="BHI1321" s="16"/>
      <c r="BHJ1321" s="16"/>
      <c r="BHK1321" s="16"/>
      <c r="BHL1321" s="16"/>
      <c r="BHM1321" s="16"/>
      <c r="BHN1321" s="16"/>
      <c r="BHO1321" s="16"/>
      <c r="BHP1321" s="16"/>
      <c r="BHQ1321" s="16"/>
      <c r="BHR1321" s="16"/>
      <c r="BHS1321" s="16"/>
      <c r="BHT1321" s="16"/>
      <c r="BHU1321" s="16"/>
      <c r="BHV1321" s="16"/>
      <c r="BHW1321" s="16"/>
      <c r="BHX1321" s="16"/>
      <c r="BHY1321" s="16"/>
      <c r="BHZ1321" s="16"/>
      <c r="BIA1321" s="16"/>
      <c r="BIB1321" s="16"/>
      <c r="BIC1321" s="16"/>
      <c r="BID1321" s="16"/>
      <c r="BIE1321" s="16"/>
      <c r="BIF1321" s="16"/>
      <c r="BIG1321" s="16"/>
      <c r="BIH1321" s="16"/>
      <c r="BII1321" s="16"/>
      <c r="BIJ1321" s="16"/>
      <c r="BIK1321" s="16"/>
      <c r="BIL1321" s="16"/>
      <c r="BIM1321" s="16"/>
      <c r="BIN1321" s="16"/>
      <c r="BIO1321" s="16"/>
      <c r="BIP1321" s="16"/>
      <c r="BIQ1321" s="16"/>
      <c r="BIR1321" s="16"/>
      <c r="BIS1321" s="16"/>
      <c r="BIT1321" s="16"/>
      <c r="BIU1321" s="16"/>
      <c r="BIV1321" s="16"/>
      <c r="BIW1321" s="16"/>
      <c r="BIX1321" s="16"/>
      <c r="BIY1321" s="16"/>
      <c r="BIZ1321" s="16"/>
      <c r="BJA1321" s="16"/>
      <c r="BJB1321" s="16"/>
      <c r="BJC1321" s="16"/>
      <c r="BJD1321" s="16"/>
      <c r="BJE1321" s="16"/>
      <c r="BJF1321" s="16"/>
      <c r="BJG1321" s="16"/>
      <c r="BJH1321" s="16"/>
      <c r="BJI1321" s="16"/>
      <c r="BJJ1321" s="16"/>
      <c r="BJK1321" s="16"/>
      <c r="BJL1321" s="16"/>
      <c r="BJM1321" s="16"/>
      <c r="BJN1321" s="16"/>
      <c r="BJO1321" s="16"/>
      <c r="BJP1321" s="16"/>
      <c r="BJQ1321" s="16"/>
      <c r="BJR1321" s="16"/>
      <c r="BJS1321" s="16"/>
      <c r="BJT1321" s="16"/>
      <c r="BJU1321" s="16"/>
      <c r="BJV1321" s="16"/>
      <c r="BJW1321" s="16"/>
      <c r="BJX1321" s="16"/>
      <c r="BJY1321" s="16"/>
      <c r="BJZ1321" s="16"/>
      <c r="BKA1321" s="16"/>
      <c r="BKB1321" s="16"/>
      <c r="BKC1321" s="16"/>
      <c r="BKD1321" s="16"/>
      <c r="BKE1321" s="16"/>
      <c r="BKF1321" s="16"/>
      <c r="BKG1321" s="16"/>
      <c r="BKH1321" s="16"/>
      <c r="BKI1321" s="16"/>
      <c r="BKJ1321" s="16"/>
      <c r="BKK1321" s="16"/>
      <c r="BKL1321" s="16"/>
      <c r="BKM1321" s="16"/>
      <c r="BKN1321" s="16"/>
      <c r="BKO1321" s="16"/>
      <c r="BKP1321" s="16"/>
      <c r="BKQ1321" s="16"/>
      <c r="BKR1321" s="16"/>
      <c r="BKS1321" s="16"/>
      <c r="BKT1321" s="16"/>
      <c r="BKU1321" s="16"/>
      <c r="BKV1321" s="16"/>
      <c r="BKW1321" s="16"/>
      <c r="BKX1321" s="16"/>
      <c r="BKY1321" s="16"/>
      <c r="BKZ1321" s="16"/>
      <c r="BLA1321" s="16"/>
      <c r="BLB1321" s="16"/>
      <c r="BLC1321" s="16"/>
      <c r="BLD1321" s="16"/>
      <c r="BLE1321" s="16"/>
      <c r="BLF1321" s="16"/>
      <c r="BLG1321" s="16"/>
      <c r="BLH1321" s="16"/>
      <c r="BLI1321" s="16"/>
      <c r="BLJ1321" s="16"/>
      <c r="BLK1321" s="16"/>
      <c r="BLL1321" s="16"/>
      <c r="BLM1321" s="16"/>
      <c r="BLN1321" s="16"/>
      <c r="BLO1321" s="16"/>
      <c r="BLP1321" s="16"/>
      <c r="BLQ1321" s="16"/>
      <c r="BLR1321" s="16"/>
      <c r="BLS1321" s="16"/>
      <c r="BLT1321" s="16"/>
      <c r="BLU1321" s="16"/>
      <c r="BLV1321" s="16"/>
      <c r="BLW1321" s="16"/>
      <c r="BLX1321" s="16"/>
      <c r="BLY1321" s="16"/>
      <c r="BLZ1321" s="16"/>
      <c r="BMA1321" s="16"/>
      <c r="BMB1321" s="16"/>
      <c r="BMC1321" s="16"/>
      <c r="BMD1321" s="16"/>
      <c r="BME1321" s="16"/>
      <c r="BMF1321" s="16"/>
      <c r="BMG1321" s="16"/>
      <c r="BMH1321" s="16"/>
      <c r="BMI1321" s="16"/>
      <c r="BMJ1321" s="16"/>
      <c r="BMK1321" s="16"/>
      <c r="BML1321" s="16"/>
      <c r="BMM1321" s="16"/>
      <c r="BMN1321" s="16"/>
      <c r="BMO1321" s="16"/>
      <c r="BMP1321" s="16"/>
    </row>
    <row r="1322" spans="1:1706">
      <c r="A1322" s="669" t="str">
        <f>IF(C1322="", B1322, C1322)</f>
        <v>UD0130</v>
      </c>
      <c r="B1322" s="670"/>
      <c r="C1322" s="669" t="s">
        <v>3492</v>
      </c>
      <c r="D1322" s="671" t="s">
        <v>1839</v>
      </c>
      <c r="E1322" s="813" t="s">
        <v>1840</v>
      </c>
      <c r="F1322" s="672" t="s">
        <v>173</v>
      </c>
      <c r="G1322" s="672"/>
      <c r="H1322" s="672">
        <v>1</v>
      </c>
      <c r="I1322" s="672"/>
      <c r="J1322" s="672">
        <v>59.36188696</v>
      </c>
      <c r="K1322" s="672">
        <v>24.788171850000001</v>
      </c>
      <c r="L1322" s="673" t="s">
        <v>3493</v>
      </c>
      <c r="M1322" s="674"/>
      <c r="N1322" s="672" t="s">
        <v>3494</v>
      </c>
      <c r="O1322" s="672" t="s">
        <v>1087</v>
      </c>
      <c r="P1322" s="672"/>
      <c r="Q1322" s="467">
        <v>1038</v>
      </c>
      <c r="R1322" s="467">
        <v>1038</v>
      </c>
      <c r="S1322" t="s">
        <v>1037</v>
      </c>
      <c r="U1322" s="1155"/>
      <c r="V1322" s="709"/>
      <c r="X1322" s="16"/>
      <c r="Y1322" s="16"/>
      <c r="Z1322" s="16"/>
      <c r="AA1322" s="16"/>
      <c r="AB1322" s="16"/>
      <c r="AC1322" s="16"/>
      <c r="AD1322" s="16"/>
      <c r="AE1322" s="16"/>
      <c r="AF1322" s="16"/>
      <c r="AG1322" s="16"/>
      <c r="AH1322" s="16"/>
      <c r="AI1322" s="16"/>
      <c r="AJ1322" s="16"/>
      <c r="AK1322" s="16"/>
      <c r="AL1322" s="16"/>
      <c r="AM1322" s="16"/>
      <c r="AN1322" s="16"/>
      <c r="AO1322" s="16"/>
      <c r="AP1322" s="16"/>
      <c r="AQ1322" s="16"/>
      <c r="AR1322" s="16"/>
      <c r="AS1322" s="16"/>
      <c r="AT1322" s="16"/>
      <c r="AU1322" s="16"/>
      <c r="AV1322" s="16"/>
      <c r="AW1322" s="16"/>
      <c r="AX1322" s="16"/>
      <c r="AY1322" s="16"/>
      <c r="AZ1322" s="16"/>
      <c r="BA1322" s="16"/>
      <c r="BB1322" s="16"/>
      <c r="BC1322" s="16"/>
      <c r="BD1322" s="16"/>
      <c r="BE1322" s="16"/>
      <c r="BF1322" s="16"/>
      <c r="BG1322" s="16"/>
      <c r="BH1322" s="16"/>
      <c r="BI1322" s="16"/>
      <c r="BJ1322" s="16"/>
      <c r="BK1322" s="16"/>
      <c r="BL1322" s="16"/>
      <c r="BM1322" s="16"/>
      <c r="BN1322" s="16"/>
      <c r="BO1322" s="16"/>
      <c r="BP1322" s="16"/>
      <c r="BQ1322" s="16"/>
      <c r="BR1322" s="16"/>
      <c r="BS1322" s="16"/>
      <c r="BT1322" s="16"/>
      <c r="BU1322" s="16"/>
      <c r="BV1322" s="16"/>
      <c r="BW1322" s="16"/>
      <c r="BX1322" s="16"/>
      <c r="BY1322" s="16"/>
      <c r="BZ1322" s="16"/>
      <c r="CA1322" s="16"/>
      <c r="CB1322" s="16"/>
      <c r="CC1322" s="16"/>
      <c r="CD1322" s="16"/>
      <c r="CE1322" s="16"/>
      <c r="CF1322" s="16"/>
      <c r="CG1322" s="16"/>
      <c r="CH1322" s="16"/>
      <c r="CI1322" s="16"/>
      <c r="CJ1322" s="16"/>
      <c r="CK1322" s="16"/>
      <c r="CL1322" s="16"/>
      <c r="CM1322" s="16"/>
      <c r="CN1322" s="16"/>
      <c r="CO1322" s="16"/>
      <c r="CP1322" s="16"/>
      <c r="CQ1322" s="16"/>
      <c r="CR1322" s="16"/>
      <c r="CS1322" s="16"/>
      <c r="CT1322" s="16"/>
      <c r="CU1322" s="16"/>
      <c r="CV1322" s="16"/>
      <c r="CW1322" s="16"/>
      <c r="CX1322" s="16"/>
      <c r="CY1322" s="16"/>
      <c r="CZ1322" s="16"/>
      <c r="DA1322" s="16"/>
      <c r="DB1322" s="16"/>
      <c r="DC1322" s="16"/>
      <c r="DD1322" s="16"/>
      <c r="DE1322" s="16"/>
      <c r="DF1322" s="16"/>
      <c r="DG1322" s="16"/>
      <c r="DH1322" s="16"/>
      <c r="DI1322" s="16"/>
      <c r="DJ1322" s="16"/>
      <c r="DK1322" s="16"/>
      <c r="DL1322" s="16"/>
      <c r="DM1322" s="16"/>
      <c r="DN1322" s="16"/>
      <c r="DO1322" s="16"/>
      <c r="DP1322" s="16"/>
      <c r="DQ1322" s="16"/>
      <c r="DR1322" s="16"/>
      <c r="DS1322" s="16"/>
      <c r="DT1322" s="16"/>
      <c r="DU1322" s="16"/>
      <c r="DV1322" s="16"/>
      <c r="DW1322" s="16"/>
      <c r="DX1322" s="16"/>
      <c r="DY1322" s="16"/>
      <c r="DZ1322" s="16"/>
      <c r="EA1322" s="16"/>
      <c r="EB1322" s="16"/>
      <c r="EC1322" s="16"/>
      <c r="ED1322" s="16"/>
      <c r="EE1322" s="16"/>
      <c r="EF1322" s="16"/>
      <c r="EG1322" s="16"/>
      <c r="EH1322" s="16"/>
      <c r="EI1322" s="16"/>
      <c r="EJ1322" s="16"/>
      <c r="EK1322" s="16"/>
      <c r="EL1322" s="16"/>
      <c r="EM1322" s="16"/>
      <c r="EN1322" s="16"/>
      <c r="EO1322" s="16"/>
      <c r="EP1322" s="16"/>
      <c r="EQ1322" s="16"/>
      <c r="ER1322" s="16"/>
      <c r="ES1322" s="16"/>
      <c r="ET1322" s="16"/>
      <c r="EU1322" s="16"/>
      <c r="EV1322" s="16"/>
      <c r="EW1322" s="16"/>
      <c r="EX1322" s="16"/>
      <c r="EY1322" s="16"/>
      <c r="EZ1322" s="16"/>
      <c r="FA1322" s="16"/>
      <c r="FB1322" s="16"/>
      <c r="FC1322" s="16"/>
      <c r="FD1322" s="16"/>
      <c r="FE1322" s="16"/>
      <c r="FF1322" s="16"/>
      <c r="FG1322" s="16"/>
      <c r="FH1322" s="16"/>
      <c r="FI1322" s="16"/>
      <c r="FJ1322" s="16"/>
      <c r="FK1322" s="16"/>
      <c r="FL1322" s="16"/>
      <c r="FM1322" s="16"/>
      <c r="FN1322" s="16"/>
      <c r="FO1322" s="16"/>
      <c r="FP1322" s="16"/>
      <c r="FQ1322" s="16"/>
      <c r="FR1322" s="16"/>
      <c r="FS1322" s="16"/>
      <c r="FT1322" s="16"/>
      <c r="FU1322" s="16"/>
      <c r="FV1322" s="16"/>
      <c r="FW1322" s="16"/>
      <c r="FX1322" s="16"/>
      <c r="FY1322" s="16"/>
      <c r="FZ1322" s="16"/>
      <c r="GA1322" s="16"/>
      <c r="GB1322" s="16"/>
      <c r="GC1322" s="16"/>
      <c r="GD1322" s="16"/>
      <c r="GE1322" s="16"/>
      <c r="GF1322" s="16"/>
      <c r="GG1322" s="16"/>
      <c r="GH1322" s="16"/>
      <c r="GI1322" s="16"/>
      <c r="GJ1322" s="16"/>
      <c r="GK1322" s="16"/>
      <c r="GL1322" s="16"/>
      <c r="GM1322" s="16"/>
      <c r="GN1322" s="16"/>
      <c r="GO1322" s="16"/>
      <c r="GP1322" s="16"/>
      <c r="GQ1322" s="16"/>
      <c r="GR1322" s="16"/>
      <c r="GS1322" s="16"/>
      <c r="GT1322" s="16"/>
      <c r="GU1322" s="16"/>
      <c r="GV1322" s="16"/>
      <c r="GW1322" s="16"/>
      <c r="GX1322" s="16"/>
      <c r="GY1322" s="16"/>
      <c r="GZ1322" s="16"/>
      <c r="HA1322" s="16"/>
      <c r="HB1322" s="16"/>
      <c r="HC1322" s="16"/>
      <c r="HD1322" s="16"/>
      <c r="HE1322" s="16"/>
      <c r="HF1322" s="16"/>
      <c r="HG1322" s="16"/>
      <c r="HH1322" s="16"/>
      <c r="HI1322" s="16"/>
      <c r="HJ1322" s="16"/>
      <c r="HK1322" s="16"/>
      <c r="HL1322" s="16"/>
      <c r="HM1322" s="16"/>
      <c r="HN1322" s="16"/>
      <c r="HO1322" s="16"/>
      <c r="HP1322" s="16"/>
      <c r="HQ1322" s="16"/>
      <c r="HR1322" s="16"/>
      <c r="HS1322" s="16"/>
      <c r="HT1322" s="16"/>
      <c r="HU1322" s="16"/>
      <c r="HV1322" s="16"/>
      <c r="HW1322" s="16"/>
      <c r="HX1322" s="16"/>
      <c r="HY1322" s="16"/>
      <c r="HZ1322" s="16"/>
      <c r="IA1322" s="16"/>
      <c r="IB1322" s="16"/>
      <c r="IC1322" s="16"/>
      <c r="ID1322" s="16"/>
      <c r="IE1322" s="16"/>
      <c r="IF1322" s="16"/>
      <c r="IG1322" s="16"/>
      <c r="IH1322" s="16"/>
      <c r="II1322" s="16"/>
      <c r="IJ1322" s="16"/>
      <c r="IK1322" s="16"/>
      <c r="IL1322" s="16"/>
      <c r="IM1322" s="16"/>
      <c r="IN1322" s="16"/>
      <c r="IO1322" s="16"/>
      <c r="IP1322" s="16"/>
      <c r="IQ1322" s="16"/>
      <c r="IR1322" s="16"/>
      <c r="IS1322" s="16"/>
      <c r="IT1322" s="16"/>
      <c r="IU1322" s="16"/>
      <c r="IV1322" s="16"/>
      <c r="IW1322" s="16"/>
      <c r="IX1322" s="16"/>
      <c r="IY1322" s="16"/>
      <c r="IZ1322" s="16"/>
      <c r="JA1322" s="16"/>
      <c r="JB1322" s="16"/>
      <c r="JC1322" s="16"/>
      <c r="JD1322" s="16"/>
      <c r="JE1322" s="16"/>
      <c r="JF1322" s="16"/>
      <c r="JG1322" s="16"/>
      <c r="JH1322" s="16"/>
      <c r="JI1322" s="16"/>
      <c r="JJ1322" s="16"/>
      <c r="JK1322" s="16"/>
      <c r="JL1322" s="16"/>
      <c r="JM1322" s="16"/>
      <c r="JN1322" s="16"/>
      <c r="JO1322" s="16"/>
      <c r="JP1322" s="16"/>
      <c r="JQ1322" s="16"/>
      <c r="JR1322" s="16"/>
      <c r="JS1322" s="16"/>
      <c r="JT1322" s="16"/>
      <c r="JU1322" s="16"/>
      <c r="JV1322" s="16"/>
      <c r="JW1322" s="16"/>
      <c r="JX1322" s="16"/>
      <c r="JY1322" s="16"/>
      <c r="JZ1322" s="16"/>
      <c r="KA1322" s="16"/>
      <c r="KB1322" s="16"/>
      <c r="KC1322" s="16"/>
      <c r="KD1322" s="16"/>
      <c r="KE1322" s="16"/>
      <c r="KF1322" s="16"/>
      <c r="KG1322" s="16"/>
      <c r="KH1322" s="16"/>
      <c r="KI1322" s="16"/>
      <c r="KJ1322" s="16"/>
      <c r="KK1322" s="16"/>
      <c r="KL1322" s="16"/>
      <c r="KM1322" s="16"/>
      <c r="KN1322" s="16"/>
      <c r="KO1322" s="16"/>
      <c r="KP1322" s="16"/>
      <c r="KQ1322" s="16"/>
      <c r="KR1322" s="16"/>
      <c r="KS1322" s="16"/>
      <c r="KT1322" s="16"/>
      <c r="KU1322" s="16"/>
      <c r="KV1322" s="16"/>
      <c r="KW1322" s="16"/>
      <c r="KX1322" s="16"/>
      <c r="KY1322" s="16"/>
      <c r="KZ1322" s="16"/>
      <c r="LA1322" s="16"/>
      <c r="LB1322" s="16"/>
      <c r="LC1322" s="16"/>
      <c r="LD1322" s="16"/>
      <c r="LE1322" s="16"/>
      <c r="LF1322" s="16"/>
      <c r="LG1322" s="16"/>
      <c r="LH1322" s="16"/>
      <c r="LI1322" s="16"/>
      <c r="LJ1322" s="16"/>
      <c r="LK1322" s="16"/>
      <c r="LL1322" s="16"/>
      <c r="LM1322" s="16"/>
      <c r="LN1322" s="16"/>
      <c r="LO1322" s="16"/>
      <c r="LP1322" s="16"/>
      <c r="LQ1322" s="16"/>
      <c r="LR1322" s="16"/>
      <c r="LS1322" s="16"/>
      <c r="LT1322" s="16"/>
      <c r="LU1322" s="16"/>
      <c r="LV1322" s="16"/>
      <c r="LW1322" s="16"/>
      <c r="LX1322" s="16"/>
      <c r="LY1322" s="16"/>
      <c r="LZ1322" s="16"/>
      <c r="MA1322" s="16"/>
      <c r="MB1322" s="16"/>
      <c r="MC1322" s="16"/>
      <c r="MD1322" s="16"/>
      <c r="ME1322" s="16"/>
      <c r="MF1322" s="16"/>
      <c r="MG1322" s="16"/>
      <c r="MH1322" s="16"/>
      <c r="MI1322" s="16"/>
      <c r="MJ1322" s="16"/>
      <c r="MK1322" s="16"/>
      <c r="ML1322" s="16"/>
      <c r="MM1322" s="16"/>
      <c r="MN1322" s="16"/>
      <c r="MO1322" s="16"/>
      <c r="MP1322" s="16"/>
      <c r="MQ1322" s="16"/>
      <c r="MR1322" s="16"/>
      <c r="MS1322" s="16"/>
      <c r="MT1322" s="16"/>
      <c r="MU1322" s="16"/>
      <c r="MV1322" s="16"/>
      <c r="MW1322" s="16"/>
      <c r="MX1322" s="16"/>
      <c r="MY1322" s="16"/>
      <c r="MZ1322" s="16"/>
      <c r="NA1322" s="16"/>
      <c r="NB1322" s="16"/>
      <c r="NC1322" s="16"/>
      <c r="ND1322" s="16"/>
      <c r="NE1322" s="16"/>
      <c r="NF1322" s="16"/>
      <c r="NG1322" s="16"/>
      <c r="NH1322" s="16"/>
      <c r="NI1322" s="16"/>
      <c r="NJ1322" s="16"/>
      <c r="NK1322" s="16"/>
      <c r="NL1322" s="16"/>
      <c r="NM1322" s="16"/>
      <c r="NN1322" s="16"/>
      <c r="NO1322" s="16"/>
      <c r="NP1322" s="16"/>
      <c r="NQ1322" s="16"/>
      <c r="NR1322" s="16"/>
      <c r="NS1322" s="16"/>
      <c r="NT1322" s="16"/>
      <c r="NU1322" s="16"/>
      <c r="NV1322" s="16"/>
      <c r="NW1322" s="16"/>
      <c r="NX1322" s="16"/>
      <c r="NY1322" s="16"/>
      <c r="NZ1322" s="16"/>
      <c r="OA1322" s="16"/>
      <c r="OB1322" s="16"/>
      <c r="OC1322" s="16"/>
      <c r="OD1322" s="16"/>
      <c r="OE1322" s="16"/>
      <c r="OF1322" s="16"/>
      <c r="OG1322" s="16"/>
      <c r="OH1322" s="16"/>
      <c r="OI1322" s="16"/>
      <c r="OJ1322" s="16"/>
      <c r="OK1322" s="16"/>
      <c r="OL1322" s="16"/>
      <c r="OM1322" s="16"/>
      <c r="ON1322" s="16"/>
      <c r="OO1322" s="16"/>
      <c r="OP1322" s="16"/>
      <c r="OQ1322" s="16"/>
      <c r="OR1322" s="16"/>
      <c r="OS1322" s="16"/>
      <c r="OT1322" s="16"/>
      <c r="OU1322" s="16"/>
      <c r="OV1322" s="16"/>
      <c r="OW1322" s="16"/>
      <c r="OX1322" s="16"/>
      <c r="OY1322" s="16"/>
      <c r="OZ1322" s="16"/>
      <c r="PA1322" s="16"/>
      <c r="PB1322" s="16"/>
      <c r="PC1322" s="16"/>
      <c r="PD1322" s="16"/>
      <c r="PE1322" s="16"/>
      <c r="PF1322" s="16"/>
      <c r="PG1322" s="16"/>
      <c r="PH1322" s="16"/>
      <c r="PI1322" s="16"/>
      <c r="PJ1322" s="16"/>
      <c r="PK1322" s="16"/>
      <c r="PL1322" s="16"/>
      <c r="PM1322" s="16"/>
      <c r="PN1322" s="16"/>
      <c r="PO1322" s="16"/>
      <c r="PP1322" s="16"/>
      <c r="PQ1322" s="16"/>
      <c r="PR1322" s="16"/>
      <c r="PS1322" s="16"/>
      <c r="PT1322" s="16"/>
      <c r="PU1322" s="16"/>
      <c r="PV1322" s="16"/>
      <c r="PW1322" s="16"/>
      <c r="PX1322" s="16"/>
      <c r="PY1322" s="16"/>
      <c r="PZ1322" s="16"/>
      <c r="QA1322" s="16"/>
      <c r="QB1322" s="16"/>
      <c r="QC1322" s="16"/>
      <c r="QD1322" s="16"/>
      <c r="QE1322" s="16"/>
      <c r="QF1322" s="16"/>
      <c r="QG1322" s="16"/>
      <c r="QH1322" s="16"/>
      <c r="QI1322" s="16"/>
      <c r="QJ1322" s="16"/>
      <c r="QK1322" s="16"/>
      <c r="QL1322" s="16"/>
      <c r="QM1322" s="16"/>
      <c r="QN1322" s="16"/>
      <c r="QO1322" s="16"/>
      <c r="QP1322" s="16"/>
      <c r="QQ1322" s="16"/>
      <c r="QR1322" s="16"/>
      <c r="QS1322" s="16"/>
      <c r="QT1322" s="16"/>
      <c r="QU1322" s="16"/>
      <c r="QV1322" s="16"/>
      <c r="QW1322" s="16"/>
      <c r="QX1322" s="16"/>
      <c r="QY1322" s="16"/>
      <c r="QZ1322" s="16"/>
      <c r="RA1322" s="16"/>
      <c r="RB1322" s="16"/>
      <c r="RC1322" s="16"/>
      <c r="RD1322" s="16"/>
      <c r="RE1322" s="16"/>
      <c r="RF1322" s="16"/>
      <c r="RG1322" s="16"/>
      <c r="RH1322" s="16"/>
      <c r="RI1322" s="16"/>
      <c r="RJ1322" s="16"/>
      <c r="RK1322" s="16"/>
      <c r="RL1322" s="16"/>
      <c r="RM1322" s="16"/>
      <c r="RN1322" s="16"/>
      <c r="RO1322" s="16"/>
      <c r="RP1322" s="16"/>
      <c r="RQ1322" s="16"/>
      <c r="RR1322" s="16"/>
      <c r="RS1322" s="16"/>
      <c r="RT1322" s="16"/>
      <c r="RU1322" s="16"/>
      <c r="RV1322" s="16"/>
      <c r="RW1322" s="16"/>
      <c r="RX1322" s="16"/>
      <c r="RY1322" s="16"/>
      <c r="RZ1322" s="16"/>
      <c r="SA1322" s="16"/>
      <c r="SB1322" s="16"/>
      <c r="SC1322" s="16"/>
      <c r="SD1322" s="16"/>
      <c r="SE1322" s="16"/>
      <c r="SF1322" s="16"/>
      <c r="SG1322" s="16"/>
      <c r="SH1322" s="16"/>
      <c r="SI1322" s="16"/>
      <c r="SJ1322" s="16"/>
      <c r="SK1322" s="16"/>
      <c r="SL1322" s="16"/>
      <c r="SM1322" s="16"/>
      <c r="SN1322" s="16"/>
      <c r="SO1322" s="16"/>
      <c r="SP1322" s="16"/>
      <c r="SQ1322" s="16"/>
      <c r="SR1322" s="16"/>
      <c r="SS1322" s="16"/>
      <c r="ST1322" s="16"/>
      <c r="SU1322" s="16"/>
      <c r="SV1322" s="16"/>
      <c r="SW1322" s="16"/>
      <c r="SX1322" s="16"/>
      <c r="SY1322" s="16"/>
      <c r="SZ1322" s="16"/>
      <c r="TA1322" s="16"/>
      <c r="TB1322" s="16"/>
      <c r="TC1322" s="16"/>
      <c r="TD1322" s="16"/>
      <c r="TE1322" s="16"/>
      <c r="TF1322" s="16"/>
      <c r="TG1322" s="16"/>
      <c r="TH1322" s="16"/>
      <c r="TI1322" s="16"/>
      <c r="TJ1322" s="16"/>
      <c r="TK1322" s="16"/>
      <c r="TL1322" s="16"/>
      <c r="TM1322" s="16"/>
      <c r="TN1322" s="16"/>
      <c r="TO1322" s="16"/>
      <c r="TP1322" s="16"/>
      <c r="TQ1322" s="16"/>
      <c r="TR1322" s="16"/>
      <c r="TS1322" s="16"/>
      <c r="TT1322" s="16"/>
      <c r="TU1322" s="16"/>
      <c r="TV1322" s="16"/>
      <c r="TW1322" s="16"/>
      <c r="TX1322" s="16"/>
      <c r="TY1322" s="16"/>
      <c r="TZ1322" s="16"/>
      <c r="UA1322" s="16"/>
      <c r="UB1322" s="16"/>
      <c r="UC1322" s="16"/>
      <c r="UD1322" s="16"/>
      <c r="UE1322" s="16"/>
      <c r="UF1322" s="16"/>
      <c r="UG1322" s="16"/>
      <c r="UH1322" s="16"/>
      <c r="UI1322" s="16"/>
      <c r="UJ1322" s="16"/>
      <c r="UK1322" s="16"/>
      <c r="UL1322" s="16"/>
      <c r="UM1322" s="16"/>
      <c r="UN1322" s="16"/>
      <c r="UO1322" s="16"/>
      <c r="UP1322" s="16"/>
      <c r="UQ1322" s="16"/>
      <c r="UR1322" s="16"/>
      <c r="US1322" s="16"/>
      <c r="UT1322" s="16"/>
      <c r="UU1322" s="16"/>
      <c r="UV1322" s="16"/>
      <c r="UW1322" s="16"/>
      <c r="UX1322" s="16"/>
      <c r="UY1322" s="16"/>
      <c r="UZ1322" s="16"/>
      <c r="VA1322" s="16"/>
      <c r="VB1322" s="16"/>
      <c r="VC1322" s="16"/>
      <c r="VD1322" s="16"/>
      <c r="VE1322" s="16"/>
      <c r="VF1322" s="16"/>
      <c r="VG1322" s="16"/>
      <c r="VH1322" s="16"/>
      <c r="VI1322" s="16"/>
      <c r="VJ1322" s="16"/>
      <c r="VK1322" s="16"/>
      <c r="VL1322" s="16"/>
      <c r="VM1322" s="16"/>
      <c r="VN1322" s="16"/>
      <c r="VO1322" s="16"/>
      <c r="VP1322" s="16"/>
      <c r="VQ1322" s="16"/>
      <c r="VR1322" s="16"/>
      <c r="VS1322" s="16"/>
      <c r="VT1322" s="16"/>
      <c r="VU1322" s="16"/>
      <c r="VV1322" s="16"/>
      <c r="VW1322" s="16"/>
      <c r="VX1322" s="16"/>
      <c r="VY1322" s="16"/>
      <c r="VZ1322" s="16"/>
      <c r="WA1322" s="16"/>
      <c r="WB1322" s="16"/>
      <c r="WC1322" s="16"/>
      <c r="WD1322" s="16"/>
      <c r="WE1322" s="16"/>
      <c r="WF1322" s="16"/>
      <c r="WG1322" s="16"/>
      <c r="WH1322" s="16"/>
      <c r="WI1322" s="16"/>
      <c r="WJ1322" s="16"/>
      <c r="WK1322" s="16"/>
      <c r="WL1322" s="16"/>
      <c r="WM1322" s="16"/>
      <c r="WN1322" s="16"/>
      <c r="WO1322" s="16"/>
      <c r="WP1322" s="16"/>
      <c r="WQ1322" s="16"/>
      <c r="WR1322" s="16"/>
      <c r="WS1322" s="16"/>
      <c r="WT1322" s="16"/>
      <c r="WU1322" s="16"/>
      <c r="WV1322" s="16"/>
      <c r="WW1322" s="16"/>
      <c r="WX1322" s="16"/>
      <c r="WY1322" s="16"/>
      <c r="WZ1322" s="16"/>
      <c r="XA1322" s="16"/>
      <c r="XB1322" s="16"/>
      <c r="XC1322" s="16"/>
      <c r="XD1322" s="16"/>
      <c r="XE1322" s="16"/>
      <c r="XF1322" s="16"/>
      <c r="XG1322" s="16"/>
      <c r="XH1322" s="16"/>
      <c r="XI1322" s="16"/>
      <c r="XJ1322" s="16"/>
      <c r="XK1322" s="16"/>
      <c r="XL1322" s="16"/>
      <c r="XM1322" s="16"/>
      <c r="XN1322" s="16"/>
      <c r="XO1322" s="16"/>
      <c r="XP1322" s="16"/>
      <c r="XQ1322" s="16"/>
      <c r="XR1322" s="16"/>
      <c r="XS1322" s="16"/>
      <c r="XT1322" s="16"/>
      <c r="XU1322" s="16"/>
      <c r="XV1322" s="16"/>
      <c r="XW1322" s="16"/>
      <c r="XX1322" s="16"/>
      <c r="XY1322" s="16"/>
      <c r="XZ1322" s="16"/>
      <c r="YA1322" s="16"/>
      <c r="YB1322" s="16"/>
      <c r="YC1322" s="16"/>
      <c r="YD1322" s="16"/>
      <c r="YE1322" s="16"/>
      <c r="YF1322" s="16"/>
      <c r="YG1322" s="16"/>
      <c r="YH1322" s="16"/>
      <c r="YI1322" s="16"/>
      <c r="YJ1322" s="16"/>
      <c r="YK1322" s="16"/>
      <c r="YL1322" s="16"/>
      <c r="YM1322" s="16"/>
      <c r="YN1322" s="16"/>
      <c r="YO1322" s="16"/>
      <c r="YP1322" s="16"/>
      <c r="YQ1322" s="16"/>
      <c r="YR1322" s="16"/>
      <c r="YS1322" s="16"/>
      <c r="YT1322" s="16"/>
      <c r="YU1322" s="16"/>
      <c r="YV1322" s="16"/>
      <c r="YW1322" s="16"/>
      <c r="YX1322" s="16"/>
      <c r="YY1322" s="16"/>
      <c r="YZ1322" s="16"/>
      <c r="ZA1322" s="16"/>
      <c r="ZB1322" s="16"/>
      <c r="ZC1322" s="16"/>
      <c r="ZD1322" s="16"/>
      <c r="ZE1322" s="16"/>
      <c r="ZF1322" s="16"/>
      <c r="ZG1322" s="16"/>
      <c r="ZH1322" s="16"/>
      <c r="ZI1322" s="16"/>
      <c r="ZJ1322" s="16"/>
      <c r="ZK1322" s="16"/>
      <c r="ZL1322" s="16"/>
      <c r="ZM1322" s="16"/>
      <c r="ZN1322" s="16"/>
      <c r="ZO1322" s="16"/>
      <c r="ZP1322" s="16"/>
      <c r="ZQ1322" s="16"/>
      <c r="ZR1322" s="16"/>
      <c r="ZS1322" s="16"/>
      <c r="ZT1322" s="16"/>
      <c r="ZU1322" s="16"/>
      <c r="ZV1322" s="16"/>
      <c r="ZW1322" s="16"/>
      <c r="ZX1322" s="16"/>
      <c r="ZY1322" s="16"/>
      <c r="ZZ1322" s="16"/>
      <c r="AAA1322" s="16"/>
      <c r="AAB1322" s="16"/>
      <c r="AAC1322" s="16"/>
      <c r="AAD1322" s="16"/>
      <c r="AAE1322" s="16"/>
      <c r="AAF1322" s="16"/>
      <c r="AAG1322" s="16"/>
      <c r="AAH1322" s="16"/>
      <c r="AAI1322" s="16"/>
      <c r="AAJ1322" s="16"/>
      <c r="AAK1322" s="16"/>
      <c r="AAL1322" s="16"/>
      <c r="AAM1322" s="16"/>
      <c r="AAN1322" s="16"/>
      <c r="AAO1322" s="16"/>
      <c r="AAP1322" s="16"/>
      <c r="AAQ1322" s="16"/>
      <c r="AAR1322" s="16"/>
      <c r="AAS1322" s="16"/>
      <c r="AAT1322" s="16"/>
      <c r="AAU1322" s="16"/>
      <c r="AAV1322" s="16"/>
      <c r="AAW1322" s="16"/>
      <c r="AAX1322" s="16"/>
      <c r="AAY1322" s="16"/>
      <c r="AAZ1322" s="16"/>
      <c r="ABA1322" s="16"/>
      <c r="ABB1322" s="16"/>
      <c r="ABC1322" s="16"/>
      <c r="ABD1322" s="16"/>
      <c r="ABE1322" s="16"/>
      <c r="ABF1322" s="16"/>
      <c r="ABG1322" s="16"/>
      <c r="ABH1322" s="16"/>
      <c r="ABI1322" s="16"/>
      <c r="ABJ1322" s="16"/>
      <c r="ABK1322" s="16"/>
      <c r="ABL1322" s="16"/>
      <c r="ABM1322" s="16"/>
      <c r="ABN1322" s="16"/>
      <c r="ABO1322" s="16"/>
      <c r="ABP1322" s="16"/>
      <c r="ABQ1322" s="16"/>
      <c r="ABR1322" s="16"/>
      <c r="ABS1322" s="16"/>
      <c r="ABT1322" s="16"/>
      <c r="ABU1322" s="16"/>
      <c r="ABV1322" s="16"/>
      <c r="ABW1322" s="16"/>
      <c r="ABX1322" s="16"/>
      <c r="ABY1322" s="16"/>
      <c r="ABZ1322" s="16"/>
      <c r="ACA1322" s="16"/>
      <c r="ACB1322" s="16"/>
      <c r="ACC1322" s="16"/>
      <c r="ACD1322" s="16"/>
      <c r="ACE1322" s="16"/>
      <c r="ACF1322" s="16"/>
      <c r="ACG1322" s="16"/>
      <c r="ACH1322" s="16"/>
      <c r="ACI1322" s="16"/>
      <c r="ACJ1322" s="16"/>
      <c r="ACK1322" s="16"/>
      <c r="ACL1322" s="16"/>
      <c r="ACM1322" s="16"/>
      <c r="ACN1322" s="16"/>
      <c r="ACO1322" s="16"/>
      <c r="ACP1322" s="16"/>
      <c r="ACQ1322" s="16"/>
      <c r="ACR1322" s="16"/>
      <c r="ACS1322" s="16"/>
      <c r="ACT1322" s="16"/>
      <c r="ACU1322" s="16"/>
      <c r="ACV1322" s="16"/>
      <c r="ACW1322" s="16"/>
      <c r="ACX1322" s="16"/>
      <c r="ACY1322" s="16"/>
      <c r="ACZ1322" s="16"/>
      <c r="ADA1322" s="16"/>
      <c r="ADB1322" s="16"/>
      <c r="ADC1322" s="16"/>
      <c r="ADD1322" s="16"/>
      <c r="ADE1322" s="16"/>
      <c r="ADF1322" s="16"/>
      <c r="ADG1322" s="16"/>
      <c r="ADH1322" s="16"/>
      <c r="ADI1322" s="16"/>
      <c r="ADJ1322" s="16"/>
      <c r="ADK1322" s="16"/>
      <c r="ADL1322" s="16"/>
      <c r="ADM1322" s="16"/>
      <c r="ADN1322" s="16"/>
      <c r="ADO1322" s="16"/>
      <c r="ADP1322" s="16"/>
      <c r="ADQ1322" s="16"/>
      <c r="ADR1322" s="16"/>
      <c r="ADS1322" s="16"/>
      <c r="ADT1322" s="16"/>
      <c r="ADU1322" s="16"/>
      <c r="ADV1322" s="16"/>
      <c r="ADW1322" s="16"/>
      <c r="ADX1322" s="16"/>
      <c r="ADY1322" s="16"/>
      <c r="ADZ1322" s="16"/>
      <c r="AEA1322" s="16"/>
      <c r="AEB1322" s="16"/>
      <c r="AEC1322" s="16"/>
      <c r="AED1322" s="16"/>
      <c r="AEE1322" s="16"/>
      <c r="AEF1322" s="16"/>
      <c r="AEG1322" s="16"/>
      <c r="AEH1322" s="16"/>
      <c r="AEI1322" s="16"/>
      <c r="AEJ1322" s="16"/>
      <c r="AEK1322" s="16"/>
      <c r="AEL1322" s="16"/>
      <c r="AEM1322" s="16"/>
      <c r="AEN1322" s="16"/>
      <c r="AEO1322" s="16"/>
      <c r="AEP1322" s="16"/>
      <c r="AEQ1322" s="16"/>
      <c r="AER1322" s="16"/>
      <c r="AES1322" s="16"/>
      <c r="AET1322" s="16"/>
      <c r="AEU1322" s="16"/>
      <c r="AEV1322" s="16"/>
      <c r="AEW1322" s="16"/>
      <c r="AEX1322" s="16"/>
      <c r="AEY1322" s="16"/>
      <c r="AEZ1322" s="16"/>
      <c r="AFA1322" s="16"/>
      <c r="AFB1322" s="16"/>
      <c r="AFC1322" s="16"/>
      <c r="AFD1322" s="16"/>
      <c r="AFE1322" s="16"/>
      <c r="AFF1322" s="16"/>
      <c r="AFG1322" s="16"/>
      <c r="AFH1322" s="16"/>
      <c r="AFI1322" s="16"/>
      <c r="AFJ1322" s="16"/>
      <c r="AFK1322" s="16"/>
      <c r="AFL1322" s="16"/>
      <c r="AFM1322" s="16"/>
      <c r="AFN1322" s="16"/>
      <c r="AFO1322" s="16"/>
      <c r="AFP1322" s="16"/>
      <c r="AFQ1322" s="16"/>
      <c r="AFR1322" s="16"/>
      <c r="AFS1322" s="16"/>
      <c r="AFT1322" s="16"/>
      <c r="AFU1322" s="16"/>
      <c r="AFV1322" s="16"/>
      <c r="AFW1322" s="16"/>
      <c r="AFX1322" s="16"/>
      <c r="AFY1322" s="16"/>
      <c r="AFZ1322" s="16"/>
      <c r="AGA1322" s="16"/>
      <c r="AGB1322" s="16"/>
      <c r="AGC1322" s="16"/>
      <c r="AGD1322" s="16"/>
      <c r="AGE1322" s="16"/>
      <c r="AGF1322" s="16"/>
      <c r="AGG1322" s="16"/>
      <c r="AGH1322" s="16"/>
      <c r="AGI1322" s="16"/>
      <c r="AGJ1322" s="16"/>
      <c r="AGK1322" s="16"/>
      <c r="AGL1322" s="16"/>
      <c r="AGM1322" s="16"/>
      <c r="AGN1322" s="16"/>
      <c r="AGO1322" s="16"/>
      <c r="AGP1322" s="16"/>
      <c r="AGQ1322" s="16"/>
      <c r="AGR1322" s="16"/>
      <c r="AGS1322" s="16"/>
      <c r="AGT1322" s="16"/>
      <c r="AGU1322" s="16"/>
      <c r="AGV1322" s="16"/>
      <c r="AGW1322" s="16"/>
      <c r="AGX1322" s="16"/>
      <c r="AGY1322" s="16"/>
      <c r="AGZ1322" s="16"/>
      <c r="AHA1322" s="16"/>
      <c r="AHB1322" s="16"/>
      <c r="AHC1322" s="16"/>
      <c r="AHD1322" s="16"/>
      <c r="AHE1322" s="16"/>
      <c r="AHF1322" s="16"/>
      <c r="AHG1322" s="16"/>
      <c r="AHH1322" s="16"/>
      <c r="AHI1322" s="16"/>
      <c r="AHJ1322" s="16"/>
      <c r="AHK1322" s="16"/>
      <c r="AHL1322" s="16"/>
      <c r="AHM1322" s="16"/>
      <c r="AHN1322" s="16"/>
      <c r="AHO1322" s="16"/>
      <c r="AHP1322" s="16"/>
      <c r="AHQ1322" s="16"/>
      <c r="AHR1322" s="16"/>
      <c r="AHS1322" s="16"/>
      <c r="AHT1322" s="16"/>
      <c r="AHU1322" s="16"/>
      <c r="AHV1322" s="16"/>
      <c r="AHW1322" s="16"/>
      <c r="AHX1322" s="16"/>
      <c r="AHY1322" s="16"/>
      <c r="AHZ1322" s="16"/>
      <c r="AIA1322" s="16"/>
      <c r="AIB1322" s="16"/>
      <c r="AIC1322" s="16"/>
      <c r="AID1322" s="16"/>
      <c r="AIE1322" s="16"/>
      <c r="AIF1322" s="16"/>
      <c r="AIG1322" s="16"/>
      <c r="AIH1322" s="16"/>
      <c r="AII1322" s="16"/>
      <c r="AIJ1322" s="16"/>
      <c r="AIK1322" s="16"/>
      <c r="AIL1322" s="16"/>
      <c r="AIM1322" s="16"/>
      <c r="AIN1322" s="16"/>
      <c r="AIO1322" s="16"/>
      <c r="AIP1322" s="16"/>
      <c r="AIQ1322" s="16"/>
      <c r="AIR1322" s="16"/>
      <c r="AIS1322" s="16"/>
      <c r="AIT1322" s="16"/>
      <c r="AIU1322" s="16"/>
      <c r="AIV1322" s="16"/>
      <c r="AIW1322" s="16"/>
      <c r="AIX1322" s="16"/>
      <c r="AIY1322" s="16"/>
      <c r="AIZ1322" s="16"/>
      <c r="AJA1322" s="16"/>
      <c r="AJB1322" s="16"/>
      <c r="AJC1322" s="16"/>
      <c r="AJD1322" s="16"/>
      <c r="AJE1322" s="16"/>
      <c r="AJF1322" s="16"/>
      <c r="AJG1322" s="16"/>
      <c r="AJH1322" s="16"/>
      <c r="AJI1322" s="16"/>
      <c r="AJJ1322" s="16"/>
      <c r="AJK1322" s="16"/>
      <c r="AJL1322" s="16"/>
      <c r="AJM1322" s="16"/>
      <c r="AJN1322" s="16"/>
      <c r="AJO1322" s="16"/>
      <c r="AJP1322" s="16"/>
      <c r="AJQ1322" s="16"/>
      <c r="AJR1322" s="16"/>
      <c r="AJS1322" s="16"/>
      <c r="AJT1322" s="16"/>
      <c r="AJU1322" s="16"/>
      <c r="AJV1322" s="16"/>
      <c r="AJW1322" s="16"/>
      <c r="AJX1322" s="16"/>
      <c r="AJY1322" s="16"/>
      <c r="AJZ1322" s="16"/>
      <c r="AKA1322" s="16"/>
      <c r="AKB1322" s="16"/>
      <c r="AKC1322" s="16"/>
      <c r="AKD1322" s="16"/>
      <c r="AKE1322" s="16"/>
      <c r="AKF1322" s="16"/>
      <c r="AKG1322" s="16"/>
      <c r="AKH1322" s="16"/>
      <c r="AKI1322" s="16"/>
      <c r="AKJ1322" s="16"/>
      <c r="AKK1322" s="16"/>
      <c r="AKL1322" s="16"/>
      <c r="AKM1322" s="16"/>
      <c r="AKN1322" s="16"/>
      <c r="AKO1322" s="16"/>
      <c r="AKP1322" s="16"/>
      <c r="AKQ1322" s="16"/>
      <c r="AKR1322" s="16"/>
      <c r="AKS1322" s="16"/>
      <c r="AKT1322" s="16"/>
      <c r="AKU1322" s="16"/>
      <c r="AKV1322" s="16"/>
      <c r="AKW1322" s="16"/>
      <c r="AKX1322" s="16"/>
      <c r="AKY1322" s="16"/>
      <c r="AKZ1322" s="16"/>
      <c r="ALA1322" s="16"/>
      <c r="ALB1322" s="16"/>
      <c r="ALC1322" s="16"/>
      <c r="ALD1322" s="16"/>
      <c r="ALE1322" s="16"/>
      <c r="ALF1322" s="16"/>
      <c r="ALG1322" s="16"/>
      <c r="ALH1322" s="16"/>
      <c r="ALI1322" s="16"/>
      <c r="ALJ1322" s="16"/>
      <c r="ALK1322" s="16"/>
      <c r="ALL1322" s="16"/>
      <c r="ALM1322" s="16"/>
      <c r="ALN1322" s="16"/>
      <c r="ALO1322" s="16"/>
      <c r="ALP1322" s="16"/>
      <c r="ALQ1322" s="16"/>
      <c r="ALR1322" s="16"/>
      <c r="ALS1322" s="16"/>
      <c r="ALT1322" s="16"/>
      <c r="ALU1322" s="16"/>
      <c r="ALV1322" s="16"/>
      <c r="ALW1322" s="16"/>
      <c r="ALX1322" s="16"/>
      <c r="ALY1322" s="16"/>
      <c r="ALZ1322" s="16"/>
      <c r="AMA1322" s="16"/>
      <c r="AMB1322" s="16"/>
      <c r="AMC1322" s="16"/>
      <c r="AMD1322" s="16"/>
      <c r="AME1322" s="16"/>
      <c r="AMF1322" s="16"/>
      <c r="AMG1322" s="16"/>
      <c r="AMH1322" s="16"/>
      <c r="AMI1322" s="16"/>
      <c r="AMJ1322" s="16"/>
      <c r="AMK1322" s="16"/>
      <c r="AML1322" s="16"/>
      <c r="AMM1322" s="16"/>
      <c r="AMN1322" s="16"/>
      <c r="AMO1322" s="16"/>
      <c r="AMP1322" s="16"/>
      <c r="AMQ1322" s="16"/>
      <c r="AMR1322" s="16"/>
      <c r="AMS1322" s="16"/>
      <c r="AMT1322" s="16"/>
      <c r="AMU1322" s="16"/>
      <c r="AMV1322" s="16"/>
      <c r="AMW1322" s="16"/>
      <c r="AMX1322" s="16"/>
      <c r="AMY1322" s="16"/>
      <c r="AMZ1322" s="16"/>
      <c r="ANA1322" s="16"/>
      <c r="ANB1322" s="16"/>
      <c r="ANC1322" s="16"/>
      <c r="AND1322" s="16"/>
      <c r="ANE1322" s="16"/>
      <c r="ANF1322" s="16"/>
      <c r="ANG1322" s="16"/>
      <c r="ANH1322" s="16"/>
      <c r="ANI1322" s="16"/>
      <c r="ANJ1322" s="16"/>
      <c r="ANK1322" s="16"/>
      <c r="ANL1322" s="16"/>
      <c r="ANM1322" s="16"/>
      <c r="ANN1322" s="16"/>
      <c r="ANO1322" s="16"/>
      <c r="ANP1322" s="16"/>
      <c r="ANQ1322" s="16"/>
      <c r="ANR1322" s="16"/>
      <c r="ANS1322" s="16"/>
      <c r="ANT1322" s="16"/>
      <c r="ANU1322" s="16"/>
      <c r="ANV1322" s="16"/>
      <c r="ANW1322" s="16"/>
      <c r="ANX1322" s="16"/>
      <c r="ANY1322" s="16"/>
      <c r="ANZ1322" s="16"/>
      <c r="AOA1322" s="16"/>
      <c r="AOB1322" s="16"/>
      <c r="AOC1322" s="16"/>
      <c r="AOD1322" s="16"/>
      <c r="AOE1322" s="16"/>
      <c r="AOF1322" s="16"/>
      <c r="AOG1322" s="16"/>
      <c r="AOH1322" s="16"/>
      <c r="AOI1322" s="16"/>
      <c r="AOJ1322" s="16"/>
      <c r="AOK1322" s="16"/>
      <c r="AOL1322" s="16"/>
      <c r="AOM1322" s="16"/>
      <c r="AON1322" s="16"/>
      <c r="AOO1322" s="16"/>
      <c r="AOP1322" s="16"/>
      <c r="AOQ1322" s="16"/>
      <c r="AOR1322" s="16"/>
      <c r="AOS1322" s="16"/>
      <c r="AOT1322" s="16"/>
      <c r="AOU1322" s="16"/>
      <c r="AOV1322" s="16"/>
      <c r="AOW1322" s="16"/>
      <c r="AOX1322" s="16"/>
      <c r="AOY1322" s="16"/>
      <c r="AOZ1322" s="16"/>
      <c r="APA1322" s="16"/>
      <c r="APB1322" s="16"/>
      <c r="APC1322" s="16"/>
      <c r="APD1322" s="16"/>
      <c r="APE1322" s="16"/>
      <c r="APF1322" s="16"/>
      <c r="APG1322" s="16"/>
      <c r="APH1322" s="16"/>
      <c r="API1322" s="16"/>
      <c r="APJ1322" s="16"/>
      <c r="APK1322" s="16"/>
      <c r="APL1322" s="16"/>
      <c r="APM1322" s="16"/>
      <c r="APN1322" s="16"/>
      <c r="APO1322" s="16"/>
      <c r="APP1322" s="16"/>
      <c r="APQ1322" s="16"/>
      <c r="APR1322" s="16"/>
      <c r="APS1322" s="16"/>
      <c r="APT1322" s="16"/>
      <c r="APU1322" s="16"/>
      <c r="APV1322" s="16"/>
      <c r="APW1322" s="16"/>
      <c r="APX1322" s="16"/>
      <c r="APY1322" s="16"/>
      <c r="APZ1322" s="16"/>
      <c r="AQA1322" s="16"/>
      <c r="AQB1322" s="16"/>
      <c r="AQC1322" s="16"/>
      <c r="AQD1322" s="16"/>
      <c r="AQE1322" s="16"/>
      <c r="AQF1322" s="16"/>
      <c r="AQG1322" s="16"/>
      <c r="AQH1322" s="16"/>
      <c r="AQI1322" s="16"/>
      <c r="AQJ1322" s="16"/>
      <c r="AQK1322" s="16"/>
      <c r="AQL1322" s="16"/>
      <c r="AQM1322" s="16"/>
      <c r="AQN1322" s="16"/>
      <c r="AQO1322" s="16"/>
      <c r="AQP1322" s="16"/>
      <c r="AQQ1322" s="16"/>
      <c r="AQR1322" s="16"/>
      <c r="AQS1322" s="16"/>
      <c r="AQT1322" s="16"/>
      <c r="AQU1322" s="16"/>
      <c r="AQV1322" s="16"/>
      <c r="AQW1322" s="16"/>
      <c r="AQX1322" s="16"/>
      <c r="AQY1322" s="16"/>
      <c r="AQZ1322" s="16"/>
      <c r="ARA1322" s="16"/>
      <c r="ARB1322" s="16"/>
      <c r="ARC1322" s="16"/>
      <c r="ARD1322" s="16"/>
      <c r="ARE1322" s="16"/>
      <c r="ARF1322" s="16"/>
      <c r="ARG1322" s="16"/>
      <c r="ARH1322" s="16"/>
      <c r="ARI1322" s="16"/>
      <c r="ARJ1322" s="16"/>
      <c r="ARK1322" s="16"/>
      <c r="ARL1322" s="16"/>
      <c r="ARM1322" s="16"/>
      <c r="ARN1322" s="16"/>
      <c r="ARO1322" s="16"/>
      <c r="ARP1322" s="16"/>
      <c r="ARQ1322" s="16"/>
      <c r="ARR1322" s="16"/>
      <c r="ARS1322" s="16"/>
      <c r="ART1322" s="16"/>
      <c r="ARU1322" s="16"/>
      <c r="ARV1322" s="16"/>
      <c r="ARW1322" s="16"/>
      <c r="ARX1322" s="16"/>
      <c r="ARY1322" s="16"/>
      <c r="ARZ1322" s="16"/>
      <c r="ASA1322" s="16"/>
      <c r="ASB1322" s="16"/>
      <c r="ASC1322" s="16"/>
      <c r="ASD1322" s="16"/>
      <c r="ASE1322" s="16"/>
      <c r="ASF1322" s="16"/>
      <c r="ASG1322" s="16"/>
      <c r="ASH1322" s="16"/>
      <c r="ASI1322" s="16"/>
      <c r="ASJ1322" s="16"/>
      <c r="ASK1322" s="16"/>
      <c r="ASL1322" s="16"/>
      <c r="ASM1322" s="16"/>
      <c r="ASN1322" s="16"/>
      <c r="ASO1322" s="16"/>
      <c r="ASP1322" s="16"/>
      <c r="ASQ1322" s="16"/>
      <c r="ASR1322" s="16"/>
      <c r="ASS1322" s="16"/>
      <c r="AST1322" s="16"/>
      <c r="ASU1322" s="16"/>
      <c r="ASV1322" s="16"/>
      <c r="ASW1322" s="16"/>
      <c r="ASX1322" s="16"/>
      <c r="ASY1322" s="16"/>
      <c r="ASZ1322" s="16"/>
      <c r="ATA1322" s="16"/>
      <c r="ATB1322" s="16"/>
      <c r="ATC1322" s="16"/>
      <c r="ATD1322" s="16"/>
      <c r="ATE1322" s="16"/>
      <c r="ATF1322" s="16"/>
      <c r="ATG1322" s="16"/>
      <c r="ATH1322" s="16"/>
      <c r="ATI1322" s="16"/>
      <c r="ATJ1322" s="16"/>
      <c r="ATK1322" s="16"/>
      <c r="ATL1322" s="16"/>
      <c r="ATM1322" s="16"/>
      <c r="ATN1322" s="16"/>
      <c r="ATO1322" s="16"/>
      <c r="ATP1322" s="16"/>
      <c r="ATQ1322" s="16"/>
      <c r="ATR1322" s="16"/>
      <c r="ATS1322" s="16"/>
      <c r="ATT1322" s="16"/>
      <c r="ATU1322" s="16"/>
      <c r="ATV1322" s="16"/>
      <c r="ATW1322" s="16"/>
      <c r="ATX1322" s="16"/>
      <c r="ATY1322" s="16"/>
      <c r="ATZ1322" s="16"/>
      <c r="AUA1322" s="16"/>
      <c r="AUB1322" s="16"/>
      <c r="AUC1322" s="16"/>
      <c r="AUD1322" s="16"/>
      <c r="AUE1322" s="16"/>
      <c r="AUF1322" s="16"/>
      <c r="AUG1322" s="16"/>
      <c r="AUH1322" s="16"/>
      <c r="AUI1322" s="16"/>
      <c r="AUJ1322" s="16"/>
      <c r="AUK1322" s="16"/>
      <c r="AUL1322" s="16"/>
      <c r="AUM1322" s="16"/>
      <c r="AUN1322" s="16"/>
      <c r="AUO1322" s="16"/>
      <c r="AUP1322" s="16"/>
      <c r="AUQ1322" s="16"/>
      <c r="AUR1322" s="16"/>
      <c r="AUS1322" s="16"/>
      <c r="AUT1322" s="16"/>
      <c r="AUU1322" s="16"/>
      <c r="AUV1322" s="16"/>
      <c r="AUW1322" s="16"/>
      <c r="AUX1322" s="16"/>
      <c r="AUY1322" s="16"/>
      <c r="AUZ1322" s="16"/>
      <c r="AVA1322" s="16"/>
      <c r="AVB1322" s="16"/>
      <c r="AVC1322" s="16"/>
      <c r="AVD1322" s="16"/>
      <c r="AVE1322" s="16"/>
      <c r="AVF1322" s="16"/>
      <c r="AVG1322" s="16"/>
      <c r="AVH1322" s="16"/>
      <c r="AVI1322" s="16"/>
      <c r="AVJ1322" s="16"/>
      <c r="AVK1322" s="16"/>
      <c r="AVL1322" s="16"/>
      <c r="AVM1322" s="16"/>
      <c r="AVN1322" s="16"/>
      <c r="AVO1322" s="16"/>
      <c r="AVP1322" s="16"/>
      <c r="AVQ1322" s="16"/>
      <c r="AVR1322" s="16"/>
      <c r="AVS1322" s="16"/>
      <c r="AVT1322" s="16"/>
      <c r="AVU1322" s="16"/>
      <c r="AVV1322" s="16"/>
      <c r="AVW1322" s="16"/>
      <c r="AVX1322" s="16"/>
      <c r="AVY1322" s="16"/>
      <c r="AVZ1322" s="16"/>
      <c r="AWA1322" s="16"/>
      <c r="AWB1322" s="16"/>
      <c r="AWC1322" s="16"/>
      <c r="AWD1322" s="16"/>
      <c r="AWE1322" s="16"/>
      <c r="AWF1322" s="16"/>
      <c r="AWG1322" s="16"/>
      <c r="AWH1322" s="16"/>
      <c r="AWI1322" s="16"/>
      <c r="AWJ1322" s="16"/>
      <c r="AWK1322" s="16"/>
      <c r="AWL1322" s="16"/>
      <c r="AWM1322" s="16"/>
      <c r="AWN1322" s="16"/>
      <c r="AWO1322" s="16"/>
      <c r="AWP1322" s="16"/>
      <c r="AWQ1322" s="16"/>
      <c r="AWR1322" s="16"/>
      <c r="AWS1322" s="16"/>
      <c r="AWT1322" s="16"/>
      <c r="AWU1322" s="16"/>
      <c r="AWV1322" s="16"/>
      <c r="AWW1322" s="16"/>
      <c r="AWX1322" s="16"/>
      <c r="AWY1322" s="16"/>
      <c r="AWZ1322" s="16"/>
      <c r="AXA1322" s="16"/>
      <c r="AXB1322" s="16"/>
      <c r="AXC1322" s="16"/>
      <c r="AXD1322" s="16"/>
      <c r="AXE1322" s="16"/>
      <c r="AXF1322" s="16"/>
      <c r="AXG1322" s="16"/>
      <c r="AXH1322" s="16"/>
      <c r="AXI1322" s="16"/>
      <c r="AXJ1322" s="16"/>
      <c r="AXK1322" s="16"/>
      <c r="AXL1322" s="16"/>
      <c r="AXM1322" s="16"/>
      <c r="AXN1322" s="16"/>
      <c r="AXO1322" s="16"/>
      <c r="AXP1322" s="16"/>
      <c r="AXQ1322" s="16"/>
      <c r="AXR1322" s="16"/>
      <c r="AXS1322" s="16"/>
      <c r="AXT1322" s="16"/>
      <c r="AXU1322" s="16"/>
      <c r="AXV1322" s="16"/>
      <c r="AXW1322" s="16"/>
      <c r="AXX1322" s="16"/>
      <c r="AXY1322" s="16"/>
      <c r="AXZ1322" s="16"/>
      <c r="AYA1322" s="16"/>
      <c r="AYB1322" s="16"/>
      <c r="AYC1322" s="16"/>
      <c r="AYD1322" s="16"/>
      <c r="AYE1322" s="16"/>
      <c r="AYF1322" s="16"/>
      <c r="AYG1322" s="16"/>
      <c r="AYH1322" s="16"/>
      <c r="AYI1322" s="16"/>
      <c r="AYJ1322" s="16"/>
      <c r="AYK1322" s="16"/>
      <c r="AYL1322" s="16"/>
      <c r="AYM1322" s="16"/>
      <c r="AYN1322" s="16"/>
      <c r="AYO1322" s="16"/>
      <c r="AYP1322" s="16"/>
      <c r="AYQ1322" s="16"/>
      <c r="AYR1322" s="16"/>
      <c r="AYS1322" s="16"/>
      <c r="AYT1322" s="16"/>
      <c r="AYU1322" s="16"/>
      <c r="AYV1322" s="16"/>
      <c r="AYW1322" s="16"/>
      <c r="AYX1322" s="16"/>
      <c r="AYY1322" s="16"/>
      <c r="AYZ1322" s="16"/>
      <c r="AZA1322" s="16"/>
      <c r="AZB1322" s="16"/>
      <c r="AZC1322" s="16"/>
      <c r="AZD1322" s="16"/>
      <c r="AZE1322" s="16"/>
      <c r="AZF1322" s="16"/>
      <c r="AZG1322" s="16"/>
      <c r="AZH1322" s="16"/>
      <c r="AZI1322" s="16"/>
      <c r="AZJ1322" s="16"/>
      <c r="AZK1322" s="16"/>
      <c r="AZL1322" s="16"/>
      <c r="AZM1322" s="16"/>
      <c r="AZN1322" s="16"/>
      <c r="AZO1322" s="16"/>
      <c r="AZP1322" s="16"/>
      <c r="AZQ1322" s="16"/>
      <c r="AZR1322" s="16"/>
      <c r="AZS1322" s="16"/>
      <c r="AZT1322" s="16"/>
      <c r="AZU1322" s="16"/>
      <c r="AZV1322" s="16"/>
      <c r="AZW1322" s="16"/>
      <c r="AZX1322" s="16"/>
      <c r="AZY1322" s="16"/>
      <c r="AZZ1322" s="16"/>
      <c r="BAA1322" s="16"/>
      <c r="BAB1322" s="16"/>
      <c r="BAC1322" s="16"/>
      <c r="BAD1322" s="16"/>
      <c r="BAE1322" s="16"/>
      <c r="BAF1322" s="16"/>
      <c r="BAG1322" s="16"/>
      <c r="BAH1322" s="16"/>
      <c r="BAI1322" s="16"/>
      <c r="BAJ1322" s="16"/>
      <c r="BAK1322" s="16"/>
      <c r="BAL1322" s="16"/>
      <c r="BAM1322" s="16"/>
      <c r="BAN1322" s="16"/>
      <c r="BAO1322" s="16"/>
      <c r="BAP1322" s="16"/>
      <c r="BAQ1322" s="16"/>
      <c r="BAR1322" s="16"/>
      <c r="BAS1322" s="16"/>
      <c r="BAT1322" s="16"/>
      <c r="BAU1322" s="16"/>
      <c r="BAV1322" s="16"/>
      <c r="BAW1322" s="16"/>
      <c r="BAX1322" s="16"/>
      <c r="BAY1322" s="16"/>
      <c r="BAZ1322" s="16"/>
      <c r="BBA1322" s="16"/>
      <c r="BBB1322" s="16"/>
      <c r="BBC1322" s="16"/>
      <c r="BBD1322" s="16"/>
      <c r="BBE1322" s="16"/>
      <c r="BBF1322" s="16"/>
      <c r="BBG1322" s="16"/>
      <c r="BBH1322" s="16"/>
      <c r="BBI1322" s="16"/>
      <c r="BBJ1322" s="16"/>
      <c r="BBK1322" s="16"/>
      <c r="BBL1322" s="16"/>
      <c r="BBM1322" s="16"/>
      <c r="BBN1322" s="16"/>
      <c r="BBO1322" s="16"/>
      <c r="BBP1322" s="16"/>
      <c r="BBQ1322" s="16"/>
      <c r="BBR1322" s="16"/>
      <c r="BBS1322" s="16"/>
      <c r="BBT1322" s="16"/>
      <c r="BBU1322" s="16"/>
      <c r="BBV1322" s="16"/>
      <c r="BBW1322" s="16"/>
      <c r="BBX1322" s="16"/>
      <c r="BBY1322" s="16"/>
      <c r="BBZ1322" s="16"/>
      <c r="BCA1322" s="16"/>
      <c r="BCB1322" s="16"/>
      <c r="BCC1322" s="16"/>
      <c r="BCD1322" s="16"/>
      <c r="BCE1322" s="16"/>
      <c r="BCF1322" s="16"/>
      <c r="BCG1322" s="16"/>
      <c r="BCH1322" s="16"/>
      <c r="BCI1322" s="16"/>
      <c r="BCJ1322" s="16"/>
      <c r="BCK1322" s="16"/>
      <c r="BCL1322" s="16"/>
      <c r="BCM1322" s="16"/>
      <c r="BCN1322" s="16"/>
      <c r="BCO1322" s="16"/>
      <c r="BCP1322" s="16"/>
      <c r="BCQ1322" s="16"/>
      <c r="BCR1322" s="16"/>
      <c r="BCS1322" s="16"/>
      <c r="BCT1322" s="16"/>
      <c r="BCU1322" s="16"/>
      <c r="BCV1322" s="16"/>
      <c r="BCW1322" s="16"/>
      <c r="BCX1322" s="16"/>
      <c r="BCY1322" s="16"/>
      <c r="BCZ1322" s="16"/>
      <c r="BDA1322" s="16"/>
      <c r="BDB1322" s="16"/>
      <c r="BDC1322" s="16"/>
      <c r="BDD1322" s="16"/>
      <c r="BDE1322" s="16"/>
      <c r="BDF1322" s="16"/>
      <c r="BDG1322" s="16"/>
      <c r="BDH1322" s="16"/>
      <c r="BDI1322" s="16"/>
      <c r="BDJ1322" s="16"/>
      <c r="BDK1322" s="16"/>
      <c r="BDL1322" s="16"/>
      <c r="BDM1322" s="16"/>
      <c r="BDN1322" s="16"/>
      <c r="BDO1322" s="16"/>
      <c r="BDP1322" s="16"/>
      <c r="BDQ1322" s="16"/>
      <c r="BDR1322" s="16"/>
      <c r="BDS1322" s="16"/>
      <c r="BDT1322" s="16"/>
      <c r="BDU1322" s="16"/>
      <c r="BDV1322" s="16"/>
      <c r="BDW1322" s="16"/>
      <c r="BDX1322" s="16"/>
      <c r="BDY1322" s="16"/>
      <c r="BDZ1322" s="16"/>
      <c r="BEA1322" s="16"/>
      <c r="BEB1322" s="16"/>
      <c r="BEC1322" s="16"/>
      <c r="BED1322" s="16"/>
      <c r="BEE1322" s="16"/>
      <c r="BEF1322" s="16"/>
      <c r="BEG1322" s="16"/>
      <c r="BEH1322" s="16"/>
      <c r="BEI1322" s="16"/>
      <c r="BEJ1322" s="16"/>
      <c r="BEK1322" s="16"/>
      <c r="BEL1322" s="16"/>
      <c r="BEM1322" s="16"/>
      <c r="BEN1322" s="16"/>
      <c r="BEO1322" s="16"/>
      <c r="BEP1322" s="16"/>
      <c r="BEQ1322" s="16"/>
      <c r="BER1322" s="16"/>
      <c r="BES1322" s="16"/>
      <c r="BET1322" s="16"/>
      <c r="BEU1322" s="16"/>
      <c r="BEV1322" s="16"/>
      <c r="BEW1322" s="16"/>
      <c r="BEX1322" s="16"/>
      <c r="BEY1322" s="16"/>
      <c r="BEZ1322" s="16"/>
      <c r="BFA1322" s="16"/>
      <c r="BFB1322" s="16"/>
      <c r="BFC1322" s="16"/>
      <c r="BFD1322" s="16"/>
      <c r="BFE1322" s="16"/>
      <c r="BFF1322" s="16"/>
      <c r="BFG1322" s="16"/>
      <c r="BFH1322" s="16"/>
      <c r="BFI1322" s="16"/>
      <c r="BFJ1322" s="16"/>
      <c r="BFK1322" s="16"/>
      <c r="BFL1322" s="16"/>
      <c r="BFM1322" s="16"/>
      <c r="BFN1322" s="16"/>
      <c r="BFO1322" s="16"/>
      <c r="BFP1322" s="16"/>
      <c r="BFQ1322" s="16"/>
      <c r="BFR1322" s="16"/>
      <c r="BFS1322" s="16"/>
      <c r="BFT1322" s="16"/>
      <c r="BFU1322" s="16"/>
      <c r="BFV1322" s="16"/>
      <c r="BFW1322" s="16"/>
      <c r="BFX1322" s="16"/>
      <c r="BFY1322" s="16"/>
      <c r="BFZ1322" s="16"/>
      <c r="BGA1322" s="16"/>
      <c r="BGB1322" s="16"/>
      <c r="BGC1322" s="16"/>
      <c r="BGD1322" s="16"/>
      <c r="BGE1322" s="16"/>
      <c r="BGF1322" s="16"/>
      <c r="BGG1322" s="16"/>
      <c r="BGH1322" s="16"/>
      <c r="BGI1322" s="16"/>
      <c r="BGJ1322" s="16"/>
      <c r="BGK1322" s="16"/>
      <c r="BGL1322" s="16"/>
      <c r="BGM1322" s="16"/>
      <c r="BGN1322" s="16"/>
      <c r="BGO1322" s="16"/>
      <c r="BGP1322" s="16"/>
      <c r="BGQ1322" s="16"/>
      <c r="BGR1322" s="16"/>
      <c r="BGS1322" s="16"/>
      <c r="BGT1322" s="16"/>
      <c r="BGU1322" s="16"/>
      <c r="BGV1322" s="16"/>
      <c r="BGW1322" s="16"/>
      <c r="BGX1322" s="16"/>
      <c r="BGY1322" s="16"/>
      <c r="BGZ1322" s="16"/>
      <c r="BHA1322" s="16"/>
      <c r="BHB1322" s="16"/>
      <c r="BHC1322" s="16"/>
      <c r="BHD1322" s="16"/>
      <c r="BHE1322" s="16"/>
      <c r="BHF1322" s="16"/>
      <c r="BHG1322" s="16"/>
      <c r="BHH1322" s="16"/>
      <c r="BHI1322" s="16"/>
      <c r="BHJ1322" s="16"/>
      <c r="BHK1322" s="16"/>
      <c r="BHL1322" s="16"/>
      <c r="BHM1322" s="16"/>
      <c r="BHN1322" s="16"/>
      <c r="BHO1322" s="16"/>
      <c r="BHP1322" s="16"/>
      <c r="BHQ1322" s="16"/>
      <c r="BHR1322" s="16"/>
      <c r="BHS1322" s="16"/>
      <c r="BHT1322" s="16"/>
      <c r="BHU1322" s="16"/>
      <c r="BHV1322" s="16"/>
      <c r="BHW1322" s="16"/>
      <c r="BHX1322" s="16"/>
      <c r="BHY1322" s="16"/>
      <c r="BHZ1322" s="16"/>
      <c r="BIA1322" s="16"/>
      <c r="BIB1322" s="16"/>
      <c r="BIC1322" s="16"/>
      <c r="BID1322" s="16"/>
      <c r="BIE1322" s="16"/>
      <c r="BIF1322" s="16"/>
      <c r="BIG1322" s="16"/>
      <c r="BIH1322" s="16"/>
      <c r="BII1322" s="16"/>
      <c r="BIJ1322" s="16"/>
      <c r="BIK1322" s="16"/>
      <c r="BIL1322" s="16"/>
      <c r="BIM1322" s="16"/>
      <c r="BIN1322" s="16"/>
      <c r="BIO1322" s="16"/>
      <c r="BIP1322" s="16"/>
      <c r="BIQ1322" s="16"/>
      <c r="BIR1322" s="16"/>
      <c r="BIS1322" s="16"/>
      <c r="BIT1322" s="16"/>
      <c r="BIU1322" s="16"/>
      <c r="BIV1322" s="16"/>
      <c r="BIW1322" s="16"/>
      <c r="BIX1322" s="16"/>
      <c r="BIY1322" s="16"/>
      <c r="BIZ1322" s="16"/>
      <c r="BJA1322" s="16"/>
      <c r="BJB1322" s="16"/>
      <c r="BJC1322" s="16"/>
      <c r="BJD1322" s="16"/>
      <c r="BJE1322" s="16"/>
      <c r="BJF1322" s="16"/>
      <c r="BJG1322" s="16"/>
      <c r="BJH1322" s="16"/>
      <c r="BJI1322" s="16"/>
      <c r="BJJ1322" s="16"/>
      <c r="BJK1322" s="16"/>
      <c r="BJL1322" s="16"/>
      <c r="BJM1322" s="16"/>
      <c r="BJN1322" s="16"/>
      <c r="BJO1322" s="16"/>
      <c r="BJP1322" s="16"/>
      <c r="BJQ1322" s="16"/>
      <c r="BJR1322" s="16"/>
      <c r="BJS1322" s="16"/>
      <c r="BJT1322" s="16"/>
      <c r="BJU1322" s="16"/>
      <c r="BJV1322" s="16"/>
      <c r="BJW1322" s="16"/>
      <c r="BJX1322" s="16"/>
      <c r="BJY1322" s="16"/>
      <c r="BJZ1322" s="16"/>
      <c r="BKA1322" s="16"/>
      <c r="BKB1322" s="16"/>
      <c r="BKC1322" s="16"/>
      <c r="BKD1322" s="16"/>
      <c r="BKE1322" s="16"/>
      <c r="BKF1322" s="16"/>
      <c r="BKG1322" s="16"/>
      <c r="BKH1322" s="16"/>
      <c r="BKI1322" s="16"/>
      <c r="BKJ1322" s="16"/>
      <c r="BKK1322" s="16"/>
      <c r="BKL1322" s="16"/>
      <c r="BKM1322" s="16"/>
      <c r="BKN1322" s="16"/>
      <c r="BKO1322" s="16"/>
      <c r="BKP1322" s="16"/>
      <c r="BKQ1322" s="16"/>
      <c r="BKR1322" s="16"/>
      <c r="BKS1322" s="16"/>
      <c r="BKT1322" s="16"/>
      <c r="BKU1322" s="16"/>
      <c r="BKV1322" s="16"/>
      <c r="BKW1322" s="16"/>
      <c r="BKX1322" s="16"/>
      <c r="BKY1322" s="16"/>
      <c r="BKZ1322" s="16"/>
      <c r="BLA1322" s="16"/>
      <c r="BLB1322" s="16"/>
      <c r="BLC1322" s="16"/>
      <c r="BLD1322" s="16"/>
      <c r="BLE1322" s="16"/>
      <c r="BLF1322" s="16"/>
      <c r="BLG1322" s="16"/>
      <c r="BLH1322" s="16"/>
      <c r="BLI1322" s="16"/>
      <c r="BLJ1322" s="16"/>
      <c r="BLK1322" s="16"/>
      <c r="BLL1322" s="16"/>
      <c r="BLM1322" s="16"/>
      <c r="BLN1322" s="16"/>
      <c r="BLO1322" s="16"/>
      <c r="BLP1322" s="16"/>
      <c r="BLQ1322" s="16"/>
      <c r="BLR1322" s="16"/>
      <c r="BLS1322" s="16"/>
      <c r="BLT1322" s="16"/>
      <c r="BLU1322" s="16"/>
      <c r="BLV1322" s="16"/>
      <c r="BLW1322" s="16"/>
      <c r="BLX1322" s="16"/>
      <c r="BLY1322" s="16"/>
      <c r="BLZ1322" s="16"/>
      <c r="BMA1322" s="16"/>
      <c r="BMB1322" s="16"/>
      <c r="BMC1322" s="16"/>
      <c r="BMD1322" s="16"/>
      <c r="BME1322" s="16"/>
      <c r="BMF1322" s="16"/>
      <c r="BMG1322" s="16"/>
      <c r="BMH1322" s="16"/>
      <c r="BMI1322" s="16"/>
      <c r="BMJ1322" s="16"/>
      <c r="BMK1322" s="16"/>
      <c r="BML1322" s="16"/>
      <c r="BMM1322" s="16"/>
      <c r="BMN1322" s="16"/>
      <c r="BMO1322" s="16"/>
      <c r="BMP1322" s="16"/>
    </row>
    <row r="1323" spans="1:1706">
      <c r="A1323" s="669" t="str">
        <f>IF(C1323="", B1323, C1323)</f>
        <v>UD0685</v>
      </c>
      <c r="B1323" s="670"/>
      <c r="C1323" s="670" t="s">
        <v>3495</v>
      </c>
      <c r="D1323" s="671" t="s">
        <v>1839</v>
      </c>
      <c r="E1323" s="813" t="s">
        <v>1840</v>
      </c>
      <c r="F1323" s="672" t="s">
        <v>173</v>
      </c>
      <c r="G1323" s="672"/>
      <c r="H1323" s="672">
        <v>1</v>
      </c>
      <c r="I1323" s="672"/>
      <c r="J1323" s="672">
        <v>59.373009940000003</v>
      </c>
      <c r="K1323" s="672">
        <v>24.880314429999999</v>
      </c>
      <c r="L1323" s="673" t="s">
        <v>3496</v>
      </c>
      <c r="M1323" s="674"/>
      <c r="N1323" s="672" t="s">
        <v>334</v>
      </c>
      <c r="O1323" s="672" t="s">
        <v>1087</v>
      </c>
      <c r="P1323" s="672"/>
      <c r="Q1323" s="467">
        <v>1039</v>
      </c>
      <c r="R1323" s="467">
        <v>1039</v>
      </c>
      <c r="S1323" t="s">
        <v>1037</v>
      </c>
      <c r="U1323" s="1155"/>
      <c r="V1323" s="709"/>
      <c r="X1323" s="16"/>
      <c r="Y1323" s="16"/>
      <c r="Z1323" s="16"/>
      <c r="AA1323" s="16"/>
      <c r="AB1323" s="16"/>
      <c r="AC1323" s="16"/>
      <c r="AD1323" s="16"/>
      <c r="AE1323" s="16"/>
      <c r="AF1323" s="16"/>
      <c r="AG1323" s="16"/>
      <c r="AH1323" s="16"/>
      <c r="AI1323" s="16"/>
      <c r="AJ1323" s="16"/>
      <c r="AK1323" s="16"/>
      <c r="AL1323" s="16"/>
      <c r="AM1323" s="16"/>
      <c r="AN1323" s="16"/>
      <c r="AO1323" s="16"/>
      <c r="AP1323" s="16"/>
      <c r="AQ1323" s="16"/>
      <c r="AR1323" s="16"/>
      <c r="AS1323" s="16"/>
      <c r="AT1323" s="16"/>
      <c r="AU1323" s="16"/>
      <c r="AV1323" s="16"/>
      <c r="AW1323" s="16"/>
      <c r="AX1323" s="16"/>
      <c r="AY1323" s="16"/>
      <c r="AZ1323" s="16"/>
      <c r="BA1323" s="16"/>
      <c r="BB1323" s="16"/>
      <c r="BC1323" s="16"/>
      <c r="BD1323" s="16"/>
      <c r="BE1323" s="16"/>
      <c r="BF1323" s="16"/>
      <c r="BG1323" s="16"/>
      <c r="BH1323" s="16"/>
      <c r="BI1323" s="16"/>
      <c r="BJ1323" s="16"/>
      <c r="BK1323" s="16"/>
      <c r="BL1323" s="16"/>
      <c r="BM1323" s="16"/>
      <c r="BN1323" s="16"/>
      <c r="BO1323" s="16"/>
      <c r="BP1323" s="16"/>
      <c r="BQ1323" s="16"/>
      <c r="BR1323" s="16"/>
      <c r="BS1323" s="16"/>
      <c r="BT1323" s="16"/>
      <c r="BU1323" s="16"/>
      <c r="BV1323" s="16"/>
      <c r="BW1323" s="16"/>
      <c r="BX1323" s="16"/>
      <c r="BY1323" s="16"/>
      <c r="BZ1323" s="16"/>
      <c r="CA1323" s="16"/>
      <c r="CB1323" s="16"/>
      <c r="CC1323" s="16"/>
      <c r="CD1323" s="16"/>
      <c r="CE1323" s="16"/>
      <c r="CF1323" s="16"/>
      <c r="CG1323" s="16"/>
      <c r="CH1323" s="16"/>
      <c r="CI1323" s="16"/>
      <c r="CJ1323" s="16"/>
      <c r="CK1323" s="16"/>
      <c r="CL1323" s="16"/>
      <c r="CM1323" s="16"/>
      <c r="CN1323" s="16"/>
      <c r="CO1323" s="16"/>
      <c r="CP1323" s="16"/>
      <c r="CQ1323" s="16"/>
      <c r="CR1323" s="16"/>
      <c r="CS1323" s="16"/>
      <c r="CT1323" s="16"/>
      <c r="CU1323" s="16"/>
      <c r="CV1323" s="16"/>
      <c r="CW1323" s="16"/>
      <c r="CX1323" s="16"/>
      <c r="CY1323" s="16"/>
      <c r="CZ1323" s="16"/>
      <c r="DA1323" s="16"/>
      <c r="DB1323" s="16"/>
      <c r="DC1323" s="16"/>
      <c r="DD1323" s="16"/>
      <c r="DE1323" s="16"/>
      <c r="DF1323" s="16"/>
      <c r="DG1323" s="16"/>
      <c r="DH1323" s="16"/>
      <c r="DI1323" s="16"/>
      <c r="DJ1323" s="16"/>
      <c r="DK1323" s="16"/>
      <c r="DL1323" s="16"/>
      <c r="DM1323" s="16"/>
      <c r="DN1323" s="16"/>
      <c r="DO1323" s="16"/>
      <c r="DP1323" s="16"/>
      <c r="DQ1323" s="16"/>
      <c r="DR1323" s="16"/>
      <c r="DS1323" s="16"/>
      <c r="DT1323" s="16"/>
      <c r="DU1323" s="16"/>
      <c r="DV1323" s="16"/>
      <c r="DW1323" s="16"/>
      <c r="DX1323" s="16"/>
      <c r="DY1323" s="16"/>
      <c r="DZ1323" s="16"/>
      <c r="EA1323" s="16"/>
      <c r="EB1323" s="16"/>
      <c r="EC1323" s="16"/>
      <c r="ED1323" s="16"/>
      <c r="EE1323" s="16"/>
      <c r="EF1323" s="16"/>
      <c r="EG1323" s="16"/>
      <c r="EH1323" s="16"/>
      <c r="EI1323" s="16"/>
      <c r="EJ1323" s="16"/>
      <c r="EK1323" s="16"/>
      <c r="EL1323" s="16"/>
      <c r="EM1323" s="16"/>
      <c r="EN1323" s="16"/>
      <c r="EO1323" s="16"/>
      <c r="EP1323" s="16"/>
      <c r="EQ1323" s="16"/>
      <c r="ER1323" s="16"/>
      <c r="ES1323" s="16"/>
      <c r="ET1323" s="16"/>
      <c r="EU1323" s="16"/>
      <c r="EV1323" s="16"/>
      <c r="EW1323" s="16"/>
      <c r="EX1323" s="16"/>
      <c r="EY1323" s="16"/>
      <c r="EZ1323" s="16"/>
      <c r="FA1323" s="16"/>
      <c r="FB1323" s="16"/>
      <c r="FC1323" s="16"/>
      <c r="FD1323" s="16"/>
      <c r="FE1323" s="16"/>
      <c r="FF1323" s="16"/>
      <c r="FG1323" s="16"/>
      <c r="FH1323" s="16"/>
      <c r="FI1323" s="16"/>
      <c r="FJ1323" s="16"/>
      <c r="FK1323" s="16"/>
      <c r="FL1323" s="16"/>
      <c r="FM1323" s="16"/>
      <c r="FN1323" s="16"/>
      <c r="FO1323" s="16"/>
      <c r="FP1323" s="16"/>
      <c r="FQ1323" s="16"/>
      <c r="FR1323" s="16"/>
      <c r="FS1323" s="16"/>
      <c r="FT1323" s="16"/>
      <c r="FU1323" s="16"/>
      <c r="FV1323" s="16"/>
      <c r="FW1323" s="16"/>
      <c r="FX1323" s="16"/>
      <c r="FY1323" s="16"/>
      <c r="FZ1323" s="16"/>
      <c r="GA1323" s="16"/>
      <c r="GB1323" s="16"/>
      <c r="GC1323" s="16"/>
      <c r="GD1323" s="16"/>
      <c r="GE1323" s="16"/>
      <c r="GF1323" s="16"/>
      <c r="GG1323" s="16"/>
      <c r="GH1323" s="16"/>
      <c r="GI1323" s="16"/>
      <c r="GJ1323" s="16"/>
      <c r="GK1323" s="16"/>
      <c r="GL1323" s="16"/>
      <c r="GM1323" s="16"/>
      <c r="GN1323" s="16"/>
      <c r="GO1323" s="16"/>
      <c r="GP1323" s="16"/>
      <c r="GQ1323" s="16"/>
      <c r="GR1323" s="16"/>
      <c r="GS1323" s="16"/>
      <c r="GT1323" s="16"/>
      <c r="GU1323" s="16"/>
      <c r="GV1323" s="16"/>
      <c r="GW1323" s="16"/>
      <c r="GX1323" s="16"/>
      <c r="GY1323" s="16"/>
      <c r="GZ1323" s="16"/>
      <c r="HA1323" s="16"/>
      <c r="HB1323" s="16"/>
      <c r="HC1323" s="16"/>
      <c r="HD1323" s="16"/>
      <c r="HE1323" s="16"/>
      <c r="HF1323" s="16"/>
      <c r="HG1323" s="16"/>
      <c r="HH1323" s="16"/>
      <c r="HI1323" s="16"/>
      <c r="HJ1323" s="16"/>
      <c r="HK1323" s="16"/>
      <c r="HL1323" s="16"/>
      <c r="HM1323" s="16"/>
      <c r="HN1323" s="16"/>
      <c r="HO1323" s="16"/>
      <c r="HP1323" s="16"/>
      <c r="HQ1323" s="16"/>
      <c r="HR1323" s="16"/>
      <c r="HS1323" s="16"/>
      <c r="HT1323" s="16"/>
      <c r="HU1323" s="16"/>
      <c r="HV1323" s="16"/>
      <c r="HW1323" s="16"/>
      <c r="HX1323" s="16"/>
      <c r="HY1323" s="16"/>
      <c r="HZ1323" s="16"/>
      <c r="IA1323" s="16"/>
      <c r="IB1323" s="16"/>
      <c r="IC1323" s="16"/>
      <c r="ID1323" s="16"/>
      <c r="IE1323" s="16"/>
      <c r="IF1323" s="16"/>
      <c r="IG1323" s="16"/>
      <c r="IH1323" s="16"/>
      <c r="II1323" s="16"/>
      <c r="IJ1323" s="16"/>
      <c r="IK1323" s="16"/>
      <c r="IL1323" s="16"/>
      <c r="IM1323" s="16"/>
      <c r="IN1323" s="16"/>
      <c r="IO1323" s="16"/>
      <c r="IP1323" s="16"/>
      <c r="IQ1323" s="16"/>
      <c r="IR1323" s="16"/>
      <c r="IS1323" s="16"/>
      <c r="IT1323" s="16"/>
      <c r="IU1323" s="16"/>
      <c r="IV1323" s="16"/>
      <c r="IW1323" s="16"/>
      <c r="IX1323" s="16"/>
      <c r="IY1323" s="16"/>
      <c r="IZ1323" s="16"/>
      <c r="JA1323" s="16"/>
      <c r="JB1323" s="16"/>
      <c r="JC1323" s="16"/>
      <c r="JD1323" s="16"/>
      <c r="JE1323" s="16"/>
      <c r="JF1323" s="16"/>
      <c r="JG1323" s="16"/>
      <c r="JH1323" s="16"/>
      <c r="JI1323" s="16"/>
      <c r="JJ1323" s="16"/>
      <c r="JK1323" s="16"/>
      <c r="JL1323" s="16"/>
      <c r="JM1323" s="16"/>
      <c r="JN1323" s="16"/>
      <c r="JO1323" s="16"/>
      <c r="JP1323" s="16"/>
      <c r="JQ1323" s="16"/>
      <c r="JR1323" s="16"/>
      <c r="JS1323" s="16"/>
      <c r="JT1323" s="16"/>
      <c r="JU1323" s="16"/>
      <c r="JV1323" s="16"/>
      <c r="JW1323" s="16"/>
      <c r="JX1323" s="16"/>
      <c r="JY1323" s="16"/>
      <c r="JZ1323" s="16"/>
      <c r="KA1323" s="16"/>
      <c r="KB1323" s="16"/>
      <c r="KC1323" s="16"/>
      <c r="KD1323" s="16"/>
      <c r="KE1323" s="16"/>
      <c r="KF1323" s="16"/>
      <c r="KG1323" s="16"/>
      <c r="KH1323" s="16"/>
      <c r="KI1323" s="16"/>
      <c r="KJ1323" s="16"/>
      <c r="KK1323" s="16"/>
      <c r="KL1323" s="16"/>
      <c r="KM1323" s="16"/>
      <c r="KN1323" s="16"/>
      <c r="KO1323" s="16"/>
      <c r="KP1323" s="16"/>
      <c r="KQ1323" s="16"/>
      <c r="KR1323" s="16"/>
      <c r="KS1323" s="16"/>
      <c r="KT1323" s="16"/>
      <c r="KU1323" s="16"/>
      <c r="KV1323" s="16"/>
      <c r="KW1323" s="16"/>
      <c r="KX1323" s="16"/>
      <c r="KY1323" s="16"/>
      <c r="KZ1323" s="16"/>
      <c r="LA1323" s="16"/>
      <c r="LB1323" s="16"/>
      <c r="LC1323" s="16"/>
      <c r="LD1323" s="16"/>
      <c r="LE1323" s="16"/>
      <c r="LF1323" s="16"/>
      <c r="LG1323" s="16"/>
      <c r="LH1323" s="16"/>
      <c r="LI1323" s="16"/>
      <c r="LJ1323" s="16"/>
      <c r="LK1323" s="16"/>
      <c r="LL1323" s="16"/>
      <c r="LM1323" s="16"/>
      <c r="LN1323" s="16"/>
      <c r="LO1323" s="16"/>
      <c r="LP1323" s="16"/>
      <c r="LQ1323" s="16"/>
      <c r="LR1323" s="16"/>
      <c r="LS1323" s="16"/>
      <c r="LT1323" s="16"/>
      <c r="LU1323" s="16"/>
      <c r="LV1323" s="16"/>
      <c r="LW1323" s="16"/>
      <c r="LX1323" s="16"/>
      <c r="LY1323" s="16"/>
      <c r="LZ1323" s="16"/>
      <c r="MA1323" s="16"/>
      <c r="MB1323" s="16"/>
      <c r="MC1323" s="16"/>
      <c r="MD1323" s="16"/>
      <c r="ME1323" s="16"/>
      <c r="MF1323" s="16"/>
      <c r="MG1323" s="16"/>
      <c r="MH1323" s="16"/>
      <c r="MI1323" s="16"/>
      <c r="MJ1323" s="16"/>
      <c r="MK1323" s="16"/>
      <c r="ML1323" s="16"/>
      <c r="MM1323" s="16"/>
      <c r="MN1323" s="16"/>
      <c r="MO1323" s="16"/>
      <c r="MP1323" s="16"/>
      <c r="MQ1323" s="16"/>
      <c r="MR1323" s="16"/>
      <c r="MS1323" s="16"/>
      <c r="MT1323" s="16"/>
      <c r="MU1323" s="16"/>
      <c r="MV1323" s="16"/>
      <c r="MW1323" s="16"/>
      <c r="MX1323" s="16"/>
      <c r="MY1323" s="16"/>
      <c r="MZ1323" s="16"/>
      <c r="NA1323" s="16"/>
      <c r="NB1323" s="16"/>
      <c r="NC1323" s="16"/>
      <c r="ND1323" s="16"/>
      <c r="NE1323" s="16"/>
      <c r="NF1323" s="16"/>
      <c r="NG1323" s="16"/>
      <c r="NH1323" s="16"/>
      <c r="NI1323" s="16"/>
      <c r="NJ1323" s="16"/>
      <c r="NK1323" s="16"/>
      <c r="NL1323" s="16"/>
      <c r="NM1323" s="16"/>
      <c r="NN1323" s="16"/>
      <c r="NO1323" s="16"/>
      <c r="NP1323" s="16"/>
      <c r="NQ1323" s="16"/>
      <c r="NR1323" s="16"/>
      <c r="NS1323" s="16"/>
      <c r="NT1323" s="16"/>
      <c r="NU1323" s="16"/>
      <c r="NV1323" s="16"/>
      <c r="NW1323" s="16"/>
      <c r="NX1323" s="16"/>
      <c r="NY1323" s="16"/>
      <c r="NZ1323" s="16"/>
      <c r="OA1323" s="16"/>
      <c r="OB1323" s="16"/>
      <c r="OC1323" s="16"/>
      <c r="OD1323" s="16"/>
      <c r="OE1323" s="16"/>
      <c r="OF1323" s="16"/>
      <c r="OG1323" s="16"/>
      <c r="OH1323" s="16"/>
      <c r="OI1323" s="16"/>
      <c r="OJ1323" s="16"/>
      <c r="OK1323" s="16"/>
      <c r="OL1323" s="16"/>
      <c r="OM1323" s="16"/>
      <c r="ON1323" s="16"/>
      <c r="OO1323" s="16"/>
      <c r="OP1323" s="16"/>
      <c r="OQ1323" s="16"/>
      <c r="OR1323" s="16"/>
      <c r="OS1323" s="16"/>
      <c r="OT1323" s="16"/>
      <c r="OU1323" s="16"/>
      <c r="OV1323" s="16"/>
      <c r="OW1323" s="16"/>
      <c r="OX1323" s="16"/>
      <c r="OY1323" s="16"/>
      <c r="OZ1323" s="16"/>
      <c r="PA1323" s="16"/>
      <c r="PB1323" s="16"/>
      <c r="PC1323" s="16"/>
      <c r="PD1323" s="16"/>
      <c r="PE1323" s="16"/>
      <c r="PF1323" s="16"/>
      <c r="PG1323" s="16"/>
      <c r="PH1323" s="16"/>
      <c r="PI1323" s="16"/>
      <c r="PJ1323" s="16"/>
      <c r="PK1323" s="16"/>
      <c r="PL1323" s="16"/>
      <c r="PM1323" s="16"/>
      <c r="PN1323" s="16"/>
      <c r="PO1323" s="16"/>
      <c r="PP1323" s="16"/>
      <c r="PQ1323" s="16"/>
      <c r="PR1323" s="16"/>
      <c r="PS1323" s="16"/>
      <c r="PT1323" s="16"/>
      <c r="PU1323" s="16"/>
      <c r="PV1323" s="16"/>
      <c r="PW1323" s="16"/>
      <c r="PX1323" s="16"/>
      <c r="PY1323" s="16"/>
      <c r="PZ1323" s="16"/>
      <c r="QA1323" s="16"/>
      <c r="QB1323" s="16"/>
      <c r="QC1323" s="16"/>
      <c r="QD1323" s="16"/>
      <c r="QE1323" s="16"/>
      <c r="QF1323" s="16"/>
      <c r="QG1323" s="16"/>
      <c r="QH1323" s="16"/>
      <c r="QI1323" s="16"/>
      <c r="QJ1323" s="16"/>
      <c r="QK1323" s="16"/>
      <c r="QL1323" s="16"/>
      <c r="QM1323" s="16"/>
      <c r="QN1323" s="16"/>
      <c r="QO1323" s="16"/>
      <c r="QP1323" s="16"/>
      <c r="QQ1323" s="16"/>
      <c r="QR1323" s="16"/>
      <c r="QS1323" s="16"/>
      <c r="QT1323" s="16"/>
      <c r="QU1323" s="16"/>
      <c r="QV1323" s="16"/>
      <c r="QW1323" s="16"/>
      <c r="QX1323" s="16"/>
      <c r="QY1323" s="16"/>
      <c r="QZ1323" s="16"/>
      <c r="RA1323" s="16"/>
      <c r="RB1323" s="16"/>
      <c r="RC1323" s="16"/>
      <c r="RD1323" s="16"/>
      <c r="RE1323" s="16"/>
      <c r="RF1323" s="16"/>
      <c r="RG1323" s="16"/>
      <c r="RH1323" s="16"/>
      <c r="RI1323" s="16"/>
      <c r="RJ1323" s="16"/>
      <c r="RK1323" s="16"/>
      <c r="RL1323" s="16"/>
      <c r="RM1323" s="16"/>
      <c r="RN1323" s="16"/>
      <c r="RO1323" s="16"/>
      <c r="RP1323" s="16"/>
      <c r="RQ1323" s="16"/>
      <c r="RR1323" s="16"/>
      <c r="RS1323" s="16"/>
      <c r="RT1323" s="16"/>
      <c r="RU1323" s="16"/>
      <c r="RV1323" s="16"/>
      <c r="RW1323" s="16"/>
      <c r="RX1323" s="16"/>
      <c r="RY1323" s="16"/>
      <c r="RZ1323" s="16"/>
      <c r="SA1323" s="16"/>
      <c r="SB1323" s="16"/>
      <c r="SC1323" s="16"/>
      <c r="SD1323" s="16"/>
      <c r="SE1323" s="16"/>
      <c r="SF1323" s="16"/>
      <c r="SG1323" s="16"/>
      <c r="SH1323" s="16"/>
      <c r="SI1323" s="16"/>
      <c r="SJ1323" s="16"/>
      <c r="SK1323" s="16"/>
      <c r="SL1323" s="16"/>
      <c r="SM1323" s="16"/>
      <c r="SN1323" s="16"/>
      <c r="SO1323" s="16"/>
      <c r="SP1323" s="16"/>
      <c r="SQ1323" s="16"/>
      <c r="SR1323" s="16"/>
      <c r="SS1323" s="16"/>
      <c r="ST1323" s="16"/>
      <c r="SU1323" s="16"/>
      <c r="SV1323" s="16"/>
      <c r="SW1323" s="16"/>
      <c r="SX1323" s="16"/>
      <c r="SY1323" s="16"/>
      <c r="SZ1323" s="16"/>
      <c r="TA1323" s="16"/>
      <c r="TB1323" s="16"/>
      <c r="TC1323" s="16"/>
      <c r="TD1323" s="16"/>
      <c r="TE1323" s="16"/>
      <c r="TF1323" s="16"/>
      <c r="TG1323" s="16"/>
      <c r="TH1323" s="16"/>
      <c r="TI1323" s="16"/>
      <c r="TJ1323" s="16"/>
      <c r="TK1323" s="16"/>
      <c r="TL1323" s="16"/>
      <c r="TM1323" s="16"/>
      <c r="TN1323" s="16"/>
      <c r="TO1323" s="16"/>
      <c r="TP1323" s="16"/>
      <c r="TQ1323" s="16"/>
      <c r="TR1323" s="16"/>
      <c r="TS1323" s="16"/>
      <c r="TT1323" s="16"/>
      <c r="TU1323" s="16"/>
      <c r="TV1323" s="16"/>
      <c r="TW1323" s="16"/>
      <c r="TX1323" s="16"/>
      <c r="TY1323" s="16"/>
      <c r="TZ1323" s="16"/>
      <c r="UA1323" s="16"/>
      <c r="UB1323" s="16"/>
      <c r="UC1323" s="16"/>
      <c r="UD1323" s="16"/>
      <c r="UE1323" s="16"/>
      <c r="UF1323" s="16"/>
      <c r="UG1323" s="16"/>
      <c r="UH1323" s="16"/>
      <c r="UI1323" s="16"/>
      <c r="UJ1323" s="16"/>
      <c r="UK1323" s="16"/>
      <c r="UL1323" s="16"/>
      <c r="UM1323" s="16"/>
      <c r="UN1323" s="16"/>
      <c r="UO1323" s="16"/>
      <c r="UP1323" s="16"/>
      <c r="UQ1323" s="16"/>
      <c r="UR1323" s="16"/>
      <c r="US1323" s="16"/>
      <c r="UT1323" s="16"/>
      <c r="UU1323" s="16"/>
      <c r="UV1323" s="16"/>
      <c r="UW1323" s="16"/>
      <c r="UX1323" s="16"/>
      <c r="UY1323" s="16"/>
      <c r="UZ1323" s="16"/>
      <c r="VA1323" s="16"/>
      <c r="VB1323" s="16"/>
      <c r="VC1323" s="16"/>
      <c r="VD1323" s="16"/>
      <c r="VE1323" s="16"/>
      <c r="VF1323" s="16"/>
      <c r="VG1323" s="16"/>
      <c r="VH1323" s="16"/>
      <c r="VI1323" s="16"/>
      <c r="VJ1323" s="16"/>
      <c r="VK1323" s="16"/>
      <c r="VL1323" s="16"/>
      <c r="VM1323" s="16"/>
      <c r="VN1323" s="16"/>
      <c r="VO1323" s="16"/>
      <c r="VP1323" s="16"/>
      <c r="VQ1323" s="16"/>
      <c r="VR1323" s="16"/>
      <c r="VS1323" s="16"/>
      <c r="VT1323" s="16"/>
      <c r="VU1323" s="16"/>
      <c r="VV1323" s="16"/>
      <c r="VW1323" s="16"/>
      <c r="VX1323" s="16"/>
      <c r="VY1323" s="16"/>
      <c r="VZ1323" s="16"/>
      <c r="WA1323" s="16"/>
      <c r="WB1323" s="16"/>
      <c r="WC1323" s="16"/>
      <c r="WD1323" s="16"/>
      <c r="WE1323" s="16"/>
      <c r="WF1323" s="16"/>
      <c r="WG1323" s="16"/>
      <c r="WH1323" s="16"/>
      <c r="WI1323" s="16"/>
      <c r="WJ1323" s="16"/>
      <c r="WK1323" s="16"/>
      <c r="WL1323" s="16"/>
      <c r="WM1323" s="16"/>
      <c r="WN1323" s="16"/>
      <c r="WO1323" s="16"/>
      <c r="WP1323" s="16"/>
      <c r="WQ1323" s="16"/>
      <c r="WR1323" s="16"/>
      <c r="WS1323" s="16"/>
      <c r="WT1323" s="16"/>
      <c r="WU1323" s="16"/>
      <c r="WV1323" s="16"/>
      <c r="WW1323" s="16"/>
      <c r="WX1323" s="16"/>
      <c r="WY1323" s="16"/>
      <c r="WZ1323" s="16"/>
      <c r="XA1323" s="16"/>
      <c r="XB1323" s="16"/>
      <c r="XC1323" s="16"/>
      <c r="XD1323" s="16"/>
      <c r="XE1323" s="16"/>
      <c r="XF1323" s="16"/>
      <c r="XG1323" s="16"/>
      <c r="XH1323" s="16"/>
      <c r="XI1323" s="16"/>
      <c r="XJ1323" s="16"/>
      <c r="XK1323" s="16"/>
      <c r="XL1323" s="16"/>
      <c r="XM1323" s="16"/>
      <c r="XN1323" s="16"/>
      <c r="XO1323" s="16"/>
      <c r="XP1323" s="16"/>
      <c r="XQ1323" s="16"/>
      <c r="XR1323" s="16"/>
      <c r="XS1323" s="16"/>
      <c r="XT1323" s="16"/>
      <c r="XU1323" s="16"/>
      <c r="XV1323" s="16"/>
      <c r="XW1323" s="16"/>
      <c r="XX1323" s="16"/>
      <c r="XY1323" s="16"/>
      <c r="XZ1323" s="16"/>
      <c r="YA1323" s="16"/>
      <c r="YB1323" s="16"/>
      <c r="YC1323" s="16"/>
      <c r="YD1323" s="16"/>
      <c r="YE1323" s="16"/>
      <c r="YF1323" s="16"/>
      <c r="YG1323" s="16"/>
      <c r="YH1323" s="16"/>
      <c r="YI1323" s="16"/>
      <c r="YJ1323" s="16"/>
      <c r="YK1323" s="16"/>
      <c r="YL1323" s="16"/>
      <c r="YM1323" s="16"/>
      <c r="YN1323" s="16"/>
      <c r="YO1323" s="16"/>
      <c r="YP1323" s="16"/>
      <c r="YQ1323" s="16"/>
      <c r="YR1323" s="16"/>
      <c r="YS1323" s="16"/>
      <c r="YT1323" s="16"/>
      <c r="YU1323" s="16"/>
      <c r="YV1323" s="16"/>
      <c r="YW1323" s="16"/>
      <c r="YX1323" s="16"/>
      <c r="YY1323" s="16"/>
      <c r="YZ1323" s="16"/>
      <c r="ZA1323" s="16"/>
      <c r="ZB1323" s="16"/>
      <c r="ZC1323" s="16"/>
      <c r="ZD1323" s="16"/>
      <c r="ZE1323" s="16"/>
      <c r="ZF1323" s="16"/>
      <c r="ZG1323" s="16"/>
      <c r="ZH1323" s="16"/>
      <c r="ZI1323" s="16"/>
      <c r="ZJ1323" s="16"/>
      <c r="ZK1323" s="16"/>
      <c r="ZL1323" s="16"/>
      <c r="ZM1323" s="16"/>
      <c r="ZN1323" s="16"/>
      <c r="ZO1323" s="16"/>
      <c r="ZP1323" s="16"/>
      <c r="ZQ1323" s="16"/>
      <c r="ZR1323" s="16"/>
      <c r="ZS1323" s="16"/>
      <c r="ZT1323" s="16"/>
      <c r="ZU1323" s="16"/>
      <c r="ZV1323" s="16"/>
      <c r="ZW1323" s="16"/>
      <c r="ZX1323" s="16"/>
      <c r="ZY1323" s="16"/>
      <c r="ZZ1323" s="16"/>
      <c r="AAA1323" s="16"/>
      <c r="AAB1323" s="16"/>
      <c r="AAC1323" s="16"/>
      <c r="AAD1323" s="16"/>
      <c r="AAE1323" s="16"/>
      <c r="AAF1323" s="16"/>
      <c r="AAG1323" s="16"/>
      <c r="AAH1323" s="16"/>
      <c r="AAI1323" s="16"/>
      <c r="AAJ1323" s="16"/>
      <c r="AAK1323" s="16"/>
      <c r="AAL1323" s="16"/>
      <c r="AAM1323" s="16"/>
      <c r="AAN1323" s="16"/>
      <c r="AAO1323" s="16"/>
      <c r="AAP1323" s="16"/>
      <c r="AAQ1323" s="16"/>
      <c r="AAR1323" s="16"/>
      <c r="AAS1323" s="16"/>
      <c r="AAT1323" s="16"/>
      <c r="AAU1323" s="16"/>
      <c r="AAV1323" s="16"/>
      <c r="AAW1323" s="16"/>
      <c r="AAX1323" s="16"/>
      <c r="AAY1323" s="16"/>
      <c r="AAZ1323" s="16"/>
      <c r="ABA1323" s="16"/>
      <c r="ABB1323" s="16"/>
      <c r="ABC1323" s="16"/>
      <c r="ABD1323" s="16"/>
      <c r="ABE1323" s="16"/>
      <c r="ABF1323" s="16"/>
      <c r="ABG1323" s="16"/>
      <c r="ABH1323" s="16"/>
      <c r="ABI1323" s="16"/>
      <c r="ABJ1323" s="16"/>
      <c r="ABK1323" s="16"/>
      <c r="ABL1323" s="16"/>
      <c r="ABM1323" s="16"/>
      <c r="ABN1323" s="16"/>
      <c r="ABO1323" s="16"/>
      <c r="ABP1323" s="16"/>
      <c r="ABQ1323" s="16"/>
      <c r="ABR1323" s="16"/>
      <c r="ABS1323" s="16"/>
      <c r="ABT1323" s="16"/>
      <c r="ABU1323" s="16"/>
      <c r="ABV1323" s="16"/>
      <c r="ABW1323" s="16"/>
      <c r="ABX1323" s="16"/>
      <c r="ABY1323" s="16"/>
      <c r="ABZ1323" s="16"/>
      <c r="ACA1323" s="16"/>
      <c r="ACB1323" s="16"/>
      <c r="ACC1323" s="16"/>
      <c r="ACD1323" s="16"/>
      <c r="ACE1323" s="16"/>
      <c r="ACF1323" s="16"/>
      <c r="ACG1323" s="16"/>
      <c r="ACH1323" s="16"/>
      <c r="ACI1323" s="16"/>
      <c r="ACJ1323" s="16"/>
      <c r="ACK1323" s="16"/>
      <c r="ACL1323" s="16"/>
      <c r="ACM1323" s="16"/>
      <c r="ACN1323" s="16"/>
      <c r="ACO1323" s="16"/>
      <c r="ACP1323" s="16"/>
      <c r="ACQ1323" s="16"/>
      <c r="ACR1323" s="16"/>
      <c r="ACS1323" s="16"/>
      <c r="ACT1323" s="16"/>
      <c r="ACU1323" s="16"/>
      <c r="ACV1323" s="16"/>
      <c r="ACW1323" s="16"/>
      <c r="ACX1323" s="16"/>
      <c r="ACY1323" s="16"/>
      <c r="ACZ1323" s="16"/>
      <c r="ADA1323" s="16"/>
      <c r="ADB1323" s="16"/>
      <c r="ADC1323" s="16"/>
      <c r="ADD1323" s="16"/>
      <c r="ADE1323" s="16"/>
      <c r="ADF1323" s="16"/>
      <c r="ADG1323" s="16"/>
      <c r="ADH1323" s="16"/>
      <c r="ADI1323" s="16"/>
      <c r="ADJ1323" s="16"/>
      <c r="ADK1323" s="16"/>
      <c r="ADL1323" s="16"/>
      <c r="ADM1323" s="16"/>
      <c r="ADN1323" s="16"/>
      <c r="ADO1323" s="16"/>
      <c r="ADP1323" s="16"/>
      <c r="ADQ1323" s="16"/>
      <c r="ADR1323" s="16"/>
      <c r="ADS1323" s="16"/>
      <c r="ADT1323" s="16"/>
      <c r="ADU1323" s="16"/>
      <c r="ADV1323" s="16"/>
      <c r="ADW1323" s="16"/>
      <c r="ADX1323" s="16"/>
      <c r="ADY1323" s="16"/>
      <c r="ADZ1323" s="16"/>
      <c r="AEA1323" s="16"/>
      <c r="AEB1323" s="16"/>
      <c r="AEC1323" s="16"/>
      <c r="AED1323" s="16"/>
      <c r="AEE1323" s="16"/>
      <c r="AEF1323" s="16"/>
      <c r="AEG1323" s="16"/>
      <c r="AEH1323" s="16"/>
      <c r="AEI1323" s="16"/>
      <c r="AEJ1323" s="16"/>
      <c r="AEK1323" s="16"/>
      <c r="AEL1323" s="16"/>
      <c r="AEM1323" s="16"/>
      <c r="AEN1323" s="16"/>
      <c r="AEO1323" s="16"/>
      <c r="AEP1323" s="16"/>
      <c r="AEQ1323" s="16"/>
      <c r="AER1323" s="16"/>
      <c r="AES1323" s="16"/>
      <c r="AET1323" s="16"/>
      <c r="AEU1323" s="16"/>
      <c r="AEV1323" s="16"/>
      <c r="AEW1323" s="16"/>
      <c r="AEX1323" s="16"/>
      <c r="AEY1323" s="16"/>
      <c r="AEZ1323" s="16"/>
      <c r="AFA1323" s="16"/>
      <c r="AFB1323" s="16"/>
      <c r="AFC1323" s="16"/>
      <c r="AFD1323" s="16"/>
      <c r="AFE1323" s="16"/>
      <c r="AFF1323" s="16"/>
      <c r="AFG1323" s="16"/>
      <c r="AFH1323" s="16"/>
      <c r="AFI1323" s="16"/>
      <c r="AFJ1323" s="16"/>
      <c r="AFK1323" s="16"/>
      <c r="AFL1323" s="16"/>
      <c r="AFM1323" s="16"/>
      <c r="AFN1323" s="16"/>
      <c r="AFO1323" s="16"/>
      <c r="AFP1323" s="16"/>
      <c r="AFQ1323" s="16"/>
      <c r="AFR1323" s="16"/>
      <c r="AFS1323" s="16"/>
      <c r="AFT1323" s="16"/>
      <c r="AFU1323" s="16"/>
      <c r="AFV1323" s="16"/>
      <c r="AFW1323" s="16"/>
      <c r="AFX1323" s="16"/>
      <c r="AFY1323" s="16"/>
      <c r="AFZ1323" s="16"/>
      <c r="AGA1323" s="16"/>
      <c r="AGB1323" s="16"/>
      <c r="AGC1323" s="16"/>
      <c r="AGD1323" s="16"/>
      <c r="AGE1323" s="16"/>
      <c r="AGF1323" s="16"/>
      <c r="AGG1323" s="16"/>
      <c r="AGH1323" s="16"/>
      <c r="AGI1323" s="16"/>
      <c r="AGJ1323" s="16"/>
      <c r="AGK1323" s="16"/>
      <c r="AGL1323" s="16"/>
      <c r="AGM1323" s="16"/>
      <c r="AGN1323" s="16"/>
      <c r="AGO1323" s="16"/>
      <c r="AGP1323" s="16"/>
      <c r="AGQ1323" s="16"/>
      <c r="AGR1323" s="16"/>
      <c r="AGS1323" s="16"/>
      <c r="AGT1323" s="16"/>
      <c r="AGU1323" s="16"/>
      <c r="AGV1323" s="16"/>
      <c r="AGW1323" s="16"/>
      <c r="AGX1323" s="16"/>
      <c r="AGY1323" s="16"/>
      <c r="AGZ1323" s="16"/>
      <c r="AHA1323" s="16"/>
      <c r="AHB1323" s="16"/>
      <c r="AHC1323" s="16"/>
      <c r="AHD1323" s="16"/>
      <c r="AHE1323" s="16"/>
      <c r="AHF1323" s="16"/>
      <c r="AHG1323" s="16"/>
      <c r="AHH1323" s="16"/>
      <c r="AHI1323" s="16"/>
      <c r="AHJ1323" s="16"/>
      <c r="AHK1323" s="16"/>
      <c r="AHL1323" s="16"/>
      <c r="AHM1323" s="16"/>
      <c r="AHN1323" s="16"/>
      <c r="AHO1323" s="16"/>
      <c r="AHP1323" s="16"/>
      <c r="AHQ1323" s="16"/>
      <c r="AHR1323" s="16"/>
      <c r="AHS1323" s="16"/>
      <c r="AHT1323" s="16"/>
      <c r="AHU1323" s="16"/>
      <c r="AHV1323" s="16"/>
      <c r="AHW1323" s="16"/>
      <c r="AHX1323" s="16"/>
      <c r="AHY1323" s="16"/>
      <c r="AHZ1323" s="16"/>
      <c r="AIA1323" s="16"/>
      <c r="AIB1323" s="16"/>
      <c r="AIC1323" s="16"/>
      <c r="AID1323" s="16"/>
      <c r="AIE1323" s="16"/>
      <c r="AIF1323" s="16"/>
      <c r="AIG1323" s="16"/>
      <c r="AIH1323" s="16"/>
      <c r="AII1323" s="16"/>
      <c r="AIJ1323" s="16"/>
      <c r="AIK1323" s="16"/>
      <c r="AIL1323" s="16"/>
      <c r="AIM1323" s="16"/>
      <c r="AIN1323" s="16"/>
      <c r="AIO1323" s="16"/>
      <c r="AIP1323" s="16"/>
      <c r="AIQ1323" s="16"/>
      <c r="AIR1323" s="16"/>
      <c r="AIS1323" s="16"/>
      <c r="AIT1323" s="16"/>
      <c r="AIU1323" s="16"/>
      <c r="AIV1323" s="16"/>
      <c r="AIW1323" s="16"/>
      <c r="AIX1323" s="16"/>
      <c r="AIY1323" s="16"/>
      <c r="AIZ1323" s="16"/>
      <c r="AJA1323" s="16"/>
      <c r="AJB1323" s="16"/>
      <c r="AJC1323" s="16"/>
      <c r="AJD1323" s="16"/>
      <c r="AJE1323" s="16"/>
      <c r="AJF1323" s="16"/>
      <c r="AJG1323" s="16"/>
      <c r="AJH1323" s="16"/>
      <c r="AJI1323" s="16"/>
      <c r="AJJ1323" s="16"/>
      <c r="AJK1323" s="16"/>
      <c r="AJL1323" s="16"/>
      <c r="AJM1323" s="16"/>
      <c r="AJN1323" s="16"/>
      <c r="AJO1323" s="16"/>
      <c r="AJP1323" s="16"/>
      <c r="AJQ1323" s="16"/>
      <c r="AJR1323" s="16"/>
      <c r="AJS1323" s="16"/>
      <c r="AJT1323" s="16"/>
      <c r="AJU1323" s="16"/>
      <c r="AJV1323" s="16"/>
      <c r="AJW1323" s="16"/>
      <c r="AJX1323" s="16"/>
      <c r="AJY1323" s="16"/>
      <c r="AJZ1323" s="16"/>
      <c r="AKA1323" s="16"/>
      <c r="AKB1323" s="16"/>
      <c r="AKC1323" s="16"/>
      <c r="AKD1323" s="16"/>
      <c r="AKE1323" s="16"/>
      <c r="AKF1323" s="16"/>
      <c r="AKG1323" s="16"/>
      <c r="AKH1323" s="16"/>
      <c r="AKI1323" s="16"/>
      <c r="AKJ1323" s="16"/>
      <c r="AKK1323" s="16"/>
      <c r="AKL1323" s="16"/>
      <c r="AKM1323" s="16"/>
      <c r="AKN1323" s="16"/>
      <c r="AKO1323" s="16"/>
      <c r="AKP1323" s="16"/>
      <c r="AKQ1323" s="16"/>
      <c r="AKR1323" s="16"/>
      <c r="AKS1323" s="16"/>
      <c r="AKT1323" s="16"/>
      <c r="AKU1323" s="16"/>
      <c r="AKV1323" s="16"/>
      <c r="AKW1323" s="16"/>
      <c r="AKX1323" s="16"/>
      <c r="AKY1323" s="16"/>
      <c r="AKZ1323" s="16"/>
      <c r="ALA1323" s="16"/>
      <c r="ALB1323" s="16"/>
      <c r="ALC1323" s="16"/>
      <c r="ALD1323" s="16"/>
      <c r="ALE1323" s="16"/>
      <c r="ALF1323" s="16"/>
      <c r="ALG1323" s="16"/>
      <c r="ALH1323" s="16"/>
      <c r="ALI1323" s="16"/>
      <c r="ALJ1323" s="16"/>
      <c r="ALK1323" s="16"/>
      <c r="ALL1323" s="16"/>
      <c r="ALM1323" s="16"/>
      <c r="ALN1323" s="16"/>
      <c r="ALO1323" s="16"/>
      <c r="ALP1323" s="16"/>
      <c r="ALQ1323" s="16"/>
      <c r="ALR1323" s="16"/>
      <c r="ALS1323" s="16"/>
      <c r="ALT1323" s="16"/>
      <c r="ALU1323" s="16"/>
      <c r="ALV1323" s="16"/>
      <c r="ALW1323" s="16"/>
      <c r="ALX1323" s="16"/>
      <c r="ALY1323" s="16"/>
      <c r="ALZ1323" s="16"/>
      <c r="AMA1323" s="16"/>
      <c r="AMB1323" s="16"/>
      <c r="AMC1323" s="16"/>
      <c r="AMD1323" s="16"/>
      <c r="AME1323" s="16"/>
      <c r="AMF1323" s="16"/>
      <c r="AMG1323" s="16"/>
      <c r="AMH1323" s="16"/>
      <c r="AMI1323" s="16"/>
      <c r="AMJ1323" s="16"/>
      <c r="AMK1323" s="16"/>
      <c r="AML1323" s="16"/>
      <c r="AMM1323" s="16"/>
      <c r="AMN1323" s="16"/>
      <c r="AMO1323" s="16"/>
      <c r="AMP1323" s="16"/>
      <c r="AMQ1323" s="16"/>
      <c r="AMR1323" s="16"/>
      <c r="AMS1323" s="16"/>
      <c r="AMT1323" s="16"/>
      <c r="AMU1323" s="16"/>
      <c r="AMV1323" s="16"/>
      <c r="AMW1323" s="16"/>
      <c r="AMX1323" s="16"/>
      <c r="AMY1323" s="16"/>
      <c r="AMZ1323" s="16"/>
      <c r="ANA1323" s="16"/>
      <c r="ANB1323" s="16"/>
      <c r="ANC1323" s="16"/>
      <c r="AND1323" s="16"/>
      <c r="ANE1323" s="16"/>
      <c r="ANF1323" s="16"/>
      <c r="ANG1323" s="16"/>
      <c r="ANH1323" s="16"/>
      <c r="ANI1323" s="16"/>
      <c r="ANJ1323" s="16"/>
      <c r="ANK1323" s="16"/>
      <c r="ANL1323" s="16"/>
      <c r="ANM1323" s="16"/>
      <c r="ANN1323" s="16"/>
      <c r="ANO1323" s="16"/>
      <c r="ANP1323" s="16"/>
      <c r="ANQ1323" s="16"/>
      <c r="ANR1323" s="16"/>
      <c r="ANS1323" s="16"/>
      <c r="ANT1323" s="16"/>
      <c r="ANU1323" s="16"/>
      <c r="ANV1323" s="16"/>
      <c r="ANW1323" s="16"/>
      <c r="ANX1323" s="16"/>
      <c r="ANY1323" s="16"/>
      <c r="ANZ1323" s="16"/>
      <c r="AOA1323" s="16"/>
      <c r="AOB1323" s="16"/>
      <c r="AOC1323" s="16"/>
      <c r="AOD1323" s="16"/>
      <c r="AOE1323" s="16"/>
      <c r="AOF1323" s="16"/>
      <c r="AOG1323" s="16"/>
      <c r="AOH1323" s="16"/>
      <c r="AOI1323" s="16"/>
      <c r="AOJ1323" s="16"/>
      <c r="AOK1323" s="16"/>
      <c r="AOL1323" s="16"/>
      <c r="AOM1323" s="16"/>
      <c r="AON1323" s="16"/>
      <c r="AOO1323" s="16"/>
      <c r="AOP1323" s="16"/>
      <c r="AOQ1323" s="16"/>
      <c r="AOR1323" s="16"/>
      <c r="AOS1323" s="16"/>
      <c r="AOT1323" s="16"/>
      <c r="AOU1323" s="16"/>
      <c r="AOV1323" s="16"/>
      <c r="AOW1323" s="16"/>
      <c r="AOX1323" s="16"/>
      <c r="AOY1323" s="16"/>
      <c r="AOZ1323" s="16"/>
      <c r="APA1323" s="16"/>
      <c r="APB1323" s="16"/>
      <c r="APC1323" s="16"/>
      <c r="APD1323" s="16"/>
      <c r="APE1323" s="16"/>
      <c r="APF1323" s="16"/>
      <c r="APG1323" s="16"/>
      <c r="APH1323" s="16"/>
      <c r="API1323" s="16"/>
      <c r="APJ1323" s="16"/>
      <c r="APK1323" s="16"/>
      <c r="APL1323" s="16"/>
      <c r="APM1323" s="16"/>
      <c r="APN1323" s="16"/>
      <c r="APO1323" s="16"/>
      <c r="APP1323" s="16"/>
      <c r="APQ1323" s="16"/>
      <c r="APR1323" s="16"/>
      <c r="APS1323" s="16"/>
      <c r="APT1323" s="16"/>
      <c r="APU1323" s="16"/>
      <c r="APV1323" s="16"/>
      <c r="APW1323" s="16"/>
      <c r="APX1323" s="16"/>
      <c r="APY1323" s="16"/>
      <c r="APZ1323" s="16"/>
      <c r="AQA1323" s="16"/>
      <c r="AQB1323" s="16"/>
      <c r="AQC1323" s="16"/>
      <c r="AQD1323" s="16"/>
      <c r="AQE1323" s="16"/>
      <c r="AQF1323" s="16"/>
      <c r="AQG1323" s="16"/>
      <c r="AQH1323" s="16"/>
      <c r="AQI1323" s="16"/>
      <c r="AQJ1323" s="16"/>
      <c r="AQK1323" s="16"/>
      <c r="AQL1323" s="16"/>
      <c r="AQM1323" s="16"/>
      <c r="AQN1323" s="16"/>
      <c r="AQO1323" s="16"/>
      <c r="AQP1323" s="16"/>
      <c r="AQQ1323" s="16"/>
      <c r="AQR1323" s="16"/>
      <c r="AQS1323" s="16"/>
      <c r="AQT1323" s="16"/>
      <c r="AQU1323" s="16"/>
      <c r="AQV1323" s="16"/>
      <c r="AQW1323" s="16"/>
      <c r="AQX1323" s="16"/>
      <c r="AQY1323" s="16"/>
      <c r="AQZ1323" s="16"/>
      <c r="ARA1323" s="16"/>
      <c r="ARB1323" s="16"/>
      <c r="ARC1323" s="16"/>
      <c r="ARD1323" s="16"/>
      <c r="ARE1323" s="16"/>
      <c r="ARF1323" s="16"/>
      <c r="ARG1323" s="16"/>
      <c r="ARH1323" s="16"/>
      <c r="ARI1323" s="16"/>
      <c r="ARJ1323" s="16"/>
      <c r="ARK1323" s="16"/>
      <c r="ARL1323" s="16"/>
      <c r="ARM1323" s="16"/>
      <c r="ARN1323" s="16"/>
      <c r="ARO1323" s="16"/>
      <c r="ARP1323" s="16"/>
      <c r="ARQ1323" s="16"/>
      <c r="ARR1323" s="16"/>
      <c r="ARS1323" s="16"/>
      <c r="ART1323" s="16"/>
      <c r="ARU1323" s="16"/>
      <c r="ARV1323" s="16"/>
      <c r="ARW1323" s="16"/>
      <c r="ARX1323" s="16"/>
      <c r="ARY1323" s="16"/>
      <c r="ARZ1323" s="16"/>
      <c r="ASA1323" s="16"/>
      <c r="ASB1323" s="16"/>
      <c r="ASC1323" s="16"/>
      <c r="ASD1323" s="16"/>
      <c r="ASE1323" s="16"/>
      <c r="ASF1323" s="16"/>
      <c r="ASG1323" s="16"/>
      <c r="ASH1323" s="16"/>
      <c r="ASI1323" s="16"/>
      <c r="ASJ1323" s="16"/>
      <c r="ASK1323" s="16"/>
      <c r="ASL1323" s="16"/>
      <c r="ASM1323" s="16"/>
      <c r="ASN1323" s="16"/>
      <c r="ASO1323" s="16"/>
      <c r="ASP1323" s="16"/>
      <c r="ASQ1323" s="16"/>
      <c r="ASR1323" s="16"/>
      <c r="ASS1323" s="16"/>
      <c r="AST1323" s="16"/>
      <c r="ASU1323" s="16"/>
      <c r="ASV1323" s="16"/>
      <c r="ASW1323" s="16"/>
      <c r="ASX1323" s="16"/>
      <c r="ASY1323" s="16"/>
      <c r="ASZ1323" s="16"/>
      <c r="ATA1323" s="16"/>
      <c r="ATB1323" s="16"/>
      <c r="ATC1323" s="16"/>
      <c r="ATD1323" s="16"/>
      <c r="ATE1323" s="16"/>
      <c r="ATF1323" s="16"/>
      <c r="ATG1323" s="16"/>
      <c r="ATH1323" s="16"/>
      <c r="ATI1323" s="16"/>
      <c r="ATJ1323" s="16"/>
      <c r="ATK1323" s="16"/>
      <c r="ATL1323" s="16"/>
      <c r="ATM1323" s="16"/>
      <c r="ATN1323" s="16"/>
      <c r="ATO1323" s="16"/>
      <c r="ATP1323" s="16"/>
      <c r="ATQ1323" s="16"/>
      <c r="ATR1323" s="16"/>
      <c r="ATS1323" s="16"/>
      <c r="ATT1323" s="16"/>
      <c r="ATU1323" s="16"/>
      <c r="ATV1323" s="16"/>
      <c r="ATW1323" s="16"/>
      <c r="ATX1323" s="16"/>
      <c r="ATY1323" s="16"/>
      <c r="ATZ1323" s="16"/>
      <c r="AUA1323" s="16"/>
      <c r="AUB1323" s="16"/>
      <c r="AUC1323" s="16"/>
      <c r="AUD1323" s="16"/>
      <c r="AUE1323" s="16"/>
      <c r="AUF1323" s="16"/>
      <c r="AUG1323" s="16"/>
      <c r="AUH1323" s="16"/>
      <c r="AUI1323" s="16"/>
      <c r="AUJ1323" s="16"/>
      <c r="AUK1323" s="16"/>
      <c r="AUL1323" s="16"/>
      <c r="AUM1323" s="16"/>
      <c r="AUN1323" s="16"/>
      <c r="AUO1323" s="16"/>
      <c r="AUP1323" s="16"/>
      <c r="AUQ1323" s="16"/>
      <c r="AUR1323" s="16"/>
      <c r="AUS1323" s="16"/>
      <c r="AUT1323" s="16"/>
      <c r="AUU1323" s="16"/>
      <c r="AUV1323" s="16"/>
      <c r="AUW1323" s="16"/>
      <c r="AUX1323" s="16"/>
      <c r="AUY1323" s="16"/>
      <c r="AUZ1323" s="16"/>
      <c r="AVA1323" s="16"/>
      <c r="AVB1323" s="16"/>
      <c r="AVC1323" s="16"/>
      <c r="AVD1323" s="16"/>
      <c r="AVE1323" s="16"/>
      <c r="AVF1323" s="16"/>
      <c r="AVG1323" s="16"/>
      <c r="AVH1323" s="16"/>
      <c r="AVI1323" s="16"/>
      <c r="AVJ1323" s="16"/>
      <c r="AVK1323" s="16"/>
      <c r="AVL1323" s="16"/>
      <c r="AVM1323" s="16"/>
      <c r="AVN1323" s="16"/>
      <c r="AVO1323" s="16"/>
      <c r="AVP1323" s="16"/>
      <c r="AVQ1323" s="16"/>
      <c r="AVR1323" s="16"/>
      <c r="AVS1323" s="16"/>
      <c r="AVT1323" s="16"/>
      <c r="AVU1323" s="16"/>
      <c r="AVV1323" s="16"/>
      <c r="AVW1323" s="16"/>
      <c r="AVX1323" s="16"/>
      <c r="AVY1323" s="16"/>
      <c r="AVZ1323" s="16"/>
      <c r="AWA1323" s="16"/>
      <c r="AWB1323" s="16"/>
      <c r="AWC1323" s="16"/>
      <c r="AWD1323" s="16"/>
      <c r="AWE1323" s="16"/>
      <c r="AWF1323" s="16"/>
      <c r="AWG1323" s="16"/>
      <c r="AWH1323" s="16"/>
      <c r="AWI1323" s="16"/>
      <c r="AWJ1323" s="16"/>
      <c r="AWK1323" s="16"/>
      <c r="AWL1323" s="16"/>
      <c r="AWM1323" s="16"/>
      <c r="AWN1323" s="16"/>
      <c r="AWO1323" s="16"/>
      <c r="AWP1323" s="16"/>
      <c r="AWQ1323" s="16"/>
      <c r="AWR1323" s="16"/>
      <c r="AWS1323" s="16"/>
      <c r="AWT1323" s="16"/>
      <c r="AWU1323" s="16"/>
      <c r="AWV1323" s="16"/>
      <c r="AWW1323" s="16"/>
      <c r="AWX1323" s="16"/>
      <c r="AWY1323" s="16"/>
      <c r="AWZ1323" s="16"/>
      <c r="AXA1323" s="16"/>
      <c r="AXB1323" s="16"/>
      <c r="AXC1323" s="16"/>
      <c r="AXD1323" s="16"/>
      <c r="AXE1323" s="16"/>
      <c r="AXF1323" s="16"/>
      <c r="AXG1323" s="16"/>
      <c r="AXH1323" s="16"/>
      <c r="AXI1323" s="16"/>
      <c r="AXJ1323" s="16"/>
      <c r="AXK1323" s="16"/>
      <c r="AXL1323" s="16"/>
      <c r="AXM1323" s="16"/>
      <c r="AXN1323" s="16"/>
      <c r="AXO1323" s="16"/>
      <c r="AXP1323" s="16"/>
      <c r="AXQ1323" s="16"/>
      <c r="AXR1323" s="16"/>
      <c r="AXS1323" s="16"/>
      <c r="AXT1323" s="16"/>
      <c r="AXU1323" s="16"/>
      <c r="AXV1323" s="16"/>
      <c r="AXW1323" s="16"/>
      <c r="AXX1323" s="16"/>
      <c r="AXY1323" s="16"/>
      <c r="AXZ1323" s="16"/>
      <c r="AYA1323" s="16"/>
      <c r="AYB1323" s="16"/>
      <c r="AYC1323" s="16"/>
      <c r="AYD1323" s="16"/>
      <c r="AYE1323" s="16"/>
      <c r="AYF1323" s="16"/>
      <c r="AYG1323" s="16"/>
      <c r="AYH1323" s="16"/>
      <c r="AYI1323" s="16"/>
      <c r="AYJ1323" s="16"/>
      <c r="AYK1323" s="16"/>
      <c r="AYL1323" s="16"/>
      <c r="AYM1323" s="16"/>
      <c r="AYN1323" s="16"/>
      <c r="AYO1323" s="16"/>
      <c r="AYP1323" s="16"/>
      <c r="AYQ1323" s="16"/>
      <c r="AYR1323" s="16"/>
      <c r="AYS1323" s="16"/>
      <c r="AYT1323" s="16"/>
      <c r="AYU1323" s="16"/>
      <c r="AYV1323" s="16"/>
      <c r="AYW1323" s="16"/>
      <c r="AYX1323" s="16"/>
      <c r="AYY1323" s="16"/>
      <c r="AYZ1323" s="16"/>
      <c r="AZA1323" s="16"/>
      <c r="AZB1323" s="16"/>
      <c r="AZC1323" s="16"/>
      <c r="AZD1323" s="16"/>
      <c r="AZE1323" s="16"/>
      <c r="AZF1323" s="16"/>
      <c r="AZG1323" s="16"/>
      <c r="AZH1323" s="16"/>
      <c r="AZI1323" s="16"/>
      <c r="AZJ1323" s="16"/>
      <c r="AZK1323" s="16"/>
      <c r="AZL1323" s="16"/>
      <c r="AZM1323" s="16"/>
      <c r="AZN1323" s="16"/>
      <c r="AZO1323" s="16"/>
      <c r="AZP1323" s="16"/>
      <c r="AZQ1323" s="16"/>
      <c r="AZR1323" s="16"/>
      <c r="AZS1323" s="16"/>
      <c r="AZT1323" s="16"/>
      <c r="AZU1323" s="16"/>
      <c r="AZV1323" s="16"/>
      <c r="AZW1323" s="16"/>
      <c r="AZX1323" s="16"/>
      <c r="AZY1323" s="16"/>
      <c r="AZZ1323" s="16"/>
      <c r="BAA1323" s="16"/>
      <c r="BAB1323" s="16"/>
      <c r="BAC1323" s="16"/>
      <c r="BAD1323" s="16"/>
      <c r="BAE1323" s="16"/>
      <c r="BAF1323" s="16"/>
      <c r="BAG1323" s="16"/>
      <c r="BAH1323" s="16"/>
      <c r="BAI1323" s="16"/>
      <c r="BAJ1323" s="16"/>
      <c r="BAK1323" s="16"/>
      <c r="BAL1323" s="16"/>
      <c r="BAM1323" s="16"/>
      <c r="BAN1323" s="16"/>
      <c r="BAO1323" s="16"/>
      <c r="BAP1323" s="16"/>
      <c r="BAQ1323" s="16"/>
      <c r="BAR1323" s="16"/>
      <c r="BAS1323" s="16"/>
      <c r="BAT1323" s="16"/>
      <c r="BAU1323" s="16"/>
      <c r="BAV1323" s="16"/>
      <c r="BAW1323" s="16"/>
      <c r="BAX1323" s="16"/>
      <c r="BAY1323" s="16"/>
      <c r="BAZ1323" s="16"/>
      <c r="BBA1323" s="16"/>
      <c r="BBB1323" s="16"/>
      <c r="BBC1323" s="16"/>
      <c r="BBD1323" s="16"/>
      <c r="BBE1323" s="16"/>
      <c r="BBF1323" s="16"/>
      <c r="BBG1323" s="16"/>
      <c r="BBH1323" s="16"/>
      <c r="BBI1323" s="16"/>
      <c r="BBJ1323" s="16"/>
      <c r="BBK1323" s="16"/>
      <c r="BBL1323" s="16"/>
      <c r="BBM1323" s="16"/>
      <c r="BBN1323" s="16"/>
      <c r="BBO1323" s="16"/>
      <c r="BBP1323" s="16"/>
      <c r="BBQ1323" s="16"/>
      <c r="BBR1323" s="16"/>
      <c r="BBS1323" s="16"/>
      <c r="BBT1323" s="16"/>
      <c r="BBU1323" s="16"/>
      <c r="BBV1323" s="16"/>
      <c r="BBW1323" s="16"/>
      <c r="BBX1323" s="16"/>
      <c r="BBY1323" s="16"/>
      <c r="BBZ1323" s="16"/>
      <c r="BCA1323" s="16"/>
      <c r="BCB1323" s="16"/>
      <c r="BCC1323" s="16"/>
      <c r="BCD1323" s="16"/>
      <c r="BCE1323" s="16"/>
      <c r="BCF1323" s="16"/>
      <c r="BCG1323" s="16"/>
      <c r="BCH1323" s="16"/>
      <c r="BCI1323" s="16"/>
      <c r="BCJ1323" s="16"/>
      <c r="BCK1323" s="16"/>
      <c r="BCL1323" s="16"/>
      <c r="BCM1323" s="16"/>
      <c r="BCN1323" s="16"/>
      <c r="BCO1323" s="16"/>
      <c r="BCP1323" s="16"/>
      <c r="BCQ1323" s="16"/>
      <c r="BCR1323" s="16"/>
      <c r="BCS1323" s="16"/>
      <c r="BCT1323" s="16"/>
      <c r="BCU1323" s="16"/>
      <c r="BCV1323" s="16"/>
      <c r="BCW1323" s="16"/>
      <c r="BCX1323" s="16"/>
      <c r="BCY1323" s="16"/>
      <c r="BCZ1323" s="16"/>
      <c r="BDA1323" s="16"/>
      <c r="BDB1323" s="16"/>
      <c r="BDC1323" s="16"/>
      <c r="BDD1323" s="16"/>
      <c r="BDE1323" s="16"/>
      <c r="BDF1323" s="16"/>
      <c r="BDG1323" s="16"/>
      <c r="BDH1323" s="16"/>
      <c r="BDI1323" s="16"/>
      <c r="BDJ1323" s="16"/>
      <c r="BDK1323" s="16"/>
      <c r="BDL1323" s="16"/>
      <c r="BDM1323" s="16"/>
      <c r="BDN1323" s="16"/>
      <c r="BDO1323" s="16"/>
      <c r="BDP1323" s="16"/>
      <c r="BDQ1323" s="16"/>
      <c r="BDR1323" s="16"/>
      <c r="BDS1323" s="16"/>
      <c r="BDT1323" s="16"/>
      <c r="BDU1323" s="16"/>
      <c r="BDV1323" s="16"/>
      <c r="BDW1323" s="16"/>
      <c r="BDX1323" s="16"/>
      <c r="BDY1323" s="16"/>
      <c r="BDZ1323" s="16"/>
      <c r="BEA1323" s="16"/>
      <c r="BEB1323" s="16"/>
      <c r="BEC1323" s="16"/>
      <c r="BED1323" s="16"/>
      <c r="BEE1323" s="16"/>
      <c r="BEF1323" s="16"/>
      <c r="BEG1323" s="16"/>
      <c r="BEH1323" s="16"/>
      <c r="BEI1323" s="16"/>
      <c r="BEJ1323" s="16"/>
      <c r="BEK1323" s="16"/>
      <c r="BEL1323" s="16"/>
      <c r="BEM1323" s="16"/>
      <c r="BEN1323" s="16"/>
      <c r="BEO1323" s="16"/>
      <c r="BEP1323" s="16"/>
      <c r="BEQ1323" s="16"/>
      <c r="BER1323" s="16"/>
      <c r="BES1323" s="16"/>
      <c r="BET1323" s="16"/>
      <c r="BEU1323" s="16"/>
      <c r="BEV1323" s="16"/>
      <c r="BEW1323" s="16"/>
      <c r="BEX1323" s="16"/>
      <c r="BEY1323" s="16"/>
      <c r="BEZ1323" s="16"/>
      <c r="BFA1323" s="16"/>
      <c r="BFB1323" s="16"/>
      <c r="BFC1323" s="16"/>
      <c r="BFD1323" s="16"/>
      <c r="BFE1323" s="16"/>
      <c r="BFF1323" s="16"/>
      <c r="BFG1323" s="16"/>
      <c r="BFH1323" s="16"/>
      <c r="BFI1323" s="16"/>
      <c r="BFJ1323" s="16"/>
      <c r="BFK1323" s="16"/>
      <c r="BFL1323" s="16"/>
      <c r="BFM1323" s="16"/>
      <c r="BFN1323" s="16"/>
      <c r="BFO1323" s="16"/>
      <c r="BFP1323" s="16"/>
      <c r="BFQ1323" s="16"/>
      <c r="BFR1323" s="16"/>
      <c r="BFS1323" s="16"/>
      <c r="BFT1323" s="16"/>
      <c r="BFU1323" s="16"/>
      <c r="BFV1323" s="16"/>
      <c r="BFW1323" s="16"/>
      <c r="BFX1323" s="16"/>
      <c r="BFY1323" s="16"/>
      <c r="BFZ1323" s="16"/>
      <c r="BGA1323" s="16"/>
      <c r="BGB1323" s="16"/>
      <c r="BGC1323" s="16"/>
      <c r="BGD1323" s="16"/>
      <c r="BGE1323" s="16"/>
      <c r="BGF1323" s="16"/>
      <c r="BGG1323" s="16"/>
      <c r="BGH1323" s="16"/>
      <c r="BGI1323" s="16"/>
      <c r="BGJ1323" s="16"/>
      <c r="BGK1323" s="16"/>
      <c r="BGL1323" s="16"/>
      <c r="BGM1323" s="16"/>
      <c r="BGN1323" s="16"/>
      <c r="BGO1323" s="16"/>
      <c r="BGP1323" s="16"/>
      <c r="BGQ1323" s="16"/>
      <c r="BGR1323" s="16"/>
      <c r="BGS1323" s="16"/>
      <c r="BGT1323" s="16"/>
      <c r="BGU1323" s="16"/>
      <c r="BGV1323" s="16"/>
      <c r="BGW1323" s="16"/>
      <c r="BGX1323" s="16"/>
      <c r="BGY1323" s="16"/>
      <c r="BGZ1323" s="16"/>
      <c r="BHA1323" s="16"/>
      <c r="BHB1323" s="16"/>
      <c r="BHC1323" s="16"/>
      <c r="BHD1323" s="16"/>
      <c r="BHE1323" s="16"/>
      <c r="BHF1323" s="16"/>
      <c r="BHG1323" s="16"/>
      <c r="BHH1323" s="16"/>
      <c r="BHI1323" s="16"/>
      <c r="BHJ1323" s="16"/>
      <c r="BHK1323" s="16"/>
      <c r="BHL1323" s="16"/>
      <c r="BHM1323" s="16"/>
      <c r="BHN1323" s="16"/>
      <c r="BHO1323" s="16"/>
      <c r="BHP1323" s="16"/>
      <c r="BHQ1323" s="16"/>
      <c r="BHR1323" s="16"/>
      <c r="BHS1323" s="16"/>
      <c r="BHT1323" s="16"/>
      <c r="BHU1323" s="16"/>
      <c r="BHV1323" s="16"/>
      <c r="BHW1323" s="16"/>
      <c r="BHX1323" s="16"/>
      <c r="BHY1323" s="16"/>
      <c r="BHZ1323" s="16"/>
      <c r="BIA1323" s="16"/>
      <c r="BIB1323" s="16"/>
      <c r="BIC1323" s="16"/>
      <c r="BID1323" s="16"/>
      <c r="BIE1323" s="16"/>
      <c r="BIF1323" s="16"/>
      <c r="BIG1323" s="16"/>
      <c r="BIH1323" s="16"/>
      <c r="BII1323" s="16"/>
      <c r="BIJ1323" s="16"/>
      <c r="BIK1323" s="16"/>
      <c r="BIL1323" s="16"/>
      <c r="BIM1323" s="16"/>
      <c r="BIN1323" s="16"/>
      <c r="BIO1323" s="16"/>
      <c r="BIP1323" s="16"/>
      <c r="BIQ1323" s="16"/>
      <c r="BIR1323" s="16"/>
      <c r="BIS1323" s="16"/>
      <c r="BIT1323" s="16"/>
      <c r="BIU1323" s="16"/>
      <c r="BIV1323" s="16"/>
      <c r="BIW1323" s="16"/>
      <c r="BIX1323" s="16"/>
      <c r="BIY1323" s="16"/>
      <c r="BIZ1323" s="16"/>
      <c r="BJA1323" s="16"/>
      <c r="BJB1323" s="16"/>
      <c r="BJC1323" s="16"/>
      <c r="BJD1323" s="16"/>
      <c r="BJE1323" s="16"/>
      <c r="BJF1323" s="16"/>
      <c r="BJG1323" s="16"/>
      <c r="BJH1323" s="16"/>
      <c r="BJI1323" s="16"/>
      <c r="BJJ1323" s="16"/>
      <c r="BJK1323" s="16"/>
      <c r="BJL1323" s="16"/>
      <c r="BJM1323" s="16"/>
      <c r="BJN1323" s="16"/>
      <c r="BJO1323" s="16"/>
      <c r="BJP1323" s="16"/>
      <c r="BJQ1323" s="16"/>
      <c r="BJR1323" s="16"/>
      <c r="BJS1323" s="16"/>
      <c r="BJT1323" s="16"/>
      <c r="BJU1323" s="16"/>
      <c r="BJV1323" s="16"/>
      <c r="BJW1323" s="16"/>
      <c r="BJX1323" s="16"/>
      <c r="BJY1323" s="16"/>
      <c r="BJZ1323" s="16"/>
      <c r="BKA1323" s="16"/>
      <c r="BKB1323" s="16"/>
      <c r="BKC1323" s="16"/>
      <c r="BKD1323" s="16"/>
      <c r="BKE1323" s="16"/>
      <c r="BKF1323" s="16"/>
      <c r="BKG1323" s="16"/>
      <c r="BKH1323" s="16"/>
      <c r="BKI1323" s="16"/>
      <c r="BKJ1323" s="16"/>
      <c r="BKK1323" s="16"/>
      <c r="BKL1323" s="16"/>
      <c r="BKM1323" s="16"/>
      <c r="BKN1323" s="16"/>
      <c r="BKO1323" s="16"/>
      <c r="BKP1323" s="16"/>
      <c r="BKQ1323" s="16"/>
      <c r="BKR1323" s="16"/>
      <c r="BKS1323" s="16"/>
      <c r="BKT1323" s="16"/>
      <c r="BKU1323" s="16"/>
      <c r="BKV1323" s="16"/>
      <c r="BKW1323" s="16"/>
      <c r="BKX1323" s="16"/>
      <c r="BKY1323" s="16"/>
      <c r="BKZ1323" s="16"/>
      <c r="BLA1323" s="16"/>
      <c r="BLB1323" s="16"/>
      <c r="BLC1323" s="16"/>
      <c r="BLD1323" s="16"/>
      <c r="BLE1323" s="16"/>
      <c r="BLF1323" s="16"/>
      <c r="BLG1323" s="16"/>
      <c r="BLH1323" s="16"/>
      <c r="BLI1323" s="16"/>
      <c r="BLJ1323" s="16"/>
      <c r="BLK1323" s="16"/>
      <c r="BLL1323" s="16"/>
      <c r="BLM1323" s="16"/>
      <c r="BLN1323" s="16"/>
      <c r="BLO1323" s="16"/>
      <c r="BLP1323" s="16"/>
      <c r="BLQ1323" s="16"/>
      <c r="BLR1323" s="16"/>
      <c r="BLS1323" s="16"/>
      <c r="BLT1323" s="16"/>
      <c r="BLU1323" s="16"/>
      <c r="BLV1323" s="16"/>
      <c r="BLW1323" s="16"/>
      <c r="BLX1323" s="16"/>
      <c r="BLY1323" s="16"/>
      <c r="BLZ1323" s="16"/>
      <c r="BMA1323" s="16"/>
      <c r="BMB1323" s="16"/>
      <c r="BMC1323" s="16"/>
      <c r="BMD1323" s="16"/>
      <c r="BME1323" s="16"/>
      <c r="BMF1323" s="16"/>
      <c r="BMG1323" s="16"/>
      <c r="BMH1323" s="16"/>
      <c r="BMI1323" s="16"/>
      <c r="BMJ1323" s="16"/>
      <c r="BMK1323" s="16"/>
      <c r="BML1323" s="16"/>
      <c r="BMM1323" s="16"/>
      <c r="BMN1323" s="16"/>
      <c r="BMO1323" s="16"/>
      <c r="BMP1323" s="16"/>
    </row>
    <row r="1324" spans="1:1706">
      <c r="A1324" s="669" t="s">
        <v>3497</v>
      </c>
      <c r="B1324" s="670"/>
      <c r="C1324" s="670" t="s">
        <v>3497</v>
      </c>
      <c r="D1324" s="671" t="s">
        <v>1839</v>
      </c>
      <c r="E1324" s="813" t="s">
        <v>1840</v>
      </c>
      <c r="F1324" s="672" t="s">
        <v>173</v>
      </c>
      <c r="G1324" s="672"/>
      <c r="H1324" s="672">
        <v>2</v>
      </c>
      <c r="I1324" s="672"/>
      <c r="J1324" s="672">
        <v>59.305</v>
      </c>
      <c r="K1324" s="672">
        <v>24.72</v>
      </c>
      <c r="L1324" s="673" t="s">
        <v>3498</v>
      </c>
      <c r="M1324" s="674"/>
      <c r="N1324" s="672" t="s">
        <v>3499</v>
      </c>
      <c r="O1324" s="672" t="s">
        <v>1087</v>
      </c>
      <c r="P1324" s="672"/>
      <c r="Q1324" s="467">
        <v>1040</v>
      </c>
      <c r="R1324" s="467">
        <v>1040</v>
      </c>
      <c r="S1324"/>
      <c r="U1324" s="1155"/>
      <c r="V1324" s="709"/>
      <c r="X1324" s="16"/>
      <c r="Y1324" s="16"/>
      <c r="Z1324" s="16"/>
      <c r="AA1324" s="16"/>
      <c r="AB1324" s="16"/>
      <c r="AC1324" s="16"/>
      <c r="AD1324" s="16"/>
      <c r="AE1324" s="16"/>
      <c r="AF1324" s="16"/>
      <c r="AG1324" s="16"/>
      <c r="AH1324" s="16"/>
      <c r="AI1324" s="16"/>
      <c r="AJ1324" s="16"/>
      <c r="AK1324" s="16"/>
      <c r="AL1324" s="16"/>
      <c r="AM1324" s="16"/>
      <c r="AN1324" s="16"/>
      <c r="AO1324" s="16"/>
      <c r="AP1324" s="16"/>
      <c r="AQ1324" s="16"/>
      <c r="AR1324" s="16"/>
      <c r="AS1324" s="16"/>
      <c r="AT1324" s="16"/>
      <c r="AU1324" s="16"/>
      <c r="AV1324" s="16"/>
      <c r="AW1324" s="16"/>
      <c r="AX1324" s="16"/>
      <c r="AY1324" s="16"/>
      <c r="AZ1324" s="16"/>
      <c r="BA1324" s="16"/>
      <c r="BB1324" s="16"/>
      <c r="BC1324" s="16"/>
      <c r="BD1324" s="16"/>
      <c r="BE1324" s="16"/>
      <c r="BF1324" s="16"/>
      <c r="BG1324" s="16"/>
      <c r="BH1324" s="16"/>
      <c r="BI1324" s="16"/>
      <c r="BJ1324" s="16"/>
      <c r="BK1324" s="16"/>
      <c r="BL1324" s="16"/>
      <c r="BM1324" s="16"/>
      <c r="BN1324" s="16"/>
      <c r="BO1324" s="16"/>
      <c r="BP1324" s="16"/>
      <c r="BQ1324" s="16"/>
      <c r="BR1324" s="16"/>
      <c r="BS1324" s="16"/>
      <c r="BT1324" s="16"/>
      <c r="BU1324" s="16"/>
      <c r="BV1324" s="16"/>
      <c r="BW1324" s="16"/>
      <c r="BX1324" s="16"/>
      <c r="BY1324" s="16"/>
      <c r="BZ1324" s="16"/>
      <c r="CA1324" s="16"/>
      <c r="CB1324" s="16"/>
      <c r="CC1324" s="16"/>
      <c r="CD1324" s="16"/>
      <c r="CE1324" s="16"/>
      <c r="CF1324" s="16"/>
      <c r="CG1324" s="16"/>
      <c r="CH1324" s="16"/>
      <c r="CI1324" s="16"/>
      <c r="CJ1324" s="16"/>
      <c r="CK1324" s="16"/>
      <c r="CL1324" s="16"/>
      <c r="CM1324" s="16"/>
      <c r="CN1324" s="16"/>
      <c r="CO1324" s="16"/>
      <c r="CP1324" s="16"/>
      <c r="CQ1324" s="16"/>
      <c r="CR1324" s="16"/>
      <c r="CS1324" s="16"/>
      <c r="CT1324" s="16"/>
      <c r="CU1324" s="16"/>
      <c r="CV1324" s="16"/>
      <c r="CW1324" s="16"/>
      <c r="CX1324" s="16"/>
      <c r="CY1324" s="16"/>
      <c r="CZ1324" s="16"/>
      <c r="DA1324" s="16"/>
      <c r="DB1324" s="16"/>
      <c r="DC1324" s="16"/>
      <c r="DD1324" s="16"/>
      <c r="DE1324" s="16"/>
      <c r="DF1324" s="16"/>
      <c r="DG1324" s="16"/>
      <c r="DH1324" s="16"/>
      <c r="DI1324" s="16"/>
      <c r="DJ1324" s="16"/>
      <c r="DK1324" s="16"/>
      <c r="DL1324" s="16"/>
      <c r="DM1324" s="16"/>
      <c r="DN1324" s="16"/>
      <c r="DO1324" s="16"/>
      <c r="DP1324" s="16"/>
      <c r="DQ1324" s="16"/>
      <c r="DR1324" s="16"/>
      <c r="DS1324" s="16"/>
      <c r="DT1324" s="16"/>
      <c r="DU1324" s="16"/>
      <c r="DV1324" s="16"/>
      <c r="DW1324" s="16"/>
      <c r="DX1324" s="16"/>
      <c r="DY1324" s="16"/>
      <c r="DZ1324" s="16"/>
      <c r="EA1324" s="16"/>
      <c r="EB1324" s="16"/>
      <c r="EC1324" s="16"/>
      <c r="ED1324" s="16"/>
      <c r="EE1324" s="16"/>
      <c r="EF1324" s="16"/>
      <c r="EG1324" s="16"/>
      <c r="EH1324" s="16"/>
      <c r="EI1324" s="16"/>
      <c r="EJ1324" s="16"/>
      <c r="EK1324" s="16"/>
      <c r="EL1324" s="16"/>
      <c r="EM1324" s="16"/>
      <c r="EN1324" s="16"/>
      <c r="EO1324" s="16"/>
      <c r="EP1324" s="16"/>
      <c r="EQ1324" s="16"/>
      <c r="ER1324" s="16"/>
      <c r="ES1324" s="16"/>
      <c r="ET1324" s="16"/>
      <c r="EU1324" s="16"/>
      <c r="EV1324" s="16"/>
      <c r="EW1324" s="16"/>
      <c r="EX1324" s="16"/>
      <c r="EY1324" s="16"/>
      <c r="EZ1324" s="16"/>
      <c r="FA1324" s="16"/>
      <c r="FB1324" s="16"/>
      <c r="FC1324" s="16"/>
      <c r="FD1324" s="16"/>
      <c r="FE1324" s="16"/>
      <c r="FF1324" s="16"/>
      <c r="FG1324" s="16"/>
      <c r="FH1324" s="16"/>
      <c r="FI1324" s="16"/>
      <c r="FJ1324" s="16"/>
      <c r="FK1324" s="16"/>
      <c r="FL1324" s="16"/>
      <c r="FM1324" s="16"/>
      <c r="FN1324" s="16"/>
      <c r="FO1324" s="16"/>
      <c r="FP1324" s="16"/>
      <c r="FQ1324" s="16"/>
      <c r="FR1324" s="16"/>
      <c r="FS1324" s="16"/>
      <c r="FT1324" s="16"/>
      <c r="FU1324" s="16"/>
      <c r="FV1324" s="16"/>
      <c r="FW1324" s="16"/>
      <c r="FX1324" s="16"/>
      <c r="FY1324" s="16"/>
      <c r="FZ1324" s="16"/>
      <c r="GA1324" s="16"/>
      <c r="GB1324" s="16"/>
      <c r="GC1324" s="16"/>
      <c r="GD1324" s="16"/>
      <c r="GE1324" s="16"/>
      <c r="GF1324" s="16"/>
      <c r="GG1324" s="16"/>
      <c r="GH1324" s="16"/>
      <c r="GI1324" s="16"/>
      <c r="GJ1324" s="16"/>
      <c r="GK1324" s="16"/>
      <c r="GL1324" s="16"/>
      <c r="GM1324" s="16"/>
      <c r="GN1324" s="16"/>
      <c r="GO1324" s="16"/>
      <c r="GP1324" s="16"/>
      <c r="GQ1324" s="16"/>
      <c r="GR1324" s="16"/>
      <c r="GS1324" s="16"/>
      <c r="GT1324" s="16"/>
      <c r="GU1324" s="16"/>
      <c r="GV1324" s="16"/>
      <c r="GW1324" s="16"/>
      <c r="GX1324" s="16"/>
      <c r="GY1324" s="16"/>
      <c r="GZ1324" s="16"/>
      <c r="HA1324" s="16"/>
      <c r="HB1324" s="16"/>
      <c r="HC1324" s="16"/>
      <c r="HD1324" s="16"/>
      <c r="HE1324" s="16"/>
      <c r="HF1324" s="16"/>
      <c r="HG1324" s="16"/>
      <c r="HH1324" s="16"/>
      <c r="HI1324" s="16"/>
      <c r="HJ1324" s="16"/>
      <c r="HK1324" s="16"/>
      <c r="HL1324" s="16"/>
      <c r="HM1324" s="16"/>
      <c r="HN1324" s="16"/>
      <c r="HO1324" s="16"/>
      <c r="HP1324" s="16"/>
      <c r="HQ1324" s="16"/>
      <c r="HR1324" s="16"/>
      <c r="HS1324" s="16"/>
      <c r="HT1324" s="16"/>
      <c r="HU1324" s="16"/>
      <c r="HV1324" s="16"/>
      <c r="HW1324" s="16"/>
      <c r="HX1324" s="16"/>
      <c r="HY1324" s="16"/>
      <c r="HZ1324" s="16"/>
      <c r="IA1324" s="16"/>
      <c r="IB1324" s="16"/>
      <c r="IC1324" s="16"/>
      <c r="ID1324" s="16"/>
      <c r="IE1324" s="16"/>
      <c r="IF1324" s="16"/>
      <c r="IG1324" s="16"/>
      <c r="IH1324" s="16"/>
      <c r="II1324" s="16"/>
      <c r="IJ1324" s="16"/>
      <c r="IK1324" s="16"/>
      <c r="IL1324" s="16"/>
      <c r="IM1324" s="16"/>
      <c r="IN1324" s="16"/>
      <c r="IO1324" s="16"/>
      <c r="IP1324" s="16"/>
      <c r="IQ1324" s="16"/>
      <c r="IR1324" s="16"/>
      <c r="IS1324" s="16"/>
      <c r="IT1324" s="16"/>
      <c r="IU1324" s="16"/>
      <c r="IV1324" s="16"/>
      <c r="IW1324" s="16"/>
      <c r="IX1324" s="16"/>
      <c r="IY1324" s="16"/>
      <c r="IZ1324" s="16"/>
      <c r="JA1324" s="16"/>
      <c r="JB1324" s="16"/>
      <c r="JC1324" s="16"/>
      <c r="JD1324" s="16"/>
      <c r="JE1324" s="16"/>
      <c r="JF1324" s="16"/>
      <c r="JG1324" s="16"/>
      <c r="JH1324" s="16"/>
      <c r="JI1324" s="16"/>
      <c r="JJ1324" s="16"/>
      <c r="JK1324" s="16"/>
      <c r="JL1324" s="16"/>
      <c r="JM1324" s="16"/>
      <c r="JN1324" s="16"/>
      <c r="JO1324" s="16"/>
      <c r="JP1324" s="16"/>
      <c r="JQ1324" s="16"/>
      <c r="JR1324" s="16"/>
      <c r="JS1324" s="16"/>
      <c r="JT1324" s="16"/>
      <c r="JU1324" s="16"/>
      <c r="JV1324" s="16"/>
      <c r="JW1324" s="16"/>
      <c r="JX1324" s="16"/>
      <c r="JY1324" s="16"/>
      <c r="JZ1324" s="16"/>
      <c r="KA1324" s="16"/>
      <c r="KB1324" s="16"/>
      <c r="KC1324" s="16"/>
      <c r="KD1324" s="16"/>
      <c r="KE1324" s="16"/>
      <c r="KF1324" s="16"/>
      <c r="KG1324" s="16"/>
      <c r="KH1324" s="16"/>
      <c r="KI1324" s="16"/>
      <c r="KJ1324" s="16"/>
      <c r="KK1324" s="16"/>
      <c r="KL1324" s="16"/>
      <c r="KM1324" s="16"/>
      <c r="KN1324" s="16"/>
      <c r="KO1324" s="16"/>
      <c r="KP1324" s="16"/>
      <c r="KQ1324" s="16"/>
      <c r="KR1324" s="16"/>
      <c r="KS1324" s="16"/>
      <c r="KT1324" s="16"/>
      <c r="KU1324" s="16"/>
      <c r="KV1324" s="16"/>
      <c r="KW1324" s="16"/>
      <c r="KX1324" s="16"/>
      <c r="KY1324" s="16"/>
      <c r="KZ1324" s="16"/>
      <c r="LA1324" s="16"/>
      <c r="LB1324" s="16"/>
      <c r="LC1324" s="16"/>
      <c r="LD1324" s="16"/>
      <c r="LE1324" s="16"/>
      <c r="LF1324" s="16"/>
      <c r="LG1324" s="16"/>
      <c r="LH1324" s="16"/>
      <c r="LI1324" s="16"/>
      <c r="LJ1324" s="16"/>
      <c r="LK1324" s="16"/>
      <c r="LL1324" s="16"/>
      <c r="LM1324" s="16"/>
      <c r="LN1324" s="16"/>
      <c r="LO1324" s="16"/>
      <c r="LP1324" s="16"/>
      <c r="LQ1324" s="16"/>
      <c r="LR1324" s="16"/>
      <c r="LS1324" s="16"/>
      <c r="LT1324" s="16"/>
      <c r="LU1324" s="16"/>
      <c r="LV1324" s="16"/>
      <c r="LW1324" s="16"/>
      <c r="LX1324" s="16"/>
      <c r="LY1324" s="16"/>
      <c r="LZ1324" s="16"/>
      <c r="MA1324" s="16"/>
      <c r="MB1324" s="16"/>
      <c r="MC1324" s="16"/>
      <c r="MD1324" s="16"/>
      <c r="ME1324" s="16"/>
      <c r="MF1324" s="16"/>
      <c r="MG1324" s="16"/>
      <c r="MH1324" s="16"/>
      <c r="MI1324" s="16"/>
      <c r="MJ1324" s="16"/>
      <c r="MK1324" s="16"/>
      <c r="ML1324" s="16"/>
      <c r="MM1324" s="16"/>
      <c r="MN1324" s="16"/>
      <c r="MO1324" s="16"/>
      <c r="MP1324" s="16"/>
      <c r="MQ1324" s="16"/>
      <c r="MR1324" s="16"/>
      <c r="MS1324" s="16"/>
      <c r="MT1324" s="16"/>
      <c r="MU1324" s="16"/>
      <c r="MV1324" s="16"/>
      <c r="MW1324" s="16"/>
      <c r="MX1324" s="16"/>
      <c r="MY1324" s="16"/>
      <c r="MZ1324" s="16"/>
      <c r="NA1324" s="16"/>
      <c r="NB1324" s="16"/>
      <c r="NC1324" s="16"/>
      <c r="ND1324" s="16"/>
      <c r="NE1324" s="16"/>
      <c r="NF1324" s="16"/>
      <c r="NG1324" s="16"/>
      <c r="NH1324" s="16"/>
      <c r="NI1324" s="16"/>
      <c r="NJ1324" s="16"/>
      <c r="NK1324" s="16"/>
      <c r="NL1324" s="16"/>
      <c r="NM1324" s="16"/>
      <c r="NN1324" s="16"/>
      <c r="NO1324" s="16"/>
      <c r="NP1324" s="16"/>
      <c r="NQ1324" s="16"/>
      <c r="NR1324" s="16"/>
      <c r="NS1324" s="16"/>
      <c r="NT1324" s="16"/>
      <c r="NU1324" s="16"/>
      <c r="NV1324" s="16"/>
      <c r="NW1324" s="16"/>
      <c r="NX1324" s="16"/>
      <c r="NY1324" s="16"/>
      <c r="NZ1324" s="16"/>
      <c r="OA1324" s="16"/>
      <c r="OB1324" s="16"/>
      <c r="OC1324" s="16"/>
      <c r="OD1324" s="16"/>
      <c r="OE1324" s="16"/>
      <c r="OF1324" s="16"/>
      <c r="OG1324" s="16"/>
      <c r="OH1324" s="16"/>
      <c r="OI1324" s="16"/>
      <c r="OJ1324" s="16"/>
      <c r="OK1324" s="16"/>
      <c r="OL1324" s="16"/>
      <c r="OM1324" s="16"/>
      <c r="ON1324" s="16"/>
      <c r="OO1324" s="16"/>
      <c r="OP1324" s="16"/>
      <c r="OQ1324" s="16"/>
      <c r="OR1324" s="16"/>
      <c r="OS1324" s="16"/>
      <c r="OT1324" s="16"/>
      <c r="OU1324" s="16"/>
      <c r="OV1324" s="16"/>
      <c r="OW1324" s="16"/>
      <c r="OX1324" s="16"/>
      <c r="OY1324" s="16"/>
      <c r="OZ1324" s="16"/>
      <c r="PA1324" s="16"/>
      <c r="PB1324" s="16"/>
      <c r="PC1324" s="16"/>
      <c r="PD1324" s="16"/>
      <c r="PE1324" s="16"/>
      <c r="PF1324" s="16"/>
      <c r="PG1324" s="16"/>
      <c r="PH1324" s="16"/>
      <c r="PI1324" s="16"/>
      <c r="PJ1324" s="16"/>
      <c r="PK1324" s="16"/>
      <c r="PL1324" s="16"/>
      <c r="PM1324" s="16"/>
      <c r="PN1324" s="16"/>
      <c r="PO1324" s="16"/>
      <c r="PP1324" s="16"/>
      <c r="PQ1324" s="16"/>
      <c r="PR1324" s="16"/>
      <c r="PS1324" s="16"/>
      <c r="PT1324" s="16"/>
      <c r="PU1324" s="16"/>
      <c r="PV1324" s="16"/>
      <c r="PW1324" s="16"/>
      <c r="PX1324" s="16"/>
      <c r="PY1324" s="16"/>
      <c r="PZ1324" s="16"/>
      <c r="QA1324" s="16"/>
      <c r="QB1324" s="16"/>
      <c r="QC1324" s="16"/>
      <c r="QD1324" s="16"/>
      <c r="QE1324" s="16"/>
      <c r="QF1324" s="16"/>
      <c r="QG1324" s="16"/>
      <c r="QH1324" s="16"/>
      <c r="QI1324" s="16"/>
      <c r="QJ1324" s="16"/>
      <c r="QK1324" s="16"/>
      <c r="QL1324" s="16"/>
      <c r="QM1324" s="16"/>
      <c r="QN1324" s="16"/>
      <c r="QO1324" s="16"/>
      <c r="QP1324" s="16"/>
      <c r="QQ1324" s="16"/>
      <c r="QR1324" s="16"/>
      <c r="QS1324" s="16"/>
      <c r="QT1324" s="16"/>
      <c r="QU1324" s="16"/>
      <c r="QV1324" s="16"/>
      <c r="QW1324" s="16"/>
      <c r="QX1324" s="16"/>
      <c r="QY1324" s="16"/>
      <c r="QZ1324" s="16"/>
      <c r="RA1324" s="16"/>
      <c r="RB1324" s="16"/>
      <c r="RC1324" s="16"/>
      <c r="RD1324" s="16"/>
      <c r="RE1324" s="16"/>
      <c r="RF1324" s="16"/>
      <c r="RG1324" s="16"/>
      <c r="RH1324" s="16"/>
      <c r="RI1324" s="16"/>
      <c r="RJ1324" s="16"/>
      <c r="RK1324" s="16"/>
      <c r="RL1324" s="16"/>
      <c r="RM1324" s="16"/>
      <c r="RN1324" s="16"/>
      <c r="RO1324" s="16"/>
      <c r="RP1324" s="16"/>
      <c r="RQ1324" s="16"/>
      <c r="RR1324" s="16"/>
      <c r="RS1324" s="16"/>
      <c r="RT1324" s="16"/>
      <c r="RU1324" s="16"/>
      <c r="RV1324" s="16"/>
      <c r="RW1324" s="16"/>
      <c r="RX1324" s="16"/>
      <c r="RY1324" s="16"/>
      <c r="RZ1324" s="16"/>
      <c r="SA1324" s="16"/>
      <c r="SB1324" s="16"/>
      <c r="SC1324" s="16"/>
      <c r="SD1324" s="16"/>
      <c r="SE1324" s="16"/>
      <c r="SF1324" s="16"/>
      <c r="SG1324" s="16"/>
      <c r="SH1324" s="16"/>
      <c r="SI1324" s="16"/>
      <c r="SJ1324" s="16"/>
      <c r="SK1324" s="16"/>
      <c r="SL1324" s="16"/>
      <c r="SM1324" s="16"/>
      <c r="SN1324" s="16"/>
      <c r="SO1324" s="16"/>
      <c r="SP1324" s="16"/>
      <c r="SQ1324" s="16"/>
      <c r="SR1324" s="16"/>
      <c r="SS1324" s="16"/>
      <c r="ST1324" s="16"/>
      <c r="SU1324" s="16"/>
      <c r="SV1324" s="16"/>
      <c r="SW1324" s="16"/>
      <c r="SX1324" s="16"/>
      <c r="SY1324" s="16"/>
      <c r="SZ1324" s="16"/>
      <c r="TA1324" s="16"/>
      <c r="TB1324" s="16"/>
      <c r="TC1324" s="16"/>
      <c r="TD1324" s="16"/>
      <c r="TE1324" s="16"/>
      <c r="TF1324" s="16"/>
      <c r="TG1324" s="16"/>
      <c r="TH1324" s="16"/>
      <c r="TI1324" s="16"/>
      <c r="TJ1324" s="16"/>
      <c r="TK1324" s="16"/>
      <c r="TL1324" s="16"/>
      <c r="TM1324" s="16"/>
      <c r="TN1324" s="16"/>
      <c r="TO1324" s="16"/>
      <c r="TP1324" s="16"/>
      <c r="TQ1324" s="16"/>
      <c r="TR1324" s="16"/>
      <c r="TS1324" s="16"/>
      <c r="TT1324" s="16"/>
      <c r="TU1324" s="16"/>
      <c r="TV1324" s="16"/>
      <c r="TW1324" s="16"/>
      <c r="TX1324" s="16"/>
      <c r="TY1324" s="16"/>
      <c r="TZ1324" s="16"/>
      <c r="UA1324" s="16"/>
      <c r="UB1324" s="16"/>
      <c r="UC1324" s="16"/>
      <c r="UD1324" s="16"/>
      <c r="UE1324" s="16"/>
      <c r="UF1324" s="16"/>
      <c r="UG1324" s="16"/>
      <c r="UH1324" s="16"/>
      <c r="UI1324" s="16"/>
      <c r="UJ1324" s="16"/>
      <c r="UK1324" s="16"/>
      <c r="UL1324" s="16"/>
      <c r="UM1324" s="16"/>
      <c r="UN1324" s="16"/>
      <c r="UO1324" s="16"/>
      <c r="UP1324" s="16"/>
      <c r="UQ1324" s="16"/>
      <c r="UR1324" s="16"/>
      <c r="US1324" s="16"/>
      <c r="UT1324" s="16"/>
      <c r="UU1324" s="16"/>
      <c r="UV1324" s="16"/>
      <c r="UW1324" s="16"/>
      <c r="UX1324" s="16"/>
      <c r="UY1324" s="16"/>
      <c r="UZ1324" s="16"/>
      <c r="VA1324" s="16"/>
      <c r="VB1324" s="16"/>
      <c r="VC1324" s="16"/>
      <c r="VD1324" s="16"/>
      <c r="VE1324" s="16"/>
      <c r="VF1324" s="16"/>
      <c r="VG1324" s="16"/>
      <c r="VH1324" s="16"/>
      <c r="VI1324" s="16"/>
      <c r="VJ1324" s="16"/>
      <c r="VK1324" s="16"/>
      <c r="VL1324" s="16"/>
      <c r="VM1324" s="16"/>
      <c r="VN1324" s="16"/>
      <c r="VO1324" s="16"/>
      <c r="VP1324" s="16"/>
      <c r="VQ1324" s="16"/>
      <c r="VR1324" s="16"/>
      <c r="VS1324" s="16"/>
      <c r="VT1324" s="16"/>
      <c r="VU1324" s="16"/>
      <c r="VV1324" s="16"/>
      <c r="VW1324" s="16"/>
      <c r="VX1324" s="16"/>
      <c r="VY1324" s="16"/>
      <c r="VZ1324" s="16"/>
      <c r="WA1324" s="16"/>
      <c r="WB1324" s="16"/>
      <c r="WC1324" s="16"/>
      <c r="WD1324" s="16"/>
      <c r="WE1324" s="16"/>
      <c r="WF1324" s="16"/>
      <c r="WG1324" s="16"/>
      <c r="WH1324" s="16"/>
      <c r="WI1324" s="16"/>
      <c r="WJ1324" s="16"/>
      <c r="WK1324" s="16"/>
      <c r="WL1324" s="16"/>
      <c r="WM1324" s="16"/>
      <c r="WN1324" s="16"/>
      <c r="WO1324" s="16"/>
      <c r="WP1324" s="16"/>
      <c r="WQ1324" s="16"/>
      <c r="WR1324" s="16"/>
      <c r="WS1324" s="16"/>
      <c r="WT1324" s="16"/>
      <c r="WU1324" s="16"/>
      <c r="WV1324" s="16"/>
      <c r="WW1324" s="16"/>
      <c r="WX1324" s="16"/>
      <c r="WY1324" s="16"/>
      <c r="WZ1324" s="16"/>
      <c r="XA1324" s="16"/>
      <c r="XB1324" s="16"/>
      <c r="XC1324" s="16"/>
      <c r="XD1324" s="16"/>
      <c r="XE1324" s="16"/>
      <c r="XF1324" s="16"/>
      <c r="XG1324" s="16"/>
      <c r="XH1324" s="16"/>
      <c r="XI1324" s="16"/>
      <c r="XJ1324" s="16"/>
      <c r="XK1324" s="16"/>
      <c r="XL1324" s="16"/>
      <c r="XM1324" s="16"/>
      <c r="XN1324" s="16"/>
      <c r="XO1324" s="16"/>
      <c r="XP1324" s="16"/>
      <c r="XQ1324" s="16"/>
      <c r="XR1324" s="16"/>
      <c r="XS1324" s="16"/>
      <c r="XT1324" s="16"/>
      <c r="XU1324" s="16"/>
      <c r="XV1324" s="16"/>
      <c r="XW1324" s="16"/>
      <c r="XX1324" s="16"/>
      <c r="XY1324" s="16"/>
      <c r="XZ1324" s="16"/>
      <c r="YA1324" s="16"/>
      <c r="YB1324" s="16"/>
      <c r="YC1324" s="16"/>
      <c r="YD1324" s="16"/>
      <c r="YE1324" s="16"/>
      <c r="YF1324" s="16"/>
      <c r="YG1324" s="16"/>
      <c r="YH1324" s="16"/>
      <c r="YI1324" s="16"/>
      <c r="YJ1324" s="16"/>
      <c r="YK1324" s="16"/>
      <c r="YL1324" s="16"/>
      <c r="YM1324" s="16"/>
      <c r="YN1324" s="16"/>
      <c r="YO1324" s="16"/>
      <c r="YP1324" s="16"/>
      <c r="YQ1324" s="16"/>
      <c r="YR1324" s="16"/>
      <c r="YS1324" s="16"/>
      <c r="YT1324" s="16"/>
      <c r="YU1324" s="16"/>
      <c r="YV1324" s="16"/>
      <c r="YW1324" s="16"/>
      <c r="YX1324" s="16"/>
      <c r="YY1324" s="16"/>
      <c r="YZ1324" s="16"/>
      <c r="ZA1324" s="16"/>
      <c r="ZB1324" s="16"/>
      <c r="ZC1324" s="16"/>
      <c r="ZD1324" s="16"/>
      <c r="ZE1324" s="16"/>
      <c r="ZF1324" s="16"/>
      <c r="ZG1324" s="16"/>
      <c r="ZH1324" s="16"/>
      <c r="ZI1324" s="16"/>
      <c r="ZJ1324" s="16"/>
      <c r="ZK1324" s="16"/>
      <c r="ZL1324" s="16"/>
      <c r="ZM1324" s="16"/>
      <c r="ZN1324" s="16"/>
      <c r="ZO1324" s="16"/>
      <c r="ZP1324" s="16"/>
      <c r="ZQ1324" s="16"/>
      <c r="ZR1324" s="16"/>
      <c r="ZS1324" s="16"/>
      <c r="ZT1324" s="16"/>
      <c r="ZU1324" s="16"/>
      <c r="ZV1324" s="16"/>
      <c r="ZW1324" s="16"/>
      <c r="ZX1324" s="16"/>
      <c r="ZY1324" s="16"/>
      <c r="ZZ1324" s="16"/>
      <c r="AAA1324" s="16"/>
      <c r="AAB1324" s="16"/>
      <c r="AAC1324" s="16"/>
      <c r="AAD1324" s="16"/>
      <c r="AAE1324" s="16"/>
      <c r="AAF1324" s="16"/>
      <c r="AAG1324" s="16"/>
      <c r="AAH1324" s="16"/>
      <c r="AAI1324" s="16"/>
      <c r="AAJ1324" s="16"/>
      <c r="AAK1324" s="16"/>
      <c r="AAL1324" s="16"/>
      <c r="AAM1324" s="16"/>
      <c r="AAN1324" s="16"/>
      <c r="AAO1324" s="16"/>
      <c r="AAP1324" s="16"/>
      <c r="AAQ1324" s="16"/>
      <c r="AAR1324" s="16"/>
      <c r="AAS1324" s="16"/>
      <c r="AAT1324" s="16"/>
      <c r="AAU1324" s="16"/>
      <c r="AAV1324" s="16"/>
      <c r="AAW1324" s="16"/>
      <c r="AAX1324" s="16"/>
      <c r="AAY1324" s="16"/>
      <c r="AAZ1324" s="16"/>
      <c r="ABA1324" s="16"/>
      <c r="ABB1324" s="16"/>
      <c r="ABC1324" s="16"/>
      <c r="ABD1324" s="16"/>
      <c r="ABE1324" s="16"/>
      <c r="ABF1324" s="16"/>
      <c r="ABG1324" s="16"/>
      <c r="ABH1324" s="16"/>
      <c r="ABI1324" s="16"/>
      <c r="ABJ1324" s="16"/>
      <c r="ABK1324" s="16"/>
      <c r="ABL1324" s="16"/>
      <c r="ABM1324" s="16"/>
      <c r="ABN1324" s="16"/>
      <c r="ABO1324" s="16"/>
      <c r="ABP1324" s="16"/>
      <c r="ABQ1324" s="16"/>
      <c r="ABR1324" s="16"/>
      <c r="ABS1324" s="16"/>
      <c r="ABT1324" s="16"/>
      <c r="ABU1324" s="16"/>
      <c r="ABV1324" s="16"/>
      <c r="ABW1324" s="16"/>
      <c r="ABX1324" s="16"/>
      <c r="ABY1324" s="16"/>
      <c r="ABZ1324" s="16"/>
      <c r="ACA1324" s="16"/>
      <c r="ACB1324" s="16"/>
      <c r="ACC1324" s="16"/>
      <c r="ACD1324" s="16"/>
      <c r="ACE1324" s="16"/>
      <c r="ACF1324" s="16"/>
      <c r="ACG1324" s="16"/>
      <c r="ACH1324" s="16"/>
      <c r="ACI1324" s="16"/>
      <c r="ACJ1324" s="16"/>
      <c r="ACK1324" s="16"/>
      <c r="ACL1324" s="16"/>
      <c r="ACM1324" s="16"/>
      <c r="ACN1324" s="16"/>
      <c r="ACO1324" s="16"/>
      <c r="ACP1324" s="16"/>
      <c r="ACQ1324" s="16"/>
      <c r="ACR1324" s="16"/>
      <c r="ACS1324" s="16"/>
      <c r="ACT1324" s="16"/>
      <c r="ACU1324" s="16"/>
      <c r="ACV1324" s="16"/>
      <c r="ACW1324" s="16"/>
      <c r="ACX1324" s="16"/>
      <c r="ACY1324" s="16"/>
      <c r="ACZ1324" s="16"/>
      <c r="ADA1324" s="16"/>
      <c r="ADB1324" s="16"/>
      <c r="ADC1324" s="16"/>
      <c r="ADD1324" s="16"/>
      <c r="ADE1324" s="16"/>
      <c r="ADF1324" s="16"/>
      <c r="ADG1324" s="16"/>
      <c r="ADH1324" s="16"/>
      <c r="ADI1324" s="16"/>
      <c r="ADJ1324" s="16"/>
      <c r="ADK1324" s="16"/>
      <c r="ADL1324" s="16"/>
      <c r="ADM1324" s="16"/>
      <c r="ADN1324" s="16"/>
      <c r="ADO1324" s="16"/>
      <c r="ADP1324" s="16"/>
      <c r="ADQ1324" s="16"/>
      <c r="ADR1324" s="16"/>
      <c r="ADS1324" s="16"/>
      <c r="ADT1324" s="16"/>
      <c r="ADU1324" s="16"/>
      <c r="ADV1324" s="16"/>
      <c r="ADW1324" s="16"/>
      <c r="ADX1324" s="16"/>
      <c r="ADY1324" s="16"/>
      <c r="ADZ1324" s="16"/>
      <c r="AEA1324" s="16"/>
      <c r="AEB1324" s="16"/>
      <c r="AEC1324" s="16"/>
      <c r="AED1324" s="16"/>
      <c r="AEE1324" s="16"/>
      <c r="AEF1324" s="16"/>
      <c r="AEG1324" s="16"/>
      <c r="AEH1324" s="16"/>
      <c r="AEI1324" s="16"/>
      <c r="AEJ1324" s="16"/>
      <c r="AEK1324" s="16"/>
      <c r="AEL1324" s="16"/>
      <c r="AEM1324" s="16"/>
      <c r="AEN1324" s="16"/>
      <c r="AEO1324" s="16"/>
      <c r="AEP1324" s="16"/>
      <c r="AEQ1324" s="16"/>
      <c r="AER1324" s="16"/>
      <c r="AES1324" s="16"/>
      <c r="AET1324" s="16"/>
      <c r="AEU1324" s="16"/>
      <c r="AEV1324" s="16"/>
      <c r="AEW1324" s="16"/>
      <c r="AEX1324" s="16"/>
      <c r="AEY1324" s="16"/>
      <c r="AEZ1324" s="16"/>
      <c r="AFA1324" s="16"/>
      <c r="AFB1324" s="16"/>
      <c r="AFC1324" s="16"/>
      <c r="AFD1324" s="16"/>
      <c r="AFE1324" s="16"/>
      <c r="AFF1324" s="16"/>
      <c r="AFG1324" s="16"/>
      <c r="AFH1324" s="16"/>
      <c r="AFI1324" s="16"/>
      <c r="AFJ1324" s="16"/>
      <c r="AFK1324" s="16"/>
      <c r="AFL1324" s="16"/>
      <c r="AFM1324" s="16"/>
      <c r="AFN1324" s="16"/>
      <c r="AFO1324" s="16"/>
      <c r="AFP1324" s="16"/>
      <c r="AFQ1324" s="16"/>
      <c r="AFR1324" s="16"/>
      <c r="AFS1324" s="16"/>
      <c r="AFT1324" s="16"/>
      <c r="AFU1324" s="16"/>
      <c r="AFV1324" s="16"/>
      <c r="AFW1324" s="16"/>
      <c r="AFX1324" s="16"/>
      <c r="AFY1324" s="16"/>
      <c r="AFZ1324" s="16"/>
      <c r="AGA1324" s="16"/>
      <c r="AGB1324" s="16"/>
      <c r="AGC1324" s="16"/>
      <c r="AGD1324" s="16"/>
      <c r="AGE1324" s="16"/>
      <c r="AGF1324" s="16"/>
      <c r="AGG1324" s="16"/>
      <c r="AGH1324" s="16"/>
      <c r="AGI1324" s="16"/>
      <c r="AGJ1324" s="16"/>
      <c r="AGK1324" s="16"/>
      <c r="AGL1324" s="16"/>
      <c r="AGM1324" s="16"/>
      <c r="AGN1324" s="16"/>
      <c r="AGO1324" s="16"/>
      <c r="AGP1324" s="16"/>
      <c r="AGQ1324" s="16"/>
      <c r="AGR1324" s="16"/>
      <c r="AGS1324" s="16"/>
      <c r="AGT1324" s="16"/>
      <c r="AGU1324" s="16"/>
      <c r="AGV1324" s="16"/>
      <c r="AGW1324" s="16"/>
      <c r="AGX1324" s="16"/>
      <c r="AGY1324" s="16"/>
      <c r="AGZ1324" s="16"/>
      <c r="AHA1324" s="16"/>
      <c r="AHB1324" s="16"/>
      <c r="AHC1324" s="16"/>
      <c r="AHD1324" s="16"/>
      <c r="AHE1324" s="16"/>
      <c r="AHF1324" s="16"/>
      <c r="AHG1324" s="16"/>
      <c r="AHH1324" s="16"/>
      <c r="AHI1324" s="16"/>
      <c r="AHJ1324" s="16"/>
      <c r="AHK1324" s="16"/>
      <c r="AHL1324" s="16"/>
      <c r="AHM1324" s="16"/>
      <c r="AHN1324" s="16"/>
      <c r="AHO1324" s="16"/>
      <c r="AHP1324" s="16"/>
      <c r="AHQ1324" s="16"/>
      <c r="AHR1324" s="16"/>
      <c r="AHS1324" s="16"/>
      <c r="AHT1324" s="16"/>
      <c r="AHU1324" s="16"/>
      <c r="AHV1324" s="16"/>
      <c r="AHW1324" s="16"/>
      <c r="AHX1324" s="16"/>
      <c r="AHY1324" s="16"/>
      <c r="AHZ1324" s="16"/>
      <c r="AIA1324" s="16"/>
      <c r="AIB1324" s="16"/>
      <c r="AIC1324" s="16"/>
      <c r="AID1324" s="16"/>
      <c r="AIE1324" s="16"/>
      <c r="AIF1324" s="16"/>
      <c r="AIG1324" s="16"/>
      <c r="AIH1324" s="16"/>
      <c r="AII1324" s="16"/>
      <c r="AIJ1324" s="16"/>
      <c r="AIK1324" s="16"/>
      <c r="AIL1324" s="16"/>
      <c r="AIM1324" s="16"/>
      <c r="AIN1324" s="16"/>
      <c r="AIO1324" s="16"/>
      <c r="AIP1324" s="16"/>
      <c r="AIQ1324" s="16"/>
      <c r="AIR1324" s="16"/>
      <c r="AIS1324" s="16"/>
      <c r="AIT1324" s="16"/>
      <c r="AIU1324" s="16"/>
      <c r="AIV1324" s="16"/>
      <c r="AIW1324" s="16"/>
      <c r="AIX1324" s="16"/>
      <c r="AIY1324" s="16"/>
      <c r="AIZ1324" s="16"/>
      <c r="AJA1324" s="16"/>
      <c r="AJB1324" s="16"/>
      <c r="AJC1324" s="16"/>
      <c r="AJD1324" s="16"/>
      <c r="AJE1324" s="16"/>
      <c r="AJF1324" s="16"/>
      <c r="AJG1324" s="16"/>
      <c r="AJH1324" s="16"/>
      <c r="AJI1324" s="16"/>
      <c r="AJJ1324" s="16"/>
      <c r="AJK1324" s="16"/>
      <c r="AJL1324" s="16"/>
      <c r="AJM1324" s="16"/>
      <c r="AJN1324" s="16"/>
      <c r="AJO1324" s="16"/>
      <c r="AJP1324" s="16"/>
      <c r="AJQ1324" s="16"/>
      <c r="AJR1324" s="16"/>
      <c r="AJS1324" s="16"/>
      <c r="AJT1324" s="16"/>
      <c r="AJU1324" s="16"/>
      <c r="AJV1324" s="16"/>
      <c r="AJW1324" s="16"/>
      <c r="AJX1324" s="16"/>
      <c r="AJY1324" s="16"/>
      <c r="AJZ1324" s="16"/>
      <c r="AKA1324" s="16"/>
      <c r="AKB1324" s="16"/>
      <c r="AKC1324" s="16"/>
      <c r="AKD1324" s="16"/>
      <c r="AKE1324" s="16"/>
      <c r="AKF1324" s="16"/>
      <c r="AKG1324" s="16"/>
      <c r="AKH1324" s="16"/>
      <c r="AKI1324" s="16"/>
      <c r="AKJ1324" s="16"/>
      <c r="AKK1324" s="16"/>
      <c r="AKL1324" s="16"/>
      <c r="AKM1324" s="16"/>
      <c r="AKN1324" s="16"/>
      <c r="AKO1324" s="16"/>
      <c r="AKP1324" s="16"/>
      <c r="AKQ1324" s="16"/>
      <c r="AKR1324" s="16"/>
      <c r="AKS1324" s="16"/>
      <c r="AKT1324" s="16"/>
      <c r="AKU1324" s="16"/>
      <c r="AKV1324" s="16"/>
      <c r="AKW1324" s="16"/>
      <c r="AKX1324" s="16"/>
      <c r="AKY1324" s="16"/>
      <c r="AKZ1324" s="16"/>
      <c r="ALA1324" s="16"/>
      <c r="ALB1324" s="16"/>
      <c r="ALC1324" s="16"/>
      <c r="ALD1324" s="16"/>
      <c r="ALE1324" s="16"/>
      <c r="ALF1324" s="16"/>
      <c r="ALG1324" s="16"/>
      <c r="ALH1324" s="16"/>
      <c r="ALI1324" s="16"/>
      <c r="ALJ1324" s="16"/>
      <c r="ALK1324" s="16"/>
      <c r="ALL1324" s="16"/>
      <c r="ALM1324" s="16"/>
      <c r="ALN1324" s="16"/>
      <c r="ALO1324" s="16"/>
      <c r="ALP1324" s="16"/>
      <c r="ALQ1324" s="16"/>
      <c r="ALR1324" s="16"/>
      <c r="ALS1324" s="16"/>
      <c r="ALT1324" s="16"/>
      <c r="ALU1324" s="16"/>
      <c r="ALV1324" s="16"/>
      <c r="ALW1324" s="16"/>
      <c r="ALX1324" s="16"/>
      <c r="ALY1324" s="16"/>
      <c r="ALZ1324" s="16"/>
      <c r="AMA1324" s="16"/>
      <c r="AMB1324" s="16"/>
      <c r="AMC1324" s="16"/>
      <c r="AMD1324" s="16"/>
      <c r="AME1324" s="16"/>
      <c r="AMF1324" s="16"/>
      <c r="AMG1324" s="16"/>
      <c r="AMH1324" s="16"/>
      <c r="AMI1324" s="16"/>
      <c r="AMJ1324" s="16"/>
      <c r="AMK1324" s="16"/>
      <c r="AML1324" s="16"/>
      <c r="AMM1324" s="16"/>
      <c r="AMN1324" s="16"/>
      <c r="AMO1324" s="16"/>
      <c r="AMP1324" s="16"/>
      <c r="AMQ1324" s="16"/>
      <c r="AMR1324" s="16"/>
      <c r="AMS1324" s="16"/>
      <c r="AMT1324" s="16"/>
      <c r="AMU1324" s="16"/>
      <c r="AMV1324" s="16"/>
      <c r="AMW1324" s="16"/>
      <c r="AMX1324" s="16"/>
      <c r="AMY1324" s="16"/>
      <c r="AMZ1324" s="16"/>
      <c r="ANA1324" s="16"/>
      <c r="ANB1324" s="16"/>
      <c r="ANC1324" s="16"/>
      <c r="AND1324" s="16"/>
      <c r="ANE1324" s="16"/>
      <c r="ANF1324" s="16"/>
      <c r="ANG1324" s="16"/>
      <c r="ANH1324" s="16"/>
      <c r="ANI1324" s="16"/>
      <c r="ANJ1324" s="16"/>
      <c r="ANK1324" s="16"/>
      <c r="ANL1324" s="16"/>
      <c r="ANM1324" s="16"/>
      <c r="ANN1324" s="16"/>
      <c r="ANO1324" s="16"/>
      <c r="ANP1324" s="16"/>
      <c r="ANQ1324" s="16"/>
      <c r="ANR1324" s="16"/>
      <c r="ANS1324" s="16"/>
      <c r="ANT1324" s="16"/>
      <c r="ANU1324" s="16"/>
      <c r="ANV1324" s="16"/>
      <c r="ANW1324" s="16"/>
      <c r="ANX1324" s="16"/>
      <c r="ANY1324" s="16"/>
      <c r="ANZ1324" s="16"/>
      <c r="AOA1324" s="16"/>
      <c r="AOB1324" s="16"/>
      <c r="AOC1324" s="16"/>
      <c r="AOD1324" s="16"/>
      <c r="AOE1324" s="16"/>
      <c r="AOF1324" s="16"/>
      <c r="AOG1324" s="16"/>
      <c r="AOH1324" s="16"/>
      <c r="AOI1324" s="16"/>
      <c r="AOJ1324" s="16"/>
      <c r="AOK1324" s="16"/>
      <c r="AOL1324" s="16"/>
      <c r="AOM1324" s="16"/>
      <c r="AON1324" s="16"/>
      <c r="AOO1324" s="16"/>
      <c r="AOP1324" s="16"/>
      <c r="AOQ1324" s="16"/>
      <c r="AOR1324" s="16"/>
      <c r="AOS1324" s="16"/>
      <c r="AOT1324" s="16"/>
      <c r="AOU1324" s="16"/>
      <c r="AOV1324" s="16"/>
      <c r="AOW1324" s="16"/>
      <c r="AOX1324" s="16"/>
      <c r="AOY1324" s="16"/>
      <c r="AOZ1324" s="16"/>
      <c r="APA1324" s="16"/>
      <c r="APB1324" s="16"/>
      <c r="APC1324" s="16"/>
      <c r="APD1324" s="16"/>
      <c r="APE1324" s="16"/>
      <c r="APF1324" s="16"/>
      <c r="APG1324" s="16"/>
      <c r="APH1324" s="16"/>
      <c r="API1324" s="16"/>
      <c r="APJ1324" s="16"/>
      <c r="APK1324" s="16"/>
      <c r="APL1324" s="16"/>
      <c r="APM1324" s="16"/>
      <c r="APN1324" s="16"/>
      <c r="APO1324" s="16"/>
      <c r="APP1324" s="16"/>
      <c r="APQ1324" s="16"/>
      <c r="APR1324" s="16"/>
      <c r="APS1324" s="16"/>
      <c r="APT1324" s="16"/>
      <c r="APU1324" s="16"/>
      <c r="APV1324" s="16"/>
      <c r="APW1324" s="16"/>
      <c r="APX1324" s="16"/>
      <c r="APY1324" s="16"/>
      <c r="APZ1324" s="16"/>
      <c r="AQA1324" s="16"/>
      <c r="AQB1324" s="16"/>
      <c r="AQC1324" s="16"/>
      <c r="AQD1324" s="16"/>
      <c r="AQE1324" s="16"/>
      <c r="AQF1324" s="16"/>
      <c r="AQG1324" s="16"/>
      <c r="AQH1324" s="16"/>
      <c r="AQI1324" s="16"/>
      <c r="AQJ1324" s="16"/>
      <c r="AQK1324" s="16"/>
      <c r="AQL1324" s="16"/>
      <c r="AQM1324" s="16"/>
      <c r="AQN1324" s="16"/>
      <c r="AQO1324" s="16"/>
      <c r="AQP1324" s="16"/>
      <c r="AQQ1324" s="16"/>
      <c r="AQR1324" s="16"/>
      <c r="AQS1324" s="16"/>
      <c r="AQT1324" s="16"/>
      <c r="AQU1324" s="16"/>
      <c r="AQV1324" s="16"/>
      <c r="AQW1324" s="16"/>
      <c r="AQX1324" s="16"/>
      <c r="AQY1324" s="16"/>
      <c r="AQZ1324" s="16"/>
      <c r="ARA1324" s="16"/>
      <c r="ARB1324" s="16"/>
      <c r="ARC1324" s="16"/>
      <c r="ARD1324" s="16"/>
      <c r="ARE1324" s="16"/>
      <c r="ARF1324" s="16"/>
      <c r="ARG1324" s="16"/>
      <c r="ARH1324" s="16"/>
      <c r="ARI1324" s="16"/>
      <c r="ARJ1324" s="16"/>
      <c r="ARK1324" s="16"/>
      <c r="ARL1324" s="16"/>
      <c r="ARM1324" s="16"/>
      <c r="ARN1324" s="16"/>
      <c r="ARO1324" s="16"/>
      <c r="ARP1324" s="16"/>
      <c r="ARQ1324" s="16"/>
      <c r="ARR1324" s="16"/>
      <c r="ARS1324" s="16"/>
      <c r="ART1324" s="16"/>
      <c r="ARU1324" s="16"/>
      <c r="ARV1324" s="16"/>
      <c r="ARW1324" s="16"/>
      <c r="ARX1324" s="16"/>
      <c r="ARY1324" s="16"/>
      <c r="ARZ1324" s="16"/>
      <c r="ASA1324" s="16"/>
      <c r="ASB1324" s="16"/>
      <c r="ASC1324" s="16"/>
      <c r="ASD1324" s="16"/>
      <c r="ASE1324" s="16"/>
      <c r="ASF1324" s="16"/>
      <c r="ASG1324" s="16"/>
      <c r="ASH1324" s="16"/>
      <c r="ASI1324" s="16"/>
      <c r="ASJ1324" s="16"/>
      <c r="ASK1324" s="16"/>
      <c r="ASL1324" s="16"/>
      <c r="ASM1324" s="16"/>
      <c r="ASN1324" s="16"/>
      <c r="ASO1324" s="16"/>
      <c r="ASP1324" s="16"/>
      <c r="ASQ1324" s="16"/>
      <c r="ASR1324" s="16"/>
      <c r="ASS1324" s="16"/>
      <c r="AST1324" s="16"/>
      <c r="ASU1324" s="16"/>
      <c r="ASV1324" s="16"/>
      <c r="ASW1324" s="16"/>
      <c r="ASX1324" s="16"/>
      <c r="ASY1324" s="16"/>
      <c r="ASZ1324" s="16"/>
      <c r="ATA1324" s="16"/>
      <c r="ATB1324" s="16"/>
      <c r="ATC1324" s="16"/>
      <c r="ATD1324" s="16"/>
      <c r="ATE1324" s="16"/>
      <c r="ATF1324" s="16"/>
      <c r="ATG1324" s="16"/>
      <c r="ATH1324" s="16"/>
      <c r="ATI1324" s="16"/>
      <c r="ATJ1324" s="16"/>
      <c r="ATK1324" s="16"/>
      <c r="ATL1324" s="16"/>
      <c r="ATM1324" s="16"/>
      <c r="ATN1324" s="16"/>
      <c r="ATO1324" s="16"/>
      <c r="ATP1324" s="16"/>
      <c r="ATQ1324" s="16"/>
      <c r="ATR1324" s="16"/>
      <c r="ATS1324" s="16"/>
      <c r="ATT1324" s="16"/>
      <c r="ATU1324" s="16"/>
      <c r="ATV1324" s="16"/>
      <c r="ATW1324" s="16"/>
      <c r="ATX1324" s="16"/>
      <c r="ATY1324" s="16"/>
      <c r="ATZ1324" s="16"/>
      <c r="AUA1324" s="16"/>
      <c r="AUB1324" s="16"/>
      <c r="AUC1324" s="16"/>
      <c r="AUD1324" s="16"/>
      <c r="AUE1324" s="16"/>
      <c r="AUF1324" s="16"/>
      <c r="AUG1324" s="16"/>
      <c r="AUH1324" s="16"/>
      <c r="AUI1324" s="16"/>
      <c r="AUJ1324" s="16"/>
      <c r="AUK1324" s="16"/>
      <c r="AUL1324" s="16"/>
      <c r="AUM1324" s="16"/>
      <c r="AUN1324" s="16"/>
      <c r="AUO1324" s="16"/>
      <c r="AUP1324" s="16"/>
      <c r="AUQ1324" s="16"/>
      <c r="AUR1324" s="16"/>
      <c r="AUS1324" s="16"/>
      <c r="AUT1324" s="16"/>
      <c r="AUU1324" s="16"/>
      <c r="AUV1324" s="16"/>
      <c r="AUW1324" s="16"/>
      <c r="AUX1324" s="16"/>
      <c r="AUY1324" s="16"/>
      <c r="AUZ1324" s="16"/>
      <c r="AVA1324" s="16"/>
      <c r="AVB1324" s="16"/>
      <c r="AVC1324" s="16"/>
      <c r="AVD1324" s="16"/>
      <c r="AVE1324" s="16"/>
      <c r="AVF1324" s="16"/>
      <c r="AVG1324" s="16"/>
      <c r="AVH1324" s="16"/>
      <c r="AVI1324" s="16"/>
      <c r="AVJ1324" s="16"/>
      <c r="AVK1324" s="16"/>
      <c r="AVL1324" s="16"/>
      <c r="AVM1324" s="16"/>
      <c r="AVN1324" s="16"/>
      <c r="AVO1324" s="16"/>
      <c r="AVP1324" s="16"/>
      <c r="AVQ1324" s="16"/>
      <c r="AVR1324" s="16"/>
      <c r="AVS1324" s="16"/>
      <c r="AVT1324" s="16"/>
      <c r="AVU1324" s="16"/>
      <c r="AVV1324" s="16"/>
      <c r="AVW1324" s="16"/>
      <c r="AVX1324" s="16"/>
      <c r="AVY1324" s="16"/>
      <c r="AVZ1324" s="16"/>
      <c r="AWA1324" s="16"/>
      <c r="AWB1324" s="16"/>
      <c r="AWC1324" s="16"/>
      <c r="AWD1324" s="16"/>
      <c r="AWE1324" s="16"/>
      <c r="AWF1324" s="16"/>
      <c r="AWG1324" s="16"/>
      <c r="AWH1324" s="16"/>
      <c r="AWI1324" s="16"/>
      <c r="AWJ1324" s="16"/>
      <c r="AWK1324" s="16"/>
      <c r="AWL1324" s="16"/>
      <c r="AWM1324" s="16"/>
      <c r="AWN1324" s="16"/>
      <c r="AWO1324" s="16"/>
      <c r="AWP1324" s="16"/>
      <c r="AWQ1324" s="16"/>
      <c r="AWR1324" s="16"/>
      <c r="AWS1324" s="16"/>
      <c r="AWT1324" s="16"/>
      <c r="AWU1324" s="16"/>
      <c r="AWV1324" s="16"/>
      <c r="AWW1324" s="16"/>
      <c r="AWX1324" s="16"/>
      <c r="AWY1324" s="16"/>
      <c r="AWZ1324" s="16"/>
      <c r="AXA1324" s="16"/>
      <c r="AXB1324" s="16"/>
      <c r="AXC1324" s="16"/>
      <c r="AXD1324" s="16"/>
      <c r="AXE1324" s="16"/>
      <c r="AXF1324" s="16"/>
      <c r="AXG1324" s="16"/>
      <c r="AXH1324" s="16"/>
      <c r="AXI1324" s="16"/>
      <c r="AXJ1324" s="16"/>
      <c r="AXK1324" s="16"/>
      <c r="AXL1324" s="16"/>
      <c r="AXM1324" s="16"/>
      <c r="AXN1324" s="16"/>
      <c r="AXO1324" s="16"/>
      <c r="AXP1324" s="16"/>
      <c r="AXQ1324" s="16"/>
      <c r="AXR1324" s="16"/>
      <c r="AXS1324" s="16"/>
      <c r="AXT1324" s="16"/>
      <c r="AXU1324" s="16"/>
      <c r="AXV1324" s="16"/>
      <c r="AXW1324" s="16"/>
      <c r="AXX1324" s="16"/>
      <c r="AXY1324" s="16"/>
      <c r="AXZ1324" s="16"/>
      <c r="AYA1324" s="16"/>
      <c r="AYB1324" s="16"/>
      <c r="AYC1324" s="16"/>
      <c r="AYD1324" s="16"/>
      <c r="AYE1324" s="16"/>
      <c r="AYF1324" s="16"/>
      <c r="AYG1324" s="16"/>
      <c r="AYH1324" s="16"/>
      <c r="AYI1324" s="16"/>
      <c r="AYJ1324" s="16"/>
      <c r="AYK1324" s="16"/>
      <c r="AYL1324" s="16"/>
      <c r="AYM1324" s="16"/>
      <c r="AYN1324" s="16"/>
      <c r="AYO1324" s="16"/>
      <c r="AYP1324" s="16"/>
      <c r="AYQ1324" s="16"/>
      <c r="AYR1324" s="16"/>
      <c r="AYS1324" s="16"/>
      <c r="AYT1324" s="16"/>
      <c r="AYU1324" s="16"/>
      <c r="AYV1324" s="16"/>
      <c r="AYW1324" s="16"/>
      <c r="AYX1324" s="16"/>
      <c r="AYY1324" s="16"/>
      <c r="AYZ1324" s="16"/>
      <c r="AZA1324" s="16"/>
      <c r="AZB1324" s="16"/>
      <c r="AZC1324" s="16"/>
      <c r="AZD1324" s="16"/>
      <c r="AZE1324" s="16"/>
      <c r="AZF1324" s="16"/>
      <c r="AZG1324" s="16"/>
      <c r="AZH1324" s="16"/>
      <c r="AZI1324" s="16"/>
      <c r="AZJ1324" s="16"/>
      <c r="AZK1324" s="16"/>
      <c r="AZL1324" s="16"/>
      <c r="AZM1324" s="16"/>
      <c r="AZN1324" s="16"/>
      <c r="AZO1324" s="16"/>
      <c r="AZP1324" s="16"/>
      <c r="AZQ1324" s="16"/>
      <c r="AZR1324" s="16"/>
      <c r="AZS1324" s="16"/>
      <c r="AZT1324" s="16"/>
      <c r="AZU1324" s="16"/>
      <c r="AZV1324" s="16"/>
      <c r="AZW1324" s="16"/>
      <c r="AZX1324" s="16"/>
      <c r="AZY1324" s="16"/>
      <c r="AZZ1324" s="16"/>
      <c r="BAA1324" s="16"/>
      <c r="BAB1324" s="16"/>
      <c r="BAC1324" s="16"/>
      <c r="BAD1324" s="16"/>
      <c r="BAE1324" s="16"/>
      <c r="BAF1324" s="16"/>
      <c r="BAG1324" s="16"/>
      <c r="BAH1324" s="16"/>
      <c r="BAI1324" s="16"/>
      <c r="BAJ1324" s="16"/>
      <c r="BAK1324" s="16"/>
      <c r="BAL1324" s="16"/>
      <c r="BAM1324" s="16"/>
      <c r="BAN1324" s="16"/>
      <c r="BAO1324" s="16"/>
      <c r="BAP1324" s="16"/>
      <c r="BAQ1324" s="16"/>
      <c r="BAR1324" s="16"/>
      <c r="BAS1324" s="16"/>
      <c r="BAT1324" s="16"/>
      <c r="BAU1324" s="16"/>
      <c r="BAV1324" s="16"/>
      <c r="BAW1324" s="16"/>
      <c r="BAX1324" s="16"/>
      <c r="BAY1324" s="16"/>
      <c r="BAZ1324" s="16"/>
      <c r="BBA1324" s="16"/>
      <c r="BBB1324" s="16"/>
      <c r="BBC1324" s="16"/>
      <c r="BBD1324" s="16"/>
      <c r="BBE1324" s="16"/>
      <c r="BBF1324" s="16"/>
      <c r="BBG1324" s="16"/>
      <c r="BBH1324" s="16"/>
      <c r="BBI1324" s="16"/>
      <c r="BBJ1324" s="16"/>
      <c r="BBK1324" s="16"/>
      <c r="BBL1324" s="16"/>
      <c r="BBM1324" s="16"/>
      <c r="BBN1324" s="16"/>
      <c r="BBO1324" s="16"/>
      <c r="BBP1324" s="16"/>
      <c r="BBQ1324" s="16"/>
      <c r="BBR1324" s="16"/>
      <c r="BBS1324" s="16"/>
      <c r="BBT1324" s="16"/>
      <c r="BBU1324" s="16"/>
      <c r="BBV1324" s="16"/>
      <c r="BBW1324" s="16"/>
      <c r="BBX1324" s="16"/>
      <c r="BBY1324" s="16"/>
      <c r="BBZ1324" s="16"/>
      <c r="BCA1324" s="16"/>
      <c r="BCB1324" s="16"/>
      <c r="BCC1324" s="16"/>
      <c r="BCD1324" s="16"/>
      <c r="BCE1324" s="16"/>
      <c r="BCF1324" s="16"/>
      <c r="BCG1324" s="16"/>
      <c r="BCH1324" s="16"/>
      <c r="BCI1324" s="16"/>
      <c r="BCJ1324" s="16"/>
      <c r="BCK1324" s="16"/>
      <c r="BCL1324" s="16"/>
      <c r="BCM1324" s="16"/>
      <c r="BCN1324" s="16"/>
      <c r="BCO1324" s="16"/>
      <c r="BCP1324" s="16"/>
      <c r="BCQ1324" s="16"/>
      <c r="BCR1324" s="16"/>
      <c r="BCS1324" s="16"/>
      <c r="BCT1324" s="16"/>
      <c r="BCU1324" s="16"/>
      <c r="BCV1324" s="16"/>
      <c r="BCW1324" s="16"/>
      <c r="BCX1324" s="16"/>
      <c r="BCY1324" s="16"/>
      <c r="BCZ1324" s="16"/>
      <c r="BDA1324" s="16"/>
      <c r="BDB1324" s="16"/>
      <c r="BDC1324" s="16"/>
      <c r="BDD1324" s="16"/>
      <c r="BDE1324" s="16"/>
      <c r="BDF1324" s="16"/>
      <c r="BDG1324" s="16"/>
      <c r="BDH1324" s="16"/>
      <c r="BDI1324" s="16"/>
      <c r="BDJ1324" s="16"/>
      <c r="BDK1324" s="16"/>
      <c r="BDL1324" s="16"/>
      <c r="BDM1324" s="16"/>
      <c r="BDN1324" s="16"/>
      <c r="BDO1324" s="16"/>
      <c r="BDP1324" s="16"/>
      <c r="BDQ1324" s="16"/>
      <c r="BDR1324" s="16"/>
      <c r="BDS1324" s="16"/>
      <c r="BDT1324" s="16"/>
      <c r="BDU1324" s="16"/>
      <c r="BDV1324" s="16"/>
      <c r="BDW1324" s="16"/>
      <c r="BDX1324" s="16"/>
      <c r="BDY1324" s="16"/>
      <c r="BDZ1324" s="16"/>
      <c r="BEA1324" s="16"/>
      <c r="BEB1324" s="16"/>
      <c r="BEC1324" s="16"/>
      <c r="BED1324" s="16"/>
      <c r="BEE1324" s="16"/>
      <c r="BEF1324" s="16"/>
      <c r="BEG1324" s="16"/>
      <c r="BEH1324" s="16"/>
      <c r="BEI1324" s="16"/>
      <c r="BEJ1324" s="16"/>
      <c r="BEK1324" s="16"/>
      <c r="BEL1324" s="16"/>
      <c r="BEM1324" s="16"/>
      <c r="BEN1324" s="16"/>
      <c r="BEO1324" s="16"/>
      <c r="BEP1324" s="16"/>
      <c r="BEQ1324" s="16"/>
      <c r="BER1324" s="16"/>
      <c r="BES1324" s="16"/>
      <c r="BET1324" s="16"/>
      <c r="BEU1324" s="16"/>
      <c r="BEV1324" s="16"/>
      <c r="BEW1324" s="16"/>
      <c r="BEX1324" s="16"/>
      <c r="BEY1324" s="16"/>
      <c r="BEZ1324" s="16"/>
      <c r="BFA1324" s="16"/>
      <c r="BFB1324" s="16"/>
      <c r="BFC1324" s="16"/>
      <c r="BFD1324" s="16"/>
      <c r="BFE1324" s="16"/>
      <c r="BFF1324" s="16"/>
      <c r="BFG1324" s="16"/>
      <c r="BFH1324" s="16"/>
      <c r="BFI1324" s="16"/>
      <c r="BFJ1324" s="16"/>
      <c r="BFK1324" s="16"/>
      <c r="BFL1324" s="16"/>
      <c r="BFM1324" s="16"/>
      <c r="BFN1324" s="16"/>
      <c r="BFO1324" s="16"/>
      <c r="BFP1324" s="16"/>
      <c r="BFQ1324" s="16"/>
      <c r="BFR1324" s="16"/>
      <c r="BFS1324" s="16"/>
      <c r="BFT1324" s="16"/>
      <c r="BFU1324" s="16"/>
      <c r="BFV1324" s="16"/>
      <c r="BFW1324" s="16"/>
      <c r="BFX1324" s="16"/>
      <c r="BFY1324" s="16"/>
      <c r="BFZ1324" s="16"/>
      <c r="BGA1324" s="16"/>
      <c r="BGB1324" s="16"/>
      <c r="BGC1324" s="16"/>
      <c r="BGD1324" s="16"/>
      <c r="BGE1324" s="16"/>
      <c r="BGF1324" s="16"/>
      <c r="BGG1324" s="16"/>
      <c r="BGH1324" s="16"/>
      <c r="BGI1324" s="16"/>
      <c r="BGJ1324" s="16"/>
      <c r="BGK1324" s="16"/>
      <c r="BGL1324" s="16"/>
      <c r="BGM1324" s="16"/>
      <c r="BGN1324" s="16"/>
      <c r="BGO1324" s="16"/>
      <c r="BGP1324" s="16"/>
      <c r="BGQ1324" s="16"/>
      <c r="BGR1324" s="16"/>
      <c r="BGS1324" s="16"/>
      <c r="BGT1324" s="16"/>
      <c r="BGU1324" s="16"/>
      <c r="BGV1324" s="16"/>
      <c r="BGW1324" s="16"/>
      <c r="BGX1324" s="16"/>
      <c r="BGY1324" s="16"/>
      <c r="BGZ1324" s="16"/>
      <c r="BHA1324" s="16"/>
      <c r="BHB1324" s="16"/>
      <c r="BHC1324" s="16"/>
      <c r="BHD1324" s="16"/>
      <c r="BHE1324" s="16"/>
      <c r="BHF1324" s="16"/>
      <c r="BHG1324" s="16"/>
      <c r="BHH1324" s="16"/>
      <c r="BHI1324" s="16"/>
      <c r="BHJ1324" s="16"/>
      <c r="BHK1324" s="16"/>
      <c r="BHL1324" s="16"/>
      <c r="BHM1324" s="16"/>
      <c r="BHN1324" s="16"/>
      <c r="BHO1324" s="16"/>
      <c r="BHP1324" s="16"/>
      <c r="BHQ1324" s="16"/>
      <c r="BHR1324" s="16"/>
      <c r="BHS1324" s="16"/>
      <c r="BHT1324" s="16"/>
      <c r="BHU1324" s="16"/>
      <c r="BHV1324" s="16"/>
      <c r="BHW1324" s="16"/>
      <c r="BHX1324" s="16"/>
      <c r="BHY1324" s="16"/>
      <c r="BHZ1324" s="16"/>
      <c r="BIA1324" s="16"/>
      <c r="BIB1324" s="16"/>
      <c r="BIC1324" s="16"/>
      <c r="BID1324" s="16"/>
      <c r="BIE1324" s="16"/>
      <c r="BIF1324" s="16"/>
      <c r="BIG1324" s="16"/>
      <c r="BIH1324" s="16"/>
      <c r="BII1324" s="16"/>
      <c r="BIJ1324" s="16"/>
      <c r="BIK1324" s="16"/>
      <c r="BIL1324" s="16"/>
      <c r="BIM1324" s="16"/>
      <c r="BIN1324" s="16"/>
      <c r="BIO1324" s="16"/>
      <c r="BIP1324" s="16"/>
      <c r="BIQ1324" s="16"/>
      <c r="BIR1324" s="16"/>
      <c r="BIS1324" s="16"/>
      <c r="BIT1324" s="16"/>
      <c r="BIU1324" s="16"/>
      <c r="BIV1324" s="16"/>
      <c r="BIW1324" s="16"/>
      <c r="BIX1324" s="16"/>
      <c r="BIY1324" s="16"/>
      <c r="BIZ1324" s="16"/>
      <c r="BJA1324" s="16"/>
      <c r="BJB1324" s="16"/>
      <c r="BJC1324" s="16"/>
      <c r="BJD1324" s="16"/>
      <c r="BJE1324" s="16"/>
      <c r="BJF1324" s="16"/>
      <c r="BJG1324" s="16"/>
      <c r="BJH1324" s="16"/>
      <c r="BJI1324" s="16"/>
      <c r="BJJ1324" s="16"/>
      <c r="BJK1324" s="16"/>
      <c r="BJL1324" s="16"/>
      <c r="BJM1324" s="16"/>
      <c r="BJN1324" s="16"/>
      <c r="BJO1324" s="16"/>
      <c r="BJP1324" s="16"/>
      <c r="BJQ1324" s="16"/>
      <c r="BJR1324" s="16"/>
      <c r="BJS1324" s="16"/>
      <c r="BJT1324" s="16"/>
      <c r="BJU1324" s="16"/>
      <c r="BJV1324" s="16"/>
      <c r="BJW1324" s="16"/>
      <c r="BJX1324" s="16"/>
      <c r="BJY1324" s="16"/>
      <c r="BJZ1324" s="16"/>
      <c r="BKA1324" s="16"/>
      <c r="BKB1324" s="16"/>
      <c r="BKC1324" s="16"/>
      <c r="BKD1324" s="16"/>
      <c r="BKE1324" s="16"/>
      <c r="BKF1324" s="16"/>
      <c r="BKG1324" s="16"/>
      <c r="BKH1324" s="16"/>
      <c r="BKI1324" s="16"/>
      <c r="BKJ1324" s="16"/>
      <c r="BKK1324" s="16"/>
      <c r="BKL1324" s="16"/>
      <c r="BKM1324" s="16"/>
      <c r="BKN1324" s="16"/>
      <c r="BKO1324" s="16"/>
      <c r="BKP1324" s="16"/>
      <c r="BKQ1324" s="16"/>
      <c r="BKR1324" s="16"/>
      <c r="BKS1324" s="16"/>
      <c r="BKT1324" s="16"/>
      <c r="BKU1324" s="16"/>
      <c r="BKV1324" s="16"/>
      <c r="BKW1324" s="16"/>
      <c r="BKX1324" s="16"/>
      <c r="BKY1324" s="16"/>
      <c r="BKZ1324" s="16"/>
      <c r="BLA1324" s="16"/>
      <c r="BLB1324" s="16"/>
      <c r="BLC1324" s="16"/>
      <c r="BLD1324" s="16"/>
      <c r="BLE1324" s="16"/>
      <c r="BLF1324" s="16"/>
      <c r="BLG1324" s="16"/>
      <c r="BLH1324" s="16"/>
      <c r="BLI1324" s="16"/>
      <c r="BLJ1324" s="16"/>
      <c r="BLK1324" s="16"/>
      <c r="BLL1324" s="16"/>
      <c r="BLM1324" s="16"/>
      <c r="BLN1324" s="16"/>
      <c r="BLO1324" s="16"/>
      <c r="BLP1324" s="16"/>
      <c r="BLQ1324" s="16"/>
      <c r="BLR1324" s="16"/>
      <c r="BLS1324" s="16"/>
      <c r="BLT1324" s="16"/>
      <c r="BLU1324" s="16"/>
      <c r="BLV1324" s="16"/>
      <c r="BLW1324" s="16"/>
      <c r="BLX1324" s="16"/>
      <c r="BLY1324" s="16"/>
      <c r="BLZ1324" s="16"/>
      <c r="BMA1324" s="16"/>
      <c r="BMB1324" s="16"/>
      <c r="BMC1324" s="16"/>
      <c r="BMD1324" s="16"/>
      <c r="BME1324" s="16"/>
      <c r="BMF1324" s="16"/>
      <c r="BMG1324" s="16"/>
      <c r="BMH1324" s="16"/>
      <c r="BMI1324" s="16"/>
      <c r="BMJ1324" s="16"/>
      <c r="BMK1324" s="16"/>
      <c r="BML1324" s="16"/>
      <c r="BMM1324" s="16"/>
      <c r="BMN1324" s="16"/>
      <c r="BMO1324" s="16"/>
      <c r="BMP1324" s="16"/>
    </row>
    <row r="1325" spans="1:1706">
      <c r="A1325" s="669" t="s">
        <v>3500</v>
      </c>
      <c r="B1325" s="669"/>
      <c r="C1325" s="669" t="s">
        <v>3500</v>
      </c>
      <c r="D1325" s="671" t="s">
        <v>3501</v>
      </c>
      <c r="E1325" s="813" t="s">
        <v>1840</v>
      </c>
      <c r="F1325" s="672" t="s">
        <v>173</v>
      </c>
      <c r="G1325" s="672"/>
      <c r="H1325" s="672"/>
      <c r="I1325" s="672"/>
      <c r="J1325" s="672">
        <v>59.247032269999998</v>
      </c>
      <c r="K1325" s="672">
        <v>24.7084622</v>
      </c>
      <c r="L1325" s="673" t="s">
        <v>3502</v>
      </c>
      <c r="M1325" s="672"/>
      <c r="N1325" s="672" t="s">
        <v>3503</v>
      </c>
      <c r="O1325" s="672" t="s">
        <v>1087</v>
      </c>
      <c r="P1325" s="1046"/>
      <c r="Q1325" s="1188">
        <v>1041</v>
      </c>
      <c r="R1325" s="467">
        <v>1041</v>
      </c>
      <c r="S1325"/>
      <c r="U1325" s="1155"/>
      <c r="V1325" s="709"/>
      <c r="X1325" s="16"/>
      <c r="Y1325" s="16"/>
      <c r="Z1325" s="16"/>
      <c r="AA1325" s="16"/>
      <c r="AB1325" s="16"/>
      <c r="AC1325" s="16"/>
      <c r="AD1325" s="16"/>
      <c r="AE1325" s="16"/>
      <c r="AF1325" s="16"/>
      <c r="AG1325" s="16"/>
      <c r="AH1325" s="16"/>
      <c r="AI1325" s="16"/>
      <c r="AJ1325" s="16"/>
      <c r="AK1325" s="16"/>
      <c r="AL1325" s="16"/>
      <c r="AM1325" s="16"/>
      <c r="AN1325" s="16"/>
      <c r="AO1325" s="16"/>
      <c r="AP1325" s="16"/>
      <c r="AQ1325" s="16"/>
      <c r="AR1325" s="16"/>
      <c r="AS1325" s="16"/>
      <c r="AT1325" s="16"/>
      <c r="AU1325" s="16"/>
      <c r="AV1325" s="16"/>
      <c r="AW1325" s="16"/>
      <c r="AX1325" s="16"/>
      <c r="AY1325" s="16"/>
      <c r="AZ1325" s="16"/>
      <c r="BA1325" s="16"/>
      <c r="BB1325" s="16"/>
      <c r="BC1325" s="16"/>
      <c r="BD1325" s="16"/>
      <c r="BE1325" s="16"/>
      <c r="BF1325" s="16"/>
      <c r="BG1325" s="16"/>
      <c r="BH1325" s="16"/>
      <c r="BI1325" s="16"/>
      <c r="BJ1325" s="16"/>
      <c r="BK1325" s="16"/>
      <c r="BL1325" s="16"/>
      <c r="BM1325" s="16"/>
      <c r="BN1325" s="16"/>
      <c r="BO1325" s="16"/>
      <c r="BP1325" s="16"/>
      <c r="BQ1325" s="16"/>
      <c r="BR1325" s="16"/>
      <c r="BS1325" s="16"/>
      <c r="BT1325" s="16"/>
      <c r="BU1325" s="16"/>
      <c r="BV1325" s="16"/>
      <c r="BW1325" s="16"/>
      <c r="BX1325" s="16"/>
      <c r="BY1325" s="16"/>
      <c r="BZ1325" s="16"/>
      <c r="CA1325" s="16"/>
      <c r="CB1325" s="16"/>
      <c r="CC1325" s="16"/>
      <c r="CD1325" s="16"/>
      <c r="CE1325" s="16"/>
      <c r="CF1325" s="16"/>
      <c r="CG1325" s="16"/>
      <c r="CH1325" s="16"/>
      <c r="CI1325" s="16"/>
      <c r="CJ1325" s="16"/>
      <c r="CK1325" s="16"/>
      <c r="CL1325" s="16"/>
      <c r="CM1325" s="16"/>
      <c r="CN1325" s="16"/>
      <c r="CO1325" s="16"/>
      <c r="CP1325" s="16"/>
      <c r="CQ1325" s="16"/>
      <c r="CR1325" s="16"/>
      <c r="CS1325" s="16"/>
      <c r="CT1325" s="16"/>
      <c r="CU1325" s="16"/>
      <c r="CV1325" s="16"/>
      <c r="CW1325" s="16"/>
      <c r="CX1325" s="16"/>
      <c r="CY1325" s="16"/>
      <c r="CZ1325" s="16"/>
      <c r="DA1325" s="16"/>
      <c r="DB1325" s="16"/>
      <c r="DC1325" s="16"/>
      <c r="DD1325" s="16"/>
      <c r="DE1325" s="16"/>
      <c r="DF1325" s="16"/>
      <c r="DG1325" s="16"/>
      <c r="DH1325" s="16"/>
      <c r="DI1325" s="16"/>
      <c r="DJ1325" s="16"/>
      <c r="DK1325" s="16"/>
      <c r="DL1325" s="16"/>
      <c r="DM1325" s="16"/>
      <c r="DN1325" s="16"/>
      <c r="DO1325" s="16"/>
      <c r="DP1325" s="16"/>
      <c r="DQ1325" s="16"/>
      <c r="DR1325" s="16"/>
      <c r="DS1325" s="16"/>
      <c r="DT1325" s="16"/>
      <c r="DU1325" s="16"/>
      <c r="DV1325" s="16"/>
      <c r="DW1325" s="16"/>
      <c r="DX1325" s="16"/>
      <c r="DY1325" s="16"/>
      <c r="DZ1325" s="16"/>
      <c r="EA1325" s="16"/>
      <c r="EB1325" s="16"/>
      <c r="EC1325" s="16"/>
      <c r="ED1325" s="16"/>
      <c r="EE1325" s="16"/>
      <c r="EF1325" s="16"/>
      <c r="EG1325" s="16"/>
      <c r="EH1325" s="16"/>
      <c r="EI1325" s="16"/>
      <c r="EJ1325" s="16"/>
      <c r="EK1325" s="16"/>
      <c r="EL1325" s="16"/>
      <c r="EM1325" s="16"/>
      <c r="EN1325" s="16"/>
      <c r="EO1325" s="16"/>
      <c r="EP1325" s="16"/>
      <c r="EQ1325" s="16"/>
      <c r="ER1325" s="16"/>
      <c r="ES1325" s="16"/>
      <c r="ET1325" s="16"/>
      <c r="EU1325" s="16"/>
      <c r="EV1325" s="16"/>
      <c r="EW1325" s="16"/>
      <c r="EX1325" s="16"/>
      <c r="EY1325" s="16"/>
      <c r="EZ1325" s="16"/>
      <c r="FA1325" s="16"/>
      <c r="FB1325" s="16"/>
      <c r="FC1325" s="16"/>
      <c r="FD1325" s="16"/>
      <c r="FE1325" s="16"/>
      <c r="FF1325" s="16"/>
      <c r="FG1325" s="16"/>
      <c r="FH1325" s="16"/>
      <c r="FI1325" s="16"/>
      <c r="FJ1325" s="16"/>
      <c r="FK1325" s="16"/>
      <c r="FL1325" s="16"/>
      <c r="FM1325" s="16"/>
      <c r="FN1325" s="16"/>
      <c r="FO1325" s="16"/>
      <c r="FP1325" s="16"/>
      <c r="FQ1325" s="16"/>
      <c r="FR1325" s="16"/>
      <c r="FS1325" s="16"/>
      <c r="FT1325" s="16"/>
      <c r="FU1325" s="16"/>
      <c r="FV1325" s="16"/>
      <c r="FW1325" s="16"/>
      <c r="FX1325" s="16"/>
      <c r="FY1325" s="16"/>
      <c r="FZ1325" s="16"/>
      <c r="GA1325" s="16"/>
      <c r="GB1325" s="16"/>
      <c r="GC1325" s="16"/>
      <c r="GD1325" s="16"/>
      <c r="GE1325" s="16"/>
      <c r="GF1325" s="16"/>
      <c r="GG1325" s="16"/>
      <c r="GH1325" s="16"/>
      <c r="GI1325" s="16"/>
      <c r="GJ1325" s="16"/>
      <c r="GK1325" s="16"/>
      <c r="GL1325" s="16"/>
      <c r="GM1325" s="16"/>
      <c r="GN1325" s="16"/>
      <c r="GO1325" s="16"/>
      <c r="GP1325" s="16"/>
      <c r="GQ1325" s="16"/>
      <c r="GR1325" s="16"/>
      <c r="GS1325" s="16"/>
      <c r="GT1325" s="16"/>
      <c r="GU1325" s="16"/>
      <c r="GV1325" s="16"/>
      <c r="GW1325" s="16"/>
      <c r="GX1325" s="16"/>
      <c r="GY1325" s="16"/>
      <c r="GZ1325" s="16"/>
      <c r="HA1325" s="16"/>
      <c r="HB1325" s="16"/>
      <c r="HC1325" s="16"/>
      <c r="HD1325" s="16"/>
      <c r="HE1325" s="16"/>
      <c r="HF1325" s="16"/>
      <c r="HG1325" s="16"/>
      <c r="HH1325" s="16"/>
      <c r="HI1325" s="16"/>
      <c r="HJ1325" s="16"/>
      <c r="HK1325" s="16"/>
      <c r="HL1325" s="16"/>
      <c r="HM1325" s="16"/>
      <c r="HN1325" s="16"/>
      <c r="HO1325" s="16"/>
      <c r="HP1325" s="16"/>
      <c r="HQ1325" s="16"/>
      <c r="HR1325" s="16"/>
      <c r="HS1325" s="16"/>
      <c r="HT1325" s="16"/>
      <c r="HU1325" s="16"/>
      <c r="HV1325" s="16"/>
      <c r="HW1325" s="16"/>
      <c r="HX1325" s="16"/>
      <c r="HY1325" s="16"/>
      <c r="HZ1325" s="16"/>
      <c r="IA1325" s="16"/>
      <c r="IB1325" s="16"/>
      <c r="IC1325" s="16"/>
      <c r="ID1325" s="16"/>
      <c r="IE1325" s="16"/>
      <c r="IF1325" s="16"/>
      <c r="IG1325" s="16"/>
      <c r="IH1325" s="16"/>
      <c r="II1325" s="16"/>
      <c r="IJ1325" s="16"/>
      <c r="IK1325" s="16"/>
      <c r="IL1325" s="16"/>
      <c r="IM1325" s="16"/>
      <c r="IN1325" s="16"/>
      <c r="IO1325" s="16"/>
      <c r="IP1325" s="16"/>
      <c r="IQ1325" s="16"/>
      <c r="IR1325" s="16"/>
      <c r="IS1325" s="16"/>
      <c r="IT1325" s="16"/>
      <c r="IU1325" s="16"/>
      <c r="IV1325" s="16"/>
      <c r="IW1325" s="16"/>
      <c r="IX1325" s="16"/>
      <c r="IY1325" s="16"/>
      <c r="IZ1325" s="16"/>
      <c r="JA1325" s="16"/>
      <c r="JB1325" s="16"/>
      <c r="JC1325" s="16"/>
      <c r="JD1325" s="16"/>
      <c r="JE1325" s="16"/>
      <c r="JF1325" s="16"/>
      <c r="JG1325" s="16"/>
      <c r="JH1325" s="16"/>
      <c r="JI1325" s="16"/>
      <c r="JJ1325" s="16"/>
      <c r="JK1325" s="16"/>
      <c r="JL1325" s="16"/>
      <c r="JM1325" s="16"/>
      <c r="JN1325" s="16"/>
      <c r="JO1325" s="16"/>
      <c r="JP1325" s="16"/>
      <c r="JQ1325" s="16"/>
      <c r="JR1325" s="16"/>
      <c r="JS1325" s="16"/>
      <c r="JT1325" s="16"/>
      <c r="JU1325" s="16"/>
      <c r="JV1325" s="16"/>
      <c r="JW1325" s="16"/>
      <c r="JX1325" s="16"/>
      <c r="JY1325" s="16"/>
      <c r="JZ1325" s="16"/>
      <c r="KA1325" s="16"/>
      <c r="KB1325" s="16"/>
      <c r="KC1325" s="16"/>
      <c r="KD1325" s="16"/>
      <c r="KE1325" s="16"/>
      <c r="KF1325" s="16"/>
      <c r="KG1325" s="16"/>
      <c r="KH1325" s="16"/>
      <c r="KI1325" s="16"/>
      <c r="KJ1325" s="16"/>
      <c r="KK1325" s="16"/>
      <c r="KL1325" s="16"/>
      <c r="KM1325" s="16"/>
      <c r="KN1325" s="16"/>
      <c r="KO1325" s="16"/>
      <c r="KP1325" s="16"/>
      <c r="KQ1325" s="16"/>
      <c r="KR1325" s="16"/>
      <c r="KS1325" s="16"/>
      <c r="KT1325" s="16"/>
      <c r="KU1325" s="16"/>
      <c r="KV1325" s="16"/>
      <c r="KW1325" s="16"/>
      <c r="KX1325" s="16"/>
      <c r="KY1325" s="16"/>
      <c r="KZ1325" s="16"/>
      <c r="LA1325" s="16"/>
      <c r="LB1325" s="16"/>
      <c r="LC1325" s="16"/>
      <c r="LD1325" s="16"/>
      <c r="LE1325" s="16"/>
      <c r="LF1325" s="16"/>
      <c r="LG1325" s="16"/>
      <c r="LH1325" s="16"/>
      <c r="LI1325" s="16"/>
      <c r="LJ1325" s="16"/>
      <c r="LK1325" s="16"/>
      <c r="LL1325" s="16"/>
      <c r="LM1325" s="16"/>
      <c r="LN1325" s="16"/>
      <c r="LO1325" s="16"/>
      <c r="LP1325" s="16"/>
      <c r="LQ1325" s="16"/>
      <c r="LR1325" s="16"/>
      <c r="LS1325" s="16"/>
      <c r="LT1325" s="16"/>
      <c r="LU1325" s="16"/>
      <c r="LV1325" s="16"/>
      <c r="LW1325" s="16"/>
      <c r="LX1325" s="16"/>
      <c r="LY1325" s="16"/>
      <c r="LZ1325" s="16"/>
      <c r="MA1325" s="16"/>
      <c r="MB1325" s="16"/>
      <c r="MC1325" s="16"/>
      <c r="MD1325" s="16"/>
      <c r="ME1325" s="16"/>
      <c r="MF1325" s="16"/>
      <c r="MG1325" s="16"/>
      <c r="MH1325" s="16"/>
      <c r="MI1325" s="16"/>
      <c r="MJ1325" s="16"/>
      <c r="MK1325" s="16"/>
      <c r="ML1325" s="16"/>
      <c r="MM1325" s="16"/>
      <c r="MN1325" s="16"/>
      <c r="MO1325" s="16"/>
      <c r="MP1325" s="16"/>
      <c r="MQ1325" s="16"/>
      <c r="MR1325" s="16"/>
      <c r="MS1325" s="16"/>
      <c r="MT1325" s="16"/>
      <c r="MU1325" s="16"/>
      <c r="MV1325" s="16"/>
      <c r="MW1325" s="16"/>
      <c r="MX1325" s="16"/>
      <c r="MY1325" s="16"/>
      <c r="MZ1325" s="16"/>
      <c r="NA1325" s="16"/>
      <c r="NB1325" s="16"/>
      <c r="NC1325" s="16"/>
      <c r="ND1325" s="16"/>
      <c r="NE1325" s="16"/>
      <c r="NF1325" s="16"/>
      <c r="NG1325" s="16"/>
      <c r="NH1325" s="16"/>
      <c r="NI1325" s="16"/>
      <c r="NJ1325" s="16"/>
      <c r="NK1325" s="16"/>
      <c r="NL1325" s="16"/>
      <c r="NM1325" s="16"/>
      <c r="NN1325" s="16"/>
      <c r="NO1325" s="16"/>
      <c r="NP1325" s="16"/>
      <c r="NQ1325" s="16"/>
      <c r="NR1325" s="16"/>
      <c r="NS1325" s="16"/>
      <c r="NT1325" s="16"/>
      <c r="NU1325" s="16"/>
      <c r="NV1325" s="16"/>
      <c r="NW1325" s="16"/>
      <c r="NX1325" s="16"/>
      <c r="NY1325" s="16"/>
      <c r="NZ1325" s="16"/>
      <c r="OA1325" s="16"/>
      <c r="OB1325" s="16"/>
      <c r="OC1325" s="16"/>
      <c r="OD1325" s="16"/>
      <c r="OE1325" s="16"/>
      <c r="OF1325" s="16"/>
      <c r="OG1325" s="16"/>
      <c r="OH1325" s="16"/>
      <c r="OI1325" s="16"/>
      <c r="OJ1325" s="16"/>
      <c r="OK1325" s="16"/>
      <c r="OL1325" s="16"/>
      <c r="OM1325" s="16"/>
      <c r="ON1325" s="16"/>
      <c r="OO1325" s="16"/>
      <c r="OP1325" s="16"/>
      <c r="OQ1325" s="16"/>
      <c r="OR1325" s="16"/>
      <c r="OS1325" s="16"/>
      <c r="OT1325" s="16"/>
      <c r="OU1325" s="16"/>
      <c r="OV1325" s="16"/>
      <c r="OW1325" s="16"/>
      <c r="OX1325" s="16"/>
      <c r="OY1325" s="16"/>
      <c r="OZ1325" s="16"/>
      <c r="PA1325" s="16"/>
      <c r="PB1325" s="16"/>
      <c r="PC1325" s="16"/>
      <c r="PD1325" s="16"/>
      <c r="PE1325" s="16"/>
      <c r="PF1325" s="16"/>
      <c r="PG1325" s="16"/>
      <c r="PH1325" s="16"/>
      <c r="PI1325" s="16"/>
      <c r="PJ1325" s="16"/>
      <c r="PK1325" s="16"/>
      <c r="PL1325" s="16"/>
      <c r="PM1325" s="16"/>
      <c r="PN1325" s="16"/>
      <c r="PO1325" s="16"/>
      <c r="PP1325" s="16"/>
      <c r="PQ1325" s="16"/>
      <c r="PR1325" s="16"/>
      <c r="PS1325" s="16"/>
      <c r="PT1325" s="16"/>
      <c r="PU1325" s="16"/>
      <c r="PV1325" s="16"/>
      <c r="PW1325" s="16"/>
      <c r="PX1325" s="16"/>
      <c r="PY1325" s="16"/>
      <c r="PZ1325" s="16"/>
      <c r="QA1325" s="16"/>
      <c r="QB1325" s="16"/>
      <c r="QC1325" s="16"/>
      <c r="QD1325" s="16"/>
      <c r="QE1325" s="16"/>
      <c r="QF1325" s="16"/>
      <c r="QG1325" s="16"/>
      <c r="QH1325" s="16"/>
      <c r="QI1325" s="16"/>
      <c r="QJ1325" s="16"/>
      <c r="QK1325" s="16"/>
      <c r="QL1325" s="16"/>
      <c r="QM1325" s="16"/>
      <c r="QN1325" s="16"/>
      <c r="QO1325" s="16"/>
      <c r="QP1325" s="16"/>
      <c r="QQ1325" s="16"/>
      <c r="QR1325" s="16"/>
      <c r="QS1325" s="16"/>
      <c r="QT1325" s="16"/>
      <c r="QU1325" s="16"/>
      <c r="QV1325" s="16"/>
      <c r="QW1325" s="16"/>
      <c r="QX1325" s="16"/>
      <c r="QY1325" s="16"/>
      <c r="QZ1325" s="16"/>
      <c r="RA1325" s="16"/>
      <c r="RB1325" s="16"/>
      <c r="RC1325" s="16"/>
      <c r="RD1325" s="16"/>
      <c r="RE1325" s="16"/>
      <c r="RF1325" s="16"/>
      <c r="RG1325" s="16"/>
      <c r="RH1325" s="16"/>
      <c r="RI1325" s="16"/>
      <c r="RJ1325" s="16"/>
      <c r="RK1325" s="16"/>
      <c r="RL1325" s="16"/>
      <c r="RM1325" s="16"/>
      <c r="RN1325" s="16"/>
      <c r="RO1325" s="16"/>
      <c r="RP1325" s="16"/>
      <c r="RQ1325" s="16"/>
      <c r="RR1325" s="16"/>
      <c r="RS1325" s="16"/>
      <c r="RT1325" s="16"/>
      <c r="RU1325" s="16"/>
      <c r="RV1325" s="16"/>
      <c r="RW1325" s="16"/>
      <c r="RX1325" s="16"/>
      <c r="RY1325" s="16"/>
      <c r="RZ1325" s="16"/>
      <c r="SA1325" s="16"/>
      <c r="SB1325" s="16"/>
      <c r="SC1325" s="16"/>
      <c r="SD1325" s="16"/>
      <c r="SE1325" s="16"/>
      <c r="SF1325" s="16"/>
      <c r="SG1325" s="16"/>
      <c r="SH1325" s="16"/>
      <c r="SI1325" s="16"/>
      <c r="SJ1325" s="16"/>
      <c r="SK1325" s="16"/>
      <c r="SL1325" s="16"/>
      <c r="SM1325" s="16"/>
      <c r="SN1325" s="16"/>
      <c r="SO1325" s="16"/>
      <c r="SP1325" s="16"/>
      <c r="SQ1325" s="16"/>
      <c r="SR1325" s="16"/>
      <c r="SS1325" s="16"/>
      <c r="ST1325" s="16"/>
      <c r="SU1325" s="16"/>
      <c r="SV1325" s="16"/>
      <c r="SW1325" s="16"/>
      <c r="SX1325" s="16"/>
      <c r="SY1325" s="16"/>
      <c r="SZ1325" s="16"/>
      <c r="TA1325" s="16"/>
      <c r="TB1325" s="16"/>
      <c r="TC1325" s="16"/>
      <c r="TD1325" s="16"/>
      <c r="TE1325" s="16"/>
      <c r="TF1325" s="16"/>
      <c r="TG1325" s="16"/>
      <c r="TH1325" s="16"/>
      <c r="TI1325" s="16"/>
      <c r="TJ1325" s="16"/>
      <c r="TK1325" s="16"/>
      <c r="TL1325" s="16"/>
      <c r="TM1325" s="16"/>
      <c r="TN1325" s="16"/>
      <c r="TO1325" s="16"/>
      <c r="TP1325" s="16"/>
      <c r="TQ1325" s="16"/>
      <c r="TR1325" s="16"/>
      <c r="TS1325" s="16"/>
      <c r="TT1325" s="16"/>
      <c r="TU1325" s="16"/>
      <c r="TV1325" s="16"/>
      <c r="TW1325" s="16"/>
      <c r="TX1325" s="16"/>
      <c r="TY1325" s="16"/>
      <c r="TZ1325" s="16"/>
      <c r="UA1325" s="16"/>
      <c r="UB1325" s="16"/>
      <c r="UC1325" s="16"/>
      <c r="UD1325" s="16"/>
      <c r="UE1325" s="16"/>
      <c r="UF1325" s="16"/>
      <c r="UG1325" s="16"/>
      <c r="UH1325" s="16"/>
      <c r="UI1325" s="16"/>
      <c r="UJ1325" s="16"/>
      <c r="UK1325" s="16"/>
      <c r="UL1325" s="16"/>
      <c r="UM1325" s="16"/>
      <c r="UN1325" s="16"/>
      <c r="UO1325" s="16"/>
      <c r="UP1325" s="16"/>
      <c r="UQ1325" s="16"/>
      <c r="UR1325" s="16"/>
      <c r="US1325" s="16"/>
      <c r="UT1325" s="16"/>
      <c r="UU1325" s="16"/>
      <c r="UV1325" s="16"/>
      <c r="UW1325" s="16"/>
      <c r="UX1325" s="16"/>
      <c r="UY1325" s="16"/>
      <c r="UZ1325" s="16"/>
      <c r="VA1325" s="16"/>
      <c r="VB1325" s="16"/>
      <c r="VC1325" s="16"/>
      <c r="VD1325" s="16"/>
      <c r="VE1325" s="16"/>
      <c r="VF1325" s="16"/>
      <c r="VG1325" s="16"/>
      <c r="VH1325" s="16"/>
      <c r="VI1325" s="16"/>
      <c r="VJ1325" s="16"/>
      <c r="VK1325" s="16"/>
      <c r="VL1325" s="16"/>
      <c r="VM1325" s="16"/>
      <c r="VN1325" s="16"/>
      <c r="VO1325" s="16"/>
      <c r="VP1325" s="16"/>
      <c r="VQ1325" s="16"/>
      <c r="VR1325" s="16"/>
      <c r="VS1325" s="16"/>
      <c r="VT1325" s="16"/>
      <c r="VU1325" s="16"/>
      <c r="VV1325" s="16"/>
      <c r="VW1325" s="16"/>
      <c r="VX1325" s="16"/>
      <c r="VY1325" s="16"/>
      <c r="VZ1325" s="16"/>
      <c r="WA1325" s="16"/>
      <c r="WB1325" s="16"/>
      <c r="WC1325" s="16"/>
      <c r="WD1325" s="16"/>
      <c r="WE1325" s="16"/>
      <c r="WF1325" s="16"/>
      <c r="WG1325" s="16"/>
      <c r="WH1325" s="16"/>
      <c r="WI1325" s="16"/>
      <c r="WJ1325" s="16"/>
      <c r="WK1325" s="16"/>
      <c r="WL1325" s="16"/>
      <c r="WM1325" s="16"/>
      <c r="WN1325" s="16"/>
      <c r="WO1325" s="16"/>
      <c r="WP1325" s="16"/>
      <c r="WQ1325" s="16"/>
      <c r="WR1325" s="16"/>
      <c r="WS1325" s="16"/>
      <c r="WT1325" s="16"/>
      <c r="WU1325" s="16"/>
      <c r="WV1325" s="16"/>
      <c r="WW1325" s="16"/>
      <c r="WX1325" s="16"/>
      <c r="WY1325" s="16"/>
      <c r="WZ1325" s="16"/>
      <c r="XA1325" s="16"/>
      <c r="XB1325" s="16"/>
      <c r="XC1325" s="16"/>
      <c r="XD1325" s="16"/>
      <c r="XE1325" s="16"/>
      <c r="XF1325" s="16"/>
      <c r="XG1325" s="16"/>
      <c r="XH1325" s="16"/>
      <c r="XI1325" s="16"/>
      <c r="XJ1325" s="16"/>
      <c r="XK1325" s="16"/>
      <c r="XL1325" s="16"/>
      <c r="XM1325" s="16"/>
      <c r="XN1325" s="16"/>
      <c r="XO1325" s="16"/>
      <c r="XP1325" s="16"/>
      <c r="XQ1325" s="16"/>
      <c r="XR1325" s="16"/>
      <c r="XS1325" s="16"/>
      <c r="XT1325" s="16"/>
      <c r="XU1325" s="16"/>
      <c r="XV1325" s="16"/>
      <c r="XW1325" s="16"/>
      <c r="XX1325" s="16"/>
      <c r="XY1325" s="16"/>
      <c r="XZ1325" s="16"/>
      <c r="YA1325" s="16"/>
      <c r="YB1325" s="16"/>
      <c r="YC1325" s="16"/>
      <c r="YD1325" s="16"/>
      <c r="YE1325" s="16"/>
      <c r="YF1325" s="16"/>
      <c r="YG1325" s="16"/>
      <c r="YH1325" s="16"/>
      <c r="YI1325" s="16"/>
      <c r="YJ1325" s="16"/>
      <c r="YK1325" s="16"/>
      <c r="YL1325" s="16"/>
      <c r="YM1325" s="16"/>
      <c r="YN1325" s="16"/>
      <c r="YO1325" s="16"/>
      <c r="YP1325" s="16"/>
      <c r="YQ1325" s="16"/>
      <c r="YR1325" s="16"/>
      <c r="YS1325" s="16"/>
      <c r="YT1325" s="16"/>
      <c r="YU1325" s="16"/>
      <c r="YV1325" s="16"/>
      <c r="YW1325" s="16"/>
      <c r="YX1325" s="16"/>
      <c r="YY1325" s="16"/>
      <c r="YZ1325" s="16"/>
      <c r="ZA1325" s="16"/>
      <c r="ZB1325" s="16"/>
      <c r="ZC1325" s="16"/>
      <c r="ZD1325" s="16"/>
      <c r="ZE1325" s="16"/>
      <c r="ZF1325" s="16"/>
      <c r="ZG1325" s="16"/>
      <c r="ZH1325" s="16"/>
      <c r="ZI1325" s="16"/>
      <c r="ZJ1325" s="16"/>
      <c r="ZK1325" s="16"/>
      <c r="ZL1325" s="16"/>
      <c r="ZM1325" s="16"/>
      <c r="ZN1325" s="16"/>
      <c r="ZO1325" s="16"/>
      <c r="ZP1325" s="16"/>
      <c r="ZQ1325" s="16"/>
      <c r="ZR1325" s="16"/>
      <c r="ZS1325" s="16"/>
      <c r="ZT1325" s="16"/>
      <c r="ZU1325" s="16"/>
      <c r="ZV1325" s="16"/>
      <c r="ZW1325" s="16"/>
      <c r="ZX1325" s="16"/>
      <c r="ZY1325" s="16"/>
      <c r="ZZ1325" s="16"/>
      <c r="AAA1325" s="16"/>
      <c r="AAB1325" s="16"/>
      <c r="AAC1325" s="16"/>
      <c r="AAD1325" s="16"/>
      <c r="AAE1325" s="16"/>
      <c r="AAF1325" s="16"/>
      <c r="AAG1325" s="16"/>
      <c r="AAH1325" s="16"/>
      <c r="AAI1325" s="16"/>
      <c r="AAJ1325" s="16"/>
      <c r="AAK1325" s="16"/>
      <c r="AAL1325" s="16"/>
      <c r="AAM1325" s="16"/>
      <c r="AAN1325" s="16"/>
      <c r="AAO1325" s="16"/>
      <c r="AAP1325" s="16"/>
      <c r="AAQ1325" s="16"/>
      <c r="AAR1325" s="16"/>
      <c r="AAS1325" s="16"/>
      <c r="AAT1325" s="16"/>
      <c r="AAU1325" s="16"/>
      <c r="AAV1325" s="16"/>
      <c r="AAW1325" s="16"/>
      <c r="AAX1325" s="16"/>
      <c r="AAY1325" s="16"/>
      <c r="AAZ1325" s="16"/>
      <c r="ABA1325" s="16"/>
      <c r="ABB1325" s="16"/>
      <c r="ABC1325" s="16"/>
      <c r="ABD1325" s="16"/>
      <c r="ABE1325" s="16"/>
      <c r="ABF1325" s="16"/>
      <c r="ABG1325" s="16"/>
      <c r="ABH1325" s="16"/>
      <c r="ABI1325" s="16"/>
      <c r="ABJ1325" s="16"/>
      <c r="ABK1325" s="16"/>
      <c r="ABL1325" s="16"/>
      <c r="ABM1325" s="16"/>
      <c r="ABN1325" s="16"/>
      <c r="ABO1325" s="16"/>
      <c r="ABP1325" s="16"/>
      <c r="ABQ1325" s="16"/>
      <c r="ABR1325" s="16"/>
      <c r="ABS1325" s="16"/>
      <c r="ABT1325" s="16"/>
      <c r="ABU1325" s="16"/>
      <c r="ABV1325" s="16"/>
      <c r="ABW1325" s="16"/>
      <c r="ABX1325" s="16"/>
      <c r="ABY1325" s="16"/>
      <c r="ABZ1325" s="16"/>
      <c r="ACA1325" s="16"/>
      <c r="ACB1325" s="16"/>
      <c r="ACC1325" s="16"/>
      <c r="ACD1325" s="16"/>
      <c r="ACE1325" s="16"/>
      <c r="ACF1325" s="16"/>
      <c r="ACG1325" s="16"/>
      <c r="ACH1325" s="16"/>
      <c r="ACI1325" s="16"/>
      <c r="ACJ1325" s="16"/>
      <c r="ACK1325" s="16"/>
      <c r="ACL1325" s="16"/>
      <c r="ACM1325" s="16"/>
      <c r="ACN1325" s="16"/>
      <c r="ACO1325" s="16"/>
      <c r="ACP1325" s="16"/>
      <c r="ACQ1325" s="16"/>
      <c r="ACR1325" s="16"/>
      <c r="ACS1325" s="16"/>
      <c r="ACT1325" s="16"/>
      <c r="ACU1325" s="16"/>
      <c r="ACV1325" s="16"/>
      <c r="ACW1325" s="16"/>
      <c r="ACX1325" s="16"/>
      <c r="ACY1325" s="16"/>
      <c r="ACZ1325" s="16"/>
      <c r="ADA1325" s="16"/>
      <c r="ADB1325" s="16"/>
      <c r="ADC1325" s="16"/>
      <c r="ADD1325" s="16"/>
      <c r="ADE1325" s="16"/>
      <c r="ADF1325" s="16"/>
      <c r="ADG1325" s="16"/>
      <c r="ADH1325" s="16"/>
      <c r="ADI1325" s="16"/>
      <c r="ADJ1325" s="16"/>
      <c r="ADK1325" s="16"/>
      <c r="ADL1325" s="16"/>
      <c r="ADM1325" s="16"/>
      <c r="ADN1325" s="16"/>
      <c r="ADO1325" s="16"/>
      <c r="ADP1325" s="16"/>
      <c r="ADQ1325" s="16"/>
      <c r="ADR1325" s="16"/>
      <c r="ADS1325" s="16"/>
      <c r="ADT1325" s="16"/>
      <c r="ADU1325" s="16"/>
      <c r="ADV1325" s="16"/>
      <c r="ADW1325" s="16"/>
      <c r="ADX1325" s="16"/>
      <c r="ADY1325" s="16"/>
      <c r="ADZ1325" s="16"/>
      <c r="AEA1325" s="16"/>
      <c r="AEB1325" s="16"/>
      <c r="AEC1325" s="16"/>
      <c r="AED1325" s="16"/>
      <c r="AEE1325" s="16"/>
      <c r="AEF1325" s="16"/>
      <c r="AEG1325" s="16"/>
      <c r="AEH1325" s="16"/>
      <c r="AEI1325" s="16"/>
      <c r="AEJ1325" s="16"/>
      <c r="AEK1325" s="16"/>
      <c r="AEL1325" s="16"/>
      <c r="AEM1325" s="16"/>
      <c r="AEN1325" s="16"/>
      <c r="AEO1325" s="16"/>
      <c r="AEP1325" s="16"/>
      <c r="AEQ1325" s="16"/>
      <c r="AER1325" s="16"/>
      <c r="AES1325" s="16"/>
      <c r="AET1325" s="16"/>
      <c r="AEU1325" s="16"/>
      <c r="AEV1325" s="16"/>
      <c r="AEW1325" s="16"/>
      <c r="AEX1325" s="16"/>
      <c r="AEY1325" s="16"/>
      <c r="AEZ1325" s="16"/>
      <c r="AFA1325" s="16"/>
      <c r="AFB1325" s="16"/>
      <c r="AFC1325" s="16"/>
      <c r="AFD1325" s="16"/>
      <c r="AFE1325" s="16"/>
      <c r="AFF1325" s="16"/>
      <c r="AFG1325" s="16"/>
      <c r="AFH1325" s="16"/>
      <c r="AFI1325" s="16"/>
      <c r="AFJ1325" s="16"/>
      <c r="AFK1325" s="16"/>
      <c r="AFL1325" s="16"/>
      <c r="AFM1325" s="16"/>
      <c r="AFN1325" s="16"/>
      <c r="AFO1325" s="16"/>
      <c r="AFP1325" s="16"/>
      <c r="AFQ1325" s="16"/>
      <c r="AFR1325" s="16"/>
      <c r="AFS1325" s="16"/>
      <c r="AFT1325" s="16"/>
      <c r="AFU1325" s="16"/>
      <c r="AFV1325" s="16"/>
      <c r="AFW1325" s="16"/>
      <c r="AFX1325" s="16"/>
      <c r="AFY1325" s="16"/>
      <c r="AFZ1325" s="16"/>
      <c r="AGA1325" s="16"/>
      <c r="AGB1325" s="16"/>
      <c r="AGC1325" s="16"/>
      <c r="AGD1325" s="16"/>
      <c r="AGE1325" s="16"/>
      <c r="AGF1325" s="16"/>
      <c r="AGG1325" s="16"/>
      <c r="AGH1325" s="16"/>
      <c r="AGI1325" s="16"/>
      <c r="AGJ1325" s="16"/>
      <c r="AGK1325" s="16"/>
      <c r="AGL1325" s="16"/>
      <c r="AGM1325" s="16"/>
      <c r="AGN1325" s="16"/>
      <c r="AGO1325" s="16"/>
      <c r="AGP1325" s="16"/>
      <c r="AGQ1325" s="16"/>
      <c r="AGR1325" s="16"/>
      <c r="AGS1325" s="16"/>
      <c r="AGT1325" s="16"/>
      <c r="AGU1325" s="16"/>
      <c r="AGV1325" s="16"/>
      <c r="AGW1325" s="16"/>
      <c r="AGX1325" s="16"/>
      <c r="AGY1325" s="16"/>
      <c r="AGZ1325" s="16"/>
      <c r="AHA1325" s="16"/>
      <c r="AHB1325" s="16"/>
      <c r="AHC1325" s="16"/>
      <c r="AHD1325" s="16"/>
      <c r="AHE1325" s="16"/>
      <c r="AHF1325" s="16"/>
      <c r="AHG1325" s="16"/>
      <c r="AHH1325" s="16"/>
      <c r="AHI1325" s="16"/>
      <c r="AHJ1325" s="16"/>
      <c r="AHK1325" s="16"/>
      <c r="AHL1325" s="16"/>
      <c r="AHM1325" s="16"/>
      <c r="AHN1325" s="16"/>
      <c r="AHO1325" s="16"/>
      <c r="AHP1325" s="16"/>
      <c r="AHQ1325" s="16"/>
      <c r="AHR1325" s="16"/>
      <c r="AHS1325" s="16"/>
      <c r="AHT1325" s="16"/>
      <c r="AHU1325" s="16"/>
      <c r="AHV1325" s="16"/>
      <c r="AHW1325" s="16"/>
      <c r="AHX1325" s="16"/>
      <c r="AHY1325" s="16"/>
      <c r="AHZ1325" s="16"/>
      <c r="AIA1325" s="16"/>
      <c r="AIB1325" s="16"/>
      <c r="AIC1325" s="16"/>
      <c r="AID1325" s="16"/>
      <c r="AIE1325" s="16"/>
      <c r="AIF1325" s="16"/>
      <c r="AIG1325" s="16"/>
      <c r="AIH1325" s="16"/>
      <c r="AII1325" s="16"/>
      <c r="AIJ1325" s="16"/>
      <c r="AIK1325" s="16"/>
      <c r="AIL1325" s="16"/>
      <c r="AIM1325" s="16"/>
      <c r="AIN1325" s="16"/>
      <c r="AIO1325" s="16"/>
      <c r="AIP1325" s="16"/>
      <c r="AIQ1325" s="16"/>
      <c r="AIR1325" s="16"/>
      <c r="AIS1325" s="16"/>
      <c r="AIT1325" s="16"/>
      <c r="AIU1325" s="16"/>
      <c r="AIV1325" s="16"/>
      <c r="AIW1325" s="16"/>
      <c r="AIX1325" s="16"/>
      <c r="AIY1325" s="16"/>
      <c r="AIZ1325" s="16"/>
      <c r="AJA1325" s="16"/>
      <c r="AJB1325" s="16"/>
      <c r="AJC1325" s="16"/>
      <c r="AJD1325" s="16"/>
      <c r="AJE1325" s="16"/>
      <c r="AJF1325" s="16"/>
      <c r="AJG1325" s="16"/>
      <c r="AJH1325" s="16"/>
      <c r="AJI1325" s="16"/>
      <c r="AJJ1325" s="16"/>
      <c r="AJK1325" s="16"/>
      <c r="AJL1325" s="16"/>
      <c r="AJM1325" s="16"/>
      <c r="AJN1325" s="16"/>
      <c r="AJO1325" s="16"/>
      <c r="AJP1325" s="16"/>
      <c r="AJQ1325" s="16"/>
      <c r="AJR1325" s="16"/>
      <c r="AJS1325" s="16"/>
      <c r="AJT1325" s="16"/>
      <c r="AJU1325" s="16"/>
      <c r="AJV1325" s="16"/>
      <c r="AJW1325" s="16"/>
      <c r="AJX1325" s="16"/>
      <c r="AJY1325" s="16"/>
      <c r="AJZ1325" s="16"/>
      <c r="AKA1325" s="16"/>
      <c r="AKB1325" s="16"/>
      <c r="AKC1325" s="16"/>
      <c r="AKD1325" s="16"/>
      <c r="AKE1325" s="16"/>
      <c r="AKF1325" s="16"/>
      <c r="AKG1325" s="16"/>
      <c r="AKH1325" s="16"/>
      <c r="AKI1325" s="16"/>
      <c r="AKJ1325" s="16"/>
      <c r="AKK1325" s="16"/>
      <c r="AKL1325" s="16"/>
      <c r="AKM1325" s="16"/>
      <c r="AKN1325" s="16"/>
      <c r="AKO1325" s="16"/>
      <c r="AKP1325" s="16"/>
      <c r="AKQ1325" s="16"/>
      <c r="AKR1325" s="16"/>
      <c r="AKS1325" s="16"/>
      <c r="AKT1325" s="16"/>
      <c r="AKU1325" s="16"/>
      <c r="AKV1325" s="16"/>
      <c r="AKW1325" s="16"/>
      <c r="AKX1325" s="16"/>
      <c r="AKY1325" s="16"/>
      <c r="AKZ1325" s="16"/>
      <c r="ALA1325" s="16"/>
      <c r="ALB1325" s="16"/>
      <c r="ALC1325" s="16"/>
      <c r="ALD1325" s="16"/>
      <c r="ALE1325" s="16"/>
      <c r="ALF1325" s="16"/>
      <c r="ALG1325" s="16"/>
      <c r="ALH1325" s="16"/>
      <c r="ALI1325" s="16"/>
      <c r="ALJ1325" s="16"/>
      <c r="ALK1325" s="16"/>
      <c r="ALL1325" s="16"/>
      <c r="ALM1325" s="16"/>
      <c r="ALN1325" s="16"/>
      <c r="ALO1325" s="16"/>
      <c r="ALP1325" s="16"/>
      <c r="ALQ1325" s="16"/>
      <c r="ALR1325" s="16"/>
      <c r="ALS1325" s="16"/>
      <c r="ALT1325" s="16"/>
      <c r="ALU1325" s="16"/>
      <c r="ALV1325" s="16"/>
      <c r="ALW1325" s="16"/>
      <c r="ALX1325" s="16"/>
      <c r="ALY1325" s="16"/>
      <c r="ALZ1325" s="16"/>
      <c r="AMA1325" s="16"/>
      <c r="AMB1325" s="16"/>
      <c r="AMC1325" s="16"/>
      <c r="AMD1325" s="16"/>
      <c r="AME1325" s="16"/>
      <c r="AMF1325" s="16"/>
      <c r="AMG1325" s="16"/>
      <c r="AMH1325" s="16"/>
      <c r="AMI1325" s="16"/>
      <c r="AMJ1325" s="16"/>
      <c r="AMK1325" s="16"/>
      <c r="AML1325" s="16"/>
      <c r="AMM1325" s="16"/>
      <c r="AMN1325" s="16"/>
      <c r="AMO1325" s="16"/>
      <c r="AMP1325" s="16"/>
      <c r="AMQ1325" s="16"/>
      <c r="AMR1325" s="16"/>
      <c r="AMS1325" s="16"/>
      <c r="AMT1325" s="16"/>
      <c r="AMU1325" s="16"/>
      <c r="AMV1325" s="16"/>
      <c r="AMW1325" s="16"/>
      <c r="AMX1325" s="16"/>
      <c r="AMY1325" s="16"/>
      <c r="AMZ1325" s="16"/>
      <c r="ANA1325" s="16"/>
      <c r="ANB1325" s="16"/>
      <c r="ANC1325" s="16"/>
      <c r="AND1325" s="16"/>
      <c r="ANE1325" s="16"/>
      <c r="ANF1325" s="16"/>
      <c r="ANG1325" s="16"/>
      <c r="ANH1325" s="16"/>
      <c r="ANI1325" s="16"/>
      <c r="ANJ1325" s="16"/>
      <c r="ANK1325" s="16"/>
      <c r="ANL1325" s="16"/>
      <c r="ANM1325" s="16"/>
      <c r="ANN1325" s="16"/>
      <c r="ANO1325" s="16"/>
      <c r="ANP1325" s="16"/>
      <c r="ANQ1325" s="16"/>
      <c r="ANR1325" s="16"/>
      <c r="ANS1325" s="16"/>
      <c r="ANT1325" s="16"/>
      <c r="ANU1325" s="16"/>
      <c r="ANV1325" s="16"/>
      <c r="ANW1325" s="16"/>
      <c r="ANX1325" s="16"/>
      <c r="ANY1325" s="16"/>
      <c r="ANZ1325" s="16"/>
      <c r="AOA1325" s="16"/>
      <c r="AOB1325" s="16"/>
      <c r="AOC1325" s="16"/>
      <c r="AOD1325" s="16"/>
      <c r="AOE1325" s="16"/>
      <c r="AOF1325" s="16"/>
      <c r="AOG1325" s="16"/>
      <c r="AOH1325" s="16"/>
      <c r="AOI1325" s="16"/>
      <c r="AOJ1325" s="16"/>
      <c r="AOK1325" s="16"/>
      <c r="AOL1325" s="16"/>
      <c r="AOM1325" s="16"/>
      <c r="AON1325" s="16"/>
      <c r="AOO1325" s="16"/>
      <c r="AOP1325" s="16"/>
      <c r="AOQ1325" s="16"/>
      <c r="AOR1325" s="16"/>
      <c r="AOS1325" s="16"/>
      <c r="AOT1325" s="16"/>
      <c r="AOU1325" s="16"/>
      <c r="AOV1325" s="16"/>
      <c r="AOW1325" s="16"/>
      <c r="AOX1325" s="16"/>
      <c r="AOY1325" s="16"/>
      <c r="AOZ1325" s="16"/>
      <c r="APA1325" s="16"/>
      <c r="APB1325" s="16"/>
      <c r="APC1325" s="16"/>
      <c r="APD1325" s="16"/>
      <c r="APE1325" s="16"/>
      <c r="APF1325" s="16"/>
      <c r="APG1325" s="16"/>
      <c r="APH1325" s="16"/>
      <c r="API1325" s="16"/>
      <c r="APJ1325" s="16"/>
      <c r="APK1325" s="16"/>
      <c r="APL1325" s="16"/>
      <c r="APM1325" s="16"/>
      <c r="APN1325" s="16"/>
      <c r="APO1325" s="16"/>
      <c r="APP1325" s="16"/>
      <c r="APQ1325" s="16"/>
      <c r="APR1325" s="16"/>
      <c r="APS1325" s="16"/>
      <c r="APT1325" s="16"/>
      <c r="APU1325" s="16"/>
      <c r="APV1325" s="16"/>
      <c r="APW1325" s="16"/>
      <c r="APX1325" s="16"/>
      <c r="APY1325" s="16"/>
      <c r="APZ1325" s="16"/>
      <c r="AQA1325" s="16"/>
      <c r="AQB1325" s="16"/>
      <c r="AQC1325" s="16"/>
      <c r="AQD1325" s="16"/>
      <c r="AQE1325" s="16"/>
      <c r="AQF1325" s="16"/>
      <c r="AQG1325" s="16"/>
      <c r="AQH1325" s="16"/>
      <c r="AQI1325" s="16"/>
      <c r="AQJ1325" s="16"/>
      <c r="AQK1325" s="16"/>
      <c r="AQL1325" s="16"/>
      <c r="AQM1325" s="16"/>
      <c r="AQN1325" s="16"/>
      <c r="AQO1325" s="16"/>
      <c r="AQP1325" s="16"/>
      <c r="AQQ1325" s="16"/>
      <c r="AQR1325" s="16"/>
      <c r="AQS1325" s="16"/>
      <c r="AQT1325" s="16"/>
      <c r="AQU1325" s="16"/>
      <c r="AQV1325" s="16"/>
      <c r="AQW1325" s="16"/>
      <c r="AQX1325" s="16"/>
      <c r="AQY1325" s="16"/>
      <c r="AQZ1325" s="16"/>
      <c r="ARA1325" s="16"/>
      <c r="ARB1325" s="16"/>
      <c r="ARC1325" s="16"/>
      <c r="ARD1325" s="16"/>
      <c r="ARE1325" s="16"/>
      <c r="ARF1325" s="16"/>
      <c r="ARG1325" s="16"/>
      <c r="ARH1325" s="16"/>
      <c r="ARI1325" s="16"/>
      <c r="ARJ1325" s="16"/>
      <c r="ARK1325" s="16"/>
      <c r="ARL1325" s="16"/>
      <c r="ARM1325" s="16"/>
      <c r="ARN1325" s="16"/>
      <c r="ARO1325" s="16"/>
      <c r="ARP1325" s="16"/>
      <c r="ARQ1325" s="16"/>
      <c r="ARR1325" s="16"/>
      <c r="ARS1325" s="16"/>
      <c r="ART1325" s="16"/>
      <c r="ARU1325" s="16"/>
      <c r="ARV1325" s="16"/>
      <c r="ARW1325" s="16"/>
      <c r="ARX1325" s="16"/>
      <c r="ARY1325" s="16"/>
      <c r="ARZ1325" s="16"/>
      <c r="ASA1325" s="16"/>
      <c r="ASB1325" s="16"/>
      <c r="ASC1325" s="16"/>
      <c r="ASD1325" s="16"/>
      <c r="ASE1325" s="16"/>
      <c r="ASF1325" s="16"/>
      <c r="ASG1325" s="16"/>
      <c r="ASH1325" s="16"/>
      <c r="ASI1325" s="16"/>
      <c r="ASJ1325" s="16"/>
      <c r="ASK1325" s="16"/>
      <c r="ASL1325" s="16"/>
      <c r="ASM1325" s="16"/>
      <c r="ASN1325" s="16"/>
      <c r="ASO1325" s="16"/>
      <c r="ASP1325" s="16"/>
      <c r="ASQ1325" s="16"/>
      <c r="ASR1325" s="16"/>
      <c r="ASS1325" s="16"/>
      <c r="AST1325" s="16"/>
      <c r="ASU1325" s="16"/>
      <c r="ASV1325" s="16"/>
      <c r="ASW1325" s="16"/>
      <c r="ASX1325" s="16"/>
      <c r="ASY1325" s="16"/>
      <c r="ASZ1325" s="16"/>
      <c r="ATA1325" s="16"/>
      <c r="ATB1325" s="16"/>
      <c r="ATC1325" s="16"/>
      <c r="ATD1325" s="16"/>
      <c r="ATE1325" s="16"/>
      <c r="ATF1325" s="16"/>
      <c r="ATG1325" s="16"/>
      <c r="ATH1325" s="16"/>
      <c r="ATI1325" s="16"/>
      <c r="ATJ1325" s="16"/>
      <c r="ATK1325" s="16"/>
      <c r="ATL1325" s="16"/>
      <c r="ATM1325" s="16"/>
      <c r="ATN1325" s="16"/>
      <c r="ATO1325" s="16"/>
      <c r="ATP1325" s="16"/>
      <c r="ATQ1325" s="16"/>
      <c r="ATR1325" s="16"/>
      <c r="ATS1325" s="16"/>
      <c r="ATT1325" s="16"/>
      <c r="ATU1325" s="16"/>
      <c r="ATV1325" s="16"/>
      <c r="ATW1325" s="16"/>
      <c r="ATX1325" s="16"/>
      <c r="ATY1325" s="16"/>
      <c r="ATZ1325" s="16"/>
      <c r="AUA1325" s="16"/>
      <c r="AUB1325" s="16"/>
      <c r="AUC1325" s="16"/>
      <c r="AUD1325" s="16"/>
      <c r="AUE1325" s="16"/>
      <c r="AUF1325" s="16"/>
      <c r="AUG1325" s="16"/>
      <c r="AUH1325" s="16"/>
      <c r="AUI1325" s="16"/>
      <c r="AUJ1325" s="16"/>
      <c r="AUK1325" s="16"/>
      <c r="AUL1325" s="16"/>
      <c r="AUM1325" s="16"/>
      <c r="AUN1325" s="16"/>
      <c r="AUO1325" s="16"/>
      <c r="AUP1325" s="16"/>
      <c r="AUQ1325" s="16"/>
      <c r="AUR1325" s="16"/>
      <c r="AUS1325" s="16"/>
      <c r="AUT1325" s="16"/>
      <c r="AUU1325" s="16"/>
      <c r="AUV1325" s="16"/>
      <c r="AUW1325" s="16"/>
      <c r="AUX1325" s="16"/>
      <c r="AUY1325" s="16"/>
      <c r="AUZ1325" s="16"/>
      <c r="AVA1325" s="16"/>
      <c r="AVB1325" s="16"/>
      <c r="AVC1325" s="16"/>
      <c r="AVD1325" s="16"/>
      <c r="AVE1325" s="16"/>
      <c r="AVF1325" s="16"/>
      <c r="AVG1325" s="16"/>
      <c r="AVH1325" s="16"/>
      <c r="AVI1325" s="16"/>
      <c r="AVJ1325" s="16"/>
      <c r="AVK1325" s="16"/>
      <c r="AVL1325" s="16"/>
      <c r="AVM1325" s="16"/>
      <c r="AVN1325" s="16"/>
      <c r="AVO1325" s="16"/>
      <c r="AVP1325" s="16"/>
      <c r="AVQ1325" s="16"/>
      <c r="AVR1325" s="16"/>
      <c r="AVS1325" s="16"/>
      <c r="AVT1325" s="16"/>
      <c r="AVU1325" s="16"/>
      <c r="AVV1325" s="16"/>
      <c r="AVW1325" s="16"/>
      <c r="AVX1325" s="16"/>
      <c r="AVY1325" s="16"/>
      <c r="AVZ1325" s="16"/>
      <c r="AWA1325" s="16"/>
      <c r="AWB1325" s="16"/>
      <c r="AWC1325" s="16"/>
      <c r="AWD1325" s="16"/>
      <c r="AWE1325" s="16"/>
      <c r="AWF1325" s="16"/>
      <c r="AWG1325" s="16"/>
      <c r="AWH1325" s="16"/>
      <c r="AWI1325" s="16"/>
      <c r="AWJ1325" s="16"/>
      <c r="AWK1325" s="16"/>
      <c r="AWL1325" s="16"/>
      <c r="AWM1325" s="16"/>
      <c r="AWN1325" s="16"/>
      <c r="AWO1325" s="16"/>
      <c r="AWP1325" s="16"/>
      <c r="AWQ1325" s="16"/>
      <c r="AWR1325" s="16"/>
      <c r="AWS1325" s="16"/>
      <c r="AWT1325" s="16"/>
      <c r="AWU1325" s="16"/>
      <c r="AWV1325" s="16"/>
      <c r="AWW1325" s="16"/>
      <c r="AWX1325" s="16"/>
      <c r="AWY1325" s="16"/>
      <c r="AWZ1325" s="16"/>
      <c r="AXA1325" s="16"/>
      <c r="AXB1325" s="16"/>
      <c r="AXC1325" s="16"/>
      <c r="AXD1325" s="16"/>
      <c r="AXE1325" s="16"/>
      <c r="AXF1325" s="16"/>
      <c r="AXG1325" s="16"/>
      <c r="AXH1325" s="16"/>
      <c r="AXI1325" s="16"/>
      <c r="AXJ1325" s="16"/>
      <c r="AXK1325" s="16"/>
      <c r="AXL1325" s="16"/>
      <c r="AXM1325" s="16"/>
      <c r="AXN1325" s="16"/>
      <c r="AXO1325" s="16"/>
      <c r="AXP1325" s="16"/>
      <c r="AXQ1325" s="16"/>
      <c r="AXR1325" s="16"/>
      <c r="AXS1325" s="16"/>
      <c r="AXT1325" s="16"/>
      <c r="AXU1325" s="16"/>
      <c r="AXV1325" s="16"/>
      <c r="AXW1325" s="16"/>
      <c r="AXX1325" s="16"/>
      <c r="AXY1325" s="16"/>
      <c r="AXZ1325" s="16"/>
      <c r="AYA1325" s="16"/>
      <c r="AYB1325" s="16"/>
      <c r="AYC1325" s="16"/>
      <c r="AYD1325" s="16"/>
      <c r="AYE1325" s="16"/>
      <c r="AYF1325" s="16"/>
      <c r="AYG1325" s="16"/>
      <c r="AYH1325" s="16"/>
      <c r="AYI1325" s="16"/>
      <c r="AYJ1325" s="16"/>
      <c r="AYK1325" s="16"/>
      <c r="AYL1325" s="16"/>
      <c r="AYM1325" s="16"/>
      <c r="AYN1325" s="16"/>
      <c r="AYO1325" s="16"/>
      <c r="AYP1325" s="16"/>
      <c r="AYQ1325" s="16"/>
      <c r="AYR1325" s="16"/>
      <c r="AYS1325" s="16"/>
      <c r="AYT1325" s="16"/>
      <c r="AYU1325" s="16"/>
      <c r="AYV1325" s="16"/>
      <c r="AYW1325" s="16"/>
      <c r="AYX1325" s="16"/>
      <c r="AYY1325" s="16"/>
      <c r="AYZ1325" s="16"/>
      <c r="AZA1325" s="16"/>
      <c r="AZB1325" s="16"/>
      <c r="AZC1325" s="16"/>
      <c r="AZD1325" s="16"/>
      <c r="AZE1325" s="16"/>
      <c r="AZF1325" s="16"/>
      <c r="AZG1325" s="16"/>
      <c r="AZH1325" s="16"/>
      <c r="AZI1325" s="16"/>
      <c r="AZJ1325" s="16"/>
      <c r="AZK1325" s="16"/>
      <c r="AZL1325" s="16"/>
      <c r="AZM1325" s="16"/>
      <c r="AZN1325" s="16"/>
      <c r="AZO1325" s="16"/>
      <c r="AZP1325" s="16"/>
      <c r="AZQ1325" s="16"/>
      <c r="AZR1325" s="16"/>
      <c r="AZS1325" s="16"/>
      <c r="AZT1325" s="16"/>
      <c r="AZU1325" s="16"/>
      <c r="AZV1325" s="16"/>
      <c r="AZW1325" s="16"/>
      <c r="AZX1325" s="16"/>
      <c r="AZY1325" s="16"/>
      <c r="AZZ1325" s="16"/>
      <c r="BAA1325" s="16"/>
      <c r="BAB1325" s="16"/>
      <c r="BAC1325" s="16"/>
      <c r="BAD1325" s="16"/>
      <c r="BAE1325" s="16"/>
      <c r="BAF1325" s="16"/>
      <c r="BAG1325" s="16"/>
      <c r="BAH1325" s="16"/>
      <c r="BAI1325" s="16"/>
      <c r="BAJ1325" s="16"/>
      <c r="BAK1325" s="16"/>
      <c r="BAL1325" s="16"/>
      <c r="BAM1325" s="16"/>
      <c r="BAN1325" s="16"/>
      <c r="BAO1325" s="16"/>
      <c r="BAP1325" s="16"/>
      <c r="BAQ1325" s="16"/>
      <c r="BAR1325" s="16"/>
      <c r="BAS1325" s="16"/>
      <c r="BAT1325" s="16"/>
      <c r="BAU1325" s="16"/>
      <c r="BAV1325" s="16"/>
      <c r="BAW1325" s="16"/>
      <c r="BAX1325" s="16"/>
      <c r="BAY1325" s="16"/>
      <c r="BAZ1325" s="16"/>
      <c r="BBA1325" s="16"/>
      <c r="BBB1325" s="16"/>
      <c r="BBC1325" s="16"/>
      <c r="BBD1325" s="16"/>
      <c r="BBE1325" s="16"/>
      <c r="BBF1325" s="16"/>
      <c r="BBG1325" s="16"/>
      <c r="BBH1325" s="16"/>
      <c r="BBI1325" s="16"/>
      <c r="BBJ1325" s="16"/>
      <c r="BBK1325" s="16"/>
      <c r="BBL1325" s="16"/>
      <c r="BBM1325" s="16"/>
      <c r="BBN1325" s="16"/>
      <c r="BBO1325" s="16"/>
      <c r="BBP1325" s="16"/>
      <c r="BBQ1325" s="16"/>
      <c r="BBR1325" s="16"/>
      <c r="BBS1325" s="16"/>
      <c r="BBT1325" s="16"/>
      <c r="BBU1325" s="16"/>
      <c r="BBV1325" s="16"/>
      <c r="BBW1325" s="16"/>
      <c r="BBX1325" s="16"/>
      <c r="BBY1325" s="16"/>
      <c r="BBZ1325" s="16"/>
      <c r="BCA1325" s="16"/>
      <c r="BCB1325" s="16"/>
      <c r="BCC1325" s="16"/>
      <c r="BCD1325" s="16"/>
      <c r="BCE1325" s="16"/>
      <c r="BCF1325" s="16"/>
      <c r="BCG1325" s="16"/>
      <c r="BCH1325" s="16"/>
      <c r="BCI1325" s="16"/>
      <c r="BCJ1325" s="16"/>
      <c r="BCK1325" s="16"/>
      <c r="BCL1325" s="16"/>
      <c r="BCM1325" s="16"/>
      <c r="BCN1325" s="16"/>
      <c r="BCO1325" s="16"/>
      <c r="BCP1325" s="16"/>
      <c r="BCQ1325" s="16"/>
      <c r="BCR1325" s="16"/>
      <c r="BCS1325" s="16"/>
      <c r="BCT1325" s="16"/>
      <c r="BCU1325" s="16"/>
      <c r="BCV1325" s="16"/>
      <c r="BCW1325" s="16"/>
      <c r="BCX1325" s="16"/>
      <c r="BCY1325" s="16"/>
      <c r="BCZ1325" s="16"/>
      <c r="BDA1325" s="16"/>
      <c r="BDB1325" s="16"/>
      <c r="BDC1325" s="16"/>
      <c r="BDD1325" s="16"/>
      <c r="BDE1325" s="16"/>
      <c r="BDF1325" s="16"/>
      <c r="BDG1325" s="16"/>
      <c r="BDH1325" s="16"/>
      <c r="BDI1325" s="16"/>
      <c r="BDJ1325" s="16"/>
      <c r="BDK1325" s="16"/>
      <c r="BDL1325" s="16"/>
      <c r="BDM1325" s="16"/>
      <c r="BDN1325" s="16"/>
      <c r="BDO1325" s="16"/>
      <c r="BDP1325" s="16"/>
      <c r="BDQ1325" s="16"/>
      <c r="BDR1325" s="16"/>
      <c r="BDS1325" s="16"/>
      <c r="BDT1325" s="16"/>
      <c r="BDU1325" s="16"/>
      <c r="BDV1325" s="16"/>
      <c r="BDW1325" s="16"/>
      <c r="BDX1325" s="16"/>
      <c r="BDY1325" s="16"/>
      <c r="BDZ1325" s="16"/>
      <c r="BEA1325" s="16"/>
      <c r="BEB1325" s="16"/>
      <c r="BEC1325" s="16"/>
      <c r="BED1325" s="16"/>
      <c r="BEE1325" s="16"/>
      <c r="BEF1325" s="16"/>
      <c r="BEG1325" s="16"/>
      <c r="BEH1325" s="16"/>
      <c r="BEI1325" s="16"/>
      <c r="BEJ1325" s="16"/>
      <c r="BEK1325" s="16"/>
      <c r="BEL1325" s="16"/>
      <c r="BEM1325" s="16"/>
      <c r="BEN1325" s="16"/>
      <c r="BEO1325" s="16"/>
      <c r="BEP1325" s="16"/>
      <c r="BEQ1325" s="16"/>
      <c r="BER1325" s="16"/>
      <c r="BES1325" s="16"/>
      <c r="BET1325" s="16"/>
      <c r="BEU1325" s="16"/>
      <c r="BEV1325" s="16"/>
      <c r="BEW1325" s="16"/>
      <c r="BEX1325" s="16"/>
      <c r="BEY1325" s="16"/>
      <c r="BEZ1325" s="16"/>
      <c r="BFA1325" s="16"/>
      <c r="BFB1325" s="16"/>
      <c r="BFC1325" s="16"/>
      <c r="BFD1325" s="16"/>
      <c r="BFE1325" s="16"/>
      <c r="BFF1325" s="16"/>
      <c r="BFG1325" s="16"/>
      <c r="BFH1325" s="16"/>
      <c r="BFI1325" s="16"/>
      <c r="BFJ1325" s="16"/>
      <c r="BFK1325" s="16"/>
      <c r="BFL1325" s="16"/>
      <c r="BFM1325" s="16"/>
      <c r="BFN1325" s="16"/>
      <c r="BFO1325" s="16"/>
      <c r="BFP1325" s="16"/>
      <c r="BFQ1325" s="16"/>
      <c r="BFR1325" s="16"/>
      <c r="BFS1325" s="16"/>
      <c r="BFT1325" s="16"/>
      <c r="BFU1325" s="16"/>
      <c r="BFV1325" s="16"/>
      <c r="BFW1325" s="16"/>
      <c r="BFX1325" s="16"/>
      <c r="BFY1325" s="16"/>
      <c r="BFZ1325" s="16"/>
      <c r="BGA1325" s="16"/>
      <c r="BGB1325" s="16"/>
      <c r="BGC1325" s="16"/>
      <c r="BGD1325" s="16"/>
      <c r="BGE1325" s="16"/>
      <c r="BGF1325" s="16"/>
      <c r="BGG1325" s="16"/>
      <c r="BGH1325" s="16"/>
      <c r="BGI1325" s="16"/>
      <c r="BGJ1325" s="16"/>
      <c r="BGK1325" s="16"/>
      <c r="BGL1325" s="16"/>
      <c r="BGM1325" s="16"/>
      <c r="BGN1325" s="16"/>
      <c r="BGO1325" s="16"/>
      <c r="BGP1325" s="16"/>
      <c r="BGQ1325" s="16"/>
      <c r="BGR1325" s="16"/>
      <c r="BGS1325" s="16"/>
      <c r="BGT1325" s="16"/>
      <c r="BGU1325" s="16"/>
      <c r="BGV1325" s="16"/>
      <c r="BGW1325" s="16"/>
      <c r="BGX1325" s="16"/>
      <c r="BGY1325" s="16"/>
      <c r="BGZ1325" s="16"/>
      <c r="BHA1325" s="16"/>
      <c r="BHB1325" s="16"/>
      <c r="BHC1325" s="16"/>
      <c r="BHD1325" s="16"/>
      <c r="BHE1325" s="16"/>
      <c r="BHF1325" s="16"/>
      <c r="BHG1325" s="16"/>
      <c r="BHH1325" s="16"/>
      <c r="BHI1325" s="16"/>
      <c r="BHJ1325" s="16"/>
      <c r="BHK1325" s="16"/>
      <c r="BHL1325" s="16"/>
      <c r="BHM1325" s="16"/>
      <c r="BHN1325" s="16"/>
      <c r="BHO1325" s="16"/>
      <c r="BHP1325" s="16"/>
      <c r="BHQ1325" s="16"/>
      <c r="BHR1325" s="16"/>
      <c r="BHS1325" s="16"/>
      <c r="BHT1325" s="16"/>
      <c r="BHU1325" s="16"/>
      <c r="BHV1325" s="16"/>
      <c r="BHW1325" s="16"/>
      <c r="BHX1325" s="16"/>
      <c r="BHY1325" s="16"/>
      <c r="BHZ1325" s="16"/>
      <c r="BIA1325" s="16"/>
      <c r="BIB1325" s="16"/>
      <c r="BIC1325" s="16"/>
      <c r="BID1325" s="16"/>
      <c r="BIE1325" s="16"/>
      <c r="BIF1325" s="16"/>
      <c r="BIG1325" s="16"/>
      <c r="BIH1325" s="16"/>
      <c r="BII1325" s="16"/>
      <c r="BIJ1325" s="16"/>
      <c r="BIK1325" s="16"/>
      <c r="BIL1325" s="16"/>
      <c r="BIM1325" s="16"/>
      <c r="BIN1325" s="16"/>
      <c r="BIO1325" s="16"/>
      <c r="BIP1325" s="16"/>
      <c r="BIQ1325" s="16"/>
      <c r="BIR1325" s="16"/>
      <c r="BIS1325" s="16"/>
      <c r="BIT1325" s="16"/>
      <c r="BIU1325" s="16"/>
      <c r="BIV1325" s="16"/>
      <c r="BIW1325" s="16"/>
      <c r="BIX1325" s="16"/>
      <c r="BIY1325" s="16"/>
      <c r="BIZ1325" s="16"/>
      <c r="BJA1325" s="16"/>
      <c r="BJB1325" s="16"/>
      <c r="BJC1325" s="16"/>
      <c r="BJD1325" s="16"/>
      <c r="BJE1325" s="16"/>
      <c r="BJF1325" s="16"/>
      <c r="BJG1325" s="16"/>
      <c r="BJH1325" s="16"/>
      <c r="BJI1325" s="16"/>
      <c r="BJJ1325" s="16"/>
      <c r="BJK1325" s="16"/>
      <c r="BJL1325" s="16"/>
      <c r="BJM1325" s="16"/>
      <c r="BJN1325" s="16"/>
      <c r="BJO1325" s="16"/>
      <c r="BJP1325" s="16"/>
      <c r="BJQ1325" s="16"/>
      <c r="BJR1325" s="16"/>
      <c r="BJS1325" s="16"/>
      <c r="BJT1325" s="16"/>
      <c r="BJU1325" s="16"/>
      <c r="BJV1325" s="16"/>
      <c r="BJW1325" s="16"/>
      <c r="BJX1325" s="16"/>
      <c r="BJY1325" s="16"/>
      <c r="BJZ1325" s="16"/>
      <c r="BKA1325" s="16"/>
      <c r="BKB1325" s="16"/>
      <c r="BKC1325" s="16"/>
      <c r="BKD1325" s="16"/>
      <c r="BKE1325" s="16"/>
      <c r="BKF1325" s="16"/>
      <c r="BKG1325" s="16"/>
      <c r="BKH1325" s="16"/>
      <c r="BKI1325" s="16"/>
      <c r="BKJ1325" s="16"/>
      <c r="BKK1325" s="16"/>
      <c r="BKL1325" s="16"/>
      <c r="BKM1325" s="16"/>
      <c r="BKN1325" s="16"/>
      <c r="BKO1325" s="16"/>
      <c r="BKP1325" s="16"/>
      <c r="BKQ1325" s="16"/>
      <c r="BKR1325" s="16"/>
      <c r="BKS1325" s="16"/>
      <c r="BKT1325" s="16"/>
      <c r="BKU1325" s="16"/>
      <c r="BKV1325" s="16"/>
      <c r="BKW1325" s="16"/>
      <c r="BKX1325" s="16"/>
      <c r="BKY1325" s="16"/>
      <c r="BKZ1325" s="16"/>
      <c r="BLA1325" s="16"/>
      <c r="BLB1325" s="16"/>
      <c r="BLC1325" s="16"/>
      <c r="BLD1325" s="16"/>
      <c r="BLE1325" s="16"/>
      <c r="BLF1325" s="16"/>
      <c r="BLG1325" s="16"/>
      <c r="BLH1325" s="16"/>
      <c r="BLI1325" s="16"/>
      <c r="BLJ1325" s="16"/>
      <c r="BLK1325" s="16"/>
      <c r="BLL1325" s="16"/>
      <c r="BLM1325" s="16"/>
      <c r="BLN1325" s="16"/>
      <c r="BLO1325" s="16"/>
      <c r="BLP1325" s="16"/>
      <c r="BLQ1325" s="16"/>
      <c r="BLR1325" s="16"/>
      <c r="BLS1325" s="16"/>
      <c r="BLT1325" s="16"/>
      <c r="BLU1325" s="16"/>
      <c r="BLV1325" s="16"/>
      <c r="BLW1325" s="16"/>
      <c r="BLX1325" s="16"/>
      <c r="BLY1325" s="16"/>
      <c r="BLZ1325" s="16"/>
      <c r="BMA1325" s="16"/>
      <c r="BMB1325" s="16"/>
      <c r="BMC1325" s="16"/>
      <c r="BMD1325" s="16"/>
      <c r="BME1325" s="16"/>
      <c r="BMF1325" s="16"/>
      <c r="BMG1325" s="16"/>
      <c r="BMH1325" s="16"/>
      <c r="BMI1325" s="16"/>
      <c r="BMJ1325" s="16"/>
      <c r="BMK1325" s="16"/>
      <c r="BML1325" s="16"/>
      <c r="BMM1325" s="16"/>
      <c r="BMN1325" s="16"/>
      <c r="BMO1325" s="16"/>
      <c r="BMP1325" s="16"/>
    </row>
    <row r="1326" spans="1:1706">
      <c r="A1326" s="951" t="s">
        <v>3504</v>
      </c>
      <c r="B1326" s="670"/>
      <c r="C1326" s="670" t="s">
        <v>3504</v>
      </c>
      <c r="D1326" s="671" t="s">
        <v>1839</v>
      </c>
      <c r="E1326" s="952" t="s">
        <v>1840</v>
      </c>
      <c r="F1326" s="672" t="s">
        <v>173</v>
      </c>
      <c r="G1326" s="672"/>
      <c r="H1326" s="672">
        <v>2</v>
      </c>
      <c r="I1326" s="672"/>
      <c r="J1326" s="672">
        <v>59.24688768</v>
      </c>
      <c r="K1326" s="672">
        <v>24.708377900000102</v>
      </c>
      <c r="L1326" s="673" t="s">
        <v>3505</v>
      </c>
      <c r="M1326" s="674"/>
      <c r="N1326" s="672" t="s">
        <v>3506</v>
      </c>
      <c r="O1326" s="991" t="s">
        <v>1087</v>
      </c>
      <c r="P1326" s="1045"/>
      <c r="Q1326" s="1189">
        <v>1042</v>
      </c>
      <c r="R1326" s="1190">
        <v>664</v>
      </c>
      <c r="S1326"/>
      <c r="U1326" s="1155"/>
      <c r="V1326" s="709"/>
      <c r="X1326" s="16"/>
      <c r="Y1326" s="16"/>
      <c r="Z1326" s="16"/>
      <c r="AA1326" s="16"/>
      <c r="AB1326" s="16"/>
      <c r="AC1326" s="16"/>
      <c r="AD1326" s="16"/>
      <c r="AE1326" s="16"/>
      <c r="AF1326" s="16"/>
      <c r="AG1326" s="16"/>
      <c r="AH1326" s="16"/>
      <c r="AI1326" s="16"/>
      <c r="AJ1326" s="16"/>
      <c r="AK1326" s="16"/>
      <c r="AL1326" s="16"/>
      <c r="AM1326" s="16"/>
      <c r="AN1326" s="16"/>
      <c r="AO1326" s="16"/>
      <c r="AP1326" s="16"/>
      <c r="AQ1326" s="16"/>
      <c r="AR1326" s="16"/>
      <c r="AS1326" s="16"/>
      <c r="AT1326" s="16"/>
      <c r="AU1326" s="16"/>
      <c r="AV1326" s="16"/>
      <c r="AW1326" s="16"/>
      <c r="AX1326" s="16"/>
      <c r="AY1326" s="16"/>
      <c r="AZ1326" s="16"/>
      <c r="BA1326" s="16"/>
      <c r="BB1326" s="16"/>
      <c r="BC1326" s="16"/>
      <c r="BD1326" s="16"/>
      <c r="BE1326" s="16"/>
      <c r="BF1326" s="16"/>
      <c r="BG1326" s="16"/>
      <c r="BH1326" s="16"/>
      <c r="BI1326" s="16"/>
      <c r="BJ1326" s="16"/>
      <c r="BK1326" s="16"/>
      <c r="BL1326" s="16"/>
      <c r="BM1326" s="16"/>
      <c r="BN1326" s="16"/>
      <c r="BO1326" s="16"/>
      <c r="BP1326" s="16"/>
      <c r="BQ1326" s="16"/>
      <c r="BR1326" s="16"/>
      <c r="BS1326" s="16"/>
      <c r="BT1326" s="16"/>
      <c r="BU1326" s="16"/>
      <c r="BV1326" s="16"/>
      <c r="BW1326" s="16"/>
      <c r="BX1326" s="16"/>
      <c r="BY1326" s="16"/>
      <c r="BZ1326" s="16"/>
      <c r="CA1326" s="16"/>
      <c r="CB1326" s="16"/>
      <c r="CC1326" s="16"/>
      <c r="CD1326" s="16"/>
      <c r="CE1326" s="16"/>
      <c r="CF1326" s="16"/>
      <c r="CG1326" s="16"/>
      <c r="CH1326" s="16"/>
      <c r="CI1326" s="16"/>
      <c r="CJ1326" s="16"/>
      <c r="CK1326" s="16"/>
      <c r="CL1326" s="16"/>
      <c r="CM1326" s="16"/>
      <c r="CN1326" s="16"/>
      <c r="CO1326" s="16"/>
      <c r="CP1326" s="16"/>
      <c r="CQ1326" s="16"/>
      <c r="CR1326" s="16"/>
      <c r="CS1326" s="16"/>
      <c r="CT1326" s="16"/>
      <c r="CU1326" s="16"/>
      <c r="CV1326" s="16"/>
      <c r="CW1326" s="16"/>
      <c r="CX1326" s="16"/>
      <c r="CY1326" s="16"/>
      <c r="CZ1326" s="16"/>
      <c r="DA1326" s="16"/>
      <c r="DB1326" s="16"/>
      <c r="DC1326" s="16"/>
      <c r="DD1326" s="16"/>
      <c r="DE1326" s="16"/>
      <c r="DF1326" s="16"/>
      <c r="DG1326" s="16"/>
      <c r="DH1326" s="16"/>
      <c r="DI1326" s="16"/>
      <c r="DJ1326" s="16"/>
      <c r="DK1326" s="16"/>
      <c r="DL1326" s="16"/>
      <c r="DM1326" s="16"/>
      <c r="DN1326" s="16"/>
      <c r="DO1326" s="16"/>
      <c r="DP1326" s="16"/>
      <c r="DQ1326" s="16"/>
      <c r="DR1326" s="16"/>
      <c r="DS1326" s="16"/>
      <c r="DT1326" s="16"/>
      <c r="DU1326" s="16"/>
      <c r="DV1326" s="16"/>
      <c r="DW1326" s="16"/>
      <c r="DX1326" s="16"/>
      <c r="DY1326" s="16"/>
      <c r="DZ1326" s="16"/>
      <c r="EA1326" s="16"/>
      <c r="EB1326" s="16"/>
      <c r="EC1326" s="16"/>
      <c r="ED1326" s="16"/>
      <c r="EE1326" s="16"/>
      <c r="EF1326" s="16"/>
      <c r="EG1326" s="16"/>
      <c r="EH1326" s="16"/>
      <c r="EI1326" s="16"/>
      <c r="EJ1326" s="16"/>
      <c r="EK1326" s="16"/>
      <c r="EL1326" s="16"/>
      <c r="EM1326" s="16"/>
      <c r="EN1326" s="16"/>
      <c r="EO1326" s="16"/>
      <c r="EP1326" s="16"/>
      <c r="EQ1326" s="16"/>
      <c r="ER1326" s="16"/>
      <c r="ES1326" s="16"/>
      <c r="ET1326" s="16"/>
      <c r="EU1326" s="16"/>
      <c r="EV1326" s="16"/>
      <c r="EW1326" s="16"/>
      <c r="EX1326" s="16"/>
      <c r="EY1326" s="16"/>
      <c r="EZ1326" s="16"/>
      <c r="FA1326" s="16"/>
      <c r="FB1326" s="16"/>
      <c r="FC1326" s="16"/>
      <c r="FD1326" s="16"/>
      <c r="FE1326" s="16"/>
      <c r="FF1326" s="16"/>
      <c r="FG1326" s="16"/>
      <c r="FH1326" s="16"/>
      <c r="FI1326" s="16"/>
      <c r="FJ1326" s="16"/>
      <c r="FK1326" s="16"/>
      <c r="FL1326" s="16"/>
      <c r="FM1326" s="16"/>
      <c r="FN1326" s="16"/>
      <c r="FO1326" s="16"/>
      <c r="FP1326" s="16"/>
      <c r="FQ1326" s="16"/>
      <c r="FR1326" s="16"/>
      <c r="FS1326" s="16"/>
      <c r="FT1326" s="16"/>
      <c r="FU1326" s="16"/>
      <c r="FV1326" s="16"/>
      <c r="FW1326" s="16"/>
      <c r="FX1326" s="16"/>
      <c r="FY1326" s="16"/>
      <c r="FZ1326" s="16"/>
      <c r="GA1326" s="16"/>
      <c r="GB1326" s="16"/>
      <c r="GC1326" s="16"/>
      <c r="GD1326" s="16"/>
      <c r="GE1326" s="16"/>
      <c r="GF1326" s="16"/>
      <c r="GG1326" s="16"/>
      <c r="GH1326" s="16"/>
      <c r="GI1326" s="16"/>
      <c r="GJ1326" s="16"/>
      <c r="GK1326" s="16"/>
      <c r="GL1326" s="16"/>
      <c r="GM1326" s="16"/>
      <c r="GN1326" s="16"/>
      <c r="GO1326" s="16"/>
      <c r="GP1326" s="16"/>
      <c r="GQ1326" s="16"/>
      <c r="GR1326" s="16"/>
      <c r="GS1326" s="16"/>
      <c r="GT1326" s="16"/>
      <c r="GU1326" s="16"/>
      <c r="GV1326" s="16"/>
      <c r="GW1326" s="16"/>
      <c r="GX1326" s="16"/>
      <c r="GY1326" s="16"/>
      <c r="GZ1326" s="16"/>
      <c r="HA1326" s="16"/>
      <c r="HB1326" s="16"/>
      <c r="HC1326" s="16"/>
      <c r="HD1326" s="16"/>
      <c r="HE1326" s="16"/>
      <c r="HF1326" s="16"/>
      <c r="HG1326" s="16"/>
      <c r="HH1326" s="16"/>
      <c r="HI1326" s="16"/>
      <c r="HJ1326" s="16"/>
      <c r="HK1326" s="16"/>
      <c r="HL1326" s="16"/>
      <c r="HM1326" s="16"/>
      <c r="HN1326" s="16"/>
      <c r="HO1326" s="16"/>
      <c r="HP1326" s="16"/>
      <c r="HQ1326" s="16"/>
      <c r="HR1326" s="16"/>
      <c r="HS1326" s="16"/>
      <c r="HT1326" s="16"/>
      <c r="HU1326" s="16"/>
      <c r="HV1326" s="16"/>
      <c r="HW1326" s="16"/>
      <c r="HX1326" s="16"/>
      <c r="HY1326" s="16"/>
      <c r="HZ1326" s="16"/>
      <c r="IA1326" s="16"/>
      <c r="IB1326" s="16"/>
      <c r="IC1326" s="16"/>
      <c r="ID1326" s="16"/>
      <c r="IE1326" s="16"/>
      <c r="IF1326" s="16"/>
      <c r="IG1326" s="16"/>
      <c r="IH1326" s="16"/>
      <c r="II1326" s="16"/>
      <c r="IJ1326" s="16"/>
      <c r="IK1326" s="16"/>
      <c r="IL1326" s="16"/>
      <c r="IM1326" s="16"/>
      <c r="IN1326" s="16"/>
      <c r="IO1326" s="16"/>
      <c r="IP1326" s="16"/>
      <c r="IQ1326" s="16"/>
      <c r="IR1326" s="16"/>
      <c r="IS1326" s="16"/>
      <c r="IT1326" s="16"/>
      <c r="IU1326" s="16"/>
      <c r="IV1326" s="16"/>
      <c r="IW1326" s="16"/>
      <c r="IX1326" s="16"/>
      <c r="IY1326" s="16"/>
      <c r="IZ1326" s="16"/>
      <c r="JA1326" s="16"/>
      <c r="JB1326" s="16"/>
      <c r="JC1326" s="16"/>
      <c r="JD1326" s="16"/>
      <c r="JE1326" s="16"/>
      <c r="JF1326" s="16"/>
      <c r="JG1326" s="16"/>
      <c r="JH1326" s="16"/>
      <c r="JI1326" s="16"/>
      <c r="JJ1326" s="16"/>
      <c r="JK1326" s="16"/>
      <c r="JL1326" s="16"/>
      <c r="JM1326" s="16"/>
      <c r="JN1326" s="16"/>
      <c r="JO1326" s="16"/>
      <c r="JP1326" s="16"/>
      <c r="JQ1326" s="16"/>
      <c r="JR1326" s="16"/>
      <c r="JS1326" s="16"/>
      <c r="JT1326" s="16"/>
      <c r="JU1326" s="16"/>
      <c r="JV1326" s="16"/>
      <c r="JW1326" s="16"/>
      <c r="JX1326" s="16"/>
      <c r="JY1326" s="16"/>
      <c r="JZ1326" s="16"/>
      <c r="KA1326" s="16"/>
      <c r="KB1326" s="16"/>
      <c r="KC1326" s="16"/>
      <c r="KD1326" s="16"/>
      <c r="KE1326" s="16"/>
      <c r="KF1326" s="16"/>
      <c r="KG1326" s="16"/>
      <c r="KH1326" s="16"/>
      <c r="KI1326" s="16"/>
      <c r="KJ1326" s="16"/>
      <c r="KK1326" s="16"/>
      <c r="KL1326" s="16"/>
      <c r="KM1326" s="16"/>
      <c r="KN1326" s="16"/>
      <c r="KO1326" s="16"/>
      <c r="KP1326" s="16"/>
      <c r="KQ1326" s="16"/>
      <c r="KR1326" s="16"/>
      <c r="KS1326" s="16"/>
      <c r="KT1326" s="16"/>
      <c r="KU1326" s="16"/>
      <c r="KV1326" s="16"/>
      <c r="KW1326" s="16"/>
      <c r="KX1326" s="16"/>
      <c r="KY1326" s="16"/>
      <c r="KZ1326" s="16"/>
      <c r="LA1326" s="16"/>
      <c r="LB1326" s="16"/>
      <c r="LC1326" s="16"/>
      <c r="LD1326" s="16"/>
      <c r="LE1326" s="16"/>
      <c r="LF1326" s="16"/>
      <c r="LG1326" s="16"/>
      <c r="LH1326" s="16"/>
      <c r="LI1326" s="16"/>
      <c r="LJ1326" s="16"/>
      <c r="LK1326" s="16"/>
      <c r="LL1326" s="16"/>
      <c r="LM1326" s="16"/>
      <c r="LN1326" s="16"/>
      <c r="LO1326" s="16"/>
      <c r="LP1326" s="16"/>
      <c r="LQ1326" s="16"/>
      <c r="LR1326" s="16"/>
      <c r="LS1326" s="16"/>
      <c r="LT1326" s="16"/>
      <c r="LU1326" s="16"/>
      <c r="LV1326" s="16"/>
      <c r="LW1326" s="16"/>
      <c r="LX1326" s="16"/>
      <c r="LY1326" s="16"/>
      <c r="LZ1326" s="16"/>
      <c r="MA1326" s="16"/>
      <c r="MB1326" s="16"/>
      <c r="MC1326" s="16"/>
      <c r="MD1326" s="16"/>
      <c r="ME1326" s="16"/>
      <c r="MF1326" s="16"/>
      <c r="MG1326" s="16"/>
      <c r="MH1326" s="16"/>
      <c r="MI1326" s="16"/>
      <c r="MJ1326" s="16"/>
      <c r="MK1326" s="16"/>
      <c r="ML1326" s="16"/>
      <c r="MM1326" s="16"/>
      <c r="MN1326" s="16"/>
      <c r="MO1326" s="16"/>
      <c r="MP1326" s="16"/>
      <c r="MQ1326" s="16"/>
      <c r="MR1326" s="16"/>
      <c r="MS1326" s="16"/>
      <c r="MT1326" s="16"/>
      <c r="MU1326" s="16"/>
      <c r="MV1326" s="16"/>
      <c r="MW1326" s="16"/>
      <c r="MX1326" s="16"/>
      <c r="MY1326" s="16"/>
      <c r="MZ1326" s="16"/>
      <c r="NA1326" s="16"/>
      <c r="NB1326" s="16"/>
      <c r="NC1326" s="16"/>
      <c r="ND1326" s="16"/>
      <c r="NE1326" s="16"/>
      <c r="NF1326" s="16"/>
      <c r="NG1326" s="16"/>
      <c r="NH1326" s="16"/>
      <c r="NI1326" s="16"/>
      <c r="NJ1326" s="16"/>
      <c r="NK1326" s="16"/>
      <c r="NL1326" s="16"/>
      <c r="NM1326" s="16"/>
      <c r="NN1326" s="16"/>
      <c r="NO1326" s="16"/>
      <c r="NP1326" s="16"/>
      <c r="NQ1326" s="16"/>
      <c r="NR1326" s="16"/>
      <c r="NS1326" s="16"/>
      <c r="NT1326" s="16"/>
      <c r="NU1326" s="16"/>
      <c r="NV1326" s="16"/>
      <c r="NW1326" s="16"/>
      <c r="NX1326" s="16"/>
      <c r="NY1326" s="16"/>
      <c r="NZ1326" s="16"/>
      <c r="OA1326" s="16"/>
      <c r="OB1326" s="16"/>
      <c r="OC1326" s="16"/>
      <c r="OD1326" s="16"/>
      <c r="OE1326" s="16"/>
      <c r="OF1326" s="16"/>
      <c r="OG1326" s="16"/>
      <c r="OH1326" s="16"/>
      <c r="OI1326" s="16"/>
      <c r="OJ1326" s="16"/>
      <c r="OK1326" s="16"/>
      <c r="OL1326" s="16"/>
      <c r="OM1326" s="16"/>
      <c r="ON1326" s="16"/>
      <c r="OO1326" s="16"/>
      <c r="OP1326" s="16"/>
      <c r="OQ1326" s="16"/>
      <c r="OR1326" s="16"/>
      <c r="OS1326" s="16"/>
      <c r="OT1326" s="16"/>
      <c r="OU1326" s="16"/>
      <c r="OV1326" s="16"/>
      <c r="OW1326" s="16"/>
      <c r="OX1326" s="16"/>
      <c r="OY1326" s="16"/>
      <c r="OZ1326" s="16"/>
      <c r="PA1326" s="16"/>
      <c r="PB1326" s="16"/>
      <c r="PC1326" s="16"/>
      <c r="PD1326" s="16"/>
      <c r="PE1326" s="16"/>
      <c r="PF1326" s="16"/>
      <c r="PG1326" s="16"/>
      <c r="PH1326" s="16"/>
      <c r="PI1326" s="16"/>
      <c r="PJ1326" s="16"/>
      <c r="PK1326" s="16"/>
      <c r="PL1326" s="16"/>
      <c r="PM1326" s="16"/>
      <c r="PN1326" s="16"/>
      <c r="PO1326" s="16"/>
      <c r="PP1326" s="16"/>
      <c r="PQ1326" s="16"/>
      <c r="PR1326" s="16"/>
      <c r="PS1326" s="16"/>
      <c r="PT1326" s="16"/>
      <c r="PU1326" s="16"/>
      <c r="PV1326" s="16"/>
      <c r="PW1326" s="16"/>
      <c r="PX1326" s="16"/>
      <c r="PY1326" s="16"/>
      <c r="PZ1326" s="16"/>
      <c r="QA1326" s="16"/>
      <c r="QB1326" s="16"/>
      <c r="QC1326" s="16"/>
      <c r="QD1326" s="16"/>
      <c r="QE1326" s="16"/>
      <c r="QF1326" s="16"/>
      <c r="QG1326" s="16"/>
      <c r="QH1326" s="16"/>
      <c r="QI1326" s="16"/>
      <c r="QJ1326" s="16"/>
      <c r="QK1326" s="16"/>
      <c r="QL1326" s="16"/>
      <c r="QM1326" s="16"/>
      <c r="QN1326" s="16"/>
      <c r="QO1326" s="16"/>
      <c r="QP1326" s="16"/>
      <c r="QQ1326" s="16"/>
      <c r="QR1326" s="16"/>
      <c r="QS1326" s="16"/>
      <c r="QT1326" s="16"/>
      <c r="QU1326" s="16"/>
      <c r="QV1326" s="16"/>
      <c r="QW1326" s="16"/>
      <c r="QX1326" s="16"/>
      <c r="QY1326" s="16"/>
      <c r="QZ1326" s="16"/>
      <c r="RA1326" s="16"/>
      <c r="RB1326" s="16"/>
      <c r="RC1326" s="16"/>
      <c r="RD1326" s="16"/>
      <c r="RE1326" s="16"/>
      <c r="RF1326" s="16"/>
      <c r="RG1326" s="16"/>
      <c r="RH1326" s="16"/>
      <c r="RI1326" s="16"/>
      <c r="RJ1326" s="16"/>
      <c r="RK1326" s="16"/>
      <c r="RL1326" s="16"/>
      <c r="RM1326" s="16"/>
      <c r="RN1326" s="16"/>
      <c r="RO1326" s="16"/>
      <c r="RP1326" s="16"/>
      <c r="RQ1326" s="16"/>
      <c r="RR1326" s="16"/>
      <c r="RS1326" s="16"/>
      <c r="RT1326" s="16"/>
      <c r="RU1326" s="16"/>
      <c r="RV1326" s="16"/>
      <c r="RW1326" s="16"/>
      <c r="RX1326" s="16"/>
      <c r="RY1326" s="16"/>
      <c r="RZ1326" s="16"/>
      <c r="SA1326" s="16"/>
      <c r="SB1326" s="16"/>
      <c r="SC1326" s="16"/>
      <c r="SD1326" s="16"/>
      <c r="SE1326" s="16"/>
      <c r="SF1326" s="16"/>
      <c r="SG1326" s="16"/>
      <c r="SH1326" s="16"/>
      <c r="SI1326" s="16"/>
      <c r="SJ1326" s="16"/>
      <c r="SK1326" s="16"/>
      <c r="SL1326" s="16"/>
      <c r="SM1326" s="16"/>
      <c r="SN1326" s="16"/>
      <c r="SO1326" s="16"/>
      <c r="SP1326" s="16"/>
      <c r="SQ1326" s="16"/>
      <c r="SR1326" s="16"/>
      <c r="SS1326" s="16"/>
      <c r="ST1326" s="16"/>
      <c r="SU1326" s="16"/>
      <c r="SV1326" s="16"/>
      <c r="SW1326" s="16"/>
      <c r="SX1326" s="16"/>
      <c r="SY1326" s="16"/>
      <c r="SZ1326" s="16"/>
      <c r="TA1326" s="16"/>
      <c r="TB1326" s="16"/>
      <c r="TC1326" s="16"/>
      <c r="TD1326" s="16"/>
      <c r="TE1326" s="16"/>
      <c r="TF1326" s="16"/>
      <c r="TG1326" s="16"/>
      <c r="TH1326" s="16"/>
      <c r="TI1326" s="16"/>
      <c r="TJ1326" s="16"/>
      <c r="TK1326" s="16"/>
      <c r="TL1326" s="16"/>
      <c r="TM1326" s="16"/>
      <c r="TN1326" s="16"/>
      <c r="TO1326" s="16"/>
      <c r="TP1326" s="16"/>
      <c r="TQ1326" s="16"/>
      <c r="TR1326" s="16"/>
      <c r="TS1326" s="16"/>
      <c r="TT1326" s="16"/>
      <c r="TU1326" s="16"/>
      <c r="TV1326" s="16"/>
      <c r="TW1326" s="16"/>
      <c r="TX1326" s="16"/>
      <c r="TY1326" s="16"/>
      <c r="TZ1326" s="16"/>
      <c r="UA1326" s="16"/>
      <c r="UB1326" s="16"/>
      <c r="UC1326" s="16"/>
      <c r="UD1326" s="16"/>
      <c r="UE1326" s="16"/>
      <c r="UF1326" s="16"/>
      <c r="UG1326" s="16"/>
      <c r="UH1326" s="16"/>
      <c r="UI1326" s="16"/>
      <c r="UJ1326" s="16"/>
      <c r="UK1326" s="16"/>
      <c r="UL1326" s="16"/>
      <c r="UM1326" s="16"/>
      <c r="UN1326" s="16"/>
      <c r="UO1326" s="16"/>
      <c r="UP1326" s="16"/>
      <c r="UQ1326" s="16"/>
      <c r="UR1326" s="16"/>
      <c r="US1326" s="16"/>
      <c r="UT1326" s="16"/>
      <c r="UU1326" s="16"/>
      <c r="UV1326" s="16"/>
      <c r="UW1326" s="16"/>
      <c r="UX1326" s="16"/>
      <c r="UY1326" s="16"/>
      <c r="UZ1326" s="16"/>
      <c r="VA1326" s="16"/>
      <c r="VB1326" s="16"/>
      <c r="VC1326" s="16"/>
      <c r="VD1326" s="16"/>
      <c r="VE1326" s="16"/>
      <c r="VF1326" s="16"/>
      <c r="VG1326" s="16"/>
      <c r="VH1326" s="16"/>
      <c r="VI1326" s="16"/>
      <c r="VJ1326" s="16"/>
      <c r="VK1326" s="16"/>
      <c r="VL1326" s="16"/>
      <c r="VM1326" s="16"/>
      <c r="VN1326" s="16"/>
      <c r="VO1326" s="16"/>
      <c r="VP1326" s="16"/>
      <c r="VQ1326" s="16"/>
      <c r="VR1326" s="16"/>
      <c r="VS1326" s="16"/>
      <c r="VT1326" s="16"/>
      <c r="VU1326" s="16"/>
      <c r="VV1326" s="16"/>
      <c r="VW1326" s="16"/>
      <c r="VX1326" s="16"/>
      <c r="VY1326" s="16"/>
      <c r="VZ1326" s="16"/>
      <c r="WA1326" s="16"/>
      <c r="WB1326" s="16"/>
      <c r="WC1326" s="16"/>
      <c r="WD1326" s="16"/>
      <c r="WE1326" s="16"/>
      <c r="WF1326" s="16"/>
      <c r="WG1326" s="16"/>
      <c r="WH1326" s="16"/>
      <c r="WI1326" s="16"/>
      <c r="WJ1326" s="16"/>
      <c r="WK1326" s="16"/>
      <c r="WL1326" s="16"/>
      <c r="WM1326" s="16"/>
      <c r="WN1326" s="16"/>
      <c r="WO1326" s="16"/>
      <c r="WP1326" s="16"/>
      <c r="WQ1326" s="16"/>
      <c r="WR1326" s="16"/>
      <c r="WS1326" s="16"/>
      <c r="WT1326" s="16"/>
      <c r="WU1326" s="16"/>
      <c r="WV1326" s="16"/>
      <c r="WW1326" s="16"/>
      <c r="WX1326" s="16"/>
      <c r="WY1326" s="16"/>
      <c r="WZ1326" s="16"/>
      <c r="XA1326" s="16"/>
      <c r="XB1326" s="16"/>
      <c r="XC1326" s="16"/>
      <c r="XD1326" s="16"/>
      <c r="XE1326" s="16"/>
      <c r="XF1326" s="16"/>
      <c r="XG1326" s="16"/>
      <c r="XH1326" s="16"/>
      <c r="XI1326" s="16"/>
      <c r="XJ1326" s="16"/>
      <c r="XK1326" s="16"/>
      <c r="XL1326" s="16"/>
      <c r="XM1326" s="16"/>
      <c r="XN1326" s="16"/>
      <c r="XO1326" s="16"/>
      <c r="XP1326" s="16"/>
      <c r="XQ1326" s="16"/>
      <c r="XR1326" s="16"/>
      <c r="XS1326" s="16"/>
      <c r="XT1326" s="16"/>
      <c r="XU1326" s="16"/>
      <c r="XV1326" s="16"/>
      <c r="XW1326" s="16"/>
      <c r="XX1326" s="16"/>
      <c r="XY1326" s="16"/>
      <c r="XZ1326" s="16"/>
      <c r="YA1326" s="16"/>
      <c r="YB1326" s="16"/>
      <c r="YC1326" s="16"/>
      <c r="YD1326" s="16"/>
      <c r="YE1326" s="16"/>
      <c r="YF1326" s="16"/>
      <c r="YG1326" s="16"/>
      <c r="YH1326" s="16"/>
      <c r="YI1326" s="16"/>
      <c r="YJ1326" s="16"/>
      <c r="YK1326" s="16"/>
      <c r="YL1326" s="16"/>
      <c r="YM1326" s="16"/>
      <c r="YN1326" s="16"/>
      <c r="YO1326" s="16"/>
      <c r="YP1326" s="16"/>
      <c r="YQ1326" s="16"/>
      <c r="YR1326" s="16"/>
      <c r="YS1326" s="16"/>
      <c r="YT1326" s="16"/>
      <c r="YU1326" s="16"/>
      <c r="YV1326" s="16"/>
      <c r="YW1326" s="16"/>
      <c r="YX1326" s="16"/>
      <c r="YY1326" s="16"/>
      <c r="YZ1326" s="16"/>
      <c r="ZA1326" s="16"/>
      <c r="ZB1326" s="16"/>
      <c r="ZC1326" s="16"/>
      <c r="ZD1326" s="16"/>
      <c r="ZE1326" s="16"/>
      <c r="ZF1326" s="16"/>
      <c r="ZG1326" s="16"/>
      <c r="ZH1326" s="16"/>
      <c r="ZI1326" s="16"/>
      <c r="ZJ1326" s="16"/>
      <c r="ZK1326" s="16"/>
      <c r="ZL1326" s="16"/>
      <c r="ZM1326" s="16"/>
      <c r="ZN1326" s="16"/>
      <c r="ZO1326" s="16"/>
      <c r="ZP1326" s="16"/>
      <c r="ZQ1326" s="16"/>
      <c r="ZR1326" s="16"/>
      <c r="ZS1326" s="16"/>
      <c r="ZT1326" s="16"/>
      <c r="ZU1326" s="16"/>
      <c r="ZV1326" s="16"/>
      <c r="ZW1326" s="16"/>
      <c r="ZX1326" s="16"/>
      <c r="ZY1326" s="16"/>
      <c r="ZZ1326" s="16"/>
      <c r="AAA1326" s="16"/>
      <c r="AAB1326" s="16"/>
      <c r="AAC1326" s="16"/>
      <c r="AAD1326" s="16"/>
      <c r="AAE1326" s="16"/>
      <c r="AAF1326" s="16"/>
      <c r="AAG1326" s="16"/>
      <c r="AAH1326" s="16"/>
      <c r="AAI1326" s="16"/>
      <c r="AAJ1326" s="16"/>
      <c r="AAK1326" s="16"/>
      <c r="AAL1326" s="16"/>
      <c r="AAM1326" s="16"/>
      <c r="AAN1326" s="16"/>
      <c r="AAO1326" s="16"/>
      <c r="AAP1326" s="16"/>
      <c r="AAQ1326" s="16"/>
      <c r="AAR1326" s="16"/>
      <c r="AAS1326" s="16"/>
      <c r="AAT1326" s="16"/>
      <c r="AAU1326" s="16"/>
      <c r="AAV1326" s="16"/>
      <c r="AAW1326" s="16"/>
      <c r="AAX1326" s="16"/>
      <c r="AAY1326" s="16"/>
      <c r="AAZ1326" s="16"/>
      <c r="ABA1326" s="16"/>
      <c r="ABB1326" s="16"/>
      <c r="ABC1326" s="16"/>
      <c r="ABD1326" s="16"/>
      <c r="ABE1326" s="16"/>
      <c r="ABF1326" s="16"/>
      <c r="ABG1326" s="16"/>
      <c r="ABH1326" s="16"/>
      <c r="ABI1326" s="16"/>
      <c r="ABJ1326" s="16"/>
      <c r="ABK1326" s="16"/>
      <c r="ABL1326" s="16"/>
      <c r="ABM1326" s="16"/>
      <c r="ABN1326" s="16"/>
      <c r="ABO1326" s="16"/>
      <c r="ABP1326" s="16"/>
      <c r="ABQ1326" s="16"/>
      <c r="ABR1326" s="16"/>
      <c r="ABS1326" s="16"/>
      <c r="ABT1326" s="16"/>
      <c r="ABU1326" s="16"/>
      <c r="ABV1326" s="16"/>
      <c r="ABW1326" s="16"/>
      <c r="ABX1326" s="16"/>
      <c r="ABY1326" s="16"/>
      <c r="ABZ1326" s="16"/>
      <c r="ACA1326" s="16"/>
      <c r="ACB1326" s="16"/>
      <c r="ACC1326" s="16"/>
      <c r="ACD1326" s="16"/>
      <c r="ACE1326" s="16"/>
      <c r="ACF1326" s="16"/>
      <c r="ACG1326" s="16"/>
      <c r="ACH1326" s="16"/>
      <c r="ACI1326" s="16"/>
      <c r="ACJ1326" s="16"/>
      <c r="ACK1326" s="16"/>
      <c r="ACL1326" s="16"/>
      <c r="ACM1326" s="16"/>
      <c r="ACN1326" s="16"/>
      <c r="ACO1326" s="16"/>
      <c r="ACP1326" s="16"/>
      <c r="ACQ1326" s="16"/>
      <c r="ACR1326" s="16"/>
      <c r="ACS1326" s="16"/>
      <c r="ACT1326" s="16"/>
      <c r="ACU1326" s="16"/>
      <c r="ACV1326" s="16"/>
      <c r="ACW1326" s="16"/>
      <c r="ACX1326" s="16"/>
      <c r="ACY1326" s="16"/>
      <c r="ACZ1326" s="16"/>
      <c r="ADA1326" s="16"/>
      <c r="ADB1326" s="16"/>
      <c r="ADC1326" s="16"/>
      <c r="ADD1326" s="16"/>
      <c r="ADE1326" s="16"/>
      <c r="ADF1326" s="16"/>
      <c r="ADG1326" s="16"/>
      <c r="ADH1326" s="16"/>
      <c r="ADI1326" s="16"/>
      <c r="ADJ1326" s="16"/>
      <c r="ADK1326" s="16"/>
      <c r="ADL1326" s="16"/>
      <c r="ADM1326" s="16"/>
      <c r="ADN1326" s="16"/>
      <c r="ADO1326" s="16"/>
      <c r="ADP1326" s="16"/>
      <c r="ADQ1326" s="16"/>
      <c r="ADR1326" s="16"/>
      <c r="ADS1326" s="16"/>
      <c r="ADT1326" s="16"/>
      <c r="ADU1326" s="16"/>
      <c r="ADV1326" s="16"/>
      <c r="ADW1326" s="16"/>
      <c r="ADX1326" s="16"/>
      <c r="ADY1326" s="16"/>
      <c r="ADZ1326" s="16"/>
      <c r="AEA1326" s="16"/>
      <c r="AEB1326" s="16"/>
      <c r="AEC1326" s="16"/>
      <c r="AED1326" s="16"/>
      <c r="AEE1326" s="16"/>
      <c r="AEF1326" s="16"/>
      <c r="AEG1326" s="16"/>
      <c r="AEH1326" s="16"/>
      <c r="AEI1326" s="16"/>
      <c r="AEJ1326" s="16"/>
      <c r="AEK1326" s="16"/>
      <c r="AEL1326" s="16"/>
      <c r="AEM1326" s="16"/>
      <c r="AEN1326" s="16"/>
      <c r="AEO1326" s="16"/>
      <c r="AEP1326" s="16"/>
      <c r="AEQ1326" s="16"/>
      <c r="AER1326" s="16"/>
      <c r="AES1326" s="16"/>
      <c r="AET1326" s="16"/>
      <c r="AEU1326" s="16"/>
      <c r="AEV1326" s="16"/>
      <c r="AEW1326" s="16"/>
      <c r="AEX1326" s="16"/>
      <c r="AEY1326" s="16"/>
      <c r="AEZ1326" s="16"/>
      <c r="AFA1326" s="16"/>
      <c r="AFB1326" s="16"/>
      <c r="AFC1326" s="16"/>
      <c r="AFD1326" s="16"/>
      <c r="AFE1326" s="16"/>
      <c r="AFF1326" s="16"/>
      <c r="AFG1326" s="16"/>
      <c r="AFH1326" s="16"/>
      <c r="AFI1326" s="16"/>
      <c r="AFJ1326" s="16"/>
      <c r="AFK1326" s="16"/>
      <c r="AFL1326" s="16"/>
      <c r="AFM1326" s="16"/>
      <c r="AFN1326" s="16"/>
      <c r="AFO1326" s="16"/>
      <c r="AFP1326" s="16"/>
      <c r="AFQ1326" s="16"/>
      <c r="AFR1326" s="16"/>
      <c r="AFS1326" s="16"/>
      <c r="AFT1326" s="16"/>
      <c r="AFU1326" s="16"/>
      <c r="AFV1326" s="16"/>
      <c r="AFW1326" s="16"/>
      <c r="AFX1326" s="16"/>
      <c r="AFY1326" s="16"/>
      <c r="AFZ1326" s="16"/>
      <c r="AGA1326" s="16"/>
      <c r="AGB1326" s="16"/>
      <c r="AGC1326" s="16"/>
      <c r="AGD1326" s="16"/>
      <c r="AGE1326" s="16"/>
      <c r="AGF1326" s="16"/>
      <c r="AGG1326" s="16"/>
      <c r="AGH1326" s="16"/>
      <c r="AGI1326" s="16"/>
      <c r="AGJ1326" s="16"/>
      <c r="AGK1326" s="16"/>
      <c r="AGL1326" s="16"/>
      <c r="AGM1326" s="16"/>
      <c r="AGN1326" s="16"/>
      <c r="AGO1326" s="16"/>
      <c r="AGP1326" s="16"/>
      <c r="AGQ1326" s="16"/>
      <c r="AGR1326" s="16"/>
      <c r="AGS1326" s="16"/>
      <c r="AGT1326" s="16"/>
      <c r="AGU1326" s="16"/>
      <c r="AGV1326" s="16"/>
      <c r="AGW1326" s="16"/>
      <c r="AGX1326" s="16"/>
      <c r="AGY1326" s="16"/>
      <c r="AGZ1326" s="16"/>
      <c r="AHA1326" s="16"/>
      <c r="AHB1326" s="16"/>
      <c r="AHC1326" s="16"/>
      <c r="AHD1326" s="16"/>
      <c r="AHE1326" s="16"/>
      <c r="AHF1326" s="16"/>
      <c r="AHG1326" s="16"/>
      <c r="AHH1326" s="16"/>
      <c r="AHI1326" s="16"/>
      <c r="AHJ1326" s="16"/>
      <c r="AHK1326" s="16"/>
      <c r="AHL1326" s="16"/>
      <c r="AHM1326" s="16"/>
      <c r="AHN1326" s="16"/>
      <c r="AHO1326" s="16"/>
      <c r="AHP1326" s="16"/>
      <c r="AHQ1326" s="16"/>
      <c r="AHR1326" s="16"/>
      <c r="AHS1326" s="16"/>
      <c r="AHT1326" s="16"/>
      <c r="AHU1326" s="16"/>
      <c r="AHV1326" s="16"/>
      <c r="AHW1326" s="16"/>
      <c r="AHX1326" s="16"/>
      <c r="AHY1326" s="16"/>
      <c r="AHZ1326" s="16"/>
      <c r="AIA1326" s="16"/>
      <c r="AIB1326" s="16"/>
      <c r="AIC1326" s="16"/>
      <c r="AID1326" s="16"/>
      <c r="AIE1326" s="16"/>
      <c r="AIF1326" s="16"/>
      <c r="AIG1326" s="16"/>
      <c r="AIH1326" s="16"/>
      <c r="AII1326" s="16"/>
      <c r="AIJ1326" s="16"/>
      <c r="AIK1326" s="16"/>
      <c r="AIL1326" s="16"/>
      <c r="AIM1326" s="16"/>
      <c r="AIN1326" s="16"/>
      <c r="AIO1326" s="16"/>
      <c r="AIP1326" s="16"/>
      <c r="AIQ1326" s="16"/>
      <c r="AIR1326" s="16"/>
      <c r="AIS1326" s="16"/>
      <c r="AIT1326" s="16"/>
      <c r="AIU1326" s="16"/>
      <c r="AIV1326" s="16"/>
      <c r="AIW1326" s="16"/>
      <c r="AIX1326" s="16"/>
      <c r="AIY1326" s="16"/>
      <c r="AIZ1326" s="16"/>
      <c r="AJA1326" s="16"/>
      <c r="AJB1326" s="16"/>
      <c r="AJC1326" s="16"/>
      <c r="AJD1326" s="16"/>
      <c r="AJE1326" s="16"/>
      <c r="AJF1326" s="16"/>
      <c r="AJG1326" s="16"/>
      <c r="AJH1326" s="16"/>
      <c r="AJI1326" s="16"/>
      <c r="AJJ1326" s="16"/>
      <c r="AJK1326" s="16"/>
      <c r="AJL1326" s="16"/>
      <c r="AJM1326" s="16"/>
      <c r="AJN1326" s="16"/>
      <c r="AJO1326" s="16"/>
      <c r="AJP1326" s="16"/>
      <c r="AJQ1326" s="16"/>
      <c r="AJR1326" s="16"/>
      <c r="AJS1326" s="16"/>
      <c r="AJT1326" s="16"/>
      <c r="AJU1326" s="16"/>
      <c r="AJV1326" s="16"/>
      <c r="AJW1326" s="16"/>
      <c r="AJX1326" s="16"/>
      <c r="AJY1326" s="16"/>
      <c r="AJZ1326" s="16"/>
      <c r="AKA1326" s="16"/>
      <c r="AKB1326" s="16"/>
      <c r="AKC1326" s="16"/>
      <c r="AKD1326" s="16"/>
      <c r="AKE1326" s="16"/>
      <c r="AKF1326" s="16"/>
      <c r="AKG1326" s="16"/>
      <c r="AKH1326" s="16"/>
      <c r="AKI1326" s="16"/>
      <c r="AKJ1326" s="16"/>
      <c r="AKK1326" s="16"/>
      <c r="AKL1326" s="16"/>
      <c r="AKM1326" s="16"/>
      <c r="AKN1326" s="16"/>
      <c r="AKO1326" s="16"/>
      <c r="AKP1326" s="16"/>
      <c r="AKQ1326" s="16"/>
      <c r="AKR1326" s="16"/>
      <c r="AKS1326" s="16"/>
      <c r="AKT1326" s="16"/>
      <c r="AKU1326" s="16"/>
      <c r="AKV1326" s="16"/>
      <c r="AKW1326" s="16"/>
      <c r="AKX1326" s="16"/>
      <c r="AKY1326" s="16"/>
      <c r="AKZ1326" s="16"/>
      <c r="ALA1326" s="16"/>
      <c r="ALB1326" s="16"/>
      <c r="ALC1326" s="16"/>
      <c r="ALD1326" s="16"/>
      <c r="ALE1326" s="16"/>
      <c r="ALF1326" s="16"/>
      <c r="ALG1326" s="16"/>
      <c r="ALH1326" s="16"/>
      <c r="ALI1326" s="16"/>
      <c r="ALJ1326" s="16"/>
      <c r="ALK1326" s="16"/>
      <c r="ALL1326" s="16"/>
      <c r="ALM1326" s="16"/>
      <c r="ALN1326" s="16"/>
      <c r="ALO1326" s="16"/>
      <c r="ALP1326" s="16"/>
      <c r="ALQ1326" s="16"/>
      <c r="ALR1326" s="16"/>
      <c r="ALS1326" s="16"/>
      <c r="ALT1326" s="16"/>
      <c r="ALU1326" s="16"/>
      <c r="ALV1326" s="16"/>
      <c r="ALW1326" s="16"/>
      <c r="ALX1326" s="16"/>
      <c r="ALY1326" s="16"/>
      <c r="ALZ1326" s="16"/>
      <c r="AMA1326" s="16"/>
      <c r="AMB1326" s="16"/>
      <c r="AMC1326" s="16"/>
      <c r="AMD1326" s="16"/>
      <c r="AME1326" s="16"/>
      <c r="AMF1326" s="16"/>
      <c r="AMG1326" s="16"/>
      <c r="AMH1326" s="16"/>
      <c r="AMI1326" s="16"/>
      <c r="AMJ1326" s="16"/>
      <c r="AMK1326" s="16"/>
      <c r="AML1326" s="16"/>
      <c r="AMM1326" s="16"/>
      <c r="AMN1326" s="16"/>
      <c r="AMO1326" s="16"/>
      <c r="AMP1326" s="16"/>
      <c r="AMQ1326" s="16"/>
      <c r="AMR1326" s="16"/>
      <c r="AMS1326" s="16"/>
      <c r="AMT1326" s="16"/>
      <c r="AMU1326" s="16"/>
      <c r="AMV1326" s="16"/>
      <c r="AMW1326" s="16"/>
      <c r="AMX1326" s="16"/>
      <c r="AMY1326" s="16"/>
      <c r="AMZ1326" s="16"/>
      <c r="ANA1326" s="16"/>
      <c r="ANB1326" s="16"/>
      <c r="ANC1326" s="16"/>
      <c r="AND1326" s="16"/>
      <c r="ANE1326" s="16"/>
      <c r="ANF1326" s="16"/>
      <c r="ANG1326" s="16"/>
      <c r="ANH1326" s="16"/>
      <c r="ANI1326" s="16"/>
      <c r="ANJ1326" s="16"/>
      <c r="ANK1326" s="16"/>
      <c r="ANL1326" s="16"/>
      <c r="ANM1326" s="16"/>
      <c r="ANN1326" s="16"/>
      <c r="ANO1326" s="16"/>
      <c r="ANP1326" s="16"/>
      <c r="ANQ1326" s="16"/>
      <c r="ANR1326" s="16"/>
      <c r="ANS1326" s="16"/>
      <c r="ANT1326" s="16"/>
      <c r="ANU1326" s="16"/>
      <c r="ANV1326" s="16"/>
      <c r="ANW1326" s="16"/>
      <c r="ANX1326" s="16"/>
      <c r="ANY1326" s="16"/>
      <c r="ANZ1326" s="16"/>
      <c r="AOA1326" s="16"/>
      <c r="AOB1326" s="16"/>
      <c r="AOC1326" s="16"/>
      <c r="AOD1326" s="16"/>
      <c r="AOE1326" s="16"/>
      <c r="AOF1326" s="16"/>
      <c r="AOG1326" s="16"/>
      <c r="AOH1326" s="16"/>
      <c r="AOI1326" s="16"/>
      <c r="AOJ1326" s="16"/>
      <c r="AOK1326" s="16"/>
      <c r="AOL1326" s="16"/>
      <c r="AOM1326" s="16"/>
      <c r="AON1326" s="16"/>
      <c r="AOO1326" s="16"/>
      <c r="AOP1326" s="16"/>
      <c r="AOQ1326" s="16"/>
      <c r="AOR1326" s="16"/>
      <c r="AOS1326" s="16"/>
      <c r="AOT1326" s="16"/>
      <c r="AOU1326" s="16"/>
      <c r="AOV1326" s="16"/>
      <c r="AOW1326" s="16"/>
      <c r="AOX1326" s="16"/>
      <c r="AOY1326" s="16"/>
      <c r="AOZ1326" s="16"/>
      <c r="APA1326" s="16"/>
      <c r="APB1326" s="16"/>
      <c r="APC1326" s="16"/>
      <c r="APD1326" s="16"/>
      <c r="APE1326" s="16"/>
      <c r="APF1326" s="16"/>
      <c r="APG1326" s="16"/>
      <c r="APH1326" s="16"/>
      <c r="API1326" s="16"/>
      <c r="APJ1326" s="16"/>
      <c r="APK1326" s="16"/>
      <c r="APL1326" s="16"/>
      <c r="APM1326" s="16"/>
      <c r="APN1326" s="16"/>
      <c r="APO1326" s="16"/>
      <c r="APP1326" s="16"/>
      <c r="APQ1326" s="16"/>
      <c r="APR1326" s="16"/>
      <c r="APS1326" s="16"/>
      <c r="APT1326" s="16"/>
      <c r="APU1326" s="16"/>
      <c r="APV1326" s="16"/>
      <c r="APW1326" s="16"/>
      <c r="APX1326" s="16"/>
      <c r="APY1326" s="16"/>
      <c r="APZ1326" s="16"/>
      <c r="AQA1326" s="16"/>
      <c r="AQB1326" s="16"/>
      <c r="AQC1326" s="16"/>
      <c r="AQD1326" s="16"/>
      <c r="AQE1326" s="16"/>
      <c r="AQF1326" s="16"/>
      <c r="AQG1326" s="16"/>
      <c r="AQH1326" s="16"/>
      <c r="AQI1326" s="16"/>
      <c r="AQJ1326" s="16"/>
      <c r="AQK1326" s="16"/>
      <c r="AQL1326" s="16"/>
      <c r="AQM1326" s="16"/>
      <c r="AQN1326" s="16"/>
      <c r="AQO1326" s="16"/>
      <c r="AQP1326" s="16"/>
      <c r="AQQ1326" s="16"/>
      <c r="AQR1326" s="16"/>
      <c r="AQS1326" s="16"/>
      <c r="AQT1326" s="16"/>
      <c r="AQU1326" s="16"/>
      <c r="AQV1326" s="16"/>
      <c r="AQW1326" s="16"/>
      <c r="AQX1326" s="16"/>
      <c r="AQY1326" s="16"/>
      <c r="AQZ1326" s="16"/>
      <c r="ARA1326" s="16"/>
      <c r="ARB1326" s="16"/>
      <c r="ARC1326" s="16"/>
      <c r="ARD1326" s="16"/>
      <c r="ARE1326" s="16"/>
      <c r="ARF1326" s="16"/>
      <c r="ARG1326" s="16"/>
      <c r="ARH1326" s="16"/>
      <c r="ARI1326" s="16"/>
      <c r="ARJ1326" s="16"/>
      <c r="ARK1326" s="16"/>
      <c r="ARL1326" s="16"/>
      <c r="ARM1326" s="16"/>
      <c r="ARN1326" s="16"/>
      <c r="ARO1326" s="16"/>
      <c r="ARP1326" s="16"/>
      <c r="ARQ1326" s="16"/>
      <c r="ARR1326" s="16"/>
      <c r="ARS1326" s="16"/>
      <c r="ART1326" s="16"/>
      <c r="ARU1326" s="16"/>
      <c r="ARV1326" s="16"/>
      <c r="ARW1326" s="16"/>
      <c r="ARX1326" s="16"/>
      <c r="ARY1326" s="16"/>
      <c r="ARZ1326" s="16"/>
      <c r="ASA1326" s="16"/>
      <c r="ASB1326" s="16"/>
      <c r="ASC1326" s="16"/>
      <c r="ASD1326" s="16"/>
      <c r="ASE1326" s="16"/>
      <c r="ASF1326" s="16"/>
      <c r="ASG1326" s="16"/>
      <c r="ASH1326" s="16"/>
      <c r="ASI1326" s="16"/>
      <c r="ASJ1326" s="16"/>
      <c r="ASK1326" s="16"/>
      <c r="ASL1326" s="16"/>
      <c r="ASM1326" s="16"/>
      <c r="ASN1326" s="16"/>
      <c r="ASO1326" s="16"/>
      <c r="ASP1326" s="16"/>
      <c r="ASQ1326" s="16"/>
      <c r="ASR1326" s="16"/>
      <c r="ASS1326" s="16"/>
      <c r="AST1326" s="16"/>
      <c r="ASU1326" s="16"/>
      <c r="ASV1326" s="16"/>
      <c r="ASW1326" s="16"/>
      <c r="ASX1326" s="16"/>
      <c r="ASY1326" s="16"/>
      <c r="ASZ1326" s="16"/>
      <c r="ATA1326" s="16"/>
      <c r="ATB1326" s="16"/>
      <c r="ATC1326" s="16"/>
      <c r="ATD1326" s="16"/>
      <c r="ATE1326" s="16"/>
      <c r="ATF1326" s="16"/>
      <c r="ATG1326" s="16"/>
      <c r="ATH1326" s="16"/>
      <c r="ATI1326" s="16"/>
      <c r="ATJ1326" s="16"/>
      <c r="ATK1326" s="16"/>
      <c r="ATL1326" s="16"/>
      <c r="ATM1326" s="16"/>
      <c r="ATN1326" s="16"/>
      <c r="ATO1326" s="16"/>
      <c r="ATP1326" s="16"/>
      <c r="ATQ1326" s="16"/>
      <c r="ATR1326" s="16"/>
      <c r="ATS1326" s="16"/>
      <c r="ATT1326" s="16"/>
      <c r="ATU1326" s="16"/>
      <c r="ATV1326" s="16"/>
      <c r="ATW1326" s="16"/>
      <c r="ATX1326" s="16"/>
      <c r="ATY1326" s="16"/>
      <c r="ATZ1326" s="16"/>
      <c r="AUA1326" s="16"/>
      <c r="AUB1326" s="16"/>
      <c r="AUC1326" s="16"/>
      <c r="AUD1326" s="16"/>
      <c r="AUE1326" s="16"/>
      <c r="AUF1326" s="16"/>
      <c r="AUG1326" s="16"/>
      <c r="AUH1326" s="16"/>
      <c r="AUI1326" s="16"/>
      <c r="AUJ1326" s="16"/>
      <c r="AUK1326" s="16"/>
      <c r="AUL1326" s="16"/>
      <c r="AUM1326" s="16"/>
      <c r="AUN1326" s="16"/>
      <c r="AUO1326" s="16"/>
      <c r="AUP1326" s="16"/>
      <c r="AUQ1326" s="16"/>
      <c r="AUR1326" s="16"/>
      <c r="AUS1326" s="16"/>
      <c r="AUT1326" s="16"/>
      <c r="AUU1326" s="16"/>
      <c r="AUV1326" s="16"/>
      <c r="AUW1326" s="16"/>
      <c r="AUX1326" s="16"/>
      <c r="AUY1326" s="16"/>
      <c r="AUZ1326" s="16"/>
      <c r="AVA1326" s="16"/>
      <c r="AVB1326" s="16"/>
      <c r="AVC1326" s="16"/>
      <c r="AVD1326" s="16"/>
      <c r="AVE1326" s="16"/>
      <c r="AVF1326" s="16"/>
      <c r="AVG1326" s="16"/>
      <c r="AVH1326" s="16"/>
      <c r="AVI1326" s="16"/>
      <c r="AVJ1326" s="16"/>
      <c r="AVK1326" s="16"/>
      <c r="AVL1326" s="16"/>
      <c r="AVM1326" s="16"/>
      <c r="AVN1326" s="16"/>
      <c r="AVO1326" s="16"/>
      <c r="AVP1326" s="16"/>
      <c r="AVQ1326" s="16"/>
      <c r="AVR1326" s="16"/>
      <c r="AVS1326" s="16"/>
      <c r="AVT1326" s="16"/>
      <c r="AVU1326" s="16"/>
      <c r="AVV1326" s="16"/>
      <c r="AVW1326" s="16"/>
      <c r="AVX1326" s="16"/>
      <c r="AVY1326" s="16"/>
      <c r="AVZ1326" s="16"/>
      <c r="AWA1326" s="16"/>
      <c r="AWB1326" s="16"/>
      <c r="AWC1326" s="16"/>
      <c r="AWD1326" s="16"/>
      <c r="AWE1326" s="16"/>
      <c r="AWF1326" s="16"/>
      <c r="AWG1326" s="16"/>
      <c r="AWH1326" s="16"/>
      <c r="AWI1326" s="16"/>
      <c r="AWJ1326" s="16"/>
      <c r="AWK1326" s="16"/>
      <c r="AWL1326" s="16"/>
      <c r="AWM1326" s="16"/>
      <c r="AWN1326" s="16"/>
      <c r="AWO1326" s="16"/>
      <c r="AWP1326" s="16"/>
      <c r="AWQ1326" s="16"/>
      <c r="AWR1326" s="16"/>
      <c r="AWS1326" s="16"/>
      <c r="AWT1326" s="16"/>
      <c r="AWU1326" s="16"/>
      <c r="AWV1326" s="16"/>
      <c r="AWW1326" s="16"/>
      <c r="AWX1326" s="16"/>
      <c r="AWY1326" s="16"/>
      <c r="AWZ1326" s="16"/>
      <c r="AXA1326" s="16"/>
      <c r="AXB1326" s="16"/>
      <c r="AXC1326" s="16"/>
      <c r="AXD1326" s="16"/>
      <c r="AXE1326" s="16"/>
      <c r="AXF1326" s="16"/>
      <c r="AXG1326" s="16"/>
      <c r="AXH1326" s="16"/>
      <c r="AXI1326" s="16"/>
      <c r="AXJ1326" s="16"/>
      <c r="AXK1326" s="16"/>
      <c r="AXL1326" s="16"/>
      <c r="AXM1326" s="16"/>
      <c r="AXN1326" s="16"/>
      <c r="AXO1326" s="16"/>
      <c r="AXP1326" s="16"/>
      <c r="AXQ1326" s="16"/>
      <c r="AXR1326" s="16"/>
      <c r="AXS1326" s="16"/>
      <c r="AXT1326" s="16"/>
      <c r="AXU1326" s="16"/>
      <c r="AXV1326" s="16"/>
      <c r="AXW1326" s="16"/>
      <c r="AXX1326" s="16"/>
      <c r="AXY1326" s="16"/>
      <c r="AXZ1326" s="16"/>
      <c r="AYA1326" s="16"/>
      <c r="AYB1326" s="16"/>
      <c r="AYC1326" s="16"/>
      <c r="AYD1326" s="16"/>
      <c r="AYE1326" s="16"/>
      <c r="AYF1326" s="16"/>
      <c r="AYG1326" s="16"/>
      <c r="AYH1326" s="16"/>
      <c r="AYI1326" s="16"/>
      <c r="AYJ1326" s="16"/>
      <c r="AYK1326" s="16"/>
      <c r="AYL1326" s="16"/>
      <c r="AYM1326" s="16"/>
      <c r="AYN1326" s="16"/>
      <c r="AYO1326" s="16"/>
      <c r="AYP1326" s="16"/>
      <c r="AYQ1326" s="16"/>
      <c r="AYR1326" s="16"/>
      <c r="AYS1326" s="16"/>
      <c r="AYT1326" s="16"/>
      <c r="AYU1326" s="16"/>
      <c r="AYV1326" s="16"/>
      <c r="AYW1326" s="16"/>
      <c r="AYX1326" s="16"/>
      <c r="AYY1326" s="16"/>
      <c r="AYZ1326" s="16"/>
      <c r="AZA1326" s="16"/>
      <c r="AZB1326" s="16"/>
      <c r="AZC1326" s="16"/>
      <c r="AZD1326" s="16"/>
      <c r="AZE1326" s="16"/>
      <c r="AZF1326" s="16"/>
      <c r="AZG1326" s="16"/>
      <c r="AZH1326" s="16"/>
      <c r="AZI1326" s="16"/>
      <c r="AZJ1326" s="16"/>
      <c r="AZK1326" s="16"/>
      <c r="AZL1326" s="16"/>
      <c r="AZM1326" s="16"/>
      <c r="AZN1326" s="16"/>
      <c r="AZO1326" s="16"/>
      <c r="AZP1326" s="16"/>
      <c r="AZQ1326" s="16"/>
      <c r="AZR1326" s="16"/>
      <c r="AZS1326" s="16"/>
      <c r="AZT1326" s="16"/>
      <c r="AZU1326" s="16"/>
      <c r="AZV1326" s="16"/>
      <c r="AZW1326" s="16"/>
      <c r="AZX1326" s="16"/>
      <c r="AZY1326" s="16"/>
      <c r="AZZ1326" s="16"/>
      <c r="BAA1326" s="16"/>
      <c r="BAB1326" s="16"/>
      <c r="BAC1326" s="16"/>
      <c r="BAD1326" s="16"/>
      <c r="BAE1326" s="16"/>
      <c r="BAF1326" s="16"/>
      <c r="BAG1326" s="16"/>
      <c r="BAH1326" s="16"/>
      <c r="BAI1326" s="16"/>
      <c r="BAJ1326" s="16"/>
      <c r="BAK1326" s="16"/>
      <c r="BAL1326" s="16"/>
      <c r="BAM1326" s="16"/>
      <c r="BAN1326" s="16"/>
      <c r="BAO1326" s="16"/>
      <c r="BAP1326" s="16"/>
      <c r="BAQ1326" s="16"/>
      <c r="BAR1326" s="16"/>
      <c r="BAS1326" s="16"/>
      <c r="BAT1326" s="16"/>
      <c r="BAU1326" s="16"/>
      <c r="BAV1326" s="16"/>
      <c r="BAW1326" s="16"/>
      <c r="BAX1326" s="16"/>
      <c r="BAY1326" s="16"/>
      <c r="BAZ1326" s="16"/>
      <c r="BBA1326" s="16"/>
      <c r="BBB1326" s="16"/>
      <c r="BBC1326" s="16"/>
      <c r="BBD1326" s="16"/>
      <c r="BBE1326" s="16"/>
      <c r="BBF1326" s="16"/>
      <c r="BBG1326" s="16"/>
      <c r="BBH1326" s="16"/>
      <c r="BBI1326" s="16"/>
      <c r="BBJ1326" s="16"/>
      <c r="BBK1326" s="16"/>
      <c r="BBL1326" s="16"/>
      <c r="BBM1326" s="16"/>
      <c r="BBN1326" s="16"/>
      <c r="BBO1326" s="16"/>
      <c r="BBP1326" s="16"/>
      <c r="BBQ1326" s="16"/>
      <c r="BBR1326" s="16"/>
      <c r="BBS1326" s="16"/>
      <c r="BBT1326" s="16"/>
      <c r="BBU1326" s="16"/>
      <c r="BBV1326" s="16"/>
      <c r="BBW1326" s="16"/>
      <c r="BBX1326" s="16"/>
      <c r="BBY1326" s="16"/>
      <c r="BBZ1326" s="16"/>
      <c r="BCA1326" s="16"/>
      <c r="BCB1326" s="16"/>
      <c r="BCC1326" s="16"/>
      <c r="BCD1326" s="16"/>
      <c r="BCE1326" s="16"/>
      <c r="BCF1326" s="16"/>
      <c r="BCG1326" s="16"/>
      <c r="BCH1326" s="16"/>
      <c r="BCI1326" s="16"/>
      <c r="BCJ1326" s="16"/>
      <c r="BCK1326" s="16"/>
      <c r="BCL1326" s="16"/>
      <c r="BCM1326" s="16"/>
      <c r="BCN1326" s="16"/>
      <c r="BCO1326" s="16"/>
      <c r="BCP1326" s="16"/>
      <c r="BCQ1326" s="16"/>
      <c r="BCR1326" s="16"/>
      <c r="BCS1326" s="16"/>
      <c r="BCT1326" s="16"/>
      <c r="BCU1326" s="16"/>
      <c r="BCV1326" s="16"/>
      <c r="BCW1326" s="16"/>
      <c r="BCX1326" s="16"/>
      <c r="BCY1326" s="16"/>
      <c r="BCZ1326" s="16"/>
      <c r="BDA1326" s="16"/>
      <c r="BDB1326" s="16"/>
      <c r="BDC1326" s="16"/>
      <c r="BDD1326" s="16"/>
      <c r="BDE1326" s="16"/>
      <c r="BDF1326" s="16"/>
      <c r="BDG1326" s="16"/>
      <c r="BDH1326" s="16"/>
      <c r="BDI1326" s="16"/>
      <c r="BDJ1326" s="16"/>
      <c r="BDK1326" s="16"/>
      <c r="BDL1326" s="16"/>
      <c r="BDM1326" s="16"/>
      <c r="BDN1326" s="16"/>
      <c r="BDO1326" s="16"/>
      <c r="BDP1326" s="16"/>
      <c r="BDQ1326" s="16"/>
      <c r="BDR1326" s="16"/>
      <c r="BDS1326" s="16"/>
      <c r="BDT1326" s="16"/>
      <c r="BDU1326" s="16"/>
      <c r="BDV1326" s="16"/>
      <c r="BDW1326" s="16"/>
      <c r="BDX1326" s="16"/>
      <c r="BDY1326" s="16"/>
      <c r="BDZ1326" s="16"/>
      <c r="BEA1326" s="16"/>
      <c r="BEB1326" s="16"/>
      <c r="BEC1326" s="16"/>
      <c r="BED1326" s="16"/>
      <c r="BEE1326" s="16"/>
      <c r="BEF1326" s="16"/>
      <c r="BEG1326" s="16"/>
      <c r="BEH1326" s="16"/>
      <c r="BEI1326" s="16"/>
      <c r="BEJ1326" s="16"/>
      <c r="BEK1326" s="16"/>
      <c r="BEL1326" s="16"/>
      <c r="BEM1326" s="16"/>
      <c r="BEN1326" s="16"/>
      <c r="BEO1326" s="16"/>
      <c r="BEP1326" s="16"/>
      <c r="BEQ1326" s="16"/>
      <c r="BER1326" s="16"/>
      <c r="BES1326" s="16"/>
      <c r="BET1326" s="16"/>
      <c r="BEU1326" s="16"/>
      <c r="BEV1326" s="16"/>
      <c r="BEW1326" s="16"/>
      <c r="BEX1326" s="16"/>
      <c r="BEY1326" s="16"/>
      <c r="BEZ1326" s="16"/>
      <c r="BFA1326" s="16"/>
      <c r="BFB1326" s="16"/>
      <c r="BFC1326" s="16"/>
      <c r="BFD1326" s="16"/>
      <c r="BFE1326" s="16"/>
      <c r="BFF1326" s="16"/>
      <c r="BFG1326" s="16"/>
      <c r="BFH1326" s="16"/>
      <c r="BFI1326" s="16"/>
      <c r="BFJ1326" s="16"/>
      <c r="BFK1326" s="16"/>
      <c r="BFL1326" s="16"/>
      <c r="BFM1326" s="16"/>
      <c r="BFN1326" s="16"/>
      <c r="BFO1326" s="16"/>
      <c r="BFP1326" s="16"/>
      <c r="BFQ1326" s="16"/>
      <c r="BFR1326" s="16"/>
      <c r="BFS1326" s="16"/>
      <c r="BFT1326" s="16"/>
      <c r="BFU1326" s="16"/>
      <c r="BFV1326" s="16"/>
      <c r="BFW1326" s="16"/>
      <c r="BFX1326" s="16"/>
      <c r="BFY1326" s="16"/>
      <c r="BFZ1326" s="16"/>
      <c r="BGA1326" s="16"/>
      <c r="BGB1326" s="16"/>
      <c r="BGC1326" s="16"/>
      <c r="BGD1326" s="16"/>
      <c r="BGE1326" s="16"/>
      <c r="BGF1326" s="16"/>
      <c r="BGG1326" s="16"/>
      <c r="BGH1326" s="16"/>
      <c r="BGI1326" s="16"/>
      <c r="BGJ1326" s="16"/>
      <c r="BGK1326" s="16"/>
      <c r="BGL1326" s="16"/>
      <c r="BGM1326" s="16"/>
      <c r="BGN1326" s="16"/>
      <c r="BGO1326" s="16"/>
      <c r="BGP1326" s="16"/>
      <c r="BGQ1326" s="16"/>
      <c r="BGR1326" s="16"/>
      <c r="BGS1326" s="16"/>
      <c r="BGT1326" s="16"/>
      <c r="BGU1326" s="16"/>
      <c r="BGV1326" s="16"/>
      <c r="BGW1326" s="16"/>
      <c r="BGX1326" s="16"/>
      <c r="BGY1326" s="16"/>
      <c r="BGZ1326" s="16"/>
      <c r="BHA1326" s="16"/>
      <c r="BHB1326" s="16"/>
      <c r="BHC1326" s="16"/>
      <c r="BHD1326" s="16"/>
      <c r="BHE1326" s="16"/>
      <c r="BHF1326" s="16"/>
      <c r="BHG1326" s="16"/>
      <c r="BHH1326" s="16"/>
      <c r="BHI1326" s="16"/>
      <c r="BHJ1326" s="16"/>
      <c r="BHK1326" s="16"/>
      <c r="BHL1326" s="16"/>
      <c r="BHM1326" s="16"/>
      <c r="BHN1326" s="16"/>
      <c r="BHO1326" s="16"/>
      <c r="BHP1326" s="16"/>
      <c r="BHQ1326" s="16"/>
      <c r="BHR1326" s="16"/>
      <c r="BHS1326" s="16"/>
      <c r="BHT1326" s="16"/>
      <c r="BHU1326" s="16"/>
      <c r="BHV1326" s="16"/>
      <c r="BHW1326" s="16"/>
      <c r="BHX1326" s="16"/>
      <c r="BHY1326" s="16"/>
      <c r="BHZ1326" s="16"/>
      <c r="BIA1326" s="16"/>
      <c r="BIB1326" s="16"/>
      <c r="BIC1326" s="16"/>
      <c r="BID1326" s="16"/>
      <c r="BIE1326" s="16"/>
      <c r="BIF1326" s="16"/>
      <c r="BIG1326" s="16"/>
      <c r="BIH1326" s="16"/>
      <c r="BII1326" s="16"/>
      <c r="BIJ1326" s="16"/>
      <c r="BIK1326" s="16"/>
      <c r="BIL1326" s="16"/>
      <c r="BIM1326" s="16"/>
      <c r="BIN1326" s="16"/>
      <c r="BIO1326" s="16"/>
      <c r="BIP1326" s="16"/>
      <c r="BIQ1326" s="16"/>
      <c r="BIR1326" s="16"/>
      <c r="BIS1326" s="16"/>
      <c r="BIT1326" s="16"/>
      <c r="BIU1326" s="16"/>
      <c r="BIV1326" s="16"/>
      <c r="BIW1326" s="16"/>
      <c r="BIX1326" s="16"/>
      <c r="BIY1326" s="16"/>
      <c r="BIZ1326" s="16"/>
      <c r="BJA1326" s="16"/>
      <c r="BJB1326" s="16"/>
      <c r="BJC1326" s="16"/>
      <c r="BJD1326" s="16"/>
      <c r="BJE1326" s="16"/>
      <c r="BJF1326" s="16"/>
      <c r="BJG1326" s="16"/>
      <c r="BJH1326" s="16"/>
      <c r="BJI1326" s="16"/>
      <c r="BJJ1326" s="16"/>
      <c r="BJK1326" s="16"/>
      <c r="BJL1326" s="16"/>
      <c r="BJM1326" s="16"/>
      <c r="BJN1326" s="16"/>
      <c r="BJO1326" s="16"/>
      <c r="BJP1326" s="16"/>
      <c r="BJQ1326" s="16"/>
      <c r="BJR1326" s="16"/>
      <c r="BJS1326" s="16"/>
      <c r="BJT1326" s="16"/>
      <c r="BJU1326" s="16"/>
      <c r="BJV1326" s="16"/>
      <c r="BJW1326" s="16"/>
      <c r="BJX1326" s="16"/>
      <c r="BJY1326" s="16"/>
      <c r="BJZ1326" s="16"/>
      <c r="BKA1326" s="16"/>
      <c r="BKB1326" s="16"/>
      <c r="BKC1326" s="16"/>
      <c r="BKD1326" s="16"/>
      <c r="BKE1326" s="16"/>
      <c r="BKF1326" s="16"/>
      <c r="BKG1326" s="16"/>
      <c r="BKH1326" s="16"/>
      <c r="BKI1326" s="16"/>
      <c r="BKJ1326" s="16"/>
      <c r="BKK1326" s="16"/>
      <c r="BKL1326" s="16"/>
      <c r="BKM1326" s="16"/>
      <c r="BKN1326" s="16"/>
      <c r="BKO1326" s="16"/>
      <c r="BKP1326" s="16"/>
      <c r="BKQ1326" s="16"/>
      <c r="BKR1326" s="16"/>
      <c r="BKS1326" s="16"/>
      <c r="BKT1326" s="16"/>
      <c r="BKU1326" s="16"/>
      <c r="BKV1326" s="16"/>
      <c r="BKW1326" s="16"/>
      <c r="BKX1326" s="16"/>
      <c r="BKY1326" s="16"/>
      <c r="BKZ1326" s="16"/>
      <c r="BLA1326" s="16"/>
      <c r="BLB1326" s="16"/>
      <c r="BLC1326" s="16"/>
      <c r="BLD1326" s="16"/>
      <c r="BLE1326" s="16"/>
      <c r="BLF1326" s="16"/>
      <c r="BLG1326" s="16"/>
      <c r="BLH1326" s="16"/>
      <c r="BLI1326" s="16"/>
      <c r="BLJ1326" s="16"/>
      <c r="BLK1326" s="16"/>
      <c r="BLL1326" s="16"/>
      <c r="BLM1326" s="16"/>
      <c r="BLN1326" s="16"/>
      <c r="BLO1326" s="16"/>
      <c r="BLP1326" s="16"/>
      <c r="BLQ1326" s="16"/>
      <c r="BLR1326" s="16"/>
      <c r="BLS1326" s="16"/>
      <c r="BLT1326" s="16"/>
      <c r="BLU1326" s="16"/>
      <c r="BLV1326" s="16"/>
      <c r="BLW1326" s="16"/>
      <c r="BLX1326" s="16"/>
      <c r="BLY1326" s="16"/>
      <c r="BLZ1326" s="16"/>
      <c r="BMA1326" s="16"/>
      <c r="BMB1326" s="16"/>
      <c r="BMC1326" s="16"/>
      <c r="BMD1326" s="16"/>
      <c r="BME1326" s="16"/>
      <c r="BMF1326" s="16"/>
      <c r="BMG1326" s="16"/>
      <c r="BMH1326" s="16"/>
      <c r="BMI1326" s="16"/>
      <c r="BMJ1326" s="16"/>
      <c r="BMK1326" s="16"/>
      <c r="BML1326" s="16"/>
      <c r="BMM1326" s="16"/>
      <c r="BMN1326" s="16"/>
      <c r="BMO1326" s="16"/>
      <c r="BMP1326" s="16"/>
    </row>
    <row r="1327" spans="1:1706">
      <c r="A1327" s="1191" t="s">
        <v>3507</v>
      </c>
      <c r="B1327" s="1191" t="s">
        <v>3507</v>
      </c>
      <c r="C1327" s="1191"/>
      <c r="D1327" s="1192"/>
      <c r="E1327" s="1193"/>
      <c r="F1327" s="1193"/>
      <c r="G1327" s="1193"/>
      <c r="H1327" s="1193"/>
      <c r="I1327" s="1193"/>
      <c r="J1327" s="1193"/>
      <c r="K1327" s="1193"/>
      <c r="L1327" s="1194"/>
      <c r="M1327" s="1195"/>
      <c r="N1327" s="1193"/>
      <c r="O1327" s="1193"/>
      <c r="P1327" s="1193"/>
      <c r="Q1327" s="1196">
        <v>2</v>
      </c>
      <c r="R1327" s="1196">
        <v>2</v>
      </c>
      <c r="U1327" s="1156"/>
      <c r="V1327" s="709"/>
      <c r="X1327" s="16"/>
      <c r="Y1327" s="16"/>
      <c r="Z1327" s="16"/>
      <c r="AA1327" s="16"/>
      <c r="AB1327" s="16"/>
      <c r="AC1327" s="16"/>
      <c r="AD1327" s="16"/>
      <c r="AE1327" s="16"/>
      <c r="AF1327" s="16"/>
      <c r="AG1327" s="16"/>
      <c r="AH1327" s="16"/>
      <c r="AI1327" s="16"/>
      <c r="AJ1327" s="16"/>
      <c r="AK1327" s="16"/>
      <c r="AL1327" s="16"/>
      <c r="AM1327" s="16"/>
      <c r="AN1327" s="16"/>
      <c r="AO1327" s="16"/>
      <c r="AP1327" s="16"/>
      <c r="AQ1327" s="16"/>
      <c r="AR1327" s="16"/>
      <c r="AS1327" s="16"/>
      <c r="AT1327" s="16"/>
      <c r="AU1327" s="16"/>
      <c r="AV1327" s="16"/>
      <c r="AW1327" s="16"/>
      <c r="AX1327" s="16"/>
      <c r="AY1327" s="16"/>
      <c r="AZ1327" s="16"/>
      <c r="BA1327" s="16"/>
      <c r="BB1327" s="16"/>
      <c r="BC1327" s="16"/>
      <c r="BD1327" s="16"/>
      <c r="BE1327" s="16"/>
      <c r="BF1327" s="16"/>
      <c r="BG1327" s="16"/>
      <c r="BH1327" s="16"/>
      <c r="BI1327" s="16"/>
      <c r="BJ1327" s="16"/>
      <c r="BK1327" s="16"/>
      <c r="BL1327" s="16"/>
      <c r="BM1327" s="16"/>
      <c r="BN1327" s="16"/>
      <c r="BO1327" s="16"/>
      <c r="BP1327" s="16"/>
      <c r="BQ1327" s="16"/>
      <c r="BR1327" s="16"/>
      <c r="BS1327" s="16"/>
      <c r="BT1327" s="16"/>
      <c r="BU1327" s="16"/>
      <c r="BV1327" s="16"/>
      <c r="BW1327" s="16"/>
      <c r="BX1327" s="16"/>
      <c r="BY1327" s="16"/>
      <c r="BZ1327" s="16"/>
      <c r="CA1327" s="16"/>
      <c r="CB1327" s="16"/>
      <c r="CC1327" s="16"/>
      <c r="CD1327" s="16"/>
      <c r="CE1327" s="16"/>
      <c r="CF1327" s="16"/>
      <c r="CG1327" s="16"/>
      <c r="CH1327" s="16"/>
      <c r="CI1327" s="16"/>
      <c r="CJ1327" s="16"/>
      <c r="CK1327" s="16"/>
      <c r="CL1327" s="16"/>
      <c r="CM1327" s="16"/>
      <c r="CN1327" s="16"/>
      <c r="CO1327" s="16"/>
      <c r="CP1327" s="16"/>
      <c r="CQ1327" s="16"/>
      <c r="CR1327" s="16"/>
      <c r="CS1327" s="16"/>
      <c r="CT1327" s="16"/>
      <c r="CU1327" s="16"/>
      <c r="CV1327" s="16"/>
      <c r="CW1327" s="16"/>
      <c r="CX1327" s="16"/>
      <c r="CY1327" s="16"/>
      <c r="CZ1327" s="16"/>
      <c r="DA1327" s="16"/>
      <c r="DB1327" s="16"/>
      <c r="DC1327" s="16"/>
      <c r="DD1327" s="16"/>
      <c r="DE1327" s="16"/>
      <c r="DF1327" s="16"/>
      <c r="DG1327" s="16"/>
      <c r="DH1327" s="16"/>
      <c r="DI1327" s="16"/>
      <c r="DJ1327" s="16"/>
      <c r="DK1327" s="16"/>
      <c r="DL1327" s="16"/>
      <c r="DM1327" s="16"/>
      <c r="DN1327" s="16"/>
      <c r="DO1327" s="16"/>
      <c r="DP1327" s="16"/>
      <c r="DQ1327" s="16"/>
      <c r="DR1327" s="16"/>
      <c r="DS1327" s="16"/>
      <c r="DT1327" s="16"/>
      <c r="DU1327" s="16"/>
      <c r="DV1327" s="16"/>
      <c r="DW1327" s="16"/>
      <c r="DX1327" s="16"/>
      <c r="DY1327" s="16"/>
      <c r="DZ1327" s="16"/>
      <c r="EA1327" s="16"/>
      <c r="EB1327" s="16"/>
      <c r="EC1327" s="16"/>
      <c r="ED1327" s="16"/>
      <c r="EE1327" s="16"/>
      <c r="EF1327" s="16"/>
      <c r="EG1327" s="16"/>
      <c r="EH1327" s="16"/>
      <c r="EI1327" s="16"/>
      <c r="EJ1327" s="16"/>
      <c r="EK1327" s="16"/>
      <c r="EL1327" s="16"/>
      <c r="EM1327" s="16"/>
      <c r="EN1327" s="16"/>
      <c r="EO1327" s="16"/>
      <c r="EP1327" s="16"/>
      <c r="EQ1327" s="16"/>
      <c r="ER1327" s="16"/>
      <c r="ES1327" s="16"/>
      <c r="ET1327" s="16"/>
      <c r="EU1327" s="16"/>
      <c r="EV1327" s="16"/>
      <c r="EW1327" s="16"/>
      <c r="EX1327" s="16"/>
      <c r="EY1327" s="16"/>
      <c r="EZ1327" s="16"/>
      <c r="FA1327" s="16"/>
      <c r="FB1327" s="16"/>
      <c r="FC1327" s="16"/>
      <c r="FD1327" s="16"/>
      <c r="FE1327" s="16"/>
      <c r="FF1327" s="16"/>
      <c r="FG1327" s="16"/>
      <c r="FH1327" s="16"/>
      <c r="FI1327" s="16"/>
      <c r="FJ1327" s="16"/>
      <c r="FK1327" s="16"/>
      <c r="FL1327" s="16"/>
      <c r="FM1327" s="16"/>
      <c r="FN1327" s="16"/>
      <c r="FO1327" s="16"/>
      <c r="FP1327" s="16"/>
      <c r="FQ1327" s="16"/>
      <c r="FR1327" s="16"/>
      <c r="FS1327" s="16"/>
      <c r="FT1327" s="16"/>
      <c r="FU1327" s="16"/>
      <c r="FV1327" s="16"/>
      <c r="FW1327" s="16"/>
      <c r="FX1327" s="16"/>
      <c r="FY1327" s="16"/>
      <c r="FZ1327" s="16"/>
      <c r="GA1327" s="16"/>
      <c r="GB1327" s="16"/>
      <c r="GC1327" s="16"/>
      <c r="GD1327" s="16"/>
      <c r="GE1327" s="16"/>
      <c r="GF1327" s="16"/>
      <c r="GG1327" s="16"/>
      <c r="GH1327" s="16"/>
      <c r="GI1327" s="16"/>
      <c r="GJ1327" s="16"/>
      <c r="GK1327" s="16"/>
      <c r="GL1327" s="16"/>
      <c r="GM1327" s="16"/>
      <c r="GN1327" s="16"/>
      <c r="GO1327" s="16"/>
      <c r="GP1327" s="16"/>
      <c r="GQ1327" s="16"/>
      <c r="GR1327" s="16"/>
      <c r="GS1327" s="16"/>
      <c r="GT1327" s="16"/>
      <c r="GU1327" s="16"/>
      <c r="GV1327" s="16"/>
      <c r="GW1327" s="16"/>
      <c r="GX1327" s="16"/>
      <c r="GY1327" s="16"/>
      <c r="GZ1327" s="16"/>
      <c r="HA1327" s="16"/>
      <c r="HB1327" s="16"/>
      <c r="HC1327" s="16"/>
      <c r="HD1327" s="16"/>
      <c r="HE1327" s="16"/>
      <c r="HF1327" s="16"/>
      <c r="HG1327" s="16"/>
      <c r="HH1327" s="16"/>
      <c r="HI1327" s="16"/>
      <c r="HJ1327" s="16"/>
      <c r="HK1327" s="16"/>
      <c r="HL1327" s="16"/>
      <c r="HM1327" s="16"/>
      <c r="HN1327" s="16"/>
      <c r="HO1327" s="16"/>
      <c r="HP1327" s="16"/>
      <c r="HQ1327" s="16"/>
      <c r="HR1327" s="16"/>
      <c r="HS1327" s="16"/>
      <c r="HT1327" s="16"/>
      <c r="HU1327" s="16"/>
      <c r="HV1327" s="16"/>
      <c r="HW1327" s="16"/>
      <c r="HX1327" s="16"/>
      <c r="HY1327" s="16"/>
      <c r="HZ1327" s="16"/>
      <c r="IA1327" s="16"/>
      <c r="IB1327" s="16"/>
      <c r="IC1327" s="16"/>
      <c r="ID1327" s="16"/>
      <c r="IE1327" s="16"/>
      <c r="IF1327" s="16"/>
      <c r="IG1327" s="16"/>
      <c r="IH1327" s="16"/>
      <c r="II1327" s="16"/>
      <c r="IJ1327" s="16"/>
      <c r="IK1327" s="16"/>
      <c r="IL1327" s="16"/>
      <c r="IM1327" s="16"/>
      <c r="IN1327" s="16"/>
      <c r="IO1327" s="16"/>
      <c r="IP1327" s="16"/>
      <c r="IQ1327" s="16"/>
      <c r="IR1327" s="16"/>
      <c r="IS1327" s="16"/>
      <c r="IT1327" s="16"/>
      <c r="IU1327" s="16"/>
      <c r="IV1327" s="16"/>
      <c r="IW1327" s="16"/>
      <c r="IX1327" s="16"/>
      <c r="IY1327" s="16"/>
      <c r="IZ1327" s="16"/>
      <c r="JA1327" s="16"/>
      <c r="JB1327" s="16"/>
      <c r="JC1327" s="16"/>
      <c r="JD1327" s="16"/>
      <c r="JE1327" s="16"/>
      <c r="JF1327" s="16"/>
      <c r="JG1327" s="16"/>
      <c r="JH1327" s="16"/>
      <c r="JI1327" s="16"/>
      <c r="JJ1327" s="16"/>
      <c r="JK1327" s="16"/>
      <c r="JL1327" s="16"/>
      <c r="JM1327" s="16"/>
      <c r="JN1327" s="16"/>
      <c r="JO1327" s="16"/>
      <c r="JP1327" s="16"/>
      <c r="JQ1327" s="16"/>
      <c r="JR1327" s="16"/>
      <c r="JS1327" s="16"/>
      <c r="JT1327" s="16"/>
      <c r="JU1327" s="16"/>
      <c r="JV1327" s="16"/>
      <c r="JW1327" s="16"/>
      <c r="JX1327" s="16"/>
      <c r="JY1327" s="16"/>
      <c r="JZ1327" s="16"/>
      <c r="KA1327" s="16"/>
      <c r="KB1327" s="16"/>
      <c r="KC1327" s="16"/>
      <c r="KD1327" s="16"/>
      <c r="KE1327" s="16"/>
      <c r="KF1327" s="16"/>
      <c r="KG1327" s="16"/>
      <c r="KH1327" s="16"/>
      <c r="KI1327" s="16"/>
      <c r="KJ1327" s="16"/>
      <c r="KK1327" s="16"/>
      <c r="KL1327" s="16"/>
      <c r="KM1327" s="16"/>
      <c r="KN1327" s="16"/>
      <c r="KO1327" s="16"/>
      <c r="KP1327" s="16"/>
      <c r="KQ1327" s="16"/>
      <c r="KR1327" s="16"/>
      <c r="KS1327" s="16"/>
      <c r="KT1327" s="16"/>
      <c r="KU1327" s="16"/>
      <c r="KV1327" s="16"/>
      <c r="KW1327" s="16"/>
      <c r="KX1327" s="16"/>
      <c r="KY1327" s="16"/>
      <c r="KZ1327" s="16"/>
      <c r="LA1327" s="16"/>
      <c r="LB1327" s="16"/>
      <c r="LC1327" s="16"/>
      <c r="LD1327" s="16"/>
      <c r="LE1327" s="16"/>
      <c r="LF1327" s="16"/>
      <c r="LG1327" s="16"/>
      <c r="LH1327" s="16"/>
      <c r="LI1327" s="16"/>
      <c r="LJ1327" s="16"/>
      <c r="LK1327" s="16"/>
      <c r="LL1327" s="16"/>
      <c r="LM1327" s="16"/>
      <c r="LN1327" s="16"/>
      <c r="LO1327" s="16"/>
      <c r="LP1327" s="16"/>
      <c r="LQ1327" s="16"/>
      <c r="LR1327" s="16"/>
      <c r="LS1327" s="16"/>
      <c r="LT1327" s="16"/>
      <c r="LU1327" s="16"/>
      <c r="LV1327" s="16"/>
      <c r="LW1327" s="16"/>
      <c r="LX1327" s="16"/>
      <c r="LY1327" s="16"/>
      <c r="LZ1327" s="16"/>
      <c r="MA1327" s="16"/>
      <c r="MB1327" s="16"/>
      <c r="MC1327" s="16"/>
      <c r="MD1327" s="16"/>
      <c r="ME1327" s="16"/>
      <c r="MF1327" s="16"/>
      <c r="MG1327" s="16"/>
      <c r="MH1327" s="16"/>
      <c r="MI1327" s="16"/>
      <c r="MJ1327" s="16"/>
      <c r="MK1327" s="16"/>
      <c r="ML1327" s="16"/>
      <c r="MM1327" s="16"/>
      <c r="MN1327" s="16"/>
      <c r="MO1327" s="16"/>
      <c r="MP1327" s="16"/>
      <c r="MQ1327" s="16"/>
      <c r="MR1327" s="16"/>
      <c r="MS1327" s="16"/>
      <c r="MT1327" s="16"/>
      <c r="MU1327" s="16"/>
      <c r="MV1327" s="16"/>
      <c r="MW1327" s="16"/>
      <c r="MX1327" s="16"/>
      <c r="MY1327" s="16"/>
      <c r="MZ1327" s="16"/>
      <c r="NA1327" s="16"/>
      <c r="NB1327" s="16"/>
      <c r="NC1327" s="16"/>
      <c r="ND1327" s="16"/>
      <c r="NE1327" s="16"/>
      <c r="NF1327" s="16"/>
      <c r="NG1327" s="16"/>
      <c r="NH1327" s="16"/>
      <c r="NI1327" s="16"/>
      <c r="NJ1327" s="16"/>
      <c r="NK1327" s="16"/>
      <c r="NL1327" s="16"/>
      <c r="NM1327" s="16"/>
      <c r="NN1327" s="16"/>
      <c r="NO1327" s="16"/>
      <c r="NP1327" s="16"/>
      <c r="NQ1327" s="16"/>
      <c r="NR1327" s="16"/>
      <c r="NS1327" s="16"/>
      <c r="NT1327" s="16"/>
      <c r="NU1327" s="16"/>
      <c r="NV1327" s="16"/>
      <c r="NW1327" s="16"/>
      <c r="NX1327" s="16"/>
      <c r="NY1327" s="16"/>
      <c r="NZ1327" s="16"/>
      <c r="OA1327" s="16"/>
      <c r="OB1327" s="16"/>
      <c r="OC1327" s="16"/>
      <c r="OD1327" s="16"/>
      <c r="OE1327" s="16"/>
      <c r="OF1327" s="16"/>
      <c r="OG1327" s="16"/>
      <c r="OH1327" s="16"/>
      <c r="OI1327" s="16"/>
      <c r="OJ1327" s="16"/>
      <c r="OK1327" s="16"/>
      <c r="OL1327" s="16"/>
      <c r="OM1327" s="16"/>
      <c r="ON1327" s="16"/>
      <c r="OO1327" s="16"/>
      <c r="OP1327" s="16"/>
      <c r="OQ1327" s="16"/>
      <c r="OR1327" s="16"/>
      <c r="OS1327" s="16"/>
      <c r="OT1327" s="16"/>
      <c r="OU1327" s="16"/>
      <c r="OV1327" s="16"/>
      <c r="OW1327" s="16"/>
      <c r="OX1327" s="16"/>
      <c r="OY1327" s="16"/>
      <c r="OZ1327" s="16"/>
      <c r="PA1327" s="16"/>
      <c r="PB1327" s="16"/>
      <c r="PC1327" s="16"/>
      <c r="PD1327" s="16"/>
      <c r="PE1327" s="16"/>
      <c r="PF1327" s="16"/>
      <c r="PG1327" s="16"/>
      <c r="PH1327" s="16"/>
      <c r="PI1327" s="16"/>
      <c r="PJ1327" s="16"/>
      <c r="PK1327" s="16"/>
      <c r="PL1327" s="16"/>
      <c r="PM1327" s="16"/>
      <c r="PN1327" s="16"/>
      <c r="PO1327" s="16"/>
      <c r="PP1327" s="16"/>
      <c r="PQ1327" s="16"/>
      <c r="PR1327" s="16"/>
      <c r="PS1327" s="16"/>
      <c r="PT1327" s="16"/>
      <c r="PU1327" s="16"/>
      <c r="PV1327" s="16"/>
      <c r="PW1327" s="16"/>
      <c r="PX1327" s="16"/>
      <c r="PY1327" s="16"/>
      <c r="PZ1327" s="16"/>
      <c r="QA1327" s="16"/>
      <c r="QB1327" s="16"/>
      <c r="QC1327" s="16"/>
      <c r="QD1327" s="16"/>
      <c r="QE1327" s="16"/>
      <c r="QF1327" s="16"/>
      <c r="QG1327" s="16"/>
      <c r="QH1327" s="16"/>
      <c r="QI1327" s="16"/>
      <c r="QJ1327" s="16"/>
      <c r="QK1327" s="16"/>
      <c r="QL1327" s="16"/>
      <c r="QM1327" s="16"/>
      <c r="QN1327" s="16"/>
      <c r="QO1327" s="16"/>
      <c r="QP1327" s="16"/>
      <c r="QQ1327" s="16"/>
      <c r="QR1327" s="16"/>
      <c r="QS1327" s="16"/>
      <c r="QT1327" s="16"/>
      <c r="QU1327" s="16"/>
      <c r="QV1327" s="16"/>
      <c r="QW1327" s="16"/>
      <c r="QX1327" s="16"/>
      <c r="QY1327" s="16"/>
      <c r="QZ1327" s="16"/>
      <c r="RA1327" s="16"/>
      <c r="RB1327" s="16"/>
      <c r="RC1327" s="16"/>
      <c r="RD1327" s="16"/>
      <c r="RE1327" s="16"/>
      <c r="RF1327" s="16"/>
      <c r="RG1327" s="16"/>
      <c r="RH1327" s="16"/>
      <c r="RI1327" s="16"/>
      <c r="RJ1327" s="16"/>
      <c r="RK1327" s="16"/>
      <c r="RL1327" s="16"/>
      <c r="RM1327" s="16"/>
      <c r="RN1327" s="16"/>
      <c r="RO1327" s="16"/>
      <c r="RP1327" s="16"/>
      <c r="RQ1327" s="16"/>
      <c r="RR1327" s="16"/>
      <c r="RS1327" s="16"/>
      <c r="RT1327" s="16"/>
      <c r="RU1327" s="16"/>
      <c r="RV1327" s="16"/>
      <c r="RW1327" s="16"/>
      <c r="RX1327" s="16"/>
      <c r="RY1327" s="16"/>
      <c r="RZ1327" s="16"/>
      <c r="SA1327" s="16"/>
      <c r="SB1327" s="16"/>
      <c r="SC1327" s="16"/>
      <c r="SD1327" s="16"/>
      <c r="SE1327" s="16"/>
      <c r="SF1327" s="16"/>
      <c r="SG1327" s="16"/>
      <c r="SH1327" s="16"/>
      <c r="SI1327" s="16"/>
      <c r="SJ1327" s="16"/>
      <c r="SK1327" s="16"/>
      <c r="SL1327" s="16"/>
      <c r="SM1327" s="16"/>
      <c r="SN1327" s="16"/>
      <c r="SO1327" s="16"/>
      <c r="SP1327" s="16"/>
      <c r="SQ1327" s="16"/>
      <c r="SR1327" s="16"/>
      <c r="SS1327" s="16"/>
      <c r="ST1327" s="16"/>
      <c r="SU1327" s="16"/>
      <c r="SV1327" s="16"/>
      <c r="SW1327" s="16"/>
      <c r="SX1327" s="16"/>
      <c r="SY1327" s="16"/>
      <c r="SZ1327" s="16"/>
      <c r="TA1327" s="16"/>
      <c r="TB1327" s="16"/>
      <c r="TC1327" s="16"/>
      <c r="TD1327" s="16"/>
      <c r="TE1327" s="16"/>
      <c r="TF1327" s="16"/>
      <c r="TG1327" s="16"/>
      <c r="TH1327" s="16"/>
      <c r="TI1327" s="16"/>
      <c r="TJ1327" s="16"/>
      <c r="TK1327" s="16"/>
      <c r="TL1327" s="16"/>
      <c r="TM1327" s="16"/>
      <c r="TN1327" s="16"/>
      <c r="TO1327" s="16"/>
      <c r="TP1327" s="16"/>
      <c r="TQ1327" s="16"/>
      <c r="TR1327" s="16"/>
      <c r="TS1327" s="16"/>
      <c r="TT1327" s="16"/>
      <c r="TU1327" s="16"/>
      <c r="TV1327" s="16"/>
      <c r="TW1327" s="16"/>
      <c r="TX1327" s="16"/>
      <c r="TY1327" s="16"/>
      <c r="TZ1327" s="16"/>
      <c r="UA1327" s="16"/>
      <c r="UB1327" s="16"/>
      <c r="UC1327" s="16"/>
      <c r="UD1327" s="16"/>
      <c r="UE1327" s="16"/>
      <c r="UF1327" s="16"/>
      <c r="UG1327" s="16"/>
      <c r="UH1327" s="16"/>
      <c r="UI1327" s="16"/>
      <c r="UJ1327" s="16"/>
      <c r="UK1327" s="16"/>
      <c r="UL1327" s="16"/>
      <c r="UM1327" s="16"/>
      <c r="UN1327" s="16"/>
      <c r="UO1327" s="16"/>
      <c r="UP1327" s="16"/>
      <c r="UQ1327" s="16"/>
      <c r="UR1327" s="16"/>
      <c r="US1327" s="16"/>
      <c r="UT1327" s="16"/>
      <c r="UU1327" s="16"/>
      <c r="UV1327" s="16"/>
      <c r="UW1327" s="16"/>
      <c r="UX1327" s="16"/>
      <c r="UY1327" s="16"/>
      <c r="UZ1327" s="16"/>
      <c r="VA1327" s="16"/>
      <c r="VB1327" s="16"/>
      <c r="VC1327" s="16"/>
      <c r="VD1327" s="16"/>
      <c r="VE1327" s="16"/>
      <c r="VF1327" s="16"/>
      <c r="VG1327" s="16"/>
      <c r="VH1327" s="16"/>
      <c r="VI1327" s="16"/>
      <c r="VJ1327" s="16"/>
      <c r="VK1327" s="16"/>
      <c r="VL1327" s="16"/>
      <c r="VM1327" s="16"/>
      <c r="VN1327" s="16"/>
      <c r="VO1327" s="16"/>
      <c r="VP1327" s="16"/>
      <c r="VQ1327" s="16"/>
      <c r="VR1327" s="16"/>
      <c r="VS1327" s="16"/>
      <c r="VT1327" s="16"/>
      <c r="VU1327" s="16"/>
      <c r="VV1327" s="16"/>
      <c r="VW1327" s="16"/>
      <c r="VX1327" s="16"/>
      <c r="VY1327" s="16"/>
      <c r="VZ1327" s="16"/>
      <c r="WA1327" s="16"/>
      <c r="WB1327" s="16"/>
      <c r="WC1327" s="16"/>
      <c r="WD1327" s="16"/>
      <c r="WE1327" s="16"/>
      <c r="WF1327" s="16"/>
      <c r="WG1327" s="16"/>
      <c r="WH1327" s="16"/>
      <c r="WI1327" s="16"/>
      <c r="WJ1327" s="16"/>
      <c r="WK1327" s="16"/>
      <c r="WL1327" s="16"/>
      <c r="WM1327" s="16"/>
      <c r="WN1327" s="16"/>
      <c r="WO1327" s="16"/>
      <c r="WP1327" s="16"/>
      <c r="WQ1327" s="16"/>
      <c r="WR1327" s="16"/>
      <c r="WS1327" s="16"/>
      <c r="WT1327" s="16"/>
      <c r="WU1327" s="16"/>
      <c r="WV1327" s="16"/>
      <c r="WW1327" s="16"/>
      <c r="WX1327" s="16"/>
      <c r="WY1327" s="16"/>
      <c r="WZ1327" s="16"/>
      <c r="XA1327" s="16"/>
      <c r="XB1327" s="16"/>
      <c r="XC1327" s="16"/>
      <c r="XD1327" s="16"/>
      <c r="XE1327" s="16"/>
      <c r="XF1327" s="16"/>
      <c r="XG1327" s="16"/>
      <c r="XH1327" s="16"/>
      <c r="XI1327" s="16"/>
      <c r="XJ1327" s="16"/>
      <c r="XK1327" s="16"/>
      <c r="XL1327" s="16"/>
      <c r="XM1327" s="16"/>
      <c r="XN1327" s="16"/>
      <c r="XO1327" s="16"/>
      <c r="XP1327" s="16"/>
      <c r="XQ1327" s="16"/>
      <c r="XR1327" s="16"/>
      <c r="XS1327" s="16"/>
      <c r="XT1327" s="16"/>
      <c r="XU1327" s="16"/>
      <c r="XV1327" s="16"/>
      <c r="XW1327" s="16"/>
      <c r="XX1327" s="16"/>
      <c r="XY1327" s="16"/>
      <c r="XZ1327" s="16"/>
      <c r="YA1327" s="16"/>
      <c r="YB1327" s="16"/>
      <c r="YC1327" s="16"/>
      <c r="YD1327" s="16"/>
      <c r="YE1327" s="16"/>
      <c r="YF1327" s="16"/>
      <c r="YG1327" s="16"/>
      <c r="YH1327" s="16"/>
      <c r="YI1327" s="16"/>
      <c r="YJ1327" s="16"/>
      <c r="YK1327" s="16"/>
      <c r="YL1327" s="16"/>
      <c r="YM1327" s="16"/>
      <c r="YN1327" s="16"/>
      <c r="YO1327" s="16"/>
      <c r="YP1327" s="16"/>
      <c r="YQ1327" s="16"/>
      <c r="YR1327" s="16"/>
      <c r="YS1327" s="16"/>
      <c r="YT1327" s="16"/>
      <c r="YU1327" s="16"/>
      <c r="YV1327" s="16"/>
      <c r="YW1327" s="16"/>
      <c r="YX1327" s="16"/>
      <c r="YY1327" s="16"/>
      <c r="YZ1327" s="16"/>
      <c r="ZA1327" s="16"/>
      <c r="ZB1327" s="16"/>
      <c r="ZC1327" s="16"/>
      <c r="ZD1327" s="16"/>
      <c r="ZE1327" s="16"/>
      <c r="ZF1327" s="16"/>
      <c r="ZG1327" s="16"/>
      <c r="ZH1327" s="16"/>
      <c r="ZI1327" s="16"/>
      <c r="ZJ1327" s="16"/>
      <c r="ZK1327" s="16"/>
      <c r="ZL1327" s="16"/>
      <c r="ZM1327" s="16"/>
      <c r="ZN1327" s="16"/>
      <c r="ZO1327" s="16"/>
      <c r="ZP1327" s="16"/>
      <c r="ZQ1327" s="16"/>
      <c r="ZR1327" s="16"/>
      <c r="ZS1327" s="16"/>
      <c r="ZT1327" s="16"/>
      <c r="ZU1327" s="16"/>
      <c r="ZV1327" s="16"/>
      <c r="ZW1327" s="16"/>
      <c r="ZX1327" s="16"/>
      <c r="ZY1327" s="16"/>
      <c r="ZZ1327" s="16"/>
      <c r="AAA1327" s="16"/>
      <c r="AAB1327" s="16"/>
      <c r="AAC1327" s="16"/>
      <c r="AAD1327" s="16"/>
      <c r="AAE1327" s="16"/>
      <c r="AAF1327" s="16"/>
      <c r="AAG1327" s="16"/>
      <c r="AAH1327" s="16"/>
      <c r="AAI1327" s="16"/>
      <c r="AAJ1327" s="16"/>
      <c r="AAK1327" s="16"/>
      <c r="AAL1327" s="16"/>
      <c r="AAM1327" s="16"/>
      <c r="AAN1327" s="16"/>
      <c r="AAO1327" s="16"/>
      <c r="AAP1327" s="16"/>
      <c r="AAQ1327" s="16"/>
      <c r="AAR1327" s="16"/>
      <c r="AAS1327" s="16"/>
      <c r="AAT1327" s="16"/>
      <c r="AAU1327" s="16"/>
      <c r="AAV1327" s="16"/>
      <c r="AAW1327" s="16"/>
      <c r="AAX1327" s="16"/>
      <c r="AAY1327" s="16"/>
      <c r="AAZ1327" s="16"/>
      <c r="ABA1327" s="16"/>
      <c r="ABB1327" s="16"/>
      <c r="ABC1327" s="16"/>
      <c r="ABD1327" s="16"/>
      <c r="ABE1327" s="16"/>
      <c r="ABF1327" s="16"/>
      <c r="ABG1327" s="16"/>
      <c r="ABH1327" s="16"/>
      <c r="ABI1327" s="16"/>
      <c r="ABJ1327" s="16"/>
      <c r="ABK1327" s="16"/>
      <c r="ABL1327" s="16"/>
      <c r="ABM1327" s="16"/>
      <c r="ABN1327" s="16"/>
      <c r="ABO1327" s="16"/>
      <c r="ABP1327" s="16"/>
      <c r="ABQ1327" s="16"/>
      <c r="ABR1327" s="16"/>
      <c r="ABS1327" s="16"/>
      <c r="ABT1327" s="16"/>
      <c r="ABU1327" s="16"/>
      <c r="ABV1327" s="16"/>
      <c r="ABW1327" s="16"/>
      <c r="ABX1327" s="16"/>
      <c r="ABY1327" s="16"/>
      <c r="ABZ1327" s="16"/>
      <c r="ACA1327" s="16"/>
      <c r="ACB1327" s="16"/>
      <c r="ACC1327" s="16"/>
      <c r="ACD1327" s="16"/>
      <c r="ACE1327" s="16"/>
      <c r="ACF1327" s="16"/>
      <c r="ACG1327" s="16"/>
      <c r="ACH1327" s="16"/>
      <c r="ACI1327" s="16"/>
      <c r="ACJ1327" s="16"/>
      <c r="ACK1327" s="16"/>
      <c r="ACL1327" s="16"/>
      <c r="ACM1327" s="16"/>
      <c r="ACN1327" s="16"/>
      <c r="ACO1327" s="16"/>
      <c r="ACP1327" s="16"/>
      <c r="ACQ1327" s="16"/>
      <c r="ACR1327" s="16"/>
      <c r="ACS1327" s="16"/>
      <c r="ACT1327" s="16"/>
      <c r="ACU1327" s="16"/>
      <c r="ACV1327" s="16"/>
      <c r="ACW1327" s="16"/>
      <c r="ACX1327" s="16"/>
      <c r="ACY1327" s="16"/>
      <c r="ACZ1327" s="16"/>
      <c r="ADA1327" s="16"/>
      <c r="ADB1327" s="16"/>
      <c r="ADC1327" s="16"/>
      <c r="ADD1327" s="16"/>
      <c r="ADE1327" s="16"/>
      <c r="ADF1327" s="16"/>
      <c r="ADG1327" s="16"/>
      <c r="ADH1327" s="16"/>
      <c r="ADI1327" s="16"/>
      <c r="ADJ1327" s="16"/>
      <c r="ADK1327" s="16"/>
      <c r="ADL1327" s="16"/>
      <c r="ADM1327" s="16"/>
      <c r="ADN1327" s="16"/>
      <c r="ADO1327" s="16"/>
      <c r="ADP1327" s="16"/>
      <c r="ADQ1327" s="16"/>
      <c r="ADR1327" s="16"/>
      <c r="ADS1327" s="16"/>
      <c r="ADT1327" s="16"/>
      <c r="ADU1327" s="16"/>
      <c r="ADV1327" s="16"/>
      <c r="ADW1327" s="16"/>
      <c r="ADX1327" s="16"/>
      <c r="ADY1327" s="16"/>
      <c r="ADZ1327" s="16"/>
      <c r="AEA1327" s="16"/>
      <c r="AEB1327" s="16"/>
      <c r="AEC1327" s="16"/>
      <c r="AED1327" s="16"/>
      <c r="AEE1327" s="16"/>
      <c r="AEF1327" s="16"/>
      <c r="AEG1327" s="16"/>
      <c r="AEH1327" s="16"/>
      <c r="AEI1327" s="16"/>
      <c r="AEJ1327" s="16"/>
      <c r="AEK1327" s="16"/>
      <c r="AEL1327" s="16"/>
      <c r="AEM1327" s="16"/>
      <c r="AEN1327" s="16"/>
      <c r="AEO1327" s="16"/>
      <c r="AEP1327" s="16"/>
      <c r="AEQ1327" s="16"/>
      <c r="AER1327" s="16"/>
      <c r="AES1327" s="16"/>
      <c r="AET1327" s="16"/>
      <c r="AEU1327" s="16"/>
      <c r="AEV1327" s="16"/>
      <c r="AEW1327" s="16"/>
      <c r="AEX1327" s="16"/>
      <c r="AEY1327" s="16"/>
      <c r="AEZ1327" s="16"/>
      <c r="AFA1327" s="16"/>
      <c r="AFB1327" s="16"/>
      <c r="AFC1327" s="16"/>
      <c r="AFD1327" s="16"/>
      <c r="AFE1327" s="16"/>
      <c r="AFF1327" s="16"/>
      <c r="AFG1327" s="16"/>
      <c r="AFH1327" s="16"/>
      <c r="AFI1327" s="16"/>
      <c r="AFJ1327" s="16"/>
      <c r="AFK1327" s="16"/>
      <c r="AFL1327" s="16"/>
      <c r="AFM1327" s="16"/>
      <c r="AFN1327" s="16"/>
      <c r="AFO1327" s="16"/>
      <c r="AFP1327" s="16"/>
      <c r="AFQ1327" s="16"/>
      <c r="AFR1327" s="16"/>
      <c r="AFS1327" s="16"/>
      <c r="AFT1327" s="16"/>
      <c r="AFU1327" s="16"/>
      <c r="AFV1327" s="16"/>
      <c r="AFW1327" s="16"/>
      <c r="AFX1327" s="16"/>
      <c r="AFY1327" s="16"/>
      <c r="AFZ1327" s="16"/>
      <c r="AGA1327" s="16"/>
      <c r="AGB1327" s="16"/>
      <c r="AGC1327" s="16"/>
      <c r="AGD1327" s="16"/>
      <c r="AGE1327" s="16"/>
      <c r="AGF1327" s="16"/>
      <c r="AGG1327" s="16"/>
      <c r="AGH1327" s="16"/>
      <c r="AGI1327" s="16"/>
      <c r="AGJ1327" s="16"/>
      <c r="AGK1327" s="16"/>
      <c r="AGL1327" s="16"/>
      <c r="AGM1327" s="16"/>
      <c r="AGN1327" s="16"/>
      <c r="AGO1327" s="16"/>
      <c r="AGP1327" s="16"/>
      <c r="AGQ1327" s="16"/>
      <c r="AGR1327" s="16"/>
      <c r="AGS1327" s="16"/>
      <c r="AGT1327" s="16"/>
      <c r="AGU1327" s="16"/>
      <c r="AGV1327" s="16"/>
      <c r="AGW1327" s="16"/>
      <c r="AGX1327" s="16"/>
      <c r="AGY1327" s="16"/>
      <c r="AGZ1327" s="16"/>
      <c r="AHA1327" s="16"/>
      <c r="AHB1327" s="16"/>
      <c r="AHC1327" s="16"/>
      <c r="AHD1327" s="16"/>
      <c r="AHE1327" s="16"/>
      <c r="AHF1327" s="16"/>
      <c r="AHG1327" s="16"/>
      <c r="AHH1327" s="16"/>
      <c r="AHI1327" s="16"/>
      <c r="AHJ1327" s="16"/>
      <c r="AHK1327" s="16"/>
      <c r="AHL1327" s="16"/>
      <c r="AHM1327" s="16"/>
      <c r="AHN1327" s="16"/>
      <c r="AHO1327" s="16"/>
      <c r="AHP1327" s="16"/>
      <c r="AHQ1327" s="16"/>
      <c r="AHR1327" s="16"/>
      <c r="AHS1327" s="16"/>
      <c r="AHT1327" s="16"/>
      <c r="AHU1327" s="16"/>
      <c r="AHV1327" s="16"/>
      <c r="AHW1327" s="16"/>
      <c r="AHX1327" s="16"/>
      <c r="AHY1327" s="16"/>
      <c r="AHZ1327" s="16"/>
      <c r="AIA1327" s="16"/>
      <c r="AIB1327" s="16"/>
      <c r="AIC1327" s="16"/>
      <c r="AID1327" s="16"/>
      <c r="AIE1327" s="16"/>
      <c r="AIF1327" s="16"/>
      <c r="AIG1327" s="16"/>
      <c r="AIH1327" s="16"/>
      <c r="AII1327" s="16"/>
      <c r="AIJ1327" s="16"/>
      <c r="AIK1327" s="16"/>
      <c r="AIL1327" s="16"/>
      <c r="AIM1327" s="16"/>
      <c r="AIN1327" s="16"/>
      <c r="AIO1327" s="16"/>
      <c r="AIP1327" s="16"/>
      <c r="AIQ1327" s="16"/>
      <c r="AIR1327" s="16"/>
      <c r="AIS1327" s="16"/>
      <c r="AIT1327" s="16"/>
      <c r="AIU1327" s="16"/>
      <c r="AIV1327" s="16"/>
      <c r="AIW1327" s="16"/>
      <c r="AIX1327" s="16"/>
      <c r="AIY1327" s="16"/>
      <c r="AIZ1327" s="16"/>
      <c r="AJA1327" s="16"/>
      <c r="AJB1327" s="16"/>
      <c r="AJC1327" s="16"/>
      <c r="AJD1327" s="16"/>
      <c r="AJE1327" s="16"/>
      <c r="AJF1327" s="16"/>
      <c r="AJG1327" s="16"/>
      <c r="AJH1327" s="16"/>
      <c r="AJI1327" s="16"/>
      <c r="AJJ1327" s="16"/>
      <c r="AJK1327" s="16"/>
      <c r="AJL1327" s="16"/>
      <c r="AJM1327" s="16"/>
      <c r="AJN1327" s="16"/>
      <c r="AJO1327" s="16"/>
      <c r="AJP1327" s="16"/>
      <c r="AJQ1327" s="16"/>
      <c r="AJR1327" s="16"/>
      <c r="AJS1327" s="16"/>
      <c r="AJT1327" s="16"/>
      <c r="AJU1327" s="16"/>
      <c r="AJV1327" s="16"/>
      <c r="AJW1327" s="16"/>
      <c r="AJX1327" s="16"/>
      <c r="AJY1327" s="16"/>
      <c r="AJZ1327" s="16"/>
      <c r="AKA1327" s="16"/>
      <c r="AKB1327" s="16"/>
      <c r="AKC1327" s="16"/>
      <c r="AKD1327" s="16"/>
      <c r="AKE1327" s="16"/>
      <c r="AKF1327" s="16"/>
      <c r="AKG1327" s="16"/>
      <c r="AKH1327" s="16"/>
      <c r="AKI1327" s="16"/>
      <c r="AKJ1327" s="16"/>
      <c r="AKK1327" s="16"/>
      <c r="AKL1327" s="16"/>
      <c r="AKM1327" s="16"/>
      <c r="AKN1327" s="16"/>
      <c r="AKO1327" s="16"/>
      <c r="AKP1327" s="16"/>
      <c r="AKQ1327" s="16"/>
      <c r="AKR1327" s="16"/>
      <c r="AKS1327" s="16"/>
      <c r="AKT1327" s="16"/>
      <c r="AKU1327" s="16"/>
      <c r="AKV1327" s="16"/>
      <c r="AKW1327" s="16"/>
      <c r="AKX1327" s="16"/>
      <c r="AKY1327" s="16"/>
      <c r="AKZ1327" s="16"/>
      <c r="ALA1327" s="16"/>
      <c r="ALB1327" s="16"/>
      <c r="ALC1327" s="16"/>
      <c r="ALD1327" s="16"/>
      <c r="ALE1327" s="16"/>
      <c r="ALF1327" s="16"/>
      <c r="ALG1327" s="16"/>
      <c r="ALH1327" s="16"/>
      <c r="ALI1327" s="16"/>
      <c r="ALJ1327" s="16"/>
      <c r="ALK1327" s="16"/>
      <c r="ALL1327" s="16"/>
      <c r="ALM1327" s="16"/>
      <c r="ALN1327" s="16"/>
      <c r="ALO1327" s="16"/>
      <c r="ALP1327" s="16"/>
      <c r="ALQ1327" s="16"/>
      <c r="ALR1327" s="16"/>
      <c r="ALS1327" s="16"/>
      <c r="ALT1327" s="16"/>
      <c r="ALU1327" s="16"/>
      <c r="ALV1327" s="16"/>
      <c r="ALW1327" s="16"/>
      <c r="ALX1327" s="16"/>
      <c r="ALY1327" s="16"/>
      <c r="ALZ1327" s="16"/>
      <c r="AMA1327" s="16"/>
      <c r="AMB1327" s="16"/>
      <c r="AMC1327" s="16"/>
      <c r="AMD1327" s="16"/>
      <c r="AME1327" s="16"/>
      <c r="AMF1327" s="16"/>
      <c r="AMG1327" s="16"/>
      <c r="AMH1327" s="16"/>
      <c r="AMI1327" s="16"/>
      <c r="AMJ1327" s="16"/>
      <c r="AMK1327" s="16"/>
      <c r="AML1327" s="16"/>
      <c r="AMM1327" s="16"/>
      <c r="AMN1327" s="16"/>
      <c r="AMO1327" s="16"/>
      <c r="AMP1327" s="16"/>
      <c r="AMQ1327" s="16"/>
      <c r="AMR1327" s="16"/>
      <c r="AMS1327" s="16"/>
      <c r="AMT1327" s="16"/>
      <c r="AMU1327" s="16"/>
      <c r="AMV1327" s="16"/>
      <c r="AMW1327" s="16"/>
      <c r="AMX1327" s="16"/>
      <c r="AMY1327" s="16"/>
      <c r="AMZ1327" s="16"/>
      <c r="ANA1327" s="16"/>
      <c r="ANB1327" s="16"/>
      <c r="ANC1327" s="16"/>
      <c r="AND1327" s="16"/>
      <c r="ANE1327" s="16"/>
      <c r="ANF1327" s="16"/>
      <c r="ANG1327" s="16"/>
      <c r="ANH1327" s="16"/>
      <c r="ANI1327" s="16"/>
      <c r="ANJ1327" s="16"/>
      <c r="ANK1327" s="16"/>
      <c r="ANL1327" s="16"/>
      <c r="ANM1327" s="16"/>
      <c r="ANN1327" s="16"/>
      <c r="ANO1327" s="16"/>
      <c r="ANP1327" s="16"/>
      <c r="ANQ1327" s="16"/>
      <c r="ANR1327" s="16"/>
      <c r="ANS1327" s="16"/>
      <c r="ANT1327" s="16"/>
      <c r="ANU1327" s="16"/>
      <c r="ANV1327" s="16"/>
      <c r="ANW1327" s="16"/>
      <c r="ANX1327" s="16"/>
      <c r="ANY1327" s="16"/>
      <c r="ANZ1327" s="16"/>
      <c r="AOA1327" s="16"/>
      <c r="AOB1327" s="16"/>
      <c r="AOC1327" s="16"/>
      <c r="AOD1327" s="16"/>
      <c r="AOE1327" s="16"/>
      <c r="AOF1327" s="16"/>
      <c r="AOG1327" s="16"/>
      <c r="AOH1327" s="16"/>
      <c r="AOI1327" s="16"/>
      <c r="AOJ1327" s="16"/>
      <c r="AOK1327" s="16"/>
      <c r="AOL1327" s="16"/>
      <c r="AOM1327" s="16"/>
      <c r="AON1327" s="16"/>
      <c r="AOO1327" s="16"/>
      <c r="AOP1327" s="16"/>
      <c r="AOQ1327" s="16"/>
      <c r="AOR1327" s="16"/>
      <c r="AOS1327" s="16"/>
      <c r="AOT1327" s="16"/>
      <c r="AOU1327" s="16"/>
      <c r="AOV1327" s="16"/>
      <c r="AOW1327" s="16"/>
      <c r="AOX1327" s="16"/>
      <c r="AOY1327" s="16"/>
      <c r="AOZ1327" s="16"/>
      <c r="APA1327" s="16"/>
      <c r="APB1327" s="16"/>
      <c r="APC1327" s="16"/>
      <c r="APD1327" s="16"/>
      <c r="APE1327" s="16"/>
      <c r="APF1327" s="16"/>
      <c r="APG1327" s="16"/>
      <c r="APH1327" s="16"/>
      <c r="API1327" s="16"/>
      <c r="APJ1327" s="16"/>
      <c r="APK1327" s="16"/>
      <c r="APL1327" s="16"/>
      <c r="APM1327" s="16"/>
      <c r="APN1327" s="16"/>
      <c r="APO1327" s="16"/>
      <c r="APP1327" s="16"/>
      <c r="APQ1327" s="16"/>
      <c r="APR1327" s="16"/>
      <c r="APS1327" s="16"/>
      <c r="APT1327" s="16"/>
      <c r="APU1327" s="16"/>
      <c r="APV1327" s="16"/>
      <c r="APW1327" s="16"/>
      <c r="APX1327" s="16"/>
      <c r="APY1327" s="16"/>
      <c r="APZ1327" s="16"/>
      <c r="AQA1327" s="16"/>
      <c r="AQB1327" s="16"/>
      <c r="AQC1327" s="16"/>
      <c r="AQD1327" s="16"/>
      <c r="AQE1327" s="16"/>
      <c r="AQF1327" s="16"/>
      <c r="AQG1327" s="16"/>
      <c r="AQH1327" s="16"/>
      <c r="AQI1327" s="16"/>
      <c r="AQJ1327" s="16"/>
      <c r="AQK1327" s="16"/>
      <c r="AQL1327" s="16"/>
      <c r="AQM1327" s="16"/>
      <c r="AQN1327" s="16"/>
      <c r="AQO1327" s="16"/>
      <c r="AQP1327" s="16"/>
      <c r="AQQ1327" s="16"/>
      <c r="AQR1327" s="16"/>
      <c r="AQS1327" s="16"/>
      <c r="AQT1327" s="16"/>
      <c r="AQU1327" s="16"/>
      <c r="AQV1327" s="16"/>
      <c r="AQW1327" s="16"/>
      <c r="AQX1327" s="16"/>
      <c r="AQY1327" s="16"/>
      <c r="AQZ1327" s="16"/>
      <c r="ARA1327" s="16"/>
      <c r="ARB1327" s="16"/>
      <c r="ARC1327" s="16"/>
      <c r="ARD1327" s="16"/>
      <c r="ARE1327" s="16"/>
      <c r="ARF1327" s="16"/>
      <c r="ARG1327" s="16"/>
      <c r="ARH1327" s="16"/>
      <c r="ARI1327" s="16"/>
      <c r="ARJ1327" s="16"/>
      <c r="ARK1327" s="16"/>
      <c r="ARL1327" s="16"/>
      <c r="ARM1327" s="16"/>
      <c r="ARN1327" s="16"/>
      <c r="ARO1327" s="16"/>
      <c r="ARP1327" s="16"/>
      <c r="ARQ1327" s="16"/>
      <c r="ARR1327" s="16"/>
      <c r="ARS1327" s="16"/>
      <c r="ART1327" s="16"/>
      <c r="ARU1327" s="16"/>
      <c r="ARV1327" s="16"/>
      <c r="ARW1327" s="16"/>
      <c r="ARX1327" s="16"/>
      <c r="ARY1327" s="16"/>
      <c r="ARZ1327" s="16"/>
      <c r="ASA1327" s="16"/>
      <c r="ASB1327" s="16"/>
      <c r="ASC1327" s="16"/>
      <c r="ASD1327" s="16"/>
      <c r="ASE1327" s="16"/>
      <c r="ASF1327" s="16"/>
      <c r="ASG1327" s="16"/>
      <c r="ASH1327" s="16"/>
      <c r="ASI1327" s="16"/>
      <c r="ASJ1327" s="16"/>
      <c r="ASK1327" s="16"/>
      <c r="ASL1327" s="16"/>
      <c r="ASM1327" s="16"/>
      <c r="ASN1327" s="16"/>
      <c r="ASO1327" s="16"/>
      <c r="ASP1327" s="16"/>
      <c r="ASQ1327" s="16"/>
      <c r="ASR1327" s="16"/>
      <c r="ASS1327" s="16"/>
      <c r="AST1327" s="16"/>
      <c r="ASU1327" s="16"/>
      <c r="ASV1327" s="16"/>
      <c r="ASW1327" s="16"/>
      <c r="ASX1327" s="16"/>
      <c r="ASY1327" s="16"/>
      <c r="ASZ1327" s="16"/>
      <c r="ATA1327" s="16"/>
      <c r="ATB1327" s="16"/>
      <c r="ATC1327" s="16"/>
      <c r="ATD1327" s="16"/>
      <c r="ATE1327" s="16"/>
      <c r="ATF1327" s="16"/>
      <c r="ATG1327" s="16"/>
      <c r="ATH1327" s="16"/>
      <c r="ATI1327" s="16"/>
      <c r="ATJ1327" s="16"/>
      <c r="ATK1327" s="16"/>
      <c r="ATL1327" s="16"/>
      <c r="ATM1327" s="16"/>
      <c r="ATN1327" s="16"/>
      <c r="ATO1327" s="16"/>
      <c r="ATP1327" s="16"/>
      <c r="ATQ1327" s="16"/>
      <c r="ATR1327" s="16"/>
      <c r="ATS1327" s="16"/>
      <c r="ATT1327" s="16"/>
      <c r="ATU1327" s="16"/>
      <c r="ATV1327" s="16"/>
      <c r="ATW1327" s="16"/>
      <c r="ATX1327" s="16"/>
      <c r="ATY1327" s="16"/>
      <c r="ATZ1327" s="16"/>
      <c r="AUA1327" s="16"/>
      <c r="AUB1327" s="16"/>
      <c r="AUC1327" s="16"/>
      <c r="AUD1327" s="16"/>
      <c r="AUE1327" s="16"/>
      <c r="AUF1327" s="16"/>
      <c r="AUG1327" s="16"/>
      <c r="AUH1327" s="16"/>
      <c r="AUI1327" s="16"/>
      <c r="AUJ1327" s="16"/>
      <c r="AUK1327" s="16"/>
      <c r="AUL1327" s="16"/>
      <c r="AUM1327" s="16"/>
      <c r="AUN1327" s="16"/>
      <c r="AUO1327" s="16"/>
      <c r="AUP1327" s="16"/>
      <c r="AUQ1327" s="16"/>
      <c r="AUR1327" s="16"/>
      <c r="AUS1327" s="16"/>
      <c r="AUT1327" s="16"/>
      <c r="AUU1327" s="16"/>
      <c r="AUV1327" s="16"/>
      <c r="AUW1327" s="16"/>
      <c r="AUX1327" s="16"/>
      <c r="AUY1327" s="16"/>
      <c r="AUZ1327" s="16"/>
      <c r="AVA1327" s="16"/>
      <c r="AVB1327" s="16"/>
      <c r="AVC1327" s="16"/>
      <c r="AVD1327" s="16"/>
      <c r="AVE1327" s="16"/>
      <c r="AVF1327" s="16"/>
      <c r="AVG1327" s="16"/>
      <c r="AVH1327" s="16"/>
      <c r="AVI1327" s="16"/>
      <c r="AVJ1327" s="16"/>
      <c r="AVK1327" s="16"/>
      <c r="AVL1327" s="16"/>
      <c r="AVM1327" s="16"/>
      <c r="AVN1327" s="16"/>
      <c r="AVO1327" s="16"/>
      <c r="AVP1327" s="16"/>
      <c r="AVQ1327" s="16"/>
      <c r="AVR1327" s="16"/>
      <c r="AVS1327" s="16"/>
      <c r="AVT1327" s="16"/>
      <c r="AVU1327" s="16"/>
      <c r="AVV1327" s="16"/>
      <c r="AVW1327" s="16"/>
      <c r="AVX1327" s="16"/>
      <c r="AVY1327" s="16"/>
      <c r="AVZ1327" s="16"/>
      <c r="AWA1327" s="16"/>
      <c r="AWB1327" s="16"/>
      <c r="AWC1327" s="16"/>
      <c r="AWD1327" s="16"/>
      <c r="AWE1327" s="16"/>
      <c r="AWF1327" s="16"/>
      <c r="AWG1327" s="16"/>
      <c r="AWH1327" s="16"/>
      <c r="AWI1327" s="16"/>
      <c r="AWJ1327" s="16"/>
      <c r="AWK1327" s="16"/>
      <c r="AWL1327" s="16"/>
      <c r="AWM1327" s="16"/>
      <c r="AWN1327" s="16"/>
      <c r="AWO1327" s="16"/>
      <c r="AWP1327" s="16"/>
      <c r="AWQ1327" s="16"/>
      <c r="AWR1327" s="16"/>
      <c r="AWS1327" s="16"/>
      <c r="AWT1327" s="16"/>
      <c r="AWU1327" s="16"/>
      <c r="AWV1327" s="16"/>
      <c r="AWW1327" s="16"/>
      <c r="AWX1327" s="16"/>
      <c r="AWY1327" s="16"/>
      <c r="AWZ1327" s="16"/>
      <c r="AXA1327" s="16"/>
      <c r="AXB1327" s="16"/>
      <c r="AXC1327" s="16"/>
      <c r="AXD1327" s="16"/>
      <c r="AXE1327" s="16"/>
      <c r="AXF1327" s="16"/>
      <c r="AXG1327" s="16"/>
      <c r="AXH1327" s="16"/>
      <c r="AXI1327" s="16"/>
      <c r="AXJ1327" s="16"/>
      <c r="AXK1327" s="16"/>
      <c r="AXL1327" s="16"/>
      <c r="AXM1327" s="16"/>
      <c r="AXN1327" s="16"/>
      <c r="AXO1327" s="16"/>
      <c r="AXP1327" s="16"/>
      <c r="AXQ1327" s="16"/>
      <c r="AXR1327" s="16"/>
      <c r="AXS1327" s="16"/>
      <c r="AXT1327" s="16"/>
      <c r="AXU1327" s="16"/>
      <c r="AXV1327" s="16"/>
      <c r="AXW1327" s="16"/>
      <c r="AXX1327" s="16"/>
      <c r="AXY1327" s="16"/>
      <c r="AXZ1327" s="16"/>
      <c r="AYA1327" s="16"/>
      <c r="AYB1327" s="16"/>
      <c r="AYC1327" s="16"/>
      <c r="AYD1327" s="16"/>
      <c r="AYE1327" s="16"/>
      <c r="AYF1327" s="16"/>
      <c r="AYG1327" s="16"/>
      <c r="AYH1327" s="16"/>
      <c r="AYI1327" s="16"/>
      <c r="AYJ1327" s="16"/>
      <c r="AYK1327" s="16"/>
      <c r="AYL1327" s="16"/>
      <c r="AYM1327" s="16"/>
      <c r="AYN1327" s="16"/>
      <c r="AYO1327" s="16"/>
      <c r="AYP1327" s="16"/>
      <c r="AYQ1327" s="16"/>
      <c r="AYR1327" s="16"/>
      <c r="AYS1327" s="16"/>
      <c r="AYT1327" s="16"/>
      <c r="AYU1327" s="16"/>
      <c r="AYV1327" s="16"/>
      <c r="AYW1327" s="16"/>
      <c r="AYX1327" s="16"/>
      <c r="AYY1327" s="16"/>
      <c r="AYZ1327" s="16"/>
      <c r="AZA1327" s="16"/>
      <c r="AZB1327" s="16"/>
      <c r="AZC1327" s="16"/>
      <c r="AZD1327" s="16"/>
      <c r="AZE1327" s="16"/>
      <c r="AZF1327" s="16"/>
      <c r="AZG1327" s="16"/>
      <c r="AZH1327" s="16"/>
      <c r="AZI1327" s="16"/>
      <c r="AZJ1327" s="16"/>
      <c r="AZK1327" s="16"/>
      <c r="AZL1327" s="16"/>
      <c r="AZM1327" s="16"/>
      <c r="AZN1327" s="16"/>
      <c r="AZO1327" s="16"/>
      <c r="AZP1327" s="16"/>
      <c r="AZQ1327" s="16"/>
      <c r="AZR1327" s="16"/>
      <c r="AZS1327" s="16"/>
      <c r="AZT1327" s="16"/>
      <c r="AZU1327" s="16"/>
      <c r="AZV1327" s="16"/>
      <c r="AZW1327" s="16"/>
      <c r="AZX1327" s="16"/>
      <c r="AZY1327" s="16"/>
      <c r="AZZ1327" s="16"/>
      <c r="BAA1327" s="16"/>
      <c r="BAB1327" s="16"/>
      <c r="BAC1327" s="16"/>
      <c r="BAD1327" s="16"/>
      <c r="BAE1327" s="16"/>
      <c r="BAF1327" s="16"/>
      <c r="BAG1327" s="16"/>
      <c r="BAH1327" s="16"/>
      <c r="BAI1327" s="16"/>
      <c r="BAJ1327" s="16"/>
      <c r="BAK1327" s="16"/>
      <c r="BAL1327" s="16"/>
      <c r="BAM1327" s="16"/>
      <c r="BAN1327" s="16"/>
      <c r="BAO1327" s="16"/>
      <c r="BAP1327" s="16"/>
      <c r="BAQ1327" s="16"/>
      <c r="BAR1327" s="16"/>
      <c r="BAS1327" s="16"/>
      <c r="BAT1327" s="16"/>
      <c r="BAU1327" s="16"/>
      <c r="BAV1327" s="16"/>
      <c r="BAW1327" s="16"/>
      <c r="BAX1327" s="16"/>
      <c r="BAY1327" s="16"/>
      <c r="BAZ1327" s="16"/>
      <c r="BBA1327" s="16"/>
      <c r="BBB1327" s="16"/>
      <c r="BBC1327" s="16"/>
      <c r="BBD1327" s="16"/>
      <c r="BBE1327" s="16"/>
      <c r="BBF1327" s="16"/>
      <c r="BBG1327" s="16"/>
      <c r="BBH1327" s="16"/>
      <c r="BBI1327" s="16"/>
      <c r="BBJ1327" s="16"/>
      <c r="BBK1327" s="16"/>
      <c r="BBL1327" s="16"/>
      <c r="BBM1327" s="16"/>
      <c r="BBN1327" s="16"/>
      <c r="BBO1327" s="16"/>
      <c r="BBP1327" s="16"/>
      <c r="BBQ1327" s="16"/>
      <c r="BBR1327" s="16"/>
      <c r="BBS1327" s="16"/>
      <c r="BBT1327" s="16"/>
      <c r="BBU1327" s="16"/>
      <c r="BBV1327" s="16"/>
      <c r="BBW1327" s="16"/>
      <c r="BBX1327" s="16"/>
      <c r="BBY1327" s="16"/>
      <c r="BBZ1327" s="16"/>
      <c r="BCA1327" s="16"/>
      <c r="BCB1327" s="16"/>
      <c r="BCC1327" s="16"/>
      <c r="BCD1327" s="16"/>
      <c r="BCE1327" s="16"/>
      <c r="BCF1327" s="16"/>
      <c r="BCG1327" s="16"/>
      <c r="BCH1327" s="16"/>
      <c r="BCI1327" s="16"/>
      <c r="BCJ1327" s="16"/>
      <c r="BCK1327" s="16"/>
      <c r="BCL1327" s="16"/>
      <c r="BCM1327" s="16"/>
      <c r="BCN1327" s="16"/>
      <c r="BCO1327" s="16"/>
      <c r="BCP1327" s="16"/>
      <c r="BCQ1327" s="16"/>
      <c r="BCR1327" s="16"/>
      <c r="BCS1327" s="16"/>
      <c r="BCT1327" s="16"/>
      <c r="BCU1327" s="16"/>
      <c r="BCV1327" s="16"/>
      <c r="BCW1327" s="16"/>
      <c r="BCX1327" s="16"/>
      <c r="BCY1327" s="16"/>
      <c r="BCZ1327" s="16"/>
      <c r="BDA1327" s="16"/>
      <c r="BDB1327" s="16"/>
      <c r="BDC1327" s="16"/>
      <c r="BDD1327" s="16"/>
      <c r="BDE1327" s="16"/>
      <c r="BDF1327" s="16"/>
      <c r="BDG1327" s="16"/>
      <c r="BDH1327" s="16"/>
      <c r="BDI1327" s="16"/>
      <c r="BDJ1327" s="16"/>
      <c r="BDK1327" s="16"/>
      <c r="BDL1327" s="16"/>
      <c r="BDM1327" s="16"/>
      <c r="BDN1327" s="16"/>
      <c r="BDO1327" s="16"/>
      <c r="BDP1327" s="16"/>
      <c r="BDQ1327" s="16"/>
      <c r="BDR1327" s="16"/>
      <c r="BDS1327" s="16"/>
      <c r="BDT1327" s="16"/>
      <c r="BDU1327" s="16"/>
      <c r="BDV1327" s="16"/>
      <c r="BDW1327" s="16"/>
      <c r="BDX1327" s="16"/>
      <c r="BDY1327" s="16"/>
      <c r="BDZ1327" s="16"/>
      <c r="BEA1327" s="16"/>
      <c r="BEB1327" s="16"/>
      <c r="BEC1327" s="16"/>
      <c r="BED1327" s="16"/>
      <c r="BEE1327" s="16"/>
      <c r="BEF1327" s="16"/>
      <c r="BEG1327" s="16"/>
      <c r="BEH1327" s="16"/>
      <c r="BEI1327" s="16"/>
      <c r="BEJ1327" s="16"/>
      <c r="BEK1327" s="16"/>
      <c r="BEL1327" s="16"/>
      <c r="BEM1327" s="16"/>
      <c r="BEN1327" s="16"/>
      <c r="BEO1327" s="16"/>
      <c r="BEP1327" s="16"/>
      <c r="BEQ1327" s="16"/>
      <c r="BER1327" s="16"/>
      <c r="BES1327" s="16"/>
      <c r="BET1327" s="16"/>
      <c r="BEU1327" s="16"/>
      <c r="BEV1327" s="16"/>
      <c r="BEW1327" s="16"/>
      <c r="BEX1327" s="16"/>
      <c r="BEY1327" s="16"/>
      <c r="BEZ1327" s="16"/>
      <c r="BFA1327" s="16"/>
      <c r="BFB1327" s="16"/>
      <c r="BFC1327" s="16"/>
      <c r="BFD1327" s="16"/>
      <c r="BFE1327" s="16"/>
      <c r="BFF1327" s="16"/>
      <c r="BFG1327" s="16"/>
      <c r="BFH1327" s="16"/>
      <c r="BFI1327" s="16"/>
      <c r="BFJ1327" s="16"/>
      <c r="BFK1327" s="16"/>
      <c r="BFL1327" s="16"/>
      <c r="BFM1327" s="16"/>
      <c r="BFN1327" s="16"/>
      <c r="BFO1327" s="16"/>
      <c r="BFP1327" s="16"/>
      <c r="BFQ1327" s="16"/>
      <c r="BFR1327" s="16"/>
      <c r="BFS1327" s="16"/>
      <c r="BFT1327" s="16"/>
      <c r="BFU1327" s="16"/>
      <c r="BFV1327" s="16"/>
      <c r="BFW1327" s="16"/>
      <c r="BFX1327" s="16"/>
      <c r="BFY1327" s="16"/>
      <c r="BFZ1327" s="16"/>
      <c r="BGA1327" s="16"/>
      <c r="BGB1327" s="16"/>
      <c r="BGC1327" s="16"/>
      <c r="BGD1327" s="16"/>
      <c r="BGE1327" s="16"/>
      <c r="BGF1327" s="16"/>
      <c r="BGG1327" s="16"/>
      <c r="BGH1327" s="16"/>
      <c r="BGI1327" s="16"/>
      <c r="BGJ1327" s="16"/>
      <c r="BGK1327" s="16"/>
      <c r="BGL1327" s="16"/>
      <c r="BGM1327" s="16"/>
      <c r="BGN1327" s="16"/>
      <c r="BGO1327" s="16"/>
      <c r="BGP1327" s="16"/>
      <c r="BGQ1327" s="16"/>
      <c r="BGR1327" s="16"/>
      <c r="BGS1327" s="16"/>
      <c r="BGT1327" s="16"/>
      <c r="BGU1327" s="16"/>
      <c r="BGV1327" s="16"/>
      <c r="BGW1327" s="16"/>
      <c r="BGX1327" s="16"/>
      <c r="BGY1327" s="16"/>
      <c r="BGZ1327" s="16"/>
      <c r="BHA1327" s="16"/>
      <c r="BHB1327" s="16"/>
      <c r="BHC1327" s="16"/>
      <c r="BHD1327" s="16"/>
      <c r="BHE1327" s="16"/>
      <c r="BHF1327" s="16"/>
      <c r="BHG1327" s="16"/>
      <c r="BHH1327" s="16"/>
      <c r="BHI1327" s="16"/>
      <c r="BHJ1327" s="16"/>
      <c r="BHK1327" s="16"/>
      <c r="BHL1327" s="16"/>
      <c r="BHM1327" s="16"/>
      <c r="BHN1327" s="16"/>
      <c r="BHO1327" s="16"/>
      <c r="BHP1327" s="16"/>
      <c r="BHQ1327" s="16"/>
      <c r="BHR1327" s="16"/>
      <c r="BHS1327" s="16"/>
      <c r="BHT1327" s="16"/>
      <c r="BHU1327" s="16"/>
      <c r="BHV1327" s="16"/>
      <c r="BHW1327" s="16"/>
      <c r="BHX1327" s="16"/>
      <c r="BHY1327" s="16"/>
      <c r="BHZ1327" s="16"/>
      <c r="BIA1327" s="16"/>
      <c r="BIB1327" s="16"/>
      <c r="BIC1327" s="16"/>
      <c r="BID1327" s="16"/>
      <c r="BIE1327" s="16"/>
      <c r="BIF1327" s="16"/>
      <c r="BIG1327" s="16"/>
      <c r="BIH1327" s="16"/>
      <c r="BII1327" s="16"/>
      <c r="BIJ1327" s="16"/>
      <c r="BIK1327" s="16"/>
      <c r="BIL1327" s="16"/>
      <c r="BIM1327" s="16"/>
      <c r="BIN1327" s="16"/>
      <c r="BIO1327" s="16"/>
      <c r="BIP1327" s="16"/>
      <c r="BIQ1327" s="16"/>
      <c r="BIR1327" s="16"/>
      <c r="BIS1327" s="16"/>
      <c r="BIT1327" s="16"/>
      <c r="BIU1327" s="16"/>
      <c r="BIV1327" s="16"/>
      <c r="BIW1327" s="16"/>
      <c r="BIX1327" s="16"/>
      <c r="BIY1327" s="16"/>
      <c r="BIZ1327" s="16"/>
      <c r="BJA1327" s="16"/>
      <c r="BJB1327" s="16"/>
      <c r="BJC1327" s="16"/>
      <c r="BJD1327" s="16"/>
      <c r="BJE1327" s="16"/>
      <c r="BJF1327" s="16"/>
      <c r="BJG1327" s="16"/>
      <c r="BJH1327" s="16"/>
      <c r="BJI1327" s="16"/>
      <c r="BJJ1327" s="16"/>
      <c r="BJK1327" s="16"/>
      <c r="BJL1327" s="16"/>
      <c r="BJM1327" s="16"/>
      <c r="BJN1327" s="16"/>
      <c r="BJO1327" s="16"/>
      <c r="BJP1327" s="16"/>
      <c r="BJQ1327" s="16"/>
      <c r="BJR1327" s="16"/>
      <c r="BJS1327" s="16"/>
      <c r="BJT1327" s="16"/>
      <c r="BJU1327" s="16"/>
      <c r="BJV1327" s="16"/>
      <c r="BJW1327" s="16"/>
      <c r="BJX1327" s="16"/>
      <c r="BJY1327" s="16"/>
      <c r="BJZ1327" s="16"/>
      <c r="BKA1327" s="16"/>
      <c r="BKB1327" s="16"/>
      <c r="BKC1327" s="16"/>
      <c r="BKD1327" s="16"/>
      <c r="BKE1327" s="16"/>
      <c r="BKF1327" s="16"/>
      <c r="BKG1327" s="16"/>
      <c r="BKH1327" s="16"/>
      <c r="BKI1327" s="16"/>
      <c r="BKJ1327" s="16"/>
      <c r="BKK1327" s="16"/>
      <c r="BKL1327" s="16"/>
      <c r="BKM1327" s="16"/>
      <c r="BKN1327" s="16"/>
      <c r="BKO1327" s="16"/>
      <c r="BKP1327" s="16"/>
      <c r="BKQ1327" s="16"/>
      <c r="BKR1327" s="16"/>
      <c r="BKS1327" s="16"/>
      <c r="BKT1327" s="16"/>
      <c r="BKU1327" s="16"/>
      <c r="BKV1327" s="16"/>
      <c r="BKW1327" s="16"/>
      <c r="BKX1327" s="16"/>
      <c r="BKY1327" s="16"/>
      <c r="BKZ1327" s="16"/>
      <c r="BLA1327" s="16"/>
      <c r="BLB1327" s="16"/>
      <c r="BLC1327" s="16"/>
      <c r="BLD1327" s="16"/>
      <c r="BLE1327" s="16"/>
      <c r="BLF1327" s="16"/>
      <c r="BLG1327" s="16"/>
      <c r="BLH1327" s="16"/>
      <c r="BLI1327" s="16"/>
      <c r="BLJ1327" s="16"/>
      <c r="BLK1327" s="16"/>
      <c r="BLL1327" s="16"/>
      <c r="BLM1327" s="16"/>
      <c r="BLN1327" s="16"/>
      <c r="BLO1327" s="16"/>
      <c r="BLP1327" s="16"/>
      <c r="BLQ1327" s="16"/>
      <c r="BLR1327" s="16"/>
      <c r="BLS1327" s="16"/>
      <c r="BLT1327" s="16"/>
      <c r="BLU1327" s="16"/>
      <c r="BLV1327" s="16"/>
      <c r="BLW1327" s="16"/>
      <c r="BLX1327" s="16"/>
      <c r="BLY1327" s="16"/>
      <c r="BLZ1327" s="16"/>
      <c r="BMA1327" s="16"/>
      <c r="BMB1327" s="16"/>
      <c r="BMC1327" s="16"/>
      <c r="BMD1327" s="16"/>
      <c r="BME1327" s="16"/>
      <c r="BMF1327" s="16"/>
      <c r="BMG1327" s="16"/>
      <c r="BMH1327" s="16"/>
      <c r="BMI1327" s="16"/>
      <c r="BMJ1327" s="16"/>
      <c r="BMK1327" s="16"/>
      <c r="BML1327" s="16"/>
      <c r="BMM1327" s="16"/>
      <c r="BMN1327" s="16"/>
      <c r="BMO1327" s="16"/>
      <c r="BMP1327" s="16"/>
    </row>
    <row r="1328" spans="1:1706">
      <c r="Q1328" s="461"/>
      <c r="R1328" s="461"/>
      <c r="U1328" s="1156"/>
      <c r="V1328" s="709"/>
      <c r="X1328" s="16"/>
      <c r="Y1328" s="16"/>
      <c r="Z1328" s="16"/>
      <c r="AA1328" s="16"/>
      <c r="AB1328" s="16"/>
      <c r="AC1328" s="16"/>
      <c r="AD1328" s="16"/>
      <c r="AE1328" s="16"/>
      <c r="AF1328" s="16"/>
      <c r="AG1328" s="16"/>
      <c r="AH1328" s="16"/>
      <c r="AI1328" s="16"/>
      <c r="AJ1328" s="16"/>
      <c r="AK1328" s="16"/>
      <c r="AL1328" s="16"/>
      <c r="AM1328" s="16"/>
      <c r="AN1328" s="16"/>
      <c r="AO1328" s="16"/>
      <c r="AP1328" s="16"/>
      <c r="AQ1328" s="16"/>
      <c r="AR1328" s="16"/>
      <c r="AS1328" s="16"/>
      <c r="AT1328" s="16"/>
      <c r="AU1328" s="16"/>
      <c r="AV1328" s="16"/>
      <c r="AW1328" s="16"/>
      <c r="AX1328" s="16"/>
      <c r="AY1328" s="16"/>
      <c r="AZ1328" s="16"/>
      <c r="BA1328" s="16"/>
      <c r="BB1328" s="16"/>
      <c r="BC1328" s="16"/>
      <c r="BD1328" s="16"/>
      <c r="BE1328" s="16"/>
      <c r="BF1328" s="16"/>
      <c r="BG1328" s="16"/>
      <c r="BH1328" s="16"/>
      <c r="BI1328" s="16"/>
      <c r="BJ1328" s="16"/>
      <c r="BK1328" s="16"/>
      <c r="BL1328" s="16"/>
      <c r="BM1328" s="16"/>
      <c r="BN1328" s="16"/>
      <c r="BO1328" s="16"/>
      <c r="BP1328" s="16"/>
      <c r="BQ1328" s="16"/>
      <c r="BR1328" s="16"/>
      <c r="BS1328" s="16"/>
      <c r="BT1328" s="16"/>
      <c r="BU1328" s="16"/>
      <c r="BV1328" s="16"/>
      <c r="BW1328" s="16"/>
      <c r="BX1328" s="16"/>
      <c r="BY1328" s="16"/>
      <c r="BZ1328" s="16"/>
      <c r="CA1328" s="16"/>
      <c r="CB1328" s="16"/>
      <c r="CC1328" s="16"/>
      <c r="CD1328" s="16"/>
      <c r="CE1328" s="16"/>
      <c r="CF1328" s="16"/>
      <c r="CG1328" s="16"/>
      <c r="CH1328" s="16"/>
      <c r="CI1328" s="16"/>
      <c r="CJ1328" s="16"/>
      <c r="CK1328" s="16"/>
      <c r="CL1328" s="16"/>
      <c r="CM1328" s="16"/>
      <c r="CN1328" s="16"/>
      <c r="CO1328" s="16"/>
      <c r="CP1328" s="16"/>
      <c r="CQ1328" s="16"/>
      <c r="CR1328" s="16"/>
      <c r="CS1328" s="16"/>
      <c r="CT1328" s="16"/>
      <c r="CU1328" s="16"/>
      <c r="CV1328" s="16"/>
      <c r="CW1328" s="16"/>
      <c r="CX1328" s="16"/>
      <c r="CY1328" s="16"/>
      <c r="CZ1328" s="16"/>
      <c r="DA1328" s="16"/>
      <c r="DB1328" s="16"/>
      <c r="DC1328" s="16"/>
      <c r="DD1328" s="16"/>
      <c r="DE1328" s="16"/>
      <c r="DF1328" s="16"/>
      <c r="DG1328" s="16"/>
      <c r="DH1328" s="16"/>
      <c r="DI1328" s="16"/>
      <c r="DJ1328" s="16"/>
      <c r="DK1328" s="16"/>
      <c r="DL1328" s="16"/>
      <c r="DM1328" s="16"/>
      <c r="DN1328" s="16"/>
      <c r="DO1328" s="16"/>
      <c r="DP1328" s="16"/>
      <c r="DQ1328" s="16"/>
      <c r="DR1328" s="16"/>
      <c r="DS1328" s="16"/>
      <c r="DT1328" s="16"/>
      <c r="DU1328" s="16"/>
      <c r="DV1328" s="16"/>
      <c r="DW1328" s="16"/>
      <c r="DX1328" s="16"/>
      <c r="DY1328" s="16"/>
      <c r="DZ1328" s="16"/>
      <c r="EA1328" s="16"/>
      <c r="EB1328" s="16"/>
      <c r="EC1328" s="16"/>
      <c r="ED1328" s="16"/>
      <c r="EE1328" s="16"/>
      <c r="EF1328" s="16"/>
      <c r="EG1328" s="16"/>
      <c r="EH1328" s="16"/>
      <c r="EI1328" s="16"/>
      <c r="EJ1328" s="16"/>
      <c r="EK1328" s="16"/>
      <c r="EL1328" s="16"/>
      <c r="EM1328" s="16"/>
      <c r="EN1328" s="16"/>
      <c r="EO1328" s="16"/>
      <c r="EP1328" s="16"/>
      <c r="EQ1328" s="16"/>
      <c r="ER1328" s="16"/>
      <c r="ES1328" s="16"/>
      <c r="ET1328" s="16"/>
      <c r="EU1328" s="16"/>
      <c r="EV1328" s="16"/>
      <c r="EW1328" s="16"/>
      <c r="EX1328" s="16"/>
      <c r="EY1328" s="16"/>
      <c r="EZ1328" s="16"/>
      <c r="FA1328" s="16"/>
      <c r="FB1328" s="16"/>
      <c r="FC1328" s="16"/>
      <c r="FD1328" s="16"/>
      <c r="FE1328" s="16"/>
      <c r="FF1328" s="16"/>
      <c r="FG1328" s="16"/>
      <c r="FH1328" s="16"/>
      <c r="FI1328" s="16"/>
      <c r="FJ1328" s="16"/>
      <c r="FK1328" s="16"/>
      <c r="FL1328" s="16"/>
      <c r="FM1328" s="16"/>
      <c r="FN1328" s="16"/>
      <c r="FO1328" s="16"/>
      <c r="FP1328" s="16"/>
      <c r="FQ1328" s="16"/>
      <c r="FR1328" s="16"/>
      <c r="FS1328" s="16"/>
      <c r="FT1328" s="16"/>
      <c r="FU1328" s="16"/>
      <c r="FV1328" s="16"/>
      <c r="FW1328" s="16"/>
      <c r="FX1328" s="16"/>
      <c r="FY1328" s="16"/>
      <c r="FZ1328" s="16"/>
      <c r="GA1328" s="16"/>
      <c r="GB1328" s="16"/>
      <c r="GC1328" s="16"/>
      <c r="GD1328" s="16"/>
      <c r="GE1328" s="16"/>
      <c r="GF1328" s="16"/>
      <c r="GG1328" s="16"/>
      <c r="GH1328" s="16"/>
      <c r="GI1328" s="16"/>
      <c r="GJ1328" s="16"/>
      <c r="GK1328" s="16"/>
      <c r="GL1328" s="16"/>
      <c r="GM1328" s="16"/>
      <c r="GN1328" s="16"/>
      <c r="GO1328" s="16"/>
      <c r="GP1328" s="16"/>
      <c r="GQ1328" s="16"/>
      <c r="GR1328" s="16"/>
      <c r="GS1328" s="16"/>
      <c r="GT1328" s="16"/>
      <c r="GU1328" s="16"/>
      <c r="GV1328" s="16"/>
      <c r="GW1328" s="16"/>
      <c r="GX1328" s="16"/>
      <c r="GY1328" s="16"/>
      <c r="GZ1328" s="16"/>
      <c r="HA1328" s="16"/>
      <c r="HB1328" s="16"/>
      <c r="HC1328" s="16"/>
      <c r="HD1328" s="16"/>
      <c r="HE1328" s="16"/>
      <c r="HF1328" s="16"/>
      <c r="HG1328" s="16"/>
      <c r="HH1328" s="16"/>
      <c r="HI1328" s="16"/>
      <c r="HJ1328" s="16"/>
      <c r="HK1328" s="16"/>
      <c r="HL1328" s="16"/>
      <c r="HM1328" s="16"/>
      <c r="HN1328" s="16"/>
      <c r="HO1328" s="16"/>
      <c r="HP1328" s="16"/>
      <c r="HQ1328" s="16"/>
      <c r="HR1328" s="16"/>
      <c r="HS1328" s="16"/>
      <c r="HT1328" s="16"/>
      <c r="HU1328" s="16"/>
      <c r="HV1328" s="16"/>
      <c r="HW1328" s="16"/>
      <c r="HX1328" s="16"/>
      <c r="HY1328" s="16"/>
      <c r="HZ1328" s="16"/>
      <c r="IA1328" s="16"/>
      <c r="IB1328" s="16"/>
      <c r="IC1328" s="16"/>
      <c r="ID1328" s="16"/>
      <c r="IE1328" s="16"/>
      <c r="IF1328" s="16"/>
      <c r="IG1328" s="16"/>
      <c r="IH1328" s="16"/>
      <c r="II1328" s="16"/>
      <c r="IJ1328" s="16"/>
      <c r="IK1328" s="16"/>
      <c r="IL1328" s="16"/>
      <c r="IM1328" s="16"/>
      <c r="IN1328" s="16"/>
      <c r="IO1328" s="16"/>
      <c r="IP1328" s="16"/>
      <c r="IQ1328" s="16"/>
      <c r="IR1328" s="16"/>
      <c r="IS1328" s="16"/>
      <c r="IT1328" s="16"/>
      <c r="IU1328" s="16"/>
      <c r="IV1328" s="16"/>
      <c r="IW1328" s="16"/>
      <c r="IX1328" s="16"/>
      <c r="IY1328" s="16"/>
      <c r="IZ1328" s="16"/>
      <c r="JA1328" s="16"/>
      <c r="JB1328" s="16"/>
      <c r="JC1328" s="16"/>
      <c r="JD1328" s="16"/>
      <c r="JE1328" s="16"/>
      <c r="JF1328" s="16"/>
      <c r="JG1328" s="16"/>
      <c r="JH1328" s="16"/>
      <c r="JI1328" s="16"/>
      <c r="JJ1328" s="16"/>
      <c r="JK1328" s="16"/>
      <c r="JL1328" s="16"/>
      <c r="JM1328" s="16"/>
      <c r="JN1328" s="16"/>
      <c r="JO1328" s="16"/>
      <c r="JP1328" s="16"/>
      <c r="JQ1328" s="16"/>
      <c r="JR1328" s="16"/>
      <c r="JS1328" s="16"/>
      <c r="JT1328" s="16"/>
      <c r="JU1328" s="16"/>
      <c r="JV1328" s="16"/>
      <c r="JW1328" s="16"/>
      <c r="JX1328" s="16"/>
      <c r="JY1328" s="16"/>
      <c r="JZ1328" s="16"/>
      <c r="KA1328" s="16"/>
      <c r="KB1328" s="16"/>
      <c r="KC1328" s="16"/>
      <c r="KD1328" s="16"/>
      <c r="KE1328" s="16"/>
      <c r="KF1328" s="16"/>
      <c r="KG1328" s="16"/>
      <c r="KH1328" s="16"/>
      <c r="KI1328" s="16"/>
      <c r="KJ1328" s="16"/>
      <c r="KK1328" s="16"/>
      <c r="KL1328" s="16"/>
      <c r="KM1328" s="16"/>
      <c r="KN1328" s="16"/>
      <c r="KO1328" s="16"/>
      <c r="KP1328" s="16"/>
      <c r="KQ1328" s="16"/>
      <c r="KR1328" s="16"/>
      <c r="KS1328" s="16"/>
      <c r="KT1328" s="16"/>
      <c r="KU1328" s="16"/>
      <c r="KV1328" s="16"/>
      <c r="KW1328" s="16"/>
      <c r="KX1328" s="16"/>
      <c r="KY1328" s="16"/>
      <c r="KZ1328" s="16"/>
      <c r="LA1328" s="16"/>
      <c r="LB1328" s="16"/>
      <c r="LC1328" s="16"/>
      <c r="LD1328" s="16"/>
      <c r="LE1328" s="16"/>
      <c r="LF1328" s="16"/>
      <c r="LG1328" s="16"/>
      <c r="LH1328" s="16"/>
      <c r="LI1328" s="16"/>
      <c r="LJ1328" s="16"/>
      <c r="LK1328" s="16"/>
      <c r="LL1328" s="16"/>
      <c r="LM1328" s="16"/>
      <c r="LN1328" s="16"/>
      <c r="LO1328" s="16"/>
      <c r="LP1328" s="16"/>
      <c r="LQ1328" s="16"/>
      <c r="LR1328" s="16"/>
      <c r="LS1328" s="16"/>
      <c r="LT1328" s="16"/>
      <c r="LU1328" s="16"/>
      <c r="LV1328" s="16"/>
      <c r="LW1328" s="16"/>
      <c r="LX1328" s="16"/>
      <c r="LY1328" s="16"/>
      <c r="LZ1328" s="16"/>
      <c r="MA1328" s="16"/>
      <c r="MB1328" s="16"/>
      <c r="MC1328" s="16"/>
      <c r="MD1328" s="16"/>
      <c r="ME1328" s="16"/>
      <c r="MF1328" s="16"/>
      <c r="MG1328" s="16"/>
      <c r="MH1328" s="16"/>
      <c r="MI1328" s="16"/>
      <c r="MJ1328" s="16"/>
      <c r="MK1328" s="16"/>
      <c r="ML1328" s="16"/>
      <c r="MM1328" s="16"/>
      <c r="MN1328" s="16"/>
      <c r="MO1328" s="16"/>
      <c r="MP1328" s="16"/>
      <c r="MQ1328" s="16"/>
      <c r="MR1328" s="16"/>
      <c r="MS1328" s="16"/>
      <c r="MT1328" s="16"/>
      <c r="MU1328" s="16"/>
      <c r="MV1328" s="16"/>
      <c r="MW1328" s="16"/>
      <c r="MX1328" s="16"/>
      <c r="MY1328" s="16"/>
      <c r="MZ1328" s="16"/>
      <c r="NA1328" s="16"/>
      <c r="NB1328" s="16"/>
      <c r="NC1328" s="16"/>
      <c r="ND1328" s="16"/>
      <c r="NE1328" s="16"/>
      <c r="NF1328" s="16"/>
      <c r="NG1328" s="16"/>
      <c r="NH1328" s="16"/>
      <c r="NI1328" s="16"/>
      <c r="NJ1328" s="16"/>
      <c r="NK1328" s="16"/>
      <c r="NL1328" s="16"/>
      <c r="NM1328" s="16"/>
      <c r="NN1328" s="16"/>
      <c r="NO1328" s="16"/>
      <c r="NP1328" s="16"/>
      <c r="NQ1328" s="16"/>
      <c r="NR1328" s="16"/>
      <c r="NS1328" s="16"/>
      <c r="NT1328" s="16"/>
      <c r="NU1328" s="16"/>
      <c r="NV1328" s="16"/>
      <c r="NW1328" s="16"/>
      <c r="NX1328" s="16"/>
      <c r="NY1328" s="16"/>
      <c r="NZ1328" s="16"/>
      <c r="OA1328" s="16"/>
      <c r="OB1328" s="16"/>
      <c r="OC1328" s="16"/>
      <c r="OD1328" s="16"/>
      <c r="OE1328" s="16"/>
      <c r="OF1328" s="16"/>
      <c r="OG1328" s="16"/>
      <c r="OH1328" s="16"/>
      <c r="OI1328" s="16"/>
      <c r="OJ1328" s="16"/>
      <c r="OK1328" s="16"/>
      <c r="OL1328" s="16"/>
      <c r="OM1328" s="16"/>
      <c r="ON1328" s="16"/>
      <c r="OO1328" s="16"/>
      <c r="OP1328" s="16"/>
      <c r="OQ1328" s="16"/>
      <c r="OR1328" s="16"/>
      <c r="OS1328" s="16"/>
      <c r="OT1328" s="16"/>
      <c r="OU1328" s="16"/>
      <c r="OV1328" s="16"/>
      <c r="OW1328" s="16"/>
      <c r="OX1328" s="16"/>
      <c r="OY1328" s="16"/>
      <c r="OZ1328" s="16"/>
      <c r="PA1328" s="16"/>
      <c r="PB1328" s="16"/>
      <c r="PC1328" s="16"/>
      <c r="PD1328" s="16"/>
      <c r="PE1328" s="16"/>
      <c r="PF1328" s="16"/>
      <c r="PG1328" s="16"/>
      <c r="PH1328" s="16"/>
      <c r="PI1328" s="16"/>
      <c r="PJ1328" s="16"/>
      <c r="PK1328" s="16"/>
      <c r="PL1328" s="16"/>
      <c r="PM1328" s="16"/>
      <c r="PN1328" s="16"/>
      <c r="PO1328" s="16"/>
      <c r="PP1328" s="16"/>
      <c r="PQ1328" s="16"/>
      <c r="PR1328" s="16"/>
      <c r="PS1328" s="16"/>
      <c r="PT1328" s="16"/>
      <c r="PU1328" s="16"/>
      <c r="PV1328" s="16"/>
      <c r="PW1328" s="16"/>
      <c r="PX1328" s="16"/>
      <c r="PY1328" s="16"/>
      <c r="PZ1328" s="16"/>
      <c r="QA1328" s="16"/>
      <c r="QB1328" s="16"/>
      <c r="QC1328" s="16"/>
      <c r="QD1328" s="16"/>
      <c r="QE1328" s="16"/>
      <c r="QF1328" s="16"/>
      <c r="QG1328" s="16"/>
      <c r="QH1328" s="16"/>
      <c r="QI1328" s="16"/>
      <c r="QJ1328" s="16"/>
      <c r="QK1328" s="16"/>
      <c r="QL1328" s="16"/>
      <c r="QM1328" s="16"/>
      <c r="QN1328" s="16"/>
      <c r="QO1328" s="16"/>
      <c r="QP1328" s="16"/>
      <c r="QQ1328" s="16"/>
      <c r="QR1328" s="16"/>
      <c r="QS1328" s="16"/>
      <c r="QT1328" s="16"/>
      <c r="QU1328" s="16"/>
      <c r="QV1328" s="16"/>
      <c r="QW1328" s="16"/>
      <c r="QX1328" s="16"/>
      <c r="QY1328" s="16"/>
      <c r="QZ1328" s="16"/>
      <c r="RA1328" s="16"/>
      <c r="RB1328" s="16"/>
      <c r="RC1328" s="16"/>
      <c r="RD1328" s="16"/>
      <c r="RE1328" s="16"/>
      <c r="RF1328" s="16"/>
      <c r="RG1328" s="16"/>
      <c r="RH1328" s="16"/>
      <c r="RI1328" s="16"/>
      <c r="RJ1328" s="16"/>
      <c r="RK1328" s="16"/>
      <c r="RL1328" s="16"/>
      <c r="RM1328" s="16"/>
      <c r="RN1328" s="16"/>
      <c r="RO1328" s="16"/>
      <c r="RP1328" s="16"/>
      <c r="RQ1328" s="16"/>
      <c r="RR1328" s="16"/>
      <c r="RS1328" s="16"/>
      <c r="RT1328" s="16"/>
      <c r="RU1328" s="16"/>
      <c r="RV1328" s="16"/>
      <c r="RW1328" s="16"/>
      <c r="RX1328" s="16"/>
      <c r="RY1328" s="16"/>
      <c r="RZ1328" s="16"/>
      <c r="SA1328" s="16"/>
      <c r="SB1328" s="16"/>
      <c r="SC1328" s="16"/>
      <c r="SD1328" s="16"/>
      <c r="SE1328" s="16"/>
      <c r="SF1328" s="16"/>
      <c r="SG1328" s="16"/>
      <c r="SH1328" s="16"/>
      <c r="SI1328" s="16"/>
      <c r="SJ1328" s="16"/>
      <c r="SK1328" s="16"/>
      <c r="SL1328" s="16"/>
      <c r="SM1328" s="16"/>
      <c r="SN1328" s="16"/>
      <c r="SO1328" s="16"/>
      <c r="SP1328" s="16"/>
      <c r="SQ1328" s="16"/>
      <c r="SR1328" s="16"/>
      <c r="SS1328" s="16"/>
      <c r="ST1328" s="16"/>
      <c r="SU1328" s="16"/>
      <c r="SV1328" s="16"/>
      <c r="SW1328" s="16"/>
      <c r="SX1328" s="16"/>
      <c r="SY1328" s="16"/>
      <c r="SZ1328" s="16"/>
      <c r="TA1328" s="16"/>
      <c r="TB1328" s="16"/>
      <c r="TC1328" s="16"/>
      <c r="TD1328" s="16"/>
      <c r="TE1328" s="16"/>
      <c r="TF1328" s="16"/>
      <c r="TG1328" s="16"/>
      <c r="TH1328" s="16"/>
      <c r="TI1328" s="16"/>
      <c r="TJ1328" s="16"/>
      <c r="TK1328" s="16"/>
      <c r="TL1328" s="16"/>
      <c r="TM1328" s="16"/>
      <c r="TN1328" s="16"/>
      <c r="TO1328" s="16"/>
      <c r="TP1328" s="16"/>
      <c r="TQ1328" s="16"/>
      <c r="TR1328" s="16"/>
      <c r="TS1328" s="16"/>
      <c r="TT1328" s="16"/>
      <c r="TU1328" s="16"/>
      <c r="TV1328" s="16"/>
      <c r="TW1328" s="16"/>
      <c r="TX1328" s="16"/>
      <c r="TY1328" s="16"/>
      <c r="TZ1328" s="16"/>
      <c r="UA1328" s="16"/>
      <c r="UB1328" s="16"/>
      <c r="UC1328" s="16"/>
      <c r="UD1328" s="16"/>
      <c r="UE1328" s="16"/>
      <c r="UF1328" s="16"/>
      <c r="UG1328" s="16"/>
      <c r="UH1328" s="16"/>
      <c r="UI1328" s="16"/>
      <c r="UJ1328" s="16"/>
      <c r="UK1328" s="16"/>
      <c r="UL1328" s="16"/>
      <c r="UM1328" s="16"/>
      <c r="UN1328" s="16"/>
      <c r="UO1328" s="16"/>
      <c r="UP1328" s="16"/>
      <c r="UQ1328" s="16"/>
      <c r="UR1328" s="16"/>
      <c r="US1328" s="16"/>
      <c r="UT1328" s="16"/>
      <c r="UU1328" s="16"/>
      <c r="UV1328" s="16"/>
      <c r="UW1328" s="16"/>
      <c r="UX1328" s="16"/>
      <c r="UY1328" s="16"/>
      <c r="UZ1328" s="16"/>
      <c r="VA1328" s="16"/>
      <c r="VB1328" s="16"/>
      <c r="VC1328" s="16"/>
      <c r="VD1328" s="16"/>
      <c r="VE1328" s="16"/>
      <c r="VF1328" s="16"/>
      <c r="VG1328" s="16"/>
      <c r="VH1328" s="16"/>
      <c r="VI1328" s="16"/>
      <c r="VJ1328" s="16"/>
      <c r="VK1328" s="16"/>
      <c r="VL1328" s="16"/>
      <c r="VM1328" s="16"/>
      <c r="VN1328" s="16"/>
      <c r="VO1328" s="16"/>
      <c r="VP1328" s="16"/>
      <c r="VQ1328" s="16"/>
      <c r="VR1328" s="16"/>
      <c r="VS1328" s="16"/>
      <c r="VT1328" s="16"/>
      <c r="VU1328" s="16"/>
      <c r="VV1328" s="16"/>
      <c r="VW1328" s="16"/>
      <c r="VX1328" s="16"/>
      <c r="VY1328" s="16"/>
      <c r="VZ1328" s="16"/>
      <c r="WA1328" s="16"/>
      <c r="WB1328" s="16"/>
      <c r="WC1328" s="16"/>
      <c r="WD1328" s="16"/>
      <c r="WE1328" s="16"/>
      <c r="WF1328" s="16"/>
      <c r="WG1328" s="16"/>
      <c r="WH1328" s="16"/>
      <c r="WI1328" s="16"/>
      <c r="WJ1328" s="16"/>
      <c r="WK1328" s="16"/>
      <c r="WL1328" s="16"/>
      <c r="WM1328" s="16"/>
      <c r="WN1328" s="16"/>
      <c r="WO1328" s="16"/>
      <c r="WP1328" s="16"/>
      <c r="WQ1328" s="16"/>
      <c r="WR1328" s="16"/>
      <c r="WS1328" s="16"/>
      <c r="WT1328" s="16"/>
      <c r="WU1328" s="16"/>
      <c r="WV1328" s="16"/>
      <c r="WW1328" s="16"/>
      <c r="WX1328" s="16"/>
      <c r="WY1328" s="16"/>
      <c r="WZ1328" s="16"/>
      <c r="XA1328" s="16"/>
      <c r="XB1328" s="16"/>
      <c r="XC1328" s="16"/>
      <c r="XD1328" s="16"/>
      <c r="XE1328" s="16"/>
      <c r="XF1328" s="16"/>
      <c r="XG1328" s="16"/>
      <c r="XH1328" s="16"/>
      <c r="XI1328" s="16"/>
      <c r="XJ1328" s="16"/>
      <c r="XK1328" s="16"/>
      <c r="XL1328" s="16"/>
      <c r="XM1328" s="16"/>
      <c r="XN1328" s="16"/>
      <c r="XO1328" s="16"/>
      <c r="XP1328" s="16"/>
      <c r="XQ1328" s="16"/>
      <c r="XR1328" s="16"/>
      <c r="XS1328" s="16"/>
      <c r="XT1328" s="16"/>
      <c r="XU1328" s="16"/>
      <c r="XV1328" s="16"/>
      <c r="XW1328" s="16"/>
      <c r="XX1328" s="16"/>
      <c r="XY1328" s="16"/>
      <c r="XZ1328" s="16"/>
      <c r="YA1328" s="16"/>
      <c r="YB1328" s="16"/>
      <c r="YC1328" s="16"/>
      <c r="YD1328" s="16"/>
      <c r="YE1328" s="16"/>
      <c r="YF1328" s="16"/>
      <c r="YG1328" s="16"/>
      <c r="YH1328" s="16"/>
      <c r="YI1328" s="16"/>
      <c r="YJ1328" s="16"/>
      <c r="YK1328" s="16"/>
      <c r="YL1328" s="16"/>
      <c r="YM1328" s="16"/>
      <c r="YN1328" s="16"/>
      <c r="YO1328" s="16"/>
      <c r="YP1328" s="16"/>
      <c r="YQ1328" s="16"/>
      <c r="YR1328" s="16"/>
      <c r="YS1328" s="16"/>
      <c r="YT1328" s="16"/>
      <c r="YU1328" s="16"/>
      <c r="YV1328" s="16"/>
      <c r="YW1328" s="16"/>
      <c r="YX1328" s="16"/>
      <c r="YY1328" s="16"/>
      <c r="YZ1328" s="16"/>
      <c r="ZA1328" s="16"/>
      <c r="ZB1328" s="16"/>
      <c r="ZC1328" s="16"/>
      <c r="ZD1328" s="16"/>
      <c r="ZE1328" s="16"/>
      <c r="ZF1328" s="16"/>
      <c r="ZG1328" s="16"/>
      <c r="ZH1328" s="16"/>
      <c r="ZI1328" s="16"/>
      <c r="ZJ1328" s="16"/>
      <c r="ZK1328" s="16"/>
      <c r="ZL1328" s="16"/>
      <c r="ZM1328" s="16"/>
      <c r="ZN1328" s="16"/>
      <c r="ZO1328" s="16"/>
      <c r="ZP1328" s="16"/>
      <c r="ZQ1328" s="16"/>
      <c r="ZR1328" s="16"/>
      <c r="ZS1328" s="16"/>
      <c r="ZT1328" s="16"/>
      <c r="ZU1328" s="16"/>
      <c r="ZV1328" s="16"/>
      <c r="ZW1328" s="16"/>
      <c r="ZX1328" s="16"/>
      <c r="ZY1328" s="16"/>
      <c r="ZZ1328" s="16"/>
      <c r="AAA1328" s="16"/>
      <c r="AAB1328" s="16"/>
      <c r="AAC1328" s="16"/>
      <c r="AAD1328" s="16"/>
      <c r="AAE1328" s="16"/>
      <c r="AAF1328" s="16"/>
      <c r="AAG1328" s="16"/>
      <c r="AAH1328" s="16"/>
      <c r="AAI1328" s="16"/>
      <c r="AAJ1328" s="16"/>
      <c r="AAK1328" s="16"/>
      <c r="AAL1328" s="16"/>
      <c r="AAM1328" s="16"/>
      <c r="AAN1328" s="16"/>
      <c r="AAO1328" s="16"/>
      <c r="AAP1328" s="16"/>
      <c r="AAQ1328" s="16"/>
      <c r="AAR1328" s="16"/>
      <c r="AAS1328" s="16"/>
      <c r="AAT1328" s="16"/>
      <c r="AAU1328" s="16"/>
      <c r="AAV1328" s="16"/>
      <c r="AAW1328" s="16"/>
      <c r="AAX1328" s="16"/>
      <c r="AAY1328" s="16"/>
      <c r="AAZ1328" s="16"/>
      <c r="ABA1328" s="16"/>
      <c r="ABB1328" s="16"/>
      <c r="ABC1328" s="16"/>
      <c r="ABD1328" s="16"/>
      <c r="ABE1328" s="16"/>
      <c r="ABF1328" s="16"/>
      <c r="ABG1328" s="16"/>
      <c r="ABH1328" s="16"/>
      <c r="ABI1328" s="16"/>
      <c r="ABJ1328" s="16"/>
      <c r="ABK1328" s="16"/>
      <c r="ABL1328" s="16"/>
      <c r="ABM1328" s="16"/>
      <c r="ABN1328" s="16"/>
      <c r="ABO1328" s="16"/>
      <c r="ABP1328" s="16"/>
      <c r="ABQ1328" s="16"/>
      <c r="ABR1328" s="16"/>
      <c r="ABS1328" s="16"/>
      <c r="ABT1328" s="16"/>
      <c r="ABU1328" s="16"/>
      <c r="ABV1328" s="16"/>
      <c r="ABW1328" s="16"/>
      <c r="ABX1328" s="16"/>
      <c r="ABY1328" s="16"/>
      <c r="ABZ1328" s="16"/>
      <c r="ACA1328" s="16"/>
      <c r="ACB1328" s="16"/>
      <c r="ACC1328" s="16"/>
      <c r="ACD1328" s="16"/>
      <c r="ACE1328" s="16"/>
      <c r="ACF1328" s="16"/>
      <c r="ACG1328" s="16"/>
      <c r="ACH1328" s="16"/>
      <c r="ACI1328" s="16"/>
      <c r="ACJ1328" s="16"/>
      <c r="ACK1328" s="16"/>
      <c r="ACL1328" s="16"/>
      <c r="ACM1328" s="16"/>
      <c r="ACN1328" s="16"/>
      <c r="ACO1328" s="16"/>
      <c r="ACP1328" s="16"/>
      <c r="ACQ1328" s="16"/>
      <c r="ACR1328" s="16"/>
      <c r="ACS1328" s="16"/>
      <c r="ACT1328" s="16"/>
      <c r="ACU1328" s="16"/>
      <c r="ACV1328" s="16"/>
      <c r="ACW1328" s="16"/>
      <c r="ACX1328" s="16"/>
      <c r="ACY1328" s="16"/>
      <c r="ACZ1328" s="16"/>
      <c r="ADA1328" s="16"/>
      <c r="ADB1328" s="16"/>
      <c r="ADC1328" s="16"/>
      <c r="ADD1328" s="16"/>
      <c r="ADE1328" s="16"/>
      <c r="ADF1328" s="16"/>
      <c r="ADG1328" s="16"/>
      <c r="ADH1328" s="16"/>
      <c r="ADI1328" s="16"/>
      <c r="ADJ1328" s="16"/>
      <c r="ADK1328" s="16"/>
      <c r="ADL1328" s="16"/>
      <c r="ADM1328" s="16"/>
      <c r="ADN1328" s="16"/>
      <c r="ADO1328" s="16"/>
      <c r="ADP1328" s="16"/>
      <c r="ADQ1328" s="16"/>
      <c r="ADR1328" s="16"/>
      <c r="ADS1328" s="16"/>
      <c r="ADT1328" s="16"/>
      <c r="ADU1328" s="16"/>
      <c r="ADV1328" s="16"/>
      <c r="ADW1328" s="16"/>
      <c r="ADX1328" s="16"/>
      <c r="ADY1328" s="16"/>
      <c r="ADZ1328" s="16"/>
      <c r="AEA1328" s="16"/>
      <c r="AEB1328" s="16"/>
      <c r="AEC1328" s="16"/>
      <c r="AED1328" s="16"/>
      <c r="AEE1328" s="16"/>
      <c r="AEF1328" s="16"/>
      <c r="AEG1328" s="16"/>
      <c r="AEH1328" s="16"/>
      <c r="AEI1328" s="16"/>
      <c r="AEJ1328" s="16"/>
      <c r="AEK1328" s="16"/>
      <c r="AEL1328" s="16"/>
      <c r="AEM1328" s="16"/>
      <c r="AEN1328" s="16"/>
      <c r="AEO1328" s="16"/>
      <c r="AEP1328" s="16"/>
      <c r="AEQ1328" s="16"/>
      <c r="AER1328" s="16"/>
      <c r="AES1328" s="16"/>
      <c r="AET1328" s="16"/>
      <c r="AEU1328" s="16"/>
      <c r="AEV1328" s="16"/>
      <c r="AEW1328" s="16"/>
      <c r="AEX1328" s="16"/>
      <c r="AEY1328" s="16"/>
      <c r="AEZ1328" s="16"/>
      <c r="AFA1328" s="16"/>
      <c r="AFB1328" s="16"/>
      <c r="AFC1328" s="16"/>
      <c r="AFD1328" s="16"/>
      <c r="AFE1328" s="16"/>
      <c r="AFF1328" s="16"/>
      <c r="AFG1328" s="16"/>
      <c r="AFH1328" s="16"/>
      <c r="AFI1328" s="16"/>
      <c r="AFJ1328" s="16"/>
      <c r="AFK1328" s="16"/>
      <c r="AFL1328" s="16"/>
      <c r="AFM1328" s="16"/>
      <c r="AFN1328" s="16"/>
      <c r="AFO1328" s="16"/>
      <c r="AFP1328" s="16"/>
      <c r="AFQ1328" s="16"/>
      <c r="AFR1328" s="16"/>
      <c r="AFS1328" s="16"/>
      <c r="AFT1328" s="16"/>
      <c r="AFU1328" s="16"/>
      <c r="AFV1328" s="16"/>
      <c r="AFW1328" s="16"/>
      <c r="AFX1328" s="16"/>
      <c r="AFY1328" s="16"/>
      <c r="AFZ1328" s="16"/>
      <c r="AGA1328" s="16"/>
      <c r="AGB1328" s="16"/>
      <c r="AGC1328" s="16"/>
      <c r="AGD1328" s="16"/>
      <c r="AGE1328" s="16"/>
      <c r="AGF1328" s="16"/>
      <c r="AGG1328" s="16"/>
      <c r="AGH1328" s="16"/>
      <c r="AGI1328" s="16"/>
      <c r="AGJ1328" s="16"/>
      <c r="AGK1328" s="16"/>
      <c r="AGL1328" s="16"/>
      <c r="AGM1328" s="16"/>
      <c r="AGN1328" s="16"/>
      <c r="AGO1328" s="16"/>
      <c r="AGP1328" s="16"/>
      <c r="AGQ1328" s="16"/>
      <c r="AGR1328" s="16"/>
      <c r="AGS1328" s="16"/>
      <c r="AGT1328" s="16"/>
      <c r="AGU1328" s="16"/>
      <c r="AGV1328" s="16"/>
      <c r="AGW1328" s="16"/>
      <c r="AGX1328" s="16"/>
      <c r="AGY1328" s="16"/>
      <c r="AGZ1328" s="16"/>
      <c r="AHA1328" s="16"/>
      <c r="AHB1328" s="16"/>
      <c r="AHC1328" s="16"/>
      <c r="AHD1328" s="16"/>
      <c r="AHE1328" s="16"/>
      <c r="AHF1328" s="16"/>
      <c r="AHG1328" s="16"/>
      <c r="AHH1328" s="16"/>
      <c r="AHI1328" s="16"/>
      <c r="AHJ1328" s="16"/>
      <c r="AHK1328" s="16"/>
      <c r="AHL1328" s="16"/>
      <c r="AHM1328" s="16"/>
      <c r="AHN1328" s="16"/>
      <c r="AHO1328" s="16"/>
      <c r="AHP1328" s="16"/>
      <c r="AHQ1328" s="16"/>
      <c r="AHR1328" s="16"/>
      <c r="AHS1328" s="16"/>
      <c r="AHT1328" s="16"/>
      <c r="AHU1328" s="16"/>
      <c r="AHV1328" s="16"/>
      <c r="AHW1328" s="16"/>
      <c r="AHX1328" s="16"/>
      <c r="AHY1328" s="16"/>
      <c r="AHZ1328" s="16"/>
      <c r="AIA1328" s="16"/>
      <c r="AIB1328" s="16"/>
      <c r="AIC1328" s="16"/>
      <c r="AID1328" s="16"/>
      <c r="AIE1328" s="16"/>
      <c r="AIF1328" s="16"/>
      <c r="AIG1328" s="16"/>
      <c r="AIH1328" s="16"/>
      <c r="AII1328" s="16"/>
      <c r="AIJ1328" s="16"/>
      <c r="AIK1328" s="16"/>
      <c r="AIL1328" s="16"/>
      <c r="AIM1328" s="16"/>
      <c r="AIN1328" s="16"/>
      <c r="AIO1328" s="16"/>
      <c r="AIP1328" s="16"/>
      <c r="AIQ1328" s="16"/>
      <c r="AIR1328" s="16"/>
      <c r="AIS1328" s="16"/>
      <c r="AIT1328" s="16"/>
      <c r="AIU1328" s="16"/>
      <c r="AIV1328" s="16"/>
      <c r="AIW1328" s="16"/>
      <c r="AIX1328" s="16"/>
      <c r="AIY1328" s="16"/>
      <c r="AIZ1328" s="16"/>
      <c r="AJA1328" s="16"/>
      <c r="AJB1328" s="16"/>
      <c r="AJC1328" s="16"/>
      <c r="AJD1328" s="16"/>
      <c r="AJE1328" s="16"/>
      <c r="AJF1328" s="16"/>
      <c r="AJG1328" s="16"/>
      <c r="AJH1328" s="16"/>
      <c r="AJI1328" s="16"/>
      <c r="AJJ1328" s="16"/>
      <c r="AJK1328" s="16"/>
      <c r="AJL1328" s="16"/>
      <c r="AJM1328" s="16"/>
      <c r="AJN1328" s="16"/>
      <c r="AJO1328" s="16"/>
      <c r="AJP1328" s="16"/>
      <c r="AJQ1328" s="16"/>
      <c r="AJR1328" s="16"/>
      <c r="AJS1328" s="16"/>
      <c r="AJT1328" s="16"/>
      <c r="AJU1328" s="16"/>
      <c r="AJV1328" s="16"/>
      <c r="AJW1328" s="16"/>
      <c r="AJX1328" s="16"/>
      <c r="AJY1328" s="16"/>
      <c r="AJZ1328" s="16"/>
      <c r="AKA1328" s="16"/>
      <c r="AKB1328" s="16"/>
      <c r="AKC1328" s="16"/>
      <c r="AKD1328" s="16"/>
      <c r="AKE1328" s="16"/>
      <c r="AKF1328" s="16"/>
      <c r="AKG1328" s="16"/>
      <c r="AKH1328" s="16"/>
      <c r="AKI1328" s="16"/>
      <c r="AKJ1328" s="16"/>
      <c r="AKK1328" s="16"/>
      <c r="AKL1328" s="16"/>
      <c r="AKM1328" s="16"/>
      <c r="AKN1328" s="16"/>
      <c r="AKO1328" s="16"/>
      <c r="AKP1328" s="16"/>
      <c r="AKQ1328" s="16"/>
      <c r="AKR1328" s="16"/>
      <c r="AKS1328" s="16"/>
      <c r="AKT1328" s="16"/>
      <c r="AKU1328" s="16"/>
      <c r="AKV1328" s="16"/>
      <c r="AKW1328" s="16"/>
      <c r="AKX1328" s="16"/>
      <c r="AKY1328" s="16"/>
      <c r="AKZ1328" s="16"/>
      <c r="ALA1328" s="16"/>
      <c r="ALB1328" s="16"/>
      <c r="ALC1328" s="16"/>
      <c r="ALD1328" s="16"/>
      <c r="ALE1328" s="16"/>
      <c r="ALF1328" s="16"/>
      <c r="ALG1328" s="16"/>
      <c r="ALH1328" s="16"/>
      <c r="ALI1328" s="16"/>
      <c r="ALJ1328" s="16"/>
      <c r="ALK1328" s="16"/>
      <c r="ALL1328" s="16"/>
      <c r="ALM1328" s="16"/>
      <c r="ALN1328" s="16"/>
      <c r="ALO1328" s="16"/>
      <c r="ALP1328" s="16"/>
      <c r="ALQ1328" s="16"/>
      <c r="ALR1328" s="16"/>
      <c r="ALS1328" s="16"/>
      <c r="ALT1328" s="16"/>
      <c r="ALU1328" s="16"/>
      <c r="ALV1328" s="16"/>
      <c r="ALW1328" s="16"/>
      <c r="ALX1328" s="16"/>
      <c r="ALY1328" s="16"/>
      <c r="ALZ1328" s="16"/>
      <c r="AMA1328" s="16"/>
      <c r="AMB1328" s="16"/>
      <c r="AMC1328" s="16"/>
      <c r="AMD1328" s="16"/>
      <c r="AME1328" s="16"/>
      <c r="AMF1328" s="16"/>
      <c r="AMG1328" s="16"/>
      <c r="AMH1328" s="16"/>
      <c r="AMI1328" s="16"/>
      <c r="AMJ1328" s="16"/>
      <c r="AMK1328" s="16"/>
      <c r="AML1328" s="16"/>
      <c r="AMM1328" s="16"/>
      <c r="AMN1328" s="16"/>
      <c r="AMO1328" s="16"/>
      <c r="AMP1328" s="16"/>
      <c r="AMQ1328" s="16"/>
      <c r="AMR1328" s="16"/>
      <c r="AMS1328" s="16"/>
      <c r="AMT1328" s="16"/>
      <c r="AMU1328" s="16"/>
      <c r="AMV1328" s="16"/>
      <c r="AMW1328" s="16"/>
      <c r="AMX1328" s="16"/>
      <c r="AMY1328" s="16"/>
      <c r="AMZ1328" s="16"/>
      <c r="ANA1328" s="16"/>
      <c r="ANB1328" s="16"/>
      <c r="ANC1328" s="16"/>
      <c r="AND1328" s="16"/>
      <c r="ANE1328" s="16"/>
      <c r="ANF1328" s="16"/>
      <c r="ANG1328" s="16"/>
      <c r="ANH1328" s="16"/>
      <c r="ANI1328" s="16"/>
      <c r="ANJ1328" s="16"/>
      <c r="ANK1328" s="16"/>
      <c r="ANL1328" s="16"/>
      <c r="ANM1328" s="16"/>
      <c r="ANN1328" s="16"/>
      <c r="ANO1328" s="16"/>
      <c r="ANP1328" s="16"/>
      <c r="ANQ1328" s="16"/>
      <c r="ANR1328" s="16"/>
      <c r="ANS1328" s="16"/>
      <c r="ANT1328" s="16"/>
      <c r="ANU1328" s="16"/>
      <c r="ANV1328" s="16"/>
      <c r="ANW1328" s="16"/>
      <c r="ANX1328" s="16"/>
      <c r="ANY1328" s="16"/>
      <c r="ANZ1328" s="16"/>
      <c r="AOA1328" s="16"/>
      <c r="AOB1328" s="16"/>
      <c r="AOC1328" s="16"/>
      <c r="AOD1328" s="16"/>
      <c r="AOE1328" s="16"/>
      <c r="AOF1328" s="16"/>
      <c r="AOG1328" s="16"/>
      <c r="AOH1328" s="16"/>
      <c r="AOI1328" s="16"/>
      <c r="AOJ1328" s="16"/>
      <c r="AOK1328" s="16"/>
      <c r="AOL1328" s="16"/>
      <c r="AOM1328" s="16"/>
      <c r="AON1328" s="16"/>
      <c r="AOO1328" s="16"/>
      <c r="AOP1328" s="16"/>
      <c r="AOQ1328" s="16"/>
      <c r="AOR1328" s="16"/>
      <c r="AOS1328" s="16"/>
      <c r="AOT1328" s="16"/>
      <c r="AOU1328" s="16"/>
      <c r="AOV1328" s="16"/>
      <c r="AOW1328" s="16"/>
      <c r="AOX1328" s="16"/>
      <c r="AOY1328" s="16"/>
      <c r="AOZ1328" s="16"/>
      <c r="APA1328" s="16"/>
      <c r="APB1328" s="16"/>
      <c r="APC1328" s="16"/>
      <c r="APD1328" s="16"/>
      <c r="APE1328" s="16"/>
      <c r="APF1328" s="16"/>
      <c r="APG1328" s="16"/>
      <c r="APH1328" s="16"/>
      <c r="API1328" s="16"/>
      <c r="APJ1328" s="16"/>
      <c r="APK1328" s="16"/>
      <c r="APL1328" s="16"/>
      <c r="APM1328" s="16"/>
      <c r="APN1328" s="16"/>
      <c r="APO1328" s="16"/>
      <c r="APP1328" s="16"/>
      <c r="APQ1328" s="16"/>
      <c r="APR1328" s="16"/>
      <c r="APS1328" s="16"/>
      <c r="APT1328" s="16"/>
      <c r="APU1328" s="16"/>
      <c r="APV1328" s="16"/>
      <c r="APW1328" s="16"/>
      <c r="APX1328" s="16"/>
      <c r="APY1328" s="16"/>
      <c r="APZ1328" s="16"/>
      <c r="AQA1328" s="16"/>
      <c r="AQB1328" s="16"/>
      <c r="AQC1328" s="16"/>
      <c r="AQD1328" s="16"/>
      <c r="AQE1328" s="16"/>
      <c r="AQF1328" s="16"/>
      <c r="AQG1328" s="16"/>
      <c r="AQH1328" s="16"/>
      <c r="AQI1328" s="16"/>
      <c r="AQJ1328" s="16"/>
      <c r="AQK1328" s="16"/>
      <c r="AQL1328" s="16"/>
      <c r="AQM1328" s="16"/>
      <c r="AQN1328" s="16"/>
      <c r="AQO1328" s="16"/>
      <c r="AQP1328" s="16"/>
      <c r="AQQ1328" s="16"/>
      <c r="AQR1328" s="16"/>
      <c r="AQS1328" s="16"/>
      <c r="AQT1328" s="16"/>
      <c r="AQU1328" s="16"/>
      <c r="AQV1328" s="16"/>
      <c r="AQW1328" s="16"/>
      <c r="AQX1328" s="16"/>
      <c r="AQY1328" s="16"/>
      <c r="AQZ1328" s="16"/>
      <c r="ARA1328" s="16"/>
      <c r="ARB1328" s="16"/>
      <c r="ARC1328" s="16"/>
      <c r="ARD1328" s="16"/>
      <c r="ARE1328" s="16"/>
      <c r="ARF1328" s="16"/>
      <c r="ARG1328" s="16"/>
      <c r="ARH1328" s="16"/>
      <c r="ARI1328" s="16"/>
      <c r="ARJ1328" s="16"/>
      <c r="ARK1328" s="16"/>
      <c r="ARL1328" s="16"/>
      <c r="ARM1328" s="16"/>
      <c r="ARN1328" s="16"/>
      <c r="ARO1328" s="16"/>
      <c r="ARP1328" s="16"/>
      <c r="ARQ1328" s="16"/>
      <c r="ARR1328" s="16"/>
      <c r="ARS1328" s="16"/>
      <c r="ART1328" s="16"/>
      <c r="ARU1328" s="16"/>
      <c r="ARV1328" s="16"/>
      <c r="ARW1328" s="16"/>
      <c r="ARX1328" s="16"/>
      <c r="ARY1328" s="16"/>
      <c r="ARZ1328" s="16"/>
      <c r="ASA1328" s="16"/>
      <c r="ASB1328" s="16"/>
      <c r="ASC1328" s="16"/>
      <c r="ASD1328" s="16"/>
      <c r="ASE1328" s="16"/>
      <c r="ASF1328" s="16"/>
      <c r="ASG1328" s="16"/>
      <c r="ASH1328" s="16"/>
      <c r="ASI1328" s="16"/>
      <c r="ASJ1328" s="16"/>
      <c r="ASK1328" s="16"/>
      <c r="ASL1328" s="16"/>
      <c r="ASM1328" s="16"/>
      <c r="ASN1328" s="16"/>
      <c r="ASO1328" s="16"/>
      <c r="ASP1328" s="16"/>
      <c r="ASQ1328" s="16"/>
      <c r="ASR1328" s="16"/>
      <c r="ASS1328" s="16"/>
      <c r="AST1328" s="16"/>
      <c r="ASU1328" s="16"/>
      <c r="ASV1328" s="16"/>
      <c r="ASW1328" s="16"/>
      <c r="ASX1328" s="16"/>
      <c r="ASY1328" s="16"/>
      <c r="ASZ1328" s="16"/>
      <c r="ATA1328" s="16"/>
      <c r="ATB1328" s="16"/>
      <c r="ATC1328" s="16"/>
      <c r="ATD1328" s="16"/>
      <c r="ATE1328" s="16"/>
      <c r="ATF1328" s="16"/>
      <c r="ATG1328" s="16"/>
      <c r="ATH1328" s="16"/>
      <c r="ATI1328" s="16"/>
      <c r="ATJ1328" s="16"/>
      <c r="ATK1328" s="16"/>
      <c r="ATL1328" s="16"/>
      <c r="ATM1328" s="16"/>
      <c r="ATN1328" s="16"/>
      <c r="ATO1328" s="16"/>
      <c r="ATP1328" s="16"/>
      <c r="ATQ1328" s="16"/>
      <c r="ATR1328" s="16"/>
      <c r="ATS1328" s="16"/>
      <c r="ATT1328" s="16"/>
      <c r="ATU1328" s="16"/>
      <c r="ATV1328" s="16"/>
      <c r="ATW1328" s="16"/>
      <c r="ATX1328" s="16"/>
      <c r="ATY1328" s="16"/>
      <c r="ATZ1328" s="16"/>
      <c r="AUA1328" s="16"/>
      <c r="AUB1328" s="16"/>
      <c r="AUC1328" s="16"/>
      <c r="AUD1328" s="16"/>
      <c r="AUE1328" s="16"/>
      <c r="AUF1328" s="16"/>
      <c r="AUG1328" s="16"/>
      <c r="AUH1328" s="16"/>
      <c r="AUI1328" s="16"/>
      <c r="AUJ1328" s="16"/>
      <c r="AUK1328" s="16"/>
      <c r="AUL1328" s="16"/>
      <c r="AUM1328" s="16"/>
      <c r="AUN1328" s="16"/>
      <c r="AUO1328" s="16"/>
      <c r="AUP1328" s="16"/>
      <c r="AUQ1328" s="16"/>
      <c r="AUR1328" s="16"/>
      <c r="AUS1328" s="16"/>
      <c r="AUT1328" s="16"/>
      <c r="AUU1328" s="16"/>
      <c r="AUV1328" s="16"/>
      <c r="AUW1328" s="16"/>
      <c r="AUX1328" s="16"/>
      <c r="AUY1328" s="16"/>
      <c r="AUZ1328" s="16"/>
      <c r="AVA1328" s="16"/>
      <c r="AVB1328" s="16"/>
      <c r="AVC1328" s="16"/>
      <c r="AVD1328" s="16"/>
      <c r="AVE1328" s="16"/>
      <c r="AVF1328" s="16"/>
      <c r="AVG1328" s="16"/>
      <c r="AVH1328" s="16"/>
      <c r="AVI1328" s="16"/>
      <c r="AVJ1328" s="16"/>
      <c r="AVK1328" s="16"/>
      <c r="AVL1328" s="16"/>
      <c r="AVM1328" s="16"/>
      <c r="AVN1328" s="16"/>
      <c r="AVO1328" s="16"/>
      <c r="AVP1328" s="16"/>
      <c r="AVQ1328" s="16"/>
      <c r="AVR1328" s="16"/>
      <c r="AVS1328" s="16"/>
      <c r="AVT1328" s="16"/>
      <c r="AVU1328" s="16"/>
      <c r="AVV1328" s="16"/>
      <c r="AVW1328" s="16"/>
      <c r="AVX1328" s="16"/>
      <c r="AVY1328" s="16"/>
      <c r="AVZ1328" s="16"/>
      <c r="AWA1328" s="16"/>
      <c r="AWB1328" s="16"/>
      <c r="AWC1328" s="16"/>
      <c r="AWD1328" s="16"/>
      <c r="AWE1328" s="16"/>
      <c r="AWF1328" s="16"/>
      <c r="AWG1328" s="16"/>
      <c r="AWH1328" s="16"/>
      <c r="AWI1328" s="16"/>
      <c r="AWJ1328" s="16"/>
      <c r="AWK1328" s="16"/>
      <c r="AWL1328" s="16"/>
      <c r="AWM1328" s="16"/>
      <c r="AWN1328" s="16"/>
      <c r="AWO1328" s="16"/>
      <c r="AWP1328" s="16"/>
      <c r="AWQ1328" s="16"/>
      <c r="AWR1328" s="16"/>
      <c r="AWS1328" s="16"/>
      <c r="AWT1328" s="16"/>
      <c r="AWU1328" s="16"/>
      <c r="AWV1328" s="16"/>
      <c r="AWW1328" s="16"/>
      <c r="AWX1328" s="16"/>
      <c r="AWY1328" s="16"/>
      <c r="AWZ1328" s="16"/>
      <c r="AXA1328" s="16"/>
      <c r="AXB1328" s="16"/>
      <c r="AXC1328" s="16"/>
      <c r="AXD1328" s="16"/>
      <c r="AXE1328" s="16"/>
      <c r="AXF1328" s="16"/>
      <c r="AXG1328" s="16"/>
      <c r="AXH1328" s="16"/>
      <c r="AXI1328" s="16"/>
      <c r="AXJ1328" s="16"/>
      <c r="AXK1328" s="16"/>
      <c r="AXL1328" s="16"/>
      <c r="AXM1328" s="16"/>
      <c r="AXN1328" s="16"/>
      <c r="AXO1328" s="16"/>
      <c r="AXP1328" s="16"/>
      <c r="AXQ1328" s="16"/>
      <c r="AXR1328" s="16"/>
      <c r="AXS1328" s="16"/>
      <c r="AXT1328" s="16"/>
      <c r="AXU1328" s="16"/>
      <c r="AXV1328" s="16"/>
      <c r="AXW1328" s="16"/>
      <c r="AXX1328" s="16"/>
      <c r="AXY1328" s="16"/>
      <c r="AXZ1328" s="16"/>
      <c r="AYA1328" s="16"/>
      <c r="AYB1328" s="16"/>
      <c r="AYC1328" s="16"/>
      <c r="AYD1328" s="16"/>
      <c r="AYE1328" s="16"/>
      <c r="AYF1328" s="16"/>
      <c r="AYG1328" s="16"/>
      <c r="AYH1328" s="16"/>
      <c r="AYI1328" s="16"/>
      <c r="AYJ1328" s="16"/>
      <c r="AYK1328" s="16"/>
      <c r="AYL1328" s="16"/>
      <c r="AYM1328" s="16"/>
      <c r="AYN1328" s="16"/>
      <c r="AYO1328" s="16"/>
      <c r="AYP1328" s="16"/>
      <c r="AYQ1328" s="16"/>
      <c r="AYR1328" s="16"/>
      <c r="AYS1328" s="16"/>
      <c r="AYT1328" s="16"/>
      <c r="AYU1328" s="16"/>
      <c r="AYV1328" s="16"/>
      <c r="AYW1328" s="16"/>
      <c r="AYX1328" s="16"/>
      <c r="AYY1328" s="16"/>
      <c r="AYZ1328" s="16"/>
      <c r="AZA1328" s="16"/>
      <c r="AZB1328" s="16"/>
      <c r="AZC1328" s="16"/>
      <c r="AZD1328" s="16"/>
      <c r="AZE1328" s="16"/>
      <c r="AZF1328" s="16"/>
      <c r="AZG1328" s="16"/>
      <c r="AZH1328" s="16"/>
      <c r="AZI1328" s="16"/>
      <c r="AZJ1328" s="16"/>
      <c r="AZK1328" s="16"/>
      <c r="AZL1328" s="16"/>
      <c r="AZM1328" s="16"/>
      <c r="AZN1328" s="16"/>
      <c r="AZO1328" s="16"/>
      <c r="AZP1328" s="16"/>
      <c r="AZQ1328" s="16"/>
      <c r="AZR1328" s="16"/>
      <c r="AZS1328" s="16"/>
      <c r="AZT1328" s="16"/>
      <c r="AZU1328" s="16"/>
      <c r="AZV1328" s="16"/>
      <c r="AZW1328" s="16"/>
      <c r="AZX1328" s="16"/>
      <c r="AZY1328" s="16"/>
      <c r="AZZ1328" s="16"/>
      <c r="BAA1328" s="16"/>
      <c r="BAB1328" s="16"/>
      <c r="BAC1328" s="16"/>
      <c r="BAD1328" s="16"/>
      <c r="BAE1328" s="16"/>
      <c r="BAF1328" s="16"/>
      <c r="BAG1328" s="16"/>
      <c r="BAH1328" s="16"/>
      <c r="BAI1328" s="16"/>
      <c r="BAJ1328" s="16"/>
      <c r="BAK1328" s="16"/>
      <c r="BAL1328" s="16"/>
      <c r="BAM1328" s="16"/>
      <c r="BAN1328" s="16"/>
      <c r="BAO1328" s="16"/>
      <c r="BAP1328" s="16"/>
      <c r="BAQ1328" s="16"/>
      <c r="BAR1328" s="16"/>
      <c r="BAS1328" s="16"/>
      <c r="BAT1328" s="16"/>
      <c r="BAU1328" s="16"/>
      <c r="BAV1328" s="16"/>
      <c r="BAW1328" s="16"/>
      <c r="BAX1328" s="16"/>
      <c r="BAY1328" s="16"/>
      <c r="BAZ1328" s="16"/>
      <c r="BBA1328" s="16"/>
      <c r="BBB1328" s="16"/>
      <c r="BBC1328" s="16"/>
      <c r="BBD1328" s="16"/>
      <c r="BBE1328" s="16"/>
      <c r="BBF1328" s="16"/>
      <c r="BBG1328" s="16"/>
      <c r="BBH1328" s="16"/>
      <c r="BBI1328" s="16"/>
      <c r="BBJ1328" s="16"/>
      <c r="BBK1328" s="16"/>
      <c r="BBL1328" s="16"/>
      <c r="BBM1328" s="16"/>
      <c r="BBN1328" s="16"/>
      <c r="BBO1328" s="16"/>
      <c r="BBP1328" s="16"/>
      <c r="BBQ1328" s="16"/>
      <c r="BBR1328" s="16"/>
      <c r="BBS1328" s="16"/>
      <c r="BBT1328" s="16"/>
      <c r="BBU1328" s="16"/>
      <c r="BBV1328" s="16"/>
      <c r="BBW1328" s="16"/>
      <c r="BBX1328" s="16"/>
      <c r="BBY1328" s="16"/>
      <c r="BBZ1328" s="16"/>
      <c r="BCA1328" s="16"/>
      <c r="BCB1328" s="16"/>
      <c r="BCC1328" s="16"/>
      <c r="BCD1328" s="16"/>
      <c r="BCE1328" s="16"/>
      <c r="BCF1328" s="16"/>
      <c r="BCG1328" s="16"/>
      <c r="BCH1328" s="16"/>
      <c r="BCI1328" s="16"/>
      <c r="BCJ1328" s="16"/>
      <c r="BCK1328" s="16"/>
      <c r="BCL1328" s="16"/>
      <c r="BCM1328" s="16"/>
      <c r="BCN1328" s="16"/>
      <c r="BCO1328" s="16"/>
      <c r="BCP1328" s="16"/>
      <c r="BCQ1328" s="16"/>
      <c r="BCR1328" s="16"/>
      <c r="BCS1328" s="16"/>
      <c r="BCT1328" s="16"/>
      <c r="BCU1328" s="16"/>
      <c r="BCV1328" s="16"/>
      <c r="BCW1328" s="16"/>
      <c r="BCX1328" s="16"/>
      <c r="BCY1328" s="16"/>
      <c r="BCZ1328" s="16"/>
      <c r="BDA1328" s="16"/>
      <c r="BDB1328" s="16"/>
      <c r="BDC1328" s="16"/>
      <c r="BDD1328" s="16"/>
      <c r="BDE1328" s="16"/>
      <c r="BDF1328" s="16"/>
      <c r="BDG1328" s="16"/>
      <c r="BDH1328" s="16"/>
      <c r="BDI1328" s="16"/>
      <c r="BDJ1328" s="16"/>
      <c r="BDK1328" s="16"/>
      <c r="BDL1328" s="16"/>
      <c r="BDM1328" s="16"/>
      <c r="BDN1328" s="16"/>
      <c r="BDO1328" s="16"/>
      <c r="BDP1328" s="16"/>
      <c r="BDQ1328" s="16"/>
      <c r="BDR1328" s="16"/>
      <c r="BDS1328" s="16"/>
      <c r="BDT1328" s="16"/>
      <c r="BDU1328" s="16"/>
      <c r="BDV1328" s="16"/>
      <c r="BDW1328" s="16"/>
      <c r="BDX1328" s="16"/>
      <c r="BDY1328" s="16"/>
      <c r="BDZ1328" s="16"/>
      <c r="BEA1328" s="16"/>
      <c r="BEB1328" s="16"/>
      <c r="BEC1328" s="16"/>
      <c r="BED1328" s="16"/>
      <c r="BEE1328" s="16"/>
      <c r="BEF1328" s="16"/>
      <c r="BEG1328" s="16"/>
      <c r="BEH1328" s="16"/>
      <c r="BEI1328" s="16"/>
      <c r="BEJ1328" s="16"/>
      <c r="BEK1328" s="16"/>
      <c r="BEL1328" s="16"/>
      <c r="BEM1328" s="16"/>
      <c r="BEN1328" s="16"/>
      <c r="BEO1328" s="16"/>
      <c r="BEP1328" s="16"/>
      <c r="BEQ1328" s="16"/>
      <c r="BER1328" s="16"/>
      <c r="BES1328" s="16"/>
      <c r="BET1328" s="16"/>
      <c r="BEU1328" s="16"/>
      <c r="BEV1328" s="16"/>
      <c r="BEW1328" s="16"/>
      <c r="BEX1328" s="16"/>
      <c r="BEY1328" s="16"/>
      <c r="BEZ1328" s="16"/>
      <c r="BFA1328" s="16"/>
      <c r="BFB1328" s="16"/>
      <c r="BFC1328" s="16"/>
      <c r="BFD1328" s="16"/>
      <c r="BFE1328" s="16"/>
      <c r="BFF1328" s="16"/>
      <c r="BFG1328" s="16"/>
      <c r="BFH1328" s="16"/>
      <c r="BFI1328" s="16"/>
      <c r="BFJ1328" s="16"/>
      <c r="BFK1328" s="16"/>
      <c r="BFL1328" s="16"/>
      <c r="BFM1328" s="16"/>
      <c r="BFN1328" s="16"/>
      <c r="BFO1328" s="16"/>
      <c r="BFP1328" s="16"/>
      <c r="BFQ1328" s="16"/>
      <c r="BFR1328" s="16"/>
      <c r="BFS1328" s="16"/>
      <c r="BFT1328" s="16"/>
      <c r="BFU1328" s="16"/>
      <c r="BFV1328" s="16"/>
      <c r="BFW1328" s="16"/>
      <c r="BFX1328" s="16"/>
      <c r="BFY1328" s="16"/>
      <c r="BFZ1328" s="16"/>
      <c r="BGA1328" s="16"/>
      <c r="BGB1328" s="16"/>
      <c r="BGC1328" s="16"/>
      <c r="BGD1328" s="16"/>
      <c r="BGE1328" s="16"/>
      <c r="BGF1328" s="16"/>
      <c r="BGG1328" s="16"/>
      <c r="BGH1328" s="16"/>
      <c r="BGI1328" s="16"/>
      <c r="BGJ1328" s="16"/>
      <c r="BGK1328" s="16"/>
      <c r="BGL1328" s="16"/>
      <c r="BGM1328" s="16"/>
      <c r="BGN1328" s="16"/>
      <c r="BGO1328" s="16"/>
      <c r="BGP1328" s="16"/>
      <c r="BGQ1328" s="16"/>
      <c r="BGR1328" s="16"/>
      <c r="BGS1328" s="16"/>
      <c r="BGT1328" s="16"/>
      <c r="BGU1328" s="16"/>
      <c r="BGV1328" s="16"/>
      <c r="BGW1328" s="16"/>
      <c r="BGX1328" s="16"/>
      <c r="BGY1328" s="16"/>
      <c r="BGZ1328" s="16"/>
      <c r="BHA1328" s="16"/>
      <c r="BHB1328" s="16"/>
      <c r="BHC1328" s="16"/>
      <c r="BHD1328" s="16"/>
      <c r="BHE1328" s="16"/>
      <c r="BHF1328" s="16"/>
      <c r="BHG1328" s="16"/>
      <c r="BHH1328" s="16"/>
      <c r="BHI1328" s="16"/>
      <c r="BHJ1328" s="16"/>
      <c r="BHK1328" s="16"/>
      <c r="BHL1328" s="16"/>
      <c r="BHM1328" s="16"/>
      <c r="BHN1328" s="16"/>
      <c r="BHO1328" s="16"/>
      <c r="BHP1328" s="16"/>
      <c r="BHQ1328" s="16"/>
      <c r="BHR1328" s="16"/>
      <c r="BHS1328" s="16"/>
      <c r="BHT1328" s="16"/>
      <c r="BHU1328" s="16"/>
      <c r="BHV1328" s="16"/>
      <c r="BHW1328" s="16"/>
      <c r="BHX1328" s="16"/>
      <c r="BHY1328" s="16"/>
      <c r="BHZ1328" s="16"/>
      <c r="BIA1328" s="16"/>
      <c r="BIB1328" s="16"/>
      <c r="BIC1328" s="16"/>
      <c r="BID1328" s="16"/>
      <c r="BIE1328" s="16"/>
      <c r="BIF1328" s="16"/>
      <c r="BIG1328" s="16"/>
      <c r="BIH1328" s="16"/>
      <c r="BII1328" s="16"/>
      <c r="BIJ1328" s="16"/>
      <c r="BIK1328" s="16"/>
      <c r="BIL1328" s="16"/>
      <c r="BIM1328" s="16"/>
      <c r="BIN1328" s="16"/>
      <c r="BIO1328" s="16"/>
      <c r="BIP1328" s="16"/>
      <c r="BIQ1328" s="16"/>
      <c r="BIR1328" s="16"/>
      <c r="BIS1328" s="16"/>
      <c r="BIT1328" s="16"/>
      <c r="BIU1328" s="16"/>
      <c r="BIV1328" s="16"/>
      <c r="BIW1328" s="16"/>
      <c r="BIX1328" s="16"/>
      <c r="BIY1328" s="16"/>
      <c r="BIZ1328" s="16"/>
      <c r="BJA1328" s="16"/>
      <c r="BJB1328" s="16"/>
      <c r="BJC1328" s="16"/>
      <c r="BJD1328" s="16"/>
      <c r="BJE1328" s="16"/>
      <c r="BJF1328" s="16"/>
      <c r="BJG1328" s="16"/>
      <c r="BJH1328" s="16"/>
      <c r="BJI1328" s="16"/>
      <c r="BJJ1328" s="16"/>
      <c r="BJK1328" s="16"/>
      <c r="BJL1328" s="16"/>
      <c r="BJM1328" s="16"/>
      <c r="BJN1328" s="16"/>
      <c r="BJO1328" s="16"/>
      <c r="BJP1328" s="16"/>
      <c r="BJQ1328" s="16"/>
      <c r="BJR1328" s="16"/>
      <c r="BJS1328" s="16"/>
      <c r="BJT1328" s="16"/>
      <c r="BJU1328" s="16"/>
      <c r="BJV1328" s="16"/>
      <c r="BJW1328" s="16"/>
      <c r="BJX1328" s="16"/>
      <c r="BJY1328" s="16"/>
      <c r="BJZ1328" s="16"/>
      <c r="BKA1328" s="16"/>
      <c r="BKB1328" s="16"/>
      <c r="BKC1328" s="16"/>
      <c r="BKD1328" s="16"/>
      <c r="BKE1328" s="16"/>
      <c r="BKF1328" s="16"/>
      <c r="BKG1328" s="16"/>
      <c r="BKH1328" s="16"/>
      <c r="BKI1328" s="16"/>
      <c r="BKJ1328" s="16"/>
      <c r="BKK1328" s="16"/>
      <c r="BKL1328" s="16"/>
      <c r="BKM1328" s="16"/>
      <c r="BKN1328" s="16"/>
      <c r="BKO1328" s="16"/>
      <c r="BKP1328" s="16"/>
      <c r="BKQ1328" s="16"/>
      <c r="BKR1328" s="16"/>
      <c r="BKS1328" s="16"/>
      <c r="BKT1328" s="16"/>
      <c r="BKU1328" s="16"/>
      <c r="BKV1328" s="16"/>
      <c r="BKW1328" s="16"/>
      <c r="BKX1328" s="16"/>
      <c r="BKY1328" s="16"/>
      <c r="BKZ1328" s="16"/>
      <c r="BLA1328" s="16"/>
      <c r="BLB1328" s="16"/>
      <c r="BLC1328" s="16"/>
      <c r="BLD1328" s="16"/>
      <c r="BLE1328" s="16"/>
      <c r="BLF1328" s="16"/>
      <c r="BLG1328" s="16"/>
      <c r="BLH1328" s="16"/>
      <c r="BLI1328" s="16"/>
      <c r="BLJ1328" s="16"/>
      <c r="BLK1328" s="16"/>
      <c r="BLL1328" s="16"/>
      <c r="BLM1328" s="16"/>
      <c r="BLN1328" s="16"/>
      <c r="BLO1328" s="16"/>
      <c r="BLP1328" s="16"/>
      <c r="BLQ1328" s="16"/>
      <c r="BLR1328" s="16"/>
      <c r="BLS1328" s="16"/>
      <c r="BLT1328" s="16"/>
      <c r="BLU1328" s="16"/>
      <c r="BLV1328" s="16"/>
      <c r="BLW1328" s="16"/>
      <c r="BLX1328" s="16"/>
      <c r="BLY1328" s="16"/>
      <c r="BLZ1328" s="16"/>
      <c r="BMA1328" s="16"/>
      <c r="BMB1328" s="16"/>
      <c r="BMC1328" s="16"/>
      <c r="BMD1328" s="16"/>
      <c r="BME1328" s="16"/>
      <c r="BMF1328" s="16"/>
      <c r="BMG1328" s="16"/>
      <c r="BMH1328" s="16"/>
      <c r="BMI1328" s="16"/>
      <c r="BMJ1328" s="16"/>
      <c r="BMK1328" s="16"/>
      <c r="BML1328" s="16"/>
      <c r="BMM1328" s="16"/>
      <c r="BMN1328" s="16"/>
      <c r="BMO1328" s="16"/>
      <c r="BMP1328" s="16"/>
    </row>
  </sheetData>
  <autoFilter ref="A1:V1312" xr:uid="{DC20B7CF-C200-484E-A663-DCC30ADCFE40}">
    <sortState xmlns:xlrd2="http://schemas.microsoft.com/office/spreadsheetml/2017/richdata2" ref="A2:V1312">
      <sortCondition ref="A1:A1312"/>
    </sortState>
  </autoFilter>
  <sortState xmlns:xlrd2="http://schemas.microsoft.com/office/spreadsheetml/2017/richdata2" ref="A1311:R1319">
    <sortCondition descending="1" ref="I1311:I1319"/>
    <sortCondition descending="1" ref="O1311:O1319"/>
  </sortState>
  <phoneticPr fontId="21" type="noConversion"/>
  <conditionalFormatting sqref="A1329:P2222">
    <cfRule type="expression" dxfId="923" priority="2953">
      <formula>$V1329="new"</formula>
    </cfRule>
    <cfRule type="expression" dxfId="922" priority="2954">
      <formula>$U1329="X"</formula>
    </cfRule>
    <cfRule type="expression" dxfId="921" priority="2955">
      <formula>LEFT($A1329,2)="LS"</formula>
    </cfRule>
    <cfRule type="expression" dxfId="920" priority="2956">
      <formula>LEFT($A1329,2)="CU"</formula>
    </cfRule>
    <cfRule type="expression" dxfId="919" priority="2957">
      <formula>LEFT($A1329,2)="BR"</formula>
    </cfRule>
    <cfRule type="expression" dxfId="918" priority="2958">
      <formula>LEFT($A1329,2)="OR"</formula>
    </cfRule>
    <cfRule type="expression" dxfId="917" priority="2959">
      <formula>LEFT($A1329,2)="RW"</formula>
    </cfRule>
    <cfRule type="expression" dxfId="916" priority="2960">
      <formula>LEFT($A1329,2)="UD"</formula>
    </cfRule>
    <cfRule type="expression" dxfId="915" priority="2961">
      <formula>LEFT($A1329,2)="OU"</formula>
    </cfRule>
    <cfRule type="expression" dxfId="914" priority="2962">
      <formula>LEFT($A1329,2)="ME"</formula>
    </cfRule>
    <cfRule type="expression" dxfId="913" priority="2963">
      <formula>LEFT($A1329,2)="SR"</formula>
    </cfRule>
    <cfRule type="expression" dxfId="912" priority="2964">
      <formula>LEFT($A1329,2)="SL"</formula>
    </cfRule>
  </conditionalFormatting>
  <conditionalFormatting sqref="A298:P300 A183:P198 A132:P144 A80:P85 A2:P6 A15:P42 A230:P278 A89:P92 A86:B88 D86:P88 A147:P153 A145:O146">
    <cfRule type="expression" dxfId="911" priority="865">
      <formula>$V2="new"</formula>
    </cfRule>
    <cfRule type="expression" dxfId="910" priority="866">
      <formula>$U2="X"</formula>
    </cfRule>
    <cfRule type="expression" dxfId="909" priority="867">
      <formula>LEFT($A2,2)="LS"</formula>
    </cfRule>
    <cfRule type="expression" dxfId="908" priority="868">
      <formula>LEFT($A2,2)="CU"</formula>
    </cfRule>
    <cfRule type="expression" dxfId="907" priority="869">
      <formula>LEFT($A2,2)="BR"</formula>
    </cfRule>
    <cfRule type="expression" dxfId="906" priority="870">
      <formula>LEFT($A2,2)="OR"</formula>
    </cfRule>
    <cfRule type="expression" dxfId="905" priority="871">
      <formula>LEFT($A2,2)="RW"</formula>
    </cfRule>
    <cfRule type="expression" dxfId="904" priority="872">
      <formula>LEFT($A2,2)="UD"</formula>
    </cfRule>
    <cfRule type="expression" dxfId="903" priority="873">
      <formula>LEFT($A2,2)="OU"</formula>
    </cfRule>
    <cfRule type="expression" dxfId="902" priority="874">
      <formula>LEFT($A2,2)="ME"</formula>
    </cfRule>
    <cfRule type="expression" dxfId="901" priority="875">
      <formula>LEFT($A2,2)="SR"</formula>
    </cfRule>
    <cfRule type="expression" dxfId="900" priority="876">
      <formula>LEFT($A2,2)="SL"</formula>
    </cfRule>
  </conditionalFormatting>
  <conditionalFormatting sqref="A43:P79">
    <cfRule type="expression" dxfId="899" priority="877">
      <formula>$U43="new"</formula>
    </cfRule>
    <cfRule type="expression" dxfId="898" priority="878">
      <formula>$T43="X"</formula>
    </cfRule>
    <cfRule type="expression" dxfId="897" priority="879">
      <formula>LEFT($A43,2)="LS"</formula>
    </cfRule>
    <cfRule type="expression" dxfId="896" priority="880">
      <formula>LEFT($A43,2)="CU"</formula>
    </cfRule>
    <cfRule type="expression" dxfId="895" priority="881">
      <formula>LEFT($A43,2)="BR"</formula>
    </cfRule>
    <cfRule type="expression" dxfId="894" priority="882">
      <formula>LEFT($A43,2)="OR"</formula>
    </cfRule>
    <cfRule type="expression" dxfId="893" priority="883">
      <formula>LEFT($A43,2)="RW"</formula>
    </cfRule>
    <cfRule type="expression" dxfId="892" priority="884">
      <formula>LEFT($A43,2)="UD"</formula>
    </cfRule>
    <cfRule type="expression" dxfId="891" priority="885">
      <formula>LEFT($A43,2)="OU"</formula>
    </cfRule>
    <cfRule type="expression" dxfId="890" priority="886">
      <formula>LEFT($A43,2)="ME"</formula>
    </cfRule>
    <cfRule type="expression" dxfId="889" priority="887">
      <formula>LEFT($A43,2)="SR"</formula>
    </cfRule>
    <cfRule type="expression" dxfId="888" priority="888">
      <formula>LEFT($A43,2)="SL"</formula>
    </cfRule>
  </conditionalFormatting>
  <conditionalFormatting sqref="A199:P229 A154:P182 A279:P297 A93:P131">
    <cfRule type="expression" dxfId="887" priority="889">
      <formula>$V93="new"</formula>
    </cfRule>
    <cfRule type="expression" dxfId="886" priority="890">
      <formula>$T93="X"</formula>
    </cfRule>
    <cfRule type="expression" dxfId="885" priority="891">
      <formula>LEFT($A93,2)="LS"</formula>
    </cfRule>
    <cfRule type="expression" dxfId="884" priority="892">
      <formula>LEFT($A93,2)="CU"</formula>
    </cfRule>
    <cfRule type="expression" dxfId="883" priority="893">
      <formula>LEFT($A93,2)="BR"</formula>
    </cfRule>
    <cfRule type="expression" dxfId="882" priority="894">
      <formula>LEFT($A93,2)="OR"</formula>
    </cfRule>
    <cfRule type="expression" dxfId="881" priority="895">
      <formula>LEFT($A93,2)="RW"</formula>
    </cfRule>
    <cfRule type="expression" dxfId="880" priority="896">
      <formula>LEFT($A93,2)="UD"</formula>
    </cfRule>
    <cfRule type="expression" dxfId="879" priority="897">
      <formula>LEFT($A93,2)="OU"</formula>
    </cfRule>
    <cfRule type="expression" dxfId="878" priority="898">
      <formula>LEFT($A93,2)="ME"</formula>
    </cfRule>
    <cfRule type="expression" dxfId="877" priority="899">
      <formula>LEFT($A93,2)="SR"</formula>
    </cfRule>
    <cfRule type="expression" dxfId="876" priority="900">
      <formula>LEFT($A93,2)="SL"</formula>
    </cfRule>
  </conditionalFormatting>
  <conditionalFormatting sqref="A7:P14">
    <cfRule type="expression" dxfId="875" priority="901">
      <formula>$U7="new"</formula>
    </cfRule>
    <cfRule type="expression" dxfId="874" priority="902">
      <formula>#REF!="X"</formula>
    </cfRule>
    <cfRule type="expression" dxfId="873" priority="903">
      <formula>LEFT($A7,2)="LS"</formula>
    </cfRule>
    <cfRule type="expression" dxfId="872" priority="904">
      <formula>LEFT($A7,2)="CU"</formula>
    </cfRule>
    <cfRule type="expression" dxfId="871" priority="905">
      <formula>LEFT($A7,2)="BR"</formula>
    </cfRule>
    <cfRule type="expression" dxfId="870" priority="906">
      <formula>LEFT($A7,2)="OR"</formula>
    </cfRule>
    <cfRule type="expression" dxfId="869" priority="907">
      <formula>LEFT($A7,2)="RW"</formula>
    </cfRule>
    <cfRule type="expression" dxfId="868" priority="908">
      <formula>LEFT($A7,2)="UD"</formula>
    </cfRule>
    <cfRule type="expression" dxfId="867" priority="909">
      <formula>LEFT($A7,2)="OU"</formula>
    </cfRule>
    <cfRule type="expression" dxfId="866" priority="910">
      <formula>LEFT($A7,2)="ME"</formula>
    </cfRule>
    <cfRule type="expression" dxfId="865" priority="911">
      <formula>LEFT($A7,2)="SR"</formula>
    </cfRule>
    <cfRule type="expression" dxfId="864" priority="912">
      <formula>LEFT($A7,2)="SL"</formula>
    </cfRule>
  </conditionalFormatting>
  <conditionalFormatting sqref="C86:C88">
    <cfRule type="expression" dxfId="863" priority="853">
      <formula>$V86="new"</formula>
    </cfRule>
    <cfRule type="expression" dxfId="862" priority="854">
      <formula>$T86="X"</formula>
    </cfRule>
    <cfRule type="expression" dxfId="861" priority="855">
      <formula>LEFT($A86,2)="LS"</formula>
    </cfRule>
    <cfRule type="expression" dxfId="860" priority="856">
      <formula>LEFT($A86,2)="CU"</formula>
    </cfRule>
    <cfRule type="expression" dxfId="859" priority="857">
      <formula>LEFT($A86,2)="BR"</formula>
    </cfRule>
    <cfRule type="expression" dxfId="858" priority="858">
      <formula>LEFT($A86,2)="OR"</formula>
    </cfRule>
    <cfRule type="expression" dxfId="857" priority="859">
      <formula>LEFT($A86,2)="RW"</formula>
    </cfRule>
    <cfRule type="expression" dxfId="856" priority="860">
      <formula>LEFT($A86,2)="UD"</formula>
    </cfRule>
    <cfRule type="expression" dxfId="855" priority="861">
      <formula>LEFT($A86,2)="OU"</formula>
    </cfRule>
    <cfRule type="expression" dxfId="854" priority="862">
      <formula>LEFT($A86,2)="ME"</formula>
    </cfRule>
    <cfRule type="expression" dxfId="853" priority="863">
      <formula>LEFT($A86,2)="SR"</formula>
    </cfRule>
    <cfRule type="expression" dxfId="852" priority="864">
      <formula>LEFT($A86,2)="SL"</formula>
    </cfRule>
  </conditionalFormatting>
  <conditionalFormatting sqref="P145:P146">
    <cfRule type="expression" dxfId="851" priority="841">
      <formula>$V145="new"</formula>
    </cfRule>
    <cfRule type="expression" dxfId="850" priority="842">
      <formula>$T145="X"</formula>
    </cfRule>
    <cfRule type="expression" dxfId="849" priority="843">
      <formula>LEFT($A145,2)="LS"</formula>
    </cfRule>
    <cfRule type="expression" dxfId="848" priority="844">
      <formula>LEFT($A145,2)="CU"</formula>
    </cfRule>
    <cfRule type="expression" dxfId="847" priority="845">
      <formula>LEFT($A145,2)="BR"</formula>
    </cfRule>
    <cfRule type="expression" dxfId="846" priority="846">
      <formula>LEFT($A145,2)="OR"</formula>
    </cfRule>
    <cfRule type="expression" dxfId="845" priority="847">
      <formula>LEFT($A145,2)="RW"</formula>
    </cfRule>
    <cfRule type="expression" dxfId="844" priority="848">
      <formula>LEFT($A145,2)="UD"</formula>
    </cfRule>
    <cfRule type="expression" dxfId="843" priority="849">
      <formula>LEFT($A145,2)="OU"</formula>
    </cfRule>
    <cfRule type="expression" dxfId="842" priority="850">
      <formula>LEFT($A145,2)="ME"</formula>
    </cfRule>
    <cfRule type="expression" dxfId="841" priority="851">
      <formula>LEFT($A145,2)="SR"</formula>
    </cfRule>
    <cfRule type="expression" dxfId="840" priority="852">
      <formula>LEFT($A145,2)="SL"</formula>
    </cfRule>
  </conditionalFormatting>
  <conditionalFormatting sqref="A301:P311 A326:P392 A418:P445 A473:P496 A503:P601 A394:P416">
    <cfRule type="expression" dxfId="839" priority="793">
      <formula>$V301="new"</formula>
    </cfRule>
    <cfRule type="expression" dxfId="838" priority="794">
      <formula>$U301="X"</formula>
    </cfRule>
    <cfRule type="expression" dxfId="837" priority="795">
      <formula>LEFT($A301,2)="LS"</formula>
    </cfRule>
    <cfRule type="expression" dxfId="836" priority="796">
      <formula>LEFT($A301,2)="CU"</formula>
    </cfRule>
    <cfRule type="expression" dxfId="835" priority="797">
      <formula>LEFT($A301,2)="BR"</formula>
    </cfRule>
    <cfRule type="expression" dxfId="834" priority="798">
      <formula>LEFT($A301,2)="OR"</formula>
    </cfRule>
    <cfRule type="expression" dxfId="833" priority="799">
      <formula>LEFT($A301,2)="RW"</formula>
    </cfRule>
    <cfRule type="expression" dxfId="832" priority="800">
      <formula>LEFT($A301,2)="UD"</formula>
    </cfRule>
    <cfRule type="expression" dxfId="831" priority="801">
      <formula>LEFT($A301,2)="OU"</formula>
    </cfRule>
    <cfRule type="expression" dxfId="830" priority="802">
      <formula>LEFT($A301,2)="ME"</formula>
    </cfRule>
    <cfRule type="expression" dxfId="829" priority="803">
      <formula>LEFT($A301,2)="SR"</formula>
    </cfRule>
    <cfRule type="expression" dxfId="828" priority="804">
      <formula>LEFT($A301,2)="SL"</formula>
    </cfRule>
  </conditionalFormatting>
  <conditionalFormatting sqref="A312:P325 A446:P472">
    <cfRule type="expression" dxfId="827" priority="805">
      <formula>$U312="new"</formula>
    </cfRule>
    <cfRule type="expression" dxfId="826" priority="806">
      <formula>$T312="X"</formula>
    </cfRule>
    <cfRule type="expression" dxfId="825" priority="807">
      <formula>LEFT($A312,2)="LS"</formula>
    </cfRule>
    <cfRule type="expression" dxfId="824" priority="808">
      <formula>LEFT($A312,2)="CU"</formula>
    </cfRule>
    <cfRule type="expression" dxfId="823" priority="809">
      <formula>LEFT($A312,2)="BR"</formula>
    </cfRule>
    <cfRule type="expression" dxfId="822" priority="810">
      <formula>LEFT($A312,2)="OR"</formula>
    </cfRule>
    <cfRule type="expression" dxfId="821" priority="811">
      <formula>LEFT($A312,2)="RW"</formula>
    </cfRule>
    <cfRule type="expression" dxfId="820" priority="812">
      <formula>LEFT($A312,2)="UD"</formula>
    </cfRule>
    <cfRule type="expression" dxfId="819" priority="813">
      <formula>LEFT($A312,2)="OU"</formula>
    </cfRule>
    <cfRule type="expression" dxfId="818" priority="814">
      <formula>LEFT($A312,2)="ME"</formula>
    </cfRule>
    <cfRule type="expression" dxfId="817" priority="815">
      <formula>LEFT($A312,2)="SR"</formula>
    </cfRule>
    <cfRule type="expression" dxfId="816" priority="816">
      <formula>LEFT($A312,2)="SL"</formula>
    </cfRule>
  </conditionalFormatting>
  <conditionalFormatting sqref="A393:P393 A497:P502">
    <cfRule type="expression" dxfId="815" priority="817">
      <formula>$V393="new"</formula>
    </cfRule>
    <cfRule type="expression" dxfId="814" priority="818">
      <formula>$T393="X"</formula>
    </cfRule>
    <cfRule type="expression" dxfId="813" priority="819">
      <formula>LEFT($A393,2)="LS"</formula>
    </cfRule>
    <cfRule type="expression" dxfId="812" priority="820">
      <formula>LEFT($A393,2)="CU"</formula>
    </cfRule>
    <cfRule type="expression" dxfId="811" priority="821">
      <formula>LEFT($A393,2)="BR"</formula>
    </cfRule>
    <cfRule type="expression" dxfId="810" priority="822">
      <formula>LEFT($A393,2)="OR"</formula>
    </cfRule>
    <cfRule type="expression" dxfId="809" priority="823">
      <formula>LEFT($A393,2)="RW"</formula>
    </cfRule>
    <cfRule type="expression" dxfId="808" priority="824">
      <formula>LEFT($A393,2)="UD"</formula>
    </cfRule>
    <cfRule type="expression" dxfId="807" priority="825">
      <formula>LEFT($A393,2)="OU"</formula>
    </cfRule>
    <cfRule type="expression" dxfId="806" priority="826">
      <formula>LEFT($A393,2)="ME"</formula>
    </cfRule>
    <cfRule type="expression" dxfId="805" priority="827">
      <formula>LEFT($A393,2)="SR"</formula>
    </cfRule>
    <cfRule type="expression" dxfId="804" priority="828">
      <formula>LEFT($A393,2)="SL"</formula>
    </cfRule>
  </conditionalFormatting>
  <conditionalFormatting sqref="A417:P417">
    <cfRule type="expression" dxfId="803" priority="829">
      <formula>$U417="new"</formula>
    </cfRule>
    <cfRule type="expression" dxfId="802" priority="830">
      <formula>#REF!="X"</formula>
    </cfRule>
    <cfRule type="expression" dxfId="801" priority="831">
      <formula>LEFT($A417,2)="LS"</formula>
    </cfRule>
    <cfRule type="expression" dxfId="800" priority="832">
      <formula>LEFT($A417,2)="CU"</formula>
    </cfRule>
    <cfRule type="expression" dxfId="799" priority="833">
      <formula>LEFT($A417,2)="BR"</formula>
    </cfRule>
    <cfRule type="expression" dxfId="798" priority="834">
      <formula>LEFT($A417,2)="OR"</formula>
    </cfRule>
    <cfRule type="expression" dxfId="797" priority="835">
      <formula>LEFT($A417,2)="RW"</formula>
    </cfRule>
    <cfRule type="expression" dxfId="796" priority="836">
      <formula>LEFT($A417,2)="UD"</formula>
    </cfRule>
    <cfRule type="expression" dxfId="795" priority="837">
      <formula>LEFT($A417,2)="OU"</formula>
    </cfRule>
    <cfRule type="expression" dxfId="794" priority="838">
      <formula>LEFT($A417,2)="ME"</formula>
    </cfRule>
    <cfRule type="expression" dxfId="793" priority="839">
      <formula>LEFT($A417,2)="SR"</formula>
    </cfRule>
    <cfRule type="expression" dxfId="792" priority="840">
      <formula>LEFT($A417,2)="SL"</formula>
    </cfRule>
  </conditionalFormatting>
  <conditionalFormatting sqref="A602:P627 A638:P638 A654:P654 A662:P662 A665:P666 L663:L664 A641:P642 A645:P645 L646:L647 L661 A657:P660 A680:P681 A668:P670 A686:P686 A673:P676 A701:P701 A688:P688 A690:P690 A692:P692 A694:P696 A704:P704 A706:P707 A710:P711 A683:P684 A698:P699 A648:P649 A715:P901">
    <cfRule type="expression" dxfId="791" priority="757">
      <formula>$V602="new"</formula>
    </cfRule>
    <cfRule type="expression" dxfId="790" priority="758">
      <formula>$U602="X"</formula>
    </cfRule>
    <cfRule type="expression" dxfId="789" priority="759">
      <formula>LEFT($A602,2)="LS"</formula>
    </cfRule>
    <cfRule type="expression" dxfId="788" priority="760">
      <formula>LEFT($A602,2)="CU"</formula>
    </cfRule>
    <cfRule type="expression" dxfId="787" priority="761">
      <formula>LEFT($A602,2)="BR"</formula>
    </cfRule>
    <cfRule type="expression" dxfId="786" priority="762">
      <formula>LEFT($A602,2)="OR"</formula>
    </cfRule>
    <cfRule type="expression" dxfId="785" priority="763">
      <formula>LEFT($A602,2)="RW"</formula>
    </cfRule>
    <cfRule type="expression" dxfId="784" priority="764">
      <formula>LEFT($A602,2)="UD"</formula>
    </cfRule>
    <cfRule type="expression" dxfId="783" priority="765">
      <formula>LEFT($A602,2)="OU"</formula>
    </cfRule>
    <cfRule type="expression" dxfId="782" priority="766">
      <formula>LEFT($A602,2)="ME"</formula>
    </cfRule>
    <cfRule type="expression" dxfId="781" priority="767">
      <formula>LEFT($A602,2)="SR"</formula>
    </cfRule>
    <cfRule type="expression" dxfId="780" priority="768">
      <formula>LEFT($A602,2)="SL"</formula>
    </cfRule>
  </conditionalFormatting>
  <conditionalFormatting sqref="A635:P635">
    <cfRule type="expression" dxfId="779" priority="769">
      <formula>$V635="new"</formula>
    </cfRule>
    <cfRule type="expression" dxfId="778" priority="770">
      <formula>$U638="X"</formula>
    </cfRule>
    <cfRule type="expression" dxfId="777" priority="771">
      <formula>LEFT($A635,2)="LS"</formula>
    </cfRule>
    <cfRule type="expression" dxfId="776" priority="772">
      <formula>LEFT($A635,2)="CU"</formula>
    </cfRule>
    <cfRule type="expression" dxfId="775" priority="773">
      <formula>LEFT($A635,2)="BR"</formula>
    </cfRule>
    <cfRule type="expression" dxfId="774" priority="774">
      <formula>LEFT($A635,2)="OR"</formula>
    </cfRule>
    <cfRule type="expression" dxfId="773" priority="775">
      <formula>LEFT($A635,2)="RW"</formula>
    </cfRule>
    <cfRule type="expression" dxfId="772" priority="776">
      <formula>LEFT($A635,2)="UD"</formula>
    </cfRule>
    <cfRule type="expression" dxfId="771" priority="777">
      <formula>LEFT($A635,2)="OU"</formula>
    </cfRule>
    <cfRule type="expression" dxfId="770" priority="778">
      <formula>LEFT($A635,2)="ME"</formula>
    </cfRule>
    <cfRule type="expression" dxfId="769" priority="779">
      <formula>LEFT($A635,2)="SR"</formula>
    </cfRule>
    <cfRule type="expression" dxfId="768" priority="780">
      <formula>LEFT($A635,2)="SL"</formula>
    </cfRule>
  </conditionalFormatting>
  <conditionalFormatting sqref="L637">
    <cfRule type="expression" dxfId="767" priority="745">
      <formula>$V637="new"</formula>
    </cfRule>
    <cfRule type="expression" dxfId="766" priority="746">
      <formula>$U641="X"</formula>
    </cfRule>
    <cfRule type="expression" dxfId="765" priority="747">
      <formula>LEFT($A637,2)="LS"</formula>
    </cfRule>
    <cfRule type="expression" dxfId="764" priority="748">
      <formula>LEFT($A637,2)="CU"</formula>
    </cfRule>
    <cfRule type="expression" dxfId="763" priority="749">
      <formula>LEFT($A637,2)="BR"</formula>
    </cfRule>
    <cfRule type="expression" dxfId="762" priority="750">
      <formula>LEFT($A637,2)="OR"</formula>
    </cfRule>
    <cfRule type="expression" dxfId="761" priority="751">
      <formula>LEFT($A637,2)="RW"</formula>
    </cfRule>
    <cfRule type="expression" dxfId="760" priority="752">
      <formula>LEFT($A637,2)="UD"</formula>
    </cfRule>
    <cfRule type="expression" dxfId="759" priority="753">
      <formula>LEFT($A637,2)="OU"</formula>
    </cfRule>
    <cfRule type="expression" dxfId="758" priority="754">
      <formula>LEFT($A637,2)="ME"</formula>
    </cfRule>
    <cfRule type="expression" dxfId="757" priority="755">
      <formula>LEFT($A637,2)="SR"</formula>
    </cfRule>
    <cfRule type="expression" dxfId="756" priority="756">
      <formula>LEFT($A637,2)="SL"</formula>
    </cfRule>
  </conditionalFormatting>
  <conditionalFormatting sqref="A632:I632 P632 L631:L634">
    <cfRule type="expression" dxfId="755" priority="733">
      <formula>$V631="new"</formula>
    </cfRule>
    <cfRule type="expression" dxfId="754" priority="734">
      <formula>$U631="X"</formula>
    </cfRule>
    <cfRule type="expression" dxfId="753" priority="735">
      <formula>LEFT($A631,2)="LS"</formula>
    </cfRule>
    <cfRule type="expression" dxfId="752" priority="736">
      <formula>LEFT($A631,2)="CU"</formula>
    </cfRule>
    <cfRule type="expression" dxfId="751" priority="737">
      <formula>LEFT($A631,2)="BR"</formula>
    </cfRule>
    <cfRule type="expression" dxfId="750" priority="738">
      <formula>LEFT($A631,2)="OR"</formula>
    </cfRule>
    <cfRule type="expression" dxfId="749" priority="739">
      <formula>LEFT($A631,2)="RW"</formula>
    </cfRule>
    <cfRule type="expression" dxfId="748" priority="740">
      <formula>LEFT($A631,2)="UD"</formula>
    </cfRule>
    <cfRule type="expression" dxfId="747" priority="741">
      <formula>LEFT($A631,2)="OU"</formula>
    </cfRule>
    <cfRule type="expression" dxfId="746" priority="742">
      <formula>LEFT($A631,2)="ME"</formula>
    </cfRule>
    <cfRule type="expression" dxfId="745" priority="743">
      <formula>LEFT($A631,2)="SR"</formula>
    </cfRule>
    <cfRule type="expression" dxfId="744" priority="744">
      <formula>LEFT($A631,2)="SL"</formula>
    </cfRule>
  </conditionalFormatting>
  <conditionalFormatting sqref="J632:K632">
    <cfRule type="expression" dxfId="743" priority="721">
      <formula>$V632="new"</formula>
    </cfRule>
    <cfRule type="expression" dxfId="742" priority="722">
      <formula>$U632="X"</formula>
    </cfRule>
    <cfRule type="expression" dxfId="741" priority="723">
      <formula>LEFT($A632,2)="LS"</formula>
    </cfRule>
    <cfRule type="expression" dxfId="740" priority="724">
      <formula>LEFT($A632,2)="CU"</formula>
    </cfRule>
    <cfRule type="expression" dxfId="739" priority="725">
      <formula>LEFT($A632,2)="BR"</formula>
    </cfRule>
    <cfRule type="expression" dxfId="738" priority="726">
      <formula>LEFT($A632,2)="OR"</formula>
    </cfRule>
    <cfRule type="expression" dxfId="737" priority="727">
      <formula>LEFT($A632,2)="RW"</formula>
    </cfRule>
    <cfRule type="expression" dxfId="736" priority="728">
      <formula>LEFT($A632,2)="UD"</formula>
    </cfRule>
    <cfRule type="expression" dxfId="735" priority="729">
      <formula>LEFT($A632,2)="OU"</formula>
    </cfRule>
    <cfRule type="expression" dxfId="734" priority="730">
      <formula>LEFT($A632,2)="ME"</formula>
    </cfRule>
    <cfRule type="expression" dxfId="733" priority="731">
      <formula>LEFT($A632,2)="SR"</formula>
    </cfRule>
    <cfRule type="expression" dxfId="732" priority="732">
      <formula>LEFT($A632,2)="SL"</formula>
    </cfRule>
  </conditionalFormatting>
  <conditionalFormatting sqref="M632:N632">
    <cfRule type="expression" dxfId="731" priority="709">
      <formula>$V632="new"</formula>
    </cfRule>
    <cfRule type="expression" dxfId="730" priority="710">
      <formula>$U632="X"</formula>
    </cfRule>
    <cfRule type="expression" dxfId="729" priority="711">
      <formula>LEFT($A632,2)="LS"</formula>
    </cfRule>
    <cfRule type="expression" dxfId="728" priority="712">
      <formula>LEFT($A632,2)="CU"</formula>
    </cfRule>
    <cfRule type="expression" dxfId="727" priority="713">
      <formula>LEFT($A632,2)="BR"</formula>
    </cfRule>
    <cfRule type="expression" dxfId="726" priority="714">
      <formula>LEFT($A632,2)="OR"</formula>
    </cfRule>
    <cfRule type="expression" dxfId="725" priority="715">
      <formula>LEFT($A632,2)="RW"</formula>
    </cfRule>
    <cfRule type="expression" dxfId="724" priority="716">
      <formula>LEFT($A632,2)="UD"</formula>
    </cfRule>
    <cfRule type="expression" dxfId="723" priority="717">
      <formula>LEFT($A632,2)="OU"</formula>
    </cfRule>
    <cfRule type="expression" dxfId="722" priority="718">
      <formula>LEFT($A632,2)="ME"</formula>
    </cfRule>
    <cfRule type="expression" dxfId="721" priority="719">
      <formula>LEFT($A632,2)="SR"</formula>
    </cfRule>
    <cfRule type="expression" dxfId="720" priority="720">
      <formula>LEFT($A632,2)="SL"</formula>
    </cfRule>
  </conditionalFormatting>
  <conditionalFormatting sqref="O631:O632">
    <cfRule type="expression" dxfId="719" priority="697">
      <formula>$V631="new"</formula>
    </cfRule>
    <cfRule type="expression" dxfId="718" priority="698">
      <formula>$U631="X"</formula>
    </cfRule>
    <cfRule type="expression" dxfId="717" priority="699">
      <formula>LEFT($A631,2)="LS"</formula>
    </cfRule>
    <cfRule type="expression" dxfId="716" priority="700">
      <formula>LEFT($A631,2)="CU"</formula>
    </cfRule>
    <cfRule type="expression" dxfId="715" priority="701">
      <formula>LEFT($A631,2)="BR"</formula>
    </cfRule>
    <cfRule type="expression" dxfId="714" priority="702">
      <formula>LEFT($A631,2)="OR"</formula>
    </cfRule>
    <cfRule type="expression" dxfId="713" priority="703">
      <formula>LEFT($A631,2)="RW"</formula>
    </cfRule>
    <cfRule type="expression" dxfId="712" priority="704">
      <formula>LEFT($A631,2)="UD"</formula>
    </cfRule>
    <cfRule type="expression" dxfId="711" priority="705">
      <formula>LEFT($A631,2)="OU"</formula>
    </cfRule>
    <cfRule type="expression" dxfId="710" priority="706">
      <formula>LEFT($A631,2)="ME"</formula>
    </cfRule>
    <cfRule type="expression" dxfId="709" priority="707">
      <formula>LEFT($A631,2)="SR"</formula>
    </cfRule>
    <cfRule type="expression" dxfId="708" priority="708">
      <formula>LEFT($A631,2)="SL"</formula>
    </cfRule>
  </conditionalFormatting>
  <conditionalFormatting sqref="M633:P633 M634:N634 A633:K634">
    <cfRule type="expression" dxfId="707" priority="685">
      <formula>$V633="new"</formula>
    </cfRule>
    <cfRule type="expression" dxfId="706" priority="686">
      <formula>$U633="X"</formula>
    </cfRule>
    <cfRule type="expression" dxfId="705" priority="687">
      <formula>LEFT($A633,2)="LS"</formula>
    </cfRule>
    <cfRule type="expression" dxfId="704" priority="688">
      <formula>LEFT($A633,2)="CU"</formula>
    </cfRule>
    <cfRule type="expression" dxfId="703" priority="689">
      <formula>LEFT($A633,2)="BR"</formula>
    </cfRule>
    <cfRule type="expression" dxfId="702" priority="690">
      <formula>LEFT($A633,2)="OR"</formula>
    </cfRule>
    <cfRule type="expression" dxfId="701" priority="691">
      <formula>LEFT($A633,2)="RW"</formula>
    </cfRule>
    <cfRule type="expression" dxfId="700" priority="692">
      <formula>LEFT($A633,2)="UD"</formula>
    </cfRule>
    <cfRule type="expression" dxfId="699" priority="693">
      <formula>LEFT($A633,2)="OU"</formula>
    </cfRule>
    <cfRule type="expression" dxfId="698" priority="694">
      <formula>LEFT($A633,2)="ME"</formula>
    </cfRule>
    <cfRule type="expression" dxfId="697" priority="695">
      <formula>LEFT($A633,2)="SR"</formula>
    </cfRule>
    <cfRule type="expression" dxfId="696" priority="696">
      <formula>LEFT($A633,2)="SL"</formula>
    </cfRule>
  </conditionalFormatting>
  <conditionalFormatting sqref="A650:P650">
    <cfRule type="expression" dxfId="695" priority="673">
      <formula>$V650="new"</formula>
    </cfRule>
    <cfRule type="expression" dxfId="694" priority="674">
      <formula>$U650="X"</formula>
    </cfRule>
    <cfRule type="expression" dxfId="693" priority="675">
      <formula>LEFT($A650,2)="LS"</formula>
    </cfRule>
    <cfRule type="expression" dxfId="692" priority="676">
      <formula>LEFT($A650,2)="CU"</formula>
    </cfRule>
    <cfRule type="expression" dxfId="691" priority="677">
      <formula>LEFT($A650,2)="BR"</formula>
    </cfRule>
    <cfRule type="expression" dxfId="690" priority="678">
      <formula>LEFT($A650,2)="OR"</formula>
    </cfRule>
    <cfRule type="expression" dxfId="689" priority="679">
      <formula>LEFT($A650,2)="RW"</formula>
    </cfRule>
    <cfRule type="expression" dxfId="688" priority="680">
      <formula>LEFT($A650,2)="UD"</formula>
    </cfRule>
    <cfRule type="expression" dxfId="687" priority="681">
      <formula>LEFT($A650,2)="OU"</formula>
    </cfRule>
    <cfRule type="expression" dxfId="686" priority="682">
      <formula>LEFT($A650,2)="ME"</formula>
    </cfRule>
    <cfRule type="expression" dxfId="685" priority="683">
      <formula>LEFT($A650,2)="SR"</formula>
    </cfRule>
    <cfRule type="expression" dxfId="684" priority="684">
      <formula>LEFT($A650,2)="SL"</formula>
    </cfRule>
  </conditionalFormatting>
  <conditionalFormatting sqref="A651:P651">
    <cfRule type="expression" dxfId="683" priority="661">
      <formula>$V651="new"</formula>
    </cfRule>
    <cfRule type="expression" dxfId="682" priority="662">
      <formula>$U651="X"</formula>
    </cfRule>
    <cfRule type="expression" dxfId="681" priority="663">
      <formula>LEFT($A651,2)="LS"</formula>
    </cfRule>
    <cfRule type="expression" dxfId="680" priority="664">
      <formula>LEFT($A651,2)="CU"</formula>
    </cfRule>
    <cfRule type="expression" dxfId="679" priority="665">
      <formula>LEFT($A651,2)="BR"</formula>
    </cfRule>
    <cfRule type="expression" dxfId="678" priority="666">
      <formula>LEFT($A651,2)="OR"</formula>
    </cfRule>
    <cfRule type="expression" dxfId="677" priority="667">
      <formula>LEFT($A651,2)="RW"</formula>
    </cfRule>
    <cfRule type="expression" dxfId="676" priority="668">
      <formula>LEFT($A651,2)="UD"</formula>
    </cfRule>
    <cfRule type="expression" dxfId="675" priority="669">
      <formula>LEFT($A651,2)="OU"</formula>
    </cfRule>
    <cfRule type="expression" dxfId="674" priority="670">
      <formula>LEFT($A651,2)="ME"</formula>
    </cfRule>
    <cfRule type="expression" dxfId="673" priority="671">
      <formula>LEFT($A651,2)="SR"</formula>
    </cfRule>
    <cfRule type="expression" dxfId="672" priority="672">
      <formula>LEFT($A651,2)="SL"</formula>
    </cfRule>
  </conditionalFormatting>
  <conditionalFormatting sqref="A652:D652 F652:P652">
    <cfRule type="expression" dxfId="671" priority="649">
      <formula>$V652="new"</formula>
    </cfRule>
    <cfRule type="expression" dxfId="670" priority="650">
      <formula>$U652="X"</formula>
    </cfRule>
    <cfRule type="expression" dxfId="669" priority="651">
      <formula>LEFT($A652,2)="LS"</formula>
    </cfRule>
    <cfRule type="expression" dxfId="668" priority="652">
      <formula>LEFT($A652,2)="CU"</formula>
    </cfRule>
    <cfRule type="expression" dxfId="667" priority="653">
      <formula>LEFT($A652,2)="BR"</formula>
    </cfRule>
    <cfRule type="expression" dxfId="666" priority="654">
      <formula>LEFT($A652,2)="OR"</formula>
    </cfRule>
    <cfRule type="expression" dxfId="665" priority="655">
      <formula>LEFT($A652,2)="RW"</formula>
    </cfRule>
    <cfRule type="expression" dxfId="664" priority="656">
      <formula>LEFT($A652,2)="UD"</formula>
    </cfRule>
    <cfRule type="expression" dxfId="663" priority="657">
      <formula>LEFT($A652,2)="OU"</formula>
    </cfRule>
    <cfRule type="expression" dxfId="662" priority="658">
      <formula>LEFT($A652,2)="ME"</formula>
    </cfRule>
    <cfRule type="expression" dxfId="661" priority="659">
      <formula>LEFT($A652,2)="SR"</formula>
    </cfRule>
    <cfRule type="expression" dxfId="660" priority="660">
      <formula>LEFT($A652,2)="SL"</formula>
    </cfRule>
  </conditionalFormatting>
  <conditionalFormatting sqref="E652">
    <cfRule type="expression" dxfId="659" priority="637">
      <formula>$V652="new"</formula>
    </cfRule>
    <cfRule type="expression" dxfId="658" priority="638">
      <formula>$U652="X"</formula>
    </cfRule>
    <cfRule type="expression" dxfId="657" priority="639">
      <formula>LEFT($A652,2)="LS"</formula>
    </cfRule>
    <cfRule type="expression" dxfId="656" priority="640">
      <formula>LEFT($A652,2)="CU"</formula>
    </cfRule>
    <cfRule type="expression" dxfId="655" priority="641">
      <formula>LEFT($A652,2)="BR"</formula>
    </cfRule>
    <cfRule type="expression" dxfId="654" priority="642">
      <formula>LEFT($A652,2)="OR"</formula>
    </cfRule>
    <cfRule type="expression" dxfId="653" priority="643">
      <formula>LEFT($A652,2)="RW"</formula>
    </cfRule>
    <cfRule type="expression" dxfId="652" priority="644">
      <formula>LEFT($A652,2)="UD"</formula>
    </cfRule>
    <cfRule type="expression" dxfId="651" priority="645">
      <formula>LEFT($A652,2)="OU"</formula>
    </cfRule>
    <cfRule type="expression" dxfId="650" priority="646">
      <formula>LEFT($A652,2)="ME"</formula>
    </cfRule>
    <cfRule type="expression" dxfId="649" priority="647">
      <formula>LEFT($A652,2)="SR"</formula>
    </cfRule>
    <cfRule type="expression" dxfId="648" priority="648">
      <formula>LEFT($A652,2)="SL"</formula>
    </cfRule>
  </conditionalFormatting>
  <conditionalFormatting sqref="A653:P653">
    <cfRule type="expression" dxfId="647" priority="625">
      <formula>$V653="new"</formula>
    </cfRule>
    <cfRule type="expression" dxfId="646" priority="626">
      <formula>$U653="X"</formula>
    </cfRule>
    <cfRule type="expression" dxfId="645" priority="627">
      <formula>LEFT($A653,2)="LS"</formula>
    </cfRule>
    <cfRule type="expression" dxfId="644" priority="628">
      <formula>LEFT($A653,2)="CU"</formula>
    </cfRule>
    <cfRule type="expression" dxfId="643" priority="629">
      <formula>LEFT($A653,2)="BR"</formula>
    </cfRule>
    <cfRule type="expression" dxfId="642" priority="630">
      <formula>LEFT($A653,2)="OR"</formula>
    </cfRule>
    <cfRule type="expression" dxfId="641" priority="631">
      <formula>LEFT($A653,2)="RW"</formula>
    </cfRule>
    <cfRule type="expression" dxfId="640" priority="632">
      <formula>LEFT($A653,2)="UD"</formula>
    </cfRule>
    <cfRule type="expression" dxfId="639" priority="633">
      <formula>LEFT($A653,2)="OU"</formula>
    </cfRule>
    <cfRule type="expression" dxfId="638" priority="634">
      <formula>LEFT($A653,2)="ME"</formula>
    </cfRule>
    <cfRule type="expression" dxfId="637" priority="635">
      <formula>LEFT($A653,2)="SR"</formula>
    </cfRule>
    <cfRule type="expression" dxfId="636" priority="636">
      <formula>LEFT($A653,2)="SL"</formula>
    </cfRule>
  </conditionalFormatting>
  <conditionalFormatting sqref="A655:P655">
    <cfRule type="expression" dxfId="635" priority="613">
      <formula>$V655="new"</formula>
    </cfRule>
    <cfRule type="expression" dxfId="634" priority="614">
      <formula>$U655="X"</formula>
    </cfRule>
    <cfRule type="expression" dxfId="633" priority="615">
      <formula>LEFT($A655,2)="LS"</formula>
    </cfRule>
    <cfRule type="expression" dxfId="632" priority="616">
      <formula>LEFT($A655,2)="CU"</formula>
    </cfRule>
    <cfRule type="expression" dxfId="631" priority="617">
      <formula>LEFT($A655,2)="BR"</formula>
    </cfRule>
    <cfRule type="expression" dxfId="630" priority="618">
      <formula>LEFT($A655,2)="OR"</formula>
    </cfRule>
    <cfRule type="expression" dxfId="629" priority="619">
      <formula>LEFT($A655,2)="RW"</formula>
    </cfRule>
    <cfRule type="expression" dxfId="628" priority="620">
      <formula>LEFT($A655,2)="UD"</formula>
    </cfRule>
    <cfRule type="expression" dxfId="627" priority="621">
      <formula>LEFT($A655,2)="OU"</formula>
    </cfRule>
    <cfRule type="expression" dxfId="626" priority="622">
      <formula>LEFT($A655,2)="ME"</formula>
    </cfRule>
    <cfRule type="expression" dxfId="625" priority="623">
      <formula>LEFT($A655,2)="SR"</formula>
    </cfRule>
    <cfRule type="expression" dxfId="624" priority="624">
      <formula>LEFT($A655,2)="SL"</formula>
    </cfRule>
  </conditionalFormatting>
  <conditionalFormatting sqref="A656:L656 O656:P656">
    <cfRule type="expression" dxfId="623" priority="601">
      <formula>$V656="new"</formula>
    </cfRule>
    <cfRule type="expression" dxfId="622" priority="602">
      <formula>$U656="X"</formula>
    </cfRule>
    <cfRule type="expression" dxfId="621" priority="603">
      <formula>LEFT($A656,2)="LS"</formula>
    </cfRule>
    <cfRule type="expression" dxfId="620" priority="604">
      <formula>LEFT($A656,2)="CU"</formula>
    </cfRule>
    <cfRule type="expression" dxfId="619" priority="605">
      <formula>LEFT($A656,2)="BR"</formula>
    </cfRule>
    <cfRule type="expression" dxfId="618" priority="606">
      <formula>LEFT($A656,2)="OR"</formula>
    </cfRule>
    <cfRule type="expression" dxfId="617" priority="607">
      <formula>LEFT($A656,2)="RW"</formula>
    </cfRule>
    <cfRule type="expression" dxfId="616" priority="608">
      <formula>LEFT($A656,2)="UD"</formula>
    </cfRule>
    <cfRule type="expression" dxfId="615" priority="609">
      <formula>LEFT($A656,2)="OU"</formula>
    </cfRule>
    <cfRule type="expression" dxfId="614" priority="610">
      <formula>LEFT($A656,2)="ME"</formula>
    </cfRule>
    <cfRule type="expression" dxfId="613" priority="611">
      <formula>LEFT($A656,2)="SR"</formula>
    </cfRule>
    <cfRule type="expression" dxfId="612" priority="612">
      <formula>LEFT($A656,2)="SL"</formula>
    </cfRule>
  </conditionalFormatting>
  <conditionalFormatting sqref="M656">
    <cfRule type="expression" dxfId="611" priority="589">
      <formula>$V656="new"</formula>
    </cfRule>
    <cfRule type="expression" dxfId="610" priority="590">
      <formula>$U656="X"</formula>
    </cfRule>
    <cfRule type="expression" dxfId="609" priority="591">
      <formula>LEFT($A656,2)="LS"</formula>
    </cfRule>
    <cfRule type="expression" dxfId="608" priority="592">
      <formula>LEFT($A656,2)="CU"</formula>
    </cfRule>
    <cfRule type="expression" dxfId="607" priority="593">
      <formula>LEFT($A656,2)="BR"</formula>
    </cfRule>
    <cfRule type="expression" dxfId="606" priority="594">
      <formula>LEFT($A656,2)="OR"</formula>
    </cfRule>
    <cfRule type="expression" dxfId="605" priority="595">
      <formula>LEFT($A656,2)="RW"</formula>
    </cfRule>
    <cfRule type="expression" dxfId="604" priority="596">
      <formula>LEFT($A656,2)="UD"</formula>
    </cfRule>
    <cfRule type="expression" dxfId="603" priority="597">
      <formula>LEFT($A656,2)="OU"</formula>
    </cfRule>
    <cfRule type="expression" dxfId="602" priority="598">
      <formula>LEFT($A656,2)="ME"</formula>
    </cfRule>
    <cfRule type="expression" dxfId="601" priority="599">
      <formula>LEFT($A656,2)="SR"</formula>
    </cfRule>
    <cfRule type="expression" dxfId="600" priority="600">
      <formula>LEFT($A656,2)="SL"</formula>
    </cfRule>
  </conditionalFormatting>
  <conditionalFormatting sqref="N656">
    <cfRule type="expression" dxfId="599" priority="577">
      <formula>$V656="new"</formula>
    </cfRule>
    <cfRule type="expression" dxfId="598" priority="578">
      <formula>$U656="X"</formula>
    </cfRule>
    <cfRule type="expression" dxfId="597" priority="579">
      <formula>LEFT($A656,2)="LS"</formula>
    </cfRule>
    <cfRule type="expression" dxfId="596" priority="580">
      <formula>LEFT($A656,2)="CU"</formula>
    </cfRule>
    <cfRule type="expression" dxfId="595" priority="581">
      <formula>LEFT($A656,2)="BR"</formula>
    </cfRule>
    <cfRule type="expression" dxfId="594" priority="582">
      <formula>LEFT($A656,2)="OR"</formula>
    </cfRule>
    <cfRule type="expression" dxfId="593" priority="583">
      <formula>LEFT($A656,2)="RW"</formula>
    </cfRule>
    <cfRule type="expression" dxfId="592" priority="584">
      <formula>LEFT($A656,2)="UD"</formula>
    </cfRule>
    <cfRule type="expression" dxfId="591" priority="585">
      <formula>LEFT($A656,2)="OU"</formula>
    </cfRule>
    <cfRule type="expression" dxfId="590" priority="586">
      <formula>LEFT($A656,2)="ME"</formula>
    </cfRule>
    <cfRule type="expression" dxfId="589" priority="587">
      <formula>LEFT($A656,2)="SR"</formula>
    </cfRule>
    <cfRule type="expression" dxfId="588" priority="588">
      <formula>LEFT($A656,2)="SL"</formula>
    </cfRule>
  </conditionalFormatting>
  <conditionalFormatting sqref="A661:C661 F661:K661 M661:P661">
    <cfRule type="expression" dxfId="587" priority="565">
      <formula>$V661="new"</formula>
    </cfRule>
    <cfRule type="expression" dxfId="586" priority="566">
      <formula>$U661="X"</formula>
    </cfRule>
    <cfRule type="expression" dxfId="585" priority="567">
      <formula>LEFT($A661,2)="LS"</formula>
    </cfRule>
    <cfRule type="expression" dxfId="584" priority="568">
      <formula>LEFT($A661,2)="CU"</formula>
    </cfRule>
    <cfRule type="expression" dxfId="583" priority="569">
      <formula>LEFT($A661,2)="BR"</formula>
    </cfRule>
    <cfRule type="expression" dxfId="582" priority="570">
      <formula>LEFT($A661,2)="OR"</formula>
    </cfRule>
    <cfRule type="expression" dxfId="581" priority="571">
      <formula>LEFT($A661,2)="RW"</formula>
    </cfRule>
    <cfRule type="expression" dxfId="580" priority="572">
      <formula>LEFT($A661,2)="UD"</formula>
    </cfRule>
    <cfRule type="expression" dxfId="579" priority="573">
      <formula>LEFT($A661,2)="OU"</formula>
    </cfRule>
    <cfRule type="expression" dxfId="578" priority="574">
      <formula>LEFT($A661,2)="ME"</formula>
    </cfRule>
    <cfRule type="expression" dxfId="577" priority="575">
      <formula>LEFT($A661,2)="SR"</formula>
    </cfRule>
    <cfRule type="expression" dxfId="576" priority="576">
      <formula>LEFT($A661,2)="SL"</formula>
    </cfRule>
  </conditionalFormatting>
  <conditionalFormatting sqref="E661">
    <cfRule type="expression" dxfId="575" priority="553">
      <formula>$V661="new"</formula>
    </cfRule>
    <cfRule type="expression" dxfId="574" priority="554">
      <formula>$U661="X"</formula>
    </cfRule>
    <cfRule type="expression" dxfId="573" priority="555">
      <formula>LEFT($A661,2)="LS"</formula>
    </cfRule>
    <cfRule type="expression" dxfId="572" priority="556">
      <formula>LEFT($A661,2)="CU"</formula>
    </cfRule>
    <cfRule type="expression" dxfId="571" priority="557">
      <formula>LEFT($A661,2)="BR"</formula>
    </cfRule>
    <cfRule type="expression" dxfId="570" priority="558">
      <formula>LEFT($A661,2)="OR"</formula>
    </cfRule>
    <cfRule type="expression" dxfId="569" priority="559">
      <formula>LEFT($A661,2)="RW"</formula>
    </cfRule>
    <cfRule type="expression" dxfId="568" priority="560">
      <formula>LEFT($A661,2)="UD"</formula>
    </cfRule>
    <cfRule type="expression" dxfId="567" priority="561">
      <formula>LEFT($A661,2)="OU"</formula>
    </cfRule>
    <cfRule type="expression" dxfId="566" priority="562">
      <formula>LEFT($A661,2)="ME"</formula>
    </cfRule>
    <cfRule type="expression" dxfId="565" priority="563">
      <formula>LEFT($A661,2)="SR"</formula>
    </cfRule>
    <cfRule type="expression" dxfId="564" priority="564">
      <formula>LEFT($A661,2)="SL"</formula>
    </cfRule>
  </conditionalFormatting>
  <conditionalFormatting sqref="D661">
    <cfRule type="expression" dxfId="563" priority="541">
      <formula>$V661="new"</formula>
    </cfRule>
    <cfRule type="expression" dxfId="562" priority="542">
      <formula>$U661="X"</formula>
    </cfRule>
    <cfRule type="expression" dxfId="561" priority="543">
      <formula>LEFT($A661,2)="LS"</formula>
    </cfRule>
    <cfRule type="expression" dxfId="560" priority="544">
      <formula>LEFT($A661,2)="CU"</formula>
    </cfRule>
    <cfRule type="expression" dxfId="559" priority="545">
      <formula>LEFT($A661,2)="BR"</formula>
    </cfRule>
    <cfRule type="expression" dxfId="558" priority="546">
      <formula>LEFT($A661,2)="OR"</formula>
    </cfRule>
    <cfRule type="expression" dxfId="557" priority="547">
      <formula>LEFT($A661,2)="RW"</formula>
    </cfRule>
    <cfRule type="expression" dxfId="556" priority="548">
      <formula>LEFT($A661,2)="UD"</formula>
    </cfRule>
    <cfRule type="expression" dxfId="555" priority="549">
      <formula>LEFT($A661,2)="OU"</formula>
    </cfRule>
    <cfRule type="expression" dxfId="554" priority="550">
      <formula>LEFT($A661,2)="ME"</formula>
    </cfRule>
    <cfRule type="expression" dxfId="553" priority="551">
      <formula>LEFT($A661,2)="SR"</formula>
    </cfRule>
    <cfRule type="expression" dxfId="552" priority="552">
      <formula>LEFT($A661,2)="SL"</formula>
    </cfRule>
  </conditionalFormatting>
  <conditionalFormatting sqref="A663:C663 F663:K663 M663:P663">
    <cfRule type="expression" dxfId="551" priority="529">
      <formula>$V663="new"</formula>
    </cfRule>
    <cfRule type="expression" dxfId="550" priority="530">
      <formula>$U663="X"</formula>
    </cfRule>
    <cfRule type="expression" dxfId="549" priority="531">
      <formula>LEFT($A663,2)="LS"</formula>
    </cfRule>
    <cfRule type="expression" dxfId="548" priority="532">
      <formula>LEFT($A663,2)="CU"</formula>
    </cfRule>
    <cfRule type="expression" dxfId="547" priority="533">
      <formula>LEFT($A663,2)="BR"</formula>
    </cfRule>
    <cfRule type="expression" dxfId="546" priority="534">
      <formula>LEFT($A663,2)="OR"</formula>
    </cfRule>
    <cfRule type="expression" dxfId="545" priority="535">
      <formula>LEFT($A663,2)="RW"</formula>
    </cfRule>
    <cfRule type="expression" dxfId="544" priority="536">
      <formula>LEFT($A663,2)="UD"</formula>
    </cfRule>
    <cfRule type="expression" dxfId="543" priority="537">
      <formula>LEFT($A663,2)="OU"</formula>
    </cfRule>
    <cfRule type="expression" dxfId="542" priority="538">
      <formula>LEFT($A663,2)="ME"</formula>
    </cfRule>
    <cfRule type="expression" dxfId="541" priority="539">
      <formula>LEFT($A663,2)="SR"</formula>
    </cfRule>
    <cfRule type="expression" dxfId="540" priority="540">
      <formula>LEFT($A663,2)="SL"</formula>
    </cfRule>
  </conditionalFormatting>
  <conditionalFormatting sqref="E663">
    <cfRule type="expression" dxfId="539" priority="517">
      <formula>$V663="new"</formula>
    </cfRule>
    <cfRule type="expression" dxfId="538" priority="518">
      <formula>$U663="X"</formula>
    </cfRule>
    <cfRule type="expression" dxfId="537" priority="519">
      <formula>LEFT($A663,2)="LS"</formula>
    </cfRule>
    <cfRule type="expression" dxfId="536" priority="520">
      <formula>LEFT($A663,2)="CU"</formula>
    </cfRule>
    <cfRule type="expression" dxfId="535" priority="521">
      <formula>LEFT($A663,2)="BR"</formula>
    </cfRule>
    <cfRule type="expression" dxfId="534" priority="522">
      <formula>LEFT($A663,2)="OR"</formula>
    </cfRule>
    <cfRule type="expression" dxfId="533" priority="523">
      <formula>LEFT($A663,2)="RW"</formula>
    </cfRule>
    <cfRule type="expression" dxfId="532" priority="524">
      <formula>LEFT($A663,2)="UD"</formula>
    </cfRule>
    <cfRule type="expression" dxfId="531" priority="525">
      <formula>LEFT($A663,2)="OU"</formula>
    </cfRule>
    <cfRule type="expression" dxfId="530" priority="526">
      <formula>LEFT($A663,2)="ME"</formula>
    </cfRule>
    <cfRule type="expression" dxfId="529" priority="527">
      <formula>LEFT($A663,2)="SR"</formula>
    </cfRule>
    <cfRule type="expression" dxfId="528" priority="528">
      <formula>LEFT($A663,2)="SL"</formula>
    </cfRule>
  </conditionalFormatting>
  <conditionalFormatting sqref="D663">
    <cfRule type="expression" dxfId="527" priority="505">
      <formula>$V663="new"</formula>
    </cfRule>
    <cfRule type="expression" dxfId="526" priority="506">
      <formula>$U663="X"</formula>
    </cfRule>
    <cfRule type="expression" dxfId="525" priority="507">
      <formula>LEFT($A663,2)="LS"</formula>
    </cfRule>
    <cfRule type="expression" dxfId="524" priority="508">
      <formula>LEFT($A663,2)="CU"</formula>
    </cfRule>
    <cfRule type="expression" dxfId="523" priority="509">
      <formula>LEFT($A663,2)="BR"</formula>
    </cfRule>
    <cfRule type="expression" dxfId="522" priority="510">
      <formula>LEFT($A663,2)="OR"</formula>
    </cfRule>
    <cfRule type="expression" dxfId="521" priority="511">
      <formula>LEFT($A663,2)="RW"</formula>
    </cfRule>
    <cfRule type="expression" dxfId="520" priority="512">
      <formula>LEFT($A663,2)="UD"</formula>
    </cfRule>
    <cfRule type="expression" dxfId="519" priority="513">
      <formula>LEFT($A663,2)="OU"</formula>
    </cfRule>
    <cfRule type="expression" dxfId="518" priority="514">
      <formula>LEFT($A663,2)="ME"</formula>
    </cfRule>
    <cfRule type="expression" dxfId="517" priority="515">
      <formula>LEFT($A663,2)="SR"</formula>
    </cfRule>
    <cfRule type="expression" dxfId="516" priority="516">
      <formula>LEFT($A663,2)="SL"</formula>
    </cfRule>
  </conditionalFormatting>
  <conditionalFormatting sqref="A664:K664 M664:P664">
    <cfRule type="expression" dxfId="515" priority="493">
      <formula>$V664="new"</formula>
    </cfRule>
    <cfRule type="expression" dxfId="514" priority="494">
      <formula>$U664="X"</formula>
    </cfRule>
    <cfRule type="expression" dxfId="513" priority="495">
      <formula>LEFT($A664,2)="LS"</formula>
    </cfRule>
    <cfRule type="expression" dxfId="512" priority="496">
      <formula>LEFT($A664,2)="CU"</formula>
    </cfRule>
    <cfRule type="expression" dxfId="511" priority="497">
      <formula>LEFT($A664,2)="BR"</formula>
    </cfRule>
    <cfRule type="expression" dxfId="510" priority="498">
      <formula>LEFT($A664,2)="OR"</formula>
    </cfRule>
    <cfRule type="expression" dxfId="509" priority="499">
      <formula>LEFT($A664,2)="RW"</formula>
    </cfRule>
    <cfRule type="expression" dxfId="508" priority="500">
      <formula>LEFT($A664,2)="UD"</formula>
    </cfRule>
    <cfRule type="expression" dxfId="507" priority="501">
      <formula>LEFT($A664,2)="OU"</formula>
    </cfRule>
    <cfRule type="expression" dxfId="506" priority="502">
      <formula>LEFT($A664,2)="ME"</formula>
    </cfRule>
    <cfRule type="expression" dxfId="505" priority="503">
      <formula>LEFT($A664,2)="SR"</formula>
    </cfRule>
    <cfRule type="expression" dxfId="504" priority="504">
      <formula>LEFT($A664,2)="SL"</formula>
    </cfRule>
  </conditionalFormatting>
  <conditionalFormatting sqref="A637:K637 M637:P637">
    <cfRule type="expression" dxfId="503" priority="481">
      <formula>$V637="new"</formula>
    </cfRule>
    <cfRule type="expression" dxfId="502" priority="482">
      <formula>$U637="X"</formula>
    </cfRule>
    <cfRule type="expression" dxfId="501" priority="483">
      <formula>LEFT($A637,2)="LS"</formula>
    </cfRule>
    <cfRule type="expression" dxfId="500" priority="484">
      <formula>LEFT($A637,2)="CU"</formula>
    </cfRule>
    <cfRule type="expression" dxfId="499" priority="485">
      <formula>LEFT($A637,2)="BR"</formula>
    </cfRule>
    <cfRule type="expression" dxfId="498" priority="486">
      <formula>LEFT($A637,2)="OR"</formula>
    </cfRule>
    <cfRule type="expression" dxfId="497" priority="487">
      <formula>LEFT($A637,2)="RW"</formula>
    </cfRule>
    <cfRule type="expression" dxfId="496" priority="488">
      <formula>LEFT($A637,2)="UD"</formula>
    </cfRule>
    <cfRule type="expression" dxfId="495" priority="489">
      <formula>LEFT($A637,2)="OU"</formula>
    </cfRule>
    <cfRule type="expression" dxfId="494" priority="490">
      <formula>LEFT($A637,2)="ME"</formula>
    </cfRule>
    <cfRule type="expression" dxfId="493" priority="491">
      <formula>LEFT($A637,2)="SR"</formula>
    </cfRule>
    <cfRule type="expression" dxfId="492" priority="492">
      <formula>LEFT($A637,2)="SL"</formula>
    </cfRule>
  </conditionalFormatting>
  <conditionalFormatting sqref="A636:P636">
    <cfRule type="expression" dxfId="491" priority="469">
      <formula>$V636="new"</formula>
    </cfRule>
    <cfRule type="expression" dxfId="490" priority="470">
      <formula>$U636="X"</formula>
    </cfRule>
    <cfRule type="expression" dxfId="489" priority="471">
      <formula>LEFT($A636,2)="LS"</formula>
    </cfRule>
    <cfRule type="expression" dxfId="488" priority="472">
      <formula>LEFT($A636,2)="CU"</formula>
    </cfRule>
    <cfRule type="expression" dxfId="487" priority="473">
      <formula>LEFT($A636,2)="BR"</formula>
    </cfRule>
    <cfRule type="expression" dxfId="486" priority="474">
      <formula>LEFT($A636,2)="OR"</formula>
    </cfRule>
    <cfRule type="expression" dxfId="485" priority="475">
      <formula>LEFT($A636,2)="RW"</formula>
    </cfRule>
    <cfRule type="expression" dxfId="484" priority="476">
      <formula>LEFT($A636,2)="UD"</formula>
    </cfRule>
    <cfRule type="expression" dxfId="483" priority="477">
      <formula>LEFT($A636,2)="OU"</formula>
    </cfRule>
    <cfRule type="expression" dxfId="482" priority="478">
      <formula>LEFT($A636,2)="ME"</formula>
    </cfRule>
    <cfRule type="expression" dxfId="481" priority="479">
      <formula>LEFT($A636,2)="SR"</formula>
    </cfRule>
    <cfRule type="expression" dxfId="480" priority="480">
      <formula>LEFT($A636,2)="SL"</formula>
    </cfRule>
  </conditionalFormatting>
  <conditionalFormatting sqref="A639:P639">
    <cfRule type="expression" dxfId="479" priority="457">
      <formula>$V639="new"</formula>
    </cfRule>
    <cfRule type="expression" dxfId="478" priority="458">
      <formula>$U639="X"</formula>
    </cfRule>
    <cfRule type="expression" dxfId="477" priority="459">
      <formula>LEFT($A639,2)="LS"</formula>
    </cfRule>
    <cfRule type="expression" dxfId="476" priority="460">
      <formula>LEFT($A639,2)="CU"</formula>
    </cfRule>
    <cfRule type="expression" dxfId="475" priority="461">
      <formula>LEFT($A639,2)="BR"</formula>
    </cfRule>
    <cfRule type="expression" dxfId="474" priority="462">
      <formula>LEFT($A639,2)="OR"</formula>
    </cfRule>
    <cfRule type="expression" dxfId="473" priority="463">
      <formula>LEFT($A639,2)="RW"</formula>
    </cfRule>
    <cfRule type="expression" dxfId="472" priority="464">
      <formula>LEFT($A639,2)="UD"</formula>
    </cfRule>
    <cfRule type="expression" dxfId="471" priority="465">
      <formula>LEFT($A639,2)="OU"</formula>
    </cfRule>
    <cfRule type="expression" dxfId="470" priority="466">
      <formula>LEFT($A639,2)="ME"</formula>
    </cfRule>
    <cfRule type="expression" dxfId="469" priority="467">
      <formula>LEFT($A639,2)="SR"</formula>
    </cfRule>
    <cfRule type="expression" dxfId="468" priority="468">
      <formula>LEFT($A639,2)="SL"</formula>
    </cfRule>
  </conditionalFormatting>
  <conditionalFormatting sqref="A640:P640">
    <cfRule type="expression" dxfId="467" priority="445">
      <formula>$V640="new"</formula>
    </cfRule>
    <cfRule type="expression" dxfId="466" priority="446">
      <formula>$U640="X"</formula>
    </cfRule>
    <cfRule type="expression" dxfId="465" priority="447">
      <formula>LEFT($A640,2)="LS"</formula>
    </cfRule>
    <cfRule type="expression" dxfId="464" priority="448">
      <formula>LEFT($A640,2)="CU"</formula>
    </cfRule>
    <cfRule type="expression" dxfId="463" priority="449">
      <formula>LEFT($A640,2)="BR"</formula>
    </cfRule>
    <cfRule type="expression" dxfId="462" priority="450">
      <formula>LEFT($A640,2)="OR"</formula>
    </cfRule>
    <cfRule type="expression" dxfId="461" priority="451">
      <formula>LEFT($A640,2)="RW"</formula>
    </cfRule>
    <cfRule type="expression" dxfId="460" priority="452">
      <formula>LEFT($A640,2)="UD"</formula>
    </cfRule>
    <cfRule type="expression" dxfId="459" priority="453">
      <formula>LEFT($A640,2)="OU"</formula>
    </cfRule>
    <cfRule type="expression" dxfId="458" priority="454">
      <formula>LEFT($A640,2)="ME"</formula>
    </cfRule>
    <cfRule type="expression" dxfId="457" priority="455">
      <formula>LEFT($A640,2)="SR"</formula>
    </cfRule>
    <cfRule type="expression" dxfId="456" priority="456">
      <formula>LEFT($A640,2)="SL"</formula>
    </cfRule>
  </conditionalFormatting>
  <conditionalFormatting sqref="A643:P643">
    <cfRule type="expression" dxfId="455" priority="433">
      <formula>$V643="new"</formula>
    </cfRule>
    <cfRule type="expression" dxfId="454" priority="434">
      <formula>$U643="X"</formula>
    </cfRule>
    <cfRule type="expression" dxfId="453" priority="435">
      <formula>LEFT($A643,2)="LS"</formula>
    </cfRule>
    <cfRule type="expression" dxfId="452" priority="436">
      <formula>LEFT($A643,2)="CU"</formula>
    </cfRule>
    <cfRule type="expression" dxfId="451" priority="437">
      <formula>LEFT($A643,2)="BR"</formula>
    </cfRule>
    <cfRule type="expression" dxfId="450" priority="438">
      <formula>LEFT($A643,2)="OR"</formula>
    </cfRule>
    <cfRule type="expression" dxfId="449" priority="439">
      <formula>LEFT($A643,2)="RW"</formula>
    </cfRule>
    <cfRule type="expression" dxfId="448" priority="440">
      <formula>LEFT($A643,2)="UD"</formula>
    </cfRule>
    <cfRule type="expression" dxfId="447" priority="441">
      <formula>LEFT($A643,2)="OU"</formula>
    </cfRule>
    <cfRule type="expression" dxfId="446" priority="442">
      <formula>LEFT($A643,2)="ME"</formula>
    </cfRule>
    <cfRule type="expression" dxfId="445" priority="443">
      <formula>LEFT($A643,2)="SR"</formula>
    </cfRule>
    <cfRule type="expression" dxfId="444" priority="444">
      <formula>LEFT($A643,2)="SL"</formula>
    </cfRule>
  </conditionalFormatting>
  <conditionalFormatting sqref="A644:P644">
    <cfRule type="expression" dxfId="443" priority="421">
      <formula>$V644="new"</formula>
    </cfRule>
    <cfRule type="expression" dxfId="442" priority="422">
      <formula>$U644="X"</formula>
    </cfRule>
    <cfRule type="expression" dxfId="441" priority="423">
      <formula>LEFT($A644,2)="LS"</formula>
    </cfRule>
    <cfRule type="expression" dxfId="440" priority="424">
      <formula>LEFT($A644,2)="CU"</formula>
    </cfRule>
    <cfRule type="expression" dxfId="439" priority="425">
      <formula>LEFT($A644,2)="BR"</formula>
    </cfRule>
    <cfRule type="expression" dxfId="438" priority="426">
      <formula>LEFT($A644,2)="OR"</formula>
    </cfRule>
    <cfRule type="expression" dxfId="437" priority="427">
      <formula>LEFT($A644,2)="RW"</formula>
    </cfRule>
    <cfRule type="expression" dxfId="436" priority="428">
      <formula>LEFT($A644,2)="UD"</formula>
    </cfRule>
    <cfRule type="expression" dxfId="435" priority="429">
      <formula>LEFT($A644,2)="OU"</formula>
    </cfRule>
    <cfRule type="expression" dxfId="434" priority="430">
      <formula>LEFT($A644,2)="ME"</formula>
    </cfRule>
    <cfRule type="expression" dxfId="433" priority="431">
      <formula>LEFT($A644,2)="SR"</formula>
    </cfRule>
    <cfRule type="expression" dxfId="432" priority="432">
      <formula>LEFT($A644,2)="SL"</formula>
    </cfRule>
  </conditionalFormatting>
  <conditionalFormatting sqref="A646:K647 M646:P647">
    <cfRule type="expression" dxfId="431" priority="409">
      <formula>$V646="new"</formula>
    </cfRule>
    <cfRule type="expression" dxfId="430" priority="410">
      <formula>$U646="X"</formula>
    </cfRule>
    <cfRule type="expression" dxfId="429" priority="411">
      <formula>LEFT($A646,2)="LS"</formula>
    </cfRule>
    <cfRule type="expression" dxfId="428" priority="412">
      <formula>LEFT($A646,2)="CU"</formula>
    </cfRule>
    <cfRule type="expression" dxfId="427" priority="413">
      <formula>LEFT($A646,2)="BR"</formula>
    </cfRule>
    <cfRule type="expression" dxfId="426" priority="414">
      <formula>LEFT($A646,2)="OR"</formula>
    </cfRule>
    <cfRule type="expression" dxfId="425" priority="415">
      <formula>LEFT($A646,2)="RW"</formula>
    </cfRule>
    <cfRule type="expression" dxfId="424" priority="416">
      <formula>LEFT($A646,2)="UD"</formula>
    </cfRule>
    <cfRule type="expression" dxfId="423" priority="417">
      <formula>LEFT($A646,2)="OU"</formula>
    </cfRule>
    <cfRule type="expression" dxfId="422" priority="418">
      <formula>LEFT($A646,2)="ME"</formula>
    </cfRule>
    <cfRule type="expression" dxfId="421" priority="419">
      <formula>LEFT($A646,2)="SR"</formula>
    </cfRule>
    <cfRule type="expression" dxfId="420" priority="420">
      <formula>LEFT($A646,2)="SL"</formula>
    </cfRule>
  </conditionalFormatting>
  <conditionalFormatting sqref="A628:P629">
    <cfRule type="expression" dxfId="419" priority="397">
      <formula>$V628="new"</formula>
    </cfRule>
    <cfRule type="expression" dxfId="418" priority="398">
      <formula>$U628="X"</formula>
    </cfRule>
    <cfRule type="expression" dxfId="417" priority="399">
      <formula>LEFT($A628,2)="LS"</formula>
    </cfRule>
    <cfRule type="expression" dxfId="416" priority="400">
      <formula>LEFT($A628,2)="CU"</formula>
    </cfRule>
    <cfRule type="expression" dxfId="415" priority="401">
      <formula>LEFT($A628,2)="BR"</formula>
    </cfRule>
    <cfRule type="expression" dxfId="414" priority="402">
      <formula>LEFT($A628,2)="OR"</formula>
    </cfRule>
    <cfRule type="expression" dxfId="413" priority="403">
      <formula>LEFT($A628,2)="RW"</formula>
    </cfRule>
    <cfRule type="expression" dxfId="412" priority="404">
      <formula>LEFT($A628,2)="UD"</formula>
    </cfRule>
    <cfRule type="expression" dxfId="411" priority="405">
      <formula>LEFT($A628,2)="OU"</formula>
    </cfRule>
    <cfRule type="expression" dxfId="410" priority="406">
      <formula>LEFT($A628,2)="ME"</formula>
    </cfRule>
    <cfRule type="expression" dxfId="409" priority="407">
      <formula>LEFT($A628,2)="SR"</formula>
    </cfRule>
    <cfRule type="expression" dxfId="408" priority="408">
      <formula>LEFT($A628,2)="SL"</formula>
    </cfRule>
  </conditionalFormatting>
  <conditionalFormatting sqref="A677:P679">
    <cfRule type="expression" dxfId="407" priority="385">
      <formula>$V677="new"</formula>
    </cfRule>
    <cfRule type="expression" dxfId="406" priority="386">
      <formula>$U677="X"</formula>
    </cfRule>
    <cfRule type="expression" dxfId="405" priority="387">
      <formula>LEFT($A677,2)="LS"</formula>
    </cfRule>
    <cfRule type="expression" dxfId="404" priority="388">
      <formula>LEFT($A677,2)="CU"</formula>
    </cfRule>
    <cfRule type="expression" dxfId="403" priority="389">
      <formula>LEFT($A677,2)="BR"</formula>
    </cfRule>
    <cfRule type="expression" dxfId="402" priority="390">
      <formula>LEFT($A677,2)="OR"</formula>
    </cfRule>
    <cfRule type="expression" dxfId="401" priority="391">
      <formula>LEFT($A677,2)="RW"</formula>
    </cfRule>
    <cfRule type="expression" dxfId="400" priority="392">
      <formula>LEFT($A677,2)="UD"</formula>
    </cfRule>
    <cfRule type="expression" dxfId="399" priority="393">
      <formula>LEFT($A677,2)="OU"</formula>
    </cfRule>
    <cfRule type="expression" dxfId="398" priority="394">
      <formula>LEFT($A677,2)="ME"</formula>
    </cfRule>
    <cfRule type="expression" dxfId="397" priority="395">
      <formula>LEFT($A677,2)="SR"</formula>
    </cfRule>
    <cfRule type="expression" dxfId="396" priority="396">
      <formula>LEFT($A677,2)="SL"</formula>
    </cfRule>
  </conditionalFormatting>
  <conditionalFormatting sqref="A667:P667">
    <cfRule type="expression" dxfId="395" priority="373">
      <formula>$V667="new"</formula>
    </cfRule>
    <cfRule type="expression" dxfId="394" priority="374">
      <formula>$U667="X"</formula>
    </cfRule>
    <cfRule type="expression" dxfId="393" priority="375">
      <formula>LEFT($A667,2)="LS"</formula>
    </cfRule>
    <cfRule type="expression" dxfId="392" priority="376">
      <formula>LEFT($A667,2)="CU"</formula>
    </cfRule>
    <cfRule type="expression" dxfId="391" priority="377">
      <formula>LEFT($A667,2)="BR"</formula>
    </cfRule>
    <cfRule type="expression" dxfId="390" priority="378">
      <formula>LEFT($A667,2)="OR"</formula>
    </cfRule>
    <cfRule type="expression" dxfId="389" priority="379">
      <formula>LEFT($A667,2)="RW"</formula>
    </cfRule>
    <cfRule type="expression" dxfId="388" priority="380">
      <formula>LEFT($A667,2)="UD"</formula>
    </cfRule>
    <cfRule type="expression" dxfId="387" priority="381">
      <formula>LEFT($A667,2)="OU"</formula>
    </cfRule>
    <cfRule type="expression" dxfId="386" priority="382">
      <formula>LEFT($A667,2)="ME"</formula>
    </cfRule>
    <cfRule type="expression" dxfId="385" priority="383">
      <formula>LEFT($A667,2)="SR"</formula>
    </cfRule>
    <cfRule type="expression" dxfId="384" priority="384">
      <formula>LEFT($A667,2)="SL"</formula>
    </cfRule>
  </conditionalFormatting>
  <conditionalFormatting sqref="A685:L685 N685:P685">
    <cfRule type="expression" dxfId="383" priority="361">
      <formula>$V685="new"</formula>
    </cfRule>
    <cfRule type="expression" dxfId="382" priority="362">
      <formula>$U685="X"</formula>
    </cfRule>
    <cfRule type="expression" dxfId="381" priority="363">
      <formula>LEFT($A685,2)="LS"</formula>
    </cfRule>
    <cfRule type="expression" dxfId="380" priority="364">
      <formula>LEFT($A685,2)="CU"</formula>
    </cfRule>
    <cfRule type="expression" dxfId="379" priority="365">
      <formula>LEFT($A685,2)="BR"</formula>
    </cfRule>
    <cfRule type="expression" dxfId="378" priority="366">
      <formula>LEFT($A685,2)="OR"</formula>
    </cfRule>
    <cfRule type="expression" dxfId="377" priority="367">
      <formula>LEFT($A685,2)="RW"</formula>
    </cfRule>
    <cfRule type="expression" dxfId="376" priority="368">
      <formula>LEFT($A685,2)="UD"</formula>
    </cfRule>
    <cfRule type="expression" dxfId="375" priority="369">
      <formula>LEFT($A685,2)="OU"</formula>
    </cfRule>
    <cfRule type="expression" dxfId="374" priority="370">
      <formula>LEFT($A685,2)="ME"</formula>
    </cfRule>
    <cfRule type="expression" dxfId="373" priority="371">
      <formula>LEFT($A685,2)="SR"</formula>
    </cfRule>
    <cfRule type="expression" dxfId="372" priority="372">
      <formula>LEFT($A685,2)="SL"</formula>
    </cfRule>
  </conditionalFormatting>
  <conditionalFormatting sqref="M685">
    <cfRule type="expression" dxfId="371" priority="349">
      <formula>$V685="new"</formula>
    </cfRule>
    <cfRule type="expression" dxfId="370" priority="350">
      <formula>$U685="X"</formula>
    </cfRule>
    <cfRule type="expression" dxfId="369" priority="351">
      <formula>LEFT($A685,2)="LS"</formula>
    </cfRule>
    <cfRule type="expression" dxfId="368" priority="352">
      <formula>LEFT($A685,2)="CU"</formula>
    </cfRule>
    <cfRule type="expression" dxfId="367" priority="353">
      <formula>LEFT($A685,2)="BR"</formula>
    </cfRule>
    <cfRule type="expression" dxfId="366" priority="354">
      <formula>LEFT($A685,2)="OR"</formula>
    </cfRule>
    <cfRule type="expression" dxfId="365" priority="355">
      <formula>LEFT($A685,2)="RW"</formula>
    </cfRule>
    <cfRule type="expression" dxfId="364" priority="356">
      <formula>LEFT($A685,2)="UD"</formula>
    </cfRule>
    <cfRule type="expression" dxfId="363" priority="357">
      <formula>LEFT($A685,2)="OU"</formula>
    </cfRule>
    <cfRule type="expression" dxfId="362" priority="358">
      <formula>LEFT($A685,2)="ME"</formula>
    </cfRule>
    <cfRule type="expression" dxfId="361" priority="359">
      <formula>LEFT($A685,2)="SR"</formula>
    </cfRule>
    <cfRule type="expression" dxfId="360" priority="360">
      <formula>LEFT($A685,2)="SL"</formula>
    </cfRule>
  </conditionalFormatting>
  <conditionalFormatting sqref="A671:P672">
    <cfRule type="expression" dxfId="359" priority="337">
      <formula>$V671="new"</formula>
    </cfRule>
    <cfRule type="expression" dxfId="358" priority="338">
      <formula>$U671="X"</formula>
    </cfRule>
    <cfRule type="expression" dxfId="357" priority="339">
      <formula>LEFT($A671,2)="LS"</formula>
    </cfRule>
    <cfRule type="expression" dxfId="356" priority="340">
      <formula>LEFT($A671,2)="CU"</formula>
    </cfRule>
    <cfRule type="expression" dxfId="355" priority="341">
      <formula>LEFT($A671,2)="BR"</formula>
    </cfRule>
    <cfRule type="expression" dxfId="354" priority="342">
      <formula>LEFT($A671,2)="OR"</formula>
    </cfRule>
    <cfRule type="expression" dxfId="353" priority="343">
      <formula>LEFT($A671,2)="RW"</formula>
    </cfRule>
    <cfRule type="expression" dxfId="352" priority="344">
      <formula>LEFT($A671,2)="UD"</formula>
    </cfRule>
    <cfRule type="expression" dxfId="351" priority="345">
      <formula>LEFT($A671,2)="OU"</formula>
    </cfRule>
    <cfRule type="expression" dxfId="350" priority="346">
      <formula>LEFT($A671,2)="ME"</formula>
    </cfRule>
    <cfRule type="expression" dxfId="349" priority="347">
      <formula>LEFT($A671,2)="SR"</formula>
    </cfRule>
    <cfRule type="expression" dxfId="348" priority="348">
      <formula>LEFT($A671,2)="SL"</formula>
    </cfRule>
  </conditionalFormatting>
  <conditionalFormatting sqref="A700:P700">
    <cfRule type="expression" dxfId="347" priority="325">
      <formula>$V700="new"</formula>
    </cfRule>
    <cfRule type="expression" dxfId="346" priority="326">
      <formula>$U700="X"</formula>
    </cfRule>
    <cfRule type="expression" dxfId="345" priority="327">
      <formula>LEFT($A700,2)="LS"</formula>
    </cfRule>
    <cfRule type="expression" dxfId="344" priority="328">
      <formula>LEFT($A700,2)="CU"</formula>
    </cfRule>
    <cfRule type="expression" dxfId="343" priority="329">
      <formula>LEFT($A700,2)="BR"</formula>
    </cfRule>
    <cfRule type="expression" dxfId="342" priority="330">
      <formula>LEFT($A700,2)="OR"</formula>
    </cfRule>
    <cfRule type="expression" dxfId="341" priority="331">
      <formula>LEFT($A700,2)="RW"</formula>
    </cfRule>
    <cfRule type="expression" dxfId="340" priority="332">
      <formula>LEFT($A700,2)="UD"</formula>
    </cfRule>
    <cfRule type="expression" dxfId="339" priority="333">
      <formula>LEFT($A700,2)="OU"</formula>
    </cfRule>
    <cfRule type="expression" dxfId="338" priority="334">
      <formula>LEFT($A700,2)="ME"</formula>
    </cfRule>
    <cfRule type="expression" dxfId="337" priority="335">
      <formula>LEFT($A700,2)="SR"</formula>
    </cfRule>
    <cfRule type="expression" dxfId="336" priority="336">
      <formula>LEFT($A700,2)="SL"</formula>
    </cfRule>
  </conditionalFormatting>
  <conditionalFormatting sqref="A687:P687">
    <cfRule type="expression" dxfId="335" priority="313">
      <formula>$V687="new"</formula>
    </cfRule>
    <cfRule type="expression" dxfId="334" priority="314">
      <formula>$U687="X"</formula>
    </cfRule>
    <cfRule type="expression" dxfId="333" priority="315">
      <formula>LEFT($A687,2)="LS"</formula>
    </cfRule>
    <cfRule type="expression" dxfId="332" priority="316">
      <formula>LEFT($A687,2)="CU"</formula>
    </cfRule>
    <cfRule type="expression" dxfId="331" priority="317">
      <formula>LEFT($A687,2)="BR"</formula>
    </cfRule>
    <cfRule type="expression" dxfId="330" priority="318">
      <formula>LEFT($A687,2)="OR"</formula>
    </cfRule>
    <cfRule type="expression" dxfId="329" priority="319">
      <formula>LEFT($A687,2)="RW"</formula>
    </cfRule>
    <cfRule type="expression" dxfId="328" priority="320">
      <formula>LEFT($A687,2)="UD"</formula>
    </cfRule>
    <cfRule type="expression" dxfId="327" priority="321">
      <formula>LEFT($A687,2)="OU"</formula>
    </cfRule>
    <cfRule type="expression" dxfId="326" priority="322">
      <formula>LEFT($A687,2)="ME"</formula>
    </cfRule>
    <cfRule type="expression" dxfId="325" priority="323">
      <formula>LEFT($A687,2)="SR"</formula>
    </cfRule>
    <cfRule type="expression" dxfId="324" priority="324">
      <formula>LEFT($A687,2)="SL"</formula>
    </cfRule>
  </conditionalFormatting>
  <conditionalFormatting sqref="A689:P689">
    <cfRule type="expression" dxfId="323" priority="301">
      <formula>$V689="new"</formula>
    </cfRule>
    <cfRule type="expression" dxfId="322" priority="302">
      <formula>$U689="X"</formula>
    </cfRule>
    <cfRule type="expression" dxfId="321" priority="303">
      <formula>LEFT($A689,2)="LS"</formula>
    </cfRule>
    <cfRule type="expression" dxfId="320" priority="304">
      <formula>LEFT($A689,2)="CU"</formula>
    </cfRule>
    <cfRule type="expression" dxfId="319" priority="305">
      <formula>LEFT($A689,2)="BR"</formula>
    </cfRule>
    <cfRule type="expression" dxfId="318" priority="306">
      <formula>LEFT($A689,2)="OR"</formula>
    </cfRule>
    <cfRule type="expression" dxfId="317" priority="307">
      <formula>LEFT($A689,2)="RW"</formula>
    </cfRule>
    <cfRule type="expression" dxfId="316" priority="308">
      <formula>LEFT($A689,2)="UD"</formula>
    </cfRule>
    <cfRule type="expression" dxfId="315" priority="309">
      <formula>LEFT($A689,2)="OU"</formula>
    </cfRule>
    <cfRule type="expression" dxfId="314" priority="310">
      <formula>LEFT($A689,2)="ME"</formula>
    </cfRule>
    <cfRule type="expression" dxfId="313" priority="311">
      <formula>LEFT($A689,2)="SR"</formula>
    </cfRule>
    <cfRule type="expression" dxfId="312" priority="312">
      <formula>LEFT($A689,2)="SL"</formula>
    </cfRule>
  </conditionalFormatting>
  <conditionalFormatting sqref="A691:P691">
    <cfRule type="expression" dxfId="311" priority="289">
      <formula>$V691="new"</formula>
    </cfRule>
    <cfRule type="expression" dxfId="310" priority="290">
      <formula>$U691="X"</formula>
    </cfRule>
    <cfRule type="expression" dxfId="309" priority="291">
      <formula>LEFT($A691,2)="LS"</formula>
    </cfRule>
    <cfRule type="expression" dxfId="308" priority="292">
      <formula>LEFT($A691,2)="CU"</formula>
    </cfRule>
    <cfRule type="expression" dxfId="307" priority="293">
      <formula>LEFT($A691,2)="BR"</formula>
    </cfRule>
    <cfRule type="expression" dxfId="306" priority="294">
      <formula>LEFT($A691,2)="OR"</formula>
    </cfRule>
    <cfRule type="expression" dxfId="305" priority="295">
      <formula>LEFT($A691,2)="RW"</formula>
    </cfRule>
    <cfRule type="expression" dxfId="304" priority="296">
      <formula>LEFT($A691,2)="UD"</formula>
    </cfRule>
    <cfRule type="expression" dxfId="303" priority="297">
      <formula>LEFT($A691,2)="OU"</formula>
    </cfRule>
    <cfRule type="expression" dxfId="302" priority="298">
      <formula>LEFT($A691,2)="ME"</formula>
    </cfRule>
    <cfRule type="expression" dxfId="301" priority="299">
      <formula>LEFT($A691,2)="SR"</formula>
    </cfRule>
    <cfRule type="expression" dxfId="300" priority="300">
      <formula>LEFT($A691,2)="SL"</formula>
    </cfRule>
  </conditionalFormatting>
  <conditionalFormatting sqref="A693:K693 O693:P693">
    <cfRule type="expression" dxfId="299" priority="277">
      <formula>$V693="new"</formula>
    </cfRule>
    <cfRule type="expression" dxfId="298" priority="278">
      <formula>$U693="X"</formula>
    </cfRule>
    <cfRule type="expression" dxfId="297" priority="279">
      <formula>LEFT($A693,2)="LS"</formula>
    </cfRule>
    <cfRule type="expression" dxfId="296" priority="280">
      <formula>LEFT($A693,2)="CU"</formula>
    </cfRule>
    <cfRule type="expression" dxfId="295" priority="281">
      <formula>LEFT($A693,2)="BR"</formula>
    </cfRule>
    <cfRule type="expression" dxfId="294" priority="282">
      <formula>LEFT($A693,2)="OR"</formula>
    </cfRule>
    <cfRule type="expression" dxfId="293" priority="283">
      <formula>LEFT($A693,2)="RW"</formula>
    </cfRule>
    <cfRule type="expression" dxfId="292" priority="284">
      <formula>LEFT($A693,2)="UD"</formula>
    </cfRule>
    <cfRule type="expression" dxfId="291" priority="285">
      <formula>LEFT($A693,2)="OU"</formula>
    </cfRule>
    <cfRule type="expression" dxfId="290" priority="286">
      <formula>LEFT($A693,2)="ME"</formula>
    </cfRule>
    <cfRule type="expression" dxfId="289" priority="287">
      <formula>LEFT($A693,2)="SR"</formula>
    </cfRule>
    <cfRule type="expression" dxfId="288" priority="288">
      <formula>LEFT($A693,2)="SL"</formula>
    </cfRule>
  </conditionalFormatting>
  <conditionalFormatting sqref="N693 L693">
    <cfRule type="expression" dxfId="287" priority="265">
      <formula>$V693="new"</formula>
    </cfRule>
    <cfRule type="expression" dxfId="286" priority="266">
      <formula>$U693="X"</formula>
    </cfRule>
    <cfRule type="expression" dxfId="285" priority="267">
      <formula>LEFT($A693,2)="LS"</formula>
    </cfRule>
    <cfRule type="expression" dxfId="284" priority="268">
      <formula>LEFT($A693,2)="CU"</formula>
    </cfRule>
    <cfRule type="expression" dxfId="283" priority="269">
      <formula>LEFT($A693,2)="BR"</formula>
    </cfRule>
    <cfRule type="expression" dxfId="282" priority="270">
      <formula>LEFT($A693,2)="OR"</formula>
    </cfRule>
    <cfRule type="expression" dxfId="281" priority="271">
      <formula>LEFT($A693,2)="RW"</formula>
    </cfRule>
    <cfRule type="expression" dxfId="280" priority="272">
      <formula>LEFT($A693,2)="UD"</formula>
    </cfRule>
    <cfRule type="expression" dxfId="279" priority="273">
      <formula>LEFT($A693,2)="OU"</formula>
    </cfRule>
    <cfRule type="expression" dxfId="278" priority="274">
      <formula>LEFT($A693,2)="ME"</formula>
    </cfRule>
    <cfRule type="expression" dxfId="277" priority="275">
      <formula>LEFT($A693,2)="SR"</formula>
    </cfRule>
    <cfRule type="expression" dxfId="276" priority="276">
      <formula>LEFT($A693,2)="SL"</formula>
    </cfRule>
  </conditionalFormatting>
  <conditionalFormatting sqref="M693">
    <cfRule type="expression" dxfId="275" priority="253">
      <formula>$V693="new"</formula>
    </cfRule>
    <cfRule type="expression" dxfId="274" priority="254">
      <formula>$U693="X"</formula>
    </cfRule>
    <cfRule type="expression" dxfId="273" priority="255">
      <formula>LEFT($A693,2)="LS"</formula>
    </cfRule>
    <cfRule type="expression" dxfId="272" priority="256">
      <formula>LEFT($A693,2)="CU"</formula>
    </cfRule>
    <cfRule type="expression" dxfId="271" priority="257">
      <formula>LEFT($A693,2)="BR"</formula>
    </cfRule>
    <cfRule type="expression" dxfId="270" priority="258">
      <formula>LEFT($A693,2)="OR"</formula>
    </cfRule>
    <cfRule type="expression" dxfId="269" priority="259">
      <formula>LEFT($A693,2)="RW"</formula>
    </cfRule>
    <cfRule type="expression" dxfId="268" priority="260">
      <formula>LEFT($A693,2)="UD"</formula>
    </cfRule>
    <cfRule type="expression" dxfId="267" priority="261">
      <formula>LEFT($A693,2)="OU"</formula>
    </cfRule>
    <cfRule type="expression" dxfId="266" priority="262">
      <formula>LEFT($A693,2)="ME"</formula>
    </cfRule>
    <cfRule type="expression" dxfId="265" priority="263">
      <formula>LEFT($A693,2)="SR"</formula>
    </cfRule>
    <cfRule type="expression" dxfId="264" priority="264">
      <formula>LEFT($A693,2)="SL"</formula>
    </cfRule>
  </conditionalFormatting>
  <conditionalFormatting sqref="A702:P703">
    <cfRule type="expression" dxfId="263" priority="241">
      <formula>$V702="new"</formula>
    </cfRule>
    <cfRule type="expression" dxfId="262" priority="242">
      <formula>$U702="X"</formula>
    </cfRule>
    <cfRule type="expression" dxfId="261" priority="243">
      <formula>LEFT($A702,2)="LS"</formula>
    </cfRule>
    <cfRule type="expression" dxfId="260" priority="244">
      <formula>LEFT($A702,2)="CU"</formula>
    </cfRule>
    <cfRule type="expression" dxfId="259" priority="245">
      <formula>LEFT($A702,2)="BR"</formula>
    </cfRule>
    <cfRule type="expression" dxfId="258" priority="246">
      <formula>LEFT($A702,2)="OR"</formula>
    </cfRule>
    <cfRule type="expression" dxfId="257" priority="247">
      <formula>LEFT($A702,2)="RW"</formula>
    </cfRule>
    <cfRule type="expression" dxfId="256" priority="248">
      <formula>LEFT($A702,2)="UD"</formula>
    </cfRule>
    <cfRule type="expression" dxfId="255" priority="249">
      <formula>LEFT($A702,2)="OU"</formula>
    </cfRule>
    <cfRule type="expression" dxfId="254" priority="250">
      <formula>LEFT($A702,2)="ME"</formula>
    </cfRule>
    <cfRule type="expression" dxfId="253" priority="251">
      <formula>LEFT($A702,2)="SR"</formula>
    </cfRule>
    <cfRule type="expression" dxfId="252" priority="252">
      <formula>LEFT($A702,2)="SL"</formula>
    </cfRule>
  </conditionalFormatting>
  <conditionalFormatting sqref="A705:P705">
    <cfRule type="expression" dxfId="251" priority="229">
      <formula>$V705="new"</formula>
    </cfRule>
    <cfRule type="expression" dxfId="250" priority="230">
      <formula>$U705="X"</formula>
    </cfRule>
    <cfRule type="expression" dxfId="249" priority="231">
      <formula>LEFT($A705,2)="LS"</formula>
    </cfRule>
    <cfRule type="expression" dxfId="248" priority="232">
      <formula>LEFT($A705,2)="CU"</formula>
    </cfRule>
    <cfRule type="expression" dxfId="247" priority="233">
      <formula>LEFT($A705,2)="BR"</formula>
    </cfRule>
    <cfRule type="expression" dxfId="246" priority="234">
      <formula>LEFT($A705,2)="OR"</formula>
    </cfRule>
    <cfRule type="expression" dxfId="245" priority="235">
      <formula>LEFT($A705,2)="RW"</formula>
    </cfRule>
    <cfRule type="expression" dxfId="244" priority="236">
      <formula>LEFT($A705,2)="UD"</formula>
    </cfRule>
    <cfRule type="expression" dxfId="243" priority="237">
      <formula>LEFT($A705,2)="OU"</formula>
    </cfRule>
    <cfRule type="expression" dxfId="242" priority="238">
      <formula>LEFT($A705,2)="ME"</formula>
    </cfRule>
    <cfRule type="expression" dxfId="241" priority="239">
      <formula>LEFT($A705,2)="SR"</formula>
    </cfRule>
    <cfRule type="expression" dxfId="240" priority="240">
      <formula>LEFT($A705,2)="SL"</formula>
    </cfRule>
  </conditionalFormatting>
  <conditionalFormatting sqref="A708:P709">
    <cfRule type="expression" dxfId="239" priority="217">
      <formula>$V708="new"</formula>
    </cfRule>
    <cfRule type="expression" dxfId="238" priority="218">
      <formula>$U708="X"</formula>
    </cfRule>
    <cfRule type="expression" dxfId="237" priority="219">
      <formula>LEFT($A708,2)="LS"</formula>
    </cfRule>
    <cfRule type="expression" dxfId="236" priority="220">
      <formula>LEFT($A708,2)="CU"</formula>
    </cfRule>
    <cfRule type="expression" dxfId="235" priority="221">
      <formula>LEFT($A708,2)="BR"</formula>
    </cfRule>
    <cfRule type="expression" dxfId="234" priority="222">
      <formula>LEFT($A708,2)="OR"</formula>
    </cfRule>
    <cfRule type="expression" dxfId="233" priority="223">
      <formula>LEFT($A708,2)="RW"</formula>
    </cfRule>
    <cfRule type="expression" dxfId="232" priority="224">
      <formula>LEFT($A708,2)="UD"</formula>
    </cfRule>
    <cfRule type="expression" dxfId="231" priority="225">
      <formula>LEFT($A708,2)="OU"</formula>
    </cfRule>
    <cfRule type="expression" dxfId="230" priority="226">
      <formula>LEFT($A708,2)="ME"</formula>
    </cfRule>
    <cfRule type="expression" dxfId="229" priority="227">
      <formula>LEFT($A708,2)="SR"</formula>
    </cfRule>
    <cfRule type="expression" dxfId="228" priority="228">
      <formula>LEFT($A708,2)="SL"</formula>
    </cfRule>
  </conditionalFormatting>
  <conditionalFormatting sqref="A712:P714">
    <cfRule type="expression" dxfId="227" priority="205">
      <formula>$V712="new"</formula>
    </cfRule>
    <cfRule type="expression" dxfId="226" priority="206">
      <formula>$U712="X"</formula>
    </cfRule>
    <cfRule type="expression" dxfId="225" priority="207">
      <formula>LEFT($A712,2)="LS"</formula>
    </cfRule>
    <cfRule type="expression" dxfId="224" priority="208">
      <formula>LEFT($A712,2)="CU"</formula>
    </cfRule>
    <cfRule type="expression" dxfId="223" priority="209">
      <formula>LEFT($A712,2)="BR"</formula>
    </cfRule>
    <cfRule type="expression" dxfId="222" priority="210">
      <formula>LEFT($A712,2)="OR"</formula>
    </cfRule>
    <cfRule type="expression" dxfId="221" priority="211">
      <formula>LEFT($A712,2)="RW"</formula>
    </cfRule>
    <cfRule type="expression" dxfId="220" priority="212">
      <formula>LEFT($A712,2)="UD"</formula>
    </cfRule>
    <cfRule type="expression" dxfId="219" priority="213">
      <formula>LEFT($A712,2)="OU"</formula>
    </cfRule>
    <cfRule type="expression" dxfId="218" priority="214">
      <formula>LEFT($A712,2)="ME"</formula>
    </cfRule>
    <cfRule type="expression" dxfId="217" priority="215">
      <formula>LEFT($A712,2)="SR"</formula>
    </cfRule>
    <cfRule type="expression" dxfId="216" priority="216">
      <formula>LEFT($A712,2)="SL"</formula>
    </cfRule>
  </conditionalFormatting>
  <conditionalFormatting sqref="A682:K682 O682:P682">
    <cfRule type="expression" dxfId="215" priority="193">
      <formula>$V682="new"</formula>
    </cfRule>
    <cfRule type="expression" dxfId="214" priority="194">
      <formula>$U682="X"</formula>
    </cfRule>
    <cfRule type="expression" dxfId="213" priority="195">
      <formula>LEFT($A682,2)="LS"</formula>
    </cfRule>
    <cfRule type="expression" dxfId="212" priority="196">
      <formula>LEFT($A682,2)="CU"</formula>
    </cfRule>
    <cfRule type="expression" dxfId="211" priority="197">
      <formula>LEFT($A682,2)="BR"</formula>
    </cfRule>
    <cfRule type="expression" dxfId="210" priority="198">
      <formula>LEFT($A682,2)="OR"</formula>
    </cfRule>
    <cfRule type="expression" dxfId="209" priority="199">
      <formula>LEFT($A682,2)="RW"</formula>
    </cfRule>
    <cfRule type="expression" dxfId="208" priority="200">
      <formula>LEFT($A682,2)="UD"</formula>
    </cfRule>
    <cfRule type="expression" dxfId="207" priority="201">
      <formula>LEFT($A682,2)="OU"</formula>
    </cfRule>
    <cfRule type="expression" dxfId="206" priority="202">
      <formula>LEFT($A682,2)="ME"</formula>
    </cfRule>
    <cfRule type="expression" dxfId="205" priority="203">
      <formula>LEFT($A682,2)="SR"</formula>
    </cfRule>
    <cfRule type="expression" dxfId="204" priority="204">
      <formula>LEFT($A682,2)="SL"</formula>
    </cfRule>
  </conditionalFormatting>
  <conditionalFormatting sqref="M682:N682">
    <cfRule type="expression" dxfId="203" priority="169">
      <formula>$V682="new"</formula>
    </cfRule>
    <cfRule type="expression" dxfId="202" priority="170">
      <formula>$U682="X"</formula>
    </cfRule>
    <cfRule type="expression" dxfId="201" priority="171">
      <formula>LEFT($A682,2)="LS"</formula>
    </cfRule>
    <cfRule type="expression" dxfId="200" priority="172">
      <formula>LEFT($A682,2)="CU"</formula>
    </cfRule>
    <cfRule type="expression" dxfId="199" priority="173">
      <formula>LEFT($A682,2)="BR"</formula>
    </cfRule>
    <cfRule type="expression" dxfId="198" priority="174">
      <formula>LEFT($A682,2)="OR"</formula>
    </cfRule>
    <cfRule type="expression" dxfId="197" priority="175">
      <formula>LEFT($A682,2)="RW"</formula>
    </cfRule>
    <cfRule type="expression" dxfId="196" priority="176">
      <formula>LEFT($A682,2)="UD"</formula>
    </cfRule>
    <cfRule type="expression" dxfId="195" priority="177">
      <formula>LEFT($A682,2)="OU"</formula>
    </cfRule>
    <cfRule type="expression" dxfId="194" priority="178">
      <formula>LEFT($A682,2)="ME"</formula>
    </cfRule>
    <cfRule type="expression" dxfId="193" priority="179">
      <formula>LEFT($A682,2)="SR"</formula>
    </cfRule>
    <cfRule type="expression" dxfId="192" priority="180">
      <formula>LEFT($A682,2)="SL"</formula>
    </cfRule>
  </conditionalFormatting>
  <conditionalFormatting sqref="L682">
    <cfRule type="expression" dxfId="191" priority="181">
      <formula>#REF!="new"</formula>
    </cfRule>
    <cfRule type="expression" dxfId="190" priority="182">
      <formula>#REF!="X"</formula>
    </cfRule>
    <cfRule type="expression" dxfId="189" priority="183">
      <formula>LEFT(#REF!,2)="LS"</formula>
    </cfRule>
    <cfRule type="expression" dxfId="188" priority="184">
      <formula>LEFT(#REF!,2)="CU"</formula>
    </cfRule>
    <cfRule type="expression" dxfId="187" priority="185">
      <formula>LEFT(#REF!,2)="BR"</formula>
    </cfRule>
    <cfRule type="expression" dxfId="186" priority="186">
      <formula>LEFT(#REF!,2)="OR"</formula>
    </cfRule>
    <cfRule type="expression" dxfId="185" priority="187">
      <formula>LEFT(#REF!,2)="RW"</formula>
    </cfRule>
    <cfRule type="expression" dxfId="184" priority="188">
      <formula>LEFT(#REF!,2)="UD"</formula>
    </cfRule>
    <cfRule type="expression" dxfId="183" priority="189">
      <formula>LEFT(#REF!,2)="OU"</formula>
    </cfRule>
    <cfRule type="expression" dxfId="182" priority="190">
      <formula>LEFT(#REF!,2)="ME"</formula>
    </cfRule>
    <cfRule type="expression" dxfId="181" priority="191">
      <formula>LEFT(#REF!,2)="SR"</formula>
    </cfRule>
    <cfRule type="expression" dxfId="180" priority="192">
      <formula>LEFT(#REF!,2)="SL"</formula>
    </cfRule>
  </conditionalFormatting>
  <conditionalFormatting sqref="A697:P697">
    <cfRule type="expression" dxfId="179" priority="157">
      <formula>$V697="new"</formula>
    </cfRule>
    <cfRule type="expression" dxfId="178" priority="158">
      <formula>$U697="X"</formula>
    </cfRule>
    <cfRule type="expression" dxfId="177" priority="159">
      <formula>LEFT($A697,2)="LS"</formula>
    </cfRule>
    <cfRule type="expression" dxfId="176" priority="160">
      <formula>LEFT($A697,2)="CU"</formula>
    </cfRule>
    <cfRule type="expression" dxfId="175" priority="161">
      <formula>LEFT($A697,2)="BR"</formula>
    </cfRule>
    <cfRule type="expression" dxfId="174" priority="162">
      <formula>LEFT($A697,2)="OR"</formula>
    </cfRule>
    <cfRule type="expression" dxfId="173" priority="163">
      <formula>LEFT($A697,2)="RW"</formula>
    </cfRule>
    <cfRule type="expression" dxfId="172" priority="164">
      <formula>LEFT($A697,2)="UD"</formula>
    </cfRule>
    <cfRule type="expression" dxfId="171" priority="165">
      <formula>LEFT($A697,2)="OU"</formula>
    </cfRule>
    <cfRule type="expression" dxfId="170" priority="166">
      <formula>LEFT($A697,2)="ME"</formula>
    </cfRule>
    <cfRule type="expression" dxfId="169" priority="167">
      <formula>LEFT($A697,2)="SR"</formula>
    </cfRule>
    <cfRule type="expression" dxfId="168" priority="168">
      <formula>LEFT($A697,2)="SL"</formula>
    </cfRule>
  </conditionalFormatting>
  <conditionalFormatting sqref="A631:B631">
    <cfRule type="expression" dxfId="167" priority="145">
      <formula>$V631="new"</formula>
    </cfRule>
    <cfRule type="expression" dxfId="166" priority="146">
      <formula>$U631="X"</formula>
    </cfRule>
    <cfRule type="expression" dxfId="165" priority="147">
      <formula>LEFT($A631,2)="LS"</formula>
    </cfRule>
    <cfRule type="expression" dxfId="164" priority="148">
      <formula>LEFT($A631,2)="CU"</formula>
    </cfRule>
    <cfRule type="expression" dxfId="163" priority="149">
      <formula>LEFT($A631,2)="BR"</formula>
    </cfRule>
    <cfRule type="expression" dxfId="162" priority="150">
      <formula>LEFT($A631,2)="OR"</formula>
    </cfRule>
    <cfRule type="expression" dxfId="161" priority="151">
      <formula>LEFT($A631,2)="RW"</formula>
    </cfRule>
    <cfRule type="expression" dxfId="160" priority="152">
      <formula>LEFT($A631,2)="UD"</formula>
    </cfRule>
    <cfRule type="expression" dxfId="159" priority="153">
      <formula>LEFT($A631,2)="OU"</formula>
    </cfRule>
    <cfRule type="expression" dxfId="158" priority="154">
      <formula>LEFT($A631,2)="ME"</formula>
    </cfRule>
    <cfRule type="expression" dxfId="157" priority="155">
      <formula>LEFT($A631,2)="SR"</formula>
    </cfRule>
    <cfRule type="expression" dxfId="156" priority="156">
      <formula>LEFT($A631,2)="SL"</formula>
    </cfRule>
  </conditionalFormatting>
  <conditionalFormatting sqref="D631:E631">
    <cfRule type="expression" dxfId="155" priority="133">
      <formula>$V631="new"</formula>
    </cfRule>
    <cfRule type="expression" dxfId="154" priority="134">
      <formula>$U631="X"</formula>
    </cfRule>
    <cfRule type="expression" dxfId="153" priority="135">
      <formula>LEFT($A631,2)="LS"</formula>
    </cfRule>
    <cfRule type="expression" dxfId="152" priority="136">
      <formula>LEFT($A631,2)="CU"</formula>
    </cfRule>
    <cfRule type="expression" dxfId="151" priority="137">
      <formula>LEFT($A631,2)="BR"</formula>
    </cfRule>
    <cfRule type="expression" dxfId="150" priority="138">
      <formula>LEFT($A631,2)="OR"</formula>
    </cfRule>
    <cfRule type="expression" dxfId="149" priority="139">
      <formula>LEFT($A631,2)="RW"</formula>
    </cfRule>
    <cfRule type="expression" dxfId="148" priority="140">
      <formula>LEFT($A631,2)="UD"</formula>
    </cfRule>
    <cfRule type="expression" dxfId="147" priority="141">
      <formula>LEFT($A631,2)="OU"</formula>
    </cfRule>
    <cfRule type="expression" dxfId="146" priority="142">
      <formula>LEFT($A631,2)="ME"</formula>
    </cfRule>
    <cfRule type="expression" dxfId="145" priority="143">
      <formula>LEFT($A631,2)="SR"</formula>
    </cfRule>
    <cfRule type="expression" dxfId="144" priority="144">
      <formula>LEFT($A631,2)="SL"</formula>
    </cfRule>
  </conditionalFormatting>
  <conditionalFormatting sqref="J631:K631">
    <cfRule type="expression" dxfId="143" priority="121">
      <formula>$V631="new"</formula>
    </cfRule>
    <cfRule type="expression" dxfId="142" priority="122">
      <formula>$U631="X"</formula>
    </cfRule>
    <cfRule type="expression" dxfId="141" priority="123">
      <formula>LEFT($A631,2)="LS"</formula>
    </cfRule>
    <cfRule type="expression" dxfId="140" priority="124">
      <formula>LEFT($A631,2)="CU"</formula>
    </cfRule>
    <cfRule type="expression" dxfId="139" priority="125">
      <formula>LEFT($A631,2)="BR"</formula>
    </cfRule>
    <cfRule type="expression" dxfId="138" priority="126">
      <formula>LEFT($A631,2)="OR"</formula>
    </cfRule>
    <cfRule type="expression" dxfId="137" priority="127">
      <formula>LEFT($A631,2)="RW"</formula>
    </cfRule>
    <cfRule type="expression" dxfId="136" priority="128">
      <formula>LEFT($A631,2)="UD"</formula>
    </cfRule>
    <cfRule type="expression" dxfId="135" priority="129">
      <formula>LEFT($A631,2)="OU"</formula>
    </cfRule>
    <cfRule type="expression" dxfId="134" priority="130">
      <formula>LEFT($A631,2)="ME"</formula>
    </cfRule>
    <cfRule type="expression" dxfId="133" priority="131">
      <formula>LEFT($A631,2)="SR"</formula>
    </cfRule>
    <cfRule type="expression" dxfId="132" priority="132">
      <formula>LEFT($A631,2)="SL"</formula>
    </cfRule>
  </conditionalFormatting>
  <conditionalFormatting sqref="N631">
    <cfRule type="expression" dxfId="131" priority="109">
      <formula>$V631="new"</formula>
    </cfRule>
    <cfRule type="expression" dxfId="130" priority="110">
      <formula>$U631="X"</formula>
    </cfRule>
    <cfRule type="expression" dxfId="129" priority="111">
      <formula>LEFT($A631,2)="LS"</formula>
    </cfRule>
    <cfRule type="expression" dxfId="128" priority="112">
      <formula>LEFT($A631,2)="CU"</formula>
    </cfRule>
    <cfRule type="expression" dxfId="127" priority="113">
      <formula>LEFT($A631,2)="BR"</formula>
    </cfRule>
    <cfRule type="expression" dxfId="126" priority="114">
      <formula>LEFT($A631,2)="OR"</formula>
    </cfRule>
    <cfRule type="expression" dxfId="125" priority="115">
      <formula>LEFT($A631,2)="RW"</formula>
    </cfRule>
    <cfRule type="expression" dxfId="124" priority="116">
      <formula>LEFT($A631,2)="UD"</formula>
    </cfRule>
    <cfRule type="expression" dxfId="123" priority="117">
      <formula>LEFT($A631,2)="OU"</formula>
    </cfRule>
    <cfRule type="expression" dxfId="122" priority="118">
      <formula>LEFT($A631,2)="ME"</formula>
    </cfRule>
    <cfRule type="expression" dxfId="121" priority="119">
      <formula>LEFT($A631,2)="SR"</formula>
    </cfRule>
    <cfRule type="expression" dxfId="120" priority="120">
      <formula>LEFT($A631,2)="SL"</formula>
    </cfRule>
  </conditionalFormatting>
  <conditionalFormatting sqref="C631 F631:I631 M631 P631 A630:P630">
    <cfRule type="expression" dxfId="119" priority="781">
      <formula>$V630="new"</formula>
    </cfRule>
    <cfRule type="expression" dxfId="118" priority="782">
      <formula>$U635="X"</formula>
    </cfRule>
    <cfRule type="expression" dxfId="117" priority="783">
      <formula>LEFT($A630,2)="LS"</formula>
    </cfRule>
    <cfRule type="expression" dxfId="116" priority="784">
      <formula>LEFT($A630,2)="CU"</formula>
    </cfRule>
    <cfRule type="expression" dxfId="115" priority="785">
      <formula>LEFT($A630,2)="BR"</formula>
    </cfRule>
    <cfRule type="expression" dxfId="114" priority="786">
      <formula>LEFT($A630,2)="OR"</formula>
    </cfRule>
    <cfRule type="expression" dxfId="113" priority="787">
      <formula>LEFT($A630,2)="RW"</formula>
    </cfRule>
    <cfRule type="expression" dxfId="112" priority="788">
      <formula>LEFT($A630,2)="UD"</formula>
    </cfRule>
    <cfRule type="expression" dxfId="111" priority="789">
      <formula>LEFT($A630,2)="OU"</formula>
    </cfRule>
    <cfRule type="expression" dxfId="110" priority="790">
      <formula>LEFT($A630,2)="ME"</formula>
    </cfRule>
    <cfRule type="expression" dxfId="109" priority="791">
      <formula>LEFT($A630,2)="SR"</formula>
    </cfRule>
    <cfRule type="expression" dxfId="108" priority="792">
      <formula>LEFT($A630,2)="SL"</formula>
    </cfRule>
  </conditionalFormatting>
  <conditionalFormatting sqref="O634">
    <cfRule type="expression" dxfId="107" priority="85">
      <formula>$V634="new"</formula>
    </cfRule>
    <cfRule type="expression" dxfId="106" priority="86">
      <formula>$U634="X"</formula>
    </cfRule>
    <cfRule type="expression" dxfId="105" priority="87">
      <formula>LEFT($A634,2)="LS"</formula>
    </cfRule>
    <cfRule type="expression" dxfId="104" priority="88">
      <formula>LEFT($A634,2)="CU"</formula>
    </cfRule>
    <cfRule type="expression" dxfId="103" priority="89">
      <formula>LEFT($A634,2)="BR"</formula>
    </cfRule>
    <cfRule type="expression" dxfId="102" priority="90">
      <formula>LEFT($A634,2)="OR"</formula>
    </cfRule>
    <cfRule type="expression" dxfId="101" priority="91">
      <formula>LEFT($A634,2)="RW"</formula>
    </cfRule>
    <cfRule type="expression" dxfId="100" priority="92">
      <formula>LEFT($A634,2)="UD"</formula>
    </cfRule>
    <cfRule type="expression" dxfId="99" priority="93">
      <formula>LEFT($A634,2)="OU"</formula>
    </cfRule>
    <cfRule type="expression" dxfId="98" priority="94">
      <formula>LEFT($A634,2)="ME"</formula>
    </cfRule>
    <cfRule type="expression" dxfId="97" priority="95">
      <formula>LEFT($A634,2)="SR"</formula>
    </cfRule>
    <cfRule type="expression" dxfId="96" priority="96">
      <formula>LEFT($A634,2)="SL"</formula>
    </cfRule>
  </conditionalFormatting>
  <conditionalFormatting sqref="P634">
    <cfRule type="expression" dxfId="95" priority="97">
      <formula>$V634="new"</formula>
    </cfRule>
    <cfRule type="expression" dxfId="94" priority="98">
      <formula>$U639="X"</formula>
    </cfRule>
    <cfRule type="expression" dxfId="93" priority="99">
      <formula>LEFT($A634,2)="LS"</formula>
    </cfRule>
    <cfRule type="expression" dxfId="92" priority="100">
      <formula>LEFT($A634,2)="CU"</formula>
    </cfRule>
    <cfRule type="expression" dxfId="91" priority="101">
      <formula>LEFT($A634,2)="BR"</formula>
    </cfRule>
    <cfRule type="expression" dxfId="90" priority="102">
      <formula>LEFT($A634,2)="OR"</formula>
    </cfRule>
    <cfRule type="expression" dxfId="89" priority="103">
      <formula>LEFT($A634,2)="RW"</formula>
    </cfRule>
    <cfRule type="expression" dxfId="88" priority="104">
      <formula>LEFT($A634,2)="UD"</formula>
    </cfRule>
    <cfRule type="expression" dxfId="87" priority="105">
      <formula>LEFT($A634,2)="OU"</formula>
    </cfRule>
    <cfRule type="expression" dxfId="86" priority="106">
      <formula>LEFT($A634,2)="ME"</formula>
    </cfRule>
    <cfRule type="expression" dxfId="85" priority="107">
      <formula>LEFT($A634,2)="SR"</formula>
    </cfRule>
    <cfRule type="expression" dxfId="84" priority="108">
      <formula>LEFT($A634,2)="SL"</formula>
    </cfRule>
  </conditionalFormatting>
  <conditionalFormatting sqref="P966:P1031 A1032:P1032 A1033:M1039 P1033:P1039 A965:K965 A1040:P1194 A966:L1031 A902:P964">
    <cfRule type="expression" dxfId="83" priority="73">
      <formula>$V902="new"</formula>
    </cfRule>
    <cfRule type="expression" dxfId="82" priority="74">
      <formula>$U902="X"</formula>
    </cfRule>
    <cfRule type="expression" dxfId="81" priority="75">
      <formula>LEFT($A902,2)="LS"</formula>
    </cfRule>
    <cfRule type="expression" dxfId="80" priority="76">
      <formula>LEFT($A902,2)="CU"</formula>
    </cfRule>
    <cfRule type="expression" dxfId="79" priority="77">
      <formula>LEFT($A902,2)="BR"</formula>
    </cfRule>
    <cfRule type="expression" dxfId="78" priority="78">
      <formula>LEFT($A902,2)="OR"</formula>
    </cfRule>
    <cfRule type="expression" dxfId="77" priority="79">
      <formula>LEFT($A902,2)="RW"</formula>
    </cfRule>
    <cfRule type="expression" dxfId="76" priority="80">
      <formula>LEFT($A902,2)="UD"</formula>
    </cfRule>
    <cfRule type="expression" dxfId="75" priority="81">
      <formula>LEFT($A902,2)="OU"</formula>
    </cfRule>
    <cfRule type="expression" dxfId="74" priority="82">
      <formula>LEFT($A902,2)="ME"</formula>
    </cfRule>
    <cfRule type="expression" dxfId="73" priority="83">
      <formula>LEFT($A902,2)="SR"</formula>
    </cfRule>
    <cfRule type="expression" dxfId="72" priority="84">
      <formula>LEFT($A902,2)="SL"</formula>
    </cfRule>
  </conditionalFormatting>
  <conditionalFormatting sqref="A1195:P1201">
    <cfRule type="expression" dxfId="71" priority="61">
      <formula>$V1195="new"</formula>
    </cfRule>
    <cfRule type="expression" dxfId="70" priority="62">
      <formula>$U1195="X"</formula>
    </cfRule>
    <cfRule type="expression" dxfId="69" priority="63">
      <formula>LEFT($A1195,2)="LS"</formula>
    </cfRule>
    <cfRule type="expression" dxfId="68" priority="64">
      <formula>LEFT($A1195,2)="CU"</formula>
    </cfRule>
    <cfRule type="expression" dxfId="67" priority="65">
      <formula>LEFT($A1195,2)="BR"</formula>
    </cfRule>
    <cfRule type="expression" dxfId="66" priority="66">
      <formula>LEFT($A1195,2)="OR"</formula>
    </cfRule>
    <cfRule type="expression" dxfId="65" priority="67">
      <formula>LEFT($A1195,2)="RW"</formula>
    </cfRule>
    <cfRule type="expression" dxfId="64" priority="68">
      <formula>LEFT($A1195,2)="UD"</formula>
    </cfRule>
    <cfRule type="expression" dxfId="63" priority="69">
      <formula>LEFT($A1195,2)="OU"</formula>
    </cfRule>
    <cfRule type="expression" dxfId="62" priority="70">
      <formula>LEFT($A1195,2)="ME"</formula>
    </cfRule>
    <cfRule type="expression" dxfId="61" priority="71">
      <formula>LEFT($A1195,2)="SR"</formula>
    </cfRule>
    <cfRule type="expression" dxfId="60" priority="72">
      <formula>LEFT($A1195,2)="SL"</formula>
    </cfRule>
  </conditionalFormatting>
  <conditionalFormatting sqref="L965:P965">
    <cfRule type="expression" dxfId="59" priority="49">
      <formula>$V965="new"</formula>
    </cfRule>
    <cfRule type="expression" dxfId="58" priority="50">
      <formula>$U965="X"</formula>
    </cfRule>
    <cfRule type="expression" dxfId="57" priority="51">
      <formula>LEFT($A965,2)="LS"</formula>
    </cfRule>
    <cfRule type="expression" dxfId="56" priority="52">
      <formula>LEFT($A965,2)="CU"</formula>
    </cfRule>
    <cfRule type="expression" dxfId="55" priority="53">
      <formula>LEFT($A965,2)="BR"</formula>
    </cfRule>
    <cfRule type="expression" dxfId="54" priority="54">
      <formula>LEFT($A965,2)="OR"</formula>
    </cfRule>
    <cfRule type="expression" dxfId="53" priority="55">
      <formula>LEFT($A965,2)="RW"</formula>
    </cfRule>
    <cfRule type="expression" dxfId="52" priority="56">
      <formula>LEFT($A965,2)="UD"</formula>
    </cfRule>
    <cfRule type="expression" dxfId="51" priority="57">
      <formula>LEFT($A965,2)="OU"</formula>
    </cfRule>
    <cfRule type="expression" dxfId="50" priority="58">
      <formula>LEFT($A965,2)="ME"</formula>
    </cfRule>
    <cfRule type="expression" dxfId="49" priority="59">
      <formula>LEFT($A965,2)="SR"</formula>
    </cfRule>
    <cfRule type="expression" dxfId="48" priority="60">
      <formula>LEFT($A965,2)="SL"</formula>
    </cfRule>
  </conditionalFormatting>
  <conditionalFormatting sqref="N1010:N1031 M966:N1009 O966:O1031">
    <cfRule type="expression" dxfId="47" priority="37">
      <formula>$V966="new"</formula>
    </cfRule>
    <cfRule type="expression" dxfId="46" priority="38">
      <formula>$U966="X"</formula>
    </cfRule>
    <cfRule type="expression" dxfId="45" priority="39">
      <formula>LEFT($A966,2)="LS"</formula>
    </cfRule>
    <cfRule type="expression" dxfId="44" priority="40">
      <formula>LEFT($A966,2)="CU"</formula>
    </cfRule>
    <cfRule type="expression" dxfId="43" priority="41">
      <formula>LEFT($A966,2)="BR"</formula>
    </cfRule>
    <cfRule type="expression" dxfId="42" priority="42">
      <formula>LEFT($A966,2)="OR"</formula>
    </cfRule>
    <cfRule type="expression" dxfId="41" priority="43">
      <formula>LEFT($A966,2)="RW"</formula>
    </cfRule>
    <cfRule type="expression" dxfId="40" priority="44">
      <formula>LEFT($A966,2)="UD"</formula>
    </cfRule>
    <cfRule type="expression" dxfId="39" priority="45">
      <formula>LEFT($A966,2)="OU"</formula>
    </cfRule>
    <cfRule type="expression" dxfId="38" priority="46">
      <formula>LEFT($A966,2)="ME"</formula>
    </cfRule>
    <cfRule type="expression" dxfId="37" priority="47">
      <formula>LEFT($A966,2)="SR"</formula>
    </cfRule>
    <cfRule type="expression" dxfId="36" priority="48">
      <formula>LEFT($A966,2)="SL"</formula>
    </cfRule>
  </conditionalFormatting>
  <conditionalFormatting sqref="N1033:O1039">
    <cfRule type="expression" dxfId="35" priority="25">
      <formula>$V1033="new"</formula>
    </cfRule>
    <cfRule type="expression" dxfId="34" priority="26">
      <formula>$U1033="X"</formula>
    </cfRule>
    <cfRule type="expression" dxfId="33" priority="27">
      <formula>LEFT($A1033,2)="LS"</formula>
    </cfRule>
    <cfRule type="expression" dxfId="32" priority="28">
      <formula>LEFT($A1033,2)="CU"</formula>
    </cfRule>
    <cfRule type="expression" dxfId="31" priority="29">
      <formula>LEFT($A1033,2)="BR"</formula>
    </cfRule>
    <cfRule type="expression" dxfId="30" priority="30">
      <formula>LEFT($A1033,2)="OR"</formula>
    </cfRule>
    <cfRule type="expression" dxfId="29" priority="31">
      <formula>LEFT($A1033,2)="RW"</formula>
    </cfRule>
    <cfRule type="expression" dxfId="28" priority="32">
      <formula>LEFT($A1033,2)="UD"</formula>
    </cfRule>
    <cfRule type="expression" dxfId="27" priority="33">
      <formula>LEFT($A1033,2)="OU"</formula>
    </cfRule>
    <cfRule type="expression" dxfId="26" priority="34">
      <formula>LEFT($A1033,2)="ME"</formula>
    </cfRule>
    <cfRule type="expression" dxfId="25" priority="35">
      <formula>LEFT($A1033,2)="SR"</formula>
    </cfRule>
    <cfRule type="expression" dxfId="24" priority="36">
      <formula>LEFT($A1033,2)="SL"</formula>
    </cfRule>
  </conditionalFormatting>
  <conditionalFormatting sqref="M1010:M1031">
    <cfRule type="expression" dxfId="23" priority="13">
      <formula>$V1010="new"</formula>
    </cfRule>
    <cfRule type="expression" dxfId="22" priority="14">
      <formula>$U1010="X"</formula>
    </cfRule>
    <cfRule type="expression" dxfId="21" priority="15">
      <formula>LEFT($A1010,2)="LS"</formula>
    </cfRule>
    <cfRule type="expression" dxfId="20" priority="16">
      <formula>LEFT($A1010,2)="CU"</formula>
    </cfRule>
    <cfRule type="expression" dxfId="19" priority="17">
      <formula>LEFT($A1010,2)="BR"</formula>
    </cfRule>
    <cfRule type="expression" dxfId="18" priority="18">
      <formula>LEFT($A1010,2)="OR"</formula>
    </cfRule>
    <cfRule type="expression" dxfId="17" priority="19">
      <formula>LEFT($A1010,2)="RW"</formula>
    </cfRule>
    <cfRule type="expression" dxfId="16" priority="20">
      <formula>LEFT($A1010,2)="UD"</formula>
    </cfRule>
    <cfRule type="expression" dxfId="15" priority="21">
      <formula>LEFT($A1010,2)="OU"</formula>
    </cfRule>
    <cfRule type="expression" dxfId="14" priority="22">
      <formula>LEFT($A1010,2)="ME"</formula>
    </cfRule>
    <cfRule type="expression" dxfId="13" priority="23">
      <formula>LEFT($A1010,2)="SR"</formula>
    </cfRule>
    <cfRule type="expression" dxfId="12" priority="24">
      <formula>LEFT($A1010,2)="SL"</formula>
    </cfRule>
  </conditionalFormatting>
  <conditionalFormatting sqref="A1202:P1328">
    <cfRule type="expression" dxfId="11" priority="1">
      <formula>$V1202="new"</formula>
    </cfRule>
    <cfRule type="expression" dxfId="10" priority="2">
      <formula>$U1202="X"</formula>
    </cfRule>
    <cfRule type="expression" dxfId="9" priority="3">
      <formula>LEFT($A1202,2)="LS"</formula>
    </cfRule>
    <cfRule type="expression" dxfId="8" priority="4">
      <formula>LEFT($A1202,2)="CU"</formula>
    </cfRule>
    <cfRule type="expression" dxfId="7" priority="5">
      <formula>LEFT($A1202,2)="BR"</formula>
    </cfRule>
    <cfRule type="expression" dxfId="6" priority="6">
      <formula>LEFT($A1202,2)="OR"</formula>
    </cfRule>
    <cfRule type="expression" dxfId="5" priority="7">
      <formula>LEFT($A1202,2)="RW"</formula>
    </cfRule>
    <cfRule type="expression" dxfId="4" priority="8">
      <formula>LEFT($A1202,2)="UD"</formula>
    </cfRule>
    <cfRule type="expression" dxfId="3" priority="9">
      <formula>LEFT($A1202,2)="OU"</formula>
    </cfRule>
    <cfRule type="expression" dxfId="2" priority="10">
      <formula>LEFT($A1202,2)="ME"</formula>
    </cfRule>
    <cfRule type="expression" dxfId="1" priority="11">
      <formula>LEFT($A1202,2)="SR"</formula>
    </cfRule>
    <cfRule type="expression" dxfId="0" priority="12">
      <formula>LEFT($A1202,2)="SL"</formula>
    </cfRule>
  </conditionalFormatting>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7C3A5-C562-4B5B-A7BD-F07D2686F3A9}">
  <sheetPr codeName="Leht7">
    <tabColor theme="0" tint="-0.14999847407452621"/>
  </sheetPr>
  <dimension ref="A1:C8"/>
  <sheetViews>
    <sheetView workbookViewId="0">
      <selection activeCell="C4" sqref="C4:C7"/>
    </sheetView>
  </sheetViews>
  <sheetFormatPr defaultColWidth="9.140625" defaultRowHeight="12.75"/>
  <cols>
    <col min="1" max="1" width="8.7109375" style="7" customWidth="1"/>
    <col min="2" max="2" width="27.28515625" style="16" bestFit="1" customWidth="1"/>
    <col min="3" max="3" width="69.42578125" style="16" bestFit="1" customWidth="1"/>
    <col min="4" max="16384" width="9.140625" style="16"/>
  </cols>
  <sheetData>
    <row r="1" spans="1:3">
      <c r="A1" s="23" t="s">
        <v>75</v>
      </c>
      <c r="B1" s="23" t="s">
        <v>91</v>
      </c>
    </row>
    <row r="2" spans="1:3">
      <c r="A2" s="22" t="s">
        <v>69</v>
      </c>
      <c r="B2" s="24" t="s">
        <v>3508</v>
      </c>
    </row>
    <row r="3" spans="1:3">
      <c r="A3" s="22" t="s">
        <v>3509</v>
      </c>
      <c r="B3" s="24" t="s">
        <v>3510</v>
      </c>
    </row>
    <row r="4" spans="1:3">
      <c r="A4" s="22" t="s">
        <v>3511</v>
      </c>
      <c r="B4" s="24" t="s">
        <v>1785</v>
      </c>
      <c r="C4" s="225" t="s">
        <v>3512</v>
      </c>
    </row>
    <row r="5" spans="1:3">
      <c r="A5" s="22" t="s">
        <v>3513</v>
      </c>
      <c r="B5" s="24" t="s">
        <v>1790</v>
      </c>
      <c r="C5" s="225" t="s">
        <v>3512</v>
      </c>
    </row>
    <row r="6" spans="1:3">
      <c r="A6" s="22" t="s">
        <v>3514</v>
      </c>
      <c r="B6" s="24" t="s">
        <v>3515</v>
      </c>
      <c r="C6" s="225" t="s">
        <v>3512</v>
      </c>
    </row>
    <row r="7" spans="1:3">
      <c r="A7" s="21" t="s">
        <v>3516</v>
      </c>
      <c r="B7" s="24" t="s">
        <v>3517</v>
      </c>
      <c r="C7" s="225" t="s">
        <v>3512</v>
      </c>
    </row>
    <row r="8" spans="1:3">
      <c r="B8" s="47" t="s">
        <v>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ED710-0F99-4D63-ABE7-C56A1DA378DC}">
  <sheetPr codeName="Leht8">
    <tabColor rgb="FF002060"/>
  </sheetPr>
  <dimension ref="A1:F24"/>
  <sheetViews>
    <sheetView workbookViewId="0">
      <selection activeCell="F10" sqref="F10"/>
    </sheetView>
  </sheetViews>
  <sheetFormatPr defaultColWidth="9.140625" defaultRowHeight="12.75"/>
  <cols>
    <col min="1" max="1" width="8.28515625" style="58" customWidth="1"/>
    <col min="2" max="2" width="12.140625" style="17" customWidth="1"/>
    <col min="3" max="3" width="2" style="17" bestFit="1" customWidth="1"/>
    <col min="4" max="4" width="12" style="59" customWidth="1"/>
    <col min="5" max="5" width="9.140625" style="16"/>
    <col min="6" max="6" width="72.5703125" style="16" bestFit="1" customWidth="1"/>
    <col min="7" max="16384" width="9.140625" style="16"/>
  </cols>
  <sheetData>
    <row r="1" spans="1:6">
      <c r="A1" s="60" t="s">
        <v>75</v>
      </c>
      <c r="B1" s="1315" t="s">
        <v>3518</v>
      </c>
      <c r="C1" s="1316"/>
      <c r="D1" s="1317"/>
    </row>
    <row r="2" spans="1:6">
      <c r="A2" s="29" t="s">
        <v>3519</v>
      </c>
      <c r="B2" s="1314" t="s">
        <v>3520</v>
      </c>
      <c r="C2" s="1314"/>
      <c r="D2" s="1314"/>
    </row>
    <row r="3" spans="1:6">
      <c r="A3" s="29" t="s">
        <v>70</v>
      </c>
      <c r="B3" s="1314" t="s">
        <v>3521</v>
      </c>
      <c r="C3" s="1314"/>
      <c r="D3" s="1314"/>
      <c r="F3" s="16" t="s">
        <v>3522</v>
      </c>
    </row>
    <row r="4" spans="1:6">
      <c r="A4" s="29" t="s">
        <v>3523</v>
      </c>
      <c r="B4" s="53">
        <v>0</v>
      </c>
      <c r="C4" s="54" t="s">
        <v>14</v>
      </c>
      <c r="D4" s="55">
        <f>B5</f>
        <v>1000</v>
      </c>
      <c r="F4" s="16" t="s">
        <v>3524</v>
      </c>
    </row>
    <row r="5" spans="1:6">
      <c r="A5" s="29" t="s">
        <v>3525</v>
      </c>
      <c r="B5" s="56">
        <f>B4+1000</f>
        <v>1000</v>
      </c>
      <c r="C5" s="52" t="str">
        <f>C4</f>
        <v>-</v>
      </c>
      <c r="D5" s="57">
        <f t="shared" ref="D5:D22" si="0">B6</f>
        <v>2000</v>
      </c>
      <c r="F5" s="16" t="s">
        <v>3526</v>
      </c>
    </row>
    <row r="6" spans="1:6">
      <c r="A6" s="29" t="s">
        <v>3527</v>
      </c>
      <c r="B6" s="56">
        <f t="shared" ref="B6:B23" si="1">B5+1000</f>
        <v>2000</v>
      </c>
      <c r="C6" s="52" t="str">
        <f t="shared" ref="C6:C23" si="2">C5</f>
        <v>-</v>
      </c>
      <c r="D6" s="57">
        <f t="shared" si="0"/>
        <v>3000</v>
      </c>
    </row>
    <row r="7" spans="1:6">
      <c r="A7" s="29" t="s">
        <v>3528</v>
      </c>
      <c r="B7" s="56">
        <f t="shared" si="1"/>
        <v>3000</v>
      </c>
      <c r="C7" s="52" t="str">
        <f t="shared" si="2"/>
        <v>-</v>
      </c>
      <c r="D7" s="57">
        <f t="shared" si="0"/>
        <v>4000</v>
      </c>
    </row>
    <row r="8" spans="1:6">
      <c r="A8" s="29" t="s">
        <v>3529</v>
      </c>
      <c r="B8" s="56">
        <f t="shared" si="1"/>
        <v>4000</v>
      </c>
      <c r="C8" s="52" t="str">
        <f t="shared" si="2"/>
        <v>-</v>
      </c>
      <c r="D8" s="57">
        <f t="shared" si="0"/>
        <v>5000</v>
      </c>
    </row>
    <row r="9" spans="1:6">
      <c r="A9" s="29" t="s">
        <v>3530</v>
      </c>
      <c r="B9" s="56">
        <f t="shared" si="1"/>
        <v>5000</v>
      </c>
      <c r="C9" s="52" t="str">
        <f t="shared" si="2"/>
        <v>-</v>
      </c>
      <c r="D9" s="57">
        <f t="shared" si="0"/>
        <v>6000</v>
      </c>
    </row>
    <row r="10" spans="1:6">
      <c r="A10" s="29" t="s">
        <v>3531</v>
      </c>
      <c r="B10" s="56">
        <f t="shared" si="1"/>
        <v>6000</v>
      </c>
      <c r="C10" s="52" t="str">
        <f t="shared" si="2"/>
        <v>-</v>
      </c>
      <c r="D10" s="57">
        <f t="shared" si="0"/>
        <v>7000</v>
      </c>
    </row>
    <row r="11" spans="1:6">
      <c r="A11" s="29" t="s">
        <v>3532</v>
      </c>
      <c r="B11" s="56">
        <f t="shared" si="1"/>
        <v>7000</v>
      </c>
      <c r="C11" s="52" t="str">
        <f t="shared" si="2"/>
        <v>-</v>
      </c>
      <c r="D11" s="57">
        <f t="shared" si="0"/>
        <v>8000</v>
      </c>
    </row>
    <row r="12" spans="1:6">
      <c r="A12" s="29" t="s">
        <v>3533</v>
      </c>
      <c r="B12" s="56">
        <f t="shared" si="1"/>
        <v>8000</v>
      </c>
      <c r="C12" s="52" t="str">
        <f t="shared" si="2"/>
        <v>-</v>
      </c>
      <c r="D12" s="57">
        <f t="shared" si="0"/>
        <v>9000</v>
      </c>
    </row>
    <row r="13" spans="1:6">
      <c r="A13" s="29" t="s">
        <v>3534</v>
      </c>
      <c r="B13" s="56">
        <f t="shared" si="1"/>
        <v>9000</v>
      </c>
      <c r="C13" s="52" t="str">
        <f t="shared" si="2"/>
        <v>-</v>
      </c>
      <c r="D13" s="57">
        <f t="shared" si="0"/>
        <v>10000</v>
      </c>
    </row>
    <row r="14" spans="1:6">
      <c r="A14" s="29" t="s">
        <v>3535</v>
      </c>
      <c r="B14" s="56">
        <f t="shared" si="1"/>
        <v>10000</v>
      </c>
      <c r="C14" s="52" t="str">
        <f t="shared" si="2"/>
        <v>-</v>
      </c>
      <c r="D14" s="57">
        <f t="shared" si="0"/>
        <v>11000</v>
      </c>
    </row>
    <row r="15" spans="1:6">
      <c r="A15" s="29" t="s">
        <v>3536</v>
      </c>
      <c r="B15" s="56">
        <f t="shared" si="1"/>
        <v>11000</v>
      </c>
      <c r="C15" s="52" t="str">
        <f t="shared" si="2"/>
        <v>-</v>
      </c>
      <c r="D15" s="57">
        <f t="shared" si="0"/>
        <v>12000</v>
      </c>
    </row>
    <row r="16" spans="1:6">
      <c r="A16" s="29" t="s">
        <v>3537</v>
      </c>
      <c r="B16" s="56">
        <f t="shared" si="1"/>
        <v>12000</v>
      </c>
      <c r="C16" s="52" t="str">
        <f t="shared" si="2"/>
        <v>-</v>
      </c>
      <c r="D16" s="57">
        <f t="shared" si="0"/>
        <v>13000</v>
      </c>
    </row>
    <row r="17" spans="1:4">
      <c r="A17" s="29" t="s">
        <v>3538</v>
      </c>
      <c r="B17" s="56">
        <f t="shared" si="1"/>
        <v>13000</v>
      </c>
      <c r="C17" s="52" t="str">
        <f t="shared" si="2"/>
        <v>-</v>
      </c>
      <c r="D17" s="57">
        <f t="shared" si="0"/>
        <v>14000</v>
      </c>
    </row>
    <row r="18" spans="1:4">
      <c r="A18" s="29" t="s">
        <v>3539</v>
      </c>
      <c r="B18" s="56">
        <f t="shared" si="1"/>
        <v>14000</v>
      </c>
      <c r="C18" s="52" t="str">
        <f t="shared" si="2"/>
        <v>-</v>
      </c>
      <c r="D18" s="57">
        <f t="shared" si="0"/>
        <v>15000</v>
      </c>
    </row>
    <row r="19" spans="1:4">
      <c r="A19" s="29" t="s">
        <v>3540</v>
      </c>
      <c r="B19" s="56">
        <f t="shared" si="1"/>
        <v>15000</v>
      </c>
      <c r="C19" s="52" t="str">
        <f t="shared" si="2"/>
        <v>-</v>
      </c>
      <c r="D19" s="57">
        <f t="shared" si="0"/>
        <v>16000</v>
      </c>
    </row>
    <row r="20" spans="1:4">
      <c r="A20" s="29" t="s">
        <v>3541</v>
      </c>
      <c r="B20" s="56">
        <f t="shared" si="1"/>
        <v>16000</v>
      </c>
      <c r="C20" s="52" t="str">
        <f t="shared" si="2"/>
        <v>-</v>
      </c>
      <c r="D20" s="57">
        <f t="shared" si="0"/>
        <v>17000</v>
      </c>
    </row>
    <row r="21" spans="1:4">
      <c r="A21" s="29" t="s">
        <v>3542</v>
      </c>
      <c r="B21" s="56">
        <f t="shared" si="1"/>
        <v>17000</v>
      </c>
      <c r="C21" s="52" t="str">
        <f t="shared" si="2"/>
        <v>-</v>
      </c>
      <c r="D21" s="57">
        <f t="shared" si="0"/>
        <v>18000</v>
      </c>
    </row>
    <row r="22" spans="1:4">
      <c r="A22" s="29" t="s">
        <v>3543</v>
      </c>
      <c r="B22" s="56">
        <f t="shared" si="1"/>
        <v>18000</v>
      </c>
      <c r="C22" s="52" t="str">
        <f t="shared" si="2"/>
        <v>-</v>
      </c>
      <c r="D22" s="57">
        <f t="shared" si="0"/>
        <v>19000</v>
      </c>
    </row>
    <row r="23" spans="1:4">
      <c r="A23" s="29" t="s">
        <v>3544</v>
      </c>
      <c r="B23" s="56">
        <f t="shared" si="1"/>
        <v>19000</v>
      </c>
      <c r="C23" s="52" t="str">
        <f t="shared" si="2"/>
        <v>-</v>
      </c>
      <c r="D23" s="57"/>
    </row>
    <row r="24" spans="1:4">
      <c r="B24" s="47" t="s">
        <v>84</v>
      </c>
    </row>
  </sheetData>
  <mergeCells count="3">
    <mergeCell ref="B2:D2"/>
    <mergeCell ref="B3:D3"/>
    <mergeCell ref="B1:D1"/>
  </mergeCells>
  <pageMargins left="0.7" right="0.7" top="0.75" bottom="0.75" header="0.3" footer="0.3"/>
  <ignoredErrors>
    <ignoredError sqref="A1:A23 A752:A104857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161C9-EBAB-44E2-AED2-5A36E21EE581}">
  <sheetPr codeName="Leht9">
    <tabColor theme="8" tint="-0.499984740745262"/>
  </sheetPr>
  <dimension ref="A1:H87"/>
  <sheetViews>
    <sheetView workbookViewId="0">
      <selection activeCell="C8" sqref="C8"/>
    </sheetView>
  </sheetViews>
  <sheetFormatPr defaultColWidth="9.140625" defaultRowHeight="12.75"/>
  <cols>
    <col min="1" max="1" width="82.140625" style="16" bestFit="1" customWidth="1"/>
    <col min="2" max="2" width="9.5703125" style="16" customWidth="1"/>
    <col min="3" max="3" width="14.85546875" style="7" bestFit="1" customWidth="1"/>
    <col min="4" max="4" width="14.85546875" style="17" bestFit="1" customWidth="1"/>
    <col min="5" max="5" width="3.42578125" style="16" customWidth="1"/>
    <col min="6" max="6" width="10" style="16" bestFit="1" customWidth="1"/>
    <col min="7" max="7" width="71.85546875" style="16" customWidth="1"/>
    <col min="8" max="8" width="84.5703125" style="16" customWidth="1"/>
    <col min="9" max="16384" width="9.140625" style="16"/>
  </cols>
  <sheetData>
    <row r="1" spans="1:8" ht="14.25" customHeight="1">
      <c r="A1" s="61" t="s">
        <v>3545</v>
      </c>
      <c r="B1" s="61" t="s">
        <v>29</v>
      </c>
      <c r="C1" s="128" t="s">
        <v>16</v>
      </c>
      <c r="D1" s="129" t="s">
        <v>17</v>
      </c>
      <c r="E1" s="27"/>
    </row>
    <row r="2" spans="1:8" ht="15" customHeight="1">
      <c r="A2" s="49" t="s">
        <v>3546</v>
      </c>
      <c r="B2" s="48" t="s">
        <v>3547</v>
      </c>
      <c r="C2" s="31">
        <v>9</v>
      </c>
      <c r="D2" s="1198"/>
      <c r="F2" s="1318" t="s">
        <v>3548</v>
      </c>
      <c r="G2" s="1319"/>
      <c r="H2" s="1320"/>
    </row>
    <row r="3" spans="1:8">
      <c r="A3" s="49" t="s">
        <v>3549</v>
      </c>
      <c r="B3" s="48" t="s">
        <v>3550</v>
      </c>
      <c r="C3" s="31">
        <v>9</v>
      </c>
      <c r="D3" s="1198"/>
      <c r="G3" s="25" t="s">
        <v>3551</v>
      </c>
    </row>
    <row r="4" spans="1:8">
      <c r="A4" s="49" t="s">
        <v>3552</v>
      </c>
      <c r="B4" s="48" t="s">
        <v>3553</v>
      </c>
      <c r="C4" s="31">
        <v>9</v>
      </c>
      <c r="D4" s="1198"/>
      <c r="F4" s="26">
        <v>0</v>
      </c>
      <c r="G4" s="4" t="s">
        <v>3554</v>
      </c>
      <c r="H4" s="4" t="s">
        <v>3555</v>
      </c>
    </row>
    <row r="5" spans="1:8">
      <c r="A5" s="49" t="s">
        <v>3556</v>
      </c>
      <c r="B5" s="48" t="s">
        <v>3557</v>
      </c>
      <c r="C5" s="31">
        <v>8</v>
      </c>
      <c r="D5" s="1198" t="s">
        <v>3558</v>
      </c>
      <c r="F5" s="26">
        <v>1</v>
      </c>
      <c r="G5" s="4" t="s">
        <v>3559</v>
      </c>
      <c r="H5" s="4" t="s">
        <v>3560</v>
      </c>
    </row>
    <row r="6" spans="1:8">
      <c r="A6" s="4" t="s">
        <v>3561</v>
      </c>
      <c r="B6" s="48" t="s">
        <v>3557</v>
      </c>
      <c r="C6" s="31">
        <v>8</v>
      </c>
      <c r="D6" s="1198" t="s">
        <v>3562</v>
      </c>
      <c r="F6" s="26">
        <v>2</v>
      </c>
      <c r="G6" s="5" t="s">
        <v>3563</v>
      </c>
      <c r="H6" s="4" t="s">
        <v>3564</v>
      </c>
    </row>
    <row r="7" spans="1:8">
      <c r="A7" s="4" t="s">
        <v>3565</v>
      </c>
      <c r="B7" s="48" t="s">
        <v>3557</v>
      </c>
      <c r="C7" s="31">
        <v>8</v>
      </c>
      <c r="D7" s="1198" t="s">
        <v>3566</v>
      </c>
      <c r="F7" s="26">
        <v>3</v>
      </c>
      <c r="G7" s="4" t="s">
        <v>3567</v>
      </c>
      <c r="H7" s="4" t="s">
        <v>3568</v>
      </c>
    </row>
    <row r="8" spans="1:8">
      <c r="A8" s="4" t="s">
        <v>3569</v>
      </c>
      <c r="B8" s="48" t="s">
        <v>3557</v>
      </c>
      <c r="C8" s="31">
        <v>8</v>
      </c>
      <c r="D8" s="1198" t="s">
        <v>3570</v>
      </c>
      <c r="F8" s="26">
        <v>4</v>
      </c>
      <c r="G8" s="4" t="s">
        <v>3571</v>
      </c>
      <c r="H8" s="4" t="s">
        <v>3572</v>
      </c>
    </row>
    <row r="9" spans="1:8">
      <c r="A9" s="49" t="s">
        <v>3573</v>
      </c>
      <c r="B9" s="48" t="s">
        <v>3574</v>
      </c>
      <c r="C9" s="31">
        <v>9</v>
      </c>
      <c r="D9" s="1198"/>
      <c r="F9" s="26">
        <v>5</v>
      </c>
      <c r="G9" s="4" t="s">
        <v>3575</v>
      </c>
      <c r="H9" s="4" t="s">
        <v>3576</v>
      </c>
    </row>
    <row r="10" spans="1:8">
      <c r="A10" s="49" t="s">
        <v>3577</v>
      </c>
      <c r="B10" s="48" t="s">
        <v>3578</v>
      </c>
      <c r="C10" s="31">
        <v>9</v>
      </c>
      <c r="D10" s="1198" t="s">
        <v>3579</v>
      </c>
      <c r="F10" s="26">
        <v>6</v>
      </c>
      <c r="G10" s="5" t="s">
        <v>3580</v>
      </c>
      <c r="H10" s="4" t="s">
        <v>3581</v>
      </c>
    </row>
    <row r="11" spans="1:8">
      <c r="A11" s="5" t="s">
        <v>3582</v>
      </c>
      <c r="B11" s="48" t="s">
        <v>3578</v>
      </c>
      <c r="C11" s="31">
        <v>9</v>
      </c>
      <c r="D11" s="1198" t="s">
        <v>3583</v>
      </c>
      <c r="F11" s="26">
        <v>7</v>
      </c>
      <c r="G11" s="4" t="s">
        <v>3584</v>
      </c>
      <c r="H11" s="4" t="s">
        <v>3585</v>
      </c>
    </row>
    <row r="12" spans="1:8">
      <c r="A12" s="4" t="s">
        <v>3586</v>
      </c>
      <c r="B12" s="48" t="s">
        <v>3578</v>
      </c>
      <c r="C12" s="31">
        <v>9</v>
      </c>
      <c r="D12" s="1198" t="s">
        <v>82</v>
      </c>
      <c r="F12" s="26">
        <v>8</v>
      </c>
      <c r="G12" s="4" t="s">
        <v>3587</v>
      </c>
      <c r="H12" s="4" t="s">
        <v>3588</v>
      </c>
    </row>
    <row r="13" spans="1:8">
      <c r="A13" s="49" t="s">
        <v>3589</v>
      </c>
      <c r="B13" s="48" t="s">
        <v>3590</v>
      </c>
      <c r="C13" s="31">
        <v>9</v>
      </c>
      <c r="D13" s="1198"/>
      <c r="F13" s="26">
        <v>9</v>
      </c>
      <c r="G13" s="4" t="s">
        <v>3591</v>
      </c>
      <c r="H13" s="4" t="s">
        <v>3592</v>
      </c>
    </row>
    <row r="14" spans="1:8">
      <c r="A14" s="49" t="s">
        <v>3593</v>
      </c>
      <c r="B14" s="48" t="s">
        <v>3594</v>
      </c>
      <c r="C14" s="31">
        <v>1</v>
      </c>
      <c r="D14" s="1198"/>
    </row>
    <row r="15" spans="1:8">
      <c r="A15" s="49" t="s">
        <v>3595</v>
      </c>
      <c r="B15" s="48" t="s">
        <v>3596</v>
      </c>
      <c r="C15" s="31">
        <v>9</v>
      </c>
      <c r="D15" s="1198"/>
    </row>
    <row r="16" spans="1:8">
      <c r="A16" s="49" t="s">
        <v>3597</v>
      </c>
      <c r="B16" s="48" t="s">
        <v>3598</v>
      </c>
      <c r="C16" s="31">
        <v>9</v>
      </c>
      <c r="D16" s="1198"/>
      <c r="F16" s="25"/>
      <c r="G16" s="28" t="s">
        <v>3599</v>
      </c>
      <c r="H16" s="25"/>
    </row>
    <row r="17" spans="1:8">
      <c r="A17" s="49" t="s">
        <v>3600</v>
      </c>
      <c r="B17" s="48" t="s">
        <v>3601</v>
      </c>
      <c r="C17" s="31">
        <v>9</v>
      </c>
      <c r="D17" s="1198"/>
      <c r="F17" s="3" t="s">
        <v>3602</v>
      </c>
      <c r="G17" s="6" t="s">
        <v>3603</v>
      </c>
      <c r="H17" s="4" t="s">
        <v>3604</v>
      </c>
    </row>
    <row r="18" spans="1:8">
      <c r="A18" s="49" t="s">
        <v>3605</v>
      </c>
      <c r="B18" s="48" t="s">
        <v>3606</v>
      </c>
      <c r="C18" s="31">
        <v>9</v>
      </c>
      <c r="D18" s="1198"/>
      <c r="F18" s="3" t="s">
        <v>3607</v>
      </c>
      <c r="G18" s="6" t="s">
        <v>3608</v>
      </c>
      <c r="H18" s="4" t="s">
        <v>3609</v>
      </c>
    </row>
    <row r="19" spans="1:8">
      <c r="A19" s="49" t="s">
        <v>3610</v>
      </c>
      <c r="B19" s="48" t="s">
        <v>3611</v>
      </c>
      <c r="C19" s="31">
        <v>0</v>
      </c>
      <c r="D19" s="1198"/>
      <c r="F19" s="3" t="s">
        <v>3612</v>
      </c>
      <c r="G19" s="6" t="s">
        <v>3613</v>
      </c>
      <c r="H19" s="4" t="s">
        <v>3614</v>
      </c>
    </row>
    <row r="20" spans="1:8">
      <c r="A20" s="49" t="s">
        <v>3615</v>
      </c>
      <c r="B20" s="48" t="s">
        <v>3616</v>
      </c>
      <c r="C20" s="31">
        <v>0</v>
      </c>
      <c r="D20" s="1198"/>
      <c r="F20" s="3" t="s">
        <v>3617</v>
      </c>
      <c r="G20" s="6" t="s">
        <v>3618</v>
      </c>
      <c r="H20" s="4" t="s">
        <v>3619</v>
      </c>
    </row>
    <row r="21" spans="1:8">
      <c r="A21" s="49" t="s">
        <v>3620</v>
      </c>
      <c r="B21" s="48" t="s">
        <v>3621</v>
      </c>
      <c r="C21" s="31">
        <v>8</v>
      </c>
      <c r="D21" s="1198"/>
      <c r="F21" s="3" t="s">
        <v>3583</v>
      </c>
      <c r="G21" s="6" t="s">
        <v>3622</v>
      </c>
      <c r="H21" s="5" t="s">
        <v>3582</v>
      </c>
    </row>
    <row r="22" spans="1:8">
      <c r="A22" s="6" t="s">
        <v>3623</v>
      </c>
      <c r="B22" s="48" t="s">
        <v>3596</v>
      </c>
      <c r="C22" s="31">
        <v>8</v>
      </c>
      <c r="D22" s="1198" t="s">
        <v>3624</v>
      </c>
      <c r="F22" s="3" t="s">
        <v>3624</v>
      </c>
      <c r="G22" s="6" t="s">
        <v>3625</v>
      </c>
      <c r="H22" s="6" t="s">
        <v>3626</v>
      </c>
    </row>
    <row r="23" spans="1:8">
      <c r="A23" s="49" t="s">
        <v>3627</v>
      </c>
      <c r="B23" s="48" t="s">
        <v>3628</v>
      </c>
      <c r="C23" s="31">
        <v>9</v>
      </c>
      <c r="D23" s="1198"/>
      <c r="F23" s="3" t="s">
        <v>82</v>
      </c>
      <c r="G23" s="6" t="s">
        <v>3629</v>
      </c>
      <c r="H23" s="4" t="s">
        <v>3586</v>
      </c>
    </row>
    <row r="24" spans="1:8">
      <c r="A24" s="49" t="s">
        <v>3630</v>
      </c>
      <c r="B24" s="48" t="s">
        <v>3631</v>
      </c>
      <c r="C24" s="31">
        <v>9</v>
      </c>
      <c r="D24" s="1198" t="s">
        <v>3632</v>
      </c>
      <c r="F24" s="3" t="s">
        <v>1712</v>
      </c>
      <c r="G24" s="6" t="s">
        <v>3633</v>
      </c>
      <c r="H24" s="4" t="s">
        <v>3634</v>
      </c>
    </row>
    <row r="25" spans="1:8">
      <c r="A25" s="49" t="s">
        <v>3635</v>
      </c>
      <c r="B25" s="48" t="s">
        <v>3636</v>
      </c>
      <c r="C25" s="31">
        <v>9</v>
      </c>
      <c r="D25" s="1198"/>
      <c r="F25" s="3" t="s">
        <v>3637</v>
      </c>
      <c r="G25" s="6" t="s">
        <v>3638</v>
      </c>
      <c r="H25" s="4" t="s">
        <v>3639</v>
      </c>
    </row>
    <row r="26" spans="1:8">
      <c r="A26" s="49" t="s">
        <v>3640</v>
      </c>
      <c r="B26" s="48" t="s">
        <v>3641</v>
      </c>
      <c r="C26" s="31">
        <v>9</v>
      </c>
      <c r="D26" s="1198"/>
      <c r="F26" s="3" t="s">
        <v>3642</v>
      </c>
      <c r="G26" s="6" t="s">
        <v>3643</v>
      </c>
      <c r="H26" s="4" t="s">
        <v>3644</v>
      </c>
    </row>
    <row r="27" spans="1:8">
      <c r="A27" s="49" t="s">
        <v>3645</v>
      </c>
      <c r="B27" s="48" t="s">
        <v>3646</v>
      </c>
      <c r="C27" s="31">
        <v>9</v>
      </c>
      <c r="D27" s="1198"/>
      <c r="F27" s="3" t="s">
        <v>3647</v>
      </c>
      <c r="G27" s="6" t="s">
        <v>3648</v>
      </c>
      <c r="H27" s="4" t="s">
        <v>3649</v>
      </c>
    </row>
    <row r="28" spans="1:8">
      <c r="A28" s="49" t="s">
        <v>3650</v>
      </c>
      <c r="B28" s="48" t="s">
        <v>3651</v>
      </c>
      <c r="C28" s="31">
        <v>9</v>
      </c>
      <c r="D28" s="1198"/>
      <c r="F28" s="3" t="s">
        <v>3652</v>
      </c>
      <c r="G28" s="6" t="s">
        <v>3653</v>
      </c>
      <c r="H28" s="4" t="s">
        <v>3654</v>
      </c>
    </row>
    <row r="29" spans="1:8">
      <c r="A29" s="49" t="s">
        <v>3655</v>
      </c>
      <c r="B29" s="48" t="s">
        <v>3656</v>
      </c>
      <c r="C29" s="31">
        <v>9</v>
      </c>
      <c r="D29" s="1198"/>
      <c r="F29" s="3" t="s">
        <v>3570</v>
      </c>
      <c r="G29" s="6" t="s">
        <v>3657</v>
      </c>
      <c r="H29" s="4"/>
    </row>
    <row r="30" spans="1:8">
      <c r="A30" s="49" t="s">
        <v>71</v>
      </c>
      <c r="B30" s="48" t="s">
        <v>3658</v>
      </c>
      <c r="C30" s="31">
        <v>4</v>
      </c>
      <c r="D30" s="1198" t="s">
        <v>3612</v>
      </c>
      <c r="F30" s="3" t="s">
        <v>3659</v>
      </c>
      <c r="G30" s="6" t="s">
        <v>3660</v>
      </c>
      <c r="H30" s="5" t="s">
        <v>3661</v>
      </c>
    </row>
    <row r="31" spans="1:8">
      <c r="A31" s="4" t="s">
        <v>3662</v>
      </c>
      <c r="B31" s="48" t="s">
        <v>3663</v>
      </c>
      <c r="C31" s="31">
        <v>5</v>
      </c>
      <c r="D31" s="1198" t="s">
        <v>3612</v>
      </c>
      <c r="F31" s="3" t="s">
        <v>3562</v>
      </c>
      <c r="G31" s="6" t="s">
        <v>3664</v>
      </c>
      <c r="H31" s="4" t="s">
        <v>3665</v>
      </c>
    </row>
    <row r="32" spans="1:8">
      <c r="A32" s="49" t="s">
        <v>3581</v>
      </c>
      <c r="B32" s="48" t="s">
        <v>3666</v>
      </c>
      <c r="C32" s="31">
        <v>6</v>
      </c>
      <c r="D32" s="1198" t="s">
        <v>3612</v>
      </c>
      <c r="F32" s="3" t="s">
        <v>3566</v>
      </c>
      <c r="G32" s="6" t="s">
        <v>3667</v>
      </c>
      <c r="H32" s="4" t="s">
        <v>3668</v>
      </c>
    </row>
    <row r="33" spans="1:8">
      <c r="A33" s="4" t="s">
        <v>3585</v>
      </c>
      <c r="B33" s="48" t="s">
        <v>3669</v>
      </c>
      <c r="C33" s="31">
        <v>7</v>
      </c>
      <c r="D33" s="1198" t="s">
        <v>3612</v>
      </c>
      <c r="F33" s="3" t="s">
        <v>3570</v>
      </c>
      <c r="G33" s="6" t="s">
        <v>3670</v>
      </c>
      <c r="H33" s="4" t="s">
        <v>3671</v>
      </c>
    </row>
    <row r="34" spans="1:8">
      <c r="A34" s="49" t="s">
        <v>3672</v>
      </c>
      <c r="B34" s="48" t="s">
        <v>3673</v>
      </c>
      <c r="C34" s="86">
        <v>7</v>
      </c>
      <c r="D34" s="50"/>
    </row>
    <row r="35" spans="1:8">
      <c r="A35" s="49" t="s">
        <v>3674</v>
      </c>
      <c r="B35" s="48" t="s">
        <v>3675</v>
      </c>
      <c r="C35" s="86">
        <v>1</v>
      </c>
      <c r="D35" s="1198"/>
    </row>
    <row r="36" spans="1:8">
      <c r="A36" s="49" t="s">
        <v>3676</v>
      </c>
      <c r="B36" s="48" t="s">
        <v>3677</v>
      </c>
      <c r="C36" s="86">
        <v>0</v>
      </c>
      <c r="D36" s="1198"/>
    </row>
    <row r="37" spans="1:8">
      <c r="A37" s="49" t="s">
        <v>3678</v>
      </c>
      <c r="B37" s="48" t="s">
        <v>3679</v>
      </c>
      <c r="C37" s="86">
        <v>0</v>
      </c>
      <c r="D37" s="1198"/>
    </row>
    <row r="38" spans="1:8">
      <c r="A38" s="49" t="s">
        <v>3680</v>
      </c>
      <c r="B38" s="48" t="s">
        <v>3681</v>
      </c>
      <c r="C38" s="86">
        <v>0</v>
      </c>
      <c r="D38" s="1198"/>
    </row>
    <row r="39" spans="1:8">
      <c r="A39" s="49" t="s">
        <v>3682</v>
      </c>
      <c r="B39" s="48" t="s">
        <v>3683</v>
      </c>
      <c r="C39" s="86">
        <v>1</v>
      </c>
      <c r="D39" s="1198"/>
    </row>
    <row r="40" spans="1:8">
      <c r="A40" s="49" t="s">
        <v>3684</v>
      </c>
      <c r="B40" s="48" t="s">
        <v>3685</v>
      </c>
      <c r="C40" s="86">
        <v>1</v>
      </c>
      <c r="D40" s="1198"/>
    </row>
    <row r="41" spans="1:8">
      <c r="A41" s="49" t="s">
        <v>3686</v>
      </c>
      <c r="B41" s="48" t="s">
        <v>3687</v>
      </c>
      <c r="C41" s="86">
        <v>0</v>
      </c>
      <c r="D41" s="1198"/>
    </row>
    <row r="42" spans="1:8">
      <c r="A42" s="49" t="s">
        <v>3688</v>
      </c>
      <c r="B42" s="48" t="s">
        <v>3689</v>
      </c>
      <c r="C42" s="86">
        <v>9</v>
      </c>
      <c r="D42" s="1198"/>
    </row>
    <row r="43" spans="1:8">
      <c r="A43" s="49" t="s">
        <v>3690</v>
      </c>
      <c r="B43" s="48" t="s">
        <v>3691</v>
      </c>
      <c r="C43" s="86">
        <v>9</v>
      </c>
      <c r="D43" s="1198"/>
    </row>
    <row r="44" spans="1:8">
      <c r="A44" s="49" t="s">
        <v>3692</v>
      </c>
      <c r="B44" s="48" t="s">
        <v>3693</v>
      </c>
      <c r="C44" s="86">
        <v>9</v>
      </c>
      <c r="D44" s="1198"/>
    </row>
    <row r="45" spans="1:8">
      <c r="A45" s="49" t="s">
        <v>3694</v>
      </c>
      <c r="B45" s="48" t="s">
        <v>3695</v>
      </c>
      <c r="C45" s="86">
        <v>0</v>
      </c>
      <c r="D45" s="1198"/>
    </row>
    <row r="46" spans="1:8">
      <c r="A46" s="49" t="s">
        <v>3696</v>
      </c>
      <c r="B46" s="48" t="s">
        <v>3583</v>
      </c>
      <c r="C46" s="86">
        <v>0</v>
      </c>
      <c r="D46" s="1198"/>
    </row>
    <row r="47" spans="1:8">
      <c r="A47" s="49" t="s">
        <v>3697</v>
      </c>
      <c r="B47" s="48" t="s">
        <v>3698</v>
      </c>
      <c r="C47" s="86">
        <v>9</v>
      </c>
      <c r="D47" s="1198"/>
    </row>
    <row r="48" spans="1:8">
      <c r="A48" s="49" t="s">
        <v>3699</v>
      </c>
      <c r="B48" s="48" t="s">
        <v>3700</v>
      </c>
      <c r="C48" s="86">
        <v>9</v>
      </c>
      <c r="D48" s="1198"/>
    </row>
    <row r="49" spans="1:4">
      <c r="A49" s="49" t="s">
        <v>3701</v>
      </c>
      <c r="B49" s="48" t="s">
        <v>3702</v>
      </c>
      <c r="C49" s="86">
        <v>9</v>
      </c>
      <c r="D49" s="1198"/>
    </row>
    <row r="50" spans="1:4">
      <c r="A50" s="49" t="s">
        <v>3703</v>
      </c>
      <c r="B50" s="48" t="s">
        <v>3704</v>
      </c>
      <c r="C50" s="86">
        <v>0</v>
      </c>
      <c r="D50" s="1198"/>
    </row>
    <row r="51" spans="1:4">
      <c r="A51" s="49" t="s">
        <v>3705</v>
      </c>
      <c r="B51" s="48" t="s">
        <v>3706</v>
      </c>
      <c r="C51" s="86">
        <v>0</v>
      </c>
      <c r="D51" s="1198"/>
    </row>
    <row r="52" spans="1:4">
      <c r="A52" s="49" t="s">
        <v>3707</v>
      </c>
      <c r="B52" s="48" t="s">
        <v>3708</v>
      </c>
      <c r="C52" s="86">
        <v>9</v>
      </c>
      <c r="D52" s="1198"/>
    </row>
    <row r="53" spans="1:4">
      <c r="A53" s="49" t="s">
        <v>3709</v>
      </c>
      <c r="B53" s="48" t="s">
        <v>3710</v>
      </c>
      <c r="C53" s="86">
        <v>9</v>
      </c>
      <c r="D53" s="1198"/>
    </row>
    <row r="54" spans="1:4">
      <c r="A54" s="49" t="s">
        <v>3711</v>
      </c>
      <c r="B54" s="48" t="s">
        <v>3712</v>
      </c>
      <c r="C54" s="86">
        <v>0</v>
      </c>
      <c r="D54" s="1198"/>
    </row>
    <row r="55" spans="1:4">
      <c r="A55" s="49" t="s">
        <v>3713</v>
      </c>
      <c r="B55" s="48" t="s">
        <v>3714</v>
      </c>
      <c r="C55" s="86">
        <v>0</v>
      </c>
      <c r="D55" s="1198"/>
    </row>
    <row r="56" spans="1:4">
      <c r="A56" s="49" t="s">
        <v>3715</v>
      </c>
      <c r="B56" s="48" t="s">
        <v>3716</v>
      </c>
      <c r="C56" s="86">
        <v>9</v>
      </c>
      <c r="D56" s="1198"/>
    </row>
    <row r="57" spans="1:4">
      <c r="A57" s="49" t="s">
        <v>3717</v>
      </c>
      <c r="B57" s="48" t="s">
        <v>3718</v>
      </c>
      <c r="C57" s="86">
        <v>0</v>
      </c>
      <c r="D57" s="1198"/>
    </row>
    <row r="58" spans="1:4">
      <c r="A58" s="49" t="s">
        <v>3719</v>
      </c>
      <c r="B58" s="48" t="s">
        <v>3720</v>
      </c>
      <c r="C58" s="86">
        <v>9</v>
      </c>
      <c r="D58" s="1198"/>
    </row>
    <row r="59" spans="1:4">
      <c r="A59" s="49" t="s">
        <v>3721</v>
      </c>
      <c r="B59" s="48" t="s">
        <v>3722</v>
      </c>
      <c r="C59" s="86">
        <v>0</v>
      </c>
      <c r="D59" s="1198"/>
    </row>
    <row r="60" spans="1:4">
      <c r="A60" s="49" t="s">
        <v>3723</v>
      </c>
      <c r="B60" s="48" t="s">
        <v>3724</v>
      </c>
      <c r="C60" s="86">
        <v>9</v>
      </c>
      <c r="D60" s="1198"/>
    </row>
    <row r="61" spans="1:4">
      <c r="A61" s="49" t="s">
        <v>3725</v>
      </c>
      <c r="B61" s="48" t="s">
        <v>3726</v>
      </c>
      <c r="C61" s="86">
        <v>0</v>
      </c>
      <c r="D61" s="1198"/>
    </row>
    <row r="62" spans="1:4">
      <c r="A62" s="49" t="s">
        <v>3727</v>
      </c>
      <c r="B62" s="48" t="s">
        <v>3728</v>
      </c>
      <c r="C62" s="86">
        <v>9</v>
      </c>
      <c r="D62" s="1198"/>
    </row>
    <row r="63" spans="1:4">
      <c r="A63" s="49" t="s">
        <v>3729</v>
      </c>
      <c r="B63" s="48" t="s">
        <v>3730</v>
      </c>
      <c r="C63" s="86">
        <v>0</v>
      </c>
      <c r="D63" s="1198"/>
    </row>
    <row r="64" spans="1:4">
      <c r="A64" s="49" t="s">
        <v>3731</v>
      </c>
      <c r="B64" s="48" t="s">
        <v>3732</v>
      </c>
      <c r="C64" s="86">
        <v>0</v>
      </c>
      <c r="D64" s="1198"/>
    </row>
    <row r="65" spans="1:7">
      <c r="A65" s="49" t="s">
        <v>3733</v>
      </c>
      <c r="B65" s="48" t="s">
        <v>3734</v>
      </c>
      <c r="C65" s="86">
        <v>9</v>
      </c>
      <c r="D65" s="1198"/>
    </row>
    <row r="66" spans="1:7">
      <c r="A66" s="49" t="s">
        <v>3735</v>
      </c>
      <c r="B66" s="48" t="s">
        <v>3736</v>
      </c>
      <c r="C66" s="86">
        <v>9</v>
      </c>
      <c r="D66" s="1198"/>
    </row>
    <row r="67" spans="1:7">
      <c r="A67" s="49" t="s">
        <v>3737</v>
      </c>
      <c r="B67" s="48" t="s">
        <v>3738</v>
      </c>
      <c r="C67" s="86">
        <v>9</v>
      </c>
      <c r="D67" s="1198"/>
    </row>
    <row r="68" spans="1:7">
      <c r="A68" s="49" t="s">
        <v>3739</v>
      </c>
      <c r="B68" s="48" t="s">
        <v>3740</v>
      </c>
      <c r="C68" s="86">
        <v>0</v>
      </c>
      <c r="D68" s="1198"/>
    </row>
    <row r="69" spans="1:7">
      <c r="A69" s="49" t="s">
        <v>3741</v>
      </c>
      <c r="B69" s="48" t="s">
        <v>3742</v>
      </c>
      <c r="C69" s="86">
        <v>0</v>
      </c>
      <c r="D69" s="1198"/>
    </row>
    <row r="70" spans="1:7">
      <c r="A70" s="49" t="s">
        <v>3743</v>
      </c>
      <c r="B70" s="48" t="s">
        <v>3744</v>
      </c>
      <c r="C70" s="86">
        <v>0</v>
      </c>
      <c r="D70" s="1198"/>
    </row>
    <row r="71" spans="1:7">
      <c r="A71" s="49" t="s">
        <v>3745</v>
      </c>
      <c r="B71" s="48" t="s">
        <v>3744</v>
      </c>
      <c r="C71" s="86">
        <v>3</v>
      </c>
      <c r="D71" s="1198"/>
      <c r="F71" s="265">
        <v>44375</v>
      </c>
      <c r="G71" s="16" t="s">
        <v>3746</v>
      </c>
    </row>
    <row r="72" spans="1:7">
      <c r="A72" s="49" t="s">
        <v>3747</v>
      </c>
      <c r="B72" s="48" t="s">
        <v>3748</v>
      </c>
      <c r="C72" s="86">
        <v>9</v>
      </c>
      <c r="D72" s="1198"/>
    </row>
    <row r="73" spans="1:7">
      <c r="A73" s="49" t="s">
        <v>3749</v>
      </c>
      <c r="B73" s="48" t="s">
        <v>3750</v>
      </c>
      <c r="C73" s="86">
        <v>9</v>
      </c>
      <c r="D73" s="1198"/>
    </row>
    <row r="74" spans="1:7">
      <c r="A74" s="49" t="s">
        <v>3751</v>
      </c>
      <c r="B74" s="48" t="s">
        <v>3752</v>
      </c>
      <c r="C74" s="86">
        <v>7</v>
      </c>
      <c r="D74" s="1198"/>
    </row>
    <row r="75" spans="1:7">
      <c r="A75" s="49" t="s">
        <v>3753</v>
      </c>
      <c r="B75" s="48" t="s">
        <v>3754</v>
      </c>
      <c r="C75" s="86">
        <v>0</v>
      </c>
      <c r="D75" s="1198"/>
    </row>
    <row r="76" spans="1:7">
      <c r="A76" s="49" t="s">
        <v>3755</v>
      </c>
      <c r="B76" s="48" t="s">
        <v>3513</v>
      </c>
      <c r="C76" s="86">
        <v>8</v>
      </c>
      <c r="D76" s="1198" t="s">
        <v>3637</v>
      </c>
    </row>
    <row r="77" spans="1:7">
      <c r="A77" s="49" t="s">
        <v>3755</v>
      </c>
      <c r="B77" s="48" t="s">
        <v>3513</v>
      </c>
      <c r="C77" s="86">
        <v>8</v>
      </c>
      <c r="D77" s="1198" t="s">
        <v>1712</v>
      </c>
    </row>
    <row r="78" spans="1:7">
      <c r="A78" s="15" t="s">
        <v>3756</v>
      </c>
      <c r="B78" s="51" t="s">
        <v>3757</v>
      </c>
      <c r="C78" s="86">
        <v>1</v>
      </c>
      <c r="D78" s="1198"/>
    </row>
    <row r="79" spans="1:7">
      <c r="A79" s="49" t="s">
        <v>3758</v>
      </c>
      <c r="B79" s="48" t="s">
        <v>3759</v>
      </c>
      <c r="C79" s="86">
        <v>1</v>
      </c>
      <c r="D79" s="1198"/>
    </row>
    <row r="80" spans="1:7">
      <c r="A80" s="49" t="s">
        <v>3760</v>
      </c>
      <c r="B80" s="48" t="s">
        <v>3761</v>
      </c>
      <c r="C80" s="86">
        <v>1</v>
      </c>
      <c r="D80" s="1198"/>
    </row>
    <row r="81" spans="1:7">
      <c r="A81" s="252" t="s">
        <v>3762</v>
      </c>
      <c r="B81" s="253" t="s">
        <v>3763</v>
      </c>
      <c r="C81" s="254">
        <v>1</v>
      </c>
      <c r="D81" s="1198"/>
      <c r="F81" s="265" t="s">
        <v>3764</v>
      </c>
      <c r="G81" s="16" t="s">
        <v>3765</v>
      </c>
    </row>
    <row r="82" spans="1:7">
      <c r="A82" s="49" t="s">
        <v>3766</v>
      </c>
      <c r="B82" s="48" t="s">
        <v>3767</v>
      </c>
      <c r="C82" s="86">
        <v>0</v>
      </c>
      <c r="D82" s="1198"/>
    </row>
    <row r="83" spans="1:7">
      <c r="A83" s="49" t="s">
        <v>3768</v>
      </c>
      <c r="B83" s="48" t="s">
        <v>3769</v>
      </c>
      <c r="C83" s="86">
        <v>0</v>
      </c>
      <c r="D83" s="1198"/>
    </row>
    <row r="84" spans="1:7">
      <c r="A84" s="49" t="s">
        <v>3770</v>
      </c>
      <c r="B84" s="48" t="s">
        <v>3771</v>
      </c>
      <c r="C84" s="86">
        <v>9</v>
      </c>
      <c r="D84" s="1198"/>
    </row>
    <row r="85" spans="1:7">
      <c r="A85" s="49" t="s">
        <v>3772</v>
      </c>
      <c r="B85" s="48" t="s">
        <v>3773</v>
      </c>
      <c r="C85" s="86">
        <v>9</v>
      </c>
      <c r="D85" s="1198"/>
    </row>
    <row r="86" spans="1:7">
      <c r="A86" s="49" t="s">
        <v>3774</v>
      </c>
      <c r="B86" s="48" t="s">
        <v>3616</v>
      </c>
      <c r="C86" s="86">
        <v>2</v>
      </c>
      <c r="D86" s="1198"/>
      <c r="F86" s="265">
        <v>44375</v>
      </c>
      <c r="G86" s="16" t="s">
        <v>3746</v>
      </c>
    </row>
    <row r="87" spans="1:7">
      <c r="A87" s="47" t="s">
        <v>84</v>
      </c>
    </row>
  </sheetData>
  <autoFilter ref="A1:D87" xr:uid="{184161C9-EBAB-44E2-AED2-5A36E21EE581}"/>
  <mergeCells count="1">
    <mergeCell ref="F2:H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20A9E-A03F-42E3-8C51-AAF34DD24823}">
  <sheetPr codeName="Leht11">
    <tabColor theme="9" tint="0.39997558519241921"/>
  </sheetPr>
  <dimension ref="A1:O209"/>
  <sheetViews>
    <sheetView zoomScale="90" zoomScaleNormal="90" workbookViewId="0">
      <pane ySplit="2" topLeftCell="A59" activePane="bottomLeft" state="frozen"/>
      <selection pane="bottomLeft" activeCell="J35" sqref="J35:J43"/>
    </sheetView>
  </sheetViews>
  <sheetFormatPr defaultRowHeight="18"/>
  <cols>
    <col min="1" max="1" width="10.28515625" style="248" customWidth="1"/>
    <col min="2" max="2" width="10.42578125" style="122" customWidth="1"/>
    <col min="3" max="3" width="33.28515625" style="243" customWidth="1"/>
    <col min="4" max="4" width="16" style="247" customWidth="1"/>
    <col min="5" max="5" width="8" style="246" customWidth="1"/>
    <col min="6" max="6" width="59" style="244" customWidth="1"/>
    <col min="7" max="7" width="8.85546875" style="123"/>
    <col min="8" max="9" width="8.85546875" style="124"/>
    <col min="10" max="10" width="39.140625" style="125" bestFit="1" customWidth="1"/>
    <col min="11" max="11" width="56.7109375" style="125" bestFit="1" customWidth="1"/>
    <col min="12" max="12" width="10.28515625" style="16" customWidth="1"/>
    <col min="13" max="13" width="23.85546875" bestFit="1" customWidth="1"/>
    <col min="15" max="15" width="8.85546875" style="16"/>
  </cols>
  <sheetData>
    <row r="1" spans="1:13" ht="28.15" customHeight="1">
      <c r="A1" s="1402"/>
      <c r="B1" s="1404" t="s">
        <v>3775</v>
      </c>
      <c r="C1" s="1406" t="s">
        <v>3776</v>
      </c>
      <c r="D1" s="1378" t="s">
        <v>3777</v>
      </c>
      <c r="E1" s="1376" t="s">
        <v>3775</v>
      </c>
      <c r="F1" s="1409" t="s">
        <v>3778</v>
      </c>
      <c r="G1" s="1408" t="s">
        <v>3779</v>
      </c>
      <c r="H1" s="1408"/>
      <c r="I1" s="1408"/>
      <c r="J1" s="1392" t="s">
        <v>3780</v>
      </c>
      <c r="K1" s="1394" t="s">
        <v>3781</v>
      </c>
      <c r="L1" s="1392" t="s">
        <v>3782</v>
      </c>
      <c r="M1" s="1394" t="s">
        <v>3783</v>
      </c>
    </row>
    <row r="2" spans="1:13" s="88" customFormat="1" ht="14.45" customHeight="1" thickBot="1">
      <c r="A2" s="1403"/>
      <c r="B2" s="1405"/>
      <c r="C2" s="1407"/>
      <c r="D2" s="1379"/>
      <c r="E2" s="1377"/>
      <c r="F2" s="1410"/>
      <c r="G2" s="87" t="s">
        <v>3784</v>
      </c>
      <c r="H2" s="242" t="s">
        <v>3785</v>
      </c>
      <c r="I2" s="242" t="s">
        <v>3786</v>
      </c>
      <c r="J2" s="1393"/>
      <c r="K2" s="1395"/>
      <c r="L2" s="1393"/>
      <c r="M2" s="1395"/>
    </row>
    <row r="3" spans="1:13" ht="14.45" customHeight="1">
      <c r="A3" s="1326" t="s">
        <v>3787</v>
      </c>
      <c r="B3" s="1338" t="s">
        <v>3788</v>
      </c>
      <c r="C3" s="1399" t="s">
        <v>3789</v>
      </c>
      <c r="D3" s="1380"/>
      <c r="E3" s="270" t="s">
        <v>3790</v>
      </c>
      <c r="F3" s="327" t="s">
        <v>3791</v>
      </c>
      <c r="G3" s="328" t="s">
        <v>3708</v>
      </c>
      <c r="H3" s="90" t="s">
        <v>3792</v>
      </c>
      <c r="I3" s="89" t="s">
        <v>14</v>
      </c>
      <c r="J3" s="329"/>
      <c r="K3" s="330"/>
      <c r="L3" s="329"/>
      <c r="M3" s="330"/>
    </row>
    <row r="4" spans="1:13" ht="14.45" customHeight="1">
      <c r="A4" s="1327"/>
      <c r="B4" s="1339"/>
      <c r="C4" s="1370"/>
      <c r="D4" s="1381"/>
      <c r="E4" s="270" t="s">
        <v>3793</v>
      </c>
      <c r="F4" s="331" t="s">
        <v>3794</v>
      </c>
      <c r="G4" s="332" t="s">
        <v>3708</v>
      </c>
      <c r="H4" s="92" t="s">
        <v>3792</v>
      </c>
      <c r="I4" s="91" t="s">
        <v>14</v>
      </c>
      <c r="J4" s="333"/>
      <c r="K4" s="334"/>
      <c r="L4" s="333"/>
      <c r="M4" s="334"/>
    </row>
    <row r="5" spans="1:13" ht="14.45" customHeight="1">
      <c r="A5" s="1327"/>
      <c r="B5" s="1339"/>
      <c r="C5" s="1370"/>
      <c r="D5" s="1381"/>
      <c r="E5" s="270" t="s">
        <v>3795</v>
      </c>
      <c r="F5" s="331" t="s">
        <v>3796</v>
      </c>
      <c r="G5" s="332" t="s">
        <v>3708</v>
      </c>
      <c r="H5" s="92" t="s">
        <v>3792</v>
      </c>
      <c r="I5" s="91" t="s">
        <v>14</v>
      </c>
      <c r="J5" s="333"/>
      <c r="K5" s="334"/>
      <c r="L5" s="333"/>
      <c r="M5" s="334"/>
    </row>
    <row r="6" spans="1:13" ht="14.45" customHeight="1">
      <c r="A6" s="1327"/>
      <c r="B6" s="1340"/>
      <c r="C6" s="1400"/>
      <c r="D6" s="1382"/>
      <c r="E6" s="270" t="s">
        <v>3797</v>
      </c>
      <c r="F6" s="331" t="s">
        <v>3798</v>
      </c>
      <c r="G6" s="332" t="s">
        <v>3708</v>
      </c>
      <c r="H6" s="92" t="s">
        <v>3792</v>
      </c>
      <c r="I6" s="91" t="s">
        <v>14</v>
      </c>
      <c r="J6" s="335"/>
      <c r="K6" s="336"/>
      <c r="L6" s="335"/>
      <c r="M6" s="336"/>
    </row>
    <row r="7" spans="1:13" ht="15" customHeight="1" thickBot="1">
      <c r="A7" s="1327"/>
      <c r="B7" s="1398"/>
      <c r="C7" s="1401"/>
      <c r="D7" s="1383"/>
      <c r="E7" s="310" t="s">
        <v>3799</v>
      </c>
      <c r="F7" s="337" t="s">
        <v>3799</v>
      </c>
      <c r="G7" s="338" t="s">
        <v>3708</v>
      </c>
      <c r="H7" s="94" t="s">
        <v>3792</v>
      </c>
      <c r="I7" s="93" t="s">
        <v>14</v>
      </c>
      <c r="J7" s="339"/>
      <c r="K7" s="340"/>
      <c r="L7" s="339"/>
      <c r="M7" s="340"/>
    </row>
    <row r="8" spans="1:13" ht="43.9" customHeight="1" thickBot="1">
      <c r="A8" s="1327"/>
      <c r="B8" s="95" t="s">
        <v>3800</v>
      </c>
      <c r="C8" s="309" t="s">
        <v>3801</v>
      </c>
      <c r="D8" s="311"/>
      <c r="E8" s="312" t="s">
        <v>1697</v>
      </c>
      <c r="F8" s="341" t="s">
        <v>3801</v>
      </c>
      <c r="G8" s="342" t="s">
        <v>3802</v>
      </c>
      <c r="H8" s="96" t="s">
        <v>3792</v>
      </c>
      <c r="I8" s="96" t="s">
        <v>14</v>
      </c>
      <c r="J8" s="343"/>
      <c r="K8" s="344"/>
      <c r="L8" s="343"/>
      <c r="M8" s="344"/>
    </row>
    <row r="9" spans="1:13" ht="14.45" customHeight="1">
      <c r="A9" s="1327"/>
      <c r="B9" s="1354" t="s">
        <v>3803</v>
      </c>
      <c r="C9" s="1396" t="s">
        <v>3804</v>
      </c>
      <c r="D9" s="1323" t="s">
        <v>3805</v>
      </c>
      <c r="E9" s="272" t="s">
        <v>3790</v>
      </c>
      <c r="F9" s="327" t="s">
        <v>3804</v>
      </c>
      <c r="G9" s="328" t="s">
        <v>3806</v>
      </c>
      <c r="H9" s="90" t="s">
        <v>3792</v>
      </c>
      <c r="I9" s="90" t="s">
        <v>14</v>
      </c>
      <c r="J9" s="329" t="s">
        <v>3807</v>
      </c>
      <c r="K9" s="330" t="s">
        <v>3807</v>
      </c>
      <c r="L9" s="329"/>
      <c r="M9" s="330"/>
    </row>
    <row r="10" spans="1:13" ht="14.45" customHeight="1">
      <c r="A10" s="1327"/>
      <c r="B10" s="1354"/>
      <c r="C10" s="1396"/>
      <c r="D10" s="1324"/>
      <c r="E10" s="314" t="s">
        <v>3793</v>
      </c>
      <c r="F10" s="327" t="s">
        <v>3808</v>
      </c>
      <c r="G10" s="328" t="s">
        <v>3806</v>
      </c>
      <c r="H10" s="90" t="s">
        <v>3792</v>
      </c>
      <c r="I10" s="90" t="s">
        <v>3809</v>
      </c>
      <c r="J10" s="329" t="s">
        <v>3807</v>
      </c>
      <c r="K10" s="330" t="s">
        <v>3810</v>
      </c>
      <c r="L10" s="329"/>
      <c r="M10" s="330"/>
    </row>
    <row r="11" spans="1:13" ht="14.45" customHeight="1">
      <c r="A11" s="1327"/>
      <c r="B11" s="1354"/>
      <c r="C11" s="1396"/>
      <c r="D11" s="1324"/>
      <c r="E11" s="270" t="s">
        <v>3795</v>
      </c>
      <c r="F11" s="331" t="s">
        <v>3811</v>
      </c>
      <c r="G11" s="332" t="s">
        <v>3806</v>
      </c>
      <c r="H11" s="92" t="s">
        <v>3792</v>
      </c>
      <c r="I11" s="92" t="s">
        <v>3812</v>
      </c>
      <c r="J11" s="333" t="s">
        <v>3807</v>
      </c>
      <c r="K11" s="334" t="s">
        <v>3813</v>
      </c>
      <c r="L11" s="333"/>
      <c r="M11" s="334"/>
    </row>
    <row r="12" spans="1:13" ht="14.45" customHeight="1">
      <c r="A12" s="1327"/>
      <c r="B12" s="1354"/>
      <c r="C12" s="1396"/>
      <c r="D12" s="1324"/>
      <c r="E12" s="270" t="s">
        <v>3797</v>
      </c>
      <c r="F12" s="331" t="s">
        <v>3814</v>
      </c>
      <c r="G12" s="332" t="s">
        <v>3806</v>
      </c>
      <c r="H12" s="92" t="s">
        <v>3792</v>
      </c>
      <c r="I12" s="92" t="s">
        <v>3815</v>
      </c>
      <c r="J12" s="333" t="s">
        <v>3807</v>
      </c>
      <c r="K12" s="334" t="s">
        <v>3816</v>
      </c>
      <c r="L12" s="333"/>
      <c r="M12" s="334"/>
    </row>
    <row r="13" spans="1:13" ht="14.45" customHeight="1">
      <c r="A13" s="1327"/>
      <c r="B13" s="1354"/>
      <c r="C13" s="1396"/>
      <c r="D13" s="1324"/>
      <c r="E13" s="270" t="s">
        <v>3817</v>
      </c>
      <c r="F13" s="331" t="s">
        <v>3818</v>
      </c>
      <c r="G13" s="332" t="s">
        <v>3806</v>
      </c>
      <c r="H13" s="92" t="s">
        <v>3792</v>
      </c>
      <c r="I13" s="92" t="s">
        <v>3641</v>
      </c>
      <c r="J13" s="333" t="s">
        <v>3807</v>
      </c>
      <c r="K13" s="334" t="s">
        <v>3819</v>
      </c>
      <c r="L13" s="333"/>
      <c r="M13" s="334"/>
    </row>
    <row r="14" spans="1:13" ht="14.45" customHeight="1">
      <c r="A14" s="1327"/>
      <c r="B14" s="1354"/>
      <c r="C14" s="1396"/>
      <c r="D14" s="1324"/>
      <c r="E14" s="270" t="s">
        <v>3820</v>
      </c>
      <c r="F14" s="331" t="s">
        <v>3821</v>
      </c>
      <c r="G14" s="332" t="s">
        <v>3806</v>
      </c>
      <c r="H14" s="92" t="s">
        <v>3792</v>
      </c>
      <c r="I14" s="92" t="s">
        <v>3822</v>
      </c>
      <c r="J14" s="333" t="s">
        <v>3807</v>
      </c>
      <c r="K14" s="334" t="s">
        <v>3823</v>
      </c>
      <c r="L14" s="333"/>
      <c r="M14" s="334"/>
    </row>
    <row r="15" spans="1:13" ht="14.45" customHeight="1">
      <c r="A15" s="1327"/>
      <c r="B15" s="1354"/>
      <c r="C15" s="1396"/>
      <c r="D15" s="1324"/>
      <c r="E15" s="270" t="s">
        <v>3824</v>
      </c>
      <c r="F15" s="331" t="s">
        <v>3825</v>
      </c>
      <c r="G15" s="332" t="s">
        <v>3806</v>
      </c>
      <c r="H15" s="92" t="s">
        <v>3792</v>
      </c>
      <c r="I15" s="92" t="s">
        <v>3826</v>
      </c>
      <c r="J15" s="333" t="s">
        <v>3807</v>
      </c>
      <c r="K15" s="334" t="s">
        <v>3827</v>
      </c>
      <c r="L15" s="333"/>
      <c r="M15" s="334"/>
    </row>
    <row r="16" spans="1:13" ht="14.45" customHeight="1">
      <c r="A16" s="1327"/>
      <c r="B16" s="1354"/>
      <c r="C16" s="1396"/>
      <c r="D16" s="1324"/>
      <c r="E16" s="270" t="s">
        <v>3828</v>
      </c>
      <c r="F16" s="331" t="s">
        <v>3829</v>
      </c>
      <c r="G16" s="332" t="s">
        <v>3806</v>
      </c>
      <c r="H16" s="92" t="s">
        <v>3792</v>
      </c>
      <c r="I16" s="92" t="s">
        <v>3830</v>
      </c>
      <c r="J16" s="333" t="s">
        <v>3807</v>
      </c>
      <c r="K16" s="334" t="s">
        <v>3831</v>
      </c>
      <c r="L16" s="333"/>
      <c r="M16" s="334"/>
    </row>
    <row r="17" spans="1:15" ht="14.45" customHeight="1">
      <c r="A17" s="1327"/>
      <c r="B17" s="1354"/>
      <c r="C17" s="1396"/>
      <c r="D17" s="1324"/>
      <c r="E17" s="270" t="s">
        <v>3832</v>
      </c>
      <c r="F17" s="331" t="s">
        <v>3833</v>
      </c>
      <c r="G17" s="332" t="s">
        <v>3806</v>
      </c>
      <c r="H17" s="92" t="s">
        <v>3792</v>
      </c>
      <c r="I17" s="92" t="s">
        <v>3708</v>
      </c>
      <c r="J17" s="333" t="s">
        <v>3807</v>
      </c>
      <c r="K17" s="334" t="s">
        <v>3834</v>
      </c>
      <c r="L17" s="333"/>
      <c r="M17" s="334"/>
    </row>
    <row r="18" spans="1:15" ht="14.45" customHeight="1">
      <c r="A18" s="1327"/>
      <c r="B18" s="1354"/>
      <c r="C18" s="1396"/>
      <c r="D18" s="1324"/>
      <c r="E18" s="314">
        <v>10</v>
      </c>
      <c r="F18" s="331" t="s">
        <v>3835</v>
      </c>
      <c r="G18" s="332" t="s">
        <v>3806</v>
      </c>
      <c r="H18" s="92" t="s">
        <v>3792</v>
      </c>
      <c r="I18" s="92" t="s">
        <v>3836</v>
      </c>
      <c r="J18" s="333" t="s">
        <v>3807</v>
      </c>
      <c r="K18" s="334" t="s">
        <v>3837</v>
      </c>
      <c r="L18" s="333"/>
      <c r="M18" s="334"/>
    </row>
    <row r="19" spans="1:15" ht="14.45" customHeight="1">
      <c r="A19" s="1327"/>
      <c r="B19" s="1354"/>
      <c r="C19" s="1396"/>
      <c r="D19" s="1324"/>
      <c r="E19" s="270">
        <v>11</v>
      </c>
      <c r="F19" s="331" t="s">
        <v>3838</v>
      </c>
      <c r="G19" s="332" t="s">
        <v>3806</v>
      </c>
      <c r="H19" s="92" t="s">
        <v>3792</v>
      </c>
      <c r="I19" s="92" t="s">
        <v>3839</v>
      </c>
      <c r="J19" s="333" t="s">
        <v>3807</v>
      </c>
      <c r="K19" s="334" t="s">
        <v>3840</v>
      </c>
      <c r="L19" s="333"/>
      <c r="M19" s="334"/>
    </row>
    <row r="20" spans="1:15" ht="14.45" customHeight="1">
      <c r="A20" s="1327"/>
      <c r="B20" s="1354"/>
      <c r="C20" s="1396"/>
      <c r="D20" s="1324"/>
      <c r="E20" s="270">
        <v>12</v>
      </c>
      <c r="F20" s="331" t="s">
        <v>3841</v>
      </c>
      <c r="G20" s="332" t="s">
        <v>3806</v>
      </c>
      <c r="H20" s="92" t="s">
        <v>3792</v>
      </c>
      <c r="I20" s="92" t="s">
        <v>3601</v>
      </c>
      <c r="J20" s="333" t="s">
        <v>3807</v>
      </c>
      <c r="K20" s="334" t="s">
        <v>3842</v>
      </c>
      <c r="L20" s="333"/>
      <c r="M20" s="334"/>
    </row>
    <row r="21" spans="1:15" ht="14.45" customHeight="1">
      <c r="A21" s="1327"/>
      <c r="B21" s="1354"/>
      <c r="C21" s="1396"/>
      <c r="D21" s="1324"/>
      <c r="E21" s="270">
        <v>13</v>
      </c>
      <c r="F21" s="331" t="s">
        <v>3843</v>
      </c>
      <c r="G21" s="332" t="s">
        <v>3806</v>
      </c>
      <c r="H21" s="92" t="s">
        <v>3792</v>
      </c>
      <c r="I21" s="92" t="s">
        <v>3844</v>
      </c>
      <c r="J21" s="333" t="s">
        <v>3807</v>
      </c>
      <c r="K21" s="334" t="s">
        <v>3845</v>
      </c>
      <c r="L21" s="333"/>
      <c r="M21" s="334"/>
    </row>
    <row r="22" spans="1:15" ht="14.45" customHeight="1">
      <c r="A22" s="1327"/>
      <c r="B22" s="1354"/>
      <c r="C22" s="1396"/>
      <c r="D22" s="1324"/>
      <c r="E22" s="270">
        <v>14</v>
      </c>
      <c r="F22" s="331" t="s">
        <v>3846</v>
      </c>
      <c r="G22" s="332" t="s">
        <v>3806</v>
      </c>
      <c r="H22" s="92" t="s">
        <v>3792</v>
      </c>
      <c r="I22" s="92" t="s">
        <v>3847</v>
      </c>
      <c r="J22" s="333" t="s">
        <v>3807</v>
      </c>
      <c r="K22" s="334" t="s">
        <v>3848</v>
      </c>
      <c r="L22" s="333"/>
      <c r="M22" s="334"/>
    </row>
    <row r="23" spans="1:15" s="257" customFormat="1" ht="15" customHeight="1" thickBot="1">
      <c r="A23" s="1327"/>
      <c r="B23" s="1355"/>
      <c r="C23" s="1397"/>
      <c r="D23" s="1324"/>
      <c r="E23" s="308" t="s">
        <v>3849</v>
      </c>
      <c r="F23" s="345" t="s">
        <v>3850</v>
      </c>
      <c r="G23" s="338" t="s">
        <v>3806</v>
      </c>
      <c r="H23" s="94" t="s">
        <v>3792</v>
      </c>
      <c r="I23" s="94" t="s">
        <v>3847</v>
      </c>
      <c r="J23" s="339" t="s">
        <v>3807</v>
      </c>
      <c r="K23" s="340"/>
      <c r="L23" s="339"/>
      <c r="M23" s="340"/>
      <c r="O23" s="47"/>
    </row>
    <row r="24" spans="1:15" ht="15.6" customHeight="1">
      <c r="A24" s="1327"/>
      <c r="B24" s="1353" t="s">
        <v>3851</v>
      </c>
      <c r="C24" s="1356" t="s">
        <v>3852</v>
      </c>
      <c r="D24" s="1324"/>
      <c r="E24" s="270" t="s">
        <v>3790</v>
      </c>
      <c r="F24" s="346" t="s">
        <v>3853</v>
      </c>
      <c r="G24" s="347" t="s">
        <v>3583</v>
      </c>
      <c r="H24" s="97" t="s">
        <v>3792</v>
      </c>
      <c r="I24" s="97" t="s">
        <v>3854</v>
      </c>
      <c r="J24" s="348" t="s">
        <v>3807</v>
      </c>
      <c r="K24" s="349" t="s">
        <v>3855</v>
      </c>
      <c r="L24" s="348"/>
      <c r="M24" s="349"/>
    </row>
    <row r="25" spans="1:15" ht="14.45" customHeight="1">
      <c r="A25" s="1327"/>
      <c r="B25" s="1354"/>
      <c r="C25" s="1343"/>
      <c r="D25" s="1324"/>
      <c r="E25" s="270" t="s">
        <v>3793</v>
      </c>
      <c r="F25" s="331" t="s">
        <v>3856</v>
      </c>
      <c r="G25" s="332" t="s">
        <v>3583</v>
      </c>
      <c r="H25" s="92" t="s">
        <v>3792</v>
      </c>
      <c r="I25" s="92" t="s">
        <v>3857</v>
      </c>
      <c r="J25" s="333" t="s">
        <v>3807</v>
      </c>
      <c r="K25" s="334" t="s">
        <v>3858</v>
      </c>
      <c r="L25" s="333"/>
      <c r="M25" s="334"/>
    </row>
    <row r="26" spans="1:15" ht="14.45" customHeight="1">
      <c r="A26" s="1327"/>
      <c r="B26" s="1354"/>
      <c r="C26" s="1343"/>
      <c r="D26" s="1324"/>
      <c r="E26" s="270" t="s">
        <v>3795</v>
      </c>
      <c r="F26" s="331" t="s">
        <v>3859</v>
      </c>
      <c r="G26" s="332" t="s">
        <v>3583</v>
      </c>
      <c r="H26" s="92" t="s">
        <v>3792</v>
      </c>
      <c r="I26" s="92" t="s">
        <v>3860</v>
      </c>
      <c r="J26" s="333" t="s">
        <v>3807</v>
      </c>
      <c r="K26" s="334" t="s">
        <v>3861</v>
      </c>
      <c r="L26" s="333"/>
      <c r="M26" s="334"/>
    </row>
    <row r="27" spans="1:15" ht="14.45" customHeight="1">
      <c r="A27" s="1327"/>
      <c r="B27" s="1354"/>
      <c r="C27" s="1343"/>
      <c r="D27" s="1324"/>
      <c r="E27" s="270" t="s">
        <v>3797</v>
      </c>
      <c r="F27" s="331" t="s">
        <v>3862</v>
      </c>
      <c r="G27" s="332" t="s">
        <v>3583</v>
      </c>
      <c r="H27" s="92" t="s">
        <v>3792</v>
      </c>
      <c r="I27" s="92" t="s">
        <v>3863</v>
      </c>
      <c r="J27" s="333" t="s">
        <v>3807</v>
      </c>
      <c r="K27" s="334" t="s">
        <v>3864</v>
      </c>
      <c r="L27" s="333"/>
      <c r="M27" s="334"/>
    </row>
    <row r="28" spans="1:15" ht="14.45" customHeight="1">
      <c r="A28" s="1327"/>
      <c r="B28" s="1354"/>
      <c r="C28" s="1343"/>
      <c r="D28" s="1324"/>
      <c r="E28" s="270" t="s">
        <v>3817</v>
      </c>
      <c r="F28" s="331" t="s">
        <v>3865</v>
      </c>
      <c r="G28" s="332" t="s">
        <v>3583</v>
      </c>
      <c r="H28" s="92" t="s">
        <v>3792</v>
      </c>
      <c r="I28" s="92" t="s">
        <v>3866</v>
      </c>
      <c r="J28" s="333" t="s">
        <v>3807</v>
      </c>
      <c r="K28" s="334" t="s">
        <v>3867</v>
      </c>
      <c r="L28" s="333"/>
      <c r="M28" s="334"/>
    </row>
    <row r="29" spans="1:15" ht="14.45" customHeight="1">
      <c r="A29" s="1327"/>
      <c r="B29" s="1354"/>
      <c r="C29" s="1343"/>
      <c r="D29" s="1324"/>
      <c r="E29" s="270" t="s">
        <v>3820</v>
      </c>
      <c r="F29" s="331" t="s">
        <v>3868</v>
      </c>
      <c r="G29" s="332" t="s">
        <v>3583</v>
      </c>
      <c r="H29" s="92" t="s">
        <v>3792</v>
      </c>
      <c r="I29" s="92" t="s">
        <v>3869</v>
      </c>
      <c r="J29" s="333" t="s">
        <v>3807</v>
      </c>
      <c r="K29" s="334" t="s">
        <v>3870</v>
      </c>
      <c r="L29" s="333"/>
      <c r="M29" s="334"/>
    </row>
    <row r="30" spans="1:15" ht="14.45" customHeight="1">
      <c r="A30" s="1327"/>
      <c r="B30" s="1354"/>
      <c r="C30" s="1343"/>
      <c r="D30" s="1324"/>
      <c r="E30" s="270" t="s">
        <v>3824</v>
      </c>
      <c r="F30" s="331" t="s">
        <v>3871</v>
      </c>
      <c r="G30" s="332" t="s">
        <v>3583</v>
      </c>
      <c r="H30" s="92" t="s">
        <v>3792</v>
      </c>
      <c r="I30" s="92" t="s">
        <v>3872</v>
      </c>
      <c r="J30" s="333" t="s">
        <v>3807</v>
      </c>
      <c r="K30" s="334" t="s">
        <v>3873</v>
      </c>
      <c r="L30" s="333"/>
      <c r="M30" s="334"/>
    </row>
    <row r="31" spans="1:15" ht="14.45" customHeight="1">
      <c r="A31" s="1327"/>
      <c r="B31" s="1354"/>
      <c r="C31" s="1343"/>
      <c r="D31" s="1324"/>
      <c r="E31" s="270" t="s">
        <v>3828</v>
      </c>
      <c r="F31" s="331" t="s">
        <v>3874</v>
      </c>
      <c r="G31" s="332" t="s">
        <v>3583</v>
      </c>
      <c r="H31" s="92" t="s">
        <v>3792</v>
      </c>
      <c r="I31" s="92" t="s">
        <v>3875</v>
      </c>
      <c r="J31" s="333" t="s">
        <v>3807</v>
      </c>
      <c r="K31" s="334" t="s">
        <v>3876</v>
      </c>
      <c r="L31" s="333"/>
      <c r="M31" s="334"/>
    </row>
    <row r="32" spans="1:15" ht="14.45" customHeight="1">
      <c r="A32" s="1327"/>
      <c r="B32" s="1354"/>
      <c r="C32" s="1343"/>
      <c r="D32" s="1324"/>
      <c r="E32" s="270" t="s">
        <v>3832</v>
      </c>
      <c r="F32" s="331" t="s">
        <v>3877</v>
      </c>
      <c r="G32" s="332" t="s">
        <v>3583</v>
      </c>
      <c r="H32" s="92" t="s">
        <v>3792</v>
      </c>
      <c r="I32" s="92" t="s">
        <v>3878</v>
      </c>
      <c r="J32" s="333" t="s">
        <v>3807</v>
      </c>
      <c r="K32" s="334" t="s">
        <v>3879</v>
      </c>
      <c r="L32" s="333"/>
      <c r="M32" s="334"/>
    </row>
    <row r="33" spans="1:15" ht="15" customHeight="1" thickBot="1">
      <c r="A33" s="1327"/>
      <c r="B33" s="1355"/>
      <c r="C33" s="1357"/>
      <c r="D33" s="1324"/>
      <c r="E33" s="308">
        <v>10</v>
      </c>
      <c r="F33" s="345" t="s">
        <v>1087</v>
      </c>
      <c r="G33" s="338" t="s">
        <v>3583</v>
      </c>
      <c r="H33" s="94" t="s">
        <v>3792</v>
      </c>
      <c r="I33" s="94" t="s">
        <v>69</v>
      </c>
      <c r="J33" s="339" t="s">
        <v>3807</v>
      </c>
      <c r="K33" s="340" t="s">
        <v>3880</v>
      </c>
      <c r="L33" s="339"/>
      <c r="M33" s="340"/>
    </row>
    <row r="34" spans="1:15" s="101" customFormat="1" ht="15.6" customHeight="1">
      <c r="A34" s="1327"/>
      <c r="B34" s="1353" t="s">
        <v>3881</v>
      </c>
      <c r="C34" s="1356" t="s">
        <v>2219</v>
      </c>
      <c r="D34" s="1324"/>
      <c r="E34" s="270" t="s">
        <v>3790</v>
      </c>
      <c r="F34" s="346" t="s">
        <v>3882</v>
      </c>
      <c r="G34" s="347" t="s">
        <v>3883</v>
      </c>
      <c r="H34" s="97" t="s">
        <v>3792</v>
      </c>
      <c r="I34" s="97" t="s">
        <v>14</v>
      </c>
      <c r="J34" s="348" t="s">
        <v>3807</v>
      </c>
      <c r="K34" s="349"/>
      <c r="L34" s="348"/>
      <c r="M34" s="349"/>
      <c r="O34" s="100"/>
    </row>
    <row r="35" spans="1:15" ht="14.45" customHeight="1">
      <c r="A35" s="1327"/>
      <c r="B35" s="1354"/>
      <c r="C35" s="1343"/>
      <c r="D35" s="1324"/>
      <c r="E35" s="270" t="s">
        <v>3793</v>
      </c>
      <c r="F35" s="331" t="s">
        <v>3884</v>
      </c>
      <c r="G35" s="332" t="s">
        <v>3883</v>
      </c>
      <c r="H35" s="92" t="s">
        <v>3792</v>
      </c>
      <c r="I35" s="92" t="s">
        <v>14</v>
      </c>
      <c r="J35" s="333" t="s">
        <v>3807</v>
      </c>
      <c r="K35" s="334"/>
      <c r="L35" s="333"/>
      <c r="M35" s="334"/>
    </row>
    <row r="36" spans="1:15" ht="14.45" customHeight="1">
      <c r="A36" s="1327"/>
      <c r="B36" s="1354"/>
      <c r="C36" s="1343"/>
      <c r="D36" s="1324"/>
      <c r="E36" s="270" t="s">
        <v>3795</v>
      </c>
      <c r="F36" s="331" t="s">
        <v>3885</v>
      </c>
      <c r="G36" s="332" t="s">
        <v>3883</v>
      </c>
      <c r="H36" s="92" t="s">
        <v>3792</v>
      </c>
      <c r="I36" s="92" t="s">
        <v>14</v>
      </c>
      <c r="J36" s="333" t="s">
        <v>3807</v>
      </c>
      <c r="K36" s="334"/>
      <c r="L36" s="333"/>
      <c r="M36" s="334"/>
    </row>
    <row r="37" spans="1:15" ht="14.45" customHeight="1">
      <c r="A37" s="1327"/>
      <c r="B37" s="1354"/>
      <c r="C37" s="1343"/>
      <c r="D37" s="1324"/>
      <c r="E37" s="270" t="s">
        <v>3797</v>
      </c>
      <c r="F37" s="331" t="s">
        <v>3886</v>
      </c>
      <c r="G37" s="332" t="s">
        <v>3883</v>
      </c>
      <c r="H37" s="92" t="s">
        <v>3792</v>
      </c>
      <c r="I37" s="92" t="s">
        <v>14</v>
      </c>
      <c r="J37" s="333" t="s">
        <v>3807</v>
      </c>
      <c r="K37" s="334"/>
      <c r="L37" s="333"/>
      <c r="M37" s="334"/>
    </row>
    <row r="38" spans="1:15" ht="14.45" customHeight="1">
      <c r="A38" s="1327"/>
      <c r="B38" s="1354"/>
      <c r="C38" s="1343"/>
      <c r="D38" s="1324"/>
      <c r="E38" s="270" t="s">
        <v>3817</v>
      </c>
      <c r="F38" s="331" t="s">
        <v>3887</v>
      </c>
      <c r="G38" s="332" t="s">
        <v>3883</v>
      </c>
      <c r="H38" s="92" t="s">
        <v>3792</v>
      </c>
      <c r="I38" s="92" t="s">
        <v>14</v>
      </c>
      <c r="J38" s="333" t="s">
        <v>3807</v>
      </c>
      <c r="K38" s="334"/>
      <c r="L38" s="333"/>
      <c r="M38" s="334"/>
    </row>
    <row r="39" spans="1:15" ht="14.45" customHeight="1">
      <c r="A39" s="1327"/>
      <c r="B39" s="1354"/>
      <c r="C39" s="1343"/>
      <c r="D39" s="1324"/>
      <c r="E39" s="270" t="s">
        <v>3820</v>
      </c>
      <c r="F39" s="331" t="s">
        <v>3888</v>
      </c>
      <c r="G39" s="332" t="s">
        <v>3883</v>
      </c>
      <c r="H39" s="92" t="s">
        <v>3792</v>
      </c>
      <c r="I39" s="92" t="s">
        <v>14</v>
      </c>
      <c r="J39" s="333" t="s">
        <v>3807</v>
      </c>
      <c r="K39" s="334"/>
      <c r="L39" s="333"/>
      <c r="M39" s="334"/>
    </row>
    <row r="40" spans="1:15" ht="14.45" customHeight="1">
      <c r="A40" s="1327"/>
      <c r="B40" s="1354"/>
      <c r="C40" s="1343"/>
      <c r="D40" s="1324"/>
      <c r="E40" s="270" t="s">
        <v>3824</v>
      </c>
      <c r="F40" s="331" t="s">
        <v>3889</v>
      </c>
      <c r="G40" s="332" t="s">
        <v>3883</v>
      </c>
      <c r="H40" s="92" t="s">
        <v>3792</v>
      </c>
      <c r="I40" s="92" t="s">
        <v>14</v>
      </c>
      <c r="J40" s="333" t="s">
        <v>3807</v>
      </c>
      <c r="K40" s="334"/>
      <c r="L40" s="333"/>
      <c r="M40" s="334"/>
    </row>
    <row r="41" spans="1:15" ht="16.5">
      <c r="A41" s="1327"/>
      <c r="B41" s="1354"/>
      <c r="C41" s="1343"/>
      <c r="D41" s="1324"/>
      <c r="E41" s="270" t="s">
        <v>3828</v>
      </c>
      <c r="F41" s="331" t="s">
        <v>3890</v>
      </c>
      <c r="G41" s="332" t="s">
        <v>3883</v>
      </c>
      <c r="H41" s="92" t="s">
        <v>3792</v>
      </c>
      <c r="I41" s="92" t="s">
        <v>14</v>
      </c>
      <c r="J41" s="333" t="s">
        <v>3807</v>
      </c>
      <c r="K41" s="334"/>
      <c r="L41" s="333"/>
      <c r="M41" s="334"/>
    </row>
    <row r="42" spans="1:15" ht="14.45" customHeight="1">
      <c r="A42" s="1327"/>
      <c r="B42" s="1354"/>
      <c r="C42" s="1343"/>
      <c r="D42" s="1324"/>
      <c r="E42" s="270" t="s">
        <v>3832</v>
      </c>
      <c r="F42" s="331" t="s">
        <v>3891</v>
      </c>
      <c r="G42" s="332" t="s">
        <v>3883</v>
      </c>
      <c r="H42" s="92" t="s">
        <v>3792</v>
      </c>
      <c r="I42" s="92" t="s">
        <v>14</v>
      </c>
      <c r="J42" s="333" t="s">
        <v>3807</v>
      </c>
      <c r="K42" s="334"/>
      <c r="L42" s="333"/>
      <c r="M42" s="334"/>
    </row>
    <row r="43" spans="1:15" ht="14.45" customHeight="1">
      <c r="A43" s="1327"/>
      <c r="B43" s="1354"/>
      <c r="C43" s="1344"/>
      <c r="D43" s="1324"/>
      <c r="E43" s="270" t="s">
        <v>3892</v>
      </c>
      <c r="F43" s="350" t="s">
        <v>3893</v>
      </c>
      <c r="G43" s="332" t="s">
        <v>3883</v>
      </c>
      <c r="H43" s="92" t="s">
        <v>3792</v>
      </c>
      <c r="I43" s="92" t="s">
        <v>14</v>
      </c>
      <c r="J43" s="333" t="s">
        <v>3807</v>
      </c>
      <c r="K43" s="334"/>
      <c r="L43" s="335"/>
      <c r="M43" s="336"/>
    </row>
    <row r="44" spans="1:15" ht="14.45" customHeight="1" thickBot="1">
      <c r="A44" s="1327"/>
      <c r="B44" s="1355"/>
      <c r="C44" s="1357"/>
      <c r="D44" s="1324"/>
      <c r="E44" s="308" t="s">
        <v>3894</v>
      </c>
      <c r="F44" s="345" t="s">
        <v>3895</v>
      </c>
      <c r="G44" s="338" t="s">
        <v>3883</v>
      </c>
      <c r="H44" s="94" t="s">
        <v>3792</v>
      </c>
      <c r="I44" s="94" t="s">
        <v>14</v>
      </c>
      <c r="J44" s="339" t="s">
        <v>3807</v>
      </c>
      <c r="K44" s="340"/>
      <c r="L44" s="335"/>
      <c r="M44" s="336"/>
    </row>
    <row r="45" spans="1:15" s="101" customFormat="1" ht="15.6" customHeight="1">
      <c r="A45" s="1327"/>
      <c r="B45" s="1353" t="s">
        <v>3896</v>
      </c>
      <c r="C45" s="1363" t="s">
        <v>3897</v>
      </c>
      <c r="D45" s="324"/>
      <c r="E45" s="270" t="s">
        <v>3790</v>
      </c>
      <c r="F45" s="346" t="s">
        <v>3898</v>
      </c>
      <c r="G45" s="347" t="s">
        <v>3806</v>
      </c>
      <c r="H45" s="97" t="s">
        <v>3792</v>
      </c>
      <c r="I45" s="97" t="s">
        <v>14</v>
      </c>
      <c r="J45" s="333" t="s">
        <v>3807</v>
      </c>
      <c r="K45" s="349" t="s">
        <v>3899</v>
      </c>
      <c r="L45" s="351"/>
      <c r="M45" s="349"/>
      <c r="O45" s="100"/>
    </row>
    <row r="46" spans="1:15" ht="14.45" customHeight="1">
      <c r="A46" s="1327"/>
      <c r="B46" s="1354"/>
      <c r="C46" s="1364"/>
      <c r="D46" s="324"/>
      <c r="E46" s="270" t="s">
        <v>3793</v>
      </c>
      <c r="F46" s="331" t="s">
        <v>3900</v>
      </c>
      <c r="G46" s="332" t="s">
        <v>3806</v>
      </c>
      <c r="H46" s="92" t="s">
        <v>3792</v>
      </c>
      <c r="I46" s="92" t="s">
        <v>14</v>
      </c>
      <c r="J46" s="333" t="s">
        <v>3807</v>
      </c>
      <c r="K46" s="334" t="s">
        <v>3901</v>
      </c>
      <c r="L46" s="352"/>
      <c r="M46" s="334"/>
    </row>
    <row r="47" spans="1:15" ht="14.45" customHeight="1">
      <c r="A47" s="1327"/>
      <c r="B47" s="1354"/>
      <c r="C47" s="1364"/>
      <c r="D47" s="324"/>
      <c r="E47" s="270" t="s">
        <v>3795</v>
      </c>
      <c r="F47" s="331" t="s">
        <v>3902</v>
      </c>
      <c r="G47" s="332" t="s">
        <v>3806</v>
      </c>
      <c r="H47" s="92" t="s">
        <v>3792</v>
      </c>
      <c r="I47" s="92" t="s">
        <v>14</v>
      </c>
      <c r="J47" s="333" t="s">
        <v>3807</v>
      </c>
      <c r="K47" s="334" t="s">
        <v>3903</v>
      </c>
      <c r="L47" s="352"/>
      <c r="M47" s="336"/>
    </row>
    <row r="48" spans="1:15" ht="14.45" customHeight="1">
      <c r="A48" s="1327"/>
      <c r="B48" s="1354"/>
      <c r="C48" s="1364"/>
      <c r="D48" s="1201"/>
      <c r="E48" s="270" t="s">
        <v>3797</v>
      </c>
      <c r="F48" s="331" t="s">
        <v>3904</v>
      </c>
      <c r="G48" s="332" t="s">
        <v>3806</v>
      </c>
      <c r="H48" s="92" t="s">
        <v>3792</v>
      </c>
      <c r="I48" s="92" t="s">
        <v>14</v>
      </c>
      <c r="J48" s="333" t="s">
        <v>3807</v>
      </c>
      <c r="K48" s="334" t="s">
        <v>3905</v>
      </c>
      <c r="L48" s="352"/>
      <c r="M48" s="336"/>
    </row>
    <row r="49" spans="1:13" ht="14.45" customHeight="1">
      <c r="A49" s="1327"/>
      <c r="B49" s="1354"/>
      <c r="C49" s="1364"/>
      <c r="D49" s="324"/>
      <c r="E49" s="353" t="s">
        <v>3817</v>
      </c>
      <c r="F49" s="331" t="s">
        <v>3906</v>
      </c>
      <c r="G49" s="332" t="s">
        <v>3806</v>
      </c>
      <c r="H49" s="92" t="s">
        <v>3792</v>
      </c>
      <c r="I49" s="92" t="s">
        <v>14</v>
      </c>
      <c r="J49" s="333" t="s">
        <v>3807</v>
      </c>
      <c r="K49" s="334" t="s">
        <v>3907</v>
      </c>
      <c r="L49" s="352"/>
      <c r="M49" s="336"/>
    </row>
    <row r="50" spans="1:13" ht="14.45" customHeight="1">
      <c r="A50" s="1327"/>
      <c r="B50" s="1354"/>
      <c r="C50" s="1364"/>
      <c r="D50" s="324"/>
      <c r="E50" s="353" t="s">
        <v>3820</v>
      </c>
      <c r="F50" s="331" t="s">
        <v>3908</v>
      </c>
      <c r="G50" s="332" t="s">
        <v>3806</v>
      </c>
      <c r="H50" s="92" t="s">
        <v>3792</v>
      </c>
      <c r="I50" s="92" t="s">
        <v>14</v>
      </c>
      <c r="J50" s="333" t="s">
        <v>3807</v>
      </c>
      <c r="K50" s="334" t="s">
        <v>3909</v>
      </c>
      <c r="L50" s="352"/>
      <c r="M50" s="336"/>
    </row>
    <row r="51" spans="1:13" ht="14.45" customHeight="1">
      <c r="A51" s="1327"/>
      <c r="B51" s="1354"/>
      <c r="C51" s="1364"/>
      <c r="D51" s="324"/>
      <c r="E51" s="353" t="s">
        <v>3824</v>
      </c>
      <c r="F51" s="331" t="s">
        <v>3910</v>
      </c>
      <c r="G51" s="332" t="s">
        <v>3806</v>
      </c>
      <c r="H51" s="92" t="s">
        <v>3792</v>
      </c>
      <c r="I51" s="92" t="s">
        <v>14</v>
      </c>
      <c r="J51" s="333" t="s">
        <v>3807</v>
      </c>
      <c r="K51" s="334" t="s">
        <v>3911</v>
      </c>
      <c r="L51" s="354"/>
      <c r="M51" s="336"/>
    </row>
    <row r="52" spans="1:13" ht="16.5">
      <c r="A52" s="1327"/>
      <c r="B52" s="1354"/>
      <c r="C52" s="1364"/>
      <c r="D52" s="324"/>
      <c r="E52" s="353" t="s">
        <v>3828</v>
      </c>
      <c r="F52" s="331" t="s">
        <v>3912</v>
      </c>
      <c r="G52" s="332" t="s">
        <v>3806</v>
      </c>
      <c r="H52" s="92" t="s">
        <v>3792</v>
      </c>
      <c r="I52" s="92" t="s">
        <v>14</v>
      </c>
      <c r="J52" s="333" t="s">
        <v>3807</v>
      </c>
      <c r="K52" s="334" t="s">
        <v>3913</v>
      </c>
      <c r="L52" s="354"/>
      <c r="M52" s="336"/>
    </row>
    <row r="53" spans="1:13" ht="14.45" customHeight="1">
      <c r="A53" s="1327"/>
      <c r="B53" s="1354"/>
      <c r="C53" s="1364"/>
      <c r="D53" s="324"/>
      <c r="E53" s="270" t="s">
        <v>3832</v>
      </c>
      <c r="F53" s="331"/>
      <c r="G53" s="332"/>
      <c r="H53" s="92" t="s">
        <v>14</v>
      </c>
      <c r="I53" s="92" t="s">
        <v>14</v>
      </c>
      <c r="J53" s="333"/>
      <c r="K53" s="334"/>
      <c r="L53" s="333"/>
      <c r="M53" s="336"/>
    </row>
    <row r="54" spans="1:13" ht="14.45" customHeight="1">
      <c r="A54" s="1327"/>
      <c r="B54" s="1354"/>
      <c r="C54" s="1365"/>
      <c r="D54" s="324"/>
      <c r="E54" s="353" t="s">
        <v>3892</v>
      </c>
      <c r="F54" s="350"/>
      <c r="G54" s="332"/>
      <c r="H54" s="92" t="s">
        <v>14</v>
      </c>
      <c r="I54" s="92" t="s">
        <v>14</v>
      </c>
      <c r="J54" s="333"/>
      <c r="K54" s="334"/>
      <c r="L54" s="335"/>
      <c r="M54" s="336"/>
    </row>
    <row r="55" spans="1:13" ht="14.45" customHeight="1" thickBot="1">
      <c r="A55" s="1327"/>
      <c r="B55" s="1355"/>
      <c r="C55" s="1366"/>
      <c r="D55" s="325"/>
      <c r="E55" s="308" t="s">
        <v>3894</v>
      </c>
      <c r="F55" s="345"/>
      <c r="G55" s="338"/>
      <c r="H55" s="94" t="s">
        <v>14</v>
      </c>
      <c r="I55" s="94" t="s">
        <v>14</v>
      </c>
      <c r="J55" s="339"/>
      <c r="K55" s="340"/>
      <c r="L55" s="335"/>
      <c r="M55" s="336"/>
    </row>
    <row r="56" spans="1:13" ht="14.45" customHeight="1">
      <c r="A56" s="1326" t="s">
        <v>3914</v>
      </c>
      <c r="B56" s="98" t="s">
        <v>3915</v>
      </c>
      <c r="C56" s="268" t="s">
        <v>3916</v>
      </c>
      <c r="D56" s="1323" t="s">
        <v>3805</v>
      </c>
      <c r="E56" s="269" t="s">
        <v>1697</v>
      </c>
      <c r="F56" s="356" t="s">
        <v>3917</v>
      </c>
      <c r="G56" s="357" t="s">
        <v>3918</v>
      </c>
      <c r="H56" s="99" t="s">
        <v>3919</v>
      </c>
      <c r="I56" s="99" t="s">
        <v>14</v>
      </c>
      <c r="J56" s="358" t="s">
        <v>3920</v>
      </c>
      <c r="K56" s="359"/>
      <c r="L56" s="360"/>
      <c r="M56" s="361"/>
    </row>
    <row r="57" spans="1:13" ht="14.45" customHeight="1">
      <c r="A57" s="1327"/>
      <c r="B57" s="1331" t="s">
        <v>3921</v>
      </c>
      <c r="C57" s="1360" t="s">
        <v>3922</v>
      </c>
      <c r="D57" s="1324"/>
      <c r="E57" s="270" t="s">
        <v>3790</v>
      </c>
      <c r="F57" s="362" t="s">
        <v>1840</v>
      </c>
      <c r="G57" s="363" t="s">
        <v>3923</v>
      </c>
      <c r="H57" s="102" t="s">
        <v>3702</v>
      </c>
      <c r="I57" s="102" t="s">
        <v>3702</v>
      </c>
      <c r="J57" s="364" t="s">
        <v>3924</v>
      </c>
      <c r="K57" s="365" t="s">
        <v>3924</v>
      </c>
      <c r="L57" s="366"/>
      <c r="M57" s="367"/>
    </row>
    <row r="58" spans="1:13" ht="14.45" customHeight="1">
      <c r="A58" s="1327"/>
      <c r="B58" s="1332"/>
      <c r="C58" s="1367"/>
      <c r="D58" s="1324"/>
      <c r="E58" s="271" t="s">
        <v>3793</v>
      </c>
      <c r="F58" s="368" t="s">
        <v>3925</v>
      </c>
      <c r="G58" s="369" t="s">
        <v>3923</v>
      </c>
      <c r="H58" s="103" t="s">
        <v>3702</v>
      </c>
      <c r="I58" s="103" t="s">
        <v>14</v>
      </c>
      <c r="J58" s="370" t="s">
        <v>3924</v>
      </c>
      <c r="K58" s="371" t="s">
        <v>3924</v>
      </c>
      <c r="L58" s="372"/>
      <c r="M58" s="373"/>
    </row>
    <row r="59" spans="1:13" ht="14.45" customHeight="1">
      <c r="A59" s="1327"/>
      <c r="B59" s="1337" t="s">
        <v>3926</v>
      </c>
      <c r="C59" s="1369" t="s">
        <v>3927</v>
      </c>
      <c r="D59" s="1324"/>
      <c r="E59" s="270" t="s">
        <v>3790</v>
      </c>
      <c r="F59" s="362" t="s">
        <v>3928</v>
      </c>
      <c r="G59" s="363" t="s">
        <v>3929</v>
      </c>
      <c r="H59" s="102" t="s">
        <v>3930</v>
      </c>
      <c r="I59" s="102" t="s">
        <v>3930</v>
      </c>
      <c r="J59" s="364"/>
      <c r="K59" s="365" t="s">
        <v>3931</v>
      </c>
      <c r="L59" s="366"/>
      <c r="M59" s="367"/>
    </row>
    <row r="60" spans="1:13" ht="14.45" customHeight="1">
      <c r="A60" s="1327"/>
      <c r="B60" s="1339"/>
      <c r="C60" s="1370"/>
      <c r="D60" s="1324"/>
      <c r="E60" s="270" t="s">
        <v>3793</v>
      </c>
      <c r="F60" s="331" t="s">
        <v>3932</v>
      </c>
      <c r="G60" s="332" t="s">
        <v>3929</v>
      </c>
      <c r="H60" s="92" t="s">
        <v>3930</v>
      </c>
      <c r="I60" s="92" t="s">
        <v>3930</v>
      </c>
      <c r="J60" s="333"/>
      <c r="K60" s="374" t="s">
        <v>3931</v>
      </c>
      <c r="L60" s="375"/>
      <c r="M60" s="376"/>
    </row>
    <row r="61" spans="1:13" ht="14.45" customHeight="1">
      <c r="A61" s="1327"/>
      <c r="B61" s="1339"/>
      <c r="C61" s="1370"/>
      <c r="D61" s="1324"/>
      <c r="E61" s="270" t="s">
        <v>3795</v>
      </c>
      <c r="F61" s="331" t="s">
        <v>3933</v>
      </c>
      <c r="G61" s="332" t="s">
        <v>3929</v>
      </c>
      <c r="H61" s="92" t="s">
        <v>3930</v>
      </c>
      <c r="I61" s="92" t="s">
        <v>3930</v>
      </c>
      <c r="J61" s="333"/>
      <c r="K61" s="374" t="s">
        <v>3931</v>
      </c>
      <c r="L61" s="375"/>
      <c r="M61" s="376"/>
    </row>
    <row r="62" spans="1:13" ht="16.5">
      <c r="A62" s="1327"/>
      <c r="B62" s="1368"/>
      <c r="C62" s="1371"/>
      <c r="D62" s="1324"/>
      <c r="E62" s="271" t="s">
        <v>3797</v>
      </c>
      <c r="F62" s="368" t="s">
        <v>3934</v>
      </c>
      <c r="G62" s="369" t="s">
        <v>3929</v>
      </c>
      <c r="H62" s="103" t="s">
        <v>3930</v>
      </c>
      <c r="I62" s="103" t="s">
        <v>3930</v>
      </c>
      <c r="J62" s="370"/>
      <c r="K62" s="371" t="s">
        <v>3931</v>
      </c>
      <c r="L62" s="372"/>
      <c r="M62" s="373"/>
    </row>
    <row r="63" spans="1:13" ht="15" customHeight="1">
      <c r="A63" s="1327"/>
      <c r="B63" s="98" t="s">
        <v>3935</v>
      </c>
      <c r="C63" s="268" t="s">
        <v>3936</v>
      </c>
      <c r="D63" s="1324"/>
      <c r="E63" s="271" t="s">
        <v>1697</v>
      </c>
      <c r="F63" s="356" t="s">
        <v>3936</v>
      </c>
      <c r="G63" s="357" t="s">
        <v>3602</v>
      </c>
      <c r="H63" s="99" t="s">
        <v>3602</v>
      </c>
      <c r="I63" s="99" t="s">
        <v>14</v>
      </c>
      <c r="J63" s="377" t="s">
        <v>3937</v>
      </c>
      <c r="K63" s="359"/>
      <c r="L63" s="378"/>
      <c r="M63" s="379"/>
    </row>
    <row r="64" spans="1:13" ht="15" customHeight="1">
      <c r="A64" s="1327"/>
      <c r="B64" s="1331" t="s">
        <v>3938</v>
      </c>
      <c r="C64" s="1360" t="s">
        <v>3939</v>
      </c>
      <c r="D64" s="1324"/>
      <c r="E64" s="270" t="s">
        <v>3790</v>
      </c>
      <c r="F64" s="362" t="s">
        <v>3940</v>
      </c>
      <c r="G64" s="363" t="s">
        <v>3941</v>
      </c>
      <c r="H64" s="102" t="s">
        <v>3748</v>
      </c>
      <c r="I64" s="102" t="s">
        <v>14</v>
      </c>
      <c r="J64" s="364" t="s">
        <v>3942</v>
      </c>
      <c r="K64" s="365"/>
      <c r="L64" s="366"/>
      <c r="M64" s="367"/>
    </row>
    <row r="65" spans="1:13" ht="16.5">
      <c r="A65" s="1327"/>
      <c r="B65" s="1332"/>
      <c r="C65" s="1367"/>
      <c r="D65" s="1324"/>
      <c r="E65" s="271" t="s">
        <v>3793</v>
      </c>
      <c r="F65" s="368" t="s">
        <v>3943</v>
      </c>
      <c r="G65" s="369" t="s">
        <v>3941</v>
      </c>
      <c r="H65" s="103" t="s">
        <v>3748</v>
      </c>
      <c r="I65" s="103" t="s">
        <v>14</v>
      </c>
      <c r="J65" s="370" t="s">
        <v>3942</v>
      </c>
      <c r="K65" s="371"/>
      <c r="L65" s="372"/>
      <c r="M65" s="373"/>
    </row>
    <row r="66" spans="1:13" ht="16.5">
      <c r="A66" s="1327"/>
      <c r="B66" s="1337" t="s">
        <v>3944</v>
      </c>
      <c r="C66" s="1369" t="s">
        <v>2086</v>
      </c>
      <c r="D66" s="1324"/>
      <c r="E66" s="270" t="s">
        <v>3790</v>
      </c>
      <c r="F66" s="362" t="s">
        <v>3945</v>
      </c>
      <c r="G66" s="363" t="s">
        <v>3946</v>
      </c>
      <c r="H66" s="102" t="s">
        <v>3602</v>
      </c>
      <c r="I66" s="102" t="s">
        <v>14</v>
      </c>
      <c r="J66" s="364" t="s">
        <v>3947</v>
      </c>
      <c r="K66" s="365"/>
      <c r="L66" s="366"/>
      <c r="M66" s="367"/>
    </row>
    <row r="67" spans="1:13" ht="16.5">
      <c r="A67" s="1327"/>
      <c r="B67" s="1368"/>
      <c r="C67" s="1371"/>
      <c r="D67" s="1324"/>
      <c r="E67" s="271" t="s">
        <v>3793</v>
      </c>
      <c r="F67" s="368" t="s">
        <v>3948</v>
      </c>
      <c r="G67" s="369" t="s">
        <v>3946</v>
      </c>
      <c r="H67" s="103" t="s">
        <v>3602</v>
      </c>
      <c r="I67" s="103" t="s">
        <v>14</v>
      </c>
      <c r="J67" s="370" t="s">
        <v>3947</v>
      </c>
      <c r="K67" s="371"/>
      <c r="L67" s="372"/>
      <c r="M67" s="373"/>
    </row>
    <row r="68" spans="1:13" ht="16.5">
      <c r="A68" s="1327"/>
      <c r="B68" s="1337" t="s">
        <v>3949</v>
      </c>
      <c r="C68" s="1369" t="s">
        <v>3950</v>
      </c>
      <c r="D68" s="1324"/>
      <c r="E68" s="270" t="s">
        <v>3790</v>
      </c>
      <c r="F68" s="362" t="s">
        <v>3951</v>
      </c>
      <c r="G68" s="363" t="s">
        <v>3952</v>
      </c>
      <c r="H68" s="102" t="s">
        <v>3830</v>
      </c>
      <c r="I68" s="102" t="s">
        <v>14</v>
      </c>
      <c r="J68" s="364" t="s">
        <v>3953</v>
      </c>
      <c r="K68" s="365"/>
      <c r="L68" s="366"/>
      <c r="M68" s="367"/>
    </row>
    <row r="69" spans="1:13" ht="14.45" customHeight="1">
      <c r="A69" s="1327"/>
      <c r="B69" s="1339"/>
      <c r="C69" s="1370"/>
      <c r="D69" s="1324"/>
      <c r="E69" s="270" t="s">
        <v>3793</v>
      </c>
      <c r="F69" s="331" t="s">
        <v>3954</v>
      </c>
      <c r="G69" s="332" t="s">
        <v>3952</v>
      </c>
      <c r="H69" s="92" t="s">
        <v>3830</v>
      </c>
      <c r="I69" s="92" t="s">
        <v>14</v>
      </c>
      <c r="J69" s="333" t="s">
        <v>3953</v>
      </c>
      <c r="K69" s="374"/>
      <c r="L69" s="375"/>
      <c r="M69" s="376"/>
    </row>
    <row r="70" spans="1:13" ht="14.45" customHeight="1">
      <c r="A70" s="1327"/>
      <c r="B70" s="1339"/>
      <c r="C70" s="1370"/>
      <c r="D70" s="1324"/>
      <c r="E70" s="270" t="s">
        <v>3795</v>
      </c>
      <c r="F70" s="331" t="s">
        <v>3955</v>
      </c>
      <c r="G70" s="332" t="s">
        <v>3952</v>
      </c>
      <c r="H70" s="92" t="s">
        <v>3830</v>
      </c>
      <c r="I70" s="92" t="s">
        <v>14</v>
      </c>
      <c r="J70" s="333" t="s">
        <v>3953</v>
      </c>
      <c r="K70" s="374"/>
      <c r="L70" s="375"/>
      <c r="M70" s="376"/>
    </row>
    <row r="71" spans="1:13" ht="14.45" customHeight="1">
      <c r="A71" s="1327"/>
      <c r="B71" s="1339"/>
      <c r="C71" s="1370"/>
      <c r="D71" s="1324"/>
      <c r="E71" s="270" t="s">
        <v>3797</v>
      </c>
      <c r="F71" s="331" t="s">
        <v>3956</v>
      </c>
      <c r="G71" s="332" t="s">
        <v>3952</v>
      </c>
      <c r="H71" s="92" t="s">
        <v>3830</v>
      </c>
      <c r="I71" s="92" t="s">
        <v>14</v>
      </c>
      <c r="J71" s="333" t="s">
        <v>3953</v>
      </c>
      <c r="K71" s="374"/>
      <c r="L71" s="375"/>
      <c r="M71" s="376"/>
    </row>
    <row r="72" spans="1:13" ht="14.45" customHeight="1">
      <c r="A72" s="1327"/>
      <c r="B72" s="1368"/>
      <c r="C72" s="1371"/>
      <c r="D72" s="1324"/>
      <c r="E72" s="271" t="s">
        <v>3817</v>
      </c>
      <c r="F72" s="368" t="s">
        <v>3957</v>
      </c>
      <c r="G72" s="369" t="s">
        <v>3952</v>
      </c>
      <c r="H72" s="103" t="s">
        <v>3830</v>
      </c>
      <c r="I72" s="103" t="s">
        <v>14</v>
      </c>
      <c r="J72" s="370" t="s">
        <v>3953</v>
      </c>
      <c r="K72" s="371"/>
      <c r="L72" s="372"/>
      <c r="M72" s="373"/>
    </row>
    <row r="73" spans="1:13" ht="14.45" customHeight="1">
      <c r="A73" s="1327"/>
      <c r="B73" s="98" t="s">
        <v>3958</v>
      </c>
      <c r="C73" s="268" t="s">
        <v>3959</v>
      </c>
      <c r="D73" s="1324"/>
      <c r="E73" s="272" t="s">
        <v>1697</v>
      </c>
      <c r="F73" s="380" t="s">
        <v>3959</v>
      </c>
      <c r="G73" s="381" t="s">
        <v>3960</v>
      </c>
      <c r="H73" s="111" t="s">
        <v>3961</v>
      </c>
      <c r="I73" s="111" t="s">
        <v>14</v>
      </c>
      <c r="J73" s="382" t="s">
        <v>3962</v>
      </c>
      <c r="K73" s="383"/>
      <c r="L73" s="384"/>
      <c r="M73" s="385"/>
    </row>
    <row r="74" spans="1:13" ht="14.45" customHeight="1">
      <c r="A74" s="1327"/>
      <c r="B74" s="98" t="s">
        <v>3963</v>
      </c>
      <c r="C74" s="268" t="s">
        <v>3964</v>
      </c>
      <c r="D74" s="1324"/>
      <c r="E74" s="273" t="s">
        <v>1697</v>
      </c>
      <c r="F74" s="386" t="s">
        <v>3964</v>
      </c>
      <c r="G74" s="387" t="s">
        <v>3704</v>
      </c>
      <c r="H74" s="266" t="s">
        <v>3965</v>
      </c>
      <c r="I74" s="266"/>
      <c r="J74" s="388" t="s">
        <v>3966</v>
      </c>
      <c r="K74" s="389"/>
      <c r="L74" s="390"/>
      <c r="M74" s="391"/>
    </row>
    <row r="75" spans="1:13" ht="33" customHeight="1">
      <c r="A75" s="1327"/>
      <c r="B75" s="1372" t="s">
        <v>3967</v>
      </c>
      <c r="C75" s="1374" t="s">
        <v>3968</v>
      </c>
      <c r="D75" s="1324"/>
      <c r="E75" s="274" t="s">
        <v>3790</v>
      </c>
      <c r="F75" s="392" t="s">
        <v>3969</v>
      </c>
      <c r="G75" s="393" t="s">
        <v>3970</v>
      </c>
      <c r="H75" s="267" t="s">
        <v>3971</v>
      </c>
      <c r="I75" s="267" t="s">
        <v>3972</v>
      </c>
      <c r="J75" s="394" t="s">
        <v>3973</v>
      </c>
      <c r="K75" s="395"/>
      <c r="L75" s="396"/>
      <c r="M75" s="397"/>
    </row>
    <row r="76" spans="1:13" ht="16.5">
      <c r="A76" s="1327"/>
      <c r="B76" s="1373"/>
      <c r="C76" s="1375"/>
      <c r="D76" s="1324"/>
      <c r="E76" s="271" t="s">
        <v>3793</v>
      </c>
      <c r="F76" s="398" t="s">
        <v>3974</v>
      </c>
      <c r="G76" s="399" t="s">
        <v>3601</v>
      </c>
      <c r="H76" s="110" t="s">
        <v>3975</v>
      </c>
      <c r="I76" s="110"/>
      <c r="J76" s="400" t="s">
        <v>3976</v>
      </c>
      <c r="K76" s="401"/>
      <c r="L76" s="955">
        <v>45706</v>
      </c>
      <c r="M76" s="956" t="s">
        <v>3977</v>
      </c>
    </row>
    <row r="77" spans="1:13" ht="30" customHeight="1">
      <c r="A77" s="1327"/>
      <c r="B77" s="98" t="s">
        <v>3978</v>
      </c>
      <c r="C77" s="268" t="s">
        <v>3979</v>
      </c>
      <c r="D77" s="1324"/>
      <c r="E77" s="271" t="s">
        <v>1697</v>
      </c>
      <c r="F77" s="356" t="s">
        <v>3979</v>
      </c>
      <c r="G77" s="357" t="s">
        <v>3980</v>
      </c>
      <c r="H77" s="99" t="s">
        <v>3981</v>
      </c>
      <c r="I77" s="99" t="s">
        <v>3972</v>
      </c>
      <c r="J77" s="377" t="s">
        <v>3982</v>
      </c>
      <c r="K77" s="359" t="s">
        <v>3983</v>
      </c>
      <c r="L77" s="378"/>
      <c r="M77" s="379"/>
    </row>
    <row r="78" spans="1:13" ht="14.45" customHeight="1">
      <c r="A78" s="1327"/>
      <c r="B78" s="98" t="s">
        <v>3984</v>
      </c>
      <c r="C78" s="268" t="s">
        <v>3985</v>
      </c>
      <c r="D78" s="1324"/>
      <c r="E78" s="271" t="s">
        <v>1697</v>
      </c>
      <c r="F78" s="356" t="s">
        <v>3985</v>
      </c>
      <c r="G78" s="357" t="s">
        <v>3986</v>
      </c>
      <c r="H78" s="99" t="s">
        <v>3987</v>
      </c>
      <c r="I78" s="99" t="s">
        <v>14</v>
      </c>
      <c r="J78" s="359" t="s">
        <v>3988</v>
      </c>
      <c r="K78" s="957"/>
      <c r="L78" s="378"/>
      <c r="M78" s="379"/>
    </row>
    <row r="79" spans="1:13" ht="14.45" customHeight="1">
      <c r="A79" s="1327"/>
      <c r="B79" s="98" t="s">
        <v>3989</v>
      </c>
      <c r="C79" s="268" t="s">
        <v>3990</v>
      </c>
      <c r="D79" s="1324"/>
      <c r="E79" s="271" t="s">
        <v>1697</v>
      </c>
      <c r="F79" s="356" t="s">
        <v>3990</v>
      </c>
      <c r="G79" s="357" t="s">
        <v>3991</v>
      </c>
      <c r="H79" s="99" t="s">
        <v>3992</v>
      </c>
      <c r="I79" s="99" t="s">
        <v>3972</v>
      </c>
      <c r="J79" s="377" t="s">
        <v>3993</v>
      </c>
      <c r="K79" s="359" t="s">
        <v>3983</v>
      </c>
      <c r="L79" s="955">
        <v>45706</v>
      </c>
      <c r="M79" s="956" t="s">
        <v>3977</v>
      </c>
    </row>
    <row r="80" spans="1:13" ht="14.45" customHeight="1">
      <c r="A80" s="1327"/>
      <c r="B80" s="98" t="s">
        <v>3994</v>
      </c>
      <c r="C80" s="268" t="s">
        <v>3995</v>
      </c>
      <c r="D80" s="1324"/>
      <c r="E80" s="271" t="s">
        <v>1697</v>
      </c>
      <c r="F80" s="356" t="s">
        <v>3995</v>
      </c>
      <c r="G80" s="357" t="s">
        <v>3996</v>
      </c>
      <c r="H80" s="99" t="s">
        <v>3997</v>
      </c>
      <c r="I80" s="99" t="s">
        <v>14</v>
      </c>
      <c r="J80" s="377" t="s">
        <v>3998</v>
      </c>
      <c r="K80" s="359"/>
      <c r="L80" s="955">
        <v>45706</v>
      </c>
      <c r="M80" s="956" t="s">
        <v>3977</v>
      </c>
    </row>
    <row r="81" spans="1:15" ht="14.45" customHeight="1">
      <c r="A81" s="1327"/>
      <c r="B81" s="1331" t="s">
        <v>3999</v>
      </c>
      <c r="C81" s="1360" t="s">
        <v>4000</v>
      </c>
      <c r="D81" s="1324"/>
      <c r="E81" s="270" t="s">
        <v>3790</v>
      </c>
      <c r="F81" s="362" t="s">
        <v>4001</v>
      </c>
      <c r="G81" s="363" t="s">
        <v>4002</v>
      </c>
      <c r="H81" s="102" t="s">
        <v>3761</v>
      </c>
      <c r="I81" s="102" t="s">
        <v>14</v>
      </c>
      <c r="J81" s="364" t="s">
        <v>4003</v>
      </c>
      <c r="K81" s="365"/>
      <c r="L81" s="366"/>
      <c r="M81" s="367"/>
    </row>
    <row r="82" spans="1:15" ht="14.45" customHeight="1">
      <c r="A82" s="1327"/>
      <c r="B82" s="1358"/>
      <c r="C82" s="1361"/>
      <c r="D82" s="1324"/>
      <c r="E82" s="270" t="s">
        <v>3793</v>
      </c>
      <c r="F82" s="331" t="s">
        <v>4004</v>
      </c>
      <c r="G82" s="332" t="s">
        <v>4002</v>
      </c>
      <c r="H82" s="92" t="s">
        <v>3761</v>
      </c>
      <c r="I82" s="92" t="s">
        <v>3972</v>
      </c>
      <c r="J82" s="333" t="s">
        <v>4003</v>
      </c>
      <c r="K82" s="374" t="s">
        <v>3983</v>
      </c>
      <c r="L82" s="375"/>
      <c r="M82" s="376"/>
    </row>
    <row r="83" spans="1:15" ht="16.5">
      <c r="A83" s="1327"/>
      <c r="B83" s="1359"/>
      <c r="C83" s="1362"/>
      <c r="D83" s="1324"/>
      <c r="E83" s="270" t="s">
        <v>3795</v>
      </c>
      <c r="F83" s="331" t="s">
        <v>4005</v>
      </c>
      <c r="G83" s="332" t="s">
        <v>4002</v>
      </c>
      <c r="H83" s="92" t="s">
        <v>3761</v>
      </c>
      <c r="I83" s="92" t="s">
        <v>3972</v>
      </c>
      <c r="J83" s="333" t="s">
        <v>4003</v>
      </c>
      <c r="K83" s="374" t="s">
        <v>3983</v>
      </c>
      <c r="L83" s="375"/>
      <c r="M83" s="376"/>
    </row>
    <row r="84" spans="1:15" s="109" customFormat="1" ht="16.5">
      <c r="A84" s="1327"/>
      <c r="B84" s="1359"/>
      <c r="C84" s="1362"/>
      <c r="D84" s="1324"/>
      <c r="E84" s="270" t="s">
        <v>3797</v>
      </c>
      <c r="F84" s="331" t="s">
        <v>4006</v>
      </c>
      <c r="G84" s="332" t="s">
        <v>4002</v>
      </c>
      <c r="H84" s="92" t="s">
        <v>3761</v>
      </c>
      <c r="I84" s="92" t="s">
        <v>3972</v>
      </c>
      <c r="J84" s="333" t="s">
        <v>4003</v>
      </c>
      <c r="K84" s="374"/>
      <c r="L84" s="375"/>
      <c r="M84" s="376"/>
      <c r="O84" s="108"/>
    </row>
    <row r="85" spans="1:15" s="109" customFormat="1" ht="14.45" customHeight="1">
      <c r="A85" s="1327"/>
      <c r="B85" s="1331" t="s">
        <v>4007</v>
      </c>
      <c r="C85" s="1360" t="s">
        <v>4008</v>
      </c>
      <c r="D85" s="1324"/>
      <c r="E85" s="402" t="s">
        <v>3790</v>
      </c>
      <c r="F85" s="362" t="s">
        <v>4009</v>
      </c>
      <c r="G85" s="363" t="s">
        <v>4010</v>
      </c>
      <c r="H85" s="102" t="s">
        <v>3761</v>
      </c>
      <c r="I85" s="102" t="s">
        <v>14</v>
      </c>
      <c r="J85" s="364" t="s">
        <v>4003</v>
      </c>
      <c r="K85" s="365"/>
      <c r="L85" s="366"/>
      <c r="M85" s="367"/>
      <c r="O85" s="108"/>
    </row>
    <row r="86" spans="1:15" s="109" customFormat="1" ht="14.45" customHeight="1">
      <c r="A86" s="1327"/>
      <c r="B86" s="1332"/>
      <c r="C86" s="1367"/>
      <c r="D86" s="1324"/>
      <c r="E86" s="271" t="s">
        <v>3793</v>
      </c>
      <c r="F86" s="368" t="s">
        <v>4011</v>
      </c>
      <c r="G86" s="369" t="s">
        <v>4010</v>
      </c>
      <c r="H86" s="103" t="s">
        <v>3761</v>
      </c>
      <c r="I86" s="103" t="s">
        <v>14</v>
      </c>
      <c r="J86" s="370" t="s">
        <v>4003</v>
      </c>
      <c r="K86" s="371"/>
      <c r="L86" s="372"/>
      <c r="M86" s="373"/>
      <c r="O86" s="108"/>
    </row>
    <row r="87" spans="1:15" s="109" customFormat="1" ht="17.25" thickBot="1">
      <c r="A87" s="1328"/>
      <c r="B87" s="98" t="s">
        <v>4012</v>
      </c>
      <c r="C87" s="268" t="s">
        <v>4013</v>
      </c>
      <c r="D87" s="1325"/>
      <c r="E87" s="271" t="s">
        <v>1697</v>
      </c>
      <c r="F87" s="356" t="s">
        <v>4014</v>
      </c>
      <c r="G87" s="357" t="s">
        <v>3514</v>
      </c>
      <c r="H87" s="99" t="s">
        <v>173</v>
      </c>
      <c r="I87" s="99" t="s">
        <v>14</v>
      </c>
      <c r="J87" s="377" t="s">
        <v>4015</v>
      </c>
      <c r="K87" s="359"/>
      <c r="L87" s="403"/>
      <c r="M87" s="404"/>
      <c r="O87" s="108"/>
    </row>
    <row r="88" spans="1:15" s="109" customFormat="1" ht="49.5">
      <c r="A88" s="1326" t="s">
        <v>4016</v>
      </c>
      <c r="B88" s="104" t="s">
        <v>4017</v>
      </c>
      <c r="C88" s="259" t="s">
        <v>2323</v>
      </c>
      <c r="D88" s="1323" t="s">
        <v>3805</v>
      </c>
      <c r="E88" s="313" t="s">
        <v>1697</v>
      </c>
      <c r="F88" s="405" t="s">
        <v>1131</v>
      </c>
      <c r="G88" s="406" t="s">
        <v>4018</v>
      </c>
      <c r="H88" s="105" t="s">
        <v>3930</v>
      </c>
      <c r="I88" s="105" t="s">
        <v>3930</v>
      </c>
      <c r="J88" s="407" t="s">
        <v>4019</v>
      </c>
      <c r="K88" s="408" t="s">
        <v>3931</v>
      </c>
      <c r="L88" s="409"/>
      <c r="M88" s="410"/>
      <c r="O88" s="108"/>
    </row>
    <row r="89" spans="1:15" s="109" customFormat="1" ht="14.45" customHeight="1">
      <c r="A89" s="1327"/>
      <c r="B89" s="1384" t="s">
        <v>4020</v>
      </c>
      <c r="C89" s="1385" t="s">
        <v>4021</v>
      </c>
      <c r="D89" s="1324"/>
      <c r="E89" s="272" t="s">
        <v>3790</v>
      </c>
      <c r="F89" s="327" t="s">
        <v>210</v>
      </c>
      <c r="G89" s="328" t="s">
        <v>4022</v>
      </c>
      <c r="H89" s="90" t="s">
        <v>1712</v>
      </c>
      <c r="I89" s="90" t="s">
        <v>1712</v>
      </c>
      <c r="J89" s="329" t="s">
        <v>4023</v>
      </c>
      <c r="K89" s="330" t="s">
        <v>4024</v>
      </c>
      <c r="L89" s="329"/>
      <c r="M89" s="330"/>
      <c r="O89" s="108"/>
    </row>
    <row r="90" spans="1:15" s="109" customFormat="1" ht="14.45" customHeight="1">
      <c r="A90" s="1327"/>
      <c r="B90" s="1384"/>
      <c r="C90" s="1385"/>
      <c r="D90" s="1324"/>
      <c r="E90" s="314" t="s">
        <v>3793</v>
      </c>
      <c r="F90" s="331" t="s">
        <v>72</v>
      </c>
      <c r="G90" s="332" t="s">
        <v>4022</v>
      </c>
      <c r="H90" s="92" t="s">
        <v>1712</v>
      </c>
      <c r="I90" s="92" t="s">
        <v>1712</v>
      </c>
      <c r="J90" s="333" t="s">
        <v>4023</v>
      </c>
      <c r="K90" s="334" t="s">
        <v>4024</v>
      </c>
      <c r="L90" s="333"/>
      <c r="M90" s="334"/>
      <c r="O90" s="108"/>
    </row>
    <row r="91" spans="1:15" s="109" customFormat="1" ht="14.45" customHeight="1">
      <c r="A91" s="1327"/>
      <c r="B91" s="1384"/>
      <c r="C91" s="1385"/>
      <c r="D91" s="1324"/>
      <c r="E91" s="270" t="s">
        <v>3795</v>
      </c>
      <c r="F91" s="331" t="s">
        <v>176</v>
      </c>
      <c r="G91" s="332" t="s">
        <v>4022</v>
      </c>
      <c r="H91" s="92" t="s">
        <v>1712</v>
      </c>
      <c r="I91" s="92" t="s">
        <v>1712</v>
      </c>
      <c r="J91" s="333" t="s">
        <v>4023</v>
      </c>
      <c r="K91" s="334" t="s">
        <v>4024</v>
      </c>
      <c r="L91" s="333"/>
      <c r="M91" s="334"/>
      <c r="O91" s="108"/>
    </row>
    <row r="92" spans="1:15" ht="30" customHeight="1">
      <c r="A92" s="1327"/>
      <c r="B92" s="1384"/>
      <c r="C92" s="1385"/>
      <c r="D92" s="1324"/>
      <c r="E92" s="315" t="s">
        <v>3797</v>
      </c>
      <c r="F92" s="331" t="s">
        <v>192</v>
      </c>
      <c r="G92" s="332" t="s">
        <v>4022</v>
      </c>
      <c r="H92" s="92" t="s">
        <v>1712</v>
      </c>
      <c r="I92" s="92" t="s">
        <v>1712</v>
      </c>
      <c r="J92" s="333" t="s">
        <v>4023</v>
      </c>
      <c r="K92" s="334" t="s">
        <v>4024</v>
      </c>
      <c r="L92" s="333"/>
      <c r="M92" s="334"/>
    </row>
    <row r="93" spans="1:15" ht="30" customHeight="1">
      <c r="A93" s="1327"/>
      <c r="B93" s="1384"/>
      <c r="C93" s="1385"/>
      <c r="D93" s="1324"/>
      <c r="E93" s="316" t="s">
        <v>3817</v>
      </c>
      <c r="F93" s="350" t="s">
        <v>4025</v>
      </c>
      <c r="G93" s="411" t="s">
        <v>4022</v>
      </c>
      <c r="H93" s="106" t="s">
        <v>1712</v>
      </c>
      <c r="I93" s="106" t="s">
        <v>1712</v>
      </c>
      <c r="J93" s="335" t="s">
        <v>4023</v>
      </c>
      <c r="K93" s="336" t="s">
        <v>4024</v>
      </c>
      <c r="L93" s="335"/>
      <c r="M93" s="336"/>
    </row>
    <row r="94" spans="1:15" ht="30" customHeight="1">
      <c r="A94" s="1327"/>
      <c r="B94" s="98" t="s">
        <v>4026</v>
      </c>
      <c r="C94" s="258" t="s">
        <v>4027</v>
      </c>
      <c r="D94" s="1324"/>
      <c r="E94" s="269" t="s">
        <v>1697</v>
      </c>
      <c r="F94" s="356" t="s">
        <v>184</v>
      </c>
      <c r="G94" s="357" t="s">
        <v>3878</v>
      </c>
      <c r="H94" s="99" t="s">
        <v>1712</v>
      </c>
      <c r="I94" s="99" t="s">
        <v>3710</v>
      </c>
      <c r="J94" s="377" t="s">
        <v>4023</v>
      </c>
      <c r="K94" s="412" t="s">
        <v>4028</v>
      </c>
      <c r="L94" s="377"/>
      <c r="M94" s="412"/>
    </row>
    <row r="95" spans="1:15" ht="30" customHeight="1">
      <c r="A95" s="1327"/>
      <c r="B95" s="107" t="s">
        <v>4029</v>
      </c>
      <c r="C95" s="245" t="s">
        <v>955</v>
      </c>
      <c r="D95" s="1324"/>
      <c r="E95" s="271" t="s">
        <v>1697</v>
      </c>
      <c r="F95" s="356" t="s">
        <v>955</v>
      </c>
      <c r="G95" s="357" t="s">
        <v>4030</v>
      </c>
      <c r="H95" s="99" t="s">
        <v>1712</v>
      </c>
      <c r="I95" s="99" t="s">
        <v>1712</v>
      </c>
      <c r="J95" s="377" t="s">
        <v>4023</v>
      </c>
      <c r="K95" s="412" t="s">
        <v>4024</v>
      </c>
      <c r="L95" s="377"/>
      <c r="M95" s="412"/>
    </row>
    <row r="96" spans="1:15" ht="14.45" customHeight="1">
      <c r="A96" s="1327"/>
      <c r="B96" s="1331" t="s">
        <v>4031</v>
      </c>
      <c r="C96" s="1333" t="s">
        <v>4032</v>
      </c>
      <c r="D96" s="1324"/>
      <c r="E96" s="270" t="s">
        <v>3790</v>
      </c>
      <c r="F96" s="362" t="s">
        <v>4033</v>
      </c>
      <c r="G96" s="363" t="s">
        <v>4034</v>
      </c>
      <c r="H96" s="102" t="s">
        <v>1712</v>
      </c>
      <c r="I96" s="102" t="s">
        <v>3710</v>
      </c>
      <c r="J96" s="364" t="s">
        <v>4023</v>
      </c>
      <c r="K96" s="413" t="s">
        <v>4028</v>
      </c>
      <c r="L96" s="364"/>
      <c r="M96" s="413"/>
    </row>
    <row r="97" spans="1:15" ht="14.45" customHeight="1">
      <c r="A97" s="1327"/>
      <c r="B97" s="1332"/>
      <c r="C97" s="1334"/>
      <c r="D97" s="1324"/>
      <c r="E97" s="271" t="s">
        <v>3793</v>
      </c>
      <c r="F97" s="368" t="s">
        <v>2351</v>
      </c>
      <c r="G97" s="369" t="s">
        <v>4034</v>
      </c>
      <c r="H97" s="103" t="s">
        <v>1712</v>
      </c>
      <c r="I97" s="103" t="s">
        <v>3710</v>
      </c>
      <c r="J97" s="370" t="s">
        <v>4023</v>
      </c>
      <c r="K97" s="355" t="s">
        <v>4028</v>
      </c>
      <c r="L97" s="370"/>
      <c r="M97" s="355"/>
    </row>
    <row r="98" spans="1:15" ht="14.45" customHeight="1">
      <c r="A98" s="1327"/>
      <c r="B98" s="1203" t="s">
        <v>4035</v>
      </c>
      <c r="C98" s="260" t="s">
        <v>4036</v>
      </c>
      <c r="D98" s="1324"/>
      <c r="E98" s="271" t="s">
        <v>1697</v>
      </c>
      <c r="F98" s="398" t="s">
        <v>4037</v>
      </c>
      <c r="G98" s="399" t="s">
        <v>3712</v>
      </c>
      <c r="H98" s="110" t="s">
        <v>1712</v>
      </c>
      <c r="I98" s="110" t="s">
        <v>3710</v>
      </c>
      <c r="J98" s="409" t="s">
        <v>4023</v>
      </c>
      <c r="K98" s="414" t="s">
        <v>4028</v>
      </c>
      <c r="L98" s="409"/>
      <c r="M98" s="414"/>
    </row>
    <row r="99" spans="1:15" ht="16.5">
      <c r="A99" s="1327"/>
      <c r="B99" s="98" t="s">
        <v>4038</v>
      </c>
      <c r="C99" s="258" t="s">
        <v>4039</v>
      </c>
      <c r="D99" s="1324"/>
      <c r="E99" s="271" t="s">
        <v>1697</v>
      </c>
      <c r="F99" s="356" t="s">
        <v>4040</v>
      </c>
      <c r="G99" s="357" t="s">
        <v>4041</v>
      </c>
      <c r="H99" s="99" t="s">
        <v>1712</v>
      </c>
      <c r="I99" s="99" t="s">
        <v>3710</v>
      </c>
      <c r="J99" s="377" t="s">
        <v>4023</v>
      </c>
      <c r="K99" s="412" t="s">
        <v>4028</v>
      </c>
      <c r="L99" s="377"/>
      <c r="M99" s="412"/>
    </row>
    <row r="100" spans="1:15" ht="14.45" customHeight="1">
      <c r="A100" s="1327"/>
      <c r="B100" s="1331" t="s">
        <v>4042</v>
      </c>
      <c r="C100" s="1333" t="s">
        <v>4043</v>
      </c>
      <c r="D100" s="1324"/>
      <c r="E100" s="270" t="s">
        <v>3790</v>
      </c>
      <c r="F100" s="362" t="s">
        <v>4044</v>
      </c>
      <c r="G100" s="363" t="s">
        <v>4045</v>
      </c>
      <c r="H100" s="102" t="s">
        <v>1712</v>
      </c>
      <c r="I100" s="102" t="s">
        <v>3710</v>
      </c>
      <c r="J100" s="364" t="s">
        <v>4023</v>
      </c>
      <c r="K100" s="413" t="s">
        <v>4028</v>
      </c>
      <c r="L100" s="364"/>
      <c r="M100" s="413"/>
    </row>
    <row r="101" spans="1:15" ht="14.45" customHeight="1">
      <c r="A101" s="1327"/>
      <c r="B101" s="1358"/>
      <c r="C101" s="1386"/>
      <c r="D101" s="1324"/>
      <c r="E101" s="270" t="s">
        <v>3793</v>
      </c>
      <c r="F101" s="331" t="s">
        <v>4046</v>
      </c>
      <c r="G101" s="332" t="s">
        <v>4045</v>
      </c>
      <c r="H101" s="92" t="s">
        <v>1712</v>
      </c>
      <c r="I101" s="92" t="s">
        <v>3710</v>
      </c>
      <c r="J101" s="333" t="s">
        <v>4023</v>
      </c>
      <c r="K101" s="334" t="s">
        <v>4028</v>
      </c>
      <c r="L101" s="333"/>
      <c r="M101" s="334"/>
    </row>
    <row r="102" spans="1:15" ht="14.45" customHeight="1">
      <c r="A102" s="1327"/>
      <c r="B102" s="1332"/>
      <c r="C102" s="1334"/>
      <c r="D102" s="1324"/>
      <c r="E102" s="271" t="s">
        <v>3795</v>
      </c>
      <c r="F102" s="368" t="s">
        <v>4047</v>
      </c>
      <c r="G102" s="369" t="s">
        <v>4045</v>
      </c>
      <c r="H102" s="103" t="s">
        <v>1712</v>
      </c>
      <c r="I102" s="103" t="s">
        <v>3710</v>
      </c>
      <c r="J102" s="370" t="s">
        <v>4023</v>
      </c>
      <c r="K102" s="355" t="s">
        <v>4028</v>
      </c>
      <c r="L102" s="370"/>
      <c r="M102" s="355"/>
    </row>
    <row r="103" spans="1:15" ht="14.45" customHeight="1">
      <c r="A103" s="1327"/>
      <c r="B103" s="1387" t="s">
        <v>4048</v>
      </c>
      <c r="C103" s="1388" t="s">
        <v>4049</v>
      </c>
      <c r="D103" s="1324"/>
      <c r="E103" s="270" t="s">
        <v>3790</v>
      </c>
      <c r="F103" s="327" t="s">
        <v>361</v>
      </c>
      <c r="G103" s="328" t="s">
        <v>4050</v>
      </c>
      <c r="H103" s="90" t="s">
        <v>3930</v>
      </c>
      <c r="I103" s="90" t="s">
        <v>4050</v>
      </c>
      <c r="J103" s="415" t="s">
        <v>4051</v>
      </c>
      <c r="K103" s="330" t="s">
        <v>4052</v>
      </c>
      <c r="L103" s="415"/>
      <c r="M103" s="330"/>
    </row>
    <row r="104" spans="1:15" ht="30" customHeight="1">
      <c r="A104" s="1327"/>
      <c r="B104" s="1358"/>
      <c r="C104" s="1386"/>
      <c r="D104" s="1324"/>
      <c r="E104" s="315" t="s">
        <v>3793</v>
      </c>
      <c r="F104" s="331" t="s">
        <v>4053</v>
      </c>
      <c r="G104" s="332" t="s">
        <v>4050</v>
      </c>
      <c r="H104" s="92" t="s">
        <v>3930</v>
      </c>
      <c r="I104" s="92" t="s">
        <v>4050</v>
      </c>
      <c r="J104" s="416" t="s">
        <v>4051</v>
      </c>
      <c r="K104" s="334" t="s">
        <v>4052</v>
      </c>
      <c r="L104" s="416"/>
      <c r="M104" s="334"/>
    </row>
    <row r="105" spans="1:15" ht="14.45" customHeight="1">
      <c r="A105" s="1327"/>
      <c r="B105" s="1358"/>
      <c r="C105" s="1386"/>
      <c r="D105" s="1324"/>
      <c r="E105" s="270" t="s">
        <v>3795</v>
      </c>
      <c r="F105" s="331" t="s">
        <v>2343</v>
      </c>
      <c r="G105" s="332" t="s">
        <v>4050</v>
      </c>
      <c r="H105" s="92" t="s">
        <v>3930</v>
      </c>
      <c r="I105" s="92" t="s">
        <v>4050</v>
      </c>
      <c r="J105" s="416" t="s">
        <v>4051</v>
      </c>
      <c r="K105" s="334" t="s">
        <v>4052</v>
      </c>
      <c r="L105" s="416"/>
      <c r="M105" s="334"/>
    </row>
    <row r="106" spans="1:15" ht="14.45" customHeight="1">
      <c r="A106" s="1327"/>
      <c r="B106" s="1359"/>
      <c r="C106" s="1389"/>
      <c r="D106" s="1324"/>
      <c r="E106" s="315" t="s">
        <v>3797</v>
      </c>
      <c r="F106" s="331" t="s">
        <v>4054</v>
      </c>
      <c r="G106" s="332" t="s">
        <v>4050</v>
      </c>
      <c r="H106" s="92" t="s">
        <v>3930</v>
      </c>
      <c r="I106" s="92" t="s">
        <v>4050</v>
      </c>
      <c r="J106" s="416" t="s">
        <v>4051</v>
      </c>
      <c r="K106" s="334" t="s">
        <v>4052</v>
      </c>
      <c r="L106" s="416"/>
      <c r="M106" s="334"/>
    </row>
    <row r="107" spans="1:15" ht="37.9" customHeight="1">
      <c r="A107" s="1327"/>
      <c r="B107" s="1359"/>
      <c r="C107" s="1389"/>
      <c r="D107" s="1324"/>
      <c r="E107" s="271" t="s">
        <v>3817</v>
      </c>
      <c r="F107" s="368" t="s">
        <v>1084</v>
      </c>
      <c r="G107" s="369" t="s">
        <v>4050</v>
      </c>
      <c r="H107" s="103" t="s">
        <v>4055</v>
      </c>
      <c r="I107" s="103" t="s">
        <v>4050</v>
      </c>
      <c r="J107" s="417" t="s">
        <v>4056</v>
      </c>
      <c r="K107" s="355" t="s">
        <v>4052</v>
      </c>
      <c r="L107" s="710">
        <v>45701</v>
      </c>
      <c r="M107" s="711" t="s">
        <v>3977</v>
      </c>
    </row>
    <row r="108" spans="1:15" s="257" customFormat="1" ht="14.45" customHeight="1">
      <c r="A108" s="1327"/>
      <c r="B108" s="1331" t="s">
        <v>4057</v>
      </c>
      <c r="C108" s="1333" t="s">
        <v>4058</v>
      </c>
      <c r="D108" s="1324"/>
      <c r="E108" s="270" t="s">
        <v>3790</v>
      </c>
      <c r="F108" s="362" t="s">
        <v>949</v>
      </c>
      <c r="G108" s="363" t="s">
        <v>3681</v>
      </c>
      <c r="H108" s="102" t="s">
        <v>1712</v>
      </c>
      <c r="I108" s="102" t="s">
        <v>3710</v>
      </c>
      <c r="J108" s="364" t="s">
        <v>4023</v>
      </c>
      <c r="K108" s="413" t="s">
        <v>4028</v>
      </c>
      <c r="L108" s="364"/>
      <c r="M108" s="413"/>
      <c r="O108" s="47"/>
    </row>
    <row r="109" spans="1:15" ht="16.5">
      <c r="A109" s="1327"/>
      <c r="B109" s="1358"/>
      <c r="C109" s="1386"/>
      <c r="D109" s="1324"/>
      <c r="E109" s="270" t="s">
        <v>3793</v>
      </c>
      <c r="F109" s="331" t="s">
        <v>4059</v>
      </c>
      <c r="G109" s="332" t="s">
        <v>3681</v>
      </c>
      <c r="H109" s="92" t="s">
        <v>1712</v>
      </c>
      <c r="I109" s="92" t="s">
        <v>3710</v>
      </c>
      <c r="J109" s="333" t="s">
        <v>4023</v>
      </c>
      <c r="K109" s="334" t="s">
        <v>4028</v>
      </c>
      <c r="L109" s="333"/>
      <c r="M109" s="334"/>
    </row>
    <row r="110" spans="1:15" ht="14.45" customHeight="1">
      <c r="A110" s="1327"/>
      <c r="B110" s="1332"/>
      <c r="C110" s="1334"/>
      <c r="D110" s="1324"/>
      <c r="E110" s="271" t="s">
        <v>3795</v>
      </c>
      <c r="F110" s="368" t="s">
        <v>4060</v>
      </c>
      <c r="G110" s="369" t="s">
        <v>3681</v>
      </c>
      <c r="H110" s="103" t="s">
        <v>1712</v>
      </c>
      <c r="I110" s="103" t="s">
        <v>3710</v>
      </c>
      <c r="J110" s="370" t="s">
        <v>4023</v>
      </c>
      <c r="K110" s="355" t="s">
        <v>4028</v>
      </c>
      <c r="L110" s="370"/>
      <c r="M110" s="355"/>
    </row>
    <row r="111" spans="1:15" ht="14.45" customHeight="1" thickBot="1">
      <c r="A111" s="1327"/>
      <c r="B111" s="1202" t="s">
        <v>4061</v>
      </c>
      <c r="C111" s="261" t="s">
        <v>4062</v>
      </c>
      <c r="D111" s="1325"/>
      <c r="E111" s="272" t="s">
        <v>1697</v>
      </c>
      <c r="F111" s="380" t="s">
        <v>4063</v>
      </c>
      <c r="G111" s="381" t="s">
        <v>4064</v>
      </c>
      <c r="H111" s="111" t="s">
        <v>3769</v>
      </c>
      <c r="I111" s="111" t="s">
        <v>3769</v>
      </c>
      <c r="J111" s="418" t="s">
        <v>4065</v>
      </c>
      <c r="K111" s="419" t="s">
        <v>4066</v>
      </c>
      <c r="L111" s="418"/>
      <c r="M111" s="419"/>
    </row>
    <row r="112" spans="1:15" ht="30" customHeight="1">
      <c r="A112" s="1321" t="s">
        <v>4067</v>
      </c>
      <c r="B112" s="1335" t="s">
        <v>4068</v>
      </c>
      <c r="C112" s="1336" t="s">
        <v>4069</v>
      </c>
      <c r="D112" s="1323" t="s">
        <v>3805</v>
      </c>
      <c r="E112" s="317" t="s">
        <v>3790</v>
      </c>
      <c r="F112" s="346" t="s">
        <v>4070</v>
      </c>
      <c r="G112" s="347" t="s">
        <v>173</v>
      </c>
      <c r="H112" s="97" t="s">
        <v>4071</v>
      </c>
      <c r="I112" s="97" t="s">
        <v>3972</v>
      </c>
      <c r="J112" s="348" t="s">
        <v>4072</v>
      </c>
      <c r="K112" s="349" t="s">
        <v>3983</v>
      </c>
      <c r="L112" s="348"/>
      <c r="M112" s="349"/>
    </row>
    <row r="113" spans="1:15" s="256" customFormat="1" ht="16.5">
      <c r="A113" s="1322"/>
      <c r="B113" s="1358"/>
      <c r="C113" s="1386"/>
      <c r="D113" s="1324"/>
      <c r="E113" s="270" t="s">
        <v>3793</v>
      </c>
      <c r="F113" s="331" t="s">
        <v>4073</v>
      </c>
      <c r="G113" s="332" t="s">
        <v>173</v>
      </c>
      <c r="H113" s="92" t="s">
        <v>4071</v>
      </c>
      <c r="I113" s="92" t="s">
        <v>3972</v>
      </c>
      <c r="J113" s="333" t="s">
        <v>4072</v>
      </c>
      <c r="K113" s="334" t="s">
        <v>3983</v>
      </c>
      <c r="L113" s="333"/>
      <c r="M113" s="334"/>
      <c r="O113" s="255"/>
    </row>
    <row r="114" spans="1:15" ht="16.5">
      <c r="A114" s="1322"/>
      <c r="B114" s="1332"/>
      <c r="C114" s="1334"/>
      <c r="D114" s="1324"/>
      <c r="E114" s="271" t="s">
        <v>3795</v>
      </c>
      <c r="F114" s="368" t="s">
        <v>4074</v>
      </c>
      <c r="G114" s="369" t="s">
        <v>173</v>
      </c>
      <c r="H114" s="103" t="s">
        <v>4071</v>
      </c>
      <c r="I114" s="103" t="s">
        <v>3972</v>
      </c>
      <c r="J114" s="370" t="s">
        <v>4072</v>
      </c>
      <c r="K114" s="355" t="s">
        <v>3983</v>
      </c>
      <c r="L114" s="370"/>
      <c r="M114" s="355"/>
    </row>
    <row r="115" spans="1:15" ht="16.5">
      <c r="A115" s="1322"/>
      <c r="B115" s="1331" t="s">
        <v>4075</v>
      </c>
      <c r="C115" s="1333" t="s">
        <v>4076</v>
      </c>
      <c r="D115" s="1324"/>
      <c r="E115" s="270" t="s">
        <v>3790</v>
      </c>
      <c r="F115" s="362" t="s">
        <v>4077</v>
      </c>
      <c r="G115" s="363" t="s">
        <v>4078</v>
      </c>
      <c r="H115" s="102" t="s">
        <v>4079</v>
      </c>
      <c r="I115" s="102" t="s">
        <v>3972</v>
      </c>
      <c r="J115" s="364" t="s">
        <v>4080</v>
      </c>
      <c r="K115" s="413" t="s">
        <v>3983</v>
      </c>
      <c r="L115" s="364"/>
      <c r="M115" s="413"/>
    </row>
    <row r="116" spans="1:15" ht="14.45" customHeight="1">
      <c r="A116" s="1322"/>
      <c r="B116" s="1332"/>
      <c r="C116" s="1334"/>
      <c r="D116" s="1324"/>
      <c r="E116" s="271" t="s">
        <v>3793</v>
      </c>
      <c r="F116" s="368" t="s">
        <v>4081</v>
      </c>
      <c r="G116" s="369" t="s">
        <v>4078</v>
      </c>
      <c r="H116" s="103" t="s">
        <v>4079</v>
      </c>
      <c r="I116" s="103" t="s">
        <v>3972</v>
      </c>
      <c r="J116" s="370" t="s">
        <v>4080</v>
      </c>
      <c r="K116" s="355" t="s">
        <v>3983</v>
      </c>
      <c r="L116" s="370"/>
      <c r="M116" s="355"/>
    </row>
    <row r="117" spans="1:15" ht="14.45" customHeight="1">
      <c r="A117" s="1322"/>
      <c r="B117" s="1331" t="s">
        <v>4082</v>
      </c>
      <c r="C117" s="1333" t="s">
        <v>4083</v>
      </c>
      <c r="D117" s="1324"/>
      <c r="E117" s="270" t="s">
        <v>3790</v>
      </c>
      <c r="F117" s="362" t="s">
        <v>4084</v>
      </c>
      <c r="G117" s="363" t="s">
        <v>4085</v>
      </c>
      <c r="H117" s="102" t="s">
        <v>4086</v>
      </c>
      <c r="I117" s="102" t="s">
        <v>3972</v>
      </c>
      <c r="J117" s="420" t="s">
        <v>4087</v>
      </c>
      <c r="K117" s="413" t="s">
        <v>3983</v>
      </c>
      <c r="L117" s="420"/>
      <c r="M117" s="413"/>
    </row>
    <row r="118" spans="1:15" ht="14.45" customHeight="1">
      <c r="A118" s="1322"/>
      <c r="B118" s="1384"/>
      <c r="C118" s="1385"/>
      <c r="D118" s="1324"/>
      <c r="E118" s="270" t="s">
        <v>3793</v>
      </c>
      <c r="F118" s="421" t="s">
        <v>4088</v>
      </c>
      <c r="G118" s="422" t="s">
        <v>4085</v>
      </c>
      <c r="H118" s="112" t="s">
        <v>4086</v>
      </c>
      <c r="I118" s="112" t="s">
        <v>3972</v>
      </c>
      <c r="J118" s="423" t="s">
        <v>4089</v>
      </c>
      <c r="K118" s="424" t="s">
        <v>3983</v>
      </c>
      <c r="L118" s="423"/>
      <c r="M118" s="424"/>
    </row>
    <row r="119" spans="1:15" ht="16.5">
      <c r="A119" s="1322"/>
      <c r="B119" s="1332"/>
      <c r="C119" s="1334"/>
      <c r="D119" s="1324"/>
      <c r="E119" s="271" t="s">
        <v>3795</v>
      </c>
      <c r="F119" s="368" t="s">
        <v>4090</v>
      </c>
      <c r="G119" s="369" t="s">
        <v>4085</v>
      </c>
      <c r="H119" s="103" t="s">
        <v>4086</v>
      </c>
      <c r="I119" s="103" t="s">
        <v>3972</v>
      </c>
      <c r="J119" s="425" t="s">
        <v>4087</v>
      </c>
      <c r="K119" s="355" t="s">
        <v>3983</v>
      </c>
      <c r="L119" s="425"/>
      <c r="M119" s="355"/>
    </row>
    <row r="120" spans="1:15" ht="15.6" customHeight="1">
      <c r="A120" s="1322"/>
      <c r="B120" s="1199" t="s">
        <v>4091</v>
      </c>
      <c r="C120" s="1200" t="s">
        <v>4092</v>
      </c>
      <c r="D120" s="1324"/>
      <c r="E120" s="272"/>
      <c r="F120" s="421" t="s">
        <v>4092</v>
      </c>
      <c r="G120" s="422" t="s">
        <v>4093</v>
      </c>
      <c r="H120" s="112" t="s">
        <v>4094</v>
      </c>
      <c r="I120" s="112" t="s">
        <v>4086</v>
      </c>
      <c r="J120" s="423" t="s">
        <v>4095</v>
      </c>
      <c r="K120" s="426" t="s">
        <v>4096</v>
      </c>
      <c r="L120" s="423"/>
      <c r="M120" s="426"/>
    </row>
    <row r="121" spans="1:15" ht="16.5">
      <c r="A121" s="1322"/>
      <c r="B121" s="1331" t="s">
        <v>4097</v>
      </c>
      <c r="C121" s="1333" t="s">
        <v>4098</v>
      </c>
      <c r="D121" s="1324"/>
      <c r="E121" s="318" t="s">
        <v>3790</v>
      </c>
      <c r="F121" s="362" t="s">
        <v>4099</v>
      </c>
      <c r="G121" s="363" t="s">
        <v>4100</v>
      </c>
      <c r="H121" s="102" t="s">
        <v>3514</v>
      </c>
      <c r="I121" s="102" t="s">
        <v>14</v>
      </c>
      <c r="J121" s="364" t="s">
        <v>4101</v>
      </c>
      <c r="K121" s="413" t="s">
        <v>3983</v>
      </c>
      <c r="L121" s="364"/>
      <c r="M121" s="413"/>
    </row>
    <row r="122" spans="1:15" ht="16.5">
      <c r="A122" s="1322"/>
      <c r="B122" s="1358"/>
      <c r="C122" s="1386"/>
      <c r="D122" s="1324"/>
      <c r="E122" s="270" t="s">
        <v>3793</v>
      </c>
      <c r="F122" s="331" t="s">
        <v>4102</v>
      </c>
      <c r="G122" s="332" t="s">
        <v>4100</v>
      </c>
      <c r="H122" s="92" t="s">
        <v>3514</v>
      </c>
      <c r="I122" s="92" t="s">
        <v>3972</v>
      </c>
      <c r="J122" s="333" t="s">
        <v>4103</v>
      </c>
      <c r="K122" s="334" t="s">
        <v>3983</v>
      </c>
      <c r="L122" s="333"/>
      <c r="M122" s="334"/>
    </row>
    <row r="123" spans="1:15" ht="16.5">
      <c r="A123" s="1322"/>
      <c r="B123" s="1332"/>
      <c r="C123" s="1334"/>
      <c r="D123" s="1324"/>
      <c r="E123" s="319" t="s">
        <v>3795</v>
      </c>
      <c r="F123" s="368" t="s">
        <v>4104</v>
      </c>
      <c r="G123" s="369" t="s">
        <v>4100</v>
      </c>
      <c r="H123" s="103" t="s">
        <v>3514</v>
      </c>
      <c r="I123" s="103" t="s">
        <v>14</v>
      </c>
      <c r="J123" s="370" t="s">
        <v>4101</v>
      </c>
      <c r="K123" s="355" t="s">
        <v>3983</v>
      </c>
      <c r="L123" s="370"/>
      <c r="M123" s="355"/>
    </row>
    <row r="124" spans="1:15" ht="33">
      <c r="A124" s="1322"/>
      <c r="B124" s="1199" t="s">
        <v>4105</v>
      </c>
      <c r="C124" s="1200" t="s">
        <v>4106</v>
      </c>
      <c r="D124" s="1324"/>
      <c r="E124" s="272" t="s">
        <v>1697</v>
      </c>
      <c r="F124" s="421" t="s">
        <v>4106</v>
      </c>
      <c r="G124" s="422" t="s">
        <v>3771</v>
      </c>
      <c r="H124" s="112" t="s">
        <v>4107</v>
      </c>
      <c r="I124" s="112" t="s">
        <v>14</v>
      </c>
      <c r="J124" s="427" t="s">
        <v>4108</v>
      </c>
      <c r="K124" s="424" t="s">
        <v>3983</v>
      </c>
      <c r="L124" s="427"/>
      <c r="M124" s="424"/>
    </row>
    <row r="125" spans="1:15" ht="16.5">
      <c r="A125" s="1322"/>
      <c r="B125" s="107" t="s">
        <v>4109</v>
      </c>
      <c r="C125" s="245" t="s">
        <v>4110</v>
      </c>
      <c r="D125" s="1324"/>
      <c r="E125" s="269" t="s">
        <v>1697</v>
      </c>
      <c r="F125" s="356" t="s">
        <v>4111</v>
      </c>
      <c r="G125" s="357" t="s">
        <v>3718</v>
      </c>
      <c r="H125" s="99" t="s">
        <v>3769</v>
      </c>
      <c r="I125" s="99" t="s">
        <v>3769</v>
      </c>
      <c r="J125" s="377" t="s">
        <v>4065</v>
      </c>
      <c r="K125" s="412" t="s">
        <v>4066</v>
      </c>
      <c r="L125" s="377"/>
      <c r="M125" s="412"/>
    </row>
    <row r="126" spans="1:15" ht="16.5">
      <c r="A126" s="1322"/>
      <c r="B126" s="1387" t="s">
        <v>4112</v>
      </c>
      <c r="C126" s="1388" t="s">
        <v>4113</v>
      </c>
      <c r="D126" s="1324"/>
      <c r="E126" s="270" t="s">
        <v>3790</v>
      </c>
      <c r="F126" s="327" t="s">
        <v>4114</v>
      </c>
      <c r="G126" s="328" t="s">
        <v>4115</v>
      </c>
      <c r="H126" s="89" t="s">
        <v>4116</v>
      </c>
      <c r="I126" s="90" t="s">
        <v>3972</v>
      </c>
      <c r="J126" s="329" t="s">
        <v>4089</v>
      </c>
      <c r="K126" s="330" t="s">
        <v>3983</v>
      </c>
      <c r="L126" s="329"/>
      <c r="M126" s="330"/>
    </row>
    <row r="127" spans="1:15" ht="16.5">
      <c r="A127" s="1322"/>
      <c r="B127" s="1358"/>
      <c r="C127" s="1386"/>
      <c r="D127" s="1324"/>
      <c r="E127" s="270" t="s">
        <v>3793</v>
      </c>
      <c r="F127" s="331" t="s">
        <v>4117</v>
      </c>
      <c r="G127" s="332" t="s">
        <v>4115</v>
      </c>
      <c r="H127" s="91" t="s">
        <v>4116</v>
      </c>
      <c r="I127" s="92" t="s">
        <v>3972</v>
      </c>
      <c r="J127" s="333" t="s">
        <v>4089</v>
      </c>
      <c r="K127" s="334" t="s">
        <v>3983</v>
      </c>
      <c r="L127" s="333"/>
      <c r="M127" s="334"/>
    </row>
    <row r="128" spans="1:15" ht="30" customHeight="1">
      <c r="A128" s="1322"/>
      <c r="B128" s="1359"/>
      <c r="C128" s="1389"/>
      <c r="D128" s="1324"/>
      <c r="E128" s="316" t="s">
        <v>3795</v>
      </c>
      <c r="F128" s="350" t="s">
        <v>4118</v>
      </c>
      <c r="G128" s="411" t="s">
        <v>4115</v>
      </c>
      <c r="H128" s="113" t="s">
        <v>4116</v>
      </c>
      <c r="I128" s="106" t="s">
        <v>3972</v>
      </c>
      <c r="J128" s="335" t="s">
        <v>4089</v>
      </c>
      <c r="K128" s="336" t="s">
        <v>3983</v>
      </c>
      <c r="L128" s="335"/>
      <c r="M128" s="336"/>
    </row>
    <row r="129" spans="1:13" ht="14.45" customHeight="1">
      <c r="A129" s="1322"/>
      <c r="B129" s="107" t="s">
        <v>4119</v>
      </c>
      <c r="C129" s="245" t="s">
        <v>4120</v>
      </c>
      <c r="D129" s="1324"/>
      <c r="E129" s="269" t="s">
        <v>1697</v>
      </c>
      <c r="F129" s="356" t="s">
        <v>4120</v>
      </c>
      <c r="G129" s="357" t="s">
        <v>4121</v>
      </c>
      <c r="H129" s="99" t="s">
        <v>4086</v>
      </c>
      <c r="I129" s="99" t="s">
        <v>3972</v>
      </c>
      <c r="J129" s="377" t="s">
        <v>4087</v>
      </c>
      <c r="K129" s="412" t="s">
        <v>3983</v>
      </c>
      <c r="L129" s="377"/>
      <c r="M129" s="412"/>
    </row>
    <row r="130" spans="1:13" ht="14.45" customHeight="1" thickBot="1">
      <c r="A130" s="1390"/>
      <c r="B130" s="114" t="s">
        <v>4122</v>
      </c>
      <c r="C130" s="262" t="s">
        <v>4123</v>
      </c>
      <c r="D130" s="1325"/>
      <c r="E130" s="320" t="s">
        <v>1697</v>
      </c>
      <c r="F130" s="428" t="s">
        <v>4123</v>
      </c>
      <c r="G130" s="429" t="s">
        <v>4124</v>
      </c>
      <c r="H130" s="115" t="s">
        <v>4125</v>
      </c>
      <c r="I130" s="115" t="s">
        <v>14</v>
      </c>
      <c r="J130" s="430" t="s">
        <v>4126</v>
      </c>
      <c r="K130" s="431" t="s">
        <v>3983</v>
      </c>
      <c r="L130" s="430"/>
      <c r="M130" s="431"/>
    </row>
    <row r="131" spans="1:13" ht="14.45" customHeight="1">
      <c r="A131" s="1321" t="s">
        <v>4127</v>
      </c>
      <c r="B131" s="116" t="s">
        <v>4128</v>
      </c>
      <c r="C131" s="263" t="s">
        <v>4129</v>
      </c>
      <c r="D131" s="1323" t="s">
        <v>4130</v>
      </c>
      <c r="E131" s="313"/>
      <c r="F131" s="405" t="s">
        <v>4129</v>
      </c>
      <c r="G131" s="406" t="s">
        <v>4131</v>
      </c>
      <c r="H131" s="105" t="s">
        <v>3769</v>
      </c>
      <c r="I131" s="105" t="s">
        <v>3769</v>
      </c>
      <c r="J131" s="432" t="s">
        <v>4065</v>
      </c>
      <c r="K131" s="408" t="s">
        <v>4066</v>
      </c>
      <c r="L131" s="432"/>
      <c r="M131" s="408"/>
    </row>
    <row r="132" spans="1:13" ht="14.45" customHeight="1">
      <c r="A132" s="1322"/>
      <c r="B132" s="107" t="s">
        <v>4132</v>
      </c>
      <c r="C132" s="245" t="s">
        <v>4133</v>
      </c>
      <c r="D132" s="1324"/>
      <c r="E132" s="271"/>
      <c r="F132" s="356" t="s">
        <v>4133</v>
      </c>
      <c r="G132" s="357" t="s">
        <v>4134</v>
      </c>
      <c r="H132" s="99" t="s">
        <v>3769</v>
      </c>
      <c r="I132" s="99" t="s">
        <v>3769</v>
      </c>
      <c r="J132" s="377" t="s">
        <v>4065</v>
      </c>
      <c r="K132" s="412" t="s">
        <v>4066</v>
      </c>
      <c r="L132" s="377"/>
      <c r="M132" s="412"/>
    </row>
    <row r="133" spans="1:13" ht="14.45" customHeight="1">
      <c r="A133" s="1322"/>
      <c r="B133" s="107" t="s">
        <v>4135</v>
      </c>
      <c r="C133" s="245" t="s">
        <v>4136</v>
      </c>
      <c r="D133" s="1324"/>
      <c r="E133" s="271"/>
      <c r="F133" s="356" t="s">
        <v>4136</v>
      </c>
      <c r="G133" s="357" t="s">
        <v>4137</v>
      </c>
      <c r="H133" s="99" t="s">
        <v>3769</v>
      </c>
      <c r="I133" s="99" t="s">
        <v>3769</v>
      </c>
      <c r="J133" s="377" t="s">
        <v>4065</v>
      </c>
      <c r="K133" s="412" t="s">
        <v>4066</v>
      </c>
      <c r="L133" s="377"/>
      <c r="M133" s="412"/>
    </row>
    <row r="134" spans="1:13" ht="14.45" customHeight="1">
      <c r="A134" s="1322"/>
      <c r="B134" s="107" t="s">
        <v>4138</v>
      </c>
      <c r="C134" s="245" t="s">
        <v>4139</v>
      </c>
      <c r="D134" s="1324"/>
      <c r="E134" s="271"/>
      <c r="F134" s="356" t="s">
        <v>4139</v>
      </c>
      <c r="G134" s="357" t="s">
        <v>3918</v>
      </c>
      <c r="H134" s="99" t="s">
        <v>3769</v>
      </c>
      <c r="I134" s="99" t="s">
        <v>3769</v>
      </c>
      <c r="J134" s="377" t="s">
        <v>4065</v>
      </c>
      <c r="K134" s="412" t="s">
        <v>4066</v>
      </c>
      <c r="L134" s="377"/>
      <c r="M134" s="412"/>
    </row>
    <row r="135" spans="1:13" ht="14.45" customHeight="1">
      <c r="A135" s="1322"/>
      <c r="B135" s="107" t="s">
        <v>4140</v>
      </c>
      <c r="C135" s="245" t="s">
        <v>4141</v>
      </c>
      <c r="D135" s="1324"/>
      <c r="E135" s="271"/>
      <c r="F135" s="356" t="s">
        <v>4141</v>
      </c>
      <c r="G135" s="357" t="s">
        <v>3736</v>
      </c>
      <c r="H135" s="99" t="s">
        <v>3769</v>
      </c>
      <c r="I135" s="99" t="s">
        <v>3769</v>
      </c>
      <c r="J135" s="377" t="s">
        <v>4065</v>
      </c>
      <c r="K135" s="412" t="s">
        <v>4066</v>
      </c>
      <c r="L135" s="377"/>
      <c r="M135" s="412"/>
    </row>
    <row r="136" spans="1:13" ht="14.45" customHeight="1">
      <c r="A136" s="1322"/>
      <c r="B136" s="107" t="s">
        <v>4142</v>
      </c>
      <c r="C136" s="245" t="s">
        <v>4143</v>
      </c>
      <c r="D136" s="1324"/>
      <c r="E136" s="271"/>
      <c r="F136" s="356" t="s">
        <v>4143</v>
      </c>
      <c r="G136" s="357" t="s">
        <v>4144</v>
      </c>
      <c r="H136" s="99" t="s">
        <v>3769</v>
      </c>
      <c r="I136" s="99" t="s">
        <v>3769</v>
      </c>
      <c r="J136" s="377" t="s">
        <v>4065</v>
      </c>
      <c r="K136" s="412" t="s">
        <v>4066</v>
      </c>
      <c r="L136" s="377"/>
      <c r="M136" s="412"/>
    </row>
    <row r="137" spans="1:13" ht="14.45" customHeight="1">
      <c r="A137" s="1322"/>
      <c r="B137" s="107" t="s">
        <v>4145</v>
      </c>
      <c r="C137" s="245" t="s">
        <v>4146</v>
      </c>
      <c r="D137" s="1324"/>
      <c r="E137" s="271"/>
      <c r="F137" s="356" t="s">
        <v>4146</v>
      </c>
      <c r="G137" s="357" t="s">
        <v>4147</v>
      </c>
      <c r="H137" s="99" t="s">
        <v>3769</v>
      </c>
      <c r="I137" s="99" t="s">
        <v>3769</v>
      </c>
      <c r="J137" s="377" t="s">
        <v>4065</v>
      </c>
      <c r="K137" s="412" t="s">
        <v>4066</v>
      </c>
      <c r="L137" s="377"/>
      <c r="M137" s="412"/>
    </row>
    <row r="138" spans="1:13" ht="14.45" customHeight="1">
      <c r="A138" s="1322"/>
      <c r="B138" s="107" t="s">
        <v>4148</v>
      </c>
      <c r="C138" s="245" t="s">
        <v>4149</v>
      </c>
      <c r="D138" s="1324"/>
      <c r="E138" s="271"/>
      <c r="F138" s="356" t="s">
        <v>4149</v>
      </c>
      <c r="G138" s="357" t="s">
        <v>3972</v>
      </c>
      <c r="H138" s="99" t="s">
        <v>3769</v>
      </c>
      <c r="I138" s="99" t="s">
        <v>3769</v>
      </c>
      <c r="J138" s="377" t="s">
        <v>4065</v>
      </c>
      <c r="K138" s="412" t="s">
        <v>4066</v>
      </c>
      <c r="L138" s="377"/>
      <c r="M138" s="412"/>
    </row>
    <row r="139" spans="1:13" ht="14.45" customHeight="1" thickBot="1">
      <c r="A139" s="1390"/>
      <c r="B139" s="114" t="s">
        <v>4150</v>
      </c>
      <c r="C139" s="262" t="s">
        <v>4151</v>
      </c>
      <c r="D139" s="1325"/>
      <c r="E139" s="308"/>
      <c r="F139" s="428" t="s">
        <v>4151</v>
      </c>
      <c r="G139" s="429" t="s">
        <v>4152</v>
      </c>
      <c r="H139" s="115" t="s">
        <v>3769</v>
      </c>
      <c r="I139" s="115" t="s">
        <v>3769</v>
      </c>
      <c r="J139" s="433" t="s">
        <v>4065</v>
      </c>
      <c r="K139" s="431" t="s">
        <v>4066</v>
      </c>
      <c r="L139" s="433"/>
      <c r="M139" s="431"/>
    </row>
    <row r="140" spans="1:13" ht="14.45" customHeight="1">
      <c r="A140" s="1321" t="s">
        <v>4153</v>
      </c>
      <c r="B140" s="1335" t="s">
        <v>4154</v>
      </c>
      <c r="C140" s="1336" t="s">
        <v>4155</v>
      </c>
      <c r="D140" s="1323" t="s">
        <v>3805</v>
      </c>
      <c r="E140" s="270" t="s">
        <v>3790</v>
      </c>
      <c r="F140" s="346" t="s">
        <v>4156</v>
      </c>
      <c r="G140" s="347" t="s">
        <v>3616</v>
      </c>
      <c r="H140" s="97" t="s">
        <v>3930</v>
      </c>
      <c r="I140" s="97" t="s">
        <v>3930</v>
      </c>
      <c r="J140" s="434" t="s">
        <v>4019</v>
      </c>
      <c r="K140" s="349" t="s">
        <v>3931</v>
      </c>
      <c r="L140" s="434"/>
      <c r="M140" s="349"/>
    </row>
    <row r="141" spans="1:13" ht="14.45" customHeight="1">
      <c r="A141" s="1322"/>
      <c r="B141" s="1332"/>
      <c r="C141" s="1334"/>
      <c r="D141" s="1324"/>
      <c r="E141" s="271" t="s">
        <v>3793</v>
      </c>
      <c r="F141" s="368" t="s">
        <v>4157</v>
      </c>
      <c r="G141" s="369" t="s">
        <v>3616</v>
      </c>
      <c r="H141" s="103" t="s">
        <v>3769</v>
      </c>
      <c r="I141" s="103" t="s">
        <v>3769</v>
      </c>
      <c r="J141" s="370" t="s">
        <v>4065</v>
      </c>
      <c r="K141" s="355" t="s">
        <v>4066</v>
      </c>
      <c r="L141" s="370"/>
      <c r="M141" s="355"/>
    </row>
    <row r="142" spans="1:13" ht="14.45" customHeight="1">
      <c r="A142" s="1322"/>
      <c r="B142" s="1337" t="s">
        <v>4158</v>
      </c>
      <c r="C142" s="1341" t="s">
        <v>4159</v>
      </c>
      <c r="D142" s="1324"/>
      <c r="E142" s="270" t="s">
        <v>3790</v>
      </c>
      <c r="F142" s="362" t="s">
        <v>4160</v>
      </c>
      <c r="G142" s="363" t="s">
        <v>4161</v>
      </c>
      <c r="H142" s="102" t="s">
        <v>3602</v>
      </c>
      <c r="I142" s="102" t="s">
        <v>3710</v>
      </c>
      <c r="J142" s="364" t="s">
        <v>3937</v>
      </c>
      <c r="K142" s="413" t="s">
        <v>4028</v>
      </c>
      <c r="L142" s="364"/>
      <c r="M142" s="413"/>
    </row>
    <row r="143" spans="1:13" ht="14.45" customHeight="1">
      <c r="A143" s="1322"/>
      <c r="B143" s="1339"/>
      <c r="C143" s="1343"/>
      <c r="D143" s="1324"/>
      <c r="E143" s="270" t="s">
        <v>3793</v>
      </c>
      <c r="F143" s="331" t="s">
        <v>4162</v>
      </c>
      <c r="G143" s="332" t="s">
        <v>4161</v>
      </c>
      <c r="H143" s="92" t="s">
        <v>3602</v>
      </c>
      <c r="I143" s="92" t="s">
        <v>3710</v>
      </c>
      <c r="J143" s="333" t="s">
        <v>3937</v>
      </c>
      <c r="K143" s="334" t="s">
        <v>4028</v>
      </c>
      <c r="L143" s="333"/>
      <c r="M143" s="334"/>
    </row>
    <row r="144" spans="1:13" ht="14.45" customHeight="1">
      <c r="A144" s="1322"/>
      <c r="B144" s="1339"/>
      <c r="C144" s="1343"/>
      <c r="D144" s="1324"/>
      <c r="E144" s="270" t="s">
        <v>3795</v>
      </c>
      <c r="F144" s="331" t="s">
        <v>4163</v>
      </c>
      <c r="G144" s="332" t="s">
        <v>4161</v>
      </c>
      <c r="H144" s="92" t="s">
        <v>3602</v>
      </c>
      <c r="I144" s="92" t="s">
        <v>3710</v>
      </c>
      <c r="J144" s="333" t="s">
        <v>3937</v>
      </c>
      <c r="K144" s="334" t="s">
        <v>4028</v>
      </c>
      <c r="L144" s="333"/>
      <c r="M144" s="334"/>
    </row>
    <row r="145" spans="1:13" ht="14.45" customHeight="1">
      <c r="A145" s="1322"/>
      <c r="B145" s="1339"/>
      <c r="C145" s="1343"/>
      <c r="D145" s="1324"/>
      <c r="E145" s="270" t="s">
        <v>3797</v>
      </c>
      <c r="F145" s="331" t="s">
        <v>4164</v>
      </c>
      <c r="G145" s="332" t="s">
        <v>4161</v>
      </c>
      <c r="H145" s="92" t="s">
        <v>3602</v>
      </c>
      <c r="I145" s="92" t="s">
        <v>3710</v>
      </c>
      <c r="J145" s="333" t="s">
        <v>3937</v>
      </c>
      <c r="K145" s="334" t="s">
        <v>4028</v>
      </c>
      <c r="L145" s="333"/>
      <c r="M145" s="334"/>
    </row>
    <row r="146" spans="1:13" ht="14.45" customHeight="1">
      <c r="A146" s="1322"/>
      <c r="B146" s="1339"/>
      <c r="C146" s="1343"/>
      <c r="D146" s="1324"/>
      <c r="E146" s="270" t="s">
        <v>3817</v>
      </c>
      <c r="F146" s="331" t="s">
        <v>4165</v>
      </c>
      <c r="G146" s="332" t="s">
        <v>4161</v>
      </c>
      <c r="H146" s="92" t="s">
        <v>3602</v>
      </c>
      <c r="I146" s="92" t="s">
        <v>3710</v>
      </c>
      <c r="J146" s="333" t="s">
        <v>3937</v>
      </c>
      <c r="K146" s="334" t="s">
        <v>4028</v>
      </c>
      <c r="L146" s="333"/>
      <c r="M146" s="334"/>
    </row>
    <row r="147" spans="1:13" ht="16.5">
      <c r="A147" s="1322"/>
      <c r="B147" s="1339"/>
      <c r="C147" s="1343"/>
      <c r="D147" s="1324"/>
      <c r="E147" s="270" t="s">
        <v>3820</v>
      </c>
      <c r="F147" s="331" t="s">
        <v>1982</v>
      </c>
      <c r="G147" s="332" t="s">
        <v>4161</v>
      </c>
      <c r="H147" s="92" t="s">
        <v>3602</v>
      </c>
      <c r="I147" s="92" t="s">
        <v>3710</v>
      </c>
      <c r="J147" s="333" t="s">
        <v>3937</v>
      </c>
      <c r="K147" s="334" t="s">
        <v>4028</v>
      </c>
      <c r="L147" s="333"/>
      <c r="M147" s="334"/>
    </row>
    <row r="148" spans="1:13" ht="30" customHeight="1">
      <c r="A148" s="1322"/>
      <c r="B148" s="1339"/>
      <c r="C148" s="1343"/>
      <c r="D148" s="1324"/>
      <c r="E148" s="315" t="s">
        <v>3824</v>
      </c>
      <c r="F148" s="331" t="s">
        <v>4166</v>
      </c>
      <c r="G148" s="332" t="s">
        <v>4161</v>
      </c>
      <c r="H148" s="92" t="s">
        <v>3602</v>
      </c>
      <c r="I148" s="92" t="s">
        <v>3710</v>
      </c>
      <c r="J148" s="333" t="s">
        <v>3937</v>
      </c>
      <c r="K148" s="334" t="s">
        <v>4028</v>
      </c>
      <c r="L148" s="333"/>
      <c r="M148" s="334"/>
    </row>
    <row r="149" spans="1:13" ht="14.45" customHeight="1">
      <c r="A149" s="1322"/>
      <c r="B149" s="1339"/>
      <c r="C149" s="1343"/>
      <c r="D149" s="1324"/>
      <c r="E149" s="270" t="s">
        <v>3828</v>
      </c>
      <c r="F149" s="331" t="s">
        <v>4167</v>
      </c>
      <c r="G149" s="332" t="s">
        <v>4161</v>
      </c>
      <c r="H149" s="92" t="s">
        <v>3602</v>
      </c>
      <c r="I149" s="92" t="s">
        <v>3710</v>
      </c>
      <c r="J149" s="333" t="s">
        <v>3937</v>
      </c>
      <c r="K149" s="334" t="s">
        <v>4028</v>
      </c>
      <c r="L149" s="333"/>
      <c r="M149" s="334"/>
    </row>
    <row r="150" spans="1:13" ht="16.5">
      <c r="A150" s="1322"/>
      <c r="B150" s="1339"/>
      <c r="C150" s="1343"/>
      <c r="D150" s="1324"/>
      <c r="E150" s="270" t="s">
        <v>3832</v>
      </c>
      <c r="F150" s="331" t="s">
        <v>4168</v>
      </c>
      <c r="G150" s="332" t="s">
        <v>4161</v>
      </c>
      <c r="H150" s="92" t="s">
        <v>3602</v>
      </c>
      <c r="I150" s="92" t="s">
        <v>3710</v>
      </c>
      <c r="J150" s="333" t="s">
        <v>3937</v>
      </c>
      <c r="K150" s="334" t="s">
        <v>4028</v>
      </c>
      <c r="L150" s="333"/>
      <c r="M150" s="334"/>
    </row>
    <row r="151" spans="1:13" ht="16.5">
      <c r="A151" s="1322"/>
      <c r="B151" s="1339"/>
      <c r="C151" s="1343"/>
      <c r="D151" s="1324"/>
      <c r="E151" s="270">
        <v>10</v>
      </c>
      <c r="F151" s="331" t="s">
        <v>4169</v>
      </c>
      <c r="G151" s="332" t="s">
        <v>4161</v>
      </c>
      <c r="H151" s="92" t="s">
        <v>3602</v>
      </c>
      <c r="I151" s="92" t="s">
        <v>3710</v>
      </c>
      <c r="J151" s="333" t="s">
        <v>3937</v>
      </c>
      <c r="K151" s="334" t="s">
        <v>4028</v>
      </c>
      <c r="L151" s="333"/>
      <c r="M151" s="334"/>
    </row>
    <row r="152" spans="1:13" ht="15.6" customHeight="1">
      <c r="A152" s="1322"/>
      <c r="B152" s="1339"/>
      <c r="C152" s="1343"/>
      <c r="D152" s="1324"/>
      <c r="E152" s="270">
        <v>11</v>
      </c>
      <c r="F152" s="331" t="s">
        <v>4170</v>
      </c>
      <c r="G152" s="332" t="s">
        <v>4161</v>
      </c>
      <c r="H152" s="92" t="s">
        <v>3602</v>
      </c>
      <c r="I152" s="92" t="s">
        <v>3710</v>
      </c>
      <c r="J152" s="333" t="s">
        <v>3937</v>
      </c>
      <c r="K152" s="334" t="s">
        <v>4028</v>
      </c>
      <c r="L152" s="333"/>
      <c r="M152" s="334"/>
    </row>
    <row r="153" spans="1:13" ht="16.5">
      <c r="A153" s="1322"/>
      <c r="B153" s="1339"/>
      <c r="C153" s="1343"/>
      <c r="D153" s="1324"/>
      <c r="E153" s="270">
        <v>12</v>
      </c>
      <c r="F153" s="331" t="s">
        <v>4171</v>
      </c>
      <c r="G153" s="332" t="s">
        <v>4161</v>
      </c>
      <c r="H153" s="92" t="s">
        <v>3602</v>
      </c>
      <c r="I153" s="92" t="s">
        <v>3710</v>
      </c>
      <c r="J153" s="333" t="s">
        <v>3937</v>
      </c>
      <c r="K153" s="334" t="s">
        <v>4028</v>
      </c>
      <c r="L153" s="333"/>
      <c r="M153" s="334"/>
    </row>
    <row r="154" spans="1:13" ht="16.5">
      <c r="A154" s="1322"/>
      <c r="B154" s="1339"/>
      <c r="C154" s="1343"/>
      <c r="D154" s="1324"/>
      <c r="E154" s="270">
        <v>13</v>
      </c>
      <c r="F154" s="331" t="s">
        <v>4172</v>
      </c>
      <c r="G154" s="332" t="s">
        <v>4161</v>
      </c>
      <c r="H154" s="92" t="s">
        <v>3602</v>
      </c>
      <c r="I154" s="92" t="s">
        <v>3710</v>
      </c>
      <c r="J154" s="333" t="s">
        <v>3937</v>
      </c>
      <c r="K154" s="334" t="s">
        <v>4028</v>
      </c>
      <c r="L154" s="333"/>
      <c r="M154" s="334"/>
    </row>
    <row r="155" spans="1:13" ht="30" customHeight="1">
      <c r="A155" s="1322"/>
      <c r="B155" s="1339"/>
      <c r="C155" s="1343"/>
      <c r="D155" s="1324"/>
      <c r="E155" s="315">
        <v>14</v>
      </c>
      <c r="F155" s="331" t="s">
        <v>4173</v>
      </c>
      <c r="G155" s="332" t="s">
        <v>4161</v>
      </c>
      <c r="H155" s="92" t="s">
        <v>3602</v>
      </c>
      <c r="I155" s="92" t="s">
        <v>3710</v>
      </c>
      <c r="J155" s="333" t="s">
        <v>3937</v>
      </c>
      <c r="K155" s="334" t="s">
        <v>4028</v>
      </c>
      <c r="L155" s="333"/>
      <c r="M155" s="334"/>
    </row>
    <row r="156" spans="1:13" ht="30" customHeight="1">
      <c r="A156" s="1322"/>
      <c r="B156" s="1339"/>
      <c r="C156" s="1343"/>
      <c r="D156" s="1324"/>
      <c r="E156" s="315">
        <v>15</v>
      </c>
      <c r="F156" s="331" t="s">
        <v>4174</v>
      </c>
      <c r="G156" s="332" t="s">
        <v>4161</v>
      </c>
      <c r="H156" s="92" t="s">
        <v>3602</v>
      </c>
      <c r="I156" s="92" t="s">
        <v>3710</v>
      </c>
      <c r="J156" s="333" t="s">
        <v>3937</v>
      </c>
      <c r="K156" s="334" t="s">
        <v>4028</v>
      </c>
      <c r="L156" s="333"/>
      <c r="M156" s="334"/>
    </row>
    <row r="157" spans="1:13" ht="14.45" customHeight="1">
      <c r="A157" s="1322"/>
      <c r="B157" s="1368"/>
      <c r="C157" s="1391"/>
      <c r="D157" s="1324"/>
      <c r="E157" s="271">
        <v>16</v>
      </c>
      <c r="F157" s="368" t="s">
        <v>4175</v>
      </c>
      <c r="G157" s="369" t="s">
        <v>4161</v>
      </c>
      <c r="H157" s="103" t="s">
        <v>3602</v>
      </c>
      <c r="I157" s="103" t="s">
        <v>3710</v>
      </c>
      <c r="J157" s="370" t="s">
        <v>3937</v>
      </c>
      <c r="K157" s="355" t="s">
        <v>4028</v>
      </c>
      <c r="L157" s="370"/>
      <c r="M157" s="355"/>
    </row>
    <row r="158" spans="1:13" ht="14.45" customHeight="1">
      <c r="A158" s="1322"/>
      <c r="B158" s="107" t="s">
        <v>4176</v>
      </c>
      <c r="C158" s="245" t="s">
        <v>4177</v>
      </c>
      <c r="D158" s="1324"/>
      <c r="E158" s="271" t="s">
        <v>1697</v>
      </c>
      <c r="F158" s="356" t="s">
        <v>4177</v>
      </c>
      <c r="G158" s="357" t="s">
        <v>3687</v>
      </c>
      <c r="H158" s="99" t="s">
        <v>3602</v>
      </c>
      <c r="I158" s="99" t="s">
        <v>3710</v>
      </c>
      <c r="J158" s="377" t="s">
        <v>3937</v>
      </c>
      <c r="K158" s="412" t="s">
        <v>4028</v>
      </c>
      <c r="L158" s="377"/>
      <c r="M158" s="412"/>
    </row>
    <row r="159" spans="1:13" ht="14.45" customHeight="1">
      <c r="A159" s="1322"/>
      <c r="B159" s="1331" t="s">
        <v>4178</v>
      </c>
      <c r="C159" s="1333" t="s">
        <v>4179</v>
      </c>
      <c r="D159" s="1324"/>
      <c r="E159" s="270" t="s">
        <v>3790</v>
      </c>
      <c r="F159" s="362" t="s">
        <v>4180</v>
      </c>
      <c r="G159" s="363" t="s">
        <v>3695</v>
      </c>
      <c r="H159" s="102" t="s">
        <v>3930</v>
      </c>
      <c r="I159" s="102" t="s">
        <v>3930</v>
      </c>
      <c r="J159" s="435" t="s">
        <v>4019</v>
      </c>
      <c r="K159" s="413" t="s">
        <v>3931</v>
      </c>
      <c r="L159" s="435"/>
      <c r="M159" s="413"/>
    </row>
    <row r="160" spans="1:13" ht="14.45" customHeight="1">
      <c r="A160" s="1322"/>
      <c r="B160" s="1332"/>
      <c r="C160" s="1334"/>
      <c r="D160" s="1324"/>
      <c r="E160" s="271" t="s">
        <v>3793</v>
      </c>
      <c r="F160" s="368" t="s">
        <v>2116</v>
      </c>
      <c r="G160" s="369" t="s">
        <v>3695</v>
      </c>
      <c r="H160" s="103" t="s">
        <v>3769</v>
      </c>
      <c r="I160" s="103" t="s">
        <v>3769</v>
      </c>
      <c r="J160" s="370" t="s">
        <v>4065</v>
      </c>
      <c r="K160" s="355" t="s">
        <v>4066</v>
      </c>
      <c r="L160" s="370"/>
      <c r="M160" s="355"/>
    </row>
    <row r="161" spans="1:13" ht="14.45" customHeight="1">
      <c r="A161" s="1322"/>
      <c r="B161" s="98" t="s">
        <v>4181</v>
      </c>
      <c r="C161" s="258" t="s">
        <v>4182</v>
      </c>
      <c r="D161" s="1324"/>
      <c r="E161" s="271" t="s">
        <v>1697</v>
      </c>
      <c r="F161" s="356" t="s">
        <v>4182</v>
      </c>
      <c r="G161" s="357" t="s">
        <v>4183</v>
      </c>
      <c r="H161" s="99" t="s">
        <v>3792</v>
      </c>
      <c r="I161" s="99" t="s">
        <v>69</v>
      </c>
      <c r="J161" s="377" t="s">
        <v>3807</v>
      </c>
      <c r="K161" s="412" t="s">
        <v>4184</v>
      </c>
      <c r="L161" s="377"/>
      <c r="M161" s="412"/>
    </row>
    <row r="162" spans="1:13" ht="14.45" customHeight="1" thickBot="1">
      <c r="A162" s="1390"/>
      <c r="B162" s="117" t="s">
        <v>4185</v>
      </c>
      <c r="C162" s="264" t="s">
        <v>4186</v>
      </c>
      <c r="D162" s="1325"/>
      <c r="E162" s="308" t="s">
        <v>1697</v>
      </c>
      <c r="F162" s="428" t="s">
        <v>4186</v>
      </c>
      <c r="G162" s="429" t="s">
        <v>4187</v>
      </c>
      <c r="H162" s="115" t="s">
        <v>3792</v>
      </c>
      <c r="I162" s="115" t="s">
        <v>69</v>
      </c>
      <c r="J162" s="433" t="s">
        <v>3807</v>
      </c>
      <c r="K162" s="431" t="s">
        <v>4184</v>
      </c>
      <c r="L162" s="433"/>
      <c r="M162" s="431"/>
    </row>
    <row r="163" spans="1:13" ht="14.45" customHeight="1">
      <c r="A163" s="1321" t="s">
        <v>4188</v>
      </c>
      <c r="B163" s="104" t="s">
        <v>4189</v>
      </c>
      <c r="C163" s="259" t="s">
        <v>4190</v>
      </c>
      <c r="D163" s="1323" t="s">
        <v>3805</v>
      </c>
      <c r="E163" s="271" t="s">
        <v>1697</v>
      </c>
      <c r="F163" s="405" t="s">
        <v>4190</v>
      </c>
      <c r="G163" s="406" t="s">
        <v>4191</v>
      </c>
      <c r="H163" s="105" t="s">
        <v>3769</v>
      </c>
      <c r="I163" s="105" t="s">
        <v>3769</v>
      </c>
      <c r="J163" s="432" t="s">
        <v>4065</v>
      </c>
      <c r="K163" s="408" t="s">
        <v>4066</v>
      </c>
      <c r="L163" s="432"/>
      <c r="M163" s="408"/>
    </row>
    <row r="164" spans="1:13" ht="14.45" customHeight="1">
      <c r="A164" s="1322"/>
      <c r="B164" s="107" t="s">
        <v>4192</v>
      </c>
      <c r="C164" s="245" t="s">
        <v>4193</v>
      </c>
      <c r="D164" s="1324"/>
      <c r="E164" s="271" t="s">
        <v>1697</v>
      </c>
      <c r="F164" s="356" t="s">
        <v>4193</v>
      </c>
      <c r="G164" s="357" t="s">
        <v>4194</v>
      </c>
      <c r="H164" s="99" t="s">
        <v>3514</v>
      </c>
      <c r="I164" s="99" t="s">
        <v>3972</v>
      </c>
      <c r="J164" s="377" t="s">
        <v>4101</v>
      </c>
      <c r="K164" s="412" t="s">
        <v>3983</v>
      </c>
      <c r="L164" s="377"/>
      <c r="M164" s="412"/>
    </row>
    <row r="165" spans="1:13" ht="14.45" customHeight="1">
      <c r="A165" s="1322"/>
      <c r="B165" s="1202" t="s">
        <v>4195</v>
      </c>
      <c r="C165" s="261" t="s">
        <v>4196</v>
      </c>
      <c r="D165" s="1324"/>
      <c r="E165" s="272" t="s">
        <v>1697</v>
      </c>
      <c r="F165" s="380" t="s">
        <v>4197</v>
      </c>
      <c r="G165" s="381" t="s">
        <v>3631</v>
      </c>
      <c r="H165" s="111" t="s">
        <v>3769</v>
      </c>
      <c r="I165" s="111" t="s">
        <v>3769</v>
      </c>
      <c r="J165" s="418" t="s">
        <v>4065</v>
      </c>
      <c r="K165" s="419" t="s">
        <v>4066</v>
      </c>
      <c r="L165" s="418"/>
      <c r="M165" s="419"/>
    </row>
    <row r="166" spans="1:13" ht="14.45" customHeight="1">
      <c r="A166" s="1322"/>
      <c r="B166" s="1345" t="s">
        <v>4198</v>
      </c>
      <c r="C166" s="1347" t="s">
        <v>4199</v>
      </c>
      <c r="D166" s="1324"/>
      <c r="E166" s="321" t="s">
        <v>3790</v>
      </c>
      <c r="F166" s="436" t="s">
        <v>4200</v>
      </c>
      <c r="G166" s="437" t="s">
        <v>3866</v>
      </c>
      <c r="H166" s="118" t="s">
        <v>3930</v>
      </c>
      <c r="I166" s="118" t="s">
        <v>3930</v>
      </c>
      <c r="J166" s="438" t="s">
        <v>4019</v>
      </c>
      <c r="K166" s="439" t="s">
        <v>3931</v>
      </c>
      <c r="L166" s="438"/>
      <c r="M166" s="439"/>
    </row>
    <row r="167" spans="1:13" ht="14.45" customHeight="1">
      <c r="A167" s="1322"/>
      <c r="B167" s="1346"/>
      <c r="C167" s="1348"/>
      <c r="D167" s="1324"/>
      <c r="E167" s="271" t="s">
        <v>3793</v>
      </c>
      <c r="F167" s="440" t="s">
        <v>4201</v>
      </c>
      <c r="G167" s="441" t="s">
        <v>3866</v>
      </c>
      <c r="H167" s="119" t="s">
        <v>3930</v>
      </c>
      <c r="I167" s="119" t="s">
        <v>3930</v>
      </c>
      <c r="J167" s="442" t="s">
        <v>4019</v>
      </c>
      <c r="K167" s="443" t="s">
        <v>3931</v>
      </c>
      <c r="L167" s="442"/>
      <c r="M167" s="443"/>
    </row>
    <row r="168" spans="1:13" ht="14.45" customHeight="1">
      <c r="A168" s="1322"/>
      <c r="B168" s="1345" t="s">
        <v>4202</v>
      </c>
      <c r="C168" s="1347" t="s">
        <v>4203</v>
      </c>
      <c r="D168" s="1324"/>
      <c r="E168" s="322" t="s">
        <v>3790</v>
      </c>
      <c r="F168" s="436" t="s">
        <v>4204</v>
      </c>
      <c r="G168" s="437" t="s">
        <v>4205</v>
      </c>
      <c r="H168" s="118" t="s">
        <v>3769</v>
      </c>
      <c r="I168" s="118" t="s">
        <v>3769</v>
      </c>
      <c r="J168" s="444" t="s">
        <v>4065</v>
      </c>
      <c r="K168" s="439" t="s">
        <v>4066</v>
      </c>
      <c r="L168" s="444"/>
      <c r="M168" s="439"/>
    </row>
    <row r="169" spans="1:13" ht="14.45" customHeight="1">
      <c r="A169" s="1322"/>
      <c r="B169" s="1349"/>
      <c r="C169" s="1350"/>
      <c r="D169" s="1324"/>
      <c r="E169" s="322" t="s">
        <v>3793</v>
      </c>
      <c r="F169" s="445" t="s">
        <v>4206</v>
      </c>
      <c r="G169" s="446" t="s">
        <v>4205</v>
      </c>
      <c r="H169" s="120" t="s">
        <v>3769</v>
      </c>
      <c r="I169" s="120" t="s">
        <v>3769</v>
      </c>
      <c r="J169" s="447" t="s">
        <v>4065</v>
      </c>
      <c r="K169" s="448" t="s">
        <v>4066</v>
      </c>
      <c r="L169" s="447"/>
      <c r="M169" s="448"/>
    </row>
    <row r="170" spans="1:13" ht="14.45" customHeight="1">
      <c r="A170" s="1322"/>
      <c r="B170" s="1349"/>
      <c r="C170" s="1350"/>
      <c r="D170" s="1324"/>
      <c r="E170" s="322" t="s">
        <v>3795</v>
      </c>
      <c r="F170" s="445" t="s">
        <v>4207</v>
      </c>
      <c r="G170" s="446" t="s">
        <v>4205</v>
      </c>
      <c r="H170" s="120" t="s">
        <v>3769</v>
      </c>
      <c r="I170" s="120" t="s">
        <v>3769</v>
      </c>
      <c r="J170" s="447" t="s">
        <v>4065</v>
      </c>
      <c r="K170" s="448" t="s">
        <v>4066</v>
      </c>
      <c r="L170" s="447"/>
      <c r="M170" s="448"/>
    </row>
    <row r="171" spans="1:13" ht="14.45" customHeight="1">
      <c r="A171" s="1322"/>
      <c r="B171" s="1349"/>
      <c r="C171" s="1350"/>
      <c r="D171" s="1324"/>
      <c r="E171" s="322" t="s">
        <v>3797</v>
      </c>
      <c r="F171" s="445" t="s">
        <v>4208</v>
      </c>
      <c r="G171" s="446" t="s">
        <v>4205</v>
      </c>
      <c r="H171" s="120" t="s">
        <v>3769</v>
      </c>
      <c r="I171" s="120" t="s">
        <v>3769</v>
      </c>
      <c r="J171" s="447" t="s">
        <v>4065</v>
      </c>
      <c r="K171" s="448" t="s">
        <v>4066</v>
      </c>
      <c r="L171" s="447"/>
      <c r="M171" s="448"/>
    </row>
    <row r="172" spans="1:13" ht="14.45" customHeight="1">
      <c r="A172" s="1322"/>
      <c r="B172" s="1349"/>
      <c r="C172" s="1350"/>
      <c r="D172" s="1324"/>
      <c r="E172" s="322" t="s">
        <v>3817</v>
      </c>
      <c r="F172" s="445" t="s">
        <v>4209</v>
      </c>
      <c r="G172" s="446" t="s">
        <v>4205</v>
      </c>
      <c r="H172" s="120" t="s">
        <v>3769</v>
      </c>
      <c r="I172" s="120" t="s">
        <v>3769</v>
      </c>
      <c r="J172" s="447" t="s">
        <v>4065</v>
      </c>
      <c r="K172" s="448" t="s">
        <v>4066</v>
      </c>
      <c r="L172" s="447"/>
      <c r="M172" s="448"/>
    </row>
    <row r="173" spans="1:13" ht="14.45" customHeight="1">
      <c r="A173" s="1322"/>
      <c r="B173" s="1349"/>
      <c r="C173" s="1350"/>
      <c r="D173" s="1324"/>
      <c r="E173" s="322" t="s">
        <v>3820</v>
      </c>
      <c r="F173" s="445" t="s">
        <v>4210</v>
      </c>
      <c r="G173" s="446" t="s">
        <v>4205</v>
      </c>
      <c r="H173" s="120" t="s">
        <v>3769</v>
      </c>
      <c r="I173" s="120" t="s">
        <v>3769</v>
      </c>
      <c r="J173" s="447" t="s">
        <v>4065</v>
      </c>
      <c r="K173" s="448" t="s">
        <v>4066</v>
      </c>
      <c r="L173" s="447"/>
      <c r="M173" s="448"/>
    </row>
    <row r="174" spans="1:13" ht="15" customHeight="1">
      <c r="A174" s="1322"/>
      <c r="B174" s="1349"/>
      <c r="C174" s="1350"/>
      <c r="D174" s="1324"/>
      <c r="E174" s="322" t="s">
        <v>3824</v>
      </c>
      <c r="F174" s="445" t="s">
        <v>4211</v>
      </c>
      <c r="G174" s="446" t="s">
        <v>4205</v>
      </c>
      <c r="H174" s="120" t="s">
        <v>3769</v>
      </c>
      <c r="I174" s="120" t="s">
        <v>3769</v>
      </c>
      <c r="J174" s="447" t="s">
        <v>4065</v>
      </c>
      <c r="K174" s="448" t="s">
        <v>4066</v>
      </c>
      <c r="L174" s="447"/>
      <c r="M174" s="448"/>
    </row>
    <row r="175" spans="1:13" ht="15.6" customHeight="1">
      <c r="A175" s="1322"/>
      <c r="B175" s="1349"/>
      <c r="C175" s="1350"/>
      <c r="D175" s="1324"/>
      <c r="E175" s="322" t="s">
        <v>3828</v>
      </c>
      <c r="F175" s="445" t="s">
        <v>4212</v>
      </c>
      <c r="G175" s="446" t="s">
        <v>4205</v>
      </c>
      <c r="H175" s="120" t="s">
        <v>3769</v>
      </c>
      <c r="I175" s="120" t="s">
        <v>3769</v>
      </c>
      <c r="J175" s="447" t="s">
        <v>4065</v>
      </c>
      <c r="K175" s="448" t="s">
        <v>4066</v>
      </c>
      <c r="L175" s="447"/>
      <c r="M175" s="448"/>
    </row>
    <row r="176" spans="1:13" ht="16.5">
      <c r="A176" s="1322"/>
      <c r="B176" s="1349"/>
      <c r="C176" s="1350"/>
      <c r="D176" s="1324"/>
      <c r="E176" s="322" t="s">
        <v>3832</v>
      </c>
      <c r="F176" s="445" t="s">
        <v>4213</v>
      </c>
      <c r="G176" s="446" t="s">
        <v>4205</v>
      </c>
      <c r="H176" s="120" t="s">
        <v>3769</v>
      </c>
      <c r="I176" s="120" t="s">
        <v>3769</v>
      </c>
      <c r="J176" s="447" t="s">
        <v>4065</v>
      </c>
      <c r="K176" s="448" t="s">
        <v>4066</v>
      </c>
      <c r="L176" s="447"/>
      <c r="M176" s="448"/>
    </row>
    <row r="177" spans="1:13" ht="16.5">
      <c r="A177" s="1322"/>
      <c r="B177" s="1349"/>
      <c r="C177" s="1350"/>
      <c r="D177" s="1324"/>
      <c r="E177" s="322">
        <v>10</v>
      </c>
      <c r="F177" s="445" t="s">
        <v>4214</v>
      </c>
      <c r="G177" s="446" t="s">
        <v>4205</v>
      </c>
      <c r="H177" s="120" t="s">
        <v>3769</v>
      </c>
      <c r="I177" s="120" t="s">
        <v>3769</v>
      </c>
      <c r="J177" s="447" t="s">
        <v>4065</v>
      </c>
      <c r="K177" s="448" t="s">
        <v>4066</v>
      </c>
      <c r="L177" s="447"/>
      <c r="M177" s="448"/>
    </row>
    <row r="178" spans="1:13" ht="30" customHeight="1">
      <c r="A178" s="1322"/>
      <c r="B178" s="1349"/>
      <c r="C178" s="1350"/>
      <c r="D178" s="1324"/>
      <c r="E178" s="323">
        <v>11</v>
      </c>
      <c r="F178" s="445" t="s">
        <v>4215</v>
      </c>
      <c r="G178" s="446" t="s">
        <v>4205</v>
      </c>
      <c r="H178" s="120" t="s">
        <v>3769</v>
      </c>
      <c r="I178" s="120" t="s">
        <v>3769</v>
      </c>
      <c r="J178" s="447" t="s">
        <v>4065</v>
      </c>
      <c r="K178" s="448" t="s">
        <v>4066</v>
      </c>
      <c r="L178" s="447"/>
      <c r="M178" s="448"/>
    </row>
    <row r="179" spans="1:13" ht="16.5">
      <c r="A179" s="1322"/>
      <c r="B179" s="1349"/>
      <c r="C179" s="1350"/>
      <c r="D179" s="1324"/>
      <c r="E179" s="322">
        <v>12</v>
      </c>
      <c r="F179" s="445" t="s">
        <v>4216</v>
      </c>
      <c r="G179" s="446" t="s">
        <v>4205</v>
      </c>
      <c r="H179" s="120" t="s">
        <v>3769</v>
      </c>
      <c r="I179" s="120" t="s">
        <v>3769</v>
      </c>
      <c r="J179" s="447" t="s">
        <v>4065</v>
      </c>
      <c r="K179" s="448" t="s">
        <v>4066</v>
      </c>
      <c r="L179" s="447"/>
      <c r="M179" s="448"/>
    </row>
    <row r="180" spans="1:13" ht="16.5">
      <c r="A180" s="1322"/>
      <c r="B180" s="1346"/>
      <c r="C180" s="1348"/>
      <c r="D180" s="1324"/>
      <c r="E180" s="271">
        <v>13</v>
      </c>
      <c r="F180" s="440" t="s">
        <v>4217</v>
      </c>
      <c r="G180" s="441" t="s">
        <v>4205</v>
      </c>
      <c r="H180" s="119" t="s">
        <v>3769</v>
      </c>
      <c r="I180" s="119" t="s">
        <v>3769</v>
      </c>
      <c r="J180" s="449" t="s">
        <v>4065</v>
      </c>
      <c r="K180" s="443" t="s">
        <v>4066</v>
      </c>
      <c r="L180" s="449"/>
      <c r="M180" s="443"/>
    </row>
    <row r="181" spans="1:13" ht="16.5">
      <c r="A181" s="1322"/>
      <c r="B181" s="1345" t="s">
        <v>4218</v>
      </c>
      <c r="C181" s="1347" t="s">
        <v>4219</v>
      </c>
      <c r="D181" s="1324"/>
      <c r="E181" s="322" t="s">
        <v>3790</v>
      </c>
      <c r="F181" s="436" t="s">
        <v>4220</v>
      </c>
      <c r="G181" s="437" t="s">
        <v>4221</v>
      </c>
      <c r="H181" s="118" t="s">
        <v>4094</v>
      </c>
      <c r="I181" s="118" t="s">
        <v>4086</v>
      </c>
      <c r="J181" s="444" t="s">
        <v>4095</v>
      </c>
      <c r="K181" s="439" t="s">
        <v>4096</v>
      </c>
      <c r="L181" s="444"/>
      <c r="M181" s="439"/>
    </row>
    <row r="182" spans="1:13" ht="14.45" customHeight="1">
      <c r="A182" s="1322"/>
      <c r="B182" s="1349"/>
      <c r="C182" s="1350"/>
      <c r="D182" s="1324"/>
      <c r="E182" s="322" t="s">
        <v>3793</v>
      </c>
      <c r="F182" s="445" t="s">
        <v>4222</v>
      </c>
      <c r="G182" s="446" t="s">
        <v>4221</v>
      </c>
      <c r="H182" s="120" t="s">
        <v>4094</v>
      </c>
      <c r="I182" s="120" t="s">
        <v>4086</v>
      </c>
      <c r="J182" s="447" t="s">
        <v>4095</v>
      </c>
      <c r="K182" s="448" t="s">
        <v>4096</v>
      </c>
      <c r="L182" s="447"/>
      <c r="M182" s="448"/>
    </row>
    <row r="183" spans="1:13" ht="14.45" customHeight="1">
      <c r="A183" s="1322"/>
      <c r="B183" s="1349"/>
      <c r="C183" s="1350"/>
      <c r="D183" s="1324"/>
      <c r="E183" s="322" t="s">
        <v>3795</v>
      </c>
      <c r="F183" s="445" t="s">
        <v>3272</v>
      </c>
      <c r="G183" s="446" t="s">
        <v>4221</v>
      </c>
      <c r="H183" s="120" t="s">
        <v>4223</v>
      </c>
      <c r="I183" s="120" t="s">
        <v>3930</v>
      </c>
      <c r="J183" s="447" t="s">
        <v>4224</v>
      </c>
      <c r="K183" s="448" t="s">
        <v>3931</v>
      </c>
      <c r="L183" s="447"/>
      <c r="M183" s="448"/>
    </row>
    <row r="184" spans="1:13" ht="16.5">
      <c r="A184" s="1322"/>
      <c r="B184" s="1349"/>
      <c r="C184" s="1350"/>
      <c r="D184" s="1324"/>
      <c r="E184" s="322" t="s">
        <v>3797</v>
      </c>
      <c r="F184" s="445" t="s">
        <v>4225</v>
      </c>
      <c r="G184" s="446" t="s">
        <v>4221</v>
      </c>
      <c r="H184" s="120" t="s">
        <v>4223</v>
      </c>
      <c r="I184" s="120" t="s">
        <v>3930</v>
      </c>
      <c r="J184" s="447" t="s">
        <v>4224</v>
      </c>
      <c r="K184" s="448" t="s">
        <v>3931</v>
      </c>
      <c r="L184" s="447"/>
      <c r="M184" s="448"/>
    </row>
    <row r="185" spans="1:13" ht="16.5">
      <c r="A185" s="1322"/>
      <c r="B185" s="1351"/>
      <c r="C185" s="1352"/>
      <c r="D185" s="1325"/>
      <c r="E185" s="272" t="s">
        <v>3817</v>
      </c>
      <c r="F185" s="450" t="s">
        <v>4226</v>
      </c>
      <c r="G185" s="451" t="s">
        <v>4221</v>
      </c>
      <c r="H185" s="121" t="s">
        <v>4223</v>
      </c>
      <c r="I185" s="121" t="s">
        <v>3930</v>
      </c>
      <c r="J185" s="452" t="s">
        <v>4224</v>
      </c>
      <c r="K185" s="453" t="s">
        <v>3931</v>
      </c>
      <c r="L185" s="452"/>
      <c r="M185" s="453"/>
    </row>
    <row r="186" spans="1:13" ht="16.5">
      <c r="A186" s="1329" t="s">
        <v>4227</v>
      </c>
      <c r="B186" s="104" t="s">
        <v>4228</v>
      </c>
      <c r="C186" s="259" t="s">
        <v>4229</v>
      </c>
      <c r="D186" s="1323" t="s">
        <v>3805</v>
      </c>
      <c r="E186" s="313" t="s">
        <v>1697</v>
      </c>
      <c r="F186" s="405" t="s">
        <v>4230</v>
      </c>
      <c r="G186" s="406" t="s">
        <v>3606</v>
      </c>
      <c r="H186" s="105" t="s">
        <v>3514</v>
      </c>
      <c r="I186" s="105" t="s">
        <v>4231</v>
      </c>
      <c r="J186" s="432" t="s">
        <v>4101</v>
      </c>
      <c r="K186" s="962" t="s">
        <v>4232</v>
      </c>
      <c r="L186" s="958">
        <v>45706</v>
      </c>
      <c r="M186" s="959" t="s">
        <v>3977</v>
      </c>
    </row>
    <row r="187" spans="1:13" ht="14.45" customHeight="1">
      <c r="A187" s="1330"/>
      <c r="B187" s="107" t="s">
        <v>4233</v>
      </c>
      <c r="C187" s="245" t="s">
        <v>4234</v>
      </c>
      <c r="D187" s="1324"/>
      <c r="E187" s="271" t="s">
        <v>1697</v>
      </c>
      <c r="F187" s="356" t="s">
        <v>4234</v>
      </c>
      <c r="G187" s="357" t="s">
        <v>3611</v>
      </c>
      <c r="H187" s="99" t="s">
        <v>3514</v>
      </c>
      <c r="I187" s="99" t="s">
        <v>4231</v>
      </c>
      <c r="J187" s="377" t="s">
        <v>4101</v>
      </c>
      <c r="K187" s="359" t="s">
        <v>4232</v>
      </c>
      <c r="L187" s="955">
        <v>45706</v>
      </c>
      <c r="M187" s="956" t="s">
        <v>3977</v>
      </c>
    </row>
    <row r="188" spans="1:13" ht="14.45" customHeight="1">
      <c r="A188" s="1330"/>
      <c r="B188" s="98" t="s">
        <v>4235</v>
      </c>
      <c r="C188" s="258" t="s">
        <v>4236</v>
      </c>
      <c r="D188" s="1324"/>
      <c r="E188" s="271" t="s">
        <v>1697</v>
      </c>
      <c r="F188" s="356" t="s">
        <v>4236</v>
      </c>
      <c r="G188" s="357" t="s">
        <v>4237</v>
      </c>
      <c r="H188" s="99" t="s">
        <v>3514</v>
      </c>
      <c r="I188" s="99" t="s">
        <v>4231</v>
      </c>
      <c r="J188" s="377" t="s">
        <v>4101</v>
      </c>
      <c r="K188" s="359" t="s">
        <v>4232</v>
      </c>
      <c r="L188" s="955">
        <v>45706</v>
      </c>
      <c r="M188" s="956" t="s">
        <v>3977</v>
      </c>
    </row>
    <row r="189" spans="1:13" ht="14.45" customHeight="1">
      <c r="A189" s="1330"/>
      <c r="B189" s="107" t="s">
        <v>4238</v>
      </c>
      <c r="C189" s="245" t="s">
        <v>4239</v>
      </c>
      <c r="D189" s="1324"/>
      <c r="E189" s="271" t="s">
        <v>1697</v>
      </c>
      <c r="F189" s="356" t="s">
        <v>4239</v>
      </c>
      <c r="G189" s="357" t="s">
        <v>4240</v>
      </c>
      <c r="H189" s="99" t="s">
        <v>3514</v>
      </c>
      <c r="I189" s="99" t="s">
        <v>4231</v>
      </c>
      <c r="J189" s="377" t="s">
        <v>4101</v>
      </c>
      <c r="K189" s="359" t="s">
        <v>4232</v>
      </c>
      <c r="L189" s="955">
        <v>45706</v>
      </c>
      <c r="M189" s="956" t="s">
        <v>3977</v>
      </c>
    </row>
    <row r="190" spans="1:13" ht="14.45" customHeight="1">
      <c r="A190" s="1330"/>
      <c r="B190" s="98" t="s">
        <v>4241</v>
      </c>
      <c r="C190" s="258" t="s">
        <v>4242</v>
      </c>
      <c r="D190" s="1324"/>
      <c r="E190" s="271" t="s">
        <v>1697</v>
      </c>
      <c r="F190" s="356" t="s">
        <v>4242</v>
      </c>
      <c r="G190" s="357" t="s">
        <v>4243</v>
      </c>
      <c r="H190" s="99" t="s">
        <v>3514</v>
      </c>
      <c r="I190" s="99" t="s">
        <v>4231</v>
      </c>
      <c r="J190" s="377" t="s">
        <v>4101</v>
      </c>
      <c r="K190" s="359" t="s">
        <v>4232</v>
      </c>
      <c r="L190" s="955">
        <v>45706</v>
      </c>
      <c r="M190" s="956" t="s">
        <v>3977</v>
      </c>
    </row>
    <row r="191" spans="1:13" ht="14.45" customHeight="1">
      <c r="A191" s="1330"/>
      <c r="B191" s="98" t="s">
        <v>4244</v>
      </c>
      <c r="C191" s="258" t="s">
        <v>4245</v>
      </c>
      <c r="D191" s="1324"/>
      <c r="E191" s="271" t="s">
        <v>1697</v>
      </c>
      <c r="F191" s="356" t="s">
        <v>4245</v>
      </c>
      <c r="G191" s="357" t="s">
        <v>4246</v>
      </c>
      <c r="H191" s="99" t="s">
        <v>3514</v>
      </c>
      <c r="I191" s="99" t="s">
        <v>4231</v>
      </c>
      <c r="J191" s="377" t="s">
        <v>4101</v>
      </c>
      <c r="K191" s="359" t="s">
        <v>4232</v>
      </c>
      <c r="L191" s="955">
        <v>45706</v>
      </c>
      <c r="M191" s="956" t="s">
        <v>3977</v>
      </c>
    </row>
    <row r="192" spans="1:13" ht="15" customHeight="1">
      <c r="A192" s="1330"/>
      <c r="B192" s="98" t="s">
        <v>4247</v>
      </c>
      <c r="C192" s="258" t="s">
        <v>4248</v>
      </c>
      <c r="D192" s="1324"/>
      <c r="E192" s="271" t="s">
        <v>1697</v>
      </c>
      <c r="F192" s="356" t="s">
        <v>4248</v>
      </c>
      <c r="G192" s="357" t="s">
        <v>4249</v>
      </c>
      <c r="H192" s="99" t="s">
        <v>3514</v>
      </c>
      <c r="I192" s="99" t="s">
        <v>4231</v>
      </c>
      <c r="J192" s="377" t="s">
        <v>4101</v>
      </c>
      <c r="K192" s="359" t="s">
        <v>4232</v>
      </c>
      <c r="L192" s="955">
        <v>45706</v>
      </c>
      <c r="M192" s="956" t="s">
        <v>3977</v>
      </c>
    </row>
    <row r="193" spans="1:15" ht="27.6" customHeight="1">
      <c r="A193" s="1330"/>
      <c r="B193" s="1331" t="s">
        <v>4250</v>
      </c>
      <c r="C193" s="1333" t="s">
        <v>4251</v>
      </c>
      <c r="D193" s="1324"/>
      <c r="E193" s="315" t="s">
        <v>3790</v>
      </c>
      <c r="F193" s="362" t="s">
        <v>4252</v>
      </c>
      <c r="G193" s="363" t="s">
        <v>4253</v>
      </c>
      <c r="H193" s="102" t="s">
        <v>3514</v>
      </c>
      <c r="I193" s="102" t="s">
        <v>4231</v>
      </c>
      <c r="J193" s="364" t="s">
        <v>4101</v>
      </c>
      <c r="K193" s="365" t="s">
        <v>4232</v>
      </c>
      <c r="L193" s="967">
        <v>45706</v>
      </c>
      <c r="M193" s="965" t="s">
        <v>3977</v>
      </c>
    </row>
    <row r="194" spans="1:15" ht="30" customHeight="1">
      <c r="A194" s="1330"/>
      <c r="B194" s="1332"/>
      <c r="C194" s="1334"/>
      <c r="D194" s="1324"/>
      <c r="E194" s="319" t="s">
        <v>3793</v>
      </c>
      <c r="F194" s="368" t="s">
        <v>4254</v>
      </c>
      <c r="G194" s="369" t="s">
        <v>4253</v>
      </c>
      <c r="H194" s="103" t="s">
        <v>3514</v>
      </c>
      <c r="I194" s="103" t="s">
        <v>4231</v>
      </c>
      <c r="J194" s="370" t="s">
        <v>4101</v>
      </c>
      <c r="K194" s="371" t="s">
        <v>4232</v>
      </c>
      <c r="L194" s="968">
        <v>45706</v>
      </c>
      <c r="M194" s="966" t="s">
        <v>3977</v>
      </c>
    </row>
    <row r="195" spans="1:15" ht="16.5">
      <c r="A195" s="1330"/>
      <c r="B195" s="98" t="s">
        <v>4255</v>
      </c>
      <c r="C195" s="258" t="s">
        <v>4256</v>
      </c>
      <c r="D195" s="1324"/>
      <c r="E195" s="271" t="s">
        <v>1697</v>
      </c>
      <c r="F195" s="356" t="s">
        <v>4257</v>
      </c>
      <c r="G195" s="357" t="s">
        <v>4258</v>
      </c>
      <c r="H195" s="99" t="s">
        <v>3514</v>
      </c>
      <c r="I195" s="99" t="s">
        <v>4231</v>
      </c>
      <c r="J195" s="377" t="s">
        <v>4101</v>
      </c>
      <c r="K195" s="359" t="s">
        <v>4232</v>
      </c>
      <c r="L195" s="963">
        <v>45706</v>
      </c>
      <c r="M195" s="964" t="s">
        <v>3977</v>
      </c>
    </row>
    <row r="196" spans="1:15" ht="16.5">
      <c r="A196" s="1330"/>
      <c r="B196" s="98" t="s">
        <v>4259</v>
      </c>
      <c r="C196" s="258" t="s">
        <v>4260</v>
      </c>
      <c r="D196" s="1324"/>
      <c r="E196" s="271" t="s">
        <v>1697</v>
      </c>
      <c r="F196" s="356" t="s">
        <v>4260</v>
      </c>
      <c r="G196" s="357" t="s">
        <v>4261</v>
      </c>
      <c r="H196" s="99" t="s">
        <v>3514</v>
      </c>
      <c r="I196" s="99" t="s">
        <v>4231</v>
      </c>
      <c r="J196" s="377" t="s">
        <v>4101</v>
      </c>
      <c r="K196" s="359" t="s">
        <v>4232</v>
      </c>
      <c r="L196" s="955">
        <v>45706</v>
      </c>
      <c r="M196" s="956" t="s">
        <v>3977</v>
      </c>
    </row>
    <row r="197" spans="1:15" ht="16.5">
      <c r="A197" s="1330"/>
      <c r="B197" s="1202" t="s">
        <v>4262</v>
      </c>
      <c r="C197" s="261" t="s">
        <v>4263</v>
      </c>
      <c r="D197" s="1325"/>
      <c r="E197" s="272" t="s">
        <v>1697</v>
      </c>
      <c r="F197" s="380" t="s">
        <v>4264</v>
      </c>
      <c r="G197" s="381" t="s">
        <v>4265</v>
      </c>
      <c r="H197" s="111" t="s">
        <v>3514</v>
      </c>
      <c r="I197" s="111" t="s">
        <v>4231</v>
      </c>
      <c r="J197" s="418" t="s">
        <v>4101</v>
      </c>
      <c r="K197" s="383" t="s">
        <v>4232</v>
      </c>
      <c r="L197" s="960">
        <v>45706</v>
      </c>
      <c r="M197" s="961" t="s">
        <v>3977</v>
      </c>
    </row>
    <row r="198" spans="1:15" s="257" customFormat="1" ht="30" customHeight="1">
      <c r="A198" s="1321" t="s">
        <v>4266</v>
      </c>
      <c r="B198" s="1335" t="s">
        <v>4267</v>
      </c>
      <c r="C198" s="1336" t="s">
        <v>4268</v>
      </c>
      <c r="D198" s="1323" t="s">
        <v>4269</v>
      </c>
      <c r="E198" s="317" t="s">
        <v>3790</v>
      </c>
      <c r="F198" s="346" t="s">
        <v>4270</v>
      </c>
      <c r="G198" s="347" t="s">
        <v>3763</v>
      </c>
      <c r="H198" s="97" t="s">
        <v>3769</v>
      </c>
      <c r="I198" s="97" t="s">
        <v>3769</v>
      </c>
      <c r="J198" s="348" t="s">
        <v>4065</v>
      </c>
      <c r="K198" s="349" t="s">
        <v>4066</v>
      </c>
      <c r="L198" s="329"/>
      <c r="M198" s="330"/>
      <c r="N198"/>
      <c r="O198" s="47"/>
    </row>
    <row r="199" spans="1:15" ht="16.5">
      <c r="A199" s="1322"/>
      <c r="B199" s="1332"/>
      <c r="C199" s="1334"/>
      <c r="D199" s="1324"/>
      <c r="E199" s="271" t="s">
        <v>3793</v>
      </c>
      <c r="F199" s="368" t="s">
        <v>4271</v>
      </c>
      <c r="G199" s="369" t="s">
        <v>3763</v>
      </c>
      <c r="H199" s="103" t="s">
        <v>3769</v>
      </c>
      <c r="I199" s="103" t="s">
        <v>3769</v>
      </c>
      <c r="J199" s="370" t="s">
        <v>4065</v>
      </c>
      <c r="K199" s="355" t="s">
        <v>4066</v>
      </c>
      <c r="L199" s="370"/>
      <c r="M199" s="355"/>
    </row>
    <row r="200" spans="1:15" ht="16.5">
      <c r="A200" s="1322"/>
      <c r="B200" s="1337" t="s">
        <v>4272</v>
      </c>
      <c r="C200" s="1341" t="s">
        <v>1727</v>
      </c>
      <c r="D200" s="1324"/>
      <c r="E200" s="270" t="s">
        <v>3790</v>
      </c>
      <c r="F200" s="362" t="s">
        <v>4273</v>
      </c>
      <c r="G200" s="363" t="s">
        <v>3769</v>
      </c>
      <c r="H200" s="102" t="s">
        <v>3769</v>
      </c>
      <c r="I200" s="102" t="s">
        <v>3769</v>
      </c>
      <c r="J200" s="364" t="s">
        <v>4065</v>
      </c>
      <c r="K200" s="413" t="s">
        <v>4066</v>
      </c>
      <c r="L200" s="364"/>
      <c r="M200" s="413"/>
    </row>
    <row r="201" spans="1:15" ht="16.5">
      <c r="A201" s="1322"/>
      <c r="B201" s="1338"/>
      <c r="C201" s="1342"/>
      <c r="D201" s="1324"/>
      <c r="E201" s="270" t="s">
        <v>3793</v>
      </c>
      <c r="F201" s="331" t="s">
        <v>4274</v>
      </c>
      <c r="G201" s="332" t="s">
        <v>3769</v>
      </c>
      <c r="H201" s="92" t="s">
        <v>3769</v>
      </c>
      <c r="I201" s="92" t="s">
        <v>3769</v>
      </c>
      <c r="J201" s="333" t="s">
        <v>4065</v>
      </c>
      <c r="K201" s="334" t="s">
        <v>4066</v>
      </c>
      <c r="L201" s="333"/>
      <c r="M201" s="334"/>
    </row>
    <row r="202" spans="1:15" ht="16.5">
      <c r="A202" s="1322"/>
      <c r="B202" s="1339"/>
      <c r="C202" s="1343"/>
      <c r="D202" s="1324"/>
      <c r="E202" s="270" t="s">
        <v>3795</v>
      </c>
      <c r="F202" s="331" t="s">
        <v>1727</v>
      </c>
      <c r="G202" s="332" t="s">
        <v>3769</v>
      </c>
      <c r="H202" s="92" t="s">
        <v>3769</v>
      </c>
      <c r="I202" s="92" t="s">
        <v>3769</v>
      </c>
      <c r="J202" s="333" t="s">
        <v>4065</v>
      </c>
      <c r="K202" s="334" t="s">
        <v>4066</v>
      </c>
      <c r="L202" s="333"/>
      <c r="M202" s="334"/>
    </row>
    <row r="203" spans="1:15" ht="17.25" thickBot="1">
      <c r="A203" s="1322"/>
      <c r="B203" s="1340"/>
      <c r="C203" s="1344"/>
      <c r="D203" s="1325"/>
      <c r="E203" s="270" t="s">
        <v>3797</v>
      </c>
      <c r="F203" s="350" t="s">
        <v>4275</v>
      </c>
      <c r="G203" s="411" t="s">
        <v>3769</v>
      </c>
      <c r="H203" s="106" t="s">
        <v>3769</v>
      </c>
      <c r="I203" s="106" t="s">
        <v>3769</v>
      </c>
      <c r="J203" s="335" t="s">
        <v>4065</v>
      </c>
      <c r="K203" s="336" t="s">
        <v>4066</v>
      </c>
      <c r="L203" s="335"/>
      <c r="M203" s="336"/>
    </row>
    <row r="204" spans="1:15" ht="33">
      <c r="A204" s="1326" t="s">
        <v>4276</v>
      </c>
      <c r="B204" s="116" t="s">
        <v>4277</v>
      </c>
      <c r="C204" s="263" t="s">
        <v>4278</v>
      </c>
      <c r="D204" s="1323" t="s">
        <v>4269</v>
      </c>
      <c r="E204" s="313" t="s">
        <v>1697</v>
      </c>
      <c r="F204" s="405" t="s">
        <v>4278</v>
      </c>
      <c r="G204" s="406" t="s">
        <v>4279</v>
      </c>
      <c r="H204" s="105" t="s">
        <v>4280</v>
      </c>
      <c r="I204" s="105" t="s">
        <v>14</v>
      </c>
      <c r="J204" s="432" t="s">
        <v>4281</v>
      </c>
      <c r="K204" s="408"/>
      <c r="L204" s="432"/>
      <c r="M204" s="408"/>
    </row>
    <row r="205" spans="1:15" ht="33">
      <c r="A205" s="1327"/>
      <c r="B205" s="98" t="s">
        <v>4282</v>
      </c>
      <c r="C205" s="258" t="s">
        <v>4283</v>
      </c>
      <c r="D205" s="1324"/>
      <c r="E205" s="271" t="s">
        <v>1697</v>
      </c>
      <c r="F205" s="356" t="s">
        <v>4283</v>
      </c>
      <c r="G205" s="357" t="s">
        <v>3547</v>
      </c>
      <c r="H205" s="99" t="s">
        <v>99</v>
      </c>
      <c r="I205" s="99" t="s">
        <v>14</v>
      </c>
      <c r="J205" s="454" t="s">
        <v>4284</v>
      </c>
      <c r="K205" s="412"/>
      <c r="L205" s="454"/>
      <c r="M205" s="412"/>
    </row>
    <row r="206" spans="1:15" ht="16.5">
      <c r="A206" s="1327"/>
      <c r="B206" s="98" t="s">
        <v>4285</v>
      </c>
      <c r="C206" s="258" t="s">
        <v>4286</v>
      </c>
      <c r="D206" s="1324"/>
      <c r="E206" s="271" t="s">
        <v>1697</v>
      </c>
      <c r="F206" s="356" t="s">
        <v>4286</v>
      </c>
      <c r="G206" s="357" t="s">
        <v>3919</v>
      </c>
      <c r="H206" s="99" t="s">
        <v>4287</v>
      </c>
      <c r="I206" s="99" t="s">
        <v>14</v>
      </c>
      <c r="J206" s="358" t="s">
        <v>4288</v>
      </c>
      <c r="K206" s="412"/>
      <c r="L206" s="358"/>
      <c r="M206" s="412"/>
    </row>
    <row r="207" spans="1:15" ht="16.5">
      <c r="A207" s="1327"/>
      <c r="B207" s="1199" t="s">
        <v>4289</v>
      </c>
      <c r="C207" s="1200" t="s">
        <v>4290</v>
      </c>
      <c r="D207" s="1324"/>
      <c r="E207" s="271" t="s">
        <v>1697</v>
      </c>
      <c r="F207" s="421" t="s">
        <v>4291</v>
      </c>
      <c r="G207" s="422" t="s">
        <v>4292</v>
      </c>
      <c r="H207" s="112" t="s">
        <v>4293</v>
      </c>
      <c r="I207" s="112" t="s">
        <v>14</v>
      </c>
      <c r="J207" s="427" t="s">
        <v>4294</v>
      </c>
      <c r="K207" s="424" t="s">
        <v>3983</v>
      </c>
      <c r="L207" s="427"/>
      <c r="M207" s="424"/>
    </row>
    <row r="208" spans="1:15" ht="33">
      <c r="A208" s="1327"/>
      <c r="B208" s="98" t="s">
        <v>4295</v>
      </c>
      <c r="C208" s="258" t="s">
        <v>4296</v>
      </c>
      <c r="D208" s="1324"/>
      <c r="E208" s="271" t="s">
        <v>1697</v>
      </c>
      <c r="F208" s="356" t="s">
        <v>4296</v>
      </c>
      <c r="G208" s="357" t="s">
        <v>4297</v>
      </c>
      <c r="H208" s="99" t="s">
        <v>99</v>
      </c>
      <c r="I208" s="99" t="s">
        <v>14</v>
      </c>
      <c r="J208" s="455" t="s">
        <v>4284</v>
      </c>
      <c r="K208" s="412" t="s">
        <v>3983</v>
      </c>
      <c r="L208" s="358"/>
      <c r="M208" s="412"/>
    </row>
    <row r="209" spans="1:13" ht="33.75" thickBot="1">
      <c r="A209" s="1328"/>
      <c r="B209" s="114" t="s">
        <v>4298</v>
      </c>
      <c r="C209" s="262" t="s">
        <v>4299</v>
      </c>
      <c r="D209" s="1325"/>
      <c r="E209" s="320" t="s">
        <v>1697</v>
      </c>
      <c r="F209" s="428" t="s">
        <v>4299</v>
      </c>
      <c r="G209" s="429" t="s">
        <v>3679</v>
      </c>
      <c r="H209" s="115" t="s">
        <v>99</v>
      </c>
      <c r="I209" s="115" t="s">
        <v>14</v>
      </c>
      <c r="J209" s="456" t="s">
        <v>4284</v>
      </c>
      <c r="K209" s="431" t="s">
        <v>3983</v>
      </c>
      <c r="L209" s="456"/>
      <c r="M209" s="431"/>
    </row>
  </sheetData>
  <sortState xmlns:xlrd2="http://schemas.microsoft.com/office/spreadsheetml/2017/richdata2" ref="F3:K145">
    <sortCondition ref="F4:F145"/>
  </sortState>
  <mergeCells count="96">
    <mergeCell ref="A3:A55"/>
    <mergeCell ref="L1:L2"/>
    <mergeCell ref="M1:M2"/>
    <mergeCell ref="C9:C23"/>
    <mergeCell ref="B24:B33"/>
    <mergeCell ref="C24:C33"/>
    <mergeCell ref="B3:B7"/>
    <mergeCell ref="C3:C7"/>
    <mergeCell ref="B9:B23"/>
    <mergeCell ref="J1:J2"/>
    <mergeCell ref="K1:K2"/>
    <mergeCell ref="A1:A2"/>
    <mergeCell ref="B1:B2"/>
    <mergeCell ref="C1:C2"/>
    <mergeCell ref="G1:I1"/>
    <mergeCell ref="F1:F2"/>
    <mergeCell ref="A131:A139"/>
    <mergeCell ref="A140:A162"/>
    <mergeCell ref="B140:B141"/>
    <mergeCell ref="C140:C141"/>
    <mergeCell ref="B142:B157"/>
    <mergeCell ref="C142:C157"/>
    <mergeCell ref="B159:B160"/>
    <mergeCell ref="C159:C160"/>
    <mergeCell ref="A112:A130"/>
    <mergeCell ref="B112:B114"/>
    <mergeCell ref="C112:C114"/>
    <mergeCell ref="B115:B116"/>
    <mergeCell ref="C115:C116"/>
    <mergeCell ref="B117:B119"/>
    <mergeCell ref="C117:C119"/>
    <mergeCell ref="B121:B123"/>
    <mergeCell ref="C121:C123"/>
    <mergeCell ref="B126:B128"/>
    <mergeCell ref="C126:C128"/>
    <mergeCell ref="A88:A111"/>
    <mergeCell ref="B89:B93"/>
    <mergeCell ref="C89:C93"/>
    <mergeCell ref="B100:B102"/>
    <mergeCell ref="C100:C102"/>
    <mergeCell ref="B96:B97"/>
    <mergeCell ref="C96:C97"/>
    <mergeCell ref="B103:B107"/>
    <mergeCell ref="C103:C107"/>
    <mergeCell ref="B108:B110"/>
    <mergeCell ref="C108:C110"/>
    <mergeCell ref="E1:E2"/>
    <mergeCell ref="D1:D2"/>
    <mergeCell ref="D112:D130"/>
    <mergeCell ref="D131:D139"/>
    <mergeCell ref="D140:D162"/>
    <mergeCell ref="D3:D7"/>
    <mergeCell ref="D88:D111"/>
    <mergeCell ref="D9:D44"/>
    <mergeCell ref="A56:A87"/>
    <mergeCell ref="D56:D87"/>
    <mergeCell ref="B57:B58"/>
    <mergeCell ref="C57:C58"/>
    <mergeCell ref="B59:B62"/>
    <mergeCell ref="C59:C62"/>
    <mergeCell ref="B64:B65"/>
    <mergeCell ref="C64:C65"/>
    <mergeCell ref="B66:B67"/>
    <mergeCell ref="C66:C67"/>
    <mergeCell ref="B68:B72"/>
    <mergeCell ref="C68:C72"/>
    <mergeCell ref="B75:B76"/>
    <mergeCell ref="C75:C76"/>
    <mergeCell ref="B85:B86"/>
    <mergeCell ref="C85:C86"/>
    <mergeCell ref="B168:B180"/>
    <mergeCell ref="C168:C180"/>
    <mergeCell ref="B181:B185"/>
    <mergeCell ref="C181:C185"/>
    <mergeCell ref="B34:B44"/>
    <mergeCell ref="C34:C44"/>
    <mergeCell ref="B81:B84"/>
    <mergeCell ref="C81:C84"/>
    <mergeCell ref="B45:B55"/>
    <mergeCell ref="C45:C55"/>
    <mergeCell ref="A163:A185"/>
    <mergeCell ref="D163:D185"/>
    <mergeCell ref="A204:A209"/>
    <mergeCell ref="D204:D209"/>
    <mergeCell ref="A186:A197"/>
    <mergeCell ref="D186:D197"/>
    <mergeCell ref="B193:B194"/>
    <mergeCell ref="C193:C194"/>
    <mergeCell ref="A198:A203"/>
    <mergeCell ref="B198:B199"/>
    <mergeCell ref="C198:C199"/>
    <mergeCell ref="D198:D203"/>
    <mergeCell ref="B200:B203"/>
    <mergeCell ref="C200:C203"/>
    <mergeCell ref="B166:B167"/>
    <mergeCell ref="C166:C167"/>
  </mergeCells>
  <phoneticPr fontId="2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B205E-FED3-4640-A14D-C86050F5A360}">
  <sheetPr codeName="Leht12">
    <tabColor rgb="FFC00000"/>
  </sheetPr>
  <dimension ref="A1:F14"/>
  <sheetViews>
    <sheetView workbookViewId="0">
      <selection activeCell="T24" sqref="T24"/>
    </sheetView>
  </sheetViews>
  <sheetFormatPr defaultColWidth="9.140625" defaultRowHeight="12.75"/>
  <cols>
    <col min="1" max="1" width="27.140625" style="16" customWidth="1"/>
    <col min="2" max="2" width="16.28515625" style="16" customWidth="1"/>
    <col min="3" max="3" width="13.5703125" style="220" bestFit="1" customWidth="1"/>
    <col min="4" max="4" width="32" style="16" customWidth="1"/>
    <col min="5" max="5" width="20.85546875" style="16" bestFit="1" customWidth="1"/>
    <col min="6" max="16384" width="9.140625" style="16"/>
  </cols>
  <sheetData>
    <row r="1" spans="1:6" ht="13.5" thickBot="1">
      <c r="A1" s="226" t="s">
        <v>4300</v>
      </c>
      <c r="B1" s="226" t="s">
        <v>29</v>
      </c>
      <c r="C1" s="226" t="s">
        <v>4301</v>
      </c>
      <c r="D1" s="227" t="s">
        <v>4302</v>
      </c>
    </row>
    <row r="2" spans="1:6" ht="13.5" thickBot="1">
      <c r="A2" s="239" t="s">
        <v>4300</v>
      </c>
      <c r="B2" s="239" t="s">
        <v>29</v>
      </c>
      <c r="C2" s="239" t="s">
        <v>4301</v>
      </c>
      <c r="D2" s="240" t="s">
        <v>4302</v>
      </c>
    </row>
    <row r="3" spans="1:6">
      <c r="A3" s="235" t="s">
        <v>4303</v>
      </c>
      <c r="B3" s="236" t="s">
        <v>4304</v>
      </c>
      <c r="C3" s="237" t="s">
        <v>4305</v>
      </c>
      <c r="D3" s="238" t="s">
        <v>4306</v>
      </c>
    </row>
    <row r="4" spans="1:6">
      <c r="A4" s="228" t="s">
        <v>4307</v>
      </c>
      <c r="B4" s="86" t="s">
        <v>4308</v>
      </c>
      <c r="C4" s="51" t="s">
        <v>4308</v>
      </c>
      <c r="D4" s="230" t="s">
        <v>4309</v>
      </c>
    </row>
    <row r="5" spans="1:6">
      <c r="A5" s="228" t="s">
        <v>4310</v>
      </c>
      <c r="B5" s="86" t="s">
        <v>4311</v>
      </c>
      <c r="C5" s="51" t="s">
        <v>4312</v>
      </c>
      <c r="D5" s="229" t="s">
        <v>4313</v>
      </c>
    </row>
    <row r="6" spans="1:6">
      <c r="A6" s="228" t="s">
        <v>4314</v>
      </c>
      <c r="B6" s="1198" t="s">
        <v>4315</v>
      </c>
      <c r="C6" s="29" t="s">
        <v>3728</v>
      </c>
      <c r="D6" s="229" t="s">
        <v>4316</v>
      </c>
      <c r="F6" s="130"/>
    </row>
    <row r="7" spans="1:6">
      <c r="A7" s="228" t="s">
        <v>4317</v>
      </c>
      <c r="B7" s="1198" t="s">
        <v>153</v>
      </c>
      <c r="C7" s="29" t="s">
        <v>4002</v>
      </c>
      <c r="D7" s="229" t="s">
        <v>4318</v>
      </c>
    </row>
    <row r="8" spans="1:6">
      <c r="A8" s="228" t="s">
        <v>73</v>
      </c>
      <c r="B8" s="1198" t="s">
        <v>3616</v>
      </c>
      <c r="C8" s="29" t="s">
        <v>4319</v>
      </c>
      <c r="D8" s="229" t="s">
        <v>4320</v>
      </c>
    </row>
    <row r="9" spans="1:6">
      <c r="A9" s="228" t="s">
        <v>4321</v>
      </c>
      <c r="B9" s="1198" t="s">
        <v>4322</v>
      </c>
      <c r="C9" s="29" t="s">
        <v>4322</v>
      </c>
      <c r="D9" s="230" t="s">
        <v>4323</v>
      </c>
    </row>
    <row r="10" spans="1:6" ht="13.5" thickBot="1">
      <c r="A10" s="231" t="s">
        <v>2219</v>
      </c>
      <c r="B10" s="232" t="s">
        <v>3883</v>
      </c>
      <c r="C10" s="233" t="s">
        <v>4324</v>
      </c>
      <c r="D10" s="234" t="s">
        <v>4325</v>
      </c>
    </row>
    <row r="12" spans="1:6">
      <c r="A12" s="15" t="s">
        <v>4326</v>
      </c>
      <c r="B12" s="86" t="s">
        <v>4327</v>
      </c>
    </row>
    <row r="13" spans="1:6">
      <c r="A13" s="15" t="s">
        <v>4328</v>
      </c>
      <c r="B13" s="1198" t="s">
        <v>4329</v>
      </c>
    </row>
    <row r="14" spans="1:6">
      <c r="B14" s="47" t="s">
        <v>84</v>
      </c>
      <c r="C14" s="221"/>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F73A5-3370-47EB-A2DC-752B928D4F24}">
  <sheetPr codeName="Leht15"/>
  <dimension ref="A1:AB2057"/>
  <sheetViews>
    <sheetView topLeftCell="E1" zoomScale="85" zoomScaleNormal="85" workbookViewId="0">
      <pane ySplit="3" topLeftCell="N702" activePane="bottomLeft" state="frozen"/>
      <selection pane="bottomLeft" activeCell="Q746" sqref="Q746"/>
      <selection activeCell="P56" sqref="P56"/>
    </sheetView>
  </sheetViews>
  <sheetFormatPr defaultRowHeight="15"/>
  <cols>
    <col min="1" max="1" width="7.42578125" bestFit="1" customWidth="1"/>
    <col min="2" max="2" width="18.7109375" customWidth="1"/>
    <col min="3" max="3" width="8.42578125" bestFit="1" customWidth="1"/>
    <col min="4" max="4" width="17.5703125" customWidth="1"/>
    <col min="5" max="5" width="8.85546875" style="1" bestFit="1" customWidth="1"/>
    <col min="6" max="6" width="31" customWidth="1"/>
    <col min="7" max="7" width="8.28515625" style="84" customWidth="1"/>
    <col min="8" max="8" width="25.7109375" customWidth="1"/>
    <col min="9" max="9" width="11.7109375" customWidth="1"/>
    <col min="10" max="10" width="19.140625" customWidth="1"/>
    <col min="11" max="11" width="24.5703125" customWidth="1"/>
    <col min="12" max="12" width="24.85546875" customWidth="1"/>
    <col min="13" max="13" width="17" customWidth="1"/>
    <col min="14" max="14" width="52.5703125" customWidth="1"/>
    <col min="15" max="15" width="18" customWidth="1"/>
    <col min="16" max="16" width="22.140625" customWidth="1"/>
    <col min="17" max="17" width="15.140625" customWidth="1"/>
    <col min="18" max="18" width="15.42578125" customWidth="1"/>
    <col min="19" max="20" width="19.140625" customWidth="1"/>
    <col min="22" max="22" width="16" customWidth="1"/>
    <col min="23" max="23" width="15.7109375" customWidth="1"/>
  </cols>
  <sheetData>
    <row r="1" spans="1:28" ht="29.25" thickBot="1">
      <c r="A1" s="1411" t="s">
        <v>4330</v>
      </c>
      <c r="B1" s="1411"/>
      <c r="C1" s="1411"/>
      <c r="D1" s="1411"/>
      <c r="E1" s="1411"/>
      <c r="F1" s="1411"/>
      <c r="G1" s="1411"/>
      <c r="H1" s="1411"/>
      <c r="I1" s="1411"/>
      <c r="J1" s="1411"/>
      <c r="K1" s="1204"/>
      <c r="P1" t="s">
        <v>4331</v>
      </c>
      <c r="Q1" t="s">
        <v>4332</v>
      </c>
      <c r="U1" s="1204"/>
      <c r="V1" s="1204"/>
      <c r="W1" s="1204"/>
    </row>
    <row r="2" spans="1:28" ht="28.5">
      <c r="A2" s="1412"/>
      <c r="B2" s="1412"/>
      <c r="C2" s="1412"/>
      <c r="D2" s="1412"/>
      <c r="E2" s="1412"/>
      <c r="F2" s="1412"/>
      <c r="G2" s="1412"/>
      <c r="H2" s="1412"/>
      <c r="I2" s="1412"/>
      <c r="J2" s="1412"/>
      <c r="K2" s="1204"/>
      <c r="R2" s="1413" t="s">
        <v>4333</v>
      </c>
      <c r="S2" s="1414"/>
      <c r="T2" s="1415"/>
      <c r="U2" s="1204"/>
      <c r="V2" s="1204"/>
      <c r="W2" s="1204"/>
    </row>
    <row r="3" spans="1:28" s="1" customFormat="1" ht="25.5">
      <c r="A3" s="63" t="s">
        <v>4334</v>
      </c>
      <c r="B3" s="63" t="s">
        <v>4335</v>
      </c>
      <c r="C3" s="64" t="s">
        <v>4336</v>
      </c>
      <c r="D3" s="64" t="s">
        <v>4337</v>
      </c>
      <c r="E3" s="65" t="s">
        <v>4338</v>
      </c>
      <c r="F3" s="65" t="s">
        <v>4339</v>
      </c>
      <c r="G3" s="66" t="s">
        <v>4340</v>
      </c>
      <c r="H3" s="67" t="s">
        <v>4341</v>
      </c>
      <c r="I3" s="68" t="s">
        <v>4342</v>
      </c>
      <c r="J3" s="68" t="s">
        <v>4343</v>
      </c>
      <c r="K3" s="68" t="s">
        <v>4344</v>
      </c>
      <c r="L3" s="69" t="s">
        <v>4345</v>
      </c>
      <c r="M3" s="69" t="s">
        <v>4346</v>
      </c>
      <c r="N3" s="275" t="s">
        <v>4347</v>
      </c>
      <c r="O3" s="276" t="s">
        <v>4348</v>
      </c>
      <c r="P3" s="70" t="s">
        <v>154</v>
      </c>
      <c r="Q3" s="70" t="s">
        <v>4349</v>
      </c>
      <c r="R3" s="71" t="s">
        <v>4350</v>
      </c>
      <c r="S3" s="72" t="s">
        <v>4351</v>
      </c>
      <c r="T3" s="73" t="s">
        <v>4352</v>
      </c>
      <c r="U3" s="74" t="s">
        <v>4353</v>
      </c>
      <c r="V3" s="74" t="s">
        <v>4354</v>
      </c>
      <c r="W3" s="74" t="s">
        <v>4355</v>
      </c>
      <c r="X3" s="75" t="s">
        <v>4356</v>
      </c>
      <c r="Y3" s="75" t="s">
        <v>4357</v>
      </c>
      <c r="Z3" s="75" t="s">
        <v>4358</v>
      </c>
      <c r="AA3" s="1" t="s">
        <v>4359</v>
      </c>
      <c r="AB3" s="1" t="s">
        <v>4360</v>
      </c>
    </row>
    <row r="4" spans="1:28">
      <c r="A4" s="76" t="s">
        <v>3602</v>
      </c>
      <c r="B4" s="76" t="s">
        <v>4361</v>
      </c>
      <c r="C4" s="77" t="s">
        <v>4362</v>
      </c>
      <c r="D4" s="78" t="s">
        <v>4363</v>
      </c>
      <c r="E4" s="79" t="s">
        <v>4364</v>
      </c>
      <c r="F4" s="80" t="s">
        <v>3954</v>
      </c>
      <c r="G4" s="81" t="s">
        <v>4034</v>
      </c>
      <c r="H4" s="82" t="s">
        <v>4365</v>
      </c>
      <c r="I4" s="83" t="s">
        <v>4366</v>
      </c>
      <c r="J4" s="8" t="s">
        <v>4367</v>
      </c>
      <c r="K4" s="83"/>
      <c r="L4" s="83" t="s">
        <v>4368</v>
      </c>
      <c r="M4" s="8" t="s">
        <v>4369</v>
      </c>
      <c r="N4" s="8"/>
      <c r="O4" s="8"/>
      <c r="P4" s="62" t="str">
        <f t="shared" ref="P4:P67" si="0">A4&amp;"-"&amp;U4</f>
        <v>AR-BD-APLT-EW</v>
      </c>
      <c r="Q4" s="62" t="s">
        <v>4370</v>
      </c>
      <c r="R4" s="8"/>
      <c r="S4" s="8"/>
      <c r="T4" s="8"/>
      <c r="U4" s="8" t="str">
        <f t="shared" ref="U4:U67" si="1">C4&amp; "-" &amp;E4 &amp; IF(G4&lt;&gt;"","-" &amp;G4,"-00")</f>
        <v>BD-APLT-EW</v>
      </c>
      <c r="V4" s="8" t="str">
        <f t="shared" ref="V4:V67" si="2">C4&amp; "-" &amp;E4 &amp; IF(G4&lt;&gt;"","-" &amp;G4,"")</f>
        <v>BD-APLT-EW</v>
      </c>
      <c r="W4" s="8" t="str">
        <f>VLOOKUP(V4,'[2]Asset Classifications'!$M$12:$M$1690,1,FALSE)</f>
        <v>BD-APLT-EW</v>
      </c>
      <c r="X4" s="8"/>
      <c r="Y4" s="8" t="s">
        <v>4371</v>
      </c>
      <c r="Z4" s="8"/>
      <c r="AA4" t="s">
        <v>4372</v>
      </c>
      <c r="AB4">
        <v>1</v>
      </c>
    </row>
    <row r="5" spans="1:28">
      <c r="A5" s="76" t="s">
        <v>3602</v>
      </c>
      <c r="B5" s="76" t="s">
        <v>4361</v>
      </c>
      <c r="C5" s="77" t="s">
        <v>4362</v>
      </c>
      <c r="D5" s="78" t="s">
        <v>4363</v>
      </c>
      <c r="E5" s="79" t="s">
        <v>4364</v>
      </c>
      <c r="F5" s="80" t="s">
        <v>3954</v>
      </c>
      <c r="G5" s="81" t="s">
        <v>4373</v>
      </c>
      <c r="H5" s="82" t="s">
        <v>4374</v>
      </c>
      <c r="I5" s="83" t="s">
        <v>4366</v>
      </c>
      <c r="J5" s="8" t="s">
        <v>4367</v>
      </c>
      <c r="K5" s="83"/>
      <c r="L5" s="83" t="s">
        <v>4368</v>
      </c>
      <c r="M5" s="8" t="s">
        <v>4369</v>
      </c>
      <c r="N5" s="8"/>
      <c r="O5" s="8"/>
      <c r="P5" s="62" t="str">
        <f t="shared" si="0"/>
        <v>AR-BD-APLT-YD</v>
      </c>
      <c r="Q5" s="62" t="s">
        <v>4375</v>
      </c>
      <c r="R5" s="8"/>
      <c r="S5" s="8"/>
      <c r="T5" s="8"/>
      <c r="U5" s="8" t="str">
        <f t="shared" si="1"/>
        <v>BD-APLT-YD</v>
      </c>
      <c r="V5" s="8" t="str">
        <f t="shared" si="2"/>
        <v>BD-APLT-YD</v>
      </c>
      <c r="W5" s="8" t="str">
        <f>VLOOKUP(V5,'[2]Asset Classifications'!$M$12:$M$1690,1,FALSE)</f>
        <v>BD-APLT-YD</v>
      </c>
      <c r="X5" s="8"/>
      <c r="Y5" s="8" t="s">
        <v>4371</v>
      </c>
      <c r="Z5" s="8"/>
      <c r="AA5" t="s">
        <v>4376</v>
      </c>
      <c r="AB5">
        <v>2</v>
      </c>
    </row>
    <row r="6" spans="1:28">
      <c r="A6" s="76" t="s">
        <v>3602</v>
      </c>
      <c r="B6" s="76" t="s">
        <v>4361</v>
      </c>
      <c r="C6" s="77" t="s">
        <v>4362</v>
      </c>
      <c r="D6" s="78" t="s">
        <v>4363</v>
      </c>
      <c r="E6" s="79" t="s">
        <v>4377</v>
      </c>
      <c r="F6" s="80" t="s">
        <v>3955</v>
      </c>
      <c r="G6" s="81"/>
      <c r="H6" s="82"/>
      <c r="I6" s="83" t="s">
        <v>4366</v>
      </c>
      <c r="J6" s="8" t="s">
        <v>4367</v>
      </c>
      <c r="K6" s="83"/>
      <c r="L6" s="83" t="s">
        <v>4368</v>
      </c>
      <c r="M6" s="8" t="s">
        <v>4369</v>
      </c>
      <c r="N6" s="8"/>
      <c r="O6" s="8"/>
      <c r="P6" s="62" t="str">
        <f t="shared" si="0"/>
        <v>AR-BD-ARMP-00</v>
      </c>
      <c r="Q6" s="62" t="s">
        <v>3955</v>
      </c>
      <c r="R6" s="8"/>
      <c r="S6" s="8"/>
      <c r="T6" s="8"/>
      <c r="U6" s="8" t="str">
        <f t="shared" si="1"/>
        <v>BD-ARMP-00</v>
      </c>
      <c r="V6" s="8" t="str">
        <f t="shared" si="2"/>
        <v>BD-ARMP</v>
      </c>
      <c r="W6" s="8" t="str">
        <f>VLOOKUP(V6,'[2]Asset Classifications'!$M$12:$M$1690,1,FALSE)</f>
        <v>BD-ARMP</v>
      </c>
      <c r="X6" s="8"/>
      <c r="Y6" s="8"/>
      <c r="Z6" s="8"/>
      <c r="AA6" t="s">
        <v>4378</v>
      </c>
      <c r="AB6">
        <v>3</v>
      </c>
    </row>
    <row r="7" spans="1:28">
      <c r="A7" s="76" t="s">
        <v>3602</v>
      </c>
      <c r="B7" s="76" t="s">
        <v>4361</v>
      </c>
      <c r="C7" s="77" t="s">
        <v>4362</v>
      </c>
      <c r="D7" s="78" t="s">
        <v>4363</v>
      </c>
      <c r="E7" s="79" t="s">
        <v>4379</v>
      </c>
      <c r="F7" s="80" t="s">
        <v>4380</v>
      </c>
      <c r="G7" s="81"/>
      <c r="H7" s="82"/>
      <c r="I7" s="83" t="s">
        <v>4366</v>
      </c>
      <c r="J7" s="8" t="s">
        <v>4367</v>
      </c>
      <c r="K7" s="83"/>
      <c r="L7" s="83" t="s">
        <v>4368</v>
      </c>
      <c r="M7" s="8" t="s">
        <v>4369</v>
      </c>
      <c r="N7" s="8"/>
      <c r="O7" s="8"/>
      <c r="P7" s="62" t="str">
        <f t="shared" si="0"/>
        <v>AR-BD-BKES-00</v>
      </c>
      <c r="Q7" s="62" t="s">
        <v>4380</v>
      </c>
      <c r="R7" s="8"/>
      <c r="S7" s="8"/>
      <c r="T7" s="8"/>
      <c r="U7" s="8" t="str">
        <f t="shared" si="1"/>
        <v>BD-BKES-00</v>
      </c>
      <c r="V7" s="8" t="str">
        <f t="shared" si="2"/>
        <v>BD-BKES</v>
      </c>
      <c r="W7" s="8" t="str">
        <f>VLOOKUP(V7,'[2]Asset Classifications'!$M$12:$M$1690,1,FALSE)</f>
        <v>BD-BKES</v>
      </c>
      <c r="X7" s="8"/>
      <c r="Y7" s="8"/>
      <c r="Z7" s="8"/>
      <c r="AA7" t="s">
        <v>4381</v>
      </c>
      <c r="AB7">
        <v>4</v>
      </c>
    </row>
    <row r="8" spans="1:28">
      <c r="A8" s="76" t="s">
        <v>3602</v>
      </c>
      <c r="B8" s="76" t="s">
        <v>4361</v>
      </c>
      <c r="C8" s="77" t="s">
        <v>4362</v>
      </c>
      <c r="D8" s="78" t="s">
        <v>4363</v>
      </c>
      <c r="E8" s="79" t="s">
        <v>4382</v>
      </c>
      <c r="F8" s="80" t="s">
        <v>3956</v>
      </c>
      <c r="G8" s="81" t="s">
        <v>4383</v>
      </c>
      <c r="H8" s="82" t="s">
        <v>4384</v>
      </c>
      <c r="I8" s="83" t="s">
        <v>4366</v>
      </c>
      <c r="J8" s="8" t="s">
        <v>4367</v>
      </c>
      <c r="K8" s="83"/>
      <c r="L8" s="83" t="s">
        <v>4368</v>
      </c>
      <c r="M8" s="8" t="s">
        <v>4369</v>
      </c>
      <c r="N8" s="8"/>
      <c r="O8" s="8"/>
      <c r="P8" s="62" t="str">
        <f t="shared" si="0"/>
        <v>AR-BD-BLDG-AM</v>
      </c>
      <c r="Q8" s="62" t="s">
        <v>4385</v>
      </c>
      <c r="R8" s="8"/>
      <c r="S8" s="8"/>
      <c r="T8" s="8"/>
      <c r="U8" s="8" t="str">
        <f t="shared" si="1"/>
        <v>BD-BLDG-AM</v>
      </c>
      <c r="V8" s="8" t="str">
        <f t="shared" si="2"/>
        <v>BD-BLDG-AM</v>
      </c>
      <c r="W8" s="8" t="str">
        <f>VLOOKUP(V8,'[2]Asset Classifications'!$M$12:$M$1690,1,FALSE)</f>
        <v>BD-BLDG-AM</v>
      </c>
      <c r="X8" s="8"/>
      <c r="Y8" s="8"/>
      <c r="Z8" s="8"/>
      <c r="AA8" t="s">
        <v>4386</v>
      </c>
      <c r="AB8">
        <v>5</v>
      </c>
    </row>
    <row r="9" spans="1:28">
      <c r="A9" s="76" t="s">
        <v>3602</v>
      </c>
      <c r="B9" s="76" t="s">
        <v>4361</v>
      </c>
      <c r="C9" s="77" t="s">
        <v>4362</v>
      </c>
      <c r="D9" s="78" t="s">
        <v>4363</v>
      </c>
      <c r="E9" s="79" t="s">
        <v>4382</v>
      </c>
      <c r="F9" s="80" t="s">
        <v>3956</v>
      </c>
      <c r="G9" s="81" t="s">
        <v>3616</v>
      </c>
      <c r="H9" s="82" t="s">
        <v>4387</v>
      </c>
      <c r="I9" s="83" t="s">
        <v>4366</v>
      </c>
      <c r="J9" s="8" t="s">
        <v>4367</v>
      </c>
      <c r="K9" s="83"/>
      <c r="L9" s="83" t="s">
        <v>4368</v>
      </c>
      <c r="M9" s="8" t="s">
        <v>4369</v>
      </c>
      <c r="N9" s="8"/>
      <c r="O9" s="8"/>
      <c r="P9" s="62" t="str">
        <f t="shared" si="0"/>
        <v>AR-BD-BLDG-CO</v>
      </c>
      <c r="Q9" s="62" t="s">
        <v>4388</v>
      </c>
      <c r="R9" s="8"/>
      <c r="S9" s="8"/>
      <c r="T9" s="8"/>
      <c r="U9" s="8" t="str">
        <f t="shared" si="1"/>
        <v>BD-BLDG-CO</v>
      </c>
      <c r="V9" s="8" t="str">
        <f t="shared" si="2"/>
        <v>BD-BLDG-CO</v>
      </c>
      <c r="W9" s="8" t="str">
        <f>VLOOKUP(V9,'[2]Asset Classifications'!$M$12:$M$1690,1,FALSE)</f>
        <v>BD-BLDG-CO</v>
      </c>
      <c r="X9" s="8"/>
      <c r="Y9" s="8"/>
      <c r="Z9" s="8"/>
      <c r="AA9" t="s">
        <v>4389</v>
      </c>
      <c r="AB9">
        <v>6</v>
      </c>
    </row>
    <row r="10" spans="1:28">
      <c r="A10" s="76" t="s">
        <v>3602</v>
      </c>
      <c r="B10" s="76" t="s">
        <v>4361</v>
      </c>
      <c r="C10" s="77" t="s">
        <v>4362</v>
      </c>
      <c r="D10" s="78" t="s">
        <v>4363</v>
      </c>
      <c r="E10" s="79" t="s">
        <v>4382</v>
      </c>
      <c r="F10" s="80" t="s">
        <v>3956</v>
      </c>
      <c r="G10" s="81" t="s">
        <v>4390</v>
      </c>
      <c r="H10" s="82" t="s">
        <v>4391</v>
      </c>
      <c r="I10" s="83" t="s">
        <v>4366</v>
      </c>
      <c r="J10" s="8" t="s">
        <v>4367</v>
      </c>
      <c r="K10" s="83"/>
      <c r="L10" s="83" t="s">
        <v>4368</v>
      </c>
      <c r="M10" s="8" t="s">
        <v>4369</v>
      </c>
      <c r="N10" s="8"/>
      <c r="O10" s="8"/>
      <c r="P10" s="62" t="str">
        <f t="shared" si="0"/>
        <v>AR-BD-BLDG-DP</v>
      </c>
      <c r="Q10" s="62" t="s">
        <v>2017</v>
      </c>
      <c r="R10" s="8"/>
      <c r="S10" s="8"/>
      <c r="T10" s="8"/>
      <c r="U10" s="8" t="str">
        <f t="shared" si="1"/>
        <v>BD-BLDG-DP</v>
      </c>
      <c r="V10" s="8" t="str">
        <f t="shared" si="2"/>
        <v>BD-BLDG-DP</v>
      </c>
      <c r="W10" s="8" t="str">
        <f>VLOOKUP(V10,'[2]Asset Classifications'!$M$12:$M$1690,1,FALSE)</f>
        <v>BD-BLDG-DP</v>
      </c>
      <c r="X10" s="8" t="s">
        <v>4392</v>
      </c>
      <c r="Y10" s="8"/>
      <c r="Z10" s="8"/>
      <c r="AA10" t="s">
        <v>4393</v>
      </c>
      <c r="AB10">
        <v>7</v>
      </c>
    </row>
    <row r="11" spans="1:28">
      <c r="A11" s="76" t="s">
        <v>3602</v>
      </c>
      <c r="B11" s="76" t="s">
        <v>4361</v>
      </c>
      <c r="C11" s="77" t="s">
        <v>4362</v>
      </c>
      <c r="D11" s="78" t="s">
        <v>4363</v>
      </c>
      <c r="E11" s="79" t="s">
        <v>4382</v>
      </c>
      <c r="F11" s="80" t="s">
        <v>3956</v>
      </c>
      <c r="G11" s="81" t="s">
        <v>3677</v>
      </c>
      <c r="H11" s="82" t="s">
        <v>4394</v>
      </c>
      <c r="I11" s="83" t="s">
        <v>4366</v>
      </c>
      <c r="J11" s="8" t="s">
        <v>4367</v>
      </c>
      <c r="K11" s="83"/>
      <c r="L11" s="83" t="s">
        <v>4368</v>
      </c>
      <c r="M11" s="8" t="s">
        <v>4369</v>
      </c>
      <c r="N11" s="8"/>
      <c r="O11" s="8"/>
      <c r="P11" s="62" t="str">
        <f t="shared" si="0"/>
        <v>AR-BD-BLDG-FD</v>
      </c>
      <c r="Q11" s="62" t="s">
        <v>4395</v>
      </c>
      <c r="R11" s="8"/>
      <c r="S11" s="8"/>
      <c r="T11" s="8"/>
      <c r="U11" s="8" t="str">
        <f t="shared" si="1"/>
        <v>BD-BLDG-FD</v>
      </c>
      <c r="V11" s="8" t="str">
        <f t="shared" si="2"/>
        <v>BD-BLDG-FD</v>
      </c>
      <c r="W11" s="8" t="str">
        <f>VLOOKUP(V11,'[2]Asset Classifications'!$M$12:$M$1690,1,FALSE)</f>
        <v>BD-BLDG-FD</v>
      </c>
      <c r="X11" s="8"/>
      <c r="Y11" s="8"/>
      <c r="Z11" s="8"/>
      <c r="AA11" t="s">
        <v>4396</v>
      </c>
      <c r="AB11">
        <v>8</v>
      </c>
    </row>
    <row r="12" spans="1:28">
      <c r="A12" s="76" t="s">
        <v>3602</v>
      </c>
      <c r="B12" s="76" t="s">
        <v>4361</v>
      </c>
      <c r="C12" s="77" t="s">
        <v>4362</v>
      </c>
      <c r="D12" s="78" t="s">
        <v>4363</v>
      </c>
      <c r="E12" s="79" t="s">
        <v>4382</v>
      </c>
      <c r="F12" s="80" t="s">
        <v>3956</v>
      </c>
      <c r="G12" s="81" t="s">
        <v>4397</v>
      </c>
      <c r="H12" s="82" t="s">
        <v>4398</v>
      </c>
      <c r="I12" s="83" t="s">
        <v>4366</v>
      </c>
      <c r="J12" s="8" t="s">
        <v>4367</v>
      </c>
      <c r="K12" s="83"/>
      <c r="L12" s="83" t="s">
        <v>4368</v>
      </c>
      <c r="M12" s="8" t="s">
        <v>4369</v>
      </c>
      <c r="N12" s="8"/>
      <c r="O12" s="8"/>
      <c r="P12" s="62" t="str">
        <f t="shared" si="0"/>
        <v>AR-BD-BLDG-GA</v>
      </c>
      <c r="Q12" s="62" t="s">
        <v>4399</v>
      </c>
      <c r="R12" s="8"/>
      <c r="S12" s="8"/>
      <c r="T12" s="8"/>
      <c r="U12" s="8" t="str">
        <f t="shared" si="1"/>
        <v>BD-BLDG-GA</v>
      </c>
      <c r="V12" s="8" t="str">
        <f t="shared" si="2"/>
        <v>BD-BLDG-GA</v>
      </c>
      <c r="W12" s="8" t="str">
        <f>VLOOKUP(V12,'[2]Asset Classifications'!$M$12:$M$1690,1,FALSE)</f>
        <v>BD-BLDG-GA</v>
      </c>
      <c r="X12" s="8"/>
      <c r="Y12" s="8"/>
      <c r="Z12" s="8"/>
      <c r="AA12" t="s">
        <v>4400</v>
      </c>
      <c r="AB12">
        <v>9</v>
      </c>
    </row>
    <row r="13" spans="1:28">
      <c r="A13" s="76" t="s">
        <v>3602</v>
      </c>
      <c r="B13" s="76" t="s">
        <v>4361</v>
      </c>
      <c r="C13" s="77" t="s">
        <v>4362</v>
      </c>
      <c r="D13" s="78" t="s">
        <v>4363</v>
      </c>
      <c r="E13" s="79" t="s">
        <v>4382</v>
      </c>
      <c r="F13" s="80" t="s">
        <v>3956</v>
      </c>
      <c r="G13" s="81" t="s">
        <v>3826</v>
      </c>
      <c r="H13" s="82" t="s">
        <v>4401</v>
      </c>
      <c r="I13" s="83" t="s">
        <v>4366</v>
      </c>
      <c r="J13" s="8" t="s">
        <v>4367</v>
      </c>
      <c r="K13" s="83"/>
      <c r="L13" s="83" t="s">
        <v>4368</v>
      </c>
      <c r="M13" s="8" t="s">
        <v>4369</v>
      </c>
      <c r="N13" s="8"/>
      <c r="O13" s="8"/>
      <c r="P13" s="62" t="str">
        <f t="shared" si="0"/>
        <v>AR-BD-BLDG-LA</v>
      </c>
      <c r="Q13" s="62" t="s">
        <v>4402</v>
      </c>
      <c r="R13" s="8"/>
      <c r="S13" s="8"/>
      <c r="T13" s="8"/>
      <c r="U13" s="8" t="str">
        <f t="shared" si="1"/>
        <v>BD-BLDG-LA</v>
      </c>
      <c r="V13" s="8" t="str">
        <f t="shared" si="2"/>
        <v>BD-BLDG-LA</v>
      </c>
      <c r="W13" s="8" t="str">
        <f>VLOOKUP(V13,'[2]Asset Classifications'!$M$12:$M$1690,1,FALSE)</f>
        <v>BD-BLDG-LA</v>
      </c>
      <c r="X13" s="8"/>
      <c r="Y13" s="8"/>
      <c r="Z13" s="8"/>
      <c r="AA13" t="s">
        <v>4403</v>
      </c>
      <c r="AB13">
        <v>10</v>
      </c>
    </row>
    <row r="14" spans="1:28">
      <c r="A14" s="76" t="s">
        <v>3602</v>
      </c>
      <c r="B14" s="76" t="s">
        <v>4361</v>
      </c>
      <c r="C14" s="77" t="s">
        <v>4362</v>
      </c>
      <c r="D14" s="78" t="s">
        <v>4363</v>
      </c>
      <c r="E14" s="79" t="s">
        <v>4382</v>
      </c>
      <c r="F14" s="80" t="s">
        <v>3956</v>
      </c>
      <c r="G14" s="81" t="s">
        <v>3720</v>
      </c>
      <c r="H14" s="82" t="s">
        <v>4404</v>
      </c>
      <c r="I14" s="83" t="s">
        <v>4366</v>
      </c>
      <c r="J14" s="8" t="s">
        <v>4367</v>
      </c>
      <c r="K14" s="83"/>
      <c r="L14" s="83" t="s">
        <v>4368</v>
      </c>
      <c r="M14" s="8" t="s">
        <v>4369</v>
      </c>
      <c r="N14" s="8"/>
      <c r="O14" s="8"/>
      <c r="P14" s="62" t="str">
        <f t="shared" si="0"/>
        <v>AR-BD-BLDG-OF</v>
      </c>
      <c r="Q14" s="62" t="s">
        <v>4405</v>
      </c>
      <c r="R14" s="8"/>
      <c r="S14" s="8"/>
      <c r="T14" s="8"/>
      <c r="U14" s="8" t="str">
        <f t="shared" si="1"/>
        <v>BD-BLDG-OF</v>
      </c>
      <c r="V14" s="8" t="str">
        <f t="shared" si="2"/>
        <v>BD-BLDG-OF</v>
      </c>
      <c r="W14" s="8" t="str">
        <f>VLOOKUP(V14,'[2]Asset Classifications'!$M$12:$M$1690,1,FALSE)</f>
        <v>BD-BLDG-OF</v>
      </c>
      <c r="X14" s="8"/>
      <c r="Y14" s="8"/>
      <c r="Z14" s="8"/>
      <c r="AA14" t="s">
        <v>4406</v>
      </c>
      <c r="AB14">
        <v>11</v>
      </c>
    </row>
    <row r="15" spans="1:28">
      <c r="A15" s="76" t="s">
        <v>3602</v>
      </c>
      <c r="B15" s="76" t="s">
        <v>4361</v>
      </c>
      <c r="C15" s="77" t="s">
        <v>4362</v>
      </c>
      <c r="D15" s="78" t="s">
        <v>4363</v>
      </c>
      <c r="E15" s="79" t="s">
        <v>4382</v>
      </c>
      <c r="F15" s="80" t="s">
        <v>3956</v>
      </c>
      <c r="G15" s="81" t="s">
        <v>4322</v>
      </c>
      <c r="H15" s="82" t="s">
        <v>4407</v>
      </c>
      <c r="I15" s="83" t="s">
        <v>4366</v>
      </c>
      <c r="J15" s="8" t="s">
        <v>4367</v>
      </c>
      <c r="K15" s="83"/>
      <c r="L15" s="83" t="s">
        <v>4368</v>
      </c>
      <c r="M15" s="8" t="s">
        <v>4369</v>
      </c>
      <c r="N15" s="8"/>
      <c r="O15" s="8"/>
      <c r="P15" s="62" t="str">
        <f t="shared" si="0"/>
        <v>AR-BD-BLDG-OP</v>
      </c>
      <c r="Q15" s="62" t="s">
        <v>4408</v>
      </c>
      <c r="R15" s="8"/>
      <c r="S15" s="8"/>
      <c r="T15" s="8"/>
      <c r="U15" s="8" t="str">
        <f t="shared" si="1"/>
        <v>BD-BLDG-OP</v>
      </c>
      <c r="V15" s="8" t="str">
        <f t="shared" si="2"/>
        <v>BD-BLDG-OP</v>
      </c>
      <c r="W15" s="8" t="str">
        <f>VLOOKUP(V15,'[2]Asset Classifications'!$M$12:$M$1690,1,FALSE)</f>
        <v>BD-BLDG-OP</v>
      </c>
      <c r="X15" s="8"/>
      <c r="Y15" s="8"/>
      <c r="Z15" s="8"/>
      <c r="AA15" t="s">
        <v>4409</v>
      </c>
      <c r="AB15">
        <v>12</v>
      </c>
    </row>
    <row r="16" spans="1:28">
      <c r="A16" s="76" t="s">
        <v>3602</v>
      </c>
      <c r="B16" s="76" t="s">
        <v>4361</v>
      </c>
      <c r="C16" s="77" t="s">
        <v>4362</v>
      </c>
      <c r="D16" s="78" t="s">
        <v>4363</v>
      </c>
      <c r="E16" s="79" t="s">
        <v>4382</v>
      </c>
      <c r="F16" s="80" t="s">
        <v>3956</v>
      </c>
      <c r="G16" s="81" t="s">
        <v>3740</v>
      </c>
      <c r="H16" s="82" t="s">
        <v>4410</v>
      </c>
      <c r="I16" s="83" t="s">
        <v>4366</v>
      </c>
      <c r="J16" s="8" t="s">
        <v>4367</v>
      </c>
      <c r="K16" s="83"/>
      <c r="L16" s="83" t="s">
        <v>4368</v>
      </c>
      <c r="M16" s="8" t="s">
        <v>4369</v>
      </c>
      <c r="N16" s="8"/>
      <c r="O16" s="8"/>
      <c r="P16" s="62" t="str">
        <f t="shared" si="0"/>
        <v>AR-BD-BLDG-RE</v>
      </c>
      <c r="Q16" s="62" t="s">
        <v>4411</v>
      </c>
      <c r="R16" s="8"/>
      <c r="S16" s="8"/>
      <c r="T16" s="8"/>
      <c r="U16" s="8" t="str">
        <f t="shared" si="1"/>
        <v>BD-BLDG-RE</v>
      </c>
      <c r="V16" s="8" t="str">
        <f t="shared" si="2"/>
        <v>BD-BLDG-RE</v>
      </c>
      <c r="W16" s="8" t="str">
        <f>VLOOKUP(V16,'[2]Asset Classifications'!$M$12:$M$1690,1,FALSE)</f>
        <v>BD-BLDG-RE</v>
      </c>
      <c r="X16" s="8"/>
      <c r="Y16" s="8"/>
      <c r="Z16" s="8"/>
      <c r="AA16" t="s">
        <v>4412</v>
      </c>
      <c r="AB16">
        <v>13</v>
      </c>
    </row>
    <row r="17" spans="1:28">
      <c r="A17" s="76" t="s">
        <v>3602</v>
      </c>
      <c r="B17" s="76" t="s">
        <v>4361</v>
      </c>
      <c r="C17" s="77" t="s">
        <v>4362</v>
      </c>
      <c r="D17" s="78" t="s">
        <v>4363</v>
      </c>
      <c r="E17" s="79" t="s">
        <v>4382</v>
      </c>
      <c r="F17" s="80" t="s">
        <v>3956</v>
      </c>
      <c r="G17" s="81" t="s">
        <v>4030</v>
      </c>
      <c r="H17" s="82" t="s">
        <v>4413</v>
      </c>
      <c r="I17" s="83" t="s">
        <v>4366</v>
      </c>
      <c r="J17" s="8" t="s">
        <v>4367</v>
      </c>
      <c r="K17" s="83"/>
      <c r="L17" s="83" t="s">
        <v>4368</v>
      </c>
      <c r="M17" s="8" t="s">
        <v>4369</v>
      </c>
      <c r="N17" s="8"/>
      <c r="O17" s="8"/>
      <c r="P17" s="62" t="str">
        <f t="shared" si="0"/>
        <v>AR-BD-BLDG-RS</v>
      </c>
      <c r="Q17" s="62" t="s">
        <v>4414</v>
      </c>
      <c r="R17" s="8"/>
      <c r="S17" s="8"/>
      <c r="T17" s="8"/>
      <c r="U17" s="8" t="str">
        <f t="shared" si="1"/>
        <v>BD-BLDG-RS</v>
      </c>
      <c r="V17" s="8" t="str">
        <f t="shared" si="2"/>
        <v>BD-BLDG-RS</v>
      </c>
      <c r="W17" s="8" t="str">
        <f>VLOOKUP(V17,'[2]Asset Classifications'!$M$12:$M$1690,1,FALSE)</f>
        <v>BD-BLDG-RS</v>
      </c>
      <c r="X17" s="8"/>
      <c r="Y17" s="8"/>
      <c r="Z17" s="8"/>
      <c r="AA17" t="s">
        <v>4415</v>
      </c>
      <c r="AB17">
        <v>14</v>
      </c>
    </row>
    <row r="18" spans="1:28">
      <c r="A18" s="76" t="s">
        <v>3602</v>
      </c>
      <c r="B18" s="76" t="s">
        <v>4361</v>
      </c>
      <c r="C18" s="77" t="s">
        <v>4362</v>
      </c>
      <c r="D18" s="78" t="s">
        <v>4363</v>
      </c>
      <c r="E18" s="79" t="s">
        <v>4382</v>
      </c>
      <c r="F18" s="80" t="s">
        <v>3956</v>
      </c>
      <c r="G18" s="81" t="s">
        <v>3511</v>
      </c>
      <c r="H18" s="82" t="s">
        <v>4416</v>
      </c>
      <c r="I18" s="83" t="s">
        <v>4366</v>
      </c>
      <c r="J18" s="8" t="s">
        <v>4367</v>
      </c>
      <c r="K18" s="83"/>
      <c r="L18" s="83" t="s">
        <v>4368</v>
      </c>
      <c r="M18" s="8" t="s">
        <v>4369</v>
      </c>
      <c r="N18" s="8"/>
      <c r="O18" s="8"/>
      <c r="P18" s="62" t="str">
        <f t="shared" si="0"/>
        <v>AR-BD-BLDG-SB</v>
      </c>
      <c r="Q18" s="62" t="s">
        <v>4417</v>
      </c>
      <c r="R18" s="8"/>
      <c r="S18" s="8"/>
      <c r="T18" s="8"/>
      <c r="U18" s="8" t="str">
        <f t="shared" si="1"/>
        <v>BD-BLDG-SB</v>
      </c>
      <c r="V18" s="8" t="str">
        <f t="shared" si="2"/>
        <v>BD-BLDG-SB</v>
      </c>
      <c r="W18" s="8" t="str">
        <f>VLOOKUP(V18,'[2]Asset Classifications'!$M$12:$M$1690,1,FALSE)</f>
        <v>BD-BLDG-SB</v>
      </c>
      <c r="X18" s="8"/>
      <c r="Y18" s="8"/>
      <c r="Z18" s="8"/>
      <c r="AA18" t="s">
        <v>4418</v>
      </c>
      <c r="AB18">
        <v>15</v>
      </c>
    </row>
    <row r="19" spans="1:28">
      <c r="A19" s="76" t="s">
        <v>3602</v>
      </c>
      <c r="B19" s="76" t="s">
        <v>4361</v>
      </c>
      <c r="C19" s="77" t="s">
        <v>4362</v>
      </c>
      <c r="D19" s="78" t="s">
        <v>4363</v>
      </c>
      <c r="E19" s="79" t="s">
        <v>4382</v>
      </c>
      <c r="F19" s="80" t="s">
        <v>3956</v>
      </c>
      <c r="G19" s="81" t="s">
        <v>4297</v>
      </c>
      <c r="H19" s="82" t="s">
        <v>4419</v>
      </c>
      <c r="I19" s="83" t="s">
        <v>4366</v>
      </c>
      <c r="J19" s="8" t="s">
        <v>4367</v>
      </c>
      <c r="K19" s="83"/>
      <c r="L19" s="83" t="s">
        <v>4368</v>
      </c>
      <c r="M19" s="8" t="s">
        <v>4369</v>
      </c>
      <c r="N19" s="8"/>
      <c r="O19" s="8"/>
      <c r="P19" s="62" t="str">
        <f t="shared" si="0"/>
        <v>AR-BD-BLDG-SD</v>
      </c>
      <c r="Q19" s="62" t="s">
        <v>4420</v>
      </c>
      <c r="R19" s="8"/>
      <c r="S19" s="8"/>
      <c r="T19" s="8"/>
      <c r="U19" s="8" t="str">
        <f t="shared" si="1"/>
        <v>BD-BLDG-SD</v>
      </c>
      <c r="V19" s="8" t="str">
        <f t="shared" si="2"/>
        <v>BD-BLDG-SD</v>
      </c>
      <c r="W19" s="8" t="str">
        <f>VLOOKUP(V19,'[2]Asset Classifications'!$M$12:$M$1690,1,FALSE)</f>
        <v>BD-BLDG-SD</v>
      </c>
      <c r="X19" s="8"/>
      <c r="Y19" s="8"/>
      <c r="Z19" s="8"/>
      <c r="AA19" t="s">
        <v>4421</v>
      </c>
      <c r="AB19">
        <v>16</v>
      </c>
    </row>
    <row r="20" spans="1:28">
      <c r="A20" s="76" t="s">
        <v>3602</v>
      </c>
      <c r="B20" s="76" t="s">
        <v>4361</v>
      </c>
      <c r="C20" s="77" t="s">
        <v>4362</v>
      </c>
      <c r="D20" s="78" t="s">
        <v>4363</v>
      </c>
      <c r="E20" s="79" t="s">
        <v>4382</v>
      </c>
      <c r="F20" s="80" t="s">
        <v>3956</v>
      </c>
      <c r="G20" s="81" t="s">
        <v>3750</v>
      </c>
      <c r="H20" s="82" t="s">
        <v>4422</v>
      </c>
      <c r="I20" s="83" t="s">
        <v>4366</v>
      </c>
      <c r="J20" s="8" t="s">
        <v>4367</v>
      </c>
      <c r="K20" s="83"/>
      <c r="L20" s="83" t="s">
        <v>4368</v>
      </c>
      <c r="M20" s="8" t="s">
        <v>4369</v>
      </c>
      <c r="N20" s="8"/>
      <c r="O20" s="8"/>
      <c r="P20" s="62" t="str">
        <f t="shared" si="0"/>
        <v>AR-BD-BLDG-SH</v>
      </c>
      <c r="Q20" s="62" t="s">
        <v>4423</v>
      </c>
      <c r="R20" s="8"/>
      <c r="S20" s="8"/>
      <c r="T20" s="8"/>
      <c r="U20" s="8" t="str">
        <f t="shared" si="1"/>
        <v>BD-BLDG-SH</v>
      </c>
      <c r="V20" s="8" t="str">
        <f t="shared" si="2"/>
        <v>BD-BLDG-SH</v>
      </c>
      <c r="W20" s="8" t="str">
        <f>VLOOKUP(V20,'[2]Asset Classifications'!$M$12:$M$1690,1,FALSE)</f>
        <v>BD-BLDG-SH</v>
      </c>
      <c r="X20" s="8"/>
      <c r="Y20" s="8"/>
      <c r="Z20" s="8"/>
      <c r="AA20" t="s">
        <v>4424</v>
      </c>
      <c r="AB20">
        <v>17</v>
      </c>
    </row>
    <row r="21" spans="1:28">
      <c r="A21" s="76" t="s">
        <v>3602</v>
      </c>
      <c r="B21" s="76" t="s">
        <v>4361</v>
      </c>
      <c r="C21" s="77" t="s">
        <v>4362</v>
      </c>
      <c r="D21" s="78" t="s">
        <v>4363</v>
      </c>
      <c r="E21" s="79" t="s">
        <v>4382</v>
      </c>
      <c r="F21" s="80" t="s">
        <v>3956</v>
      </c>
      <c r="G21" s="81" t="s">
        <v>3754</v>
      </c>
      <c r="H21" s="82" t="s">
        <v>4425</v>
      </c>
      <c r="I21" s="83" t="s">
        <v>4366</v>
      </c>
      <c r="J21" s="8" t="s">
        <v>4367</v>
      </c>
      <c r="K21" s="83"/>
      <c r="L21" s="83" t="s">
        <v>4368</v>
      </c>
      <c r="M21" s="8" t="s">
        <v>4369</v>
      </c>
      <c r="N21" s="8"/>
      <c r="O21" s="8"/>
      <c r="P21" s="62" t="str">
        <f t="shared" si="0"/>
        <v>AR-BD-BLDG-SN</v>
      </c>
      <c r="Q21" s="62" t="s">
        <v>2359</v>
      </c>
      <c r="R21" s="8"/>
      <c r="S21" s="8"/>
      <c r="T21" s="8"/>
      <c r="U21" s="8" t="str">
        <f t="shared" si="1"/>
        <v>BD-BLDG-SN</v>
      </c>
      <c r="V21" s="8" t="str">
        <f t="shared" si="2"/>
        <v>BD-BLDG-SN</v>
      </c>
      <c r="W21" s="8" t="str">
        <f>VLOOKUP(V21,'[2]Asset Classifications'!$M$12:$M$1690,1,FALSE)</f>
        <v>BD-BLDG-SN</v>
      </c>
      <c r="X21" s="8" t="s">
        <v>4392</v>
      </c>
      <c r="Y21" s="8"/>
      <c r="Z21" s="8"/>
      <c r="AA21" t="s">
        <v>4426</v>
      </c>
      <c r="AB21">
        <v>18</v>
      </c>
    </row>
    <row r="22" spans="1:28">
      <c r="A22" s="76" t="s">
        <v>3602</v>
      </c>
      <c r="B22" s="76" t="s">
        <v>4361</v>
      </c>
      <c r="C22" s="77" t="s">
        <v>4362</v>
      </c>
      <c r="D22" s="78" t="s">
        <v>4363</v>
      </c>
      <c r="E22" s="79" t="s">
        <v>4382</v>
      </c>
      <c r="F22" s="80" t="s">
        <v>3956</v>
      </c>
      <c r="G22" s="81" t="s">
        <v>80</v>
      </c>
      <c r="H22" s="82" t="s">
        <v>4427</v>
      </c>
      <c r="I22" s="83" t="s">
        <v>4366</v>
      </c>
      <c r="J22" s="8" t="s">
        <v>4367</v>
      </c>
      <c r="K22" s="83"/>
      <c r="L22" s="83" t="s">
        <v>4368</v>
      </c>
      <c r="M22" s="8" t="s">
        <v>4369</v>
      </c>
      <c r="N22" s="8"/>
      <c r="O22" s="8"/>
      <c r="P22" s="62" t="str">
        <f t="shared" si="0"/>
        <v>AR-BD-BLDG-SS</v>
      </c>
      <c r="Q22" s="62" t="s">
        <v>4428</v>
      </c>
      <c r="R22" s="8"/>
      <c r="S22" s="8"/>
      <c r="T22" s="8"/>
      <c r="U22" s="8" t="str">
        <f t="shared" si="1"/>
        <v>BD-BLDG-SS</v>
      </c>
      <c r="V22" s="8" t="str">
        <f t="shared" si="2"/>
        <v>BD-BLDG-SS</v>
      </c>
      <c r="W22" s="8" t="str">
        <f>VLOOKUP(V22,'[2]Asset Classifications'!$M$12:$M$1690,1,FALSE)</f>
        <v>BD-BLDG-SS</v>
      </c>
      <c r="X22" s="8"/>
      <c r="Y22" s="8"/>
      <c r="Z22" s="8"/>
      <c r="AA22" t="s">
        <v>4429</v>
      </c>
      <c r="AB22">
        <v>19</v>
      </c>
    </row>
    <row r="23" spans="1:28">
      <c r="A23" s="76" t="s">
        <v>3602</v>
      </c>
      <c r="B23" s="76" t="s">
        <v>4361</v>
      </c>
      <c r="C23" s="77" t="s">
        <v>4362</v>
      </c>
      <c r="D23" s="78" t="s">
        <v>4363</v>
      </c>
      <c r="E23" s="79" t="s">
        <v>4382</v>
      </c>
      <c r="F23" s="80" t="s">
        <v>3956</v>
      </c>
      <c r="G23" s="81" t="s">
        <v>3971</v>
      </c>
      <c r="H23" s="82" t="s">
        <v>4430</v>
      </c>
      <c r="I23" s="83" t="s">
        <v>4366</v>
      </c>
      <c r="J23" s="8" t="s">
        <v>4367</v>
      </c>
      <c r="K23" s="83"/>
      <c r="L23" s="83" t="s">
        <v>4368</v>
      </c>
      <c r="M23" s="8" t="s">
        <v>4369</v>
      </c>
      <c r="N23" s="8"/>
      <c r="O23" s="8"/>
      <c r="P23" s="62" t="str">
        <f t="shared" si="0"/>
        <v>AR-BD-BLDG-SV</v>
      </c>
      <c r="Q23" s="62" t="s">
        <v>2318</v>
      </c>
      <c r="R23" s="8"/>
      <c r="S23" s="8"/>
      <c r="T23" s="8"/>
      <c r="U23" s="8" t="str">
        <f t="shared" si="1"/>
        <v>BD-BLDG-SV</v>
      </c>
      <c r="V23" s="8" t="str">
        <f t="shared" si="2"/>
        <v>BD-BLDG-SV</v>
      </c>
      <c r="W23" s="8" t="str">
        <f>VLOOKUP(V23,'[2]Asset Classifications'!$M$12:$M$1690,1,FALSE)</f>
        <v>BD-BLDG-SV</v>
      </c>
      <c r="X23" s="8" t="s">
        <v>4392</v>
      </c>
      <c r="Y23" s="8"/>
      <c r="Z23" s="8"/>
      <c r="AA23" t="s">
        <v>4431</v>
      </c>
      <c r="AB23">
        <v>20</v>
      </c>
    </row>
    <row r="24" spans="1:28">
      <c r="A24" s="76" t="s">
        <v>3602</v>
      </c>
      <c r="B24" s="76" t="s">
        <v>4361</v>
      </c>
      <c r="C24" s="77" t="s">
        <v>4362</v>
      </c>
      <c r="D24" s="78" t="s">
        <v>4363</v>
      </c>
      <c r="E24" s="79" t="s">
        <v>4382</v>
      </c>
      <c r="F24" s="80" t="s">
        <v>3956</v>
      </c>
      <c r="G24" s="81" t="s">
        <v>3769</v>
      </c>
      <c r="H24" s="82" t="s">
        <v>4432</v>
      </c>
      <c r="I24" s="83" t="s">
        <v>4366</v>
      </c>
      <c r="J24" s="8" t="s">
        <v>4367</v>
      </c>
      <c r="K24" s="83"/>
      <c r="L24" s="83" t="s">
        <v>4368</v>
      </c>
      <c r="M24" s="8" t="s">
        <v>4369</v>
      </c>
      <c r="N24" s="8"/>
      <c r="O24" s="8"/>
      <c r="P24" s="62" t="str">
        <f t="shared" si="0"/>
        <v>AR-BD-BLDG-TR</v>
      </c>
      <c r="Q24" s="62" t="s">
        <v>4433</v>
      </c>
      <c r="R24" s="8"/>
      <c r="S24" s="8"/>
      <c r="T24" s="8"/>
      <c r="U24" s="8" t="str">
        <f t="shared" si="1"/>
        <v>BD-BLDG-TR</v>
      </c>
      <c r="V24" s="8" t="str">
        <f t="shared" si="2"/>
        <v>BD-BLDG-TR</v>
      </c>
      <c r="W24" s="8" t="str">
        <f>VLOOKUP(V24,'[2]Asset Classifications'!$M$12:$M$1690,1,FALSE)</f>
        <v>BD-BLDG-TR</v>
      </c>
      <c r="X24" s="8"/>
      <c r="Y24" s="8"/>
      <c r="Z24" s="8"/>
      <c r="AA24" t="s">
        <v>4434</v>
      </c>
      <c r="AB24">
        <v>21</v>
      </c>
    </row>
    <row r="25" spans="1:28">
      <c r="A25" s="76" t="s">
        <v>3602</v>
      </c>
      <c r="B25" s="76" t="s">
        <v>4361</v>
      </c>
      <c r="C25" s="77" t="s">
        <v>4362</v>
      </c>
      <c r="D25" s="78" t="s">
        <v>4363</v>
      </c>
      <c r="E25" s="79" t="s">
        <v>4382</v>
      </c>
      <c r="F25" s="80" t="s">
        <v>3956</v>
      </c>
      <c r="G25" s="81" t="s">
        <v>1712</v>
      </c>
      <c r="H25" s="82" t="s">
        <v>4435</v>
      </c>
      <c r="I25" s="83" t="s">
        <v>4366</v>
      </c>
      <c r="J25" s="8" t="s">
        <v>4367</v>
      </c>
      <c r="K25" s="83"/>
      <c r="L25" s="83" t="s">
        <v>4368</v>
      </c>
      <c r="M25" s="8" t="s">
        <v>4436</v>
      </c>
      <c r="N25" s="8"/>
      <c r="O25" s="8"/>
      <c r="P25" s="62" t="str">
        <f t="shared" si="0"/>
        <v>AR-BD-BLDG-TS</v>
      </c>
      <c r="Q25" s="62" t="s">
        <v>4437</v>
      </c>
      <c r="R25" s="8"/>
      <c r="S25" s="8"/>
      <c r="T25" s="8"/>
      <c r="U25" s="8" t="str">
        <f t="shared" si="1"/>
        <v>BD-BLDG-TS</v>
      </c>
      <c r="V25" s="8" t="str">
        <f t="shared" si="2"/>
        <v>BD-BLDG-TS</v>
      </c>
      <c r="W25" s="8" t="str">
        <f>VLOOKUP(V25,'[2]Asset Classifications'!$M$12:$M$1690,1,FALSE)</f>
        <v>BD-BLDG-TS</v>
      </c>
      <c r="X25" s="8"/>
      <c r="Y25" s="8"/>
      <c r="Z25" s="8"/>
      <c r="AA25" t="s">
        <v>4438</v>
      </c>
      <c r="AB25">
        <v>22</v>
      </c>
    </row>
    <row r="26" spans="1:28">
      <c r="A26" s="76" t="s">
        <v>3602</v>
      </c>
      <c r="B26" s="76" t="s">
        <v>4361</v>
      </c>
      <c r="C26" s="77" t="s">
        <v>4362</v>
      </c>
      <c r="D26" s="78" t="s">
        <v>4363</v>
      </c>
      <c r="E26" s="79" t="s">
        <v>4382</v>
      </c>
      <c r="F26" s="80" t="s">
        <v>3956</v>
      </c>
      <c r="G26" s="81" t="s">
        <v>4439</v>
      </c>
      <c r="H26" s="82" t="s">
        <v>4440</v>
      </c>
      <c r="I26" s="83" t="s">
        <v>4366</v>
      </c>
      <c r="J26" s="8" t="s">
        <v>4367</v>
      </c>
      <c r="K26" s="83"/>
      <c r="L26" s="83" t="s">
        <v>4368</v>
      </c>
      <c r="M26" s="8" t="s">
        <v>4369</v>
      </c>
      <c r="N26" s="8"/>
      <c r="O26" s="8"/>
      <c r="P26" s="62" t="str">
        <f t="shared" si="0"/>
        <v>AR-BD-BLDG-WA</v>
      </c>
      <c r="Q26" s="62" t="s">
        <v>4441</v>
      </c>
      <c r="R26" s="8"/>
      <c r="S26" s="8"/>
      <c r="T26" s="8"/>
      <c r="U26" s="8" t="str">
        <f t="shared" si="1"/>
        <v>BD-BLDG-WA</v>
      </c>
      <c r="V26" s="8" t="str">
        <f t="shared" si="2"/>
        <v>BD-BLDG-WA</v>
      </c>
      <c r="W26" s="8" t="str">
        <f>VLOOKUP(V26,'[2]Asset Classifications'!$M$12:$M$1690,1,FALSE)</f>
        <v>BD-BLDG-WA</v>
      </c>
      <c r="X26" s="8"/>
      <c r="Y26" s="8"/>
      <c r="Z26" s="8"/>
      <c r="AA26" t="s">
        <v>4442</v>
      </c>
      <c r="AB26">
        <v>23</v>
      </c>
    </row>
    <row r="27" spans="1:28">
      <c r="A27" s="76" t="s">
        <v>3602</v>
      </c>
      <c r="B27" s="76" t="s">
        <v>4361</v>
      </c>
      <c r="C27" s="77" t="s">
        <v>4362</v>
      </c>
      <c r="D27" s="78" t="s">
        <v>4363</v>
      </c>
      <c r="E27" s="79" t="s">
        <v>4382</v>
      </c>
      <c r="F27" s="80" t="s">
        <v>3956</v>
      </c>
      <c r="G27" s="81" t="s">
        <v>4443</v>
      </c>
      <c r="H27" s="82" t="s">
        <v>4444</v>
      </c>
      <c r="I27" s="83" t="s">
        <v>4366</v>
      </c>
      <c r="J27" s="8" t="s">
        <v>4367</v>
      </c>
      <c r="K27" s="83"/>
      <c r="L27" s="83" t="s">
        <v>4368</v>
      </c>
      <c r="M27" s="8" t="s">
        <v>4369</v>
      </c>
      <c r="N27" s="8"/>
      <c r="O27" s="8"/>
      <c r="P27" s="62" t="str">
        <f t="shared" si="0"/>
        <v>AR-BD-BLDG-WH</v>
      </c>
      <c r="Q27" s="62" t="s">
        <v>4445</v>
      </c>
      <c r="R27" s="8"/>
      <c r="S27" s="8"/>
      <c r="T27" s="8"/>
      <c r="U27" s="8" t="str">
        <f t="shared" si="1"/>
        <v>BD-BLDG-WH</v>
      </c>
      <c r="V27" s="8" t="str">
        <f t="shared" si="2"/>
        <v>BD-BLDG-WH</v>
      </c>
      <c r="W27" s="8" t="str">
        <f>VLOOKUP(V27,'[2]Asset Classifications'!$M$12:$M$1690,1,FALSE)</f>
        <v>BD-BLDG-WH</v>
      </c>
      <c r="X27" s="8"/>
      <c r="Y27" s="8"/>
      <c r="Z27" s="8"/>
      <c r="AA27" t="s">
        <v>4446</v>
      </c>
      <c r="AB27">
        <v>24</v>
      </c>
    </row>
    <row r="28" spans="1:28">
      <c r="A28" s="76" t="s">
        <v>3602</v>
      </c>
      <c r="B28" s="76" t="s">
        <v>4361</v>
      </c>
      <c r="C28" s="77" t="s">
        <v>4362</v>
      </c>
      <c r="D28" s="78" t="s">
        <v>4363</v>
      </c>
      <c r="E28" s="79" t="s">
        <v>4382</v>
      </c>
      <c r="F28" s="80" t="s">
        <v>3956</v>
      </c>
      <c r="G28" s="81" t="s">
        <v>4447</v>
      </c>
      <c r="H28" s="82" t="s">
        <v>4448</v>
      </c>
      <c r="I28" s="83" t="s">
        <v>4366</v>
      </c>
      <c r="J28" s="8" t="s">
        <v>4367</v>
      </c>
      <c r="K28" s="83"/>
      <c r="L28" s="83" t="s">
        <v>4368</v>
      </c>
      <c r="M28" s="8" t="s">
        <v>4369</v>
      </c>
      <c r="N28" s="8"/>
      <c r="O28" s="8"/>
      <c r="P28" s="62" t="str">
        <f t="shared" si="0"/>
        <v>AR-BD-BLDG-WO</v>
      </c>
      <c r="Q28" s="62" t="s">
        <v>4449</v>
      </c>
      <c r="R28" s="8"/>
      <c r="S28" s="8"/>
      <c r="T28" s="8"/>
      <c r="U28" s="8" t="str">
        <f t="shared" si="1"/>
        <v>BD-BLDG-WO</v>
      </c>
      <c r="V28" s="8" t="str">
        <f t="shared" si="2"/>
        <v>BD-BLDG-WO</v>
      </c>
      <c r="W28" s="8" t="str">
        <f>VLOOKUP(V28,'[2]Asset Classifications'!$M$12:$M$1690,1,FALSE)</f>
        <v>BD-BLDG-WO</v>
      </c>
      <c r="X28" s="8"/>
      <c r="Y28" s="8"/>
      <c r="Z28" s="8"/>
      <c r="AA28" t="s">
        <v>4450</v>
      </c>
      <c r="AB28">
        <v>25</v>
      </c>
    </row>
    <row r="29" spans="1:28">
      <c r="A29" s="76" t="s">
        <v>3602</v>
      </c>
      <c r="B29" s="76" t="s">
        <v>4361</v>
      </c>
      <c r="C29" s="77" t="s">
        <v>4362</v>
      </c>
      <c r="D29" s="78" t="s">
        <v>4363</v>
      </c>
      <c r="E29" s="79" t="s">
        <v>4451</v>
      </c>
      <c r="F29" s="80" t="s">
        <v>4452</v>
      </c>
      <c r="G29" s="81"/>
      <c r="H29" s="82"/>
      <c r="I29" s="83" t="s">
        <v>4366</v>
      </c>
      <c r="J29" s="8" t="s">
        <v>4367</v>
      </c>
      <c r="K29" s="83"/>
      <c r="L29" s="83" t="s">
        <v>4368</v>
      </c>
      <c r="M29" s="8" t="s">
        <v>4369</v>
      </c>
      <c r="N29" s="8"/>
      <c r="O29" s="8"/>
      <c r="P29" s="62" t="str">
        <f t="shared" si="0"/>
        <v>AR-BD-BLDP-00</v>
      </c>
      <c r="Q29" s="62" t="s">
        <v>4453</v>
      </c>
      <c r="R29" s="8"/>
      <c r="S29" s="8"/>
      <c r="T29" s="8"/>
      <c r="U29" s="8" t="str">
        <f t="shared" si="1"/>
        <v>BD-BLDP-00</v>
      </c>
      <c r="V29" s="8" t="str">
        <f t="shared" si="2"/>
        <v>BD-BLDP</v>
      </c>
      <c r="W29" s="8" t="str">
        <f>VLOOKUP(V29,'[2]Asset Classifications'!$M$12:$M$1690,1,FALSE)</f>
        <v>BD-BLDP</v>
      </c>
      <c r="X29" s="8"/>
      <c r="Y29" s="8"/>
      <c r="Z29" s="8"/>
      <c r="AA29" t="s">
        <v>4454</v>
      </c>
      <c r="AB29">
        <v>26</v>
      </c>
    </row>
    <row r="30" spans="1:28">
      <c r="A30" s="76" t="s">
        <v>3602</v>
      </c>
      <c r="B30" s="76" t="s">
        <v>4361</v>
      </c>
      <c r="C30" s="77" t="s">
        <v>4362</v>
      </c>
      <c r="D30" s="78" t="s">
        <v>4363</v>
      </c>
      <c r="E30" s="79" t="s">
        <v>4455</v>
      </c>
      <c r="F30" s="80" t="s">
        <v>4456</v>
      </c>
      <c r="G30" s="81"/>
      <c r="H30" s="82"/>
      <c r="I30" s="83" t="s">
        <v>4366</v>
      </c>
      <c r="J30" s="8" t="s">
        <v>4367</v>
      </c>
      <c r="K30" s="83"/>
      <c r="L30" s="83" t="s">
        <v>4368</v>
      </c>
      <c r="M30" s="8" t="s">
        <v>4369</v>
      </c>
      <c r="N30" s="8"/>
      <c r="O30" s="8"/>
      <c r="P30" s="62" t="str">
        <f t="shared" si="0"/>
        <v>AR-BD-BRMP-00</v>
      </c>
      <c r="Q30" s="62" t="s">
        <v>4456</v>
      </c>
      <c r="R30" s="8"/>
      <c r="S30" s="8"/>
      <c r="T30" s="8"/>
      <c r="U30" s="8" t="str">
        <f t="shared" si="1"/>
        <v>BD-BRMP-00</v>
      </c>
      <c r="V30" s="8" t="str">
        <f t="shared" si="2"/>
        <v>BD-BRMP</v>
      </c>
      <c r="W30" s="8" t="e">
        <f>VLOOKUP(V30,'[2]Asset Classifications'!$M$12:$M$1690,1,FALSE)</f>
        <v>#N/A</v>
      </c>
      <c r="X30" s="8"/>
      <c r="Y30" s="8"/>
      <c r="Z30" s="8"/>
      <c r="AA30" t="s">
        <v>4457</v>
      </c>
      <c r="AB30">
        <v>27</v>
      </c>
    </row>
    <row r="31" spans="1:28">
      <c r="A31" s="76" t="s">
        <v>3602</v>
      </c>
      <c r="B31" s="76" t="s">
        <v>4361</v>
      </c>
      <c r="C31" s="77" t="s">
        <v>4362</v>
      </c>
      <c r="D31" s="78" t="s">
        <v>4363</v>
      </c>
      <c r="E31" s="79" t="s">
        <v>4458</v>
      </c>
      <c r="F31" s="80" t="s">
        <v>4459</v>
      </c>
      <c r="G31" s="81" t="s">
        <v>4460</v>
      </c>
      <c r="H31" s="82" t="s">
        <v>4461</v>
      </c>
      <c r="I31" s="83" t="s">
        <v>4366</v>
      </c>
      <c r="J31" s="8" t="s">
        <v>4367</v>
      </c>
      <c r="K31" s="83"/>
      <c r="L31" s="83" t="s">
        <v>4368</v>
      </c>
      <c r="M31" s="8" t="s">
        <v>4369</v>
      </c>
      <c r="N31" s="8"/>
      <c r="O31" s="8"/>
      <c r="P31" s="62" t="str">
        <f t="shared" si="0"/>
        <v>AR-BD-CNPY-BI</v>
      </c>
      <c r="Q31" s="62" t="s">
        <v>4462</v>
      </c>
      <c r="R31" s="8"/>
      <c r="S31" s="8"/>
      <c r="T31" s="8"/>
      <c r="U31" s="8" t="str">
        <f t="shared" si="1"/>
        <v>BD-CNPY-BI</v>
      </c>
      <c r="V31" s="8" t="str">
        <f t="shared" si="2"/>
        <v>BD-CNPY-BI</v>
      </c>
      <c r="W31" s="8" t="str">
        <f>VLOOKUP(V31,'[2]Asset Classifications'!$M$12:$M$1690,1,FALSE)</f>
        <v>BD-CNPY-BI</v>
      </c>
      <c r="X31" s="8"/>
      <c r="Y31" s="8" t="s">
        <v>4371</v>
      </c>
      <c r="Z31" s="8"/>
      <c r="AA31" t="s">
        <v>4463</v>
      </c>
      <c r="AB31">
        <v>28</v>
      </c>
    </row>
    <row r="32" spans="1:28">
      <c r="A32" s="76" t="s">
        <v>3602</v>
      </c>
      <c r="B32" s="76" t="s">
        <v>4361</v>
      </c>
      <c r="C32" s="77" t="s">
        <v>4362</v>
      </c>
      <c r="D32" s="78" t="s">
        <v>4363</v>
      </c>
      <c r="E32" s="79" t="s">
        <v>4458</v>
      </c>
      <c r="F32" s="80" t="s">
        <v>4459</v>
      </c>
      <c r="G32" s="81" t="s">
        <v>4464</v>
      </c>
      <c r="H32" s="82" t="s">
        <v>2052</v>
      </c>
      <c r="I32" s="83" t="s">
        <v>4366</v>
      </c>
      <c r="J32" s="8" t="s">
        <v>4367</v>
      </c>
      <c r="K32" s="83"/>
      <c r="L32" s="83" t="s">
        <v>4368</v>
      </c>
      <c r="M32" s="8" t="s">
        <v>4369</v>
      </c>
      <c r="N32" s="8"/>
      <c r="O32" s="8"/>
      <c r="P32" s="62" t="str">
        <f t="shared" si="0"/>
        <v>AR-BD-CNPY-BU</v>
      </c>
      <c r="Q32" s="62" t="s">
        <v>4465</v>
      </c>
      <c r="R32" s="8"/>
      <c r="S32" s="8"/>
      <c r="T32" s="8"/>
      <c r="U32" s="8" t="str">
        <f t="shared" si="1"/>
        <v>BD-CNPY-BU</v>
      </c>
      <c r="V32" s="8" t="str">
        <f t="shared" si="2"/>
        <v>BD-CNPY-BU</v>
      </c>
      <c r="W32" s="8" t="str">
        <f>VLOOKUP(V32,'[2]Asset Classifications'!$M$12:$M$1690,1,FALSE)</f>
        <v>BD-CNPY-BU</v>
      </c>
      <c r="X32" s="8"/>
      <c r="Y32" s="8"/>
      <c r="Z32" s="8"/>
      <c r="AA32" t="s">
        <v>4466</v>
      </c>
      <c r="AB32">
        <v>29</v>
      </c>
    </row>
    <row r="33" spans="1:28">
      <c r="A33" s="76" t="s">
        <v>3602</v>
      </c>
      <c r="B33" s="76" t="s">
        <v>4361</v>
      </c>
      <c r="C33" s="77" t="s">
        <v>4362</v>
      </c>
      <c r="D33" s="78" t="s">
        <v>4363</v>
      </c>
      <c r="E33" s="79" t="s">
        <v>4458</v>
      </c>
      <c r="F33" s="80" t="s">
        <v>4459</v>
      </c>
      <c r="G33" s="81" t="s">
        <v>4390</v>
      </c>
      <c r="H33" s="82" t="s">
        <v>4391</v>
      </c>
      <c r="I33" s="83" t="s">
        <v>4366</v>
      </c>
      <c r="J33" s="8" t="s">
        <v>4367</v>
      </c>
      <c r="K33" s="83"/>
      <c r="L33" s="83" t="s">
        <v>4368</v>
      </c>
      <c r="M33" s="8" t="s">
        <v>4369</v>
      </c>
      <c r="N33" s="8"/>
      <c r="O33" s="8"/>
      <c r="P33" s="62" t="str">
        <f t="shared" si="0"/>
        <v>AR-BD-CNPY-DP</v>
      </c>
      <c r="Q33" s="62" t="s">
        <v>4467</v>
      </c>
      <c r="R33" s="8"/>
      <c r="S33" s="8"/>
      <c r="T33" s="8"/>
      <c r="U33" s="8" t="str">
        <f t="shared" si="1"/>
        <v>BD-CNPY-DP</v>
      </c>
      <c r="V33" s="8" t="str">
        <f t="shared" si="2"/>
        <v>BD-CNPY-DP</v>
      </c>
      <c r="W33" s="8" t="str">
        <f>VLOOKUP(V33,'[2]Asset Classifications'!$M$12:$M$1690,1,FALSE)</f>
        <v>BD-CNPY-DP</v>
      </c>
      <c r="X33" s="8"/>
      <c r="Y33" s="8"/>
      <c r="Z33" s="8"/>
      <c r="AA33" t="s">
        <v>4468</v>
      </c>
      <c r="AB33">
        <v>30</v>
      </c>
    </row>
    <row r="34" spans="1:28">
      <c r="A34" s="76" t="s">
        <v>3602</v>
      </c>
      <c r="B34" s="76" t="s">
        <v>4361</v>
      </c>
      <c r="C34" s="77" t="s">
        <v>4362</v>
      </c>
      <c r="D34" s="78" t="s">
        <v>4363</v>
      </c>
      <c r="E34" s="79" t="s">
        <v>4458</v>
      </c>
      <c r="F34" s="80" t="s">
        <v>4459</v>
      </c>
      <c r="G34" s="81" t="s">
        <v>4469</v>
      </c>
      <c r="H34" s="82" t="s">
        <v>3933</v>
      </c>
      <c r="I34" s="83" t="s">
        <v>4366</v>
      </c>
      <c r="J34" s="8" t="s">
        <v>4367</v>
      </c>
      <c r="K34" s="83"/>
      <c r="L34" s="83" t="s">
        <v>4368</v>
      </c>
      <c r="M34" s="8" t="s">
        <v>4369</v>
      </c>
      <c r="N34" s="8"/>
      <c r="O34" s="8"/>
      <c r="P34" s="62" t="str">
        <f t="shared" si="0"/>
        <v>AR-BD-CNPY-KR</v>
      </c>
      <c r="Q34" s="62" t="s">
        <v>4470</v>
      </c>
      <c r="R34" s="8"/>
      <c r="S34" s="8"/>
      <c r="T34" s="8"/>
      <c r="U34" s="8" t="str">
        <f t="shared" si="1"/>
        <v>BD-CNPY-KR</v>
      </c>
      <c r="V34" s="8" t="str">
        <f t="shared" si="2"/>
        <v>BD-CNPY-KR</v>
      </c>
      <c r="W34" s="8" t="str">
        <f>VLOOKUP(V34,'[2]Asset Classifications'!$M$12:$M$1690,1,FALSE)</f>
        <v>BD-CNPY-KR</v>
      </c>
      <c r="X34" s="8"/>
      <c r="Y34" s="8" t="s">
        <v>4371</v>
      </c>
      <c r="Z34" s="8"/>
      <c r="AA34" t="s">
        <v>4471</v>
      </c>
      <c r="AB34">
        <v>31</v>
      </c>
    </row>
    <row r="35" spans="1:28">
      <c r="A35" s="76" t="s">
        <v>3602</v>
      </c>
      <c r="B35" s="76" t="s">
        <v>4361</v>
      </c>
      <c r="C35" s="77" t="s">
        <v>4362</v>
      </c>
      <c r="D35" s="78" t="s">
        <v>4363</v>
      </c>
      <c r="E35" s="79" t="s">
        <v>4458</v>
      </c>
      <c r="F35" s="80" t="s">
        <v>4459</v>
      </c>
      <c r="G35" s="81" t="s">
        <v>4137</v>
      </c>
      <c r="H35" s="82" t="s">
        <v>4472</v>
      </c>
      <c r="I35" s="83" t="s">
        <v>4366</v>
      </c>
      <c r="J35" s="8" t="s">
        <v>4367</v>
      </c>
      <c r="K35" s="83"/>
      <c r="L35" s="83" t="s">
        <v>4368</v>
      </c>
      <c r="M35" s="8" t="s">
        <v>4369</v>
      </c>
      <c r="N35" s="8"/>
      <c r="O35" s="8"/>
      <c r="P35" s="62" t="str">
        <f t="shared" si="0"/>
        <v>AR-BD-CNPY-LR</v>
      </c>
      <c r="Q35" s="62" t="s">
        <v>4473</v>
      </c>
      <c r="R35" s="8"/>
      <c r="S35" s="8"/>
      <c r="T35" s="8"/>
      <c r="U35" s="8" t="str">
        <f t="shared" si="1"/>
        <v>BD-CNPY-LR</v>
      </c>
      <c r="V35" s="8" t="str">
        <f t="shared" si="2"/>
        <v>BD-CNPY-LR</v>
      </c>
      <c r="W35" s="8" t="str">
        <f>VLOOKUP(V35,'[2]Asset Classifications'!$M$12:$M$1690,1,FALSE)</f>
        <v>BD-CNPY-LR</v>
      </c>
      <c r="X35" s="8"/>
      <c r="Y35" s="8"/>
      <c r="Z35" s="8"/>
      <c r="AA35" t="s">
        <v>4474</v>
      </c>
      <c r="AB35">
        <v>32</v>
      </c>
    </row>
    <row r="36" spans="1:28">
      <c r="A36" s="76" t="s">
        <v>3602</v>
      </c>
      <c r="B36" s="76" t="s">
        <v>4361</v>
      </c>
      <c r="C36" s="77" t="s">
        <v>4362</v>
      </c>
      <c r="D36" s="78" t="s">
        <v>4363</v>
      </c>
      <c r="E36" s="79" t="s">
        <v>4458</v>
      </c>
      <c r="F36" s="80" t="s">
        <v>4459</v>
      </c>
      <c r="G36" s="81" t="s">
        <v>4475</v>
      </c>
      <c r="H36" s="82" t="s">
        <v>3934</v>
      </c>
      <c r="I36" s="83" t="s">
        <v>4366</v>
      </c>
      <c r="J36" s="8" t="s">
        <v>4367</v>
      </c>
      <c r="K36" s="83"/>
      <c r="L36" s="83" t="s">
        <v>4368</v>
      </c>
      <c r="M36" s="8" t="s">
        <v>4369</v>
      </c>
      <c r="N36" s="8"/>
      <c r="O36" s="8"/>
      <c r="P36" s="62" t="str">
        <f t="shared" si="0"/>
        <v>AR-BD-CNPY-TA</v>
      </c>
      <c r="Q36" s="62" t="s">
        <v>4476</v>
      </c>
      <c r="R36" s="8"/>
      <c r="S36" s="8"/>
      <c r="T36" s="8"/>
      <c r="U36" s="8" t="str">
        <f t="shared" si="1"/>
        <v>BD-CNPY-TA</v>
      </c>
      <c r="V36" s="8" t="str">
        <f t="shared" si="2"/>
        <v>BD-CNPY-TA</v>
      </c>
      <c r="W36" s="8" t="str">
        <f>VLOOKUP(V36,'[2]Asset Classifications'!$M$12:$M$1690,1,FALSE)</f>
        <v>BD-CNPY-TA</v>
      </c>
      <c r="X36" s="8"/>
      <c r="Y36" s="8" t="s">
        <v>4371</v>
      </c>
      <c r="Z36" s="8"/>
      <c r="AA36" t="s">
        <v>4477</v>
      </c>
      <c r="AB36">
        <v>33</v>
      </c>
    </row>
    <row r="37" spans="1:28">
      <c r="A37" s="76" t="s">
        <v>3602</v>
      </c>
      <c r="B37" s="76" t="s">
        <v>4361</v>
      </c>
      <c r="C37" s="77" t="s">
        <v>4362</v>
      </c>
      <c r="D37" s="78" t="s">
        <v>4363</v>
      </c>
      <c r="E37" s="79" t="s">
        <v>4458</v>
      </c>
      <c r="F37" s="80" t="s">
        <v>4459</v>
      </c>
      <c r="G37" s="81" t="s">
        <v>3769</v>
      </c>
      <c r="H37" s="82" t="s">
        <v>4478</v>
      </c>
      <c r="I37" s="83" t="s">
        <v>4366</v>
      </c>
      <c r="J37" s="8" t="s">
        <v>4367</v>
      </c>
      <c r="K37" s="83"/>
      <c r="L37" s="83" t="s">
        <v>4368</v>
      </c>
      <c r="M37" s="8" t="s">
        <v>4369</v>
      </c>
      <c r="N37" s="8"/>
      <c r="O37" s="8"/>
      <c r="P37" s="62" t="str">
        <f t="shared" si="0"/>
        <v>AR-BD-CNPY-TR</v>
      </c>
      <c r="Q37" s="62" t="s">
        <v>4479</v>
      </c>
      <c r="R37" s="8"/>
      <c r="S37" s="8"/>
      <c r="T37" s="8"/>
      <c r="U37" s="8" t="str">
        <f t="shared" si="1"/>
        <v>BD-CNPY-TR</v>
      </c>
      <c r="V37" s="8" t="str">
        <f t="shared" si="2"/>
        <v>BD-CNPY-TR</v>
      </c>
      <c r="W37" s="8" t="str">
        <f>VLOOKUP(V37,'[2]Asset Classifications'!$M$12:$M$1690,1,FALSE)</f>
        <v>BD-CNPY-TR</v>
      </c>
      <c r="X37" s="8"/>
      <c r="Y37" s="8"/>
      <c r="Z37" s="8"/>
      <c r="AA37" t="s">
        <v>4480</v>
      </c>
      <c r="AB37">
        <v>34</v>
      </c>
    </row>
    <row r="38" spans="1:28">
      <c r="A38" s="76" t="s">
        <v>3602</v>
      </c>
      <c r="B38" s="76" t="s">
        <v>4361</v>
      </c>
      <c r="C38" s="77" t="s">
        <v>4362</v>
      </c>
      <c r="D38" s="78" t="s">
        <v>4363</v>
      </c>
      <c r="E38" s="79" t="s">
        <v>4458</v>
      </c>
      <c r="F38" s="80" t="s">
        <v>4459</v>
      </c>
      <c r="G38" s="81" t="s">
        <v>4443</v>
      </c>
      <c r="H38" s="82" t="s">
        <v>4481</v>
      </c>
      <c r="I38" s="83" t="s">
        <v>4366</v>
      </c>
      <c r="J38" s="8" t="s">
        <v>4367</v>
      </c>
      <c r="K38" s="83"/>
      <c r="L38" s="83" t="s">
        <v>4368</v>
      </c>
      <c r="M38" s="8" t="s">
        <v>4369</v>
      </c>
      <c r="N38" s="8"/>
      <c r="O38" s="8"/>
      <c r="P38" s="62" t="str">
        <f t="shared" si="0"/>
        <v>AR-BD-CNPY-WH</v>
      </c>
      <c r="Q38" s="62" t="s">
        <v>4482</v>
      </c>
      <c r="R38" s="8"/>
      <c r="S38" s="8"/>
      <c r="T38" s="8"/>
      <c r="U38" s="8" t="str">
        <f t="shared" si="1"/>
        <v>BD-CNPY-WH</v>
      </c>
      <c r="V38" s="8" t="str">
        <f t="shared" si="2"/>
        <v>BD-CNPY-WH</v>
      </c>
      <c r="W38" s="8" t="str">
        <f>VLOOKUP(V38,'[2]Asset Classifications'!$M$12:$M$1690,1,FALSE)</f>
        <v>BD-CNPY-WH</v>
      </c>
      <c r="X38" s="8"/>
      <c r="Y38" s="8"/>
      <c r="Z38" s="8"/>
      <c r="AA38" t="s">
        <v>4483</v>
      </c>
      <c r="AB38">
        <v>35</v>
      </c>
    </row>
    <row r="39" spans="1:28">
      <c r="A39" s="76" t="s">
        <v>3602</v>
      </c>
      <c r="B39" s="76" t="s">
        <v>4361</v>
      </c>
      <c r="C39" s="77" t="s">
        <v>4362</v>
      </c>
      <c r="D39" s="78" t="s">
        <v>4363</v>
      </c>
      <c r="E39" s="79" t="s">
        <v>4484</v>
      </c>
      <c r="F39" s="80" t="s">
        <v>4485</v>
      </c>
      <c r="G39" s="81"/>
      <c r="H39" s="82"/>
      <c r="I39" s="83" t="s">
        <v>4366</v>
      </c>
      <c r="J39" s="8" t="s">
        <v>4367</v>
      </c>
      <c r="K39" s="83"/>
      <c r="L39" s="83" t="s">
        <v>4368</v>
      </c>
      <c r="M39" s="8" t="s">
        <v>4369</v>
      </c>
      <c r="N39" s="8"/>
      <c r="O39" s="8"/>
      <c r="P39" s="62" t="str">
        <f t="shared" si="0"/>
        <v>AR-BD-CONC-00</v>
      </c>
      <c r="Q39" s="62" t="s">
        <v>4485</v>
      </c>
      <c r="R39" s="8"/>
      <c r="S39" s="8"/>
      <c r="T39" s="8"/>
      <c r="U39" s="8" t="str">
        <f t="shared" si="1"/>
        <v>BD-CONC-00</v>
      </c>
      <c r="V39" s="8" t="str">
        <f t="shared" si="2"/>
        <v>BD-CONC</v>
      </c>
      <c r="W39" s="8" t="str">
        <f>VLOOKUP(V39,'[2]Asset Classifications'!$M$12:$M$1690,1,FALSE)</f>
        <v>BD-CONC</v>
      </c>
      <c r="X39" s="8"/>
      <c r="Y39" s="8"/>
      <c r="Z39" s="8"/>
      <c r="AA39" t="s">
        <v>4486</v>
      </c>
      <c r="AB39">
        <v>36</v>
      </c>
    </row>
    <row r="40" spans="1:28">
      <c r="A40" s="76" t="s">
        <v>3602</v>
      </c>
      <c r="B40" s="76" t="s">
        <v>4361</v>
      </c>
      <c r="C40" s="77" t="s">
        <v>4362</v>
      </c>
      <c r="D40" s="78" t="s">
        <v>4363</v>
      </c>
      <c r="E40" s="277" t="s">
        <v>4487</v>
      </c>
      <c r="F40" s="278" t="s">
        <v>4488</v>
      </c>
      <c r="G40" s="278"/>
      <c r="H40" s="278"/>
      <c r="I40" s="279" t="s">
        <v>4366</v>
      </c>
      <c r="J40" s="280" t="s">
        <v>4367</v>
      </c>
      <c r="K40" s="281" t="s">
        <v>4489</v>
      </c>
      <c r="L40" s="281" t="s">
        <v>4368</v>
      </c>
      <c r="M40" s="280" t="s">
        <v>4369</v>
      </c>
      <c r="N40" s="280" t="s">
        <v>4490</v>
      </c>
      <c r="O40" s="278" t="s">
        <v>4488</v>
      </c>
      <c r="P40" s="62" t="str">
        <f t="shared" si="0"/>
        <v>AR-BD-DOLP-00</v>
      </c>
      <c r="Q40" s="8" t="s">
        <v>4488</v>
      </c>
      <c r="R40" s="8"/>
      <c r="S40" s="8"/>
      <c r="T40" s="8"/>
      <c r="U40" s="8" t="str">
        <f t="shared" si="1"/>
        <v>BD-DOLP-00</v>
      </c>
      <c r="V40" s="8" t="str">
        <f t="shared" si="2"/>
        <v>BD-DOLP</v>
      </c>
      <c r="W40" s="8"/>
      <c r="X40" s="8"/>
      <c r="Y40" s="8" t="s">
        <v>4491</v>
      </c>
      <c r="Z40" s="8"/>
    </row>
    <row r="41" spans="1:28">
      <c r="A41" s="76" t="s">
        <v>3602</v>
      </c>
      <c r="B41" s="76" t="s">
        <v>4361</v>
      </c>
      <c r="C41" s="77" t="s">
        <v>4362</v>
      </c>
      <c r="D41" s="78" t="s">
        <v>4363</v>
      </c>
      <c r="E41" s="277" t="s">
        <v>4492</v>
      </c>
      <c r="F41" s="278" t="s">
        <v>4493</v>
      </c>
      <c r="G41" s="278" t="s">
        <v>3514</v>
      </c>
      <c r="H41" s="278" t="s">
        <v>4494</v>
      </c>
      <c r="I41" s="279" t="s">
        <v>4495</v>
      </c>
      <c r="J41" s="280" t="s">
        <v>4367</v>
      </c>
      <c r="K41" s="281" t="s">
        <v>4489</v>
      </c>
      <c r="L41" s="281" t="s">
        <v>4496</v>
      </c>
      <c r="M41" s="280"/>
      <c r="N41" s="280" t="s">
        <v>4497</v>
      </c>
      <c r="O41" s="280" t="s">
        <v>4498</v>
      </c>
      <c r="P41" s="62" t="str">
        <f t="shared" si="0"/>
        <v>AR-BD-DOOR-EN</v>
      </c>
      <c r="Q41" s="8" t="s">
        <v>4498</v>
      </c>
      <c r="R41" s="8"/>
      <c r="S41" s="8"/>
      <c r="T41" s="8"/>
      <c r="U41" s="8" t="str">
        <f t="shared" si="1"/>
        <v>BD-DOOR-EN</v>
      </c>
      <c r="V41" s="8" t="str">
        <f t="shared" si="2"/>
        <v>BD-DOOR-EN</v>
      </c>
      <c r="W41" s="8"/>
      <c r="X41" s="8"/>
      <c r="Y41" s="8" t="s">
        <v>4491</v>
      </c>
      <c r="Z41" s="8"/>
    </row>
    <row r="42" spans="1:28">
      <c r="A42" s="76" t="s">
        <v>3602</v>
      </c>
      <c r="B42" s="76" t="s">
        <v>4361</v>
      </c>
      <c r="C42" s="77" t="s">
        <v>4362</v>
      </c>
      <c r="D42" s="78" t="s">
        <v>4363</v>
      </c>
      <c r="E42" s="79" t="s">
        <v>4492</v>
      </c>
      <c r="F42" s="80" t="s">
        <v>4493</v>
      </c>
      <c r="G42" s="81" t="s">
        <v>4499</v>
      </c>
      <c r="H42" s="82" t="s">
        <v>4500</v>
      </c>
      <c r="I42" s="83" t="s">
        <v>4495</v>
      </c>
      <c r="J42" s="8" t="s">
        <v>4367</v>
      </c>
      <c r="K42" s="83"/>
      <c r="L42" s="83" t="s">
        <v>4368</v>
      </c>
      <c r="M42" s="8" t="s">
        <v>4369</v>
      </c>
      <c r="N42" s="8"/>
      <c r="O42" s="8"/>
      <c r="P42" s="62" t="str">
        <f t="shared" si="0"/>
        <v>AR-BD-DOOR-HB</v>
      </c>
      <c r="Q42" s="62" t="s">
        <v>4501</v>
      </c>
      <c r="R42" s="8"/>
      <c r="S42" s="8"/>
      <c r="T42" s="8"/>
      <c r="U42" s="8" t="str">
        <f t="shared" si="1"/>
        <v>BD-DOOR-HB</v>
      </c>
      <c r="V42" s="8" t="str">
        <f t="shared" si="2"/>
        <v>BD-DOOR-HB</v>
      </c>
      <c r="W42" s="8" t="str">
        <f>VLOOKUP(V42,'[2]Asset Classifications'!$M$12:$M$1690,1,FALSE)</f>
        <v>BD-DOOR-HB</v>
      </c>
      <c r="X42" s="8"/>
      <c r="Y42" s="8" t="s">
        <v>4371</v>
      </c>
      <c r="Z42" s="8"/>
      <c r="AA42" t="s">
        <v>4502</v>
      </c>
      <c r="AB42">
        <v>37</v>
      </c>
    </row>
    <row r="43" spans="1:28">
      <c r="A43" s="76" t="s">
        <v>3602</v>
      </c>
      <c r="B43" s="76" t="s">
        <v>4361</v>
      </c>
      <c r="C43" s="77" t="s">
        <v>4362</v>
      </c>
      <c r="D43" s="78" t="s">
        <v>4363</v>
      </c>
      <c r="E43" s="79" t="s">
        <v>4492</v>
      </c>
      <c r="F43" s="80" t="s">
        <v>4493</v>
      </c>
      <c r="G43" s="81" t="s">
        <v>3687</v>
      </c>
      <c r="H43" s="82" t="s">
        <v>4503</v>
      </c>
      <c r="I43" s="83" t="s">
        <v>4495</v>
      </c>
      <c r="J43" s="8" t="s">
        <v>4367</v>
      </c>
      <c r="K43" s="83"/>
      <c r="L43" s="83" t="s">
        <v>4368</v>
      </c>
      <c r="M43" s="8" t="s">
        <v>4369</v>
      </c>
      <c r="N43" s="8"/>
      <c r="O43" s="8"/>
      <c r="P43" s="62" t="str">
        <f t="shared" si="0"/>
        <v>AR-BD-DOOR-HS</v>
      </c>
      <c r="Q43" s="62" t="s">
        <v>4504</v>
      </c>
      <c r="R43" s="8"/>
      <c r="S43" s="8"/>
      <c r="T43" s="8"/>
      <c r="U43" s="8" t="str">
        <f t="shared" si="1"/>
        <v>BD-DOOR-HS</v>
      </c>
      <c r="V43" s="8" t="str">
        <f t="shared" si="2"/>
        <v>BD-DOOR-HS</v>
      </c>
      <c r="W43" s="8" t="str">
        <f>VLOOKUP(V43,'[2]Asset Classifications'!$M$12:$M$1690,1,FALSE)</f>
        <v>BD-DOOR-HS</v>
      </c>
      <c r="X43" s="8"/>
      <c r="Y43" s="8" t="s">
        <v>4371</v>
      </c>
      <c r="Z43" s="8"/>
      <c r="AA43" t="s">
        <v>4505</v>
      </c>
      <c r="AB43">
        <v>38</v>
      </c>
    </row>
    <row r="44" spans="1:28">
      <c r="A44" s="76" t="s">
        <v>3602</v>
      </c>
      <c r="B44" s="76" t="s">
        <v>4361</v>
      </c>
      <c r="C44" s="77" t="s">
        <v>4362</v>
      </c>
      <c r="D44" s="78" t="s">
        <v>4363</v>
      </c>
      <c r="E44" s="79" t="s">
        <v>4492</v>
      </c>
      <c r="F44" s="80" t="s">
        <v>4493</v>
      </c>
      <c r="G44" s="81" t="s">
        <v>3732</v>
      </c>
      <c r="H44" s="82" t="s">
        <v>4506</v>
      </c>
      <c r="I44" s="83" t="s">
        <v>4495</v>
      </c>
      <c r="J44" s="8" t="s">
        <v>4367</v>
      </c>
      <c r="K44" s="83"/>
      <c r="L44" s="83" t="s">
        <v>4368</v>
      </c>
      <c r="M44" s="8" t="s">
        <v>4369</v>
      </c>
      <c r="N44" s="8"/>
      <c r="O44" s="8"/>
      <c r="P44" s="62" t="str">
        <f t="shared" si="0"/>
        <v>AR-BD-DOOR-PS</v>
      </c>
      <c r="Q44" s="62" t="s">
        <v>4507</v>
      </c>
      <c r="R44" s="8"/>
      <c r="S44" s="8"/>
      <c r="T44" s="8"/>
      <c r="U44" s="8" t="str">
        <f t="shared" si="1"/>
        <v>BD-DOOR-PS</v>
      </c>
      <c r="V44" s="8" t="str">
        <f t="shared" si="2"/>
        <v>BD-DOOR-PS</v>
      </c>
      <c r="W44" s="8" t="str">
        <f>VLOOKUP(V44,'[2]Asset Classifications'!$M$12:$M$1690,1,FALSE)</f>
        <v>BD-DOOR-PS</v>
      </c>
      <c r="X44" s="8"/>
      <c r="Y44" s="8" t="s">
        <v>4371</v>
      </c>
      <c r="Z44" s="8"/>
      <c r="AA44" t="s">
        <v>4508</v>
      </c>
      <c r="AB44">
        <v>39</v>
      </c>
    </row>
    <row r="45" spans="1:28">
      <c r="A45" s="76" t="s">
        <v>3602</v>
      </c>
      <c r="B45" s="76" t="s">
        <v>4361</v>
      </c>
      <c r="C45" s="77" t="s">
        <v>4362</v>
      </c>
      <c r="D45" s="78" t="s">
        <v>4363</v>
      </c>
      <c r="E45" s="79" t="s">
        <v>4492</v>
      </c>
      <c r="F45" s="80" t="s">
        <v>4493</v>
      </c>
      <c r="G45" s="81" t="s">
        <v>4018</v>
      </c>
      <c r="H45" s="82" t="s">
        <v>4509</v>
      </c>
      <c r="I45" s="83" t="s">
        <v>4495</v>
      </c>
      <c r="J45" s="8" t="s">
        <v>4367</v>
      </c>
      <c r="K45" s="83"/>
      <c r="L45" s="83" t="s">
        <v>4368</v>
      </c>
      <c r="M45" s="8" t="s">
        <v>4369</v>
      </c>
      <c r="N45" s="8"/>
      <c r="O45" s="8"/>
      <c r="P45" s="62" t="str">
        <f t="shared" si="0"/>
        <v>AR-BD-DOOR-RO</v>
      </c>
      <c r="Q45" s="62" t="s">
        <v>4510</v>
      </c>
      <c r="R45" s="8"/>
      <c r="S45" s="8"/>
      <c r="T45" s="8"/>
      <c r="U45" s="8" t="str">
        <f t="shared" si="1"/>
        <v>BD-DOOR-RO</v>
      </c>
      <c r="V45" s="8" t="str">
        <f t="shared" si="2"/>
        <v>BD-DOOR-RO</v>
      </c>
      <c r="W45" s="8" t="str">
        <f>VLOOKUP(V45,'[2]Asset Classifications'!$M$12:$M$1690,1,FALSE)</f>
        <v>BD-DOOR-RO</v>
      </c>
      <c r="X45" s="8"/>
      <c r="Y45" s="8" t="s">
        <v>4371</v>
      </c>
      <c r="Z45" s="8"/>
      <c r="AA45" t="s">
        <v>4511</v>
      </c>
      <c r="AB45">
        <v>40</v>
      </c>
    </row>
    <row r="46" spans="1:28">
      <c r="A46" s="76" t="s">
        <v>3602</v>
      </c>
      <c r="B46" s="76" t="s">
        <v>4361</v>
      </c>
      <c r="C46" s="77" t="s">
        <v>4362</v>
      </c>
      <c r="D46" s="78" t="s">
        <v>4363</v>
      </c>
      <c r="E46" s="79" t="s">
        <v>4492</v>
      </c>
      <c r="F46" s="80" t="s">
        <v>4493</v>
      </c>
      <c r="G46" s="81" t="s">
        <v>4512</v>
      </c>
      <c r="H46" s="82" t="s">
        <v>4513</v>
      </c>
      <c r="I46" s="83" t="s">
        <v>4495</v>
      </c>
      <c r="J46" s="8" t="s">
        <v>4367</v>
      </c>
      <c r="K46" s="83"/>
      <c r="L46" s="83" t="s">
        <v>4368</v>
      </c>
      <c r="M46" s="8" t="s">
        <v>4369</v>
      </c>
      <c r="N46" s="8"/>
      <c r="O46" s="8"/>
      <c r="P46" s="62" t="str">
        <f t="shared" si="0"/>
        <v>AR-BD-DOOR-SL</v>
      </c>
      <c r="Q46" s="62" t="s">
        <v>4514</v>
      </c>
      <c r="R46" s="8"/>
      <c r="S46" s="8"/>
      <c r="T46" s="8"/>
      <c r="U46" s="8" t="str">
        <f t="shared" si="1"/>
        <v>BD-DOOR-SL</v>
      </c>
      <c r="V46" s="8" t="str">
        <f t="shared" si="2"/>
        <v>BD-DOOR-SL</v>
      </c>
      <c r="W46" s="8" t="str">
        <f>VLOOKUP(V46,'[2]Asset Classifications'!$M$12:$M$1690,1,FALSE)</f>
        <v>BD-DOOR-SL</v>
      </c>
      <c r="X46" s="8"/>
      <c r="Y46" s="8" t="s">
        <v>4371</v>
      </c>
      <c r="Z46" s="8"/>
      <c r="AA46" t="s">
        <v>4515</v>
      </c>
      <c r="AB46">
        <v>41</v>
      </c>
    </row>
    <row r="47" spans="1:28">
      <c r="A47" s="76" t="s">
        <v>3602</v>
      </c>
      <c r="B47" s="76" t="s">
        <v>4361</v>
      </c>
      <c r="C47" s="77" t="s">
        <v>4362</v>
      </c>
      <c r="D47" s="78" t="s">
        <v>4363</v>
      </c>
      <c r="E47" s="79" t="s">
        <v>4492</v>
      </c>
      <c r="F47" s="80" t="s">
        <v>4493</v>
      </c>
      <c r="G47" s="81" t="s">
        <v>4221</v>
      </c>
      <c r="H47" s="82" t="s">
        <v>4516</v>
      </c>
      <c r="I47" s="83" t="s">
        <v>4495</v>
      </c>
      <c r="J47" s="8" t="s">
        <v>4367</v>
      </c>
      <c r="K47" s="83"/>
      <c r="L47" s="83" t="s">
        <v>4368</v>
      </c>
      <c r="M47" s="8" t="s">
        <v>4369</v>
      </c>
      <c r="N47" s="8"/>
      <c r="O47" s="8"/>
      <c r="P47" s="62" t="str">
        <f t="shared" si="0"/>
        <v>AR-BD-DOOR-TC</v>
      </c>
      <c r="Q47" s="62" t="s">
        <v>4517</v>
      </c>
      <c r="R47" s="8"/>
      <c r="S47" s="8"/>
      <c r="T47" s="8"/>
      <c r="U47" s="8" t="str">
        <f t="shared" si="1"/>
        <v>BD-DOOR-TC</v>
      </c>
      <c r="V47" s="8" t="str">
        <f t="shared" si="2"/>
        <v>BD-DOOR-TC</v>
      </c>
      <c r="W47" s="8" t="str">
        <f>VLOOKUP(V47,'[2]Asset Classifications'!$M$12:$M$1690,1,FALSE)</f>
        <v>BD-DOOR-TC</v>
      </c>
      <c r="X47" s="8"/>
      <c r="Y47" s="8" t="s">
        <v>4371</v>
      </c>
      <c r="Z47" s="8"/>
      <c r="AA47" t="s">
        <v>4518</v>
      </c>
      <c r="AB47">
        <v>42</v>
      </c>
    </row>
    <row r="48" spans="1:28">
      <c r="A48" s="76" t="s">
        <v>3602</v>
      </c>
      <c r="B48" s="76" t="s">
        <v>4361</v>
      </c>
      <c r="C48" s="77" t="s">
        <v>4362</v>
      </c>
      <c r="D48" s="78" t="s">
        <v>4363</v>
      </c>
      <c r="E48" s="79" t="s">
        <v>4492</v>
      </c>
      <c r="F48" s="80" t="s">
        <v>4493</v>
      </c>
      <c r="G48" s="81" t="s">
        <v>3769</v>
      </c>
      <c r="H48" s="82" t="s">
        <v>4519</v>
      </c>
      <c r="I48" s="83" t="s">
        <v>4495</v>
      </c>
      <c r="J48" s="8" t="s">
        <v>4367</v>
      </c>
      <c r="K48" s="83"/>
      <c r="L48" s="83" t="s">
        <v>4368</v>
      </c>
      <c r="M48" s="8" t="s">
        <v>4369</v>
      </c>
      <c r="N48" s="8"/>
      <c r="O48" s="8"/>
      <c r="P48" s="62" t="str">
        <f t="shared" si="0"/>
        <v>AR-BD-DOOR-TR</v>
      </c>
      <c r="Q48" s="62" t="s">
        <v>4520</v>
      </c>
      <c r="R48" s="8"/>
      <c r="S48" s="8"/>
      <c r="T48" s="8"/>
      <c r="U48" s="8" t="str">
        <f t="shared" si="1"/>
        <v>BD-DOOR-TR</v>
      </c>
      <c r="V48" s="8" t="str">
        <f t="shared" si="2"/>
        <v>BD-DOOR-TR</v>
      </c>
      <c r="W48" s="8" t="str">
        <f>VLOOKUP(V48,'[2]Asset Classifications'!$M$12:$M$1690,1,FALSE)</f>
        <v>BD-DOOR-TR</v>
      </c>
      <c r="X48" s="8"/>
      <c r="Y48" s="8" t="s">
        <v>4371</v>
      </c>
      <c r="Z48" s="8"/>
      <c r="AA48" t="s">
        <v>4521</v>
      </c>
      <c r="AB48">
        <v>43</v>
      </c>
    </row>
    <row r="49" spans="1:28">
      <c r="A49" s="76" t="s">
        <v>3602</v>
      </c>
      <c r="B49" s="76" t="s">
        <v>4361</v>
      </c>
      <c r="C49" s="77" t="s">
        <v>4362</v>
      </c>
      <c r="D49" s="78" t="s">
        <v>4363</v>
      </c>
      <c r="E49" s="79" t="s">
        <v>4522</v>
      </c>
      <c r="F49" s="80" t="s">
        <v>4523</v>
      </c>
      <c r="G49" s="81"/>
      <c r="H49" s="82"/>
      <c r="I49" s="83" t="s">
        <v>4495</v>
      </c>
      <c r="J49" s="8" t="s">
        <v>4367</v>
      </c>
      <c r="K49" s="83"/>
      <c r="L49" s="83" t="s">
        <v>4368</v>
      </c>
      <c r="M49" s="8" t="s">
        <v>4524</v>
      </c>
      <c r="N49" s="8"/>
      <c r="O49" s="8"/>
      <c r="P49" s="62" t="str">
        <f t="shared" si="0"/>
        <v>AR-BD-EXPB-00</v>
      </c>
      <c r="Q49" s="62" t="s">
        <v>4523</v>
      </c>
      <c r="R49" s="8"/>
      <c r="S49" s="8"/>
      <c r="T49" s="8"/>
      <c r="U49" s="8" t="str">
        <f t="shared" si="1"/>
        <v>BD-EXPB-00</v>
      </c>
      <c r="V49" s="8" t="str">
        <f t="shared" si="2"/>
        <v>BD-EXPB</v>
      </c>
      <c r="W49" s="8" t="str">
        <f>VLOOKUP(V49,'[2]Asset Classifications'!$M$12:$M$1690,1,FALSE)</f>
        <v>BD-EXPB</v>
      </c>
      <c r="X49" s="8"/>
      <c r="Y49" s="8" t="s">
        <v>4371</v>
      </c>
      <c r="Z49" s="8"/>
      <c r="AA49" t="s">
        <v>4525</v>
      </c>
      <c r="AB49">
        <v>44</v>
      </c>
    </row>
    <row r="50" spans="1:28">
      <c r="A50" s="76" t="s">
        <v>3602</v>
      </c>
      <c r="B50" s="76" t="s">
        <v>4361</v>
      </c>
      <c r="C50" s="77" t="s">
        <v>4362</v>
      </c>
      <c r="D50" s="78" t="s">
        <v>4363</v>
      </c>
      <c r="E50" s="79" t="s">
        <v>4526</v>
      </c>
      <c r="F50" s="80" t="s">
        <v>4527</v>
      </c>
      <c r="G50" s="81"/>
      <c r="H50" s="82"/>
      <c r="I50" s="83" t="s">
        <v>4366</v>
      </c>
      <c r="J50" s="8" t="s">
        <v>4367</v>
      </c>
      <c r="K50" s="83"/>
      <c r="L50" s="83" t="s">
        <v>4368</v>
      </c>
      <c r="M50" s="8" t="s">
        <v>4369</v>
      </c>
      <c r="N50" s="8"/>
      <c r="O50" s="8"/>
      <c r="P50" s="62" t="str">
        <f t="shared" si="0"/>
        <v>AR-BD-GWAY-00</v>
      </c>
      <c r="Q50" s="62" t="s">
        <v>4527</v>
      </c>
      <c r="R50" s="8"/>
      <c r="S50" s="8"/>
      <c r="T50" s="8"/>
      <c r="U50" s="8" t="str">
        <f t="shared" si="1"/>
        <v>BD-GWAY-00</v>
      </c>
      <c r="V50" s="8" t="str">
        <f t="shared" si="2"/>
        <v>BD-GWAY</v>
      </c>
      <c r="W50" s="8" t="str">
        <f>VLOOKUP(V50,'[2]Asset Classifications'!$M$12:$M$1690,1,FALSE)</f>
        <v>BD-GWAY</v>
      </c>
      <c r="X50" s="8"/>
      <c r="Y50" s="8"/>
      <c r="Z50" s="8"/>
      <c r="AA50" t="s">
        <v>4528</v>
      </c>
      <c r="AB50">
        <v>45</v>
      </c>
    </row>
    <row r="51" spans="1:28">
      <c r="A51" s="76" t="s">
        <v>3602</v>
      </c>
      <c r="B51" s="76" t="s">
        <v>4361</v>
      </c>
      <c r="C51" s="77" t="s">
        <v>4362</v>
      </c>
      <c r="D51" s="78" t="s">
        <v>4363</v>
      </c>
      <c r="E51" s="79" t="s">
        <v>4529</v>
      </c>
      <c r="F51" s="80" t="s">
        <v>4530</v>
      </c>
      <c r="G51" s="81"/>
      <c r="H51" s="82"/>
      <c r="I51" s="83" t="s">
        <v>4495</v>
      </c>
      <c r="J51" s="8" t="s">
        <v>4367</v>
      </c>
      <c r="K51" s="83"/>
      <c r="L51" s="83" t="s">
        <v>4368</v>
      </c>
      <c r="M51" s="8" t="s">
        <v>4369</v>
      </c>
      <c r="N51" s="8"/>
      <c r="O51" s="8"/>
      <c r="P51" s="62" t="str">
        <f t="shared" si="0"/>
        <v>AR-BD-HSRE-00</v>
      </c>
      <c r="Q51" s="62" t="s">
        <v>4531</v>
      </c>
      <c r="R51" s="8"/>
      <c r="S51" s="8"/>
      <c r="T51" s="8"/>
      <c r="U51" s="8" t="str">
        <f t="shared" si="1"/>
        <v>BD-HSRE-00</v>
      </c>
      <c r="V51" s="8" t="str">
        <f t="shared" si="2"/>
        <v>BD-HSRE</v>
      </c>
      <c r="W51" s="8" t="str">
        <f>VLOOKUP(V51,'[2]Asset Classifications'!$M$12:$M$1690,1,FALSE)</f>
        <v>BD-HSRE</v>
      </c>
      <c r="X51" s="8"/>
      <c r="Y51" s="8" t="s">
        <v>4371</v>
      </c>
      <c r="Z51" s="8"/>
      <c r="AA51" t="s">
        <v>4532</v>
      </c>
      <c r="AB51">
        <v>46</v>
      </c>
    </row>
    <row r="52" spans="1:28">
      <c r="A52" s="76" t="s">
        <v>3602</v>
      </c>
      <c r="B52" s="76" t="s">
        <v>4361</v>
      </c>
      <c r="C52" s="77" t="s">
        <v>4362</v>
      </c>
      <c r="D52" s="78" t="s">
        <v>4363</v>
      </c>
      <c r="E52" s="79" t="s">
        <v>4533</v>
      </c>
      <c r="F52" s="80" t="s">
        <v>4534</v>
      </c>
      <c r="G52" s="81"/>
      <c r="H52" s="82"/>
      <c r="I52" s="83" t="s">
        <v>4366</v>
      </c>
      <c r="J52" s="8" t="s">
        <v>4367</v>
      </c>
      <c r="K52" s="83"/>
      <c r="L52" s="83" t="s">
        <v>4368</v>
      </c>
      <c r="M52" s="8" t="s">
        <v>4369</v>
      </c>
      <c r="N52" s="8"/>
      <c r="O52" s="8"/>
      <c r="P52" s="62" t="str">
        <f t="shared" si="0"/>
        <v>AR-BD-HSTD-00</v>
      </c>
      <c r="Q52" s="62" t="s">
        <v>4534</v>
      </c>
      <c r="R52" s="8"/>
      <c r="S52" s="8"/>
      <c r="T52" s="8"/>
      <c r="U52" s="8" t="str">
        <f t="shared" si="1"/>
        <v>BD-HSTD-00</v>
      </c>
      <c r="V52" s="8" t="str">
        <f t="shared" si="2"/>
        <v>BD-HSTD</v>
      </c>
      <c r="W52" s="8" t="e">
        <f>VLOOKUP(V52,'[2]Asset Classifications'!$M$12:$M$1690,1,FALSE)</f>
        <v>#N/A</v>
      </c>
      <c r="X52" s="8"/>
      <c r="Y52" s="8"/>
      <c r="Z52" s="8"/>
      <c r="AA52" t="s">
        <v>4535</v>
      </c>
      <c r="AB52">
        <v>47</v>
      </c>
    </row>
    <row r="53" spans="1:28">
      <c r="A53" s="76" t="s">
        <v>3602</v>
      </c>
      <c r="B53" s="76" t="s">
        <v>4361</v>
      </c>
      <c r="C53" s="77" t="s">
        <v>4362</v>
      </c>
      <c r="D53" s="78" t="s">
        <v>4363</v>
      </c>
      <c r="E53" s="79" t="s">
        <v>4536</v>
      </c>
      <c r="F53" s="80" t="s">
        <v>4537</v>
      </c>
      <c r="G53" s="81"/>
      <c r="H53" s="82"/>
      <c r="I53" s="83" t="s">
        <v>4495</v>
      </c>
      <c r="J53" s="8" t="s">
        <v>4367</v>
      </c>
      <c r="K53" s="83"/>
      <c r="L53" s="83" t="s">
        <v>4368</v>
      </c>
      <c r="M53" s="8" t="s">
        <v>4369</v>
      </c>
      <c r="N53" s="8"/>
      <c r="O53" s="8"/>
      <c r="P53" s="62" t="str">
        <f t="shared" si="0"/>
        <v>AR-BD-ISCA-00</v>
      </c>
      <c r="Q53" s="62" t="s">
        <v>4538</v>
      </c>
      <c r="R53" s="8"/>
      <c r="S53" s="8"/>
      <c r="T53" s="8"/>
      <c r="U53" s="8" t="str">
        <f t="shared" si="1"/>
        <v>BD-ISCA-00</v>
      </c>
      <c r="V53" s="8" t="str">
        <f t="shared" si="2"/>
        <v>BD-ISCA</v>
      </c>
      <c r="W53" s="8" t="str">
        <f>VLOOKUP(V53,'[2]Asset Classifications'!$M$12:$M$1690,1,FALSE)</f>
        <v>BD-ISCA</v>
      </c>
      <c r="X53" s="8"/>
      <c r="Y53" s="8" t="s">
        <v>4371</v>
      </c>
      <c r="Z53" s="8"/>
      <c r="AA53" t="s">
        <v>4539</v>
      </c>
      <c r="AB53">
        <v>48</v>
      </c>
    </row>
    <row r="54" spans="1:28">
      <c r="A54" s="76" t="s">
        <v>3602</v>
      </c>
      <c r="B54" s="76" t="s">
        <v>4361</v>
      </c>
      <c r="C54" s="77" t="s">
        <v>4362</v>
      </c>
      <c r="D54" s="78" t="s">
        <v>4363</v>
      </c>
      <c r="E54" s="79" t="s">
        <v>4540</v>
      </c>
      <c r="F54" s="80" t="s">
        <v>4541</v>
      </c>
      <c r="G54" s="81"/>
      <c r="H54" s="82"/>
      <c r="I54" s="83" t="s">
        <v>4366</v>
      </c>
      <c r="J54" s="8" t="s">
        <v>4367</v>
      </c>
      <c r="K54" s="83"/>
      <c r="L54" s="83" t="s">
        <v>4368</v>
      </c>
      <c r="M54" s="8" t="s">
        <v>4369</v>
      </c>
      <c r="N54" s="8"/>
      <c r="O54" s="8"/>
      <c r="P54" s="62" t="str">
        <f t="shared" si="0"/>
        <v>AR-BD-JETY-00</v>
      </c>
      <c r="Q54" s="62" t="s">
        <v>4541</v>
      </c>
      <c r="R54" s="8"/>
      <c r="S54" s="8"/>
      <c r="T54" s="8"/>
      <c r="U54" s="8" t="str">
        <f t="shared" si="1"/>
        <v>BD-JETY-00</v>
      </c>
      <c r="V54" s="8" t="str">
        <f t="shared" si="2"/>
        <v>BD-JETY</v>
      </c>
      <c r="W54" s="8" t="str">
        <f>VLOOKUP(V54,'[2]Asset Classifications'!$M$12:$M$1690,1,FALSE)</f>
        <v>BD-JETY</v>
      </c>
      <c r="X54" s="8"/>
      <c r="Y54" s="8"/>
      <c r="Z54" s="8"/>
      <c r="AA54" t="s">
        <v>4542</v>
      </c>
      <c r="AB54">
        <v>49</v>
      </c>
    </row>
    <row r="55" spans="1:28">
      <c r="A55" s="76" t="s">
        <v>3602</v>
      </c>
      <c r="B55" s="76" t="s">
        <v>4361</v>
      </c>
      <c r="C55" s="77" t="s">
        <v>4362</v>
      </c>
      <c r="D55" s="78" t="s">
        <v>4363</v>
      </c>
      <c r="E55" s="79" t="s">
        <v>4543</v>
      </c>
      <c r="F55" s="80" t="s">
        <v>4544</v>
      </c>
      <c r="G55" s="81"/>
      <c r="H55" s="82"/>
      <c r="I55" s="83" t="s">
        <v>4495</v>
      </c>
      <c r="J55" s="8" t="s">
        <v>4367</v>
      </c>
      <c r="K55" s="83"/>
      <c r="L55" s="83" t="s">
        <v>4368</v>
      </c>
      <c r="M55" s="8" t="s">
        <v>4369</v>
      </c>
      <c r="N55" s="8"/>
      <c r="O55" s="8"/>
      <c r="P55" s="62" t="str">
        <f t="shared" si="0"/>
        <v>AR-BD-LADR-00</v>
      </c>
      <c r="Q55" s="62" t="s">
        <v>4544</v>
      </c>
      <c r="R55" s="8"/>
      <c r="S55" s="8"/>
      <c r="T55" s="8"/>
      <c r="U55" s="8" t="str">
        <f t="shared" si="1"/>
        <v>BD-LADR-00</v>
      </c>
      <c r="V55" s="8" t="str">
        <f t="shared" si="2"/>
        <v>BD-LADR</v>
      </c>
      <c r="W55" s="8" t="str">
        <f>VLOOKUP(V55,'[2]Asset Classifications'!$M$12:$M$1690,1,FALSE)</f>
        <v>BD-LADR</v>
      </c>
      <c r="X55" s="8"/>
      <c r="Y55" s="8"/>
      <c r="Z55" s="8"/>
      <c r="AA55" t="s">
        <v>4545</v>
      </c>
      <c r="AB55">
        <v>50</v>
      </c>
    </row>
    <row r="56" spans="1:28">
      <c r="A56" s="76" t="s">
        <v>3602</v>
      </c>
      <c r="B56" s="76" t="s">
        <v>4361</v>
      </c>
      <c r="C56" s="77" t="s">
        <v>4362</v>
      </c>
      <c r="D56" s="78" t="s">
        <v>4363</v>
      </c>
      <c r="E56" s="79" t="s">
        <v>4546</v>
      </c>
      <c r="F56" s="80" t="s">
        <v>4547</v>
      </c>
      <c r="G56" s="81"/>
      <c r="H56" s="82"/>
      <c r="I56" s="83" t="s">
        <v>4366</v>
      </c>
      <c r="J56" s="8" t="s">
        <v>4367</v>
      </c>
      <c r="K56" s="83"/>
      <c r="L56" s="83" t="s">
        <v>4368</v>
      </c>
      <c r="M56" s="8" t="s">
        <v>4369</v>
      </c>
      <c r="N56" s="8"/>
      <c r="O56" s="8"/>
      <c r="P56" s="62" t="str">
        <f t="shared" si="0"/>
        <v>AR-BD-LFTT-00</v>
      </c>
      <c r="Q56" s="62" t="s">
        <v>4547</v>
      </c>
      <c r="R56" s="8"/>
      <c r="S56" s="8"/>
      <c r="T56" s="8"/>
      <c r="U56" s="8" t="str">
        <f t="shared" si="1"/>
        <v>BD-LFTT-00</v>
      </c>
      <c r="V56" s="8" t="str">
        <f t="shared" si="2"/>
        <v>BD-LFTT</v>
      </c>
      <c r="W56" s="8" t="str">
        <f>VLOOKUP(V56,'[2]Asset Classifications'!$M$12:$M$1690,1,FALSE)</f>
        <v>BD-LFTT</v>
      </c>
      <c r="X56" s="8"/>
      <c r="Y56" s="8"/>
      <c r="Z56" s="8"/>
      <c r="AA56" t="s">
        <v>4548</v>
      </c>
      <c r="AB56">
        <v>51</v>
      </c>
    </row>
    <row r="57" spans="1:28">
      <c r="A57" s="76" t="s">
        <v>3602</v>
      </c>
      <c r="B57" s="76" t="s">
        <v>4361</v>
      </c>
      <c r="C57" s="77" t="s">
        <v>4362</v>
      </c>
      <c r="D57" s="78" t="s">
        <v>4363</v>
      </c>
      <c r="E57" s="277" t="s">
        <v>4549</v>
      </c>
      <c r="F57" s="278" t="s">
        <v>4550</v>
      </c>
      <c r="G57" s="278"/>
      <c r="H57" s="278"/>
      <c r="I57" s="279" t="s">
        <v>4366</v>
      </c>
      <c r="J57" s="280" t="s">
        <v>4367</v>
      </c>
      <c r="K57" s="281" t="s">
        <v>4489</v>
      </c>
      <c r="L57" s="281" t="s">
        <v>4368</v>
      </c>
      <c r="M57" s="280" t="s">
        <v>4369</v>
      </c>
      <c r="N57" s="280" t="s">
        <v>4551</v>
      </c>
      <c r="O57" s="278" t="s">
        <v>4550</v>
      </c>
      <c r="P57" s="62" t="str">
        <f t="shared" si="0"/>
        <v>AR-BD-MRMP-00</v>
      </c>
      <c r="Q57" s="8" t="s">
        <v>4550</v>
      </c>
      <c r="R57" s="8"/>
      <c r="S57" s="8"/>
      <c r="T57" s="8"/>
      <c r="U57" s="8" t="str">
        <f t="shared" si="1"/>
        <v>BD-MRMP-00</v>
      </c>
      <c r="V57" s="8" t="str">
        <f t="shared" si="2"/>
        <v>BD-MRMP</v>
      </c>
      <c r="W57" s="8"/>
      <c r="X57" s="8"/>
      <c r="Y57" s="8" t="s">
        <v>4491</v>
      </c>
      <c r="Z57" s="8"/>
    </row>
    <row r="58" spans="1:28">
      <c r="A58" s="76" t="s">
        <v>3602</v>
      </c>
      <c r="B58" s="76" t="s">
        <v>4361</v>
      </c>
      <c r="C58" s="77" t="s">
        <v>4362</v>
      </c>
      <c r="D58" s="78" t="s">
        <v>4363</v>
      </c>
      <c r="E58" s="79" t="s">
        <v>4552</v>
      </c>
      <c r="F58" s="80" t="s">
        <v>4553</v>
      </c>
      <c r="G58" s="81"/>
      <c r="H58" s="82"/>
      <c r="I58" s="83" t="s">
        <v>4366</v>
      </c>
      <c r="J58" s="8" t="s">
        <v>4367</v>
      </c>
      <c r="K58" s="83"/>
      <c r="L58" s="83" t="s">
        <v>4368</v>
      </c>
      <c r="M58" s="8" t="s">
        <v>4369</v>
      </c>
      <c r="N58" s="8"/>
      <c r="O58" s="8"/>
      <c r="P58" s="62" t="str">
        <f t="shared" si="0"/>
        <v>AR-BD-PIER-00</v>
      </c>
      <c r="Q58" s="62" t="s">
        <v>4553</v>
      </c>
      <c r="R58" s="8"/>
      <c r="S58" s="8"/>
      <c r="T58" s="8"/>
      <c r="U58" s="8" t="str">
        <f t="shared" si="1"/>
        <v>BD-PIER-00</v>
      </c>
      <c r="V58" s="8" t="str">
        <f t="shared" si="2"/>
        <v>BD-PIER</v>
      </c>
      <c r="W58" s="8" t="str">
        <f>VLOOKUP(V58,'[2]Asset Classifications'!$M$12:$M$1690,1,FALSE)</f>
        <v>BD-PIER</v>
      </c>
      <c r="X58" s="8"/>
      <c r="Y58" s="8"/>
      <c r="Z58" s="8"/>
      <c r="AA58" t="s">
        <v>4554</v>
      </c>
      <c r="AB58">
        <v>52</v>
      </c>
    </row>
    <row r="59" spans="1:28">
      <c r="A59" s="76" t="s">
        <v>3602</v>
      </c>
      <c r="B59" s="76" t="s">
        <v>4361</v>
      </c>
      <c r="C59" s="77" t="s">
        <v>4362</v>
      </c>
      <c r="D59" s="78" t="s">
        <v>4363</v>
      </c>
      <c r="E59" s="277" t="s">
        <v>4555</v>
      </c>
      <c r="F59" s="278" t="s">
        <v>4556</v>
      </c>
      <c r="G59" s="282"/>
      <c r="H59" s="283"/>
      <c r="I59" s="279" t="s">
        <v>4495</v>
      </c>
      <c r="J59" s="280" t="s">
        <v>4367</v>
      </c>
      <c r="K59" s="281" t="s">
        <v>4489</v>
      </c>
      <c r="L59" s="281" t="s">
        <v>4496</v>
      </c>
      <c r="M59" s="280"/>
      <c r="N59" s="280" t="s">
        <v>4557</v>
      </c>
      <c r="O59" s="278" t="s">
        <v>4556</v>
      </c>
      <c r="P59" s="62" t="str">
        <f t="shared" si="0"/>
        <v>AR-BD-PILE-00</v>
      </c>
      <c r="Q59" s="8" t="s">
        <v>4556</v>
      </c>
      <c r="R59" s="8"/>
      <c r="S59" s="8"/>
      <c r="T59" s="8"/>
      <c r="U59" s="8" t="str">
        <f t="shared" si="1"/>
        <v>BD-PILE-00</v>
      </c>
      <c r="V59" s="8" t="str">
        <f t="shared" si="2"/>
        <v>BD-PILE</v>
      </c>
      <c r="W59" s="8"/>
      <c r="X59" s="8"/>
      <c r="Y59" s="8" t="s">
        <v>4491</v>
      </c>
      <c r="Z59" s="8"/>
    </row>
    <row r="60" spans="1:28">
      <c r="A60" s="76" t="s">
        <v>3602</v>
      </c>
      <c r="B60" s="76" t="s">
        <v>4361</v>
      </c>
      <c r="C60" s="77" t="s">
        <v>4362</v>
      </c>
      <c r="D60" s="78" t="s">
        <v>4363</v>
      </c>
      <c r="E60" s="79" t="s">
        <v>4558</v>
      </c>
      <c r="F60" s="80" t="s">
        <v>3957</v>
      </c>
      <c r="G60" s="81" t="s">
        <v>4137</v>
      </c>
      <c r="H60" s="82" t="s">
        <v>4472</v>
      </c>
      <c r="I60" s="83" t="s">
        <v>4366</v>
      </c>
      <c r="J60" s="8" t="s">
        <v>4559</v>
      </c>
      <c r="K60" s="83"/>
      <c r="L60" s="83" t="s">
        <v>4368</v>
      </c>
      <c r="M60" s="8" t="s">
        <v>4369</v>
      </c>
      <c r="N60" s="8"/>
      <c r="O60" s="8"/>
      <c r="P60" s="62" t="str">
        <f t="shared" si="0"/>
        <v>AR-BD-PLAT-LR</v>
      </c>
      <c r="Q60" s="62" t="s">
        <v>4560</v>
      </c>
      <c r="R60" s="8"/>
      <c r="S60" s="8"/>
      <c r="T60" s="8"/>
      <c r="U60" s="8" t="str">
        <f t="shared" si="1"/>
        <v>BD-PLAT-LR</v>
      </c>
      <c r="V60" s="8" t="str">
        <f t="shared" si="2"/>
        <v>BD-PLAT-LR</v>
      </c>
      <c r="W60" s="8" t="str">
        <f>VLOOKUP(V60,'[2]Asset Classifications'!$M$12:$M$1690,1,FALSE)</f>
        <v>BD-PLAT-LR</v>
      </c>
      <c r="X60" s="8"/>
      <c r="Y60" s="8"/>
      <c r="Z60" s="8"/>
      <c r="AA60" t="s">
        <v>4561</v>
      </c>
      <c r="AB60">
        <v>53</v>
      </c>
    </row>
    <row r="61" spans="1:28">
      <c r="A61" s="76" t="s">
        <v>3602</v>
      </c>
      <c r="B61" s="76" t="s">
        <v>4361</v>
      </c>
      <c r="C61" s="77" t="s">
        <v>4362</v>
      </c>
      <c r="D61" s="78" t="s">
        <v>4363</v>
      </c>
      <c r="E61" s="79" t="s">
        <v>4558</v>
      </c>
      <c r="F61" s="80" t="s">
        <v>3957</v>
      </c>
      <c r="G61" s="81" t="s">
        <v>3769</v>
      </c>
      <c r="H61" s="82" t="s">
        <v>4478</v>
      </c>
      <c r="I61" s="83" t="s">
        <v>4366</v>
      </c>
      <c r="J61" s="8" t="s">
        <v>4559</v>
      </c>
      <c r="K61" s="83"/>
      <c r="L61" s="83" t="s">
        <v>4368</v>
      </c>
      <c r="M61" s="8" t="s">
        <v>4369</v>
      </c>
      <c r="N61" s="8"/>
      <c r="O61" s="8"/>
      <c r="P61" s="62" t="str">
        <f t="shared" si="0"/>
        <v>AR-BD-PLAT-TR</v>
      </c>
      <c r="Q61" s="62" t="s">
        <v>1696</v>
      </c>
      <c r="R61" s="8"/>
      <c r="S61" s="8"/>
      <c r="T61" s="8"/>
      <c r="U61" s="8" t="str">
        <f t="shared" si="1"/>
        <v>BD-PLAT-TR</v>
      </c>
      <c r="V61" s="8" t="str">
        <f t="shared" si="2"/>
        <v>BD-PLAT-TR</v>
      </c>
      <c r="W61" s="8" t="str">
        <f>VLOOKUP(V61,'[2]Asset Classifications'!$M$12:$M$1690,1,FALSE)</f>
        <v>BD-PLAT-TR</v>
      </c>
      <c r="X61" s="8" t="s">
        <v>1131</v>
      </c>
      <c r="Y61" s="8"/>
      <c r="Z61" s="8"/>
      <c r="AA61" t="s">
        <v>4562</v>
      </c>
      <c r="AB61">
        <v>54</v>
      </c>
    </row>
    <row r="62" spans="1:28">
      <c r="A62" s="76" t="s">
        <v>3602</v>
      </c>
      <c r="B62" s="76" t="s">
        <v>4361</v>
      </c>
      <c r="C62" s="77" t="s">
        <v>4362</v>
      </c>
      <c r="D62" s="78" t="s">
        <v>4363</v>
      </c>
      <c r="E62" s="277" t="s">
        <v>4558</v>
      </c>
      <c r="F62" s="278" t="s">
        <v>3957</v>
      </c>
      <c r="G62" s="278" t="s">
        <v>4443</v>
      </c>
      <c r="H62" s="278" t="s">
        <v>4481</v>
      </c>
      <c r="I62" s="279" t="s">
        <v>4366</v>
      </c>
      <c r="J62" s="278" t="s">
        <v>4367</v>
      </c>
      <c r="K62" s="281" t="s">
        <v>4489</v>
      </c>
      <c r="L62" s="281" t="s">
        <v>4368</v>
      </c>
      <c r="M62" s="280" t="s">
        <v>4369</v>
      </c>
      <c r="N62" s="280" t="s">
        <v>4563</v>
      </c>
      <c r="O62" s="278" t="s">
        <v>4564</v>
      </c>
      <c r="P62" s="62" t="str">
        <f t="shared" si="0"/>
        <v>AR-BD-PLAT-WH</v>
      </c>
      <c r="Q62" s="8" t="s">
        <v>4564</v>
      </c>
      <c r="R62" s="8"/>
      <c r="S62" s="8"/>
      <c r="T62" s="8"/>
      <c r="U62" s="8" t="str">
        <f t="shared" si="1"/>
        <v>BD-PLAT-WH</v>
      </c>
      <c r="V62" s="8" t="str">
        <f t="shared" si="2"/>
        <v>BD-PLAT-WH</v>
      </c>
      <c r="W62" s="8"/>
      <c r="X62" s="8"/>
      <c r="Y62" s="8" t="s">
        <v>4491</v>
      </c>
      <c r="Z62" s="8"/>
    </row>
    <row r="63" spans="1:28">
      <c r="A63" s="76" t="s">
        <v>3602</v>
      </c>
      <c r="B63" s="76" t="s">
        <v>4361</v>
      </c>
      <c r="C63" s="77" t="s">
        <v>4362</v>
      </c>
      <c r="D63" s="78" t="s">
        <v>4363</v>
      </c>
      <c r="E63" s="277" t="s">
        <v>4565</v>
      </c>
      <c r="F63" s="278" t="s">
        <v>4566</v>
      </c>
      <c r="G63" s="278" t="s">
        <v>4085</v>
      </c>
      <c r="H63" s="278" t="s">
        <v>4567</v>
      </c>
      <c r="I63" s="279" t="s">
        <v>4495</v>
      </c>
      <c r="J63" s="278" t="s">
        <v>4367</v>
      </c>
      <c r="K63" s="281" t="s">
        <v>4489</v>
      </c>
      <c r="L63" s="281" t="s">
        <v>4568</v>
      </c>
      <c r="M63" s="280"/>
      <c r="N63" s="280" t="s">
        <v>4569</v>
      </c>
      <c r="O63" s="280" t="s">
        <v>4570</v>
      </c>
      <c r="P63" s="62" t="str">
        <f t="shared" si="0"/>
        <v>AR-BD-PLTD-ED</v>
      </c>
      <c r="Q63" s="8" t="s">
        <v>4570</v>
      </c>
      <c r="R63" s="8"/>
      <c r="S63" s="8"/>
      <c r="T63" s="8"/>
      <c r="U63" s="8" t="str">
        <f t="shared" si="1"/>
        <v>BD-PLTD-ED</v>
      </c>
      <c r="V63" s="8" t="str">
        <f t="shared" si="2"/>
        <v>BD-PLTD-ED</v>
      </c>
      <c r="W63" s="8"/>
      <c r="X63" s="8"/>
      <c r="Y63" s="8" t="s">
        <v>4491</v>
      </c>
      <c r="Z63" s="8"/>
    </row>
    <row r="64" spans="1:28">
      <c r="A64" s="76" t="s">
        <v>3602</v>
      </c>
      <c r="B64" s="76" t="s">
        <v>4361</v>
      </c>
      <c r="C64" s="77" t="s">
        <v>4362</v>
      </c>
      <c r="D64" s="78" t="s">
        <v>4363</v>
      </c>
      <c r="E64" s="277" t="s">
        <v>4565</v>
      </c>
      <c r="F64" s="278" t="s">
        <v>4566</v>
      </c>
      <c r="G64" s="278" t="s">
        <v>4297</v>
      </c>
      <c r="H64" s="278" t="s">
        <v>4571</v>
      </c>
      <c r="I64" s="279" t="s">
        <v>4495</v>
      </c>
      <c r="J64" s="278" t="s">
        <v>4367</v>
      </c>
      <c r="K64" s="281" t="s">
        <v>4489</v>
      </c>
      <c r="L64" s="281" t="s">
        <v>4568</v>
      </c>
      <c r="M64" s="280"/>
      <c r="N64" s="280" t="s">
        <v>4572</v>
      </c>
      <c r="O64" s="280" t="s">
        <v>4573</v>
      </c>
      <c r="P64" s="62" t="str">
        <f t="shared" si="0"/>
        <v>AR-BD-PLTD-SD</v>
      </c>
      <c r="Q64" s="8" t="s">
        <v>4573</v>
      </c>
      <c r="R64" s="8"/>
      <c r="S64" s="8"/>
      <c r="T64" s="8"/>
      <c r="U64" s="8" t="str">
        <f t="shared" si="1"/>
        <v>BD-PLTD-SD</v>
      </c>
      <c r="V64" s="8" t="str">
        <f t="shared" si="2"/>
        <v>BD-PLTD-SD</v>
      </c>
      <c r="W64" s="8"/>
      <c r="X64" s="8"/>
      <c r="Y64" s="8" t="s">
        <v>4491</v>
      </c>
      <c r="Z64" s="8"/>
    </row>
    <row r="65" spans="1:28">
      <c r="A65" s="76" t="s">
        <v>3602</v>
      </c>
      <c r="B65" s="76" t="s">
        <v>4361</v>
      </c>
      <c r="C65" s="77" t="s">
        <v>4362</v>
      </c>
      <c r="D65" s="78" t="s">
        <v>4363</v>
      </c>
      <c r="E65" s="79" t="s">
        <v>4574</v>
      </c>
      <c r="F65" s="80" t="s">
        <v>4575</v>
      </c>
      <c r="G65" s="81"/>
      <c r="H65" s="82"/>
      <c r="I65" s="83" t="s">
        <v>4366</v>
      </c>
      <c r="J65" s="8" t="s">
        <v>4367</v>
      </c>
      <c r="K65" s="83"/>
      <c r="L65" s="83" t="s">
        <v>4368</v>
      </c>
      <c r="M65" s="8" t="s">
        <v>4369</v>
      </c>
      <c r="N65" s="8"/>
      <c r="O65" s="8"/>
      <c r="P65" s="62" t="str">
        <f t="shared" si="0"/>
        <v>AR-BD-PLTH-00</v>
      </c>
      <c r="Q65" s="62" t="s">
        <v>4575</v>
      </c>
      <c r="R65" s="8"/>
      <c r="S65" s="8"/>
      <c r="T65" s="8"/>
      <c r="U65" s="8" t="str">
        <f t="shared" si="1"/>
        <v>BD-PLTH-00</v>
      </c>
      <c r="V65" s="8" t="str">
        <f t="shared" si="2"/>
        <v>BD-PLTH</v>
      </c>
      <c r="W65" s="8" t="e">
        <f>VLOOKUP(V65,'[2]Asset Classifications'!$M$12:$M$1690,1,FALSE)</f>
        <v>#N/A</v>
      </c>
      <c r="X65" s="8"/>
      <c r="Y65" s="8"/>
      <c r="Z65" s="8"/>
      <c r="AA65" t="s">
        <v>4576</v>
      </c>
      <c r="AB65">
        <v>55</v>
      </c>
    </row>
    <row r="66" spans="1:28">
      <c r="A66" s="76" t="s">
        <v>3602</v>
      </c>
      <c r="B66" s="76" t="s">
        <v>4361</v>
      </c>
      <c r="C66" s="77" t="s">
        <v>4362</v>
      </c>
      <c r="D66" s="78" t="s">
        <v>4363</v>
      </c>
      <c r="E66" s="277" t="s">
        <v>4577</v>
      </c>
      <c r="F66" s="278" t="s">
        <v>4578</v>
      </c>
      <c r="G66" s="278"/>
      <c r="H66" s="278"/>
      <c r="I66" s="279" t="s">
        <v>4495</v>
      </c>
      <c r="J66" s="278" t="s">
        <v>4367</v>
      </c>
      <c r="K66" s="281" t="s">
        <v>4489</v>
      </c>
      <c r="L66" s="281" t="s">
        <v>4568</v>
      </c>
      <c r="M66" s="280"/>
      <c r="N66" s="280" t="s">
        <v>4579</v>
      </c>
      <c r="O66" s="280" t="s">
        <v>4580</v>
      </c>
      <c r="P66" s="62" t="str">
        <f t="shared" si="0"/>
        <v>AR-BD-PMGF-00</v>
      </c>
      <c r="Q66" s="8" t="s">
        <v>4580</v>
      </c>
      <c r="R66" s="8"/>
      <c r="S66" s="8"/>
      <c r="T66" s="8"/>
      <c r="U66" s="8" t="str">
        <f t="shared" si="1"/>
        <v>BD-PMGF-00</v>
      </c>
      <c r="V66" s="8" t="str">
        <f t="shared" si="2"/>
        <v>BD-PMGF</v>
      </c>
      <c r="W66" s="8"/>
      <c r="X66" s="8"/>
      <c r="Y66" s="8" t="s">
        <v>4491</v>
      </c>
      <c r="Z66" s="8"/>
    </row>
    <row r="67" spans="1:28">
      <c r="A67" s="76" t="s">
        <v>3602</v>
      </c>
      <c r="B67" s="76" t="s">
        <v>4361</v>
      </c>
      <c r="C67" s="77" t="s">
        <v>4362</v>
      </c>
      <c r="D67" s="78" t="s">
        <v>4363</v>
      </c>
      <c r="E67" s="277" t="s">
        <v>4581</v>
      </c>
      <c r="F67" s="278" t="s">
        <v>4582</v>
      </c>
      <c r="G67" s="278" t="s">
        <v>3860</v>
      </c>
      <c r="H67" s="278" t="s">
        <v>4583</v>
      </c>
      <c r="I67" s="279" t="s">
        <v>4366</v>
      </c>
      <c r="J67" s="280" t="s">
        <v>4367</v>
      </c>
      <c r="K67" s="281" t="s">
        <v>4489</v>
      </c>
      <c r="L67" s="281" t="s">
        <v>4368</v>
      </c>
      <c r="M67" s="280" t="s">
        <v>4369</v>
      </c>
      <c r="N67" s="280" t="s">
        <v>4584</v>
      </c>
      <c r="O67" s="278" t="s">
        <v>4585</v>
      </c>
      <c r="P67" s="62" t="str">
        <f t="shared" si="0"/>
        <v>AR-BD-PONT-FU</v>
      </c>
      <c r="Q67" s="8" t="s">
        <v>4585</v>
      </c>
      <c r="R67" s="8"/>
      <c r="S67" s="8"/>
      <c r="T67" s="8"/>
      <c r="U67" s="8" t="str">
        <f t="shared" si="1"/>
        <v>BD-PONT-FU</v>
      </c>
      <c r="V67" s="8" t="str">
        <f t="shared" si="2"/>
        <v>BD-PONT-FU</v>
      </c>
      <c r="W67" s="8"/>
      <c r="X67" s="8"/>
      <c r="Y67" s="8" t="s">
        <v>4491</v>
      </c>
      <c r="Z67" s="8"/>
    </row>
    <row r="68" spans="1:28">
      <c r="A68" s="76" t="s">
        <v>3602</v>
      </c>
      <c r="B68" s="76" t="s">
        <v>4361</v>
      </c>
      <c r="C68" s="77" t="s">
        <v>4362</v>
      </c>
      <c r="D68" s="78" t="s">
        <v>4363</v>
      </c>
      <c r="E68" s="277" t="s">
        <v>4581</v>
      </c>
      <c r="F68" s="278" t="s">
        <v>4582</v>
      </c>
      <c r="G68" s="278" t="s">
        <v>4443</v>
      </c>
      <c r="H68" s="278" t="s">
        <v>4481</v>
      </c>
      <c r="I68" s="279" t="s">
        <v>4366</v>
      </c>
      <c r="J68" s="280" t="s">
        <v>4367</v>
      </c>
      <c r="K68" s="281" t="s">
        <v>4489</v>
      </c>
      <c r="L68" s="281" t="s">
        <v>4368</v>
      </c>
      <c r="M68" s="280" t="s">
        <v>4369</v>
      </c>
      <c r="N68" s="280" t="s">
        <v>4586</v>
      </c>
      <c r="O68" s="278" t="s">
        <v>4587</v>
      </c>
      <c r="P68" s="62" t="str">
        <f t="shared" ref="P68:P131" si="3">A68&amp;"-"&amp;U68</f>
        <v>AR-BD-PONT-WH</v>
      </c>
      <c r="Q68" s="8" t="s">
        <v>4587</v>
      </c>
      <c r="R68" s="8"/>
      <c r="S68" s="8"/>
      <c r="T68" s="8"/>
      <c r="U68" s="8" t="str">
        <f t="shared" ref="U68:U131" si="4">C68&amp; "-" &amp;E68 &amp; IF(G68&lt;&gt;"","-" &amp;G68,"-00")</f>
        <v>BD-PONT-WH</v>
      </c>
      <c r="V68" s="8" t="str">
        <f t="shared" ref="V68:V131" si="5">C68&amp; "-" &amp;E68 &amp; IF(G68&lt;&gt;"","-" &amp;G68,"")</f>
        <v>BD-PONT-WH</v>
      </c>
      <c r="W68" s="8"/>
      <c r="X68" s="8"/>
      <c r="Y68" s="8" t="s">
        <v>4491</v>
      </c>
      <c r="Z68" s="8"/>
    </row>
    <row r="69" spans="1:28">
      <c r="A69" s="76" t="s">
        <v>3602</v>
      </c>
      <c r="B69" s="76" t="s">
        <v>4361</v>
      </c>
      <c r="C69" s="77" t="s">
        <v>4362</v>
      </c>
      <c r="D69" s="78" t="s">
        <v>4363</v>
      </c>
      <c r="E69" s="79" t="s">
        <v>4581</v>
      </c>
      <c r="F69" s="80" t="s">
        <v>4582</v>
      </c>
      <c r="G69" s="81"/>
      <c r="H69" s="82"/>
      <c r="I69" s="83" t="s">
        <v>4366</v>
      </c>
      <c r="J69" s="8" t="s">
        <v>4367</v>
      </c>
      <c r="K69" s="83"/>
      <c r="L69" s="83" t="s">
        <v>4368</v>
      </c>
      <c r="M69" s="8" t="s">
        <v>4369</v>
      </c>
      <c r="N69" s="8"/>
      <c r="O69" s="8"/>
      <c r="P69" s="62" t="str">
        <f t="shared" si="3"/>
        <v>AR-BD-PONT-00</v>
      </c>
      <c r="Q69" s="62" t="s">
        <v>4582</v>
      </c>
      <c r="R69" s="8"/>
      <c r="S69" s="8"/>
      <c r="T69" s="8"/>
      <c r="U69" s="8" t="str">
        <f t="shared" si="4"/>
        <v>BD-PONT-00</v>
      </c>
      <c r="V69" s="8" t="str">
        <f t="shared" si="5"/>
        <v>BD-PONT</v>
      </c>
      <c r="W69" s="8" t="str">
        <f>VLOOKUP(V69,'[2]Asset Classifications'!$M$12:$M$1690,1,FALSE)</f>
        <v>BD-PONT</v>
      </c>
      <c r="X69" s="8"/>
      <c r="Y69" s="8"/>
      <c r="Z69" s="8"/>
      <c r="AA69" t="s">
        <v>4588</v>
      </c>
      <c r="AB69">
        <v>56</v>
      </c>
    </row>
    <row r="70" spans="1:28">
      <c r="A70" s="76" t="s">
        <v>3602</v>
      </c>
      <c r="B70" s="76" t="s">
        <v>4361</v>
      </c>
      <c r="C70" s="77" t="s">
        <v>4362</v>
      </c>
      <c r="D70" s="78" t="s">
        <v>4363</v>
      </c>
      <c r="E70" s="79" t="s">
        <v>4589</v>
      </c>
      <c r="F70" s="80" t="s">
        <v>4590</v>
      </c>
      <c r="G70" s="81" t="s">
        <v>3960</v>
      </c>
      <c r="H70" s="82" t="s">
        <v>4591</v>
      </c>
      <c r="I70" s="83" t="s">
        <v>4366</v>
      </c>
      <c r="J70" s="8" t="s">
        <v>4367</v>
      </c>
      <c r="K70" s="83"/>
      <c r="L70" s="83" t="s">
        <v>4368</v>
      </c>
      <c r="M70" s="8" t="s">
        <v>4369</v>
      </c>
      <c r="N70" s="8"/>
      <c r="O70" s="8"/>
      <c r="P70" s="62" t="str">
        <f t="shared" si="3"/>
        <v>AR-BD-STRS-AC</v>
      </c>
      <c r="Q70" s="62" t="s">
        <v>4592</v>
      </c>
      <c r="R70" s="8"/>
      <c r="S70" s="8"/>
      <c r="T70" s="8"/>
      <c r="U70" s="8" t="str">
        <f t="shared" si="4"/>
        <v>BD-STRS-AC</v>
      </c>
      <c r="V70" s="8" t="str">
        <f t="shared" si="5"/>
        <v>BD-STRS-AC</v>
      </c>
      <c r="W70" s="8" t="str">
        <f>VLOOKUP(V70,'[2]Asset Classifications'!$M$12:$M$1690,1,FALSE)</f>
        <v>BD-STRS-AC</v>
      </c>
      <c r="X70" s="8"/>
      <c r="Y70" s="8"/>
      <c r="Z70" s="8"/>
      <c r="AA70" t="s">
        <v>4593</v>
      </c>
      <c r="AB70">
        <v>57</v>
      </c>
    </row>
    <row r="71" spans="1:28">
      <c r="A71" s="76" t="s">
        <v>3602</v>
      </c>
      <c r="B71" s="76" t="s">
        <v>4361</v>
      </c>
      <c r="C71" s="77" t="s">
        <v>4362</v>
      </c>
      <c r="D71" s="78" t="s">
        <v>4363</v>
      </c>
      <c r="E71" s="79" t="s">
        <v>4589</v>
      </c>
      <c r="F71" s="80" t="s">
        <v>4590</v>
      </c>
      <c r="G71" s="81" t="s">
        <v>4594</v>
      </c>
      <c r="H71" s="82" t="s">
        <v>4595</v>
      </c>
      <c r="I71" s="83" t="s">
        <v>4366</v>
      </c>
      <c r="J71" s="8" t="s">
        <v>4367</v>
      </c>
      <c r="K71" s="83"/>
      <c r="L71" s="83" t="s">
        <v>4368</v>
      </c>
      <c r="M71" s="8" t="s">
        <v>4369</v>
      </c>
      <c r="N71" s="8"/>
      <c r="O71" s="8"/>
      <c r="P71" s="62" t="str">
        <f t="shared" si="3"/>
        <v>AR-BD-STRS-FI</v>
      </c>
      <c r="Q71" s="62" t="s">
        <v>4596</v>
      </c>
      <c r="R71" s="8"/>
      <c r="S71" s="8"/>
      <c r="T71" s="8"/>
      <c r="U71" s="8" t="str">
        <f t="shared" si="4"/>
        <v>BD-STRS-FI</v>
      </c>
      <c r="V71" s="8" t="str">
        <f t="shared" si="5"/>
        <v>BD-STRS-FI</v>
      </c>
      <c r="W71" s="8" t="str">
        <f>VLOOKUP(V71,'[2]Asset Classifications'!$M$12:$M$1690,1,FALSE)</f>
        <v>BD-STRS-FI</v>
      </c>
      <c r="X71" s="8"/>
      <c r="Y71" s="8"/>
      <c r="Z71" s="8"/>
      <c r="AA71" t="s">
        <v>4597</v>
      </c>
      <c r="AB71">
        <v>58</v>
      </c>
    </row>
    <row r="72" spans="1:28">
      <c r="A72" s="76" t="s">
        <v>3602</v>
      </c>
      <c r="B72" s="76" t="s">
        <v>4361</v>
      </c>
      <c r="C72" s="77" t="s">
        <v>4362</v>
      </c>
      <c r="D72" s="78" t="s">
        <v>4363</v>
      </c>
      <c r="E72" s="79" t="s">
        <v>4589</v>
      </c>
      <c r="F72" s="80" t="s">
        <v>4590</v>
      </c>
      <c r="G72" s="81" t="s">
        <v>4002</v>
      </c>
      <c r="H72" s="82" t="s">
        <v>4598</v>
      </c>
      <c r="I72" s="83" t="s">
        <v>4495</v>
      </c>
      <c r="J72" s="8" t="s">
        <v>4367</v>
      </c>
      <c r="K72" s="83"/>
      <c r="L72" s="83" t="s">
        <v>4368</v>
      </c>
      <c r="M72" s="8" t="s">
        <v>4524</v>
      </c>
      <c r="N72" s="8"/>
      <c r="O72" s="8"/>
      <c r="P72" s="62" t="str">
        <f t="shared" si="3"/>
        <v>AR-BD-STRS-TP</v>
      </c>
      <c r="Q72" s="62" t="s">
        <v>4599</v>
      </c>
      <c r="R72" s="8"/>
      <c r="S72" s="8"/>
      <c r="T72" s="8"/>
      <c r="U72" s="8" t="str">
        <f t="shared" si="4"/>
        <v>BD-STRS-TP</v>
      </c>
      <c r="V72" s="8" t="str">
        <f t="shared" si="5"/>
        <v>BD-STRS-TP</v>
      </c>
      <c r="W72" s="8" t="str">
        <f>VLOOKUP(V72,'[2]Asset Classifications'!$M$12:$M$1690,1,FALSE)</f>
        <v>BD-STRS-TP</v>
      </c>
      <c r="X72" s="8"/>
      <c r="Y72" s="8"/>
      <c r="Z72" s="8"/>
      <c r="AA72" t="s">
        <v>4600</v>
      </c>
      <c r="AB72">
        <v>59</v>
      </c>
    </row>
    <row r="73" spans="1:28">
      <c r="A73" s="76" t="s">
        <v>3602</v>
      </c>
      <c r="B73" s="76" t="s">
        <v>4361</v>
      </c>
      <c r="C73" s="77" t="s">
        <v>4362</v>
      </c>
      <c r="D73" s="78" t="s">
        <v>4363</v>
      </c>
      <c r="E73" s="79" t="s">
        <v>4589</v>
      </c>
      <c r="F73" s="80" t="s">
        <v>4590</v>
      </c>
      <c r="G73" s="81" t="s">
        <v>3815</v>
      </c>
      <c r="H73" s="82" t="s">
        <v>4601</v>
      </c>
      <c r="I73" s="83" t="s">
        <v>4495</v>
      </c>
      <c r="J73" s="8" t="s">
        <v>4367</v>
      </c>
      <c r="K73" s="83"/>
      <c r="L73" s="83" t="s">
        <v>4368</v>
      </c>
      <c r="M73" s="8" t="s">
        <v>4524</v>
      </c>
      <c r="N73" s="8"/>
      <c r="O73" s="8"/>
      <c r="P73" s="62" t="str">
        <f t="shared" si="3"/>
        <v>AR-BD-STRS-TT</v>
      </c>
      <c r="Q73" s="62" t="s">
        <v>4602</v>
      </c>
      <c r="R73" s="8"/>
      <c r="S73" s="8"/>
      <c r="T73" s="8"/>
      <c r="U73" s="8" t="str">
        <f t="shared" si="4"/>
        <v>BD-STRS-TT</v>
      </c>
      <c r="V73" s="8" t="str">
        <f t="shared" si="5"/>
        <v>BD-STRS-TT</v>
      </c>
      <c r="W73" s="8" t="str">
        <f>VLOOKUP(V73,'[2]Asset Classifications'!$M$12:$M$1690,1,FALSE)</f>
        <v>BD-STRS-TT</v>
      </c>
      <c r="X73" s="8"/>
      <c r="Y73" s="8"/>
      <c r="Z73" s="8"/>
      <c r="AA73" t="s">
        <v>4603</v>
      </c>
      <c r="AB73">
        <v>60</v>
      </c>
    </row>
    <row r="74" spans="1:28">
      <c r="A74" s="76" t="s">
        <v>3602</v>
      </c>
      <c r="B74" s="76" t="s">
        <v>4361</v>
      </c>
      <c r="C74" s="77" t="s">
        <v>4362</v>
      </c>
      <c r="D74" s="78" t="s">
        <v>4363</v>
      </c>
      <c r="E74" s="79" t="s">
        <v>4604</v>
      </c>
      <c r="F74" s="80" t="s">
        <v>4605</v>
      </c>
      <c r="G74" s="81"/>
      <c r="H74" s="82"/>
      <c r="I74" s="83" t="s">
        <v>4606</v>
      </c>
      <c r="J74" s="8" t="s">
        <v>4367</v>
      </c>
      <c r="K74" s="83"/>
      <c r="L74" s="83" t="s">
        <v>4607</v>
      </c>
      <c r="M74" s="8"/>
      <c r="N74" s="8"/>
      <c r="O74" s="8"/>
      <c r="P74" s="62" t="str">
        <f t="shared" si="3"/>
        <v>AR-BD-SUTE-00</v>
      </c>
      <c r="Q74" s="62" t="s">
        <v>4605</v>
      </c>
      <c r="R74" s="8"/>
      <c r="S74" s="8"/>
      <c r="T74" s="8"/>
      <c r="U74" s="8" t="str">
        <f t="shared" si="4"/>
        <v>BD-SUTE-00</v>
      </c>
      <c r="V74" s="8" t="str">
        <f t="shared" si="5"/>
        <v>BD-SUTE</v>
      </c>
      <c r="W74" s="8" t="str">
        <f>VLOOKUP(V74,'[2]Asset Classifications'!$M$12:$M$1690,1,FALSE)</f>
        <v>BD-SUTE</v>
      </c>
      <c r="X74" s="8"/>
      <c r="Y74" s="8" t="s">
        <v>4371</v>
      </c>
      <c r="Z74" s="8"/>
      <c r="AA74" t="s">
        <v>4608</v>
      </c>
      <c r="AB74">
        <v>61</v>
      </c>
    </row>
    <row r="75" spans="1:28">
      <c r="A75" s="76" t="s">
        <v>3602</v>
      </c>
      <c r="B75" s="76" t="s">
        <v>4361</v>
      </c>
      <c r="C75" s="77" t="s">
        <v>4362</v>
      </c>
      <c r="D75" s="78" t="s">
        <v>4363</v>
      </c>
      <c r="E75" s="282" t="s">
        <v>4609</v>
      </c>
      <c r="F75" s="280" t="s">
        <v>4610</v>
      </c>
      <c r="G75" s="278"/>
      <c r="H75" s="278"/>
      <c r="I75" s="279" t="s">
        <v>4366</v>
      </c>
      <c r="J75" s="280" t="s">
        <v>4367</v>
      </c>
      <c r="K75" s="281" t="s">
        <v>4489</v>
      </c>
      <c r="L75" s="281" t="s">
        <v>4496</v>
      </c>
      <c r="M75" s="280"/>
      <c r="N75" s="280" t="s">
        <v>4611</v>
      </c>
      <c r="O75" s="278" t="s">
        <v>4610</v>
      </c>
      <c r="P75" s="62" t="str">
        <f t="shared" si="3"/>
        <v>AR-BD-VRMP-00</v>
      </c>
      <c r="Q75" s="8" t="s">
        <v>4610</v>
      </c>
      <c r="R75" s="8"/>
      <c r="S75" s="8"/>
      <c r="T75" s="8"/>
      <c r="U75" s="8" t="str">
        <f t="shared" si="4"/>
        <v>BD-VRMP-00</v>
      </c>
      <c r="V75" s="8" t="str">
        <f t="shared" si="5"/>
        <v>BD-VRMP</v>
      </c>
      <c r="W75" s="8"/>
      <c r="X75" s="8"/>
      <c r="Y75" s="8" t="s">
        <v>4491</v>
      </c>
      <c r="Z75" s="8"/>
    </row>
    <row r="76" spans="1:28">
      <c r="A76" s="76" t="s">
        <v>3602</v>
      </c>
      <c r="B76" s="76" t="s">
        <v>4361</v>
      </c>
      <c r="C76" s="77" t="s">
        <v>4362</v>
      </c>
      <c r="D76" s="78" t="s">
        <v>4363</v>
      </c>
      <c r="E76" s="79" t="s">
        <v>4612</v>
      </c>
      <c r="F76" s="80" t="s">
        <v>4613</v>
      </c>
      <c r="G76" s="81"/>
      <c r="H76" s="82"/>
      <c r="I76" s="83" t="s">
        <v>4366</v>
      </c>
      <c r="J76" s="8" t="s">
        <v>4367</v>
      </c>
      <c r="K76" s="83"/>
      <c r="L76" s="83" t="s">
        <v>4368</v>
      </c>
      <c r="M76" s="8" t="s">
        <v>4369</v>
      </c>
      <c r="N76" s="8"/>
      <c r="O76" s="8"/>
      <c r="P76" s="62" t="str">
        <f t="shared" si="3"/>
        <v>AR-BD-WALK-00</v>
      </c>
      <c r="Q76" s="62" t="s">
        <v>4614</v>
      </c>
      <c r="R76" s="8"/>
      <c r="S76" s="8"/>
      <c r="T76" s="8"/>
      <c r="U76" s="8" t="str">
        <f t="shared" si="4"/>
        <v>BD-WALK-00</v>
      </c>
      <c r="V76" s="8" t="str">
        <f t="shared" si="5"/>
        <v>BD-WALK</v>
      </c>
      <c r="W76" s="8" t="str">
        <f>VLOOKUP(V76,'[2]Asset Classifications'!$M$12:$M$1690,1,FALSE)</f>
        <v>BD-WALK</v>
      </c>
      <c r="X76" s="8"/>
      <c r="Y76" s="8"/>
      <c r="Z76" s="8"/>
      <c r="AA76" t="s">
        <v>4615</v>
      </c>
      <c r="AB76">
        <v>62</v>
      </c>
    </row>
    <row r="77" spans="1:28">
      <c r="A77" s="76" t="s">
        <v>3602</v>
      </c>
      <c r="B77" s="76" t="s">
        <v>4361</v>
      </c>
      <c r="C77" s="77" t="s">
        <v>3578</v>
      </c>
      <c r="D77" s="78" t="s">
        <v>4001</v>
      </c>
      <c r="E77" s="79" t="s">
        <v>4616</v>
      </c>
      <c r="F77" s="80" t="s">
        <v>4617</v>
      </c>
      <c r="G77" s="81"/>
      <c r="H77" s="82"/>
      <c r="I77" s="83" t="s">
        <v>4495</v>
      </c>
      <c r="J77" s="8" t="s">
        <v>4367</v>
      </c>
      <c r="K77" s="83"/>
      <c r="L77" s="83" t="s">
        <v>4618</v>
      </c>
      <c r="M77" s="8"/>
      <c r="N77" s="8"/>
      <c r="O77" s="8"/>
      <c r="P77" s="62" t="str">
        <f t="shared" si="3"/>
        <v>AR-CA-AIRD-00</v>
      </c>
      <c r="Q77" s="62" t="s">
        <v>4619</v>
      </c>
      <c r="R77" s="8"/>
      <c r="S77" s="8"/>
      <c r="T77" s="8"/>
      <c r="U77" s="8" t="str">
        <f t="shared" si="4"/>
        <v>CA-AIRD-00</v>
      </c>
      <c r="V77" s="8" t="str">
        <f t="shared" si="5"/>
        <v>CA-AIRD</v>
      </c>
      <c r="W77" s="8" t="str">
        <f>VLOOKUP(V77,'[2]Asset Classifications'!$M$12:$M$1690,1,FALSE)</f>
        <v>CA-AIRD</v>
      </c>
      <c r="X77" s="8"/>
      <c r="Y77" s="8"/>
      <c r="Z77" s="8"/>
      <c r="AA77" t="s">
        <v>4620</v>
      </c>
      <c r="AB77">
        <v>63</v>
      </c>
    </row>
    <row r="78" spans="1:28">
      <c r="A78" s="76" t="s">
        <v>3602</v>
      </c>
      <c r="B78" s="76" t="s">
        <v>4361</v>
      </c>
      <c r="C78" s="77" t="s">
        <v>3578</v>
      </c>
      <c r="D78" s="78" t="s">
        <v>4001</v>
      </c>
      <c r="E78" s="79" t="s">
        <v>4621</v>
      </c>
      <c r="F78" s="80" t="s">
        <v>4622</v>
      </c>
      <c r="G78" s="81"/>
      <c r="H78" s="82"/>
      <c r="I78" s="83" t="s">
        <v>4495</v>
      </c>
      <c r="J78" s="8" t="s">
        <v>4559</v>
      </c>
      <c r="K78" s="83"/>
      <c r="L78" s="83" t="s">
        <v>4618</v>
      </c>
      <c r="M78" s="8"/>
      <c r="N78" s="8"/>
      <c r="O78" s="8"/>
      <c r="P78" s="62" t="str">
        <f t="shared" si="3"/>
        <v>AR-CA-AIRM-00</v>
      </c>
      <c r="Q78" s="62" t="s">
        <v>4623</v>
      </c>
      <c r="R78" s="8"/>
      <c r="S78" s="8"/>
      <c r="T78" s="8"/>
      <c r="U78" s="8" t="str">
        <f t="shared" si="4"/>
        <v>CA-AIRM-00</v>
      </c>
      <c r="V78" s="8" t="str">
        <f t="shared" si="5"/>
        <v>CA-AIRM</v>
      </c>
      <c r="W78" s="8" t="str">
        <f>VLOOKUP(V78,'[2]Asset Classifications'!$M$12:$M$1690,1,FALSE)</f>
        <v>CA-AIRM</v>
      </c>
      <c r="X78" s="8"/>
      <c r="Y78" s="8"/>
      <c r="Z78" s="8"/>
      <c r="AA78" t="s">
        <v>4624</v>
      </c>
      <c r="AB78">
        <v>64</v>
      </c>
    </row>
    <row r="79" spans="1:28">
      <c r="A79" s="76" t="s">
        <v>3602</v>
      </c>
      <c r="B79" s="76" t="s">
        <v>4361</v>
      </c>
      <c r="C79" s="77" t="s">
        <v>3578</v>
      </c>
      <c r="D79" s="78" t="s">
        <v>4001</v>
      </c>
      <c r="E79" s="79" t="s">
        <v>4625</v>
      </c>
      <c r="F79" s="80" t="s">
        <v>4626</v>
      </c>
      <c r="G79" s="81"/>
      <c r="H79" s="82"/>
      <c r="I79" s="83" t="s">
        <v>4495</v>
      </c>
      <c r="J79" s="8" t="s">
        <v>4367</v>
      </c>
      <c r="K79" s="83"/>
      <c r="L79" s="83" t="s">
        <v>4618</v>
      </c>
      <c r="M79" s="8"/>
      <c r="N79" s="8"/>
      <c r="O79" s="8"/>
      <c r="P79" s="62" t="str">
        <f t="shared" si="3"/>
        <v>AR-CA-AIRR-00</v>
      </c>
      <c r="Q79" s="62" t="s">
        <v>4627</v>
      </c>
      <c r="R79" s="8"/>
      <c r="S79" s="8"/>
      <c r="T79" s="8"/>
      <c r="U79" s="8" t="str">
        <f t="shared" si="4"/>
        <v>CA-AIRR-00</v>
      </c>
      <c r="V79" s="8" t="str">
        <f t="shared" si="5"/>
        <v>CA-AIRR</v>
      </c>
      <c r="W79" s="8" t="str">
        <f>VLOOKUP(V79,'[2]Asset Classifications'!$M$12:$M$1690,1,FALSE)</f>
        <v>CA-AIRR</v>
      </c>
      <c r="X79" s="8"/>
      <c r="Y79" s="8"/>
      <c r="Z79" s="8"/>
      <c r="AA79" t="s">
        <v>4628</v>
      </c>
      <c r="AB79">
        <v>65</v>
      </c>
    </row>
    <row r="80" spans="1:28">
      <c r="A80" s="76" t="s">
        <v>3602</v>
      </c>
      <c r="B80" s="76" t="s">
        <v>4361</v>
      </c>
      <c r="C80" s="77" t="s">
        <v>3578</v>
      </c>
      <c r="D80" s="78" t="s">
        <v>4001</v>
      </c>
      <c r="E80" s="79" t="s">
        <v>4629</v>
      </c>
      <c r="F80" s="80" t="s">
        <v>4630</v>
      </c>
      <c r="G80" s="81" t="s">
        <v>4390</v>
      </c>
      <c r="H80" s="82" t="s">
        <v>4391</v>
      </c>
      <c r="I80" s="83" t="s">
        <v>4631</v>
      </c>
      <c r="J80" s="8" t="s">
        <v>4367</v>
      </c>
      <c r="K80" s="83"/>
      <c r="L80" s="83" t="s">
        <v>4632</v>
      </c>
      <c r="M80" s="8" t="s">
        <v>4369</v>
      </c>
      <c r="N80" s="8"/>
      <c r="O80" s="8"/>
      <c r="P80" s="62" t="str">
        <f t="shared" si="3"/>
        <v>AR-CA-AIRS-DP</v>
      </c>
      <c r="Q80" s="62" t="s">
        <v>4633</v>
      </c>
      <c r="R80" s="8"/>
      <c r="S80" s="8"/>
      <c r="T80" s="8"/>
      <c r="U80" s="8" t="str">
        <f t="shared" si="4"/>
        <v>CA-AIRS-DP</v>
      </c>
      <c r="V80" s="8" t="str">
        <f t="shared" si="5"/>
        <v>CA-AIRS-DP</v>
      </c>
      <c r="W80" s="8" t="str">
        <f>VLOOKUP(V80,'[2]Asset Classifications'!$M$12:$M$1690,1,FALSE)</f>
        <v>CA-AIRS-DP</v>
      </c>
      <c r="X80" s="8"/>
      <c r="Y80" s="8"/>
      <c r="Z80" s="8"/>
      <c r="AA80" t="s">
        <v>4634</v>
      </c>
      <c r="AB80">
        <v>66</v>
      </c>
    </row>
    <row r="81" spans="1:28">
      <c r="A81" s="76" t="s">
        <v>3602</v>
      </c>
      <c r="B81" s="76" t="s">
        <v>4361</v>
      </c>
      <c r="C81" s="77" t="s">
        <v>3578</v>
      </c>
      <c r="D81" s="78" t="s">
        <v>4001</v>
      </c>
      <c r="E81" s="79" t="s">
        <v>4629</v>
      </c>
      <c r="F81" s="80" t="s">
        <v>4630</v>
      </c>
      <c r="G81" s="81" t="s">
        <v>4304</v>
      </c>
      <c r="H81" s="82" t="s">
        <v>2091</v>
      </c>
      <c r="I81" s="83" t="s">
        <v>4631</v>
      </c>
      <c r="J81" s="8" t="s">
        <v>4367</v>
      </c>
      <c r="K81" s="83"/>
      <c r="L81" s="83" t="s">
        <v>4632</v>
      </c>
      <c r="M81" s="8" t="s">
        <v>4436</v>
      </c>
      <c r="N81" s="8"/>
      <c r="O81" s="8"/>
      <c r="P81" s="62" t="str">
        <f t="shared" si="3"/>
        <v>AR-CA-AIRS-SI</v>
      </c>
      <c r="Q81" s="62" t="s">
        <v>4635</v>
      </c>
      <c r="R81" s="8"/>
      <c r="S81" s="8"/>
      <c r="T81" s="8"/>
      <c r="U81" s="8" t="str">
        <f t="shared" si="4"/>
        <v>CA-AIRS-SI</v>
      </c>
      <c r="V81" s="8" t="str">
        <f t="shared" si="5"/>
        <v>CA-AIRS-SI</v>
      </c>
      <c r="W81" s="8" t="str">
        <f>VLOOKUP(V81,'[2]Asset Classifications'!$M$12:$M$1690,1,FALSE)</f>
        <v>CA-AIRS-SI</v>
      </c>
      <c r="X81" s="8"/>
      <c r="Y81" s="8"/>
      <c r="Z81" s="8"/>
      <c r="AA81" t="s">
        <v>4636</v>
      </c>
      <c r="AB81">
        <v>67</v>
      </c>
    </row>
    <row r="82" spans="1:28">
      <c r="A82" s="76" t="s">
        <v>3602</v>
      </c>
      <c r="B82" s="76" t="s">
        <v>4361</v>
      </c>
      <c r="C82" s="77" t="s">
        <v>3578</v>
      </c>
      <c r="D82" s="78" t="s">
        <v>4001</v>
      </c>
      <c r="E82" s="79" t="s">
        <v>4629</v>
      </c>
      <c r="F82" s="80" t="s">
        <v>4630</v>
      </c>
      <c r="G82" s="81" t="s">
        <v>80</v>
      </c>
      <c r="H82" s="82" t="s">
        <v>4427</v>
      </c>
      <c r="I82" s="83" t="s">
        <v>4631</v>
      </c>
      <c r="J82" s="8" t="s">
        <v>4367</v>
      </c>
      <c r="K82" s="83"/>
      <c r="L82" s="83" t="s">
        <v>4632</v>
      </c>
      <c r="M82" s="8" t="s">
        <v>4436</v>
      </c>
      <c r="N82" s="8"/>
      <c r="O82" s="8"/>
      <c r="P82" s="62" t="str">
        <f t="shared" si="3"/>
        <v>AR-CA-AIRS-SS</v>
      </c>
      <c r="Q82" s="62" t="s">
        <v>4637</v>
      </c>
      <c r="R82" s="8"/>
      <c r="S82" s="8"/>
      <c r="T82" s="8"/>
      <c r="U82" s="8" t="str">
        <f t="shared" si="4"/>
        <v>CA-AIRS-SS</v>
      </c>
      <c r="V82" s="8" t="str">
        <f t="shared" si="5"/>
        <v>CA-AIRS-SS</v>
      </c>
      <c r="W82" s="8" t="str">
        <f>VLOOKUP(V82,'[2]Asset Classifications'!$M$12:$M$1690,1,FALSE)</f>
        <v>CA-AIRS-SS</v>
      </c>
      <c r="X82" s="8"/>
      <c r="Y82" s="8"/>
      <c r="Z82" s="8"/>
      <c r="AA82" t="s">
        <v>4638</v>
      </c>
      <c r="AB82">
        <v>68</v>
      </c>
    </row>
    <row r="83" spans="1:28">
      <c r="A83" s="76" t="s">
        <v>3602</v>
      </c>
      <c r="B83" s="76" t="s">
        <v>4361</v>
      </c>
      <c r="C83" s="77" t="s">
        <v>3578</v>
      </c>
      <c r="D83" s="78" t="s">
        <v>4001</v>
      </c>
      <c r="E83" s="79" t="s">
        <v>4639</v>
      </c>
      <c r="F83" s="80" t="s">
        <v>4640</v>
      </c>
      <c r="G83" s="81"/>
      <c r="H83" s="82"/>
      <c r="I83" s="83" t="s">
        <v>4495</v>
      </c>
      <c r="J83" s="8" t="s">
        <v>4367</v>
      </c>
      <c r="K83" s="83"/>
      <c r="L83" s="83" t="s">
        <v>4618</v>
      </c>
      <c r="M83" s="8"/>
      <c r="N83" s="8"/>
      <c r="O83" s="8"/>
      <c r="P83" s="62" t="str">
        <f t="shared" si="3"/>
        <v>AR-CA-AUTO-00</v>
      </c>
      <c r="Q83" s="62" t="s">
        <v>4641</v>
      </c>
      <c r="R83" s="8"/>
      <c r="S83" s="8"/>
      <c r="T83" s="8"/>
      <c r="U83" s="8" t="str">
        <f t="shared" si="4"/>
        <v>CA-AUTO-00</v>
      </c>
      <c r="V83" s="8" t="str">
        <f t="shared" si="5"/>
        <v>CA-AUTO</v>
      </c>
      <c r="W83" s="8" t="str">
        <f>VLOOKUP(V83,'[2]Asset Classifications'!$M$12:$M$1690,1,FALSE)</f>
        <v>CA-AUTO</v>
      </c>
      <c r="X83" s="8"/>
      <c r="Y83" s="8"/>
      <c r="Z83" s="8"/>
      <c r="AA83" t="s">
        <v>4642</v>
      </c>
      <c r="AB83">
        <v>69</v>
      </c>
    </row>
    <row r="84" spans="1:28">
      <c r="A84" s="76" t="s">
        <v>3602</v>
      </c>
      <c r="B84" s="76" t="s">
        <v>4361</v>
      </c>
      <c r="C84" s="77" t="s">
        <v>3578</v>
      </c>
      <c r="D84" s="78" t="s">
        <v>4001</v>
      </c>
      <c r="E84" s="79" t="s">
        <v>4643</v>
      </c>
      <c r="F84" s="80" t="s">
        <v>4644</v>
      </c>
      <c r="G84" s="81"/>
      <c r="H84" s="82"/>
      <c r="I84" s="83" t="s">
        <v>4495</v>
      </c>
      <c r="J84" s="8" t="s">
        <v>4367</v>
      </c>
      <c r="K84" s="83"/>
      <c r="L84" s="83" t="s">
        <v>4618</v>
      </c>
      <c r="M84" s="8"/>
      <c r="N84" s="8"/>
      <c r="O84" s="8"/>
      <c r="P84" s="62" t="str">
        <f t="shared" si="3"/>
        <v>AR-CA-COMP-00</v>
      </c>
      <c r="Q84" s="62" t="s">
        <v>4645</v>
      </c>
      <c r="R84" s="8"/>
      <c r="S84" s="8"/>
      <c r="T84" s="8"/>
      <c r="U84" s="8" t="str">
        <f t="shared" si="4"/>
        <v>CA-COMP-00</v>
      </c>
      <c r="V84" s="8" t="str">
        <f t="shared" si="5"/>
        <v>CA-COMP</v>
      </c>
      <c r="W84" s="8" t="str">
        <f>VLOOKUP(V84,'[2]Asset Classifications'!$M$12:$M$1690,1,FALSE)</f>
        <v>CA-COMP</v>
      </c>
      <c r="X84" s="8"/>
      <c r="Y84" s="8"/>
      <c r="Z84" s="8"/>
      <c r="AA84" t="s">
        <v>4646</v>
      </c>
      <c r="AB84">
        <v>70</v>
      </c>
    </row>
    <row r="85" spans="1:28">
      <c r="A85" s="76" t="s">
        <v>3602</v>
      </c>
      <c r="B85" s="76" t="s">
        <v>4361</v>
      </c>
      <c r="C85" s="77" t="s">
        <v>3578</v>
      </c>
      <c r="D85" s="78" t="s">
        <v>4001</v>
      </c>
      <c r="E85" s="79" t="s">
        <v>4647</v>
      </c>
      <c r="F85" s="80" t="s">
        <v>4648</v>
      </c>
      <c r="G85" s="81"/>
      <c r="H85" s="82"/>
      <c r="I85" s="83" t="s">
        <v>4495</v>
      </c>
      <c r="J85" s="8" t="s">
        <v>4367</v>
      </c>
      <c r="K85" s="83"/>
      <c r="L85" s="83" t="s">
        <v>4618</v>
      </c>
      <c r="M85" s="8"/>
      <c r="N85" s="8"/>
      <c r="O85" s="8"/>
      <c r="P85" s="62" t="str">
        <f t="shared" si="3"/>
        <v>AR-CA-EXPJ-00</v>
      </c>
      <c r="Q85" s="62" t="s">
        <v>4649</v>
      </c>
      <c r="R85" s="8"/>
      <c r="S85" s="8"/>
      <c r="T85" s="8"/>
      <c r="U85" s="8" t="str">
        <f t="shared" si="4"/>
        <v>CA-EXPJ-00</v>
      </c>
      <c r="V85" s="8" t="str">
        <f t="shared" si="5"/>
        <v>CA-EXPJ</v>
      </c>
      <c r="W85" s="8" t="str">
        <f>VLOOKUP(V85,'[2]Asset Classifications'!$M$12:$M$1690,1,FALSE)</f>
        <v>CA-EXPJ</v>
      </c>
      <c r="X85" s="8"/>
      <c r="Y85" s="8"/>
      <c r="Z85" s="8"/>
      <c r="AA85" t="s">
        <v>4650</v>
      </c>
      <c r="AB85">
        <v>71</v>
      </c>
    </row>
    <row r="86" spans="1:28">
      <c r="A86" s="76" t="s">
        <v>3602</v>
      </c>
      <c r="B86" s="76" t="s">
        <v>4361</v>
      </c>
      <c r="C86" s="77" t="s">
        <v>3578</v>
      </c>
      <c r="D86" s="78" t="s">
        <v>4001</v>
      </c>
      <c r="E86" s="79" t="s">
        <v>4651</v>
      </c>
      <c r="F86" s="80" t="s">
        <v>4652</v>
      </c>
      <c r="G86" s="81"/>
      <c r="H86" s="82"/>
      <c r="I86" s="83" t="s">
        <v>4495</v>
      </c>
      <c r="J86" s="8" t="s">
        <v>4367</v>
      </c>
      <c r="K86" s="83"/>
      <c r="L86" s="83" t="s">
        <v>4618</v>
      </c>
      <c r="M86" s="8"/>
      <c r="N86" s="8"/>
      <c r="O86" s="8"/>
      <c r="P86" s="62" t="str">
        <f t="shared" si="3"/>
        <v>AR-CA-MANI-00</v>
      </c>
      <c r="Q86" s="62" t="s">
        <v>4653</v>
      </c>
      <c r="R86" s="8"/>
      <c r="S86" s="8"/>
      <c r="T86" s="8"/>
      <c r="U86" s="8" t="str">
        <f t="shared" si="4"/>
        <v>CA-MANI-00</v>
      </c>
      <c r="V86" s="8" t="str">
        <f t="shared" si="5"/>
        <v>CA-MANI</v>
      </c>
      <c r="W86" s="8" t="str">
        <f>VLOOKUP(V86,'[2]Asset Classifications'!$M$12:$M$1690,1,FALSE)</f>
        <v>CA-MANI</v>
      </c>
      <c r="X86" s="8"/>
      <c r="Y86" s="8"/>
      <c r="Z86" s="8"/>
      <c r="AA86" t="s">
        <v>4654</v>
      </c>
      <c r="AB86">
        <v>72</v>
      </c>
    </row>
    <row r="87" spans="1:28">
      <c r="A87" s="76" t="s">
        <v>3602</v>
      </c>
      <c r="B87" s="76" t="s">
        <v>4361</v>
      </c>
      <c r="C87" s="77" t="s">
        <v>3578</v>
      </c>
      <c r="D87" s="78" t="s">
        <v>4001</v>
      </c>
      <c r="E87" s="79" t="s">
        <v>4655</v>
      </c>
      <c r="F87" s="80" t="s">
        <v>4656</v>
      </c>
      <c r="G87" s="81"/>
      <c r="H87" s="82"/>
      <c r="I87" s="83" t="s">
        <v>4495</v>
      </c>
      <c r="J87" s="8" t="s">
        <v>4367</v>
      </c>
      <c r="K87" s="83"/>
      <c r="L87" s="83" t="s">
        <v>4618</v>
      </c>
      <c r="M87" s="8"/>
      <c r="N87" s="8"/>
      <c r="O87" s="8"/>
      <c r="P87" s="62" t="str">
        <f t="shared" si="3"/>
        <v>AR-CA-PRTX-00</v>
      </c>
      <c r="Q87" s="62" t="s">
        <v>4657</v>
      </c>
      <c r="R87" s="8"/>
      <c r="S87" s="8"/>
      <c r="T87" s="8"/>
      <c r="U87" s="8" t="str">
        <f t="shared" si="4"/>
        <v>CA-PRTX-00</v>
      </c>
      <c r="V87" s="8" t="str">
        <f t="shared" si="5"/>
        <v>CA-PRTX</v>
      </c>
      <c r="W87" s="8" t="str">
        <f>VLOOKUP(V87,'[2]Asset Classifications'!$M$12:$M$1690,1,FALSE)</f>
        <v>CA-PRTX</v>
      </c>
      <c r="X87" s="8"/>
      <c r="Y87" s="8"/>
      <c r="Z87" s="8"/>
      <c r="AA87" t="s">
        <v>4658</v>
      </c>
      <c r="AB87">
        <v>73</v>
      </c>
    </row>
    <row r="88" spans="1:28">
      <c r="A88" s="76" t="s">
        <v>3602</v>
      </c>
      <c r="B88" s="76" t="s">
        <v>4361</v>
      </c>
      <c r="C88" s="77" t="s">
        <v>82</v>
      </c>
      <c r="D88" s="78" t="s">
        <v>4099</v>
      </c>
      <c r="E88" s="79" t="s">
        <v>4659</v>
      </c>
      <c r="F88" s="80" t="s">
        <v>4660</v>
      </c>
      <c r="G88" s="81"/>
      <c r="H88" s="82"/>
      <c r="I88" s="83" t="s">
        <v>4495</v>
      </c>
      <c r="J88" s="8" t="s">
        <v>4367</v>
      </c>
      <c r="K88" s="83"/>
      <c r="L88" s="83" t="s">
        <v>4618</v>
      </c>
      <c r="M88" s="8"/>
      <c r="N88" s="8"/>
      <c r="O88" s="8"/>
      <c r="P88" s="62" t="str">
        <f t="shared" si="3"/>
        <v>AR-ES-ATSW-00</v>
      </c>
      <c r="Q88" s="62" t="s">
        <v>4661</v>
      </c>
      <c r="R88" s="8"/>
      <c r="S88" s="8"/>
      <c r="T88" s="8"/>
      <c r="U88" s="8" t="str">
        <f t="shared" si="4"/>
        <v>ES-ATSW-00</v>
      </c>
      <c r="V88" s="8" t="str">
        <f t="shared" si="5"/>
        <v>ES-ATSW</v>
      </c>
      <c r="W88" s="8" t="str">
        <f>VLOOKUP(V88,'[2]Asset Classifications'!$M$12:$M$1690,1,FALSE)</f>
        <v>ES-ATSW</v>
      </c>
      <c r="X88" s="8"/>
      <c r="Y88" s="8"/>
      <c r="Z88" s="8"/>
      <c r="AA88" t="s">
        <v>4662</v>
      </c>
      <c r="AB88">
        <v>74</v>
      </c>
    </row>
    <row r="89" spans="1:28">
      <c r="A89" s="76" t="s">
        <v>3602</v>
      </c>
      <c r="B89" s="76" t="s">
        <v>4361</v>
      </c>
      <c r="C89" s="77" t="s">
        <v>82</v>
      </c>
      <c r="D89" s="78" t="s">
        <v>4099</v>
      </c>
      <c r="E89" s="79" t="s">
        <v>4663</v>
      </c>
      <c r="F89" s="80" t="s">
        <v>4664</v>
      </c>
      <c r="G89" s="81"/>
      <c r="H89" s="82"/>
      <c r="I89" s="83" t="s">
        <v>4495</v>
      </c>
      <c r="J89" s="8" t="s">
        <v>4367</v>
      </c>
      <c r="K89" s="83"/>
      <c r="L89" s="83" t="s">
        <v>4618</v>
      </c>
      <c r="M89" s="8"/>
      <c r="N89" s="8"/>
      <c r="O89" s="8"/>
      <c r="P89" s="62" t="str">
        <f t="shared" si="3"/>
        <v>AR-ES-BATT-00</v>
      </c>
      <c r="Q89" s="62" t="s">
        <v>4665</v>
      </c>
      <c r="R89" s="8"/>
      <c r="S89" s="8"/>
      <c r="T89" s="8"/>
      <c r="U89" s="8" t="str">
        <f t="shared" si="4"/>
        <v>ES-BATT-00</v>
      </c>
      <c r="V89" s="8" t="str">
        <f t="shared" si="5"/>
        <v>ES-BATT</v>
      </c>
      <c r="W89" s="8" t="str">
        <f>VLOOKUP(V89,'[2]Asset Classifications'!$M$12:$M$1690,1,FALSE)</f>
        <v>ES-BATT</v>
      </c>
      <c r="X89" s="8"/>
      <c r="Y89" s="8"/>
      <c r="Z89" s="8"/>
      <c r="AA89" t="s">
        <v>4666</v>
      </c>
      <c r="AB89">
        <v>75</v>
      </c>
    </row>
    <row r="90" spans="1:28">
      <c r="A90" s="76" t="s">
        <v>3602</v>
      </c>
      <c r="B90" s="76" t="s">
        <v>4361</v>
      </c>
      <c r="C90" s="77" t="s">
        <v>82</v>
      </c>
      <c r="D90" s="78" t="s">
        <v>4099</v>
      </c>
      <c r="E90" s="79" t="s">
        <v>4667</v>
      </c>
      <c r="F90" s="80" t="s">
        <v>4668</v>
      </c>
      <c r="G90" s="81"/>
      <c r="H90" s="82"/>
      <c r="I90" s="83" t="s">
        <v>4495</v>
      </c>
      <c r="J90" s="8" t="s">
        <v>4367</v>
      </c>
      <c r="K90" s="83"/>
      <c r="L90" s="83" t="s">
        <v>4618</v>
      </c>
      <c r="M90" s="8"/>
      <c r="N90" s="8"/>
      <c r="O90" s="8"/>
      <c r="P90" s="62" t="str">
        <f t="shared" si="3"/>
        <v>AR-ES-CHGO-00</v>
      </c>
      <c r="Q90" s="62" t="s">
        <v>4669</v>
      </c>
      <c r="R90" s="8"/>
      <c r="S90" s="8"/>
      <c r="T90" s="8"/>
      <c r="U90" s="8" t="str">
        <f t="shared" si="4"/>
        <v>ES-CHGO-00</v>
      </c>
      <c r="V90" s="8" t="str">
        <f t="shared" si="5"/>
        <v>ES-CHGO</v>
      </c>
      <c r="W90" s="8" t="str">
        <f>VLOOKUP(V90,'[2]Asset Classifications'!$M$12:$M$1690,1,FALSE)</f>
        <v>ES-CHGO</v>
      </c>
      <c r="X90" s="8"/>
      <c r="Y90" s="8" t="s">
        <v>4371</v>
      </c>
      <c r="Z90" s="8"/>
      <c r="AA90" t="s">
        <v>4670</v>
      </c>
      <c r="AB90">
        <v>76</v>
      </c>
    </row>
    <row r="91" spans="1:28">
      <c r="A91" s="76" t="s">
        <v>3602</v>
      </c>
      <c r="B91" s="76" t="s">
        <v>4361</v>
      </c>
      <c r="C91" s="77" t="s">
        <v>82</v>
      </c>
      <c r="D91" s="78" t="s">
        <v>4099</v>
      </c>
      <c r="E91" s="79" t="s">
        <v>4671</v>
      </c>
      <c r="F91" s="80" t="s">
        <v>4672</v>
      </c>
      <c r="G91" s="81" t="s">
        <v>4673</v>
      </c>
      <c r="H91" s="82" t="s">
        <v>4674</v>
      </c>
      <c r="I91" s="83" t="s">
        <v>4495</v>
      </c>
      <c r="J91" s="8" t="s">
        <v>4367</v>
      </c>
      <c r="K91" s="83"/>
      <c r="L91" s="83" t="s">
        <v>4618</v>
      </c>
      <c r="M91" s="8"/>
      <c r="N91" s="8"/>
      <c r="O91" s="8"/>
      <c r="P91" s="62" t="str">
        <f t="shared" si="3"/>
        <v>AR-ES-DBRD-EM</v>
      </c>
      <c r="Q91" s="62" t="s">
        <v>4675</v>
      </c>
      <c r="R91" s="8"/>
      <c r="S91" s="8"/>
      <c r="T91" s="8"/>
      <c r="U91" s="8" t="str">
        <f t="shared" si="4"/>
        <v>ES-DBRD-EM</v>
      </c>
      <c r="V91" s="8" t="str">
        <f t="shared" si="5"/>
        <v>ES-DBRD-EM</v>
      </c>
      <c r="W91" s="8" t="str">
        <f>VLOOKUP(V91,'[2]Asset Classifications'!$M$12:$M$1690,1,FALSE)</f>
        <v>ES-DBRD-EM</v>
      </c>
      <c r="X91" s="8"/>
      <c r="Y91" s="8" t="s">
        <v>4371</v>
      </c>
      <c r="Z91" s="8"/>
      <c r="AA91" t="s">
        <v>4676</v>
      </c>
      <c r="AB91">
        <v>77</v>
      </c>
    </row>
    <row r="92" spans="1:28">
      <c r="A92" s="76" t="s">
        <v>3602</v>
      </c>
      <c r="B92" s="76" t="s">
        <v>4361</v>
      </c>
      <c r="C92" s="77" t="s">
        <v>82</v>
      </c>
      <c r="D92" s="78" t="s">
        <v>4099</v>
      </c>
      <c r="E92" s="79" t="s">
        <v>4671</v>
      </c>
      <c r="F92" s="80" t="s">
        <v>4672</v>
      </c>
      <c r="G92" s="81" t="s">
        <v>82</v>
      </c>
      <c r="H92" s="82" t="s">
        <v>4677</v>
      </c>
      <c r="I92" s="83" t="s">
        <v>4495</v>
      </c>
      <c r="J92" s="8" t="s">
        <v>4367</v>
      </c>
      <c r="K92" s="83"/>
      <c r="L92" s="83" t="s">
        <v>4618</v>
      </c>
      <c r="M92" s="8"/>
      <c r="N92" s="8"/>
      <c r="O92" s="8"/>
      <c r="P92" s="62" t="str">
        <f t="shared" si="3"/>
        <v>AR-ES-DBRD-ES</v>
      </c>
      <c r="Q92" s="62" t="s">
        <v>4678</v>
      </c>
      <c r="R92" s="8"/>
      <c r="S92" s="8"/>
      <c r="T92" s="8"/>
      <c r="U92" s="8" t="str">
        <f t="shared" si="4"/>
        <v>ES-DBRD-ES</v>
      </c>
      <c r="V92" s="8" t="str">
        <f t="shared" si="5"/>
        <v>ES-DBRD-ES</v>
      </c>
      <c r="W92" s="8" t="str">
        <f>VLOOKUP(V92,'[2]Asset Classifications'!$M$12:$M$1690,1,FALSE)</f>
        <v>ES-DBRD-ES</v>
      </c>
      <c r="X92" s="8"/>
      <c r="Y92" s="8" t="s">
        <v>4371</v>
      </c>
      <c r="Z92" s="8"/>
      <c r="AA92" t="s">
        <v>4679</v>
      </c>
      <c r="AB92">
        <v>78</v>
      </c>
    </row>
    <row r="93" spans="1:28">
      <c r="A93" s="76" t="s">
        <v>3602</v>
      </c>
      <c r="B93" s="76" t="s">
        <v>4361</v>
      </c>
      <c r="C93" s="77" t="s">
        <v>82</v>
      </c>
      <c r="D93" s="78" t="s">
        <v>4099</v>
      </c>
      <c r="E93" s="79" t="s">
        <v>4671</v>
      </c>
      <c r="F93" s="80" t="s">
        <v>4672</v>
      </c>
      <c r="G93" s="81" t="s">
        <v>4680</v>
      </c>
      <c r="H93" s="82" t="s">
        <v>4681</v>
      </c>
      <c r="I93" s="83" t="s">
        <v>4495</v>
      </c>
      <c r="J93" s="8" t="s">
        <v>4367</v>
      </c>
      <c r="K93" s="83"/>
      <c r="L93" s="83" t="s">
        <v>4618</v>
      </c>
      <c r="M93" s="8"/>
      <c r="N93" s="8"/>
      <c r="O93" s="8"/>
      <c r="P93" s="62" t="str">
        <f t="shared" si="3"/>
        <v>AR-ES-DBRD-LS</v>
      </c>
      <c r="Q93" s="62" t="s">
        <v>4682</v>
      </c>
      <c r="R93" s="8"/>
      <c r="S93" s="8"/>
      <c r="T93" s="8"/>
      <c r="U93" s="8" t="str">
        <f t="shared" si="4"/>
        <v>ES-DBRD-LS</v>
      </c>
      <c r="V93" s="8" t="str">
        <f t="shared" si="5"/>
        <v>ES-DBRD-LS</v>
      </c>
      <c r="W93" s="8" t="str">
        <f>VLOOKUP(V93,'[2]Asset Classifications'!$M$12:$M$1690,1,FALSE)</f>
        <v>ES-DBRD-LS</v>
      </c>
      <c r="X93" s="8"/>
      <c r="Y93" s="8" t="s">
        <v>4371</v>
      </c>
      <c r="Z93" s="8"/>
      <c r="AA93" t="s">
        <v>4683</v>
      </c>
      <c r="AB93">
        <v>79</v>
      </c>
    </row>
    <row r="94" spans="1:28">
      <c r="A94" s="76" t="s">
        <v>3602</v>
      </c>
      <c r="B94" s="76" t="s">
        <v>4361</v>
      </c>
      <c r="C94" s="77" t="s">
        <v>82</v>
      </c>
      <c r="D94" s="78" t="s">
        <v>4099</v>
      </c>
      <c r="E94" s="79" t="s">
        <v>4671</v>
      </c>
      <c r="F94" s="80" t="s">
        <v>4672</v>
      </c>
      <c r="G94" s="81" t="s">
        <v>4684</v>
      </c>
      <c r="H94" s="82" t="s">
        <v>4685</v>
      </c>
      <c r="I94" s="83" t="s">
        <v>4495</v>
      </c>
      <c r="J94" s="8" t="s">
        <v>4367</v>
      </c>
      <c r="K94" s="83"/>
      <c r="L94" s="83" t="s">
        <v>4618</v>
      </c>
      <c r="M94" s="8"/>
      <c r="N94" s="8"/>
      <c r="O94" s="8"/>
      <c r="P94" s="62" t="str">
        <f t="shared" si="3"/>
        <v>AR-ES-DBRD-MN</v>
      </c>
      <c r="Q94" s="62" t="s">
        <v>4686</v>
      </c>
      <c r="R94" s="8"/>
      <c r="S94" s="8"/>
      <c r="T94" s="8"/>
      <c r="U94" s="8" t="str">
        <f t="shared" si="4"/>
        <v>ES-DBRD-MN</v>
      </c>
      <c r="V94" s="8" t="str">
        <f t="shared" si="5"/>
        <v>ES-DBRD-MN</v>
      </c>
      <c r="W94" s="8" t="e">
        <f>VLOOKUP(V94,'[2]Asset Classifications'!$M$12:$M$1690,1,FALSE)</f>
        <v>#N/A</v>
      </c>
      <c r="X94" s="8"/>
      <c r="Y94" s="8"/>
      <c r="Z94" s="8"/>
      <c r="AA94" t="s">
        <v>4687</v>
      </c>
      <c r="AB94">
        <v>80</v>
      </c>
    </row>
    <row r="95" spans="1:28">
      <c r="A95" s="76" t="s">
        <v>3602</v>
      </c>
      <c r="B95" s="76" t="s">
        <v>4361</v>
      </c>
      <c r="C95" s="77" t="s">
        <v>82</v>
      </c>
      <c r="D95" s="78" t="s">
        <v>4099</v>
      </c>
      <c r="E95" s="79" t="s">
        <v>4671</v>
      </c>
      <c r="F95" s="80" t="s">
        <v>4672</v>
      </c>
      <c r="G95" s="81" t="s">
        <v>4688</v>
      </c>
      <c r="H95" s="82" t="s">
        <v>4689</v>
      </c>
      <c r="I95" s="83" t="s">
        <v>4495</v>
      </c>
      <c r="J95" s="8" t="s">
        <v>4367</v>
      </c>
      <c r="K95" s="83"/>
      <c r="L95" s="83" t="s">
        <v>4618</v>
      </c>
      <c r="M95" s="8"/>
      <c r="N95" s="8"/>
      <c r="O95" s="8"/>
      <c r="P95" s="62" t="str">
        <f t="shared" si="3"/>
        <v>AR-ES-DBRD-NO</v>
      </c>
      <c r="Q95" s="62" t="s">
        <v>4690</v>
      </c>
      <c r="R95" s="8"/>
      <c r="S95" s="8"/>
      <c r="T95" s="8"/>
      <c r="U95" s="8" t="str">
        <f t="shared" si="4"/>
        <v>ES-DBRD-NO</v>
      </c>
      <c r="V95" s="8" t="str">
        <f t="shared" si="5"/>
        <v>ES-DBRD-NO</v>
      </c>
      <c r="W95" s="8" t="str">
        <f>VLOOKUP(V95,'[2]Asset Classifications'!$M$12:$M$1690,1,FALSE)</f>
        <v>ES-DBRD-NO</v>
      </c>
      <c r="X95" s="8"/>
      <c r="Y95" s="8" t="s">
        <v>4371</v>
      </c>
      <c r="Z95" s="8"/>
      <c r="AA95" t="s">
        <v>4691</v>
      </c>
      <c r="AB95">
        <v>81</v>
      </c>
    </row>
    <row r="96" spans="1:28">
      <c r="A96" s="76" t="s">
        <v>3602</v>
      </c>
      <c r="B96" s="76" t="s">
        <v>4361</v>
      </c>
      <c r="C96" s="77" t="s">
        <v>82</v>
      </c>
      <c r="D96" s="78" t="s">
        <v>4099</v>
      </c>
      <c r="E96" s="79" t="s">
        <v>4671</v>
      </c>
      <c r="F96" s="80" t="s">
        <v>4672</v>
      </c>
      <c r="G96" s="81" t="s">
        <v>3759</v>
      </c>
      <c r="H96" s="82" t="s">
        <v>4692</v>
      </c>
      <c r="I96" s="83" t="s">
        <v>4495</v>
      </c>
      <c r="J96" s="8" t="s">
        <v>4367</v>
      </c>
      <c r="K96" s="83"/>
      <c r="L96" s="83" t="s">
        <v>4618</v>
      </c>
      <c r="M96" s="8"/>
      <c r="N96" s="8"/>
      <c r="O96" s="8"/>
      <c r="P96" s="62" t="str">
        <f t="shared" si="3"/>
        <v>AR-ES-DBRD-SU</v>
      </c>
      <c r="Q96" s="62" t="s">
        <v>4693</v>
      </c>
      <c r="R96" s="8"/>
      <c r="S96" s="8"/>
      <c r="T96" s="8"/>
      <c r="U96" s="8" t="str">
        <f t="shared" si="4"/>
        <v>ES-DBRD-SU</v>
      </c>
      <c r="V96" s="8" t="str">
        <f t="shared" si="5"/>
        <v>ES-DBRD-SU</v>
      </c>
      <c r="W96" s="8" t="e">
        <f>VLOOKUP(V96,'[2]Asset Classifications'!$M$12:$M$1690,1,FALSE)</f>
        <v>#N/A</v>
      </c>
      <c r="X96" s="8"/>
      <c r="Y96" s="8"/>
      <c r="Z96" s="8"/>
      <c r="AA96" t="s">
        <v>4694</v>
      </c>
      <c r="AB96">
        <v>82</v>
      </c>
    </row>
    <row r="97" spans="1:28">
      <c r="A97" s="76" t="s">
        <v>3602</v>
      </c>
      <c r="B97" s="76" t="s">
        <v>4361</v>
      </c>
      <c r="C97" s="77" t="s">
        <v>82</v>
      </c>
      <c r="D97" s="78" t="s">
        <v>4099</v>
      </c>
      <c r="E97" s="79" t="s">
        <v>4671</v>
      </c>
      <c r="F97" s="80" t="s">
        <v>4672</v>
      </c>
      <c r="G97" s="81" t="s">
        <v>4305</v>
      </c>
      <c r="H97" s="82" t="s">
        <v>4695</v>
      </c>
      <c r="I97" s="83" t="s">
        <v>4495</v>
      </c>
      <c r="J97" s="8" t="s">
        <v>4367</v>
      </c>
      <c r="K97" s="83"/>
      <c r="L97" s="83" t="s">
        <v>4618</v>
      </c>
      <c r="M97" s="8"/>
      <c r="N97" s="8"/>
      <c r="O97" s="8"/>
      <c r="P97" s="62" t="str">
        <f t="shared" si="3"/>
        <v>AR-ES-DBRD-UP</v>
      </c>
      <c r="Q97" s="62" t="s">
        <v>4696</v>
      </c>
      <c r="R97" s="8"/>
      <c r="S97" s="8"/>
      <c r="T97" s="8"/>
      <c r="U97" s="8" t="str">
        <f t="shared" si="4"/>
        <v>ES-DBRD-UP</v>
      </c>
      <c r="V97" s="8" t="str">
        <f t="shared" si="5"/>
        <v>ES-DBRD-UP</v>
      </c>
      <c r="W97" s="8" t="str">
        <f>VLOOKUP(V97,'[2]Asset Classifications'!$M$12:$M$1690,1,FALSE)</f>
        <v>ES-DBRD-UP</v>
      </c>
      <c r="X97" s="8"/>
      <c r="Y97" s="8" t="s">
        <v>4371</v>
      </c>
      <c r="Z97" s="8"/>
      <c r="AA97" t="s">
        <v>4697</v>
      </c>
      <c r="AB97">
        <v>83</v>
      </c>
    </row>
    <row r="98" spans="1:28">
      <c r="A98" s="76" t="s">
        <v>3602</v>
      </c>
      <c r="B98" s="76" t="s">
        <v>4361</v>
      </c>
      <c r="C98" s="77" t="s">
        <v>82</v>
      </c>
      <c r="D98" s="78" t="s">
        <v>4099</v>
      </c>
      <c r="E98" s="79" t="s">
        <v>4698</v>
      </c>
      <c r="F98" s="80" t="s">
        <v>4699</v>
      </c>
      <c r="G98" s="81" t="s">
        <v>4362</v>
      </c>
      <c r="H98" s="82" t="s">
        <v>4700</v>
      </c>
      <c r="I98" s="83" t="s">
        <v>4631</v>
      </c>
      <c r="J98" s="8" t="s">
        <v>4367</v>
      </c>
      <c r="K98" s="83"/>
      <c r="L98" s="83" t="s">
        <v>4632</v>
      </c>
      <c r="M98" s="8" t="s">
        <v>4369</v>
      </c>
      <c r="N98" s="8"/>
      <c r="O98" s="8"/>
      <c r="P98" s="62" t="str">
        <f t="shared" si="3"/>
        <v>AR-ES-ELEC-BD</v>
      </c>
      <c r="Q98" s="62" t="s">
        <v>4701</v>
      </c>
      <c r="R98" s="8"/>
      <c r="S98" s="8"/>
      <c r="T98" s="8"/>
      <c r="U98" s="8" t="str">
        <f t="shared" si="4"/>
        <v>ES-ELEC-BD</v>
      </c>
      <c r="V98" s="8" t="str">
        <f t="shared" si="5"/>
        <v>ES-ELEC-BD</v>
      </c>
      <c r="W98" s="8" t="str">
        <f>VLOOKUP(V98,'[2]Asset Classifications'!$M$12:$M$1690,1,FALSE)</f>
        <v>ES-ELEC-BD</v>
      </c>
      <c r="X98" s="8"/>
      <c r="Y98" s="8"/>
      <c r="Z98" s="8"/>
      <c r="AA98" t="s">
        <v>4702</v>
      </c>
      <c r="AB98">
        <v>84</v>
      </c>
    </row>
    <row r="99" spans="1:28">
      <c r="A99" s="76" t="s">
        <v>3602</v>
      </c>
      <c r="B99" s="76" t="s">
        <v>4361</v>
      </c>
      <c r="C99" s="77" t="s">
        <v>82</v>
      </c>
      <c r="D99" s="78" t="s">
        <v>4099</v>
      </c>
      <c r="E99" s="79" t="s">
        <v>4698</v>
      </c>
      <c r="F99" s="80" t="s">
        <v>4699</v>
      </c>
      <c r="G99" s="81" t="s">
        <v>3878</v>
      </c>
      <c r="H99" s="82" t="s">
        <v>184</v>
      </c>
      <c r="I99" s="83" t="s">
        <v>4631</v>
      </c>
      <c r="J99" s="8" t="s">
        <v>4367</v>
      </c>
      <c r="K99" s="83"/>
      <c r="L99" s="83" t="s">
        <v>4632</v>
      </c>
      <c r="M99" s="8" t="s">
        <v>4436</v>
      </c>
      <c r="N99" s="8"/>
      <c r="O99" s="8"/>
      <c r="P99" s="62" t="str">
        <f t="shared" si="3"/>
        <v>AR-ES-ELEC-TU</v>
      </c>
      <c r="Q99" s="62" t="s">
        <v>4703</v>
      </c>
      <c r="R99" s="8"/>
      <c r="S99" s="8"/>
      <c r="T99" s="8"/>
      <c r="U99" s="8" t="str">
        <f t="shared" si="4"/>
        <v>ES-ELEC-TU</v>
      </c>
      <c r="V99" s="8" t="str">
        <f t="shared" si="5"/>
        <v>ES-ELEC-TU</v>
      </c>
      <c r="W99" s="8" t="str">
        <f>VLOOKUP(V99,'[2]Asset Classifications'!$M$12:$M$1690,1,FALSE)</f>
        <v>ES-ELEC-TU</v>
      </c>
      <c r="X99" s="8"/>
      <c r="Y99" s="8"/>
      <c r="Z99" s="8"/>
      <c r="AA99" t="s">
        <v>4704</v>
      </c>
      <c r="AB99">
        <v>85</v>
      </c>
    </row>
    <row r="100" spans="1:28">
      <c r="A100" s="76" t="s">
        <v>3602</v>
      </c>
      <c r="B100" s="76" t="s">
        <v>4361</v>
      </c>
      <c r="C100" s="77" t="s">
        <v>82</v>
      </c>
      <c r="D100" s="78" t="s">
        <v>4099</v>
      </c>
      <c r="E100" s="79" t="s">
        <v>4705</v>
      </c>
      <c r="F100" s="80" t="s">
        <v>4706</v>
      </c>
      <c r="G100" s="81"/>
      <c r="H100" s="82"/>
      <c r="I100" s="83" t="s">
        <v>4495</v>
      </c>
      <c r="J100" s="8" t="s">
        <v>4367</v>
      </c>
      <c r="K100" s="83"/>
      <c r="L100" s="83" t="s">
        <v>4618</v>
      </c>
      <c r="M100" s="8"/>
      <c r="N100" s="8"/>
      <c r="O100" s="8"/>
      <c r="P100" s="62" t="str">
        <f t="shared" si="3"/>
        <v>AR-ES-ERTH-00</v>
      </c>
      <c r="Q100" s="62" t="s">
        <v>4707</v>
      </c>
      <c r="R100" s="8"/>
      <c r="S100" s="8"/>
      <c r="T100" s="8"/>
      <c r="U100" s="8" t="str">
        <f t="shared" si="4"/>
        <v>ES-ERTH-00</v>
      </c>
      <c r="V100" s="8" t="str">
        <f t="shared" si="5"/>
        <v>ES-ERTH</v>
      </c>
      <c r="W100" s="8" t="str">
        <f>VLOOKUP(V100,'[2]Asset Classifications'!$M$12:$M$1690,1,FALSE)</f>
        <v>ES-ERTH</v>
      </c>
      <c r="X100" s="8"/>
      <c r="Y100" s="8"/>
      <c r="Z100" s="8"/>
      <c r="AA100" t="s">
        <v>4708</v>
      </c>
      <c r="AB100">
        <v>86</v>
      </c>
    </row>
    <row r="101" spans="1:28">
      <c r="A101" s="76" t="s">
        <v>3602</v>
      </c>
      <c r="B101" s="76" t="s">
        <v>4361</v>
      </c>
      <c r="C101" s="77" t="s">
        <v>82</v>
      </c>
      <c r="D101" s="284" t="s">
        <v>4709</v>
      </c>
      <c r="E101" s="277" t="s">
        <v>4710</v>
      </c>
      <c r="F101" s="285" t="s">
        <v>4711</v>
      </c>
      <c r="G101" s="278"/>
      <c r="H101" s="278"/>
      <c r="I101" s="279" t="s">
        <v>4495</v>
      </c>
      <c r="J101" s="280" t="s">
        <v>4367</v>
      </c>
      <c r="K101" s="281" t="s">
        <v>4489</v>
      </c>
      <c r="L101" s="281" t="s">
        <v>4632</v>
      </c>
      <c r="M101" s="280"/>
      <c r="N101" s="278" t="s">
        <v>4712</v>
      </c>
      <c r="O101" s="278" t="s">
        <v>4711</v>
      </c>
      <c r="P101" s="62" t="str">
        <f t="shared" si="3"/>
        <v>AR-ES-EVCH-00</v>
      </c>
      <c r="Q101" s="8" t="s">
        <v>4711</v>
      </c>
      <c r="R101" s="8"/>
      <c r="S101" s="8"/>
      <c r="T101" s="8"/>
      <c r="U101" s="8" t="str">
        <f t="shared" si="4"/>
        <v>ES-EVCH-00</v>
      </c>
      <c r="V101" s="8" t="str">
        <f t="shared" si="5"/>
        <v>ES-EVCH</v>
      </c>
      <c r="W101" s="8"/>
      <c r="X101" s="8"/>
      <c r="Y101" s="8" t="s">
        <v>4491</v>
      </c>
      <c r="Z101" s="8"/>
    </row>
    <row r="102" spans="1:28">
      <c r="A102" s="76" t="s">
        <v>3602</v>
      </c>
      <c r="B102" s="76" t="s">
        <v>4361</v>
      </c>
      <c r="C102" s="77" t="s">
        <v>82</v>
      </c>
      <c r="D102" s="78" t="s">
        <v>4099</v>
      </c>
      <c r="E102" s="79" t="s">
        <v>4713</v>
      </c>
      <c r="F102" s="80" t="s">
        <v>4714</v>
      </c>
      <c r="G102" s="81"/>
      <c r="H102" s="82"/>
      <c r="I102" s="83" t="s">
        <v>4495</v>
      </c>
      <c r="J102" s="8" t="s">
        <v>4367</v>
      </c>
      <c r="K102" s="83"/>
      <c r="L102" s="83" t="s">
        <v>4618</v>
      </c>
      <c r="M102" s="8"/>
      <c r="N102" s="8"/>
      <c r="O102" s="8"/>
      <c r="P102" s="62" t="str">
        <f t="shared" si="3"/>
        <v>AR-ES-GENC-00</v>
      </c>
      <c r="Q102" s="62" t="s">
        <v>4715</v>
      </c>
      <c r="R102" s="8"/>
      <c r="S102" s="8"/>
      <c r="T102" s="8"/>
      <c r="U102" s="8" t="str">
        <f t="shared" si="4"/>
        <v>ES-GENC-00</v>
      </c>
      <c r="V102" s="8" t="str">
        <f t="shared" si="5"/>
        <v>ES-GENC</v>
      </c>
      <c r="W102" s="8" t="str">
        <f>VLOOKUP(V102,'[2]Asset Classifications'!$M$12:$M$1690,1,FALSE)</f>
        <v>ES-GENC</v>
      </c>
      <c r="X102" s="8"/>
      <c r="Y102" s="8" t="s">
        <v>4371</v>
      </c>
      <c r="Z102" s="8"/>
      <c r="AA102" t="s">
        <v>4716</v>
      </c>
      <c r="AB102">
        <v>87</v>
      </c>
    </row>
    <row r="103" spans="1:28">
      <c r="A103" s="76" t="s">
        <v>3602</v>
      </c>
      <c r="B103" s="76" t="s">
        <v>4361</v>
      </c>
      <c r="C103" s="77" t="s">
        <v>82</v>
      </c>
      <c r="D103" s="78" t="s">
        <v>4099</v>
      </c>
      <c r="E103" s="79" t="s">
        <v>4717</v>
      </c>
      <c r="F103" s="80" t="s">
        <v>4718</v>
      </c>
      <c r="G103" s="81"/>
      <c r="H103" s="82"/>
      <c r="I103" s="83" t="s">
        <v>4495</v>
      </c>
      <c r="J103" s="8" t="s">
        <v>4367</v>
      </c>
      <c r="K103" s="83"/>
      <c r="L103" s="83" t="s">
        <v>4618</v>
      </c>
      <c r="M103" s="8"/>
      <c r="N103" s="8"/>
      <c r="O103" s="8"/>
      <c r="P103" s="62" t="str">
        <f t="shared" si="3"/>
        <v>AR-ES-GENR-00</v>
      </c>
      <c r="Q103" s="62" t="s">
        <v>4719</v>
      </c>
      <c r="R103" s="8"/>
      <c r="S103" s="8"/>
      <c r="T103" s="8"/>
      <c r="U103" s="8" t="str">
        <f t="shared" si="4"/>
        <v>ES-GENR-00</v>
      </c>
      <c r="V103" s="8" t="str">
        <f t="shared" si="5"/>
        <v>ES-GENR</v>
      </c>
      <c r="W103" s="8" t="str">
        <f>VLOOKUP(V103,'[2]Asset Classifications'!$M$12:$M$1690,1,FALSE)</f>
        <v>ES-GENR</v>
      </c>
      <c r="X103" s="8"/>
      <c r="Y103" s="8"/>
      <c r="Z103" s="8"/>
      <c r="AA103" t="s">
        <v>4720</v>
      </c>
      <c r="AB103">
        <v>88</v>
      </c>
    </row>
    <row r="104" spans="1:28">
      <c r="A104" s="76" t="s">
        <v>3602</v>
      </c>
      <c r="B104" s="76" t="s">
        <v>4361</v>
      </c>
      <c r="C104" s="77" t="s">
        <v>82</v>
      </c>
      <c r="D104" s="78" t="s">
        <v>4099</v>
      </c>
      <c r="E104" s="79" t="s">
        <v>4721</v>
      </c>
      <c r="F104" s="80" t="s">
        <v>4722</v>
      </c>
      <c r="G104" s="81"/>
      <c r="H104" s="82"/>
      <c r="I104" s="83" t="s">
        <v>4495</v>
      </c>
      <c r="J104" s="8" t="s">
        <v>4367</v>
      </c>
      <c r="K104" s="83"/>
      <c r="L104" s="83" t="s">
        <v>4618</v>
      </c>
      <c r="M104" s="8"/>
      <c r="N104" s="8"/>
      <c r="O104" s="8"/>
      <c r="P104" s="62" t="str">
        <f t="shared" si="3"/>
        <v>AR-ES-GESB-00</v>
      </c>
      <c r="Q104" s="62" t="s">
        <v>4723</v>
      </c>
      <c r="R104" s="8"/>
      <c r="S104" s="8"/>
      <c r="T104" s="8"/>
      <c r="U104" s="8" t="str">
        <f t="shared" si="4"/>
        <v>ES-GESB-00</v>
      </c>
      <c r="V104" s="8" t="str">
        <f t="shared" si="5"/>
        <v>ES-GESB</v>
      </c>
      <c r="W104" s="8" t="str">
        <f>VLOOKUP(V104,'[2]Asset Classifications'!$M$12:$M$1690,1,FALSE)</f>
        <v>ES-GESB</v>
      </c>
      <c r="X104" s="8"/>
      <c r="Y104" s="8" t="s">
        <v>4371</v>
      </c>
      <c r="Z104" s="8"/>
      <c r="AA104" t="s">
        <v>4724</v>
      </c>
      <c r="AB104">
        <v>89</v>
      </c>
    </row>
    <row r="105" spans="1:28">
      <c r="A105" s="76" t="s">
        <v>3602</v>
      </c>
      <c r="B105" s="76" t="s">
        <v>4361</v>
      </c>
      <c r="C105" s="77" t="s">
        <v>82</v>
      </c>
      <c r="D105" s="78" t="s">
        <v>4099</v>
      </c>
      <c r="E105" s="79" t="s">
        <v>4725</v>
      </c>
      <c r="F105" s="80" t="s">
        <v>4726</v>
      </c>
      <c r="G105" s="81"/>
      <c r="H105" s="82"/>
      <c r="I105" s="83" t="s">
        <v>4495</v>
      </c>
      <c r="J105" s="8" t="s">
        <v>4367</v>
      </c>
      <c r="K105" s="83"/>
      <c r="L105" s="83" t="s">
        <v>4618</v>
      </c>
      <c r="M105" s="8"/>
      <c r="N105" s="8"/>
      <c r="O105" s="8"/>
      <c r="P105" s="62" t="str">
        <f t="shared" si="3"/>
        <v>AR-ES-HFLT-00</v>
      </c>
      <c r="Q105" s="62" t="s">
        <v>4727</v>
      </c>
      <c r="R105" s="8"/>
      <c r="S105" s="8"/>
      <c r="T105" s="8"/>
      <c r="U105" s="8" t="str">
        <f t="shared" si="4"/>
        <v>ES-HFLT-00</v>
      </c>
      <c r="V105" s="8" t="str">
        <f t="shared" si="5"/>
        <v>ES-HFLT</v>
      </c>
      <c r="W105" s="8" t="str">
        <f>VLOOKUP(V105,'[2]Asset Classifications'!$M$12:$M$1690,1,FALSE)</f>
        <v>ES-HFLT</v>
      </c>
      <c r="X105" s="8"/>
      <c r="Y105" s="8" t="s">
        <v>4371</v>
      </c>
      <c r="Z105" s="8"/>
      <c r="AA105" t="s">
        <v>4728</v>
      </c>
      <c r="AB105">
        <v>90</v>
      </c>
    </row>
    <row r="106" spans="1:28">
      <c r="A106" s="76" t="s">
        <v>3602</v>
      </c>
      <c r="B106" s="76" t="s">
        <v>4361</v>
      </c>
      <c r="C106" s="77" t="s">
        <v>82</v>
      </c>
      <c r="D106" s="78" t="s">
        <v>4099</v>
      </c>
      <c r="E106" s="79" t="s">
        <v>4729</v>
      </c>
      <c r="F106" s="80" t="s">
        <v>4730</v>
      </c>
      <c r="G106" s="81"/>
      <c r="H106" s="82"/>
      <c r="I106" s="83" t="s">
        <v>4495</v>
      </c>
      <c r="J106" s="8" t="s">
        <v>4367</v>
      </c>
      <c r="K106" s="83"/>
      <c r="L106" s="83" t="s">
        <v>4618</v>
      </c>
      <c r="M106" s="8"/>
      <c r="N106" s="8"/>
      <c r="O106" s="8"/>
      <c r="P106" s="62" t="str">
        <f t="shared" si="3"/>
        <v>AR-ES-HSSB-00</v>
      </c>
      <c r="Q106" s="62" t="s">
        <v>4731</v>
      </c>
      <c r="R106" s="8"/>
      <c r="S106" s="8"/>
      <c r="T106" s="8"/>
      <c r="U106" s="8" t="str">
        <f t="shared" si="4"/>
        <v>ES-HSSB-00</v>
      </c>
      <c r="V106" s="8" t="str">
        <f t="shared" si="5"/>
        <v>ES-HSSB</v>
      </c>
      <c r="W106" s="8" t="str">
        <f>VLOOKUP(V106,'[2]Asset Classifications'!$M$12:$M$1690,1,FALSE)</f>
        <v>ES-HSSB</v>
      </c>
      <c r="X106" s="8"/>
      <c r="Y106" s="8" t="s">
        <v>4371</v>
      </c>
      <c r="Z106" s="8"/>
      <c r="AA106" t="s">
        <v>4732</v>
      </c>
      <c r="AB106">
        <v>91</v>
      </c>
    </row>
    <row r="107" spans="1:28">
      <c r="A107" s="76" t="s">
        <v>3602</v>
      </c>
      <c r="B107" s="76" t="s">
        <v>4361</v>
      </c>
      <c r="C107" s="77" t="s">
        <v>82</v>
      </c>
      <c r="D107" s="78" t="s">
        <v>4099</v>
      </c>
      <c r="E107" s="79" t="s">
        <v>4733</v>
      </c>
      <c r="F107" s="80" t="s">
        <v>4734</v>
      </c>
      <c r="G107" s="81"/>
      <c r="H107" s="82"/>
      <c r="I107" s="83" t="s">
        <v>4495</v>
      </c>
      <c r="J107" s="8" t="s">
        <v>4367</v>
      </c>
      <c r="K107" s="83"/>
      <c r="L107" s="83" t="s">
        <v>4618</v>
      </c>
      <c r="M107" s="8"/>
      <c r="N107" s="8"/>
      <c r="O107" s="8"/>
      <c r="P107" s="62" t="str">
        <f t="shared" si="3"/>
        <v>AR-ES-INVR-00</v>
      </c>
      <c r="Q107" s="62" t="s">
        <v>4734</v>
      </c>
      <c r="R107" s="8"/>
      <c r="S107" s="8"/>
      <c r="T107" s="8"/>
      <c r="U107" s="8" t="str">
        <f t="shared" si="4"/>
        <v>ES-INVR-00</v>
      </c>
      <c r="V107" s="8" t="str">
        <f t="shared" si="5"/>
        <v>ES-INVR</v>
      </c>
      <c r="W107" s="8" t="str">
        <f>VLOOKUP(V107,'[2]Asset Classifications'!$M$12:$M$1690,1,FALSE)</f>
        <v>ES-INVR</v>
      </c>
      <c r="X107" s="8"/>
      <c r="Y107" s="8" t="s">
        <v>4371</v>
      </c>
      <c r="Z107" s="8"/>
      <c r="AA107" t="s">
        <v>4735</v>
      </c>
      <c r="AB107">
        <v>92</v>
      </c>
    </row>
    <row r="108" spans="1:28">
      <c r="A108" s="76" t="s">
        <v>3602</v>
      </c>
      <c r="B108" s="76" t="s">
        <v>4361</v>
      </c>
      <c r="C108" s="77" t="s">
        <v>82</v>
      </c>
      <c r="D108" s="78" t="s">
        <v>4099</v>
      </c>
      <c r="E108" s="79" t="s">
        <v>4736</v>
      </c>
      <c r="F108" s="80" t="s">
        <v>4737</v>
      </c>
      <c r="G108" s="81"/>
      <c r="H108" s="82"/>
      <c r="I108" s="83" t="s">
        <v>4495</v>
      </c>
      <c r="J108" s="8" t="s">
        <v>4367</v>
      </c>
      <c r="K108" s="83"/>
      <c r="L108" s="83" t="s">
        <v>4618</v>
      </c>
      <c r="M108" s="8"/>
      <c r="N108" s="8"/>
      <c r="O108" s="8"/>
      <c r="P108" s="62" t="str">
        <f t="shared" si="3"/>
        <v>AR-ES-LCMU-00</v>
      </c>
      <c r="Q108" s="62" t="s">
        <v>4738</v>
      </c>
      <c r="R108" s="8"/>
      <c r="S108" s="8"/>
      <c r="T108" s="8"/>
      <c r="U108" s="8" t="str">
        <f t="shared" si="4"/>
        <v>ES-LCMU-00</v>
      </c>
      <c r="V108" s="8" t="str">
        <f t="shared" si="5"/>
        <v>ES-LCMU</v>
      </c>
      <c r="W108" s="8" t="str">
        <f>VLOOKUP(V108,'[2]Asset Classifications'!$M$12:$M$1690,1,FALSE)</f>
        <v>ES-LCMU</v>
      </c>
      <c r="X108" s="8"/>
      <c r="Y108" s="8" t="s">
        <v>4371</v>
      </c>
      <c r="Z108" s="8"/>
      <c r="AA108" t="s">
        <v>4739</v>
      </c>
      <c r="AB108">
        <v>93</v>
      </c>
    </row>
    <row r="109" spans="1:28">
      <c r="A109" s="76" t="s">
        <v>3602</v>
      </c>
      <c r="B109" s="76" t="s">
        <v>4361</v>
      </c>
      <c r="C109" s="77" t="s">
        <v>82</v>
      </c>
      <c r="D109" s="78" t="s">
        <v>4099</v>
      </c>
      <c r="E109" s="79" t="s">
        <v>4740</v>
      </c>
      <c r="F109" s="80" t="s">
        <v>4741</v>
      </c>
      <c r="G109" s="81" t="s">
        <v>3574</v>
      </c>
      <c r="H109" s="82" t="s">
        <v>4742</v>
      </c>
      <c r="I109" s="83" t="s">
        <v>4631</v>
      </c>
      <c r="J109" s="8" t="s">
        <v>4367</v>
      </c>
      <c r="K109" s="83"/>
      <c r="L109" s="83" t="s">
        <v>4632</v>
      </c>
      <c r="M109" s="8" t="s">
        <v>4369</v>
      </c>
      <c r="N109" s="8"/>
      <c r="O109" s="8"/>
      <c r="P109" s="62" t="str">
        <f t="shared" si="3"/>
        <v>AR-ES-LGTF-BE</v>
      </c>
      <c r="Q109" s="62" t="s">
        <v>4743</v>
      </c>
      <c r="R109" s="8"/>
      <c r="S109" s="8"/>
      <c r="T109" s="8"/>
      <c r="U109" s="8" t="str">
        <f t="shared" si="4"/>
        <v>ES-LGTF-BE</v>
      </c>
      <c r="V109" s="8" t="str">
        <f t="shared" si="5"/>
        <v>ES-LGTF-BE</v>
      </c>
      <c r="W109" s="8" t="str">
        <f>VLOOKUP(V109,'[2]Asset Classifications'!$M$12:$M$1690,1,FALSE)</f>
        <v>ES-LGTF-BE</v>
      </c>
      <c r="X109" s="8"/>
      <c r="Y109" s="8"/>
      <c r="Z109" s="8"/>
      <c r="AA109" t="s">
        <v>4744</v>
      </c>
      <c r="AB109">
        <v>94</v>
      </c>
    </row>
    <row r="110" spans="1:28">
      <c r="A110" s="76" t="s">
        <v>3602</v>
      </c>
      <c r="B110" s="76" t="s">
        <v>4361</v>
      </c>
      <c r="C110" s="77" t="s">
        <v>82</v>
      </c>
      <c r="D110" s="78" t="s">
        <v>4099</v>
      </c>
      <c r="E110" s="79" t="s">
        <v>4740</v>
      </c>
      <c r="F110" s="80" t="s">
        <v>4741</v>
      </c>
      <c r="G110" s="81" t="s">
        <v>4745</v>
      </c>
      <c r="H110" s="82" t="s">
        <v>4746</v>
      </c>
      <c r="I110" s="83" t="s">
        <v>4631</v>
      </c>
      <c r="J110" s="8" t="s">
        <v>4367</v>
      </c>
      <c r="K110" s="83"/>
      <c r="L110" s="83" t="s">
        <v>4632</v>
      </c>
      <c r="M110" s="8" t="s">
        <v>4369</v>
      </c>
      <c r="N110" s="8"/>
      <c r="O110" s="8"/>
      <c r="P110" s="62" t="str">
        <f t="shared" si="3"/>
        <v>AR-ES-LGTF-BG</v>
      </c>
      <c r="Q110" s="62" t="s">
        <v>4747</v>
      </c>
      <c r="R110" s="8"/>
      <c r="S110" s="8"/>
      <c r="T110" s="8"/>
      <c r="U110" s="8" t="str">
        <f t="shared" si="4"/>
        <v>ES-LGTF-BG</v>
      </c>
      <c r="V110" s="8" t="str">
        <f t="shared" si="5"/>
        <v>ES-LGTF-BG</v>
      </c>
      <c r="W110" s="8" t="str">
        <f>VLOOKUP(V110,'[2]Asset Classifications'!$M$12:$M$1690,1,FALSE)</f>
        <v>ES-LGTF-BG</v>
      </c>
      <c r="X110" s="8"/>
      <c r="Y110" s="8"/>
      <c r="Z110" s="8"/>
      <c r="AA110" t="s">
        <v>4748</v>
      </c>
      <c r="AB110">
        <v>95</v>
      </c>
    </row>
    <row r="111" spans="1:28">
      <c r="A111" s="76" t="s">
        <v>3602</v>
      </c>
      <c r="B111" s="76" t="s">
        <v>4361</v>
      </c>
      <c r="C111" s="77" t="s">
        <v>82</v>
      </c>
      <c r="D111" s="284" t="s">
        <v>4709</v>
      </c>
      <c r="E111" s="277" t="s">
        <v>4740</v>
      </c>
      <c r="F111" s="286" t="s">
        <v>4749</v>
      </c>
      <c r="G111" s="278" t="s">
        <v>3883</v>
      </c>
      <c r="H111" s="278" t="s">
        <v>4750</v>
      </c>
      <c r="I111" s="279" t="s">
        <v>4631</v>
      </c>
      <c r="J111" s="280" t="s">
        <v>4367</v>
      </c>
      <c r="K111" s="281" t="s">
        <v>4489</v>
      </c>
      <c r="L111" s="281" t="s">
        <v>4632</v>
      </c>
      <c r="M111" s="280" t="s">
        <v>4369</v>
      </c>
      <c r="N111" s="280" t="s">
        <v>4751</v>
      </c>
      <c r="O111" s="278" t="s">
        <v>4752</v>
      </c>
      <c r="P111" s="62" t="str">
        <f t="shared" si="3"/>
        <v>AR-ES-LGTF-DE</v>
      </c>
      <c r="Q111" s="8" t="s">
        <v>4752</v>
      </c>
      <c r="R111" s="8"/>
      <c r="S111" s="8"/>
      <c r="T111" s="8"/>
      <c r="U111" s="8" t="str">
        <f t="shared" si="4"/>
        <v>ES-LGTF-DE</v>
      </c>
      <c r="V111" s="8" t="str">
        <f t="shared" si="5"/>
        <v>ES-LGTF-DE</v>
      </c>
      <c r="W111" s="8"/>
      <c r="X111" s="8"/>
      <c r="Y111" s="8" t="s">
        <v>4491</v>
      </c>
      <c r="Z111" s="8"/>
    </row>
    <row r="112" spans="1:28">
      <c r="A112" s="76" t="s">
        <v>3602</v>
      </c>
      <c r="B112" s="76" t="s">
        <v>4361</v>
      </c>
      <c r="C112" s="77" t="s">
        <v>82</v>
      </c>
      <c r="D112" s="78" t="s">
        <v>4099</v>
      </c>
      <c r="E112" s="79" t="s">
        <v>4740</v>
      </c>
      <c r="F112" s="80" t="s">
        <v>4741</v>
      </c>
      <c r="G112" s="81" t="s">
        <v>3761</v>
      </c>
      <c r="H112" s="82" t="s">
        <v>4753</v>
      </c>
      <c r="I112" s="83" t="s">
        <v>4631</v>
      </c>
      <c r="J112" s="8" t="s">
        <v>4367</v>
      </c>
      <c r="K112" s="83"/>
      <c r="L112" s="83" t="s">
        <v>4632</v>
      </c>
      <c r="M112" s="8" t="s">
        <v>4436</v>
      </c>
      <c r="N112" s="8"/>
      <c r="O112" s="8"/>
      <c r="P112" s="62" t="str">
        <f t="shared" si="3"/>
        <v>AR-ES-LGTF-TE</v>
      </c>
      <c r="Q112" s="62" t="s">
        <v>4754</v>
      </c>
      <c r="R112" s="8"/>
      <c r="S112" s="8"/>
      <c r="T112" s="8"/>
      <c r="U112" s="8" t="str">
        <f t="shared" si="4"/>
        <v>ES-LGTF-TE</v>
      </c>
      <c r="V112" s="8" t="str">
        <f t="shared" si="5"/>
        <v>ES-LGTF-TE</v>
      </c>
      <c r="W112" s="8" t="str">
        <f>VLOOKUP(V112,'[2]Asset Classifications'!$M$12:$M$1690,1,FALSE)</f>
        <v>ES-LGTF-TE</v>
      </c>
      <c r="X112" s="8"/>
      <c r="Y112" s="8"/>
      <c r="Z112" s="8"/>
      <c r="AA112" t="s">
        <v>4755</v>
      </c>
      <c r="AB112">
        <v>96</v>
      </c>
    </row>
    <row r="113" spans="1:28">
      <c r="A113" s="76" t="s">
        <v>3602</v>
      </c>
      <c r="B113" s="76" t="s">
        <v>4361</v>
      </c>
      <c r="C113" s="77" t="s">
        <v>82</v>
      </c>
      <c r="D113" s="78" t="s">
        <v>4099</v>
      </c>
      <c r="E113" s="79" t="s">
        <v>4740</v>
      </c>
      <c r="F113" s="80" t="s">
        <v>4741</v>
      </c>
      <c r="G113" s="81" t="s">
        <v>4756</v>
      </c>
      <c r="H113" s="82" t="s">
        <v>4757</v>
      </c>
      <c r="I113" s="83" t="s">
        <v>4631</v>
      </c>
      <c r="J113" s="8" t="s">
        <v>4367</v>
      </c>
      <c r="K113" s="83"/>
      <c r="L113" s="83" t="s">
        <v>4632</v>
      </c>
      <c r="M113" s="8" t="s">
        <v>4436</v>
      </c>
      <c r="N113" s="8"/>
      <c r="O113" s="8"/>
      <c r="P113" s="62" t="str">
        <f t="shared" si="3"/>
        <v>AR-ES-LGTF-TG</v>
      </c>
      <c r="Q113" s="62" t="s">
        <v>4758</v>
      </c>
      <c r="R113" s="8"/>
      <c r="S113" s="8"/>
      <c r="T113" s="8"/>
      <c r="U113" s="8" t="str">
        <f t="shared" si="4"/>
        <v>ES-LGTF-TG</v>
      </c>
      <c r="V113" s="8" t="str">
        <f t="shared" si="5"/>
        <v>ES-LGTF-TG</v>
      </c>
      <c r="W113" s="8" t="str">
        <f>VLOOKUP(V113,'[2]Asset Classifications'!$M$12:$M$1690,1,FALSE)</f>
        <v>ES-LGTF-TG</v>
      </c>
      <c r="X113" s="8"/>
      <c r="Y113" s="8"/>
      <c r="Z113" s="8"/>
      <c r="AA113" t="s">
        <v>4759</v>
      </c>
      <c r="AB113">
        <v>97</v>
      </c>
    </row>
    <row r="114" spans="1:28">
      <c r="A114" s="76" t="s">
        <v>3602</v>
      </c>
      <c r="B114" s="76" t="s">
        <v>4361</v>
      </c>
      <c r="C114" s="77" t="s">
        <v>82</v>
      </c>
      <c r="D114" s="78" t="s">
        <v>4099</v>
      </c>
      <c r="E114" s="79" t="s">
        <v>4740</v>
      </c>
      <c r="F114" s="80" t="s">
        <v>4741</v>
      </c>
      <c r="G114" s="81" t="s">
        <v>4373</v>
      </c>
      <c r="H114" s="82" t="s">
        <v>4374</v>
      </c>
      <c r="I114" s="83" t="s">
        <v>4631</v>
      </c>
      <c r="J114" s="8" t="s">
        <v>4367</v>
      </c>
      <c r="K114" s="83"/>
      <c r="L114" s="83" t="s">
        <v>4632</v>
      </c>
      <c r="M114" s="8" t="s">
        <v>4436</v>
      </c>
      <c r="N114" s="8"/>
      <c r="O114" s="8"/>
      <c r="P114" s="62" t="str">
        <f t="shared" si="3"/>
        <v>AR-ES-LGTF-YD</v>
      </c>
      <c r="Q114" s="62" t="s">
        <v>4760</v>
      </c>
      <c r="R114" s="8"/>
      <c r="S114" s="8"/>
      <c r="T114" s="8"/>
      <c r="U114" s="8" t="str">
        <f t="shared" si="4"/>
        <v>ES-LGTF-YD</v>
      </c>
      <c r="V114" s="8" t="str">
        <f t="shared" si="5"/>
        <v>ES-LGTF-YD</v>
      </c>
      <c r="W114" s="8" t="str">
        <f>VLOOKUP(V114,'[2]Asset Classifications'!$M$12:$M$1690,1,FALSE)</f>
        <v>ES-LGTF-YD</v>
      </c>
      <c r="X114" s="8"/>
      <c r="Y114" s="8"/>
      <c r="Z114" s="8"/>
      <c r="AA114" t="s">
        <v>4761</v>
      </c>
      <c r="AB114">
        <v>98</v>
      </c>
    </row>
    <row r="115" spans="1:28">
      <c r="A115" s="76" t="s">
        <v>3602</v>
      </c>
      <c r="B115" s="76" t="s">
        <v>4361</v>
      </c>
      <c r="C115" s="77" t="s">
        <v>82</v>
      </c>
      <c r="D115" s="78" t="s">
        <v>4099</v>
      </c>
      <c r="E115" s="79" t="s">
        <v>4762</v>
      </c>
      <c r="F115" s="80" t="s">
        <v>4763</v>
      </c>
      <c r="G115" s="81"/>
      <c r="H115" s="82"/>
      <c r="I115" s="83" t="s">
        <v>4495</v>
      </c>
      <c r="J115" s="8" t="s">
        <v>4367</v>
      </c>
      <c r="K115" s="83"/>
      <c r="L115" s="83" t="s">
        <v>4618</v>
      </c>
      <c r="M115" s="8"/>
      <c r="N115" s="8"/>
      <c r="O115" s="8"/>
      <c r="P115" s="62" t="str">
        <f t="shared" si="3"/>
        <v>AR-ES-LGTG-00</v>
      </c>
      <c r="Q115" s="62" t="s">
        <v>4763</v>
      </c>
      <c r="R115" s="8"/>
      <c r="S115" s="8"/>
      <c r="T115" s="8"/>
      <c r="U115" s="8" t="str">
        <f t="shared" si="4"/>
        <v>ES-LGTG-00</v>
      </c>
      <c r="V115" s="8" t="str">
        <f t="shared" si="5"/>
        <v>ES-LGTG</v>
      </c>
      <c r="W115" s="8" t="str">
        <f>VLOOKUP(V115,'[2]Asset Classifications'!$M$12:$M$1690,1,FALSE)</f>
        <v>ES-LGTG</v>
      </c>
      <c r="X115" s="8"/>
      <c r="Y115" s="8" t="s">
        <v>4371</v>
      </c>
      <c r="Z115" s="8"/>
      <c r="AA115" t="s">
        <v>4764</v>
      </c>
      <c r="AB115">
        <v>99</v>
      </c>
    </row>
    <row r="116" spans="1:28">
      <c r="A116" s="76" t="s">
        <v>3602</v>
      </c>
      <c r="B116" s="76" t="s">
        <v>4361</v>
      </c>
      <c r="C116" s="77" t="s">
        <v>82</v>
      </c>
      <c r="D116" s="78" t="s">
        <v>4099</v>
      </c>
      <c r="E116" s="79" t="s">
        <v>4765</v>
      </c>
      <c r="F116" s="80" t="s">
        <v>4766</v>
      </c>
      <c r="G116" s="81" t="s">
        <v>4086</v>
      </c>
      <c r="H116" s="82" t="s">
        <v>2775</v>
      </c>
      <c r="I116" s="83" t="s">
        <v>4495</v>
      </c>
      <c r="J116" s="8" t="s">
        <v>4367</v>
      </c>
      <c r="K116" s="83"/>
      <c r="L116" s="83" t="s">
        <v>4618</v>
      </c>
      <c r="M116" s="8"/>
      <c r="N116" s="8"/>
      <c r="O116" s="8"/>
      <c r="P116" s="62" t="str">
        <f t="shared" si="3"/>
        <v>AR-ES-METR-EL</v>
      </c>
      <c r="Q116" s="62" t="s">
        <v>4767</v>
      </c>
      <c r="R116" s="8"/>
      <c r="S116" s="8"/>
      <c r="T116" s="8"/>
      <c r="U116" s="8" t="str">
        <f t="shared" si="4"/>
        <v>ES-METR-EL</v>
      </c>
      <c r="V116" s="8" t="str">
        <f t="shared" si="5"/>
        <v>ES-METR-EL</v>
      </c>
      <c r="W116" s="8" t="str">
        <f>VLOOKUP(V116,'[2]Asset Classifications'!$M$12:$M$1690,1,FALSE)</f>
        <v>ES-METR-EL</v>
      </c>
      <c r="X116" s="8"/>
      <c r="Y116" s="8"/>
      <c r="Z116" s="8"/>
      <c r="AA116" t="s">
        <v>4768</v>
      </c>
      <c r="AB116">
        <v>100</v>
      </c>
    </row>
    <row r="117" spans="1:28">
      <c r="A117" s="76" t="s">
        <v>3602</v>
      </c>
      <c r="B117" s="76" t="s">
        <v>4361</v>
      </c>
      <c r="C117" s="77" t="s">
        <v>82</v>
      </c>
      <c r="D117" s="78" t="s">
        <v>4099</v>
      </c>
      <c r="E117" s="79" t="s">
        <v>4769</v>
      </c>
      <c r="F117" s="80" t="s">
        <v>4770</v>
      </c>
      <c r="G117" s="81"/>
      <c r="H117" s="82"/>
      <c r="I117" s="83" t="s">
        <v>4495</v>
      </c>
      <c r="J117" s="8" t="s">
        <v>4367</v>
      </c>
      <c r="K117" s="83"/>
      <c r="L117" s="83" t="s">
        <v>4618</v>
      </c>
      <c r="M117" s="8"/>
      <c r="N117" s="8"/>
      <c r="O117" s="8"/>
      <c r="P117" s="62" t="str">
        <f t="shared" si="3"/>
        <v>AR-ES-MSSB-00</v>
      </c>
      <c r="Q117" s="62" t="s">
        <v>4771</v>
      </c>
      <c r="R117" s="8"/>
      <c r="S117" s="8"/>
      <c r="T117" s="8"/>
      <c r="U117" s="8" t="str">
        <f t="shared" si="4"/>
        <v>ES-MSSB-00</v>
      </c>
      <c r="V117" s="8" t="str">
        <f t="shared" si="5"/>
        <v>ES-MSSB</v>
      </c>
      <c r="W117" s="8" t="str">
        <f>VLOOKUP(V117,'[2]Asset Classifications'!$M$12:$M$1690,1,FALSE)</f>
        <v>ES-MSSB</v>
      </c>
      <c r="X117" s="8"/>
      <c r="Y117" s="8" t="s">
        <v>4371</v>
      </c>
      <c r="Z117" s="8"/>
      <c r="AA117" t="s">
        <v>4772</v>
      </c>
      <c r="AB117">
        <v>101</v>
      </c>
    </row>
    <row r="118" spans="1:28">
      <c r="A118" s="76" t="s">
        <v>3602</v>
      </c>
      <c r="B118" s="76" t="s">
        <v>4361</v>
      </c>
      <c r="C118" s="77" t="s">
        <v>82</v>
      </c>
      <c r="D118" s="78" t="s">
        <v>4099</v>
      </c>
      <c r="E118" s="79" t="s">
        <v>4773</v>
      </c>
      <c r="F118" s="80" t="s">
        <v>4774</v>
      </c>
      <c r="G118" s="81"/>
      <c r="H118" s="82"/>
      <c r="I118" s="83" t="s">
        <v>4495</v>
      </c>
      <c r="J118" s="8" t="s">
        <v>4367</v>
      </c>
      <c r="K118" s="83"/>
      <c r="L118" s="83" t="s">
        <v>4618</v>
      </c>
      <c r="M118" s="8"/>
      <c r="N118" s="8"/>
      <c r="O118" s="8"/>
      <c r="P118" s="62" t="str">
        <f t="shared" si="3"/>
        <v>AR-ES-PFCU-00</v>
      </c>
      <c r="Q118" s="62" t="s">
        <v>4775</v>
      </c>
      <c r="R118" s="8"/>
      <c r="S118" s="8"/>
      <c r="T118" s="8"/>
      <c r="U118" s="8" t="str">
        <f t="shared" si="4"/>
        <v>ES-PFCU-00</v>
      </c>
      <c r="V118" s="8" t="str">
        <f t="shared" si="5"/>
        <v>ES-PFCU</v>
      </c>
      <c r="W118" s="8" t="str">
        <f>VLOOKUP(V118,'[2]Asset Classifications'!$M$12:$M$1690,1,FALSE)</f>
        <v>ES-PFCU</v>
      </c>
      <c r="X118" s="8"/>
      <c r="Y118" s="8"/>
      <c r="Z118" s="8"/>
      <c r="AA118" t="s">
        <v>4776</v>
      </c>
      <c r="AB118">
        <v>102</v>
      </c>
    </row>
    <row r="119" spans="1:28">
      <c r="A119" s="76" t="s">
        <v>3602</v>
      </c>
      <c r="B119" s="76" t="s">
        <v>4361</v>
      </c>
      <c r="C119" s="77" t="s">
        <v>82</v>
      </c>
      <c r="D119" s="78" t="s">
        <v>4099</v>
      </c>
      <c r="E119" s="79" t="s">
        <v>4777</v>
      </c>
      <c r="F119" s="80" t="s">
        <v>4778</v>
      </c>
      <c r="G119" s="81" t="s">
        <v>4779</v>
      </c>
      <c r="H119" s="82" t="s">
        <v>4780</v>
      </c>
      <c r="I119" s="83" t="s">
        <v>4495</v>
      </c>
      <c r="J119" s="8" t="s">
        <v>4367</v>
      </c>
      <c r="K119" s="83"/>
      <c r="L119" s="83" t="s">
        <v>4618</v>
      </c>
      <c r="M119" s="8"/>
      <c r="N119" s="8"/>
      <c r="O119" s="8"/>
      <c r="P119" s="62" t="str">
        <f t="shared" si="3"/>
        <v>AR-ES-POLE-LT</v>
      </c>
      <c r="Q119" s="62" t="s">
        <v>4781</v>
      </c>
      <c r="R119" s="8"/>
      <c r="S119" s="8"/>
      <c r="T119" s="8"/>
      <c r="U119" s="8" t="str">
        <f t="shared" si="4"/>
        <v>ES-POLE-LT</v>
      </c>
      <c r="V119" s="8" t="str">
        <f t="shared" si="5"/>
        <v>ES-POLE-LT</v>
      </c>
      <c r="W119" s="8" t="str">
        <f>VLOOKUP(V119,'[2]Asset Classifications'!$M$12:$M$1690,1,FALSE)</f>
        <v>ES-POLE-LT</v>
      </c>
      <c r="X119" s="8"/>
      <c r="Y119" s="8"/>
      <c r="Z119" s="8"/>
      <c r="AA119" t="s">
        <v>4782</v>
      </c>
      <c r="AB119">
        <v>103</v>
      </c>
    </row>
    <row r="120" spans="1:28">
      <c r="A120" s="76" t="s">
        <v>3602</v>
      </c>
      <c r="B120" s="76" t="s">
        <v>4361</v>
      </c>
      <c r="C120" s="77" t="s">
        <v>82</v>
      </c>
      <c r="D120" s="78" t="s">
        <v>4099</v>
      </c>
      <c r="E120" s="79" t="s">
        <v>4783</v>
      </c>
      <c r="F120" s="80" t="s">
        <v>4784</v>
      </c>
      <c r="G120" s="81"/>
      <c r="H120" s="82"/>
      <c r="I120" s="83" t="s">
        <v>4631</v>
      </c>
      <c r="J120" s="8" t="s">
        <v>4367</v>
      </c>
      <c r="K120" s="83"/>
      <c r="L120" s="83" t="s">
        <v>4632</v>
      </c>
      <c r="M120" s="8" t="s">
        <v>4369</v>
      </c>
      <c r="N120" s="8"/>
      <c r="O120" s="8"/>
      <c r="P120" s="62" t="str">
        <f t="shared" si="3"/>
        <v>AR-ES-PVSY-00</v>
      </c>
      <c r="Q120" s="62" t="s">
        <v>4785</v>
      </c>
      <c r="R120" s="8"/>
      <c r="S120" s="8"/>
      <c r="T120" s="8"/>
      <c r="U120" s="8" t="str">
        <f t="shared" si="4"/>
        <v>ES-PVSY-00</v>
      </c>
      <c r="V120" s="8" t="str">
        <f t="shared" si="5"/>
        <v>ES-PVSY</v>
      </c>
      <c r="W120" s="8" t="str">
        <f>VLOOKUP(V120,'[2]Asset Classifications'!$M$12:$M$1690,1,FALSE)</f>
        <v>ES-PVSY</v>
      </c>
      <c r="X120" s="8"/>
      <c r="Y120" s="8" t="s">
        <v>4371</v>
      </c>
      <c r="Z120" s="8"/>
      <c r="AA120" t="s">
        <v>4786</v>
      </c>
      <c r="AB120">
        <v>104</v>
      </c>
    </row>
    <row r="121" spans="1:28">
      <c r="A121" s="76" t="s">
        <v>3602</v>
      </c>
      <c r="B121" s="76" t="s">
        <v>4361</v>
      </c>
      <c r="C121" s="77" t="s">
        <v>82</v>
      </c>
      <c r="D121" s="78" t="s">
        <v>4099</v>
      </c>
      <c r="E121" s="79" t="s">
        <v>4787</v>
      </c>
      <c r="F121" s="80" t="s">
        <v>4788</v>
      </c>
      <c r="G121" s="81"/>
      <c r="H121" s="82"/>
      <c r="I121" s="83" t="s">
        <v>4495</v>
      </c>
      <c r="J121" s="8" t="s">
        <v>4367</v>
      </c>
      <c r="K121" s="83"/>
      <c r="L121" s="83" t="s">
        <v>4618</v>
      </c>
      <c r="M121" s="8"/>
      <c r="N121" s="8"/>
      <c r="O121" s="8"/>
      <c r="P121" s="62" t="str">
        <f t="shared" si="3"/>
        <v>AR-ES-SMSB-00</v>
      </c>
      <c r="Q121" s="62" t="s">
        <v>4789</v>
      </c>
      <c r="R121" s="8"/>
      <c r="S121" s="8"/>
      <c r="T121" s="8"/>
      <c r="U121" s="8" t="str">
        <f t="shared" si="4"/>
        <v>ES-SMSB-00</v>
      </c>
      <c r="V121" s="8" t="str">
        <f t="shared" si="5"/>
        <v>ES-SMSB</v>
      </c>
      <c r="W121" s="8" t="str">
        <f>VLOOKUP(V121,'[2]Asset Classifications'!$M$12:$M$1690,1,FALSE)</f>
        <v>ES-SMSB</v>
      </c>
      <c r="X121" s="8"/>
      <c r="Y121" s="8" t="s">
        <v>4371</v>
      </c>
      <c r="Z121" s="8"/>
      <c r="AA121" t="s">
        <v>4790</v>
      </c>
      <c r="AB121">
        <v>105</v>
      </c>
    </row>
    <row r="122" spans="1:28">
      <c r="A122" s="76" t="s">
        <v>3602</v>
      </c>
      <c r="B122" s="76" t="s">
        <v>4361</v>
      </c>
      <c r="C122" s="77" t="s">
        <v>82</v>
      </c>
      <c r="D122" s="78" t="s">
        <v>4099</v>
      </c>
      <c r="E122" s="79" t="s">
        <v>4791</v>
      </c>
      <c r="F122" s="80" t="s">
        <v>4792</v>
      </c>
      <c r="G122" s="81"/>
      <c r="H122" s="82"/>
      <c r="I122" s="83" t="s">
        <v>4495</v>
      </c>
      <c r="J122" s="8" t="s">
        <v>4367</v>
      </c>
      <c r="K122" s="83"/>
      <c r="L122" s="83" t="s">
        <v>4618</v>
      </c>
      <c r="M122" s="8"/>
      <c r="N122" s="8"/>
      <c r="O122" s="8"/>
      <c r="P122" s="62" t="str">
        <f t="shared" si="3"/>
        <v>AR-ES-SPNL-00</v>
      </c>
      <c r="Q122" s="62" t="s">
        <v>4793</v>
      </c>
      <c r="R122" s="8"/>
      <c r="S122" s="8"/>
      <c r="T122" s="8"/>
      <c r="U122" s="8" t="str">
        <f t="shared" si="4"/>
        <v>ES-SPNL-00</v>
      </c>
      <c r="V122" s="8" t="str">
        <f t="shared" si="5"/>
        <v>ES-SPNL</v>
      </c>
      <c r="W122" s="8" t="str">
        <f>VLOOKUP(V122,'[2]Asset Classifications'!$M$12:$M$1690,1,FALSE)</f>
        <v>ES-SPNL</v>
      </c>
      <c r="X122" s="8"/>
      <c r="Y122" s="8"/>
      <c r="Z122" s="8"/>
      <c r="AA122" t="s">
        <v>4794</v>
      </c>
      <c r="AB122">
        <v>106</v>
      </c>
    </row>
    <row r="123" spans="1:28">
      <c r="A123" s="76" t="s">
        <v>3602</v>
      </c>
      <c r="B123" s="76" t="s">
        <v>4361</v>
      </c>
      <c r="C123" s="77" t="s">
        <v>82</v>
      </c>
      <c r="D123" s="78" t="s">
        <v>4099</v>
      </c>
      <c r="E123" s="79" t="s">
        <v>4795</v>
      </c>
      <c r="F123" s="80" t="s">
        <v>4796</v>
      </c>
      <c r="G123" s="81"/>
      <c r="H123" s="82"/>
      <c r="I123" s="83" t="s">
        <v>4631</v>
      </c>
      <c r="J123" s="8" t="s">
        <v>4367</v>
      </c>
      <c r="K123" s="83"/>
      <c r="L123" s="83" t="s">
        <v>4632</v>
      </c>
      <c r="M123" s="8" t="s">
        <v>4369</v>
      </c>
      <c r="N123" s="8"/>
      <c r="O123" s="8"/>
      <c r="P123" s="62" t="str">
        <f t="shared" si="3"/>
        <v>AR-ES-SPWR-00</v>
      </c>
      <c r="Q123" s="62" t="s">
        <v>4797</v>
      </c>
      <c r="R123" s="8"/>
      <c r="S123" s="8"/>
      <c r="T123" s="8"/>
      <c r="U123" s="8" t="str">
        <f t="shared" si="4"/>
        <v>ES-SPWR-00</v>
      </c>
      <c r="V123" s="8" t="str">
        <f t="shared" si="5"/>
        <v>ES-SPWR</v>
      </c>
      <c r="W123" s="8" t="str">
        <f>VLOOKUP(V123,'[2]Asset Classifications'!$M$12:$M$1690,1,FALSE)</f>
        <v>ES-SPWR</v>
      </c>
      <c r="X123" s="8"/>
      <c r="Y123" s="8"/>
      <c r="Z123" s="8"/>
      <c r="AA123" t="s">
        <v>4798</v>
      </c>
      <c r="AB123">
        <v>107</v>
      </c>
    </row>
    <row r="124" spans="1:28">
      <c r="A124" s="76" t="s">
        <v>3602</v>
      </c>
      <c r="B124" s="76" t="s">
        <v>4361</v>
      </c>
      <c r="C124" s="77" t="s">
        <v>82</v>
      </c>
      <c r="D124" s="78" t="s">
        <v>4099</v>
      </c>
      <c r="E124" s="79" t="s">
        <v>4799</v>
      </c>
      <c r="F124" s="80" t="s">
        <v>4800</v>
      </c>
      <c r="G124" s="81" t="s">
        <v>4673</v>
      </c>
      <c r="H124" s="82" t="s">
        <v>4674</v>
      </c>
      <c r="I124" s="83" t="s">
        <v>4495</v>
      </c>
      <c r="J124" s="8" t="s">
        <v>4367</v>
      </c>
      <c r="K124" s="83"/>
      <c r="L124" s="83" t="s">
        <v>4618</v>
      </c>
      <c r="M124" s="8"/>
      <c r="N124" s="8"/>
      <c r="O124" s="8"/>
      <c r="P124" s="62" t="str">
        <f t="shared" si="3"/>
        <v>AR-ES-SUSB-EM</v>
      </c>
      <c r="Q124" s="62" t="s">
        <v>4801</v>
      </c>
      <c r="R124" s="8"/>
      <c r="S124" s="8"/>
      <c r="T124" s="8"/>
      <c r="U124" s="8" t="str">
        <f t="shared" si="4"/>
        <v>ES-SUSB-EM</v>
      </c>
      <c r="V124" s="8" t="str">
        <f t="shared" si="5"/>
        <v>ES-SUSB-EM</v>
      </c>
      <c r="W124" s="8" t="str">
        <f>VLOOKUP(V124,'[2]Asset Classifications'!$M$12:$M$1690,1,FALSE)</f>
        <v>ES-SUSB-EM</v>
      </c>
      <c r="X124" s="8"/>
      <c r="Y124" s="8" t="s">
        <v>4371</v>
      </c>
      <c r="Z124" s="8"/>
      <c r="AA124" t="s">
        <v>4802</v>
      </c>
      <c r="AB124">
        <v>108</v>
      </c>
    </row>
    <row r="125" spans="1:28">
      <c r="A125" s="76" t="s">
        <v>3602</v>
      </c>
      <c r="B125" s="76" t="s">
        <v>4361</v>
      </c>
      <c r="C125" s="77" t="s">
        <v>82</v>
      </c>
      <c r="D125" s="78" t="s">
        <v>4099</v>
      </c>
      <c r="E125" s="79" t="s">
        <v>4799</v>
      </c>
      <c r="F125" s="80" t="s">
        <v>4800</v>
      </c>
      <c r="G125" s="81" t="s">
        <v>82</v>
      </c>
      <c r="H125" s="82" t="s">
        <v>4677</v>
      </c>
      <c r="I125" s="83" t="s">
        <v>4495</v>
      </c>
      <c r="J125" s="8" t="s">
        <v>4367</v>
      </c>
      <c r="K125" s="83"/>
      <c r="L125" s="83" t="s">
        <v>4618</v>
      </c>
      <c r="M125" s="8"/>
      <c r="N125" s="8"/>
      <c r="O125" s="8"/>
      <c r="P125" s="62" t="str">
        <f t="shared" si="3"/>
        <v>AR-ES-SUSB-ES</v>
      </c>
      <c r="Q125" s="62" t="s">
        <v>4803</v>
      </c>
      <c r="R125" s="8"/>
      <c r="S125" s="8"/>
      <c r="T125" s="8"/>
      <c r="U125" s="8" t="str">
        <f t="shared" si="4"/>
        <v>ES-SUSB-ES</v>
      </c>
      <c r="V125" s="8" t="str">
        <f t="shared" si="5"/>
        <v>ES-SUSB-ES</v>
      </c>
      <c r="W125" s="8" t="str">
        <f>VLOOKUP(V125,'[2]Asset Classifications'!$M$12:$M$1690,1,FALSE)</f>
        <v>ES-SUSB-ES</v>
      </c>
      <c r="X125" s="8"/>
      <c r="Y125" s="8" t="s">
        <v>4371</v>
      </c>
      <c r="Z125" s="8"/>
      <c r="AA125" t="s">
        <v>4804</v>
      </c>
      <c r="AB125">
        <v>109</v>
      </c>
    </row>
    <row r="126" spans="1:28">
      <c r="A126" s="76" t="s">
        <v>3602</v>
      </c>
      <c r="B126" s="76" t="s">
        <v>4361</v>
      </c>
      <c r="C126" s="77" t="s">
        <v>82</v>
      </c>
      <c r="D126" s="78" t="s">
        <v>4099</v>
      </c>
      <c r="E126" s="79" t="s">
        <v>4799</v>
      </c>
      <c r="F126" s="80" t="s">
        <v>4800</v>
      </c>
      <c r="G126" s="81" t="s">
        <v>4680</v>
      </c>
      <c r="H126" s="82" t="s">
        <v>4681</v>
      </c>
      <c r="I126" s="83" t="s">
        <v>4495</v>
      </c>
      <c r="J126" s="8" t="s">
        <v>4367</v>
      </c>
      <c r="K126" s="83"/>
      <c r="L126" s="83" t="s">
        <v>4618</v>
      </c>
      <c r="M126" s="8"/>
      <c r="N126" s="8"/>
      <c r="O126" s="8"/>
      <c r="P126" s="62" t="str">
        <f t="shared" si="3"/>
        <v>AR-ES-SUSB-LS</v>
      </c>
      <c r="Q126" s="62" t="s">
        <v>4805</v>
      </c>
      <c r="R126" s="8"/>
      <c r="S126" s="8"/>
      <c r="T126" s="8"/>
      <c r="U126" s="8" t="str">
        <f t="shared" si="4"/>
        <v>ES-SUSB-LS</v>
      </c>
      <c r="V126" s="8" t="str">
        <f t="shared" si="5"/>
        <v>ES-SUSB-LS</v>
      </c>
      <c r="W126" s="8" t="str">
        <f>VLOOKUP(V126,'[2]Asset Classifications'!$M$12:$M$1690,1,FALSE)</f>
        <v>ES-SUSB-LS</v>
      </c>
      <c r="X126" s="8"/>
      <c r="Y126" s="8" t="s">
        <v>4371</v>
      </c>
      <c r="Z126" s="8"/>
      <c r="AA126" t="s">
        <v>4806</v>
      </c>
      <c r="AB126">
        <v>110</v>
      </c>
    </row>
    <row r="127" spans="1:28">
      <c r="A127" s="76" t="s">
        <v>3602</v>
      </c>
      <c r="B127" s="76" t="s">
        <v>4361</v>
      </c>
      <c r="C127" s="77" t="s">
        <v>82</v>
      </c>
      <c r="D127" s="78" t="s">
        <v>4099</v>
      </c>
      <c r="E127" s="79" t="s">
        <v>4799</v>
      </c>
      <c r="F127" s="80" t="s">
        <v>4800</v>
      </c>
      <c r="G127" s="81" t="s">
        <v>4688</v>
      </c>
      <c r="H127" s="82" t="s">
        <v>4689</v>
      </c>
      <c r="I127" s="83" t="s">
        <v>4495</v>
      </c>
      <c r="J127" s="8" t="s">
        <v>4367</v>
      </c>
      <c r="K127" s="83"/>
      <c r="L127" s="83" t="s">
        <v>4618</v>
      </c>
      <c r="M127" s="8"/>
      <c r="N127" s="8"/>
      <c r="O127" s="8"/>
      <c r="P127" s="62" t="str">
        <f t="shared" si="3"/>
        <v>AR-ES-SUSB-NO</v>
      </c>
      <c r="Q127" s="62" t="s">
        <v>4807</v>
      </c>
      <c r="R127" s="8"/>
      <c r="S127" s="8"/>
      <c r="T127" s="8"/>
      <c r="U127" s="8" t="str">
        <f t="shared" si="4"/>
        <v>ES-SUSB-NO</v>
      </c>
      <c r="V127" s="8" t="str">
        <f t="shared" si="5"/>
        <v>ES-SUSB-NO</v>
      </c>
      <c r="W127" s="8" t="str">
        <f>VLOOKUP(V127,'[2]Asset Classifications'!$M$12:$M$1690,1,FALSE)</f>
        <v>ES-SUSB-NO</v>
      </c>
      <c r="X127" s="8"/>
      <c r="Y127" s="8" t="s">
        <v>4371</v>
      </c>
      <c r="Z127" s="8"/>
      <c r="AA127" t="s">
        <v>4808</v>
      </c>
      <c r="AB127">
        <v>111</v>
      </c>
    </row>
    <row r="128" spans="1:28">
      <c r="A128" s="76" t="s">
        <v>3602</v>
      </c>
      <c r="B128" s="76" t="s">
        <v>4361</v>
      </c>
      <c r="C128" s="77" t="s">
        <v>82</v>
      </c>
      <c r="D128" s="78" t="s">
        <v>4099</v>
      </c>
      <c r="E128" s="79" t="s">
        <v>4799</v>
      </c>
      <c r="F128" s="80" t="s">
        <v>4800</v>
      </c>
      <c r="G128" s="81" t="s">
        <v>4305</v>
      </c>
      <c r="H128" s="82" t="s">
        <v>4695</v>
      </c>
      <c r="I128" s="83" t="s">
        <v>4495</v>
      </c>
      <c r="J128" s="8" t="s">
        <v>4367</v>
      </c>
      <c r="K128" s="83"/>
      <c r="L128" s="83" t="s">
        <v>4618</v>
      </c>
      <c r="M128" s="8"/>
      <c r="N128" s="8"/>
      <c r="O128" s="8"/>
      <c r="P128" s="62" t="str">
        <f t="shared" si="3"/>
        <v>AR-ES-SUSB-UP</v>
      </c>
      <c r="Q128" s="62" t="s">
        <v>4809</v>
      </c>
      <c r="R128" s="8"/>
      <c r="S128" s="8"/>
      <c r="T128" s="8"/>
      <c r="U128" s="8" t="str">
        <f t="shared" si="4"/>
        <v>ES-SUSB-UP</v>
      </c>
      <c r="V128" s="8" t="str">
        <f t="shared" si="5"/>
        <v>ES-SUSB-UP</v>
      </c>
      <c r="W128" s="8" t="str">
        <f>VLOOKUP(V128,'[2]Asset Classifications'!$M$12:$M$1690,1,FALSE)</f>
        <v>ES-SUSB-UP</v>
      </c>
      <c r="X128" s="8"/>
      <c r="Y128" s="8" t="s">
        <v>4371</v>
      </c>
      <c r="Z128" s="8"/>
      <c r="AA128" t="s">
        <v>4810</v>
      </c>
      <c r="AB128">
        <v>112</v>
      </c>
    </row>
    <row r="129" spans="1:28">
      <c r="A129" s="76" t="s">
        <v>3602</v>
      </c>
      <c r="B129" s="76" t="s">
        <v>4361</v>
      </c>
      <c r="C129" s="77" t="s">
        <v>82</v>
      </c>
      <c r="D129" s="78" t="s">
        <v>4099</v>
      </c>
      <c r="E129" s="79" t="s">
        <v>4811</v>
      </c>
      <c r="F129" s="80" t="s">
        <v>4812</v>
      </c>
      <c r="G129" s="81"/>
      <c r="H129" s="82"/>
      <c r="I129" s="83" t="s">
        <v>4495</v>
      </c>
      <c r="J129" s="8" t="s">
        <v>4367</v>
      </c>
      <c r="K129" s="83"/>
      <c r="L129" s="83" t="s">
        <v>4618</v>
      </c>
      <c r="M129" s="8"/>
      <c r="N129" s="8"/>
      <c r="O129" s="8"/>
      <c r="P129" s="62" t="str">
        <f t="shared" si="3"/>
        <v>AR-ES-UPBA-00</v>
      </c>
      <c r="Q129" s="62" t="s">
        <v>4812</v>
      </c>
      <c r="R129" s="8"/>
      <c r="S129" s="8"/>
      <c r="T129" s="8"/>
      <c r="U129" s="8" t="str">
        <f t="shared" si="4"/>
        <v>ES-UPBA-00</v>
      </c>
      <c r="V129" s="8" t="str">
        <f t="shared" si="5"/>
        <v>ES-UPBA</v>
      </c>
      <c r="W129" s="8" t="str">
        <f>VLOOKUP(V129,'[2]Asset Classifications'!$M$12:$M$1690,1,FALSE)</f>
        <v>ES-UPBA</v>
      </c>
      <c r="X129" s="8"/>
      <c r="Y129" s="8" t="s">
        <v>4371</v>
      </c>
      <c r="Z129" s="8"/>
      <c r="AA129" t="s">
        <v>4813</v>
      </c>
      <c r="AB129">
        <v>113</v>
      </c>
    </row>
    <row r="130" spans="1:28">
      <c r="A130" s="76" t="s">
        <v>3602</v>
      </c>
      <c r="B130" s="76" t="s">
        <v>4361</v>
      </c>
      <c r="C130" s="77" t="s">
        <v>82</v>
      </c>
      <c r="D130" s="78" t="s">
        <v>4099</v>
      </c>
      <c r="E130" s="79" t="s">
        <v>4814</v>
      </c>
      <c r="F130" s="80" t="s">
        <v>4695</v>
      </c>
      <c r="G130" s="81"/>
      <c r="H130" s="82"/>
      <c r="I130" s="83" t="s">
        <v>4495</v>
      </c>
      <c r="J130" s="8" t="s">
        <v>4367</v>
      </c>
      <c r="K130" s="83"/>
      <c r="L130" s="83" t="s">
        <v>4632</v>
      </c>
      <c r="M130" s="8" t="s">
        <v>4369</v>
      </c>
      <c r="N130" s="8"/>
      <c r="O130" s="8"/>
      <c r="P130" s="62" t="str">
        <f t="shared" si="3"/>
        <v>AR-ES-UPSY-00</v>
      </c>
      <c r="Q130" s="62" t="s">
        <v>4815</v>
      </c>
      <c r="R130" s="8"/>
      <c r="S130" s="8"/>
      <c r="T130" s="8"/>
      <c r="U130" s="8" t="str">
        <f t="shared" si="4"/>
        <v>ES-UPSY-00</v>
      </c>
      <c r="V130" s="8" t="str">
        <f t="shared" si="5"/>
        <v>ES-UPSY</v>
      </c>
      <c r="W130" s="8" t="str">
        <f>VLOOKUP(V130,'[2]Asset Classifications'!$M$12:$M$1690,1,FALSE)</f>
        <v>ES-UPSY</v>
      </c>
      <c r="X130" s="8"/>
      <c r="Y130" s="8"/>
      <c r="Z130" s="8"/>
      <c r="AA130" t="s">
        <v>4816</v>
      </c>
      <c r="AB130">
        <v>114</v>
      </c>
    </row>
    <row r="131" spans="1:28">
      <c r="A131" s="76" t="s">
        <v>3602</v>
      </c>
      <c r="B131" s="76" t="s">
        <v>4361</v>
      </c>
      <c r="C131" s="77" t="s">
        <v>4817</v>
      </c>
      <c r="D131" s="78" t="s">
        <v>3943</v>
      </c>
      <c r="E131" s="79" t="s">
        <v>4818</v>
      </c>
      <c r="F131" s="80" t="s">
        <v>4819</v>
      </c>
      <c r="G131" s="81"/>
      <c r="H131" s="82"/>
      <c r="I131" s="83" t="s">
        <v>4495</v>
      </c>
      <c r="J131" s="8" t="s">
        <v>4367</v>
      </c>
      <c r="K131" s="83"/>
      <c r="L131" s="83" t="s">
        <v>4368</v>
      </c>
      <c r="M131" s="8" t="s">
        <v>4524</v>
      </c>
      <c r="N131" s="8"/>
      <c r="O131" s="8"/>
      <c r="P131" s="62" t="str">
        <f t="shared" si="3"/>
        <v>AR-FF-ADVR-00</v>
      </c>
      <c r="Q131" s="62" t="s">
        <v>4819</v>
      </c>
      <c r="R131" s="8"/>
      <c r="S131" s="8"/>
      <c r="T131" s="8"/>
      <c r="U131" s="8" t="str">
        <f t="shared" si="4"/>
        <v>FF-ADVR-00</v>
      </c>
      <c r="V131" s="8" t="str">
        <f t="shared" si="5"/>
        <v>FF-ADVR</v>
      </c>
      <c r="W131" s="8" t="str">
        <f>VLOOKUP(V131,'[2]Asset Classifications'!$M$12:$M$1690,1,FALSE)</f>
        <v>FF-ADVR</v>
      </c>
      <c r="X131" s="8"/>
      <c r="Y131" s="8"/>
      <c r="Z131" s="8"/>
      <c r="AA131" t="s">
        <v>4820</v>
      </c>
      <c r="AB131">
        <v>115</v>
      </c>
    </row>
    <row r="132" spans="1:28">
      <c r="A132" s="76" t="s">
        <v>3602</v>
      </c>
      <c r="B132" s="76" t="s">
        <v>4361</v>
      </c>
      <c r="C132" s="77" t="s">
        <v>4817</v>
      </c>
      <c r="D132" s="78" t="s">
        <v>3943</v>
      </c>
      <c r="E132" s="79" t="s">
        <v>4821</v>
      </c>
      <c r="F132" s="80" t="s">
        <v>4822</v>
      </c>
      <c r="G132" s="81"/>
      <c r="H132" s="82"/>
      <c r="I132" s="83" t="s">
        <v>4495</v>
      </c>
      <c r="J132" s="8" t="s">
        <v>4367</v>
      </c>
      <c r="K132" s="83"/>
      <c r="L132" s="83" t="s">
        <v>4368</v>
      </c>
      <c r="M132" s="8" t="s">
        <v>4524</v>
      </c>
      <c r="N132" s="8"/>
      <c r="O132" s="8"/>
      <c r="P132" s="62" t="str">
        <f t="shared" ref="P132:P195" si="6">A132&amp;"-"&amp;U132</f>
        <v>AR-FF-BKEL-00</v>
      </c>
      <c r="Q132" s="62" t="s">
        <v>4822</v>
      </c>
      <c r="R132" s="8"/>
      <c r="S132" s="8"/>
      <c r="T132" s="8"/>
      <c r="U132" s="8" t="str">
        <f t="shared" ref="U132:U195" si="7">C132&amp; "-" &amp;E132 &amp; IF(G132&lt;&gt;"","-" &amp;G132,"-00")</f>
        <v>FF-BKEL-00</v>
      </c>
      <c r="V132" s="8" t="str">
        <f t="shared" ref="V132:V195" si="8">C132&amp; "-" &amp;E132 &amp; IF(G132&lt;&gt;"","-" &amp;G132,"")</f>
        <v>FF-BKEL</v>
      </c>
      <c r="W132" s="8" t="str">
        <f>VLOOKUP(V132,'[2]Asset Classifications'!$M$12:$M$1690,1,FALSE)</f>
        <v>FF-BKEL</v>
      </c>
      <c r="X132" s="8"/>
      <c r="Y132" s="8"/>
      <c r="Z132" s="8"/>
      <c r="AA132" t="s">
        <v>4823</v>
      </c>
      <c r="AB132">
        <v>116</v>
      </c>
    </row>
    <row r="133" spans="1:28">
      <c r="A133" s="76" t="s">
        <v>3602</v>
      </c>
      <c r="B133" s="76" t="s">
        <v>4361</v>
      </c>
      <c r="C133" s="77" t="s">
        <v>4817</v>
      </c>
      <c r="D133" s="78" t="s">
        <v>3943</v>
      </c>
      <c r="E133" s="79" t="s">
        <v>4824</v>
      </c>
      <c r="F133" s="80" t="s">
        <v>4825</v>
      </c>
      <c r="G133" s="81"/>
      <c r="H133" s="82"/>
      <c r="I133" s="83" t="s">
        <v>4495</v>
      </c>
      <c r="J133" s="8" t="s">
        <v>4367</v>
      </c>
      <c r="K133" s="83"/>
      <c r="L133" s="83" t="s">
        <v>4496</v>
      </c>
      <c r="M133" s="8"/>
      <c r="N133" s="8"/>
      <c r="O133" s="8"/>
      <c r="P133" s="62" t="str">
        <f t="shared" si="6"/>
        <v>AR-FF-BKER-00</v>
      </c>
      <c r="Q133" s="62" t="s">
        <v>4825</v>
      </c>
      <c r="R133" s="8"/>
      <c r="S133" s="8"/>
      <c r="T133" s="8"/>
      <c r="U133" s="8" t="str">
        <f t="shared" si="7"/>
        <v>FF-BKER-00</v>
      </c>
      <c r="V133" s="8" t="str">
        <f t="shared" si="8"/>
        <v>FF-BKER</v>
      </c>
      <c r="W133" s="8" t="str">
        <f>VLOOKUP(V133,'[2]Asset Classifications'!$M$12:$M$1690,1,FALSE)</f>
        <v>FF-BKER</v>
      </c>
      <c r="X133" s="8"/>
      <c r="Y133" s="8"/>
      <c r="Z133" s="8"/>
      <c r="AA133" t="s">
        <v>4826</v>
      </c>
      <c r="AB133">
        <v>117</v>
      </c>
    </row>
    <row r="134" spans="1:28">
      <c r="A134" s="76" t="s">
        <v>3602</v>
      </c>
      <c r="B134" s="76" t="s">
        <v>4361</v>
      </c>
      <c r="C134" s="77" t="s">
        <v>4817</v>
      </c>
      <c r="D134" s="78" t="s">
        <v>3943</v>
      </c>
      <c r="E134" s="79" t="s">
        <v>4492</v>
      </c>
      <c r="F134" s="80" t="s">
        <v>4493</v>
      </c>
      <c r="G134" s="81" t="s">
        <v>3863</v>
      </c>
      <c r="H134" s="82" t="s">
        <v>4827</v>
      </c>
      <c r="I134" s="83" t="s">
        <v>4495</v>
      </c>
      <c r="J134" s="8" t="s">
        <v>4367</v>
      </c>
      <c r="K134" s="83"/>
      <c r="L134" s="83" t="s">
        <v>4496</v>
      </c>
      <c r="M134" s="8"/>
      <c r="N134" s="8"/>
      <c r="O134" s="8"/>
      <c r="P134" s="62" t="str">
        <f t="shared" si="6"/>
        <v>AR-FF-DOOR-AU</v>
      </c>
      <c r="Q134" s="62" t="s">
        <v>4828</v>
      </c>
      <c r="R134" s="8"/>
      <c r="S134" s="8"/>
      <c r="T134" s="8"/>
      <c r="U134" s="8" t="str">
        <f t="shared" si="7"/>
        <v>FF-DOOR-AU</v>
      </c>
      <c r="V134" s="8" t="str">
        <f t="shared" si="8"/>
        <v>FF-DOOR-AU</v>
      </c>
      <c r="W134" s="8" t="str">
        <f>VLOOKUP(V134,'[2]Asset Classifications'!$M$12:$M$1690,1,FALSE)</f>
        <v>FF-DOOR-AU</v>
      </c>
      <c r="X134" s="8"/>
      <c r="Y134" s="8" t="s">
        <v>4371</v>
      </c>
      <c r="Z134" s="8"/>
      <c r="AA134" t="s">
        <v>4829</v>
      </c>
      <c r="AB134">
        <v>118</v>
      </c>
    </row>
    <row r="135" spans="1:28">
      <c r="A135" s="76" t="s">
        <v>3602</v>
      </c>
      <c r="B135" s="76" t="s">
        <v>4361</v>
      </c>
      <c r="C135" s="77" t="s">
        <v>4817</v>
      </c>
      <c r="D135" s="78" t="s">
        <v>3943</v>
      </c>
      <c r="E135" s="79" t="s">
        <v>4492</v>
      </c>
      <c r="F135" s="80" t="s">
        <v>4493</v>
      </c>
      <c r="G135" s="81" t="s">
        <v>4018</v>
      </c>
      <c r="H135" s="82" t="s">
        <v>4830</v>
      </c>
      <c r="I135" s="83" t="s">
        <v>4495</v>
      </c>
      <c r="J135" s="8" t="s">
        <v>4367</v>
      </c>
      <c r="K135" s="83"/>
      <c r="L135" s="83" t="s">
        <v>4496</v>
      </c>
      <c r="M135" s="8"/>
      <c r="N135" s="8"/>
      <c r="O135" s="8"/>
      <c r="P135" s="62" t="str">
        <f t="shared" si="6"/>
        <v>AR-FF-DOOR-RO</v>
      </c>
      <c r="Q135" s="62" t="s">
        <v>4831</v>
      </c>
      <c r="R135" s="8"/>
      <c r="S135" s="8"/>
      <c r="T135" s="8"/>
      <c r="U135" s="8" t="str">
        <f t="shared" si="7"/>
        <v>FF-DOOR-RO</v>
      </c>
      <c r="V135" s="8" t="str">
        <f t="shared" si="8"/>
        <v>FF-DOOR-RO</v>
      </c>
      <c r="W135" s="8" t="str">
        <f>VLOOKUP(V135,'[2]Asset Classifications'!$M$12:$M$1690,1,FALSE)</f>
        <v>FF-DOOR-RO</v>
      </c>
      <c r="X135" s="8"/>
      <c r="Y135" s="8" t="s">
        <v>4371</v>
      </c>
      <c r="Z135" s="8"/>
      <c r="AA135" t="s">
        <v>4832</v>
      </c>
      <c r="AB135">
        <v>119</v>
      </c>
    </row>
    <row r="136" spans="1:28">
      <c r="A136" s="76" t="s">
        <v>3602</v>
      </c>
      <c r="B136" s="76" t="s">
        <v>4361</v>
      </c>
      <c r="C136" s="77" t="s">
        <v>4817</v>
      </c>
      <c r="D136" s="78" t="s">
        <v>3943</v>
      </c>
      <c r="E136" s="79" t="s">
        <v>4833</v>
      </c>
      <c r="F136" s="80" t="s">
        <v>4834</v>
      </c>
      <c r="G136" s="81"/>
      <c r="H136" s="82"/>
      <c r="I136" s="83" t="s">
        <v>4495</v>
      </c>
      <c r="J136" s="8" t="s">
        <v>4367</v>
      </c>
      <c r="K136" s="83"/>
      <c r="L136" s="83" t="s">
        <v>4496</v>
      </c>
      <c r="M136" s="8"/>
      <c r="N136" s="8"/>
      <c r="O136" s="8"/>
      <c r="P136" s="62" t="str">
        <f t="shared" si="6"/>
        <v>AR-FF-INFO-00</v>
      </c>
      <c r="Q136" s="62" t="s">
        <v>4834</v>
      </c>
      <c r="R136" s="8"/>
      <c r="S136" s="8"/>
      <c r="T136" s="8"/>
      <c r="U136" s="8" t="str">
        <f t="shared" si="7"/>
        <v>FF-INFO-00</v>
      </c>
      <c r="V136" s="8" t="str">
        <f t="shared" si="8"/>
        <v>FF-INFO</v>
      </c>
      <c r="W136" s="8" t="e">
        <f>VLOOKUP(V136,'[2]Asset Classifications'!$M$12:$M$1690,1,FALSE)</f>
        <v>#N/A</v>
      </c>
      <c r="X136" s="8"/>
      <c r="Y136" s="8"/>
      <c r="Z136" s="8"/>
      <c r="AA136" t="s">
        <v>4835</v>
      </c>
      <c r="AB136">
        <v>120</v>
      </c>
    </row>
    <row r="137" spans="1:28">
      <c r="A137" s="76" t="s">
        <v>3602</v>
      </c>
      <c r="B137" s="76" t="s">
        <v>4361</v>
      </c>
      <c r="C137" s="77" t="s">
        <v>4817</v>
      </c>
      <c r="D137" s="78" t="s">
        <v>3943</v>
      </c>
      <c r="E137" s="79" t="s">
        <v>4836</v>
      </c>
      <c r="F137" s="80" t="s">
        <v>4837</v>
      </c>
      <c r="G137" s="81"/>
      <c r="H137" s="82"/>
      <c r="I137" s="83" t="s">
        <v>4495</v>
      </c>
      <c r="J137" s="8" t="s">
        <v>4367</v>
      </c>
      <c r="K137" s="83"/>
      <c r="L137" s="83" t="s">
        <v>4496</v>
      </c>
      <c r="M137" s="8"/>
      <c r="N137" s="8"/>
      <c r="O137" s="8"/>
      <c r="P137" s="62" t="str">
        <f t="shared" si="6"/>
        <v>AR-FF-LNGR-00</v>
      </c>
      <c r="Q137" s="62" t="s">
        <v>4837</v>
      </c>
      <c r="R137" s="8"/>
      <c r="S137" s="8"/>
      <c r="T137" s="8"/>
      <c r="U137" s="8" t="str">
        <f t="shared" si="7"/>
        <v>FF-LNGR-00</v>
      </c>
      <c r="V137" s="8" t="str">
        <f t="shared" si="8"/>
        <v>FF-LNGR</v>
      </c>
      <c r="W137" s="8" t="str">
        <f>VLOOKUP(V137,'[2]Asset Classifications'!$M$12:$M$1690,1,FALSE)</f>
        <v>FF-LNGR</v>
      </c>
      <c r="X137" s="8"/>
      <c r="Y137" s="8" t="s">
        <v>4371</v>
      </c>
      <c r="Z137" s="8"/>
      <c r="AA137" t="s">
        <v>4838</v>
      </c>
      <c r="AB137">
        <v>121</v>
      </c>
    </row>
    <row r="138" spans="1:28">
      <c r="A138" s="76" t="s">
        <v>3602</v>
      </c>
      <c r="B138" s="76" t="s">
        <v>4361</v>
      </c>
      <c r="C138" s="77" t="s">
        <v>4817</v>
      </c>
      <c r="D138" s="78" t="s">
        <v>3943</v>
      </c>
      <c r="E138" s="79" t="s">
        <v>4565</v>
      </c>
      <c r="F138" s="80" t="s">
        <v>4566</v>
      </c>
      <c r="G138" s="81" t="s">
        <v>4085</v>
      </c>
      <c r="H138" s="82" t="s">
        <v>4839</v>
      </c>
      <c r="I138" s="83" t="s">
        <v>4495</v>
      </c>
      <c r="J138" s="8" t="s">
        <v>4367</v>
      </c>
      <c r="K138" s="83"/>
      <c r="L138" s="83" t="s">
        <v>4496</v>
      </c>
      <c r="M138" s="8"/>
      <c r="N138" s="8"/>
      <c r="O138" s="8"/>
      <c r="P138" s="62" t="str">
        <f t="shared" si="6"/>
        <v>AR-FF-PLTD-ED</v>
      </c>
      <c r="Q138" s="62" t="s">
        <v>4570</v>
      </c>
      <c r="R138" s="8"/>
      <c r="S138" s="8"/>
      <c r="T138" s="8"/>
      <c r="U138" s="8" t="str">
        <f t="shared" si="7"/>
        <v>FF-PLTD-ED</v>
      </c>
      <c r="V138" s="8" t="str">
        <f t="shared" si="8"/>
        <v>FF-PLTD-ED</v>
      </c>
      <c r="W138" s="8" t="str">
        <f>VLOOKUP(V138,'[2]Asset Classifications'!$M$12:$M$1690,1,FALSE)</f>
        <v>FF-PLTD-ED</v>
      </c>
      <c r="X138" s="8"/>
      <c r="Y138" s="8"/>
      <c r="Z138" s="8"/>
      <c r="AA138" t="s">
        <v>4840</v>
      </c>
      <c r="AB138">
        <v>122</v>
      </c>
    </row>
    <row r="139" spans="1:28">
      <c r="A139" s="76" t="s">
        <v>3602</v>
      </c>
      <c r="B139" s="76" t="s">
        <v>4361</v>
      </c>
      <c r="C139" s="77" t="s">
        <v>4817</v>
      </c>
      <c r="D139" s="78" t="s">
        <v>3943</v>
      </c>
      <c r="E139" s="79" t="s">
        <v>4565</v>
      </c>
      <c r="F139" s="80" t="s">
        <v>4566</v>
      </c>
      <c r="G139" s="81" t="s">
        <v>4297</v>
      </c>
      <c r="H139" s="82" t="s">
        <v>4841</v>
      </c>
      <c r="I139" s="83" t="s">
        <v>4495</v>
      </c>
      <c r="J139" s="8" t="s">
        <v>4367</v>
      </c>
      <c r="K139" s="83"/>
      <c r="L139" s="83" t="s">
        <v>4496</v>
      </c>
      <c r="M139" s="8"/>
      <c r="N139" s="8"/>
      <c r="O139" s="8"/>
      <c r="P139" s="62" t="str">
        <f t="shared" si="6"/>
        <v>AR-FF-PLTD-SD</v>
      </c>
      <c r="Q139" s="62" t="s">
        <v>4573</v>
      </c>
      <c r="R139" s="8"/>
      <c r="S139" s="8"/>
      <c r="T139" s="8"/>
      <c r="U139" s="8" t="str">
        <f t="shared" si="7"/>
        <v>FF-PLTD-SD</v>
      </c>
      <c r="V139" s="8" t="str">
        <f t="shared" si="8"/>
        <v>FF-PLTD-SD</v>
      </c>
      <c r="W139" s="8" t="str">
        <f>VLOOKUP(V139,'[2]Asset Classifications'!$M$12:$M$1690,1,FALSE)</f>
        <v>FF-PLTD-SD</v>
      </c>
      <c r="X139" s="8"/>
      <c r="Y139" s="8"/>
      <c r="Z139" s="8"/>
      <c r="AA139" t="s">
        <v>4842</v>
      </c>
      <c r="AB139">
        <v>123</v>
      </c>
    </row>
    <row r="140" spans="1:28">
      <c r="A140" s="76" t="s">
        <v>3602</v>
      </c>
      <c r="B140" s="76" t="s">
        <v>4361</v>
      </c>
      <c r="C140" s="77" t="s">
        <v>4817</v>
      </c>
      <c r="D140" s="78" t="s">
        <v>3943</v>
      </c>
      <c r="E140" s="79" t="s">
        <v>4777</v>
      </c>
      <c r="F140" s="80" t="s">
        <v>4778</v>
      </c>
      <c r="G140" s="81" t="s">
        <v>4843</v>
      </c>
      <c r="H140" s="82" t="s">
        <v>4844</v>
      </c>
      <c r="I140" s="83" t="s">
        <v>4495</v>
      </c>
      <c r="J140" s="8" t="s">
        <v>4367</v>
      </c>
      <c r="K140" s="83"/>
      <c r="L140" s="83" t="s">
        <v>4496</v>
      </c>
      <c r="M140" s="8"/>
      <c r="N140" s="8"/>
      <c r="O140" s="8"/>
      <c r="P140" s="62" t="str">
        <f t="shared" si="6"/>
        <v>AR-FF-POLE-FL</v>
      </c>
      <c r="Q140" s="62" t="s">
        <v>4845</v>
      </c>
      <c r="R140" s="8"/>
      <c r="S140" s="8"/>
      <c r="T140" s="8"/>
      <c r="U140" s="8" t="str">
        <f t="shared" si="7"/>
        <v>FF-POLE-FL</v>
      </c>
      <c r="V140" s="8" t="str">
        <f t="shared" si="8"/>
        <v>FF-POLE-FL</v>
      </c>
      <c r="W140" s="8" t="e">
        <f>VLOOKUP(V140,'[2]Asset Classifications'!$M$12:$M$1690,1,FALSE)</f>
        <v>#N/A</v>
      </c>
      <c r="X140" s="8"/>
      <c r="Y140" s="8"/>
      <c r="Z140" s="8"/>
      <c r="AA140" t="s">
        <v>4846</v>
      </c>
      <c r="AB140">
        <v>124</v>
      </c>
    </row>
    <row r="141" spans="1:28">
      <c r="A141" s="76" t="s">
        <v>3602</v>
      </c>
      <c r="B141" s="76" t="s">
        <v>4361</v>
      </c>
      <c r="C141" s="77" t="s">
        <v>4817</v>
      </c>
      <c r="D141" s="78" t="s">
        <v>3943</v>
      </c>
      <c r="E141" s="79" t="s">
        <v>4847</v>
      </c>
      <c r="F141" s="80" t="s">
        <v>4848</v>
      </c>
      <c r="G141" s="81"/>
      <c r="H141" s="82"/>
      <c r="I141" s="83" t="s">
        <v>4495</v>
      </c>
      <c r="J141" s="8" t="s">
        <v>4367</v>
      </c>
      <c r="K141" s="83"/>
      <c r="L141" s="83" t="s">
        <v>4496</v>
      </c>
      <c r="M141" s="8"/>
      <c r="N141" s="8"/>
      <c r="O141" s="8"/>
      <c r="P141" s="62" t="str">
        <f t="shared" si="6"/>
        <v>AR-FF-POST-00</v>
      </c>
      <c r="Q141" s="62" t="s">
        <v>4848</v>
      </c>
      <c r="R141" s="8"/>
      <c r="S141" s="8"/>
      <c r="T141" s="8"/>
      <c r="U141" s="8" t="str">
        <f t="shared" si="7"/>
        <v>FF-POST-00</v>
      </c>
      <c r="V141" s="8" t="str">
        <f t="shared" si="8"/>
        <v>FF-POST</v>
      </c>
      <c r="W141" s="8" t="e">
        <f>VLOOKUP(V141,'[2]Asset Classifications'!$M$12:$M$1690,1,FALSE)</f>
        <v>#N/A</v>
      </c>
      <c r="X141" s="8"/>
      <c r="Y141" s="8"/>
      <c r="Z141" s="8"/>
      <c r="AA141" t="s">
        <v>4849</v>
      </c>
      <c r="AB141">
        <v>125</v>
      </c>
    </row>
    <row r="142" spans="1:28">
      <c r="A142" s="76" t="s">
        <v>3602</v>
      </c>
      <c r="B142" s="76" t="s">
        <v>4361</v>
      </c>
      <c r="C142" s="77" t="s">
        <v>4817</v>
      </c>
      <c r="D142" s="78" t="s">
        <v>3943</v>
      </c>
      <c r="E142" s="79" t="s">
        <v>4850</v>
      </c>
      <c r="F142" s="80" t="s">
        <v>4851</v>
      </c>
      <c r="G142" s="81" t="s">
        <v>3748</v>
      </c>
      <c r="H142" s="82" t="s">
        <v>4852</v>
      </c>
      <c r="I142" s="83" t="s">
        <v>4495</v>
      </c>
      <c r="J142" s="8" t="s">
        <v>4367</v>
      </c>
      <c r="K142" s="83"/>
      <c r="L142" s="83" t="s">
        <v>4496</v>
      </c>
      <c r="M142" s="8"/>
      <c r="N142" s="8"/>
      <c r="O142" s="8"/>
      <c r="P142" s="62" t="str">
        <f t="shared" si="6"/>
        <v>AR-FF-RBIN-SA</v>
      </c>
      <c r="Q142" s="62" t="s">
        <v>4853</v>
      </c>
      <c r="R142" s="8"/>
      <c r="S142" s="8"/>
      <c r="T142" s="8"/>
      <c r="U142" s="8" t="str">
        <f t="shared" si="7"/>
        <v>FF-RBIN-SA</v>
      </c>
      <c r="V142" s="8" t="str">
        <f t="shared" si="8"/>
        <v>FF-RBIN-SA</v>
      </c>
      <c r="W142" s="8" t="str">
        <f>VLOOKUP(V142,'[2]Asset Classifications'!$M$12:$M$1690,1,FALSE)</f>
        <v>FF-RBIN-SA</v>
      </c>
      <c r="X142" s="8"/>
      <c r="Y142" s="8"/>
      <c r="Z142" s="8"/>
      <c r="AA142" t="s">
        <v>4854</v>
      </c>
      <c r="AB142">
        <v>126</v>
      </c>
    </row>
    <row r="143" spans="1:28">
      <c r="A143" s="76" t="s">
        <v>3602</v>
      </c>
      <c r="B143" s="76" t="s">
        <v>4361</v>
      </c>
      <c r="C143" s="77" t="s">
        <v>4817</v>
      </c>
      <c r="D143" s="78" t="s">
        <v>3943</v>
      </c>
      <c r="E143" s="79" t="s">
        <v>4850</v>
      </c>
      <c r="F143" s="80" t="s">
        <v>4851</v>
      </c>
      <c r="G143" s="81" t="s">
        <v>3757</v>
      </c>
      <c r="H143" s="82" t="s">
        <v>3756</v>
      </c>
      <c r="I143" s="83" t="s">
        <v>4495</v>
      </c>
      <c r="J143" s="8" t="s">
        <v>4367</v>
      </c>
      <c r="K143" s="83"/>
      <c r="L143" s="83" t="s">
        <v>4496</v>
      </c>
      <c r="M143" s="8"/>
      <c r="N143" s="8"/>
      <c r="O143" s="8"/>
      <c r="P143" s="62" t="str">
        <f t="shared" si="6"/>
        <v>AR-FF-RBIN-ST</v>
      </c>
      <c r="Q143" s="62" t="s">
        <v>4855</v>
      </c>
      <c r="R143" s="8"/>
      <c r="S143" s="8"/>
      <c r="T143" s="8"/>
      <c r="U143" s="8" t="str">
        <f t="shared" si="7"/>
        <v>FF-RBIN-ST</v>
      </c>
      <c r="V143" s="8" t="str">
        <f t="shared" si="8"/>
        <v>FF-RBIN-ST</v>
      </c>
      <c r="W143" s="8" t="str">
        <f>VLOOKUP(V143,'[2]Asset Classifications'!$M$12:$M$1690,1,FALSE)</f>
        <v>FF-RBIN-ST</v>
      </c>
      <c r="X143" s="8"/>
      <c r="Y143" s="8"/>
      <c r="Z143" s="8"/>
      <c r="AA143" t="s">
        <v>4856</v>
      </c>
      <c r="AB143">
        <v>127</v>
      </c>
    </row>
    <row r="144" spans="1:28">
      <c r="A144" s="76" t="s">
        <v>3602</v>
      </c>
      <c r="B144" s="76" t="s">
        <v>4361</v>
      </c>
      <c r="C144" s="77" t="s">
        <v>4817</v>
      </c>
      <c r="D144" s="78" t="s">
        <v>3943</v>
      </c>
      <c r="E144" s="79" t="s">
        <v>4857</v>
      </c>
      <c r="F144" s="80" t="s">
        <v>4858</v>
      </c>
      <c r="G144" s="81"/>
      <c r="H144" s="82"/>
      <c r="I144" s="83" t="s">
        <v>4495</v>
      </c>
      <c r="J144" s="8" t="s">
        <v>4367</v>
      </c>
      <c r="K144" s="83"/>
      <c r="L144" s="83" t="s">
        <v>4568</v>
      </c>
      <c r="M144" s="8"/>
      <c r="N144" s="8"/>
      <c r="O144" s="8"/>
      <c r="P144" s="62" t="str">
        <f t="shared" si="6"/>
        <v>AR-FF-SEAT-00</v>
      </c>
      <c r="Q144" s="62" t="s">
        <v>4858</v>
      </c>
      <c r="R144" s="8"/>
      <c r="S144" s="8"/>
      <c r="T144" s="8"/>
      <c r="U144" s="8" t="str">
        <f t="shared" si="7"/>
        <v>FF-SEAT-00</v>
      </c>
      <c r="V144" s="8" t="str">
        <f t="shared" si="8"/>
        <v>FF-SEAT</v>
      </c>
      <c r="W144" s="8" t="str">
        <f>VLOOKUP(V144,'[2]Asset Classifications'!$M$12:$M$1690,1,FALSE)</f>
        <v>FF-SEAT</v>
      </c>
      <c r="X144" s="8"/>
      <c r="Y144" s="8"/>
      <c r="Z144" s="8"/>
      <c r="AA144" t="s">
        <v>4859</v>
      </c>
      <c r="AB144">
        <v>128</v>
      </c>
    </row>
    <row r="145" spans="1:28">
      <c r="A145" s="76" t="s">
        <v>3602</v>
      </c>
      <c r="B145" s="76" t="s">
        <v>4361</v>
      </c>
      <c r="C145" s="77" t="s">
        <v>4817</v>
      </c>
      <c r="D145" s="78" t="s">
        <v>3943</v>
      </c>
      <c r="E145" s="79" t="s">
        <v>4860</v>
      </c>
      <c r="F145" s="80" t="s">
        <v>4861</v>
      </c>
      <c r="G145" s="81" t="s">
        <v>4673</v>
      </c>
      <c r="H145" s="82" t="s">
        <v>4674</v>
      </c>
      <c r="I145" s="83" t="s">
        <v>4631</v>
      </c>
      <c r="J145" s="8" t="s">
        <v>4367</v>
      </c>
      <c r="K145" s="83"/>
      <c r="L145" s="83" t="s">
        <v>4862</v>
      </c>
      <c r="M145" s="8"/>
      <c r="N145" s="8"/>
      <c r="O145" s="8"/>
      <c r="P145" s="62" t="str">
        <f t="shared" si="6"/>
        <v>AR-FF-SHWR-EM</v>
      </c>
      <c r="Q145" s="62" t="s">
        <v>4863</v>
      </c>
      <c r="R145" s="8"/>
      <c r="S145" s="8"/>
      <c r="T145" s="8"/>
      <c r="U145" s="8" t="str">
        <f t="shared" si="7"/>
        <v>FF-SHWR-EM</v>
      </c>
      <c r="V145" s="8" t="str">
        <f t="shared" si="8"/>
        <v>FF-SHWR-EM</v>
      </c>
      <c r="W145" s="8" t="str">
        <f>VLOOKUP(V145,'[2]Asset Classifications'!$M$12:$M$1690,1,FALSE)</f>
        <v>FF-SHWR-EM</v>
      </c>
      <c r="X145" s="8"/>
      <c r="Y145" s="8" t="s">
        <v>4371</v>
      </c>
      <c r="Z145" s="8"/>
      <c r="AA145" t="s">
        <v>4864</v>
      </c>
      <c r="AB145">
        <v>129</v>
      </c>
    </row>
    <row r="146" spans="1:28">
      <c r="A146" s="76" t="s">
        <v>3602</v>
      </c>
      <c r="B146" s="76" t="s">
        <v>4361</v>
      </c>
      <c r="C146" s="77" t="s">
        <v>4817</v>
      </c>
      <c r="D146" s="78" t="s">
        <v>3943</v>
      </c>
      <c r="E146" s="79" t="s">
        <v>4860</v>
      </c>
      <c r="F146" s="80" t="s">
        <v>4861</v>
      </c>
      <c r="G146" s="81" t="s">
        <v>3757</v>
      </c>
      <c r="H146" s="82" t="s">
        <v>4865</v>
      </c>
      <c r="I146" s="83" t="s">
        <v>4631</v>
      </c>
      <c r="J146" s="8" t="s">
        <v>4367</v>
      </c>
      <c r="K146" s="83"/>
      <c r="L146" s="83" t="s">
        <v>4862</v>
      </c>
      <c r="M146" s="8"/>
      <c r="N146" s="8"/>
      <c r="O146" s="8"/>
      <c r="P146" s="62" t="str">
        <f t="shared" si="6"/>
        <v>AR-FF-SHWR-ST</v>
      </c>
      <c r="Q146" s="62" t="s">
        <v>4866</v>
      </c>
      <c r="R146" s="8"/>
      <c r="S146" s="8"/>
      <c r="T146" s="8"/>
      <c r="U146" s="8" t="str">
        <f t="shared" si="7"/>
        <v>FF-SHWR-ST</v>
      </c>
      <c r="V146" s="8" t="str">
        <f t="shared" si="8"/>
        <v>FF-SHWR-ST</v>
      </c>
      <c r="W146" s="8" t="str">
        <f>VLOOKUP(V146,'[2]Asset Classifications'!$M$12:$M$1690,1,FALSE)</f>
        <v>FF-SHWR-ST</v>
      </c>
      <c r="X146" s="8"/>
      <c r="Y146" s="8" t="s">
        <v>4371</v>
      </c>
      <c r="Z146" s="8"/>
      <c r="AA146" t="s">
        <v>4867</v>
      </c>
      <c r="AB146">
        <v>130</v>
      </c>
    </row>
    <row r="147" spans="1:28">
      <c r="A147" s="76" t="s">
        <v>3602</v>
      </c>
      <c r="B147" s="76" t="s">
        <v>4361</v>
      </c>
      <c r="C147" s="77" t="s">
        <v>4817</v>
      </c>
      <c r="D147" s="78" t="s">
        <v>3943</v>
      </c>
      <c r="E147" s="79" t="s">
        <v>4860</v>
      </c>
      <c r="F147" s="80" t="s">
        <v>4868</v>
      </c>
      <c r="G147" s="81"/>
      <c r="H147" s="82"/>
      <c r="I147" s="83" t="s">
        <v>4631</v>
      </c>
      <c r="J147" s="8" t="s">
        <v>4367</v>
      </c>
      <c r="K147" s="83"/>
      <c r="L147" s="83" t="s">
        <v>4862</v>
      </c>
      <c r="M147" s="8"/>
      <c r="N147" s="8"/>
      <c r="O147" s="8"/>
      <c r="P147" s="62" t="str">
        <f t="shared" si="6"/>
        <v>AR-FF-SHWR-00</v>
      </c>
      <c r="Q147" s="62" t="s">
        <v>4861</v>
      </c>
      <c r="R147" s="8"/>
      <c r="S147" s="8"/>
      <c r="T147" s="8"/>
      <c r="U147" s="8" t="str">
        <f t="shared" si="7"/>
        <v>FF-SHWR-00</v>
      </c>
      <c r="V147" s="8" t="str">
        <f t="shared" si="8"/>
        <v>FF-SHWR</v>
      </c>
      <c r="W147" s="8" t="e">
        <f>VLOOKUP(V147,'[2]Asset Classifications'!$M$12:$M$1690,1,FALSE)</f>
        <v>#N/A</v>
      </c>
      <c r="X147" s="8"/>
      <c r="Y147" s="8"/>
      <c r="Z147" s="8"/>
      <c r="AA147" t="s">
        <v>4869</v>
      </c>
      <c r="AB147">
        <v>131</v>
      </c>
    </row>
    <row r="148" spans="1:28">
      <c r="A148" s="76" t="s">
        <v>3602</v>
      </c>
      <c r="B148" s="76" t="s">
        <v>4361</v>
      </c>
      <c r="C148" s="77" t="s">
        <v>4817</v>
      </c>
      <c r="D148" s="78" t="s">
        <v>3943</v>
      </c>
      <c r="E148" s="79" t="s">
        <v>4870</v>
      </c>
      <c r="F148" s="80" t="s">
        <v>4871</v>
      </c>
      <c r="G148" s="81" t="s">
        <v>3960</v>
      </c>
      <c r="H148" s="82" t="s">
        <v>4872</v>
      </c>
      <c r="I148" s="83" t="s">
        <v>4631</v>
      </c>
      <c r="J148" s="8" t="s">
        <v>4367</v>
      </c>
      <c r="K148" s="83"/>
      <c r="L148" s="83" t="s">
        <v>4862</v>
      </c>
      <c r="M148" s="8"/>
      <c r="N148" s="8"/>
      <c r="O148" s="8"/>
      <c r="P148" s="62" t="str">
        <f t="shared" si="6"/>
        <v>AR-FF-TOIL-AC</v>
      </c>
      <c r="Q148" s="62" t="s">
        <v>4873</v>
      </c>
      <c r="R148" s="8"/>
      <c r="S148" s="8"/>
      <c r="T148" s="8"/>
      <c r="U148" s="8" t="str">
        <f t="shared" si="7"/>
        <v>FF-TOIL-AC</v>
      </c>
      <c r="V148" s="8" t="str">
        <f t="shared" si="8"/>
        <v>FF-TOIL-AC</v>
      </c>
      <c r="W148" s="8" t="str">
        <f>VLOOKUP(V148,'[2]Asset Classifications'!$M$12:$M$1690,1,FALSE)</f>
        <v>FF-TOIL-AC</v>
      </c>
      <c r="X148" s="8"/>
      <c r="Y148" s="8" t="s">
        <v>4371</v>
      </c>
      <c r="Z148" s="8"/>
      <c r="AA148" t="s">
        <v>4874</v>
      </c>
      <c r="AB148">
        <v>132</v>
      </c>
    </row>
    <row r="149" spans="1:28">
      <c r="A149" s="76" t="s">
        <v>3602</v>
      </c>
      <c r="B149" s="76" t="s">
        <v>4361</v>
      </c>
      <c r="C149" s="77" t="s">
        <v>4817</v>
      </c>
      <c r="D149" s="78" t="s">
        <v>3943</v>
      </c>
      <c r="E149" s="79" t="s">
        <v>4870</v>
      </c>
      <c r="F149" s="80" t="s">
        <v>4871</v>
      </c>
      <c r="G149" s="81" t="s">
        <v>4161</v>
      </c>
      <c r="H149" s="82" t="s">
        <v>4875</v>
      </c>
      <c r="I149" s="83" t="s">
        <v>4631</v>
      </c>
      <c r="J149" s="8" t="s">
        <v>4367</v>
      </c>
      <c r="K149" s="83"/>
      <c r="L149" s="83" t="s">
        <v>4862</v>
      </c>
      <c r="M149" s="8"/>
      <c r="N149" s="8"/>
      <c r="O149" s="8"/>
      <c r="P149" s="62" t="str">
        <f t="shared" si="6"/>
        <v>AR-FF-TOIL-FA</v>
      </c>
      <c r="Q149" s="62" t="s">
        <v>4876</v>
      </c>
      <c r="R149" s="8"/>
      <c r="S149" s="8"/>
      <c r="T149" s="8"/>
      <c r="U149" s="8" t="str">
        <f t="shared" si="7"/>
        <v>FF-TOIL-FA</v>
      </c>
      <c r="V149" s="8" t="str">
        <f t="shared" si="8"/>
        <v>FF-TOIL-FA</v>
      </c>
      <c r="W149" s="8" t="str">
        <f>VLOOKUP(V149,'[2]Asset Classifications'!$M$12:$M$1690,1,FALSE)</f>
        <v>FF-TOIL-FA</v>
      </c>
      <c r="X149" s="8"/>
      <c r="Y149" s="8" t="s">
        <v>4371</v>
      </c>
      <c r="Z149" s="8"/>
      <c r="AA149" t="s">
        <v>4877</v>
      </c>
      <c r="AB149">
        <v>133</v>
      </c>
    </row>
    <row r="150" spans="1:28">
      <c r="A150" s="76" t="s">
        <v>3602</v>
      </c>
      <c r="B150" s="76" t="s">
        <v>4361</v>
      </c>
      <c r="C150" s="77" t="s">
        <v>4817</v>
      </c>
      <c r="D150" s="78" t="s">
        <v>3943</v>
      </c>
      <c r="E150" s="79" t="s">
        <v>4870</v>
      </c>
      <c r="F150" s="80" t="s">
        <v>4871</v>
      </c>
      <c r="G150" s="81" t="s">
        <v>4878</v>
      </c>
      <c r="H150" s="82" t="s">
        <v>4879</v>
      </c>
      <c r="I150" s="83" t="s">
        <v>4631</v>
      </c>
      <c r="J150" s="8" t="s">
        <v>4367</v>
      </c>
      <c r="K150" s="83"/>
      <c r="L150" s="83" t="s">
        <v>4862</v>
      </c>
      <c r="M150" s="8"/>
      <c r="N150" s="8"/>
      <c r="O150" s="8"/>
      <c r="P150" s="62" t="str">
        <f t="shared" si="6"/>
        <v>AR-FF-TOIL-PU</v>
      </c>
      <c r="Q150" s="62" t="s">
        <v>4880</v>
      </c>
      <c r="R150" s="8"/>
      <c r="S150" s="8"/>
      <c r="T150" s="8"/>
      <c r="U150" s="8" t="str">
        <f t="shared" si="7"/>
        <v>FF-TOIL-PU</v>
      </c>
      <c r="V150" s="8" t="str">
        <f t="shared" si="8"/>
        <v>FF-TOIL-PU</v>
      </c>
      <c r="W150" s="8" t="str">
        <f>VLOOKUP(V150,'[2]Asset Classifications'!$M$12:$M$1690,1,FALSE)</f>
        <v>FF-TOIL-PU</v>
      </c>
      <c r="X150" s="8"/>
      <c r="Y150" s="8" t="s">
        <v>4371</v>
      </c>
      <c r="Z150" s="8"/>
      <c r="AA150" t="s">
        <v>4881</v>
      </c>
      <c r="AB150">
        <v>134</v>
      </c>
    </row>
    <row r="151" spans="1:28">
      <c r="A151" s="76" t="s">
        <v>3602</v>
      </c>
      <c r="B151" s="76" t="s">
        <v>4361</v>
      </c>
      <c r="C151" s="77" t="s">
        <v>4817</v>
      </c>
      <c r="D151" s="78" t="s">
        <v>3943</v>
      </c>
      <c r="E151" s="79" t="s">
        <v>4870</v>
      </c>
      <c r="F151" s="80" t="s">
        <v>4871</v>
      </c>
      <c r="G151" s="81" t="s">
        <v>3757</v>
      </c>
      <c r="H151" s="82" t="s">
        <v>4865</v>
      </c>
      <c r="I151" s="83" t="s">
        <v>4631</v>
      </c>
      <c r="J151" s="8" t="s">
        <v>4367</v>
      </c>
      <c r="K151" s="83"/>
      <c r="L151" s="83" t="s">
        <v>4862</v>
      </c>
      <c r="M151" s="8"/>
      <c r="N151" s="8"/>
      <c r="O151" s="8"/>
      <c r="P151" s="62" t="str">
        <f t="shared" si="6"/>
        <v>AR-FF-TOIL-ST</v>
      </c>
      <c r="Q151" s="62" t="s">
        <v>4882</v>
      </c>
      <c r="R151" s="8"/>
      <c r="S151" s="8"/>
      <c r="T151" s="8"/>
      <c r="U151" s="8" t="str">
        <f t="shared" si="7"/>
        <v>FF-TOIL-ST</v>
      </c>
      <c r="V151" s="8" t="str">
        <f t="shared" si="8"/>
        <v>FF-TOIL-ST</v>
      </c>
      <c r="W151" s="8" t="str">
        <f>VLOOKUP(V151,'[2]Asset Classifications'!$M$12:$M$1690,1,FALSE)</f>
        <v>FF-TOIL-ST</v>
      </c>
      <c r="X151" s="8"/>
      <c r="Y151" s="8" t="s">
        <v>4371</v>
      </c>
      <c r="Z151" s="8"/>
      <c r="AA151" t="s">
        <v>4883</v>
      </c>
      <c r="AB151">
        <v>135</v>
      </c>
    </row>
    <row r="152" spans="1:28">
      <c r="A152" s="76" t="s">
        <v>3602</v>
      </c>
      <c r="B152" s="76" t="s">
        <v>4361</v>
      </c>
      <c r="C152" s="77" t="s">
        <v>4817</v>
      </c>
      <c r="D152" s="78" t="s">
        <v>3943</v>
      </c>
      <c r="E152" s="79" t="s">
        <v>4870</v>
      </c>
      <c r="F152" s="80" t="s">
        <v>4884</v>
      </c>
      <c r="G152" s="81"/>
      <c r="H152" s="82"/>
      <c r="I152" s="83" t="s">
        <v>4631</v>
      </c>
      <c r="J152" s="8" t="s">
        <v>4367</v>
      </c>
      <c r="K152" s="83"/>
      <c r="L152" s="83" t="s">
        <v>4862</v>
      </c>
      <c r="M152" s="8"/>
      <c r="N152" s="8"/>
      <c r="O152" s="8"/>
      <c r="P152" s="62" t="str">
        <f t="shared" si="6"/>
        <v>AR-FF-TOIL-00</v>
      </c>
      <c r="Q152" s="62" t="s">
        <v>4871</v>
      </c>
      <c r="R152" s="8"/>
      <c r="S152" s="8"/>
      <c r="T152" s="8"/>
      <c r="U152" s="8" t="str">
        <f t="shared" si="7"/>
        <v>FF-TOIL-00</v>
      </c>
      <c r="V152" s="8" t="str">
        <f t="shared" si="8"/>
        <v>FF-TOIL</v>
      </c>
      <c r="W152" s="8" t="e">
        <f>VLOOKUP(V152,'[2]Asset Classifications'!$M$12:$M$1690,1,FALSE)</f>
        <v>#N/A</v>
      </c>
      <c r="X152" s="8"/>
      <c r="Y152" s="8"/>
      <c r="Z152" s="8"/>
      <c r="AA152" t="s">
        <v>4885</v>
      </c>
      <c r="AB152">
        <v>136</v>
      </c>
    </row>
    <row r="153" spans="1:28">
      <c r="A153" s="76" t="s">
        <v>3602</v>
      </c>
      <c r="B153" s="76" t="s">
        <v>4361</v>
      </c>
      <c r="C153" s="77" t="s">
        <v>4817</v>
      </c>
      <c r="D153" s="78" t="s">
        <v>3943</v>
      </c>
      <c r="E153" s="79" t="s">
        <v>4886</v>
      </c>
      <c r="F153" s="80" t="s">
        <v>4887</v>
      </c>
      <c r="G153" s="81"/>
      <c r="H153" s="82"/>
      <c r="I153" s="83" t="s">
        <v>4495</v>
      </c>
      <c r="J153" s="8" t="s">
        <v>4367</v>
      </c>
      <c r="K153" s="83"/>
      <c r="L153" s="83" t="s">
        <v>4568</v>
      </c>
      <c r="M153" s="8"/>
      <c r="N153" s="8"/>
      <c r="O153" s="8"/>
      <c r="P153" s="62" t="str">
        <f t="shared" si="6"/>
        <v>AR-FF-TOTM-00</v>
      </c>
      <c r="Q153" s="62" t="s">
        <v>4887</v>
      </c>
      <c r="R153" s="8"/>
      <c r="S153" s="8"/>
      <c r="T153" s="8"/>
      <c r="U153" s="8" t="str">
        <f t="shared" si="7"/>
        <v>FF-TOTM-00</v>
      </c>
      <c r="V153" s="8" t="str">
        <f t="shared" si="8"/>
        <v>FF-TOTM</v>
      </c>
      <c r="W153" s="8" t="str">
        <f>VLOOKUP(V153,'[2]Asset Classifications'!$M$12:$M$1690,1,FALSE)</f>
        <v>FF-TOTM</v>
      </c>
      <c r="X153" s="8"/>
      <c r="Y153" s="8" t="s">
        <v>4371</v>
      </c>
      <c r="Z153" s="8"/>
      <c r="AA153" t="s">
        <v>4888</v>
      </c>
      <c r="AB153">
        <v>137</v>
      </c>
    </row>
    <row r="154" spans="1:28">
      <c r="A154" s="76" t="s">
        <v>3602</v>
      </c>
      <c r="B154" s="76" t="s">
        <v>4361</v>
      </c>
      <c r="C154" s="77" t="s">
        <v>4817</v>
      </c>
      <c r="D154" s="78" t="s">
        <v>3943</v>
      </c>
      <c r="E154" s="79" t="s">
        <v>4889</v>
      </c>
      <c r="F154" s="80" t="s">
        <v>4890</v>
      </c>
      <c r="G154" s="81"/>
      <c r="H154" s="82"/>
      <c r="I154" s="83" t="s">
        <v>4495</v>
      </c>
      <c r="J154" s="8" t="s">
        <v>4367</v>
      </c>
      <c r="K154" s="83"/>
      <c r="L154" s="83" t="s">
        <v>4607</v>
      </c>
      <c r="M154" s="8"/>
      <c r="N154" s="8"/>
      <c r="O154" s="8"/>
      <c r="P154" s="62" t="str">
        <f t="shared" si="6"/>
        <v>AR-FF-VMCH-00</v>
      </c>
      <c r="Q154" s="62" t="s">
        <v>4890</v>
      </c>
      <c r="R154" s="8"/>
      <c r="S154" s="8"/>
      <c r="T154" s="8"/>
      <c r="U154" s="8" t="str">
        <f t="shared" si="7"/>
        <v>FF-VMCH-00</v>
      </c>
      <c r="V154" s="8" t="str">
        <f t="shared" si="8"/>
        <v>FF-VMCH</v>
      </c>
      <c r="W154" s="8" t="str">
        <f>VLOOKUP(V154,'[2]Asset Classifications'!$M$12:$M$1690,1,FALSE)</f>
        <v>FF-VMCH</v>
      </c>
      <c r="X154" s="8"/>
      <c r="Y154" s="8" t="s">
        <v>4371</v>
      </c>
      <c r="Z154" s="8"/>
      <c r="AA154" t="s">
        <v>4891</v>
      </c>
      <c r="AB154">
        <v>139</v>
      </c>
    </row>
    <row r="155" spans="1:28">
      <c r="A155" s="76" t="s">
        <v>3602</v>
      </c>
      <c r="B155" s="76" t="s">
        <v>4361</v>
      </c>
      <c r="C155" s="77" t="s">
        <v>4817</v>
      </c>
      <c r="D155" s="78" t="s">
        <v>3943</v>
      </c>
      <c r="E155" s="79" t="s">
        <v>4892</v>
      </c>
      <c r="F155" s="80" t="s">
        <v>4893</v>
      </c>
      <c r="G155" s="81"/>
      <c r="H155" s="82"/>
      <c r="I155" s="83" t="s">
        <v>4495</v>
      </c>
      <c r="J155" s="8" t="s">
        <v>4367</v>
      </c>
      <c r="K155" s="83"/>
      <c r="L155" s="83" t="s">
        <v>4568</v>
      </c>
      <c r="M155" s="8"/>
      <c r="N155" s="8"/>
      <c r="O155" s="8"/>
      <c r="P155" s="62" t="str">
        <f t="shared" si="6"/>
        <v>AR-FF-WBSC-00</v>
      </c>
      <c r="Q155" s="62" t="s">
        <v>4893</v>
      </c>
      <c r="R155" s="8"/>
      <c r="S155" s="8"/>
      <c r="T155" s="8"/>
      <c r="U155" s="8" t="str">
        <f t="shared" si="7"/>
        <v>FF-WBSC-00</v>
      </c>
      <c r="V155" s="8" t="str">
        <f t="shared" si="8"/>
        <v>FF-WBSC</v>
      </c>
      <c r="W155" s="8" t="str">
        <f>VLOOKUP(V155,'[2]Asset Classifications'!$M$12:$M$1690,1,FALSE)</f>
        <v>FF-WBSC</v>
      </c>
      <c r="X155" s="8"/>
      <c r="Y155" s="8" t="s">
        <v>4371</v>
      </c>
      <c r="Z155" s="8"/>
      <c r="AA155" t="s">
        <v>4894</v>
      </c>
      <c r="AB155">
        <v>138</v>
      </c>
    </row>
    <row r="156" spans="1:28">
      <c r="A156" s="76" t="s">
        <v>3602</v>
      </c>
      <c r="B156" s="76" t="s">
        <v>4361</v>
      </c>
      <c r="C156" s="77" t="s">
        <v>4817</v>
      </c>
      <c r="D156" s="78" t="s">
        <v>3943</v>
      </c>
      <c r="E156" s="277" t="s">
        <v>4895</v>
      </c>
      <c r="F156" s="278" t="s">
        <v>4896</v>
      </c>
      <c r="G156" s="278"/>
      <c r="H156" s="278"/>
      <c r="I156" s="279" t="s">
        <v>4495</v>
      </c>
      <c r="J156" s="280" t="s">
        <v>4367</v>
      </c>
      <c r="K156" s="281" t="s">
        <v>4489</v>
      </c>
      <c r="L156" s="281" t="s">
        <v>4496</v>
      </c>
      <c r="M156" s="280"/>
      <c r="N156" s="280" t="s">
        <v>4897</v>
      </c>
      <c r="O156" s="278" t="s">
        <v>4896</v>
      </c>
      <c r="P156" s="62" t="str">
        <f t="shared" si="6"/>
        <v>AR-FF-WTRF-00</v>
      </c>
      <c r="Q156" s="8" t="s">
        <v>4896</v>
      </c>
      <c r="R156" s="8"/>
      <c r="S156" s="8"/>
      <c r="T156" s="8"/>
      <c r="U156" s="8" t="str">
        <f t="shared" si="7"/>
        <v>FF-WTRF-00</v>
      </c>
      <c r="V156" s="8" t="str">
        <f t="shared" si="8"/>
        <v>FF-WTRF</v>
      </c>
      <c r="W156" s="8"/>
      <c r="X156" s="8"/>
      <c r="Y156" s="8" t="s">
        <v>4491</v>
      </c>
      <c r="Z156" s="8"/>
    </row>
    <row r="157" spans="1:28">
      <c r="A157" s="76" t="s">
        <v>3602</v>
      </c>
      <c r="B157" s="76" t="s">
        <v>4361</v>
      </c>
      <c r="C157" s="77" t="s">
        <v>4594</v>
      </c>
      <c r="D157" s="78" t="s">
        <v>4898</v>
      </c>
      <c r="E157" s="79" t="s">
        <v>4899</v>
      </c>
      <c r="F157" s="80" t="s">
        <v>4900</v>
      </c>
      <c r="G157" s="81"/>
      <c r="H157" s="82"/>
      <c r="I157" s="83" t="s">
        <v>4495</v>
      </c>
      <c r="J157" s="8" t="s">
        <v>4367</v>
      </c>
      <c r="K157" s="83"/>
      <c r="L157" s="83" t="s">
        <v>4618</v>
      </c>
      <c r="M157" s="8"/>
      <c r="N157" s="8"/>
      <c r="O157" s="8"/>
      <c r="P157" s="62" t="str">
        <f t="shared" si="6"/>
        <v>AR-FI-ADCT-00</v>
      </c>
      <c r="Q157" s="62" t="s">
        <v>4901</v>
      </c>
      <c r="R157" s="8"/>
      <c r="S157" s="8"/>
      <c r="T157" s="8"/>
      <c r="U157" s="8" t="str">
        <f t="shared" si="7"/>
        <v>FI-ADCT-00</v>
      </c>
      <c r="V157" s="8" t="str">
        <f t="shared" si="8"/>
        <v>FI-ADCT</v>
      </c>
      <c r="W157" s="8" t="str">
        <f>VLOOKUP(V157,'[2]Asset Classifications'!$M$12:$M$1690,1,FALSE)</f>
        <v>FI-ADCT</v>
      </c>
      <c r="X157" s="8"/>
      <c r="Y157" s="8" t="s">
        <v>4371</v>
      </c>
      <c r="Z157" s="8"/>
      <c r="AA157" t="s">
        <v>4902</v>
      </c>
      <c r="AB157">
        <v>140</v>
      </c>
    </row>
    <row r="158" spans="1:28">
      <c r="A158" s="76" t="s">
        <v>3602</v>
      </c>
      <c r="B158" s="76" t="s">
        <v>4361</v>
      </c>
      <c r="C158" s="77" t="s">
        <v>4594</v>
      </c>
      <c r="D158" s="78" t="s">
        <v>4898</v>
      </c>
      <c r="E158" s="79" t="s">
        <v>4903</v>
      </c>
      <c r="F158" s="80" t="s">
        <v>4904</v>
      </c>
      <c r="G158" s="81"/>
      <c r="H158" s="82"/>
      <c r="I158" s="83" t="s">
        <v>4495</v>
      </c>
      <c r="J158" s="8" t="s">
        <v>4367</v>
      </c>
      <c r="K158" s="83"/>
      <c r="L158" s="83" t="s">
        <v>4618</v>
      </c>
      <c r="M158" s="8"/>
      <c r="N158" s="8"/>
      <c r="O158" s="8"/>
      <c r="P158" s="62" t="str">
        <f t="shared" si="6"/>
        <v>AR-FI-APNL-00</v>
      </c>
      <c r="Q158" s="62" t="s">
        <v>4905</v>
      </c>
      <c r="R158" s="8"/>
      <c r="S158" s="8"/>
      <c r="T158" s="8"/>
      <c r="U158" s="8" t="str">
        <f t="shared" si="7"/>
        <v>FI-APNL-00</v>
      </c>
      <c r="V158" s="8" t="str">
        <f t="shared" si="8"/>
        <v>FI-APNL</v>
      </c>
      <c r="W158" s="8" t="str">
        <f>VLOOKUP(V158,'[2]Asset Classifications'!$M$12:$M$1690,1,FALSE)</f>
        <v>FI-APNL</v>
      </c>
      <c r="X158" s="8"/>
      <c r="Y158" s="8"/>
      <c r="Z158" s="8"/>
      <c r="AA158" t="s">
        <v>4906</v>
      </c>
      <c r="AB158">
        <v>141</v>
      </c>
    </row>
    <row r="159" spans="1:28">
      <c r="A159" s="76" t="s">
        <v>3602</v>
      </c>
      <c r="B159" s="76" t="s">
        <v>4361</v>
      </c>
      <c r="C159" s="77" t="s">
        <v>4594</v>
      </c>
      <c r="D159" s="78" t="s">
        <v>4898</v>
      </c>
      <c r="E159" s="79" t="s">
        <v>4907</v>
      </c>
      <c r="F159" s="80" t="s">
        <v>4908</v>
      </c>
      <c r="G159" s="81"/>
      <c r="H159" s="82"/>
      <c r="I159" s="83" t="s">
        <v>4495</v>
      </c>
      <c r="J159" s="8" t="s">
        <v>4367</v>
      </c>
      <c r="K159" s="83"/>
      <c r="L159" s="83" t="s">
        <v>4618</v>
      </c>
      <c r="M159" s="8"/>
      <c r="N159" s="8"/>
      <c r="O159" s="8"/>
      <c r="P159" s="62" t="str">
        <f t="shared" si="6"/>
        <v>AR-FI-FBGA-00</v>
      </c>
      <c r="Q159" s="62" t="s">
        <v>4909</v>
      </c>
      <c r="R159" s="8"/>
      <c r="S159" s="8"/>
      <c r="T159" s="8"/>
      <c r="U159" s="8" t="str">
        <f t="shared" si="7"/>
        <v>FI-FBGA-00</v>
      </c>
      <c r="V159" s="8" t="str">
        <f t="shared" si="8"/>
        <v>FI-FBGA</v>
      </c>
      <c r="W159" s="8" t="str">
        <f>VLOOKUP(V159,'[2]Asset Classifications'!$M$12:$M$1690,1,FALSE)</f>
        <v>FI-FBGA</v>
      </c>
      <c r="X159" s="8"/>
      <c r="Y159" s="8" t="s">
        <v>4371</v>
      </c>
      <c r="Z159" s="8"/>
      <c r="AA159" t="s">
        <v>4910</v>
      </c>
      <c r="AB159">
        <v>142</v>
      </c>
    </row>
    <row r="160" spans="1:28">
      <c r="A160" s="76" t="s">
        <v>3602</v>
      </c>
      <c r="B160" s="76" t="s">
        <v>4361</v>
      </c>
      <c r="C160" s="77" t="s">
        <v>4594</v>
      </c>
      <c r="D160" s="78" t="s">
        <v>4898</v>
      </c>
      <c r="E160" s="79" t="s">
        <v>4911</v>
      </c>
      <c r="F160" s="80" t="s">
        <v>4912</v>
      </c>
      <c r="G160" s="81"/>
      <c r="H160" s="82"/>
      <c r="I160" s="83" t="s">
        <v>4495</v>
      </c>
      <c r="J160" s="8" t="s">
        <v>4367</v>
      </c>
      <c r="K160" s="83"/>
      <c r="L160" s="83" t="s">
        <v>4607</v>
      </c>
      <c r="M160" s="8"/>
      <c r="N160" s="8"/>
      <c r="O160" s="8"/>
      <c r="P160" s="62" t="str">
        <f t="shared" si="6"/>
        <v>AR-FI-FBLK-00</v>
      </c>
      <c r="Q160" s="62" t="s">
        <v>4912</v>
      </c>
      <c r="R160" s="8"/>
      <c r="S160" s="8"/>
      <c r="T160" s="8"/>
      <c r="U160" s="8" t="str">
        <f t="shared" si="7"/>
        <v>FI-FBLK-00</v>
      </c>
      <c r="V160" s="8" t="str">
        <f t="shared" si="8"/>
        <v>FI-FBLK</v>
      </c>
      <c r="W160" s="8" t="str">
        <f>VLOOKUP(V160,'[2]Asset Classifications'!$M$12:$M$1690,1,FALSE)</f>
        <v>FI-FBLK</v>
      </c>
      <c r="X160" s="8"/>
      <c r="Y160" s="8"/>
      <c r="Z160" s="8"/>
      <c r="AA160" t="s">
        <v>4913</v>
      </c>
      <c r="AB160">
        <v>143</v>
      </c>
    </row>
    <row r="161" spans="1:28">
      <c r="A161" s="76" t="s">
        <v>3602</v>
      </c>
      <c r="B161" s="76" t="s">
        <v>4361</v>
      </c>
      <c r="C161" s="77" t="s">
        <v>4594</v>
      </c>
      <c r="D161" s="78" t="s">
        <v>4898</v>
      </c>
      <c r="E161" s="79" t="s">
        <v>4914</v>
      </c>
      <c r="F161" s="80" t="s">
        <v>4915</v>
      </c>
      <c r="G161" s="81"/>
      <c r="H161" s="82"/>
      <c r="I161" s="83" t="s">
        <v>4495</v>
      </c>
      <c r="J161" s="8" t="s">
        <v>4367</v>
      </c>
      <c r="K161" s="83"/>
      <c r="L161" s="83" t="s">
        <v>4618</v>
      </c>
      <c r="M161" s="8"/>
      <c r="N161" s="8"/>
      <c r="O161" s="8"/>
      <c r="P161" s="62" t="str">
        <f t="shared" si="6"/>
        <v>AR-FI-FBST-00</v>
      </c>
      <c r="Q161" s="62" t="s">
        <v>4916</v>
      </c>
      <c r="R161" s="8"/>
      <c r="S161" s="8"/>
      <c r="T161" s="8"/>
      <c r="U161" s="8" t="str">
        <f t="shared" si="7"/>
        <v>FI-FBST-00</v>
      </c>
      <c r="V161" s="8" t="str">
        <f t="shared" si="8"/>
        <v>FI-FBST</v>
      </c>
      <c r="W161" s="8" t="str">
        <f>VLOOKUP(V161,'[2]Asset Classifications'!$M$12:$M$1690,1,FALSE)</f>
        <v>FI-FBST</v>
      </c>
      <c r="X161" s="8"/>
      <c r="Y161" s="8"/>
      <c r="Z161" s="8"/>
      <c r="AA161" t="s">
        <v>4917</v>
      </c>
      <c r="AB161">
        <v>144</v>
      </c>
    </row>
    <row r="162" spans="1:28">
      <c r="A162" s="76" t="s">
        <v>3602</v>
      </c>
      <c r="B162" s="76" t="s">
        <v>4361</v>
      </c>
      <c r="C162" s="77" t="s">
        <v>4594</v>
      </c>
      <c r="D162" s="78" t="s">
        <v>4898</v>
      </c>
      <c r="E162" s="79" t="s">
        <v>4918</v>
      </c>
      <c r="F162" s="80" t="s">
        <v>4919</v>
      </c>
      <c r="G162" s="81"/>
      <c r="H162" s="82"/>
      <c r="I162" s="83" t="s">
        <v>4495</v>
      </c>
      <c r="J162" s="8" t="s">
        <v>4367</v>
      </c>
      <c r="K162" s="83"/>
      <c r="L162" s="83" t="s">
        <v>4618</v>
      </c>
      <c r="M162" s="8"/>
      <c r="N162" s="8"/>
      <c r="O162" s="8"/>
      <c r="P162" s="62" t="str">
        <f t="shared" si="6"/>
        <v>AR-FI-FDOR-00</v>
      </c>
      <c r="Q162" s="62" t="s">
        <v>4919</v>
      </c>
      <c r="R162" s="8"/>
      <c r="S162" s="8"/>
      <c r="T162" s="8"/>
      <c r="U162" s="8" t="str">
        <f t="shared" si="7"/>
        <v>FI-FDOR-00</v>
      </c>
      <c r="V162" s="8" t="str">
        <f t="shared" si="8"/>
        <v>FI-FDOR</v>
      </c>
      <c r="W162" s="8" t="str">
        <f>VLOOKUP(V162,'[2]Asset Classifications'!$M$12:$M$1690,1,FALSE)</f>
        <v>FI-FDOR</v>
      </c>
      <c r="X162" s="8"/>
      <c r="Y162" s="8"/>
      <c r="Z162" s="8"/>
      <c r="AA162" t="s">
        <v>4920</v>
      </c>
      <c r="AB162">
        <v>145</v>
      </c>
    </row>
    <row r="163" spans="1:28">
      <c r="A163" s="76" t="s">
        <v>3602</v>
      </c>
      <c r="B163" s="76" t="s">
        <v>4361</v>
      </c>
      <c r="C163" s="77" t="s">
        <v>4594</v>
      </c>
      <c r="D163" s="78" t="s">
        <v>4898</v>
      </c>
      <c r="E163" s="277" t="s">
        <v>4921</v>
      </c>
      <c r="F163" s="278" t="s">
        <v>4922</v>
      </c>
      <c r="G163" s="278"/>
      <c r="H163" s="278"/>
      <c r="I163" s="279" t="s">
        <v>4495</v>
      </c>
      <c r="J163" s="280" t="s">
        <v>4367</v>
      </c>
      <c r="K163" s="281" t="s">
        <v>4489</v>
      </c>
      <c r="L163" s="281" t="s">
        <v>4618</v>
      </c>
      <c r="M163" s="280"/>
      <c r="N163" s="280" t="s">
        <v>4923</v>
      </c>
      <c r="O163" s="280" t="s">
        <v>4924</v>
      </c>
      <c r="P163" s="62" t="str">
        <f t="shared" si="6"/>
        <v>AR-FI-FEQC-00</v>
      </c>
      <c r="Q163" s="8" t="s">
        <v>4924</v>
      </c>
      <c r="R163" s="8"/>
      <c r="S163" s="8"/>
      <c r="T163" s="8"/>
      <c r="U163" s="8" t="str">
        <f t="shared" si="7"/>
        <v>FI-FEQC-00</v>
      </c>
      <c r="V163" s="8" t="str">
        <f t="shared" si="8"/>
        <v>FI-FEQC</v>
      </c>
      <c r="W163" s="8"/>
      <c r="X163" s="8"/>
      <c r="Y163" s="8" t="s">
        <v>4491</v>
      </c>
      <c r="Z163" s="8"/>
    </row>
    <row r="164" spans="1:28">
      <c r="A164" s="76" t="s">
        <v>3602</v>
      </c>
      <c r="B164" s="76" t="s">
        <v>4361</v>
      </c>
      <c r="C164" s="77" t="s">
        <v>4594</v>
      </c>
      <c r="D164" s="78" t="s">
        <v>4898</v>
      </c>
      <c r="E164" s="277" t="s">
        <v>4925</v>
      </c>
      <c r="F164" s="286" t="s">
        <v>4926</v>
      </c>
      <c r="G164" s="278"/>
      <c r="H164" s="278"/>
      <c r="I164" s="279" t="s">
        <v>4631</v>
      </c>
      <c r="J164" s="280" t="s">
        <v>4367</v>
      </c>
      <c r="K164" s="281" t="s">
        <v>4489</v>
      </c>
      <c r="L164" s="281" t="s">
        <v>4632</v>
      </c>
      <c r="M164" s="280" t="s">
        <v>4369</v>
      </c>
      <c r="N164" s="280" t="s">
        <v>4927</v>
      </c>
      <c r="O164" s="280" t="s">
        <v>4928</v>
      </c>
      <c r="P164" s="62" t="str">
        <f t="shared" si="6"/>
        <v>AR-FI-FEXS-00</v>
      </c>
      <c r="Q164" s="8" t="s">
        <v>4928</v>
      </c>
      <c r="R164" s="8"/>
      <c r="S164" s="8"/>
      <c r="T164" s="8"/>
      <c r="U164" s="8" t="str">
        <f t="shared" si="7"/>
        <v>FI-FEXS-00</v>
      </c>
      <c r="V164" s="8" t="str">
        <f t="shared" si="8"/>
        <v>FI-FEXS</v>
      </c>
      <c r="W164" s="8"/>
      <c r="X164" s="8"/>
      <c r="Y164" s="8" t="s">
        <v>4491</v>
      </c>
      <c r="Z164" s="8"/>
    </row>
    <row r="165" spans="1:28">
      <c r="A165" s="76" t="s">
        <v>3602</v>
      </c>
      <c r="B165" s="76" t="s">
        <v>4361</v>
      </c>
      <c r="C165" s="77" t="s">
        <v>4594</v>
      </c>
      <c r="D165" s="78" t="s">
        <v>4898</v>
      </c>
      <c r="E165" s="79" t="s">
        <v>4929</v>
      </c>
      <c r="F165" s="80" t="s">
        <v>4930</v>
      </c>
      <c r="G165" s="81"/>
      <c r="H165" s="82"/>
      <c r="I165" s="83" t="s">
        <v>4495</v>
      </c>
      <c r="J165" s="8" t="s">
        <v>4367</v>
      </c>
      <c r="K165" s="83"/>
      <c r="L165" s="83" t="s">
        <v>4607</v>
      </c>
      <c r="M165" s="8"/>
      <c r="N165" s="8"/>
      <c r="O165" s="8"/>
      <c r="P165" s="62" t="str">
        <f t="shared" si="6"/>
        <v>AR-FI-FEXT-00</v>
      </c>
      <c r="Q165" s="62" t="s">
        <v>4930</v>
      </c>
      <c r="R165" s="8"/>
      <c r="S165" s="8"/>
      <c r="T165" s="8"/>
      <c r="U165" s="8" t="str">
        <f t="shared" si="7"/>
        <v>FI-FEXT-00</v>
      </c>
      <c r="V165" s="8" t="str">
        <f t="shared" si="8"/>
        <v>FI-FEXT</v>
      </c>
      <c r="W165" s="8" t="str">
        <f>VLOOKUP(V165,'[2]Asset Classifications'!$M$12:$M$1690,1,FALSE)</f>
        <v>FI-FEXT</v>
      </c>
      <c r="X165" s="8"/>
      <c r="Y165" s="8"/>
      <c r="Z165" s="8"/>
      <c r="AA165" t="s">
        <v>4931</v>
      </c>
      <c r="AB165">
        <v>146</v>
      </c>
    </row>
    <row r="166" spans="1:28">
      <c r="A166" s="76" t="s">
        <v>3602</v>
      </c>
      <c r="B166" s="76" t="s">
        <v>4361</v>
      </c>
      <c r="C166" s="77" t="s">
        <v>4594</v>
      </c>
      <c r="D166" s="78" t="s">
        <v>4898</v>
      </c>
      <c r="E166" s="79" t="s">
        <v>4932</v>
      </c>
      <c r="F166" s="80" t="s">
        <v>4933</v>
      </c>
      <c r="G166" s="81"/>
      <c r="H166" s="82"/>
      <c r="I166" s="83" t="s">
        <v>4495</v>
      </c>
      <c r="J166" s="8" t="s">
        <v>4367</v>
      </c>
      <c r="K166" s="83"/>
      <c r="L166" s="83" t="s">
        <v>4618</v>
      </c>
      <c r="M166" s="8"/>
      <c r="N166" s="8"/>
      <c r="O166" s="8"/>
      <c r="P166" s="62" t="str">
        <f t="shared" si="6"/>
        <v>AR-FI-FHLV-00</v>
      </c>
      <c r="Q166" s="62" t="s">
        <v>4934</v>
      </c>
      <c r="R166" s="8"/>
      <c r="S166" s="8"/>
      <c r="T166" s="8"/>
      <c r="U166" s="8" t="str">
        <f t="shared" si="7"/>
        <v>FI-FHLV-00</v>
      </c>
      <c r="V166" s="8" t="str">
        <f t="shared" si="8"/>
        <v>FI-FHLV</v>
      </c>
      <c r="W166" s="8" t="str">
        <f>VLOOKUP(V166,'[2]Asset Classifications'!$M$12:$M$1690,1,FALSE)</f>
        <v>FI-FHLV</v>
      </c>
      <c r="X166" s="8"/>
      <c r="Y166" s="8"/>
      <c r="Z166" s="8"/>
      <c r="AA166" t="s">
        <v>4935</v>
      </c>
      <c r="AB166">
        <v>147</v>
      </c>
    </row>
    <row r="167" spans="1:28">
      <c r="A167" s="76" t="s">
        <v>3602</v>
      </c>
      <c r="B167" s="76" t="s">
        <v>4361</v>
      </c>
      <c r="C167" s="77" t="s">
        <v>4594</v>
      </c>
      <c r="D167" s="78" t="s">
        <v>4898</v>
      </c>
      <c r="E167" s="79" t="s">
        <v>4936</v>
      </c>
      <c r="F167" s="80" t="s">
        <v>4937</v>
      </c>
      <c r="G167" s="81"/>
      <c r="H167" s="82"/>
      <c r="I167" s="83" t="s">
        <v>4495</v>
      </c>
      <c r="J167" s="8" t="s">
        <v>4367</v>
      </c>
      <c r="K167" s="83"/>
      <c r="L167" s="83" t="s">
        <v>4618</v>
      </c>
      <c r="M167" s="8"/>
      <c r="N167" s="8"/>
      <c r="O167" s="8"/>
      <c r="P167" s="62" t="str">
        <f t="shared" si="6"/>
        <v>AR-FI-FHSE-00</v>
      </c>
      <c r="Q167" s="62" t="s">
        <v>4937</v>
      </c>
      <c r="R167" s="8"/>
      <c r="S167" s="8"/>
      <c r="T167" s="8"/>
      <c r="U167" s="8" t="str">
        <f t="shared" si="7"/>
        <v>FI-FHSE-00</v>
      </c>
      <c r="V167" s="8" t="str">
        <f t="shared" si="8"/>
        <v>FI-FHSE</v>
      </c>
      <c r="W167" s="8" t="str">
        <f>VLOOKUP(V167,'[2]Asset Classifications'!$M$12:$M$1690,1,FALSE)</f>
        <v>FI-FHSE</v>
      </c>
      <c r="X167" s="8"/>
      <c r="Y167" s="8"/>
      <c r="Z167" s="8"/>
      <c r="AA167" t="s">
        <v>4938</v>
      </c>
      <c r="AB167">
        <v>148</v>
      </c>
    </row>
    <row r="168" spans="1:28">
      <c r="A168" s="76" t="s">
        <v>3602</v>
      </c>
      <c r="B168" s="76" t="s">
        <v>4361</v>
      </c>
      <c r="C168" s="77" t="s">
        <v>4594</v>
      </c>
      <c r="D168" s="78" t="s">
        <v>4898</v>
      </c>
      <c r="E168" s="79" t="s">
        <v>4939</v>
      </c>
      <c r="F168" s="80" t="s">
        <v>4940</v>
      </c>
      <c r="G168" s="81"/>
      <c r="H168" s="82"/>
      <c r="I168" s="83" t="s">
        <v>4495</v>
      </c>
      <c r="J168" s="8" t="s">
        <v>4367</v>
      </c>
      <c r="K168" s="83"/>
      <c r="L168" s="83" t="s">
        <v>4618</v>
      </c>
      <c r="M168" s="8"/>
      <c r="N168" s="8"/>
      <c r="O168" s="8"/>
      <c r="P168" s="62" t="str">
        <f t="shared" si="6"/>
        <v>AR-FI-FINP-00</v>
      </c>
      <c r="Q168" s="62" t="s">
        <v>4941</v>
      </c>
      <c r="R168" s="8"/>
      <c r="S168" s="8"/>
      <c r="T168" s="8"/>
      <c r="U168" s="8" t="str">
        <f t="shared" si="7"/>
        <v>FI-FINP-00</v>
      </c>
      <c r="V168" s="8" t="str">
        <f t="shared" si="8"/>
        <v>FI-FINP</v>
      </c>
      <c r="W168" s="8" t="str">
        <f>VLOOKUP(V168,'[2]Asset Classifications'!$M$12:$M$1690,1,FALSE)</f>
        <v>FI-FINP</v>
      </c>
      <c r="X168" s="8"/>
      <c r="Y168" s="8"/>
      <c r="Z168" s="8"/>
      <c r="AA168" t="s">
        <v>4942</v>
      </c>
      <c r="AB168">
        <v>149</v>
      </c>
    </row>
    <row r="169" spans="1:28">
      <c r="A169" s="76" t="s">
        <v>3602</v>
      </c>
      <c r="B169" s="76" t="s">
        <v>4361</v>
      </c>
      <c r="C169" s="77" t="s">
        <v>4594</v>
      </c>
      <c r="D169" s="78" t="s">
        <v>4898</v>
      </c>
      <c r="E169" s="277" t="s">
        <v>4943</v>
      </c>
      <c r="F169" s="286" t="s">
        <v>4944</v>
      </c>
      <c r="G169" s="278" t="s">
        <v>3919</v>
      </c>
      <c r="H169" s="278" t="s">
        <v>4945</v>
      </c>
      <c r="I169" s="279" t="s">
        <v>4631</v>
      </c>
      <c r="J169" s="280" t="s">
        <v>4367</v>
      </c>
      <c r="K169" s="281" t="s">
        <v>4489</v>
      </c>
      <c r="L169" s="281" t="s">
        <v>4632</v>
      </c>
      <c r="M169" s="280" t="s">
        <v>4369</v>
      </c>
      <c r="N169" s="280" t="s">
        <v>4946</v>
      </c>
      <c r="O169" s="280" t="s">
        <v>4947</v>
      </c>
      <c r="P169" s="62" t="str">
        <f t="shared" si="6"/>
        <v>AR-FI-FLSS-AS</v>
      </c>
      <c r="Q169" s="8" t="s">
        <v>4947</v>
      </c>
      <c r="R169" s="8"/>
      <c r="S169" s="8"/>
      <c r="T169" s="8"/>
      <c r="U169" s="8" t="str">
        <f t="shared" si="7"/>
        <v>FI-FLSS-AS</v>
      </c>
      <c r="V169" s="8" t="str">
        <f t="shared" si="8"/>
        <v>FI-FLSS-AS</v>
      </c>
      <c r="W169" s="8"/>
      <c r="X169" s="8"/>
      <c r="Y169" s="8" t="s">
        <v>4491</v>
      </c>
      <c r="Z169" s="8"/>
    </row>
    <row r="170" spans="1:28">
      <c r="A170" s="76" t="s">
        <v>3602</v>
      </c>
      <c r="B170" s="76" t="s">
        <v>4361</v>
      </c>
      <c r="C170" s="77" t="s">
        <v>4594</v>
      </c>
      <c r="D170" s="78" t="s">
        <v>4898</v>
      </c>
      <c r="E170" s="79" t="s">
        <v>4943</v>
      </c>
      <c r="F170" s="80" t="s">
        <v>4948</v>
      </c>
      <c r="G170" s="81" t="s">
        <v>4034</v>
      </c>
      <c r="H170" s="82" t="s">
        <v>4949</v>
      </c>
      <c r="I170" s="83" t="s">
        <v>4631</v>
      </c>
      <c r="J170" s="8" t="s">
        <v>4367</v>
      </c>
      <c r="K170" s="83"/>
      <c r="L170" s="83" t="s">
        <v>4632</v>
      </c>
      <c r="M170" s="8" t="s">
        <v>4369</v>
      </c>
      <c r="N170" s="8"/>
      <c r="O170" s="8"/>
      <c r="P170" s="62" t="str">
        <f t="shared" si="6"/>
        <v>AR-FI-FLSS-EW</v>
      </c>
      <c r="Q170" s="62" t="s">
        <v>4950</v>
      </c>
      <c r="R170" s="8"/>
      <c r="S170" s="8"/>
      <c r="T170" s="8"/>
      <c r="U170" s="8" t="str">
        <f t="shared" si="7"/>
        <v>FI-FLSS-EW</v>
      </c>
      <c r="V170" s="8" t="str">
        <f t="shared" si="8"/>
        <v>FI-FLSS-EW</v>
      </c>
      <c r="W170" s="8" t="str">
        <f>VLOOKUP(V170,'[2]Asset Classifications'!$M$12:$M$1690,1,FALSE)</f>
        <v>FI-FLSS-EW</v>
      </c>
      <c r="X170" s="8"/>
      <c r="Y170" s="8"/>
      <c r="Z170" s="8"/>
      <c r="AA170" t="s">
        <v>4951</v>
      </c>
      <c r="AB170">
        <v>150</v>
      </c>
    </row>
    <row r="171" spans="1:28">
      <c r="A171" s="76" t="s">
        <v>3602</v>
      </c>
      <c r="B171" s="76" t="s">
        <v>4361</v>
      </c>
      <c r="C171" s="77" t="s">
        <v>4594</v>
      </c>
      <c r="D171" s="78" t="s">
        <v>4898</v>
      </c>
      <c r="E171" s="79" t="s">
        <v>4943</v>
      </c>
      <c r="F171" s="80" t="s">
        <v>4948</v>
      </c>
      <c r="G171" s="81" t="s">
        <v>4161</v>
      </c>
      <c r="H171" s="82" t="s">
        <v>4952</v>
      </c>
      <c r="I171" s="83" t="s">
        <v>4631</v>
      </c>
      <c r="J171" s="8" t="s">
        <v>4367</v>
      </c>
      <c r="K171" s="83"/>
      <c r="L171" s="83" t="s">
        <v>4632</v>
      </c>
      <c r="M171" s="8" t="s">
        <v>4369</v>
      </c>
      <c r="N171" s="8"/>
      <c r="O171" s="8"/>
      <c r="P171" s="62" t="str">
        <f t="shared" si="6"/>
        <v>AR-FI-FLSS-FA</v>
      </c>
      <c r="Q171" s="62" t="s">
        <v>4953</v>
      </c>
      <c r="R171" s="8"/>
      <c r="S171" s="8"/>
      <c r="T171" s="8"/>
      <c r="U171" s="8" t="str">
        <f t="shared" si="7"/>
        <v>FI-FLSS-FA</v>
      </c>
      <c r="V171" s="8" t="str">
        <f t="shared" si="8"/>
        <v>FI-FLSS-FA</v>
      </c>
      <c r="W171" s="8" t="str">
        <f>VLOOKUP(V171,'[2]Asset Classifications'!$M$12:$M$1690,1,FALSE)</f>
        <v>FI-FLSS-FA</v>
      </c>
      <c r="X171" s="8"/>
      <c r="Y171" s="8"/>
      <c r="Z171" s="8"/>
      <c r="AA171" t="s">
        <v>4954</v>
      </c>
      <c r="AB171">
        <v>151</v>
      </c>
    </row>
    <row r="172" spans="1:28">
      <c r="A172" s="76" t="s">
        <v>3602</v>
      </c>
      <c r="B172" s="76" t="s">
        <v>4361</v>
      </c>
      <c r="C172" s="77" t="s">
        <v>4594</v>
      </c>
      <c r="D172" s="78" t="s">
        <v>4898</v>
      </c>
      <c r="E172" s="79" t="s">
        <v>4943</v>
      </c>
      <c r="F172" s="80" t="s">
        <v>4948</v>
      </c>
      <c r="G172" s="81" t="s">
        <v>4955</v>
      </c>
      <c r="H172" s="82" t="s">
        <v>4956</v>
      </c>
      <c r="I172" s="83" t="s">
        <v>4631</v>
      </c>
      <c r="J172" s="8" t="s">
        <v>4367</v>
      </c>
      <c r="K172" s="83"/>
      <c r="L172" s="83" t="s">
        <v>4632</v>
      </c>
      <c r="M172" s="8" t="s">
        <v>4369</v>
      </c>
      <c r="N172" s="8"/>
      <c r="O172" s="8"/>
      <c r="P172" s="62" t="str">
        <f t="shared" si="6"/>
        <v>AR-FI-FLSS-FH</v>
      </c>
      <c r="Q172" s="62" t="s">
        <v>4957</v>
      </c>
      <c r="R172" s="8"/>
      <c r="S172" s="8"/>
      <c r="T172" s="8"/>
      <c r="U172" s="8" t="str">
        <f t="shared" si="7"/>
        <v>FI-FLSS-FH</v>
      </c>
      <c r="V172" s="8" t="str">
        <f t="shared" si="8"/>
        <v>FI-FLSS-FH</v>
      </c>
      <c r="W172" s="8" t="str">
        <f>VLOOKUP(V172,'[2]Asset Classifications'!$M$12:$M$1690,1,FALSE)</f>
        <v>FI-FLSS-FH</v>
      </c>
      <c r="X172" s="8"/>
      <c r="Y172" s="8"/>
      <c r="Z172" s="8"/>
      <c r="AA172" t="s">
        <v>4958</v>
      </c>
      <c r="AB172">
        <v>152</v>
      </c>
    </row>
    <row r="173" spans="1:28">
      <c r="A173" s="76" t="s">
        <v>3602</v>
      </c>
      <c r="B173" s="76" t="s">
        <v>4361</v>
      </c>
      <c r="C173" s="77" t="s">
        <v>4594</v>
      </c>
      <c r="D173" s="78" t="s">
        <v>4898</v>
      </c>
      <c r="E173" s="79" t="s">
        <v>4943</v>
      </c>
      <c r="F173" s="80" t="s">
        <v>4948</v>
      </c>
      <c r="G173" s="81" t="s">
        <v>3679</v>
      </c>
      <c r="H173" s="82" t="s">
        <v>4299</v>
      </c>
      <c r="I173" s="83" t="s">
        <v>4631</v>
      </c>
      <c r="J173" s="8" t="s">
        <v>4367</v>
      </c>
      <c r="K173" s="83"/>
      <c r="L173" s="83" t="s">
        <v>4632</v>
      </c>
      <c r="M173" s="8" t="s">
        <v>4369</v>
      </c>
      <c r="N173" s="8"/>
      <c r="O173" s="8"/>
      <c r="P173" s="62" t="str">
        <f t="shared" si="6"/>
        <v>AR-FI-FLSS-FM</v>
      </c>
      <c r="Q173" s="62" t="s">
        <v>4959</v>
      </c>
      <c r="R173" s="8"/>
      <c r="S173" s="8"/>
      <c r="T173" s="8"/>
      <c r="U173" s="8" t="str">
        <f t="shared" si="7"/>
        <v>FI-FLSS-FM</v>
      </c>
      <c r="V173" s="8" t="str">
        <f t="shared" si="8"/>
        <v>FI-FLSS-FM</v>
      </c>
      <c r="W173" s="8" t="str">
        <f>VLOOKUP(V173,'[2]Asset Classifications'!$M$12:$M$1690,1,FALSE)</f>
        <v>FI-FLSS-FM</v>
      </c>
      <c r="X173" s="8"/>
      <c r="Y173" s="8" t="s">
        <v>4371</v>
      </c>
      <c r="Z173" s="8"/>
      <c r="AA173" t="s">
        <v>4960</v>
      </c>
      <c r="AB173">
        <v>153</v>
      </c>
    </row>
    <row r="174" spans="1:28">
      <c r="A174" s="76" t="s">
        <v>3602</v>
      </c>
      <c r="B174" s="76" t="s">
        <v>4361</v>
      </c>
      <c r="C174" s="77" t="s">
        <v>4594</v>
      </c>
      <c r="D174" s="78" t="s">
        <v>4898</v>
      </c>
      <c r="E174" s="79" t="s">
        <v>4943</v>
      </c>
      <c r="F174" s="80" t="s">
        <v>4948</v>
      </c>
      <c r="G174" s="81" t="s">
        <v>4961</v>
      </c>
      <c r="H174" s="82" t="s">
        <v>4962</v>
      </c>
      <c r="I174" s="83" t="s">
        <v>4631</v>
      </c>
      <c r="J174" s="8" t="s">
        <v>4367</v>
      </c>
      <c r="K174" s="83"/>
      <c r="L174" s="83" t="s">
        <v>4632</v>
      </c>
      <c r="M174" s="8" t="s">
        <v>4369</v>
      </c>
      <c r="N174" s="8"/>
      <c r="O174" s="8"/>
      <c r="P174" s="62" t="str">
        <f t="shared" si="6"/>
        <v>AR-FI-FLSS-HA</v>
      </c>
      <c r="Q174" s="62" t="s">
        <v>4963</v>
      </c>
      <c r="R174" s="8"/>
      <c r="S174" s="8"/>
      <c r="T174" s="8"/>
      <c r="U174" s="8" t="str">
        <f t="shared" si="7"/>
        <v>FI-FLSS-HA</v>
      </c>
      <c r="V174" s="8" t="str">
        <f t="shared" si="8"/>
        <v>FI-FLSS-HA</v>
      </c>
      <c r="W174" s="8" t="str">
        <f>VLOOKUP(V174,'[2]Asset Classifications'!$M$12:$M$1690,1,FALSE)</f>
        <v>FI-FLSS-HA</v>
      </c>
      <c r="X174" s="8"/>
      <c r="Y174" s="8" t="s">
        <v>4371</v>
      </c>
      <c r="Z174" s="8"/>
      <c r="AA174" t="s">
        <v>4964</v>
      </c>
      <c r="AB174">
        <v>154</v>
      </c>
    </row>
    <row r="175" spans="1:28">
      <c r="A175" s="76" t="s">
        <v>3602</v>
      </c>
      <c r="B175" s="76" t="s">
        <v>4361</v>
      </c>
      <c r="C175" s="77" t="s">
        <v>4594</v>
      </c>
      <c r="D175" s="78" t="s">
        <v>4898</v>
      </c>
      <c r="E175" s="79" t="s">
        <v>4943</v>
      </c>
      <c r="F175" s="80" t="s">
        <v>4948</v>
      </c>
      <c r="G175" s="81" t="s">
        <v>4965</v>
      </c>
      <c r="H175" s="82" t="s">
        <v>4966</v>
      </c>
      <c r="I175" s="83" t="s">
        <v>4631</v>
      </c>
      <c r="J175" s="8" t="s">
        <v>4367</v>
      </c>
      <c r="K175" s="83"/>
      <c r="L175" s="83" t="s">
        <v>4632</v>
      </c>
      <c r="M175" s="8" t="s">
        <v>4369</v>
      </c>
      <c r="N175" s="8"/>
      <c r="O175" s="8"/>
      <c r="P175" s="62" t="str">
        <f t="shared" si="6"/>
        <v>AR-FI-FLSS-HM</v>
      </c>
      <c r="Q175" s="62" t="s">
        <v>4967</v>
      </c>
      <c r="R175" s="8"/>
      <c r="S175" s="8"/>
      <c r="T175" s="8"/>
      <c r="U175" s="8" t="str">
        <f t="shared" si="7"/>
        <v>FI-FLSS-HM</v>
      </c>
      <c r="V175" s="8" t="str">
        <f t="shared" si="8"/>
        <v>FI-FLSS-HM</v>
      </c>
      <c r="W175" s="8" t="e">
        <f>VLOOKUP(V175,'[2]Asset Classifications'!$M$12:$M$1690,1,FALSE)</f>
        <v>#N/A</v>
      </c>
      <c r="X175" s="8"/>
      <c r="Y175" s="8"/>
      <c r="Z175" s="8"/>
      <c r="AA175" t="s">
        <v>4968</v>
      </c>
      <c r="AB175">
        <v>155</v>
      </c>
    </row>
    <row r="176" spans="1:28">
      <c r="A176" s="76" t="s">
        <v>3602</v>
      </c>
      <c r="B176" s="76" t="s">
        <v>4361</v>
      </c>
      <c r="C176" s="77" t="s">
        <v>4594</v>
      </c>
      <c r="D176" s="78" t="s">
        <v>4898</v>
      </c>
      <c r="E176" s="79" t="s">
        <v>4943</v>
      </c>
      <c r="F176" s="80" t="s">
        <v>4948</v>
      </c>
      <c r="G176" s="81" t="s">
        <v>4969</v>
      </c>
      <c r="H176" s="82" t="s">
        <v>4970</v>
      </c>
      <c r="I176" s="83" t="s">
        <v>4631</v>
      </c>
      <c r="J176" s="8" t="s">
        <v>4367</v>
      </c>
      <c r="K176" s="83"/>
      <c r="L176" s="83" t="s">
        <v>4632</v>
      </c>
      <c r="M176" s="8" t="s">
        <v>4369</v>
      </c>
      <c r="N176" s="8"/>
      <c r="O176" s="8"/>
      <c r="P176" s="62" t="str">
        <f t="shared" si="6"/>
        <v>AR-FI-FLSS-HR</v>
      </c>
      <c r="Q176" s="62" t="s">
        <v>4971</v>
      </c>
      <c r="R176" s="8"/>
      <c r="S176" s="8"/>
      <c r="T176" s="8"/>
      <c r="U176" s="8" t="str">
        <f t="shared" si="7"/>
        <v>FI-FLSS-HR</v>
      </c>
      <c r="V176" s="8" t="str">
        <f t="shared" si="8"/>
        <v>FI-FLSS-HR</v>
      </c>
      <c r="W176" s="8" t="str">
        <f>VLOOKUP(V176,'[2]Asset Classifications'!$M$12:$M$1690,1,FALSE)</f>
        <v>FI-FLSS-HR</v>
      </c>
      <c r="X176" s="8"/>
      <c r="Y176" s="8" t="s">
        <v>4371</v>
      </c>
      <c r="Z176" s="8"/>
      <c r="AA176" t="s">
        <v>4972</v>
      </c>
      <c r="AB176">
        <v>156</v>
      </c>
    </row>
    <row r="177" spans="1:28">
      <c r="A177" s="76" t="s">
        <v>3602</v>
      </c>
      <c r="B177" s="76" t="s">
        <v>4361</v>
      </c>
      <c r="C177" s="77" t="s">
        <v>4594</v>
      </c>
      <c r="D177" s="78" t="s">
        <v>4898</v>
      </c>
      <c r="E177" s="79" t="s">
        <v>4943</v>
      </c>
      <c r="F177" s="80" t="s">
        <v>4948</v>
      </c>
      <c r="G177" s="81" t="s">
        <v>4973</v>
      </c>
      <c r="H177" s="82" t="s">
        <v>4974</v>
      </c>
      <c r="I177" s="83" t="s">
        <v>4631</v>
      </c>
      <c r="J177" s="8" t="s">
        <v>4367</v>
      </c>
      <c r="K177" s="83"/>
      <c r="L177" s="83" t="s">
        <v>4632</v>
      </c>
      <c r="M177" s="8" t="s">
        <v>4369</v>
      </c>
      <c r="N177" s="8"/>
      <c r="O177" s="8"/>
      <c r="P177" s="62" t="str">
        <f t="shared" si="6"/>
        <v>AR-FI-FLSS-OW</v>
      </c>
      <c r="Q177" s="62" t="s">
        <v>4975</v>
      </c>
      <c r="R177" s="8"/>
      <c r="S177" s="8"/>
      <c r="T177" s="8"/>
      <c r="U177" s="8" t="str">
        <f t="shared" si="7"/>
        <v>FI-FLSS-OW</v>
      </c>
      <c r="V177" s="8" t="str">
        <f t="shared" si="8"/>
        <v>FI-FLSS-OW</v>
      </c>
      <c r="W177" s="8" t="str">
        <f>VLOOKUP(V177,'[2]Asset Classifications'!$M$12:$M$1690,1,FALSE)</f>
        <v>FI-FLSS-OW</v>
      </c>
      <c r="X177" s="8"/>
      <c r="Y177" s="8" t="s">
        <v>4371</v>
      </c>
      <c r="Z177" s="8"/>
      <c r="AA177" t="s">
        <v>4976</v>
      </c>
      <c r="AB177">
        <v>157</v>
      </c>
    </row>
    <row r="178" spans="1:28">
      <c r="A178" s="76" t="s">
        <v>3602</v>
      </c>
      <c r="B178" s="76" t="s">
        <v>4361</v>
      </c>
      <c r="C178" s="77" t="s">
        <v>4594</v>
      </c>
      <c r="D178" s="78" t="s">
        <v>4898</v>
      </c>
      <c r="E178" s="79" t="s">
        <v>4943</v>
      </c>
      <c r="F178" s="80" t="s">
        <v>4948</v>
      </c>
      <c r="G178" s="81" t="s">
        <v>3748</v>
      </c>
      <c r="H178" s="82" t="s">
        <v>4977</v>
      </c>
      <c r="I178" s="83" t="s">
        <v>4631</v>
      </c>
      <c r="J178" s="8" t="s">
        <v>4367</v>
      </c>
      <c r="K178" s="83"/>
      <c r="L178" s="83" t="s">
        <v>4632</v>
      </c>
      <c r="M178" s="8" t="s">
        <v>4369</v>
      </c>
      <c r="N178" s="8"/>
      <c r="O178" s="8"/>
      <c r="P178" s="62" t="str">
        <f t="shared" si="6"/>
        <v>AR-FI-FLSS-SA</v>
      </c>
      <c r="Q178" s="62" t="s">
        <v>4978</v>
      </c>
      <c r="R178" s="8"/>
      <c r="S178" s="8"/>
      <c r="T178" s="8"/>
      <c r="U178" s="8" t="str">
        <f t="shared" si="7"/>
        <v>FI-FLSS-SA</v>
      </c>
      <c r="V178" s="8" t="str">
        <f t="shared" si="8"/>
        <v>FI-FLSS-SA</v>
      </c>
      <c r="W178" s="8" t="str">
        <f>VLOOKUP(V178,'[2]Asset Classifications'!$M$12:$M$1690,1,FALSE)</f>
        <v>FI-FLSS-SA</v>
      </c>
      <c r="X178" s="8"/>
      <c r="Y178" s="8" t="s">
        <v>4371</v>
      </c>
      <c r="Z178" s="8"/>
      <c r="AA178" t="s">
        <v>4979</v>
      </c>
      <c r="AB178">
        <v>158</v>
      </c>
    </row>
    <row r="179" spans="1:28">
      <c r="A179" s="76" t="s">
        <v>3602</v>
      </c>
      <c r="B179" s="76" t="s">
        <v>4361</v>
      </c>
      <c r="C179" s="77" t="s">
        <v>4594</v>
      </c>
      <c r="D179" s="78" t="s">
        <v>4898</v>
      </c>
      <c r="E179" s="79" t="s">
        <v>4943</v>
      </c>
      <c r="F179" s="80" t="s">
        <v>4948</v>
      </c>
      <c r="G179" s="81" t="s">
        <v>3750</v>
      </c>
      <c r="H179" s="82" t="s">
        <v>4980</v>
      </c>
      <c r="I179" s="83" t="s">
        <v>4631</v>
      </c>
      <c r="J179" s="8" t="s">
        <v>4367</v>
      </c>
      <c r="K179" s="83"/>
      <c r="L179" s="83" t="s">
        <v>4632</v>
      </c>
      <c r="M179" s="8" t="s">
        <v>4369</v>
      </c>
      <c r="N179" s="8"/>
      <c r="O179" s="8"/>
      <c r="P179" s="62" t="str">
        <f t="shared" si="6"/>
        <v>AR-FI-FLSS-SH</v>
      </c>
      <c r="Q179" s="62" t="s">
        <v>4981</v>
      </c>
      <c r="R179" s="8"/>
      <c r="S179" s="8"/>
      <c r="T179" s="8"/>
      <c r="U179" s="8" t="str">
        <f t="shared" si="7"/>
        <v>FI-FLSS-SH</v>
      </c>
      <c r="V179" s="8" t="str">
        <f t="shared" si="8"/>
        <v>FI-FLSS-SH</v>
      </c>
      <c r="W179" s="8" t="e">
        <f>VLOOKUP(V179,'[2]Asset Classifications'!$M$12:$M$1690,1,FALSE)</f>
        <v>#N/A</v>
      </c>
      <c r="X179" s="8"/>
      <c r="Y179" s="8"/>
      <c r="Z179" s="8"/>
      <c r="AA179" t="s">
        <v>4982</v>
      </c>
      <c r="AB179">
        <v>159</v>
      </c>
    </row>
    <row r="180" spans="1:28">
      <c r="A180" s="76" t="s">
        <v>3602</v>
      </c>
      <c r="B180" s="76" t="s">
        <v>4361</v>
      </c>
      <c r="C180" s="77" t="s">
        <v>4594</v>
      </c>
      <c r="D180" s="78" t="s">
        <v>4898</v>
      </c>
      <c r="E180" s="79" t="s">
        <v>4943</v>
      </c>
      <c r="F180" s="80" t="s">
        <v>4948</v>
      </c>
      <c r="G180" s="81" t="s">
        <v>3513</v>
      </c>
      <c r="H180" s="82" t="s">
        <v>4983</v>
      </c>
      <c r="I180" s="83" t="s">
        <v>4631</v>
      </c>
      <c r="J180" s="8" t="s">
        <v>4367</v>
      </c>
      <c r="K180" s="83"/>
      <c r="L180" s="83" t="s">
        <v>4632</v>
      </c>
      <c r="M180" s="8" t="s">
        <v>4369</v>
      </c>
      <c r="N180" s="8"/>
      <c r="O180" s="8"/>
      <c r="P180" s="62" t="str">
        <f t="shared" si="6"/>
        <v>AR-FI-FLSS-SP</v>
      </c>
      <c r="Q180" s="62" t="s">
        <v>4984</v>
      </c>
      <c r="R180" s="8"/>
      <c r="S180" s="8"/>
      <c r="T180" s="8"/>
      <c r="U180" s="8" t="str">
        <f t="shared" si="7"/>
        <v>FI-FLSS-SP</v>
      </c>
      <c r="V180" s="8" t="str">
        <f t="shared" si="8"/>
        <v>FI-FLSS-SP</v>
      </c>
      <c r="W180" s="8" t="str">
        <f>VLOOKUP(V180,'[2]Asset Classifications'!$M$12:$M$1690,1,FALSE)</f>
        <v>FI-FLSS-SP</v>
      </c>
      <c r="X180" s="8"/>
      <c r="Y180" s="8"/>
      <c r="Z180" s="8"/>
      <c r="AA180" t="s">
        <v>4985</v>
      </c>
      <c r="AB180">
        <v>160</v>
      </c>
    </row>
    <row r="181" spans="1:28">
      <c r="A181" s="76" t="s">
        <v>3602</v>
      </c>
      <c r="B181" s="76" t="s">
        <v>4361</v>
      </c>
      <c r="C181" s="77" t="s">
        <v>4594</v>
      </c>
      <c r="D181" s="78" t="s">
        <v>4898</v>
      </c>
      <c r="E181" s="79" t="s">
        <v>4943</v>
      </c>
      <c r="F181" s="80" t="s">
        <v>4948</v>
      </c>
      <c r="G181" s="81" t="s">
        <v>3759</v>
      </c>
      <c r="H181" s="82" t="s">
        <v>4986</v>
      </c>
      <c r="I181" s="83" t="s">
        <v>4631</v>
      </c>
      <c r="J181" s="8" t="s">
        <v>4367</v>
      </c>
      <c r="K181" s="83"/>
      <c r="L181" s="83" t="s">
        <v>4632</v>
      </c>
      <c r="M181" s="8" t="s">
        <v>4369</v>
      </c>
      <c r="N181" s="8"/>
      <c r="O181" s="8"/>
      <c r="P181" s="62" t="str">
        <f t="shared" si="6"/>
        <v>AR-FI-FLSS-SU</v>
      </c>
      <c r="Q181" s="62" t="s">
        <v>4987</v>
      </c>
      <c r="R181" s="8"/>
      <c r="S181" s="8"/>
      <c r="T181" s="8"/>
      <c r="U181" s="8" t="str">
        <f t="shared" si="7"/>
        <v>FI-FLSS-SU</v>
      </c>
      <c r="V181" s="8" t="str">
        <f t="shared" si="8"/>
        <v>FI-FLSS-SU</v>
      </c>
      <c r="W181" s="8" t="str">
        <f>VLOOKUP(V181,'[2]Asset Classifications'!$M$12:$M$1690,1,FALSE)</f>
        <v>FI-FLSS-SU</v>
      </c>
      <c r="X181" s="8"/>
      <c r="Y181" s="8"/>
      <c r="Z181" s="8"/>
      <c r="AA181" t="s">
        <v>4988</v>
      </c>
      <c r="AB181">
        <v>161</v>
      </c>
    </row>
    <row r="182" spans="1:28">
      <c r="A182" s="76" t="s">
        <v>3602</v>
      </c>
      <c r="B182" s="76" t="s">
        <v>4361</v>
      </c>
      <c r="C182" s="77" t="s">
        <v>4594</v>
      </c>
      <c r="D182" s="78" t="s">
        <v>4898</v>
      </c>
      <c r="E182" s="79" t="s">
        <v>4943</v>
      </c>
      <c r="F182" s="80" t="s">
        <v>4948</v>
      </c>
      <c r="G182" s="81" t="s">
        <v>4475</v>
      </c>
      <c r="H182" s="82" t="s">
        <v>4989</v>
      </c>
      <c r="I182" s="83" t="s">
        <v>4631</v>
      </c>
      <c r="J182" s="8" t="s">
        <v>4367</v>
      </c>
      <c r="K182" s="83"/>
      <c r="L182" s="83" t="s">
        <v>4632</v>
      </c>
      <c r="M182" s="8" t="s">
        <v>4369</v>
      </c>
      <c r="N182" s="8"/>
      <c r="O182" s="8"/>
      <c r="P182" s="62" t="str">
        <f t="shared" si="6"/>
        <v>AR-FI-FLSS-TA</v>
      </c>
      <c r="Q182" s="62" t="s">
        <v>4990</v>
      </c>
      <c r="R182" s="8"/>
      <c r="S182" s="8"/>
      <c r="T182" s="8"/>
      <c r="U182" s="8" t="str">
        <f t="shared" si="7"/>
        <v>FI-FLSS-TA</v>
      </c>
      <c r="V182" s="8" t="str">
        <f t="shared" si="8"/>
        <v>FI-FLSS-TA</v>
      </c>
      <c r="W182" s="8" t="e">
        <f>VLOOKUP(V182,'[2]Asset Classifications'!$M$12:$M$1690,1,FALSE)</f>
        <v>#N/A</v>
      </c>
      <c r="X182" s="8"/>
      <c r="Y182" s="8"/>
      <c r="Z182" s="8"/>
      <c r="AA182" t="s">
        <v>4991</v>
      </c>
      <c r="AB182">
        <v>162</v>
      </c>
    </row>
    <row r="183" spans="1:28">
      <c r="A183" s="76" t="s">
        <v>3602</v>
      </c>
      <c r="B183" s="76" t="s">
        <v>4361</v>
      </c>
      <c r="C183" s="77" t="s">
        <v>4594</v>
      </c>
      <c r="D183" s="78" t="s">
        <v>4898</v>
      </c>
      <c r="E183" s="79" t="s">
        <v>4943</v>
      </c>
      <c r="F183" s="80" t="s">
        <v>4948</v>
      </c>
      <c r="G183" s="81" t="s">
        <v>4992</v>
      </c>
      <c r="H183" s="82" t="s">
        <v>4993</v>
      </c>
      <c r="I183" s="83" t="s">
        <v>4631</v>
      </c>
      <c r="J183" s="8" t="s">
        <v>4367</v>
      </c>
      <c r="K183" s="83"/>
      <c r="L183" s="83" t="s">
        <v>4632</v>
      </c>
      <c r="M183" s="8" t="s">
        <v>4369</v>
      </c>
      <c r="N183" s="8"/>
      <c r="O183" s="8"/>
      <c r="P183" s="62" t="str">
        <f t="shared" si="6"/>
        <v>AR-FI-FLSS-TH</v>
      </c>
      <c r="Q183" s="62" t="s">
        <v>4994</v>
      </c>
      <c r="R183" s="8"/>
      <c r="S183" s="8"/>
      <c r="T183" s="8"/>
      <c r="U183" s="8" t="str">
        <f t="shared" si="7"/>
        <v>FI-FLSS-TH</v>
      </c>
      <c r="V183" s="8" t="str">
        <f t="shared" si="8"/>
        <v>FI-FLSS-TH</v>
      </c>
      <c r="W183" s="8" t="e">
        <f>VLOOKUP(V183,'[2]Asset Classifications'!$M$12:$M$1690,1,FALSE)</f>
        <v>#N/A</v>
      </c>
      <c r="X183" s="8"/>
      <c r="Y183" s="8"/>
      <c r="Z183" s="8"/>
      <c r="AA183" t="s">
        <v>4995</v>
      </c>
      <c r="AB183">
        <v>163</v>
      </c>
    </row>
    <row r="184" spans="1:28">
      <c r="A184" s="76" t="s">
        <v>3602</v>
      </c>
      <c r="B184" s="76" t="s">
        <v>4361</v>
      </c>
      <c r="C184" s="77" t="s">
        <v>4594</v>
      </c>
      <c r="D184" s="78" t="s">
        <v>4898</v>
      </c>
      <c r="E184" s="79" t="s">
        <v>4943</v>
      </c>
      <c r="F184" s="80" t="s">
        <v>4948</v>
      </c>
      <c r="G184" s="81" t="s">
        <v>1712</v>
      </c>
      <c r="H184" s="82" t="s">
        <v>4996</v>
      </c>
      <c r="I184" s="83" t="s">
        <v>4631</v>
      </c>
      <c r="J184" s="8" t="s">
        <v>4367</v>
      </c>
      <c r="K184" s="83"/>
      <c r="L184" s="83" t="s">
        <v>4632</v>
      </c>
      <c r="M184" s="8" t="s">
        <v>4369</v>
      </c>
      <c r="N184" s="8"/>
      <c r="O184" s="8"/>
      <c r="P184" s="62" t="str">
        <f t="shared" si="6"/>
        <v>AR-FI-FLSS-TS</v>
      </c>
      <c r="Q184" s="62" t="s">
        <v>4997</v>
      </c>
      <c r="R184" s="8"/>
      <c r="S184" s="8"/>
      <c r="T184" s="8"/>
      <c r="U184" s="8" t="str">
        <f t="shared" si="7"/>
        <v>FI-FLSS-TS</v>
      </c>
      <c r="V184" s="8" t="str">
        <f t="shared" si="8"/>
        <v>FI-FLSS-TS</v>
      </c>
      <c r="W184" s="8" t="e">
        <f>VLOOKUP(V184,'[2]Asset Classifications'!$M$12:$M$1690,1,FALSE)</f>
        <v>#N/A</v>
      </c>
      <c r="X184" s="8"/>
      <c r="Y184" s="8"/>
      <c r="Z184" s="8"/>
      <c r="AA184" t="s">
        <v>4998</v>
      </c>
      <c r="AB184">
        <v>164</v>
      </c>
    </row>
    <row r="185" spans="1:28">
      <c r="A185" s="76" t="s">
        <v>3602</v>
      </c>
      <c r="B185" s="76" t="s">
        <v>4361</v>
      </c>
      <c r="C185" s="77" t="s">
        <v>4594</v>
      </c>
      <c r="D185" s="78" t="s">
        <v>4898</v>
      </c>
      <c r="E185" s="79" t="s">
        <v>4943</v>
      </c>
      <c r="F185" s="80" t="s">
        <v>4948</v>
      </c>
      <c r="G185" s="81" t="s">
        <v>3878</v>
      </c>
      <c r="H185" s="82" t="s">
        <v>4999</v>
      </c>
      <c r="I185" s="83" t="s">
        <v>4631</v>
      </c>
      <c r="J185" s="8" t="s">
        <v>4367</v>
      </c>
      <c r="K185" s="83"/>
      <c r="L185" s="83" t="s">
        <v>4632</v>
      </c>
      <c r="M185" s="8" t="s">
        <v>4369</v>
      </c>
      <c r="N185" s="8"/>
      <c r="O185" s="8"/>
      <c r="P185" s="62" t="str">
        <f t="shared" si="6"/>
        <v>AR-FI-FLSS-TU</v>
      </c>
      <c r="Q185" s="62" t="s">
        <v>5000</v>
      </c>
      <c r="R185" s="8"/>
      <c r="S185" s="8"/>
      <c r="T185" s="8"/>
      <c r="U185" s="8" t="str">
        <f t="shared" si="7"/>
        <v>FI-FLSS-TU</v>
      </c>
      <c r="V185" s="8" t="str">
        <f t="shared" si="8"/>
        <v>FI-FLSS-TU</v>
      </c>
      <c r="W185" s="8" t="e">
        <f>VLOOKUP(V185,'[2]Asset Classifications'!$M$12:$M$1690,1,FALSE)</f>
        <v>#N/A</v>
      </c>
      <c r="X185" s="8"/>
      <c r="Y185" s="8"/>
      <c r="Z185" s="8"/>
      <c r="AA185" t="s">
        <v>5001</v>
      </c>
      <c r="AB185">
        <v>165</v>
      </c>
    </row>
    <row r="186" spans="1:28">
      <c r="A186" s="76" t="s">
        <v>3602</v>
      </c>
      <c r="B186" s="76" t="s">
        <v>4361</v>
      </c>
      <c r="C186" s="77" t="s">
        <v>4594</v>
      </c>
      <c r="D186" s="78" t="s">
        <v>4898</v>
      </c>
      <c r="E186" s="79" t="s">
        <v>4943</v>
      </c>
      <c r="F186" s="80" t="s">
        <v>4948</v>
      </c>
      <c r="G186" s="81" t="s">
        <v>4045</v>
      </c>
      <c r="H186" s="82" t="s">
        <v>5002</v>
      </c>
      <c r="I186" s="83" t="s">
        <v>4631</v>
      </c>
      <c r="J186" s="8" t="s">
        <v>4367</v>
      </c>
      <c r="K186" s="83"/>
      <c r="L186" s="83" t="s">
        <v>4632</v>
      </c>
      <c r="M186" s="8" t="s">
        <v>4369</v>
      </c>
      <c r="N186" s="8"/>
      <c r="O186" s="8"/>
      <c r="P186" s="62" t="str">
        <f t="shared" si="6"/>
        <v>AR-FI-FLSS-TW</v>
      </c>
      <c r="Q186" s="62" t="s">
        <v>5003</v>
      </c>
      <c r="R186" s="8"/>
      <c r="S186" s="8"/>
      <c r="T186" s="8"/>
      <c r="U186" s="8" t="str">
        <f t="shared" si="7"/>
        <v>FI-FLSS-TW</v>
      </c>
      <c r="V186" s="8" t="str">
        <f t="shared" si="8"/>
        <v>FI-FLSS-TW</v>
      </c>
      <c r="W186" s="8" t="e">
        <f>VLOOKUP(V186,'[2]Asset Classifications'!$M$12:$M$1690,1,FALSE)</f>
        <v>#N/A</v>
      </c>
      <c r="X186" s="8"/>
      <c r="Y186" s="8"/>
      <c r="Z186" s="8"/>
      <c r="AA186" t="s">
        <v>5004</v>
      </c>
      <c r="AB186">
        <v>166</v>
      </c>
    </row>
    <row r="187" spans="1:28">
      <c r="A187" s="76" t="s">
        <v>3602</v>
      </c>
      <c r="B187" s="76" t="s">
        <v>4361</v>
      </c>
      <c r="C187" s="77" t="s">
        <v>4594</v>
      </c>
      <c r="D187" s="78" t="s">
        <v>4898</v>
      </c>
      <c r="E187" s="277" t="s">
        <v>5005</v>
      </c>
      <c r="F187" s="286" t="s">
        <v>5006</v>
      </c>
      <c r="G187" s="278"/>
      <c r="H187" s="278"/>
      <c r="I187" s="279" t="s">
        <v>4631</v>
      </c>
      <c r="J187" s="280" t="s">
        <v>4367</v>
      </c>
      <c r="K187" s="281" t="s">
        <v>4489</v>
      </c>
      <c r="L187" s="281" t="s">
        <v>4632</v>
      </c>
      <c r="M187" s="280" t="s">
        <v>4369</v>
      </c>
      <c r="N187" s="280" t="s">
        <v>5007</v>
      </c>
      <c r="O187" s="280" t="s">
        <v>5008</v>
      </c>
      <c r="P187" s="62" t="str">
        <f t="shared" si="6"/>
        <v>AR-FI-FSCS-00</v>
      </c>
      <c r="Q187" s="8" t="s">
        <v>5008</v>
      </c>
      <c r="R187" s="8"/>
      <c r="S187" s="8"/>
      <c r="T187" s="8"/>
      <c r="U187" s="8" t="str">
        <f t="shared" si="7"/>
        <v>FI-FSCS-00</v>
      </c>
      <c r="V187" s="8" t="str">
        <f t="shared" si="8"/>
        <v>FI-FSCS</v>
      </c>
      <c r="W187" s="8"/>
      <c r="X187" s="8"/>
      <c r="Y187" s="8" t="s">
        <v>4491</v>
      </c>
      <c r="Z187" s="8"/>
    </row>
    <row r="188" spans="1:28">
      <c r="A188" s="76" t="s">
        <v>3602</v>
      </c>
      <c r="B188" s="76" t="s">
        <v>4361</v>
      </c>
      <c r="C188" s="77" t="s">
        <v>4594</v>
      </c>
      <c r="D188" s="78" t="s">
        <v>4898</v>
      </c>
      <c r="E188" s="79" t="s">
        <v>5009</v>
      </c>
      <c r="F188" s="80" t="s">
        <v>5010</v>
      </c>
      <c r="G188" s="81"/>
      <c r="H188" s="82"/>
      <c r="I188" s="83" t="s">
        <v>4495</v>
      </c>
      <c r="J188" s="8" t="s">
        <v>4367</v>
      </c>
      <c r="K188" s="83"/>
      <c r="L188" s="83" t="s">
        <v>4618</v>
      </c>
      <c r="M188" s="8"/>
      <c r="N188" s="8"/>
      <c r="O188" s="8"/>
      <c r="P188" s="62" t="str">
        <f t="shared" si="6"/>
        <v>AR-FI-FSHT-00</v>
      </c>
      <c r="Q188" s="62" t="s">
        <v>5010</v>
      </c>
      <c r="R188" s="8"/>
      <c r="S188" s="8"/>
      <c r="T188" s="8"/>
      <c r="U188" s="8" t="str">
        <f t="shared" si="7"/>
        <v>FI-FSHT-00</v>
      </c>
      <c r="V188" s="8" t="str">
        <f t="shared" si="8"/>
        <v>FI-FSHT</v>
      </c>
      <c r="W188" s="8" t="str">
        <f>VLOOKUP(V188,'[2]Asset Classifications'!$M$12:$M$1690,1,FALSE)</f>
        <v>FI-FSHT</v>
      </c>
      <c r="X188" s="8"/>
      <c r="Y188" s="8"/>
      <c r="Z188" s="8"/>
      <c r="AA188" t="s">
        <v>5011</v>
      </c>
      <c r="AB188">
        <v>167</v>
      </c>
    </row>
    <row r="189" spans="1:28">
      <c r="A189" s="76" t="s">
        <v>3602</v>
      </c>
      <c r="B189" s="76" t="s">
        <v>4361</v>
      </c>
      <c r="C189" s="77" t="s">
        <v>4594</v>
      </c>
      <c r="D189" s="78" t="s">
        <v>4898</v>
      </c>
      <c r="E189" s="79" t="s">
        <v>5012</v>
      </c>
      <c r="F189" s="80" t="s">
        <v>5013</v>
      </c>
      <c r="G189" s="81"/>
      <c r="H189" s="82"/>
      <c r="I189" s="83" t="s">
        <v>4495</v>
      </c>
      <c r="J189" s="8" t="s">
        <v>4367</v>
      </c>
      <c r="K189" s="83"/>
      <c r="L189" s="83" t="s">
        <v>4618</v>
      </c>
      <c r="M189" s="8"/>
      <c r="N189" s="8"/>
      <c r="O189" s="8"/>
      <c r="P189" s="62" t="str">
        <f t="shared" si="6"/>
        <v>AR-FI-FSTL-00</v>
      </c>
      <c r="Q189" s="62" t="s">
        <v>5013</v>
      </c>
      <c r="R189" s="8"/>
      <c r="S189" s="8"/>
      <c r="T189" s="8"/>
      <c r="U189" s="8" t="str">
        <f t="shared" si="7"/>
        <v>FI-FSTL-00</v>
      </c>
      <c r="V189" s="8" t="str">
        <f t="shared" si="8"/>
        <v>FI-FSTL</v>
      </c>
      <c r="W189" s="8" t="str">
        <f>VLOOKUP(V189,'[2]Asset Classifications'!$M$12:$M$1690,1,FALSE)</f>
        <v>FI-FSTL</v>
      </c>
      <c r="X189" s="8"/>
      <c r="Y189" s="8" t="s">
        <v>4371</v>
      </c>
      <c r="Z189" s="8"/>
      <c r="AA189" t="s">
        <v>5014</v>
      </c>
      <c r="AB189">
        <v>168</v>
      </c>
    </row>
    <row r="190" spans="1:28">
      <c r="A190" s="76" t="s">
        <v>3602</v>
      </c>
      <c r="B190" s="76" t="s">
        <v>4361</v>
      </c>
      <c r="C190" s="77" t="s">
        <v>4594</v>
      </c>
      <c r="D190" s="78" t="s">
        <v>4898</v>
      </c>
      <c r="E190" s="79" t="s">
        <v>5015</v>
      </c>
      <c r="F190" s="80" t="s">
        <v>5016</v>
      </c>
      <c r="G190" s="81"/>
      <c r="H190" s="82"/>
      <c r="I190" s="83" t="s">
        <v>4495</v>
      </c>
      <c r="J190" s="8" t="s">
        <v>4367</v>
      </c>
      <c r="K190" s="83"/>
      <c r="L190" s="83" t="s">
        <v>4618</v>
      </c>
      <c r="M190" s="8"/>
      <c r="N190" s="8"/>
      <c r="O190" s="8"/>
      <c r="P190" s="62" t="str">
        <f t="shared" si="6"/>
        <v>AR-FI-GASB-00</v>
      </c>
      <c r="Q190" s="62" t="s">
        <v>5017</v>
      </c>
      <c r="R190" s="8"/>
      <c r="S190" s="8"/>
      <c r="T190" s="8"/>
      <c r="U190" s="8" t="str">
        <f t="shared" si="7"/>
        <v>FI-GASB-00</v>
      </c>
      <c r="V190" s="8" t="str">
        <f t="shared" si="8"/>
        <v>FI-GASB</v>
      </c>
      <c r="W190" s="8" t="str">
        <f>VLOOKUP(V190,'[2]Asset Classifications'!$M$12:$M$1690,1,FALSE)</f>
        <v>FI-GASB</v>
      </c>
      <c r="X190" s="8"/>
      <c r="Y190" s="8"/>
      <c r="Z190" s="8"/>
      <c r="AA190" t="s">
        <v>5018</v>
      </c>
      <c r="AB190">
        <v>169</v>
      </c>
    </row>
    <row r="191" spans="1:28">
      <c r="A191" s="76" t="s">
        <v>3602</v>
      </c>
      <c r="B191" s="76" t="s">
        <v>4361</v>
      </c>
      <c r="C191" s="77" t="s">
        <v>4594</v>
      </c>
      <c r="D191" s="78" t="s">
        <v>4898</v>
      </c>
      <c r="E191" s="79" t="s">
        <v>5019</v>
      </c>
      <c r="F191" s="80" t="s">
        <v>5020</v>
      </c>
      <c r="G191" s="81"/>
      <c r="H191" s="82"/>
      <c r="I191" s="83" t="s">
        <v>4495</v>
      </c>
      <c r="J191" s="8" t="s">
        <v>4367</v>
      </c>
      <c r="K191" s="83"/>
      <c r="L191" s="83" t="s">
        <v>4618</v>
      </c>
      <c r="M191" s="8"/>
      <c r="N191" s="8"/>
      <c r="O191" s="8"/>
      <c r="P191" s="62" t="str">
        <f t="shared" si="6"/>
        <v>AR-FI-GASP-00</v>
      </c>
      <c r="Q191" s="62" t="s">
        <v>5021</v>
      </c>
      <c r="R191" s="8"/>
      <c r="S191" s="8"/>
      <c r="T191" s="8"/>
      <c r="U191" s="8" t="str">
        <f t="shared" si="7"/>
        <v>FI-GASP-00</v>
      </c>
      <c r="V191" s="8" t="str">
        <f t="shared" si="8"/>
        <v>FI-GASP</v>
      </c>
      <c r="W191" s="8" t="str">
        <f>VLOOKUP(V191,'[2]Asset Classifications'!$M$12:$M$1690,1,FALSE)</f>
        <v>FI-GASP</v>
      </c>
      <c r="X191" s="8"/>
      <c r="Y191" s="8"/>
      <c r="Z191" s="8"/>
      <c r="AA191" t="s">
        <v>5022</v>
      </c>
      <c r="AB191">
        <v>170</v>
      </c>
    </row>
    <row r="192" spans="1:28">
      <c r="A192" s="76" t="s">
        <v>3602</v>
      </c>
      <c r="B192" s="76" t="s">
        <v>4361</v>
      </c>
      <c r="C192" s="77" t="s">
        <v>4594</v>
      </c>
      <c r="D192" s="78" t="s">
        <v>4898</v>
      </c>
      <c r="E192" s="79" t="s">
        <v>5023</v>
      </c>
      <c r="F192" s="80" t="s">
        <v>5024</v>
      </c>
      <c r="G192" s="81"/>
      <c r="H192" s="82"/>
      <c r="I192" s="83" t="s">
        <v>4495</v>
      </c>
      <c r="J192" s="8" t="s">
        <v>4367</v>
      </c>
      <c r="K192" s="83"/>
      <c r="L192" s="83" t="s">
        <v>4618</v>
      </c>
      <c r="M192" s="8"/>
      <c r="N192" s="8"/>
      <c r="O192" s="8"/>
      <c r="P192" s="62" t="str">
        <f t="shared" si="6"/>
        <v>AR-FI-GLAZ-00</v>
      </c>
      <c r="Q192" s="62" t="s">
        <v>5024</v>
      </c>
      <c r="R192" s="8"/>
      <c r="S192" s="8"/>
      <c r="T192" s="8"/>
      <c r="U192" s="8" t="str">
        <f t="shared" si="7"/>
        <v>FI-GLAZ-00</v>
      </c>
      <c r="V192" s="8" t="str">
        <f t="shared" si="8"/>
        <v>FI-GLAZ</v>
      </c>
      <c r="W192" s="8" t="str">
        <f>VLOOKUP(V192,'[2]Asset Classifications'!$M$12:$M$1690,1,FALSE)</f>
        <v>FI-GLAZ</v>
      </c>
      <c r="X192" s="8"/>
      <c r="Y192" s="8" t="s">
        <v>4371</v>
      </c>
      <c r="Z192" s="8"/>
      <c r="AA192" t="s">
        <v>5025</v>
      </c>
      <c r="AB192">
        <v>171</v>
      </c>
    </row>
    <row r="193" spans="1:28">
      <c r="A193" s="76" t="s">
        <v>3602</v>
      </c>
      <c r="B193" s="76" t="s">
        <v>4361</v>
      </c>
      <c r="C193" s="77" t="s">
        <v>4594</v>
      </c>
      <c r="D193" s="78" t="s">
        <v>4898</v>
      </c>
      <c r="E193" s="79" t="s">
        <v>5026</v>
      </c>
      <c r="F193" s="80" t="s">
        <v>5027</v>
      </c>
      <c r="G193" s="81"/>
      <c r="H193" s="82"/>
      <c r="I193" s="83" t="s">
        <v>4495</v>
      </c>
      <c r="J193" s="8" t="s">
        <v>4367</v>
      </c>
      <c r="K193" s="83"/>
      <c r="L193" s="83" t="s">
        <v>4618</v>
      </c>
      <c r="M193" s="8"/>
      <c r="N193" s="8"/>
      <c r="O193" s="8"/>
      <c r="P193" s="62" t="str">
        <f t="shared" si="6"/>
        <v>AR-FI-PENS-00</v>
      </c>
      <c r="Q193" s="62" t="s">
        <v>5028</v>
      </c>
      <c r="R193" s="8"/>
      <c r="S193" s="8"/>
      <c r="T193" s="8"/>
      <c r="U193" s="8" t="str">
        <f t="shared" si="7"/>
        <v>FI-PENS-00</v>
      </c>
      <c r="V193" s="8" t="str">
        <f t="shared" si="8"/>
        <v>FI-PENS</v>
      </c>
      <c r="W193" s="8" t="str">
        <f>VLOOKUP(V193,'[2]Asset Classifications'!$M$12:$M$1690,1,FALSE)</f>
        <v>FI-PENS</v>
      </c>
      <c r="X193" s="8"/>
      <c r="Y193" s="8"/>
      <c r="Z193" s="8"/>
      <c r="AA193" t="s">
        <v>5029</v>
      </c>
      <c r="AB193">
        <v>172</v>
      </c>
    </row>
    <row r="194" spans="1:28">
      <c r="A194" s="76" t="s">
        <v>3602</v>
      </c>
      <c r="B194" s="76" t="s">
        <v>4361</v>
      </c>
      <c r="C194" s="77" t="s">
        <v>4594</v>
      </c>
      <c r="D194" s="78" t="s">
        <v>4898</v>
      </c>
      <c r="E194" s="79" t="s">
        <v>5030</v>
      </c>
      <c r="F194" s="80" t="s">
        <v>5031</v>
      </c>
      <c r="G194" s="81" t="s">
        <v>5032</v>
      </c>
      <c r="H194" s="82" t="s">
        <v>5033</v>
      </c>
      <c r="I194" s="83" t="s">
        <v>4495</v>
      </c>
      <c r="J194" s="8" t="s">
        <v>4367</v>
      </c>
      <c r="K194" s="83"/>
      <c r="L194" s="83" t="s">
        <v>4618</v>
      </c>
      <c r="M194" s="8"/>
      <c r="N194" s="8"/>
      <c r="O194" s="8"/>
      <c r="P194" s="62" t="str">
        <f t="shared" si="6"/>
        <v>AR-FI-PUMP-FB</v>
      </c>
      <c r="Q194" s="62" t="s">
        <v>5034</v>
      </c>
      <c r="R194" s="8"/>
      <c r="S194" s="8"/>
      <c r="T194" s="8"/>
      <c r="U194" s="8" t="str">
        <f t="shared" si="7"/>
        <v>FI-PUMP-FB</v>
      </c>
      <c r="V194" s="8" t="str">
        <f t="shared" si="8"/>
        <v>FI-PUMP-FB</v>
      </c>
      <c r="W194" s="8" t="str">
        <f>VLOOKUP(V194,'[2]Asset Classifications'!$M$12:$M$1690,1,FALSE)</f>
        <v>FI-PUMP-FB</v>
      </c>
      <c r="X194" s="8"/>
      <c r="Y194" s="8"/>
      <c r="Z194" s="8"/>
      <c r="AA194" t="s">
        <v>5035</v>
      </c>
      <c r="AB194">
        <v>173</v>
      </c>
    </row>
    <row r="195" spans="1:28">
      <c r="A195" s="76" t="s">
        <v>3602</v>
      </c>
      <c r="B195" s="76" t="s">
        <v>4361</v>
      </c>
      <c r="C195" s="77" t="s">
        <v>4594</v>
      </c>
      <c r="D195" s="78" t="s">
        <v>4898</v>
      </c>
      <c r="E195" s="79" t="s">
        <v>5030</v>
      </c>
      <c r="F195" s="80" t="s">
        <v>5031</v>
      </c>
      <c r="G195" s="81" t="s">
        <v>5036</v>
      </c>
      <c r="H195" s="82" t="s">
        <v>5037</v>
      </c>
      <c r="I195" s="83" t="s">
        <v>4495</v>
      </c>
      <c r="J195" s="8" t="s">
        <v>4367</v>
      </c>
      <c r="K195" s="83"/>
      <c r="L195" s="83" t="s">
        <v>4618</v>
      </c>
      <c r="M195" s="8"/>
      <c r="N195" s="8"/>
      <c r="O195" s="8"/>
      <c r="P195" s="62" t="str">
        <f t="shared" si="6"/>
        <v>AR-FI-PUMP-FJ</v>
      </c>
      <c r="Q195" s="62" t="s">
        <v>5038</v>
      </c>
      <c r="R195" s="8"/>
      <c r="S195" s="8"/>
      <c r="T195" s="8"/>
      <c r="U195" s="8" t="str">
        <f t="shared" si="7"/>
        <v>FI-PUMP-FJ</v>
      </c>
      <c r="V195" s="8" t="str">
        <f t="shared" si="8"/>
        <v>FI-PUMP-FJ</v>
      </c>
      <c r="W195" s="8" t="str">
        <f>VLOOKUP(V195,'[2]Asset Classifications'!$M$12:$M$1690,1,FALSE)</f>
        <v>FI-PUMP-FJ</v>
      </c>
      <c r="X195" s="8"/>
      <c r="Y195" s="8"/>
      <c r="Z195" s="8"/>
      <c r="AA195" t="s">
        <v>5039</v>
      </c>
      <c r="AB195">
        <v>174</v>
      </c>
    </row>
    <row r="196" spans="1:28">
      <c r="A196" s="76" t="s">
        <v>3602</v>
      </c>
      <c r="B196" s="76" t="s">
        <v>4361</v>
      </c>
      <c r="C196" s="77" t="s">
        <v>4594</v>
      </c>
      <c r="D196" s="78" t="s">
        <v>4898</v>
      </c>
      <c r="E196" s="277" t="s">
        <v>5040</v>
      </c>
      <c r="F196" s="278" t="s">
        <v>5041</v>
      </c>
      <c r="G196" s="278"/>
      <c r="H196" s="278"/>
      <c r="I196" s="279" t="s">
        <v>4495</v>
      </c>
      <c r="J196" s="280" t="s">
        <v>4367</v>
      </c>
      <c r="K196" s="281" t="s">
        <v>4489</v>
      </c>
      <c r="L196" s="281" t="s">
        <v>4618</v>
      </c>
      <c r="M196" s="280"/>
      <c r="N196" s="280" t="s">
        <v>5042</v>
      </c>
      <c r="O196" s="280" t="s">
        <v>5041</v>
      </c>
      <c r="P196" s="62" t="str">
        <f t="shared" ref="P196:P259" si="9">A196&amp;"-"&amp;U196</f>
        <v>AR-FI-SMKC-00</v>
      </c>
      <c r="Q196" s="8" t="s">
        <v>5041</v>
      </c>
      <c r="R196" s="8"/>
      <c r="S196" s="8"/>
      <c r="T196" s="8"/>
      <c r="U196" s="8" t="str">
        <f t="shared" ref="U196:U259" si="10">C196&amp; "-" &amp;E196 &amp; IF(G196&lt;&gt;"","-" &amp;G196,"-00")</f>
        <v>FI-SMKC-00</v>
      </c>
      <c r="V196" s="8" t="str">
        <f t="shared" ref="V196:V259" si="11">C196&amp; "-" &amp;E196 &amp; IF(G196&lt;&gt;"","-" &amp;G196,"")</f>
        <v>FI-SMKC</v>
      </c>
      <c r="W196" s="8"/>
      <c r="X196" s="8"/>
      <c r="Y196" s="8" t="s">
        <v>4491</v>
      </c>
      <c r="Z196" s="8"/>
    </row>
    <row r="197" spans="1:28">
      <c r="A197" s="76" t="s">
        <v>3602</v>
      </c>
      <c r="B197" s="76" t="s">
        <v>4361</v>
      </c>
      <c r="C197" s="77" t="s">
        <v>4594</v>
      </c>
      <c r="D197" s="78" t="s">
        <v>4898</v>
      </c>
      <c r="E197" s="79" t="s">
        <v>5043</v>
      </c>
      <c r="F197" s="80" t="s">
        <v>5044</v>
      </c>
      <c r="G197" s="81"/>
      <c r="H197" s="82"/>
      <c r="I197" s="83" t="s">
        <v>4495</v>
      </c>
      <c r="J197" s="8" t="s">
        <v>4367</v>
      </c>
      <c r="K197" s="83"/>
      <c r="L197" s="83" t="s">
        <v>4618</v>
      </c>
      <c r="M197" s="8"/>
      <c r="N197" s="8"/>
      <c r="O197" s="8"/>
      <c r="P197" s="62" t="str">
        <f t="shared" si="9"/>
        <v>AR-FI-SMKD-00</v>
      </c>
      <c r="Q197" s="62" t="s">
        <v>5044</v>
      </c>
      <c r="R197" s="8"/>
      <c r="S197" s="8"/>
      <c r="T197" s="8"/>
      <c r="U197" s="8" t="str">
        <f t="shared" si="10"/>
        <v>FI-SMKD-00</v>
      </c>
      <c r="V197" s="8" t="str">
        <f t="shared" si="11"/>
        <v>FI-SMKD</v>
      </c>
      <c r="W197" s="8" t="str">
        <f>VLOOKUP(V197,'[2]Asset Classifications'!$M$12:$M$1690,1,FALSE)</f>
        <v>FI-SMKD</v>
      </c>
      <c r="X197" s="8"/>
      <c r="Y197" s="8" t="s">
        <v>4371</v>
      </c>
      <c r="Z197" s="8"/>
      <c r="AA197" t="s">
        <v>5045</v>
      </c>
      <c r="AB197">
        <v>175</v>
      </c>
    </row>
    <row r="198" spans="1:28">
      <c r="A198" s="76" t="s">
        <v>3602</v>
      </c>
      <c r="B198" s="76" t="s">
        <v>4361</v>
      </c>
      <c r="C198" s="77" t="s">
        <v>4594</v>
      </c>
      <c r="D198" s="78" t="s">
        <v>4898</v>
      </c>
      <c r="E198" s="79" t="s">
        <v>5046</v>
      </c>
      <c r="F198" s="80" t="s">
        <v>5047</v>
      </c>
      <c r="G198" s="81"/>
      <c r="H198" s="82"/>
      <c r="I198" s="83" t="s">
        <v>4495</v>
      </c>
      <c r="J198" s="8" t="s">
        <v>4367</v>
      </c>
      <c r="K198" s="83"/>
      <c r="L198" s="83" t="s">
        <v>4618</v>
      </c>
      <c r="M198" s="8"/>
      <c r="N198" s="8"/>
      <c r="O198" s="8"/>
      <c r="P198" s="62" t="str">
        <f t="shared" si="9"/>
        <v>AR-FI-SPKR-00</v>
      </c>
      <c r="Q198" s="62" t="s">
        <v>5048</v>
      </c>
      <c r="R198" s="8"/>
      <c r="S198" s="8"/>
      <c r="T198" s="8"/>
      <c r="U198" s="8" t="str">
        <f t="shared" si="10"/>
        <v>FI-SPKR-00</v>
      </c>
      <c r="V198" s="8" t="str">
        <f t="shared" si="11"/>
        <v>FI-SPKR</v>
      </c>
      <c r="W198" s="8" t="str">
        <f>VLOOKUP(V198,'[2]Asset Classifications'!$M$12:$M$1690,1,FALSE)</f>
        <v>FI-SPKR</v>
      </c>
      <c r="X198" s="8"/>
      <c r="Y198" s="8" t="s">
        <v>4371</v>
      </c>
      <c r="Z198" s="8"/>
      <c r="AA198" t="s">
        <v>5049</v>
      </c>
      <c r="AB198">
        <v>176</v>
      </c>
    </row>
    <row r="199" spans="1:28">
      <c r="A199" s="76" t="s">
        <v>3602</v>
      </c>
      <c r="B199" s="76" t="s">
        <v>4361</v>
      </c>
      <c r="C199" s="77" t="s">
        <v>4594</v>
      </c>
      <c r="D199" s="78" t="s">
        <v>4898</v>
      </c>
      <c r="E199" s="277" t="s">
        <v>5050</v>
      </c>
      <c r="F199" s="278" t="s">
        <v>5051</v>
      </c>
      <c r="G199" s="278" t="s">
        <v>5052</v>
      </c>
      <c r="H199" s="278" t="s">
        <v>5053</v>
      </c>
      <c r="I199" s="279" t="s">
        <v>4495</v>
      </c>
      <c r="J199" s="280" t="s">
        <v>4367</v>
      </c>
      <c r="K199" s="281" t="s">
        <v>4489</v>
      </c>
      <c r="L199" s="281" t="s">
        <v>4618</v>
      </c>
      <c r="M199" s="280"/>
      <c r="N199" s="280" t="s">
        <v>5054</v>
      </c>
      <c r="O199" s="280" t="s">
        <v>5055</v>
      </c>
      <c r="P199" s="62" t="str">
        <f t="shared" si="9"/>
        <v>AR-FI-TANK-FO</v>
      </c>
      <c r="Q199" s="8" t="s">
        <v>5055</v>
      </c>
      <c r="R199" s="8"/>
      <c r="S199" s="8"/>
      <c r="T199" s="8"/>
      <c r="U199" s="8" t="str">
        <f t="shared" si="10"/>
        <v>FI-TANK-FO</v>
      </c>
      <c r="V199" s="8" t="str">
        <f t="shared" si="11"/>
        <v>FI-TANK-FO</v>
      </c>
      <c r="W199" s="8"/>
      <c r="X199" s="8"/>
      <c r="Y199" s="8" t="s">
        <v>4491</v>
      </c>
      <c r="Z199" s="8"/>
    </row>
    <row r="200" spans="1:28">
      <c r="A200" s="76" t="s">
        <v>3602</v>
      </c>
      <c r="B200" s="76" t="s">
        <v>4361</v>
      </c>
      <c r="C200" s="77" t="s">
        <v>4594</v>
      </c>
      <c r="D200" s="78" t="s">
        <v>4898</v>
      </c>
      <c r="E200" s="79" t="s">
        <v>5050</v>
      </c>
      <c r="F200" s="80" t="s">
        <v>5051</v>
      </c>
      <c r="G200" s="81" t="s">
        <v>5056</v>
      </c>
      <c r="H200" s="82" t="s">
        <v>5057</v>
      </c>
      <c r="I200" s="83" t="s">
        <v>4495</v>
      </c>
      <c r="J200" s="8" t="s">
        <v>4367</v>
      </c>
      <c r="K200" s="83"/>
      <c r="L200" s="83" t="s">
        <v>4618</v>
      </c>
      <c r="M200" s="8"/>
      <c r="N200" s="8"/>
      <c r="O200" s="8"/>
      <c r="P200" s="62" t="str">
        <f t="shared" si="9"/>
        <v>AR-FI-TANK-WF</v>
      </c>
      <c r="Q200" s="62" t="s">
        <v>5058</v>
      </c>
      <c r="R200" s="8"/>
      <c r="S200" s="8"/>
      <c r="T200" s="8"/>
      <c r="U200" s="8" t="str">
        <f t="shared" si="10"/>
        <v>FI-TANK-WF</v>
      </c>
      <c r="V200" s="8" t="str">
        <f t="shared" si="11"/>
        <v>FI-TANK-WF</v>
      </c>
      <c r="W200" s="8" t="str">
        <f>VLOOKUP(V200,'[2]Asset Classifications'!$M$12:$M$1690,1,FALSE)</f>
        <v>FI-TANK-WF</v>
      </c>
      <c r="X200" s="8"/>
      <c r="Y200" s="8"/>
      <c r="Z200" s="8"/>
      <c r="AA200" t="s">
        <v>5059</v>
      </c>
      <c r="AB200">
        <v>177</v>
      </c>
    </row>
    <row r="201" spans="1:28">
      <c r="A201" s="76" t="s">
        <v>3602</v>
      </c>
      <c r="B201" s="76" t="s">
        <v>4361</v>
      </c>
      <c r="C201" s="77" t="s">
        <v>4594</v>
      </c>
      <c r="D201" s="78" t="s">
        <v>4898</v>
      </c>
      <c r="E201" s="79" t="s">
        <v>5060</v>
      </c>
      <c r="F201" s="80" t="s">
        <v>5061</v>
      </c>
      <c r="G201" s="81"/>
      <c r="H201" s="82"/>
      <c r="I201" s="83" t="s">
        <v>4495</v>
      </c>
      <c r="J201" s="8" t="s">
        <v>4367</v>
      </c>
      <c r="K201" s="83"/>
      <c r="L201" s="83" t="s">
        <v>4618</v>
      </c>
      <c r="M201" s="8"/>
      <c r="N201" s="8"/>
      <c r="O201" s="8"/>
      <c r="P201" s="62" t="str">
        <f t="shared" si="9"/>
        <v>AR-FI-THRD-00</v>
      </c>
      <c r="Q201" s="62" t="s">
        <v>5061</v>
      </c>
      <c r="R201" s="8"/>
      <c r="S201" s="8"/>
      <c r="T201" s="8"/>
      <c r="U201" s="8" t="str">
        <f t="shared" si="10"/>
        <v>FI-THRD-00</v>
      </c>
      <c r="V201" s="8" t="str">
        <f t="shared" si="11"/>
        <v>FI-THRD</v>
      </c>
      <c r="W201" s="8" t="str">
        <f>VLOOKUP(V201,'[2]Asset Classifications'!$M$12:$M$1690,1,FALSE)</f>
        <v>FI-THRD</v>
      </c>
      <c r="X201" s="8"/>
      <c r="Y201" s="8" t="s">
        <v>4371</v>
      </c>
      <c r="Z201" s="8"/>
      <c r="AA201" t="s">
        <v>5062</v>
      </c>
      <c r="AB201">
        <v>178</v>
      </c>
    </row>
    <row r="202" spans="1:28">
      <c r="A202" s="76" t="s">
        <v>3602</v>
      </c>
      <c r="B202" s="76" t="s">
        <v>4361</v>
      </c>
      <c r="C202" s="77" t="s">
        <v>5063</v>
      </c>
      <c r="D202" s="78" t="s">
        <v>5064</v>
      </c>
      <c r="E202" s="79" t="s">
        <v>5065</v>
      </c>
      <c r="F202" s="80" t="s">
        <v>5066</v>
      </c>
      <c r="G202" s="81"/>
      <c r="H202" s="82"/>
      <c r="I202" s="83" t="s">
        <v>4495</v>
      </c>
      <c r="J202" s="8" t="s">
        <v>4367</v>
      </c>
      <c r="K202" s="83"/>
      <c r="L202" s="83" t="s">
        <v>4368</v>
      </c>
      <c r="M202" s="8" t="s">
        <v>4524</v>
      </c>
      <c r="N202" s="8"/>
      <c r="O202" s="8"/>
      <c r="P202" s="62" t="str">
        <f t="shared" si="9"/>
        <v>AR-FP-BBEN-00</v>
      </c>
      <c r="Q202" s="62" t="s">
        <v>5067</v>
      </c>
      <c r="R202" s="8"/>
      <c r="S202" s="8"/>
      <c r="T202" s="8"/>
      <c r="U202" s="8" t="str">
        <f t="shared" si="10"/>
        <v>FP-BBEN-00</v>
      </c>
      <c r="V202" s="8" t="str">
        <f t="shared" si="11"/>
        <v>FP-BBEN</v>
      </c>
      <c r="W202" s="8" t="str">
        <f>VLOOKUP(V202,'[2]Asset Classifications'!$M$12:$M$1690,1,FALSE)</f>
        <v>FP-BBEN</v>
      </c>
      <c r="X202" s="8"/>
      <c r="Y202" s="8"/>
      <c r="Z202" s="8"/>
      <c r="AA202" t="s">
        <v>5068</v>
      </c>
      <c r="AB202">
        <v>179</v>
      </c>
    </row>
    <row r="203" spans="1:28">
      <c r="A203" s="76" t="s">
        <v>3602</v>
      </c>
      <c r="B203" s="76" t="s">
        <v>4361</v>
      </c>
      <c r="C203" s="77" t="s">
        <v>5063</v>
      </c>
      <c r="D203" s="78" t="s">
        <v>5064</v>
      </c>
      <c r="E203" s="79" t="s">
        <v>5069</v>
      </c>
      <c r="F203" s="80" t="s">
        <v>5070</v>
      </c>
      <c r="G203" s="81"/>
      <c r="H203" s="82"/>
      <c r="I203" s="83" t="s">
        <v>4495</v>
      </c>
      <c r="J203" s="8" t="s">
        <v>4367</v>
      </c>
      <c r="K203" s="83"/>
      <c r="L203" s="83" t="s">
        <v>4368</v>
      </c>
      <c r="M203" s="8" t="s">
        <v>4524</v>
      </c>
      <c r="N203" s="8"/>
      <c r="O203" s="8"/>
      <c r="P203" s="62" t="str">
        <f t="shared" si="9"/>
        <v>AR-FP-BLAS-00</v>
      </c>
      <c r="Q203" s="62" t="s">
        <v>5071</v>
      </c>
      <c r="R203" s="8"/>
      <c r="S203" s="8"/>
      <c r="T203" s="8"/>
      <c r="U203" s="8" t="str">
        <f t="shared" si="10"/>
        <v>FP-BLAS-00</v>
      </c>
      <c r="V203" s="8" t="str">
        <f t="shared" si="11"/>
        <v>FP-BLAS</v>
      </c>
      <c r="W203" s="8" t="str">
        <f>VLOOKUP(V203,'[2]Asset Classifications'!$M$12:$M$1690,1,FALSE)</f>
        <v>FP-BLAS</v>
      </c>
      <c r="X203" s="8"/>
      <c r="Y203" s="8"/>
      <c r="Z203" s="8"/>
      <c r="AA203" t="s">
        <v>5072</v>
      </c>
      <c r="AB203">
        <v>180</v>
      </c>
    </row>
    <row r="204" spans="1:28">
      <c r="A204" s="76" t="s">
        <v>3602</v>
      </c>
      <c r="B204" s="76" t="s">
        <v>4361</v>
      </c>
      <c r="C204" s="77" t="s">
        <v>5063</v>
      </c>
      <c r="D204" s="78" t="s">
        <v>5064</v>
      </c>
      <c r="E204" s="79" t="s">
        <v>5073</v>
      </c>
      <c r="F204" s="80" t="s">
        <v>5074</v>
      </c>
      <c r="G204" s="81"/>
      <c r="H204" s="82"/>
      <c r="I204" s="83" t="s">
        <v>4495</v>
      </c>
      <c r="J204" s="8" t="s">
        <v>4367</v>
      </c>
      <c r="K204" s="83"/>
      <c r="L204" s="83" t="s">
        <v>4368</v>
      </c>
      <c r="M204" s="8" t="s">
        <v>4524</v>
      </c>
      <c r="N204" s="8"/>
      <c r="O204" s="8"/>
      <c r="P204" s="62" t="str">
        <f t="shared" si="9"/>
        <v>AR-FP-BLTW-00</v>
      </c>
      <c r="Q204" s="62" t="s">
        <v>5075</v>
      </c>
      <c r="R204" s="8"/>
      <c r="S204" s="8"/>
      <c r="T204" s="8"/>
      <c r="U204" s="8" t="str">
        <f t="shared" si="10"/>
        <v>FP-BLTW-00</v>
      </c>
      <c r="V204" s="8" t="str">
        <f t="shared" si="11"/>
        <v>FP-BLTW</v>
      </c>
      <c r="W204" s="8" t="str">
        <f>VLOOKUP(V204,'[2]Asset Classifications'!$M$12:$M$1690,1,FALSE)</f>
        <v>FP-BLTW</v>
      </c>
      <c r="X204" s="8"/>
      <c r="Y204" s="8"/>
      <c r="Z204" s="8"/>
      <c r="AA204" t="s">
        <v>5076</v>
      </c>
      <c r="AB204">
        <v>181</v>
      </c>
    </row>
    <row r="205" spans="1:28">
      <c r="A205" s="76" t="s">
        <v>3602</v>
      </c>
      <c r="B205" s="76" t="s">
        <v>4361</v>
      </c>
      <c r="C205" s="77" t="s">
        <v>5063</v>
      </c>
      <c r="D205" s="78" t="s">
        <v>5064</v>
      </c>
      <c r="E205" s="79" t="s">
        <v>5077</v>
      </c>
      <c r="F205" s="80" t="s">
        <v>5078</v>
      </c>
      <c r="G205" s="81"/>
      <c r="H205" s="82"/>
      <c r="I205" s="83" t="s">
        <v>4495</v>
      </c>
      <c r="J205" s="8" t="s">
        <v>4367</v>
      </c>
      <c r="K205" s="83"/>
      <c r="L205" s="83" t="s">
        <v>4368</v>
      </c>
      <c r="M205" s="8" t="s">
        <v>4524</v>
      </c>
      <c r="N205" s="8"/>
      <c r="O205" s="8"/>
      <c r="P205" s="62" t="str">
        <f t="shared" si="9"/>
        <v>AR-FP-CHUT-00</v>
      </c>
      <c r="Q205" s="62" t="s">
        <v>5079</v>
      </c>
      <c r="R205" s="8"/>
      <c r="S205" s="8"/>
      <c r="T205" s="8"/>
      <c r="U205" s="8" t="str">
        <f t="shared" si="10"/>
        <v>FP-CHUT-00</v>
      </c>
      <c r="V205" s="8" t="str">
        <f t="shared" si="11"/>
        <v>FP-CHUT</v>
      </c>
      <c r="W205" s="8" t="str">
        <f>VLOOKUP(V205,'[2]Asset Classifications'!$M$12:$M$1690,1,FALSE)</f>
        <v>FP-CHUT</v>
      </c>
      <c r="X205" s="8"/>
      <c r="Y205" s="8"/>
      <c r="Z205" s="8"/>
      <c r="AA205" t="s">
        <v>5080</v>
      </c>
      <c r="AB205">
        <v>182</v>
      </c>
    </row>
    <row r="206" spans="1:28">
      <c r="A206" s="76" t="s">
        <v>3602</v>
      </c>
      <c r="B206" s="76" t="s">
        <v>4361</v>
      </c>
      <c r="C206" s="77" t="s">
        <v>5063</v>
      </c>
      <c r="D206" s="78" t="s">
        <v>5064</v>
      </c>
      <c r="E206" s="277" t="s">
        <v>5081</v>
      </c>
      <c r="F206" s="278" t="s">
        <v>5082</v>
      </c>
      <c r="G206" s="278" t="s">
        <v>3646</v>
      </c>
      <c r="H206" s="278" t="s">
        <v>5083</v>
      </c>
      <c r="I206" s="279" t="s">
        <v>4495</v>
      </c>
      <c r="J206" s="280" t="s">
        <v>4367</v>
      </c>
      <c r="K206" s="281" t="s">
        <v>4489</v>
      </c>
      <c r="L206" s="281" t="s">
        <v>4368</v>
      </c>
      <c r="M206" s="280" t="s">
        <v>4524</v>
      </c>
      <c r="N206" s="280" t="s">
        <v>5084</v>
      </c>
      <c r="O206" s="278" t="s">
        <v>5085</v>
      </c>
      <c r="P206" s="62" t="str">
        <f t="shared" si="9"/>
        <v>AR-FP-CRNE-DA</v>
      </c>
      <c r="Q206" s="8" t="s">
        <v>5085</v>
      </c>
      <c r="R206" s="8"/>
      <c r="S206" s="8"/>
      <c r="T206" s="8"/>
      <c r="U206" s="8" t="str">
        <f t="shared" si="10"/>
        <v>FP-CRNE-DA</v>
      </c>
      <c r="V206" s="8" t="str">
        <f t="shared" si="11"/>
        <v>FP-CRNE-DA</v>
      </c>
      <c r="W206" s="8"/>
      <c r="X206" s="8"/>
      <c r="Y206" s="8" t="s">
        <v>4491</v>
      </c>
      <c r="Z206" s="8"/>
    </row>
    <row r="207" spans="1:28">
      <c r="A207" s="76" t="s">
        <v>3602</v>
      </c>
      <c r="B207" s="76" t="s">
        <v>4361</v>
      </c>
      <c r="C207" s="77" t="s">
        <v>5063</v>
      </c>
      <c r="D207" s="78" t="s">
        <v>5064</v>
      </c>
      <c r="E207" s="79" t="s">
        <v>5081</v>
      </c>
      <c r="F207" s="80" t="s">
        <v>5082</v>
      </c>
      <c r="G207" s="81" t="s">
        <v>5086</v>
      </c>
      <c r="H207" s="82" t="s">
        <v>5087</v>
      </c>
      <c r="I207" s="83" t="s">
        <v>4495</v>
      </c>
      <c r="J207" s="8" t="s">
        <v>4367</v>
      </c>
      <c r="K207" s="83"/>
      <c r="L207" s="83" t="s">
        <v>4368</v>
      </c>
      <c r="M207" s="8" t="s">
        <v>4524</v>
      </c>
      <c r="N207" s="8"/>
      <c r="O207" s="8"/>
      <c r="P207" s="62" t="str">
        <f t="shared" si="9"/>
        <v>AR-FP-CRNE-JB</v>
      </c>
      <c r="Q207" s="62" t="s">
        <v>5088</v>
      </c>
      <c r="R207" s="8"/>
      <c r="S207" s="8"/>
      <c r="T207" s="8"/>
      <c r="U207" s="8" t="str">
        <f t="shared" si="10"/>
        <v>FP-CRNE-JB</v>
      </c>
      <c r="V207" s="8" t="str">
        <f t="shared" si="11"/>
        <v>FP-CRNE-JB</v>
      </c>
      <c r="W207" s="8" t="str">
        <f>VLOOKUP(V207,'[2]Asset Classifications'!$M$12:$M$1690,1,FALSE)</f>
        <v>FP-CRNE-JB</v>
      </c>
      <c r="X207" s="8"/>
      <c r="Y207" s="8" t="s">
        <v>4371</v>
      </c>
      <c r="Z207" s="8"/>
      <c r="AA207" t="s">
        <v>5089</v>
      </c>
      <c r="AB207">
        <v>183</v>
      </c>
    </row>
    <row r="208" spans="1:28">
      <c r="A208" s="76" t="s">
        <v>3602</v>
      </c>
      <c r="B208" s="76" t="s">
        <v>4361</v>
      </c>
      <c r="C208" s="77" t="s">
        <v>5063</v>
      </c>
      <c r="D208" s="78" t="s">
        <v>5064</v>
      </c>
      <c r="E208" s="277" t="s">
        <v>5081</v>
      </c>
      <c r="F208" s="278" t="s">
        <v>5082</v>
      </c>
      <c r="G208" s="278" t="s">
        <v>3708</v>
      </c>
      <c r="H208" s="278" t="s">
        <v>5090</v>
      </c>
      <c r="I208" s="279" t="s">
        <v>4495</v>
      </c>
      <c r="J208" s="280" t="s">
        <v>4367</v>
      </c>
      <c r="K208" s="281" t="s">
        <v>4489</v>
      </c>
      <c r="L208" s="281" t="s">
        <v>4368</v>
      </c>
      <c r="M208" s="280" t="s">
        <v>4524</v>
      </c>
      <c r="N208" s="280" t="s">
        <v>5091</v>
      </c>
      <c r="O208" s="278" t="s">
        <v>5092</v>
      </c>
      <c r="P208" s="62" t="str">
        <f t="shared" si="9"/>
        <v>AR-FP-CRNE-MO</v>
      </c>
      <c r="Q208" s="8" t="s">
        <v>5092</v>
      </c>
      <c r="R208" s="8"/>
      <c r="S208" s="8"/>
      <c r="T208" s="8"/>
      <c r="U208" s="8" t="str">
        <f t="shared" si="10"/>
        <v>FP-CRNE-MO</v>
      </c>
      <c r="V208" s="8" t="str">
        <f t="shared" si="11"/>
        <v>FP-CRNE-MO</v>
      </c>
      <c r="W208" s="8"/>
      <c r="X208" s="8"/>
      <c r="Y208" s="8" t="s">
        <v>4491</v>
      </c>
      <c r="Z208" s="8"/>
    </row>
    <row r="209" spans="1:28">
      <c r="A209" s="76" t="s">
        <v>3602</v>
      </c>
      <c r="B209" s="76" t="s">
        <v>4361</v>
      </c>
      <c r="C209" s="77" t="s">
        <v>5063</v>
      </c>
      <c r="D209" s="78" t="s">
        <v>5064</v>
      </c>
      <c r="E209" s="79" t="s">
        <v>5081</v>
      </c>
      <c r="F209" s="80" t="s">
        <v>5082</v>
      </c>
      <c r="G209" s="81" t="s">
        <v>5093</v>
      </c>
      <c r="H209" s="82" t="s">
        <v>5094</v>
      </c>
      <c r="I209" s="83" t="s">
        <v>4495</v>
      </c>
      <c r="J209" s="8" t="s">
        <v>4367</v>
      </c>
      <c r="K209" s="83"/>
      <c r="L209" s="83" t="s">
        <v>4368</v>
      </c>
      <c r="M209" s="8" t="s">
        <v>4524</v>
      </c>
      <c r="N209" s="8"/>
      <c r="O209" s="8"/>
      <c r="P209" s="62" t="str">
        <f t="shared" si="9"/>
        <v>AR-FP-CRNE-OH</v>
      </c>
      <c r="Q209" s="62" t="s">
        <v>5095</v>
      </c>
      <c r="R209" s="8"/>
      <c r="S209" s="8"/>
      <c r="T209" s="8"/>
      <c r="U209" s="8" t="str">
        <f t="shared" si="10"/>
        <v>FP-CRNE-OH</v>
      </c>
      <c r="V209" s="8" t="str">
        <f t="shared" si="11"/>
        <v>FP-CRNE-OH</v>
      </c>
      <c r="W209" s="8" t="str">
        <f>VLOOKUP(V209,'[2]Asset Classifications'!$M$12:$M$1690,1,FALSE)</f>
        <v>FP-CRNE-OH</v>
      </c>
      <c r="X209" s="8"/>
      <c r="Y209" s="8" t="s">
        <v>4371</v>
      </c>
      <c r="Z209" s="8"/>
      <c r="AA209" t="s">
        <v>5096</v>
      </c>
      <c r="AB209">
        <v>184</v>
      </c>
    </row>
    <row r="210" spans="1:28">
      <c r="A210" s="76" t="s">
        <v>3602</v>
      </c>
      <c r="B210" s="76" t="s">
        <v>4361</v>
      </c>
      <c r="C210" s="77" t="s">
        <v>5063</v>
      </c>
      <c r="D210" s="78" t="s">
        <v>5064</v>
      </c>
      <c r="E210" s="79" t="s">
        <v>5081</v>
      </c>
      <c r="F210" s="80" t="s">
        <v>5082</v>
      </c>
      <c r="G210" s="81"/>
      <c r="H210" s="82"/>
      <c r="I210" s="83" t="s">
        <v>4495</v>
      </c>
      <c r="J210" s="8" t="s">
        <v>4367</v>
      </c>
      <c r="K210" s="83"/>
      <c r="L210" s="83" t="s">
        <v>4368</v>
      </c>
      <c r="M210" s="8" t="s">
        <v>4524</v>
      </c>
      <c r="N210" s="8"/>
      <c r="O210" s="8"/>
      <c r="P210" s="62" t="str">
        <f t="shared" si="9"/>
        <v>AR-FP-CRNE-00</v>
      </c>
      <c r="Q210" s="62" t="s">
        <v>5097</v>
      </c>
      <c r="R210" s="8"/>
      <c r="S210" s="8"/>
      <c r="T210" s="8"/>
      <c r="U210" s="8" t="str">
        <f t="shared" si="10"/>
        <v>FP-CRNE-00</v>
      </c>
      <c r="V210" s="8" t="str">
        <f t="shared" si="11"/>
        <v>FP-CRNE</v>
      </c>
      <c r="W210" s="8" t="e">
        <f>VLOOKUP(V210,'[2]Asset Classifications'!$M$12:$M$1690,1,FALSE)</f>
        <v>#N/A</v>
      </c>
      <c r="X210" s="8"/>
      <c r="Y210" s="8"/>
      <c r="Z210" s="8"/>
      <c r="AA210" t="s">
        <v>5098</v>
      </c>
      <c r="AB210">
        <v>185</v>
      </c>
    </row>
    <row r="211" spans="1:28">
      <c r="A211" s="76" t="s">
        <v>3602</v>
      </c>
      <c r="B211" s="76" t="s">
        <v>4361</v>
      </c>
      <c r="C211" s="77" t="s">
        <v>5063</v>
      </c>
      <c r="D211" s="78" t="s">
        <v>5064</v>
      </c>
      <c r="E211" s="79" t="s">
        <v>5099</v>
      </c>
      <c r="F211" s="80" t="s">
        <v>5100</v>
      </c>
      <c r="G211" s="81"/>
      <c r="H211" s="82"/>
      <c r="I211" s="83" t="s">
        <v>4495</v>
      </c>
      <c r="J211" s="8" t="s">
        <v>4367</v>
      </c>
      <c r="K211" s="83"/>
      <c r="L211" s="83" t="s">
        <v>4368</v>
      </c>
      <c r="M211" s="8" t="s">
        <v>4524</v>
      </c>
      <c r="N211" s="8"/>
      <c r="O211" s="8"/>
      <c r="P211" s="62" t="str">
        <f t="shared" si="9"/>
        <v>AR-FP-CRSH-00</v>
      </c>
      <c r="Q211" s="62" t="s">
        <v>5101</v>
      </c>
      <c r="R211" s="8"/>
      <c r="S211" s="8"/>
      <c r="T211" s="8"/>
      <c r="U211" s="8" t="str">
        <f t="shared" si="10"/>
        <v>FP-CRSH-00</v>
      </c>
      <c r="V211" s="8" t="str">
        <f t="shared" si="11"/>
        <v>FP-CRSH</v>
      </c>
      <c r="W211" s="8" t="str">
        <f>VLOOKUP(V211,'[2]Asset Classifications'!$M$12:$M$1690,1,FALSE)</f>
        <v>FP-CRSH</v>
      </c>
      <c r="X211" s="8"/>
      <c r="Y211" s="8"/>
      <c r="Z211" s="8"/>
      <c r="AA211" t="s">
        <v>5102</v>
      </c>
      <c r="AB211">
        <v>186</v>
      </c>
    </row>
    <row r="212" spans="1:28">
      <c r="A212" s="76" t="s">
        <v>3602</v>
      </c>
      <c r="B212" s="76" t="s">
        <v>4361</v>
      </c>
      <c r="C212" s="77" t="s">
        <v>5063</v>
      </c>
      <c r="D212" s="78" t="s">
        <v>5064</v>
      </c>
      <c r="E212" s="79" t="s">
        <v>5103</v>
      </c>
      <c r="F212" s="80" t="s">
        <v>5104</v>
      </c>
      <c r="G212" s="81"/>
      <c r="H212" s="82"/>
      <c r="I212" s="83" t="s">
        <v>4495</v>
      </c>
      <c r="J212" s="8" t="s">
        <v>4367</v>
      </c>
      <c r="K212" s="83"/>
      <c r="L212" s="83" t="s">
        <v>4368</v>
      </c>
      <c r="M212" s="8" t="s">
        <v>4524</v>
      </c>
      <c r="N212" s="8"/>
      <c r="O212" s="8"/>
      <c r="P212" s="62" t="str">
        <f t="shared" si="9"/>
        <v>AR-FP-CVYR-00</v>
      </c>
      <c r="Q212" s="62" t="s">
        <v>5105</v>
      </c>
      <c r="R212" s="8"/>
      <c r="S212" s="8"/>
      <c r="T212" s="8"/>
      <c r="U212" s="8" t="str">
        <f t="shared" si="10"/>
        <v>FP-CVYR-00</v>
      </c>
      <c r="V212" s="8" t="str">
        <f t="shared" si="11"/>
        <v>FP-CVYR</v>
      </c>
      <c r="W212" s="8" t="str">
        <f>VLOOKUP(V212,'[2]Asset Classifications'!$M$12:$M$1690,1,FALSE)</f>
        <v>FP-CVYR</v>
      </c>
      <c r="X212" s="8"/>
      <c r="Y212" s="8"/>
      <c r="Z212" s="8"/>
      <c r="AA212" t="s">
        <v>5106</v>
      </c>
      <c r="AB212">
        <v>187</v>
      </c>
    </row>
    <row r="213" spans="1:28">
      <c r="A213" s="76" t="s">
        <v>3602</v>
      </c>
      <c r="B213" s="76" t="s">
        <v>4361</v>
      </c>
      <c r="C213" s="77" t="s">
        <v>5063</v>
      </c>
      <c r="D213" s="78" t="s">
        <v>5064</v>
      </c>
      <c r="E213" s="79" t="s">
        <v>5107</v>
      </c>
      <c r="F213" s="80" t="s">
        <v>5108</v>
      </c>
      <c r="G213" s="81"/>
      <c r="H213" s="82"/>
      <c r="I213" s="83" t="s">
        <v>4495</v>
      </c>
      <c r="J213" s="8" t="s">
        <v>4367</v>
      </c>
      <c r="K213" s="83"/>
      <c r="L213" s="83" t="s">
        <v>4368</v>
      </c>
      <c r="M213" s="8" t="s">
        <v>4524</v>
      </c>
      <c r="N213" s="8"/>
      <c r="O213" s="8"/>
      <c r="P213" s="62" t="str">
        <f t="shared" si="9"/>
        <v>AR-FP-DECN-00</v>
      </c>
      <c r="Q213" s="62" t="s">
        <v>5109</v>
      </c>
      <c r="R213" s="8"/>
      <c r="S213" s="8"/>
      <c r="T213" s="8"/>
      <c r="U213" s="8" t="str">
        <f t="shared" si="10"/>
        <v>FP-DECN-00</v>
      </c>
      <c r="V213" s="8" t="str">
        <f t="shared" si="11"/>
        <v>FP-DECN</v>
      </c>
      <c r="W213" s="8" t="str">
        <f>VLOOKUP(V213,'[2]Asset Classifications'!$M$12:$M$1690,1,FALSE)</f>
        <v>FP-DECN</v>
      </c>
      <c r="X213" s="8"/>
      <c r="Y213" s="8"/>
      <c r="Z213" s="8"/>
      <c r="AA213" t="s">
        <v>5110</v>
      </c>
      <c r="AB213">
        <v>188</v>
      </c>
    </row>
    <row r="214" spans="1:28">
      <c r="A214" s="76" t="s">
        <v>3602</v>
      </c>
      <c r="B214" s="76" t="s">
        <v>4361</v>
      </c>
      <c r="C214" s="77" t="s">
        <v>5063</v>
      </c>
      <c r="D214" s="78" t="s">
        <v>5064</v>
      </c>
      <c r="E214" s="79" t="s">
        <v>5111</v>
      </c>
      <c r="F214" s="80" t="s">
        <v>5112</v>
      </c>
      <c r="G214" s="81"/>
      <c r="H214" s="82"/>
      <c r="I214" s="83" t="s">
        <v>4495</v>
      </c>
      <c r="J214" s="8" t="s">
        <v>4367</v>
      </c>
      <c r="K214" s="83"/>
      <c r="L214" s="83" t="s">
        <v>4368</v>
      </c>
      <c r="M214" s="8" t="s">
        <v>4524</v>
      </c>
      <c r="N214" s="8"/>
      <c r="O214" s="8"/>
      <c r="P214" s="62" t="str">
        <f t="shared" si="9"/>
        <v>AR-FP-DRLR-00</v>
      </c>
      <c r="Q214" s="62" t="s">
        <v>5113</v>
      </c>
      <c r="R214" s="8"/>
      <c r="S214" s="8"/>
      <c r="T214" s="8"/>
      <c r="U214" s="8" t="str">
        <f t="shared" si="10"/>
        <v>FP-DRLR-00</v>
      </c>
      <c r="V214" s="8" t="str">
        <f t="shared" si="11"/>
        <v>FP-DRLR</v>
      </c>
      <c r="W214" s="8" t="str">
        <f>VLOOKUP(V214,'[2]Asset Classifications'!$M$12:$M$1690,1,FALSE)</f>
        <v>FP-DRLR</v>
      </c>
      <c r="X214" s="8"/>
      <c r="Y214" s="8"/>
      <c r="Z214" s="8"/>
      <c r="AA214" t="s">
        <v>5114</v>
      </c>
      <c r="AB214">
        <v>189</v>
      </c>
    </row>
    <row r="215" spans="1:28">
      <c r="A215" s="76" t="s">
        <v>3602</v>
      </c>
      <c r="B215" s="76" t="s">
        <v>4361</v>
      </c>
      <c r="C215" s="77" t="s">
        <v>5063</v>
      </c>
      <c r="D215" s="78" t="s">
        <v>5064</v>
      </c>
      <c r="E215" s="79" t="s">
        <v>5115</v>
      </c>
      <c r="F215" s="80" t="s">
        <v>5116</v>
      </c>
      <c r="G215" s="81"/>
      <c r="H215" s="82"/>
      <c r="I215" s="83" t="s">
        <v>4495</v>
      </c>
      <c r="J215" s="8" t="s">
        <v>4367</v>
      </c>
      <c r="K215" s="83"/>
      <c r="L215" s="83" t="s">
        <v>4368</v>
      </c>
      <c r="M215" s="8" t="s">
        <v>4524</v>
      </c>
      <c r="N215" s="8"/>
      <c r="O215" s="8"/>
      <c r="P215" s="62" t="str">
        <f t="shared" si="9"/>
        <v>AR-FP-DRLS-00</v>
      </c>
      <c r="Q215" s="62" t="s">
        <v>5117</v>
      </c>
      <c r="R215" s="8"/>
      <c r="S215" s="8"/>
      <c r="T215" s="8"/>
      <c r="U215" s="8" t="str">
        <f t="shared" si="10"/>
        <v>FP-DRLS-00</v>
      </c>
      <c r="V215" s="8" t="str">
        <f t="shared" si="11"/>
        <v>FP-DRLS</v>
      </c>
      <c r="W215" s="8" t="str">
        <f>VLOOKUP(V215,'[2]Asset Classifications'!$M$12:$M$1690,1,FALSE)</f>
        <v>FP-DRLS</v>
      </c>
      <c r="X215" s="8"/>
      <c r="Y215" s="8"/>
      <c r="Z215" s="8"/>
      <c r="AA215" t="s">
        <v>5118</v>
      </c>
      <c r="AB215">
        <v>190</v>
      </c>
    </row>
    <row r="216" spans="1:28">
      <c r="A216" s="76" t="s">
        <v>3602</v>
      </c>
      <c r="B216" s="76" t="s">
        <v>4361</v>
      </c>
      <c r="C216" s="77" t="s">
        <v>5063</v>
      </c>
      <c r="D216" s="78" t="s">
        <v>5064</v>
      </c>
      <c r="E216" s="79" t="s">
        <v>5119</v>
      </c>
      <c r="F216" s="80" t="s">
        <v>5120</v>
      </c>
      <c r="G216" s="81"/>
      <c r="H216" s="82"/>
      <c r="I216" s="83" t="s">
        <v>4495</v>
      </c>
      <c r="J216" s="8" t="s">
        <v>4367</v>
      </c>
      <c r="K216" s="83"/>
      <c r="L216" s="83" t="s">
        <v>4368</v>
      </c>
      <c r="M216" s="8" t="s">
        <v>4524</v>
      </c>
      <c r="N216" s="8"/>
      <c r="O216" s="8"/>
      <c r="P216" s="62" t="str">
        <f t="shared" si="9"/>
        <v>AR-FP-DRPT-00</v>
      </c>
      <c r="Q216" s="62" t="s">
        <v>5121</v>
      </c>
      <c r="R216" s="8"/>
      <c r="S216" s="8"/>
      <c r="T216" s="8"/>
      <c r="U216" s="8" t="str">
        <f t="shared" si="10"/>
        <v>FP-DRPT-00</v>
      </c>
      <c r="V216" s="8" t="str">
        <f t="shared" si="11"/>
        <v>FP-DRPT</v>
      </c>
      <c r="W216" s="8" t="str">
        <f>VLOOKUP(V216,'[2]Asset Classifications'!$M$12:$M$1690,1,FALSE)</f>
        <v>FP-DRPT</v>
      </c>
      <c r="X216" s="8"/>
      <c r="Y216" s="8"/>
      <c r="Z216" s="8"/>
      <c r="AA216" t="s">
        <v>5122</v>
      </c>
      <c r="AB216">
        <v>191</v>
      </c>
    </row>
    <row r="217" spans="1:28">
      <c r="A217" s="76" t="s">
        <v>3602</v>
      </c>
      <c r="B217" s="76" t="s">
        <v>4361</v>
      </c>
      <c r="C217" s="77" t="s">
        <v>5063</v>
      </c>
      <c r="D217" s="78" t="s">
        <v>5064</v>
      </c>
      <c r="E217" s="79" t="s">
        <v>5123</v>
      </c>
      <c r="F217" s="80" t="s">
        <v>5124</v>
      </c>
      <c r="G217" s="81"/>
      <c r="H217" s="82"/>
      <c r="I217" s="83" t="s">
        <v>4495</v>
      </c>
      <c r="J217" s="8" t="s">
        <v>4367</v>
      </c>
      <c r="K217" s="83"/>
      <c r="L217" s="83" t="s">
        <v>4368</v>
      </c>
      <c r="M217" s="8" t="s">
        <v>4524</v>
      </c>
      <c r="N217" s="8"/>
      <c r="O217" s="8"/>
      <c r="P217" s="62" t="str">
        <f t="shared" si="9"/>
        <v>AR-FP-GUIL-00</v>
      </c>
      <c r="Q217" s="62" t="s">
        <v>5125</v>
      </c>
      <c r="R217" s="8"/>
      <c r="S217" s="8"/>
      <c r="T217" s="8"/>
      <c r="U217" s="8" t="str">
        <f t="shared" si="10"/>
        <v>FP-GUIL-00</v>
      </c>
      <c r="V217" s="8" t="str">
        <f t="shared" si="11"/>
        <v>FP-GUIL</v>
      </c>
      <c r="W217" s="8" t="str">
        <f>VLOOKUP(V217,'[2]Asset Classifications'!$M$12:$M$1690,1,FALSE)</f>
        <v>FP-GUIL</v>
      </c>
      <c r="X217" s="8"/>
      <c r="Y217" s="8"/>
      <c r="Z217" s="8"/>
      <c r="AA217" t="s">
        <v>5126</v>
      </c>
      <c r="AB217">
        <v>192</v>
      </c>
    </row>
    <row r="218" spans="1:28">
      <c r="A218" s="76" t="s">
        <v>3602</v>
      </c>
      <c r="B218" s="76" t="s">
        <v>4361</v>
      </c>
      <c r="C218" s="77" t="s">
        <v>5063</v>
      </c>
      <c r="D218" s="78" t="s">
        <v>5064</v>
      </c>
      <c r="E218" s="277" t="s">
        <v>5127</v>
      </c>
      <c r="F218" s="278" t="s">
        <v>5128</v>
      </c>
      <c r="G218" s="278"/>
      <c r="H218" s="278"/>
      <c r="I218" s="279" t="s">
        <v>4495</v>
      </c>
      <c r="J218" s="280" t="s">
        <v>4367</v>
      </c>
      <c r="K218" s="281" t="s">
        <v>4489</v>
      </c>
      <c r="L218" s="281" t="s">
        <v>4368</v>
      </c>
      <c r="M218" s="280" t="s">
        <v>4524</v>
      </c>
      <c r="N218" s="280" t="s">
        <v>5129</v>
      </c>
      <c r="O218" s="278" t="s">
        <v>5130</v>
      </c>
      <c r="P218" s="62" t="str">
        <f t="shared" si="9"/>
        <v>AR-FP-HOIS-00</v>
      </c>
      <c r="Q218" s="8" t="s">
        <v>5130</v>
      </c>
      <c r="R218" s="8"/>
      <c r="S218" s="8"/>
      <c r="T218" s="8"/>
      <c r="U218" s="8" t="str">
        <f t="shared" si="10"/>
        <v>FP-HOIS-00</v>
      </c>
      <c r="V218" s="8" t="str">
        <f t="shared" si="11"/>
        <v>FP-HOIS</v>
      </c>
      <c r="W218" s="8"/>
      <c r="X218" s="8"/>
      <c r="Y218" s="8" t="s">
        <v>4491</v>
      </c>
      <c r="Z218" s="8"/>
    </row>
    <row r="219" spans="1:28">
      <c r="A219" s="76" t="s">
        <v>3602</v>
      </c>
      <c r="B219" s="76" t="s">
        <v>4361</v>
      </c>
      <c r="C219" s="77" t="s">
        <v>5063</v>
      </c>
      <c r="D219" s="78" t="s">
        <v>5064</v>
      </c>
      <c r="E219" s="79" t="s">
        <v>5131</v>
      </c>
      <c r="F219" s="80" t="s">
        <v>5132</v>
      </c>
      <c r="G219" s="81" t="s">
        <v>5133</v>
      </c>
      <c r="H219" s="82" t="s">
        <v>5134</v>
      </c>
      <c r="I219" s="83" t="s">
        <v>4495</v>
      </c>
      <c r="J219" s="8" t="s">
        <v>4367</v>
      </c>
      <c r="K219" s="83"/>
      <c r="L219" s="83" t="s">
        <v>4368</v>
      </c>
      <c r="M219" s="8" t="s">
        <v>4524</v>
      </c>
      <c r="N219" s="8"/>
      <c r="O219" s="8"/>
      <c r="P219" s="62" t="str">
        <f t="shared" si="9"/>
        <v>AR-FP-JACK-LF</v>
      </c>
      <c r="Q219" s="62" t="s">
        <v>5135</v>
      </c>
      <c r="R219" s="8"/>
      <c r="S219" s="8"/>
      <c r="T219" s="8"/>
      <c r="U219" s="8" t="str">
        <f t="shared" si="10"/>
        <v>FP-JACK-LF</v>
      </c>
      <c r="V219" s="8" t="str">
        <f t="shared" si="11"/>
        <v>FP-JACK-LF</v>
      </c>
      <c r="W219" s="8" t="str">
        <f>VLOOKUP(V219,'[2]Asset Classifications'!$M$12:$M$1690,1,FALSE)</f>
        <v>FP-JACK-LF</v>
      </c>
      <c r="X219" s="8"/>
      <c r="Y219" s="8" t="s">
        <v>4371</v>
      </c>
      <c r="Z219" s="8"/>
      <c r="AA219" t="s">
        <v>5136</v>
      </c>
      <c r="AB219">
        <v>193</v>
      </c>
    </row>
    <row r="220" spans="1:28">
      <c r="A220" s="76" t="s">
        <v>3602</v>
      </c>
      <c r="B220" s="76" t="s">
        <v>4361</v>
      </c>
      <c r="C220" s="77" t="s">
        <v>5063</v>
      </c>
      <c r="D220" s="78" t="s">
        <v>5064</v>
      </c>
      <c r="E220" s="79" t="s">
        <v>5131</v>
      </c>
      <c r="F220" s="80" t="s">
        <v>5132</v>
      </c>
      <c r="G220" s="81" t="s">
        <v>4147</v>
      </c>
      <c r="H220" s="82" t="s">
        <v>5137</v>
      </c>
      <c r="I220" s="83" t="s">
        <v>4495</v>
      </c>
      <c r="J220" s="8" t="s">
        <v>4367</v>
      </c>
      <c r="K220" s="83"/>
      <c r="L220" s="83" t="s">
        <v>4368</v>
      </c>
      <c r="M220" s="8" t="s">
        <v>4524</v>
      </c>
      <c r="N220" s="8"/>
      <c r="O220" s="8"/>
      <c r="P220" s="62" t="str">
        <f t="shared" si="9"/>
        <v>AR-FP-JACK-TN</v>
      </c>
      <c r="Q220" s="62" t="s">
        <v>5138</v>
      </c>
      <c r="R220" s="8"/>
      <c r="S220" s="8"/>
      <c r="T220" s="8"/>
      <c r="U220" s="8" t="str">
        <f t="shared" si="10"/>
        <v>FP-JACK-TN</v>
      </c>
      <c r="V220" s="8" t="str">
        <f t="shared" si="11"/>
        <v>FP-JACK-TN</v>
      </c>
      <c r="W220" s="8" t="e">
        <f>VLOOKUP(V220,'[2]Asset Classifications'!$M$12:$M$1690,1,FALSE)</f>
        <v>#N/A</v>
      </c>
      <c r="X220" s="8"/>
      <c r="Y220" s="8"/>
      <c r="Z220" s="8"/>
      <c r="AA220" t="s">
        <v>5139</v>
      </c>
      <c r="AB220">
        <v>194</v>
      </c>
    </row>
    <row r="221" spans="1:28">
      <c r="A221" s="76" t="s">
        <v>3602</v>
      </c>
      <c r="B221" s="76" t="s">
        <v>4361</v>
      </c>
      <c r="C221" s="77" t="s">
        <v>5063</v>
      </c>
      <c r="D221" s="78" t="s">
        <v>5064</v>
      </c>
      <c r="E221" s="79" t="s">
        <v>5140</v>
      </c>
      <c r="F221" s="80" t="s">
        <v>5141</v>
      </c>
      <c r="G221" s="81"/>
      <c r="H221" s="82"/>
      <c r="I221" s="83" t="s">
        <v>4495</v>
      </c>
      <c r="J221" s="8" t="s">
        <v>4367</v>
      </c>
      <c r="K221" s="83"/>
      <c r="L221" s="83" t="s">
        <v>4368</v>
      </c>
      <c r="M221" s="8" t="s">
        <v>4524</v>
      </c>
      <c r="N221" s="8"/>
      <c r="O221" s="8"/>
      <c r="P221" s="62" t="str">
        <f t="shared" si="9"/>
        <v>AR-FP-LATH-00</v>
      </c>
      <c r="Q221" s="62" t="s">
        <v>5142</v>
      </c>
      <c r="R221" s="8"/>
      <c r="S221" s="8"/>
      <c r="T221" s="8"/>
      <c r="U221" s="8" t="str">
        <f t="shared" si="10"/>
        <v>FP-LATH-00</v>
      </c>
      <c r="V221" s="8" t="str">
        <f t="shared" si="11"/>
        <v>FP-LATH</v>
      </c>
      <c r="W221" s="8" t="str">
        <f>VLOOKUP(V221,'[2]Asset Classifications'!$M$12:$M$1690,1,FALSE)</f>
        <v>FP-LATH</v>
      </c>
      <c r="X221" s="8"/>
      <c r="Y221" s="8"/>
      <c r="Z221" s="8"/>
      <c r="AA221" t="s">
        <v>5143</v>
      </c>
      <c r="AB221">
        <v>195</v>
      </c>
    </row>
    <row r="222" spans="1:28">
      <c r="A222" s="76" t="s">
        <v>3602</v>
      </c>
      <c r="B222" s="76" t="s">
        <v>4361</v>
      </c>
      <c r="C222" s="77" t="s">
        <v>5063</v>
      </c>
      <c r="D222" s="78" t="s">
        <v>5064</v>
      </c>
      <c r="E222" s="79" t="s">
        <v>5144</v>
      </c>
      <c r="F222" s="80" t="s">
        <v>5145</v>
      </c>
      <c r="G222" s="81"/>
      <c r="H222" s="82"/>
      <c r="I222" s="83" t="s">
        <v>4495</v>
      </c>
      <c r="J222" s="8" t="s">
        <v>4367</v>
      </c>
      <c r="K222" s="83"/>
      <c r="L222" s="83" t="s">
        <v>4368</v>
      </c>
      <c r="M222" s="8" t="s">
        <v>4524</v>
      </c>
      <c r="N222" s="8"/>
      <c r="O222" s="8"/>
      <c r="P222" s="62" t="str">
        <f t="shared" si="9"/>
        <v>AR-FP-LDBA-00</v>
      </c>
      <c r="Q222" s="62" t="s">
        <v>5146</v>
      </c>
      <c r="R222" s="8"/>
      <c r="S222" s="8"/>
      <c r="T222" s="8"/>
      <c r="U222" s="8" t="str">
        <f t="shared" si="10"/>
        <v>FP-LDBA-00</v>
      </c>
      <c r="V222" s="8" t="str">
        <f t="shared" si="11"/>
        <v>FP-LDBA</v>
      </c>
      <c r="W222" s="8" t="str">
        <f>VLOOKUP(V222,'[2]Asset Classifications'!$M$12:$M$1690,1,FALSE)</f>
        <v>FP-LDBA</v>
      </c>
      <c r="X222" s="8"/>
      <c r="Y222" s="8"/>
      <c r="Z222" s="8"/>
      <c r="AA222" t="s">
        <v>5147</v>
      </c>
      <c r="AB222">
        <v>196</v>
      </c>
    </row>
    <row r="223" spans="1:28">
      <c r="A223" s="76" t="s">
        <v>3602</v>
      </c>
      <c r="B223" s="76" t="s">
        <v>4361</v>
      </c>
      <c r="C223" s="77" t="s">
        <v>5063</v>
      </c>
      <c r="D223" s="78" t="s">
        <v>5064</v>
      </c>
      <c r="E223" s="79" t="s">
        <v>5148</v>
      </c>
      <c r="F223" s="80" t="s">
        <v>5149</v>
      </c>
      <c r="G223" s="81"/>
      <c r="H223" s="82"/>
      <c r="I223" s="83" t="s">
        <v>4495</v>
      </c>
      <c r="J223" s="8" t="s">
        <v>4367</v>
      </c>
      <c r="K223" s="83"/>
      <c r="L223" s="83" t="s">
        <v>4368</v>
      </c>
      <c r="M223" s="8" t="s">
        <v>4524</v>
      </c>
      <c r="N223" s="8"/>
      <c r="O223" s="8"/>
      <c r="P223" s="62" t="str">
        <f t="shared" si="9"/>
        <v>AR-FP-LDBX-00</v>
      </c>
      <c r="Q223" s="62" t="s">
        <v>5150</v>
      </c>
      <c r="R223" s="8"/>
      <c r="S223" s="8"/>
      <c r="T223" s="8"/>
      <c r="U223" s="8" t="str">
        <f t="shared" si="10"/>
        <v>FP-LDBX-00</v>
      </c>
      <c r="V223" s="8" t="str">
        <f t="shared" si="11"/>
        <v>FP-LDBX</v>
      </c>
      <c r="W223" s="8" t="str">
        <f>VLOOKUP(V223,'[2]Asset Classifications'!$M$12:$M$1690,1,FALSE)</f>
        <v>FP-LDBX</v>
      </c>
      <c r="X223" s="8"/>
      <c r="Y223" s="8"/>
      <c r="Z223" s="8"/>
      <c r="AA223" t="s">
        <v>5151</v>
      </c>
      <c r="AB223">
        <v>197</v>
      </c>
    </row>
    <row r="224" spans="1:28">
      <c r="A224" s="76" t="s">
        <v>3602</v>
      </c>
      <c r="B224" s="76" t="s">
        <v>4361</v>
      </c>
      <c r="C224" s="77" t="s">
        <v>5063</v>
      </c>
      <c r="D224" s="78" t="s">
        <v>5064</v>
      </c>
      <c r="E224" s="79" t="s">
        <v>5152</v>
      </c>
      <c r="F224" s="80" t="s">
        <v>5153</v>
      </c>
      <c r="G224" s="81"/>
      <c r="H224" s="82"/>
      <c r="I224" s="83" t="s">
        <v>4495</v>
      </c>
      <c r="J224" s="8" t="s">
        <v>4367</v>
      </c>
      <c r="K224" s="83"/>
      <c r="L224" s="83" t="s">
        <v>4368</v>
      </c>
      <c r="M224" s="8" t="s">
        <v>4524</v>
      </c>
      <c r="N224" s="8"/>
      <c r="O224" s="8"/>
      <c r="P224" s="62" t="str">
        <f t="shared" si="9"/>
        <v>AR-FP-LFTB-00</v>
      </c>
      <c r="Q224" s="62" t="s">
        <v>5154</v>
      </c>
      <c r="R224" s="8"/>
      <c r="S224" s="8"/>
      <c r="T224" s="8"/>
      <c r="U224" s="8" t="str">
        <f t="shared" si="10"/>
        <v>FP-LFTB-00</v>
      </c>
      <c r="V224" s="8" t="str">
        <f t="shared" si="11"/>
        <v>FP-LFTB</v>
      </c>
      <c r="W224" s="8" t="str">
        <f>VLOOKUP(V224,'[2]Asset Classifications'!$M$12:$M$1690,1,FALSE)</f>
        <v>FP-LFTB</v>
      </c>
      <c r="X224" s="8"/>
      <c r="Y224" s="8"/>
      <c r="Z224" s="8"/>
      <c r="AA224" t="s">
        <v>5155</v>
      </c>
      <c r="AB224">
        <v>198</v>
      </c>
    </row>
    <row r="225" spans="1:28">
      <c r="A225" s="76" t="s">
        <v>3602</v>
      </c>
      <c r="B225" s="76" t="s">
        <v>4361</v>
      </c>
      <c r="C225" s="77" t="s">
        <v>5063</v>
      </c>
      <c r="D225" s="78" t="s">
        <v>5064</v>
      </c>
      <c r="E225" s="277" t="s">
        <v>5156</v>
      </c>
      <c r="F225" s="278" t="s">
        <v>5157</v>
      </c>
      <c r="G225" s="278"/>
      <c r="H225" s="278"/>
      <c r="I225" s="279" t="s">
        <v>4495</v>
      </c>
      <c r="J225" s="280" t="s">
        <v>4367</v>
      </c>
      <c r="K225" s="281" t="s">
        <v>4489</v>
      </c>
      <c r="L225" s="281" t="s">
        <v>4368</v>
      </c>
      <c r="M225" s="280" t="s">
        <v>4524</v>
      </c>
      <c r="N225" s="280" t="s">
        <v>5158</v>
      </c>
      <c r="O225" s="278" t="s">
        <v>5159</v>
      </c>
      <c r="P225" s="62" t="str">
        <f t="shared" si="9"/>
        <v>AR-FP-LFTF-00</v>
      </c>
      <c r="Q225" s="8" t="s">
        <v>5159</v>
      </c>
      <c r="R225" s="8"/>
      <c r="S225" s="8"/>
      <c r="T225" s="8"/>
      <c r="U225" s="8" t="str">
        <f t="shared" si="10"/>
        <v>FP-LFTF-00</v>
      </c>
      <c r="V225" s="8" t="str">
        <f t="shared" si="11"/>
        <v>FP-LFTF</v>
      </c>
      <c r="W225" s="8"/>
      <c r="X225" s="8"/>
      <c r="Y225" s="8" t="s">
        <v>4491</v>
      </c>
      <c r="Z225" s="8"/>
    </row>
    <row r="226" spans="1:28">
      <c r="A226" s="76" t="s">
        <v>3602</v>
      </c>
      <c r="B226" s="76" t="s">
        <v>4361</v>
      </c>
      <c r="C226" s="77" t="s">
        <v>5063</v>
      </c>
      <c r="D226" s="78" t="s">
        <v>5064</v>
      </c>
      <c r="E226" s="79" t="s">
        <v>5160</v>
      </c>
      <c r="F226" s="80" t="s">
        <v>5161</v>
      </c>
      <c r="G226" s="81"/>
      <c r="H226" s="82"/>
      <c r="I226" s="83" t="s">
        <v>4495</v>
      </c>
      <c r="J226" s="8" t="s">
        <v>4367</v>
      </c>
      <c r="K226" s="83"/>
      <c r="L226" s="83" t="s">
        <v>4368</v>
      </c>
      <c r="M226" s="8" t="s">
        <v>4524</v>
      </c>
      <c r="N226" s="8"/>
      <c r="O226" s="8"/>
      <c r="P226" s="62" t="str">
        <f t="shared" si="9"/>
        <v>AR-FP-MBIN-00</v>
      </c>
      <c r="Q226" s="62" t="s">
        <v>5162</v>
      </c>
      <c r="R226" s="8"/>
      <c r="S226" s="8"/>
      <c r="T226" s="8"/>
      <c r="U226" s="8" t="str">
        <f t="shared" si="10"/>
        <v>FP-MBIN-00</v>
      </c>
      <c r="V226" s="8" t="str">
        <f t="shared" si="11"/>
        <v>FP-MBIN</v>
      </c>
      <c r="W226" s="8" t="str">
        <f>VLOOKUP(V226,'[2]Asset Classifications'!$M$12:$M$1690,1,FALSE)</f>
        <v>FP-MBIN</v>
      </c>
      <c r="X226" s="8"/>
      <c r="Y226" s="8"/>
      <c r="Z226" s="8"/>
      <c r="AA226" t="s">
        <v>5163</v>
      </c>
      <c r="AB226">
        <v>199</v>
      </c>
    </row>
    <row r="227" spans="1:28">
      <c r="A227" s="76" t="s">
        <v>3602</v>
      </c>
      <c r="B227" s="76" t="s">
        <v>4361</v>
      </c>
      <c r="C227" s="77" t="s">
        <v>5063</v>
      </c>
      <c r="D227" s="78" t="s">
        <v>5064</v>
      </c>
      <c r="E227" s="79" t="s">
        <v>5164</v>
      </c>
      <c r="F227" s="80" t="s">
        <v>5165</v>
      </c>
      <c r="G227" s="81"/>
      <c r="H227" s="82"/>
      <c r="I227" s="83" t="s">
        <v>4495</v>
      </c>
      <c r="J227" s="8" t="s">
        <v>4367</v>
      </c>
      <c r="K227" s="83"/>
      <c r="L227" s="83" t="s">
        <v>4368</v>
      </c>
      <c r="M227" s="8" t="s">
        <v>4524</v>
      </c>
      <c r="N227" s="8"/>
      <c r="O227" s="8"/>
      <c r="P227" s="62" t="str">
        <f t="shared" si="9"/>
        <v>AR-FP-MILL-00</v>
      </c>
      <c r="Q227" s="62" t="s">
        <v>5166</v>
      </c>
      <c r="R227" s="8"/>
      <c r="S227" s="8"/>
      <c r="T227" s="8"/>
      <c r="U227" s="8" t="str">
        <f t="shared" si="10"/>
        <v>FP-MILL-00</v>
      </c>
      <c r="V227" s="8" t="str">
        <f t="shared" si="11"/>
        <v>FP-MILL</v>
      </c>
      <c r="W227" s="8" t="str">
        <f>VLOOKUP(V227,'[2]Asset Classifications'!$M$12:$M$1690,1,FALSE)</f>
        <v>FP-MILL</v>
      </c>
      <c r="X227" s="8"/>
      <c r="Y227" s="8"/>
      <c r="Z227" s="8"/>
      <c r="AA227" t="s">
        <v>5167</v>
      </c>
      <c r="AB227">
        <v>200</v>
      </c>
    </row>
    <row r="228" spans="1:28">
      <c r="A228" s="76" t="s">
        <v>3602</v>
      </c>
      <c r="B228" s="76" t="s">
        <v>4361</v>
      </c>
      <c r="C228" s="77" t="s">
        <v>5063</v>
      </c>
      <c r="D228" s="78" t="s">
        <v>5064</v>
      </c>
      <c r="E228" s="79" t="s">
        <v>5168</v>
      </c>
      <c r="F228" s="80" t="s">
        <v>5169</v>
      </c>
      <c r="G228" s="81"/>
      <c r="H228" s="82"/>
      <c r="I228" s="83" t="s">
        <v>4495</v>
      </c>
      <c r="J228" s="8" t="s">
        <v>4367</v>
      </c>
      <c r="K228" s="83"/>
      <c r="L228" s="83" t="s">
        <v>4368</v>
      </c>
      <c r="M228" s="8" t="s">
        <v>4524</v>
      </c>
      <c r="N228" s="8"/>
      <c r="O228" s="8"/>
      <c r="P228" s="62" t="str">
        <f t="shared" si="9"/>
        <v>AR-FP-PMAG-00</v>
      </c>
      <c r="Q228" s="62" t="s">
        <v>5170</v>
      </c>
      <c r="R228" s="8"/>
      <c r="S228" s="8"/>
      <c r="T228" s="8"/>
      <c r="U228" s="8" t="str">
        <f t="shared" si="10"/>
        <v>FP-PMAG-00</v>
      </c>
      <c r="V228" s="8" t="str">
        <f t="shared" si="11"/>
        <v>FP-PMAG</v>
      </c>
      <c r="W228" s="8" t="str">
        <f>VLOOKUP(V228,'[2]Asset Classifications'!$M$12:$M$1690,1,FALSE)</f>
        <v>FP-PMAG</v>
      </c>
      <c r="X228" s="8"/>
      <c r="Y228" s="8"/>
      <c r="Z228" s="8"/>
      <c r="AA228" t="s">
        <v>5171</v>
      </c>
      <c r="AB228">
        <v>201</v>
      </c>
    </row>
    <row r="229" spans="1:28">
      <c r="A229" s="76" t="s">
        <v>3602</v>
      </c>
      <c r="B229" s="76" t="s">
        <v>4361</v>
      </c>
      <c r="C229" s="77" t="s">
        <v>5063</v>
      </c>
      <c r="D229" s="78" t="s">
        <v>5064</v>
      </c>
      <c r="E229" s="79" t="s">
        <v>5172</v>
      </c>
      <c r="F229" s="80" t="s">
        <v>5173</v>
      </c>
      <c r="G229" s="81"/>
      <c r="H229" s="82"/>
      <c r="I229" s="83" t="s">
        <v>4495</v>
      </c>
      <c r="J229" s="8" t="s">
        <v>4367</v>
      </c>
      <c r="K229" s="83"/>
      <c r="L229" s="83" t="s">
        <v>4368</v>
      </c>
      <c r="M229" s="8" t="s">
        <v>4524</v>
      </c>
      <c r="N229" s="8"/>
      <c r="O229" s="8"/>
      <c r="P229" s="62" t="str">
        <f t="shared" si="9"/>
        <v>AR-FP-PNTB-00</v>
      </c>
      <c r="Q229" s="62" t="s">
        <v>5174</v>
      </c>
      <c r="R229" s="8"/>
      <c r="S229" s="8"/>
      <c r="T229" s="8"/>
      <c r="U229" s="8" t="str">
        <f t="shared" si="10"/>
        <v>FP-PNTB-00</v>
      </c>
      <c r="V229" s="8" t="str">
        <f t="shared" si="11"/>
        <v>FP-PNTB</v>
      </c>
      <c r="W229" s="8" t="str">
        <f>VLOOKUP(V229,'[2]Asset Classifications'!$M$12:$M$1690,1,FALSE)</f>
        <v>FP-PNTB</v>
      </c>
      <c r="X229" s="8"/>
      <c r="Y229" s="8"/>
      <c r="Z229" s="8"/>
      <c r="AA229" t="s">
        <v>5175</v>
      </c>
      <c r="AB229">
        <v>202</v>
      </c>
    </row>
    <row r="230" spans="1:28">
      <c r="A230" s="76" t="s">
        <v>3602</v>
      </c>
      <c r="B230" s="76" t="s">
        <v>4361</v>
      </c>
      <c r="C230" s="77" t="s">
        <v>5063</v>
      </c>
      <c r="D230" s="78" t="s">
        <v>5064</v>
      </c>
      <c r="E230" s="79" t="s">
        <v>5176</v>
      </c>
      <c r="F230" s="80" t="s">
        <v>5177</v>
      </c>
      <c r="G230" s="81"/>
      <c r="H230" s="82"/>
      <c r="I230" s="83" t="s">
        <v>4495</v>
      </c>
      <c r="J230" s="8" t="s">
        <v>4367</v>
      </c>
      <c r="K230" s="83"/>
      <c r="L230" s="83" t="s">
        <v>4368</v>
      </c>
      <c r="M230" s="8" t="s">
        <v>4524</v>
      </c>
      <c r="N230" s="8"/>
      <c r="O230" s="8"/>
      <c r="P230" s="62" t="str">
        <f t="shared" si="9"/>
        <v>AR-FP-POLP-00</v>
      </c>
      <c r="Q230" s="62" t="s">
        <v>5178</v>
      </c>
      <c r="R230" s="8"/>
      <c r="S230" s="8"/>
      <c r="T230" s="8"/>
      <c r="U230" s="8" t="str">
        <f t="shared" si="10"/>
        <v>FP-POLP-00</v>
      </c>
      <c r="V230" s="8" t="str">
        <f t="shared" si="11"/>
        <v>FP-POLP</v>
      </c>
      <c r="W230" s="8" t="str">
        <f>VLOOKUP(V230,'[2]Asset Classifications'!$M$12:$M$1690,1,FALSE)</f>
        <v>FP-POLP</v>
      </c>
      <c r="X230" s="8"/>
      <c r="Y230" s="8"/>
      <c r="Z230" s="8"/>
      <c r="AA230" t="s">
        <v>5179</v>
      </c>
      <c r="AB230">
        <v>203</v>
      </c>
    </row>
    <row r="231" spans="1:28">
      <c r="A231" s="76" t="s">
        <v>3602</v>
      </c>
      <c r="B231" s="76" t="s">
        <v>4361</v>
      </c>
      <c r="C231" s="77" t="s">
        <v>5063</v>
      </c>
      <c r="D231" s="78" t="s">
        <v>5064</v>
      </c>
      <c r="E231" s="79" t="s">
        <v>5180</v>
      </c>
      <c r="F231" s="80" t="s">
        <v>5181</v>
      </c>
      <c r="G231" s="81" t="s">
        <v>3730</v>
      </c>
      <c r="H231" s="82" t="s">
        <v>5182</v>
      </c>
      <c r="I231" s="83" t="s">
        <v>4495</v>
      </c>
      <c r="J231" s="8" t="s">
        <v>4367</v>
      </c>
      <c r="K231" s="83"/>
      <c r="L231" s="83" t="s">
        <v>4368</v>
      </c>
      <c r="M231" s="8" t="s">
        <v>4524</v>
      </c>
      <c r="N231" s="8"/>
      <c r="O231" s="8"/>
      <c r="P231" s="62" t="str">
        <f t="shared" si="9"/>
        <v>AR-FP-PPLT-PR</v>
      </c>
      <c r="Q231" s="62" t="s">
        <v>5183</v>
      </c>
      <c r="R231" s="8"/>
      <c r="S231" s="8"/>
      <c r="T231" s="8"/>
      <c r="U231" s="8" t="str">
        <f t="shared" si="10"/>
        <v>FP-PPLT-PR</v>
      </c>
      <c r="V231" s="8" t="str">
        <f t="shared" si="11"/>
        <v>FP-PPLT-PR</v>
      </c>
      <c r="W231" s="8" t="str">
        <f>VLOOKUP(V231,'[2]Asset Classifications'!$M$12:$M$1690,1,FALSE)</f>
        <v>FP-PPLT-PR</v>
      </c>
      <c r="X231" s="8"/>
      <c r="Y231" s="8"/>
      <c r="Z231" s="8"/>
      <c r="AA231" t="s">
        <v>5184</v>
      </c>
      <c r="AB231">
        <v>204</v>
      </c>
    </row>
    <row r="232" spans="1:28">
      <c r="A232" s="76" t="s">
        <v>3602</v>
      </c>
      <c r="B232" s="76" t="s">
        <v>4361</v>
      </c>
      <c r="C232" s="77" t="s">
        <v>5063</v>
      </c>
      <c r="D232" s="78" t="s">
        <v>5064</v>
      </c>
      <c r="E232" s="79" t="s">
        <v>5180</v>
      </c>
      <c r="F232" s="80" t="s">
        <v>5181</v>
      </c>
      <c r="G232" s="81" t="s">
        <v>4205</v>
      </c>
      <c r="H232" s="82" t="s">
        <v>5185</v>
      </c>
      <c r="I232" s="83" t="s">
        <v>4495</v>
      </c>
      <c r="J232" s="8" t="s">
        <v>4367</v>
      </c>
      <c r="K232" s="83"/>
      <c r="L232" s="83" t="s">
        <v>4368</v>
      </c>
      <c r="M232" s="8" t="s">
        <v>4524</v>
      </c>
      <c r="N232" s="8"/>
      <c r="O232" s="8"/>
      <c r="P232" s="62" t="str">
        <f t="shared" si="9"/>
        <v>AR-FP-PPLT-SE</v>
      </c>
      <c r="Q232" s="62" t="s">
        <v>5186</v>
      </c>
      <c r="R232" s="8"/>
      <c r="S232" s="8"/>
      <c r="T232" s="8"/>
      <c r="U232" s="8" t="str">
        <f t="shared" si="10"/>
        <v>FP-PPLT-SE</v>
      </c>
      <c r="V232" s="8" t="str">
        <f t="shared" si="11"/>
        <v>FP-PPLT-SE</v>
      </c>
      <c r="W232" s="8" t="str">
        <f>VLOOKUP(V232,'[2]Asset Classifications'!$M$12:$M$1690,1,FALSE)</f>
        <v>FP-PPLT-SE</v>
      </c>
      <c r="X232" s="8"/>
      <c r="Y232" s="8"/>
      <c r="Z232" s="8"/>
      <c r="AA232" t="s">
        <v>5187</v>
      </c>
      <c r="AB232">
        <v>205</v>
      </c>
    </row>
    <row r="233" spans="1:28">
      <c r="A233" s="76" t="s">
        <v>3602</v>
      </c>
      <c r="B233" s="76" t="s">
        <v>4361</v>
      </c>
      <c r="C233" s="77" t="s">
        <v>5063</v>
      </c>
      <c r="D233" s="78" t="s">
        <v>5064</v>
      </c>
      <c r="E233" s="79" t="s">
        <v>5180</v>
      </c>
      <c r="F233" s="80" t="s">
        <v>5181</v>
      </c>
      <c r="G233" s="81" t="s">
        <v>3761</v>
      </c>
      <c r="H233" s="82" t="s">
        <v>5188</v>
      </c>
      <c r="I233" s="83" t="s">
        <v>4495</v>
      </c>
      <c r="J233" s="8" t="s">
        <v>4367</v>
      </c>
      <c r="K233" s="83"/>
      <c r="L233" s="83" t="s">
        <v>4368</v>
      </c>
      <c r="M233" s="8" t="s">
        <v>4524</v>
      </c>
      <c r="N233" s="8"/>
      <c r="O233" s="8"/>
      <c r="P233" s="62" t="str">
        <f t="shared" si="9"/>
        <v>AR-FP-PPLT-TE</v>
      </c>
      <c r="Q233" s="62" t="s">
        <v>5189</v>
      </c>
      <c r="R233" s="8"/>
      <c r="S233" s="8"/>
      <c r="T233" s="8"/>
      <c r="U233" s="8" t="str">
        <f t="shared" si="10"/>
        <v>FP-PPLT-TE</v>
      </c>
      <c r="V233" s="8" t="str">
        <f t="shared" si="11"/>
        <v>FP-PPLT-TE</v>
      </c>
      <c r="W233" s="8" t="str">
        <f>VLOOKUP(V233,'[2]Asset Classifications'!$M$12:$M$1690,1,FALSE)</f>
        <v>FP-PPLT-TE</v>
      </c>
      <c r="X233" s="8"/>
      <c r="Y233" s="8"/>
      <c r="Z233" s="8"/>
      <c r="AA233" t="s">
        <v>5190</v>
      </c>
      <c r="AB233">
        <v>206</v>
      </c>
    </row>
    <row r="234" spans="1:28">
      <c r="A234" s="76" t="s">
        <v>3602</v>
      </c>
      <c r="B234" s="76" t="s">
        <v>4361</v>
      </c>
      <c r="C234" s="77" t="s">
        <v>5063</v>
      </c>
      <c r="D234" s="78" t="s">
        <v>5064</v>
      </c>
      <c r="E234" s="79" t="s">
        <v>5191</v>
      </c>
      <c r="F234" s="80" t="s">
        <v>5192</v>
      </c>
      <c r="G234" s="81"/>
      <c r="H234" s="82"/>
      <c r="I234" s="83" t="s">
        <v>4495</v>
      </c>
      <c r="J234" s="8" t="s">
        <v>4367</v>
      </c>
      <c r="K234" s="83"/>
      <c r="L234" s="83" t="s">
        <v>4368</v>
      </c>
      <c r="M234" s="8" t="s">
        <v>4524</v>
      </c>
      <c r="N234" s="8"/>
      <c r="O234" s="8"/>
      <c r="P234" s="62" t="str">
        <f t="shared" si="9"/>
        <v>AR-FP-PRES-00</v>
      </c>
      <c r="Q234" s="62" t="s">
        <v>5193</v>
      </c>
      <c r="R234" s="8"/>
      <c r="S234" s="8"/>
      <c r="T234" s="8"/>
      <c r="U234" s="8" t="str">
        <f t="shared" si="10"/>
        <v>FP-PRES-00</v>
      </c>
      <c r="V234" s="8" t="str">
        <f t="shared" si="11"/>
        <v>FP-PRES</v>
      </c>
      <c r="W234" s="8" t="str">
        <f>VLOOKUP(V234,'[2]Asset Classifications'!$M$12:$M$1690,1,FALSE)</f>
        <v>FP-PRES</v>
      </c>
      <c r="X234" s="8"/>
      <c r="Y234" s="8"/>
      <c r="Z234" s="8"/>
      <c r="AA234" t="s">
        <v>5194</v>
      </c>
      <c r="AB234">
        <v>207</v>
      </c>
    </row>
    <row r="235" spans="1:28">
      <c r="A235" s="76" t="s">
        <v>3602</v>
      </c>
      <c r="B235" s="76" t="s">
        <v>4361</v>
      </c>
      <c r="C235" s="77" t="s">
        <v>5063</v>
      </c>
      <c r="D235" s="78" t="s">
        <v>5064</v>
      </c>
      <c r="E235" s="79" t="s">
        <v>5195</v>
      </c>
      <c r="F235" s="80" t="s">
        <v>5196</v>
      </c>
      <c r="G235" s="81"/>
      <c r="H235" s="82"/>
      <c r="I235" s="83" t="s">
        <v>4495</v>
      </c>
      <c r="J235" s="8" t="s">
        <v>4367</v>
      </c>
      <c r="K235" s="83"/>
      <c r="L235" s="83" t="s">
        <v>4368</v>
      </c>
      <c r="M235" s="8" t="s">
        <v>4524</v>
      </c>
      <c r="N235" s="8"/>
      <c r="O235" s="8"/>
      <c r="P235" s="62" t="str">
        <f t="shared" si="9"/>
        <v>AR-FP-RCKH-00</v>
      </c>
      <c r="Q235" s="62" t="s">
        <v>5197</v>
      </c>
      <c r="R235" s="8"/>
      <c r="S235" s="8"/>
      <c r="T235" s="8"/>
      <c r="U235" s="8" t="str">
        <f t="shared" si="10"/>
        <v>FP-RCKH-00</v>
      </c>
      <c r="V235" s="8" t="str">
        <f t="shared" si="11"/>
        <v>FP-RCKH</v>
      </c>
      <c r="W235" s="8" t="str">
        <f>VLOOKUP(V235,'[2]Asset Classifications'!$M$12:$M$1690,1,FALSE)</f>
        <v>FP-RCKH</v>
      </c>
      <c r="X235" s="8"/>
      <c r="Y235" s="8"/>
      <c r="Z235" s="8"/>
      <c r="AA235" t="s">
        <v>5198</v>
      </c>
      <c r="AB235">
        <v>208</v>
      </c>
    </row>
    <row r="236" spans="1:28">
      <c r="A236" s="76" t="s">
        <v>3602</v>
      </c>
      <c r="B236" s="76" t="s">
        <v>4361</v>
      </c>
      <c r="C236" s="77" t="s">
        <v>5063</v>
      </c>
      <c r="D236" s="78" t="s">
        <v>5064</v>
      </c>
      <c r="E236" s="79" t="s">
        <v>5199</v>
      </c>
      <c r="F236" s="80" t="s">
        <v>5200</v>
      </c>
      <c r="G236" s="81"/>
      <c r="H236" s="82"/>
      <c r="I236" s="83" t="s">
        <v>4495</v>
      </c>
      <c r="J236" s="8" t="s">
        <v>4367</v>
      </c>
      <c r="K236" s="83"/>
      <c r="L236" s="83" t="s">
        <v>4368</v>
      </c>
      <c r="M236" s="8" t="s">
        <v>4524</v>
      </c>
      <c r="N236" s="8"/>
      <c r="O236" s="8"/>
      <c r="P236" s="62" t="str">
        <f t="shared" si="9"/>
        <v>AR-FP-SAND-00</v>
      </c>
      <c r="Q236" s="62" t="s">
        <v>5201</v>
      </c>
      <c r="R236" s="8"/>
      <c r="S236" s="8"/>
      <c r="T236" s="8"/>
      <c r="U236" s="8" t="str">
        <f t="shared" si="10"/>
        <v>FP-SAND-00</v>
      </c>
      <c r="V236" s="8" t="str">
        <f t="shared" si="11"/>
        <v>FP-SAND</v>
      </c>
      <c r="W236" s="8" t="str">
        <f>VLOOKUP(V236,'[2]Asset Classifications'!$M$12:$M$1690,1,FALSE)</f>
        <v>FP-SAND</v>
      </c>
      <c r="X236" s="8"/>
      <c r="Y236" s="8" t="s">
        <v>4371</v>
      </c>
      <c r="Z236" s="8"/>
      <c r="AA236" t="s">
        <v>5202</v>
      </c>
      <c r="AB236">
        <v>209</v>
      </c>
    </row>
    <row r="237" spans="1:28">
      <c r="A237" s="76" t="s">
        <v>3602</v>
      </c>
      <c r="B237" s="76" t="s">
        <v>4361</v>
      </c>
      <c r="C237" s="77" t="s">
        <v>5063</v>
      </c>
      <c r="D237" s="78" t="s">
        <v>5064</v>
      </c>
      <c r="E237" s="79" t="s">
        <v>5203</v>
      </c>
      <c r="F237" s="80" t="s">
        <v>5204</v>
      </c>
      <c r="G237" s="81"/>
      <c r="H237" s="82"/>
      <c r="I237" s="83" t="s">
        <v>4495</v>
      </c>
      <c r="J237" s="8" t="s">
        <v>4367</v>
      </c>
      <c r="K237" s="83"/>
      <c r="L237" s="83" t="s">
        <v>4368</v>
      </c>
      <c r="M237" s="8" t="s">
        <v>4524</v>
      </c>
      <c r="N237" s="8"/>
      <c r="O237" s="8"/>
      <c r="P237" s="62" t="str">
        <f t="shared" si="9"/>
        <v>AR-FP-SAWS-00</v>
      </c>
      <c r="Q237" s="62" t="s">
        <v>5205</v>
      </c>
      <c r="R237" s="8"/>
      <c r="S237" s="8"/>
      <c r="T237" s="8"/>
      <c r="U237" s="8" t="str">
        <f t="shared" si="10"/>
        <v>FP-SAWS-00</v>
      </c>
      <c r="V237" s="8" t="str">
        <f t="shared" si="11"/>
        <v>FP-SAWS</v>
      </c>
      <c r="W237" s="8" t="str">
        <f>VLOOKUP(V237,'[2]Asset Classifications'!$M$12:$M$1690,1,FALSE)</f>
        <v>FP-SAWS</v>
      </c>
      <c r="X237" s="8"/>
      <c r="Y237" s="8"/>
      <c r="Z237" s="8"/>
      <c r="AA237" t="s">
        <v>5206</v>
      </c>
      <c r="AB237">
        <v>210</v>
      </c>
    </row>
    <row r="238" spans="1:28">
      <c r="A238" s="76" t="s">
        <v>3602</v>
      </c>
      <c r="B238" s="76" t="s">
        <v>4361</v>
      </c>
      <c r="C238" s="77" t="s">
        <v>5063</v>
      </c>
      <c r="D238" s="78" t="s">
        <v>5064</v>
      </c>
      <c r="E238" s="79" t="s">
        <v>5207</v>
      </c>
      <c r="F238" s="80" t="s">
        <v>5208</v>
      </c>
      <c r="G238" s="81"/>
      <c r="H238" s="82"/>
      <c r="I238" s="83" t="s">
        <v>4495</v>
      </c>
      <c r="J238" s="8" t="s">
        <v>4367</v>
      </c>
      <c r="K238" s="83"/>
      <c r="L238" s="83" t="s">
        <v>4368</v>
      </c>
      <c r="M238" s="8" t="s">
        <v>4524</v>
      </c>
      <c r="N238" s="8"/>
      <c r="O238" s="8"/>
      <c r="P238" s="62" t="str">
        <f t="shared" si="9"/>
        <v>AR-FP-SCRN-00</v>
      </c>
      <c r="Q238" s="62" t="s">
        <v>5209</v>
      </c>
      <c r="R238" s="8"/>
      <c r="S238" s="8"/>
      <c r="T238" s="8"/>
      <c r="U238" s="8" t="str">
        <f t="shared" si="10"/>
        <v>FP-SCRN-00</v>
      </c>
      <c r="V238" s="8" t="str">
        <f t="shared" si="11"/>
        <v>FP-SCRN</v>
      </c>
      <c r="W238" s="8" t="str">
        <f>VLOOKUP(V238,'[2]Asset Classifications'!$M$12:$M$1690,1,FALSE)</f>
        <v>FP-SCRN</v>
      </c>
      <c r="X238" s="8"/>
      <c r="Y238" s="8"/>
      <c r="Z238" s="8"/>
      <c r="AA238" t="s">
        <v>5210</v>
      </c>
      <c r="AB238">
        <v>211</v>
      </c>
    </row>
    <row r="239" spans="1:28">
      <c r="A239" s="76" t="s">
        <v>3602</v>
      </c>
      <c r="B239" s="76" t="s">
        <v>4361</v>
      </c>
      <c r="C239" s="77" t="s">
        <v>5063</v>
      </c>
      <c r="D239" s="78" t="s">
        <v>5064</v>
      </c>
      <c r="E239" s="79" t="s">
        <v>5211</v>
      </c>
      <c r="F239" s="80" t="s">
        <v>5212</v>
      </c>
      <c r="G239" s="81"/>
      <c r="H239" s="82"/>
      <c r="I239" s="83" t="s">
        <v>4495</v>
      </c>
      <c r="J239" s="8" t="s">
        <v>4367</v>
      </c>
      <c r="K239" s="83"/>
      <c r="L239" s="83" t="s">
        <v>4368</v>
      </c>
      <c r="M239" s="8" t="s">
        <v>4524</v>
      </c>
      <c r="N239" s="8"/>
      <c r="O239" s="8"/>
      <c r="P239" s="62" t="str">
        <f t="shared" si="9"/>
        <v>AR-FP-SHPM-00</v>
      </c>
      <c r="Q239" s="62" t="s">
        <v>5213</v>
      </c>
      <c r="R239" s="8"/>
      <c r="S239" s="8"/>
      <c r="T239" s="8"/>
      <c r="U239" s="8" t="str">
        <f t="shared" si="10"/>
        <v>FP-SHPM-00</v>
      </c>
      <c r="V239" s="8" t="str">
        <f t="shared" si="11"/>
        <v>FP-SHPM</v>
      </c>
      <c r="W239" s="8" t="str">
        <f>VLOOKUP(V239,'[2]Asset Classifications'!$M$12:$M$1690,1,FALSE)</f>
        <v>FP-SHPM</v>
      </c>
      <c r="X239" s="8"/>
      <c r="Y239" s="8"/>
      <c r="Z239" s="8"/>
      <c r="AA239" t="s">
        <v>5214</v>
      </c>
      <c r="AB239">
        <v>212</v>
      </c>
    </row>
    <row r="240" spans="1:28">
      <c r="A240" s="76" t="s">
        <v>3602</v>
      </c>
      <c r="B240" s="76" t="s">
        <v>4361</v>
      </c>
      <c r="C240" s="77" t="s">
        <v>5063</v>
      </c>
      <c r="D240" s="78" t="s">
        <v>5064</v>
      </c>
      <c r="E240" s="79" t="s">
        <v>5215</v>
      </c>
      <c r="F240" s="80" t="s">
        <v>5216</v>
      </c>
      <c r="G240" s="81"/>
      <c r="H240" s="82"/>
      <c r="I240" s="83" t="s">
        <v>4495</v>
      </c>
      <c r="J240" s="8" t="s">
        <v>4367</v>
      </c>
      <c r="K240" s="83"/>
      <c r="L240" s="83" t="s">
        <v>4368</v>
      </c>
      <c r="M240" s="8" t="s">
        <v>4524</v>
      </c>
      <c r="N240" s="8"/>
      <c r="O240" s="8"/>
      <c r="P240" s="62" t="str">
        <f t="shared" si="9"/>
        <v>AR-FP-SILO-00</v>
      </c>
      <c r="Q240" s="62" t="s">
        <v>5217</v>
      </c>
      <c r="R240" s="8"/>
      <c r="S240" s="8"/>
      <c r="T240" s="8"/>
      <c r="U240" s="8" t="str">
        <f t="shared" si="10"/>
        <v>FP-SILO-00</v>
      </c>
      <c r="V240" s="8" t="str">
        <f t="shared" si="11"/>
        <v>FP-SILO</v>
      </c>
      <c r="W240" s="8" t="str">
        <f>VLOOKUP(V240,'[2]Asset Classifications'!$M$12:$M$1690,1,FALSE)</f>
        <v>FP-SILO</v>
      </c>
      <c r="X240" s="8"/>
      <c r="Y240" s="8" t="s">
        <v>4371</v>
      </c>
      <c r="Z240" s="8"/>
      <c r="AA240" t="s">
        <v>5218</v>
      </c>
      <c r="AB240">
        <v>213</v>
      </c>
    </row>
    <row r="241" spans="1:28">
      <c r="A241" s="76" t="s">
        <v>3602</v>
      </c>
      <c r="B241" s="76" t="s">
        <v>4361</v>
      </c>
      <c r="C241" s="77" t="s">
        <v>5063</v>
      </c>
      <c r="D241" s="78" t="s">
        <v>5064</v>
      </c>
      <c r="E241" s="79" t="s">
        <v>5219</v>
      </c>
      <c r="F241" s="80" t="s">
        <v>5220</v>
      </c>
      <c r="G241" s="81"/>
      <c r="H241" s="82"/>
      <c r="I241" s="83" t="s">
        <v>4495</v>
      </c>
      <c r="J241" s="8" t="s">
        <v>4367</v>
      </c>
      <c r="K241" s="83"/>
      <c r="L241" s="83" t="s">
        <v>4368</v>
      </c>
      <c r="M241" s="8" t="s">
        <v>4524</v>
      </c>
      <c r="N241" s="8"/>
      <c r="O241" s="8"/>
      <c r="P241" s="62" t="str">
        <f t="shared" si="9"/>
        <v>AR-FP-SLTM-00</v>
      </c>
      <c r="Q241" s="62" t="s">
        <v>5221</v>
      </c>
      <c r="R241" s="8"/>
      <c r="S241" s="8"/>
      <c r="T241" s="8"/>
      <c r="U241" s="8" t="str">
        <f t="shared" si="10"/>
        <v>FP-SLTM-00</v>
      </c>
      <c r="V241" s="8" t="str">
        <f t="shared" si="11"/>
        <v>FP-SLTM</v>
      </c>
      <c r="W241" s="8" t="str">
        <f>VLOOKUP(V241,'[2]Asset Classifications'!$M$12:$M$1690,1,FALSE)</f>
        <v>FP-SLTM</v>
      </c>
      <c r="X241" s="8"/>
      <c r="Y241" s="8"/>
      <c r="Z241" s="8"/>
      <c r="AA241" t="s">
        <v>5222</v>
      </c>
      <c r="AB241">
        <v>214</v>
      </c>
    </row>
    <row r="242" spans="1:28">
      <c r="A242" s="76" t="s">
        <v>3602</v>
      </c>
      <c r="B242" s="76" t="s">
        <v>4361</v>
      </c>
      <c r="C242" s="77" t="s">
        <v>5063</v>
      </c>
      <c r="D242" s="78" t="s">
        <v>5064</v>
      </c>
      <c r="E242" s="277" t="s">
        <v>5223</v>
      </c>
      <c r="F242" s="278" t="s">
        <v>5224</v>
      </c>
      <c r="G242" s="278"/>
      <c r="H242" s="278"/>
      <c r="I242" s="279" t="s">
        <v>4495</v>
      </c>
      <c r="J242" s="280" t="s">
        <v>4367</v>
      </c>
      <c r="K242" s="281" t="s">
        <v>4489</v>
      </c>
      <c r="L242" s="281" t="s">
        <v>4368</v>
      </c>
      <c r="M242" s="280" t="s">
        <v>4524</v>
      </c>
      <c r="N242" s="280" t="s">
        <v>5225</v>
      </c>
      <c r="O242" s="278" t="s">
        <v>5226</v>
      </c>
      <c r="P242" s="62" t="str">
        <f t="shared" si="9"/>
        <v>AR-FP-STND-00</v>
      </c>
      <c r="Q242" s="8" t="s">
        <v>5226</v>
      </c>
      <c r="R242" s="8"/>
      <c r="S242" s="8"/>
      <c r="T242" s="8"/>
      <c r="U242" s="8" t="str">
        <f t="shared" si="10"/>
        <v>FP-STND-00</v>
      </c>
      <c r="V242" s="8" t="str">
        <f t="shared" si="11"/>
        <v>FP-STND</v>
      </c>
      <c r="W242" s="8"/>
      <c r="X242" s="8"/>
      <c r="Y242" s="8" t="s">
        <v>4491</v>
      </c>
      <c r="Z242" s="8"/>
    </row>
    <row r="243" spans="1:28">
      <c r="A243" s="76" t="s">
        <v>3602</v>
      </c>
      <c r="B243" s="76" t="s">
        <v>4361</v>
      </c>
      <c r="C243" s="77" t="s">
        <v>5063</v>
      </c>
      <c r="D243" s="78" t="s">
        <v>5064</v>
      </c>
      <c r="E243" s="79" t="s">
        <v>5227</v>
      </c>
      <c r="F243" s="80" t="s">
        <v>5228</v>
      </c>
      <c r="G243" s="81"/>
      <c r="H243" s="82"/>
      <c r="I243" s="83" t="s">
        <v>4495</v>
      </c>
      <c r="J243" s="8" t="s">
        <v>4367</v>
      </c>
      <c r="K243" s="83"/>
      <c r="L243" s="83" t="s">
        <v>4368</v>
      </c>
      <c r="M243" s="8" t="s">
        <v>4524</v>
      </c>
      <c r="N243" s="8"/>
      <c r="O243" s="8"/>
      <c r="P243" s="62" t="str">
        <f t="shared" si="9"/>
        <v>AR-FP-STOR-00</v>
      </c>
      <c r="Q243" s="62" t="s">
        <v>5229</v>
      </c>
      <c r="R243" s="8"/>
      <c r="S243" s="8"/>
      <c r="T243" s="8"/>
      <c r="U243" s="8" t="str">
        <f t="shared" si="10"/>
        <v>FP-STOR-00</v>
      </c>
      <c r="V243" s="8" t="str">
        <f t="shared" si="11"/>
        <v>FP-STOR</v>
      </c>
      <c r="W243" s="8" t="str">
        <f>VLOOKUP(V243,'[2]Asset Classifications'!$M$12:$M$1690,1,FALSE)</f>
        <v>FP-STOR</v>
      </c>
      <c r="X243" s="8"/>
      <c r="Y243" s="8" t="s">
        <v>4371</v>
      </c>
      <c r="Z243" s="8"/>
      <c r="AA243" t="s">
        <v>5230</v>
      </c>
      <c r="AB243">
        <v>215</v>
      </c>
    </row>
    <row r="244" spans="1:28">
      <c r="A244" s="76" t="s">
        <v>3602</v>
      </c>
      <c r="B244" s="76" t="s">
        <v>4361</v>
      </c>
      <c r="C244" s="77" t="s">
        <v>5063</v>
      </c>
      <c r="D244" s="78" t="s">
        <v>5064</v>
      </c>
      <c r="E244" s="277" t="s">
        <v>5231</v>
      </c>
      <c r="F244" s="278" t="s">
        <v>5232</v>
      </c>
      <c r="G244" s="278"/>
      <c r="H244" s="278"/>
      <c r="I244" s="279" t="s">
        <v>4495</v>
      </c>
      <c r="J244" s="280" t="s">
        <v>4367</v>
      </c>
      <c r="K244" s="281" t="s">
        <v>4489</v>
      </c>
      <c r="L244" s="281" t="s">
        <v>4368</v>
      </c>
      <c r="M244" s="280" t="s">
        <v>4524</v>
      </c>
      <c r="N244" s="280" t="s">
        <v>5233</v>
      </c>
      <c r="O244" s="278" t="s">
        <v>5234</v>
      </c>
      <c r="P244" s="62" t="str">
        <f t="shared" si="9"/>
        <v>AR-FP-TTRL-00</v>
      </c>
      <c r="Q244" s="8" t="s">
        <v>5234</v>
      </c>
      <c r="R244" s="8"/>
      <c r="S244" s="8"/>
      <c r="T244" s="8"/>
      <c r="U244" s="8" t="str">
        <f t="shared" si="10"/>
        <v>FP-TTRL-00</v>
      </c>
      <c r="V244" s="8" t="str">
        <f t="shared" si="11"/>
        <v>FP-TTRL</v>
      </c>
      <c r="W244" s="8"/>
      <c r="X244" s="8"/>
      <c r="Y244" s="8" t="s">
        <v>4491</v>
      </c>
      <c r="Z244" s="8"/>
    </row>
    <row r="245" spans="1:28">
      <c r="A245" s="76" t="s">
        <v>3602</v>
      </c>
      <c r="B245" s="76" t="s">
        <v>4361</v>
      </c>
      <c r="C245" s="77" t="s">
        <v>5063</v>
      </c>
      <c r="D245" s="78" t="s">
        <v>5064</v>
      </c>
      <c r="E245" s="79" t="s">
        <v>5235</v>
      </c>
      <c r="F245" s="80" t="s">
        <v>5236</v>
      </c>
      <c r="G245" s="81"/>
      <c r="H245" s="82"/>
      <c r="I245" s="83" t="s">
        <v>4495</v>
      </c>
      <c r="J245" s="8" t="s">
        <v>4367</v>
      </c>
      <c r="K245" s="83"/>
      <c r="L245" s="83" t="s">
        <v>4368</v>
      </c>
      <c r="M245" s="8" t="s">
        <v>4524</v>
      </c>
      <c r="N245" s="8"/>
      <c r="O245" s="8"/>
      <c r="P245" s="62" t="str">
        <f t="shared" si="9"/>
        <v>AR-FP-VACU-00</v>
      </c>
      <c r="Q245" s="62" t="s">
        <v>5237</v>
      </c>
      <c r="R245" s="8"/>
      <c r="S245" s="8"/>
      <c r="T245" s="8"/>
      <c r="U245" s="8" t="str">
        <f t="shared" si="10"/>
        <v>FP-VACU-00</v>
      </c>
      <c r="V245" s="8" t="str">
        <f t="shared" si="11"/>
        <v>FP-VACU</v>
      </c>
      <c r="W245" s="8" t="str">
        <f>VLOOKUP(V245,'[2]Asset Classifications'!$M$12:$M$1690,1,FALSE)</f>
        <v>FP-VACU</v>
      </c>
      <c r="X245" s="8"/>
      <c r="Y245" s="8"/>
      <c r="Z245" s="8"/>
      <c r="AA245" t="s">
        <v>5238</v>
      </c>
      <c r="AB245">
        <v>216</v>
      </c>
    </row>
    <row r="246" spans="1:28">
      <c r="A246" s="76" t="s">
        <v>3602</v>
      </c>
      <c r="B246" s="76" t="s">
        <v>4361</v>
      </c>
      <c r="C246" s="77" t="s">
        <v>5063</v>
      </c>
      <c r="D246" s="78" t="s">
        <v>5064</v>
      </c>
      <c r="E246" s="79" t="s">
        <v>5239</v>
      </c>
      <c r="F246" s="80" t="s">
        <v>5240</v>
      </c>
      <c r="G246" s="81"/>
      <c r="H246" s="82"/>
      <c r="I246" s="83" t="s">
        <v>4495</v>
      </c>
      <c r="J246" s="8" t="s">
        <v>4367</v>
      </c>
      <c r="K246" s="83"/>
      <c r="L246" s="83" t="s">
        <v>4368</v>
      </c>
      <c r="M246" s="8" t="s">
        <v>4524</v>
      </c>
      <c r="N246" s="8"/>
      <c r="O246" s="8"/>
      <c r="P246" s="62" t="str">
        <f t="shared" si="9"/>
        <v>AR-FP-VIBF-00</v>
      </c>
      <c r="Q246" s="62" t="s">
        <v>5241</v>
      </c>
      <c r="R246" s="8"/>
      <c r="S246" s="8"/>
      <c r="T246" s="8"/>
      <c r="U246" s="8" t="str">
        <f t="shared" si="10"/>
        <v>FP-VIBF-00</v>
      </c>
      <c r="V246" s="8" t="str">
        <f t="shared" si="11"/>
        <v>FP-VIBF</v>
      </c>
      <c r="W246" s="8" t="str">
        <f>VLOOKUP(V246,'[2]Asset Classifications'!$M$12:$M$1690,1,FALSE)</f>
        <v>FP-VIBF</v>
      </c>
      <c r="X246" s="8"/>
      <c r="Y246" s="8"/>
      <c r="Z246" s="8"/>
      <c r="AA246" t="s">
        <v>5242</v>
      </c>
      <c r="AB246">
        <v>219</v>
      </c>
    </row>
    <row r="247" spans="1:28">
      <c r="A247" s="76" t="s">
        <v>3602</v>
      </c>
      <c r="B247" s="76" t="s">
        <v>4361</v>
      </c>
      <c r="C247" s="77" t="s">
        <v>5063</v>
      </c>
      <c r="D247" s="78" t="s">
        <v>5064</v>
      </c>
      <c r="E247" s="79" t="s">
        <v>5243</v>
      </c>
      <c r="F247" s="80" t="s">
        <v>5244</v>
      </c>
      <c r="G247" s="81"/>
      <c r="H247" s="82"/>
      <c r="I247" s="83" t="s">
        <v>4495</v>
      </c>
      <c r="J247" s="8" t="s">
        <v>4367</v>
      </c>
      <c r="K247" s="83"/>
      <c r="L247" s="83" t="s">
        <v>4368</v>
      </c>
      <c r="M247" s="8" t="s">
        <v>4524</v>
      </c>
      <c r="N247" s="8"/>
      <c r="O247" s="8"/>
      <c r="P247" s="62" t="str">
        <f t="shared" si="9"/>
        <v>AR-FP-WASH-00</v>
      </c>
      <c r="Q247" s="62" t="s">
        <v>5245</v>
      </c>
      <c r="R247" s="8"/>
      <c r="S247" s="8"/>
      <c r="T247" s="8"/>
      <c r="U247" s="8" t="str">
        <f t="shared" si="10"/>
        <v>FP-WASH-00</v>
      </c>
      <c r="V247" s="8" t="str">
        <f t="shared" si="11"/>
        <v>FP-WASH</v>
      </c>
      <c r="W247" s="8" t="str">
        <f>VLOOKUP(V247,'[2]Asset Classifications'!$M$12:$M$1690,1,FALSE)</f>
        <v>FP-WASH</v>
      </c>
      <c r="X247" s="8"/>
      <c r="Y247" s="8"/>
      <c r="Z247" s="8"/>
      <c r="AA247" t="s">
        <v>5246</v>
      </c>
      <c r="AB247">
        <v>217</v>
      </c>
    </row>
    <row r="248" spans="1:28">
      <c r="A248" s="76" t="s">
        <v>3602</v>
      </c>
      <c r="B248" s="76" t="s">
        <v>4361</v>
      </c>
      <c r="C248" s="77" t="s">
        <v>5063</v>
      </c>
      <c r="D248" s="78" t="s">
        <v>5064</v>
      </c>
      <c r="E248" s="79" t="s">
        <v>5247</v>
      </c>
      <c r="F248" s="80" t="s">
        <v>5248</v>
      </c>
      <c r="G248" s="81"/>
      <c r="H248" s="82"/>
      <c r="I248" s="83" t="s">
        <v>4495</v>
      </c>
      <c r="J248" s="8" t="s">
        <v>4367</v>
      </c>
      <c r="K248" s="83"/>
      <c r="L248" s="83" t="s">
        <v>4368</v>
      </c>
      <c r="M248" s="8" t="s">
        <v>4524</v>
      </c>
      <c r="N248" s="8"/>
      <c r="O248" s="8"/>
      <c r="P248" s="62" t="str">
        <f t="shared" si="9"/>
        <v>AR-FP-WEIG-00</v>
      </c>
      <c r="Q248" s="62" t="s">
        <v>5249</v>
      </c>
      <c r="R248" s="8"/>
      <c r="S248" s="8"/>
      <c r="T248" s="8"/>
      <c r="U248" s="8" t="str">
        <f t="shared" si="10"/>
        <v>FP-WEIG-00</v>
      </c>
      <c r="V248" s="8" t="str">
        <f t="shared" si="11"/>
        <v>FP-WEIG</v>
      </c>
      <c r="W248" s="8" t="str">
        <f>VLOOKUP(V248,'[2]Asset Classifications'!$M$12:$M$1690,1,FALSE)</f>
        <v>FP-WEIG</v>
      </c>
      <c r="X248" s="8"/>
      <c r="Y248" s="8"/>
      <c r="Z248" s="8"/>
      <c r="AA248" t="s">
        <v>5250</v>
      </c>
      <c r="AB248">
        <v>218</v>
      </c>
    </row>
    <row r="249" spans="1:28">
      <c r="A249" s="76" t="s">
        <v>3602</v>
      </c>
      <c r="B249" s="76" t="s">
        <v>4361</v>
      </c>
      <c r="C249" s="77" t="s">
        <v>5063</v>
      </c>
      <c r="D249" s="78" t="s">
        <v>5064</v>
      </c>
      <c r="E249" s="277" t="s">
        <v>5251</v>
      </c>
      <c r="F249" s="278" t="s">
        <v>5252</v>
      </c>
      <c r="G249" s="278"/>
      <c r="H249" s="278"/>
      <c r="I249" s="279" t="s">
        <v>4495</v>
      </c>
      <c r="J249" s="278" t="s">
        <v>4367</v>
      </c>
      <c r="K249" s="281" t="s">
        <v>4489</v>
      </c>
      <c r="L249" s="281" t="s">
        <v>4368</v>
      </c>
      <c r="M249" s="278" t="s">
        <v>4524</v>
      </c>
      <c r="N249" s="280" t="s">
        <v>5253</v>
      </c>
      <c r="O249" s="278" t="s">
        <v>5254</v>
      </c>
      <c r="P249" s="62" t="str">
        <f t="shared" si="9"/>
        <v>AR-FP-WNCH-00</v>
      </c>
      <c r="Q249" s="8" t="s">
        <v>5254</v>
      </c>
      <c r="R249" s="8"/>
      <c r="S249" s="8"/>
      <c r="T249" s="8"/>
      <c r="U249" s="8" t="str">
        <f t="shared" si="10"/>
        <v>FP-WNCH-00</v>
      </c>
      <c r="V249" s="8" t="str">
        <f t="shared" si="11"/>
        <v>FP-WNCH</v>
      </c>
      <c r="W249" s="8"/>
      <c r="X249" s="8"/>
      <c r="Y249" s="8" t="s">
        <v>4491</v>
      </c>
      <c r="Z249" s="8"/>
    </row>
    <row r="250" spans="1:28">
      <c r="A250" s="76" t="s">
        <v>3602</v>
      </c>
      <c r="B250" s="76" t="s">
        <v>4361</v>
      </c>
      <c r="C250" s="77" t="s">
        <v>3860</v>
      </c>
      <c r="D250" s="78" t="s">
        <v>4005</v>
      </c>
      <c r="E250" s="79" t="s">
        <v>5255</v>
      </c>
      <c r="F250" s="80" t="s">
        <v>5256</v>
      </c>
      <c r="G250" s="81"/>
      <c r="H250" s="82"/>
      <c r="I250" s="83" t="s">
        <v>4631</v>
      </c>
      <c r="J250" s="8" t="s">
        <v>4367</v>
      </c>
      <c r="K250" s="83"/>
      <c r="L250" s="83" t="s">
        <v>4632</v>
      </c>
      <c r="M250" s="8" t="s">
        <v>4524</v>
      </c>
      <c r="N250" s="8"/>
      <c r="O250" s="8"/>
      <c r="P250" s="62" t="str">
        <f t="shared" si="9"/>
        <v>AR-FU-BOIL-00</v>
      </c>
      <c r="Q250" s="62" t="s">
        <v>5257</v>
      </c>
      <c r="R250" s="8"/>
      <c r="S250" s="8"/>
      <c r="T250" s="8"/>
      <c r="U250" s="8" t="str">
        <f t="shared" si="10"/>
        <v>FU-BOIL-00</v>
      </c>
      <c r="V250" s="8" t="str">
        <f t="shared" si="11"/>
        <v>FU-BOIL</v>
      </c>
      <c r="W250" s="8" t="str">
        <f>VLOOKUP(V250,'[2]Asset Classifications'!$M$12:$M$1690,1,FALSE)</f>
        <v>FU-BOIL</v>
      </c>
      <c r="X250" s="8"/>
      <c r="Y250" s="8"/>
      <c r="Z250" s="8"/>
      <c r="AA250" t="s">
        <v>5258</v>
      </c>
      <c r="AB250">
        <v>220</v>
      </c>
    </row>
    <row r="251" spans="1:28">
      <c r="A251" s="76" t="s">
        <v>3602</v>
      </c>
      <c r="B251" s="76" t="s">
        <v>4361</v>
      </c>
      <c r="C251" s="77" t="s">
        <v>3860</v>
      </c>
      <c r="D251" s="78" t="s">
        <v>4005</v>
      </c>
      <c r="E251" s="79" t="s">
        <v>5259</v>
      </c>
      <c r="F251" s="80" t="s">
        <v>5260</v>
      </c>
      <c r="G251" s="81"/>
      <c r="H251" s="82"/>
      <c r="I251" s="83" t="s">
        <v>4631</v>
      </c>
      <c r="J251" s="8" t="s">
        <v>4367</v>
      </c>
      <c r="K251" s="83"/>
      <c r="L251" s="83" t="s">
        <v>4632</v>
      </c>
      <c r="M251" s="8" t="s">
        <v>4524</v>
      </c>
      <c r="N251" s="8"/>
      <c r="O251" s="8"/>
      <c r="P251" s="62" t="str">
        <f t="shared" si="9"/>
        <v>AR-FU-BUNK-00</v>
      </c>
      <c r="Q251" s="62" t="s">
        <v>5261</v>
      </c>
      <c r="R251" s="8"/>
      <c r="S251" s="8"/>
      <c r="T251" s="8"/>
      <c r="U251" s="8" t="str">
        <f t="shared" si="10"/>
        <v>FU-BUNK-00</v>
      </c>
      <c r="V251" s="8" t="str">
        <f t="shared" si="11"/>
        <v>FU-BUNK</v>
      </c>
      <c r="W251" s="8" t="str">
        <f>VLOOKUP(V251,'[2]Asset Classifications'!$M$12:$M$1690,1,FALSE)</f>
        <v>FU-BUNK</v>
      </c>
      <c r="X251" s="8"/>
      <c r="Y251" s="8"/>
      <c r="Z251" s="8"/>
      <c r="AA251" t="s">
        <v>5262</v>
      </c>
      <c r="AB251">
        <v>221</v>
      </c>
    </row>
    <row r="252" spans="1:28">
      <c r="A252" s="76" t="s">
        <v>3602</v>
      </c>
      <c r="B252" s="76" t="s">
        <v>4361</v>
      </c>
      <c r="C252" s="77" t="s">
        <v>3860</v>
      </c>
      <c r="D252" s="78" t="s">
        <v>4005</v>
      </c>
      <c r="E252" s="277" t="s">
        <v>5263</v>
      </c>
      <c r="F252" s="278" t="s">
        <v>5264</v>
      </c>
      <c r="G252" s="278"/>
      <c r="H252" s="278"/>
      <c r="I252" s="279" t="s">
        <v>4495</v>
      </c>
      <c r="J252" s="278" t="s">
        <v>4367</v>
      </c>
      <c r="K252" s="281" t="s">
        <v>4489</v>
      </c>
      <c r="L252" s="281" t="s">
        <v>4618</v>
      </c>
      <c r="M252" s="280"/>
      <c r="N252" s="280" t="s">
        <v>5265</v>
      </c>
      <c r="O252" s="278" t="s">
        <v>5264</v>
      </c>
      <c r="P252" s="62" t="str">
        <f t="shared" si="9"/>
        <v>AR-FU-CNTP-00</v>
      </c>
      <c r="Q252" s="8" t="s">
        <v>5264</v>
      </c>
      <c r="R252" s="8"/>
      <c r="S252" s="8"/>
      <c r="T252" s="8"/>
      <c r="U252" s="8" t="str">
        <f t="shared" si="10"/>
        <v>FU-CNTP-00</v>
      </c>
      <c r="V252" s="8" t="str">
        <f t="shared" si="11"/>
        <v>FU-CNTP</v>
      </c>
      <c r="W252" s="8"/>
      <c r="X252" s="8"/>
      <c r="Y252" s="8" t="s">
        <v>4491</v>
      </c>
      <c r="Z252" s="8"/>
    </row>
    <row r="253" spans="1:28">
      <c r="A253" s="76" t="s">
        <v>3602</v>
      </c>
      <c r="B253" s="76" t="s">
        <v>4361</v>
      </c>
      <c r="C253" s="77" t="s">
        <v>3860</v>
      </c>
      <c r="D253" s="78" t="s">
        <v>4005</v>
      </c>
      <c r="E253" s="79" t="s">
        <v>5266</v>
      </c>
      <c r="F253" s="80" t="s">
        <v>5267</v>
      </c>
      <c r="G253" s="81"/>
      <c r="H253" s="82"/>
      <c r="I253" s="83" t="s">
        <v>4631</v>
      </c>
      <c r="J253" s="8" t="s">
        <v>4367</v>
      </c>
      <c r="K253" s="83"/>
      <c r="L253" s="83" t="s">
        <v>4632</v>
      </c>
      <c r="M253" s="8" t="s">
        <v>4524</v>
      </c>
      <c r="N253" s="8"/>
      <c r="O253" s="8"/>
      <c r="P253" s="62" t="str">
        <f t="shared" si="9"/>
        <v>AR-FU-COOL-00</v>
      </c>
      <c r="Q253" s="62" t="s">
        <v>5268</v>
      </c>
      <c r="R253" s="8"/>
      <c r="S253" s="8"/>
      <c r="T253" s="8"/>
      <c r="U253" s="8" t="str">
        <f t="shared" si="10"/>
        <v>FU-COOL-00</v>
      </c>
      <c r="V253" s="8" t="str">
        <f t="shared" si="11"/>
        <v>FU-COOL</v>
      </c>
      <c r="W253" s="8" t="str">
        <f>VLOOKUP(V253,'[2]Asset Classifications'!$M$12:$M$1690,1,FALSE)</f>
        <v>FU-COOL</v>
      </c>
      <c r="X253" s="8"/>
      <c r="Y253" s="8" t="s">
        <v>4371</v>
      </c>
      <c r="Z253" s="8"/>
      <c r="AA253" t="s">
        <v>5269</v>
      </c>
      <c r="AB253">
        <v>222</v>
      </c>
    </row>
    <row r="254" spans="1:28">
      <c r="A254" s="76" t="s">
        <v>3602</v>
      </c>
      <c r="B254" s="76" t="s">
        <v>4361</v>
      </c>
      <c r="C254" s="77" t="s">
        <v>3860</v>
      </c>
      <c r="D254" s="78" t="s">
        <v>4005</v>
      </c>
      <c r="E254" s="79" t="s">
        <v>5270</v>
      </c>
      <c r="F254" s="80" t="s">
        <v>5271</v>
      </c>
      <c r="G254" s="81"/>
      <c r="H254" s="82"/>
      <c r="I254" s="83" t="s">
        <v>4495</v>
      </c>
      <c r="J254" s="8" t="s">
        <v>4367</v>
      </c>
      <c r="K254" s="83"/>
      <c r="L254" s="83" t="s">
        <v>4618</v>
      </c>
      <c r="M254" s="8"/>
      <c r="N254" s="8"/>
      <c r="O254" s="8"/>
      <c r="P254" s="62" t="str">
        <f t="shared" si="9"/>
        <v>AR-FU-FBOW-00</v>
      </c>
      <c r="Q254" s="62" t="s">
        <v>5271</v>
      </c>
      <c r="R254" s="8"/>
      <c r="S254" s="8"/>
      <c r="T254" s="8"/>
      <c r="U254" s="8" t="str">
        <f t="shared" si="10"/>
        <v>FU-FBOW-00</v>
      </c>
      <c r="V254" s="8" t="str">
        <f t="shared" si="11"/>
        <v>FU-FBOW</v>
      </c>
      <c r="W254" s="8" t="str">
        <f>VLOOKUP(V254,'[2]Asset Classifications'!$M$12:$M$1690,1,FALSE)</f>
        <v>FU-FBOW</v>
      </c>
      <c r="X254" s="8"/>
      <c r="Y254" s="8"/>
      <c r="Z254" s="8"/>
      <c r="AA254" t="s">
        <v>5272</v>
      </c>
      <c r="AB254">
        <v>223</v>
      </c>
    </row>
    <row r="255" spans="1:28">
      <c r="A255" s="76" t="s">
        <v>3602</v>
      </c>
      <c r="B255" s="76" t="s">
        <v>4361</v>
      </c>
      <c r="C255" s="77" t="s">
        <v>3860</v>
      </c>
      <c r="D255" s="78" t="s">
        <v>4005</v>
      </c>
      <c r="E255" s="79" t="s">
        <v>5273</v>
      </c>
      <c r="F255" s="80" t="s">
        <v>5274</v>
      </c>
      <c r="G255" s="81"/>
      <c r="H255" s="82"/>
      <c r="I255" s="83" t="s">
        <v>4631</v>
      </c>
      <c r="J255" s="8" t="s">
        <v>4367</v>
      </c>
      <c r="K255" s="83"/>
      <c r="L255" s="83" t="s">
        <v>4632</v>
      </c>
      <c r="M255" s="8" t="s">
        <v>4524</v>
      </c>
      <c r="N255" s="8"/>
      <c r="O255" s="8"/>
      <c r="P255" s="62" t="str">
        <f t="shared" si="9"/>
        <v>AR-FU-FUEL-00</v>
      </c>
      <c r="Q255" s="62" t="s">
        <v>5274</v>
      </c>
      <c r="R255" s="8"/>
      <c r="S255" s="8"/>
      <c r="T255" s="8"/>
      <c r="U255" s="8" t="str">
        <f t="shared" si="10"/>
        <v>FU-FUEL-00</v>
      </c>
      <c r="V255" s="8" t="str">
        <f t="shared" si="11"/>
        <v>FU-FUEL</v>
      </c>
      <c r="W255" s="8" t="str">
        <f>VLOOKUP(V255,'[2]Asset Classifications'!$M$12:$M$1690,1,FALSE)</f>
        <v>FU-FUEL</v>
      </c>
      <c r="X255" s="8"/>
      <c r="Y255" s="8"/>
      <c r="Z255" s="8"/>
      <c r="AA255" t="s">
        <v>5275</v>
      </c>
      <c r="AB255">
        <v>224</v>
      </c>
    </row>
    <row r="256" spans="1:28">
      <c r="A256" s="76" t="s">
        <v>3602</v>
      </c>
      <c r="B256" s="76" t="s">
        <v>4361</v>
      </c>
      <c r="C256" s="77" t="s">
        <v>3860</v>
      </c>
      <c r="D256" s="78" t="s">
        <v>4005</v>
      </c>
      <c r="E256" s="79" t="s">
        <v>5030</v>
      </c>
      <c r="F256" s="80" t="s">
        <v>5031</v>
      </c>
      <c r="G256" s="81" t="s">
        <v>3616</v>
      </c>
      <c r="H256" s="82" t="s">
        <v>5276</v>
      </c>
      <c r="I256" s="83" t="s">
        <v>4495</v>
      </c>
      <c r="J256" s="8" t="s">
        <v>4367</v>
      </c>
      <c r="K256" s="83"/>
      <c r="L256" s="83" t="s">
        <v>4618</v>
      </c>
      <c r="M256" s="8"/>
      <c r="N256" s="8"/>
      <c r="O256" s="8"/>
      <c r="P256" s="62" t="str">
        <f t="shared" si="9"/>
        <v>AR-FU-PUMP-CO</v>
      </c>
      <c r="Q256" s="62" t="s">
        <v>5277</v>
      </c>
      <c r="R256" s="8"/>
      <c r="S256" s="8"/>
      <c r="T256" s="8"/>
      <c r="U256" s="8" t="str">
        <f t="shared" si="10"/>
        <v>FU-PUMP-CO</v>
      </c>
      <c r="V256" s="8" t="str">
        <f t="shared" si="11"/>
        <v>FU-PUMP-CO</v>
      </c>
      <c r="W256" s="8" t="str">
        <f>VLOOKUP(V256,'[2]Asset Classifications'!$M$12:$M$1690,1,FALSE)</f>
        <v>FU-PUMP-CO</v>
      </c>
      <c r="X256" s="8"/>
      <c r="Y256" s="8" t="s">
        <v>4371</v>
      </c>
      <c r="Z256" s="8"/>
      <c r="AA256" t="s">
        <v>5278</v>
      </c>
      <c r="AB256">
        <v>225</v>
      </c>
    </row>
    <row r="257" spans="1:28">
      <c r="A257" s="76" t="s">
        <v>3602</v>
      </c>
      <c r="B257" s="76" t="s">
        <v>4361</v>
      </c>
      <c r="C257" s="77" t="s">
        <v>3860</v>
      </c>
      <c r="D257" s="78" t="s">
        <v>4005</v>
      </c>
      <c r="E257" s="79" t="s">
        <v>5030</v>
      </c>
      <c r="F257" s="80" t="s">
        <v>5031</v>
      </c>
      <c r="G257" s="81" t="s">
        <v>3860</v>
      </c>
      <c r="H257" s="82" t="s">
        <v>4583</v>
      </c>
      <c r="I257" s="83" t="s">
        <v>4495</v>
      </c>
      <c r="J257" s="8" t="s">
        <v>4367</v>
      </c>
      <c r="K257" s="83"/>
      <c r="L257" s="83" t="s">
        <v>4618</v>
      </c>
      <c r="M257" s="8"/>
      <c r="N257" s="8"/>
      <c r="O257" s="8"/>
      <c r="P257" s="62" t="str">
        <f t="shared" si="9"/>
        <v>AR-FU-PUMP-FU</v>
      </c>
      <c r="Q257" s="62" t="s">
        <v>5279</v>
      </c>
      <c r="R257" s="8"/>
      <c r="S257" s="8"/>
      <c r="T257" s="8"/>
      <c r="U257" s="8" t="str">
        <f t="shared" si="10"/>
        <v>FU-PUMP-FU</v>
      </c>
      <c r="V257" s="8" t="str">
        <f t="shared" si="11"/>
        <v>FU-PUMP-FU</v>
      </c>
      <c r="W257" s="8" t="str">
        <f>VLOOKUP(V257,'[2]Asset Classifications'!$M$12:$M$1690,1,FALSE)</f>
        <v>FU-PUMP-FU</v>
      </c>
      <c r="X257" s="8"/>
      <c r="Y257" s="8"/>
      <c r="Z257" s="8"/>
      <c r="AA257" t="s">
        <v>5280</v>
      </c>
      <c r="AB257">
        <v>226</v>
      </c>
    </row>
    <row r="258" spans="1:28">
      <c r="A258" s="76" t="s">
        <v>3602</v>
      </c>
      <c r="B258" s="76" t="s">
        <v>4361</v>
      </c>
      <c r="C258" s="77" t="s">
        <v>3860</v>
      </c>
      <c r="D258" s="78" t="s">
        <v>4005</v>
      </c>
      <c r="E258" s="79" t="s">
        <v>5030</v>
      </c>
      <c r="F258" s="80" t="s">
        <v>5031</v>
      </c>
      <c r="G258" s="81" t="s">
        <v>5281</v>
      </c>
      <c r="H258" s="82" t="s">
        <v>5282</v>
      </c>
      <c r="I258" s="83" t="s">
        <v>4495</v>
      </c>
      <c r="J258" s="8" t="s">
        <v>4367</v>
      </c>
      <c r="K258" s="83"/>
      <c r="L258" s="83" t="s">
        <v>4618</v>
      </c>
      <c r="M258" s="8"/>
      <c r="N258" s="8"/>
      <c r="O258" s="8"/>
      <c r="P258" s="62" t="str">
        <f t="shared" si="9"/>
        <v>AR-FU-PUMP-OI</v>
      </c>
      <c r="Q258" s="62" t="s">
        <v>5283</v>
      </c>
      <c r="R258" s="8"/>
      <c r="S258" s="8"/>
      <c r="T258" s="8"/>
      <c r="U258" s="8" t="str">
        <f t="shared" si="10"/>
        <v>FU-PUMP-OI</v>
      </c>
      <c r="V258" s="8" t="str">
        <f t="shared" si="11"/>
        <v>FU-PUMP-OI</v>
      </c>
      <c r="W258" s="8" t="str">
        <f>VLOOKUP(V258,'[2]Asset Classifications'!$M$12:$M$1690,1,FALSE)</f>
        <v>FU-PUMP-OI</v>
      </c>
      <c r="X258" s="8"/>
      <c r="Y258" s="8"/>
      <c r="Z258" s="8"/>
      <c r="AA258" t="s">
        <v>5284</v>
      </c>
      <c r="AB258">
        <v>227</v>
      </c>
    </row>
    <row r="259" spans="1:28">
      <c r="A259" s="76" t="s">
        <v>3602</v>
      </c>
      <c r="B259" s="76" t="s">
        <v>4361</v>
      </c>
      <c r="C259" s="77" t="s">
        <v>3860</v>
      </c>
      <c r="D259" s="78" t="s">
        <v>4005</v>
      </c>
      <c r="E259" s="79" t="s">
        <v>5050</v>
      </c>
      <c r="F259" s="80" t="s">
        <v>5051</v>
      </c>
      <c r="G259" s="81" t="s">
        <v>3616</v>
      </c>
      <c r="H259" s="82" t="s">
        <v>5276</v>
      </c>
      <c r="I259" s="83" t="s">
        <v>4495</v>
      </c>
      <c r="J259" s="8" t="s">
        <v>4367</v>
      </c>
      <c r="K259" s="83"/>
      <c r="L259" s="83" t="s">
        <v>4618</v>
      </c>
      <c r="M259" s="8"/>
      <c r="N259" s="8"/>
      <c r="O259" s="8"/>
      <c r="P259" s="62" t="str">
        <f t="shared" si="9"/>
        <v>AR-FU-TANK-CO</v>
      </c>
      <c r="Q259" s="62" t="s">
        <v>5285</v>
      </c>
      <c r="R259" s="8"/>
      <c r="S259" s="8"/>
      <c r="T259" s="8"/>
      <c r="U259" s="8" t="str">
        <f t="shared" si="10"/>
        <v>FU-TANK-CO</v>
      </c>
      <c r="V259" s="8" t="str">
        <f t="shared" si="11"/>
        <v>FU-TANK-CO</v>
      </c>
      <c r="W259" s="8" t="str">
        <f>VLOOKUP(V259,'[2]Asset Classifications'!$M$12:$M$1690,1,FALSE)</f>
        <v>FU-TANK-CO</v>
      </c>
      <c r="X259" s="8"/>
      <c r="Y259" s="8" t="s">
        <v>4371</v>
      </c>
      <c r="Z259" s="8"/>
      <c r="AA259" t="s">
        <v>5286</v>
      </c>
      <c r="AB259">
        <v>228</v>
      </c>
    </row>
    <row r="260" spans="1:28">
      <c r="A260" s="76" t="s">
        <v>3602</v>
      </c>
      <c r="B260" s="76" t="s">
        <v>4361</v>
      </c>
      <c r="C260" s="77" t="s">
        <v>3860</v>
      </c>
      <c r="D260" s="78" t="s">
        <v>4005</v>
      </c>
      <c r="E260" s="79" t="s">
        <v>5050</v>
      </c>
      <c r="F260" s="80" t="s">
        <v>5051</v>
      </c>
      <c r="G260" s="81" t="s">
        <v>3860</v>
      </c>
      <c r="H260" s="82" t="s">
        <v>4583</v>
      </c>
      <c r="I260" s="83" t="s">
        <v>4495</v>
      </c>
      <c r="J260" s="8" t="s">
        <v>4367</v>
      </c>
      <c r="K260" s="83"/>
      <c r="L260" s="83" t="s">
        <v>4618</v>
      </c>
      <c r="M260" s="8"/>
      <c r="N260" s="8"/>
      <c r="O260" s="8"/>
      <c r="P260" s="62" t="str">
        <f t="shared" ref="P260:P265" si="12">A260&amp;"-"&amp;U260</f>
        <v>AR-FU-TANK-FU</v>
      </c>
      <c r="Q260" s="62" t="s">
        <v>5287</v>
      </c>
      <c r="R260" s="8"/>
      <c r="S260" s="8"/>
      <c r="T260" s="8"/>
      <c r="U260" s="8" t="str">
        <f t="shared" ref="U260:U323" si="13">C260&amp; "-" &amp;E260 &amp; IF(G260&lt;&gt;"","-" &amp;G260,"-00")</f>
        <v>FU-TANK-FU</v>
      </c>
      <c r="V260" s="8" t="str">
        <f t="shared" ref="V260:V323" si="14">C260&amp; "-" &amp;E260 &amp; IF(G260&lt;&gt;"","-" &amp;G260,"")</f>
        <v>FU-TANK-FU</v>
      </c>
      <c r="W260" s="8" t="str">
        <f>VLOOKUP(V260,'[2]Asset Classifications'!$M$12:$M$1690,1,FALSE)</f>
        <v>FU-TANK-FU</v>
      </c>
      <c r="X260" s="8"/>
      <c r="Y260" s="8"/>
      <c r="Z260" s="8"/>
      <c r="AA260" t="s">
        <v>5288</v>
      </c>
      <c r="AB260">
        <v>229</v>
      </c>
    </row>
    <row r="261" spans="1:28">
      <c r="A261" s="76" t="s">
        <v>3602</v>
      </c>
      <c r="B261" s="76" t="s">
        <v>4361</v>
      </c>
      <c r="C261" s="77" t="s">
        <v>3860</v>
      </c>
      <c r="D261" s="78" t="s">
        <v>4005</v>
      </c>
      <c r="E261" s="79" t="s">
        <v>5050</v>
      </c>
      <c r="F261" s="80" t="s">
        <v>5051</v>
      </c>
      <c r="G261" s="81" t="s">
        <v>5281</v>
      </c>
      <c r="H261" s="82" t="s">
        <v>5282</v>
      </c>
      <c r="I261" s="83" t="s">
        <v>4495</v>
      </c>
      <c r="J261" s="8" t="s">
        <v>4367</v>
      </c>
      <c r="K261" s="83"/>
      <c r="L261" s="83" t="s">
        <v>4618</v>
      </c>
      <c r="M261" s="8"/>
      <c r="N261" s="8"/>
      <c r="O261" s="8"/>
      <c r="P261" s="62" t="str">
        <f t="shared" si="12"/>
        <v>AR-FU-TANK-OI</v>
      </c>
      <c r="Q261" s="62" t="s">
        <v>5289</v>
      </c>
      <c r="R261" s="8"/>
      <c r="S261" s="8"/>
      <c r="T261" s="8"/>
      <c r="U261" s="8" t="str">
        <f t="shared" si="13"/>
        <v>FU-TANK-OI</v>
      </c>
      <c r="V261" s="8" t="str">
        <f t="shared" si="14"/>
        <v>FU-TANK-OI</v>
      </c>
      <c r="W261" s="8" t="str">
        <f>VLOOKUP(V261,'[2]Asset Classifications'!$M$12:$M$1690,1,FALSE)</f>
        <v>FU-TANK-OI</v>
      </c>
      <c r="X261" s="8"/>
      <c r="Y261" s="8"/>
      <c r="Z261" s="8"/>
      <c r="AA261" t="s">
        <v>5290</v>
      </c>
      <c r="AB261">
        <v>230</v>
      </c>
    </row>
    <row r="262" spans="1:28">
      <c r="A262" s="76" t="s">
        <v>3602</v>
      </c>
      <c r="B262" s="76" t="s">
        <v>4361</v>
      </c>
      <c r="C262" s="77" t="s">
        <v>3860</v>
      </c>
      <c r="D262" s="78" t="s">
        <v>4005</v>
      </c>
      <c r="E262" s="79" t="s">
        <v>5291</v>
      </c>
      <c r="F262" s="80" t="s">
        <v>5292</v>
      </c>
      <c r="G262" s="81"/>
      <c r="H262" s="82"/>
      <c r="I262" s="83" t="s">
        <v>4631</v>
      </c>
      <c r="J262" s="8" t="s">
        <v>4367</v>
      </c>
      <c r="K262" s="83"/>
      <c r="L262" s="83" t="s">
        <v>4632</v>
      </c>
      <c r="M262" s="8" t="s">
        <v>4524</v>
      </c>
      <c r="N262" s="8"/>
      <c r="O262" s="8"/>
      <c r="P262" s="62" t="str">
        <f t="shared" si="12"/>
        <v>AR-FU-WOIL-00</v>
      </c>
      <c r="Q262" s="62" t="s">
        <v>5293</v>
      </c>
      <c r="R262" s="8"/>
      <c r="S262" s="8"/>
      <c r="T262" s="8"/>
      <c r="U262" s="8" t="str">
        <f t="shared" si="13"/>
        <v>FU-WOIL-00</v>
      </c>
      <c r="V262" s="8" t="str">
        <f t="shared" si="14"/>
        <v>FU-WOIL</v>
      </c>
      <c r="W262" s="8" t="str">
        <f>VLOOKUP(V262,'[2]Asset Classifications'!$M$12:$M$1690,1,FALSE)</f>
        <v>FU-WOIL</v>
      </c>
      <c r="X262" s="8"/>
      <c r="Y262" s="8"/>
      <c r="Z262" s="8"/>
      <c r="AA262" t="s">
        <v>5294</v>
      </c>
      <c r="AB262">
        <v>231</v>
      </c>
    </row>
    <row r="263" spans="1:28">
      <c r="A263" s="76" t="s">
        <v>3602</v>
      </c>
      <c r="B263" s="76" t="s">
        <v>4361</v>
      </c>
      <c r="C263" s="77" t="s">
        <v>4397</v>
      </c>
      <c r="D263" s="78" t="s">
        <v>5295</v>
      </c>
      <c r="E263" s="79" t="s">
        <v>5296</v>
      </c>
      <c r="F263" s="80" t="s">
        <v>5297</v>
      </c>
      <c r="G263" s="81"/>
      <c r="H263" s="82"/>
      <c r="I263" s="83" t="s">
        <v>4631</v>
      </c>
      <c r="J263" s="8" t="s">
        <v>4367</v>
      </c>
      <c r="K263" s="83"/>
      <c r="L263" s="83" t="s">
        <v>4632</v>
      </c>
      <c r="M263" s="8" t="s">
        <v>4369</v>
      </c>
      <c r="N263" s="8"/>
      <c r="O263" s="8"/>
      <c r="P263" s="62" t="str">
        <f t="shared" si="12"/>
        <v>AR-GA-GASS-00</v>
      </c>
      <c r="Q263" s="62" t="s">
        <v>5297</v>
      </c>
      <c r="R263" s="8"/>
      <c r="S263" s="8"/>
      <c r="T263" s="8"/>
      <c r="U263" s="8" t="str">
        <f t="shared" si="13"/>
        <v>GA-GASS-00</v>
      </c>
      <c r="V263" s="8" t="str">
        <f t="shared" si="14"/>
        <v>GA-GASS</v>
      </c>
      <c r="W263" s="8" t="str">
        <f>VLOOKUP(V263,'[2]Asset Classifications'!$M$12:$M$1690,1,FALSE)</f>
        <v>GA-GASS</v>
      </c>
      <c r="X263" s="8"/>
      <c r="Y263" s="8"/>
      <c r="Z263" s="8"/>
      <c r="AA263" t="s">
        <v>5298</v>
      </c>
      <c r="AB263">
        <v>232</v>
      </c>
    </row>
    <row r="264" spans="1:28">
      <c r="A264" s="76" t="s">
        <v>3602</v>
      </c>
      <c r="B264" s="76" t="s">
        <v>4361</v>
      </c>
      <c r="C264" s="77" t="s">
        <v>4397</v>
      </c>
      <c r="D264" s="78" t="s">
        <v>5295</v>
      </c>
      <c r="E264" s="79" t="s">
        <v>4765</v>
      </c>
      <c r="F264" s="80" t="s">
        <v>4766</v>
      </c>
      <c r="G264" s="81" t="s">
        <v>4397</v>
      </c>
      <c r="H264" s="82" t="s">
        <v>5299</v>
      </c>
      <c r="I264" s="83" t="s">
        <v>4495</v>
      </c>
      <c r="J264" s="8" t="s">
        <v>4367</v>
      </c>
      <c r="K264" s="83"/>
      <c r="L264" s="83" t="s">
        <v>4618</v>
      </c>
      <c r="M264" s="8"/>
      <c r="N264" s="8"/>
      <c r="O264" s="8"/>
      <c r="P264" s="62" t="str">
        <f t="shared" si="12"/>
        <v>AR-GA-METR-GA</v>
      </c>
      <c r="Q264" s="62" t="s">
        <v>5300</v>
      </c>
      <c r="R264" s="8"/>
      <c r="S264" s="8"/>
      <c r="T264" s="8"/>
      <c r="U264" s="8" t="str">
        <f t="shared" si="13"/>
        <v>GA-METR-GA</v>
      </c>
      <c r="V264" s="8" t="str">
        <f t="shared" si="14"/>
        <v>GA-METR-GA</v>
      </c>
      <c r="W264" s="8" t="str">
        <f>VLOOKUP(V264,'[2]Asset Classifications'!$M$12:$M$1690,1,FALSE)</f>
        <v>GA-METR-GA</v>
      </c>
      <c r="X264" s="8"/>
      <c r="Y264" s="8"/>
      <c r="Z264" s="8"/>
      <c r="AA264" t="s">
        <v>5301</v>
      </c>
      <c r="AB264">
        <v>233</v>
      </c>
    </row>
    <row r="265" spans="1:28">
      <c r="A265" s="76" t="s">
        <v>3602</v>
      </c>
      <c r="B265" s="76" t="s">
        <v>4361</v>
      </c>
      <c r="C265" s="77" t="s">
        <v>5302</v>
      </c>
      <c r="D265" s="78" t="s">
        <v>5303</v>
      </c>
      <c r="E265" s="79" t="s">
        <v>5304</v>
      </c>
      <c r="F265" s="80" t="s">
        <v>4053</v>
      </c>
      <c r="G265" s="81"/>
      <c r="H265" s="82"/>
      <c r="I265" s="83" t="s">
        <v>4495</v>
      </c>
      <c r="J265" s="8" t="s">
        <v>4367</v>
      </c>
      <c r="K265" s="83"/>
      <c r="L265" s="83" t="s">
        <v>4618</v>
      </c>
      <c r="M265" s="8"/>
      <c r="N265" s="8"/>
      <c r="O265" s="8"/>
      <c r="P265" s="62" t="str">
        <f t="shared" si="12"/>
        <v>AR-HY-DPIT-00</v>
      </c>
      <c r="Q265" s="62" t="s">
        <v>4053</v>
      </c>
      <c r="R265" s="8"/>
      <c r="S265" s="8"/>
      <c r="T265" s="8"/>
      <c r="U265" s="8" t="str">
        <f t="shared" si="13"/>
        <v>HY-DPIT-00</v>
      </c>
      <c r="V265" s="8" t="str">
        <f t="shared" si="14"/>
        <v>HY-DPIT</v>
      </c>
      <c r="W265" s="8" t="str">
        <f>VLOOKUP(V265,'[2]Asset Classifications'!$M$12:$M$1690,1,FALSE)</f>
        <v>HY-DPIT</v>
      </c>
      <c r="X265" s="8"/>
      <c r="Y265" s="8" t="s">
        <v>4371</v>
      </c>
      <c r="Z265" s="8"/>
      <c r="AA265" t="s">
        <v>5305</v>
      </c>
      <c r="AB265">
        <v>234</v>
      </c>
    </row>
    <row r="266" spans="1:28">
      <c r="A266" s="76" t="s">
        <v>3602</v>
      </c>
      <c r="B266" s="76" t="s">
        <v>4361</v>
      </c>
      <c r="C266" s="77" t="s">
        <v>5302</v>
      </c>
      <c r="D266" s="78" t="s">
        <v>5303</v>
      </c>
      <c r="E266" s="79" t="s">
        <v>5306</v>
      </c>
      <c r="F266" s="80" t="s">
        <v>5307</v>
      </c>
      <c r="G266" s="81" t="s">
        <v>4362</v>
      </c>
      <c r="H266" s="82" t="s">
        <v>4700</v>
      </c>
      <c r="I266" s="83" t="s">
        <v>4631</v>
      </c>
      <c r="J266" s="8" t="s">
        <v>4367</v>
      </c>
      <c r="K266" s="83"/>
      <c r="L266" s="83" t="s">
        <v>4632</v>
      </c>
      <c r="M266" s="8" t="s">
        <v>4369</v>
      </c>
      <c r="N266" s="8"/>
      <c r="O266" s="8"/>
      <c r="P266" s="62" t="s">
        <v>5308</v>
      </c>
      <c r="Q266" s="62" t="s">
        <v>5309</v>
      </c>
      <c r="R266" s="8"/>
      <c r="S266" s="8"/>
      <c r="T266" s="8"/>
      <c r="U266" s="8" t="str">
        <f t="shared" si="13"/>
        <v>HY-DRAN-BD</v>
      </c>
      <c r="V266" s="8" t="str">
        <f t="shared" si="14"/>
        <v>HY-DRAN-BD</v>
      </c>
      <c r="W266" s="8" t="str">
        <f>VLOOKUP(V266,'[2]Asset Classifications'!$M$12:$M$1690,1,FALSE)</f>
        <v>HY-DRAN-BD</v>
      </c>
      <c r="X266" s="8"/>
      <c r="Y266" s="8"/>
      <c r="Z266" s="8"/>
      <c r="AA266" t="s">
        <v>5310</v>
      </c>
      <c r="AB266">
        <v>235</v>
      </c>
    </row>
    <row r="267" spans="1:28">
      <c r="A267" s="76" t="s">
        <v>3602</v>
      </c>
      <c r="B267" s="76" t="s">
        <v>4361</v>
      </c>
      <c r="C267" s="77" t="s">
        <v>5302</v>
      </c>
      <c r="D267" s="78" t="s">
        <v>5303</v>
      </c>
      <c r="E267" s="79" t="s">
        <v>5306</v>
      </c>
      <c r="F267" s="80" t="s">
        <v>5307</v>
      </c>
      <c r="G267" s="81" t="s">
        <v>3878</v>
      </c>
      <c r="H267" s="82" t="s">
        <v>184</v>
      </c>
      <c r="I267" s="83" t="s">
        <v>4631</v>
      </c>
      <c r="J267" s="8" t="s">
        <v>4367</v>
      </c>
      <c r="K267" s="83"/>
      <c r="L267" s="83" t="s">
        <v>4632</v>
      </c>
      <c r="M267" s="8" t="s">
        <v>4436</v>
      </c>
      <c r="N267" s="8"/>
      <c r="O267" s="8"/>
      <c r="P267" s="62" t="str">
        <f t="shared" ref="P267:P330" si="15">A267&amp;"-"&amp;U267</f>
        <v>AR-HY-DRAN-TU</v>
      </c>
      <c r="Q267" s="62" t="s">
        <v>5311</v>
      </c>
      <c r="R267" s="8"/>
      <c r="S267" s="8"/>
      <c r="T267" s="8"/>
      <c r="U267" s="8" t="str">
        <f t="shared" si="13"/>
        <v>HY-DRAN-TU</v>
      </c>
      <c r="V267" s="8" t="str">
        <f t="shared" si="14"/>
        <v>HY-DRAN-TU</v>
      </c>
      <c r="W267" s="8" t="str">
        <f>VLOOKUP(V267,'[2]Asset Classifications'!$M$12:$M$1690,1,FALSE)</f>
        <v>HY-DRAN-TU</v>
      </c>
      <c r="X267" s="8"/>
      <c r="Y267" s="8"/>
      <c r="Z267" s="8"/>
      <c r="AA267" t="s">
        <v>5312</v>
      </c>
      <c r="AB267">
        <v>236</v>
      </c>
    </row>
    <row r="268" spans="1:28">
      <c r="A268" s="76" t="s">
        <v>3602</v>
      </c>
      <c r="B268" s="76" t="s">
        <v>4361</v>
      </c>
      <c r="C268" s="77" t="s">
        <v>5302</v>
      </c>
      <c r="D268" s="78" t="s">
        <v>5303</v>
      </c>
      <c r="E268" s="79" t="s">
        <v>5313</v>
      </c>
      <c r="F268" s="80" t="s">
        <v>5314</v>
      </c>
      <c r="G268" s="81"/>
      <c r="H268" s="82"/>
      <c r="I268" s="83" t="s">
        <v>4631</v>
      </c>
      <c r="J268" s="8" t="s">
        <v>4367</v>
      </c>
      <c r="K268" s="83"/>
      <c r="L268" s="83" t="s">
        <v>4632</v>
      </c>
      <c r="M268" s="8" t="s">
        <v>4369</v>
      </c>
      <c r="N268" s="8"/>
      <c r="O268" s="8"/>
      <c r="P268" s="62" t="str">
        <f t="shared" si="15"/>
        <v>AR-HY-FFLS-00</v>
      </c>
      <c r="Q268" s="62" t="s">
        <v>5315</v>
      </c>
      <c r="R268" s="8"/>
      <c r="S268" s="8"/>
      <c r="T268" s="8"/>
      <c r="U268" s="8" t="str">
        <f t="shared" si="13"/>
        <v>HY-FFLS-00</v>
      </c>
      <c r="V268" s="8" t="str">
        <f t="shared" si="14"/>
        <v>HY-FFLS</v>
      </c>
      <c r="W268" s="8" t="str">
        <f>VLOOKUP(V268,'[2]Asset Classifications'!$M$12:$M$1690,1,FALSE)</f>
        <v>HY-FFLS</v>
      </c>
      <c r="X268" s="8"/>
      <c r="Y268" s="8"/>
      <c r="Z268" s="8"/>
      <c r="AA268" t="s">
        <v>5316</v>
      </c>
      <c r="AB268">
        <v>237</v>
      </c>
    </row>
    <row r="269" spans="1:28">
      <c r="A269" s="76" t="s">
        <v>3602</v>
      </c>
      <c r="B269" s="76" t="s">
        <v>4361</v>
      </c>
      <c r="C269" s="77" t="s">
        <v>5302</v>
      </c>
      <c r="D269" s="78" t="s">
        <v>5303</v>
      </c>
      <c r="E269" s="282" t="s">
        <v>5317</v>
      </c>
      <c r="F269" s="287" t="s">
        <v>5318</v>
      </c>
      <c r="G269" s="280"/>
      <c r="H269" s="280"/>
      <c r="I269" s="279" t="s">
        <v>4631</v>
      </c>
      <c r="J269" s="280" t="s">
        <v>4367</v>
      </c>
      <c r="K269" s="281" t="s">
        <v>4489</v>
      </c>
      <c r="L269" s="281" t="s">
        <v>4632</v>
      </c>
      <c r="M269" s="280" t="s">
        <v>4436</v>
      </c>
      <c r="N269" s="280" t="s">
        <v>5319</v>
      </c>
      <c r="O269" s="278" t="s">
        <v>5320</v>
      </c>
      <c r="P269" s="62" t="str">
        <f t="shared" si="15"/>
        <v>AR-HY-GWDS-00</v>
      </c>
      <c r="Q269" s="8" t="s">
        <v>5320</v>
      </c>
      <c r="R269" s="8"/>
      <c r="S269" s="8"/>
      <c r="T269" s="8"/>
      <c r="U269" s="8" t="str">
        <f t="shared" si="13"/>
        <v>HY-GWDS-00</v>
      </c>
      <c r="V269" s="8" t="str">
        <f t="shared" si="14"/>
        <v>HY-GWDS</v>
      </c>
      <c r="W269" s="8"/>
      <c r="X269" s="8"/>
      <c r="Y269" s="8" t="s">
        <v>4491</v>
      </c>
      <c r="Z269" s="8"/>
    </row>
    <row r="270" spans="1:28">
      <c r="A270" s="76" t="s">
        <v>3602</v>
      </c>
      <c r="B270" s="76" t="s">
        <v>4361</v>
      </c>
      <c r="C270" s="77" t="s">
        <v>5302</v>
      </c>
      <c r="D270" s="78" t="s">
        <v>5303</v>
      </c>
      <c r="E270" s="79" t="s">
        <v>5321</v>
      </c>
      <c r="F270" s="80" t="s">
        <v>5322</v>
      </c>
      <c r="G270" s="81" t="s">
        <v>4086</v>
      </c>
      <c r="H270" s="82" t="s">
        <v>5323</v>
      </c>
      <c r="I270" s="83" t="s">
        <v>4495</v>
      </c>
      <c r="J270" s="8" t="s">
        <v>4367</v>
      </c>
      <c r="K270" s="83"/>
      <c r="L270" s="83" t="s">
        <v>4618</v>
      </c>
      <c r="M270" s="8"/>
      <c r="N270" s="8"/>
      <c r="O270" s="8"/>
      <c r="P270" s="62" t="str">
        <f t="shared" si="15"/>
        <v>AR-HY-HWUN-EL</v>
      </c>
      <c r="Q270" s="62" t="s">
        <v>5324</v>
      </c>
      <c r="R270" s="8"/>
      <c r="S270" s="8"/>
      <c r="T270" s="8"/>
      <c r="U270" s="8" t="str">
        <f t="shared" si="13"/>
        <v>HY-HWUN-EL</v>
      </c>
      <c r="V270" s="8" t="str">
        <f t="shared" si="14"/>
        <v>HY-HWUN-EL</v>
      </c>
      <c r="W270" s="8" t="str">
        <f>VLOOKUP(V270,'[2]Asset Classifications'!$M$12:$M$1690,1,FALSE)</f>
        <v>HY-HWUN-EL</v>
      </c>
      <c r="X270" s="8"/>
      <c r="Y270" s="8" t="s">
        <v>4371</v>
      </c>
      <c r="Z270" s="8"/>
      <c r="AA270" t="s">
        <v>5325</v>
      </c>
      <c r="AB270">
        <v>238</v>
      </c>
    </row>
    <row r="271" spans="1:28">
      <c r="A271" s="76" t="s">
        <v>3602</v>
      </c>
      <c r="B271" s="76" t="s">
        <v>4361</v>
      </c>
      <c r="C271" s="77" t="s">
        <v>5302</v>
      </c>
      <c r="D271" s="78" t="s">
        <v>5303</v>
      </c>
      <c r="E271" s="79" t="s">
        <v>5321</v>
      </c>
      <c r="F271" s="80" t="s">
        <v>5322</v>
      </c>
      <c r="G271" s="81" t="s">
        <v>4397</v>
      </c>
      <c r="H271" s="82" t="s">
        <v>5299</v>
      </c>
      <c r="I271" s="83" t="s">
        <v>4495</v>
      </c>
      <c r="J271" s="8" t="s">
        <v>4367</v>
      </c>
      <c r="K271" s="83"/>
      <c r="L271" s="83" t="s">
        <v>4618</v>
      </c>
      <c r="M271" s="8"/>
      <c r="N271" s="8"/>
      <c r="O271" s="8"/>
      <c r="P271" s="62" t="str">
        <f t="shared" si="15"/>
        <v>AR-HY-HWUN-GA</v>
      </c>
      <c r="Q271" s="62" t="s">
        <v>5326</v>
      </c>
      <c r="R271" s="8"/>
      <c r="S271" s="8"/>
      <c r="T271" s="8"/>
      <c r="U271" s="8" t="str">
        <f t="shared" si="13"/>
        <v>HY-HWUN-GA</v>
      </c>
      <c r="V271" s="8" t="str">
        <f t="shared" si="14"/>
        <v>HY-HWUN-GA</v>
      </c>
      <c r="W271" s="8" t="str">
        <f>VLOOKUP(V271,'[2]Asset Classifications'!$M$12:$M$1690,1,FALSE)</f>
        <v>HY-HWUN-GA</v>
      </c>
      <c r="X271" s="8"/>
      <c r="Y271" s="8" t="s">
        <v>4371</v>
      </c>
      <c r="Z271" s="8"/>
      <c r="AA271" t="s">
        <v>5327</v>
      </c>
      <c r="AB271">
        <v>239</v>
      </c>
    </row>
    <row r="272" spans="1:28">
      <c r="A272" s="76" t="s">
        <v>3602</v>
      </c>
      <c r="B272" s="76" t="s">
        <v>4361</v>
      </c>
      <c r="C272" s="77" t="s">
        <v>5302</v>
      </c>
      <c r="D272" s="78" t="s">
        <v>5303</v>
      </c>
      <c r="E272" s="79" t="s">
        <v>5321</v>
      </c>
      <c r="F272" s="80" t="s">
        <v>5322</v>
      </c>
      <c r="G272" s="81" t="s">
        <v>5328</v>
      </c>
      <c r="H272" s="82" t="s">
        <v>5329</v>
      </c>
      <c r="I272" s="83" t="s">
        <v>4495</v>
      </c>
      <c r="J272" s="8" t="s">
        <v>4367</v>
      </c>
      <c r="K272" s="83"/>
      <c r="L272" s="83" t="s">
        <v>4618</v>
      </c>
      <c r="M272" s="8"/>
      <c r="N272" s="8"/>
      <c r="O272" s="8"/>
      <c r="P272" s="62" t="str">
        <f t="shared" si="15"/>
        <v>AR-HY-HWUN-HP</v>
      </c>
      <c r="Q272" s="62" t="s">
        <v>5330</v>
      </c>
      <c r="R272" s="8"/>
      <c r="S272" s="8"/>
      <c r="T272" s="8"/>
      <c r="U272" s="8" t="str">
        <f t="shared" si="13"/>
        <v>HY-HWUN-HP</v>
      </c>
      <c r="V272" s="8" t="str">
        <f t="shared" si="14"/>
        <v>HY-HWUN-HP</v>
      </c>
      <c r="W272" s="8" t="str">
        <f>VLOOKUP(V272,'[2]Asset Classifications'!$M$12:$M$1690,1,FALSE)</f>
        <v>HY-HWUN-HP</v>
      </c>
      <c r="X272" s="8"/>
      <c r="Y272" s="8" t="s">
        <v>4371</v>
      </c>
      <c r="Z272" s="8"/>
      <c r="AA272" t="s">
        <v>5331</v>
      </c>
      <c r="AB272">
        <v>240</v>
      </c>
    </row>
    <row r="273" spans="1:28">
      <c r="A273" s="76" t="s">
        <v>3602</v>
      </c>
      <c r="B273" s="76" t="s">
        <v>4361</v>
      </c>
      <c r="C273" s="77" t="s">
        <v>5302</v>
      </c>
      <c r="D273" s="78" t="s">
        <v>5303</v>
      </c>
      <c r="E273" s="79" t="s">
        <v>5321</v>
      </c>
      <c r="F273" s="80" t="s">
        <v>5322</v>
      </c>
      <c r="G273" s="81" t="s">
        <v>5332</v>
      </c>
      <c r="H273" s="82" t="s">
        <v>5333</v>
      </c>
      <c r="I273" s="83" t="s">
        <v>4495</v>
      </c>
      <c r="J273" s="8" t="s">
        <v>4367</v>
      </c>
      <c r="K273" s="83"/>
      <c r="L273" s="83" t="s">
        <v>4618</v>
      </c>
      <c r="M273" s="8"/>
      <c r="N273" s="8"/>
      <c r="O273" s="8"/>
      <c r="P273" s="62" t="str">
        <f t="shared" si="15"/>
        <v>AR-HY-HWUN-SO</v>
      </c>
      <c r="Q273" s="62" t="s">
        <v>5334</v>
      </c>
      <c r="R273" s="8"/>
      <c r="S273" s="8"/>
      <c r="T273" s="8"/>
      <c r="U273" s="8" t="str">
        <f t="shared" si="13"/>
        <v>HY-HWUN-SO</v>
      </c>
      <c r="V273" s="8" t="str">
        <f t="shared" si="14"/>
        <v>HY-HWUN-SO</v>
      </c>
      <c r="W273" s="8" t="str">
        <f>VLOOKUP(V273,'[2]Asset Classifications'!$M$12:$M$1690,1,FALSE)</f>
        <v>HY-HWUN-SO</v>
      </c>
      <c r="X273" s="8"/>
      <c r="Y273" s="8" t="s">
        <v>4371</v>
      </c>
      <c r="Z273" s="8"/>
      <c r="AA273" t="s">
        <v>5335</v>
      </c>
      <c r="AB273">
        <v>241</v>
      </c>
    </row>
    <row r="274" spans="1:28">
      <c r="A274" s="76" t="s">
        <v>3602</v>
      </c>
      <c r="B274" s="76" t="s">
        <v>4361</v>
      </c>
      <c r="C274" s="77" t="s">
        <v>5302</v>
      </c>
      <c r="D274" s="78" t="s">
        <v>5303</v>
      </c>
      <c r="E274" s="79" t="s">
        <v>4765</v>
      </c>
      <c r="F274" s="80" t="s">
        <v>4766</v>
      </c>
      <c r="G274" s="81" t="s">
        <v>4439</v>
      </c>
      <c r="H274" s="82" t="s">
        <v>5336</v>
      </c>
      <c r="I274" s="83" t="s">
        <v>4495</v>
      </c>
      <c r="J274" s="8" t="s">
        <v>4367</v>
      </c>
      <c r="K274" s="83"/>
      <c r="L274" s="83" t="s">
        <v>4618</v>
      </c>
      <c r="M274" s="8"/>
      <c r="N274" s="8"/>
      <c r="O274" s="8"/>
      <c r="P274" s="62" t="str">
        <f t="shared" si="15"/>
        <v>AR-HY-METR-WA</v>
      </c>
      <c r="Q274" s="62" t="s">
        <v>5337</v>
      </c>
      <c r="R274" s="8"/>
      <c r="S274" s="8"/>
      <c r="T274" s="8"/>
      <c r="U274" s="8" t="str">
        <f t="shared" si="13"/>
        <v>HY-METR-WA</v>
      </c>
      <c r="V274" s="8" t="str">
        <f t="shared" si="14"/>
        <v>HY-METR-WA</v>
      </c>
      <c r="W274" s="8" t="str">
        <f>VLOOKUP(V274,'[2]Asset Classifications'!$M$12:$M$1690,1,FALSE)</f>
        <v>HY-METR-WA</v>
      </c>
      <c r="X274" s="8"/>
      <c r="Y274" s="8"/>
      <c r="Z274" s="8"/>
      <c r="AA274" t="s">
        <v>5338</v>
      </c>
      <c r="AB274">
        <v>242</v>
      </c>
    </row>
    <row r="275" spans="1:28">
      <c r="A275" s="76" t="s">
        <v>3602</v>
      </c>
      <c r="B275" s="76" t="s">
        <v>4361</v>
      </c>
      <c r="C275" s="77" t="s">
        <v>5302</v>
      </c>
      <c r="D275" s="78" t="s">
        <v>5303</v>
      </c>
      <c r="E275" s="79" t="s">
        <v>5339</v>
      </c>
      <c r="F275" s="80" t="s">
        <v>5340</v>
      </c>
      <c r="G275" s="81"/>
      <c r="H275" s="82"/>
      <c r="I275" s="83" t="s">
        <v>4495</v>
      </c>
      <c r="J275" s="8" t="s">
        <v>4367</v>
      </c>
      <c r="K275" s="83"/>
      <c r="L275" s="83" t="s">
        <v>4618</v>
      </c>
      <c r="M275" s="8"/>
      <c r="N275" s="8"/>
      <c r="O275" s="8"/>
      <c r="P275" s="62" t="str">
        <f t="shared" si="15"/>
        <v>AR-HY-POLL-00</v>
      </c>
      <c r="Q275" s="62" t="s">
        <v>5340</v>
      </c>
      <c r="R275" s="8"/>
      <c r="S275" s="8"/>
      <c r="T275" s="8"/>
      <c r="U275" s="8" t="str">
        <f t="shared" si="13"/>
        <v>HY-POLL-00</v>
      </c>
      <c r="V275" s="8" t="str">
        <f t="shared" si="14"/>
        <v>HY-POLL</v>
      </c>
      <c r="W275" s="8" t="str">
        <f>VLOOKUP(V275,'[2]Asset Classifications'!$M$12:$M$1690,1,FALSE)</f>
        <v>HY-POLL</v>
      </c>
      <c r="X275" s="8"/>
      <c r="Y275" s="8"/>
      <c r="Z275" s="8"/>
      <c r="AA275" t="s">
        <v>5341</v>
      </c>
      <c r="AB275">
        <v>243</v>
      </c>
    </row>
    <row r="276" spans="1:28">
      <c r="A276" s="76" t="s">
        <v>3602</v>
      </c>
      <c r="B276" s="76" t="s">
        <v>4361</v>
      </c>
      <c r="C276" s="77" t="s">
        <v>5302</v>
      </c>
      <c r="D276" s="78" t="s">
        <v>5303</v>
      </c>
      <c r="E276" s="79" t="s">
        <v>5030</v>
      </c>
      <c r="F276" s="80" t="s">
        <v>5031</v>
      </c>
      <c r="G276" s="81" t="s">
        <v>4205</v>
      </c>
      <c r="H276" s="82" t="s">
        <v>2821</v>
      </c>
      <c r="I276" s="83" t="s">
        <v>4495</v>
      </c>
      <c r="J276" s="8" t="s">
        <v>4367</v>
      </c>
      <c r="K276" s="83"/>
      <c r="L276" s="83" t="s">
        <v>4618</v>
      </c>
      <c r="M276" s="8"/>
      <c r="N276" s="8"/>
      <c r="O276" s="8"/>
      <c r="P276" s="62" t="str">
        <f t="shared" si="15"/>
        <v>AR-HY-PUMP-SE</v>
      </c>
      <c r="Q276" s="62" t="s">
        <v>5342</v>
      </c>
      <c r="R276" s="8"/>
      <c r="S276" s="8"/>
      <c r="T276" s="8"/>
      <c r="U276" s="8" t="str">
        <f t="shared" si="13"/>
        <v>HY-PUMP-SE</v>
      </c>
      <c r="V276" s="8" t="str">
        <f t="shared" si="14"/>
        <v>HY-PUMP-SE</v>
      </c>
      <c r="W276" s="8" t="str">
        <f>VLOOKUP(V276,'[2]Asset Classifications'!$M$12:$M$1690,1,FALSE)</f>
        <v>HY-PUMP-SE</v>
      </c>
      <c r="X276" s="8"/>
      <c r="Y276" s="8" t="s">
        <v>4371</v>
      </c>
      <c r="Z276" s="8"/>
      <c r="AA276" t="s">
        <v>5343</v>
      </c>
      <c r="AB276">
        <v>244</v>
      </c>
    </row>
    <row r="277" spans="1:28">
      <c r="A277" s="76" t="s">
        <v>3602</v>
      </c>
      <c r="B277" s="76" t="s">
        <v>4361</v>
      </c>
      <c r="C277" s="77" t="s">
        <v>5302</v>
      </c>
      <c r="D277" s="78" t="s">
        <v>5303</v>
      </c>
      <c r="E277" s="79" t="s">
        <v>5030</v>
      </c>
      <c r="F277" s="80" t="s">
        <v>5031</v>
      </c>
      <c r="G277" s="81" t="s">
        <v>4249</v>
      </c>
      <c r="H277" s="82" t="s">
        <v>5344</v>
      </c>
      <c r="I277" s="83" t="s">
        <v>4495</v>
      </c>
      <c r="J277" s="8" t="s">
        <v>4367</v>
      </c>
      <c r="K277" s="83"/>
      <c r="L277" s="83" t="s">
        <v>4618</v>
      </c>
      <c r="M277" s="8"/>
      <c r="N277" s="8"/>
      <c r="O277" s="8"/>
      <c r="P277" s="62" t="str">
        <f t="shared" si="15"/>
        <v>AR-HY-PUMP-SW</v>
      </c>
      <c r="Q277" s="62" t="s">
        <v>5345</v>
      </c>
      <c r="R277" s="8"/>
      <c r="S277" s="8"/>
      <c r="T277" s="8"/>
      <c r="U277" s="8" t="str">
        <f t="shared" si="13"/>
        <v>HY-PUMP-SW</v>
      </c>
      <c r="V277" s="8" t="str">
        <f t="shared" si="14"/>
        <v>HY-PUMP-SW</v>
      </c>
      <c r="W277" s="8" t="str">
        <f>VLOOKUP(V277,'[2]Asset Classifications'!$M$12:$M$1690,1,FALSE)</f>
        <v>HY-PUMP-SW</v>
      </c>
      <c r="X277" s="8"/>
      <c r="Y277" s="8" t="s">
        <v>4371</v>
      </c>
      <c r="Z277" s="8"/>
      <c r="AA277" t="s">
        <v>5346</v>
      </c>
      <c r="AB277">
        <v>245</v>
      </c>
    </row>
    <row r="278" spans="1:28">
      <c r="A278" s="76" t="s">
        <v>3602</v>
      </c>
      <c r="B278" s="76" t="s">
        <v>4361</v>
      </c>
      <c r="C278" s="77" t="s">
        <v>5302</v>
      </c>
      <c r="D278" s="78" t="s">
        <v>5303</v>
      </c>
      <c r="E278" s="79" t="s">
        <v>5030</v>
      </c>
      <c r="F278" s="80" t="s">
        <v>5031</v>
      </c>
      <c r="G278" s="81" t="s">
        <v>4439</v>
      </c>
      <c r="H278" s="82" t="s">
        <v>5336</v>
      </c>
      <c r="I278" s="83" t="s">
        <v>4495</v>
      </c>
      <c r="J278" s="8" t="s">
        <v>4367</v>
      </c>
      <c r="K278" s="83"/>
      <c r="L278" s="83" t="s">
        <v>4618</v>
      </c>
      <c r="M278" s="8"/>
      <c r="N278" s="8"/>
      <c r="O278" s="8"/>
      <c r="P278" s="62" t="str">
        <f t="shared" si="15"/>
        <v>AR-HY-PUMP-WA</v>
      </c>
      <c r="Q278" s="62" t="s">
        <v>5347</v>
      </c>
      <c r="R278" s="8"/>
      <c r="S278" s="8"/>
      <c r="T278" s="8"/>
      <c r="U278" s="8" t="str">
        <f t="shared" si="13"/>
        <v>HY-PUMP-WA</v>
      </c>
      <c r="V278" s="8" t="str">
        <f t="shared" si="14"/>
        <v>HY-PUMP-WA</v>
      </c>
      <c r="W278" s="8" t="str">
        <f>VLOOKUP(V278,'[2]Asset Classifications'!$M$12:$M$1690,1,FALSE)</f>
        <v>HY-PUMP-WA</v>
      </c>
      <c r="X278" s="8"/>
      <c r="Y278" s="8"/>
      <c r="Z278" s="8"/>
      <c r="AA278" t="s">
        <v>5348</v>
      </c>
      <c r="AB278">
        <v>246</v>
      </c>
    </row>
    <row r="279" spans="1:28">
      <c r="A279" s="76" t="s">
        <v>3602</v>
      </c>
      <c r="B279" s="76" t="s">
        <v>4361</v>
      </c>
      <c r="C279" s="77" t="s">
        <v>5302</v>
      </c>
      <c r="D279" s="78" t="s">
        <v>5303</v>
      </c>
      <c r="E279" s="79" t="s">
        <v>5349</v>
      </c>
      <c r="F279" s="80" t="s">
        <v>5350</v>
      </c>
      <c r="G279" s="81" t="s">
        <v>4362</v>
      </c>
      <c r="H279" s="82" t="s">
        <v>4700</v>
      </c>
      <c r="I279" s="83" t="s">
        <v>4631</v>
      </c>
      <c r="J279" s="8" t="s">
        <v>4367</v>
      </c>
      <c r="K279" s="83"/>
      <c r="L279" s="83" t="s">
        <v>4632</v>
      </c>
      <c r="M279" s="8" t="s">
        <v>4369</v>
      </c>
      <c r="N279" s="8"/>
      <c r="O279" s="8"/>
      <c r="P279" s="62" t="str">
        <f t="shared" si="15"/>
        <v>AR-HY-SEWR-BD</v>
      </c>
      <c r="Q279" s="62" t="s">
        <v>5351</v>
      </c>
      <c r="R279" s="8"/>
      <c r="S279" s="8"/>
      <c r="T279" s="8"/>
      <c r="U279" s="8" t="str">
        <f t="shared" si="13"/>
        <v>HY-SEWR-BD</v>
      </c>
      <c r="V279" s="8" t="str">
        <f t="shared" si="14"/>
        <v>HY-SEWR-BD</v>
      </c>
      <c r="W279" s="8" t="str">
        <f>VLOOKUP(V279,'[2]Asset Classifications'!$M$12:$M$1690,1,FALSE)</f>
        <v>HY-SEWR-BD</v>
      </c>
      <c r="X279" s="8"/>
      <c r="Y279" s="8"/>
      <c r="Z279" s="8"/>
      <c r="AA279" t="s">
        <v>5352</v>
      </c>
      <c r="AB279">
        <v>247</v>
      </c>
    </row>
    <row r="280" spans="1:28">
      <c r="A280" s="76" t="s">
        <v>3602</v>
      </c>
      <c r="B280" s="76" t="s">
        <v>4361</v>
      </c>
      <c r="C280" s="77" t="s">
        <v>5302</v>
      </c>
      <c r="D280" s="78" t="s">
        <v>5303</v>
      </c>
      <c r="E280" s="79" t="s">
        <v>5349</v>
      </c>
      <c r="F280" s="80" t="s">
        <v>5350</v>
      </c>
      <c r="G280" s="81" t="s">
        <v>3878</v>
      </c>
      <c r="H280" s="82" t="s">
        <v>184</v>
      </c>
      <c r="I280" s="83" t="s">
        <v>4631</v>
      </c>
      <c r="J280" s="8" t="s">
        <v>4367</v>
      </c>
      <c r="K280" s="83"/>
      <c r="L280" s="83" t="s">
        <v>4618</v>
      </c>
      <c r="M280" s="8"/>
      <c r="N280" s="8"/>
      <c r="O280" s="8"/>
      <c r="P280" s="62" t="str">
        <f t="shared" si="15"/>
        <v>AR-HY-SEWR-TU</v>
      </c>
      <c r="Q280" s="62" t="s">
        <v>5353</v>
      </c>
      <c r="R280" s="8"/>
      <c r="S280" s="8"/>
      <c r="T280" s="8"/>
      <c r="U280" s="8" t="str">
        <f t="shared" si="13"/>
        <v>HY-SEWR-TU</v>
      </c>
      <c r="V280" s="8" t="str">
        <f t="shared" si="14"/>
        <v>HY-SEWR-TU</v>
      </c>
      <c r="W280" s="8" t="e">
        <f>VLOOKUP(V280,'[2]Asset Classifications'!$M$12:$M$1690,1,FALSE)</f>
        <v>#N/A</v>
      </c>
      <c r="X280" s="8"/>
      <c r="Y280" s="8"/>
      <c r="Z280" s="8"/>
      <c r="AA280" t="s">
        <v>5354</v>
      </c>
      <c r="AB280">
        <v>248</v>
      </c>
    </row>
    <row r="281" spans="1:28">
      <c r="A281" s="76" t="s">
        <v>3602</v>
      </c>
      <c r="B281" s="76" t="s">
        <v>4361</v>
      </c>
      <c r="C281" s="77" t="s">
        <v>5302</v>
      </c>
      <c r="D281" s="78" t="s">
        <v>5303</v>
      </c>
      <c r="E281" s="282" t="s">
        <v>5355</v>
      </c>
      <c r="F281" s="287" t="s">
        <v>5356</v>
      </c>
      <c r="G281" s="280"/>
      <c r="H281" s="280"/>
      <c r="I281" s="279" t="s">
        <v>4631</v>
      </c>
      <c r="J281" s="280" t="s">
        <v>4367</v>
      </c>
      <c r="K281" s="281" t="s">
        <v>4489</v>
      </c>
      <c r="L281" s="281" t="s">
        <v>4632</v>
      </c>
      <c r="M281" s="280" t="s">
        <v>4369</v>
      </c>
      <c r="N281" s="280" t="s">
        <v>5357</v>
      </c>
      <c r="O281" s="280" t="s">
        <v>5358</v>
      </c>
      <c r="P281" s="62" t="str">
        <f t="shared" si="15"/>
        <v>AR-HY-SWDS-00</v>
      </c>
      <c r="Q281" s="8" t="s">
        <v>5358</v>
      </c>
      <c r="R281" s="8"/>
      <c r="S281" s="8"/>
      <c r="T281" s="8"/>
      <c r="U281" s="8" t="str">
        <f t="shared" si="13"/>
        <v>HY-SWDS-00</v>
      </c>
      <c r="V281" s="8" t="str">
        <f t="shared" si="14"/>
        <v>HY-SWDS</v>
      </c>
      <c r="W281" s="8"/>
      <c r="X281" s="8"/>
      <c r="Y281" s="8" t="s">
        <v>4491</v>
      </c>
      <c r="Z281" s="8"/>
    </row>
    <row r="282" spans="1:28">
      <c r="A282" s="76" t="s">
        <v>3602</v>
      </c>
      <c r="B282" s="76" t="s">
        <v>4361</v>
      </c>
      <c r="C282" s="77" t="s">
        <v>5302</v>
      </c>
      <c r="D282" s="78" t="s">
        <v>5303</v>
      </c>
      <c r="E282" s="282" t="s">
        <v>5359</v>
      </c>
      <c r="F282" s="287" t="s">
        <v>5360</v>
      </c>
      <c r="G282" s="280"/>
      <c r="H282" s="280"/>
      <c r="I282" s="279" t="s">
        <v>4631</v>
      </c>
      <c r="J282" s="280" t="s">
        <v>4367</v>
      </c>
      <c r="K282" s="281" t="s">
        <v>4489</v>
      </c>
      <c r="L282" s="281" t="s">
        <v>4632</v>
      </c>
      <c r="M282" s="280" t="s">
        <v>4369</v>
      </c>
      <c r="N282" s="280" t="s">
        <v>5361</v>
      </c>
      <c r="O282" s="280" t="s">
        <v>5362</v>
      </c>
      <c r="P282" s="62" t="str">
        <f t="shared" si="15"/>
        <v>AR-HY-SWRS-00</v>
      </c>
      <c r="Q282" s="8" t="s">
        <v>5362</v>
      </c>
      <c r="R282" s="8"/>
      <c r="S282" s="8"/>
      <c r="T282" s="8"/>
      <c r="U282" s="8" t="str">
        <f t="shared" si="13"/>
        <v>HY-SWRS-00</v>
      </c>
      <c r="V282" s="8" t="str">
        <f t="shared" si="14"/>
        <v>HY-SWRS</v>
      </c>
      <c r="W282" s="8"/>
      <c r="X282" s="8"/>
      <c r="Y282" s="8" t="s">
        <v>4491</v>
      </c>
      <c r="Z282" s="8"/>
    </row>
    <row r="283" spans="1:28">
      <c r="A283" s="76" t="s">
        <v>3602</v>
      </c>
      <c r="B283" s="76" t="s">
        <v>4361</v>
      </c>
      <c r="C283" s="77" t="s">
        <v>5302</v>
      </c>
      <c r="D283" s="78" t="s">
        <v>5303</v>
      </c>
      <c r="E283" s="79" t="s">
        <v>5050</v>
      </c>
      <c r="F283" s="80" t="s">
        <v>5051</v>
      </c>
      <c r="G283" s="81" t="s">
        <v>4205</v>
      </c>
      <c r="H283" s="82" t="s">
        <v>2821</v>
      </c>
      <c r="I283" s="83" t="s">
        <v>4495</v>
      </c>
      <c r="J283" s="8" t="s">
        <v>4367</v>
      </c>
      <c r="K283" s="83"/>
      <c r="L283" s="83" t="s">
        <v>4618</v>
      </c>
      <c r="M283" s="8"/>
      <c r="N283" s="8"/>
      <c r="O283" s="8"/>
      <c r="P283" s="62" t="str">
        <f t="shared" si="15"/>
        <v>AR-HY-TANK-SE</v>
      </c>
      <c r="Q283" s="62" t="s">
        <v>5363</v>
      </c>
      <c r="R283" s="8"/>
      <c r="S283" s="8"/>
      <c r="T283" s="8"/>
      <c r="U283" s="8" t="str">
        <f t="shared" si="13"/>
        <v>HY-TANK-SE</v>
      </c>
      <c r="V283" s="8" t="str">
        <f t="shared" si="14"/>
        <v>HY-TANK-SE</v>
      </c>
      <c r="W283" s="8" t="str">
        <f>VLOOKUP(V283,'[2]Asset Classifications'!$M$12:$M$1690,1,FALSE)</f>
        <v>HY-TANK-SE</v>
      </c>
      <c r="X283" s="8"/>
      <c r="Y283" s="8"/>
      <c r="Z283" s="8"/>
      <c r="AA283" t="s">
        <v>5364</v>
      </c>
      <c r="AB283">
        <v>249</v>
      </c>
    </row>
    <row r="284" spans="1:28">
      <c r="A284" s="76" t="s">
        <v>3602</v>
      </c>
      <c r="B284" s="76" t="s">
        <v>4361</v>
      </c>
      <c r="C284" s="77" t="s">
        <v>5302</v>
      </c>
      <c r="D284" s="78" t="s">
        <v>5303</v>
      </c>
      <c r="E284" s="79" t="s">
        <v>5050</v>
      </c>
      <c r="F284" s="80" t="s">
        <v>5051</v>
      </c>
      <c r="G284" s="81" t="s">
        <v>4439</v>
      </c>
      <c r="H284" s="82" t="s">
        <v>5365</v>
      </c>
      <c r="I284" s="83" t="s">
        <v>4495</v>
      </c>
      <c r="J284" s="8" t="s">
        <v>4367</v>
      </c>
      <c r="K284" s="83"/>
      <c r="L284" s="83" t="s">
        <v>4618</v>
      </c>
      <c r="M284" s="8"/>
      <c r="N284" s="8"/>
      <c r="O284" s="8"/>
      <c r="P284" s="62" t="str">
        <f t="shared" si="15"/>
        <v>AR-HY-TANK-WA</v>
      </c>
      <c r="Q284" s="62" t="s">
        <v>5366</v>
      </c>
      <c r="R284" s="8"/>
      <c r="S284" s="8"/>
      <c r="T284" s="8"/>
      <c r="U284" s="8" t="str">
        <f t="shared" si="13"/>
        <v>HY-TANK-WA</v>
      </c>
      <c r="V284" s="8" t="str">
        <f t="shared" si="14"/>
        <v>HY-TANK-WA</v>
      </c>
      <c r="W284" s="8" t="e">
        <f>VLOOKUP(V284,'[2]Asset Classifications'!$M$12:$M$1690,1,FALSE)</f>
        <v>#N/A</v>
      </c>
      <c r="X284" s="8"/>
      <c r="Y284" s="8"/>
      <c r="Z284" s="8"/>
      <c r="AA284" t="s">
        <v>5367</v>
      </c>
      <c r="AB284">
        <v>250</v>
      </c>
    </row>
    <row r="285" spans="1:28">
      <c r="A285" s="76" t="s">
        <v>3602</v>
      </c>
      <c r="B285" s="76" t="s">
        <v>4361</v>
      </c>
      <c r="C285" s="77" t="s">
        <v>5302</v>
      </c>
      <c r="D285" s="78" t="s">
        <v>5303</v>
      </c>
      <c r="E285" s="79" t="s">
        <v>5050</v>
      </c>
      <c r="F285" s="80" t="s">
        <v>5051</v>
      </c>
      <c r="G285" s="81" t="s">
        <v>5368</v>
      </c>
      <c r="H285" s="82" t="s">
        <v>5369</v>
      </c>
      <c r="I285" s="83" t="s">
        <v>4495</v>
      </c>
      <c r="J285" s="8" t="s">
        <v>4367</v>
      </c>
      <c r="K285" s="83"/>
      <c r="L285" s="83" t="s">
        <v>4618</v>
      </c>
      <c r="M285" s="8"/>
      <c r="N285" s="8"/>
      <c r="O285" s="8"/>
      <c r="P285" s="62" t="str">
        <f t="shared" si="15"/>
        <v>AR-HY-TANK-WD</v>
      </c>
      <c r="Q285" s="62" t="s">
        <v>5370</v>
      </c>
      <c r="R285" s="8"/>
      <c r="S285" s="8"/>
      <c r="T285" s="8"/>
      <c r="U285" s="8" t="str">
        <f t="shared" si="13"/>
        <v>HY-TANK-WD</v>
      </c>
      <c r="V285" s="8" t="str">
        <f t="shared" si="14"/>
        <v>HY-TANK-WD</v>
      </c>
      <c r="W285" s="8" t="str">
        <f>VLOOKUP(V285,'[2]Asset Classifications'!$M$12:$M$1690,1,FALSE)</f>
        <v>HY-TANK-WD</v>
      </c>
      <c r="X285" s="8"/>
      <c r="Y285" s="8" t="s">
        <v>4371</v>
      </c>
      <c r="Z285" s="8"/>
      <c r="AA285" t="s">
        <v>5371</v>
      </c>
      <c r="AB285">
        <v>251</v>
      </c>
    </row>
    <row r="286" spans="1:28">
      <c r="A286" s="76" t="s">
        <v>3602</v>
      </c>
      <c r="B286" s="76" t="s">
        <v>4361</v>
      </c>
      <c r="C286" s="77" t="s">
        <v>5302</v>
      </c>
      <c r="D286" s="78" t="s">
        <v>5303</v>
      </c>
      <c r="E286" s="79" t="s">
        <v>5050</v>
      </c>
      <c r="F286" s="80" t="s">
        <v>5051</v>
      </c>
      <c r="G286" s="81" t="s">
        <v>5372</v>
      </c>
      <c r="H286" s="82" t="s">
        <v>5373</v>
      </c>
      <c r="I286" s="83" t="s">
        <v>4495</v>
      </c>
      <c r="J286" s="8" t="s">
        <v>4367</v>
      </c>
      <c r="K286" s="83"/>
      <c r="L286" s="83" t="s">
        <v>4618</v>
      </c>
      <c r="M286" s="8"/>
      <c r="N286" s="8"/>
      <c r="O286" s="8"/>
      <c r="P286" s="62" t="str">
        <f t="shared" si="15"/>
        <v>AR-HY-TANK-WR</v>
      </c>
      <c r="Q286" s="62" t="s">
        <v>5374</v>
      </c>
      <c r="R286" s="8"/>
      <c r="S286" s="8"/>
      <c r="T286" s="8"/>
      <c r="U286" s="8" t="str">
        <f t="shared" si="13"/>
        <v>HY-TANK-WR</v>
      </c>
      <c r="V286" s="8" t="str">
        <f t="shared" si="14"/>
        <v>HY-TANK-WR</v>
      </c>
      <c r="W286" s="8" t="str">
        <f>VLOOKUP(V286,'[2]Asset Classifications'!$M$12:$M$1690,1,FALSE)</f>
        <v>HY-TANK-WR</v>
      </c>
      <c r="X286" s="8"/>
      <c r="Y286" s="8" t="s">
        <v>4371</v>
      </c>
      <c r="Z286" s="8"/>
      <c r="AA286" t="s">
        <v>5375</v>
      </c>
      <c r="AB286">
        <v>252</v>
      </c>
    </row>
    <row r="287" spans="1:28">
      <c r="A287" s="76" t="s">
        <v>3602</v>
      </c>
      <c r="B287" s="76" t="s">
        <v>4361</v>
      </c>
      <c r="C287" s="77" t="s">
        <v>5302</v>
      </c>
      <c r="D287" s="78" t="s">
        <v>5303</v>
      </c>
      <c r="E287" s="79" t="s">
        <v>5376</v>
      </c>
      <c r="F287" s="80" t="s">
        <v>5377</v>
      </c>
      <c r="G287" s="81" t="s">
        <v>5378</v>
      </c>
      <c r="H287" s="82" t="s">
        <v>5379</v>
      </c>
      <c r="I287" s="83" t="s">
        <v>4495</v>
      </c>
      <c r="J287" s="8" t="s">
        <v>4367</v>
      </c>
      <c r="K287" s="83"/>
      <c r="L287" s="83" t="s">
        <v>4618</v>
      </c>
      <c r="M287" s="8"/>
      <c r="N287" s="8"/>
      <c r="O287" s="8"/>
      <c r="P287" s="62" t="str">
        <f t="shared" si="15"/>
        <v>AR-HY-VALV-BF</v>
      </c>
      <c r="Q287" s="62" t="s">
        <v>5380</v>
      </c>
      <c r="R287" s="8"/>
      <c r="S287" s="8"/>
      <c r="T287" s="8"/>
      <c r="U287" s="8" t="str">
        <f t="shared" si="13"/>
        <v>HY-VALV-BF</v>
      </c>
      <c r="V287" s="8" t="str">
        <f t="shared" si="14"/>
        <v>HY-VALV-BF</v>
      </c>
      <c r="W287" s="8" t="str">
        <f>VLOOKUP(V287,'[2]Asset Classifications'!$M$12:$M$1690,1,FALSE)</f>
        <v>HY-VALV-BF</v>
      </c>
      <c r="X287" s="8"/>
      <c r="Y287" s="8" t="s">
        <v>4371</v>
      </c>
      <c r="Z287" s="8"/>
      <c r="AA287" t="s">
        <v>5381</v>
      </c>
      <c r="AB287">
        <v>253</v>
      </c>
    </row>
    <row r="288" spans="1:28">
      <c r="A288" s="76" t="s">
        <v>3602</v>
      </c>
      <c r="B288" s="76" t="s">
        <v>4361</v>
      </c>
      <c r="C288" s="77" t="s">
        <v>5302</v>
      </c>
      <c r="D288" s="78" t="s">
        <v>5303</v>
      </c>
      <c r="E288" s="79" t="s">
        <v>5376</v>
      </c>
      <c r="F288" s="80" t="s">
        <v>5377</v>
      </c>
      <c r="G288" s="81" t="s">
        <v>4261</v>
      </c>
      <c r="H288" s="82" t="s">
        <v>5382</v>
      </c>
      <c r="I288" s="83" t="s">
        <v>4495</v>
      </c>
      <c r="J288" s="8" t="s">
        <v>4367</v>
      </c>
      <c r="K288" s="83"/>
      <c r="L288" s="83" t="s">
        <v>4618</v>
      </c>
      <c r="M288" s="8"/>
      <c r="N288" s="8"/>
      <c r="O288" s="8"/>
      <c r="P288" s="62" t="str">
        <f t="shared" si="15"/>
        <v>AR-HY-VALV-TM</v>
      </c>
      <c r="Q288" s="62" t="s">
        <v>5383</v>
      </c>
      <c r="R288" s="8"/>
      <c r="S288" s="8"/>
      <c r="T288" s="8"/>
      <c r="U288" s="8" t="str">
        <f t="shared" si="13"/>
        <v>HY-VALV-TM</v>
      </c>
      <c r="V288" s="8" t="str">
        <f t="shared" si="14"/>
        <v>HY-VALV-TM</v>
      </c>
      <c r="W288" s="8" t="str">
        <f>VLOOKUP(V288,'[2]Asset Classifications'!$M$12:$M$1690,1,FALSE)</f>
        <v>HY-VALV-TM</v>
      </c>
      <c r="X288" s="8"/>
      <c r="Y288" s="8" t="s">
        <v>4371</v>
      </c>
      <c r="Z288" s="8"/>
      <c r="AA288" t="s">
        <v>5384</v>
      </c>
      <c r="AB288">
        <v>254</v>
      </c>
    </row>
    <row r="289" spans="1:28">
      <c r="A289" s="76" t="s">
        <v>3602</v>
      </c>
      <c r="B289" s="76" t="s">
        <v>4361</v>
      </c>
      <c r="C289" s="77" t="s">
        <v>5302</v>
      </c>
      <c r="D289" s="78" t="s">
        <v>5303</v>
      </c>
      <c r="E289" s="79" t="s">
        <v>5385</v>
      </c>
      <c r="F289" s="80" t="s">
        <v>5386</v>
      </c>
      <c r="G289" s="81" t="s">
        <v>4362</v>
      </c>
      <c r="H289" s="82" t="s">
        <v>4700</v>
      </c>
      <c r="I289" s="83" t="s">
        <v>4631</v>
      </c>
      <c r="J289" s="8" t="s">
        <v>4367</v>
      </c>
      <c r="K289" s="83"/>
      <c r="L289" s="83" t="s">
        <v>4632</v>
      </c>
      <c r="M289" s="8" t="s">
        <v>4369</v>
      </c>
      <c r="N289" s="8"/>
      <c r="O289" s="8"/>
      <c r="P289" s="62" t="str">
        <f t="shared" si="15"/>
        <v>AR-HY-WATR-BD</v>
      </c>
      <c r="Q289" s="62" t="s">
        <v>5387</v>
      </c>
      <c r="R289" s="8"/>
      <c r="S289" s="8"/>
      <c r="T289" s="8"/>
      <c r="U289" s="8" t="str">
        <f t="shared" si="13"/>
        <v>HY-WATR-BD</v>
      </c>
      <c r="V289" s="8" t="str">
        <f t="shared" si="14"/>
        <v>HY-WATR-BD</v>
      </c>
      <c r="W289" s="8" t="str">
        <f>VLOOKUP(V289,'[2]Asset Classifications'!$M$12:$M$1690,1,FALSE)</f>
        <v>HY-WATR-BD</v>
      </c>
      <c r="X289" s="8"/>
      <c r="Y289" s="8"/>
      <c r="Z289" s="8"/>
      <c r="AA289" t="s">
        <v>5388</v>
      </c>
      <c r="AB289">
        <v>255</v>
      </c>
    </row>
    <row r="290" spans="1:28">
      <c r="A290" s="76" t="s">
        <v>3602</v>
      </c>
      <c r="B290" s="76" t="s">
        <v>4361</v>
      </c>
      <c r="C290" s="77" t="s">
        <v>5302</v>
      </c>
      <c r="D290" s="78" t="s">
        <v>5303</v>
      </c>
      <c r="E290" s="79" t="s">
        <v>5385</v>
      </c>
      <c r="F290" s="80" t="s">
        <v>5386</v>
      </c>
      <c r="G290" s="81" t="s">
        <v>3878</v>
      </c>
      <c r="H290" s="82" t="s">
        <v>184</v>
      </c>
      <c r="I290" s="83" t="s">
        <v>4631</v>
      </c>
      <c r="J290" s="8" t="s">
        <v>4367</v>
      </c>
      <c r="K290" s="83"/>
      <c r="L290" s="83" t="s">
        <v>4632</v>
      </c>
      <c r="M290" s="8" t="s">
        <v>4436</v>
      </c>
      <c r="N290" s="8"/>
      <c r="O290" s="8"/>
      <c r="P290" s="62" t="str">
        <f t="shared" si="15"/>
        <v>AR-HY-WATR-TU</v>
      </c>
      <c r="Q290" s="62" t="s">
        <v>5389</v>
      </c>
      <c r="R290" s="8"/>
      <c r="S290" s="8"/>
      <c r="T290" s="8"/>
      <c r="U290" s="8" t="str">
        <f t="shared" si="13"/>
        <v>HY-WATR-TU</v>
      </c>
      <c r="V290" s="8" t="str">
        <f t="shared" si="14"/>
        <v>HY-WATR-TU</v>
      </c>
      <c r="W290" s="8" t="str">
        <f>VLOOKUP(V290,'[2]Asset Classifications'!$M$12:$M$1690,1,FALSE)</f>
        <v>HY-WATR-TU</v>
      </c>
      <c r="X290" s="8"/>
      <c r="Y290" s="8"/>
      <c r="Z290" s="8"/>
      <c r="AA290" t="s">
        <v>5390</v>
      </c>
      <c r="AB290">
        <v>256</v>
      </c>
    </row>
    <row r="291" spans="1:28">
      <c r="A291" s="76" t="s">
        <v>3602</v>
      </c>
      <c r="B291" s="76" t="s">
        <v>4361</v>
      </c>
      <c r="C291" s="77" t="s">
        <v>5302</v>
      </c>
      <c r="D291" s="78" t="s">
        <v>5303</v>
      </c>
      <c r="E291" s="79" t="s">
        <v>5391</v>
      </c>
      <c r="F291" s="80" t="s">
        <v>5392</v>
      </c>
      <c r="G291" s="81"/>
      <c r="H291" s="82"/>
      <c r="I291" s="83" t="s">
        <v>4631</v>
      </c>
      <c r="J291" s="8" t="s">
        <v>4367</v>
      </c>
      <c r="K291" s="83"/>
      <c r="L291" s="83" t="s">
        <v>4632</v>
      </c>
      <c r="M291" s="8" t="s">
        <v>4369</v>
      </c>
      <c r="N291" s="8"/>
      <c r="O291" s="8"/>
      <c r="P291" s="62" t="str">
        <f t="shared" si="15"/>
        <v>AR-HY-WATT-00</v>
      </c>
      <c r="Q291" s="62" t="s">
        <v>5393</v>
      </c>
      <c r="R291" s="8"/>
      <c r="S291" s="8"/>
      <c r="T291" s="8"/>
      <c r="U291" s="8" t="str">
        <f t="shared" si="13"/>
        <v>HY-WATT-00</v>
      </c>
      <c r="V291" s="8" t="str">
        <f t="shared" si="14"/>
        <v>HY-WATT</v>
      </c>
      <c r="W291" s="8" t="str">
        <f>VLOOKUP(V291,'[2]Asset Classifications'!$M$12:$M$1690,1,FALSE)</f>
        <v>HY-WATT</v>
      </c>
      <c r="X291" s="8"/>
      <c r="Y291" s="8"/>
      <c r="Z291" s="8"/>
      <c r="AA291" t="s">
        <v>5394</v>
      </c>
      <c r="AB291">
        <v>257</v>
      </c>
    </row>
    <row r="292" spans="1:28">
      <c r="A292" s="76" t="s">
        <v>3602</v>
      </c>
      <c r="B292" s="76" t="s">
        <v>4361</v>
      </c>
      <c r="C292" s="77" t="s">
        <v>3704</v>
      </c>
      <c r="D292" s="78" t="s">
        <v>3964</v>
      </c>
      <c r="E292" s="79" t="s">
        <v>5395</v>
      </c>
      <c r="F292" s="80" t="s">
        <v>5396</v>
      </c>
      <c r="G292" s="81" t="s">
        <v>3628</v>
      </c>
      <c r="H292" s="82" t="s">
        <v>5397</v>
      </c>
      <c r="I292" s="83" t="s">
        <v>4631</v>
      </c>
      <c r="J292" s="8" t="s">
        <v>4367</v>
      </c>
      <c r="K292" s="83"/>
      <c r="L292" s="83" t="s">
        <v>4632</v>
      </c>
      <c r="M292" s="8" t="s">
        <v>4436</v>
      </c>
      <c r="N292" s="8"/>
      <c r="O292" s="8"/>
      <c r="P292" s="62" t="str">
        <f t="shared" si="15"/>
        <v>AR-ME-ACON-CR</v>
      </c>
      <c r="Q292" s="62" t="s">
        <v>5398</v>
      </c>
      <c r="R292" s="8"/>
      <c r="S292" s="8"/>
      <c r="T292" s="8"/>
      <c r="U292" s="8" t="str">
        <f t="shared" si="13"/>
        <v>ME-ACON-CR</v>
      </c>
      <c r="V292" s="8" t="str">
        <f t="shared" si="14"/>
        <v>ME-ACON-CR</v>
      </c>
      <c r="W292" s="8" t="str">
        <f>VLOOKUP(V292,'[2]Asset Classifications'!$M$12:$M$1690,1,FALSE)</f>
        <v>ME-ACON-CR</v>
      </c>
      <c r="X292" s="8"/>
      <c r="Y292" s="8"/>
      <c r="Z292" s="8"/>
      <c r="AA292" t="s">
        <v>5399</v>
      </c>
      <c r="AB292">
        <v>258</v>
      </c>
    </row>
    <row r="293" spans="1:28">
      <c r="A293" s="76" t="s">
        <v>3602</v>
      </c>
      <c r="B293" s="76" t="s">
        <v>4361</v>
      </c>
      <c r="C293" s="77" t="s">
        <v>3704</v>
      </c>
      <c r="D293" s="78" t="s">
        <v>3964</v>
      </c>
      <c r="E293" s="79" t="s">
        <v>5395</v>
      </c>
      <c r="F293" s="80" t="s">
        <v>5400</v>
      </c>
      <c r="G293" s="81" t="s">
        <v>5401</v>
      </c>
      <c r="H293" s="82" t="s">
        <v>5402</v>
      </c>
      <c r="I293" s="83" t="s">
        <v>4631</v>
      </c>
      <c r="J293" s="8" t="s">
        <v>4367</v>
      </c>
      <c r="K293" s="83"/>
      <c r="L293" s="83" t="s">
        <v>4632</v>
      </c>
      <c r="M293" s="8" t="s">
        <v>4369</v>
      </c>
      <c r="N293" s="8"/>
      <c r="O293" s="8"/>
      <c r="P293" s="62" t="str">
        <f t="shared" si="15"/>
        <v>AR-ME-ACON-CW</v>
      </c>
      <c r="Q293" s="62" t="s">
        <v>5403</v>
      </c>
      <c r="R293" s="8"/>
      <c r="S293" s="8"/>
      <c r="T293" s="8"/>
      <c r="U293" s="8" t="str">
        <f t="shared" si="13"/>
        <v>ME-ACON-CW</v>
      </c>
      <c r="V293" s="8" t="str">
        <f t="shared" si="14"/>
        <v>ME-ACON-CW</v>
      </c>
      <c r="W293" s="8" t="str">
        <f>VLOOKUP(V293,'[2]Asset Classifications'!$M$12:$M$1690,1,FALSE)</f>
        <v>ME-ACON-CW</v>
      </c>
      <c r="X293" s="8"/>
      <c r="Y293" s="8" t="s">
        <v>4371</v>
      </c>
      <c r="Z293" s="8"/>
      <c r="AA293" t="s">
        <v>5404</v>
      </c>
      <c r="AB293">
        <v>259</v>
      </c>
    </row>
    <row r="294" spans="1:28">
      <c r="A294" s="76" t="s">
        <v>3602</v>
      </c>
      <c r="B294" s="76" t="s">
        <v>4361</v>
      </c>
      <c r="C294" s="77" t="s">
        <v>3704</v>
      </c>
      <c r="D294" s="78" t="s">
        <v>3964</v>
      </c>
      <c r="E294" s="79" t="s">
        <v>5395</v>
      </c>
      <c r="F294" s="80" t="s">
        <v>5396</v>
      </c>
      <c r="G294" s="81" t="s">
        <v>5405</v>
      </c>
      <c r="H294" s="82" t="s">
        <v>5406</v>
      </c>
      <c r="I294" s="83" t="s">
        <v>4631</v>
      </c>
      <c r="J294" s="8" t="s">
        <v>4367</v>
      </c>
      <c r="K294" s="83"/>
      <c r="L294" s="83" t="s">
        <v>4632</v>
      </c>
      <c r="M294" s="8" t="s">
        <v>4369</v>
      </c>
      <c r="N294" s="8"/>
      <c r="O294" s="8"/>
      <c r="P294" s="62" t="str">
        <f t="shared" si="15"/>
        <v>AR-ME-ACON-DU</v>
      </c>
      <c r="Q294" s="62" t="s">
        <v>5407</v>
      </c>
      <c r="R294" s="8"/>
      <c r="S294" s="8"/>
      <c r="T294" s="8"/>
      <c r="U294" s="8" t="str">
        <f t="shared" si="13"/>
        <v>ME-ACON-DU</v>
      </c>
      <c r="V294" s="8" t="str">
        <f t="shared" si="14"/>
        <v>ME-ACON-DU</v>
      </c>
      <c r="W294" s="8" t="e">
        <f>VLOOKUP(V294,'[2]Asset Classifications'!$M$12:$M$1690,1,FALSE)</f>
        <v>#N/A</v>
      </c>
      <c r="X294" s="8"/>
      <c r="Y294" s="8"/>
      <c r="Z294" s="8"/>
      <c r="AA294" t="s">
        <v>5408</v>
      </c>
      <c r="AB294">
        <v>260</v>
      </c>
    </row>
    <row r="295" spans="1:28">
      <c r="A295" s="76" t="s">
        <v>3602</v>
      </c>
      <c r="B295" s="76" t="s">
        <v>4361</v>
      </c>
      <c r="C295" s="77" t="s">
        <v>3704</v>
      </c>
      <c r="D295" s="78" t="s">
        <v>3964</v>
      </c>
      <c r="E295" s="79" t="s">
        <v>5395</v>
      </c>
      <c r="F295" s="80" t="s">
        <v>5400</v>
      </c>
      <c r="G295" s="81" t="s">
        <v>4237</v>
      </c>
      <c r="H295" s="82" t="s">
        <v>5409</v>
      </c>
      <c r="I295" s="83" t="s">
        <v>4631</v>
      </c>
      <c r="J295" s="8" t="s">
        <v>4367</v>
      </c>
      <c r="K295" s="83"/>
      <c r="L295" s="83" t="s">
        <v>4632</v>
      </c>
      <c r="M295" s="8" t="s">
        <v>4369</v>
      </c>
      <c r="N295" s="8"/>
      <c r="O295" s="8"/>
      <c r="P295" s="62" t="str">
        <f t="shared" si="15"/>
        <v>AR-ME-ACON-HW</v>
      </c>
      <c r="Q295" s="62" t="s">
        <v>5410</v>
      </c>
      <c r="R295" s="8"/>
      <c r="S295" s="8"/>
      <c r="T295" s="8"/>
      <c r="U295" s="8" t="str">
        <f t="shared" si="13"/>
        <v>ME-ACON-HW</v>
      </c>
      <c r="V295" s="8" t="str">
        <f t="shared" si="14"/>
        <v>ME-ACON-HW</v>
      </c>
      <c r="W295" s="8" t="str">
        <f>VLOOKUP(V295,'[2]Asset Classifications'!$M$12:$M$1690,1,FALSE)</f>
        <v>ME-ACON-HW</v>
      </c>
      <c r="X295" s="8"/>
      <c r="Y295" s="8" t="s">
        <v>4371</v>
      </c>
      <c r="Z295" s="8"/>
      <c r="AA295" t="s">
        <v>5411</v>
      </c>
      <c r="AB295">
        <v>261</v>
      </c>
    </row>
    <row r="296" spans="1:28">
      <c r="A296" s="76" t="s">
        <v>3602</v>
      </c>
      <c r="B296" s="76" t="s">
        <v>4361</v>
      </c>
      <c r="C296" s="77" t="s">
        <v>3704</v>
      </c>
      <c r="D296" s="78" t="s">
        <v>3964</v>
      </c>
      <c r="E296" s="79" t="s">
        <v>5395</v>
      </c>
      <c r="F296" s="80" t="s">
        <v>5396</v>
      </c>
      <c r="G296" s="81" t="s">
        <v>5412</v>
      </c>
      <c r="H296" s="82" t="s">
        <v>5413</v>
      </c>
      <c r="I296" s="83" t="s">
        <v>4631</v>
      </c>
      <c r="J296" s="8" t="s">
        <v>4367</v>
      </c>
      <c r="K296" s="83"/>
      <c r="L296" s="83" t="s">
        <v>4632</v>
      </c>
      <c r="M296" s="8" t="s">
        <v>4369</v>
      </c>
      <c r="N296" s="8"/>
      <c r="O296" s="8"/>
      <c r="P296" s="62" t="str">
        <f t="shared" si="15"/>
        <v>AR-ME-ACON-PA</v>
      </c>
      <c r="Q296" s="62" t="s">
        <v>5414</v>
      </c>
      <c r="R296" s="8"/>
      <c r="S296" s="8"/>
      <c r="T296" s="8"/>
      <c r="U296" s="8" t="str">
        <f t="shared" si="13"/>
        <v>ME-ACON-PA</v>
      </c>
      <c r="V296" s="8" t="str">
        <f t="shared" si="14"/>
        <v>ME-ACON-PA</v>
      </c>
      <c r="W296" s="8" t="str">
        <f>VLOOKUP(V296,'[2]Asset Classifications'!$M$12:$M$1690,1,FALSE)</f>
        <v>ME-ACON-PA</v>
      </c>
      <c r="X296" s="8"/>
      <c r="Y296" s="8"/>
      <c r="Z296" s="8"/>
      <c r="AA296" t="s">
        <v>5415</v>
      </c>
      <c r="AB296">
        <v>262</v>
      </c>
    </row>
    <row r="297" spans="1:28">
      <c r="A297" s="76" t="s">
        <v>3602</v>
      </c>
      <c r="B297" s="76" t="s">
        <v>4361</v>
      </c>
      <c r="C297" s="77" t="s">
        <v>3704</v>
      </c>
      <c r="D297" s="78" t="s">
        <v>3964</v>
      </c>
      <c r="E297" s="79" t="s">
        <v>5395</v>
      </c>
      <c r="F297" s="80" t="s">
        <v>5396</v>
      </c>
      <c r="G297" s="81" t="s">
        <v>3754</v>
      </c>
      <c r="H297" s="82" t="s">
        <v>5416</v>
      </c>
      <c r="I297" s="83" t="s">
        <v>4631</v>
      </c>
      <c r="J297" s="8" t="s">
        <v>4367</v>
      </c>
      <c r="K297" s="83"/>
      <c r="L297" s="83" t="s">
        <v>4632</v>
      </c>
      <c r="M297" s="8" t="s">
        <v>4369</v>
      </c>
      <c r="N297" s="8"/>
      <c r="O297" s="8"/>
      <c r="P297" s="62" t="str">
        <f t="shared" si="15"/>
        <v>AR-ME-ACON-SN</v>
      </c>
      <c r="Q297" s="62" t="s">
        <v>5417</v>
      </c>
      <c r="R297" s="8"/>
      <c r="S297" s="8"/>
      <c r="T297" s="8"/>
      <c r="U297" s="8" t="str">
        <f t="shared" si="13"/>
        <v>ME-ACON-SN</v>
      </c>
      <c r="V297" s="8" t="str">
        <f t="shared" si="14"/>
        <v>ME-ACON-SN</v>
      </c>
      <c r="W297" s="8" t="str">
        <f>VLOOKUP(V297,'[2]Asset Classifications'!$M$12:$M$1690,1,FALSE)</f>
        <v>ME-ACON-SN</v>
      </c>
      <c r="X297" s="8"/>
      <c r="Y297" s="8"/>
      <c r="Z297" s="8"/>
      <c r="AA297" t="s">
        <v>5418</v>
      </c>
      <c r="AB297">
        <v>263</v>
      </c>
    </row>
    <row r="298" spans="1:28">
      <c r="A298" s="76" t="s">
        <v>3602</v>
      </c>
      <c r="B298" s="76" t="s">
        <v>4361</v>
      </c>
      <c r="C298" s="77" t="s">
        <v>3704</v>
      </c>
      <c r="D298" s="78" t="s">
        <v>3964</v>
      </c>
      <c r="E298" s="79" t="s">
        <v>5395</v>
      </c>
      <c r="F298" s="80" t="s">
        <v>5396</v>
      </c>
      <c r="G298" s="81" t="s">
        <v>3513</v>
      </c>
      <c r="H298" s="82" t="s">
        <v>5419</v>
      </c>
      <c r="I298" s="83" t="s">
        <v>4631</v>
      </c>
      <c r="J298" s="8" t="s">
        <v>4367</v>
      </c>
      <c r="K298" s="83"/>
      <c r="L298" s="83" t="s">
        <v>4632</v>
      </c>
      <c r="M298" s="8" t="s">
        <v>4369</v>
      </c>
      <c r="N298" s="8"/>
      <c r="O298" s="8"/>
      <c r="P298" s="62" t="str">
        <f t="shared" si="15"/>
        <v>AR-ME-ACON-SP</v>
      </c>
      <c r="Q298" s="62" t="s">
        <v>5420</v>
      </c>
      <c r="R298" s="8"/>
      <c r="S298" s="8"/>
      <c r="T298" s="8"/>
      <c r="U298" s="8" t="str">
        <f t="shared" si="13"/>
        <v>ME-ACON-SP</v>
      </c>
      <c r="V298" s="8" t="str">
        <f t="shared" si="14"/>
        <v>ME-ACON-SP</v>
      </c>
      <c r="W298" s="8" t="str">
        <f>VLOOKUP(V298,'[2]Asset Classifications'!$M$12:$M$1690,1,FALSE)</f>
        <v>ME-ACON-SP</v>
      </c>
      <c r="X298" s="8"/>
      <c r="Y298" s="8"/>
      <c r="Z298" s="8"/>
      <c r="AA298" t="s">
        <v>5421</v>
      </c>
      <c r="AB298">
        <v>264</v>
      </c>
    </row>
    <row r="299" spans="1:28">
      <c r="A299" s="76" t="s">
        <v>3602</v>
      </c>
      <c r="B299" s="76" t="s">
        <v>4361</v>
      </c>
      <c r="C299" s="77" t="s">
        <v>3704</v>
      </c>
      <c r="D299" s="78" t="s">
        <v>3964</v>
      </c>
      <c r="E299" s="79" t="s">
        <v>5395</v>
      </c>
      <c r="F299" s="80" t="s">
        <v>5396</v>
      </c>
      <c r="G299" s="81" t="s">
        <v>5422</v>
      </c>
      <c r="H299" s="82" t="s">
        <v>5423</v>
      </c>
      <c r="I299" s="83" t="s">
        <v>4631</v>
      </c>
      <c r="J299" s="8" t="s">
        <v>4367</v>
      </c>
      <c r="K299" s="83"/>
      <c r="L299" s="83" t="s">
        <v>4632</v>
      </c>
      <c r="M299" s="8" t="s">
        <v>4369</v>
      </c>
      <c r="N299" s="8"/>
      <c r="O299" s="8"/>
      <c r="P299" s="62" t="str">
        <f t="shared" si="15"/>
        <v>AR-ME-ACON-VR</v>
      </c>
      <c r="Q299" s="62" t="s">
        <v>5424</v>
      </c>
      <c r="R299" s="8"/>
      <c r="S299" s="8"/>
      <c r="T299" s="8"/>
      <c r="U299" s="8" t="str">
        <f t="shared" si="13"/>
        <v>ME-ACON-VR</v>
      </c>
      <c r="V299" s="8" t="str">
        <f t="shared" si="14"/>
        <v>ME-ACON-VR</v>
      </c>
      <c r="W299" s="8" t="e">
        <f>VLOOKUP(V299,'[2]Asset Classifications'!$M$12:$M$1690,1,FALSE)</f>
        <v>#N/A</v>
      </c>
      <c r="X299" s="8"/>
      <c r="Y299" s="8"/>
      <c r="Z299" s="8"/>
      <c r="AA299" t="s">
        <v>5425</v>
      </c>
      <c r="AB299">
        <v>265</v>
      </c>
    </row>
    <row r="300" spans="1:28">
      <c r="A300" s="76" t="s">
        <v>3602</v>
      </c>
      <c r="B300" s="76" t="s">
        <v>4361</v>
      </c>
      <c r="C300" s="77" t="s">
        <v>3704</v>
      </c>
      <c r="D300" s="78" t="s">
        <v>3964</v>
      </c>
      <c r="E300" s="79" t="s">
        <v>5395</v>
      </c>
      <c r="F300" s="80" t="s">
        <v>5396</v>
      </c>
      <c r="G300" s="81" t="s">
        <v>5426</v>
      </c>
      <c r="H300" s="82" t="s">
        <v>5427</v>
      </c>
      <c r="I300" s="83" t="s">
        <v>4631</v>
      </c>
      <c r="J300" s="8" t="s">
        <v>4367</v>
      </c>
      <c r="K300" s="83"/>
      <c r="L300" s="83" t="s">
        <v>4632</v>
      </c>
      <c r="M300" s="8" t="s">
        <v>4369</v>
      </c>
      <c r="N300" s="8"/>
      <c r="O300" s="8"/>
      <c r="P300" s="62" t="str">
        <f t="shared" si="15"/>
        <v>AR-ME-ACON-WT</v>
      </c>
      <c r="Q300" s="62" t="s">
        <v>5428</v>
      </c>
      <c r="R300" s="8"/>
      <c r="S300" s="8"/>
      <c r="T300" s="8"/>
      <c r="U300" s="8" t="str">
        <f t="shared" si="13"/>
        <v>ME-ACON-WT</v>
      </c>
      <c r="V300" s="8" t="str">
        <f t="shared" si="14"/>
        <v>ME-ACON-WT</v>
      </c>
      <c r="W300" s="8" t="e">
        <f>VLOOKUP(V300,'[2]Asset Classifications'!$M$12:$M$1690,1,FALSE)</f>
        <v>#N/A</v>
      </c>
      <c r="X300" s="8"/>
      <c r="Y300" s="8"/>
      <c r="Z300" s="8"/>
      <c r="AA300" t="s">
        <v>5429</v>
      </c>
      <c r="AB300">
        <v>266</v>
      </c>
    </row>
    <row r="301" spans="1:28">
      <c r="A301" s="76" t="s">
        <v>3602</v>
      </c>
      <c r="B301" s="76" t="s">
        <v>4361</v>
      </c>
      <c r="C301" s="77" t="s">
        <v>3704</v>
      </c>
      <c r="D301" s="78" t="s">
        <v>3964</v>
      </c>
      <c r="E301" s="79" t="s">
        <v>5430</v>
      </c>
      <c r="F301" s="80" t="s">
        <v>5431</v>
      </c>
      <c r="G301" s="81"/>
      <c r="H301" s="82"/>
      <c r="I301" s="83" t="s">
        <v>4495</v>
      </c>
      <c r="J301" s="8" t="s">
        <v>4367</v>
      </c>
      <c r="K301" s="83"/>
      <c r="L301" s="83" t="s">
        <v>4618</v>
      </c>
      <c r="M301" s="8"/>
      <c r="N301" s="8"/>
      <c r="O301" s="8"/>
      <c r="P301" s="62" t="str">
        <f t="shared" si="15"/>
        <v>AR-ME-AHUN-00</v>
      </c>
      <c r="Q301" s="62" t="s">
        <v>5431</v>
      </c>
      <c r="R301" s="8"/>
      <c r="S301" s="8"/>
      <c r="T301" s="8"/>
      <c r="U301" s="8" t="str">
        <f t="shared" si="13"/>
        <v>ME-AHUN-00</v>
      </c>
      <c r="V301" s="8" t="str">
        <f t="shared" si="14"/>
        <v>ME-AHUN</v>
      </c>
      <c r="W301" s="8" t="str">
        <f>VLOOKUP(V301,'[2]Asset Classifications'!$M$12:$M$1690,1,FALSE)</f>
        <v>ME-AHUN</v>
      </c>
      <c r="X301" s="8"/>
      <c r="Y301" s="8"/>
      <c r="Z301" s="8"/>
      <c r="AA301" t="s">
        <v>5432</v>
      </c>
      <c r="AB301">
        <v>267</v>
      </c>
    </row>
    <row r="302" spans="1:28">
      <c r="A302" s="76" t="s">
        <v>3602</v>
      </c>
      <c r="B302" s="76" t="s">
        <v>4361</v>
      </c>
      <c r="C302" s="77" t="s">
        <v>3704</v>
      </c>
      <c r="D302" s="78" t="s">
        <v>3964</v>
      </c>
      <c r="E302" s="79" t="s">
        <v>5433</v>
      </c>
      <c r="F302" s="80" t="s">
        <v>5434</v>
      </c>
      <c r="G302" s="81"/>
      <c r="H302" s="82"/>
      <c r="I302" s="83" t="s">
        <v>4495</v>
      </c>
      <c r="J302" s="8" t="s">
        <v>4367</v>
      </c>
      <c r="K302" s="83"/>
      <c r="L302" s="83" t="s">
        <v>4618</v>
      </c>
      <c r="M302" s="8"/>
      <c r="N302" s="8"/>
      <c r="O302" s="8"/>
      <c r="P302" s="62" t="str">
        <f t="shared" si="15"/>
        <v>AR-ME-BOLR-00</v>
      </c>
      <c r="Q302" s="62" t="s">
        <v>5434</v>
      </c>
      <c r="R302" s="8"/>
      <c r="S302" s="8"/>
      <c r="T302" s="8"/>
      <c r="U302" s="8" t="str">
        <f t="shared" si="13"/>
        <v>ME-BOLR-00</v>
      </c>
      <c r="V302" s="8" t="str">
        <f t="shared" si="14"/>
        <v>ME-BOLR</v>
      </c>
      <c r="W302" s="8" t="str">
        <f>VLOOKUP(V302,'[2]Asset Classifications'!$M$12:$M$1690,1,FALSE)</f>
        <v>ME-BOLR</v>
      </c>
      <c r="X302" s="8"/>
      <c r="Y302" s="8" t="s">
        <v>4371</v>
      </c>
      <c r="Z302" s="8"/>
      <c r="AA302" t="s">
        <v>5435</v>
      </c>
      <c r="AB302">
        <v>268</v>
      </c>
    </row>
    <row r="303" spans="1:28">
      <c r="A303" s="76" t="s">
        <v>3602</v>
      </c>
      <c r="B303" s="76" t="s">
        <v>4361</v>
      </c>
      <c r="C303" s="77" t="s">
        <v>3704</v>
      </c>
      <c r="D303" s="78" t="s">
        <v>3964</v>
      </c>
      <c r="E303" s="79" t="s">
        <v>5436</v>
      </c>
      <c r="F303" s="80" t="s">
        <v>5437</v>
      </c>
      <c r="G303" s="81"/>
      <c r="H303" s="82"/>
      <c r="I303" s="83" t="s">
        <v>4495</v>
      </c>
      <c r="J303" s="8" t="s">
        <v>4367</v>
      </c>
      <c r="K303" s="83"/>
      <c r="L303" s="83" t="s">
        <v>4618</v>
      </c>
      <c r="M303" s="8"/>
      <c r="N303" s="8"/>
      <c r="O303" s="8"/>
      <c r="P303" s="62" t="str">
        <f t="shared" si="15"/>
        <v>AR-ME-CHIL-00</v>
      </c>
      <c r="Q303" s="62" t="s">
        <v>5437</v>
      </c>
      <c r="R303" s="8"/>
      <c r="S303" s="8"/>
      <c r="T303" s="8"/>
      <c r="U303" s="8" t="str">
        <f t="shared" si="13"/>
        <v>ME-CHIL-00</v>
      </c>
      <c r="V303" s="8" t="str">
        <f t="shared" si="14"/>
        <v>ME-CHIL</v>
      </c>
      <c r="W303" s="8" t="str">
        <f>VLOOKUP(V303,'[2]Asset Classifications'!$M$12:$M$1690,1,FALSE)</f>
        <v>ME-CHIL</v>
      </c>
      <c r="X303" s="8"/>
      <c r="Y303" s="8"/>
      <c r="Z303" s="8"/>
      <c r="AA303" t="s">
        <v>5438</v>
      </c>
      <c r="AB303">
        <v>269</v>
      </c>
    </row>
    <row r="304" spans="1:28">
      <c r="A304" s="76" t="s">
        <v>3602</v>
      </c>
      <c r="B304" s="76" t="s">
        <v>4361</v>
      </c>
      <c r="C304" s="77" t="s">
        <v>3704</v>
      </c>
      <c r="D304" s="78" t="s">
        <v>3964</v>
      </c>
      <c r="E304" s="79" t="s">
        <v>5266</v>
      </c>
      <c r="F304" s="80" t="s">
        <v>5439</v>
      </c>
      <c r="G304" s="81"/>
      <c r="H304" s="82"/>
      <c r="I304" s="83" t="s">
        <v>4495</v>
      </c>
      <c r="J304" s="8" t="s">
        <v>4367</v>
      </c>
      <c r="K304" s="83"/>
      <c r="L304" s="83" t="s">
        <v>4618</v>
      </c>
      <c r="M304" s="8"/>
      <c r="N304" s="8"/>
      <c r="O304" s="8"/>
      <c r="P304" s="62" t="str">
        <f t="shared" si="15"/>
        <v>AR-ME-COOL-00</v>
      </c>
      <c r="Q304" s="62" t="s">
        <v>5439</v>
      </c>
      <c r="R304" s="8"/>
      <c r="S304" s="8"/>
      <c r="T304" s="8"/>
      <c r="U304" s="8" t="str">
        <f t="shared" si="13"/>
        <v>ME-COOL-00</v>
      </c>
      <c r="V304" s="8" t="str">
        <f t="shared" si="14"/>
        <v>ME-COOL</v>
      </c>
      <c r="W304" s="8" t="e">
        <f>VLOOKUP(V304,'[2]Asset Classifications'!$M$12:$M$1690,1,FALSE)</f>
        <v>#N/A</v>
      </c>
      <c r="X304" s="8"/>
      <c r="Y304" s="8"/>
      <c r="Z304" s="8"/>
      <c r="AA304" t="s">
        <v>5440</v>
      </c>
      <c r="AB304">
        <v>270</v>
      </c>
    </row>
    <row r="305" spans="1:28">
      <c r="A305" s="76" t="s">
        <v>3602</v>
      </c>
      <c r="B305" s="76" t="s">
        <v>4361</v>
      </c>
      <c r="C305" s="77" t="s">
        <v>3704</v>
      </c>
      <c r="D305" s="78" t="s">
        <v>3964</v>
      </c>
      <c r="E305" s="79" t="s">
        <v>5441</v>
      </c>
      <c r="F305" s="80" t="s">
        <v>5439</v>
      </c>
      <c r="G305" s="81"/>
      <c r="H305" s="82"/>
      <c r="I305" s="83" t="s">
        <v>4495</v>
      </c>
      <c r="J305" s="8" t="s">
        <v>4367</v>
      </c>
      <c r="K305" s="83"/>
      <c r="L305" s="83" t="s">
        <v>4618</v>
      </c>
      <c r="M305" s="8"/>
      <c r="N305" s="8"/>
      <c r="O305" s="8"/>
      <c r="P305" s="62" t="str">
        <f t="shared" si="15"/>
        <v>AR-ME-COTW-00</v>
      </c>
      <c r="Q305" s="62" t="s">
        <v>5439</v>
      </c>
      <c r="R305" s="8"/>
      <c r="S305" s="8"/>
      <c r="T305" s="8"/>
      <c r="U305" s="8" t="str">
        <f t="shared" si="13"/>
        <v>ME-COTW-00</v>
      </c>
      <c r="V305" s="8" t="str">
        <f t="shared" si="14"/>
        <v>ME-COTW</v>
      </c>
      <c r="W305" s="8" t="str">
        <f>VLOOKUP(V305,'[2]Asset Classifications'!$M$12:$M$1690,1,FALSE)</f>
        <v>ME-COTW</v>
      </c>
      <c r="X305" s="8"/>
      <c r="Y305" s="8" t="s">
        <v>4371</v>
      </c>
      <c r="Z305" s="8"/>
      <c r="AA305" t="s">
        <v>5442</v>
      </c>
      <c r="AB305">
        <v>271</v>
      </c>
    </row>
    <row r="306" spans="1:28">
      <c r="A306" s="76" t="s">
        <v>3602</v>
      </c>
      <c r="B306" s="76" t="s">
        <v>4361</v>
      </c>
      <c r="C306" s="77" t="s">
        <v>3704</v>
      </c>
      <c r="D306" s="78" t="s">
        <v>3964</v>
      </c>
      <c r="E306" s="282" t="s">
        <v>5443</v>
      </c>
      <c r="F306" s="282" t="s">
        <v>5444</v>
      </c>
      <c r="G306" s="280"/>
      <c r="H306" s="280"/>
      <c r="I306" s="279" t="s">
        <v>4495</v>
      </c>
      <c r="J306" s="280" t="s">
        <v>4367</v>
      </c>
      <c r="K306" s="281" t="s">
        <v>4489</v>
      </c>
      <c r="L306" s="281" t="s">
        <v>4618</v>
      </c>
      <c r="M306" s="280"/>
      <c r="N306" s="280" t="s">
        <v>5445</v>
      </c>
      <c r="O306" s="278" t="s">
        <v>5444</v>
      </c>
      <c r="P306" s="62" t="str">
        <f t="shared" si="15"/>
        <v>AR-ME-COWL-00</v>
      </c>
      <c r="Q306" s="8" t="s">
        <v>5444</v>
      </c>
      <c r="R306" s="8"/>
      <c r="S306" s="8"/>
      <c r="T306" s="8"/>
      <c r="U306" s="8" t="str">
        <f t="shared" si="13"/>
        <v>ME-COWL-00</v>
      </c>
      <c r="V306" s="8" t="str">
        <f t="shared" si="14"/>
        <v>ME-COWL</v>
      </c>
      <c r="W306" s="8"/>
      <c r="X306" s="8"/>
      <c r="Y306" s="8" t="s">
        <v>4491</v>
      </c>
      <c r="Z306" s="8"/>
    </row>
    <row r="307" spans="1:28">
      <c r="A307" s="76" t="s">
        <v>3602</v>
      </c>
      <c r="B307" s="76" t="s">
        <v>4361</v>
      </c>
      <c r="C307" s="77" t="s">
        <v>3704</v>
      </c>
      <c r="D307" s="78" t="s">
        <v>3964</v>
      </c>
      <c r="E307" s="79" t="s">
        <v>5446</v>
      </c>
      <c r="F307" s="80" t="s">
        <v>5447</v>
      </c>
      <c r="G307" s="81"/>
      <c r="H307" s="82"/>
      <c r="I307" s="83" t="s">
        <v>4495</v>
      </c>
      <c r="J307" s="8" t="s">
        <v>4367</v>
      </c>
      <c r="K307" s="83"/>
      <c r="L307" s="83" t="s">
        <v>4618</v>
      </c>
      <c r="M307" s="8"/>
      <c r="N307" s="8"/>
      <c r="O307" s="8"/>
      <c r="P307" s="62" t="str">
        <f t="shared" si="15"/>
        <v>AR-ME-CWCU-00</v>
      </c>
      <c r="Q307" s="62" t="s">
        <v>5448</v>
      </c>
      <c r="R307" s="8"/>
      <c r="S307" s="8"/>
      <c r="T307" s="8"/>
      <c r="U307" s="8" t="str">
        <f t="shared" si="13"/>
        <v>ME-CWCU-00</v>
      </c>
      <c r="V307" s="8" t="str">
        <f t="shared" si="14"/>
        <v>ME-CWCU</v>
      </c>
      <c r="W307" s="8" t="str">
        <f>VLOOKUP(V307,'[2]Asset Classifications'!$M$12:$M$1690,1,FALSE)</f>
        <v>ME-CWCU</v>
      </c>
      <c r="X307" s="8"/>
      <c r="Y307" s="8" t="s">
        <v>4371</v>
      </c>
      <c r="Z307" s="8"/>
      <c r="AA307" t="s">
        <v>5449</v>
      </c>
      <c r="AB307">
        <v>272</v>
      </c>
    </row>
    <row r="308" spans="1:28">
      <c r="A308" s="76" t="s">
        <v>3602</v>
      </c>
      <c r="B308" s="76" t="s">
        <v>4361</v>
      </c>
      <c r="C308" s="77" t="s">
        <v>3704</v>
      </c>
      <c r="D308" s="78" t="s">
        <v>3964</v>
      </c>
      <c r="E308" s="282" t="s">
        <v>5450</v>
      </c>
      <c r="F308" s="282" t="s">
        <v>5451</v>
      </c>
      <c r="G308" s="280"/>
      <c r="H308" s="280"/>
      <c r="I308" s="279" t="s">
        <v>4495</v>
      </c>
      <c r="J308" s="280" t="s">
        <v>4367</v>
      </c>
      <c r="K308" s="281" t="s">
        <v>4489</v>
      </c>
      <c r="L308" s="281" t="s">
        <v>4632</v>
      </c>
      <c r="M308" s="280" t="s">
        <v>4369</v>
      </c>
      <c r="N308" s="280" t="s">
        <v>5452</v>
      </c>
      <c r="O308" s="278" t="s">
        <v>5451</v>
      </c>
      <c r="P308" s="62" t="str">
        <f t="shared" si="15"/>
        <v>AR-ME-DEHU-00</v>
      </c>
      <c r="Q308" s="8" t="s">
        <v>5451</v>
      </c>
      <c r="R308" s="8"/>
      <c r="S308" s="8"/>
      <c r="T308" s="8"/>
      <c r="U308" s="8" t="str">
        <f t="shared" si="13"/>
        <v>ME-DEHU-00</v>
      </c>
      <c r="V308" s="8" t="str">
        <f t="shared" si="14"/>
        <v>ME-DEHU</v>
      </c>
      <c r="W308" s="8"/>
      <c r="X308" s="8"/>
      <c r="Y308" s="8" t="s">
        <v>4491</v>
      </c>
      <c r="Z308" s="8"/>
    </row>
    <row r="309" spans="1:28">
      <c r="A309" s="76" t="s">
        <v>3602</v>
      </c>
      <c r="B309" s="76" t="s">
        <v>4361</v>
      </c>
      <c r="C309" s="77" t="s">
        <v>3704</v>
      </c>
      <c r="D309" s="78" t="s">
        <v>3964</v>
      </c>
      <c r="E309" s="79" t="s">
        <v>5453</v>
      </c>
      <c r="F309" s="80" t="s">
        <v>5454</v>
      </c>
      <c r="G309" s="81"/>
      <c r="H309" s="82"/>
      <c r="I309" s="83" t="s">
        <v>4495</v>
      </c>
      <c r="J309" s="8" t="s">
        <v>4367</v>
      </c>
      <c r="K309" s="83"/>
      <c r="L309" s="83" t="s">
        <v>4618</v>
      </c>
      <c r="M309" s="8"/>
      <c r="N309" s="8"/>
      <c r="O309" s="8"/>
      <c r="P309" s="62" t="str">
        <f t="shared" si="15"/>
        <v>AR-ME-FCUN-00</v>
      </c>
      <c r="Q309" s="62" t="s">
        <v>5454</v>
      </c>
      <c r="R309" s="8"/>
      <c r="S309" s="8"/>
      <c r="T309" s="8"/>
      <c r="U309" s="8" t="str">
        <f t="shared" si="13"/>
        <v>ME-FCUN-00</v>
      </c>
      <c r="V309" s="8" t="str">
        <f t="shared" si="14"/>
        <v>ME-FCUN</v>
      </c>
      <c r="W309" s="8" t="str">
        <f>VLOOKUP(V309,'[2]Asset Classifications'!$M$12:$M$1690,1,FALSE)</f>
        <v>ME-FCUN</v>
      </c>
      <c r="X309" s="8"/>
      <c r="Y309" s="8"/>
      <c r="Z309" s="8"/>
      <c r="AA309" t="s">
        <v>5455</v>
      </c>
      <c r="AB309">
        <v>273</v>
      </c>
    </row>
    <row r="310" spans="1:28">
      <c r="A310" s="76" t="s">
        <v>3602</v>
      </c>
      <c r="B310" s="76" t="s">
        <v>4361</v>
      </c>
      <c r="C310" s="77" t="s">
        <v>3704</v>
      </c>
      <c r="D310" s="78" t="s">
        <v>3964</v>
      </c>
      <c r="E310" s="79" t="s">
        <v>5456</v>
      </c>
      <c r="F310" s="80" t="s">
        <v>5457</v>
      </c>
      <c r="G310" s="81"/>
      <c r="H310" s="82"/>
      <c r="I310" s="83" t="s">
        <v>4495</v>
      </c>
      <c r="J310" s="8" t="s">
        <v>4367</v>
      </c>
      <c r="K310" s="83"/>
      <c r="L310" s="83" t="s">
        <v>4618</v>
      </c>
      <c r="M310" s="8"/>
      <c r="N310" s="8"/>
      <c r="O310" s="8"/>
      <c r="P310" s="62" t="str">
        <f t="shared" si="15"/>
        <v>AR-ME-FLCU-00</v>
      </c>
      <c r="Q310" s="62" t="s">
        <v>5457</v>
      </c>
      <c r="R310" s="8"/>
      <c r="S310" s="8"/>
      <c r="T310" s="8"/>
      <c r="U310" s="8" t="str">
        <f t="shared" si="13"/>
        <v>ME-FLCU-00</v>
      </c>
      <c r="V310" s="8" t="str">
        <f t="shared" si="14"/>
        <v>ME-FLCU</v>
      </c>
      <c r="W310" s="8" t="str">
        <f>VLOOKUP(V310,'[2]Asset Classifications'!$M$12:$M$1690,1,FALSE)</f>
        <v>ME-FLCU</v>
      </c>
      <c r="X310" s="8"/>
      <c r="Y310" s="8" t="s">
        <v>4371</v>
      </c>
      <c r="Z310" s="8"/>
      <c r="AA310" t="s">
        <v>5458</v>
      </c>
      <c r="AB310">
        <v>274</v>
      </c>
    </row>
    <row r="311" spans="1:28">
      <c r="A311" s="76" t="s">
        <v>3602</v>
      </c>
      <c r="B311" s="76" t="s">
        <v>4361</v>
      </c>
      <c r="C311" s="77" t="s">
        <v>3704</v>
      </c>
      <c r="D311" s="78" t="s">
        <v>3964</v>
      </c>
      <c r="E311" s="79" t="s">
        <v>5459</v>
      </c>
      <c r="F311" s="80" t="s">
        <v>5460</v>
      </c>
      <c r="G311" s="81"/>
      <c r="H311" s="82"/>
      <c r="I311" s="83" t="s">
        <v>4495</v>
      </c>
      <c r="J311" s="8" t="s">
        <v>4367</v>
      </c>
      <c r="K311" s="83"/>
      <c r="L311" s="83" t="s">
        <v>4618</v>
      </c>
      <c r="M311" s="8"/>
      <c r="N311" s="8"/>
      <c r="O311" s="8"/>
      <c r="P311" s="62" t="str">
        <f t="shared" si="15"/>
        <v>AR-ME-HTEX-00</v>
      </c>
      <c r="Q311" s="62" t="s">
        <v>5460</v>
      </c>
      <c r="R311" s="8"/>
      <c r="S311" s="8"/>
      <c r="T311" s="8"/>
      <c r="U311" s="8" t="str">
        <f t="shared" si="13"/>
        <v>ME-HTEX-00</v>
      </c>
      <c r="V311" s="8" t="str">
        <f t="shared" si="14"/>
        <v>ME-HTEX</v>
      </c>
      <c r="W311" s="8" t="str">
        <f>VLOOKUP(V311,'[2]Asset Classifications'!$M$12:$M$1690,1,FALSE)</f>
        <v>ME-HTEX</v>
      </c>
      <c r="X311" s="8"/>
      <c r="Y311" s="8" t="s">
        <v>4371</v>
      </c>
      <c r="Z311" s="8"/>
      <c r="AA311" t="s">
        <v>5461</v>
      </c>
      <c r="AB311">
        <v>275</v>
      </c>
    </row>
    <row r="312" spans="1:28">
      <c r="A312" s="76" t="s">
        <v>3602</v>
      </c>
      <c r="B312" s="76" t="s">
        <v>4361</v>
      </c>
      <c r="C312" s="77" t="s">
        <v>3704</v>
      </c>
      <c r="D312" s="78" t="s">
        <v>3964</v>
      </c>
      <c r="E312" s="79" t="s">
        <v>5462</v>
      </c>
      <c r="F312" s="80" t="s">
        <v>5463</v>
      </c>
      <c r="G312" s="81" t="s">
        <v>4594</v>
      </c>
      <c r="H312" s="82" t="s">
        <v>4595</v>
      </c>
      <c r="I312" s="83" t="s">
        <v>4495</v>
      </c>
      <c r="J312" s="8" t="s">
        <v>4367</v>
      </c>
      <c r="K312" s="83"/>
      <c r="L312" s="83" t="s">
        <v>4618</v>
      </c>
      <c r="M312" s="8"/>
      <c r="N312" s="8"/>
      <c r="O312" s="8"/>
      <c r="P312" s="62" t="str">
        <f t="shared" si="15"/>
        <v>AR-ME-MDAM-FI</v>
      </c>
      <c r="Q312" s="62" t="s">
        <v>5464</v>
      </c>
      <c r="R312" s="8"/>
      <c r="S312" s="8"/>
      <c r="T312" s="8"/>
      <c r="U312" s="8" t="str">
        <f t="shared" si="13"/>
        <v>ME-MDAM-FI</v>
      </c>
      <c r="V312" s="8" t="str">
        <f t="shared" si="14"/>
        <v>ME-MDAM-FI</v>
      </c>
      <c r="W312" s="8" t="str">
        <f>VLOOKUP(V312,'[2]Asset Classifications'!$M$12:$M$1690,1,FALSE)</f>
        <v>ME-MDAM-FI</v>
      </c>
      <c r="X312" s="8"/>
      <c r="Y312" s="8" t="s">
        <v>4371</v>
      </c>
      <c r="Z312" s="8"/>
      <c r="AA312" t="s">
        <v>5465</v>
      </c>
      <c r="AB312">
        <v>276</v>
      </c>
    </row>
    <row r="313" spans="1:28">
      <c r="A313" s="76" t="s">
        <v>3602</v>
      </c>
      <c r="B313" s="76" t="s">
        <v>4361</v>
      </c>
      <c r="C313" s="77" t="s">
        <v>3704</v>
      </c>
      <c r="D313" s="78" t="s">
        <v>3964</v>
      </c>
      <c r="E313" s="79" t="s">
        <v>5462</v>
      </c>
      <c r="F313" s="80" t="s">
        <v>5463</v>
      </c>
      <c r="G313" s="81" t="s">
        <v>5466</v>
      </c>
      <c r="H313" s="82" t="s">
        <v>5467</v>
      </c>
      <c r="I313" s="83" t="s">
        <v>4495</v>
      </c>
      <c r="J313" s="8" t="s">
        <v>4367</v>
      </c>
      <c r="K313" s="83"/>
      <c r="L313" s="83" t="s">
        <v>4618</v>
      </c>
      <c r="M313" s="8"/>
      <c r="N313" s="8"/>
      <c r="O313" s="8"/>
      <c r="P313" s="62" t="str">
        <f t="shared" si="15"/>
        <v>AR-ME-MDAM-VC</v>
      </c>
      <c r="Q313" s="62" t="s">
        <v>5468</v>
      </c>
      <c r="R313" s="8"/>
      <c r="S313" s="8"/>
      <c r="T313" s="8"/>
      <c r="U313" s="8" t="str">
        <f t="shared" si="13"/>
        <v>ME-MDAM-VC</v>
      </c>
      <c r="V313" s="8" t="str">
        <f t="shared" si="14"/>
        <v>ME-MDAM-VC</v>
      </c>
      <c r="W313" s="8" t="str">
        <f>VLOOKUP(V313,'[2]Asset Classifications'!$M$12:$M$1690,1,FALSE)</f>
        <v>ME-MDAM-VC</v>
      </c>
      <c r="X313" s="8"/>
      <c r="Y313" s="8" t="s">
        <v>4371</v>
      </c>
      <c r="Z313" s="8"/>
      <c r="AA313" t="s">
        <v>5469</v>
      </c>
      <c r="AB313">
        <v>277</v>
      </c>
    </row>
    <row r="314" spans="1:28">
      <c r="A314" s="76" t="s">
        <v>3602</v>
      </c>
      <c r="B314" s="76" t="s">
        <v>4361</v>
      </c>
      <c r="C314" s="77" t="s">
        <v>3704</v>
      </c>
      <c r="D314" s="78" t="s">
        <v>3964</v>
      </c>
      <c r="E314" s="79" t="s">
        <v>4765</v>
      </c>
      <c r="F314" s="80" t="s">
        <v>4766</v>
      </c>
      <c r="G314" s="81" t="s">
        <v>4843</v>
      </c>
      <c r="H314" s="82" t="s">
        <v>5470</v>
      </c>
      <c r="I314" s="83" t="s">
        <v>4495</v>
      </c>
      <c r="J314" s="8" t="s">
        <v>4367</v>
      </c>
      <c r="K314" s="83"/>
      <c r="L314" s="83" t="s">
        <v>4618</v>
      </c>
      <c r="M314" s="8"/>
      <c r="N314" s="8"/>
      <c r="O314" s="8"/>
      <c r="P314" s="62" t="str">
        <f t="shared" si="15"/>
        <v>AR-ME-METR-FL</v>
      </c>
      <c r="Q314" s="62" t="s">
        <v>5471</v>
      </c>
      <c r="R314" s="8"/>
      <c r="S314" s="8"/>
      <c r="T314" s="8"/>
      <c r="U314" s="8" t="str">
        <f t="shared" si="13"/>
        <v>ME-METR-FL</v>
      </c>
      <c r="V314" s="8" t="str">
        <f t="shared" si="14"/>
        <v>ME-METR-FL</v>
      </c>
      <c r="W314" s="8" t="str">
        <f>VLOOKUP(V314,'[2]Asset Classifications'!$M$12:$M$1690,1,FALSE)</f>
        <v>ME-METR-FL</v>
      </c>
      <c r="X314" s="8"/>
      <c r="Y314" s="8" t="s">
        <v>4371</v>
      </c>
      <c r="Z314" s="8"/>
      <c r="AA314" t="s">
        <v>5472</v>
      </c>
      <c r="AB314">
        <v>278</v>
      </c>
    </row>
    <row r="315" spans="1:28">
      <c r="A315" s="76" t="s">
        <v>3602</v>
      </c>
      <c r="B315" s="76" t="s">
        <v>4361</v>
      </c>
      <c r="C315" s="77" t="s">
        <v>3704</v>
      </c>
      <c r="D315" s="78" t="s">
        <v>3964</v>
      </c>
      <c r="E315" s="79" t="s">
        <v>5030</v>
      </c>
      <c r="F315" s="80" t="s">
        <v>5031</v>
      </c>
      <c r="G315" s="81" t="s">
        <v>3598</v>
      </c>
      <c r="H315" s="82" t="s">
        <v>5473</v>
      </c>
      <c r="I315" s="83" t="s">
        <v>4495</v>
      </c>
      <c r="J315" s="8" t="s">
        <v>4367</v>
      </c>
      <c r="K315" s="83"/>
      <c r="L315" s="83" t="s">
        <v>4618</v>
      </c>
      <c r="M315" s="8"/>
      <c r="N315" s="8"/>
      <c r="O315" s="8"/>
      <c r="P315" s="62" t="str">
        <f t="shared" si="15"/>
        <v>AR-ME-PUMP-CH</v>
      </c>
      <c r="Q315" s="62" t="s">
        <v>5474</v>
      </c>
      <c r="R315" s="8"/>
      <c r="S315" s="8"/>
      <c r="T315" s="8"/>
      <c r="U315" s="8" t="str">
        <f t="shared" si="13"/>
        <v>ME-PUMP-CH</v>
      </c>
      <c r="V315" s="8" t="str">
        <f t="shared" si="14"/>
        <v>ME-PUMP-CH</v>
      </c>
      <c r="W315" s="8" t="str">
        <f>VLOOKUP(V315,'[2]Asset Classifications'!$M$12:$M$1690,1,FALSE)</f>
        <v>ME-PUMP-CH</v>
      </c>
      <c r="X315" s="8"/>
      <c r="Y315" s="8" t="s">
        <v>4371</v>
      </c>
      <c r="Z315" s="8"/>
      <c r="AA315" t="s">
        <v>5475</v>
      </c>
      <c r="AB315">
        <v>279</v>
      </c>
    </row>
    <row r="316" spans="1:28">
      <c r="A316" s="76" t="s">
        <v>3602</v>
      </c>
      <c r="B316" s="76" t="s">
        <v>4361</v>
      </c>
      <c r="C316" s="77" t="s">
        <v>3704</v>
      </c>
      <c r="D316" s="78" t="s">
        <v>3964</v>
      </c>
      <c r="E316" s="79" t="s">
        <v>5030</v>
      </c>
      <c r="F316" s="80" t="s">
        <v>5031</v>
      </c>
      <c r="G316" s="81" t="s">
        <v>3616</v>
      </c>
      <c r="H316" s="82" t="s">
        <v>5476</v>
      </c>
      <c r="I316" s="83" t="s">
        <v>4495</v>
      </c>
      <c r="J316" s="8" t="s">
        <v>4367</v>
      </c>
      <c r="K316" s="83"/>
      <c r="L316" s="83" t="s">
        <v>4618</v>
      </c>
      <c r="M316" s="8"/>
      <c r="N316" s="8"/>
      <c r="O316" s="8"/>
      <c r="P316" s="62" t="str">
        <f t="shared" si="15"/>
        <v>AR-ME-PUMP-CO</v>
      </c>
      <c r="Q316" s="62" t="s">
        <v>5477</v>
      </c>
      <c r="R316" s="8"/>
      <c r="S316" s="8"/>
      <c r="T316" s="8"/>
      <c r="U316" s="8" t="str">
        <f t="shared" si="13"/>
        <v>ME-PUMP-CO</v>
      </c>
      <c r="V316" s="8" t="str">
        <f t="shared" si="14"/>
        <v>ME-PUMP-CO</v>
      </c>
      <c r="W316" s="8" t="str">
        <f>VLOOKUP(V316,'[2]Asset Classifications'!$M$12:$M$1690,1,FALSE)</f>
        <v>ME-PUMP-CO</v>
      </c>
      <c r="X316" s="8"/>
      <c r="Y316" s="8" t="s">
        <v>4371</v>
      </c>
      <c r="Z316" s="8"/>
      <c r="AA316" t="s">
        <v>5478</v>
      </c>
      <c r="AB316">
        <v>280</v>
      </c>
    </row>
    <row r="317" spans="1:28">
      <c r="A317" s="76" t="s">
        <v>3602</v>
      </c>
      <c r="B317" s="76" t="s">
        <v>4361</v>
      </c>
      <c r="C317" s="77" t="s">
        <v>3704</v>
      </c>
      <c r="D317" s="78" t="s">
        <v>3964</v>
      </c>
      <c r="E317" s="79" t="s">
        <v>5030</v>
      </c>
      <c r="F317" s="80" t="s">
        <v>5031</v>
      </c>
      <c r="G317" s="81" t="s">
        <v>3970</v>
      </c>
      <c r="H317" s="82" t="s">
        <v>5479</v>
      </c>
      <c r="I317" s="83" t="s">
        <v>4495</v>
      </c>
      <c r="J317" s="8" t="s">
        <v>4367</v>
      </c>
      <c r="K317" s="83"/>
      <c r="L317" s="83" t="s">
        <v>4618</v>
      </c>
      <c r="M317" s="8"/>
      <c r="N317" s="8"/>
      <c r="O317" s="8"/>
      <c r="P317" s="62" t="str">
        <f t="shared" si="15"/>
        <v>AR-ME-PUMP-HE</v>
      </c>
      <c r="Q317" s="62" t="s">
        <v>5480</v>
      </c>
      <c r="R317" s="8"/>
      <c r="S317" s="8"/>
      <c r="T317" s="8"/>
      <c r="U317" s="8" t="str">
        <f t="shared" si="13"/>
        <v>ME-PUMP-HE</v>
      </c>
      <c r="V317" s="8" t="str">
        <f t="shared" si="14"/>
        <v>ME-PUMP-HE</v>
      </c>
      <c r="W317" s="8" t="str">
        <f>VLOOKUP(V317,'[2]Asset Classifications'!$M$12:$M$1690,1,FALSE)</f>
        <v>ME-PUMP-HE</v>
      </c>
      <c r="X317" s="8"/>
      <c r="Y317" s="8" t="s">
        <v>4371</v>
      </c>
      <c r="Z317" s="8"/>
      <c r="AA317" t="s">
        <v>5481</v>
      </c>
      <c r="AB317">
        <v>281</v>
      </c>
    </row>
    <row r="318" spans="1:28">
      <c r="A318" s="76" t="s">
        <v>3602</v>
      </c>
      <c r="B318" s="76" t="s">
        <v>4361</v>
      </c>
      <c r="C318" s="77" t="s">
        <v>3704</v>
      </c>
      <c r="D318" s="78" t="s">
        <v>3964</v>
      </c>
      <c r="E318" s="79" t="s">
        <v>5030</v>
      </c>
      <c r="F318" s="80" t="s">
        <v>5031</v>
      </c>
      <c r="G318" s="81" t="s">
        <v>5482</v>
      </c>
      <c r="H318" s="82" t="s">
        <v>5483</v>
      </c>
      <c r="I318" s="83" t="s">
        <v>4495</v>
      </c>
      <c r="J318" s="8" t="s">
        <v>4367</v>
      </c>
      <c r="K318" s="83"/>
      <c r="L318" s="83" t="s">
        <v>4618</v>
      </c>
      <c r="M318" s="8"/>
      <c r="N318" s="8"/>
      <c r="O318" s="8"/>
      <c r="P318" s="62" t="str">
        <f t="shared" si="15"/>
        <v>AR-ME-PUMP-HO</v>
      </c>
      <c r="Q318" s="62" t="s">
        <v>5484</v>
      </c>
      <c r="R318" s="8"/>
      <c r="S318" s="8"/>
      <c r="T318" s="8"/>
      <c r="U318" s="8" t="str">
        <f t="shared" si="13"/>
        <v>ME-PUMP-HO</v>
      </c>
      <c r="V318" s="8" t="str">
        <f t="shared" si="14"/>
        <v>ME-PUMP-HO</v>
      </c>
      <c r="W318" s="8" t="str">
        <f>VLOOKUP(V318,'[2]Asset Classifications'!$M$12:$M$1690,1,FALSE)</f>
        <v>ME-PUMP-HO</v>
      </c>
      <c r="X318" s="8"/>
      <c r="Y318" s="8" t="s">
        <v>4371</v>
      </c>
      <c r="Z318" s="8"/>
      <c r="AA318" t="s">
        <v>5485</v>
      </c>
      <c r="AB318">
        <v>282</v>
      </c>
    </row>
    <row r="319" spans="1:28">
      <c r="A319" s="76" t="s">
        <v>3602</v>
      </c>
      <c r="B319" s="76" t="s">
        <v>4361</v>
      </c>
      <c r="C319" s="77" t="s">
        <v>3704</v>
      </c>
      <c r="D319" s="78" t="s">
        <v>3964</v>
      </c>
      <c r="E319" s="79" t="s">
        <v>5030</v>
      </c>
      <c r="F319" s="80" t="s">
        <v>5031</v>
      </c>
      <c r="G319" s="81" t="s">
        <v>4205</v>
      </c>
      <c r="H319" s="82" t="s">
        <v>5486</v>
      </c>
      <c r="I319" s="83" t="s">
        <v>4495</v>
      </c>
      <c r="J319" s="8" t="s">
        <v>4367</v>
      </c>
      <c r="K319" s="83"/>
      <c r="L319" s="83" t="s">
        <v>4618</v>
      </c>
      <c r="M319" s="8"/>
      <c r="N319" s="8"/>
      <c r="O319" s="8"/>
      <c r="P319" s="62" t="str">
        <f t="shared" si="15"/>
        <v>AR-ME-PUMP-SE</v>
      </c>
      <c r="Q319" s="62" t="s">
        <v>5487</v>
      </c>
      <c r="R319" s="8"/>
      <c r="S319" s="8"/>
      <c r="T319" s="8"/>
      <c r="U319" s="8" t="str">
        <f t="shared" si="13"/>
        <v>ME-PUMP-SE</v>
      </c>
      <c r="V319" s="8" t="str">
        <f t="shared" si="14"/>
        <v>ME-PUMP-SE</v>
      </c>
      <c r="W319" s="8" t="str">
        <f>VLOOKUP(V319,'[2]Asset Classifications'!$M$12:$M$1690,1,FALSE)</f>
        <v>ME-PUMP-SE</v>
      </c>
      <c r="X319" s="8"/>
      <c r="Y319" s="8" t="s">
        <v>4371</v>
      </c>
      <c r="Z319" s="8"/>
      <c r="AA319" t="s">
        <v>5488</v>
      </c>
      <c r="AB319">
        <v>283</v>
      </c>
    </row>
    <row r="320" spans="1:28">
      <c r="A320" s="76" t="s">
        <v>3602</v>
      </c>
      <c r="B320" s="76" t="s">
        <v>4361</v>
      </c>
      <c r="C320" s="77" t="s">
        <v>3704</v>
      </c>
      <c r="D320" s="78" t="s">
        <v>3964</v>
      </c>
      <c r="E320" s="79" t="s">
        <v>5489</v>
      </c>
      <c r="F320" s="80" t="s">
        <v>5490</v>
      </c>
      <c r="G320" s="81"/>
      <c r="H320" s="82"/>
      <c r="I320" s="83" t="s">
        <v>4495</v>
      </c>
      <c r="J320" s="8" t="s">
        <v>4367</v>
      </c>
      <c r="K320" s="83"/>
      <c r="L320" s="83" t="s">
        <v>4618</v>
      </c>
      <c r="M320" s="8"/>
      <c r="N320" s="8"/>
      <c r="O320" s="8"/>
      <c r="P320" s="62" t="str">
        <f t="shared" si="15"/>
        <v>AR-ME-RRUN-00</v>
      </c>
      <c r="Q320" s="62" t="s">
        <v>5491</v>
      </c>
      <c r="R320" s="8"/>
      <c r="S320" s="8"/>
      <c r="T320" s="8"/>
      <c r="U320" s="8" t="str">
        <f t="shared" si="13"/>
        <v>ME-RRUN-00</v>
      </c>
      <c r="V320" s="8" t="str">
        <f t="shared" si="14"/>
        <v>ME-RRUN</v>
      </c>
      <c r="W320" s="8" t="str">
        <f>VLOOKUP(V320,'[2]Asset Classifications'!$M$12:$M$1690,1,FALSE)</f>
        <v>ME-RRUN</v>
      </c>
      <c r="X320" s="8"/>
      <c r="Y320" s="8" t="s">
        <v>4371</v>
      </c>
      <c r="Z320" s="8"/>
      <c r="AA320" t="s">
        <v>5492</v>
      </c>
      <c r="AB320">
        <v>284</v>
      </c>
    </row>
    <row r="321" spans="1:28">
      <c r="A321" s="76" t="s">
        <v>3602</v>
      </c>
      <c r="B321" s="76" t="s">
        <v>4361</v>
      </c>
      <c r="C321" s="77" t="s">
        <v>3704</v>
      </c>
      <c r="D321" s="78" t="s">
        <v>3964</v>
      </c>
      <c r="E321" s="79" t="s">
        <v>5493</v>
      </c>
      <c r="F321" s="80" t="s">
        <v>5494</v>
      </c>
      <c r="G321" s="81" t="s">
        <v>5495</v>
      </c>
      <c r="H321" s="82" t="s">
        <v>5496</v>
      </c>
      <c r="I321" s="83" t="s">
        <v>4495</v>
      </c>
      <c r="J321" s="8" t="s">
        <v>4367</v>
      </c>
      <c r="K321" s="83"/>
      <c r="L321" s="83" t="s">
        <v>4618</v>
      </c>
      <c r="M321" s="8"/>
      <c r="N321" s="8"/>
      <c r="O321" s="8"/>
      <c r="P321" s="62" t="str">
        <f t="shared" si="15"/>
        <v>AR-ME-STRN-DI</v>
      </c>
      <c r="Q321" s="62" t="s">
        <v>5497</v>
      </c>
      <c r="R321" s="8"/>
      <c r="S321" s="8"/>
      <c r="T321" s="8"/>
      <c r="U321" s="8" t="str">
        <f t="shared" si="13"/>
        <v>ME-STRN-DI</v>
      </c>
      <c r="V321" s="8" t="str">
        <f t="shared" si="14"/>
        <v>ME-STRN-DI</v>
      </c>
      <c r="W321" s="8" t="str">
        <f>VLOOKUP(V321,'[2]Asset Classifications'!$M$12:$M$1690,1,FALSE)</f>
        <v>ME-STRN-DI</v>
      </c>
      <c r="X321" s="8"/>
      <c r="Y321" s="8" t="s">
        <v>4371</v>
      </c>
      <c r="Z321" s="8"/>
      <c r="AA321" t="s">
        <v>5498</v>
      </c>
      <c r="AB321">
        <v>285</v>
      </c>
    </row>
    <row r="322" spans="1:28">
      <c r="A322" s="76" t="s">
        <v>3602</v>
      </c>
      <c r="B322" s="76" t="s">
        <v>4361</v>
      </c>
      <c r="C322" s="77" t="s">
        <v>3704</v>
      </c>
      <c r="D322" s="78" t="s">
        <v>3964</v>
      </c>
      <c r="E322" s="79" t="s">
        <v>5493</v>
      </c>
      <c r="F322" s="80" t="s">
        <v>5494</v>
      </c>
      <c r="G322" s="81" t="s">
        <v>3759</v>
      </c>
      <c r="H322" s="82" t="s">
        <v>5499</v>
      </c>
      <c r="I322" s="83" t="s">
        <v>4495</v>
      </c>
      <c r="J322" s="8" t="s">
        <v>4367</v>
      </c>
      <c r="K322" s="83"/>
      <c r="L322" s="83" t="s">
        <v>4618</v>
      </c>
      <c r="M322" s="8"/>
      <c r="N322" s="8"/>
      <c r="O322" s="8"/>
      <c r="P322" s="62" t="str">
        <f t="shared" si="15"/>
        <v>AR-ME-STRN-SU</v>
      </c>
      <c r="Q322" s="62" t="s">
        <v>5500</v>
      </c>
      <c r="R322" s="8"/>
      <c r="S322" s="8"/>
      <c r="T322" s="8"/>
      <c r="U322" s="8" t="str">
        <f t="shared" si="13"/>
        <v>ME-STRN-SU</v>
      </c>
      <c r="V322" s="8" t="str">
        <f t="shared" si="14"/>
        <v>ME-STRN-SU</v>
      </c>
      <c r="W322" s="8" t="str">
        <f>VLOOKUP(V322,'[2]Asset Classifications'!$M$12:$M$1690,1,FALSE)</f>
        <v>ME-STRN-SU</v>
      </c>
      <c r="X322" s="8"/>
      <c r="Y322" s="8" t="s">
        <v>4371</v>
      </c>
      <c r="Z322" s="8"/>
      <c r="AA322" t="s">
        <v>5501</v>
      </c>
      <c r="AB322">
        <v>286</v>
      </c>
    </row>
    <row r="323" spans="1:28">
      <c r="A323" s="76" t="s">
        <v>3602</v>
      </c>
      <c r="B323" s="76" t="s">
        <v>4361</v>
      </c>
      <c r="C323" s="77" t="s">
        <v>3704</v>
      </c>
      <c r="D323" s="78" t="s">
        <v>3964</v>
      </c>
      <c r="E323" s="79" t="s">
        <v>5050</v>
      </c>
      <c r="F323" s="80" t="s">
        <v>5051</v>
      </c>
      <c r="G323" s="81" t="s">
        <v>5502</v>
      </c>
      <c r="H323" s="82" t="s">
        <v>5503</v>
      </c>
      <c r="I323" s="83" t="s">
        <v>4495</v>
      </c>
      <c r="J323" s="8" t="s">
        <v>4367</v>
      </c>
      <c r="K323" s="83"/>
      <c r="L323" s="83" t="s">
        <v>4618</v>
      </c>
      <c r="M323" s="8"/>
      <c r="N323" s="8"/>
      <c r="O323" s="8"/>
      <c r="P323" s="62" t="str">
        <f t="shared" si="15"/>
        <v>AR-ME-TANK-FE</v>
      </c>
      <c r="Q323" s="62" t="s">
        <v>5504</v>
      </c>
      <c r="R323" s="8"/>
      <c r="S323" s="8"/>
      <c r="T323" s="8"/>
      <c r="U323" s="8" t="str">
        <f t="shared" si="13"/>
        <v>ME-TANK-FE</v>
      </c>
      <c r="V323" s="8" t="str">
        <f t="shared" si="14"/>
        <v>ME-TANK-FE</v>
      </c>
      <c r="W323" s="8" t="str">
        <f>VLOOKUP(V323,'[2]Asset Classifications'!$M$12:$M$1690,1,FALSE)</f>
        <v>ME-TANK-FE</v>
      </c>
      <c r="X323" s="8"/>
      <c r="Y323" s="8" t="s">
        <v>4371</v>
      </c>
      <c r="Z323" s="8"/>
      <c r="AA323" t="s">
        <v>5505</v>
      </c>
      <c r="AB323">
        <v>287</v>
      </c>
    </row>
    <row r="324" spans="1:28">
      <c r="A324" s="76" t="s">
        <v>3602</v>
      </c>
      <c r="B324" s="76" t="s">
        <v>4361</v>
      </c>
      <c r="C324" s="77" t="s">
        <v>3704</v>
      </c>
      <c r="D324" s="78" t="s">
        <v>3964</v>
      </c>
      <c r="E324" s="79" t="s">
        <v>5050</v>
      </c>
      <c r="F324" s="80" t="s">
        <v>5051</v>
      </c>
      <c r="G324" s="81" t="s">
        <v>3757</v>
      </c>
      <c r="H324" s="82" t="s">
        <v>5506</v>
      </c>
      <c r="I324" s="83" t="s">
        <v>4495</v>
      </c>
      <c r="J324" s="8" t="s">
        <v>4367</v>
      </c>
      <c r="K324" s="83"/>
      <c r="L324" s="83" t="s">
        <v>4618</v>
      </c>
      <c r="M324" s="8"/>
      <c r="N324" s="8"/>
      <c r="O324" s="8"/>
      <c r="P324" s="62" t="str">
        <f t="shared" si="15"/>
        <v>AR-ME-TANK-ST</v>
      </c>
      <c r="Q324" s="62" t="s">
        <v>5507</v>
      </c>
      <c r="R324" s="8"/>
      <c r="S324" s="8"/>
      <c r="T324" s="8"/>
      <c r="U324" s="8" t="str">
        <f t="shared" ref="U324:U387" si="16">C324&amp; "-" &amp;E324 &amp; IF(G324&lt;&gt;"","-" &amp;G324,"-00")</f>
        <v>ME-TANK-ST</v>
      </c>
      <c r="V324" s="8" t="str">
        <f t="shared" ref="V324:V387" si="17">C324&amp; "-" &amp;E324 &amp; IF(G324&lt;&gt;"","-" &amp;G324,"")</f>
        <v>ME-TANK-ST</v>
      </c>
      <c r="W324" s="8" t="str">
        <f>VLOOKUP(V324,'[2]Asset Classifications'!$M$12:$M$1690,1,FALSE)</f>
        <v>ME-TANK-ST</v>
      </c>
      <c r="X324" s="8"/>
      <c r="Y324" s="8" t="s">
        <v>4371</v>
      </c>
      <c r="Z324" s="8"/>
      <c r="AA324" t="s">
        <v>5508</v>
      </c>
      <c r="AB324">
        <v>288</v>
      </c>
    </row>
    <row r="325" spans="1:28">
      <c r="A325" s="76" t="s">
        <v>3602</v>
      </c>
      <c r="B325" s="76" t="s">
        <v>4361</v>
      </c>
      <c r="C325" s="77" t="s">
        <v>3704</v>
      </c>
      <c r="D325" s="78" t="s">
        <v>3964</v>
      </c>
      <c r="E325" s="79" t="s">
        <v>5509</v>
      </c>
      <c r="F325" s="80" t="s">
        <v>5510</v>
      </c>
      <c r="G325" s="81" t="s">
        <v>4362</v>
      </c>
      <c r="H325" s="82" t="s">
        <v>4700</v>
      </c>
      <c r="I325" s="83" t="s">
        <v>4631</v>
      </c>
      <c r="J325" s="8" t="s">
        <v>4367</v>
      </c>
      <c r="K325" s="83"/>
      <c r="L325" s="83" t="s">
        <v>4632</v>
      </c>
      <c r="M325" s="8" t="s">
        <v>4369</v>
      </c>
      <c r="N325" s="8"/>
      <c r="O325" s="8"/>
      <c r="P325" s="62" t="str">
        <f t="shared" si="15"/>
        <v>AR-ME-VENT-BD</v>
      </c>
      <c r="Q325" s="62" t="s">
        <v>5511</v>
      </c>
      <c r="R325" s="8"/>
      <c r="S325" s="8"/>
      <c r="T325" s="8"/>
      <c r="U325" s="8" t="str">
        <f t="shared" si="16"/>
        <v>ME-VENT-BD</v>
      </c>
      <c r="V325" s="8" t="str">
        <f t="shared" si="17"/>
        <v>ME-VENT-BD</v>
      </c>
      <c r="W325" s="8" t="str">
        <f>VLOOKUP(V325,'[2]Asset Classifications'!$M$12:$M$1690,1,FALSE)</f>
        <v>ME-VENT-BD</v>
      </c>
      <c r="X325" s="8"/>
      <c r="Y325" s="8"/>
      <c r="Z325" s="8"/>
      <c r="AA325" t="s">
        <v>5512</v>
      </c>
      <c r="AB325">
        <v>289</v>
      </c>
    </row>
    <row r="326" spans="1:28">
      <c r="A326" s="76" t="s">
        <v>3602</v>
      </c>
      <c r="B326" s="76" t="s">
        <v>4361</v>
      </c>
      <c r="C326" s="77" t="s">
        <v>3704</v>
      </c>
      <c r="D326" s="78" t="s">
        <v>3964</v>
      </c>
      <c r="E326" s="79" t="s">
        <v>5509</v>
      </c>
      <c r="F326" s="80" t="s">
        <v>5510</v>
      </c>
      <c r="G326" s="81" t="s">
        <v>3878</v>
      </c>
      <c r="H326" s="82" t="s">
        <v>184</v>
      </c>
      <c r="I326" s="83" t="s">
        <v>4631</v>
      </c>
      <c r="J326" s="8" t="s">
        <v>4367</v>
      </c>
      <c r="K326" s="83"/>
      <c r="L326" s="83" t="s">
        <v>4632</v>
      </c>
      <c r="M326" s="8" t="s">
        <v>4436</v>
      </c>
      <c r="N326" s="8"/>
      <c r="O326" s="8"/>
      <c r="P326" s="62" t="str">
        <f t="shared" si="15"/>
        <v>AR-ME-VENT-TU</v>
      </c>
      <c r="Q326" s="62" t="s">
        <v>5513</v>
      </c>
      <c r="R326" s="8"/>
      <c r="S326" s="8"/>
      <c r="T326" s="8"/>
      <c r="U326" s="8" t="str">
        <f t="shared" si="16"/>
        <v>ME-VENT-TU</v>
      </c>
      <c r="V326" s="8" t="str">
        <f t="shared" si="17"/>
        <v>ME-VENT-TU</v>
      </c>
      <c r="W326" s="8" t="str">
        <f>VLOOKUP(V326,'[2]Asset Classifications'!$M$12:$M$1690,1,FALSE)</f>
        <v>ME-VENT-TU</v>
      </c>
      <c r="X326" s="8"/>
      <c r="Y326" s="8"/>
      <c r="Z326" s="8"/>
      <c r="AA326" t="s">
        <v>5514</v>
      </c>
      <c r="AB326">
        <v>290</v>
      </c>
    </row>
    <row r="327" spans="1:28" collapsed="1">
      <c r="A327" s="76" t="s">
        <v>3602</v>
      </c>
      <c r="B327" s="76" t="s">
        <v>4361</v>
      </c>
      <c r="C327" s="77" t="s">
        <v>3704</v>
      </c>
      <c r="D327" s="78" t="s">
        <v>3964</v>
      </c>
      <c r="E327" s="79" t="s">
        <v>5515</v>
      </c>
      <c r="F327" s="80" t="s">
        <v>5516</v>
      </c>
      <c r="G327" s="81" t="s">
        <v>3621</v>
      </c>
      <c r="H327" s="82" t="s">
        <v>5517</v>
      </c>
      <c r="I327" s="83" t="s">
        <v>4495</v>
      </c>
      <c r="J327" s="8" t="s">
        <v>4367</v>
      </c>
      <c r="K327" s="83"/>
      <c r="L327" s="83" t="s">
        <v>4618</v>
      </c>
      <c r="M327" s="8"/>
      <c r="N327" s="8"/>
      <c r="O327" s="8"/>
      <c r="P327" s="62" t="str">
        <f t="shared" si="15"/>
        <v>AR-ME-VFAN-CP</v>
      </c>
      <c r="Q327" s="62" t="s">
        <v>5518</v>
      </c>
      <c r="R327" s="8"/>
      <c r="S327" s="8"/>
      <c r="T327" s="8"/>
      <c r="U327" s="8" t="str">
        <f t="shared" si="16"/>
        <v>ME-VFAN-CP</v>
      </c>
      <c r="V327" s="8" t="str">
        <f t="shared" si="17"/>
        <v>ME-VFAN-CP</v>
      </c>
      <c r="W327" s="8" t="str">
        <f>VLOOKUP(V327,'[2]Asset Classifications'!$M$12:$M$1690,1,FALSE)</f>
        <v>ME-VFAN-CP</v>
      </c>
      <c r="X327" s="8"/>
      <c r="Y327" s="8" t="s">
        <v>4371</v>
      </c>
      <c r="Z327" s="8"/>
      <c r="AA327" t="s">
        <v>5519</v>
      </c>
      <c r="AB327">
        <v>291</v>
      </c>
    </row>
    <row r="328" spans="1:28">
      <c r="A328" s="76" t="s">
        <v>3602</v>
      </c>
      <c r="B328" s="76" t="s">
        <v>4361</v>
      </c>
      <c r="C328" s="77" t="s">
        <v>3704</v>
      </c>
      <c r="D328" s="78" t="s">
        <v>3964</v>
      </c>
      <c r="E328" s="79" t="s">
        <v>5515</v>
      </c>
      <c r="F328" s="80" t="s">
        <v>5516</v>
      </c>
      <c r="G328" s="81" t="s">
        <v>5520</v>
      </c>
      <c r="H328" s="82" t="s">
        <v>5521</v>
      </c>
      <c r="I328" s="83" t="s">
        <v>4495</v>
      </c>
      <c r="J328" s="8" t="s">
        <v>4367</v>
      </c>
      <c r="K328" s="83"/>
      <c r="L328" s="83" t="s">
        <v>4618</v>
      </c>
      <c r="M328" s="8"/>
      <c r="N328" s="8"/>
      <c r="O328" s="8"/>
      <c r="P328" s="62" t="str">
        <f t="shared" si="15"/>
        <v>AR-ME-VFAN-EX</v>
      </c>
      <c r="Q328" s="62" t="s">
        <v>5522</v>
      </c>
      <c r="R328" s="8"/>
      <c r="S328" s="8"/>
      <c r="T328" s="8"/>
      <c r="U328" s="8" t="str">
        <f t="shared" si="16"/>
        <v>ME-VFAN-EX</v>
      </c>
      <c r="V328" s="8" t="str">
        <f t="shared" si="17"/>
        <v>ME-VFAN-EX</v>
      </c>
      <c r="W328" s="8" t="str">
        <f>VLOOKUP(V328,'[2]Asset Classifications'!$M$12:$M$1690,1,FALSE)</f>
        <v>ME-VFAN-EX</v>
      </c>
      <c r="X328" s="8"/>
      <c r="Y328" s="8"/>
      <c r="Z328" s="8"/>
      <c r="AA328" t="s">
        <v>5523</v>
      </c>
      <c r="AB328">
        <v>292</v>
      </c>
    </row>
    <row r="329" spans="1:28">
      <c r="A329" s="76" t="s">
        <v>3602</v>
      </c>
      <c r="B329" s="76" t="s">
        <v>4361</v>
      </c>
      <c r="C329" s="77" t="s">
        <v>3704</v>
      </c>
      <c r="D329" s="78" t="s">
        <v>3964</v>
      </c>
      <c r="E329" s="79" t="s">
        <v>5515</v>
      </c>
      <c r="F329" s="80" t="s">
        <v>5516</v>
      </c>
      <c r="G329" s="81" t="s">
        <v>5524</v>
      </c>
      <c r="H329" s="82" t="s">
        <v>5525</v>
      </c>
      <c r="I329" s="83" t="s">
        <v>4495</v>
      </c>
      <c r="J329" s="8" t="s">
        <v>4367</v>
      </c>
      <c r="K329" s="83"/>
      <c r="L329" s="83" t="s">
        <v>4618</v>
      </c>
      <c r="M329" s="8"/>
      <c r="N329" s="8"/>
      <c r="O329" s="8"/>
      <c r="P329" s="62" t="str">
        <f t="shared" si="15"/>
        <v>AR-ME-VFAN-JE</v>
      </c>
      <c r="Q329" s="62" t="s">
        <v>5526</v>
      </c>
      <c r="R329" s="8"/>
      <c r="S329" s="8"/>
      <c r="T329" s="8"/>
      <c r="U329" s="8" t="str">
        <f t="shared" si="16"/>
        <v>ME-VFAN-JE</v>
      </c>
      <c r="V329" s="8" t="str">
        <f t="shared" si="17"/>
        <v>ME-VFAN-JE</v>
      </c>
      <c r="W329" s="8" t="str">
        <f>VLOOKUP(V329,'[2]Asset Classifications'!$M$12:$M$1690,1,FALSE)</f>
        <v>ME-VFAN-JE</v>
      </c>
      <c r="X329" s="8"/>
      <c r="Y329" s="8"/>
      <c r="Z329" s="8"/>
      <c r="AA329" t="s">
        <v>5527</v>
      </c>
      <c r="AB329">
        <v>293</v>
      </c>
    </row>
    <row r="330" spans="1:28">
      <c r="A330" s="76" t="s">
        <v>3602</v>
      </c>
      <c r="B330" s="76" t="s">
        <v>4361</v>
      </c>
      <c r="C330" s="77" t="s">
        <v>3704</v>
      </c>
      <c r="D330" s="78" t="s">
        <v>3964</v>
      </c>
      <c r="E330" s="79" t="s">
        <v>5515</v>
      </c>
      <c r="F330" s="80" t="s">
        <v>5516</v>
      </c>
      <c r="G330" s="81" t="s">
        <v>3748</v>
      </c>
      <c r="H330" s="82" t="s">
        <v>5528</v>
      </c>
      <c r="I330" s="83" t="s">
        <v>4495</v>
      </c>
      <c r="J330" s="8" t="s">
        <v>4367</v>
      </c>
      <c r="K330" s="83"/>
      <c r="L330" s="83" t="s">
        <v>4618</v>
      </c>
      <c r="M330" s="8"/>
      <c r="N330" s="8"/>
      <c r="O330" s="8"/>
      <c r="P330" s="62" t="str">
        <f t="shared" si="15"/>
        <v>AR-ME-VFAN-SA</v>
      </c>
      <c r="Q330" s="62" t="s">
        <v>5529</v>
      </c>
      <c r="R330" s="8"/>
      <c r="S330" s="8"/>
      <c r="T330" s="8"/>
      <c r="U330" s="8" t="str">
        <f t="shared" si="16"/>
        <v>ME-VFAN-SA</v>
      </c>
      <c r="V330" s="8" t="str">
        <f t="shared" si="17"/>
        <v>ME-VFAN-SA</v>
      </c>
      <c r="W330" s="8" t="str">
        <f>VLOOKUP(V330,'[2]Asset Classifications'!$M$12:$M$1690,1,FALSE)</f>
        <v>ME-VFAN-SA</v>
      </c>
      <c r="X330" s="8"/>
      <c r="Y330" s="8" t="s">
        <v>4371</v>
      </c>
      <c r="Z330" s="8"/>
      <c r="AA330" t="s">
        <v>5530</v>
      </c>
      <c r="AB330">
        <v>294</v>
      </c>
    </row>
    <row r="331" spans="1:28">
      <c r="A331" s="76" t="s">
        <v>3602</v>
      </c>
      <c r="B331" s="76" t="s">
        <v>4361</v>
      </c>
      <c r="C331" s="77" t="s">
        <v>5531</v>
      </c>
      <c r="D331" s="78" t="s">
        <v>3940</v>
      </c>
      <c r="E331" s="79" t="s">
        <v>5532</v>
      </c>
      <c r="F331" s="80" t="s">
        <v>5533</v>
      </c>
      <c r="G331" s="81"/>
      <c r="H331" s="82"/>
      <c r="I331" s="83" t="s">
        <v>4495</v>
      </c>
      <c r="J331" s="8" t="s">
        <v>5534</v>
      </c>
      <c r="K331" s="83"/>
      <c r="L331" s="83" t="s">
        <v>5535</v>
      </c>
      <c r="M331" s="8" t="s">
        <v>4524</v>
      </c>
      <c r="N331" s="8"/>
      <c r="O331" s="8"/>
      <c r="P331" s="62" t="str">
        <f t="shared" ref="P331:P394" si="18">A331&amp;"-"&amp;U331</f>
        <v>AR-OQ-COPR-00</v>
      </c>
      <c r="Q331" s="62" t="s">
        <v>5536</v>
      </c>
      <c r="R331" s="8"/>
      <c r="S331" s="8"/>
      <c r="T331" s="8"/>
      <c r="U331" s="8" t="str">
        <f t="shared" si="16"/>
        <v>OQ-COPR-00</v>
      </c>
      <c r="V331" s="8" t="str">
        <f t="shared" si="17"/>
        <v>OQ-COPR</v>
      </c>
      <c r="W331" s="8" t="str">
        <f>VLOOKUP(V331,'[2]Asset Classifications'!$M$12:$M$1690,1,FALSE)</f>
        <v>OQ-COPR</v>
      </c>
      <c r="X331" s="8"/>
      <c r="Y331" s="8"/>
      <c r="Z331" s="8"/>
      <c r="AA331" t="s">
        <v>5537</v>
      </c>
      <c r="AB331">
        <v>295</v>
      </c>
    </row>
    <row r="332" spans="1:28">
      <c r="A332" s="76" t="s">
        <v>3602</v>
      </c>
      <c r="B332" s="76" t="s">
        <v>4361</v>
      </c>
      <c r="C332" s="77" t="s">
        <v>5531</v>
      </c>
      <c r="D332" s="78" t="s">
        <v>3940</v>
      </c>
      <c r="E332" s="79" t="s">
        <v>5538</v>
      </c>
      <c r="F332" s="80" t="s">
        <v>5539</v>
      </c>
      <c r="G332" s="81"/>
      <c r="H332" s="82"/>
      <c r="I332" s="83" t="s">
        <v>4495</v>
      </c>
      <c r="J332" s="8" t="s">
        <v>5534</v>
      </c>
      <c r="K332" s="83"/>
      <c r="L332" s="83" t="s">
        <v>5535</v>
      </c>
      <c r="M332" s="8" t="s">
        <v>4524</v>
      </c>
      <c r="N332" s="8"/>
      <c r="O332" s="8"/>
      <c r="P332" s="62" t="str">
        <f t="shared" si="18"/>
        <v>AR-OQ-MUFD-00</v>
      </c>
      <c r="Q332" s="62" t="s">
        <v>5540</v>
      </c>
      <c r="R332" s="8"/>
      <c r="S332" s="8"/>
      <c r="T332" s="8"/>
      <c r="U332" s="8" t="str">
        <f t="shared" si="16"/>
        <v>OQ-MUFD-00</v>
      </c>
      <c r="V332" s="8" t="str">
        <f t="shared" si="17"/>
        <v>OQ-MUFD</v>
      </c>
      <c r="W332" s="8" t="str">
        <f>VLOOKUP(V332,'[2]Asset Classifications'!$M$12:$M$1690,1,FALSE)</f>
        <v>OQ-MUFD</v>
      </c>
      <c r="X332" s="8"/>
      <c r="Y332" s="8"/>
      <c r="Z332" s="8"/>
      <c r="AA332" t="s">
        <v>5541</v>
      </c>
      <c r="AB332">
        <v>296</v>
      </c>
    </row>
    <row r="333" spans="1:28">
      <c r="A333" s="76" t="s">
        <v>3602</v>
      </c>
      <c r="B333" s="76" t="s">
        <v>4361</v>
      </c>
      <c r="C333" s="77" t="s">
        <v>5531</v>
      </c>
      <c r="D333" s="78" t="s">
        <v>3940</v>
      </c>
      <c r="E333" s="79" t="s">
        <v>5542</v>
      </c>
      <c r="F333" s="80" t="s">
        <v>5543</v>
      </c>
      <c r="G333" s="81"/>
      <c r="H333" s="82"/>
      <c r="I333" s="83" t="s">
        <v>4495</v>
      </c>
      <c r="J333" s="8" t="s">
        <v>5534</v>
      </c>
      <c r="K333" s="83"/>
      <c r="L333" s="83" t="s">
        <v>5535</v>
      </c>
      <c r="M333" s="8" t="s">
        <v>4524</v>
      </c>
      <c r="N333" s="8"/>
      <c r="O333" s="8"/>
      <c r="P333" s="62" t="str">
        <f t="shared" si="18"/>
        <v>AR-OQ-PRNT-00</v>
      </c>
      <c r="Q333" s="62" t="s">
        <v>5544</v>
      </c>
      <c r="R333" s="8"/>
      <c r="S333" s="8"/>
      <c r="T333" s="8"/>
      <c r="U333" s="8" t="str">
        <f t="shared" si="16"/>
        <v>OQ-PRNT-00</v>
      </c>
      <c r="V333" s="8" t="str">
        <f t="shared" si="17"/>
        <v>OQ-PRNT</v>
      </c>
      <c r="W333" s="8" t="str">
        <f>VLOOKUP(V333,'[2]Asset Classifications'!$M$12:$M$1690,1,FALSE)</f>
        <v>OQ-PRNT</v>
      </c>
      <c r="X333" s="8"/>
      <c r="Y333" s="8"/>
      <c r="Z333" s="8"/>
      <c r="AA333" t="s">
        <v>5545</v>
      </c>
      <c r="AB333">
        <v>297</v>
      </c>
    </row>
    <row r="334" spans="1:28">
      <c r="A334" s="76" t="s">
        <v>3602</v>
      </c>
      <c r="B334" s="76" t="s">
        <v>4361</v>
      </c>
      <c r="C334" s="77" t="s">
        <v>5546</v>
      </c>
      <c r="D334" s="78" t="s">
        <v>5547</v>
      </c>
      <c r="E334" s="79" t="s">
        <v>5395</v>
      </c>
      <c r="F334" s="80" t="s">
        <v>5396</v>
      </c>
      <c r="G334" s="81" t="s">
        <v>3726</v>
      </c>
      <c r="H334" s="82" t="s">
        <v>5548</v>
      </c>
      <c r="I334" s="83" t="s">
        <v>4495</v>
      </c>
      <c r="J334" s="8" t="s">
        <v>5534</v>
      </c>
      <c r="K334" s="83"/>
      <c r="L334" s="83" t="s">
        <v>5535</v>
      </c>
      <c r="M334" s="8" t="s">
        <v>4524</v>
      </c>
      <c r="N334" s="8"/>
      <c r="O334" s="8"/>
      <c r="P334" s="62" t="str">
        <f t="shared" si="18"/>
        <v>AR-PE-ACON-PO</v>
      </c>
      <c r="Q334" s="62" t="s">
        <v>5549</v>
      </c>
      <c r="R334" s="8"/>
      <c r="S334" s="8"/>
      <c r="T334" s="8"/>
      <c r="U334" s="8" t="str">
        <f t="shared" si="16"/>
        <v>PE-ACON-PO</v>
      </c>
      <c r="V334" s="8" t="str">
        <f t="shared" si="17"/>
        <v>PE-ACON-PO</v>
      </c>
      <c r="W334" s="8" t="str">
        <f>VLOOKUP(V334,'[2]Asset Classifications'!$M$12:$M$1690,1,FALSE)</f>
        <v>PE-ACON-PO</v>
      </c>
      <c r="X334" s="8"/>
      <c r="Y334" s="8"/>
      <c r="Z334" s="8"/>
      <c r="AA334" t="s">
        <v>5550</v>
      </c>
      <c r="AB334">
        <v>298</v>
      </c>
    </row>
    <row r="335" spans="1:28">
      <c r="A335" s="76" t="s">
        <v>3602</v>
      </c>
      <c r="B335" s="76" t="s">
        <v>4361</v>
      </c>
      <c r="C335" s="77" t="s">
        <v>5546</v>
      </c>
      <c r="D335" s="78" t="s">
        <v>5547</v>
      </c>
      <c r="E335" s="79" t="s">
        <v>5551</v>
      </c>
      <c r="F335" s="80" t="s">
        <v>5552</v>
      </c>
      <c r="G335" s="81"/>
      <c r="H335" s="82"/>
      <c r="I335" s="83" t="s">
        <v>4495</v>
      </c>
      <c r="J335" s="8" t="s">
        <v>5534</v>
      </c>
      <c r="K335" s="83"/>
      <c r="L335" s="83" t="s">
        <v>5535</v>
      </c>
      <c r="M335" s="8" t="s">
        <v>4524</v>
      </c>
      <c r="N335" s="8"/>
      <c r="O335" s="8"/>
      <c r="P335" s="62" t="str">
        <f t="shared" si="18"/>
        <v>AR-PE-AFLT-00</v>
      </c>
      <c r="Q335" s="62" t="s">
        <v>5553</v>
      </c>
      <c r="R335" s="8"/>
      <c r="S335" s="8"/>
      <c r="T335" s="8"/>
      <c r="U335" s="8" t="str">
        <f t="shared" si="16"/>
        <v>PE-AFLT-00</v>
      </c>
      <c r="V335" s="8" t="str">
        <f t="shared" si="17"/>
        <v>PE-AFLT</v>
      </c>
      <c r="W335" s="8" t="str">
        <f>VLOOKUP(V335,'[2]Asset Classifications'!$M$12:$M$1690,1,FALSE)</f>
        <v>PE-AFLT</v>
      </c>
      <c r="X335" s="8"/>
      <c r="Y335" s="8"/>
      <c r="Z335" s="8"/>
      <c r="AA335" t="s">
        <v>5554</v>
      </c>
      <c r="AB335">
        <v>299</v>
      </c>
    </row>
    <row r="336" spans="1:28">
      <c r="A336" s="76" t="s">
        <v>3602</v>
      </c>
      <c r="B336" s="76" t="s">
        <v>4361</v>
      </c>
      <c r="C336" s="77" t="s">
        <v>5546</v>
      </c>
      <c r="D336" s="78" t="s">
        <v>5547</v>
      </c>
      <c r="E336" s="79" t="s">
        <v>5555</v>
      </c>
      <c r="F336" s="80" t="s">
        <v>5556</v>
      </c>
      <c r="G336" s="81"/>
      <c r="H336" s="82"/>
      <c r="I336" s="83" t="s">
        <v>4495</v>
      </c>
      <c r="J336" s="8" t="s">
        <v>5534</v>
      </c>
      <c r="K336" s="83"/>
      <c r="L336" s="83" t="s">
        <v>5535</v>
      </c>
      <c r="M336" s="8" t="s">
        <v>4524</v>
      </c>
      <c r="N336" s="8"/>
      <c r="O336" s="8"/>
      <c r="P336" s="62" t="str">
        <f t="shared" si="18"/>
        <v>AR-PE-AGCU-00</v>
      </c>
      <c r="Q336" s="62" t="s">
        <v>5557</v>
      </c>
      <c r="R336" s="8"/>
      <c r="S336" s="8"/>
      <c r="T336" s="8"/>
      <c r="U336" s="8" t="str">
        <f t="shared" si="16"/>
        <v>PE-AGCU-00</v>
      </c>
      <c r="V336" s="8" t="str">
        <f t="shared" si="17"/>
        <v>PE-AGCU</v>
      </c>
      <c r="W336" s="8" t="str">
        <f>VLOOKUP(V336,'[2]Asset Classifications'!$M$12:$M$1690,1,FALSE)</f>
        <v>PE-AGCU</v>
      </c>
      <c r="X336" s="8"/>
      <c r="Y336" s="8"/>
      <c r="Z336" s="8"/>
      <c r="AA336" t="s">
        <v>5558</v>
      </c>
      <c r="AB336">
        <v>300</v>
      </c>
    </row>
    <row r="337" spans="1:28">
      <c r="A337" s="76" t="s">
        <v>3602</v>
      </c>
      <c r="B337" s="76" t="s">
        <v>4361</v>
      </c>
      <c r="C337" s="77" t="s">
        <v>5546</v>
      </c>
      <c r="D337" s="78" t="s">
        <v>5547</v>
      </c>
      <c r="E337" s="79" t="s">
        <v>5559</v>
      </c>
      <c r="F337" s="80" t="s">
        <v>5560</v>
      </c>
      <c r="G337" s="81"/>
      <c r="H337" s="82"/>
      <c r="I337" s="83" t="s">
        <v>4495</v>
      </c>
      <c r="J337" s="8" t="s">
        <v>5534</v>
      </c>
      <c r="K337" s="83"/>
      <c r="L337" s="83" t="s">
        <v>5535</v>
      </c>
      <c r="M337" s="8" t="s">
        <v>4524</v>
      </c>
      <c r="N337" s="8"/>
      <c r="O337" s="8"/>
      <c r="P337" s="62" t="str">
        <f t="shared" si="18"/>
        <v>AR-PE-AGRU-00</v>
      </c>
      <c r="Q337" s="62" t="s">
        <v>5561</v>
      </c>
      <c r="R337" s="8"/>
      <c r="S337" s="8"/>
      <c r="T337" s="8"/>
      <c r="U337" s="8" t="str">
        <f t="shared" si="16"/>
        <v>PE-AGRU-00</v>
      </c>
      <c r="V337" s="8" t="str">
        <f t="shared" si="17"/>
        <v>PE-AGRU</v>
      </c>
      <c r="W337" s="8" t="str">
        <f>VLOOKUP(V337,'[2]Asset Classifications'!$M$12:$M$1690,1,FALSE)</f>
        <v>PE-AGRU</v>
      </c>
      <c r="X337" s="8"/>
      <c r="Y337" s="8"/>
      <c r="Z337" s="8"/>
      <c r="AA337" t="s">
        <v>5562</v>
      </c>
      <c r="AB337">
        <v>301</v>
      </c>
    </row>
    <row r="338" spans="1:28">
      <c r="A338" s="76" t="s">
        <v>3602</v>
      </c>
      <c r="B338" s="76" t="s">
        <v>4361</v>
      </c>
      <c r="C338" s="77" t="s">
        <v>5546</v>
      </c>
      <c r="D338" s="78" t="s">
        <v>5547</v>
      </c>
      <c r="E338" s="79" t="s">
        <v>5563</v>
      </c>
      <c r="F338" s="80" t="s">
        <v>5564</v>
      </c>
      <c r="G338" s="81"/>
      <c r="H338" s="82"/>
      <c r="I338" s="83" t="s">
        <v>4495</v>
      </c>
      <c r="J338" s="8" t="s">
        <v>5534</v>
      </c>
      <c r="K338" s="83"/>
      <c r="L338" s="83" t="s">
        <v>5535</v>
      </c>
      <c r="M338" s="8" t="s">
        <v>4524</v>
      </c>
      <c r="N338" s="8"/>
      <c r="O338" s="8"/>
      <c r="P338" s="62" t="str">
        <f t="shared" si="18"/>
        <v>AR-PE-ALRM-00</v>
      </c>
      <c r="Q338" s="62" t="s">
        <v>5564</v>
      </c>
      <c r="R338" s="8"/>
      <c r="S338" s="8"/>
      <c r="T338" s="8"/>
      <c r="U338" s="8" t="str">
        <f t="shared" si="16"/>
        <v>PE-ALRM-00</v>
      </c>
      <c r="V338" s="8" t="str">
        <f t="shared" si="17"/>
        <v>PE-ALRM</v>
      </c>
      <c r="W338" s="8" t="str">
        <f>VLOOKUP(V338,'[2]Asset Classifications'!$M$12:$M$1690,1,FALSE)</f>
        <v>PE-ALRM</v>
      </c>
      <c r="X338" s="8"/>
      <c r="Y338" s="8"/>
      <c r="Z338" s="8"/>
      <c r="AA338" t="s">
        <v>5565</v>
      </c>
      <c r="AB338">
        <v>302</v>
      </c>
    </row>
    <row r="339" spans="1:28">
      <c r="A339" s="76" t="s">
        <v>3602</v>
      </c>
      <c r="B339" s="76" t="s">
        <v>4361</v>
      </c>
      <c r="C339" s="77" t="s">
        <v>5546</v>
      </c>
      <c r="D339" s="78" t="s">
        <v>5547</v>
      </c>
      <c r="E339" s="79" t="s">
        <v>5566</v>
      </c>
      <c r="F339" s="80" t="s">
        <v>5567</v>
      </c>
      <c r="G339" s="81"/>
      <c r="H339" s="82"/>
      <c r="I339" s="83" t="s">
        <v>4495</v>
      </c>
      <c r="J339" s="8" t="s">
        <v>5534</v>
      </c>
      <c r="K339" s="83"/>
      <c r="L339" s="83" t="s">
        <v>5535</v>
      </c>
      <c r="M339" s="8" t="s">
        <v>4524</v>
      </c>
      <c r="N339" s="8"/>
      <c r="O339" s="8"/>
      <c r="P339" s="62" t="str">
        <f t="shared" si="18"/>
        <v>AR-PE-ANLY-00</v>
      </c>
      <c r="Q339" s="62" t="s">
        <v>5567</v>
      </c>
      <c r="R339" s="8"/>
      <c r="S339" s="8"/>
      <c r="T339" s="8"/>
      <c r="U339" s="8" t="str">
        <f t="shared" si="16"/>
        <v>PE-ANLY-00</v>
      </c>
      <c r="V339" s="8" t="str">
        <f t="shared" si="17"/>
        <v>PE-ANLY</v>
      </c>
      <c r="W339" s="8" t="str">
        <f>VLOOKUP(V339,'[2]Asset Classifications'!$M$12:$M$1690,1,FALSE)</f>
        <v>PE-ANLY</v>
      </c>
      <c r="X339" s="8"/>
      <c r="Y339" s="8"/>
      <c r="Z339" s="8"/>
      <c r="AA339" t="s">
        <v>5568</v>
      </c>
      <c r="AB339">
        <v>303</v>
      </c>
    </row>
    <row r="340" spans="1:28">
      <c r="A340" s="76" t="s">
        <v>3602</v>
      </c>
      <c r="B340" s="76" t="s">
        <v>4361</v>
      </c>
      <c r="C340" s="77" t="s">
        <v>5546</v>
      </c>
      <c r="D340" s="78" t="s">
        <v>5547</v>
      </c>
      <c r="E340" s="79" t="s">
        <v>5569</v>
      </c>
      <c r="F340" s="80" t="s">
        <v>5570</v>
      </c>
      <c r="G340" s="81"/>
      <c r="H340" s="82"/>
      <c r="I340" s="83" t="s">
        <v>4495</v>
      </c>
      <c r="J340" s="8" t="s">
        <v>5534</v>
      </c>
      <c r="K340" s="83"/>
      <c r="L340" s="83" t="s">
        <v>5535</v>
      </c>
      <c r="M340" s="8" t="s">
        <v>4524</v>
      </c>
      <c r="N340" s="8"/>
      <c r="O340" s="8"/>
      <c r="P340" s="62" t="str">
        <f t="shared" si="18"/>
        <v>AR-PE-ANTE-00</v>
      </c>
      <c r="Q340" s="62" t="s">
        <v>5570</v>
      </c>
      <c r="R340" s="8"/>
      <c r="S340" s="8"/>
      <c r="T340" s="8"/>
      <c r="U340" s="8" t="str">
        <f t="shared" si="16"/>
        <v>PE-ANTE-00</v>
      </c>
      <c r="V340" s="8" t="str">
        <f t="shared" si="17"/>
        <v>PE-ANTE</v>
      </c>
      <c r="W340" s="8" t="str">
        <f>VLOOKUP(V340,'[2]Asset Classifications'!$M$12:$M$1690,1,FALSE)</f>
        <v>PE-ANTE</v>
      </c>
      <c r="X340" s="8"/>
      <c r="Y340" s="8"/>
      <c r="Z340" s="8"/>
      <c r="AA340" t="s">
        <v>5571</v>
      </c>
      <c r="AB340">
        <v>304</v>
      </c>
    </row>
    <row r="341" spans="1:28">
      <c r="A341" s="76" t="s">
        <v>3602</v>
      </c>
      <c r="B341" s="76" t="s">
        <v>4361</v>
      </c>
      <c r="C341" s="77" t="s">
        <v>5546</v>
      </c>
      <c r="D341" s="78" t="s">
        <v>5547</v>
      </c>
      <c r="E341" s="79" t="s">
        <v>5572</v>
      </c>
      <c r="F341" s="80" t="s">
        <v>5573</v>
      </c>
      <c r="G341" s="81"/>
      <c r="H341" s="82"/>
      <c r="I341" s="83" t="s">
        <v>4495</v>
      </c>
      <c r="J341" s="8" t="s">
        <v>5534</v>
      </c>
      <c r="K341" s="83"/>
      <c r="L341" s="83" t="s">
        <v>5535</v>
      </c>
      <c r="M341" s="8" t="s">
        <v>4524</v>
      </c>
      <c r="N341" s="8"/>
      <c r="O341" s="8"/>
      <c r="P341" s="62" t="str">
        <f t="shared" si="18"/>
        <v>AR-PE-ATTE-00</v>
      </c>
      <c r="Q341" s="62" t="s">
        <v>5573</v>
      </c>
      <c r="R341" s="8"/>
      <c r="S341" s="8"/>
      <c r="T341" s="8"/>
      <c r="U341" s="8" t="str">
        <f t="shared" si="16"/>
        <v>PE-ATTE-00</v>
      </c>
      <c r="V341" s="8" t="str">
        <f t="shared" si="17"/>
        <v>PE-ATTE</v>
      </c>
      <c r="W341" s="8" t="str">
        <f>VLOOKUP(V341,'[2]Asset Classifications'!$M$12:$M$1690,1,FALSE)</f>
        <v>PE-ATTE</v>
      </c>
      <c r="X341" s="8"/>
      <c r="Y341" s="8"/>
      <c r="Z341" s="8"/>
      <c r="AA341" t="s">
        <v>5574</v>
      </c>
      <c r="AB341">
        <v>305</v>
      </c>
    </row>
    <row r="342" spans="1:28">
      <c r="A342" s="76" t="s">
        <v>3602</v>
      </c>
      <c r="B342" s="76" t="s">
        <v>4361</v>
      </c>
      <c r="C342" s="77" t="s">
        <v>5546</v>
      </c>
      <c r="D342" s="78" t="s">
        <v>5547</v>
      </c>
      <c r="E342" s="79" t="s">
        <v>5575</v>
      </c>
      <c r="F342" s="80" t="s">
        <v>5576</v>
      </c>
      <c r="G342" s="81"/>
      <c r="H342" s="82"/>
      <c r="I342" s="83" t="s">
        <v>4495</v>
      </c>
      <c r="J342" s="8" t="s">
        <v>5534</v>
      </c>
      <c r="K342" s="83"/>
      <c r="L342" s="83" t="s">
        <v>5535</v>
      </c>
      <c r="M342" s="8" t="s">
        <v>4524</v>
      </c>
      <c r="N342" s="8"/>
      <c r="O342" s="8"/>
      <c r="P342" s="62" t="str">
        <f t="shared" si="18"/>
        <v>AR-PE-AUGR-00</v>
      </c>
      <c r="Q342" s="62" t="s">
        <v>5576</v>
      </c>
      <c r="R342" s="8"/>
      <c r="S342" s="8"/>
      <c r="T342" s="8"/>
      <c r="U342" s="8" t="str">
        <f t="shared" si="16"/>
        <v>PE-AUGR-00</v>
      </c>
      <c r="V342" s="8" t="str">
        <f t="shared" si="17"/>
        <v>PE-AUGR</v>
      </c>
      <c r="W342" s="8" t="str">
        <f>VLOOKUP(V342,'[2]Asset Classifications'!$M$12:$M$1690,1,FALSE)</f>
        <v>PE-AUGR</v>
      </c>
      <c r="X342" s="8"/>
      <c r="Y342" s="8"/>
      <c r="Z342" s="8"/>
      <c r="AA342" t="s">
        <v>5577</v>
      </c>
      <c r="AB342">
        <v>306</v>
      </c>
    </row>
    <row r="343" spans="1:28">
      <c r="A343" s="76" t="s">
        <v>3602</v>
      </c>
      <c r="B343" s="76" t="s">
        <v>4361</v>
      </c>
      <c r="C343" s="77" t="s">
        <v>5546</v>
      </c>
      <c r="D343" s="78" t="s">
        <v>5547</v>
      </c>
      <c r="E343" s="79" t="s">
        <v>5578</v>
      </c>
      <c r="F343" s="80" t="s">
        <v>5579</v>
      </c>
      <c r="G343" s="81"/>
      <c r="H343" s="82"/>
      <c r="I343" s="83" t="s">
        <v>4495</v>
      </c>
      <c r="J343" s="8" t="s">
        <v>5534</v>
      </c>
      <c r="K343" s="83"/>
      <c r="L343" s="83" t="s">
        <v>5535</v>
      </c>
      <c r="M343" s="8" t="s">
        <v>4524</v>
      </c>
      <c r="N343" s="8"/>
      <c r="O343" s="8"/>
      <c r="P343" s="62" t="str">
        <f t="shared" si="18"/>
        <v>AR-PE-BATB-00</v>
      </c>
      <c r="Q343" s="62" t="s">
        <v>5579</v>
      </c>
      <c r="R343" s="8"/>
      <c r="S343" s="8"/>
      <c r="T343" s="8"/>
      <c r="U343" s="8" t="str">
        <f t="shared" si="16"/>
        <v>PE-BATB-00</v>
      </c>
      <c r="V343" s="8" t="str">
        <f t="shared" si="17"/>
        <v>PE-BATB</v>
      </c>
      <c r="W343" s="8" t="str">
        <f>VLOOKUP(V343,'[2]Asset Classifications'!$M$12:$M$1690,1,FALSE)</f>
        <v>PE-BATB</v>
      </c>
      <c r="X343" s="8"/>
      <c r="Y343" s="8"/>
      <c r="Z343" s="8"/>
      <c r="AA343" t="s">
        <v>5580</v>
      </c>
      <c r="AB343">
        <v>307</v>
      </c>
    </row>
    <row r="344" spans="1:28">
      <c r="A344" s="76" t="s">
        <v>3602</v>
      </c>
      <c r="B344" s="76" t="s">
        <v>4361</v>
      </c>
      <c r="C344" s="77" t="s">
        <v>5546</v>
      </c>
      <c r="D344" s="78" t="s">
        <v>5547</v>
      </c>
      <c r="E344" s="79" t="s">
        <v>5581</v>
      </c>
      <c r="F344" s="80" t="s">
        <v>5582</v>
      </c>
      <c r="G344" s="81"/>
      <c r="H344" s="82"/>
      <c r="I344" s="83" t="s">
        <v>4495</v>
      </c>
      <c r="J344" s="8" t="s">
        <v>5534</v>
      </c>
      <c r="K344" s="83"/>
      <c r="L344" s="83" t="s">
        <v>5535</v>
      </c>
      <c r="M344" s="8" t="s">
        <v>4524</v>
      </c>
      <c r="N344" s="8"/>
      <c r="O344" s="8"/>
      <c r="P344" s="62" t="str">
        <f t="shared" si="18"/>
        <v>AR-PE-BBQE-00</v>
      </c>
      <c r="Q344" s="62" t="s">
        <v>5582</v>
      </c>
      <c r="R344" s="8"/>
      <c r="S344" s="8"/>
      <c r="T344" s="8"/>
      <c r="U344" s="8" t="str">
        <f t="shared" si="16"/>
        <v>PE-BBQE-00</v>
      </c>
      <c r="V344" s="8" t="str">
        <f t="shared" si="17"/>
        <v>PE-BBQE</v>
      </c>
      <c r="W344" s="8" t="str">
        <f>VLOOKUP(V344,'[2]Asset Classifications'!$M$12:$M$1690,1,FALSE)</f>
        <v>PE-BBQE</v>
      </c>
      <c r="X344" s="8"/>
      <c r="Y344" s="8"/>
      <c r="Z344" s="8"/>
      <c r="AA344" t="s">
        <v>5583</v>
      </c>
      <c r="AB344">
        <v>308</v>
      </c>
    </row>
    <row r="345" spans="1:28">
      <c r="A345" s="76" t="s">
        <v>3602</v>
      </c>
      <c r="B345" s="76" t="s">
        <v>4361</v>
      </c>
      <c r="C345" s="77" t="s">
        <v>5546</v>
      </c>
      <c r="D345" s="78" t="s">
        <v>5547</v>
      </c>
      <c r="E345" s="79" t="s">
        <v>5584</v>
      </c>
      <c r="F345" s="80" t="s">
        <v>5585</v>
      </c>
      <c r="G345" s="81"/>
      <c r="H345" s="82"/>
      <c r="I345" s="83" t="s">
        <v>4495</v>
      </c>
      <c r="J345" s="8" t="s">
        <v>5534</v>
      </c>
      <c r="K345" s="83"/>
      <c r="L345" s="83" t="s">
        <v>5535</v>
      </c>
      <c r="M345" s="8" t="s">
        <v>4524</v>
      </c>
      <c r="N345" s="8"/>
      <c r="O345" s="8"/>
      <c r="P345" s="62" t="str">
        <f t="shared" si="18"/>
        <v>AR-PE-BCHG-00</v>
      </c>
      <c r="Q345" s="62" t="s">
        <v>5585</v>
      </c>
      <c r="R345" s="8"/>
      <c r="S345" s="8"/>
      <c r="T345" s="8"/>
      <c r="U345" s="8" t="str">
        <f t="shared" si="16"/>
        <v>PE-BCHG-00</v>
      </c>
      <c r="V345" s="8" t="str">
        <f t="shared" si="17"/>
        <v>PE-BCHG</v>
      </c>
      <c r="W345" s="8" t="str">
        <f>VLOOKUP(V345,'[2]Asset Classifications'!$M$12:$M$1690,1,FALSE)</f>
        <v>PE-BCHG</v>
      </c>
      <c r="X345" s="8"/>
      <c r="Y345" s="8"/>
      <c r="Z345" s="8"/>
      <c r="AA345" t="s">
        <v>5586</v>
      </c>
      <c r="AB345">
        <v>309</v>
      </c>
    </row>
    <row r="346" spans="1:28">
      <c r="A346" s="76" t="s">
        <v>3602</v>
      </c>
      <c r="B346" s="76" t="s">
        <v>4361</v>
      </c>
      <c r="C346" s="77" t="s">
        <v>5546</v>
      </c>
      <c r="D346" s="78" t="s">
        <v>5547</v>
      </c>
      <c r="E346" s="79" t="s">
        <v>5587</v>
      </c>
      <c r="F346" s="80" t="s">
        <v>5588</v>
      </c>
      <c r="G346" s="81"/>
      <c r="H346" s="82"/>
      <c r="I346" s="83" t="s">
        <v>4495</v>
      </c>
      <c r="J346" s="8" t="s">
        <v>5534</v>
      </c>
      <c r="K346" s="83"/>
      <c r="L346" s="83" t="s">
        <v>5535</v>
      </c>
      <c r="M346" s="8" t="s">
        <v>4524</v>
      </c>
      <c r="N346" s="8"/>
      <c r="O346" s="8"/>
      <c r="P346" s="62" t="str">
        <f t="shared" si="18"/>
        <v>AR-PE-BEND-00</v>
      </c>
      <c r="Q346" s="62" t="s">
        <v>5588</v>
      </c>
      <c r="R346" s="8"/>
      <c r="S346" s="8"/>
      <c r="T346" s="8"/>
      <c r="U346" s="8" t="str">
        <f t="shared" si="16"/>
        <v>PE-BEND-00</v>
      </c>
      <c r="V346" s="8" t="str">
        <f t="shared" si="17"/>
        <v>PE-BEND</v>
      </c>
      <c r="W346" s="8" t="str">
        <f>VLOOKUP(V346,'[2]Asset Classifications'!$M$12:$M$1690,1,FALSE)</f>
        <v>PE-BEND</v>
      </c>
      <c r="X346" s="8"/>
      <c r="Y346" s="8"/>
      <c r="Z346" s="8"/>
      <c r="AA346" t="s">
        <v>5589</v>
      </c>
      <c r="AB346">
        <v>310</v>
      </c>
    </row>
    <row r="347" spans="1:28">
      <c r="A347" s="76" t="s">
        <v>3602</v>
      </c>
      <c r="B347" s="76" t="s">
        <v>4361</v>
      </c>
      <c r="C347" s="77" t="s">
        <v>5546</v>
      </c>
      <c r="D347" s="78" t="s">
        <v>5547</v>
      </c>
      <c r="E347" s="79" t="s">
        <v>5590</v>
      </c>
      <c r="F347" s="80" t="s">
        <v>5591</v>
      </c>
      <c r="G347" s="81"/>
      <c r="H347" s="82"/>
      <c r="I347" s="83" t="s">
        <v>4495</v>
      </c>
      <c r="J347" s="8" t="s">
        <v>5534</v>
      </c>
      <c r="K347" s="83"/>
      <c r="L347" s="83" t="s">
        <v>5535</v>
      </c>
      <c r="M347" s="8" t="s">
        <v>4524</v>
      </c>
      <c r="N347" s="8"/>
      <c r="O347" s="8"/>
      <c r="P347" s="62" t="str">
        <f t="shared" si="18"/>
        <v>AR-PE-BINO-00</v>
      </c>
      <c r="Q347" s="62" t="s">
        <v>5591</v>
      </c>
      <c r="R347" s="8"/>
      <c r="S347" s="8"/>
      <c r="T347" s="8"/>
      <c r="U347" s="8" t="str">
        <f t="shared" si="16"/>
        <v>PE-BINO-00</v>
      </c>
      <c r="V347" s="8" t="str">
        <f t="shared" si="17"/>
        <v>PE-BINO</v>
      </c>
      <c r="W347" s="8" t="str">
        <f>VLOOKUP(V347,'[2]Asset Classifications'!$M$12:$M$1690,1,FALSE)</f>
        <v>PE-BINO</v>
      </c>
      <c r="X347" s="8"/>
      <c r="Y347" s="8"/>
      <c r="Z347" s="8"/>
      <c r="AA347" t="s">
        <v>5592</v>
      </c>
      <c r="AB347">
        <v>311</v>
      </c>
    </row>
    <row r="348" spans="1:28">
      <c r="A348" s="76" t="s">
        <v>3602</v>
      </c>
      <c r="B348" s="76" t="s">
        <v>4361</v>
      </c>
      <c r="C348" s="77" t="s">
        <v>5546</v>
      </c>
      <c r="D348" s="78" t="s">
        <v>5547</v>
      </c>
      <c r="E348" s="79" t="s">
        <v>5069</v>
      </c>
      <c r="F348" s="80" t="s">
        <v>5070</v>
      </c>
      <c r="G348" s="81"/>
      <c r="H348" s="82"/>
      <c r="I348" s="83" t="s">
        <v>4495</v>
      </c>
      <c r="J348" s="8" t="s">
        <v>5534</v>
      </c>
      <c r="K348" s="83"/>
      <c r="L348" s="83" t="s">
        <v>5535</v>
      </c>
      <c r="M348" s="8" t="s">
        <v>4524</v>
      </c>
      <c r="N348" s="8"/>
      <c r="O348" s="8"/>
      <c r="P348" s="62" t="str">
        <f t="shared" si="18"/>
        <v>AR-PE-BLAS-00</v>
      </c>
      <c r="Q348" s="62" t="s">
        <v>5070</v>
      </c>
      <c r="R348" s="8"/>
      <c r="S348" s="8"/>
      <c r="T348" s="8"/>
      <c r="U348" s="8" t="str">
        <f t="shared" si="16"/>
        <v>PE-BLAS-00</v>
      </c>
      <c r="V348" s="8" t="str">
        <f t="shared" si="17"/>
        <v>PE-BLAS</v>
      </c>
      <c r="W348" s="8" t="str">
        <f>VLOOKUP(V348,'[2]Asset Classifications'!$M$12:$M$1690,1,FALSE)</f>
        <v>PE-BLAS</v>
      </c>
      <c r="X348" s="8"/>
      <c r="Y348" s="8"/>
      <c r="Z348" s="8"/>
      <c r="AA348" t="s">
        <v>5593</v>
      </c>
      <c r="AB348">
        <v>312</v>
      </c>
    </row>
    <row r="349" spans="1:28">
      <c r="A349" s="76" t="s">
        <v>3602</v>
      </c>
      <c r="B349" s="76" t="s">
        <v>4361</v>
      </c>
      <c r="C349" s="77" t="s">
        <v>5546</v>
      </c>
      <c r="D349" s="78" t="s">
        <v>5547</v>
      </c>
      <c r="E349" s="79" t="s">
        <v>5594</v>
      </c>
      <c r="F349" s="80" t="s">
        <v>5595</v>
      </c>
      <c r="G349" s="81"/>
      <c r="H349" s="82"/>
      <c r="I349" s="83" t="s">
        <v>4495</v>
      </c>
      <c r="J349" s="8" t="s">
        <v>5534</v>
      </c>
      <c r="K349" s="83"/>
      <c r="L349" s="83" t="s">
        <v>5535</v>
      </c>
      <c r="M349" s="8" t="s">
        <v>4524</v>
      </c>
      <c r="N349" s="8"/>
      <c r="O349" s="8"/>
      <c r="P349" s="62" t="str">
        <f t="shared" si="18"/>
        <v>AR-PE-BLOW-00</v>
      </c>
      <c r="Q349" s="62" t="s">
        <v>5595</v>
      </c>
      <c r="R349" s="8"/>
      <c r="S349" s="8"/>
      <c r="T349" s="8"/>
      <c r="U349" s="8" t="str">
        <f t="shared" si="16"/>
        <v>PE-BLOW-00</v>
      </c>
      <c r="V349" s="8" t="str">
        <f t="shared" si="17"/>
        <v>PE-BLOW</v>
      </c>
      <c r="W349" s="8" t="str">
        <f>VLOOKUP(V349,'[2]Asset Classifications'!$M$12:$M$1690,1,FALSE)</f>
        <v>PE-BLOW</v>
      </c>
      <c r="X349" s="8"/>
      <c r="Y349" s="8"/>
      <c r="Z349" s="8"/>
      <c r="AA349" t="s">
        <v>5596</v>
      </c>
      <c r="AB349">
        <v>313</v>
      </c>
    </row>
    <row r="350" spans="1:28">
      <c r="A350" s="76" t="s">
        <v>3602</v>
      </c>
      <c r="B350" s="76" t="s">
        <v>4361</v>
      </c>
      <c r="C350" s="77" t="s">
        <v>5546</v>
      </c>
      <c r="D350" s="78" t="s">
        <v>5547</v>
      </c>
      <c r="E350" s="79" t="s">
        <v>5597</v>
      </c>
      <c r="F350" s="80" t="s">
        <v>5598</v>
      </c>
      <c r="G350" s="81"/>
      <c r="H350" s="82"/>
      <c r="I350" s="83" t="s">
        <v>4495</v>
      </c>
      <c r="J350" s="8" t="s">
        <v>5534</v>
      </c>
      <c r="K350" s="83"/>
      <c r="L350" s="83" t="s">
        <v>5535</v>
      </c>
      <c r="M350" s="8" t="s">
        <v>4524</v>
      </c>
      <c r="N350" s="8"/>
      <c r="O350" s="8"/>
      <c r="P350" s="62" t="str">
        <f t="shared" si="18"/>
        <v>AR-PE-BOMC-00</v>
      </c>
      <c r="Q350" s="62" t="s">
        <v>5598</v>
      </c>
      <c r="R350" s="8"/>
      <c r="S350" s="8"/>
      <c r="T350" s="8"/>
      <c r="U350" s="8" t="str">
        <f t="shared" si="16"/>
        <v>PE-BOMC-00</v>
      </c>
      <c r="V350" s="8" t="str">
        <f t="shared" si="17"/>
        <v>PE-BOMC</v>
      </c>
      <c r="W350" s="8" t="str">
        <f>VLOOKUP(V350,'[2]Asset Classifications'!$M$12:$M$1690,1,FALSE)</f>
        <v>PE-BOMC</v>
      </c>
      <c r="X350" s="8"/>
      <c r="Y350" s="8"/>
      <c r="Z350" s="8"/>
      <c r="AA350" t="s">
        <v>5599</v>
      </c>
      <c r="AB350">
        <v>314</v>
      </c>
    </row>
    <row r="351" spans="1:28">
      <c r="A351" s="76" t="s">
        <v>3602</v>
      </c>
      <c r="B351" s="76" t="s">
        <v>4361</v>
      </c>
      <c r="C351" s="77" t="s">
        <v>5546</v>
      </c>
      <c r="D351" s="78" t="s">
        <v>5547</v>
      </c>
      <c r="E351" s="79" t="s">
        <v>5600</v>
      </c>
      <c r="F351" s="80" t="s">
        <v>5601</v>
      </c>
      <c r="G351" s="81" t="s">
        <v>3724</v>
      </c>
      <c r="H351" s="82" t="s">
        <v>5602</v>
      </c>
      <c r="I351" s="83" t="s">
        <v>4495</v>
      </c>
      <c r="J351" s="8" t="s">
        <v>5534</v>
      </c>
      <c r="K351" s="83"/>
      <c r="L351" s="83" t="s">
        <v>5535</v>
      </c>
      <c r="M351" s="8" t="s">
        <v>4524</v>
      </c>
      <c r="N351" s="8"/>
      <c r="O351" s="8"/>
      <c r="P351" s="62" t="str">
        <f t="shared" si="18"/>
        <v>AR-PE-BORR-PH</v>
      </c>
      <c r="Q351" s="62" t="s">
        <v>5603</v>
      </c>
      <c r="R351" s="8"/>
      <c r="S351" s="8"/>
      <c r="T351" s="8"/>
      <c r="U351" s="8" t="str">
        <f t="shared" si="16"/>
        <v>PE-BORR-PH</v>
      </c>
      <c r="V351" s="8" t="str">
        <f t="shared" si="17"/>
        <v>PE-BORR-PH</v>
      </c>
      <c r="W351" s="8" t="str">
        <f>VLOOKUP(V351,'[2]Asset Classifications'!$M$12:$M$1690,1,FALSE)</f>
        <v>PE-BORR-PH</v>
      </c>
      <c r="X351" s="8"/>
      <c r="Y351" s="8"/>
      <c r="Z351" s="8"/>
      <c r="AA351" t="s">
        <v>5604</v>
      </c>
      <c r="AB351">
        <v>315</v>
      </c>
    </row>
    <row r="352" spans="1:28">
      <c r="A352" s="76" t="s">
        <v>3602</v>
      </c>
      <c r="B352" s="76" t="s">
        <v>4361</v>
      </c>
      <c r="C352" s="77" t="s">
        <v>5546</v>
      </c>
      <c r="D352" s="78" t="s">
        <v>5547</v>
      </c>
      <c r="E352" s="79" t="s">
        <v>5600</v>
      </c>
      <c r="F352" s="80" t="s">
        <v>5601</v>
      </c>
      <c r="G352" s="81" t="s">
        <v>5605</v>
      </c>
      <c r="H352" s="82" t="s">
        <v>1719</v>
      </c>
      <c r="I352" s="83" t="s">
        <v>4495</v>
      </c>
      <c r="J352" s="8" t="s">
        <v>5534</v>
      </c>
      <c r="K352" s="83"/>
      <c r="L352" s="83" t="s">
        <v>5535</v>
      </c>
      <c r="M352" s="8" t="s">
        <v>4524</v>
      </c>
      <c r="N352" s="8"/>
      <c r="O352" s="8"/>
      <c r="P352" s="62" t="str">
        <f t="shared" si="18"/>
        <v>AR-PE-BORR-RA</v>
      </c>
      <c r="Q352" s="62" t="s">
        <v>5606</v>
      </c>
      <c r="R352" s="8"/>
      <c r="S352" s="8"/>
      <c r="T352" s="8"/>
      <c r="U352" s="8" t="str">
        <f t="shared" si="16"/>
        <v>PE-BORR-RA</v>
      </c>
      <c r="V352" s="8" t="str">
        <f t="shared" si="17"/>
        <v>PE-BORR-RA</v>
      </c>
      <c r="W352" s="8" t="str">
        <f>VLOOKUP(V352,'[2]Asset Classifications'!$M$12:$M$1690,1,FALSE)</f>
        <v>PE-BORR-RA</v>
      </c>
      <c r="X352" s="8"/>
      <c r="Y352" s="8"/>
      <c r="Z352" s="8"/>
      <c r="AA352" t="s">
        <v>5607</v>
      </c>
      <c r="AB352">
        <v>316</v>
      </c>
    </row>
    <row r="353" spans="1:28">
      <c r="A353" s="76" t="s">
        <v>3602</v>
      </c>
      <c r="B353" s="76" t="s">
        <v>4361</v>
      </c>
      <c r="C353" s="77" t="s">
        <v>5546</v>
      </c>
      <c r="D353" s="78" t="s">
        <v>5547</v>
      </c>
      <c r="E353" s="79" t="s">
        <v>5600</v>
      </c>
      <c r="F353" s="80" t="s">
        <v>5601</v>
      </c>
      <c r="G353" s="81" t="s">
        <v>4447</v>
      </c>
      <c r="H353" s="82" t="s">
        <v>5608</v>
      </c>
      <c r="I353" s="83" t="s">
        <v>4495</v>
      </c>
      <c r="J353" s="8" t="s">
        <v>5534</v>
      </c>
      <c r="K353" s="83"/>
      <c r="L353" s="83" t="s">
        <v>5535</v>
      </c>
      <c r="M353" s="8" t="s">
        <v>4524</v>
      </c>
      <c r="N353" s="8"/>
      <c r="O353" s="8"/>
      <c r="P353" s="62" t="str">
        <f t="shared" si="18"/>
        <v>AR-PE-BORR-WO</v>
      </c>
      <c r="Q353" s="62" t="s">
        <v>5609</v>
      </c>
      <c r="R353" s="8"/>
      <c r="S353" s="8"/>
      <c r="T353" s="8"/>
      <c r="U353" s="8" t="str">
        <f t="shared" si="16"/>
        <v>PE-BORR-WO</v>
      </c>
      <c r="V353" s="8" t="str">
        <f t="shared" si="17"/>
        <v>PE-BORR-WO</v>
      </c>
      <c r="W353" s="8" t="str">
        <f>VLOOKUP(V353,'[2]Asset Classifications'!$M$12:$M$1690,1,FALSE)</f>
        <v>PE-BORR-WO</v>
      </c>
      <c r="X353" s="8"/>
      <c r="Y353" s="8"/>
      <c r="Z353" s="8"/>
      <c r="AA353" t="s">
        <v>5610</v>
      </c>
      <c r="AB353">
        <v>317</v>
      </c>
    </row>
    <row r="354" spans="1:28">
      <c r="A354" s="76" t="s">
        <v>3602</v>
      </c>
      <c r="B354" s="76" t="s">
        <v>4361</v>
      </c>
      <c r="C354" s="77" t="s">
        <v>5546</v>
      </c>
      <c r="D354" s="78" t="s">
        <v>5547</v>
      </c>
      <c r="E354" s="79" t="s">
        <v>5611</v>
      </c>
      <c r="F354" s="80" t="s">
        <v>5612</v>
      </c>
      <c r="G354" s="81"/>
      <c r="H354" s="82"/>
      <c r="I354" s="83" t="s">
        <v>4495</v>
      </c>
      <c r="J354" s="8" t="s">
        <v>5534</v>
      </c>
      <c r="K354" s="83"/>
      <c r="L354" s="83" t="s">
        <v>5535</v>
      </c>
      <c r="M354" s="8" t="s">
        <v>4524</v>
      </c>
      <c r="N354" s="8"/>
      <c r="O354" s="8"/>
      <c r="P354" s="62" t="str">
        <f t="shared" si="18"/>
        <v>AR-PE-BREA-00</v>
      </c>
      <c r="Q354" s="62" t="s">
        <v>5612</v>
      </c>
      <c r="R354" s="8"/>
      <c r="S354" s="8"/>
      <c r="T354" s="8"/>
      <c r="U354" s="8" t="str">
        <f t="shared" si="16"/>
        <v>PE-BREA-00</v>
      </c>
      <c r="V354" s="8" t="str">
        <f t="shared" si="17"/>
        <v>PE-BREA</v>
      </c>
      <c r="W354" s="8" t="str">
        <f>VLOOKUP(V354,'[2]Asset Classifications'!$M$12:$M$1690,1,FALSE)</f>
        <v>PE-BREA</v>
      </c>
      <c r="X354" s="8"/>
      <c r="Y354" s="8"/>
      <c r="Z354" s="8"/>
      <c r="AA354" t="s">
        <v>5613</v>
      </c>
      <c r="AB354">
        <v>318</v>
      </c>
    </row>
    <row r="355" spans="1:28">
      <c r="A355" s="76" t="s">
        <v>3602</v>
      </c>
      <c r="B355" s="76" t="s">
        <v>4361</v>
      </c>
      <c r="C355" s="77" t="s">
        <v>5546</v>
      </c>
      <c r="D355" s="78" t="s">
        <v>5547</v>
      </c>
      <c r="E355" s="79" t="s">
        <v>5614</v>
      </c>
      <c r="F355" s="80" t="s">
        <v>5615</v>
      </c>
      <c r="G355" s="81"/>
      <c r="H355" s="82"/>
      <c r="I355" s="83" t="s">
        <v>4495</v>
      </c>
      <c r="J355" s="8" t="s">
        <v>5534</v>
      </c>
      <c r="K355" s="83"/>
      <c r="L355" s="83" t="s">
        <v>5535</v>
      </c>
      <c r="M355" s="8" t="s">
        <v>4524</v>
      </c>
      <c r="N355" s="8"/>
      <c r="O355" s="8"/>
      <c r="P355" s="62" t="str">
        <f t="shared" si="18"/>
        <v>AR-PE-BRUS-00</v>
      </c>
      <c r="Q355" s="62" t="s">
        <v>5615</v>
      </c>
      <c r="R355" s="8"/>
      <c r="S355" s="8"/>
      <c r="T355" s="8"/>
      <c r="U355" s="8" t="str">
        <f t="shared" si="16"/>
        <v>PE-BRUS-00</v>
      </c>
      <c r="V355" s="8" t="str">
        <f t="shared" si="17"/>
        <v>PE-BRUS</v>
      </c>
      <c r="W355" s="8" t="str">
        <f>VLOOKUP(V355,'[2]Asset Classifications'!$M$12:$M$1690,1,FALSE)</f>
        <v>PE-BRUS</v>
      </c>
      <c r="X355" s="8"/>
      <c r="Y355" s="8"/>
      <c r="Z355" s="8"/>
      <c r="AA355" t="s">
        <v>5616</v>
      </c>
      <c r="AB355">
        <v>319</v>
      </c>
    </row>
    <row r="356" spans="1:28">
      <c r="A356" s="76" t="s">
        <v>3602</v>
      </c>
      <c r="B356" s="76" t="s">
        <v>4361</v>
      </c>
      <c r="C356" s="77" t="s">
        <v>5546</v>
      </c>
      <c r="D356" s="78" t="s">
        <v>5547</v>
      </c>
      <c r="E356" s="79" t="s">
        <v>5617</v>
      </c>
      <c r="F356" s="80" t="s">
        <v>5618</v>
      </c>
      <c r="G356" s="81" t="s">
        <v>5619</v>
      </c>
      <c r="H356" s="82" t="s">
        <v>5620</v>
      </c>
      <c r="I356" s="83" t="s">
        <v>4495</v>
      </c>
      <c r="J356" s="8" t="s">
        <v>5534</v>
      </c>
      <c r="K356" s="83"/>
      <c r="L356" s="83" t="s">
        <v>5535</v>
      </c>
      <c r="M356" s="8" t="s">
        <v>4524</v>
      </c>
      <c r="N356" s="8"/>
      <c r="O356" s="8"/>
      <c r="P356" s="62" t="str">
        <f t="shared" si="18"/>
        <v>AR-PE-CABL-EA</v>
      </c>
      <c r="Q356" s="62" t="s">
        <v>5621</v>
      </c>
      <c r="R356" s="8"/>
      <c r="S356" s="8"/>
      <c r="T356" s="8"/>
      <c r="U356" s="8" t="str">
        <f t="shared" si="16"/>
        <v>PE-CABL-EA</v>
      </c>
      <c r="V356" s="8" t="str">
        <f t="shared" si="17"/>
        <v>PE-CABL-EA</v>
      </c>
      <c r="W356" s="8" t="str">
        <f>VLOOKUP(V356,'[2]Asset Classifications'!$M$12:$M$1690,1,FALSE)</f>
        <v>PE-CABL-EA</v>
      </c>
      <c r="X356" s="8"/>
      <c r="Y356" s="8"/>
      <c r="Z356" s="8"/>
      <c r="AA356" t="s">
        <v>5622</v>
      </c>
      <c r="AB356">
        <v>320</v>
      </c>
    </row>
    <row r="357" spans="1:28">
      <c r="A357" s="76" t="s">
        <v>3602</v>
      </c>
      <c r="B357" s="76" t="s">
        <v>4361</v>
      </c>
      <c r="C357" s="77" t="s">
        <v>5546</v>
      </c>
      <c r="D357" s="78" t="s">
        <v>5547</v>
      </c>
      <c r="E357" s="79" t="s">
        <v>5617</v>
      </c>
      <c r="F357" s="80" t="s">
        <v>5618</v>
      </c>
      <c r="G357" s="81" t="s">
        <v>3736</v>
      </c>
      <c r="H357" s="82" t="s">
        <v>5623</v>
      </c>
      <c r="I357" s="83" t="s">
        <v>4495</v>
      </c>
      <c r="J357" s="8" t="s">
        <v>5534</v>
      </c>
      <c r="K357" s="83"/>
      <c r="L357" s="83" t="s">
        <v>5535</v>
      </c>
      <c r="M357" s="8" t="s">
        <v>4524</v>
      </c>
      <c r="N357" s="8"/>
      <c r="O357" s="8"/>
      <c r="P357" s="62" t="str">
        <f t="shared" si="18"/>
        <v>AR-PE-CABL-RC</v>
      </c>
      <c r="Q357" s="62" t="s">
        <v>5624</v>
      </c>
      <c r="R357" s="8"/>
      <c r="S357" s="8"/>
      <c r="T357" s="8"/>
      <c r="U357" s="8" t="str">
        <f t="shared" si="16"/>
        <v>PE-CABL-RC</v>
      </c>
      <c r="V357" s="8" t="str">
        <f t="shared" si="17"/>
        <v>PE-CABL-RC</v>
      </c>
      <c r="W357" s="8" t="str">
        <f>VLOOKUP(V357,'[2]Asset Classifications'!$M$12:$M$1690,1,FALSE)</f>
        <v>PE-CABL-RC</v>
      </c>
      <c r="X357" s="8"/>
      <c r="Y357" s="8"/>
      <c r="Z357" s="8"/>
      <c r="AA357" t="s">
        <v>5625</v>
      </c>
      <c r="AB357">
        <v>321</v>
      </c>
    </row>
    <row r="358" spans="1:28">
      <c r="A358" s="76" t="s">
        <v>3602</v>
      </c>
      <c r="B358" s="76" t="s">
        <v>4361</v>
      </c>
      <c r="C358" s="77" t="s">
        <v>5546</v>
      </c>
      <c r="D358" s="78" t="s">
        <v>5547</v>
      </c>
      <c r="E358" s="79" t="s">
        <v>5626</v>
      </c>
      <c r="F358" s="80" t="s">
        <v>5627</v>
      </c>
      <c r="G358" s="81"/>
      <c r="H358" s="82"/>
      <c r="I358" s="83" t="s">
        <v>4495</v>
      </c>
      <c r="J358" s="8" t="s">
        <v>5534</v>
      </c>
      <c r="K358" s="83"/>
      <c r="L358" s="83" t="s">
        <v>5535</v>
      </c>
      <c r="M358" s="8" t="s">
        <v>4524</v>
      </c>
      <c r="N358" s="8"/>
      <c r="O358" s="8"/>
      <c r="P358" s="62" t="str">
        <f t="shared" si="18"/>
        <v>AR-PE-CACH-00</v>
      </c>
      <c r="Q358" s="62" t="s">
        <v>5627</v>
      </c>
      <c r="R358" s="8"/>
      <c r="S358" s="8"/>
      <c r="T358" s="8"/>
      <c r="U358" s="8" t="str">
        <f t="shared" si="16"/>
        <v>PE-CACH-00</v>
      </c>
      <c r="V358" s="8" t="str">
        <f t="shared" si="17"/>
        <v>PE-CACH</v>
      </c>
      <c r="W358" s="8" t="str">
        <f>VLOOKUP(V358,'[2]Asset Classifications'!$M$12:$M$1690,1,FALSE)</f>
        <v>PE-CACH</v>
      </c>
      <c r="X358" s="8"/>
      <c r="Y358" s="8"/>
      <c r="Z358" s="8"/>
      <c r="AA358" t="s">
        <v>5628</v>
      </c>
      <c r="AB358">
        <v>322</v>
      </c>
    </row>
    <row r="359" spans="1:28">
      <c r="A359" s="76" t="s">
        <v>3602</v>
      </c>
      <c r="B359" s="76" t="s">
        <v>4361</v>
      </c>
      <c r="C359" s="77" t="s">
        <v>5546</v>
      </c>
      <c r="D359" s="78" t="s">
        <v>5547</v>
      </c>
      <c r="E359" s="79" t="s">
        <v>5629</v>
      </c>
      <c r="F359" s="80" t="s">
        <v>5630</v>
      </c>
      <c r="G359" s="81"/>
      <c r="H359" s="82"/>
      <c r="I359" s="83" t="s">
        <v>4495</v>
      </c>
      <c r="J359" s="8" t="s">
        <v>5534</v>
      </c>
      <c r="K359" s="83"/>
      <c r="L359" s="83" t="s">
        <v>5535</v>
      </c>
      <c r="M359" s="8" t="s">
        <v>4524</v>
      </c>
      <c r="N359" s="8"/>
      <c r="O359" s="8"/>
      <c r="P359" s="62" t="str">
        <f t="shared" si="18"/>
        <v>AR-PE-CALB-00</v>
      </c>
      <c r="Q359" s="62" t="s">
        <v>5630</v>
      </c>
      <c r="R359" s="8"/>
      <c r="S359" s="8"/>
      <c r="T359" s="8"/>
      <c r="U359" s="8" t="str">
        <f t="shared" si="16"/>
        <v>PE-CALB-00</v>
      </c>
      <c r="V359" s="8" t="str">
        <f t="shared" si="17"/>
        <v>PE-CALB</v>
      </c>
      <c r="W359" s="8" t="str">
        <f>VLOOKUP(V359,'[2]Asset Classifications'!$M$12:$M$1690,1,FALSE)</f>
        <v>PE-CALB</v>
      </c>
      <c r="X359" s="8"/>
      <c r="Y359" s="8"/>
      <c r="Z359" s="8"/>
      <c r="AA359" t="s">
        <v>5631</v>
      </c>
      <c r="AB359">
        <v>323</v>
      </c>
    </row>
    <row r="360" spans="1:28">
      <c r="A360" s="76" t="s">
        <v>3602</v>
      </c>
      <c r="B360" s="76" t="s">
        <v>4361</v>
      </c>
      <c r="C360" s="77" t="s">
        <v>5546</v>
      </c>
      <c r="D360" s="78" t="s">
        <v>5547</v>
      </c>
      <c r="E360" s="79" t="s">
        <v>5632</v>
      </c>
      <c r="F360" s="80" t="s">
        <v>5633</v>
      </c>
      <c r="G360" s="81"/>
      <c r="H360" s="82"/>
      <c r="I360" s="83" t="s">
        <v>4495</v>
      </c>
      <c r="J360" s="8" t="s">
        <v>5534</v>
      </c>
      <c r="K360" s="83"/>
      <c r="L360" s="83" t="s">
        <v>5535</v>
      </c>
      <c r="M360" s="8" t="s">
        <v>4524</v>
      </c>
      <c r="N360" s="8"/>
      <c r="O360" s="8"/>
      <c r="P360" s="62" t="str">
        <f t="shared" si="18"/>
        <v>AR-PE-CHIP-00</v>
      </c>
      <c r="Q360" s="62" t="s">
        <v>5633</v>
      </c>
      <c r="R360" s="8"/>
      <c r="S360" s="8"/>
      <c r="T360" s="8"/>
      <c r="U360" s="8" t="str">
        <f t="shared" si="16"/>
        <v>PE-CHIP-00</v>
      </c>
      <c r="V360" s="8" t="str">
        <f t="shared" si="17"/>
        <v>PE-CHIP</v>
      </c>
      <c r="W360" s="8" t="str">
        <f>VLOOKUP(V360,'[2]Asset Classifications'!$M$12:$M$1690,1,FALSE)</f>
        <v>PE-CHIP</v>
      </c>
      <c r="X360" s="8"/>
      <c r="Y360" s="8"/>
      <c r="Z360" s="8"/>
      <c r="AA360" t="s">
        <v>5634</v>
      </c>
      <c r="AB360">
        <v>324</v>
      </c>
    </row>
    <row r="361" spans="1:28">
      <c r="A361" s="76" t="s">
        <v>3602</v>
      </c>
      <c r="B361" s="76" t="s">
        <v>4361</v>
      </c>
      <c r="C361" s="77" t="s">
        <v>5546</v>
      </c>
      <c r="D361" s="78" t="s">
        <v>5547</v>
      </c>
      <c r="E361" s="79" t="s">
        <v>5635</v>
      </c>
      <c r="F361" s="80" t="s">
        <v>5636</v>
      </c>
      <c r="G361" s="81"/>
      <c r="H361" s="82"/>
      <c r="I361" s="83" t="s">
        <v>4495</v>
      </c>
      <c r="J361" s="8" t="s">
        <v>5534</v>
      </c>
      <c r="K361" s="83"/>
      <c r="L361" s="83" t="s">
        <v>5535</v>
      </c>
      <c r="M361" s="8" t="s">
        <v>4524</v>
      </c>
      <c r="N361" s="8"/>
      <c r="O361" s="8"/>
      <c r="P361" s="62" t="str">
        <f t="shared" si="18"/>
        <v>AR-PE-CLMC-00</v>
      </c>
      <c r="Q361" s="62" t="s">
        <v>5636</v>
      </c>
      <c r="R361" s="8"/>
      <c r="S361" s="8"/>
      <c r="T361" s="8"/>
      <c r="U361" s="8" t="str">
        <f t="shared" si="16"/>
        <v>PE-CLMC-00</v>
      </c>
      <c r="V361" s="8" t="str">
        <f t="shared" si="17"/>
        <v>PE-CLMC</v>
      </c>
      <c r="W361" s="8" t="str">
        <f>VLOOKUP(V361,'[2]Asset Classifications'!$M$12:$M$1690,1,FALSE)</f>
        <v>PE-CLMC</v>
      </c>
      <c r="X361" s="8"/>
      <c r="Y361" s="8"/>
      <c r="Z361" s="8"/>
      <c r="AA361" t="s">
        <v>5637</v>
      </c>
      <c r="AB361">
        <v>325</v>
      </c>
    </row>
    <row r="362" spans="1:28">
      <c r="A362" s="76" t="s">
        <v>3602</v>
      </c>
      <c r="B362" s="76" t="s">
        <v>4361</v>
      </c>
      <c r="C362" s="77" t="s">
        <v>5546</v>
      </c>
      <c r="D362" s="78" t="s">
        <v>5547</v>
      </c>
      <c r="E362" s="79" t="s">
        <v>5638</v>
      </c>
      <c r="F362" s="80" t="s">
        <v>5639</v>
      </c>
      <c r="G362" s="81"/>
      <c r="H362" s="82"/>
      <c r="I362" s="83" t="s">
        <v>4495</v>
      </c>
      <c r="J362" s="8" t="s">
        <v>5534</v>
      </c>
      <c r="K362" s="83"/>
      <c r="L362" s="83" t="s">
        <v>5535</v>
      </c>
      <c r="M362" s="8" t="s">
        <v>4524</v>
      </c>
      <c r="N362" s="8"/>
      <c r="O362" s="8"/>
      <c r="P362" s="62" t="str">
        <f t="shared" si="18"/>
        <v>AR-PE-CLMP-00</v>
      </c>
      <c r="Q362" s="62" t="s">
        <v>5639</v>
      </c>
      <c r="R362" s="8"/>
      <c r="S362" s="8"/>
      <c r="T362" s="8"/>
      <c r="U362" s="8" t="str">
        <f t="shared" si="16"/>
        <v>PE-CLMP-00</v>
      </c>
      <c r="V362" s="8" t="str">
        <f t="shared" si="17"/>
        <v>PE-CLMP</v>
      </c>
      <c r="W362" s="8" t="str">
        <f>VLOOKUP(V362,'[2]Asset Classifications'!$M$12:$M$1690,1,FALSE)</f>
        <v>PE-CLMP</v>
      </c>
      <c r="X362" s="8"/>
      <c r="Y362" s="8"/>
      <c r="Z362" s="8"/>
      <c r="AA362" t="s">
        <v>5640</v>
      </c>
      <c r="AB362">
        <v>326</v>
      </c>
    </row>
    <row r="363" spans="1:28">
      <c r="A363" s="76" t="s">
        <v>3602</v>
      </c>
      <c r="B363" s="76" t="s">
        <v>4361</v>
      </c>
      <c r="C363" s="77" t="s">
        <v>5546</v>
      </c>
      <c r="D363" s="78" t="s">
        <v>5547</v>
      </c>
      <c r="E363" s="79" t="s">
        <v>5641</v>
      </c>
      <c r="F363" s="80" t="s">
        <v>5642</v>
      </c>
      <c r="G363" s="81" t="s">
        <v>5495</v>
      </c>
      <c r="H363" s="82" t="s">
        <v>5643</v>
      </c>
      <c r="I363" s="83" t="s">
        <v>4495</v>
      </c>
      <c r="J363" s="8" t="s">
        <v>5534</v>
      </c>
      <c r="K363" s="83"/>
      <c r="L363" s="83" t="s">
        <v>5535</v>
      </c>
      <c r="M363" s="8" t="s">
        <v>4524</v>
      </c>
      <c r="N363" s="8"/>
      <c r="O363" s="8"/>
      <c r="P363" s="62" t="str">
        <f t="shared" si="18"/>
        <v>AR-PE-CMRA-DI</v>
      </c>
      <c r="Q363" s="62" t="s">
        <v>5644</v>
      </c>
      <c r="R363" s="8"/>
      <c r="S363" s="8"/>
      <c r="T363" s="8"/>
      <c r="U363" s="8" t="str">
        <f t="shared" si="16"/>
        <v>PE-CMRA-DI</v>
      </c>
      <c r="V363" s="8" t="str">
        <f t="shared" si="17"/>
        <v>PE-CMRA-DI</v>
      </c>
      <c r="W363" s="8" t="str">
        <f>VLOOKUP(V363,'[2]Asset Classifications'!$M$12:$M$1690,1,FALSE)</f>
        <v>PE-CMRA-DI</v>
      </c>
      <c r="X363" s="8"/>
      <c r="Y363" s="8"/>
      <c r="Z363" s="8"/>
      <c r="AA363" t="s">
        <v>5645</v>
      </c>
      <c r="AB363">
        <v>327</v>
      </c>
    </row>
    <row r="364" spans="1:28">
      <c r="A364" s="76" t="s">
        <v>3602</v>
      </c>
      <c r="B364" s="76" t="s">
        <v>4361</v>
      </c>
      <c r="C364" s="77" t="s">
        <v>5546</v>
      </c>
      <c r="D364" s="78" t="s">
        <v>5547</v>
      </c>
      <c r="E364" s="79" t="s">
        <v>5641</v>
      </c>
      <c r="F364" s="80" t="s">
        <v>5642</v>
      </c>
      <c r="G364" s="81" t="s">
        <v>4992</v>
      </c>
      <c r="H364" s="82" t="s">
        <v>5646</v>
      </c>
      <c r="I364" s="83" t="s">
        <v>4495</v>
      </c>
      <c r="J364" s="8" t="s">
        <v>5534</v>
      </c>
      <c r="K364" s="83"/>
      <c r="L364" s="83" t="s">
        <v>5535</v>
      </c>
      <c r="M364" s="8" t="s">
        <v>4524</v>
      </c>
      <c r="N364" s="8"/>
      <c r="O364" s="8"/>
      <c r="P364" s="62" t="str">
        <f t="shared" si="18"/>
        <v>AR-PE-CMRA-TH</v>
      </c>
      <c r="Q364" s="62" t="s">
        <v>5647</v>
      </c>
      <c r="R364" s="8"/>
      <c r="S364" s="8"/>
      <c r="T364" s="8"/>
      <c r="U364" s="8" t="str">
        <f t="shared" si="16"/>
        <v>PE-CMRA-TH</v>
      </c>
      <c r="V364" s="8" t="str">
        <f t="shared" si="17"/>
        <v>PE-CMRA-TH</v>
      </c>
      <c r="W364" s="8" t="str">
        <f>VLOOKUP(V364,'[2]Asset Classifications'!$M$12:$M$1690,1,FALSE)</f>
        <v>PE-CMRA-TH</v>
      </c>
      <c r="X364" s="8"/>
      <c r="Y364" s="8"/>
      <c r="Z364" s="8"/>
      <c r="AA364" t="s">
        <v>5648</v>
      </c>
      <c r="AB364">
        <v>328</v>
      </c>
    </row>
    <row r="365" spans="1:28">
      <c r="A365" s="76" t="s">
        <v>3602</v>
      </c>
      <c r="B365" s="76" t="s">
        <v>4361</v>
      </c>
      <c r="C365" s="77" t="s">
        <v>5546</v>
      </c>
      <c r="D365" s="78" t="s">
        <v>5547</v>
      </c>
      <c r="E365" s="79" t="s">
        <v>5649</v>
      </c>
      <c r="F365" s="80" t="s">
        <v>5650</v>
      </c>
      <c r="G365" s="81"/>
      <c r="H365" s="82"/>
      <c r="I365" s="83" t="s">
        <v>4495</v>
      </c>
      <c r="J365" s="8" t="s">
        <v>5534</v>
      </c>
      <c r="K365" s="83"/>
      <c r="L365" s="83" t="s">
        <v>5535</v>
      </c>
      <c r="M365" s="8" t="s">
        <v>4524</v>
      </c>
      <c r="N365" s="8"/>
      <c r="O365" s="8"/>
      <c r="P365" s="62" t="str">
        <f t="shared" si="18"/>
        <v>AR-PE-CMXR-00</v>
      </c>
      <c r="Q365" s="62" t="s">
        <v>5650</v>
      </c>
      <c r="R365" s="8"/>
      <c r="S365" s="8"/>
      <c r="T365" s="8"/>
      <c r="U365" s="8" t="str">
        <f t="shared" si="16"/>
        <v>PE-CMXR-00</v>
      </c>
      <c r="V365" s="8" t="str">
        <f t="shared" si="17"/>
        <v>PE-CMXR</v>
      </c>
      <c r="W365" s="8" t="str">
        <f>VLOOKUP(V365,'[2]Asset Classifications'!$M$12:$M$1690,1,FALSE)</f>
        <v>PE-CMXR</v>
      </c>
      <c r="X365" s="8"/>
      <c r="Y365" s="8"/>
      <c r="Z365" s="8"/>
      <c r="AA365" t="s">
        <v>5651</v>
      </c>
      <c r="AB365">
        <v>329</v>
      </c>
    </row>
    <row r="366" spans="1:28">
      <c r="A366" s="76" t="s">
        <v>3602</v>
      </c>
      <c r="B366" s="76" t="s">
        <v>4361</v>
      </c>
      <c r="C366" s="77" t="s">
        <v>5546</v>
      </c>
      <c r="D366" s="78" t="s">
        <v>5547</v>
      </c>
      <c r="E366" s="79" t="s">
        <v>4643</v>
      </c>
      <c r="F366" s="80" t="s">
        <v>4644</v>
      </c>
      <c r="G366" s="81"/>
      <c r="H366" s="82"/>
      <c r="I366" s="83" t="s">
        <v>4495</v>
      </c>
      <c r="J366" s="8" t="s">
        <v>5534</v>
      </c>
      <c r="K366" s="83"/>
      <c r="L366" s="83" t="s">
        <v>5535</v>
      </c>
      <c r="M366" s="8" t="s">
        <v>4524</v>
      </c>
      <c r="N366" s="8"/>
      <c r="O366" s="8"/>
      <c r="P366" s="62" t="str">
        <f t="shared" si="18"/>
        <v>AR-PE-COMP-00</v>
      </c>
      <c r="Q366" s="62" t="s">
        <v>4644</v>
      </c>
      <c r="R366" s="8"/>
      <c r="S366" s="8"/>
      <c r="T366" s="8"/>
      <c r="U366" s="8" t="str">
        <f t="shared" si="16"/>
        <v>PE-COMP-00</v>
      </c>
      <c r="V366" s="8" t="str">
        <f t="shared" si="17"/>
        <v>PE-COMP</v>
      </c>
      <c r="W366" s="8" t="str">
        <f>VLOOKUP(V366,'[2]Asset Classifications'!$M$12:$M$1690,1,FALSE)</f>
        <v>PE-COMP</v>
      </c>
      <c r="X366" s="8"/>
      <c r="Y366" s="8"/>
      <c r="Z366" s="8"/>
      <c r="AA366" t="s">
        <v>5652</v>
      </c>
      <c r="AB366">
        <v>330</v>
      </c>
    </row>
    <row r="367" spans="1:28">
      <c r="A367" s="76" t="s">
        <v>3602</v>
      </c>
      <c r="B367" s="76" t="s">
        <v>4361</v>
      </c>
      <c r="C367" s="77" t="s">
        <v>5546</v>
      </c>
      <c r="D367" s="78" t="s">
        <v>5547</v>
      </c>
      <c r="E367" s="79" t="s">
        <v>5653</v>
      </c>
      <c r="F367" s="80" t="s">
        <v>5654</v>
      </c>
      <c r="G367" s="81"/>
      <c r="H367" s="82"/>
      <c r="I367" s="83" t="s">
        <v>4495</v>
      </c>
      <c r="J367" s="8" t="s">
        <v>5534</v>
      </c>
      <c r="K367" s="83"/>
      <c r="L367" s="83" t="s">
        <v>5535</v>
      </c>
      <c r="M367" s="8" t="s">
        <v>4524</v>
      </c>
      <c r="N367" s="8"/>
      <c r="O367" s="8"/>
      <c r="P367" s="62" t="str">
        <f t="shared" si="18"/>
        <v>AR-PE-CRMC-00</v>
      </c>
      <c r="Q367" s="62" t="s">
        <v>5654</v>
      </c>
      <c r="R367" s="8"/>
      <c r="S367" s="8"/>
      <c r="T367" s="8"/>
      <c r="U367" s="8" t="str">
        <f t="shared" si="16"/>
        <v>PE-CRMC-00</v>
      </c>
      <c r="V367" s="8" t="str">
        <f t="shared" si="17"/>
        <v>PE-CRMC</v>
      </c>
      <c r="W367" s="8" t="str">
        <f>VLOOKUP(V367,'[2]Asset Classifications'!$M$12:$M$1690,1,FALSE)</f>
        <v>PE-CRMC</v>
      </c>
      <c r="X367" s="8"/>
      <c r="Y367" s="8"/>
      <c r="Z367" s="8"/>
      <c r="AA367" t="s">
        <v>5655</v>
      </c>
      <c r="AB367">
        <v>331</v>
      </c>
    </row>
    <row r="368" spans="1:28">
      <c r="A368" s="76" t="s">
        <v>3602</v>
      </c>
      <c r="B368" s="76" t="s">
        <v>4361</v>
      </c>
      <c r="C368" s="77" t="s">
        <v>5546</v>
      </c>
      <c r="D368" s="78" t="s">
        <v>5547</v>
      </c>
      <c r="E368" s="79" t="s">
        <v>5656</v>
      </c>
      <c r="F368" s="80" t="s">
        <v>5657</v>
      </c>
      <c r="G368" s="81"/>
      <c r="H368" s="82"/>
      <c r="I368" s="83" t="s">
        <v>4495</v>
      </c>
      <c r="J368" s="8" t="s">
        <v>5534</v>
      </c>
      <c r="K368" s="83"/>
      <c r="L368" s="83" t="s">
        <v>5535</v>
      </c>
      <c r="M368" s="8" t="s">
        <v>4524</v>
      </c>
      <c r="N368" s="8"/>
      <c r="O368" s="8"/>
      <c r="P368" s="62" t="str">
        <f t="shared" si="18"/>
        <v>AR-PE-CRMP-00</v>
      </c>
      <c r="Q368" s="62" t="s">
        <v>5657</v>
      </c>
      <c r="R368" s="8"/>
      <c r="S368" s="8"/>
      <c r="T368" s="8"/>
      <c r="U368" s="8" t="str">
        <f t="shared" si="16"/>
        <v>PE-CRMP-00</v>
      </c>
      <c r="V368" s="8" t="str">
        <f t="shared" si="17"/>
        <v>PE-CRMP</v>
      </c>
      <c r="W368" s="8" t="str">
        <f>VLOOKUP(V368,'[2]Asset Classifications'!$M$12:$M$1690,1,FALSE)</f>
        <v>PE-CRMP</v>
      </c>
      <c r="X368" s="8"/>
      <c r="Y368" s="8"/>
      <c r="Z368" s="8"/>
      <c r="AA368" t="s">
        <v>5658</v>
      </c>
      <c r="AB368">
        <v>332</v>
      </c>
    </row>
    <row r="369" spans="1:28">
      <c r="A369" s="76" t="s">
        <v>3602</v>
      </c>
      <c r="B369" s="76" t="s">
        <v>4361</v>
      </c>
      <c r="C369" s="77" t="s">
        <v>5546</v>
      </c>
      <c r="D369" s="78" t="s">
        <v>5547</v>
      </c>
      <c r="E369" s="79" t="s">
        <v>5659</v>
      </c>
      <c r="F369" s="80" t="s">
        <v>5660</v>
      </c>
      <c r="G369" s="81" t="s">
        <v>5661</v>
      </c>
      <c r="H369" s="82" t="s">
        <v>5662</v>
      </c>
      <c r="I369" s="83" t="s">
        <v>4495</v>
      </c>
      <c r="J369" s="8" t="s">
        <v>5534</v>
      </c>
      <c r="K369" s="83"/>
      <c r="L369" s="83" t="s">
        <v>5535</v>
      </c>
      <c r="M369" s="8" t="s">
        <v>4524</v>
      </c>
      <c r="N369" s="8"/>
      <c r="O369" s="8"/>
      <c r="P369" s="62" t="str">
        <f t="shared" si="18"/>
        <v>AR-PE-CUTR-BO</v>
      </c>
      <c r="Q369" s="62" t="s">
        <v>5663</v>
      </c>
      <c r="R369" s="8"/>
      <c r="S369" s="8"/>
      <c r="T369" s="8"/>
      <c r="U369" s="8" t="str">
        <f t="shared" si="16"/>
        <v>PE-CUTR-BO</v>
      </c>
      <c r="V369" s="8" t="str">
        <f t="shared" si="17"/>
        <v>PE-CUTR-BO</v>
      </c>
      <c r="W369" s="8" t="str">
        <f>VLOOKUP(V369,'[2]Asset Classifications'!$M$12:$M$1690,1,FALSE)</f>
        <v>PE-CUTR-BO</v>
      </c>
      <c r="X369" s="8"/>
      <c r="Y369" s="8"/>
      <c r="Z369" s="8"/>
      <c r="AA369" t="s">
        <v>5664</v>
      </c>
      <c r="AB369">
        <v>333</v>
      </c>
    </row>
    <row r="370" spans="1:28">
      <c r="A370" s="76" t="s">
        <v>3602</v>
      </c>
      <c r="B370" s="76" t="s">
        <v>4361</v>
      </c>
      <c r="C370" s="77" t="s">
        <v>5546</v>
      </c>
      <c r="D370" s="78" t="s">
        <v>5547</v>
      </c>
      <c r="E370" s="79" t="s">
        <v>5659</v>
      </c>
      <c r="F370" s="80" t="s">
        <v>5660</v>
      </c>
      <c r="G370" s="81" t="s">
        <v>3578</v>
      </c>
      <c r="H370" s="82" t="s">
        <v>5618</v>
      </c>
      <c r="I370" s="83" t="s">
        <v>4495</v>
      </c>
      <c r="J370" s="8" t="s">
        <v>5534</v>
      </c>
      <c r="K370" s="83"/>
      <c r="L370" s="83" t="s">
        <v>5535</v>
      </c>
      <c r="M370" s="8" t="s">
        <v>4524</v>
      </c>
      <c r="N370" s="8"/>
      <c r="O370" s="8"/>
      <c r="P370" s="62" t="str">
        <f t="shared" si="18"/>
        <v>AR-PE-CUTR-CA</v>
      </c>
      <c r="Q370" s="62" t="s">
        <v>5665</v>
      </c>
      <c r="R370" s="8"/>
      <c r="S370" s="8"/>
      <c r="T370" s="8"/>
      <c r="U370" s="8" t="str">
        <f t="shared" si="16"/>
        <v>PE-CUTR-CA</v>
      </c>
      <c r="V370" s="8" t="str">
        <f t="shared" si="17"/>
        <v>PE-CUTR-CA</v>
      </c>
      <c r="W370" s="8" t="str">
        <f>VLOOKUP(V370,'[2]Asset Classifications'!$M$12:$M$1690,1,FALSE)</f>
        <v>PE-CUTR-CA</v>
      </c>
      <c r="X370" s="8"/>
      <c r="Y370" s="8"/>
      <c r="Z370" s="8"/>
      <c r="AA370" t="s">
        <v>5666</v>
      </c>
      <c r="AB370">
        <v>334</v>
      </c>
    </row>
    <row r="371" spans="1:28">
      <c r="A371" s="76" t="s">
        <v>3602</v>
      </c>
      <c r="B371" s="76" t="s">
        <v>4361</v>
      </c>
      <c r="C371" s="77" t="s">
        <v>5546</v>
      </c>
      <c r="D371" s="78" t="s">
        <v>5547</v>
      </c>
      <c r="E371" s="79" t="s">
        <v>5667</v>
      </c>
      <c r="F371" s="80" t="s">
        <v>5668</v>
      </c>
      <c r="G371" s="81"/>
      <c r="H371" s="82"/>
      <c r="I371" s="83" t="s">
        <v>4495</v>
      </c>
      <c r="J371" s="8" t="s">
        <v>5534</v>
      </c>
      <c r="K371" s="83"/>
      <c r="L371" s="83" t="s">
        <v>5535</v>
      </c>
      <c r="M371" s="8" t="s">
        <v>4524</v>
      </c>
      <c r="N371" s="8"/>
      <c r="O371" s="8"/>
      <c r="P371" s="62" t="str">
        <f t="shared" si="18"/>
        <v>AR-PE-DBLK-00</v>
      </c>
      <c r="Q371" s="62" t="s">
        <v>5668</v>
      </c>
      <c r="R371" s="8"/>
      <c r="S371" s="8"/>
      <c r="T371" s="8"/>
      <c r="U371" s="8" t="str">
        <f t="shared" si="16"/>
        <v>PE-DBLK-00</v>
      </c>
      <c r="V371" s="8" t="str">
        <f t="shared" si="17"/>
        <v>PE-DBLK</v>
      </c>
      <c r="W371" s="8" t="str">
        <f>VLOOKUP(V371,'[2]Asset Classifications'!$M$12:$M$1690,1,FALSE)</f>
        <v>PE-DBLK</v>
      </c>
      <c r="X371" s="8"/>
      <c r="Y371" s="8" t="s">
        <v>4371</v>
      </c>
      <c r="Z371" s="8"/>
      <c r="AA371" t="s">
        <v>5669</v>
      </c>
      <c r="AB371">
        <v>335</v>
      </c>
    </row>
    <row r="372" spans="1:28">
      <c r="A372" s="76" t="s">
        <v>3602</v>
      </c>
      <c r="B372" s="76" t="s">
        <v>4361</v>
      </c>
      <c r="C372" s="77" t="s">
        <v>5546</v>
      </c>
      <c r="D372" s="78" t="s">
        <v>5547</v>
      </c>
      <c r="E372" s="79" t="s">
        <v>5670</v>
      </c>
      <c r="F372" s="80" t="s">
        <v>5671</v>
      </c>
      <c r="G372" s="81"/>
      <c r="H372" s="82"/>
      <c r="I372" s="83" t="s">
        <v>4495</v>
      </c>
      <c r="J372" s="8" t="s">
        <v>5534</v>
      </c>
      <c r="K372" s="83"/>
      <c r="L372" s="83" t="s">
        <v>5535</v>
      </c>
      <c r="M372" s="8" t="s">
        <v>4524</v>
      </c>
      <c r="N372" s="8"/>
      <c r="O372" s="8"/>
      <c r="P372" s="62" t="str">
        <f t="shared" si="18"/>
        <v>AR-PE-DEGR-00</v>
      </c>
      <c r="Q372" s="62" t="s">
        <v>5671</v>
      </c>
      <c r="R372" s="8"/>
      <c r="S372" s="8"/>
      <c r="T372" s="8"/>
      <c r="U372" s="8" t="str">
        <f t="shared" si="16"/>
        <v>PE-DEGR-00</v>
      </c>
      <c r="V372" s="8" t="str">
        <f t="shared" si="17"/>
        <v>PE-DEGR</v>
      </c>
      <c r="W372" s="8" t="str">
        <f>VLOOKUP(V372,'[2]Asset Classifications'!$M$12:$M$1690,1,FALSE)</f>
        <v>PE-DEGR</v>
      </c>
      <c r="X372" s="8"/>
      <c r="Y372" s="8"/>
      <c r="Z372" s="8"/>
      <c r="AA372" t="s">
        <v>5672</v>
      </c>
      <c r="AB372">
        <v>336</v>
      </c>
    </row>
    <row r="373" spans="1:28">
      <c r="A373" s="76" t="s">
        <v>3602</v>
      </c>
      <c r="B373" s="76" t="s">
        <v>4361</v>
      </c>
      <c r="C373" s="77" t="s">
        <v>5546</v>
      </c>
      <c r="D373" s="78" t="s">
        <v>5547</v>
      </c>
      <c r="E373" s="79" t="s">
        <v>5673</v>
      </c>
      <c r="F373" s="80" t="s">
        <v>5674</v>
      </c>
      <c r="G373" s="81"/>
      <c r="H373" s="82"/>
      <c r="I373" s="83" t="s">
        <v>4495</v>
      </c>
      <c r="J373" s="8" t="s">
        <v>5534</v>
      </c>
      <c r="K373" s="83"/>
      <c r="L373" s="83" t="s">
        <v>5535</v>
      </c>
      <c r="M373" s="8" t="s">
        <v>4524</v>
      </c>
      <c r="N373" s="8"/>
      <c r="O373" s="8"/>
      <c r="P373" s="62" t="str">
        <f t="shared" si="18"/>
        <v>AR-PE-DEXT-00</v>
      </c>
      <c r="Q373" s="62" t="s">
        <v>5674</v>
      </c>
      <c r="R373" s="8"/>
      <c r="S373" s="8"/>
      <c r="T373" s="8"/>
      <c r="U373" s="8" t="str">
        <f t="shared" si="16"/>
        <v>PE-DEXT-00</v>
      </c>
      <c r="V373" s="8" t="str">
        <f t="shared" si="17"/>
        <v>PE-DEXT</v>
      </c>
      <c r="W373" s="8" t="str">
        <f>VLOOKUP(V373,'[2]Asset Classifications'!$M$12:$M$1690,1,FALSE)</f>
        <v>PE-DEXT</v>
      </c>
      <c r="X373" s="8"/>
      <c r="Y373" s="8"/>
      <c r="Z373" s="8"/>
      <c r="AA373" t="s">
        <v>5675</v>
      </c>
      <c r="AB373">
        <v>337</v>
      </c>
    </row>
    <row r="374" spans="1:28">
      <c r="A374" s="76" t="s">
        <v>3602</v>
      </c>
      <c r="B374" s="76" t="s">
        <v>4361</v>
      </c>
      <c r="C374" s="77" t="s">
        <v>5546</v>
      </c>
      <c r="D374" s="78" t="s">
        <v>5547</v>
      </c>
      <c r="E374" s="79" t="s">
        <v>5676</v>
      </c>
      <c r="F374" s="80" t="s">
        <v>5677</v>
      </c>
      <c r="G374" s="81"/>
      <c r="H374" s="82"/>
      <c r="I374" s="83" t="s">
        <v>4495</v>
      </c>
      <c r="J374" s="8" t="s">
        <v>5534</v>
      </c>
      <c r="K374" s="83"/>
      <c r="L374" s="83" t="s">
        <v>5535</v>
      </c>
      <c r="M374" s="8" t="s">
        <v>4524</v>
      </c>
      <c r="N374" s="8"/>
      <c r="O374" s="8"/>
      <c r="P374" s="62" t="str">
        <f t="shared" si="18"/>
        <v>AR-PE-DFIB-00</v>
      </c>
      <c r="Q374" s="62" t="s">
        <v>5677</v>
      </c>
      <c r="R374" s="8"/>
      <c r="S374" s="8"/>
      <c r="T374" s="8"/>
      <c r="U374" s="8" t="str">
        <f t="shared" si="16"/>
        <v>PE-DFIB-00</v>
      </c>
      <c r="V374" s="8" t="str">
        <f t="shared" si="17"/>
        <v>PE-DFIB</v>
      </c>
      <c r="W374" s="8" t="str">
        <f>VLOOKUP(V374,'[2]Asset Classifications'!$M$12:$M$1690,1,FALSE)</f>
        <v>PE-DFIB</v>
      </c>
      <c r="X374" s="8"/>
      <c r="Y374" s="8" t="s">
        <v>4371</v>
      </c>
      <c r="Z374" s="8"/>
      <c r="AA374" t="s">
        <v>5678</v>
      </c>
      <c r="AB374">
        <v>338</v>
      </c>
    </row>
    <row r="375" spans="1:28">
      <c r="A375" s="76" t="s">
        <v>3602</v>
      </c>
      <c r="B375" s="76" t="s">
        <v>4361</v>
      </c>
      <c r="C375" s="77" t="s">
        <v>5546</v>
      </c>
      <c r="D375" s="78" t="s">
        <v>5547</v>
      </c>
      <c r="E375" s="79" t="s">
        <v>5679</v>
      </c>
      <c r="F375" s="80" t="s">
        <v>5680</v>
      </c>
      <c r="G375" s="81"/>
      <c r="H375" s="82"/>
      <c r="I375" s="83" t="s">
        <v>4495</v>
      </c>
      <c r="J375" s="8" t="s">
        <v>5534</v>
      </c>
      <c r="K375" s="83"/>
      <c r="L375" s="83" t="s">
        <v>5535</v>
      </c>
      <c r="M375" s="8" t="s">
        <v>4524</v>
      </c>
      <c r="N375" s="8"/>
      <c r="O375" s="8"/>
      <c r="P375" s="62" t="str">
        <f t="shared" si="18"/>
        <v>AR-PE-DLGR-00</v>
      </c>
      <c r="Q375" s="62" t="s">
        <v>5680</v>
      </c>
      <c r="R375" s="8"/>
      <c r="S375" s="8"/>
      <c r="T375" s="8"/>
      <c r="U375" s="8" t="str">
        <f t="shared" si="16"/>
        <v>PE-DLGR-00</v>
      </c>
      <c r="V375" s="8" t="str">
        <f t="shared" si="17"/>
        <v>PE-DLGR</v>
      </c>
      <c r="W375" s="8" t="str">
        <f>VLOOKUP(V375,'[2]Asset Classifications'!$M$12:$M$1690,1,FALSE)</f>
        <v>PE-DLGR</v>
      </c>
      <c r="X375" s="8"/>
      <c r="Y375" s="8"/>
      <c r="Z375" s="8"/>
      <c r="AA375" t="s">
        <v>5681</v>
      </c>
      <c r="AB375">
        <v>339</v>
      </c>
    </row>
    <row r="376" spans="1:28">
      <c r="A376" s="76" t="s">
        <v>3602</v>
      </c>
      <c r="B376" s="76" t="s">
        <v>4361</v>
      </c>
      <c r="C376" s="77" t="s">
        <v>5546</v>
      </c>
      <c r="D376" s="78" t="s">
        <v>5547</v>
      </c>
      <c r="E376" s="79" t="s">
        <v>5682</v>
      </c>
      <c r="F376" s="80" t="s">
        <v>5683</v>
      </c>
      <c r="G376" s="81"/>
      <c r="H376" s="82"/>
      <c r="I376" s="83" t="s">
        <v>4495</v>
      </c>
      <c r="J376" s="8" t="s">
        <v>5534</v>
      </c>
      <c r="K376" s="83"/>
      <c r="L376" s="83" t="s">
        <v>5535</v>
      </c>
      <c r="M376" s="8" t="s">
        <v>4524</v>
      </c>
      <c r="N376" s="8"/>
      <c r="O376" s="8"/>
      <c r="P376" s="62" t="str">
        <f t="shared" si="18"/>
        <v>AR-PE-DRIL-00</v>
      </c>
      <c r="Q376" s="62" t="s">
        <v>5683</v>
      </c>
      <c r="R376" s="8"/>
      <c r="S376" s="8"/>
      <c r="T376" s="8"/>
      <c r="U376" s="8" t="str">
        <f t="shared" si="16"/>
        <v>PE-DRIL-00</v>
      </c>
      <c r="V376" s="8" t="str">
        <f t="shared" si="17"/>
        <v>PE-DRIL</v>
      </c>
      <c r="W376" s="8" t="str">
        <f>VLOOKUP(V376,'[2]Asset Classifications'!$M$12:$M$1690,1,FALSE)</f>
        <v>PE-DRIL</v>
      </c>
      <c r="X376" s="8"/>
      <c r="Y376" s="8"/>
      <c r="Z376" s="8"/>
      <c r="AA376" t="s">
        <v>5684</v>
      </c>
      <c r="AB376">
        <v>340</v>
      </c>
    </row>
    <row r="377" spans="1:28">
      <c r="A377" s="76" t="s">
        <v>3602</v>
      </c>
      <c r="B377" s="76" t="s">
        <v>4361</v>
      </c>
      <c r="C377" s="77" t="s">
        <v>5546</v>
      </c>
      <c r="D377" s="78" t="s">
        <v>5547</v>
      </c>
      <c r="E377" s="79" t="s">
        <v>5685</v>
      </c>
      <c r="F377" s="80" t="s">
        <v>5686</v>
      </c>
      <c r="G377" s="81"/>
      <c r="H377" s="82"/>
      <c r="I377" s="83" t="s">
        <v>4495</v>
      </c>
      <c r="J377" s="8" t="s">
        <v>5534</v>
      </c>
      <c r="K377" s="83"/>
      <c r="L377" s="83" t="s">
        <v>5535</v>
      </c>
      <c r="M377" s="8" t="s">
        <v>4524</v>
      </c>
      <c r="N377" s="8"/>
      <c r="O377" s="8"/>
      <c r="P377" s="62" t="str">
        <f t="shared" si="18"/>
        <v>AR-PE-DSTF-00</v>
      </c>
      <c r="Q377" s="62" t="s">
        <v>5686</v>
      </c>
      <c r="R377" s="8"/>
      <c r="S377" s="8"/>
      <c r="T377" s="8"/>
      <c r="U377" s="8" t="str">
        <f t="shared" si="16"/>
        <v>PE-DSTF-00</v>
      </c>
      <c r="V377" s="8" t="str">
        <f t="shared" si="17"/>
        <v>PE-DSTF</v>
      </c>
      <c r="W377" s="8" t="str">
        <f>VLOOKUP(V377,'[2]Asset Classifications'!$M$12:$M$1690,1,FALSE)</f>
        <v>PE-DSTF</v>
      </c>
      <c r="X377" s="8"/>
      <c r="Y377" s="8"/>
      <c r="Z377" s="8"/>
      <c r="AA377" t="s">
        <v>5687</v>
      </c>
      <c r="AB377">
        <v>341</v>
      </c>
    </row>
    <row r="378" spans="1:28">
      <c r="A378" s="76" t="s">
        <v>3602</v>
      </c>
      <c r="B378" s="76" t="s">
        <v>4361</v>
      </c>
      <c r="C378" s="77" t="s">
        <v>5546</v>
      </c>
      <c r="D378" s="78" t="s">
        <v>5547</v>
      </c>
      <c r="E378" s="79" t="s">
        <v>5688</v>
      </c>
      <c r="F378" s="80" t="s">
        <v>5689</v>
      </c>
      <c r="G378" s="81" t="s">
        <v>3628</v>
      </c>
      <c r="H378" s="82" t="s">
        <v>5690</v>
      </c>
      <c r="I378" s="83" t="s">
        <v>4495</v>
      </c>
      <c r="J378" s="8" t="s">
        <v>5534</v>
      </c>
      <c r="K378" s="83"/>
      <c r="L378" s="83" t="s">
        <v>5535</v>
      </c>
      <c r="M378" s="8" t="s">
        <v>4524</v>
      </c>
      <c r="N378" s="8"/>
      <c r="O378" s="8"/>
      <c r="P378" s="62" t="str">
        <f t="shared" si="18"/>
        <v>AR-PE-DTCT-CR</v>
      </c>
      <c r="Q378" s="62" t="s">
        <v>5691</v>
      </c>
      <c r="R378" s="8"/>
      <c r="S378" s="8"/>
      <c r="T378" s="8"/>
      <c r="U378" s="8" t="str">
        <f t="shared" si="16"/>
        <v>PE-DTCT-CR</v>
      </c>
      <c r="V378" s="8" t="str">
        <f t="shared" si="17"/>
        <v>PE-DTCT-CR</v>
      </c>
      <c r="W378" s="8" t="str">
        <f>VLOOKUP(V378,'[2]Asset Classifications'!$M$12:$M$1690,1,FALSE)</f>
        <v>PE-DTCT-CR</v>
      </c>
      <c r="X378" s="8"/>
      <c r="Y378" s="8"/>
      <c r="Z378" s="8"/>
      <c r="AA378" t="s">
        <v>5692</v>
      </c>
      <c r="AB378">
        <v>342</v>
      </c>
    </row>
    <row r="379" spans="1:28">
      <c r="A379" s="76" t="s">
        <v>3602</v>
      </c>
      <c r="B379" s="76" t="s">
        <v>4361</v>
      </c>
      <c r="C379" s="77" t="s">
        <v>5546</v>
      </c>
      <c r="D379" s="78" t="s">
        <v>5547</v>
      </c>
      <c r="E379" s="79" t="s">
        <v>5688</v>
      </c>
      <c r="F379" s="80" t="s">
        <v>5689</v>
      </c>
      <c r="G379" s="81" t="s">
        <v>4397</v>
      </c>
      <c r="H379" s="82" t="s">
        <v>5299</v>
      </c>
      <c r="I379" s="83" t="s">
        <v>4495</v>
      </c>
      <c r="J379" s="8" t="s">
        <v>5534</v>
      </c>
      <c r="K379" s="83"/>
      <c r="L379" s="83" t="s">
        <v>5535</v>
      </c>
      <c r="M379" s="8" t="s">
        <v>4524</v>
      </c>
      <c r="N379" s="8"/>
      <c r="O379" s="8"/>
      <c r="P379" s="62" t="str">
        <f t="shared" si="18"/>
        <v>AR-PE-DTCT-GA</v>
      </c>
      <c r="Q379" s="62" t="s">
        <v>5693</v>
      </c>
      <c r="R379" s="8"/>
      <c r="S379" s="8"/>
      <c r="T379" s="8"/>
      <c r="U379" s="8" t="str">
        <f t="shared" si="16"/>
        <v>PE-DTCT-GA</v>
      </c>
      <c r="V379" s="8" t="str">
        <f t="shared" si="17"/>
        <v>PE-DTCT-GA</v>
      </c>
      <c r="W379" s="8" t="str">
        <f>VLOOKUP(V379,'[2]Asset Classifications'!$M$12:$M$1690,1,FALSE)</f>
        <v>PE-DTCT-GA</v>
      </c>
      <c r="X379" s="8"/>
      <c r="Y379" s="8"/>
      <c r="Z379" s="8"/>
      <c r="AA379" t="s">
        <v>5694</v>
      </c>
      <c r="AB379">
        <v>343</v>
      </c>
    </row>
    <row r="380" spans="1:28">
      <c r="A380" s="76" t="s">
        <v>3602</v>
      </c>
      <c r="B380" s="76" t="s">
        <v>4361</v>
      </c>
      <c r="C380" s="77" t="s">
        <v>5546</v>
      </c>
      <c r="D380" s="78" t="s">
        <v>5547</v>
      </c>
      <c r="E380" s="79" t="s">
        <v>5688</v>
      </c>
      <c r="F380" s="80" t="s">
        <v>5689</v>
      </c>
      <c r="G380" s="81" t="s">
        <v>3806</v>
      </c>
      <c r="H380" s="82" t="s">
        <v>3804</v>
      </c>
      <c r="I380" s="83" t="s">
        <v>4495</v>
      </c>
      <c r="J380" s="8" t="s">
        <v>5534</v>
      </c>
      <c r="K380" s="83"/>
      <c r="L380" s="83" t="s">
        <v>5535</v>
      </c>
      <c r="M380" s="8" t="s">
        <v>4524</v>
      </c>
      <c r="N380" s="8"/>
      <c r="O380" s="8"/>
      <c r="P380" s="62" t="str">
        <f t="shared" si="18"/>
        <v>AR-PE-DTCT-GE</v>
      </c>
      <c r="Q380" s="62" t="s">
        <v>5695</v>
      </c>
      <c r="R380" s="8"/>
      <c r="S380" s="8"/>
      <c r="T380" s="8"/>
      <c r="U380" s="8" t="str">
        <f t="shared" si="16"/>
        <v>PE-DTCT-GE</v>
      </c>
      <c r="V380" s="8" t="str">
        <f t="shared" si="17"/>
        <v>PE-DTCT-GE</v>
      </c>
      <c r="W380" s="8" t="str">
        <f>VLOOKUP(V380,'[2]Asset Classifications'!$M$12:$M$1690,1,FALSE)</f>
        <v>PE-DTCT-GE</v>
      </c>
      <c r="X380" s="8"/>
      <c r="Y380" s="8"/>
      <c r="Z380" s="8"/>
      <c r="AA380" t="s">
        <v>5696</v>
      </c>
      <c r="AB380">
        <v>344</v>
      </c>
    </row>
    <row r="381" spans="1:28">
      <c r="A381" s="76" t="s">
        <v>3602</v>
      </c>
      <c r="B381" s="76" t="s">
        <v>4361</v>
      </c>
      <c r="C381" s="77" t="s">
        <v>5546</v>
      </c>
      <c r="D381" s="78" t="s">
        <v>5547</v>
      </c>
      <c r="E381" s="79" t="s">
        <v>5688</v>
      </c>
      <c r="F381" s="80" t="s">
        <v>5689</v>
      </c>
      <c r="G381" s="81" t="s">
        <v>3704</v>
      </c>
      <c r="H381" s="82" t="s">
        <v>5697</v>
      </c>
      <c r="I381" s="83" t="s">
        <v>4495</v>
      </c>
      <c r="J381" s="8" t="s">
        <v>5534</v>
      </c>
      <c r="K381" s="83"/>
      <c r="L381" s="83" t="s">
        <v>5535</v>
      </c>
      <c r="M381" s="8" t="s">
        <v>4524</v>
      </c>
      <c r="N381" s="8"/>
      <c r="O381" s="8"/>
      <c r="P381" s="62" t="str">
        <f t="shared" si="18"/>
        <v>AR-PE-DTCT-ME</v>
      </c>
      <c r="Q381" s="62" t="s">
        <v>5698</v>
      </c>
      <c r="R381" s="8"/>
      <c r="S381" s="8"/>
      <c r="T381" s="8"/>
      <c r="U381" s="8" t="str">
        <f t="shared" si="16"/>
        <v>PE-DTCT-ME</v>
      </c>
      <c r="V381" s="8" t="str">
        <f t="shared" si="17"/>
        <v>PE-DTCT-ME</v>
      </c>
      <c r="W381" s="8" t="str">
        <f>VLOOKUP(V381,'[2]Asset Classifications'!$M$12:$M$1690,1,FALSE)</f>
        <v>PE-DTCT-ME</v>
      </c>
      <c r="X381" s="8"/>
      <c r="Y381" s="8"/>
      <c r="Z381" s="8"/>
      <c r="AA381" t="s">
        <v>5699</v>
      </c>
      <c r="AB381">
        <v>345</v>
      </c>
    </row>
    <row r="382" spans="1:28">
      <c r="A382" s="76" t="s">
        <v>3602</v>
      </c>
      <c r="B382" s="76" t="s">
        <v>4361</v>
      </c>
      <c r="C382" s="77" t="s">
        <v>5546</v>
      </c>
      <c r="D382" s="78" t="s">
        <v>5547</v>
      </c>
      <c r="E382" s="79" t="s">
        <v>5688</v>
      </c>
      <c r="F382" s="80" t="s">
        <v>5689</v>
      </c>
      <c r="G382" s="81" t="s">
        <v>5700</v>
      </c>
      <c r="H382" s="82" t="s">
        <v>5701</v>
      </c>
      <c r="I382" s="83" t="s">
        <v>4495</v>
      </c>
      <c r="J382" s="8" t="s">
        <v>5534</v>
      </c>
      <c r="K382" s="83"/>
      <c r="L382" s="83" t="s">
        <v>5535</v>
      </c>
      <c r="M382" s="8" t="s">
        <v>4524</v>
      </c>
      <c r="N382" s="8"/>
      <c r="O382" s="8"/>
      <c r="P382" s="62" t="str">
        <f t="shared" si="18"/>
        <v>AR-PE-DTCT-UF</v>
      </c>
      <c r="Q382" s="62" t="s">
        <v>5702</v>
      </c>
      <c r="R382" s="8"/>
      <c r="S382" s="8"/>
      <c r="T382" s="8"/>
      <c r="U382" s="8" t="str">
        <f t="shared" si="16"/>
        <v>PE-DTCT-UF</v>
      </c>
      <c r="V382" s="8" t="str">
        <f t="shared" si="17"/>
        <v>PE-DTCT-UF</v>
      </c>
      <c r="W382" s="8" t="str">
        <f>VLOOKUP(V382,'[2]Asset Classifications'!$M$12:$M$1690,1,FALSE)</f>
        <v>PE-DTCT-UF</v>
      </c>
      <c r="X382" s="8"/>
      <c r="Y382" s="8"/>
      <c r="Z382" s="8"/>
      <c r="AA382" t="s">
        <v>5703</v>
      </c>
      <c r="AB382">
        <v>346</v>
      </c>
    </row>
    <row r="383" spans="1:28">
      <c r="A383" s="76" t="s">
        <v>3602</v>
      </c>
      <c r="B383" s="76" t="s">
        <v>4361</v>
      </c>
      <c r="C383" s="77" t="s">
        <v>5546</v>
      </c>
      <c r="D383" s="78" t="s">
        <v>5547</v>
      </c>
      <c r="E383" s="79" t="s">
        <v>5704</v>
      </c>
      <c r="F383" s="80" t="s">
        <v>5705</v>
      </c>
      <c r="G383" s="81"/>
      <c r="H383" s="82"/>
      <c r="I383" s="83" t="s">
        <v>4495</v>
      </c>
      <c r="J383" s="8" t="s">
        <v>5534</v>
      </c>
      <c r="K383" s="83"/>
      <c r="L383" s="83" t="s">
        <v>5535</v>
      </c>
      <c r="M383" s="8" t="s">
        <v>4524</v>
      </c>
      <c r="N383" s="8"/>
      <c r="O383" s="8"/>
      <c r="P383" s="62" t="str">
        <f t="shared" si="18"/>
        <v>AR-PE-EEEL-00</v>
      </c>
      <c r="Q383" s="62" t="s">
        <v>5705</v>
      </c>
      <c r="R383" s="8"/>
      <c r="S383" s="8"/>
      <c r="T383" s="8"/>
      <c r="U383" s="8" t="str">
        <f t="shared" si="16"/>
        <v>PE-EEEL-00</v>
      </c>
      <c r="V383" s="8" t="str">
        <f t="shared" si="17"/>
        <v>PE-EEEL</v>
      </c>
      <c r="W383" s="8" t="str">
        <f>VLOOKUP(V383,'[2]Asset Classifications'!$M$12:$M$1690,1,FALSE)</f>
        <v>PE-EEEL</v>
      </c>
      <c r="X383" s="8"/>
      <c r="Y383" s="8"/>
      <c r="Z383" s="8"/>
      <c r="AA383" t="s">
        <v>5706</v>
      </c>
      <c r="AB383">
        <v>347</v>
      </c>
    </row>
    <row r="384" spans="1:28">
      <c r="A384" s="76" t="s">
        <v>3602</v>
      </c>
      <c r="B384" s="76" t="s">
        <v>4361</v>
      </c>
      <c r="C384" s="77" t="s">
        <v>5546</v>
      </c>
      <c r="D384" s="78" t="s">
        <v>5547</v>
      </c>
      <c r="E384" s="79" t="s">
        <v>5707</v>
      </c>
      <c r="F384" s="80" t="s">
        <v>5708</v>
      </c>
      <c r="G384" s="81"/>
      <c r="H384" s="82"/>
      <c r="I384" s="83" t="s">
        <v>4495</v>
      </c>
      <c r="J384" s="8" t="s">
        <v>5534</v>
      </c>
      <c r="K384" s="83"/>
      <c r="L384" s="83" t="s">
        <v>5535</v>
      </c>
      <c r="M384" s="8" t="s">
        <v>4524</v>
      </c>
      <c r="N384" s="8"/>
      <c r="O384" s="8"/>
      <c r="P384" s="62" t="str">
        <f t="shared" si="18"/>
        <v>AR-PE-EGUN-00</v>
      </c>
      <c r="Q384" s="62" t="s">
        <v>5708</v>
      </c>
      <c r="R384" s="8"/>
      <c r="S384" s="8"/>
      <c r="T384" s="8"/>
      <c r="U384" s="8" t="str">
        <f t="shared" si="16"/>
        <v>PE-EGUN-00</v>
      </c>
      <c r="V384" s="8" t="str">
        <f t="shared" si="17"/>
        <v>PE-EGUN</v>
      </c>
      <c r="W384" s="8" t="str">
        <f>VLOOKUP(V384,'[2]Asset Classifications'!$M$12:$M$1690,1,FALSE)</f>
        <v>PE-EGUN</v>
      </c>
      <c r="X384" s="8"/>
      <c r="Y384" s="8"/>
      <c r="Z384" s="8"/>
      <c r="AA384" t="s">
        <v>5709</v>
      </c>
      <c r="AB384">
        <v>348</v>
      </c>
    </row>
    <row r="385" spans="1:28">
      <c r="A385" s="76" t="s">
        <v>3602</v>
      </c>
      <c r="B385" s="76" t="s">
        <v>4361</v>
      </c>
      <c r="C385" s="77" t="s">
        <v>5546</v>
      </c>
      <c r="D385" s="78" t="s">
        <v>5547</v>
      </c>
      <c r="E385" s="79" t="s">
        <v>5710</v>
      </c>
      <c r="F385" s="80" t="s">
        <v>5711</v>
      </c>
      <c r="G385" s="81"/>
      <c r="H385" s="82"/>
      <c r="I385" s="83" t="s">
        <v>4495</v>
      </c>
      <c r="J385" s="8" t="s">
        <v>5534</v>
      </c>
      <c r="K385" s="83"/>
      <c r="L385" s="83" t="s">
        <v>5535</v>
      </c>
      <c r="M385" s="8" t="s">
        <v>4524</v>
      </c>
      <c r="N385" s="8"/>
      <c r="O385" s="8"/>
      <c r="P385" s="62" t="str">
        <f t="shared" si="18"/>
        <v>AR-PE-ENGN-00</v>
      </c>
      <c r="Q385" s="62" t="s">
        <v>5711</v>
      </c>
      <c r="R385" s="8"/>
      <c r="S385" s="8"/>
      <c r="T385" s="8"/>
      <c r="U385" s="8" t="str">
        <f t="shared" si="16"/>
        <v>PE-ENGN-00</v>
      </c>
      <c r="V385" s="8" t="str">
        <f t="shared" si="17"/>
        <v>PE-ENGN</v>
      </c>
      <c r="W385" s="8" t="str">
        <f>VLOOKUP(V385,'[2]Asset Classifications'!$M$12:$M$1690,1,FALSE)</f>
        <v>PE-ENGN</v>
      </c>
      <c r="X385" s="8"/>
      <c r="Y385" s="8" t="s">
        <v>4371</v>
      </c>
      <c r="Z385" s="8"/>
      <c r="AA385" t="s">
        <v>5712</v>
      </c>
      <c r="AB385">
        <v>349</v>
      </c>
    </row>
    <row r="386" spans="1:28">
      <c r="A386" s="76" t="s">
        <v>3602</v>
      </c>
      <c r="B386" s="76" t="s">
        <v>4361</v>
      </c>
      <c r="C386" s="77" t="s">
        <v>5546</v>
      </c>
      <c r="D386" s="78" t="s">
        <v>5547</v>
      </c>
      <c r="E386" s="79" t="s">
        <v>5713</v>
      </c>
      <c r="F386" s="80" t="s">
        <v>5714</v>
      </c>
      <c r="G386" s="81"/>
      <c r="H386" s="82"/>
      <c r="I386" s="83" t="s">
        <v>4495</v>
      </c>
      <c r="J386" s="8" t="s">
        <v>5534</v>
      </c>
      <c r="K386" s="83"/>
      <c r="L386" s="83" t="s">
        <v>5535</v>
      </c>
      <c r="M386" s="8" t="s">
        <v>4524</v>
      </c>
      <c r="N386" s="8"/>
      <c r="O386" s="8"/>
      <c r="P386" s="62" t="str">
        <f t="shared" si="18"/>
        <v>AR-PE-ENGR-00</v>
      </c>
      <c r="Q386" s="62" t="s">
        <v>5714</v>
      </c>
      <c r="R386" s="8"/>
      <c r="S386" s="8"/>
      <c r="T386" s="8"/>
      <c r="U386" s="8" t="str">
        <f t="shared" si="16"/>
        <v>PE-ENGR-00</v>
      </c>
      <c r="V386" s="8" t="str">
        <f t="shared" si="17"/>
        <v>PE-ENGR</v>
      </c>
      <c r="W386" s="8" t="str">
        <f>VLOOKUP(V386,'[2]Asset Classifications'!$M$12:$M$1690,1,FALSE)</f>
        <v>PE-ENGR</v>
      </c>
      <c r="X386" s="8"/>
      <c r="Y386" s="8"/>
      <c r="Z386" s="8"/>
      <c r="AA386" t="s">
        <v>5715</v>
      </c>
      <c r="AB386">
        <v>350</v>
      </c>
    </row>
    <row r="387" spans="1:28">
      <c r="A387" s="76" t="s">
        <v>3602</v>
      </c>
      <c r="B387" s="76" t="s">
        <v>4361</v>
      </c>
      <c r="C387" s="77" t="s">
        <v>5546</v>
      </c>
      <c r="D387" s="78" t="s">
        <v>5547</v>
      </c>
      <c r="E387" s="79" t="s">
        <v>5716</v>
      </c>
      <c r="F387" s="80" t="s">
        <v>5717</v>
      </c>
      <c r="G387" s="81"/>
      <c r="H387" s="82"/>
      <c r="I387" s="83" t="s">
        <v>4495</v>
      </c>
      <c r="J387" s="8" t="s">
        <v>5534</v>
      </c>
      <c r="K387" s="83"/>
      <c r="L387" s="83" t="s">
        <v>5535</v>
      </c>
      <c r="M387" s="8" t="s">
        <v>4524</v>
      </c>
      <c r="N387" s="8"/>
      <c r="O387" s="8"/>
      <c r="P387" s="62" t="str">
        <f t="shared" si="18"/>
        <v>AR-PE-ESTK-00</v>
      </c>
      <c r="Q387" s="62" t="s">
        <v>5717</v>
      </c>
      <c r="R387" s="8"/>
      <c r="S387" s="8"/>
      <c r="T387" s="8"/>
      <c r="U387" s="8" t="str">
        <f t="shared" si="16"/>
        <v>PE-ESTK-00</v>
      </c>
      <c r="V387" s="8" t="str">
        <f t="shared" si="17"/>
        <v>PE-ESTK</v>
      </c>
      <c r="W387" s="8" t="str">
        <f>VLOOKUP(V387,'[2]Asset Classifications'!$M$12:$M$1690,1,FALSE)</f>
        <v>PE-ESTK</v>
      </c>
      <c r="X387" s="8"/>
      <c r="Y387" s="8"/>
      <c r="Z387" s="8"/>
      <c r="AA387" t="s">
        <v>5718</v>
      </c>
      <c r="AB387">
        <v>351</v>
      </c>
    </row>
    <row r="388" spans="1:28">
      <c r="A388" s="76" t="s">
        <v>3602</v>
      </c>
      <c r="B388" s="76" t="s">
        <v>4361</v>
      </c>
      <c r="C388" s="77" t="s">
        <v>5546</v>
      </c>
      <c r="D388" s="78" t="s">
        <v>5547</v>
      </c>
      <c r="E388" s="79" t="s">
        <v>5719</v>
      </c>
      <c r="F388" s="80" t="s">
        <v>5720</v>
      </c>
      <c r="G388" s="81"/>
      <c r="H388" s="82"/>
      <c r="I388" s="83" t="s">
        <v>4495</v>
      </c>
      <c r="J388" s="8" t="s">
        <v>5534</v>
      </c>
      <c r="K388" s="83"/>
      <c r="L388" s="83" t="s">
        <v>5535</v>
      </c>
      <c r="M388" s="8" t="s">
        <v>4524</v>
      </c>
      <c r="N388" s="8"/>
      <c r="O388" s="8"/>
      <c r="P388" s="62" t="str">
        <f t="shared" si="18"/>
        <v>AR-PE-FALL-00</v>
      </c>
      <c r="Q388" s="62" t="s">
        <v>5720</v>
      </c>
      <c r="R388" s="8"/>
      <c r="S388" s="8"/>
      <c r="T388" s="8"/>
      <c r="U388" s="8" t="str">
        <f t="shared" ref="U388:U451" si="19">C388&amp; "-" &amp;E388 &amp; IF(G388&lt;&gt;"","-" &amp;G388,"-00")</f>
        <v>PE-FALL-00</v>
      </c>
      <c r="V388" s="8" t="str">
        <f t="shared" ref="V388:V451" si="20">C388&amp; "-" &amp;E388 &amp; IF(G388&lt;&gt;"","-" &amp;G388,"")</f>
        <v>PE-FALL</v>
      </c>
      <c r="W388" s="8" t="str">
        <f>VLOOKUP(V388,'[2]Asset Classifications'!$M$12:$M$1690,1,FALSE)</f>
        <v>PE-FALL</v>
      </c>
      <c r="X388" s="8"/>
      <c r="Y388" s="8"/>
      <c r="Z388" s="8"/>
      <c r="AA388" t="s">
        <v>5721</v>
      </c>
      <c r="AB388">
        <v>352</v>
      </c>
    </row>
    <row r="389" spans="1:28">
      <c r="A389" s="76" t="s">
        <v>3602</v>
      </c>
      <c r="B389" s="76" t="s">
        <v>4361</v>
      </c>
      <c r="C389" s="77" t="s">
        <v>5546</v>
      </c>
      <c r="D389" s="78" t="s">
        <v>5547</v>
      </c>
      <c r="E389" s="79" t="s">
        <v>5722</v>
      </c>
      <c r="F389" s="80" t="s">
        <v>5723</v>
      </c>
      <c r="G389" s="81"/>
      <c r="H389" s="82"/>
      <c r="I389" s="83" t="s">
        <v>4495</v>
      </c>
      <c r="J389" s="8" t="s">
        <v>5534</v>
      </c>
      <c r="K389" s="83"/>
      <c r="L389" s="83" t="s">
        <v>5535</v>
      </c>
      <c r="M389" s="8" t="s">
        <v>4524</v>
      </c>
      <c r="N389" s="8"/>
      <c r="O389" s="8"/>
      <c r="P389" s="62" t="str">
        <f t="shared" si="18"/>
        <v>AR-PE-FLTL-00</v>
      </c>
      <c r="Q389" s="62" t="s">
        <v>5723</v>
      </c>
      <c r="R389" s="8"/>
      <c r="S389" s="8"/>
      <c r="T389" s="8"/>
      <c r="U389" s="8" t="str">
        <f t="shared" si="19"/>
        <v>PE-FLTL-00</v>
      </c>
      <c r="V389" s="8" t="str">
        <f t="shared" si="20"/>
        <v>PE-FLTL</v>
      </c>
      <c r="W389" s="8" t="str">
        <f>VLOOKUP(V389,'[2]Asset Classifications'!$M$12:$M$1690,1,FALSE)</f>
        <v>PE-FLTL</v>
      </c>
      <c r="X389" s="8"/>
      <c r="Y389" s="8"/>
      <c r="Z389" s="8"/>
      <c r="AA389" t="s">
        <v>5724</v>
      </c>
      <c r="AB389">
        <v>353</v>
      </c>
    </row>
    <row r="390" spans="1:28">
      <c r="A390" s="76" t="s">
        <v>3602</v>
      </c>
      <c r="B390" s="76" t="s">
        <v>4361</v>
      </c>
      <c r="C390" s="77" t="s">
        <v>5546</v>
      </c>
      <c r="D390" s="78" t="s">
        <v>5547</v>
      </c>
      <c r="E390" s="79" t="s">
        <v>5725</v>
      </c>
      <c r="F390" s="80" t="s">
        <v>5726</v>
      </c>
      <c r="G390" s="81"/>
      <c r="H390" s="82"/>
      <c r="I390" s="83" t="s">
        <v>4495</v>
      </c>
      <c r="J390" s="8" t="s">
        <v>5534</v>
      </c>
      <c r="K390" s="83"/>
      <c r="L390" s="83" t="s">
        <v>5535</v>
      </c>
      <c r="M390" s="8" t="s">
        <v>4524</v>
      </c>
      <c r="N390" s="8"/>
      <c r="O390" s="8"/>
      <c r="P390" s="62" t="str">
        <f t="shared" si="18"/>
        <v>AR-PE-FRID-00</v>
      </c>
      <c r="Q390" s="62" t="s">
        <v>5726</v>
      </c>
      <c r="R390" s="8"/>
      <c r="S390" s="8"/>
      <c r="T390" s="8"/>
      <c r="U390" s="8" t="str">
        <f t="shared" si="19"/>
        <v>PE-FRID-00</v>
      </c>
      <c r="V390" s="8" t="str">
        <f t="shared" si="20"/>
        <v>PE-FRID</v>
      </c>
      <c r="W390" s="8" t="str">
        <f>VLOOKUP(V390,'[2]Asset Classifications'!$M$12:$M$1690,1,FALSE)</f>
        <v>PE-FRID</v>
      </c>
      <c r="X390" s="8"/>
      <c r="Y390" s="8"/>
      <c r="Z390" s="8"/>
      <c r="AA390" t="s">
        <v>5727</v>
      </c>
      <c r="AB390">
        <v>354</v>
      </c>
    </row>
    <row r="391" spans="1:28">
      <c r="A391" s="76" t="s">
        <v>3602</v>
      </c>
      <c r="B391" s="76" t="s">
        <v>4361</v>
      </c>
      <c r="C391" s="77" t="s">
        <v>5546</v>
      </c>
      <c r="D391" s="78" t="s">
        <v>5547</v>
      </c>
      <c r="E391" s="79" t="s">
        <v>5728</v>
      </c>
      <c r="F391" s="80" t="s">
        <v>5729</v>
      </c>
      <c r="G391" s="81"/>
      <c r="H391" s="82"/>
      <c r="I391" s="83" t="s">
        <v>4495</v>
      </c>
      <c r="J391" s="8" t="s">
        <v>5534</v>
      </c>
      <c r="K391" s="83"/>
      <c r="L391" s="83" t="s">
        <v>5535</v>
      </c>
      <c r="M391" s="8" t="s">
        <v>4524</v>
      </c>
      <c r="N391" s="8"/>
      <c r="O391" s="8"/>
      <c r="P391" s="62" t="str">
        <f t="shared" si="18"/>
        <v>AR-PE-FSTK-00</v>
      </c>
      <c r="Q391" s="62" t="s">
        <v>5729</v>
      </c>
      <c r="R391" s="8"/>
      <c r="S391" s="8"/>
      <c r="T391" s="8"/>
      <c r="U391" s="8" t="str">
        <f t="shared" si="19"/>
        <v>PE-FSTK-00</v>
      </c>
      <c r="V391" s="8" t="str">
        <f t="shared" si="20"/>
        <v>PE-FSTK</v>
      </c>
      <c r="W391" s="8" t="str">
        <f>VLOOKUP(V391,'[2]Asset Classifications'!$M$12:$M$1690,1,FALSE)</f>
        <v>PE-FSTK</v>
      </c>
      <c r="X391" s="8"/>
      <c r="Y391" s="8"/>
      <c r="Z391" s="8"/>
      <c r="AA391" t="s">
        <v>5730</v>
      </c>
      <c r="AB391">
        <v>355</v>
      </c>
    </row>
    <row r="392" spans="1:28">
      <c r="A392" s="76" t="s">
        <v>3602</v>
      </c>
      <c r="B392" s="76" t="s">
        <v>4361</v>
      </c>
      <c r="C392" s="77" t="s">
        <v>5546</v>
      </c>
      <c r="D392" s="78" t="s">
        <v>5547</v>
      </c>
      <c r="E392" s="79" t="s">
        <v>5731</v>
      </c>
      <c r="F392" s="80" t="s">
        <v>5732</v>
      </c>
      <c r="G392" s="81"/>
      <c r="H392" s="82"/>
      <c r="I392" s="83" t="s">
        <v>4495</v>
      </c>
      <c r="J392" s="8" t="s">
        <v>5534</v>
      </c>
      <c r="K392" s="83"/>
      <c r="L392" s="83" t="s">
        <v>5535</v>
      </c>
      <c r="M392" s="8" t="s">
        <v>4524</v>
      </c>
      <c r="N392" s="8"/>
      <c r="O392" s="8"/>
      <c r="P392" s="62" t="str">
        <f t="shared" si="18"/>
        <v>AR-PE-FUSF-00</v>
      </c>
      <c r="Q392" s="62" t="s">
        <v>5732</v>
      </c>
      <c r="R392" s="8"/>
      <c r="S392" s="8"/>
      <c r="T392" s="8"/>
      <c r="U392" s="8" t="str">
        <f t="shared" si="19"/>
        <v>PE-FUSF-00</v>
      </c>
      <c r="V392" s="8" t="str">
        <f t="shared" si="20"/>
        <v>PE-FUSF</v>
      </c>
      <c r="W392" s="8" t="str">
        <f>VLOOKUP(V392,'[2]Asset Classifications'!$M$12:$M$1690,1,FALSE)</f>
        <v>PE-FUSF</v>
      </c>
      <c r="X392" s="8"/>
      <c r="Y392" s="8"/>
      <c r="Z392" s="8"/>
      <c r="AA392" t="s">
        <v>5733</v>
      </c>
      <c r="AB392">
        <v>356</v>
      </c>
    </row>
    <row r="393" spans="1:28">
      <c r="A393" s="76" t="s">
        <v>3602</v>
      </c>
      <c r="B393" s="76" t="s">
        <v>4361</v>
      </c>
      <c r="C393" s="77" t="s">
        <v>5546</v>
      </c>
      <c r="D393" s="78" t="s">
        <v>5547</v>
      </c>
      <c r="E393" s="79" t="s">
        <v>5734</v>
      </c>
      <c r="F393" s="80" t="s">
        <v>5735</v>
      </c>
      <c r="G393" s="81"/>
      <c r="H393" s="82"/>
      <c r="I393" s="83" t="s">
        <v>4495</v>
      </c>
      <c r="J393" s="8" t="s">
        <v>5534</v>
      </c>
      <c r="K393" s="83"/>
      <c r="L393" s="83" t="s">
        <v>5535</v>
      </c>
      <c r="M393" s="8" t="s">
        <v>4524</v>
      </c>
      <c r="N393" s="8"/>
      <c r="O393" s="8"/>
      <c r="P393" s="62" t="str">
        <f t="shared" si="18"/>
        <v>AR-PE-GAUG-00</v>
      </c>
      <c r="Q393" s="62" t="s">
        <v>5735</v>
      </c>
      <c r="R393" s="8"/>
      <c r="S393" s="8"/>
      <c r="T393" s="8"/>
      <c r="U393" s="8" t="str">
        <f t="shared" si="19"/>
        <v>PE-GAUG-00</v>
      </c>
      <c r="V393" s="8" t="str">
        <f t="shared" si="20"/>
        <v>PE-GAUG</v>
      </c>
      <c r="W393" s="8" t="str">
        <f>VLOOKUP(V393,'[2]Asset Classifications'!$M$12:$M$1690,1,FALSE)</f>
        <v>PE-GAUG</v>
      </c>
      <c r="X393" s="8"/>
      <c r="Y393" s="8"/>
      <c r="Z393" s="8"/>
      <c r="AA393" t="s">
        <v>5736</v>
      </c>
      <c r="AB393">
        <v>357</v>
      </c>
    </row>
    <row r="394" spans="1:28">
      <c r="A394" s="76" t="s">
        <v>3602</v>
      </c>
      <c r="B394" s="76" t="s">
        <v>4361</v>
      </c>
      <c r="C394" s="77" t="s">
        <v>5546</v>
      </c>
      <c r="D394" s="78" t="s">
        <v>5547</v>
      </c>
      <c r="E394" s="79" t="s">
        <v>4717</v>
      </c>
      <c r="F394" s="80" t="s">
        <v>4718</v>
      </c>
      <c r="G394" s="81"/>
      <c r="H394" s="82"/>
      <c r="I394" s="83" t="s">
        <v>4495</v>
      </c>
      <c r="J394" s="8" t="s">
        <v>5534</v>
      </c>
      <c r="K394" s="83"/>
      <c r="L394" s="83" t="s">
        <v>5535</v>
      </c>
      <c r="M394" s="8" t="s">
        <v>4524</v>
      </c>
      <c r="N394" s="8"/>
      <c r="O394" s="8"/>
      <c r="P394" s="62" t="str">
        <f t="shared" si="18"/>
        <v>AR-PE-GENR-00</v>
      </c>
      <c r="Q394" s="62" t="s">
        <v>4718</v>
      </c>
      <c r="R394" s="8"/>
      <c r="S394" s="8"/>
      <c r="T394" s="8"/>
      <c r="U394" s="8" t="str">
        <f t="shared" si="19"/>
        <v>PE-GENR-00</v>
      </c>
      <c r="V394" s="8" t="str">
        <f t="shared" si="20"/>
        <v>PE-GENR</v>
      </c>
      <c r="W394" s="8" t="str">
        <f>VLOOKUP(V394,'[2]Asset Classifications'!$M$12:$M$1690,1,FALSE)</f>
        <v>PE-GENR</v>
      </c>
      <c r="X394" s="8"/>
      <c r="Y394" s="8"/>
      <c r="Z394" s="8"/>
      <c r="AA394" t="s">
        <v>5737</v>
      </c>
      <c r="AB394">
        <v>358</v>
      </c>
    </row>
    <row r="395" spans="1:28">
      <c r="A395" s="76" t="s">
        <v>3602</v>
      </c>
      <c r="B395" s="76" t="s">
        <v>4361</v>
      </c>
      <c r="C395" s="77" t="s">
        <v>5546</v>
      </c>
      <c r="D395" s="78" t="s">
        <v>5547</v>
      </c>
      <c r="E395" s="79" t="s">
        <v>5738</v>
      </c>
      <c r="F395" s="80" t="s">
        <v>5739</v>
      </c>
      <c r="G395" s="81"/>
      <c r="H395" s="82"/>
      <c r="I395" s="83" t="s">
        <v>4495</v>
      </c>
      <c r="J395" s="8" t="s">
        <v>5534</v>
      </c>
      <c r="K395" s="83"/>
      <c r="L395" s="83" t="s">
        <v>5535</v>
      </c>
      <c r="M395" s="8" t="s">
        <v>4524</v>
      </c>
      <c r="N395" s="8"/>
      <c r="O395" s="8"/>
      <c r="P395" s="62" t="str">
        <f t="shared" ref="P395:P458" si="21">A395&amp;"-"&amp;U395</f>
        <v>AR-PE-GGUN-00</v>
      </c>
      <c r="Q395" s="62" t="s">
        <v>5739</v>
      </c>
      <c r="R395" s="8"/>
      <c r="S395" s="8"/>
      <c r="T395" s="8"/>
      <c r="U395" s="8" t="str">
        <f t="shared" si="19"/>
        <v>PE-GGUN-00</v>
      </c>
      <c r="V395" s="8" t="str">
        <f t="shared" si="20"/>
        <v>PE-GGUN</v>
      </c>
      <c r="W395" s="8" t="str">
        <f>VLOOKUP(V395,'[2]Asset Classifications'!$M$12:$M$1690,1,FALSE)</f>
        <v>PE-GGUN</v>
      </c>
      <c r="X395" s="8"/>
      <c r="Y395" s="8"/>
      <c r="Z395" s="8"/>
      <c r="AA395" t="s">
        <v>5740</v>
      </c>
      <c r="AB395">
        <v>359</v>
      </c>
    </row>
    <row r="396" spans="1:28">
      <c r="A396" s="76" t="s">
        <v>3602</v>
      </c>
      <c r="B396" s="76" t="s">
        <v>4361</v>
      </c>
      <c r="C396" s="77" t="s">
        <v>5546</v>
      </c>
      <c r="D396" s="78" t="s">
        <v>5547</v>
      </c>
      <c r="E396" s="79" t="s">
        <v>5741</v>
      </c>
      <c r="F396" s="80" t="s">
        <v>5742</v>
      </c>
      <c r="G396" s="81"/>
      <c r="H396" s="82"/>
      <c r="I396" s="83" t="s">
        <v>4495</v>
      </c>
      <c r="J396" s="8" t="s">
        <v>5534</v>
      </c>
      <c r="K396" s="83"/>
      <c r="L396" s="83" t="s">
        <v>5535</v>
      </c>
      <c r="M396" s="8" t="s">
        <v>4524</v>
      </c>
      <c r="N396" s="8"/>
      <c r="O396" s="8"/>
      <c r="P396" s="62" t="str">
        <f t="shared" si="21"/>
        <v>AR-PE-GPSR-00</v>
      </c>
      <c r="Q396" s="62" t="s">
        <v>5742</v>
      </c>
      <c r="R396" s="8"/>
      <c r="S396" s="8"/>
      <c r="T396" s="8"/>
      <c r="U396" s="8" t="str">
        <f t="shared" si="19"/>
        <v>PE-GPSR-00</v>
      </c>
      <c r="V396" s="8" t="str">
        <f t="shared" si="20"/>
        <v>PE-GPSR</v>
      </c>
      <c r="W396" s="8" t="str">
        <f>VLOOKUP(V396,'[2]Asset Classifications'!$M$12:$M$1690,1,FALSE)</f>
        <v>PE-GPSR</v>
      </c>
      <c r="X396" s="8"/>
      <c r="Y396" s="8"/>
      <c r="Z396" s="8"/>
      <c r="AA396" t="s">
        <v>5743</v>
      </c>
      <c r="AB396">
        <v>360</v>
      </c>
    </row>
    <row r="397" spans="1:28">
      <c r="A397" s="76" t="s">
        <v>3602</v>
      </c>
      <c r="B397" s="76" t="s">
        <v>4361</v>
      </c>
      <c r="C397" s="77" t="s">
        <v>5546</v>
      </c>
      <c r="D397" s="78" t="s">
        <v>5547</v>
      </c>
      <c r="E397" s="79" t="s">
        <v>5744</v>
      </c>
      <c r="F397" s="80" t="s">
        <v>5745</v>
      </c>
      <c r="G397" s="81"/>
      <c r="H397" s="82"/>
      <c r="I397" s="83" t="s">
        <v>4495</v>
      </c>
      <c r="J397" s="8" t="s">
        <v>5534</v>
      </c>
      <c r="K397" s="83"/>
      <c r="L397" s="83" t="s">
        <v>5535</v>
      </c>
      <c r="M397" s="8" t="s">
        <v>4524</v>
      </c>
      <c r="N397" s="8"/>
      <c r="O397" s="8"/>
      <c r="P397" s="62" t="str">
        <f t="shared" si="21"/>
        <v>AR-PE-GRIN-00</v>
      </c>
      <c r="Q397" s="62" t="s">
        <v>5745</v>
      </c>
      <c r="R397" s="8"/>
      <c r="S397" s="8"/>
      <c r="T397" s="8"/>
      <c r="U397" s="8" t="str">
        <f t="shared" si="19"/>
        <v>PE-GRIN-00</v>
      </c>
      <c r="V397" s="8" t="str">
        <f t="shared" si="20"/>
        <v>PE-GRIN</v>
      </c>
      <c r="W397" s="8" t="str">
        <f>VLOOKUP(V397,'[2]Asset Classifications'!$M$12:$M$1690,1,FALSE)</f>
        <v>PE-GRIN</v>
      </c>
      <c r="X397" s="8"/>
      <c r="Y397" s="8"/>
      <c r="Z397" s="8"/>
      <c r="AA397" t="s">
        <v>5746</v>
      </c>
      <c r="AB397">
        <v>361</v>
      </c>
    </row>
    <row r="398" spans="1:28">
      <c r="A398" s="76" t="s">
        <v>3602</v>
      </c>
      <c r="B398" s="76" t="s">
        <v>4361</v>
      </c>
      <c r="C398" s="77" t="s">
        <v>5546</v>
      </c>
      <c r="D398" s="78" t="s">
        <v>5547</v>
      </c>
      <c r="E398" s="79" t="s">
        <v>5123</v>
      </c>
      <c r="F398" s="80" t="s">
        <v>5124</v>
      </c>
      <c r="G398" s="81"/>
      <c r="H398" s="82"/>
      <c r="I398" s="83" t="s">
        <v>4495</v>
      </c>
      <c r="J398" s="8" t="s">
        <v>5534</v>
      </c>
      <c r="K398" s="83"/>
      <c r="L398" s="83" t="s">
        <v>5535</v>
      </c>
      <c r="M398" s="8" t="s">
        <v>4524</v>
      </c>
      <c r="N398" s="8"/>
      <c r="O398" s="8"/>
      <c r="P398" s="62" t="str">
        <f t="shared" si="21"/>
        <v>AR-PE-GUIL-00</v>
      </c>
      <c r="Q398" s="62" t="s">
        <v>5124</v>
      </c>
      <c r="R398" s="8"/>
      <c r="S398" s="8"/>
      <c r="T398" s="8"/>
      <c r="U398" s="8" t="str">
        <f t="shared" si="19"/>
        <v>PE-GUIL-00</v>
      </c>
      <c r="V398" s="8" t="str">
        <f t="shared" si="20"/>
        <v>PE-GUIL</v>
      </c>
      <c r="W398" s="8" t="str">
        <f>VLOOKUP(V398,'[2]Asset Classifications'!$M$12:$M$1690,1,FALSE)</f>
        <v>PE-GUIL</v>
      </c>
      <c r="X398" s="8"/>
      <c r="Y398" s="8"/>
      <c r="Z398" s="8"/>
      <c r="AA398" t="s">
        <v>5747</v>
      </c>
      <c r="AB398">
        <v>362</v>
      </c>
    </row>
    <row r="399" spans="1:28">
      <c r="A399" s="76" t="s">
        <v>3602</v>
      </c>
      <c r="B399" s="76" t="s">
        <v>4361</v>
      </c>
      <c r="C399" s="77" t="s">
        <v>5546</v>
      </c>
      <c r="D399" s="78" t="s">
        <v>5547</v>
      </c>
      <c r="E399" s="79" t="s">
        <v>5748</v>
      </c>
      <c r="F399" s="80" t="s">
        <v>5749</v>
      </c>
      <c r="G399" s="81"/>
      <c r="H399" s="82"/>
      <c r="I399" s="83" t="s">
        <v>4495</v>
      </c>
      <c r="J399" s="8" t="s">
        <v>5534</v>
      </c>
      <c r="K399" s="83"/>
      <c r="L399" s="83" t="s">
        <v>5535</v>
      </c>
      <c r="M399" s="8" t="s">
        <v>4524</v>
      </c>
      <c r="N399" s="8"/>
      <c r="O399" s="8"/>
      <c r="P399" s="62" t="str">
        <f t="shared" si="21"/>
        <v>AR-PE-HAMM-00</v>
      </c>
      <c r="Q399" s="62" t="s">
        <v>5749</v>
      </c>
      <c r="R399" s="8"/>
      <c r="S399" s="8"/>
      <c r="T399" s="8"/>
      <c r="U399" s="8" t="str">
        <f t="shared" si="19"/>
        <v>PE-HAMM-00</v>
      </c>
      <c r="V399" s="8" t="str">
        <f t="shared" si="20"/>
        <v>PE-HAMM</v>
      </c>
      <c r="W399" s="8" t="str">
        <f>VLOOKUP(V399,'[2]Asset Classifications'!$M$12:$M$1690,1,FALSE)</f>
        <v>PE-HAMM</v>
      </c>
      <c r="X399" s="8"/>
      <c r="Y399" s="8"/>
      <c r="Z399" s="8"/>
      <c r="AA399" t="s">
        <v>5750</v>
      </c>
      <c r="AB399">
        <v>363</v>
      </c>
    </row>
    <row r="400" spans="1:28">
      <c r="A400" s="76" t="s">
        <v>3602</v>
      </c>
      <c r="B400" s="76" t="s">
        <v>4361</v>
      </c>
      <c r="C400" s="77" t="s">
        <v>5546</v>
      </c>
      <c r="D400" s="78" t="s">
        <v>5547</v>
      </c>
      <c r="E400" s="79" t="s">
        <v>5751</v>
      </c>
      <c r="F400" s="80" t="s">
        <v>5752</v>
      </c>
      <c r="G400" s="81" t="s">
        <v>4397</v>
      </c>
      <c r="H400" s="82" t="s">
        <v>5299</v>
      </c>
      <c r="I400" s="83" t="s">
        <v>4495</v>
      </c>
      <c r="J400" s="8" t="s">
        <v>5534</v>
      </c>
      <c r="K400" s="83"/>
      <c r="L400" s="83" t="s">
        <v>5535</v>
      </c>
      <c r="M400" s="8" t="s">
        <v>4524</v>
      </c>
      <c r="N400" s="8"/>
      <c r="O400" s="8"/>
      <c r="P400" s="62" t="str">
        <f t="shared" si="21"/>
        <v>AR-PE-HEAT-GA</v>
      </c>
      <c r="Q400" s="62" t="s">
        <v>5753</v>
      </c>
      <c r="R400" s="8"/>
      <c r="S400" s="8"/>
      <c r="T400" s="8"/>
      <c r="U400" s="8" t="str">
        <f t="shared" si="19"/>
        <v>PE-HEAT-GA</v>
      </c>
      <c r="V400" s="8" t="str">
        <f t="shared" si="20"/>
        <v>PE-HEAT-GA</v>
      </c>
      <c r="W400" s="8" t="str">
        <f>VLOOKUP(V400,'[2]Asset Classifications'!$M$12:$M$1690,1,FALSE)</f>
        <v>PE-HEAT-GA</v>
      </c>
      <c r="X400" s="8"/>
      <c r="Y400" s="8"/>
      <c r="Z400" s="8"/>
      <c r="AA400" t="s">
        <v>5754</v>
      </c>
      <c r="AB400">
        <v>364</v>
      </c>
    </row>
    <row r="401" spans="1:28">
      <c r="A401" s="76" t="s">
        <v>3602</v>
      </c>
      <c r="B401" s="76" t="s">
        <v>4361</v>
      </c>
      <c r="C401" s="77" t="s">
        <v>5546</v>
      </c>
      <c r="D401" s="78" t="s">
        <v>5547</v>
      </c>
      <c r="E401" s="79" t="s">
        <v>5755</v>
      </c>
      <c r="F401" s="80" t="s">
        <v>5756</v>
      </c>
      <c r="G401" s="81"/>
      <c r="H401" s="82"/>
      <c r="I401" s="83" t="s">
        <v>4495</v>
      </c>
      <c r="J401" s="8" t="s">
        <v>5534</v>
      </c>
      <c r="K401" s="83"/>
      <c r="L401" s="83" t="s">
        <v>5535</v>
      </c>
      <c r="M401" s="8" t="s">
        <v>4524</v>
      </c>
      <c r="N401" s="8"/>
      <c r="O401" s="8"/>
      <c r="P401" s="62" t="str">
        <f t="shared" si="21"/>
        <v>AR-PE-HEDG-00</v>
      </c>
      <c r="Q401" s="62" t="s">
        <v>5756</v>
      </c>
      <c r="R401" s="8"/>
      <c r="S401" s="8"/>
      <c r="T401" s="8"/>
      <c r="U401" s="8" t="str">
        <f t="shared" si="19"/>
        <v>PE-HEDG-00</v>
      </c>
      <c r="V401" s="8" t="str">
        <f t="shared" si="20"/>
        <v>PE-HEDG</v>
      </c>
      <c r="W401" s="8" t="str">
        <f>VLOOKUP(V401,'[2]Asset Classifications'!$M$12:$M$1690,1,FALSE)</f>
        <v>PE-HEDG</v>
      </c>
      <c r="X401" s="8"/>
      <c r="Y401" s="8"/>
      <c r="Z401" s="8"/>
      <c r="AA401" t="s">
        <v>5757</v>
      </c>
      <c r="AB401">
        <v>365</v>
      </c>
    </row>
    <row r="402" spans="1:28">
      <c r="A402" s="76" t="s">
        <v>3602</v>
      </c>
      <c r="B402" s="76" t="s">
        <v>4361</v>
      </c>
      <c r="C402" s="77" t="s">
        <v>5546</v>
      </c>
      <c r="D402" s="78" t="s">
        <v>5547</v>
      </c>
      <c r="E402" s="79" t="s">
        <v>5758</v>
      </c>
      <c r="F402" s="80" t="s">
        <v>5759</v>
      </c>
      <c r="G402" s="81"/>
      <c r="H402" s="82"/>
      <c r="I402" s="83" t="s">
        <v>4495</v>
      </c>
      <c r="J402" s="8" t="s">
        <v>5534</v>
      </c>
      <c r="K402" s="83"/>
      <c r="L402" s="83" t="s">
        <v>5535</v>
      </c>
      <c r="M402" s="8" t="s">
        <v>4524</v>
      </c>
      <c r="N402" s="8"/>
      <c r="O402" s="8"/>
      <c r="P402" s="62" t="str">
        <f t="shared" si="21"/>
        <v>AR-PE-HGUN-00</v>
      </c>
      <c r="Q402" s="62" t="s">
        <v>5759</v>
      </c>
      <c r="R402" s="8"/>
      <c r="S402" s="8"/>
      <c r="T402" s="8"/>
      <c r="U402" s="8" t="str">
        <f t="shared" si="19"/>
        <v>PE-HGUN-00</v>
      </c>
      <c r="V402" s="8" t="str">
        <f t="shared" si="20"/>
        <v>PE-HGUN</v>
      </c>
      <c r="W402" s="8" t="str">
        <f>VLOOKUP(V402,'[2]Asset Classifications'!$M$12:$M$1690,1,FALSE)</f>
        <v>PE-HGUN</v>
      </c>
      <c r="X402" s="8"/>
      <c r="Y402" s="8"/>
      <c r="Z402" s="8"/>
      <c r="AA402" t="s">
        <v>5760</v>
      </c>
      <c r="AB402">
        <v>366</v>
      </c>
    </row>
    <row r="403" spans="1:28">
      <c r="A403" s="76" t="s">
        <v>3602</v>
      </c>
      <c r="B403" s="76" t="s">
        <v>4361</v>
      </c>
      <c r="C403" s="77" t="s">
        <v>5546</v>
      </c>
      <c r="D403" s="78" t="s">
        <v>5547</v>
      </c>
      <c r="E403" s="79" t="s">
        <v>5127</v>
      </c>
      <c r="F403" s="80" t="s">
        <v>5128</v>
      </c>
      <c r="G403" s="81"/>
      <c r="H403" s="82"/>
      <c r="I403" s="83" t="s">
        <v>4495</v>
      </c>
      <c r="J403" s="8" t="s">
        <v>5534</v>
      </c>
      <c r="K403" s="83"/>
      <c r="L403" s="83" t="s">
        <v>5535</v>
      </c>
      <c r="M403" s="8" t="s">
        <v>4524</v>
      </c>
      <c r="N403" s="8"/>
      <c r="O403" s="8"/>
      <c r="P403" s="62" t="str">
        <f t="shared" si="21"/>
        <v>AR-PE-HOIS-00</v>
      </c>
      <c r="Q403" s="62" t="s">
        <v>5128</v>
      </c>
      <c r="R403" s="8"/>
      <c r="S403" s="8"/>
      <c r="T403" s="8"/>
      <c r="U403" s="8" t="str">
        <f t="shared" si="19"/>
        <v>PE-HOIS-00</v>
      </c>
      <c r="V403" s="8" t="str">
        <f t="shared" si="20"/>
        <v>PE-HOIS</v>
      </c>
      <c r="W403" s="8" t="str">
        <f>VLOOKUP(V403,'[2]Asset Classifications'!$M$12:$M$1690,1,FALSE)</f>
        <v>PE-HOIS</v>
      </c>
      <c r="X403" s="8"/>
      <c r="Y403" s="8"/>
      <c r="Z403" s="8"/>
      <c r="AA403" t="s">
        <v>5761</v>
      </c>
      <c r="AB403">
        <v>367</v>
      </c>
    </row>
    <row r="404" spans="1:28">
      <c r="A404" s="76" t="s">
        <v>3602</v>
      </c>
      <c r="B404" s="76" t="s">
        <v>4361</v>
      </c>
      <c r="C404" s="77" t="s">
        <v>5546</v>
      </c>
      <c r="D404" s="78" t="s">
        <v>5547</v>
      </c>
      <c r="E404" s="79" t="s">
        <v>5762</v>
      </c>
      <c r="F404" s="80" t="s">
        <v>5763</v>
      </c>
      <c r="G404" s="81"/>
      <c r="H404" s="82"/>
      <c r="I404" s="83" t="s">
        <v>4495</v>
      </c>
      <c r="J404" s="8" t="s">
        <v>5534</v>
      </c>
      <c r="K404" s="83"/>
      <c r="L404" s="83" t="s">
        <v>5535</v>
      </c>
      <c r="M404" s="8" t="s">
        <v>4524</v>
      </c>
      <c r="N404" s="8"/>
      <c r="O404" s="8"/>
      <c r="P404" s="62" t="str">
        <f t="shared" si="21"/>
        <v>AR-PE-HSTK-00</v>
      </c>
      <c r="Q404" s="62" t="s">
        <v>5763</v>
      </c>
      <c r="R404" s="8"/>
      <c r="S404" s="8"/>
      <c r="T404" s="8"/>
      <c r="U404" s="8" t="str">
        <f t="shared" si="19"/>
        <v>PE-HSTK-00</v>
      </c>
      <c r="V404" s="8" t="str">
        <f t="shared" si="20"/>
        <v>PE-HSTK</v>
      </c>
      <c r="W404" s="8" t="str">
        <f>VLOOKUP(V404,'[2]Asset Classifications'!$M$12:$M$1690,1,FALSE)</f>
        <v>PE-HSTK</v>
      </c>
      <c r="X404" s="8"/>
      <c r="Y404" s="8"/>
      <c r="Z404" s="8"/>
      <c r="AA404" t="s">
        <v>5764</v>
      </c>
      <c r="AB404">
        <v>368</v>
      </c>
    </row>
    <row r="405" spans="1:28">
      <c r="A405" s="76" t="s">
        <v>3602</v>
      </c>
      <c r="B405" s="76" t="s">
        <v>4361</v>
      </c>
      <c r="C405" s="77" t="s">
        <v>5546</v>
      </c>
      <c r="D405" s="78" t="s">
        <v>5547</v>
      </c>
      <c r="E405" s="79" t="s">
        <v>5765</v>
      </c>
      <c r="F405" s="80" t="s">
        <v>5766</v>
      </c>
      <c r="G405" s="81"/>
      <c r="H405" s="82"/>
      <c r="I405" s="83" t="s">
        <v>4495</v>
      </c>
      <c r="J405" s="8" t="s">
        <v>5534</v>
      </c>
      <c r="K405" s="83"/>
      <c r="L405" s="83" t="s">
        <v>5535</v>
      </c>
      <c r="M405" s="8" t="s">
        <v>4524</v>
      </c>
      <c r="N405" s="8"/>
      <c r="O405" s="8"/>
      <c r="P405" s="62" t="str">
        <f t="shared" si="21"/>
        <v>AR-PE-HTMP-00</v>
      </c>
      <c r="Q405" s="62" t="s">
        <v>5766</v>
      </c>
      <c r="R405" s="8"/>
      <c r="S405" s="8"/>
      <c r="T405" s="8"/>
      <c r="U405" s="8" t="str">
        <f t="shared" si="19"/>
        <v>PE-HTMP-00</v>
      </c>
      <c r="V405" s="8" t="str">
        <f t="shared" si="20"/>
        <v>PE-HTMP</v>
      </c>
      <c r="W405" s="8" t="str">
        <f>VLOOKUP(V405,'[2]Asset Classifications'!$M$12:$M$1690,1,FALSE)</f>
        <v>PE-HTMP</v>
      </c>
      <c r="X405" s="8"/>
      <c r="Y405" s="8"/>
      <c r="Z405" s="8"/>
      <c r="AA405" t="s">
        <v>5767</v>
      </c>
      <c r="AB405">
        <v>369</v>
      </c>
    </row>
    <row r="406" spans="1:28">
      <c r="A406" s="76" t="s">
        <v>3602</v>
      </c>
      <c r="B406" s="76" t="s">
        <v>4361</v>
      </c>
      <c r="C406" s="77" t="s">
        <v>5546</v>
      </c>
      <c r="D406" s="78" t="s">
        <v>5547</v>
      </c>
      <c r="E406" s="79" t="s">
        <v>5768</v>
      </c>
      <c r="F406" s="80" t="s">
        <v>5769</v>
      </c>
      <c r="G406" s="81"/>
      <c r="H406" s="82"/>
      <c r="I406" s="83" t="s">
        <v>4495</v>
      </c>
      <c r="J406" s="8" t="s">
        <v>5534</v>
      </c>
      <c r="K406" s="83"/>
      <c r="L406" s="83" t="s">
        <v>5535</v>
      </c>
      <c r="M406" s="8" t="s">
        <v>4524</v>
      </c>
      <c r="N406" s="8"/>
      <c r="O406" s="8"/>
      <c r="P406" s="62" t="str">
        <f t="shared" si="21"/>
        <v>AR-PE-ICEM-00</v>
      </c>
      <c r="Q406" s="62" t="s">
        <v>5769</v>
      </c>
      <c r="R406" s="8"/>
      <c r="S406" s="8"/>
      <c r="T406" s="8"/>
      <c r="U406" s="8" t="str">
        <f t="shared" si="19"/>
        <v>PE-ICEM-00</v>
      </c>
      <c r="V406" s="8" t="str">
        <f t="shared" si="20"/>
        <v>PE-ICEM</v>
      </c>
      <c r="W406" s="8" t="str">
        <f>VLOOKUP(V406,'[2]Asset Classifications'!$M$12:$M$1690,1,FALSE)</f>
        <v>PE-ICEM</v>
      </c>
      <c r="X406" s="8"/>
      <c r="Y406" s="8"/>
      <c r="Z406" s="8"/>
      <c r="AA406" t="s">
        <v>5770</v>
      </c>
      <c r="AB406">
        <v>370</v>
      </c>
    </row>
    <row r="407" spans="1:28">
      <c r="A407" s="76" t="s">
        <v>3602</v>
      </c>
      <c r="B407" s="76" t="s">
        <v>4361</v>
      </c>
      <c r="C407" s="77" t="s">
        <v>5546</v>
      </c>
      <c r="D407" s="78" t="s">
        <v>5547</v>
      </c>
      <c r="E407" s="79" t="s">
        <v>5771</v>
      </c>
      <c r="F407" s="80" t="s">
        <v>5772</v>
      </c>
      <c r="G407" s="81"/>
      <c r="H407" s="82"/>
      <c r="I407" s="83" t="s">
        <v>4495</v>
      </c>
      <c r="J407" s="8" t="s">
        <v>5534</v>
      </c>
      <c r="K407" s="83"/>
      <c r="L407" s="83" t="s">
        <v>5535</v>
      </c>
      <c r="M407" s="8" t="s">
        <v>4524</v>
      </c>
      <c r="N407" s="8"/>
      <c r="O407" s="8"/>
      <c r="P407" s="62" t="str">
        <f t="shared" si="21"/>
        <v>AR-PE-IGUN-00</v>
      </c>
      <c r="Q407" s="62" t="s">
        <v>5772</v>
      </c>
      <c r="R407" s="8"/>
      <c r="S407" s="8"/>
      <c r="T407" s="8"/>
      <c r="U407" s="8" t="str">
        <f t="shared" si="19"/>
        <v>PE-IGUN-00</v>
      </c>
      <c r="V407" s="8" t="str">
        <f t="shared" si="20"/>
        <v>PE-IGUN</v>
      </c>
      <c r="W407" s="8" t="str">
        <f>VLOOKUP(V407,'[2]Asset Classifications'!$M$12:$M$1690,1,FALSE)</f>
        <v>PE-IGUN</v>
      </c>
      <c r="X407" s="8"/>
      <c r="Y407" s="8"/>
      <c r="Z407" s="8"/>
      <c r="AA407" t="s">
        <v>5773</v>
      </c>
      <c r="AB407">
        <v>371</v>
      </c>
    </row>
    <row r="408" spans="1:28">
      <c r="A408" s="76" t="s">
        <v>3602</v>
      </c>
      <c r="B408" s="76" t="s">
        <v>4361</v>
      </c>
      <c r="C408" s="77" t="s">
        <v>5546</v>
      </c>
      <c r="D408" s="78" t="s">
        <v>5547</v>
      </c>
      <c r="E408" s="79" t="s">
        <v>5774</v>
      </c>
      <c r="F408" s="80" t="s">
        <v>5775</v>
      </c>
      <c r="G408" s="81"/>
      <c r="H408" s="82"/>
      <c r="I408" s="83" t="s">
        <v>4495</v>
      </c>
      <c r="J408" s="8" t="s">
        <v>5534</v>
      </c>
      <c r="K408" s="83"/>
      <c r="L408" s="83" t="s">
        <v>5535</v>
      </c>
      <c r="M408" s="8" t="s">
        <v>4524</v>
      </c>
      <c r="N408" s="8"/>
      <c r="O408" s="8"/>
      <c r="P408" s="62" t="str">
        <f t="shared" si="21"/>
        <v>AR-PE-IMPD-00</v>
      </c>
      <c r="Q408" s="62" t="s">
        <v>5775</v>
      </c>
      <c r="R408" s="8"/>
      <c r="S408" s="8"/>
      <c r="T408" s="8"/>
      <c r="U408" s="8" t="str">
        <f t="shared" si="19"/>
        <v>PE-IMPD-00</v>
      </c>
      <c r="V408" s="8" t="str">
        <f t="shared" si="20"/>
        <v>PE-IMPD</v>
      </c>
      <c r="W408" s="8" t="str">
        <f>VLOOKUP(V408,'[2]Asset Classifications'!$M$12:$M$1690,1,FALSE)</f>
        <v>PE-IMPD</v>
      </c>
      <c r="X408" s="8"/>
      <c r="Y408" s="8"/>
      <c r="Z408" s="8"/>
      <c r="AA408" t="s">
        <v>5776</v>
      </c>
      <c r="AB408">
        <v>372</v>
      </c>
    </row>
    <row r="409" spans="1:28">
      <c r="A409" s="76" t="s">
        <v>3602</v>
      </c>
      <c r="B409" s="76" t="s">
        <v>4361</v>
      </c>
      <c r="C409" s="77" t="s">
        <v>5546</v>
      </c>
      <c r="D409" s="78" t="s">
        <v>5547</v>
      </c>
      <c r="E409" s="79" t="s">
        <v>5777</v>
      </c>
      <c r="F409" s="80" t="s">
        <v>5778</v>
      </c>
      <c r="G409" s="81"/>
      <c r="H409" s="82"/>
      <c r="I409" s="83" t="s">
        <v>4495</v>
      </c>
      <c r="J409" s="8" t="s">
        <v>5534</v>
      </c>
      <c r="K409" s="83"/>
      <c r="L409" s="83" t="s">
        <v>5535</v>
      </c>
      <c r="M409" s="8" t="s">
        <v>4524</v>
      </c>
      <c r="N409" s="8"/>
      <c r="O409" s="8"/>
      <c r="P409" s="62" t="str">
        <f t="shared" si="21"/>
        <v>AR-PE-INCU-00</v>
      </c>
      <c r="Q409" s="62" t="s">
        <v>5778</v>
      </c>
      <c r="R409" s="8"/>
      <c r="S409" s="8"/>
      <c r="T409" s="8"/>
      <c r="U409" s="8" t="str">
        <f t="shared" si="19"/>
        <v>PE-INCU-00</v>
      </c>
      <c r="V409" s="8" t="str">
        <f t="shared" si="20"/>
        <v>PE-INCU</v>
      </c>
      <c r="W409" s="8" t="str">
        <f>VLOOKUP(V409,'[2]Asset Classifications'!$M$12:$M$1690,1,FALSE)</f>
        <v>PE-INCU</v>
      </c>
      <c r="X409" s="8"/>
      <c r="Y409" s="8"/>
      <c r="Z409" s="8"/>
      <c r="AA409" t="s">
        <v>5779</v>
      </c>
      <c r="AB409">
        <v>373</v>
      </c>
    </row>
    <row r="410" spans="1:28">
      <c r="A410" s="76" t="s">
        <v>3602</v>
      </c>
      <c r="B410" s="76" t="s">
        <v>4361</v>
      </c>
      <c r="C410" s="77" t="s">
        <v>5546</v>
      </c>
      <c r="D410" s="78" t="s">
        <v>5547</v>
      </c>
      <c r="E410" s="79" t="s">
        <v>5780</v>
      </c>
      <c r="F410" s="80" t="s">
        <v>5781</v>
      </c>
      <c r="G410" s="81"/>
      <c r="H410" s="82"/>
      <c r="I410" s="83" t="s">
        <v>4495</v>
      </c>
      <c r="J410" s="8" t="s">
        <v>5534</v>
      </c>
      <c r="K410" s="83"/>
      <c r="L410" s="83" t="s">
        <v>5535</v>
      </c>
      <c r="M410" s="8" t="s">
        <v>4524</v>
      </c>
      <c r="N410" s="8"/>
      <c r="O410" s="8"/>
      <c r="P410" s="62" t="str">
        <f t="shared" si="21"/>
        <v>AR-PE-INMC-00</v>
      </c>
      <c r="Q410" s="62" t="s">
        <v>5781</v>
      </c>
      <c r="R410" s="8"/>
      <c r="S410" s="8"/>
      <c r="T410" s="8"/>
      <c r="U410" s="8" t="str">
        <f t="shared" si="19"/>
        <v>PE-INMC-00</v>
      </c>
      <c r="V410" s="8" t="str">
        <f t="shared" si="20"/>
        <v>PE-INMC</v>
      </c>
      <c r="W410" s="8" t="str">
        <f>VLOOKUP(V410,'[2]Asset Classifications'!$M$12:$M$1690,1,FALSE)</f>
        <v>PE-INMC</v>
      </c>
      <c r="X410" s="8"/>
      <c r="Y410" s="8"/>
      <c r="Z410" s="8"/>
      <c r="AA410" t="s">
        <v>5782</v>
      </c>
      <c r="AB410">
        <v>374</v>
      </c>
    </row>
    <row r="411" spans="1:28">
      <c r="A411" s="76" t="s">
        <v>3602</v>
      </c>
      <c r="B411" s="76" t="s">
        <v>4361</v>
      </c>
      <c r="C411" s="77" t="s">
        <v>5546</v>
      </c>
      <c r="D411" s="78" t="s">
        <v>5547</v>
      </c>
      <c r="E411" s="79" t="s">
        <v>4733</v>
      </c>
      <c r="F411" s="80" t="s">
        <v>4734</v>
      </c>
      <c r="G411" s="81"/>
      <c r="H411" s="82"/>
      <c r="I411" s="83" t="s">
        <v>4495</v>
      </c>
      <c r="J411" s="8" t="s">
        <v>5534</v>
      </c>
      <c r="K411" s="83"/>
      <c r="L411" s="83" t="s">
        <v>5535</v>
      </c>
      <c r="M411" s="8" t="s">
        <v>4524</v>
      </c>
      <c r="N411" s="8"/>
      <c r="O411" s="8"/>
      <c r="P411" s="62" t="str">
        <f t="shared" si="21"/>
        <v>AR-PE-INVR-00</v>
      </c>
      <c r="Q411" s="62" t="s">
        <v>4734</v>
      </c>
      <c r="R411" s="8"/>
      <c r="S411" s="8"/>
      <c r="T411" s="8"/>
      <c r="U411" s="8" t="str">
        <f t="shared" si="19"/>
        <v>PE-INVR-00</v>
      </c>
      <c r="V411" s="8" t="str">
        <f t="shared" si="20"/>
        <v>PE-INVR</v>
      </c>
      <c r="W411" s="8" t="str">
        <f>VLOOKUP(V411,'[2]Asset Classifications'!$M$12:$M$1690,1,FALSE)</f>
        <v>PE-INVR</v>
      </c>
      <c r="X411" s="8"/>
      <c r="Y411" s="8"/>
      <c r="Z411" s="8"/>
      <c r="AA411" t="s">
        <v>5783</v>
      </c>
      <c r="AB411">
        <v>375</v>
      </c>
    </row>
    <row r="412" spans="1:28">
      <c r="A412" s="76" t="s">
        <v>3602</v>
      </c>
      <c r="B412" s="76" t="s">
        <v>4361</v>
      </c>
      <c r="C412" s="77" t="s">
        <v>5546</v>
      </c>
      <c r="D412" s="78" t="s">
        <v>5547</v>
      </c>
      <c r="E412" s="79" t="s">
        <v>5131</v>
      </c>
      <c r="F412" s="80" t="s">
        <v>5132</v>
      </c>
      <c r="G412" s="81" t="s">
        <v>4050</v>
      </c>
      <c r="H412" s="82" t="s">
        <v>5784</v>
      </c>
      <c r="I412" s="83" t="s">
        <v>4495</v>
      </c>
      <c r="J412" s="8" t="s">
        <v>5534</v>
      </c>
      <c r="K412" s="83"/>
      <c r="L412" s="83" t="s">
        <v>5535</v>
      </c>
      <c r="M412" s="8" t="s">
        <v>4524</v>
      </c>
      <c r="N412" s="8"/>
      <c r="O412" s="8"/>
      <c r="P412" s="62" t="str">
        <f t="shared" si="21"/>
        <v>AR-PE-JACK-DR</v>
      </c>
      <c r="Q412" s="62" t="s">
        <v>5785</v>
      </c>
      <c r="R412" s="8"/>
      <c r="S412" s="8"/>
      <c r="T412" s="8"/>
      <c r="U412" s="8" t="str">
        <f t="shared" si="19"/>
        <v>PE-JACK-DR</v>
      </c>
      <c r="V412" s="8" t="str">
        <f t="shared" si="20"/>
        <v>PE-JACK-DR</v>
      </c>
      <c r="W412" s="8" t="str">
        <f>VLOOKUP(V412,'[2]Asset Classifications'!$M$12:$M$1690,1,FALSE)</f>
        <v>PE-JACK-DR</v>
      </c>
      <c r="X412" s="8"/>
      <c r="Y412" s="8"/>
      <c r="Z412" s="8"/>
      <c r="AA412" t="s">
        <v>5786</v>
      </c>
      <c r="AB412">
        <v>376</v>
      </c>
    </row>
    <row r="413" spans="1:28">
      <c r="A413" s="76" t="s">
        <v>3602</v>
      </c>
      <c r="B413" s="76" t="s">
        <v>4361</v>
      </c>
      <c r="C413" s="77" t="s">
        <v>5546</v>
      </c>
      <c r="D413" s="78" t="s">
        <v>5547</v>
      </c>
      <c r="E413" s="79" t="s">
        <v>5131</v>
      </c>
      <c r="F413" s="80" t="s">
        <v>5132</v>
      </c>
      <c r="G413" s="81" t="s">
        <v>3806</v>
      </c>
      <c r="H413" s="82" t="s">
        <v>3804</v>
      </c>
      <c r="I413" s="83" t="s">
        <v>4495</v>
      </c>
      <c r="J413" s="8" t="s">
        <v>5534</v>
      </c>
      <c r="K413" s="83"/>
      <c r="L413" s="83" t="s">
        <v>5535</v>
      </c>
      <c r="M413" s="8" t="s">
        <v>4524</v>
      </c>
      <c r="N413" s="8"/>
      <c r="O413" s="8"/>
      <c r="P413" s="62" t="str">
        <f t="shared" si="21"/>
        <v>AR-PE-JACK-GE</v>
      </c>
      <c r="Q413" s="62" t="s">
        <v>5787</v>
      </c>
      <c r="R413" s="8"/>
      <c r="S413" s="8"/>
      <c r="T413" s="8"/>
      <c r="U413" s="8" t="str">
        <f t="shared" si="19"/>
        <v>PE-JACK-GE</v>
      </c>
      <c r="V413" s="8" t="str">
        <f t="shared" si="20"/>
        <v>PE-JACK-GE</v>
      </c>
      <c r="W413" s="8" t="str">
        <f>VLOOKUP(V413,'[2]Asset Classifications'!$M$12:$M$1690,1,FALSE)</f>
        <v>PE-JACK-GE</v>
      </c>
      <c r="X413" s="8"/>
      <c r="Y413" s="8"/>
      <c r="Z413" s="8"/>
      <c r="AA413" t="s">
        <v>5788</v>
      </c>
      <c r="AB413">
        <v>377</v>
      </c>
    </row>
    <row r="414" spans="1:28">
      <c r="A414" s="76" t="s">
        <v>3602</v>
      </c>
      <c r="B414" s="76" t="s">
        <v>4361</v>
      </c>
      <c r="C414" s="77" t="s">
        <v>5546</v>
      </c>
      <c r="D414" s="78" t="s">
        <v>5547</v>
      </c>
      <c r="E414" s="79" t="s">
        <v>5131</v>
      </c>
      <c r="F414" s="80" t="s">
        <v>5132</v>
      </c>
      <c r="G414" s="81" t="s">
        <v>5412</v>
      </c>
      <c r="H414" s="82" t="s">
        <v>5789</v>
      </c>
      <c r="I414" s="83" t="s">
        <v>4495</v>
      </c>
      <c r="J414" s="8" t="s">
        <v>5534</v>
      </c>
      <c r="K414" s="83"/>
      <c r="L414" s="83" t="s">
        <v>5535</v>
      </c>
      <c r="M414" s="8" t="s">
        <v>4524</v>
      </c>
      <c r="N414" s="8"/>
      <c r="O414" s="8"/>
      <c r="P414" s="62" t="str">
        <f t="shared" si="21"/>
        <v>AR-PE-JACK-PA</v>
      </c>
      <c r="Q414" s="62" t="s">
        <v>5790</v>
      </c>
      <c r="R414" s="8"/>
      <c r="S414" s="8"/>
      <c r="T414" s="8"/>
      <c r="U414" s="8" t="str">
        <f t="shared" si="19"/>
        <v>PE-JACK-PA</v>
      </c>
      <c r="V414" s="8" t="str">
        <f t="shared" si="20"/>
        <v>PE-JACK-PA</v>
      </c>
      <c r="W414" s="8" t="str">
        <f>VLOOKUP(V414,'[2]Asset Classifications'!$M$12:$M$1690,1,FALSE)</f>
        <v>PE-JACK-PA</v>
      </c>
      <c r="X414" s="8"/>
      <c r="Y414" s="8"/>
      <c r="Z414" s="8"/>
      <c r="AA414" t="s">
        <v>5791</v>
      </c>
      <c r="AB414">
        <v>378</v>
      </c>
    </row>
    <row r="415" spans="1:28">
      <c r="A415" s="76" t="s">
        <v>3602</v>
      </c>
      <c r="B415" s="76" t="s">
        <v>4361</v>
      </c>
      <c r="C415" s="77" t="s">
        <v>5546</v>
      </c>
      <c r="D415" s="78" t="s">
        <v>5547</v>
      </c>
      <c r="E415" s="79" t="s">
        <v>5131</v>
      </c>
      <c r="F415" s="80" t="s">
        <v>5132</v>
      </c>
      <c r="G415" s="81" t="s">
        <v>3769</v>
      </c>
      <c r="H415" s="82" t="s">
        <v>1727</v>
      </c>
      <c r="I415" s="83" t="s">
        <v>4495</v>
      </c>
      <c r="J415" s="8" t="s">
        <v>5534</v>
      </c>
      <c r="K415" s="83"/>
      <c r="L415" s="83" t="s">
        <v>5535</v>
      </c>
      <c r="M415" s="8" t="s">
        <v>4524</v>
      </c>
      <c r="N415" s="8"/>
      <c r="O415" s="8"/>
      <c r="P415" s="62" t="str">
        <f t="shared" si="21"/>
        <v>AR-PE-JACK-TR</v>
      </c>
      <c r="Q415" s="62" t="s">
        <v>5792</v>
      </c>
      <c r="R415" s="8"/>
      <c r="S415" s="8"/>
      <c r="T415" s="8"/>
      <c r="U415" s="8" t="str">
        <f t="shared" si="19"/>
        <v>PE-JACK-TR</v>
      </c>
      <c r="V415" s="8" t="str">
        <f t="shared" si="20"/>
        <v>PE-JACK-TR</v>
      </c>
      <c r="W415" s="8" t="str">
        <f>VLOOKUP(V415,'[2]Asset Classifications'!$M$12:$M$1690,1,FALSE)</f>
        <v>PE-JACK-TR</v>
      </c>
      <c r="X415" s="8"/>
      <c r="Y415" s="8"/>
      <c r="Z415" s="8"/>
      <c r="AA415" t="s">
        <v>5793</v>
      </c>
      <c r="AB415">
        <v>379</v>
      </c>
    </row>
    <row r="416" spans="1:28">
      <c r="A416" s="76" t="s">
        <v>3602</v>
      </c>
      <c r="B416" s="76" t="s">
        <v>4361</v>
      </c>
      <c r="C416" s="77" t="s">
        <v>5546</v>
      </c>
      <c r="D416" s="78" t="s">
        <v>5547</v>
      </c>
      <c r="E416" s="79" t="s">
        <v>5794</v>
      </c>
      <c r="F416" s="80" t="s">
        <v>5795</v>
      </c>
      <c r="G416" s="81" t="s">
        <v>3631</v>
      </c>
      <c r="H416" s="82" t="s">
        <v>5796</v>
      </c>
      <c r="I416" s="83" t="s">
        <v>4495</v>
      </c>
      <c r="J416" s="8" t="s">
        <v>5534</v>
      </c>
      <c r="K416" s="83"/>
      <c r="L416" s="83" t="s">
        <v>5535</v>
      </c>
      <c r="M416" s="8" t="s">
        <v>4524</v>
      </c>
      <c r="N416" s="8"/>
      <c r="O416" s="8"/>
      <c r="P416" s="62" t="str">
        <f t="shared" si="21"/>
        <v>AR-PE-KITS-CS</v>
      </c>
      <c r="Q416" s="62" t="s">
        <v>5797</v>
      </c>
      <c r="R416" s="8"/>
      <c r="S416" s="8"/>
      <c r="T416" s="8"/>
      <c r="U416" s="8" t="str">
        <f t="shared" si="19"/>
        <v>PE-KITS-CS</v>
      </c>
      <c r="V416" s="8" t="str">
        <f t="shared" si="20"/>
        <v>PE-KITS-CS</v>
      </c>
      <c r="W416" s="8" t="str">
        <f>VLOOKUP(V416,'[2]Asset Classifications'!$M$12:$M$1690,1,FALSE)</f>
        <v>PE-KITS-CS</v>
      </c>
      <c r="X416" s="8"/>
      <c r="Y416" s="8"/>
      <c r="Z416" s="8"/>
      <c r="AA416" t="s">
        <v>5798</v>
      </c>
      <c r="AB416">
        <v>380</v>
      </c>
    </row>
    <row r="417" spans="1:28">
      <c r="A417" s="76" t="s">
        <v>3602</v>
      </c>
      <c r="B417" s="76" t="s">
        <v>4361</v>
      </c>
      <c r="C417" s="77" t="s">
        <v>5546</v>
      </c>
      <c r="D417" s="78" t="s">
        <v>5547</v>
      </c>
      <c r="E417" s="79" t="s">
        <v>5794</v>
      </c>
      <c r="F417" s="80" t="s">
        <v>5795</v>
      </c>
      <c r="G417" s="81" t="s">
        <v>3740</v>
      </c>
      <c r="H417" s="82" t="s">
        <v>5799</v>
      </c>
      <c r="I417" s="83" t="s">
        <v>4495</v>
      </c>
      <c r="J417" s="8" t="s">
        <v>5534</v>
      </c>
      <c r="K417" s="83"/>
      <c r="L417" s="83" t="s">
        <v>5535</v>
      </c>
      <c r="M417" s="8" t="s">
        <v>4524</v>
      </c>
      <c r="N417" s="8"/>
      <c r="O417" s="8"/>
      <c r="P417" s="62" t="str">
        <f t="shared" si="21"/>
        <v>AR-PE-KITS-RE</v>
      </c>
      <c r="Q417" s="62" t="s">
        <v>5800</v>
      </c>
      <c r="R417" s="8"/>
      <c r="S417" s="8"/>
      <c r="T417" s="8"/>
      <c r="U417" s="8" t="str">
        <f t="shared" si="19"/>
        <v>PE-KITS-RE</v>
      </c>
      <c r="V417" s="8" t="str">
        <f t="shared" si="20"/>
        <v>PE-KITS-RE</v>
      </c>
      <c r="W417" s="8" t="str">
        <f>VLOOKUP(V417,'[2]Asset Classifications'!$M$12:$M$1690,1,FALSE)</f>
        <v>PE-KITS-RE</v>
      </c>
      <c r="X417" s="8"/>
      <c r="Y417" s="8"/>
      <c r="Z417" s="8"/>
      <c r="AA417" t="s">
        <v>5801</v>
      </c>
      <c r="AB417">
        <v>381</v>
      </c>
    </row>
    <row r="418" spans="1:28">
      <c r="A418" s="76" t="s">
        <v>3602</v>
      </c>
      <c r="B418" s="76" t="s">
        <v>4361</v>
      </c>
      <c r="C418" s="77" t="s">
        <v>5546</v>
      </c>
      <c r="D418" s="78" t="s">
        <v>5547</v>
      </c>
      <c r="E418" s="79" t="s">
        <v>5794</v>
      </c>
      <c r="F418" s="80" t="s">
        <v>5795</v>
      </c>
      <c r="G418" s="81" t="s">
        <v>5802</v>
      </c>
      <c r="H418" s="82" t="s">
        <v>5803</v>
      </c>
      <c r="I418" s="83" t="s">
        <v>4495</v>
      </c>
      <c r="J418" s="8" t="s">
        <v>5534</v>
      </c>
      <c r="K418" s="83"/>
      <c r="L418" s="83" t="s">
        <v>5535</v>
      </c>
      <c r="M418" s="8" t="s">
        <v>4524</v>
      </c>
      <c r="N418" s="8"/>
      <c r="O418" s="8"/>
      <c r="P418" s="62" t="str">
        <f t="shared" si="21"/>
        <v>AR-PE-KITS-RT</v>
      </c>
      <c r="Q418" s="62" t="s">
        <v>5804</v>
      </c>
      <c r="R418" s="8"/>
      <c r="S418" s="8"/>
      <c r="T418" s="8"/>
      <c r="U418" s="8" t="str">
        <f t="shared" si="19"/>
        <v>PE-KITS-RT</v>
      </c>
      <c r="V418" s="8" t="str">
        <f t="shared" si="20"/>
        <v>PE-KITS-RT</v>
      </c>
      <c r="W418" s="8" t="str">
        <f>VLOOKUP(V418,'[2]Asset Classifications'!$M$12:$M$1690,1,FALSE)</f>
        <v>PE-KITS-RT</v>
      </c>
      <c r="X418" s="8"/>
      <c r="Y418" s="8"/>
      <c r="Z418" s="8"/>
      <c r="AA418" t="s">
        <v>5805</v>
      </c>
      <c r="AB418">
        <v>382</v>
      </c>
    </row>
    <row r="419" spans="1:28">
      <c r="A419" s="76" t="s">
        <v>3602</v>
      </c>
      <c r="B419" s="76" t="s">
        <v>4361</v>
      </c>
      <c r="C419" s="77" t="s">
        <v>5546</v>
      </c>
      <c r="D419" s="78" t="s">
        <v>5547</v>
      </c>
      <c r="E419" s="79" t="s">
        <v>5806</v>
      </c>
      <c r="F419" s="80" t="s">
        <v>5807</v>
      </c>
      <c r="G419" s="81"/>
      <c r="H419" s="82"/>
      <c r="I419" s="83" t="s">
        <v>4495</v>
      </c>
      <c r="J419" s="8" t="s">
        <v>5534</v>
      </c>
      <c r="K419" s="83"/>
      <c r="L419" s="83" t="s">
        <v>5535</v>
      </c>
      <c r="M419" s="8" t="s">
        <v>4524</v>
      </c>
      <c r="N419" s="8"/>
      <c r="O419" s="8"/>
      <c r="P419" s="62" t="str">
        <f t="shared" si="21"/>
        <v>AR-PE-LABM-00</v>
      </c>
      <c r="Q419" s="62" t="s">
        <v>5807</v>
      </c>
      <c r="R419" s="8"/>
      <c r="S419" s="8"/>
      <c r="T419" s="8"/>
      <c r="U419" s="8" t="str">
        <f t="shared" si="19"/>
        <v>PE-LABM-00</v>
      </c>
      <c r="V419" s="8" t="str">
        <f t="shared" si="20"/>
        <v>PE-LABM</v>
      </c>
      <c r="W419" s="8" t="str">
        <f>VLOOKUP(V419,'[2]Asset Classifications'!$M$12:$M$1690,1,FALSE)</f>
        <v>PE-LABM</v>
      </c>
      <c r="X419" s="8"/>
      <c r="Y419" s="8"/>
      <c r="Z419" s="8"/>
      <c r="AA419" t="s">
        <v>5808</v>
      </c>
      <c r="AB419">
        <v>383</v>
      </c>
    </row>
    <row r="420" spans="1:28">
      <c r="A420" s="76" t="s">
        <v>3602</v>
      </c>
      <c r="B420" s="76" t="s">
        <v>4361</v>
      </c>
      <c r="C420" s="77" t="s">
        <v>5546</v>
      </c>
      <c r="D420" s="78" t="s">
        <v>5547</v>
      </c>
      <c r="E420" s="79" t="s">
        <v>4543</v>
      </c>
      <c r="F420" s="80" t="s">
        <v>4544</v>
      </c>
      <c r="G420" s="81"/>
      <c r="H420" s="82"/>
      <c r="I420" s="83" t="s">
        <v>4495</v>
      </c>
      <c r="J420" s="8" t="s">
        <v>5534</v>
      </c>
      <c r="K420" s="83"/>
      <c r="L420" s="83" t="s">
        <v>5535</v>
      </c>
      <c r="M420" s="8" t="s">
        <v>4524</v>
      </c>
      <c r="N420" s="8"/>
      <c r="O420" s="8"/>
      <c r="P420" s="62" t="str">
        <f t="shared" si="21"/>
        <v>AR-PE-LADR-00</v>
      </c>
      <c r="Q420" s="62" t="s">
        <v>4544</v>
      </c>
      <c r="R420" s="8"/>
      <c r="S420" s="8"/>
      <c r="T420" s="8"/>
      <c r="U420" s="8" t="str">
        <f t="shared" si="19"/>
        <v>PE-LADR-00</v>
      </c>
      <c r="V420" s="8" t="str">
        <f t="shared" si="20"/>
        <v>PE-LADR</v>
      </c>
      <c r="W420" s="8" t="str">
        <f>VLOOKUP(V420,'[2]Asset Classifications'!$M$12:$M$1690,1,FALSE)</f>
        <v>PE-LADR</v>
      </c>
      <c r="X420" s="8"/>
      <c r="Y420" s="8"/>
      <c r="Z420" s="8"/>
      <c r="AA420" t="s">
        <v>5809</v>
      </c>
      <c r="AB420">
        <v>384</v>
      </c>
    </row>
    <row r="421" spans="1:28">
      <c r="A421" s="76" t="s">
        <v>3602</v>
      </c>
      <c r="B421" s="76" t="s">
        <v>4361</v>
      </c>
      <c r="C421" s="77" t="s">
        <v>5546</v>
      </c>
      <c r="D421" s="78" t="s">
        <v>5547</v>
      </c>
      <c r="E421" s="79" t="s">
        <v>5810</v>
      </c>
      <c r="F421" s="80" t="s">
        <v>5811</v>
      </c>
      <c r="G421" s="81"/>
      <c r="H421" s="82"/>
      <c r="I421" s="83" t="s">
        <v>4495</v>
      </c>
      <c r="J421" s="8" t="s">
        <v>5534</v>
      </c>
      <c r="K421" s="83"/>
      <c r="L421" s="83" t="s">
        <v>5535</v>
      </c>
      <c r="M421" s="8" t="s">
        <v>4524</v>
      </c>
      <c r="N421" s="8"/>
      <c r="O421" s="8"/>
      <c r="P421" s="62" t="str">
        <f t="shared" si="21"/>
        <v>AR-PE-LAMI-00</v>
      </c>
      <c r="Q421" s="62" t="s">
        <v>5811</v>
      </c>
      <c r="R421" s="8"/>
      <c r="S421" s="8"/>
      <c r="T421" s="8"/>
      <c r="U421" s="8" t="str">
        <f t="shared" si="19"/>
        <v>PE-LAMI-00</v>
      </c>
      <c r="V421" s="8" t="str">
        <f t="shared" si="20"/>
        <v>PE-LAMI</v>
      </c>
      <c r="W421" s="8" t="str">
        <f>VLOOKUP(V421,'[2]Asset Classifications'!$M$12:$M$1690,1,FALSE)</f>
        <v>PE-LAMI</v>
      </c>
      <c r="X421" s="8"/>
      <c r="Y421" s="8"/>
      <c r="Z421" s="8"/>
      <c r="AA421" t="s">
        <v>5812</v>
      </c>
      <c r="AB421">
        <v>385</v>
      </c>
    </row>
    <row r="422" spans="1:28">
      <c r="A422" s="76" t="s">
        <v>3602</v>
      </c>
      <c r="B422" s="76" t="s">
        <v>4361</v>
      </c>
      <c r="C422" s="77" t="s">
        <v>5546</v>
      </c>
      <c r="D422" s="78" t="s">
        <v>5547</v>
      </c>
      <c r="E422" s="79" t="s">
        <v>5813</v>
      </c>
      <c r="F422" s="80" t="s">
        <v>5814</v>
      </c>
      <c r="G422" s="81"/>
      <c r="H422" s="82"/>
      <c r="I422" s="83" t="s">
        <v>4495</v>
      </c>
      <c r="J422" s="8" t="s">
        <v>5534</v>
      </c>
      <c r="K422" s="83"/>
      <c r="L422" s="83" t="s">
        <v>5535</v>
      </c>
      <c r="M422" s="8" t="s">
        <v>4524</v>
      </c>
      <c r="N422" s="8"/>
      <c r="O422" s="8"/>
      <c r="P422" s="62" t="str">
        <f t="shared" si="21"/>
        <v>AR-PE-LASA-00</v>
      </c>
      <c r="Q422" s="62" t="s">
        <v>5814</v>
      </c>
      <c r="R422" s="8"/>
      <c r="S422" s="8"/>
      <c r="T422" s="8"/>
      <c r="U422" s="8" t="str">
        <f t="shared" si="19"/>
        <v>PE-LASA-00</v>
      </c>
      <c r="V422" s="8" t="str">
        <f t="shared" si="20"/>
        <v>PE-LASA</v>
      </c>
      <c r="W422" s="8" t="str">
        <f>VLOOKUP(V422,'[2]Asset Classifications'!$M$12:$M$1690,1,FALSE)</f>
        <v>PE-LASA</v>
      </c>
      <c r="X422" s="8"/>
      <c r="Y422" s="8"/>
      <c r="Z422" s="8"/>
      <c r="AA422" t="s">
        <v>5815</v>
      </c>
      <c r="AB422">
        <v>386</v>
      </c>
    </row>
    <row r="423" spans="1:28">
      <c r="A423" s="76" t="s">
        <v>3602</v>
      </c>
      <c r="B423" s="76" t="s">
        <v>4361</v>
      </c>
      <c r="C423" s="77" t="s">
        <v>5546</v>
      </c>
      <c r="D423" s="78" t="s">
        <v>5547</v>
      </c>
      <c r="E423" s="79" t="s">
        <v>5816</v>
      </c>
      <c r="F423" s="80" t="s">
        <v>5817</v>
      </c>
      <c r="G423" s="81"/>
      <c r="H423" s="82"/>
      <c r="I423" s="83" t="s">
        <v>4495</v>
      </c>
      <c r="J423" s="8" t="s">
        <v>5534</v>
      </c>
      <c r="K423" s="83"/>
      <c r="L423" s="83" t="s">
        <v>5535</v>
      </c>
      <c r="M423" s="8" t="s">
        <v>4524</v>
      </c>
      <c r="N423" s="8"/>
      <c r="O423" s="8"/>
      <c r="P423" s="62" t="str">
        <f t="shared" si="21"/>
        <v>AR-PE-LDCL-00</v>
      </c>
      <c r="Q423" s="62" t="s">
        <v>5817</v>
      </c>
      <c r="R423" s="8"/>
      <c r="S423" s="8"/>
      <c r="T423" s="8"/>
      <c r="U423" s="8" t="str">
        <f t="shared" si="19"/>
        <v>PE-LDCL-00</v>
      </c>
      <c r="V423" s="8" t="str">
        <f t="shared" si="20"/>
        <v>PE-LDCL</v>
      </c>
      <c r="W423" s="8" t="str">
        <f>VLOOKUP(V423,'[2]Asset Classifications'!$M$12:$M$1690,1,FALSE)</f>
        <v>PE-LDCL</v>
      </c>
      <c r="X423" s="8"/>
      <c r="Y423" s="8"/>
      <c r="Z423" s="8"/>
      <c r="AA423" t="s">
        <v>5818</v>
      </c>
      <c r="AB423">
        <v>387</v>
      </c>
    </row>
    <row r="424" spans="1:28">
      <c r="A424" s="76" t="s">
        <v>3602</v>
      </c>
      <c r="B424" s="76" t="s">
        <v>4361</v>
      </c>
      <c r="C424" s="77" t="s">
        <v>5546</v>
      </c>
      <c r="D424" s="78" t="s">
        <v>5547</v>
      </c>
      <c r="E424" s="79" t="s">
        <v>5819</v>
      </c>
      <c r="F424" s="80" t="s">
        <v>5820</v>
      </c>
      <c r="G424" s="81" t="s">
        <v>3863</v>
      </c>
      <c r="H424" s="82" t="s">
        <v>4827</v>
      </c>
      <c r="I424" s="83" t="s">
        <v>4495</v>
      </c>
      <c r="J424" s="8" t="s">
        <v>5534</v>
      </c>
      <c r="K424" s="83"/>
      <c r="L424" s="83" t="s">
        <v>5535</v>
      </c>
      <c r="M424" s="8" t="s">
        <v>4524</v>
      </c>
      <c r="N424" s="8"/>
      <c r="O424" s="8"/>
      <c r="P424" s="62" t="str">
        <f t="shared" si="21"/>
        <v>AR-PE-LEVL-AU</v>
      </c>
      <c r="Q424" s="62" t="s">
        <v>5821</v>
      </c>
      <c r="R424" s="8"/>
      <c r="S424" s="8"/>
      <c r="T424" s="8"/>
      <c r="U424" s="8" t="str">
        <f t="shared" si="19"/>
        <v>PE-LEVL-AU</v>
      </c>
      <c r="V424" s="8" t="str">
        <f t="shared" si="20"/>
        <v>PE-LEVL-AU</v>
      </c>
      <c r="W424" s="8" t="str">
        <f>VLOOKUP(V424,'[2]Asset Classifications'!$M$12:$M$1690,1,FALSE)</f>
        <v>PE-LEVL-AU</v>
      </c>
      <c r="X424" s="8"/>
      <c r="Y424" s="8"/>
      <c r="Z424" s="8"/>
      <c r="AA424" t="s">
        <v>5822</v>
      </c>
      <c r="AB424">
        <v>388</v>
      </c>
    </row>
    <row r="425" spans="1:28">
      <c r="A425" s="76" t="s">
        <v>3602</v>
      </c>
      <c r="B425" s="76" t="s">
        <v>4361</v>
      </c>
      <c r="C425" s="77" t="s">
        <v>5546</v>
      </c>
      <c r="D425" s="78" t="s">
        <v>5547</v>
      </c>
      <c r="E425" s="79" t="s">
        <v>5819</v>
      </c>
      <c r="F425" s="80" t="s">
        <v>5820</v>
      </c>
      <c r="G425" s="81" t="s">
        <v>5495</v>
      </c>
      <c r="H425" s="82" t="s">
        <v>5643</v>
      </c>
      <c r="I425" s="83" t="s">
        <v>4495</v>
      </c>
      <c r="J425" s="8" t="s">
        <v>5534</v>
      </c>
      <c r="K425" s="83"/>
      <c r="L425" s="83" t="s">
        <v>5535</v>
      </c>
      <c r="M425" s="8" t="s">
        <v>4524</v>
      </c>
      <c r="N425" s="8"/>
      <c r="O425" s="8"/>
      <c r="P425" s="62" t="str">
        <f t="shared" si="21"/>
        <v>AR-PE-LEVL-DI</v>
      </c>
      <c r="Q425" s="62" t="s">
        <v>5823</v>
      </c>
      <c r="R425" s="8"/>
      <c r="S425" s="8"/>
      <c r="T425" s="8"/>
      <c r="U425" s="8" t="str">
        <f t="shared" si="19"/>
        <v>PE-LEVL-DI</v>
      </c>
      <c r="V425" s="8" t="str">
        <f t="shared" si="20"/>
        <v>PE-LEVL-DI</v>
      </c>
      <c r="W425" s="8" t="str">
        <f>VLOOKUP(V425,'[2]Asset Classifications'!$M$12:$M$1690,1,FALSE)</f>
        <v>PE-LEVL-DI</v>
      </c>
      <c r="X425" s="8"/>
      <c r="Y425" s="8"/>
      <c r="Z425" s="8"/>
      <c r="AA425" t="s">
        <v>5824</v>
      </c>
      <c r="AB425">
        <v>389</v>
      </c>
    </row>
    <row r="426" spans="1:28">
      <c r="A426" s="76" t="s">
        <v>3602</v>
      </c>
      <c r="B426" s="76" t="s">
        <v>4361</v>
      </c>
      <c r="C426" s="77" t="s">
        <v>5546</v>
      </c>
      <c r="D426" s="78" t="s">
        <v>5547</v>
      </c>
      <c r="E426" s="79" t="s">
        <v>5819</v>
      </c>
      <c r="F426" s="80" t="s">
        <v>5820</v>
      </c>
      <c r="G426" s="81" t="s">
        <v>5405</v>
      </c>
      <c r="H426" s="82" t="s">
        <v>5825</v>
      </c>
      <c r="I426" s="83" t="s">
        <v>4495</v>
      </c>
      <c r="J426" s="8" t="s">
        <v>5534</v>
      </c>
      <c r="K426" s="83"/>
      <c r="L426" s="83" t="s">
        <v>5535</v>
      </c>
      <c r="M426" s="8" t="s">
        <v>4524</v>
      </c>
      <c r="N426" s="8"/>
      <c r="O426" s="8"/>
      <c r="P426" s="62" t="str">
        <f t="shared" si="21"/>
        <v>AR-PE-LEVL-DU</v>
      </c>
      <c r="Q426" s="62" t="s">
        <v>5826</v>
      </c>
      <c r="R426" s="8"/>
      <c r="S426" s="8"/>
      <c r="T426" s="8"/>
      <c r="U426" s="8" t="str">
        <f t="shared" si="19"/>
        <v>PE-LEVL-DU</v>
      </c>
      <c r="V426" s="8" t="str">
        <f t="shared" si="20"/>
        <v>PE-LEVL-DU</v>
      </c>
      <c r="W426" s="8" t="str">
        <f>VLOOKUP(V426,'[2]Asset Classifications'!$M$12:$M$1690,1,FALSE)</f>
        <v>PE-LEVL-DU</v>
      </c>
      <c r="X426" s="8"/>
      <c r="Y426" s="8"/>
      <c r="Z426" s="8"/>
      <c r="AA426" t="s">
        <v>5827</v>
      </c>
      <c r="AB426">
        <v>390</v>
      </c>
    </row>
    <row r="427" spans="1:28">
      <c r="A427" s="76" t="s">
        <v>3602</v>
      </c>
      <c r="B427" s="76" t="s">
        <v>4361</v>
      </c>
      <c r="C427" s="77" t="s">
        <v>5546</v>
      </c>
      <c r="D427" s="78" t="s">
        <v>5547</v>
      </c>
      <c r="E427" s="79" t="s">
        <v>5819</v>
      </c>
      <c r="F427" s="80" t="s">
        <v>5820</v>
      </c>
      <c r="G427" s="81" t="s">
        <v>4253</v>
      </c>
      <c r="H427" s="82" t="s">
        <v>5828</v>
      </c>
      <c r="I427" s="83" t="s">
        <v>4495</v>
      </c>
      <c r="J427" s="8" t="s">
        <v>5534</v>
      </c>
      <c r="K427" s="83"/>
      <c r="L427" s="83" t="s">
        <v>5535</v>
      </c>
      <c r="M427" s="8" t="s">
        <v>4524</v>
      </c>
      <c r="N427" s="8"/>
      <c r="O427" s="8"/>
      <c r="P427" s="62" t="str">
        <f t="shared" si="21"/>
        <v>AR-PE-LEVL-TI</v>
      </c>
      <c r="Q427" s="62" t="s">
        <v>5829</v>
      </c>
      <c r="R427" s="8"/>
      <c r="S427" s="8"/>
      <c r="T427" s="8"/>
      <c r="U427" s="8" t="str">
        <f t="shared" si="19"/>
        <v>PE-LEVL-TI</v>
      </c>
      <c r="V427" s="8" t="str">
        <f t="shared" si="20"/>
        <v>PE-LEVL-TI</v>
      </c>
      <c r="W427" s="8" t="str">
        <f>VLOOKUP(V427,'[2]Asset Classifications'!$M$12:$M$1690,1,FALSE)</f>
        <v>PE-LEVL-TI</v>
      </c>
      <c r="X427" s="8"/>
      <c r="Y427" s="8"/>
      <c r="Z427" s="8"/>
      <c r="AA427" t="s">
        <v>5830</v>
      </c>
      <c r="AB427">
        <v>391</v>
      </c>
    </row>
    <row r="428" spans="1:28">
      <c r="A428" s="76" t="s">
        <v>3602</v>
      </c>
      <c r="B428" s="76" t="s">
        <v>4361</v>
      </c>
      <c r="C428" s="77" t="s">
        <v>5546</v>
      </c>
      <c r="D428" s="78" t="s">
        <v>5547</v>
      </c>
      <c r="E428" s="79" t="s">
        <v>5831</v>
      </c>
      <c r="F428" s="80" t="s">
        <v>5832</v>
      </c>
      <c r="G428" s="81" t="s">
        <v>3578</v>
      </c>
      <c r="H428" s="82" t="s">
        <v>5833</v>
      </c>
      <c r="I428" s="83" t="s">
        <v>4495</v>
      </c>
      <c r="J428" s="8" t="s">
        <v>5534</v>
      </c>
      <c r="K428" s="83"/>
      <c r="L428" s="83" t="s">
        <v>5535</v>
      </c>
      <c r="M428" s="8" t="s">
        <v>4524</v>
      </c>
      <c r="N428" s="8"/>
      <c r="O428" s="8"/>
      <c r="P428" s="62" t="str">
        <f t="shared" si="21"/>
        <v>AR-PE-LFTE-CA</v>
      </c>
      <c r="Q428" s="62" t="s">
        <v>5834</v>
      </c>
      <c r="R428" s="8"/>
      <c r="S428" s="8"/>
      <c r="T428" s="8"/>
      <c r="U428" s="8" t="str">
        <f t="shared" si="19"/>
        <v>PE-LFTE-CA</v>
      </c>
      <c r="V428" s="8" t="str">
        <f t="shared" si="20"/>
        <v>PE-LFTE-CA</v>
      </c>
      <c r="W428" s="8" t="str">
        <f>VLOOKUP(V428,'[2]Asset Classifications'!$M$12:$M$1690,1,FALSE)</f>
        <v>PE-LFTE-CA</v>
      </c>
      <c r="X428" s="8"/>
      <c r="Y428" s="8"/>
      <c r="Z428" s="8"/>
      <c r="AA428" t="s">
        <v>5835</v>
      </c>
      <c r="AB428">
        <v>392</v>
      </c>
    </row>
    <row r="429" spans="1:28">
      <c r="A429" s="76" t="s">
        <v>3602</v>
      </c>
      <c r="B429" s="76" t="s">
        <v>4361</v>
      </c>
      <c r="C429" s="77" t="s">
        <v>5546</v>
      </c>
      <c r="D429" s="78" t="s">
        <v>5547</v>
      </c>
      <c r="E429" s="79" t="s">
        <v>5831</v>
      </c>
      <c r="F429" s="80" t="s">
        <v>5832</v>
      </c>
      <c r="G429" s="81" t="s">
        <v>3598</v>
      </c>
      <c r="H429" s="82" t="s">
        <v>5836</v>
      </c>
      <c r="I429" s="83" t="s">
        <v>4495</v>
      </c>
      <c r="J429" s="8" t="s">
        <v>5534</v>
      </c>
      <c r="K429" s="83"/>
      <c r="L429" s="83" t="s">
        <v>5535</v>
      </c>
      <c r="M429" s="8" t="s">
        <v>4524</v>
      </c>
      <c r="N429" s="8"/>
      <c r="O429" s="8"/>
      <c r="P429" s="62" t="str">
        <f t="shared" si="21"/>
        <v>AR-PE-LFTE-CH</v>
      </c>
      <c r="Q429" s="62" t="s">
        <v>5836</v>
      </c>
      <c r="R429" s="8"/>
      <c r="S429" s="8"/>
      <c r="T429" s="8"/>
      <c r="U429" s="8" t="str">
        <f t="shared" si="19"/>
        <v>PE-LFTE-CH</v>
      </c>
      <c r="V429" s="8" t="str">
        <f t="shared" si="20"/>
        <v>PE-LFTE-CH</v>
      </c>
      <c r="W429" s="8" t="str">
        <f>VLOOKUP(V429,'[2]Asset Classifications'!$M$12:$M$1690,1,FALSE)</f>
        <v>PE-LFTE-CH</v>
      </c>
      <c r="X429" s="8"/>
      <c r="Y429" s="8"/>
      <c r="Z429" s="8"/>
      <c r="AA429" t="s">
        <v>5837</v>
      </c>
      <c r="AB429">
        <v>393</v>
      </c>
    </row>
    <row r="430" spans="1:28">
      <c r="A430" s="76" t="s">
        <v>3602</v>
      </c>
      <c r="B430" s="76" t="s">
        <v>4361</v>
      </c>
      <c r="C430" s="77" t="s">
        <v>5546</v>
      </c>
      <c r="D430" s="78" t="s">
        <v>5547</v>
      </c>
      <c r="E430" s="79" t="s">
        <v>5831</v>
      </c>
      <c r="F430" s="80" t="s">
        <v>5832</v>
      </c>
      <c r="G430" s="81" t="s">
        <v>4050</v>
      </c>
      <c r="H430" s="82" t="s">
        <v>5784</v>
      </c>
      <c r="I430" s="83" t="s">
        <v>4495</v>
      </c>
      <c r="J430" s="8" t="s">
        <v>5534</v>
      </c>
      <c r="K430" s="83"/>
      <c r="L430" s="83" t="s">
        <v>5535</v>
      </c>
      <c r="M430" s="8" t="s">
        <v>4524</v>
      </c>
      <c r="N430" s="8"/>
      <c r="O430" s="8"/>
      <c r="P430" s="62" t="str">
        <f t="shared" si="21"/>
        <v>AR-PE-LFTE-DR</v>
      </c>
      <c r="Q430" s="62" t="s">
        <v>5838</v>
      </c>
      <c r="R430" s="8"/>
      <c r="S430" s="8"/>
      <c r="T430" s="8"/>
      <c r="U430" s="8" t="str">
        <f t="shared" si="19"/>
        <v>PE-LFTE-DR</v>
      </c>
      <c r="V430" s="8" t="str">
        <f t="shared" si="20"/>
        <v>PE-LFTE-DR</v>
      </c>
      <c r="W430" s="8" t="str">
        <f>VLOOKUP(V430,'[2]Asset Classifications'!$M$12:$M$1690,1,FALSE)</f>
        <v>PE-LFTE-DR</v>
      </c>
      <c r="X430" s="8"/>
      <c r="Y430" s="8"/>
      <c r="Z430" s="8"/>
      <c r="AA430" t="s">
        <v>5839</v>
      </c>
      <c r="AB430">
        <v>394</v>
      </c>
    </row>
    <row r="431" spans="1:28">
      <c r="A431" s="76" t="s">
        <v>3602</v>
      </c>
      <c r="B431" s="76" t="s">
        <v>4361</v>
      </c>
      <c r="C431" s="77" t="s">
        <v>5546</v>
      </c>
      <c r="D431" s="78" t="s">
        <v>5547</v>
      </c>
      <c r="E431" s="79" t="s">
        <v>5831</v>
      </c>
      <c r="F431" s="80" t="s">
        <v>5832</v>
      </c>
      <c r="G431" s="81" t="s">
        <v>3806</v>
      </c>
      <c r="H431" s="82" t="s">
        <v>3804</v>
      </c>
      <c r="I431" s="83" t="s">
        <v>4495</v>
      </c>
      <c r="J431" s="8" t="s">
        <v>5534</v>
      </c>
      <c r="K431" s="83"/>
      <c r="L431" s="83" t="s">
        <v>5535</v>
      </c>
      <c r="M431" s="8" t="s">
        <v>4524</v>
      </c>
      <c r="N431" s="8"/>
      <c r="O431" s="8"/>
      <c r="P431" s="62" t="str">
        <f t="shared" si="21"/>
        <v>AR-PE-LFTE-GE</v>
      </c>
      <c r="Q431" s="62" t="s">
        <v>5840</v>
      </c>
      <c r="R431" s="8"/>
      <c r="S431" s="8"/>
      <c r="T431" s="8"/>
      <c r="U431" s="8" t="str">
        <f t="shared" si="19"/>
        <v>PE-LFTE-GE</v>
      </c>
      <c r="V431" s="8" t="str">
        <f t="shared" si="20"/>
        <v>PE-LFTE-GE</v>
      </c>
      <c r="W431" s="8" t="str">
        <f>VLOOKUP(V431,'[2]Asset Classifications'!$M$12:$M$1690,1,FALSE)</f>
        <v>PE-LFTE-GE</v>
      </c>
      <c r="X431" s="8"/>
      <c r="Y431" s="8"/>
      <c r="Z431" s="8"/>
      <c r="AA431" t="s">
        <v>5841</v>
      </c>
      <c r="AB431">
        <v>395</v>
      </c>
    </row>
    <row r="432" spans="1:28">
      <c r="A432" s="76" t="s">
        <v>3602</v>
      </c>
      <c r="B432" s="76" t="s">
        <v>4361</v>
      </c>
      <c r="C432" s="77" t="s">
        <v>5546</v>
      </c>
      <c r="D432" s="78" t="s">
        <v>5547</v>
      </c>
      <c r="E432" s="79" t="s">
        <v>5831</v>
      </c>
      <c r="F432" s="80" t="s">
        <v>5832</v>
      </c>
      <c r="G432" s="81" t="s">
        <v>5842</v>
      </c>
      <c r="H432" s="82" t="s">
        <v>5843</v>
      </c>
      <c r="I432" s="83" t="s">
        <v>4495</v>
      </c>
      <c r="J432" s="8" t="s">
        <v>5534</v>
      </c>
      <c r="K432" s="83"/>
      <c r="L432" s="83" t="s">
        <v>5535</v>
      </c>
      <c r="M432" s="8" t="s">
        <v>4524</v>
      </c>
      <c r="N432" s="8"/>
      <c r="O432" s="8"/>
      <c r="P432" s="62" t="str">
        <f t="shared" si="21"/>
        <v>AR-PE-LFTE-LE</v>
      </c>
      <c r="Q432" s="62" t="s">
        <v>5844</v>
      </c>
      <c r="R432" s="8"/>
      <c r="S432" s="8"/>
      <c r="T432" s="8"/>
      <c r="U432" s="8" t="str">
        <f t="shared" si="19"/>
        <v>PE-LFTE-LE</v>
      </c>
      <c r="V432" s="8" t="str">
        <f t="shared" si="20"/>
        <v>PE-LFTE-LE</v>
      </c>
      <c r="W432" s="8" t="str">
        <f>VLOOKUP(V432,'[2]Asset Classifications'!$M$12:$M$1690,1,FALSE)</f>
        <v>PE-LFTE-LE</v>
      </c>
      <c r="X432" s="8"/>
      <c r="Y432" s="8"/>
      <c r="Z432" s="8"/>
      <c r="AA432" t="s">
        <v>5845</v>
      </c>
      <c r="AB432">
        <v>396</v>
      </c>
    </row>
    <row r="433" spans="1:28">
      <c r="A433" s="76" t="s">
        <v>3602</v>
      </c>
      <c r="B433" s="76" t="s">
        <v>4361</v>
      </c>
      <c r="C433" s="77" t="s">
        <v>5546</v>
      </c>
      <c r="D433" s="78" t="s">
        <v>5547</v>
      </c>
      <c r="E433" s="79" t="s">
        <v>5831</v>
      </c>
      <c r="F433" s="80" t="s">
        <v>5832</v>
      </c>
      <c r="G433" s="81" t="s">
        <v>4018</v>
      </c>
      <c r="H433" s="82" t="s">
        <v>5846</v>
      </c>
      <c r="I433" s="83" t="s">
        <v>4495</v>
      </c>
      <c r="J433" s="8" t="s">
        <v>5534</v>
      </c>
      <c r="K433" s="83"/>
      <c r="L433" s="83" t="s">
        <v>5535</v>
      </c>
      <c r="M433" s="8" t="s">
        <v>4524</v>
      </c>
      <c r="N433" s="8"/>
      <c r="O433" s="8"/>
      <c r="P433" s="62" t="str">
        <f t="shared" si="21"/>
        <v>AR-PE-LFTE-RO</v>
      </c>
      <c r="Q433" s="62" t="s">
        <v>5846</v>
      </c>
      <c r="R433" s="8"/>
      <c r="S433" s="8"/>
      <c r="T433" s="8"/>
      <c r="U433" s="8" t="str">
        <f t="shared" si="19"/>
        <v>PE-LFTE-RO</v>
      </c>
      <c r="V433" s="8" t="str">
        <f t="shared" si="20"/>
        <v>PE-LFTE-RO</v>
      </c>
      <c r="W433" s="8" t="str">
        <f>VLOOKUP(V433,'[2]Asset Classifications'!$M$12:$M$1690,1,FALSE)</f>
        <v>PE-LFTE-RO</v>
      </c>
      <c r="X433" s="8"/>
      <c r="Y433" s="8"/>
      <c r="Z433" s="8"/>
      <c r="AA433" t="s">
        <v>5847</v>
      </c>
      <c r="AB433">
        <v>397</v>
      </c>
    </row>
    <row r="434" spans="1:28">
      <c r="A434" s="76" t="s">
        <v>3602</v>
      </c>
      <c r="B434" s="76" t="s">
        <v>4361</v>
      </c>
      <c r="C434" s="77" t="s">
        <v>5546</v>
      </c>
      <c r="D434" s="78" t="s">
        <v>5547</v>
      </c>
      <c r="E434" s="79" t="s">
        <v>5831</v>
      </c>
      <c r="F434" s="80" t="s">
        <v>5832</v>
      </c>
      <c r="G434" s="81" t="s">
        <v>4512</v>
      </c>
      <c r="H434" s="82" t="s">
        <v>5848</v>
      </c>
      <c r="I434" s="83" t="s">
        <v>4495</v>
      </c>
      <c r="J434" s="8" t="s">
        <v>5534</v>
      </c>
      <c r="K434" s="83"/>
      <c r="L434" s="83" t="s">
        <v>5535</v>
      </c>
      <c r="M434" s="8" t="s">
        <v>4524</v>
      </c>
      <c r="N434" s="8"/>
      <c r="O434" s="8"/>
      <c r="P434" s="62" t="str">
        <f t="shared" si="21"/>
        <v>AR-PE-LFTE-SL</v>
      </c>
      <c r="Q434" s="62" t="s">
        <v>5848</v>
      </c>
      <c r="R434" s="8"/>
      <c r="S434" s="8"/>
      <c r="T434" s="8"/>
      <c r="U434" s="8" t="str">
        <f t="shared" si="19"/>
        <v>PE-LFTE-SL</v>
      </c>
      <c r="V434" s="8" t="str">
        <f t="shared" si="20"/>
        <v>PE-LFTE-SL</v>
      </c>
      <c r="W434" s="8" t="str">
        <f>VLOOKUP(V434,'[2]Asset Classifications'!$M$12:$M$1690,1,FALSE)</f>
        <v>PE-LFTE-SL</v>
      </c>
      <c r="X434" s="8"/>
      <c r="Y434" s="8"/>
      <c r="Z434" s="8"/>
      <c r="AA434" t="s">
        <v>5849</v>
      </c>
      <c r="AB434">
        <v>398</v>
      </c>
    </row>
    <row r="435" spans="1:28">
      <c r="A435" s="76" t="s">
        <v>3602</v>
      </c>
      <c r="B435" s="76" t="s">
        <v>4361</v>
      </c>
      <c r="C435" s="77" t="s">
        <v>5546</v>
      </c>
      <c r="D435" s="78" t="s">
        <v>5547</v>
      </c>
      <c r="E435" s="79" t="s">
        <v>5831</v>
      </c>
      <c r="F435" s="80" t="s">
        <v>5832</v>
      </c>
      <c r="G435" s="81" t="s">
        <v>4265</v>
      </c>
      <c r="H435" s="82" t="s">
        <v>5252</v>
      </c>
      <c r="I435" s="83" t="s">
        <v>4495</v>
      </c>
      <c r="J435" s="8" t="s">
        <v>5534</v>
      </c>
      <c r="K435" s="83"/>
      <c r="L435" s="83" t="s">
        <v>5535</v>
      </c>
      <c r="M435" s="8" t="s">
        <v>4524</v>
      </c>
      <c r="N435" s="8"/>
      <c r="O435" s="8"/>
      <c r="P435" s="62" t="str">
        <f t="shared" si="21"/>
        <v>AR-PE-LFTE-WI</v>
      </c>
      <c r="Q435" s="62" t="s">
        <v>5252</v>
      </c>
      <c r="R435" s="8"/>
      <c r="S435" s="8"/>
      <c r="T435" s="8"/>
      <c r="U435" s="8" t="str">
        <f t="shared" si="19"/>
        <v>PE-LFTE-WI</v>
      </c>
      <c r="V435" s="8" t="str">
        <f t="shared" si="20"/>
        <v>PE-LFTE-WI</v>
      </c>
      <c r="W435" s="8" t="str">
        <f>VLOOKUP(V435,'[2]Asset Classifications'!$M$12:$M$1690,1,FALSE)</f>
        <v>PE-LFTE-WI</v>
      </c>
      <c r="X435" s="8"/>
      <c r="Y435" s="8"/>
      <c r="Z435" s="8"/>
      <c r="AA435" t="s">
        <v>5850</v>
      </c>
      <c r="AB435">
        <v>399</v>
      </c>
    </row>
    <row r="436" spans="1:28">
      <c r="A436" s="76" t="s">
        <v>3602</v>
      </c>
      <c r="B436" s="76" t="s">
        <v>4361</v>
      </c>
      <c r="C436" s="77" t="s">
        <v>5546</v>
      </c>
      <c r="D436" s="78" t="s">
        <v>5547</v>
      </c>
      <c r="E436" s="79" t="s">
        <v>5851</v>
      </c>
      <c r="F436" s="80" t="s">
        <v>5852</v>
      </c>
      <c r="G436" s="81"/>
      <c r="H436" s="82"/>
      <c r="I436" s="83" t="s">
        <v>4495</v>
      </c>
      <c r="J436" s="8" t="s">
        <v>5534</v>
      </c>
      <c r="K436" s="83"/>
      <c r="L436" s="83" t="s">
        <v>5535</v>
      </c>
      <c r="M436" s="8" t="s">
        <v>4524</v>
      </c>
      <c r="N436" s="8"/>
      <c r="O436" s="8"/>
      <c r="P436" s="62" t="str">
        <f t="shared" si="21"/>
        <v>AR-PE-LFTP-00</v>
      </c>
      <c r="Q436" s="62" t="s">
        <v>5852</v>
      </c>
      <c r="R436" s="8"/>
      <c r="S436" s="8"/>
      <c r="T436" s="8"/>
      <c r="U436" s="8" t="str">
        <f t="shared" si="19"/>
        <v>PE-LFTP-00</v>
      </c>
      <c r="V436" s="8" t="str">
        <f t="shared" si="20"/>
        <v>PE-LFTP</v>
      </c>
      <c r="W436" s="8" t="str">
        <f>VLOOKUP(V436,'[2]Asset Classifications'!$M$12:$M$1690,1,FALSE)</f>
        <v>PE-LFTP</v>
      </c>
      <c r="X436" s="8"/>
      <c r="Y436" s="8"/>
      <c r="Z436" s="8"/>
      <c r="AA436" t="s">
        <v>5853</v>
      </c>
      <c r="AB436">
        <v>400</v>
      </c>
    </row>
    <row r="437" spans="1:28">
      <c r="A437" s="76" t="s">
        <v>3602</v>
      </c>
      <c r="B437" s="76" t="s">
        <v>4361</v>
      </c>
      <c r="C437" s="77" t="s">
        <v>5546</v>
      </c>
      <c r="D437" s="78" t="s">
        <v>5547</v>
      </c>
      <c r="E437" s="79" t="s">
        <v>5854</v>
      </c>
      <c r="F437" s="80" t="s">
        <v>5855</v>
      </c>
      <c r="G437" s="81"/>
      <c r="H437" s="82"/>
      <c r="I437" s="83" t="s">
        <v>4495</v>
      </c>
      <c r="J437" s="8" t="s">
        <v>5534</v>
      </c>
      <c r="K437" s="83"/>
      <c r="L437" s="83" t="s">
        <v>5535</v>
      </c>
      <c r="M437" s="8" t="s">
        <v>4524</v>
      </c>
      <c r="N437" s="8"/>
      <c r="O437" s="8"/>
      <c r="P437" s="62" t="str">
        <f t="shared" si="21"/>
        <v>AR-PE-LGTP-00</v>
      </c>
      <c r="Q437" s="62" t="s">
        <v>5855</v>
      </c>
      <c r="R437" s="8"/>
      <c r="S437" s="8"/>
      <c r="T437" s="8"/>
      <c r="U437" s="8" t="str">
        <f t="shared" si="19"/>
        <v>PE-LGTP-00</v>
      </c>
      <c r="V437" s="8" t="str">
        <f t="shared" si="20"/>
        <v>PE-LGTP</v>
      </c>
      <c r="W437" s="8" t="str">
        <f>VLOOKUP(V437,'[2]Asset Classifications'!$M$12:$M$1690,1,FALSE)</f>
        <v>PE-LGTP</v>
      </c>
      <c r="X437" s="8"/>
      <c r="Y437" s="8"/>
      <c r="Z437" s="8"/>
      <c r="AA437" t="s">
        <v>5856</v>
      </c>
      <c r="AB437">
        <v>401</v>
      </c>
    </row>
    <row r="438" spans="1:28">
      <c r="A438" s="76" t="s">
        <v>3602</v>
      </c>
      <c r="B438" s="76" t="s">
        <v>4361</v>
      </c>
      <c r="C438" s="77" t="s">
        <v>5546</v>
      </c>
      <c r="D438" s="78" t="s">
        <v>5547</v>
      </c>
      <c r="E438" s="79" t="s">
        <v>5857</v>
      </c>
      <c r="F438" s="80" t="s">
        <v>5858</v>
      </c>
      <c r="G438" s="81"/>
      <c r="H438" s="82"/>
      <c r="I438" s="83" t="s">
        <v>4495</v>
      </c>
      <c r="J438" s="8" t="s">
        <v>5534</v>
      </c>
      <c r="K438" s="83"/>
      <c r="L438" s="83" t="s">
        <v>5535</v>
      </c>
      <c r="M438" s="8" t="s">
        <v>4524</v>
      </c>
      <c r="N438" s="8"/>
      <c r="O438" s="8"/>
      <c r="P438" s="62" t="str">
        <f t="shared" si="21"/>
        <v>AR-PE-LGUN-00</v>
      </c>
      <c r="Q438" s="62" t="s">
        <v>5858</v>
      </c>
      <c r="R438" s="8"/>
      <c r="S438" s="8"/>
      <c r="T438" s="8"/>
      <c r="U438" s="8" t="str">
        <f t="shared" si="19"/>
        <v>PE-LGUN-00</v>
      </c>
      <c r="V438" s="8" t="str">
        <f t="shared" si="20"/>
        <v>PE-LGUN</v>
      </c>
      <c r="W438" s="8" t="str">
        <f>VLOOKUP(V438,'[2]Asset Classifications'!$M$12:$M$1690,1,FALSE)</f>
        <v>PE-LGUN</v>
      </c>
      <c r="X438" s="8"/>
      <c r="Y438" s="8"/>
      <c r="Z438" s="8"/>
      <c r="AA438" t="s">
        <v>5859</v>
      </c>
      <c r="AB438">
        <v>402</v>
      </c>
    </row>
    <row r="439" spans="1:28">
      <c r="A439" s="76" t="s">
        <v>3602</v>
      </c>
      <c r="B439" s="76" t="s">
        <v>4361</v>
      </c>
      <c r="C439" s="77" t="s">
        <v>5546</v>
      </c>
      <c r="D439" s="78" t="s">
        <v>5547</v>
      </c>
      <c r="E439" s="79" t="s">
        <v>5860</v>
      </c>
      <c r="F439" s="80" t="s">
        <v>5861</v>
      </c>
      <c r="G439" s="81" t="s">
        <v>3578</v>
      </c>
      <c r="H439" s="82" t="s">
        <v>5618</v>
      </c>
      <c r="I439" s="83" t="s">
        <v>4495</v>
      </c>
      <c r="J439" s="8" t="s">
        <v>5534</v>
      </c>
      <c r="K439" s="83"/>
      <c r="L439" s="83" t="s">
        <v>5535</v>
      </c>
      <c r="M439" s="8" t="s">
        <v>4524</v>
      </c>
      <c r="N439" s="8"/>
      <c r="O439" s="8"/>
      <c r="P439" s="62" t="str">
        <f t="shared" si="21"/>
        <v>AR-PE-LOCA-CA</v>
      </c>
      <c r="Q439" s="62" t="s">
        <v>5862</v>
      </c>
      <c r="R439" s="8"/>
      <c r="S439" s="8"/>
      <c r="T439" s="8"/>
      <c r="U439" s="8" t="str">
        <f t="shared" si="19"/>
        <v>PE-LOCA-CA</v>
      </c>
      <c r="V439" s="8" t="str">
        <f t="shared" si="20"/>
        <v>PE-LOCA-CA</v>
      </c>
      <c r="W439" s="8" t="str">
        <f>VLOOKUP(V439,'[2]Asset Classifications'!$M$12:$M$1690,1,FALSE)</f>
        <v>PE-LOCA-CA</v>
      </c>
      <c r="X439" s="8"/>
      <c r="Y439" s="8"/>
      <c r="Z439" s="8"/>
      <c r="AA439" t="s">
        <v>5863</v>
      </c>
      <c r="AB439">
        <v>403</v>
      </c>
    </row>
    <row r="440" spans="1:28">
      <c r="A440" s="76" t="s">
        <v>3602</v>
      </c>
      <c r="B440" s="76" t="s">
        <v>4361</v>
      </c>
      <c r="C440" s="77" t="s">
        <v>5546</v>
      </c>
      <c r="D440" s="78" t="s">
        <v>5547</v>
      </c>
      <c r="E440" s="79" t="s">
        <v>5860</v>
      </c>
      <c r="F440" s="80" t="s">
        <v>5861</v>
      </c>
      <c r="G440" s="81" t="s">
        <v>3704</v>
      </c>
      <c r="H440" s="82" t="s">
        <v>5697</v>
      </c>
      <c r="I440" s="83" t="s">
        <v>4495</v>
      </c>
      <c r="J440" s="8" t="s">
        <v>5534</v>
      </c>
      <c r="K440" s="83"/>
      <c r="L440" s="83" t="s">
        <v>5535</v>
      </c>
      <c r="M440" s="8" t="s">
        <v>4524</v>
      </c>
      <c r="N440" s="8"/>
      <c r="O440" s="8"/>
      <c r="P440" s="62" t="str">
        <f t="shared" si="21"/>
        <v>AR-PE-LOCA-ME</v>
      </c>
      <c r="Q440" s="62" t="s">
        <v>5864</v>
      </c>
      <c r="R440" s="8"/>
      <c r="S440" s="8"/>
      <c r="T440" s="8"/>
      <c r="U440" s="8" t="str">
        <f t="shared" si="19"/>
        <v>PE-LOCA-ME</v>
      </c>
      <c r="V440" s="8" t="str">
        <f t="shared" si="20"/>
        <v>PE-LOCA-ME</v>
      </c>
      <c r="W440" s="8" t="str">
        <f>VLOOKUP(V440,'[2]Asset Classifications'!$M$12:$M$1690,1,FALSE)</f>
        <v>PE-LOCA-ME</v>
      </c>
      <c r="X440" s="8"/>
      <c r="Y440" s="8"/>
      <c r="Z440" s="8"/>
      <c r="AA440" t="s">
        <v>5865</v>
      </c>
      <c r="AB440">
        <v>404</v>
      </c>
    </row>
    <row r="441" spans="1:28">
      <c r="A441" s="76" t="s">
        <v>3602</v>
      </c>
      <c r="B441" s="76" t="s">
        <v>4361</v>
      </c>
      <c r="C441" s="77" t="s">
        <v>5546</v>
      </c>
      <c r="D441" s="78" t="s">
        <v>5547</v>
      </c>
      <c r="E441" s="79" t="s">
        <v>5860</v>
      </c>
      <c r="F441" s="80" t="s">
        <v>5861</v>
      </c>
      <c r="G441" s="81" t="s">
        <v>4246</v>
      </c>
      <c r="H441" s="82" t="s">
        <v>5866</v>
      </c>
      <c r="I441" s="83" t="s">
        <v>4495</v>
      </c>
      <c r="J441" s="8" t="s">
        <v>5534</v>
      </c>
      <c r="K441" s="83"/>
      <c r="L441" s="83" t="s">
        <v>5535</v>
      </c>
      <c r="M441" s="8" t="s">
        <v>4524</v>
      </c>
      <c r="N441" s="8"/>
      <c r="O441" s="8"/>
      <c r="P441" s="62" t="str">
        <f t="shared" si="21"/>
        <v>AR-PE-LOCA-PI</v>
      </c>
      <c r="Q441" s="62" t="s">
        <v>5867</v>
      </c>
      <c r="R441" s="8"/>
      <c r="S441" s="8"/>
      <c r="T441" s="8"/>
      <c r="U441" s="8" t="str">
        <f t="shared" si="19"/>
        <v>PE-LOCA-PI</v>
      </c>
      <c r="V441" s="8" t="str">
        <f t="shared" si="20"/>
        <v>PE-LOCA-PI</v>
      </c>
      <c r="W441" s="8" t="str">
        <f>VLOOKUP(V441,'[2]Asset Classifications'!$M$12:$M$1690,1,FALSE)</f>
        <v>PE-LOCA-PI</v>
      </c>
      <c r="X441" s="8"/>
      <c r="Y441" s="8"/>
      <c r="Z441" s="8"/>
      <c r="AA441" t="s">
        <v>5868</v>
      </c>
      <c r="AB441">
        <v>405</v>
      </c>
    </row>
    <row r="442" spans="1:28">
      <c r="A442" s="76" t="s">
        <v>3602</v>
      </c>
      <c r="B442" s="76" t="s">
        <v>4361</v>
      </c>
      <c r="C442" s="77" t="s">
        <v>5546</v>
      </c>
      <c r="D442" s="78" t="s">
        <v>5547</v>
      </c>
      <c r="E442" s="79" t="s">
        <v>5869</v>
      </c>
      <c r="F442" s="80" t="s">
        <v>5870</v>
      </c>
      <c r="G442" s="81"/>
      <c r="H442" s="82"/>
      <c r="I442" s="83" t="s">
        <v>4495</v>
      </c>
      <c r="J442" s="8" t="s">
        <v>5534</v>
      </c>
      <c r="K442" s="83"/>
      <c r="L442" s="83" t="s">
        <v>5535</v>
      </c>
      <c r="M442" s="8" t="s">
        <v>4524</v>
      </c>
      <c r="N442" s="8"/>
      <c r="O442" s="8"/>
      <c r="P442" s="62" t="str">
        <f t="shared" si="21"/>
        <v>AR-PE-LRMP-00</v>
      </c>
      <c r="Q442" s="62" t="s">
        <v>5870</v>
      </c>
      <c r="R442" s="8"/>
      <c r="S442" s="8"/>
      <c r="T442" s="8"/>
      <c r="U442" s="8" t="str">
        <f t="shared" si="19"/>
        <v>PE-LRMP-00</v>
      </c>
      <c r="V442" s="8" t="str">
        <f t="shared" si="20"/>
        <v>PE-LRMP</v>
      </c>
      <c r="W442" s="8" t="str">
        <f>VLOOKUP(V442,'[2]Asset Classifications'!$M$12:$M$1690,1,FALSE)</f>
        <v>PE-LRMP</v>
      </c>
      <c r="X442" s="8"/>
      <c r="Y442" s="8"/>
      <c r="Z442" s="8"/>
      <c r="AA442" t="s">
        <v>5871</v>
      </c>
      <c r="AB442">
        <v>406</v>
      </c>
    </row>
    <row r="443" spans="1:28">
      <c r="A443" s="76" t="s">
        <v>3602</v>
      </c>
      <c r="B443" s="76" t="s">
        <v>4361</v>
      </c>
      <c r="C443" s="77" t="s">
        <v>5546</v>
      </c>
      <c r="D443" s="78" t="s">
        <v>5547</v>
      </c>
      <c r="E443" s="79" t="s">
        <v>5872</v>
      </c>
      <c r="F443" s="80" t="s">
        <v>5873</v>
      </c>
      <c r="G443" s="81"/>
      <c r="H443" s="82"/>
      <c r="I443" s="83" t="s">
        <v>4495</v>
      </c>
      <c r="J443" s="8" t="s">
        <v>5534</v>
      </c>
      <c r="K443" s="83"/>
      <c r="L443" s="83" t="s">
        <v>5535</v>
      </c>
      <c r="M443" s="8" t="s">
        <v>4524</v>
      </c>
      <c r="N443" s="8"/>
      <c r="O443" s="8"/>
      <c r="P443" s="62" t="str">
        <f t="shared" si="21"/>
        <v>AR-PE-MEAW-00</v>
      </c>
      <c r="Q443" s="62" t="s">
        <v>5873</v>
      </c>
      <c r="R443" s="8"/>
      <c r="S443" s="8"/>
      <c r="T443" s="8"/>
      <c r="U443" s="8" t="str">
        <f t="shared" si="19"/>
        <v>PE-MEAW-00</v>
      </c>
      <c r="V443" s="8" t="str">
        <f t="shared" si="20"/>
        <v>PE-MEAW</v>
      </c>
      <c r="W443" s="8" t="str">
        <f>VLOOKUP(V443,'[2]Asset Classifications'!$M$12:$M$1690,1,FALSE)</f>
        <v>PE-MEAW</v>
      </c>
      <c r="X443" s="8"/>
      <c r="Y443" s="8"/>
      <c r="Z443" s="8"/>
      <c r="AA443" t="s">
        <v>5874</v>
      </c>
      <c r="AB443">
        <v>407</v>
      </c>
    </row>
    <row r="444" spans="1:28">
      <c r="A444" s="76" t="s">
        <v>3602</v>
      </c>
      <c r="B444" s="76" t="s">
        <v>4361</v>
      </c>
      <c r="C444" s="77" t="s">
        <v>5546</v>
      </c>
      <c r="D444" s="78" t="s">
        <v>5547</v>
      </c>
      <c r="E444" s="79" t="s">
        <v>5875</v>
      </c>
      <c r="F444" s="80" t="s">
        <v>5876</v>
      </c>
      <c r="G444" s="81"/>
      <c r="H444" s="82"/>
      <c r="I444" s="83" t="s">
        <v>4495</v>
      </c>
      <c r="J444" s="8" t="s">
        <v>5534</v>
      </c>
      <c r="K444" s="83"/>
      <c r="L444" s="83" t="s">
        <v>5535</v>
      </c>
      <c r="M444" s="8" t="s">
        <v>4524</v>
      </c>
      <c r="N444" s="8"/>
      <c r="O444" s="8"/>
      <c r="P444" s="62" t="str">
        <f t="shared" si="21"/>
        <v>AR-PE-MEMR-00</v>
      </c>
      <c r="Q444" s="62" t="s">
        <v>5876</v>
      </c>
      <c r="R444" s="8"/>
      <c r="S444" s="8"/>
      <c r="T444" s="8"/>
      <c r="U444" s="8" t="str">
        <f t="shared" si="19"/>
        <v>PE-MEMR-00</v>
      </c>
      <c r="V444" s="8" t="str">
        <f t="shared" si="20"/>
        <v>PE-MEMR</v>
      </c>
      <c r="W444" s="8" t="str">
        <f>VLOOKUP(V444,'[2]Asset Classifications'!$M$12:$M$1690,1,FALSE)</f>
        <v>PE-MEMR</v>
      </c>
      <c r="X444" s="8"/>
      <c r="Y444" s="8"/>
      <c r="Z444" s="8"/>
      <c r="AA444" t="s">
        <v>5877</v>
      </c>
      <c r="AB444">
        <v>408</v>
      </c>
    </row>
    <row r="445" spans="1:28">
      <c r="A445" s="76" t="s">
        <v>3602</v>
      </c>
      <c r="B445" s="76" t="s">
        <v>4361</v>
      </c>
      <c r="C445" s="77" t="s">
        <v>5546</v>
      </c>
      <c r="D445" s="78" t="s">
        <v>5547</v>
      </c>
      <c r="E445" s="79" t="s">
        <v>5878</v>
      </c>
      <c r="F445" s="80" t="s">
        <v>5879</v>
      </c>
      <c r="G445" s="81"/>
      <c r="H445" s="82"/>
      <c r="I445" s="83" t="s">
        <v>4495</v>
      </c>
      <c r="J445" s="8" t="s">
        <v>5534</v>
      </c>
      <c r="K445" s="83"/>
      <c r="L445" s="83" t="s">
        <v>5535</v>
      </c>
      <c r="M445" s="8" t="s">
        <v>4524</v>
      </c>
      <c r="N445" s="8"/>
      <c r="O445" s="8"/>
      <c r="P445" s="62" t="str">
        <f t="shared" si="21"/>
        <v>AR-PE-MEQP-00</v>
      </c>
      <c r="Q445" s="62" t="s">
        <v>5879</v>
      </c>
      <c r="R445" s="8"/>
      <c r="S445" s="8"/>
      <c r="T445" s="8"/>
      <c r="U445" s="8" t="str">
        <f t="shared" si="19"/>
        <v>PE-MEQP-00</v>
      </c>
      <c r="V445" s="8" t="str">
        <f t="shared" si="20"/>
        <v>PE-MEQP</v>
      </c>
      <c r="W445" s="8" t="str">
        <f>VLOOKUP(V445,'[2]Asset Classifications'!$M$12:$M$1690,1,FALSE)</f>
        <v>PE-MEQP</v>
      </c>
      <c r="X445" s="8"/>
      <c r="Y445" s="8"/>
      <c r="Z445" s="8"/>
      <c r="AA445" t="s">
        <v>5880</v>
      </c>
      <c r="AB445">
        <v>409</v>
      </c>
    </row>
    <row r="446" spans="1:28">
      <c r="A446" s="76" t="s">
        <v>3602</v>
      </c>
      <c r="B446" s="76" t="s">
        <v>4361</v>
      </c>
      <c r="C446" s="77" t="s">
        <v>5546</v>
      </c>
      <c r="D446" s="78" t="s">
        <v>5547</v>
      </c>
      <c r="E446" s="79" t="s">
        <v>4765</v>
      </c>
      <c r="F446" s="80" t="s">
        <v>4766</v>
      </c>
      <c r="G446" s="81" t="s">
        <v>4383</v>
      </c>
      <c r="H446" s="82" t="s">
        <v>5881</v>
      </c>
      <c r="I446" s="83" t="s">
        <v>4495</v>
      </c>
      <c r="J446" s="8" t="s">
        <v>5534</v>
      </c>
      <c r="K446" s="83"/>
      <c r="L446" s="83" t="s">
        <v>5535</v>
      </c>
      <c r="M446" s="8" t="s">
        <v>4524</v>
      </c>
      <c r="N446" s="8"/>
      <c r="O446" s="8"/>
      <c r="P446" s="62" t="str">
        <f t="shared" si="21"/>
        <v>AR-PE-METR-AM</v>
      </c>
      <c r="Q446" s="62" t="s">
        <v>5881</v>
      </c>
      <c r="R446" s="8"/>
      <c r="S446" s="8"/>
      <c r="T446" s="8"/>
      <c r="U446" s="8" t="str">
        <f t="shared" si="19"/>
        <v>PE-METR-AM</v>
      </c>
      <c r="V446" s="8" t="str">
        <f t="shared" si="20"/>
        <v>PE-METR-AM</v>
      </c>
      <c r="W446" s="8" t="str">
        <f>VLOOKUP(V446,'[2]Asset Classifications'!$M$12:$M$1690,1,FALSE)</f>
        <v>PE-METR-AM</v>
      </c>
      <c r="X446" s="8"/>
      <c r="Y446" s="8"/>
      <c r="Z446" s="8"/>
      <c r="AA446" t="s">
        <v>5882</v>
      </c>
      <c r="AB446">
        <v>410</v>
      </c>
    </row>
    <row r="447" spans="1:28">
      <c r="A447" s="76" t="s">
        <v>3602</v>
      </c>
      <c r="B447" s="76" t="s">
        <v>4361</v>
      </c>
      <c r="C447" s="77" t="s">
        <v>5546</v>
      </c>
      <c r="D447" s="78" t="s">
        <v>5547</v>
      </c>
      <c r="E447" s="79" t="s">
        <v>4765</v>
      </c>
      <c r="F447" s="80" t="s">
        <v>4766</v>
      </c>
      <c r="G447" s="81" t="s">
        <v>4191</v>
      </c>
      <c r="H447" s="82" t="s">
        <v>5883</v>
      </c>
      <c r="I447" s="83" t="s">
        <v>4495</v>
      </c>
      <c r="J447" s="8" t="s">
        <v>5534</v>
      </c>
      <c r="K447" s="83"/>
      <c r="L447" s="83" t="s">
        <v>5535</v>
      </c>
      <c r="M447" s="8" t="s">
        <v>4524</v>
      </c>
      <c r="N447" s="8"/>
      <c r="O447" s="8"/>
      <c r="P447" s="62" t="str">
        <f t="shared" si="21"/>
        <v>AR-PE-METR-AN</v>
      </c>
      <c r="Q447" s="62" t="s">
        <v>5883</v>
      </c>
      <c r="R447" s="8"/>
      <c r="S447" s="8"/>
      <c r="T447" s="8"/>
      <c r="U447" s="8" t="str">
        <f t="shared" si="19"/>
        <v>PE-METR-AN</v>
      </c>
      <c r="V447" s="8" t="str">
        <f t="shared" si="20"/>
        <v>PE-METR-AN</v>
      </c>
      <c r="W447" s="8" t="str">
        <f>VLOOKUP(V447,'[2]Asset Classifications'!$M$12:$M$1690,1,FALSE)</f>
        <v>PE-METR-AN</v>
      </c>
      <c r="X447" s="8"/>
      <c r="Y447" s="8"/>
      <c r="Z447" s="8"/>
      <c r="AA447" t="s">
        <v>5884</v>
      </c>
      <c r="AB447">
        <v>411</v>
      </c>
    </row>
    <row r="448" spans="1:28">
      <c r="A448" s="76" t="s">
        <v>3602</v>
      </c>
      <c r="B448" s="76" t="s">
        <v>4361</v>
      </c>
      <c r="C448" s="77" t="s">
        <v>5546</v>
      </c>
      <c r="D448" s="78" t="s">
        <v>5547</v>
      </c>
      <c r="E448" s="79" t="s">
        <v>4765</v>
      </c>
      <c r="F448" s="80" t="s">
        <v>4766</v>
      </c>
      <c r="G448" s="81" t="s">
        <v>5885</v>
      </c>
      <c r="H448" s="82" t="s">
        <v>5886</v>
      </c>
      <c r="I448" s="83" t="s">
        <v>4495</v>
      </c>
      <c r="J448" s="8" t="s">
        <v>5534</v>
      </c>
      <c r="K448" s="83"/>
      <c r="L448" s="83" t="s">
        <v>5535</v>
      </c>
      <c r="M448" s="8" t="s">
        <v>4524</v>
      </c>
      <c r="N448" s="8"/>
      <c r="O448" s="8"/>
      <c r="P448" s="62" t="str">
        <f t="shared" si="21"/>
        <v>AR-PE-METR-CI</v>
      </c>
      <c r="Q448" s="62" t="s">
        <v>5887</v>
      </c>
      <c r="R448" s="8"/>
      <c r="S448" s="8"/>
      <c r="T448" s="8"/>
      <c r="U448" s="8" t="str">
        <f t="shared" si="19"/>
        <v>PE-METR-CI</v>
      </c>
      <c r="V448" s="8" t="str">
        <f t="shared" si="20"/>
        <v>PE-METR-CI</v>
      </c>
      <c r="W448" s="8" t="str">
        <f>VLOOKUP(V448,'[2]Asset Classifications'!$M$12:$M$1690,1,FALSE)</f>
        <v>PE-METR-CI</v>
      </c>
      <c r="X448" s="8"/>
      <c r="Y448" s="8"/>
      <c r="Z448" s="8"/>
      <c r="AA448" t="s">
        <v>5888</v>
      </c>
      <c r="AB448">
        <v>412</v>
      </c>
    </row>
    <row r="449" spans="1:28">
      <c r="A449" s="76" t="s">
        <v>3602</v>
      </c>
      <c r="B449" s="76" t="s">
        <v>4361</v>
      </c>
      <c r="C449" s="77" t="s">
        <v>5546</v>
      </c>
      <c r="D449" s="78" t="s">
        <v>5547</v>
      </c>
      <c r="E449" s="79" t="s">
        <v>4765</v>
      </c>
      <c r="F449" s="80" t="s">
        <v>4766</v>
      </c>
      <c r="G449" s="81" t="s">
        <v>3601</v>
      </c>
      <c r="H449" s="82" t="s">
        <v>5639</v>
      </c>
      <c r="I449" s="83" t="s">
        <v>4495</v>
      </c>
      <c r="J449" s="8" t="s">
        <v>5534</v>
      </c>
      <c r="K449" s="83"/>
      <c r="L449" s="83" t="s">
        <v>5535</v>
      </c>
      <c r="M449" s="8" t="s">
        <v>4524</v>
      </c>
      <c r="N449" s="8"/>
      <c r="O449" s="8"/>
      <c r="P449" s="62" t="str">
        <f t="shared" si="21"/>
        <v>AR-PE-METR-CL</v>
      </c>
      <c r="Q449" s="62" t="s">
        <v>5889</v>
      </c>
      <c r="R449" s="8"/>
      <c r="S449" s="8"/>
      <c r="T449" s="8"/>
      <c r="U449" s="8" t="str">
        <f t="shared" si="19"/>
        <v>PE-METR-CL</v>
      </c>
      <c r="V449" s="8" t="str">
        <f t="shared" si="20"/>
        <v>PE-METR-CL</v>
      </c>
      <c r="W449" s="8" t="str">
        <f>VLOOKUP(V449,'[2]Asset Classifications'!$M$12:$M$1690,1,FALSE)</f>
        <v>PE-METR-CL</v>
      </c>
      <c r="X449" s="8"/>
      <c r="Y449" s="8"/>
      <c r="Z449" s="8"/>
      <c r="AA449" t="s">
        <v>5890</v>
      </c>
      <c r="AB449">
        <v>413</v>
      </c>
    </row>
    <row r="450" spans="1:28">
      <c r="A450" s="76" t="s">
        <v>3602</v>
      </c>
      <c r="B450" s="76" t="s">
        <v>4361</v>
      </c>
      <c r="C450" s="77" t="s">
        <v>5546</v>
      </c>
      <c r="D450" s="78" t="s">
        <v>5547</v>
      </c>
      <c r="E450" s="79" t="s">
        <v>4765</v>
      </c>
      <c r="F450" s="80" t="s">
        <v>4766</v>
      </c>
      <c r="G450" s="81" t="s">
        <v>5891</v>
      </c>
      <c r="H450" s="82" t="s">
        <v>5892</v>
      </c>
      <c r="I450" s="83" t="s">
        <v>4495</v>
      </c>
      <c r="J450" s="8" t="s">
        <v>5534</v>
      </c>
      <c r="K450" s="83"/>
      <c r="L450" s="83" t="s">
        <v>5535</v>
      </c>
      <c r="M450" s="8" t="s">
        <v>4524</v>
      </c>
      <c r="N450" s="8"/>
      <c r="O450" s="8"/>
      <c r="P450" s="62" t="str">
        <f t="shared" si="21"/>
        <v>AR-PE-METR-CY</v>
      </c>
      <c r="Q450" s="62" t="s">
        <v>5892</v>
      </c>
      <c r="R450" s="8"/>
      <c r="S450" s="8"/>
      <c r="T450" s="8"/>
      <c r="U450" s="8" t="str">
        <f t="shared" si="19"/>
        <v>PE-METR-CY</v>
      </c>
      <c r="V450" s="8" t="str">
        <f t="shared" si="20"/>
        <v>PE-METR-CY</v>
      </c>
      <c r="W450" s="8" t="str">
        <f>VLOOKUP(V450,'[2]Asset Classifications'!$M$12:$M$1690,1,FALSE)</f>
        <v>PE-METR-CY</v>
      </c>
      <c r="X450" s="8"/>
      <c r="Y450" s="8"/>
      <c r="Z450" s="8"/>
      <c r="AA450" t="s">
        <v>5893</v>
      </c>
      <c r="AB450">
        <v>414</v>
      </c>
    </row>
    <row r="451" spans="1:28">
      <c r="A451" s="76" t="s">
        <v>3602</v>
      </c>
      <c r="B451" s="76" t="s">
        <v>4361</v>
      </c>
      <c r="C451" s="77" t="s">
        <v>5546</v>
      </c>
      <c r="D451" s="78" t="s">
        <v>5547</v>
      </c>
      <c r="E451" s="79" t="s">
        <v>4765</v>
      </c>
      <c r="F451" s="80" t="s">
        <v>4766</v>
      </c>
      <c r="G451" s="81" t="s">
        <v>5495</v>
      </c>
      <c r="H451" s="82" t="s">
        <v>5894</v>
      </c>
      <c r="I451" s="83" t="s">
        <v>4495</v>
      </c>
      <c r="J451" s="8" t="s">
        <v>5534</v>
      </c>
      <c r="K451" s="83"/>
      <c r="L451" s="83" t="s">
        <v>5535</v>
      </c>
      <c r="M451" s="8" t="s">
        <v>4524</v>
      </c>
      <c r="N451" s="8"/>
      <c r="O451" s="8"/>
      <c r="P451" s="62" t="str">
        <f t="shared" si="21"/>
        <v>AR-PE-METR-DI</v>
      </c>
      <c r="Q451" s="62" t="s">
        <v>5894</v>
      </c>
      <c r="R451" s="8"/>
      <c r="S451" s="8"/>
      <c r="T451" s="8"/>
      <c r="U451" s="8" t="str">
        <f t="shared" si="19"/>
        <v>PE-METR-DI</v>
      </c>
      <c r="V451" s="8" t="str">
        <f t="shared" si="20"/>
        <v>PE-METR-DI</v>
      </c>
      <c r="W451" s="8" t="str">
        <f>VLOOKUP(V451,'[2]Asset Classifications'!$M$12:$M$1690,1,FALSE)</f>
        <v>PE-METR-DI</v>
      </c>
      <c r="X451" s="8"/>
      <c r="Y451" s="8"/>
      <c r="Z451" s="8"/>
      <c r="AA451" t="s">
        <v>5895</v>
      </c>
      <c r="AB451">
        <v>415</v>
      </c>
    </row>
    <row r="452" spans="1:28">
      <c r="A452" s="76" t="s">
        <v>3602</v>
      </c>
      <c r="B452" s="76" t="s">
        <v>4361</v>
      </c>
      <c r="C452" s="77" t="s">
        <v>5546</v>
      </c>
      <c r="D452" s="78" t="s">
        <v>5547</v>
      </c>
      <c r="E452" s="79" t="s">
        <v>4765</v>
      </c>
      <c r="F452" s="80" t="s">
        <v>4766</v>
      </c>
      <c r="G452" s="81" t="s">
        <v>5896</v>
      </c>
      <c r="H452" s="82" t="s">
        <v>5897</v>
      </c>
      <c r="I452" s="83" t="s">
        <v>4495</v>
      </c>
      <c r="J452" s="8" t="s">
        <v>5534</v>
      </c>
      <c r="K452" s="83"/>
      <c r="L452" s="83" t="s">
        <v>5535</v>
      </c>
      <c r="M452" s="8" t="s">
        <v>4524</v>
      </c>
      <c r="N452" s="8"/>
      <c r="O452" s="8"/>
      <c r="P452" s="62" t="str">
        <f t="shared" si="21"/>
        <v>AR-PE-METR-DY</v>
      </c>
      <c r="Q452" s="62" t="s">
        <v>5897</v>
      </c>
      <c r="R452" s="8"/>
      <c r="S452" s="8"/>
      <c r="T452" s="8"/>
      <c r="U452" s="8" t="str">
        <f t="shared" ref="U452:U515" si="22">C452&amp; "-" &amp;E452 &amp; IF(G452&lt;&gt;"","-" &amp;G452,"-00")</f>
        <v>PE-METR-DY</v>
      </c>
      <c r="V452" s="8" t="str">
        <f t="shared" ref="V452:V515" si="23">C452&amp; "-" &amp;E452 &amp; IF(G452&lt;&gt;"","-" &amp;G452,"")</f>
        <v>PE-METR-DY</v>
      </c>
      <c r="W452" s="8" t="str">
        <f>VLOOKUP(V452,'[2]Asset Classifications'!$M$12:$M$1690,1,FALSE)</f>
        <v>PE-METR-DY</v>
      </c>
      <c r="X452" s="8"/>
      <c r="Y452" s="8"/>
      <c r="Z452" s="8"/>
      <c r="AA452" t="s">
        <v>5898</v>
      </c>
      <c r="AB452">
        <v>416</v>
      </c>
    </row>
    <row r="453" spans="1:28">
      <c r="A453" s="76" t="s">
        <v>3602</v>
      </c>
      <c r="B453" s="76" t="s">
        <v>4361</v>
      </c>
      <c r="C453" s="77" t="s">
        <v>5546</v>
      </c>
      <c r="D453" s="78" t="s">
        <v>5547</v>
      </c>
      <c r="E453" s="79" t="s">
        <v>4765</v>
      </c>
      <c r="F453" s="80" t="s">
        <v>4766</v>
      </c>
      <c r="G453" s="81" t="s">
        <v>5520</v>
      </c>
      <c r="H453" s="82" t="s">
        <v>5899</v>
      </c>
      <c r="I453" s="83" t="s">
        <v>4495</v>
      </c>
      <c r="J453" s="8" t="s">
        <v>5534</v>
      </c>
      <c r="K453" s="83"/>
      <c r="L453" s="83" t="s">
        <v>5535</v>
      </c>
      <c r="M453" s="8" t="s">
        <v>4524</v>
      </c>
      <c r="N453" s="8"/>
      <c r="O453" s="8"/>
      <c r="P453" s="62" t="str">
        <f t="shared" si="21"/>
        <v>AR-PE-METR-EX</v>
      </c>
      <c r="Q453" s="62" t="s">
        <v>5899</v>
      </c>
      <c r="R453" s="8"/>
      <c r="S453" s="8"/>
      <c r="T453" s="8"/>
      <c r="U453" s="8" t="str">
        <f t="shared" si="22"/>
        <v>PE-METR-EX</v>
      </c>
      <c r="V453" s="8" t="str">
        <f t="shared" si="23"/>
        <v>PE-METR-EX</v>
      </c>
      <c r="W453" s="8" t="str">
        <f>VLOOKUP(V453,'[2]Asset Classifications'!$M$12:$M$1690,1,FALSE)</f>
        <v>PE-METR-EX</v>
      </c>
      <c r="X453" s="8"/>
      <c r="Y453" s="8"/>
      <c r="Z453" s="8"/>
      <c r="AA453" t="s">
        <v>5900</v>
      </c>
      <c r="AB453">
        <v>417</v>
      </c>
    </row>
    <row r="454" spans="1:28">
      <c r="A454" s="76" t="s">
        <v>3602</v>
      </c>
      <c r="B454" s="76" t="s">
        <v>4361</v>
      </c>
      <c r="C454" s="77" t="s">
        <v>5546</v>
      </c>
      <c r="D454" s="78" t="s">
        <v>5547</v>
      </c>
      <c r="E454" s="79" t="s">
        <v>4765</v>
      </c>
      <c r="F454" s="80" t="s">
        <v>4766</v>
      </c>
      <c r="G454" s="81" t="s">
        <v>4843</v>
      </c>
      <c r="H454" s="82" t="s">
        <v>5901</v>
      </c>
      <c r="I454" s="83" t="s">
        <v>4495</v>
      </c>
      <c r="J454" s="8" t="s">
        <v>5534</v>
      </c>
      <c r="K454" s="83"/>
      <c r="L454" s="83" t="s">
        <v>5535</v>
      </c>
      <c r="M454" s="8" t="s">
        <v>4524</v>
      </c>
      <c r="N454" s="8"/>
      <c r="O454" s="8"/>
      <c r="P454" s="62" t="str">
        <f t="shared" si="21"/>
        <v>AR-PE-METR-FL</v>
      </c>
      <c r="Q454" s="62" t="s">
        <v>5901</v>
      </c>
      <c r="R454" s="8"/>
      <c r="S454" s="8"/>
      <c r="T454" s="8"/>
      <c r="U454" s="8" t="str">
        <f t="shared" si="22"/>
        <v>PE-METR-FL</v>
      </c>
      <c r="V454" s="8" t="str">
        <f t="shared" si="23"/>
        <v>PE-METR-FL</v>
      </c>
      <c r="W454" s="8" t="str">
        <f>VLOOKUP(V454,'[2]Asset Classifications'!$M$12:$M$1690,1,FALSE)</f>
        <v>PE-METR-FL</v>
      </c>
      <c r="X454" s="8"/>
      <c r="Y454" s="8"/>
      <c r="Z454" s="8"/>
      <c r="AA454" t="s">
        <v>5902</v>
      </c>
      <c r="AB454">
        <v>418</v>
      </c>
    </row>
    <row r="455" spans="1:28">
      <c r="A455" s="76" t="s">
        <v>3602</v>
      </c>
      <c r="B455" s="76" t="s">
        <v>4361</v>
      </c>
      <c r="C455" s="77" t="s">
        <v>5546</v>
      </c>
      <c r="D455" s="78" t="s">
        <v>5547</v>
      </c>
      <c r="E455" s="79" t="s">
        <v>4765</v>
      </c>
      <c r="F455" s="80" t="s">
        <v>4766</v>
      </c>
      <c r="G455" s="81" t="s">
        <v>4131</v>
      </c>
      <c r="H455" s="82" t="s">
        <v>5903</v>
      </c>
      <c r="I455" s="83" t="s">
        <v>4495</v>
      </c>
      <c r="J455" s="8" t="s">
        <v>5534</v>
      </c>
      <c r="K455" s="83"/>
      <c r="L455" s="83" t="s">
        <v>5535</v>
      </c>
      <c r="M455" s="8" t="s">
        <v>4524</v>
      </c>
      <c r="N455" s="8"/>
      <c r="O455" s="8"/>
      <c r="P455" s="62" t="str">
        <f t="shared" si="21"/>
        <v>AR-PE-METR-FS</v>
      </c>
      <c r="Q455" s="62" t="s">
        <v>5904</v>
      </c>
      <c r="R455" s="8"/>
      <c r="S455" s="8"/>
      <c r="T455" s="8"/>
      <c r="U455" s="8" t="str">
        <f t="shared" si="22"/>
        <v>PE-METR-FS</v>
      </c>
      <c r="V455" s="8" t="str">
        <f t="shared" si="23"/>
        <v>PE-METR-FS</v>
      </c>
      <c r="W455" s="8" t="str">
        <f>VLOOKUP(V455,'[2]Asset Classifications'!$M$12:$M$1690,1,FALSE)</f>
        <v>PE-METR-FS</v>
      </c>
      <c r="X455" s="8"/>
      <c r="Y455" s="8"/>
      <c r="Z455" s="8"/>
      <c r="AA455" t="s">
        <v>5905</v>
      </c>
      <c r="AB455">
        <v>419</v>
      </c>
    </row>
    <row r="456" spans="1:28">
      <c r="A456" s="76" t="s">
        <v>3602</v>
      </c>
      <c r="B456" s="76" t="s">
        <v>4361</v>
      </c>
      <c r="C456" s="77" t="s">
        <v>5546</v>
      </c>
      <c r="D456" s="78" t="s">
        <v>5547</v>
      </c>
      <c r="E456" s="79" t="s">
        <v>4765</v>
      </c>
      <c r="F456" s="80" t="s">
        <v>4766</v>
      </c>
      <c r="G456" s="81" t="s">
        <v>3806</v>
      </c>
      <c r="H456" s="82" t="s">
        <v>3804</v>
      </c>
      <c r="I456" s="83" t="s">
        <v>4495</v>
      </c>
      <c r="J456" s="8" t="s">
        <v>5534</v>
      </c>
      <c r="K456" s="83"/>
      <c r="L456" s="83" t="s">
        <v>5535</v>
      </c>
      <c r="M456" s="8" t="s">
        <v>4524</v>
      </c>
      <c r="N456" s="8"/>
      <c r="O456" s="8"/>
      <c r="P456" s="62" t="str">
        <f t="shared" si="21"/>
        <v>AR-PE-METR-GE</v>
      </c>
      <c r="Q456" s="62" t="s">
        <v>5906</v>
      </c>
      <c r="R456" s="8"/>
      <c r="S456" s="8"/>
      <c r="T456" s="8"/>
      <c r="U456" s="8" t="str">
        <f t="shared" si="22"/>
        <v>PE-METR-GE</v>
      </c>
      <c r="V456" s="8" t="str">
        <f t="shared" si="23"/>
        <v>PE-METR-GE</v>
      </c>
      <c r="W456" s="8" t="str">
        <f>VLOOKUP(V456,'[2]Asset Classifications'!$M$12:$M$1690,1,FALSE)</f>
        <v>PE-METR-GE</v>
      </c>
      <c r="X456" s="8"/>
      <c r="Y456" s="8"/>
      <c r="Z456" s="8"/>
      <c r="AA456" t="s">
        <v>5907</v>
      </c>
      <c r="AB456">
        <v>420</v>
      </c>
    </row>
    <row r="457" spans="1:28">
      <c r="A457" s="76" t="s">
        <v>3602</v>
      </c>
      <c r="B457" s="76" t="s">
        <v>4361</v>
      </c>
      <c r="C457" s="77" t="s">
        <v>5546</v>
      </c>
      <c r="D457" s="78" t="s">
        <v>5547</v>
      </c>
      <c r="E457" s="79" t="s">
        <v>4765</v>
      </c>
      <c r="F457" s="80" t="s">
        <v>4766</v>
      </c>
      <c r="G457" s="81" t="s">
        <v>5302</v>
      </c>
      <c r="H457" s="82" t="s">
        <v>5908</v>
      </c>
      <c r="I457" s="83" t="s">
        <v>4495</v>
      </c>
      <c r="J457" s="8" t="s">
        <v>5534</v>
      </c>
      <c r="K457" s="83"/>
      <c r="L457" s="83" t="s">
        <v>5535</v>
      </c>
      <c r="M457" s="8" t="s">
        <v>4524</v>
      </c>
      <c r="N457" s="8"/>
      <c r="O457" s="8"/>
      <c r="P457" s="62" t="str">
        <f t="shared" si="21"/>
        <v>AR-PE-METR-HY</v>
      </c>
      <c r="Q457" s="62" t="s">
        <v>5908</v>
      </c>
      <c r="R457" s="8"/>
      <c r="S457" s="8"/>
      <c r="T457" s="8"/>
      <c r="U457" s="8" t="str">
        <f t="shared" si="22"/>
        <v>PE-METR-HY</v>
      </c>
      <c r="V457" s="8" t="str">
        <f t="shared" si="23"/>
        <v>PE-METR-HY</v>
      </c>
      <c r="W457" s="8" t="str">
        <f>VLOOKUP(V457,'[2]Asset Classifications'!$M$12:$M$1690,1,FALSE)</f>
        <v>PE-METR-HY</v>
      </c>
      <c r="X457" s="8"/>
      <c r="Y457" s="8"/>
      <c r="Z457" s="8"/>
      <c r="AA457" t="s">
        <v>5909</v>
      </c>
      <c r="AB457">
        <v>421</v>
      </c>
    </row>
    <row r="458" spans="1:28">
      <c r="A458" s="76" t="s">
        <v>3602</v>
      </c>
      <c r="B458" s="76" t="s">
        <v>4361</v>
      </c>
      <c r="C458" s="77" t="s">
        <v>5546</v>
      </c>
      <c r="D458" s="78" t="s">
        <v>5547</v>
      </c>
      <c r="E458" s="79" t="s">
        <v>4765</v>
      </c>
      <c r="F458" s="80" t="s">
        <v>4766</v>
      </c>
      <c r="G458" s="81" t="s">
        <v>5910</v>
      </c>
      <c r="H458" s="82" t="s">
        <v>5911</v>
      </c>
      <c r="I458" s="83" t="s">
        <v>4495</v>
      </c>
      <c r="J458" s="8" t="s">
        <v>5534</v>
      </c>
      <c r="K458" s="83"/>
      <c r="L458" s="83" t="s">
        <v>5535</v>
      </c>
      <c r="M458" s="8" t="s">
        <v>4524</v>
      </c>
      <c r="N458" s="8"/>
      <c r="O458" s="8"/>
      <c r="P458" s="62" t="str">
        <f t="shared" si="21"/>
        <v>AR-PE-METR-IL</v>
      </c>
      <c r="Q458" s="62" t="s">
        <v>5911</v>
      </c>
      <c r="R458" s="8"/>
      <c r="S458" s="8"/>
      <c r="T458" s="8"/>
      <c r="U458" s="8" t="str">
        <f t="shared" si="22"/>
        <v>PE-METR-IL</v>
      </c>
      <c r="V458" s="8" t="str">
        <f t="shared" si="23"/>
        <v>PE-METR-IL</v>
      </c>
      <c r="W458" s="8" t="str">
        <f>VLOOKUP(V458,'[2]Asset Classifications'!$M$12:$M$1690,1,FALSE)</f>
        <v>PE-METR-IL</v>
      </c>
      <c r="X458" s="8"/>
      <c r="Y458" s="8"/>
      <c r="Z458" s="8"/>
      <c r="AA458" t="s">
        <v>5912</v>
      </c>
      <c r="AB458">
        <v>422</v>
      </c>
    </row>
    <row r="459" spans="1:28">
      <c r="A459" s="76" t="s">
        <v>3602</v>
      </c>
      <c r="B459" s="76" t="s">
        <v>4361</v>
      </c>
      <c r="C459" s="77" t="s">
        <v>5546</v>
      </c>
      <c r="D459" s="78" t="s">
        <v>5547</v>
      </c>
      <c r="E459" s="79" t="s">
        <v>4765</v>
      </c>
      <c r="F459" s="80" t="s">
        <v>4766</v>
      </c>
      <c r="G459" s="81" t="s">
        <v>3693</v>
      </c>
      <c r="H459" s="82" t="s">
        <v>5913</v>
      </c>
      <c r="I459" s="83" t="s">
        <v>4495</v>
      </c>
      <c r="J459" s="8" t="s">
        <v>5534</v>
      </c>
      <c r="K459" s="83"/>
      <c r="L459" s="83" t="s">
        <v>5535</v>
      </c>
      <c r="M459" s="8" t="s">
        <v>4524</v>
      </c>
      <c r="N459" s="8"/>
      <c r="O459" s="8"/>
      <c r="P459" s="62" t="str">
        <f t="shared" ref="P459:P522" si="24">A459&amp;"-"&amp;U459</f>
        <v>AR-PE-METR-IM</v>
      </c>
      <c r="Q459" s="62" t="s">
        <v>5913</v>
      </c>
      <c r="R459" s="8"/>
      <c r="S459" s="8"/>
      <c r="T459" s="8"/>
      <c r="U459" s="8" t="str">
        <f t="shared" si="22"/>
        <v>PE-METR-IM</v>
      </c>
      <c r="V459" s="8" t="str">
        <f t="shared" si="23"/>
        <v>PE-METR-IM</v>
      </c>
      <c r="W459" s="8" t="str">
        <f>VLOOKUP(V459,'[2]Asset Classifications'!$M$12:$M$1690,1,FALSE)</f>
        <v>PE-METR-IM</v>
      </c>
      <c r="X459" s="8"/>
      <c r="Y459" s="8"/>
      <c r="Z459" s="8"/>
      <c r="AA459" t="s">
        <v>5914</v>
      </c>
      <c r="AB459">
        <v>423</v>
      </c>
    </row>
    <row r="460" spans="1:28">
      <c r="A460" s="76" t="s">
        <v>3602</v>
      </c>
      <c r="B460" s="76" t="s">
        <v>4361</v>
      </c>
      <c r="C460" s="77" t="s">
        <v>5546</v>
      </c>
      <c r="D460" s="78" t="s">
        <v>5547</v>
      </c>
      <c r="E460" s="79" t="s">
        <v>4765</v>
      </c>
      <c r="F460" s="80" t="s">
        <v>4766</v>
      </c>
      <c r="G460" s="81" t="s">
        <v>3695</v>
      </c>
      <c r="H460" s="82" t="s">
        <v>5915</v>
      </c>
      <c r="I460" s="83" t="s">
        <v>4495</v>
      </c>
      <c r="J460" s="8" t="s">
        <v>5534</v>
      </c>
      <c r="K460" s="83"/>
      <c r="L460" s="83" t="s">
        <v>5535</v>
      </c>
      <c r="M460" s="8" t="s">
        <v>4524</v>
      </c>
      <c r="N460" s="8"/>
      <c r="O460" s="8"/>
      <c r="P460" s="62" t="str">
        <f t="shared" si="24"/>
        <v>AR-PE-METR-IN</v>
      </c>
      <c r="Q460" s="62" t="s">
        <v>5915</v>
      </c>
      <c r="R460" s="8"/>
      <c r="S460" s="8"/>
      <c r="T460" s="8"/>
      <c r="U460" s="8" t="str">
        <f t="shared" si="22"/>
        <v>PE-METR-IN</v>
      </c>
      <c r="V460" s="8" t="str">
        <f t="shared" si="23"/>
        <v>PE-METR-IN</v>
      </c>
      <c r="W460" s="8" t="str">
        <f>VLOOKUP(V460,'[2]Asset Classifications'!$M$12:$M$1690,1,FALSE)</f>
        <v>PE-METR-IN</v>
      </c>
      <c r="X460" s="8"/>
      <c r="Y460" s="8"/>
      <c r="Z460" s="8"/>
      <c r="AA460" t="s">
        <v>5916</v>
      </c>
      <c r="AB460">
        <v>424</v>
      </c>
    </row>
    <row r="461" spans="1:28">
      <c r="A461" s="76" t="s">
        <v>3602</v>
      </c>
      <c r="B461" s="76" t="s">
        <v>4361</v>
      </c>
      <c r="C461" s="77" t="s">
        <v>5546</v>
      </c>
      <c r="D461" s="78" t="s">
        <v>5547</v>
      </c>
      <c r="E461" s="79" t="s">
        <v>4765</v>
      </c>
      <c r="F461" s="80" t="s">
        <v>4766</v>
      </c>
      <c r="G461" s="81" t="s">
        <v>3702</v>
      </c>
      <c r="H461" s="82" t="s">
        <v>5917</v>
      </c>
      <c r="I461" s="83" t="s">
        <v>4495</v>
      </c>
      <c r="J461" s="8" t="s">
        <v>5534</v>
      </c>
      <c r="K461" s="83"/>
      <c r="L461" s="83" t="s">
        <v>5535</v>
      </c>
      <c r="M461" s="8" t="s">
        <v>4524</v>
      </c>
      <c r="N461" s="8"/>
      <c r="O461" s="8"/>
      <c r="P461" s="62" t="str">
        <f t="shared" si="24"/>
        <v>AR-PE-METR-MA</v>
      </c>
      <c r="Q461" s="62" t="s">
        <v>5917</v>
      </c>
      <c r="R461" s="8"/>
      <c r="S461" s="8"/>
      <c r="T461" s="8"/>
      <c r="U461" s="8" t="str">
        <f t="shared" si="22"/>
        <v>PE-METR-MA</v>
      </c>
      <c r="V461" s="8" t="str">
        <f t="shared" si="23"/>
        <v>PE-METR-MA</v>
      </c>
      <c r="W461" s="8" t="str">
        <f>VLOOKUP(V461,'[2]Asset Classifications'!$M$12:$M$1690,1,FALSE)</f>
        <v>PE-METR-MA</v>
      </c>
      <c r="X461" s="8"/>
      <c r="Y461" s="8"/>
      <c r="Z461" s="8"/>
      <c r="AA461" t="s">
        <v>5918</v>
      </c>
      <c r="AB461">
        <v>425</v>
      </c>
    </row>
    <row r="462" spans="1:28">
      <c r="A462" s="76" t="s">
        <v>3602</v>
      </c>
      <c r="B462" s="76" t="s">
        <v>4361</v>
      </c>
      <c r="C462" s="77" t="s">
        <v>5546</v>
      </c>
      <c r="D462" s="78" t="s">
        <v>5547</v>
      </c>
      <c r="E462" s="79" t="s">
        <v>4765</v>
      </c>
      <c r="F462" s="80" t="s">
        <v>4766</v>
      </c>
      <c r="G462" s="81" t="s">
        <v>3706</v>
      </c>
      <c r="H462" s="82" t="s">
        <v>5919</v>
      </c>
      <c r="I462" s="83" t="s">
        <v>4495</v>
      </c>
      <c r="J462" s="8" t="s">
        <v>5534</v>
      </c>
      <c r="K462" s="83"/>
      <c r="L462" s="83" t="s">
        <v>5535</v>
      </c>
      <c r="M462" s="8" t="s">
        <v>4524</v>
      </c>
      <c r="N462" s="8"/>
      <c r="O462" s="8"/>
      <c r="P462" s="62" t="str">
        <f t="shared" si="24"/>
        <v>AR-PE-METR-MI</v>
      </c>
      <c r="Q462" s="62" t="s">
        <v>5919</v>
      </c>
      <c r="R462" s="8"/>
      <c r="S462" s="8"/>
      <c r="T462" s="8"/>
      <c r="U462" s="8" t="str">
        <f t="shared" si="22"/>
        <v>PE-METR-MI</v>
      </c>
      <c r="V462" s="8" t="str">
        <f t="shared" si="23"/>
        <v>PE-METR-MI</v>
      </c>
      <c r="W462" s="8" t="str">
        <f>VLOOKUP(V462,'[2]Asset Classifications'!$M$12:$M$1690,1,FALSE)</f>
        <v>PE-METR-MI</v>
      </c>
      <c r="X462" s="8"/>
      <c r="Y462" s="8"/>
      <c r="Z462" s="8"/>
      <c r="AA462" t="s">
        <v>5920</v>
      </c>
      <c r="AB462">
        <v>426</v>
      </c>
    </row>
    <row r="463" spans="1:28">
      <c r="A463" s="76" t="s">
        <v>3602</v>
      </c>
      <c r="B463" s="76" t="s">
        <v>4361</v>
      </c>
      <c r="C463" s="77" t="s">
        <v>5546</v>
      </c>
      <c r="D463" s="78" t="s">
        <v>5547</v>
      </c>
      <c r="E463" s="79" t="s">
        <v>4765</v>
      </c>
      <c r="F463" s="80" t="s">
        <v>4766</v>
      </c>
      <c r="G463" s="81" t="s">
        <v>3869</v>
      </c>
      <c r="H463" s="82" t="s">
        <v>5921</v>
      </c>
      <c r="I463" s="83" t="s">
        <v>4495</v>
      </c>
      <c r="J463" s="8" t="s">
        <v>5534</v>
      </c>
      <c r="K463" s="83"/>
      <c r="L463" s="83" t="s">
        <v>5535</v>
      </c>
      <c r="M463" s="8" t="s">
        <v>4524</v>
      </c>
      <c r="N463" s="8"/>
      <c r="O463" s="8"/>
      <c r="P463" s="62" t="str">
        <f t="shared" si="24"/>
        <v>AR-PE-METR-MU</v>
      </c>
      <c r="Q463" s="62" t="s">
        <v>5921</v>
      </c>
      <c r="R463" s="8"/>
      <c r="S463" s="8"/>
      <c r="T463" s="8"/>
      <c r="U463" s="8" t="str">
        <f t="shared" si="22"/>
        <v>PE-METR-MU</v>
      </c>
      <c r="V463" s="8" t="str">
        <f t="shared" si="23"/>
        <v>PE-METR-MU</v>
      </c>
      <c r="W463" s="8" t="str">
        <f>VLOOKUP(V463,'[2]Asset Classifications'!$M$12:$M$1690,1,FALSE)</f>
        <v>PE-METR-MU</v>
      </c>
      <c r="X463" s="8"/>
      <c r="Y463" s="8"/>
      <c r="Z463" s="8"/>
      <c r="AA463" t="s">
        <v>5922</v>
      </c>
      <c r="AB463">
        <v>427</v>
      </c>
    </row>
    <row r="464" spans="1:28">
      <c r="A464" s="76" t="s">
        <v>3602</v>
      </c>
      <c r="B464" s="76" t="s">
        <v>4361</v>
      </c>
      <c r="C464" s="77" t="s">
        <v>5546</v>
      </c>
      <c r="D464" s="78" t="s">
        <v>5547</v>
      </c>
      <c r="E464" s="79" t="s">
        <v>4765</v>
      </c>
      <c r="F464" s="80" t="s">
        <v>4766</v>
      </c>
      <c r="G464" s="81" t="s">
        <v>5093</v>
      </c>
      <c r="H464" s="82" t="s">
        <v>5923</v>
      </c>
      <c r="I464" s="83" t="s">
        <v>4495</v>
      </c>
      <c r="J464" s="8" t="s">
        <v>5534</v>
      </c>
      <c r="K464" s="83"/>
      <c r="L464" s="83" t="s">
        <v>5535</v>
      </c>
      <c r="M464" s="8" t="s">
        <v>4524</v>
      </c>
      <c r="N464" s="8"/>
      <c r="O464" s="8"/>
      <c r="P464" s="62" t="str">
        <f t="shared" si="24"/>
        <v>AR-PE-METR-OH</v>
      </c>
      <c r="Q464" s="62" t="s">
        <v>5923</v>
      </c>
      <c r="R464" s="8"/>
      <c r="S464" s="8"/>
      <c r="T464" s="8"/>
      <c r="U464" s="8" t="str">
        <f t="shared" si="22"/>
        <v>PE-METR-OH</v>
      </c>
      <c r="V464" s="8" t="str">
        <f t="shared" si="23"/>
        <v>PE-METR-OH</v>
      </c>
      <c r="W464" s="8" t="str">
        <f>VLOOKUP(V464,'[2]Asset Classifications'!$M$12:$M$1690,1,FALSE)</f>
        <v>PE-METR-OH</v>
      </c>
      <c r="X464" s="8"/>
      <c r="Y464" s="8"/>
      <c r="Z464" s="8"/>
      <c r="AA464" t="s">
        <v>5924</v>
      </c>
      <c r="AB464">
        <v>428</v>
      </c>
    </row>
    <row r="465" spans="1:28">
      <c r="A465" s="76" t="s">
        <v>3602</v>
      </c>
      <c r="B465" s="76" t="s">
        <v>4361</v>
      </c>
      <c r="C465" s="77" t="s">
        <v>5546</v>
      </c>
      <c r="D465" s="78" t="s">
        <v>5547</v>
      </c>
      <c r="E465" s="79" t="s">
        <v>4765</v>
      </c>
      <c r="F465" s="80" t="s">
        <v>4766</v>
      </c>
      <c r="G465" s="81" t="s">
        <v>4246</v>
      </c>
      <c r="H465" s="82" t="s">
        <v>5925</v>
      </c>
      <c r="I465" s="83" t="s">
        <v>4495</v>
      </c>
      <c r="J465" s="8" t="s">
        <v>5534</v>
      </c>
      <c r="K465" s="83"/>
      <c r="L465" s="83" t="s">
        <v>5535</v>
      </c>
      <c r="M465" s="8" t="s">
        <v>4524</v>
      </c>
      <c r="N465" s="8"/>
      <c r="O465" s="8"/>
      <c r="P465" s="62" t="str">
        <f t="shared" si="24"/>
        <v>AR-PE-METR-PI</v>
      </c>
      <c r="Q465" s="62" t="s">
        <v>5925</v>
      </c>
      <c r="R465" s="8"/>
      <c r="S465" s="8"/>
      <c r="T465" s="8"/>
      <c r="U465" s="8" t="str">
        <f t="shared" si="22"/>
        <v>PE-METR-PI</v>
      </c>
      <c r="V465" s="8" t="str">
        <f t="shared" si="23"/>
        <v>PE-METR-PI</v>
      </c>
      <c r="W465" s="8" t="str">
        <f>VLOOKUP(V465,'[2]Asset Classifications'!$M$12:$M$1690,1,FALSE)</f>
        <v>PE-METR-PI</v>
      </c>
      <c r="X465" s="8"/>
      <c r="Y465" s="8"/>
      <c r="Z465" s="8"/>
      <c r="AA465" t="s">
        <v>5926</v>
      </c>
      <c r="AB465">
        <v>429</v>
      </c>
    </row>
    <row r="466" spans="1:28">
      <c r="A466" s="76" t="s">
        <v>3602</v>
      </c>
      <c r="B466" s="76" t="s">
        <v>4361</v>
      </c>
      <c r="C466" s="77" t="s">
        <v>5546</v>
      </c>
      <c r="D466" s="78" t="s">
        <v>5547</v>
      </c>
      <c r="E466" s="79" t="s">
        <v>4765</v>
      </c>
      <c r="F466" s="80" t="s">
        <v>4766</v>
      </c>
      <c r="G466" s="81" t="s">
        <v>3730</v>
      </c>
      <c r="H466" s="82" t="s">
        <v>5927</v>
      </c>
      <c r="I466" s="83" t="s">
        <v>4495</v>
      </c>
      <c r="J466" s="8" t="s">
        <v>5534</v>
      </c>
      <c r="K466" s="83"/>
      <c r="L466" s="83" t="s">
        <v>5535</v>
      </c>
      <c r="M466" s="8" t="s">
        <v>4524</v>
      </c>
      <c r="N466" s="8"/>
      <c r="O466" s="8"/>
      <c r="P466" s="62" t="str">
        <f t="shared" si="24"/>
        <v>AR-PE-METR-PR</v>
      </c>
      <c r="Q466" s="62" t="s">
        <v>5927</v>
      </c>
      <c r="R466" s="8"/>
      <c r="S466" s="8"/>
      <c r="T466" s="8"/>
      <c r="U466" s="8" t="str">
        <f t="shared" si="22"/>
        <v>PE-METR-PR</v>
      </c>
      <c r="V466" s="8" t="str">
        <f t="shared" si="23"/>
        <v>PE-METR-PR</v>
      </c>
      <c r="W466" s="8" t="str">
        <f>VLOOKUP(V466,'[2]Asset Classifications'!$M$12:$M$1690,1,FALSE)</f>
        <v>PE-METR-PR</v>
      </c>
      <c r="X466" s="8"/>
      <c r="Y466" s="8"/>
      <c r="Z466" s="8"/>
      <c r="AA466" t="s">
        <v>5928</v>
      </c>
      <c r="AB466">
        <v>430</v>
      </c>
    </row>
    <row r="467" spans="1:28">
      <c r="A467" s="76" t="s">
        <v>3602</v>
      </c>
      <c r="B467" s="76" t="s">
        <v>4361</v>
      </c>
      <c r="C467" s="77" t="s">
        <v>5546</v>
      </c>
      <c r="D467" s="78" t="s">
        <v>5547</v>
      </c>
      <c r="E467" s="79" t="s">
        <v>4765</v>
      </c>
      <c r="F467" s="80" t="s">
        <v>4766</v>
      </c>
      <c r="G467" s="81" t="s">
        <v>3740</v>
      </c>
      <c r="H467" s="82" t="s">
        <v>5929</v>
      </c>
      <c r="I467" s="83" t="s">
        <v>4495</v>
      </c>
      <c r="J467" s="8" t="s">
        <v>5534</v>
      </c>
      <c r="K467" s="83"/>
      <c r="L467" s="83" t="s">
        <v>5535</v>
      </c>
      <c r="M467" s="8" t="s">
        <v>4524</v>
      </c>
      <c r="N467" s="8"/>
      <c r="O467" s="8"/>
      <c r="P467" s="62" t="str">
        <f t="shared" si="24"/>
        <v>AR-PE-METR-RE</v>
      </c>
      <c r="Q467" s="62" t="s">
        <v>5929</v>
      </c>
      <c r="R467" s="8"/>
      <c r="S467" s="8"/>
      <c r="T467" s="8"/>
      <c r="U467" s="8" t="str">
        <f t="shared" si="22"/>
        <v>PE-METR-RE</v>
      </c>
      <c r="V467" s="8" t="str">
        <f t="shared" si="23"/>
        <v>PE-METR-RE</v>
      </c>
      <c r="W467" s="8" t="str">
        <f>VLOOKUP(V467,'[2]Asset Classifications'!$M$12:$M$1690,1,FALSE)</f>
        <v>PE-METR-RE</v>
      </c>
      <c r="X467" s="8"/>
      <c r="Y467" s="8"/>
      <c r="Z467" s="8"/>
      <c r="AA467" t="s">
        <v>5930</v>
      </c>
      <c r="AB467">
        <v>431</v>
      </c>
    </row>
    <row r="468" spans="1:28">
      <c r="A468" s="76" t="s">
        <v>3602</v>
      </c>
      <c r="B468" s="76" t="s">
        <v>4361</v>
      </c>
      <c r="C468" s="77" t="s">
        <v>5546</v>
      </c>
      <c r="D468" s="78" t="s">
        <v>5547</v>
      </c>
      <c r="E468" s="79" t="s">
        <v>4765</v>
      </c>
      <c r="F468" s="80" t="s">
        <v>4766</v>
      </c>
      <c r="G468" s="81" t="s">
        <v>5931</v>
      </c>
      <c r="H468" s="82" t="s">
        <v>5932</v>
      </c>
      <c r="I468" s="83" t="s">
        <v>4495</v>
      </c>
      <c r="J468" s="8" t="s">
        <v>5534</v>
      </c>
      <c r="K468" s="83"/>
      <c r="L468" s="83" t="s">
        <v>5535</v>
      </c>
      <c r="M468" s="8" t="s">
        <v>4524</v>
      </c>
      <c r="N468" s="8"/>
      <c r="O468" s="8"/>
      <c r="P468" s="62" t="str">
        <f t="shared" si="24"/>
        <v>AR-PE-METR-SC</v>
      </c>
      <c r="Q468" s="62" t="s">
        <v>5932</v>
      </c>
      <c r="R468" s="8"/>
      <c r="S468" s="8"/>
      <c r="T468" s="8"/>
      <c r="U468" s="8" t="str">
        <f t="shared" si="22"/>
        <v>PE-METR-SC</v>
      </c>
      <c r="V468" s="8" t="str">
        <f t="shared" si="23"/>
        <v>PE-METR-SC</v>
      </c>
      <c r="W468" s="8" t="str">
        <f>VLOOKUP(V468,'[2]Asset Classifications'!$M$12:$M$1690,1,FALSE)</f>
        <v>PE-METR-SC</v>
      </c>
      <c r="X468" s="8"/>
      <c r="Y468" s="8"/>
      <c r="Z468" s="8"/>
      <c r="AA468" t="s">
        <v>5933</v>
      </c>
      <c r="AB468">
        <v>432</v>
      </c>
    </row>
    <row r="469" spans="1:28">
      <c r="A469" s="76" t="s">
        <v>3602</v>
      </c>
      <c r="B469" s="76" t="s">
        <v>4361</v>
      </c>
      <c r="C469" s="77" t="s">
        <v>5546</v>
      </c>
      <c r="D469" s="78" t="s">
        <v>5547</v>
      </c>
      <c r="E469" s="79" t="s">
        <v>4765</v>
      </c>
      <c r="F469" s="80" t="s">
        <v>4766</v>
      </c>
      <c r="G469" s="81" t="s">
        <v>4512</v>
      </c>
      <c r="H469" s="82" t="s">
        <v>5934</v>
      </c>
      <c r="I469" s="83" t="s">
        <v>4495</v>
      </c>
      <c r="J469" s="8" t="s">
        <v>5534</v>
      </c>
      <c r="K469" s="83"/>
      <c r="L469" s="83" t="s">
        <v>5535</v>
      </c>
      <c r="M469" s="8" t="s">
        <v>4524</v>
      </c>
      <c r="N469" s="8"/>
      <c r="O469" s="8"/>
      <c r="P469" s="62" t="str">
        <f t="shared" si="24"/>
        <v>AR-PE-METR-SL</v>
      </c>
      <c r="Q469" s="62" t="s">
        <v>5934</v>
      </c>
      <c r="R469" s="8"/>
      <c r="S469" s="8"/>
      <c r="T469" s="8"/>
      <c r="U469" s="8" t="str">
        <f t="shared" si="22"/>
        <v>PE-METR-SL</v>
      </c>
      <c r="V469" s="8" t="str">
        <f t="shared" si="23"/>
        <v>PE-METR-SL</v>
      </c>
      <c r="W469" s="8" t="str">
        <f>VLOOKUP(V469,'[2]Asset Classifications'!$M$12:$M$1690,1,FALSE)</f>
        <v>PE-METR-SL</v>
      </c>
      <c r="X469" s="8"/>
      <c r="Y469" s="8"/>
      <c r="Z469" s="8"/>
      <c r="AA469" t="s">
        <v>5935</v>
      </c>
      <c r="AB469">
        <v>433</v>
      </c>
    </row>
    <row r="470" spans="1:28">
      <c r="A470" s="76" t="s">
        <v>3602</v>
      </c>
      <c r="B470" s="76" t="s">
        <v>4361</v>
      </c>
      <c r="C470" s="77" t="s">
        <v>5546</v>
      </c>
      <c r="D470" s="78" t="s">
        <v>5547</v>
      </c>
      <c r="E470" s="79" t="s">
        <v>4765</v>
      </c>
      <c r="F470" s="80" t="s">
        <v>4766</v>
      </c>
      <c r="G470" s="81" t="s">
        <v>4475</v>
      </c>
      <c r="H470" s="82" t="s">
        <v>5936</v>
      </c>
      <c r="I470" s="83" t="s">
        <v>4495</v>
      </c>
      <c r="J470" s="8" t="s">
        <v>5534</v>
      </c>
      <c r="K470" s="83"/>
      <c r="L470" s="83" t="s">
        <v>5535</v>
      </c>
      <c r="M470" s="8" t="s">
        <v>4524</v>
      </c>
      <c r="N470" s="8"/>
      <c r="O470" s="8"/>
      <c r="P470" s="62" t="str">
        <f t="shared" si="24"/>
        <v>AR-PE-METR-TA</v>
      </c>
      <c r="Q470" s="62" t="s">
        <v>5936</v>
      </c>
      <c r="R470" s="8"/>
      <c r="S470" s="8"/>
      <c r="T470" s="8"/>
      <c r="U470" s="8" t="str">
        <f t="shared" si="22"/>
        <v>PE-METR-TA</v>
      </c>
      <c r="V470" s="8" t="str">
        <f t="shared" si="23"/>
        <v>PE-METR-TA</v>
      </c>
      <c r="W470" s="8" t="str">
        <f>VLOOKUP(V470,'[2]Asset Classifications'!$M$12:$M$1690,1,FALSE)</f>
        <v>PE-METR-TA</v>
      </c>
      <c r="X470" s="8"/>
      <c r="Y470" s="8"/>
      <c r="Z470" s="8"/>
      <c r="AA470" t="s">
        <v>5937</v>
      </c>
      <c r="AB470">
        <v>434</v>
      </c>
    </row>
    <row r="471" spans="1:28">
      <c r="A471" s="76" t="s">
        <v>3602</v>
      </c>
      <c r="B471" s="76" t="s">
        <v>4361</v>
      </c>
      <c r="C471" s="77" t="s">
        <v>5546</v>
      </c>
      <c r="D471" s="78" t="s">
        <v>5547</v>
      </c>
      <c r="E471" s="79" t="s">
        <v>4765</v>
      </c>
      <c r="F471" s="80" t="s">
        <v>4766</v>
      </c>
      <c r="G471" s="81" t="s">
        <v>5938</v>
      </c>
      <c r="H471" s="82" t="s">
        <v>5939</v>
      </c>
      <c r="I471" s="83" t="s">
        <v>4495</v>
      </c>
      <c r="J471" s="8" t="s">
        <v>5534</v>
      </c>
      <c r="K471" s="83"/>
      <c r="L471" s="83" t="s">
        <v>5535</v>
      </c>
      <c r="M471" s="8" t="s">
        <v>4524</v>
      </c>
      <c r="N471" s="8"/>
      <c r="O471" s="8"/>
      <c r="P471" s="62" t="str">
        <f t="shared" si="24"/>
        <v>AR-PE-METR-VO</v>
      </c>
      <c r="Q471" s="62" t="s">
        <v>5939</v>
      </c>
      <c r="R471" s="8"/>
      <c r="S471" s="8"/>
      <c r="T471" s="8"/>
      <c r="U471" s="8" t="str">
        <f t="shared" si="22"/>
        <v>PE-METR-VO</v>
      </c>
      <c r="V471" s="8" t="str">
        <f t="shared" si="23"/>
        <v>PE-METR-VO</v>
      </c>
      <c r="W471" s="8" t="str">
        <f>VLOOKUP(V471,'[2]Asset Classifications'!$M$12:$M$1690,1,FALSE)</f>
        <v>PE-METR-VO</v>
      </c>
      <c r="X471" s="8"/>
      <c r="Y471" s="8"/>
      <c r="Z471" s="8"/>
      <c r="AA471" t="s">
        <v>5940</v>
      </c>
      <c r="AB471">
        <v>436</v>
      </c>
    </row>
    <row r="472" spans="1:28">
      <c r="A472" s="76" t="s">
        <v>3602</v>
      </c>
      <c r="B472" s="76" t="s">
        <v>4361</v>
      </c>
      <c r="C472" s="77" t="s">
        <v>5546</v>
      </c>
      <c r="D472" s="78" t="s">
        <v>5547</v>
      </c>
      <c r="E472" s="79" t="s">
        <v>4765</v>
      </c>
      <c r="F472" s="80" t="s">
        <v>4766</v>
      </c>
      <c r="G472" s="81" t="s">
        <v>4439</v>
      </c>
      <c r="H472" s="82" t="s">
        <v>5941</v>
      </c>
      <c r="I472" s="83" t="s">
        <v>4495</v>
      </c>
      <c r="J472" s="8" t="s">
        <v>5534</v>
      </c>
      <c r="K472" s="83"/>
      <c r="L472" s="83" t="s">
        <v>5535</v>
      </c>
      <c r="M472" s="8" t="s">
        <v>4524</v>
      </c>
      <c r="N472" s="8"/>
      <c r="O472" s="8"/>
      <c r="P472" s="62" t="str">
        <f t="shared" si="24"/>
        <v>AR-PE-METR-WA</v>
      </c>
      <c r="Q472" s="62" t="s">
        <v>5941</v>
      </c>
      <c r="R472" s="8"/>
      <c r="S472" s="8"/>
      <c r="T472" s="8"/>
      <c r="U472" s="8" t="str">
        <f t="shared" si="22"/>
        <v>PE-METR-WA</v>
      </c>
      <c r="V472" s="8" t="str">
        <f t="shared" si="23"/>
        <v>PE-METR-WA</v>
      </c>
      <c r="W472" s="8" t="str">
        <f>VLOOKUP(V472,'[2]Asset Classifications'!$M$12:$M$1690,1,FALSE)</f>
        <v>PE-METR-WA</v>
      </c>
      <c r="X472" s="8"/>
      <c r="Y472" s="8"/>
      <c r="Z472" s="8"/>
      <c r="AA472" t="s">
        <v>5942</v>
      </c>
      <c r="AB472">
        <v>435</v>
      </c>
    </row>
    <row r="473" spans="1:28">
      <c r="A473" s="76" t="s">
        <v>3602</v>
      </c>
      <c r="B473" s="76" t="s">
        <v>4361</v>
      </c>
      <c r="C473" s="77" t="s">
        <v>5546</v>
      </c>
      <c r="D473" s="78" t="s">
        <v>5547</v>
      </c>
      <c r="E473" s="79" t="s">
        <v>5943</v>
      </c>
      <c r="F473" s="80" t="s">
        <v>5944</v>
      </c>
      <c r="G473" s="81"/>
      <c r="H473" s="82"/>
      <c r="I473" s="83" t="s">
        <v>4495</v>
      </c>
      <c r="J473" s="8" t="s">
        <v>5534</v>
      </c>
      <c r="K473" s="83"/>
      <c r="L473" s="83" t="s">
        <v>5535</v>
      </c>
      <c r="M473" s="8" t="s">
        <v>4524</v>
      </c>
      <c r="N473" s="8"/>
      <c r="O473" s="8"/>
      <c r="P473" s="62" t="str">
        <f t="shared" si="24"/>
        <v>AR-PE-MIXR-00</v>
      </c>
      <c r="Q473" s="62" t="s">
        <v>5944</v>
      </c>
      <c r="R473" s="8"/>
      <c r="S473" s="8"/>
      <c r="T473" s="8"/>
      <c r="U473" s="8" t="str">
        <f t="shared" si="22"/>
        <v>PE-MIXR-00</v>
      </c>
      <c r="V473" s="8" t="str">
        <f t="shared" si="23"/>
        <v>PE-MIXR</v>
      </c>
      <c r="W473" s="8" t="str">
        <f>VLOOKUP(V473,'[2]Asset Classifications'!$M$12:$M$1690,1,FALSE)</f>
        <v>PE-MIXR</v>
      </c>
      <c r="X473" s="8"/>
      <c r="Y473" s="8"/>
      <c r="Z473" s="8"/>
      <c r="AA473" t="s">
        <v>5945</v>
      </c>
      <c r="AB473">
        <v>437</v>
      </c>
    </row>
    <row r="474" spans="1:28">
      <c r="A474" s="76" t="s">
        <v>3602</v>
      </c>
      <c r="B474" s="76" t="s">
        <v>4361</v>
      </c>
      <c r="C474" s="77" t="s">
        <v>5546</v>
      </c>
      <c r="D474" s="78" t="s">
        <v>5547</v>
      </c>
      <c r="E474" s="79" t="s">
        <v>5946</v>
      </c>
      <c r="F474" s="80" t="s">
        <v>5947</v>
      </c>
      <c r="G474" s="81"/>
      <c r="H474" s="82"/>
      <c r="I474" s="83" t="s">
        <v>4495</v>
      </c>
      <c r="J474" s="8" t="s">
        <v>5534</v>
      </c>
      <c r="K474" s="83"/>
      <c r="L474" s="83" t="s">
        <v>5535</v>
      </c>
      <c r="M474" s="8" t="s">
        <v>4524</v>
      </c>
      <c r="N474" s="8"/>
      <c r="O474" s="8"/>
      <c r="P474" s="62" t="str">
        <f t="shared" si="24"/>
        <v>AR-PE-MOWR-00</v>
      </c>
      <c r="Q474" s="62" t="s">
        <v>5947</v>
      </c>
      <c r="R474" s="8"/>
      <c r="S474" s="8"/>
      <c r="T474" s="8"/>
      <c r="U474" s="8" t="str">
        <f t="shared" si="22"/>
        <v>PE-MOWR-00</v>
      </c>
      <c r="V474" s="8" t="str">
        <f t="shared" si="23"/>
        <v>PE-MOWR</v>
      </c>
      <c r="W474" s="8" t="str">
        <f>VLOOKUP(V474,'[2]Asset Classifications'!$M$12:$M$1690,1,FALSE)</f>
        <v>PE-MOWR</v>
      </c>
      <c r="X474" s="8"/>
      <c r="Y474" s="8"/>
      <c r="Z474" s="8"/>
      <c r="AA474" t="s">
        <v>5948</v>
      </c>
      <c r="AB474">
        <v>438</v>
      </c>
    </row>
    <row r="475" spans="1:28">
      <c r="A475" s="76" t="s">
        <v>3602</v>
      </c>
      <c r="B475" s="76" t="s">
        <v>4361</v>
      </c>
      <c r="C475" s="77" t="s">
        <v>5546</v>
      </c>
      <c r="D475" s="78" t="s">
        <v>5547</v>
      </c>
      <c r="E475" s="79" t="s">
        <v>5949</v>
      </c>
      <c r="F475" s="80" t="s">
        <v>5950</v>
      </c>
      <c r="G475" s="81"/>
      <c r="H475" s="82"/>
      <c r="I475" s="83" t="s">
        <v>4495</v>
      </c>
      <c r="J475" s="8" t="s">
        <v>5534</v>
      </c>
      <c r="K475" s="83"/>
      <c r="L475" s="83" t="s">
        <v>5535</v>
      </c>
      <c r="M475" s="8" t="s">
        <v>4524</v>
      </c>
      <c r="N475" s="8"/>
      <c r="O475" s="8"/>
      <c r="P475" s="62" t="str">
        <f t="shared" si="24"/>
        <v>AR-PE-MSCO-00</v>
      </c>
      <c r="Q475" s="62" t="s">
        <v>5950</v>
      </c>
      <c r="R475" s="8"/>
      <c r="S475" s="8"/>
      <c r="T475" s="8"/>
      <c r="U475" s="8" t="str">
        <f t="shared" si="22"/>
        <v>PE-MSCO-00</v>
      </c>
      <c r="V475" s="8" t="str">
        <f t="shared" si="23"/>
        <v>PE-MSCO</v>
      </c>
      <c r="W475" s="8" t="str">
        <f>VLOOKUP(V475,'[2]Asset Classifications'!$M$12:$M$1690,1,FALSE)</f>
        <v>PE-MSCO</v>
      </c>
      <c r="X475" s="8"/>
      <c r="Y475" s="8"/>
      <c r="Z475" s="8"/>
      <c r="AA475" t="s">
        <v>5951</v>
      </c>
      <c r="AB475">
        <v>439</v>
      </c>
    </row>
    <row r="476" spans="1:28">
      <c r="A476" s="76" t="s">
        <v>3602</v>
      </c>
      <c r="B476" s="76" t="s">
        <v>4361</v>
      </c>
      <c r="C476" s="77" t="s">
        <v>5546</v>
      </c>
      <c r="D476" s="78" t="s">
        <v>5547</v>
      </c>
      <c r="E476" s="79" t="s">
        <v>5952</v>
      </c>
      <c r="F476" s="80" t="s">
        <v>5953</v>
      </c>
      <c r="G476" s="81"/>
      <c r="H476" s="82"/>
      <c r="I476" s="83" t="s">
        <v>4495</v>
      </c>
      <c r="J476" s="8" t="s">
        <v>5534</v>
      </c>
      <c r="K476" s="83"/>
      <c r="L476" s="83" t="s">
        <v>5535</v>
      </c>
      <c r="M476" s="8" t="s">
        <v>4524</v>
      </c>
      <c r="N476" s="8"/>
      <c r="O476" s="8"/>
      <c r="P476" s="62" t="str">
        <f t="shared" si="24"/>
        <v>AR-PE-MUMC-00</v>
      </c>
      <c r="Q476" s="62" t="s">
        <v>5953</v>
      </c>
      <c r="R476" s="8"/>
      <c r="S476" s="8"/>
      <c r="T476" s="8"/>
      <c r="U476" s="8" t="str">
        <f t="shared" si="22"/>
        <v>PE-MUMC-00</v>
      </c>
      <c r="V476" s="8" t="str">
        <f t="shared" si="23"/>
        <v>PE-MUMC</v>
      </c>
      <c r="W476" s="8" t="str">
        <f>VLOOKUP(V476,'[2]Asset Classifications'!$M$12:$M$1690,1,FALSE)</f>
        <v>PE-MUMC</v>
      </c>
      <c r="X476" s="8"/>
      <c r="Y476" s="8"/>
      <c r="Z476" s="8"/>
      <c r="AA476" t="s">
        <v>5954</v>
      </c>
      <c r="AB476">
        <v>440</v>
      </c>
    </row>
    <row r="477" spans="1:28">
      <c r="A477" s="76" t="s">
        <v>3602</v>
      </c>
      <c r="B477" s="76" t="s">
        <v>4361</v>
      </c>
      <c r="C477" s="77" t="s">
        <v>5546</v>
      </c>
      <c r="D477" s="78" t="s">
        <v>5547</v>
      </c>
      <c r="E477" s="79" t="s">
        <v>5955</v>
      </c>
      <c r="F477" s="80" t="s">
        <v>5956</v>
      </c>
      <c r="G477" s="81"/>
      <c r="H477" s="82"/>
      <c r="I477" s="83" t="s">
        <v>4495</v>
      </c>
      <c r="J477" s="8" t="s">
        <v>5534</v>
      </c>
      <c r="K477" s="83"/>
      <c r="L477" s="83" t="s">
        <v>5535</v>
      </c>
      <c r="M477" s="8" t="s">
        <v>4524</v>
      </c>
      <c r="N477" s="8"/>
      <c r="O477" s="8"/>
      <c r="P477" s="62" t="str">
        <f t="shared" si="24"/>
        <v>AR-PE-NGUN-00</v>
      </c>
      <c r="Q477" s="62" t="s">
        <v>5956</v>
      </c>
      <c r="R477" s="8"/>
      <c r="S477" s="8"/>
      <c r="T477" s="8"/>
      <c r="U477" s="8" t="str">
        <f t="shared" si="22"/>
        <v>PE-NGUN-00</v>
      </c>
      <c r="V477" s="8" t="str">
        <f t="shared" si="23"/>
        <v>PE-NGUN</v>
      </c>
      <c r="W477" s="8" t="str">
        <f>VLOOKUP(V477,'[2]Asset Classifications'!$M$12:$M$1690,1,FALSE)</f>
        <v>PE-NGUN</v>
      </c>
      <c r="X477" s="8"/>
      <c r="Y477" s="8"/>
      <c r="Z477" s="8"/>
      <c r="AA477" t="s">
        <v>5957</v>
      </c>
      <c r="AB477">
        <v>441</v>
      </c>
    </row>
    <row r="478" spans="1:28">
      <c r="A478" s="76" t="s">
        <v>3602</v>
      </c>
      <c r="B478" s="76" t="s">
        <v>4361</v>
      </c>
      <c r="C478" s="77" t="s">
        <v>5546</v>
      </c>
      <c r="D478" s="78" t="s">
        <v>5547</v>
      </c>
      <c r="E478" s="79" t="s">
        <v>5958</v>
      </c>
      <c r="F478" s="80" t="s">
        <v>5959</v>
      </c>
      <c r="G478" s="81"/>
      <c r="H478" s="82"/>
      <c r="I478" s="83" t="s">
        <v>4495</v>
      </c>
      <c r="J478" s="8" t="s">
        <v>5534</v>
      </c>
      <c r="K478" s="83"/>
      <c r="L478" s="83" t="s">
        <v>5535</v>
      </c>
      <c r="M478" s="8" t="s">
        <v>4524</v>
      </c>
      <c r="N478" s="8"/>
      <c r="O478" s="8"/>
      <c r="P478" s="62" t="str">
        <f t="shared" si="24"/>
        <v>AR-PE-NIBL-00</v>
      </c>
      <c r="Q478" s="62" t="s">
        <v>5959</v>
      </c>
      <c r="R478" s="8"/>
      <c r="S478" s="8"/>
      <c r="T478" s="8"/>
      <c r="U478" s="8" t="str">
        <f t="shared" si="22"/>
        <v>PE-NIBL-00</v>
      </c>
      <c r="V478" s="8" t="str">
        <f t="shared" si="23"/>
        <v>PE-NIBL</v>
      </c>
      <c r="W478" s="8" t="str">
        <f>VLOOKUP(V478,'[2]Asset Classifications'!$M$12:$M$1690,1,FALSE)</f>
        <v>PE-NIBL</v>
      </c>
      <c r="X478" s="8"/>
      <c r="Y478" s="8"/>
      <c r="Z478" s="8"/>
      <c r="AA478" t="s">
        <v>5960</v>
      </c>
      <c r="AB478">
        <v>442</v>
      </c>
    </row>
    <row r="479" spans="1:28">
      <c r="A479" s="76" t="s">
        <v>3602</v>
      </c>
      <c r="B479" s="76" t="s">
        <v>4361</v>
      </c>
      <c r="C479" s="77" t="s">
        <v>5546</v>
      </c>
      <c r="D479" s="78" t="s">
        <v>5547</v>
      </c>
      <c r="E479" s="79" t="s">
        <v>5961</v>
      </c>
      <c r="F479" s="80" t="s">
        <v>5962</v>
      </c>
      <c r="G479" s="81"/>
      <c r="H479" s="82"/>
      <c r="I479" s="83" t="s">
        <v>4495</v>
      </c>
      <c r="J479" s="8" t="s">
        <v>5534</v>
      </c>
      <c r="K479" s="83"/>
      <c r="L479" s="83" t="s">
        <v>5535</v>
      </c>
      <c r="M479" s="8" t="s">
        <v>4524</v>
      </c>
      <c r="N479" s="8"/>
      <c r="O479" s="8"/>
      <c r="P479" s="62" t="str">
        <f t="shared" si="24"/>
        <v>AR-PE-OSCO-00</v>
      </c>
      <c r="Q479" s="62" t="s">
        <v>5962</v>
      </c>
      <c r="R479" s="8"/>
      <c r="S479" s="8"/>
      <c r="T479" s="8"/>
      <c r="U479" s="8" t="str">
        <f t="shared" si="22"/>
        <v>PE-OSCO-00</v>
      </c>
      <c r="V479" s="8" t="str">
        <f t="shared" si="23"/>
        <v>PE-OSCO</v>
      </c>
      <c r="W479" s="8" t="str">
        <f>VLOOKUP(V479,'[2]Asset Classifications'!$M$12:$M$1690,1,FALSE)</f>
        <v>PE-OSCO</v>
      </c>
      <c r="X479" s="8"/>
      <c r="Y479" s="8"/>
      <c r="Z479" s="8"/>
      <c r="AA479" t="s">
        <v>5963</v>
      </c>
      <c r="AB479">
        <v>443</v>
      </c>
    </row>
    <row r="480" spans="1:28">
      <c r="A480" s="76" t="s">
        <v>3602</v>
      </c>
      <c r="B480" s="76" t="s">
        <v>4361</v>
      </c>
      <c r="C480" s="77" t="s">
        <v>5546</v>
      </c>
      <c r="D480" s="78" t="s">
        <v>5547</v>
      </c>
      <c r="E480" s="79" t="s">
        <v>5964</v>
      </c>
      <c r="F480" s="80" t="s">
        <v>5965</v>
      </c>
      <c r="G480" s="81"/>
      <c r="H480" s="82"/>
      <c r="I480" s="83" t="s">
        <v>4495</v>
      </c>
      <c r="J480" s="8" t="s">
        <v>5534</v>
      </c>
      <c r="K480" s="83"/>
      <c r="L480" s="83" t="s">
        <v>5535</v>
      </c>
      <c r="M480" s="8" t="s">
        <v>4524</v>
      </c>
      <c r="N480" s="8"/>
      <c r="O480" s="8"/>
      <c r="P480" s="62" t="str">
        <f t="shared" si="24"/>
        <v>AR-PE-OSTK-00</v>
      </c>
      <c r="Q480" s="62" t="s">
        <v>5965</v>
      </c>
      <c r="R480" s="8"/>
      <c r="S480" s="8"/>
      <c r="T480" s="8"/>
      <c r="U480" s="8" t="str">
        <f t="shared" si="22"/>
        <v>PE-OSTK-00</v>
      </c>
      <c r="V480" s="8" t="str">
        <f t="shared" si="23"/>
        <v>PE-OSTK</v>
      </c>
      <c r="W480" s="8" t="str">
        <f>VLOOKUP(V480,'[2]Asset Classifications'!$M$12:$M$1690,1,FALSE)</f>
        <v>PE-OSTK</v>
      </c>
      <c r="X480" s="8"/>
      <c r="Y480" s="8"/>
      <c r="Z480" s="8"/>
      <c r="AA480" t="s">
        <v>5966</v>
      </c>
      <c r="AB480">
        <v>444</v>
      </c>
    </row>
    <row r="481" spans="1:28">
      <c r="A481" s="76" t="s">
        <v>3602</v>
      </c>
      <c r="B481" s="76" t="s">
        <v>4361</v>
      </c>
      <c r="C481" s="77" t="s">
        <v>5546</v>
      </c>
      <c r="D481" s="78" t="s">
        <v>5547</v>
      </c>
      <c r="E481" s="79" t="s">
        <v>5967</v>
      </c>
      <c r="F481" s="80" t="s">
        <v>5968</v>
      </c>
      <c r="G481" s="81"/>
      <c r="H481" s="82"/>
      <c r="I481" s="83" t="s">
        <v>4495</v>
      </c>
      <c r="J481" s="8" t="s">
        <v>5534</v>
      </c>
      <c r="K481" s="83"/>
      <c r="L481" s="83" t="s">
        <v>5535</v>
      </c>
      <c r="M481" s="8" t="s">
        <v>4524</v>
      </c>
      <c r="N481" s="8"/>
      <c r="O481" s="8"/>
      <c r="P481" s="62" t="str">
        <f t="shared" si="24"/>
        <v>AR-PE-OVEN-00</v>
      </c>
      <c r="Q481" s="62" t="s">
        <v>5968</v>
      </c>
      <c r="R481" s="8"/>
      <c r="S481" s="8"/>
      <c r="T481" s="8"/>
      <c r="U481" s="8" t="str">
        <f t="shared" si="22"/>
        <v>PE-OVEN-00</v>
      </c>
      <c r="V481" s="8" t="str">
        <f t="shared" si="23"/>
        <v>PE-OVEN</v>
      </c>
      <c r="W481" s="8" t="str">
        <f>VLOOKUP(V481,'[2]Asset Classifications'!$M$12:$M$1690,1,FALSE)</f>
        <v>PE-OVEN</v>
      </c>
      <c r="X481" s="8"/>
      <c r="Y481" s="8"/>
      <c r="Z481" s="8"/>
      <c r="AA481" t="s">
        <v>5969</v>
      </c>
      <c r="AB481">
        <v>445</v>
      </c>
    </row>
    <row r="482" spans="1:28">
      <c r="A482" s="76" t="s">
        <v>3602</v>
      </c>
      <c r="B482" s="76" t="s">
        <v>4361</v>
      </c>
      <c r="C482" s="77" t="s">
        <v>5546</v>
      </c>
      <c r="D482" s="78" t="s">
        <v>5547</v>
      </c>
      <c r="E482" s="79" t="s">
        <v>5970</v>
      </c>
      <c r="F482" s="80" t="s">
        <v>5971</v>
      </c>
      <c r="G482" s="81"/>
      <c r="H482" s="82"/>
      <c r="I482" s="83" t="s">
        <v>4495</v>
      </c>
      <c r="J482" s="8" t="s">
        <v>5534</v>
      </c>
      <c r="K482" s="83"/>
      <c r="L482" s="83" t="s">
        <v>5535</v>
      </c>
      <c r="M482" s="8" t="s">
        <v>4524</v>
      </c>
      <c r="N482" s="8"/>
      <c r="O482" s="8"/>
      <c r="P482" s="62" t="str">
        <f t="shared" si="24"/>
        <v>AR-PE-PCLN-00</v>
      </c>
      <c r="Q482" s="62" t="s">
        <v>5971</v>
      </c>
      <c r="R482" s="8"/>
      <c r="S482" s="8"/>
      <c r="T482" s="8"/>
      <c r="U482" s="8" t="str">
        <f t="shared" si="22"/>
        <v>PE-PCLN-00</v>
      </c>
      <c r="V482" s="8" t="str">
        <f t="shared" si="23"/>
        <v>PE-PCLN</v>
      </c>
      <c r="W482" s="8" t="str">
        <f>VLOOKUP(V482,'[2]Asset Classifications'!$M$12:$M$1690,1,FALSE)</f>
        <v>PE-PCLN</v>
      </c>
      <c r="X482" s="8"/>
      <c r="Y482" s="8"/>
      <c r="Z482" s="8"/>
      <c r="AA482" t="s">
        <v>5972</v>
      </c>
      <c r="AB482">
        <v>446</v>
      </c>
    </row>
    <row r="483" spans="1:28">
      <c r="A483" s="76" t="s">
        <v>3602</v>
      </c>
      <c r="B483" s="76" t="s">
        <v>4361</v>
      </c>
      <c r="C483" s="77" t="s">
        <v>5546</v>
      </c>
      <c r="D483" s="78" t="s">
        <v>5547</v>
      </c>
      <c r="E483" s="79" t="s">
        <v>5973</v>
      </c>
      <c r="F483" s="80" t="s">
        <v>5974</v>
      </c>
      <c r="G483" s="81"/>
      <c r="H483" s="82"/>
      <c r="I483" s="83" t="s">
        <v>4495</v>
      </c>
      <c r="J483" s="8" t="s">
        <v>5534</v>
      </c>
      <c r="K483" s="83"/>
      <c r="L483" s="83" t="s">
        <v>5535</v>
      </c>
      <c r="M483" s="8" t="s">
        <v>4524</v>
      </c>
      <c r="N483" s="8"/>
      <c r="O483" s="8"/>
      <c r="P483" s="62" t="str">
        <f t="shared" si="24"/>
        <v>AR-PE-PFAN-00</v>
      </c>
      <c r="Q483" s="62" t="s">
        <v>5974</v>
      </c>
      <c r="R483" s="8"/>
      <c r="S483" s="8"/>
      <c r="T483" s="8"/>
      <c r="U483" s="8" t="str">
        <f t="shared" si="22"/>
        <v>PE-PFAN-00</v>
      </c>
      <c r="V483" s="8" t="str">
        <f t="shared" si="23"/>
        <v>PE-PFAN</v>
      </c>
      <c r="W483" s="8" t="str">
        <f>VLOOKUP(V483,'[2]Asset Classifications'!$M$12:$M$1690,1,FALSE)</f>
        <v>PE-PFAN</v>
      </c>
      <c r="X483" s="8"/>
      <c r="Y483" s="8"/>
      <c r="Z483" s="8"/>
      <c r="AA483" t="s">
        <v>5975</v>
      </c>
      <c r="AB483">
        <v>447</v>
      </c>
    </row>
    <row r="484" spans="1:28">
      <c r="A484" s="76" t="s">
        <v>3602</v>
      </c>
      <c r="B484" s="76" t="s">
        <v>4361</v>
      </c>
      <c r="C484" s="77" t="s">
        <v>5546</v>
      </c>
      <c r="D484" s="78" t="s">
        <v>5547</v>
      </c>
      <c r="E484" s="79" t="s">
        <v>5976</v>
      </c>
      <c r="F484" s="80" t="s">
        <v>5977</v>
      </c>
      <c r="G484" s="81"/>
      <c r="H484" s="82"/>
      <c r="I484" s="83" t="s">
        <v>4495</v>
      </c>
      <c r="J484" s="8" t="s">
        <v>5534</v>
      </c>
      <c r="K484" s="83"/>
      <c r="L484" s="83" t="s">
        <v>5535</v>
      </c>
      <c r="M484" s="8" t="s">
        <v>4524</v>
      </c>
      <c r="N484" s="8"/>
      <c r="O484" s="8"/>
      <c r="P484" s="62" t="str">
        <f t="shared" si="24"/>
        <v>AR-PE-PFLT-00</v>
      </c>
      <c r="Q484" s="62" t="s">
        <v>5977</v>
      </c>
      <c r="R484" s="8"/>
      <c r="S484" s="8"/>
      <c r="T484" s="8"/>
      <c r="U484" s="8" t="str">
        <f t="shared" si="22"/>
        <v>PE-PFLT-00</v>
      </c>
      <c r="V484" s="8" t="str">
        <f t="shared" si="23"/>
        <v>PE-PFLT</v>
      </c>
      <c r="W484" s="8" t="str">
        <f>VLOOKUP(V484,'[2]Asset Classifications'!$M$12:$M$1690,1,FALSE)</f>
        <v>PE-PFLT</v>
      </c>
      <c r="X484" s="8"/>
      <c r="Y484" s="8"/>
      <c r="Z484" s="8"/>
      <c r="AA484" t="s">
        <v>5978</v>
      </c>
      <c r="AB484">
        <v>448</v>
      </c>
    </row>
    <row r="485" spans="1:28">
      <c r="A485" s="76" t="s">
        <v>3602</v>
      </c>
      <c r="B485" s="76" t="s">
        <v>4361</v>
      </c>
      <c r="C485" s="77" t="s">
        <v>5546</v>
      </c>
      <c r="D485" s="78" t="s">
        <v>5547</v>
      </c>
      <c r="E485" s="79" t="s">
        <v>5979</v>
      </c>
      <c r="F485" s="80" t="s">
        <v>5980</v>
      </c>
      <c r="G485" s="81"/>
      <c r="H485" s="82"/>
      <c r="I485" s="83" t="s">
        <v>4495</v>
      </c>
      <c r="J485" s="8" t="s">
        <v>5534</v>
      </c>
      <c r="K485" s="83"/>
      <c r="L485" s="83" t="s">
        <v>5535</v>
      </c>
      <c r="M485" s="8" t="s">
        <v>4524</v>
      </c>
      <c r="N485" s="8"/>
      <c r="O485" s="8"/>
      <c r="P485" s="62" t="str">
        <f t="shared" si="24"/>
        <v>AR-PE-PLNR-00</v>
      </c>
      <c r="Q485" s="62" t="s">
        <v>5980</v>
      </c>
      <c r="R485" s="8"/>
      <c r="S485" s="8"/>
      <c r="T485" s="8"/>
      <c r="U485" s="8" t="str">
        <f t="shared" si="22"/>
        <v>PE-PLNR-00</v>
      </c>
      <c r="V485" s="8" t="str">
        <f t="shared" si="23"/>
        <v>PE-PLNR</v>
      </c>
      <c r="W485" s="8" t="str">
        <f>VLOOKUP(V485,'[2]Asset Classifications'!$M$12:$M$1690,1,FALSE)</f>
        <v>PE-PLNR</v>
      </c>
      <c r="X485" s="8"/>
      <c r="Y485" s="8"/>
      <c r="Z485" s="8"/>
      <c r="AA485" t="s">
        <v>5981</v>
      </c>
      <c r="AB485">
        <v>449</v>
      </c>
    </row>
    <row r="486" spans="1:28">
      <c r="A486" s="76" t="s">
        <v>3602</v>
      </c>
      <c r="B486" s="76" t="s">
        <v>4361</v>
      </c>
      <c r="C486" s="77" t="s">
        <v>5546</v>
      </c>
      <c r="D486" s="78" t="s">
        <v>5547</v>
      </c>
      <c r="E486" s="79" t="s">
        <v>5982</v>
      </c>
      <c r="F486" s="80" t="s">
        <v>5983</v>
      </c>
      <c r="G486" s="81" t="s">
        <v>4843</v>
      </c>
      <c r="H486" s="82" t="s">
        <v>5984</v>
      </c>
      <c r="I486" s="83" t="s">
        <v>4495</v>
      </c>
      <c r="J486" s="8" t="s">
        <v>5534</v>
      </c>
      <c r="K486" s="83"/>
      <c r="L486" s="83" t="s">
        <v>5535</v>
      </c>
      <c r="M486" s="8" t="s">
        <v>4524</v>
      </c>
      <c r="N486" s="8"/>
      <c r="O486" s="8"/>
      <c r="P486" s="62" t="str">
        <f t="shared" si="24"/>
        <v>AR-PE-PLSH-FL</v>
      </c>
      <c r="Q486" s="62" t="s">
        <v>5985</v>
      </c>
      <c r="R486" s="8"/>
      <c r="S486" s="8"/>
      <c r="T486" s="8"/>
      <c r="U486" s="8" t="str">
        <f t="shared" si="22"/>
        <v>PE-PLSH-FL</v>
      </c>
      <c r="V486" s="8" t="str">
        <f t="shared" si="23"/>
        <v>PE-PLSH-FL</v>
      </c>
      <c r="W486" s="8" t="str">
        <f>VLOOKUP(V486,'[2]Asset Classifications'!$M$12:$M$1690,1,FALSE)</f>
        <v>PE-PLSH-FL</v>
      </c>
      <c r="X486" s="8"/>
      <c r="Y486" s="8"/>
      <c r="Z486" s="8"/>
      <c r="AA486" t="s">
        <v>5986</v>
      </c>
      <c r="AB486">
        <v>450</v>
      </c>
    </row>
    <row r="487" spans="1:28">
      <c r="A487" s="76" t="s">
        <v>3602</v>
      </c>
      <c r="B487" s="76" t="s">
        <v>4361</v>
      </c>
      <c r="C487" s="77" t="s">
        <v>5546</v>
      </c>
      <c r="D487" s="78" t="s">
        <v>5547</v>
      </c>
      <c r="E487" s="79" t="s">
        <v>5987</v>
      </c>
      <c r="F487" s="80" t="s">
        <v>5988</v>
      </c>
      <c r="G487" s="81"/>
      <c r="H487" s="82"/>
      <c r="I487" s="83" t="s">
        <v>4495</v>
      </c>
      <c r="J487" s="8" t="s">
        <v>5534</v>
      </c>
      <c r="K487" s="83"/>
      <c r="L487" s="83" t="s">
        <v>5535</v>
      </c>
      <c r="M487" s="8" t="s">
        <v>4524</v>
      </c>
      <c r="N487" s="8"/>
      <c r="O487" s="8"/>
      <c r="P487" s="62" t="str">
        <f t="shared" si="24"/>
        <v>AR-PE-POLC-00</v>
      </c>
      <c r="Q487" s="62" t="s">
        <v>5988</v>
      </c>
      <c r="R487" s="8"/>
      <c r="S487" s="8"/>
      <c r="T487" s="8"/>
      <c r="U487" s="8" t="str">
        <f t="shared" si="22"/>
        <v>PE-POLC-00</v>
      </c>
      <c r="V487" s="8" t="str">
        <f t="shared" si="23"/>
        <v>PE-POLC</v>
      </c>
      <c r="W487" s="8" t="str">
        <f>VLOOKUP(V487,'[2]Asset Classifications'!$M$12:$M$1690,1,FALSE)</f>
        <v>PE-POLC</v>
      </c>
      <c r="X487" s="8"/>
      <c r="Y487" s="8"/>
      <c r="Z487" s="8"/>
      <c r="AA487" t="s">
        <v>5989</v>
      </c>
      <c r="AB487">
        <v>451</v>
      </c>
    </row>
    <row r="488" spans="1:28">
      <c r="A488" s="76" t="s">
        <v>3602</v>
      </c>
      <c r="B488" s="76" t="s">
        <v>4361</v>
      </c>
      <c r="C488" s="77" t="s">
        <v>5546</v>
      </c>
      <c r="D488" s="78" t="s">
        <v>5547</v>
      </c>
      <c r="E488" s="79" t="s">
        <v>5176</v>
      </c>
      <c r="F488" s="80" t="s">
        <v>5990</v>
      </c>
      <c r="G488" s="81"/>
      <c r="H488" s="82"/>
      <c r="I488" s="83" t="s">
        <v>4495</v>
      </c>
      <c r="J488" s="8" t="s">
        <v>5534</v>
      </c>
      <c r="K488" s="83"/>
      <c r="L488" s="83" t="s">
        <v>5535</v>
      </c>
      <c r="M488" s="8" t="s">
        <v>4524</v>
      </c>
      <c r="N488" s="8"/>
      <c r="O488" s="8"/>
      <c r="P488" s="62" t="str">
        <f t="shared" si="24"/>
        <v>AR-PE-POLP-00</v>
      </c>
      <c r="Q488" s="62" t="s">
        <v>5990</v>
      </c>
      <c r="R488" s="8"/>
      <c r="S488" s="8"/>
      <c r="T488" s="8"/>
      <c r="U488" s="8" t="str">
        <f t="shared" si="22"/>
        <v>PE-POLP-00</v>
      </c>
      <c r="V488" s="8" t="str">
        <f t="shared" si="23"/>
        <v>PE-POLP</v>
      </c>
      <c r="W488" s="8" t="e">
        <f>VLOOKUP(V488,'[2]Asset Classifications'!$M$12:$M$1690,1,FALSE)</f>
        <v>#N/A</v>
      </c>
      <c r="X488" s="8"/>
      <c r="Y488" s="8"/>
      <c r="Z488" s="8"/>
      <c r="AA488" t="s">
        <v>5991</v>
      </c>
      <c r="AB488">
        <v>452</v>
      </c>
    </row>
    <row r="489" spans="1:28">
      <c r="A489" s="76" t="s">
        <v>3602</v>
      </c>
      <c r="B489" s="76" t="s">
        <v>4361</v>
      </c>
      <c r="C489" s="77" t="s">
        <v>5546</v>
      </c>
      <c r="D489" s="78" t="s">
        <v>5547</v>
      </c>
      <c r="E489" s="79" t="s">
        <v>5992</v>
      </c>
      <c r="F489" s="80" t="s">
        <v>5993</v>
      </c>
      <c r="G489" s="81"/>
      <c r="H489" s="82"/>
      <c r="I489" s="83" t="s">
        <v>4495</v>
      </c>
      <c r="J489" s="8" t="s">
        <v>5534</v>
      </c>
      <c r="K489" s="83"/>
      <c r="L489" s="83" t="s">
        <v>5535</v>
      </c>
      <c r="M489" s="8" t="s">
        <v>4524</v>
      </c>
      <c r="N489" s="8"/>
      <c r="O489" s="8"/>
      <c r="P489" s="62" t="str">
        <f t="shared" si="24"/>
        <v>AR-PE-PPCK-00</v>
      </c>
      <c r="Q489" s="62" t="s">
        <v>5993</v>
      </c>
      <c r="R489" s="8"/>
      <c r="S489" s="8"/>
      <c r="T489" s="8"/>
      <c r="U489" s="8" t="str">
        <f t="shared" si="22"/>
        <v>PE-PPCK-00</v>
      </c>
      <c r="V489" s="8" t="str">
        <f t="shared" si="23"/>
        <v>PE-PPCK</v>
      </c>
      <c r="W489" s="8" t="str">
        <f>VLOOKUP(V489,'[2]Asset Classifications'!$M$12:$M$1690,1,FALSE)</f>
        <v>PE-PPCK</v>
      </c>
      <c r="X489" s="8"/>
      <c r="Y489" s="8"/>
      <c r="Z489" s="8"/>
      <c r="AA489" t="s">
        <v>5994</v>
      </c>
      <c r="AB489">
        <v>453</v>
      </c>
    </row>
    <row r="490" spans="1:28">
      <c r="A490" s="76" t="s">
        <v>3602</v>
      </c>
      <c r="B490" s="76" t="s">
        <v>4361</v>
      </c>
      <c r="C490" s="77" t="s">
        <v>5546</v>
      </c>
      <c r="D490" s="78" t="s">
        <v>5547</v>
      </c>
      <c r="E490" s="79" t="s">
        <v>5995</v>
      </c>
      <c r="F490" s="80" t="s">
        <v>5990</v>
      </c>
      <c r="G490" s="81"/>
      <c r="H490" s="82"/>
      <c r="I490" s="83" t="s">
        <v>4495</v>
      </c>
      <c r="J490" s="8" t="s">
        <v>5534</v>
      </c>
      <c r="K490" s="83"/>
      <c r="L490" s="83" t="s">
        <v>5535</v>
      </c>
      <c r="M490" s="8" t="s">
        <v>4524</v>
      </c>
      <c r="N490" s="8"/>
      <c r="O490" s="8"/>
      <c r="P490" s="62" t="str">
        <f t="shared" si="24"/>
        <v>AR-PE-PPLA-00</v>
      </c>
      <c r="Q490" s="62" t="s">
        <v>5990</v>
      </c>
      <c r="R490" s="8"/>
      <c r="S490" s="8"/>
      <c r="T490" s="8"/>
      <c r="U490" s="8" t="str">
        <f t="shared" si="22"/>
        <v>PE-PPLA-00</v>
      </c>
      <c r="V490" s="8" t="str">
        <f t="shared" si="23"/>
        <v>PE-PPLA</v>
      </c>
      <c r="W490" s="8" t="str">
        <f>VLOOKUP(V490,'[2]Asset Classifications'!$M$12:$M$1690,1,FALSE)</f>
        <v>PE-PPLA</v>
      </c>
      <c r="X490" s="8"/>
      <c r="Y490" s="8" t="s">
        <v>4371</v>
      </c>
      <c r="Z490" s="8"/>
      <c r="AA490" t="s">
        <v>5996</v>
      </c>
      <c r="AB490">
        <v>454</v>
      </c>
    </row>
    <row r="491" spans="1:28">
      <c r="A491" s="76" t="s">
        <v>3602</v>
      </c>
      <c r="B491" s="76" t="s">
        <v>4361</v>
      </c>
      <c r="C491" s="77" t="s">
        <v>5546</v>
      </c>
      <c r="D491" s="78" t="s">
        <v>5547</v>
      </c>
      <c r="E491" s="79" t="s">
        <v>5997</v>
      </c>
      <c r="F491" s="80" t="s">
        <v>5998</v>
      </c>
      <c r="G491" s="81"/>
      <c r="H491" s="82"/>
      <c r="I491" s="83" t="s">
        <v>4495</v>
      </c>
      <c r="J491" s="8" t="s">
        <v>5534</v>
      </c>
      <c r="K491" s="83"/>
      <c r="L491" s="83" t="s">
        <v>5535</v>
      </c>
      <c r="M491" s="8" t="s">
        <v>4524</v>
      </c>
      <c r="N491" s="8"/>
      <c r="O491" s="8"/>
      <c r="P491" s="62" t="str">
        <f t="shared" si="24"/>
        <v>AR-PE-PRBE-00</v>
      </c>
      <c r="Q491" s="62" t="s">
        <v>5998</v>
      </c>
      <c r="R491" s="8"/>
      <c r="S491" s="8"/>
      <c r="T491" s="8"/>
      <c r="U491" s="8" t="str">
        <f t="shared" si="22"/>
        <v>PE-PRBE-00</v>
      </c>
      <c r="V491" s="8" t="str">
        <f t="shared" si="23"/>
        <v>PE-PRBE</v>
      </c>
      <c r="W491" s="8" t="str">
        <f>VLOOKUP(V491,'[2]Asset Classifications'!$M$12:$M$1690,1,FALSE)</f>
        <v>PE-PRBE</v>
      </c>
      <c r="X491" s="8"/>
      <c r="Y491" s="8"/>
      <c r="Z491" s="8"/>
      <c r="AA491" t="s">
        <v>5999</v>
      </c>
      <c r="AB491">
        <v>455</v>
      </c>
    </row>
    <row r="492" spans="1:28">
      <c r="A492" s="76" t="s">
        <v>3602</v>
      </c>
      <c r="B492" s="76" t="s">
        <v>4361</v>
      </c>
      <c r="C492" s="77" t="s">
        <v>5546</v>
      </c>
      <c r="D492" s="78" t="s">
        <v>5547</v>
      </c>
      <c r="E492" s="79" t="s">
        <v>5191</v>
      </c>
      <c r="F492" s="80" t="s">
        <v>5192</v>
      </c>
      <c r="G492" s="81"/>
      <c r="H492" s="82"/>
      <c r="I492" s="83" t="s">
        <v>4495</v>
      </c>
      <c r="J492" s="8" t="s">
        <v>5534</v>
      </c>
      <c r="K492" s="83"/>
      <c r="L492" s="83" t="s">
        <v>5535</v>
      </c>
      <c r="M492" s="8" t="s">
        <v>4524</v>
      </c>
      <c r="N492" s="8"/>
      <c r="O492" s="8"/>
      <c r="P492" s="62" t="str">
        <f t="shared" si="24"/>
        <v>AR-PE-PRES-00</v>
      </c>
      <c r="Q492" s="62" t="s">
        <v>5192</v>
      </c>
      <c r="R492" s="8"/>
      <c r="S492" s="8"/>
      <c r="T492" s="8"/>
      <c r="U492" s="8" t="str">
        <f t="shared" si="22"/>
        <v>PE-PRES-00</v>
      </c>
      <c r="V492" s="8" t="str">
        <f t="shared" si="23"/>
        <v>PE-PRES</v>
      </c>
      <c r="W492" s="8" t="str">
        <f>VLOOKUP(V492,'[2]Asset Classifications'!$M$12:$M$1690,1,FALSE)</f>
        <v>PE-PRES</v>
      </c>
      <c r="X492" s="8"/>
      <c r="Y492" s="8"/>
      <c r="Z492" s="8"/>
      <c r="AA492" t="s">
        <v>6000</v>
      </c>
      <c r="AB492">
        <v>456</v>
      </c>
    </row>
    <row r="493" spans="1:28">
      <c r="A493" s="76" t="s">
        <v>3602</v>
      </c>
      <c r="B493" s="76" t="s">
        <v>4361</v>
      </c>
      <c r="C493" s="77" t="s">
        <v>5546</v>
      </c>
      <c r="D493" s="78" t="s">
        <v>5547</v>
      </c>
      <c r="E493" s="79" t="s">
        <v>6001</v>
      </c>
      <c r="F493" s="80" t="s">
        <v>6002</v>
      </c>
      <c r="G493" s="81"/>
      <c r="H493" s="82"/>
      <c r="I493" s="83" t="s">
        <v>4495</v>
      </c>
      <c r="J493" s="8" t="s">
        <v>5534</v>
      </c>
      <c r="K493" s="83"/>
      <c r="L493" s="83" t="s">
        <v>5535</v>
      </c>
      <c r="M493" s="8" t="s">
        <v>4524</v>
      </c>
      <c r="N493" s="8"/>
      <c r="O493" s="8"/>
      <c r="P493" s="62" t="str">
        <f t="shared" si="24"/>
        <v>AR-PE-PRGU-00</v>
      </c>
      <c r="Q493" s="62" t="s">
        <v>6002</v>
      </c>
      <c r="R493" s="8"/>
      <c r="S493" s="8"/>
      <c r="T493" s="8"/>
      <c r="U493" s="8" t="str">
        <f t="shared" si="22"/>
        <v>PE-PRGU-00</v>
      </c>
      <c r="V493" s="8" t="str">
        <f t="shared" si="23"/>
        <v>PE-PRGU</v>
      </c>
      <c r="W493" s="8" t="str">
        <f>VLOOKUP(V493,'[2]Asset Classifications'!$M$12:$M$1690,1,FALSE)</f>
        <v>PE-PRGU</v>
      </c>
      <c r="X493" s="8"/>
      <c r="Y493" s="8"/>
      <c r="Z493" s="8"/>
      <c r="AA493" t="s">
        <v>6003</v>
      </c>
      <c r="AB493">
        <v>457</v>
      </c>
    </row>
    <row r="494" spans="1:28">
      <c r="A494" s="76" t="s">
        <v>3602</v>
      </c>
      <c r="B494" s="76" t="s">
        <v>4361</v>
      </c>
      <c r="C494" s="77" t="s">
        <v>5546</v>
      </c>
      <c r="D494" s="78" t="s">
        <v>5547</v>
      </c>
      <c r="E494" s="79" t="s">
        <v>6004</v>
      </c>
      <c r="F494" s="80" t="s">
        <v>6005</v>
      </c>
      <c r="G494" s="81"/>
      <c r="H494" s="82"/>
      <c r="I494" s="83" t="s">
        <v>4495</v>
      </c>
      <c r="J494" s="8" t="s">
        <v>5534</v>
      </c>
      <c r="K494" s="83"/>
      <c r="L494" s="83" t="s">
        <v>5535</v>
      </c>
      <c r="M494" s="8" t="s">
        <v>4524</v>
      </c>
      <c r="N494" s="8"/>
      <c r="O494" s="8"/>
      <c r="P494" s="62" t="str">
        <f t="shared" si="24"/>
        <v>AR-PE-PRSM-00</v>
      </c>
      <c r="Q494" s="62" t="s">
        <v>6005</v>
      </c>
      <c r="R494" s="8"/>
      <c r="S494" s="8"/>
      <c r="T494" s="8"/>
      <c r="U494" s="8" t="str">
        <f t="shared" si="22"/>
        <v>PE-PRSM-00</v>
      </c>
      <c r="V494" s="8" t="str">
        <f t="shared" si="23"/>
        <v>PE-PRSM</v>
      </c>
      <c r="W494" s="8" t="str">
        <f>VLOOKUP(V494,'[2]Asset Classifications'!$M$12:$M$1690,1,FALSE)</f>
        <v>PE-PRSM</v>
      </c>
      <c r="X494" s="8"/>
      <c r="Y494" s="8"/>
      <c r="Z494" s="8"/>
      <c r="AA494" t="s">
        <v>6006</v>
      </c>
      <c r="AB494">
        <v>458</v>
      </c>
    </row>
    <row r="495" spans="1:28">
      <c r="A495" s="76" t="s">
        <v>3602</v>
      </c>
      <c r="B495" s="76" t="s">
        <v>4361</v>
      </c>
      <c r="C495" s="77" t="s">
        <v>5546</v>
      </c>
      <c r="D495" s="78" t="s">
        <v>5547</v>
      </c>
      <c r="E495" s="79" t="s">
        <v>6007</v>
      </c>
      <c r="F495" s="80" t="s">
        <v>6008</v>
      </c>
      <c r="G495" s="81"/>
      <c r="H495" s="82"/>
      <c r="I495" s="83" t="s">
        <v>4495</v>
      </c>
      <c r="J495" s="8" t="s">
        <v>5534</v>
      </c>
      <c r="K495" s="83"/>
      <c r="L495" s="83" t="s">
        <v>5535</v>
      </c>
      <c r="M495" s="8" t="s">
        <v>4524</v>
      </c>
      <c r="N495" s="8"/>
      <c r="O495" s="8"/>
      <c r="P495" s="62" t="str">
        <f t="shared" si="24"/>
        <v>AR-PE-PUMC-00</v>
      </c>
      <c r="Q495" s="62" t="s">
        <v>6008</v>
      </c>
      <c r="R495" s="8"/>
      <c r="S495" s="8"/>
      <c r="T495" s="8"/>
      <c r="U495" s="8" t="str">
        <f t="shared" si="22"/>
        <v>PE-PUMC-00</v>
      </c>
      <c r="V495" s="8" t="str">
        <f t="shared" si="23"/>
        <v>PE-PUMC</v>
      </c>
      <c r="W495" s="8" t="str">
        <f>VLOOKUP(V495,'[2]Asset Classifications'!$M$12:$M$1690,1,FALSE)</f>
        <v>PE-PUMC</v>
      </c>
      <c r="X495" s="8"/>
      <c r="Y495" s="8"/>
      <c r="Z495" s="8"/>
      <c r="AA495" t="s">
        <v>6009</v>
      </c>
      <c r="AB495">
        <v>459</v>
      </c>
    </row>
    <row r="496" spans="1:28">
      <c r="A496" s="76" t="s">
        <v>3602</v>
      </c>
      <c r="B496" s="76" t="s">
        <v>4361</v>
      </c>
      <c r="C496" s="77" t="s">
        <v>5546</v>
      </c>
      <c r="D496" s="78" t="s">
        <v>5547</v>
      </c>
      <c r="E496" s="79" t="s">
        <v>5030</v>
      </c>
      <c r="F496" s="80" t="s">
        <v>5031</v>
      </c>
      <c r="G496" s="81"/>
      <c r="H496" s="82"/>
      <c r="I496" s="83" t="s">
        <v>4495</v>
      </c>
      <c r="J496" s="8" t="s">
        <v>5534</v>
      </c>
      <c r="K496" s="83"/>
      <c r="L496" s="83" t="s">
        <v>5535</v>
      </c>
      <c r="M496" s="8" t="s">
        <v>4524</v>
      </c>
      <c r="N496" s="8"/>
      <c r="O496" s="8"/>
      <c r="P496" s="62" t="str">
        <f t="shared" si="24"/>
        <v>AR-PE-PUMP-00</v>
      </c>
      <c r="Q496" s="62" t="s">
        <v>5031</v>
      </c>
      <c r="R496" s="8"/>
      <c r="S496" s="8"/>
      <c r="T496" s="8"/>
      <c r="U496" s="8" t="str">
        <f t="shared" si="22"/>
        <v>PE-PUMP-00</v>
      </c>
      <c r="V496" s="8" t="str">
        <f t="shared" si="23"/>
        <v>PE-PUMP</v>
      </c>
      <c r="W496" s="8" t="str">
        <f>VLOOKUP(V496,'[2]Asset Classifications'!$M$12:$M$1690,1,FALSE)</f>
        <v>PE-PUMP</v>
      </c>
      <c r="X496" s="8"/>
      <c r="Y496" s="8"/>
      <c r="Z496" s="8"/>
      <c r="AA496" t="s">
        <v>6010</v>
      </c>
      <c r="AB496">
        <v>460</v>
      </c>
    </row>
    <row r="497" spans="1:28">
      <c r="A497" s="76" t="s">
        <v>3602</v>
      </c>
      <c r="B497" s="76" t="s">
        <v>4361</v>
      </c>
      <c r="C497" s="77" t="s">
        <v>5546</v>
      </c>
      <c r="D497" s="78" t="s">
        <v>5547</v>
      </c>
      <c r="E497" s="79" t="s">
        <v>6011</v>
      </c>
      <c r="F497" s="80" t="s">
        <v>6012</v>
      </c>
      <c r="G497" s="81"/>
      <c r="H497" s="82"/>
      <c r="I497" s="83" t="s">
        <v>4495</v>
      </c>
      <c r="J497" s="8" t="s">
        <v>5534</v>
      </c>
      <c r="K497" s="83"/>
      <c r="L497" s="83" t="s">
        <v>5535</v>
      </c>
      <c r="M497" s="8" t="s">
        <v>4524</v>
      </c>
      <c r="N497" s="8"/>
      <c r="O497" s="8"/>
      <c r="P497" s="62" t="str">
        <f t="shared" si="24"/>
        <v>AR-PE-PWSH-00</v>
      </c>
      <c r="Q497" s="62" t="s">
        <v>6012</v>
      </c>
      <c r="R497" s="8"/>
      <c r="S497" s="8"/>
      <c r="T497" s="8"/>
      <c r="U497" s="8" t="str">
        <f t="shared" si="22"/>
        <v>PE-PWSH-00</v>
      </c>
      <c r="V497" s="8" t="str">
        <f t="shared" si="23"/>
        <v>PE-PWSH</v>
      </c>
      <c r="W497" s="8" t="str">
        <f>VLOOKUP(V497,'[2]Asset Classifications'!$M$12:$M$1690,1,FALSE)</f>
        <v>PE-PWSH</v>
      </c>
      <c r="X497" s="8"/>
      <c r="Y497" s="8"/>
      <c r="Z497" s="8"/>
      <c r="AA497" t="s">
        <v>6013</v>
      </c>
      <c r="AB497">
        <v>461</v>
      </c>
    </row>
    <row r="498" spans="1:28">
      <c r="A498" s="76" t="s">
        <v>3602</v>
      </c>
      <c r="B498" s="76" t="s">
        <v>4361</v>
      </c>
      <c r="C498" s="77" t="s">
        <v>5546</v>
      </c>
      <c r="D498" s="78" t="s">
        <v>5547</v>
      </c>
      <c r="E498" s="79" t="s">
        <v>6014</v>
      </c>
      <c r="F498" s="80" t="s">
        <v>6015</v>
      </c>
      <c r="G498" s="81"/>
      <c r="H498" s="82"/>
      <c r="I498" s="83" t="s">
        <v>4495</v>
      </c>
      <c r="J498" s="8" t="s">
        <v>5534</v>
      </c>
      <c r="K498" s="83"/>
      <c r="L498" s="83" t="s">
        <v>5535</v>
      </c>
      <c r="M498" s="8" t="s">
        <v>4524</v>
      </c>
      <c r="N498" s="8"/>
      <c r="O498" s="8"/>
      <c r="P498" s="62" t="str">
        <f t="shared" si="24"/>
        <v>AR-PE-RGUN-00</v>
      </c>
      <c r="Q498" s="62" t="s">
        <v>6015</v>
      </c>
      <c r="R498" s="8"/>
      <c r="S498" s="8"/>
      <c r="T498" s="8"/>
      <c r="U498" s="8" t="str">
        <f t="shared" si="22"/>
        <v>PE-RGUN-00</v>
      </c>
      <c r="V498" s="8" t="str">
        <f t="shared" si="23"/>
        <v>PE-RGUN</v>
      </c>
      <c r="W498" s="8" t="str">
        <f>VLOOKUP(V498,'[2]Asset Classifications'!$M$12:$M$1690,1,FALSE)</f>
        <v>PE-RGUN</v>
      </c>
      <c r="X498" s="8"/>
      <c r="Y498" s="8"/>
      <c r="Z498" s="8"/>
      <c r="AA498" t="s">
        <v>6016</v>
      </c>
      <c r="AB498">
        <v>462</v>
      </c>
    </row>
    <row r="499" spans="1:28">
      <c r="A499" s="76" t="s">
        <v>3602</v>
      </c>
      <c r="B499" s="76" t="s">
        <v>4361</v>
      </c>
      <c r="C499" s="77" t="s">
        <v>5546</v>
      </c>
      <c r="D499" s="78" t="s">
        <v>5547</v>
      </c>
      <c r="E499" s="79" t="s">
        <v>6017</v>
      </c>
      <c r="F499" s="80" t="s">
        <v>6018</v>
      </c>
      <c r="G499" s="81"/>
      <c r="H499" s="82"/>
      <c r="I499" s="83" t="s">
        <v>4495</v>
      </c>
      <c r="J499" s="8" t="s">
        <v>5534</v>
      </c>
      <c r="K499" s="83"/>
      <c r="L499" s="83" t="s">
        <v>5535</v>
      </c>
      <c r="M499" s="8" t="s">
        <v>4524</v>
      </c>
      <c r="N499" s="8"/>
      <c r="O499" s="8"/>
      <c r="P499" s="62" t="str">
        <f t="shared" si="24"/>
        <v>AR-PE-ROMC-00</v>
      </c>
      <c r="Q499" s="62" t="s">
        <v>6018</v>
      </c>
      <c r="R499" s="8"/>
      <c r="S499" s="8"/>
      <c r="T499" s="8"/>
      <c r="U499" s="8" t="str">
        <f t="shared" si="22"/>
        <v>PE-ROMC-00</v>
      </c>
      <c r="V499" s="8" t="str">
        <f t="shared" si="23"/>
        <v>PE-ROMC</v>
      </c>
      <c r="W499" s="8" t="str">
        <f>VLOOKUP(V499,'[2]Asset Classifications'!$M$12:$M$1690,1,FALSE)</f>
        <v>PE-ROMC</v>
      </c>
      <c r="X499" s="8"/>
      <c r="Y499" s="8"/>
      <c r="Z499" s="8"/>
      <c r="AA499" t="s">
        <v>6019</v>
      </c>
      <c r="AB499">
        <v>463</v>
      </c>
    </row>
    <row r="500" spans="1:28">
      <c r="A500" s="76" t="s">
        <v>3602</v>
      </c>
      <c r="B500" s="76" t="s">
        <v>4361</v>
      </c>
      <c r="C500" s="77" t="s">
        <v>5546</v>
      </c>
      <c r="D500" s="78" t="s">
        <v>5547</v>
      </c>
      <c r="E500" s="282" t="s">
        <v>5489</v>
      </c>
      <c r="F500" s="282" t="s">
        <v>5490</v>
      </c>
      <c r="G500" s="280"/>
      <c r="H500" s="280"/>
      <c r="I500" s="279" t="s">
        <v>4495</v>
      </c>
      <c r="J500" s="278" t="s">
        <v>5534</v>
      </c>
      <c r="K500" s="281" t="s">
        <v>4489</v>
      </c>
      <c r="L500" s="281" t="s">
        <v>6020</v>
      </c>
      <c r="M500" s="280" t="s">
        <v>4524</v>
      </c>
      <c r="N500" s="278" t="s">
        <v>6021</v>
      </c>
      <c r="O500" s="280" t="s">
        <v>5491</v>
      </c>
      <c r="P500" s="62" t="str">
        <f t="shared" si="24"/>
        <v>AR-PE-RRUN-00</v>
      </c>
      <c r="Q500" s="8" t="s">
        <v>5491</v>
      </c>
      <c r="R500" s="8"/>
      <c r="S500" s="8"/>
      <c r="T500" s="8"/>
      <c r="U500" s="8" t="str">
        <f t="shared" si="22"/>
        <v>PE-RRUN-00</v>
      </c>
      <c r="V500" s="8" t="str">
        <f t="shared" si="23"/>
        <v>PE-RRUN</v>
      </c>
      <c r="W500" s="8"/>
      <c r="X500" s="8"/>
      <c r="Y500" s="8" t="s">
        <v>4491</v>
      </c>
      <c r="Z500" s="8"/>
    </row>
    <row r="501" spans="1:28">
      <c r="A501" s="76" t="s">
        <v>3602</v>
      </c>
      <c r="B501" s="76" t="s">
        <v>4361</v>
      </c>
      <c r="C501" s="77" t="s">
        <v>5546</v>
      </c>
      <c r="D501" s="78" t="s">
        <v>5547</v>
      </c>
      <c r="E501" s="79" t="s">
        <v>6022</v>
      </c>
      <c r="F501" s="80" t="s">
        <v>5803</v>
      </c>
      <c r="G501" s="81"/>
      <c r="H501" s="82"/>
      <c r="I501" s="83" t="s">
        <v>4495</v>
      </c>
      <c r="J501" s="8" t="s">
        <v>5534</v>
      </c>
      <c r="K501" s="83"/>
      <c r="L501" s="83" t="s">
        <v>5535</v>
      </c>
      <c r="M501" s="8" t="s">
        <v>4524</v>
      </c>
      <c r="N501" s="8"/>
      <c r="O501" s="8"/>
      <c r="P501" s="62" t="str">
        <f t="shared" si="24"/>
        <v>AR-PE-RTEN-00</v>
      </c>
      <c r="Q501" s="62" t="s">
        <v>5803</v>
      </c>
      <c r="R501" s="8"/>
      <c r="S501" s="8"/>
      <c r="T501" s="8"/>
      <c r="U501" s="8" t="str">
        <f t="shared" si="22"/>
        <v>PE-RTEN-00</v>
      </c>
      <c r="V501" s="8" t="str">
        <f t="shared" si="23"/>
        <v>PE-RTEN</v>
      </c>
      <c r="W501" s="8" t="str">
        <f>VLOOKUP(V501,'[2]Asset Classifications'!$M$12:$M$1690,1,FALSE)</f>
        <v>PE-RTEN</v>
      </c>
      <c r="X501" s="8"/>
      <c r="Y501" s="8"/>
      <c r="Z501" s="8"/>
      <c r="AA501" t="s">
        <v>6023</v>
      </c>
      <c r="AB501">
        <v>464</v>
      </c>
    </row>
    <row r="502" spans="1:28">
      <c r="A502" s="76" t="s">
        <v>3602</v>
      </c>
      <c r="B502" s="76" t="s">
        <v>4361</v>
      </c>
      <c r="C502" s="77" t="s">
        <v>5546</v>
      </c>
      <c r="D502" s="78" t="s">
        <v>5547</v>
      </c>
      <c r="E502" s="79" t="s">
        <v>6024</v>
      </c>
      <c r="F502" s="80" t="s">
        <v>6025</v>
      </c>
      <c r="G502" s="81"/>
      <c r="H502" s="82"/>
      <c r="I502" s="83" t="s">
        <v>4495</v>
      </c>
      <c r="J502" s="8" t="s">
        <v>5534</v>
      </c>
      <c r="K502" s="83"/>
      <c r="L502" s="83" t="s">
        <v>5535</v>
      </c>
      <c r="M502" s="8" t="s">
        <v>4524</v>
      </c>
      <c r="N502" s="8"/>
      <c r="O502" s="8"/>
      <c r="P502" s="62" t="str">
        <f t="shared" si="24"/>
        <v>AR-PE-RTER-00</v>
      </c>
      <c r="Q502" s="62" t="s">
        <v>6025</v>
      </c>
      <c r="R502" s="8"/>
      <c r="S502" s="8"/>
      <c r="T502" s="8"/>
      <c r="U502" s="8" t="str">
        <f t="shared" si="22"/>
        <v>PE-RTER-00</v>
      </c>
      <c r="V502" s="8" t="str">
        <f t="shared" si="23"/>
        <v>PE-RTER</v>
      </c>
      <c r="W502" s="8" t="str">
        <f>VLOOKUP(V502,'[2]Asset Classifications'!$M$12:$M$1690,1,FALSE)</f>
        <v>PE-RTER</v>
      </c>
      <c r="X502" s="8"/>
      <c r="Y502" s="8"/>
      <c r="Z502" s="8"/>
      <c r="AA502" t="s">
        <v>6026</v>
      </c>
      <c r="AB502">
        <v>465</v>
      </c>
    </row>
    <row r="503" spans="1:28">
      <c r="A503" s="76" t="s">
        <v>3602</v>
      </c>
      <c r="B503" s="76" t="s">
        <v>4361</v>
      </c>
      <c r="C503" s="77" t="s">
        <v>5546</v>
      </c>
      <c r="D503" s="78" t="s">
        <v>5547</v>
      </c>
      <c r="E503" s="79" t="s">
        <v>5199</v>
      </c>
      <c r="F503" s="80" t="s">
        <v>6027</v>
      </c>
      <c r="G503" s="81"/>
      <c r="H503" s="82"/>
      <c r="I503" s="83" t="s">
        <v>4495</v>
      </c>
      <c r="J503" s="8" t="s">
        <v>5534</v>
      </c>
      <c r="K503" s="83"/>
      <c r="L503" s="83" t="s">
        <v>5535</v>
      </c>
      <c r="M503" s="8" t="s">
        <v>4524</v>
      </c>
      <c r="N503" s="8"/>
      <c r="O503" s="8"/>
      <c r="P503" s="62" t="str">
        <f t="shared" si="24"/>
        <v>AR-PE-SAND-00</v>
      </c>
      <c r="Q503" s="62" t="s">
        <v>6027</v>
      </c>
      <c r="R503" s="8"/>
      <c r="S503" s="8"/>
      <c r="T503" s="8"/>
      <c r="U503" s="8" t="str">
        <f t="shared" si="22"/>
        <v>PE-SAND-00</v>
      </c>
      <c r="V503" s="8" t="str">
        <f t="shared" si="23"/>
        <v>PE-SAND</v>
      </c>
      <c r="W503" s="8" t="e">
        <f>VLOOKUP(V503,'[2]Asset Classifications'!$M$12:$M$1690,1,FALSE)</f>
        <v>#N/A</v>
      </c>
      <c r="X503" s="8"/>
      <c r="Y503" s="8"/>
      <c r="Z503" s="8"/>
      <c r="AA503" t="s">
        <v>6028</v>
      </c>
      <c r="AB503">
        <v>466</v>
      </c>
    </row>
    <row r="504" spans="1:28">
      <c r="A504" s="76" t="s">
        <v>3602</v>
      </c>
      <c r="B504" s="76" t="s">
        <v>4361</v>
      </c>
      <c r="C504" s="77" t="s">
        <v>5546</v>
      </c>
      <c r="D504" s="78" t="s">
        <v>5547</v>
      </c>
      <c r="E504" s="79" t="s">
        <v>5203</v>
      </c>
      <c r="F504" s="80" t="s">
        <v>5204</v>
      </c>
      <c r="G504" s="81" t="s">
        <v>6029</v>
      </c>
      <c r="H504" s="82" t="s">
        <v>6030</v>
      </c>
      <c r="I504" s="83" t="s">
        <v>4495</v>
      </c>
      <c r="J504" s="8" t="s">
        <v>5534</v>
      </c>
      <c r="K504" s="83"/>
      <c r="L504" s="83" t="s">
        <v>5535</v>
      </c>
      <c r="M504" s="8" t="s">
        <v>4524</v>
      </c>
      <c r="N504" s="8"/>
      <c r="O504" s="8"/>
      <c r="P504" s="62" t="str">
        <f t="shared" si="24"/>
        <v>AR-PE-SAWS-AL</v>
      </c>
      <c r="Q504" s="62" t="s">
        <v>6031</v>
      </c>
      <c r="R504" s="8"/>
      <c r="S504" s="8"/>
      <c r="T504" s="8"/>
      <c r="U504" s="8" t="str">
        <f t="shared" si="22"/>
        <v>PE-SAWS-AL</v>
      </c>
      <c r="V504" s="8" t="str">
        <f t="shared" si="23"/>
        <v>PE-SAWS-AL</v>
      </c>
      <c r="W504" s="8" t="str">
        <f>VLOOKUP(V504,'[2]Asset Classifications'!$M$12:$M$1690,1,FALSE)</f>
        <v>PE-SAWS-AL</v>
      </c>
      <c r="X504" s="8"/>
      <c r="Y504" s="8"/>
      <c r="Z504" s="8"/>
      <c r="AA504" t="s">
        <v>6032</v>
      </c>
      <c r="AB504">
        <v>467</v>
      </c>
    </row>
    <row r="505" spans="1:28">
      <c r="A505" s="76" t="s">
        <v>3602</v>
      </c>
      <c r="B505" s="76" t="s">
        <v>4361</v>
      </c>
      <c r="C505" s="77" t="s">
        <v>5546</v>
      </c>
      <c r="D505" s="78" t="s">
        <v>5547</v>
      </c>
      <c r="E505" s="79" t="s">
        <v>5203</v>
      </c>
      <c r="F505" s="80" t="s">
        <v>5204</v>
      </c>
      <c r="G505" s="81" t="s">
        <v>4124</v>
      </c>
      <c r="H505" s="82" t="s">
        <v>6033</v>
      </c>
      <c r="I505" s="83" t="s">
        <v>4495</v>
      </c>
      <c r="J505" s="8" t="s">
        <v>5534</v>
      </c>
      <c r="K505" s="83"/>
      <c r="L505" s="83" t="s">
        <v>5535</v>
      </c>
      <c r="M505" s="8" t="s">
        <v>4524</v>
      </c>
      <c r="N505" s="8"/>
      <c r="O505" s="8"/>
      <c r="P505" s="62" t="str">
        <f t="shared" si="24"/>
        <v>AR-PE-SAWS-BA</v>
      </c>
      <c r="Q505" s="62" t="s">
        <v>6034</v>
      </c>
      <c r="R505" s="8"/>
      <c r="S505" s="8"/>
      <c r="T505" s="8"/>
      <c r="U505" s="8" t="str">
        <f t="shared" si="22"/>
        <v>PE-SAWS-BA</v>
      </c>
      <c r="V505" s="8" t="str">
        <f t="shared" si="23"/>
        <v>PE-SAWS-BA</v>
      </c>
      <c r="W505" s="8" t="str">
        <f>VLOOKUP(V505,'[2]Asset Classifications'!$M$12:$M$1690,1,FALSE)</f>
        <v>PE-SAWS-BA</v>
      </c>
      <c r="X505" s="8"/>
      <c r="Y505" s="8"/>
      <c r="Z505" s="8"/>
      <c r="AA505" t="s">
        <v>6035</v>
      </c>
      <c r="AB505">
        <v>468</v>
      </c>
    </row>
    <row r="506" spans="1:28">
      <c r="A506" s="76" t="s">
        <v>3602</v>
      </c>
      <c r="B506" s="76" t="s">
        <v>4361</v>
      </c>
      <c r="C506" s="77" t="s">
        <v>5546</v>
      </c>
      <c r="D506" s="78" t="s">
        <v>5547</v>
      </c>
      <c r="E506" s="79" t="s">
        <v>5203</v>
      </c>
      <c r="F506" s="80" t="s">
        <v>5204</v>
      </c>
      <c r="G506" s="81" t="s">
        <v>3598</v>
      </c>
      <c r="H506" s="82" t="s">
        <v>6036</v>
      </c>
      <c r="I506" s="83" t="s">
        <v>4495</v>
      </c>
      <c r="J506" s="8" t="s">
        <v>5534</v>
      </c>
      <c r="K506" s="83"/>
      <c r="L506" s="83" t="s">
        <v>5535</v>
      </c>
      <c r="M506" s="8" t="s">
        <v>4524</v>
      </c>
      <c r="N506" s="8"/>
      <c r="O506" s="8"/>
      <c r="P506" s="62" t="str">
        <f t="shared" si="24"/>
        <v>AR-PE-SAWS-CH</v>
      </c>
      <c r="Q506" s="62" t="s">
        <v>6036</v>
      </c>
      <c r="R506" s="8"/>
      <c r="S506" s="8"/>
      <c r="T506" s="8"/>
      <c r="U506" s="8" t="str">
        <f t="shared" si="22"/>
        <v>PE-SAWS-CH</v>
      </c>
      <c r="V506" s="8" t="str">
        <f t="shared" si="23"/>
        <v>PE-SAWS-CH</v>
      </c>
      <c r="W506" s="8" t="str">
        <f>VLOOKUP(V506,'[2]Asset Classifications'!$M$12:$M$1690,1,FALSE)</f>
        <v>PE-SAWS-CH</v>
      </c>
      <c r="X506" s="8"/>
      <c r="Y506" s="8"/>
      <c r="Z506" s="8"/>
      <c r="AA506" t="s">
        <v>6037</v>
      </c>
      <c r="AB506">
        <v>469</v>
      </c>
    </row>
    <row r="507" spans="1:28">
      <c r="A507" s="76" t="s">
        <v>3602</v>
      </c>
      <c r="B507" s="76" t="s">
        <v>4361</v>
      </c>
      <c r="C507" s="77" t="s">
        <v>5546</v>
      </c>
      <c r="D507" s="78" t="s">
        <v>5547</v>
      </c>
      <c r="E507" s="79" t="s">
        <v>5203</v>
      </c>
      <c r="F507" s="80" t="s">
        <v>5204</v>
      </c>
      <c r="G507" s="81" t="s">
        <v>5885</v>
      </c>
      <c r="H507" s="82" t="s">
        <v>6038</v>
      </c>
      <c r="I507" s="83" t="s">
        <v>4495</v>
      </c>
      <c r="J507" s="8" t="s">
        <v>5534</v>
      </c>
      <c r="K507" s="83"/>
      <c r="L507" s="83" t="s">
        <v>5535</v>
      </c>
      <c r="M507" s="8" t="s">
        <v>4524</v>
      </c>
      <c r="N507" s="8"/>
      <c r="O507" s="8"/>
      <c r="P507" s="62" t="str">
        <f t="shared" si="24"/>
        <v>AR-PE-SAWS-CI</v>
      </c>
      <c r="Q507" s="62" t="s">
        <v>6039</v>
      </c>
      <c r="R507" s="8"/>
      <c r="S507" s="8"/>
      <c r="T507" s="8"/>
      <c r="U507" s="8" t="str">
        <f t="shared" si="22"/>
        <v>PE-SAWS-CI</v>
      </c>
      <c r="V507" s="8" t="str">
        <f t="shared" si="23"/>
        <v>PE-SAWS-CI</v>
      </c>
      <c r="W507" s="8" t="str">
        <f>VLOOKUP(V507,'[2]Asset Classifications'!$M$12:$M$1690,1,FALSE)</f>
        <v>PE-SAWS-CI</v>
      </c>
      <c r="X507" s="8"/>
      <c r="Y507" s="8"/>
      <c r="Z507" s="8"/>
      <c r="AA507" t="s">
        <v>6040</v>
      </c>
      <c r="AB507">
        <v>470</v>
      </c>
    </row>
    <row r="508" spans="1:28">
      <c r="A508" s="76" t="s">
        <v>3602</v>
      </c>
      <c r="B508" s="76" t="s">
        <v>4361</v>
      </c>
      <c r="C508" s="77" t="s">
        <v>5546</v>
      </c>
      <c r="D508" s="78" t="s">
        <v>5547</v>
      </c>
      <c r="E508" s="79" t="s">
        <v>5203</v>
      </c>
      <c r="F508" s="80" t="s">
        <v>5204</v>
      </c>
      <c r="G508" s="81" t="s">
        <v>3616</v>
      </c>
      <c r="H508" s="82" t="s">
        <v>6041</v>
      </c>
      <c r="I508" s="83" t="s">
        <v>4495</v>
      </c>
      <c r="J508" s="8" t="s">
        <v>5534</v>
      </c>
      <c r="K508" s="83"/>
      <c r="L508" s="83" t="s">
        <v>5535</v>
      </c>
      <c r="M508" s="8" t="s">
        <v>4524</v>
      </c>
      <c r="N508" s="8"/>
      <c r="O508" s="8"/>
      <c r="P508" s="62" t="str">
        <f t="shared" si="24"/>
        <v>AR-PE-SAWS-CO</v>
      </c>
      <c r="Q508" s="62" t="s">
        <v>6042</v>
      </c>
      <c r="R508" s="8"/>
      <c r="S508" s="8"/>
      <c r="T508" s="8"/>
      <c r="U508" s="8" t="str">
        <f t="shared" si="22"/>
        <v>PE-SAWS-CO</v>
      </c>
      <c r="V508" s="8" t="str">
        <f t="shared" si="23"/>
        <v>PE-SAWS-CO</v>
      </c>
      <c r="W508" s="8" t="str">
        <f>VLOOKUP(V508,'[2]Asset Classifications'!$M$12:$M$1690,1,FALSE)</f>
        <v>PE-SAWS-CO</v>
      </c>
      <c r="X508" s="8"/>
      <c r="Y508" s="8"/>
      <c r="Z508" s="8"/>
      <c r="AA508" t="s">
        <v>6043</v>
      </c>
      <c r="AB508">
        <v>471</v>
      </c>
    </row>
    <row r="509" spans="1:28">
      <c r="A509" s="76" t="s">
        <v>3602</v>
      </c>
      <c r="B509" s="76" t="s">
        <v>4361</v>
      </c>
      <c r="C509" s="77" t="s">
        <v>5546</v>
      </c>
      <c r="D509" s="78" t="s">
        <v>5547</v>
      </c>
      <c r="E509" s="79" t="s">
        <v>5203</v>
      </c>
      <c r="F509" s="80" t="s">
        <v>5204</v>
      </c>
      <c r="G509" s="81" t="s">
        <v>6044</v>
      </c>
      <c r="H509" s="82" t="s">
        <v>6045</v>
      </c>
      <c r="I509" s="83" t="s">
        <v>4495</v>
      </c>
      <c r="J509" s="8" t="s">
        <v>5534</v>
      </c>
      <c r="K509" s="83"/>
      <c r="L509" s="83" t="s">
        <v>5535</v>
      </c>
      <c r="M509" s="8" t="s">
        <v>4524</v>
      </c>
      <c r="N509" s="8"/>
      <c r="O509" s="8"/>
      <c r="P509" s="62" t="str">
        <f t="shared" si="24"/>
        <v>AR-PE-SAWS-CU</v>
      </c>
      <c r="Q509" s="62" t="s">
        <v>6046</v>
      </c>
      <c r="R509" s="8"/>
      <c r="S509" s="8"/>
      <c r="T509" s="8"/>
      <c r="U509" s="8" t="str">
        <f t="shared" si="22"/>
        <v>PE-SAWS-CU</v>
      </c>
      <c r="V509" s="8" t="str">
        <f t="shared" si="23"/>
        <v>PE-SAWS-CU</v>
      </c>
      <c r="W509" s="8" t="str">
        <f>VLOOKUP(V509,'[2]Asset Classifications'!$M$12:$M$1690,1,FALSE)</f>
        <v>PE-SAWS-CU</v>
      </c>
      <c r="X509" s="8"/>
      <c r="Y509" s="8"/>
      <c r="Z509" s="8"/>
      <c r="AA509" t="s">
        <v>6047</v>
      </c>
      <c r="AB509">
        <v>472</v>
      </c>
    </row>
    <row r="510" spans="1:28">
      <c r="A510" s="76" t="s">
        <v>3602</v>
      </c>
      <c r="B510" s="76" t="s">
        <v>4361</v>
      </c>
      <c r="C510" s="77" t="s">
        <v>5546</v>
      </c>
      <c r="D510" s="78" t="s">
        <v>5547</v>
      </c>
      <c r="E510" s="79" t="s">
        <v>5203</v>
      </c>
      <c r="F510" s="80" t="s">
        <v>5204</v>
      </c>
      <c r="G510" s="81" t="s">
        <v>3883</v>
      </c>
      <c r="H510" s="82" t="s">
        <v>2219</v>
      </c>
      <c r="I510" s="83" t="s">
        <v>4495</v>
      </c>
      <c r="J510" s="8" t="s">
        <v>5534</v>
      </c>
      <c r="K510" s="83"/>
      <c r="L510" s="83" t="s">
        <v>5535</v>
      </c>
      <c r="M510" s="8" t="s">
        <v>4524</v>
      </c>
      <c r="N510" s="8"/>
      <c r="O510" s="8"/>
      <c r="P510" s="62" t="str">
        <f t="shared" si="24"/>
        <v>AR-PE-SAWS-DE</v>
      </c>
      <c r="Q510" s="62" t="s">
        <v>6048</v>
      </c>
      <c r="R510" s="8"/>
      <c r="S510" s="8"/>
      <c r="T510" s="8"/>
      <c r="U510" s="8" t="str">
        <f t="shared" si="22"/>
        <v>PE-SAWS-DE</v>
      </c>
      <c r="V510" s="8" t="str">
        <f t="shared" si="23"/>
        <v>PE-SAWS-DE</v>
      </c>
      <c r="W510" s="8" t="str">
        <f>VLOOKUP(V510,'[2]Asset Classifications'!$M$12:$M$1690,1,FALSE)</f>
        <v>PE-SAWS-DE</v>
      </c>
      <c r="X510" s="8"/>
      <c r="Y510" s="8"/>
      <c r="Z510" s="8"/>
      <c r="AA510" t="s">
        <v>6049</v>
      </c>
      <c r="AB510">
        <v>473</v>
      </c>
    </row>
    <row r="511" spans="1:28">
      <c r="A511" s="76" t="s">
        <v>3602</v>
      </c>
      <c r="B511" s="76" t="s">
        <v>4361</v>
      </c>
      <c r="C511" s="77" t="s">
        <v>5546</v>
      </c>
      <c r="D511" s="78" t="s">
        <v>5547</v>
      </c>
      <c r="E511" s="79" t="s">
        <v>5203</v>
      </c>
      <c r="F511" s="80" t="s">
        <v>5204</v>
      </c>
      <c r="G511" s="81" t="s">
        <v>5495</v>
      </c>
      <c r="H511" s="82" t="s">
        <v>6050</v>
      </c>
      <c r="I511" s="83" t="s">
        <v>4495</v>
      </c>
      <c r="J511" s="8" t="s">
        <v>5534</v>
      </c>
      <c r="K511" s="83"/>
      <c r="L511" s="83" t="s">
        <v>5535</v>
      </c>
      <c r="M511" s="8" t="s">
        <v>4524</v>
      </c>
      <c r="N511" s="8"/>
      <c r="O511" s="8"/>
      <c r="P511" s="62" t="str">
        <f t="shared" si="24"/>
        <v>AR-PE-SAWS-DI</v>
      </c>
      <c r="Q511" s="62" t="s">
        <v>6051</v>
      </c>
      <c r="R511" s="8"/>
      <c r="S511" s="8"/>
      <c r="T511" s="8"/>
      <c r="U511" s="8" t="str">
        <f t="shared" si="22"/>
        <v>PE-SAWS-DI</v>
      </c>
      <c r="V511" s="8" t="str">
        <f t="shared" si="23"/>
        <v>PE-SAWS-DI</v>
      </c>
      <c r="W511" s="8" t="str">
        <f>VLOOKUP(V511,'[2]Asset Classifications'!$M$12:$M$1690,1,FALSE)</f>
        <v>PE-SAWS-DI</v>
      </c>
      <c r="X511" s="8"/>
      <c r="Y511" s="8"/>
      <c r="Z511" s="8"/>
      <c r="AA511" t="s">
        <v>6052</v>
      </c>
      <c r="AB511">
        <v>474</v>
      </c>
    </row>
    <row r="512" spans="1:28">
      <c r="A512" s="76" t="s">
        <v>3602</v>
      </c>
      <c r="B512" s="76" t="s">
        <v>4361</v>
      </c>
      <c r="C512" s="77" t="s">
        <v>5546</v>
      </c>
      <c r="D512" s="78" t="s">
        <v>5547</v>
      </c>
      <c r="E512" s="79" t="s">
        <v>5203</v>
      </c>
      <c r="F512" s="80" t="s">
        <v>5204</v>
      </c>
      <c r="G512" s="81" t="s">
        <v>4961</v>
      </c>
      <c r="H512" s="82" t="s">
        <v>6053</v>
      </c>
      <c r="I512" s="83" t="s">
        <v>4495</v>
      </c>
      <c r="J512" s="8" t="s">
        <v>5534</v>
      </c>
      <c r="K512" s="83"/>
      <c r="L512" s="83" t="s">
        <v>5535</v>
      </c>
      <c r="M512" s="8" t="s">
        <v>4524</v>
      </c>
      <c r="N512" s="8"/>
      <c r="O512" s="8"/>
      <c r="P512" s="62" t="str">
        <f t="shared" si="24"/>
        <v>AR-PE-SAWS-HA</v>
      </c>
      <c r="Q512" s="62" t="s">
        <v>6053</v>
      </c>
      <c r="R512" s="8"/>
      <c r="S512" s="8"/>
      <c r="T512" s="8"/>
      <c r="U512" s="8" t="str">
        <f t="shared" si="22"/>
        <v>PE-SAWS-HA</v>
      </c>
      <c r="V512" s="8" t="str">
        <f t="shared" si="23"/>
        <v>PE-SAWS-HA</v>
      </c>
      <c r="W512" s="8" t="str">
        <f>VLOOKUP(V512,'[2]Asset Classifications'!$M$12:$M$1690,1,FALSE)</f>
        <v>PE-SAWS-HA</v>
      </c>
      <c r="X512" s="8"/>
      <c r="Y512" s="8"/>
      <c r="Z512" s="8"/>
      <c r="AA512" t="s">
        <v>6054</v>
      </c>
      <c r="AB512">
        <v>475</v>
      </c>
    </row>
    <row r="513" spans="1:28">
      <c r="A513" s="76" t="s">
        <v>3602</v>
      </c>
      <c r="B513" s="76" t="s">
        <v>4361</v>
      </c>
      <c r="C513" s="77" t="s">
        <v>5546</v>
      </c>
      <c r="D513" s="78" t="s">
        <v>5547</v>
      </c>
      <c r="E513" s="79" t="s">
        <v>5203</v>
      </c>
      <c r="F513" s="80" t="s">
        <v>5204</v>
      </c>
      <c r="G513" s="81" t="s">
        <v>6055</v>
      </c>
      <c r="H513" s="82" t="s">
        <v>6056</v>
      </c>
      <c r="I513" s="83" t="s">
        <v>4495</v>
      </c>
      <c r="J513" s="8" t="s">
        <v>5534</v>
      </c>
      <c r="K513" s="83"/>
      <c r="L513" s="83" t="s">
        <v>5535</v>
      </c>
      <c r="M513" s="8" t="s">
        <v>4524</v>
      </c>
      <c r="N513" s="8"/>
      <c r="O513" s="8"/>
      <c r="P513" s="62" t="str">
        <f t="shared" si="24"/>
        <v>AR-PE-SAWS-JI</v>
      </c>
      <c r="Q513" s="62" t="s">
        <v>6056</v>
      </c>
      <c r="R513" s="8"/>
      <c r="S513" s="8"/>
      <c r="T513" s="8"/>
      <c r="U513" s="8" t="str">
        <f t="shared" si="22"/>
        <v>PE-SAWS-JI</v>
      </c>
      <c r="V513" s="8" t="str">
        <f t="shared" si="23"/>
        <v>PE-SAWS-JI</v>
      </c>
      <c r="W513" s="8" t="str">
        <f>VLOOKUP(V513,'[2]Asset Classifications'!$M$12:$M$1690,1,FALSE)</f>
        <v>PE-SAWS-JI</v>
      </c>
      <c r="X513" s="8"/>
      <c r="Y513" s="8"/>
      <c r="Z513" s="8"/>
      <c r="AA513" t="s">
        <v>6057</v>
      </c>
      <c r="AB513">
        <v>476</v>
      </c>
    </row>
    <row r="514" spans="1:28">
      <c r="A514" s="76" t="s">
        <v>3602</v>
      </c>
      <c r="B514" s="76" t="s">
        <v>4361</v>
      </c>
      <c r="C514" s="77" t="s">
        <v>5546</v>
      </c>
      <c r="D514" s="78" t="s">
        <v>5547</v>
      </c>
      <c r="E514" s="79" t="s">
        <v>5203</v>
      </c>
      <c r="F514" s="80" t="s">
        <v>5204</v>
      </c>
      <c r="G514" s="81" t="s">
        <v>3726</v>
      </c>
      <c r="H514" s="82" t="s">
        <v>6058</v>
      </c>
      <c r="I514" s="83" t="s">
        <v>4495</v>
      </c>
      <c r="J514" s="8" t="s">
        <v>5534</v>
      </c>
      <c r="K514" s="83"/>
      <c r="L514" s="83" t="s">
        <v>5535</v>
      </c>
      <c r="M514" s="8" t="s">
        <v>4524</v>
      </c>
      <c r="N514" s="8"/>
      <c r="O514" s="8"/>
      <c r="P514" s="62" t="str">
        <f t="shared" si="24"/>
        <v>AR-PE-SAWS-PO</v>
      </c>
      <c r="Q514" s="62" t="s">
        <v>6059</v>
      </c>
      <c r="R514" s="8"/>
      <c r="S514" s="8"/>
      <c r="T514" s="8"/>
      <c r="U514" s="8" t="str">
        <f t="shared" si="22"/>
        <v>PE-SAWS-PO</v>
      </c>
      <c r="V514" s="8" t="str">
        <f t="shared" si="23"/>
        <v>PE-SAWS-PO</v>
      </c>
      <c r="W514" s="8" t="str">
        <f>VLOOKUP(V514,'[2]Asset Classifications'!$M$12:$M$1690,1,FALSE)</f>
        <v>PE-SAWS-PO</v>
      </c>
      <c r="X514" s="8"/>
      <c r="Y514" s="8"/>
      <c r="Z514" s="8"/>
      <c r="AA514" t="s">
        <v>6060</v>
      </c>
      <c r="AB514">
        <v>477</v>
      </c>
    </row>
    <row r="515" spans="1:28">
      <c r="A515" s="76" t="s">
        <v>3602</v>
      </c>
      <c r="B515" s="76" t="s">
        <v>4361</v>
      </c>
      <c r="C515" s="77" t="s">
        <v>5546</v>
      </c>
      <c r="D515" s="78" t="s">
        <v>5547</v>
      </c>
      <c r="E515" s="79" t="s">
        <v>5203</v>
      </c>
      <c r="F515" s="80" t="s">
        <v>5204</v>
      </c>
      <c r="G515" s="81" t="s">
        <v>3730</v>
      </c>
      <c r="H515" s="82" t="s">
        <v>6061</v>
      </c>
      <c r="I515" s="83" t="s">
        <v>4495</v>
      </c>
      <c r="J515" s="8" t="s">
        <v>5534</v>
      </c>
      <c r="K515" s="83"/>
      <c r="L515" s="83" t="s">
        <v>5535</v>
      </c>
      <c r="M515" s="8" t="s">
        <v>4524</v>
      </c>
      <c r="N515" s="8"/>
      <c r="O515" s="8"/>
      <c r="P515" s="62" t="str">
        <f t="shared" si="24"/>
        <v>AR-PE-SAWS-PR</v>
      </c>
      <c r="Q515" s="62" t="s">
        <v>6062</v>
      </c>
      <c r="R515" s="8"/>
      <c r="S515" s="8"/>
      <c r="T515" s="8"/>
      <c r="U515" s="8" t="str">
        <f t="shared" si="22"/>
        <v>PE-SAWS-PR</v>
      </c>
      <c r="V515" s="8" t="str">
        <f t="shared" si="23"/>
        <v>PE-SAWS-PR</v>
      </c>
      <c r="W515" s="8" t="str">
        <f>VLOOKUP(V515,'[2]Asset Classifications'!$M$12:$M$1690,1,FALSE)</f>
        <v>PE-SAWS-PR</v>
      </c>
      <c r="X515" s="8"/>
      <c r="Y515" s="8"/>
      <c r="Z515" s="8"/>
      <c r="AA515" t="s">
        <v>6063</v>
      </c>
      <c r="AB515">
        <v>478</v>
      </c>
    </row>
    <row r="516" spans="1:28">
      <c r="A516" s="76" t="s">
        <v>3602</v>
      </c>
      <c r="B516" s="76" t="s">
        <v>4361</v>
      </c>
      <c r="C516" s="77" t="s">
        <v>5546</v>
      </c>
      <c r="D516" s="78" t="s">
        <v>5547</v>
      </c>
      <c r="E516" s="79" t="s">
        <v>5203</v>
      </c>
      <c r="F516" s="80" t="s">
        <v>5204</v>
      </c>
      <c r="G516" s="81" t="s">
        <v>5605</v>
      </c>
      <c r="H516" s="82" t="s">
        <v>1719</v>
      </c>
      <c r="I516" s="83" t="s">
        <v>4495</v>
      </c>
      <c r="J516" s="8" t="s">
        <v>5534</v>
      </c>
      <c r="K516" s="83"/>
      <c r="L516" s="83" t="s">
        <v>5535</v>
      </c>
      <c r="M516" s="8" t="s">
        <v>4524</v>
      </c>
      <c r="N516" s="8"/>
      <c r="O516" s="8"/>
      <c r="P516" s="62" t="str">
        <f t="shared" si="24"/>
        <v>AR-PE-SAWS-RA</v>
      </c>
      <c r="Q516" s="62" t="s">
        <v>6064</v>
      </c>
      <c r="R516" s="8"/>
      <c r="S516" s="8"/>
      <c r="T516" s="8"/>
      <c r="U516" s="8" t="str">
        <f t="shared" ref="U516:U579" si="25">C516&amp; "-" &amp;E516 &amp; IF(G516&lt;&gt;"","-" &amp;G516,"-00")</f>
        <v>PE-SAWS-RA</v>
      </c>
      <c r="V516" s="8" t="str">
        <f t="shared" ref="V516:V579" si="26">C516&amp; "-" &amp;E516 &amp; IF(G516&lt;&gt;"","-" &amp;G516,"")</f>
        <v>PE-SAWS-RA</v>
      </c>
      <c r="W516" s="8" t="str">
        <f>VLOOKUP(V516,'[2]Asset Classifications'!$M$12:$M$1690,1,FALSE)</f>
        <v>PE-SAWS-RA</v>
      </c>
      <c r="X516" s="8"/>
      <c r="Y516" s="8"/>
      <c r="Z516" s="8"/>
      <c r="AA516" t="s">
        <v>6065</v>
      </c>
      <c r="AB516">
        <v>479</v>
      </c>
    </row>
    <row r="517" spans="1:28">
      <c r="A517" s="76" t="s">
        <v>3602</v>
      </c>
      <c r="B517" s="76" t="s">
        <v>4361</v>
      </c>
      <c r="C517" s="77" t="s">
        <v>5546</v>
      </c>
      <c r="D517" s="78" t="s">
        <v>5547</v>
      </c>
      <c r="E517" s="79" t="s">
        <v>6066</v>
      </c>
      <c r="F517" s="80" t="s">
        <v>6067</v>
      </c>
      <c r="G517" s="81"/>
      <c r="H517" s="82"/>
      <c r="I517" s="83" t="s">
        <v>4495</v>
      </c>
      <c r="J517" s="8" t="s">
        <v>5534</v>
      </c>
      <c r="K517" s="83"/>
      <c r="L517" s="83" t="s">
        <v>5535</v>
      </c>
      <c r="M517" s="8" t="s">
        <v>4524</v>
      </c>
      <c r="N517" s="8"/>
      <c r="O517" s="8"/>
      <c r="P517" s="62" t="str">
        <f t="shared" si="24"/>
        <v>AR-PE-SBRD-00</v>
      </c>
      <c r="Q517" s="62" t="s">
        <v>6067</v>
      </c>
      <c r="R517" s="8"/>
      <c r="S517" s="8"/>
      <c r="T517" s="8"/>
      <c r="U517" s="8" t="str">
        <f t="shared" si="25"/>
        <v>PE-SBRD-00</v>
      </c>
      <c r="V517" s="8" t="str">
        <f t="shared" si="26"/>
        <v>PE-SBRD</v>
      </c>
      <c r="W517" s="8" t="str">
        <f>VLOOKUP(V517,'[2]Asset Classifications'!$M$12:$M$1690,1,FALSE)</f>
        <v>PE-SBRD</v>
      </c>
      <c r="X517" s="8"/>
      <c r="Y517" s="8"/>
      <c r="Z517" s="8"/>
      <c r="AA517" t="s">
        <v>6068</v>
      </c>
      <c r="AB517">
        <v>480</v>
      </c>
    </row>
    <row r="518" spans="1:28">
      <c r="A518" s="76" t="s">
        <v>3602</v>
      </c>
      <c r="B518" s="76" t="s">
        <v>4361</v>
      </c>
      <c r="C518" s="77" t="s">
        <v>5546</v>
      </c>
      <c r="D518" s="78" t="s">
        <v>5547</v>
      </c>
      <c r="E518" s="79" t="s">
        <v>6069</v>
      </c>
      <c r="F518" s="80" t="s">
        <v>6070</v>
      </c>
      <c r="G518" s="81"/>
      <c r="H518" s="82"/>
      <c r="I518" s="83" t="s">
        <v>4495</v>
      </c>
      <c r="J518" s="8" t="s">
        <v>5534</v>
      </c>
      <c r="K518" s="83"/>
      <c r="L518" s="83" t="s">
        <v>5535</v>
      </c>
      <c r="M518" s="8" t="s">
        <v>4524</v>
      </c>
      <c r="N518" s="8"/>
      <c r="O518" s="8"/>
      <c r="P518" s="62" t="str">
        <f t="shared" si="24"/>
        <v>AR-PE-SCAF-00</v>
      </c>
      <c r="Q518" s="62" t="s">
        <v>6070</v>
      </c>
      <c r="R518" s="8"/>
      <c r="S518" s="8"/>
      <c r="T518" s="8"/>
      <c r="U518" s="8" t="str">
        <f t="shared" si="25"/>
        <v>PE-SCAF-00</v>
      </c>
      <c r="V518" s="8" t="str">
        <f t="shared" si="26"/>
        <v>PE-SCAF</v>
      </c>
      <c r="W518" s="8" t="str">
        <f>VLOOKUP(V518,'[2]Asset Classifications'!$M$12:$M$1690,1,FALSE)</f>
        <v>PE-SCAF</v>
      </c>
      <c r="X518" s="8"/>
      <c r="Y518" s="8"/>
      <c r="Z518" s="8"/>
      <c r="AA518" t="s">
        <v>6071</v>
      </c>
      <c r="AB518">
        <v>481</v>
      </c>
    </row>
    <row r="519" spans="1:28">
      <c r="A519" s="76" t="s">
        <v>3602</v>
      </c>
      <c r="B519" s="76" t="s">
        <v>4361</v>
      </c>
      <c r="C519" s="77" t="s">
        <v>5546</v>
      </c>
      <c r="D519" s="78" t="s">
        <v>5547</v>
      </c>
      <c r="E519" s="79" t="s">
        <v>6072</v>
      </c>
      <c r="F519" s="80" t="s">
        <v>6073</v>
      </c>
      <c r="G519" s="81"/>
      <c r="H519" s="82"/>
      <c r="I519" s="83" t="s">
        <v>4495</v>
      </c>
      <c r="J519" s="8" t="s">
        <v>5534</v>
      </c>
      <c r="K519" s="83"/>
      <c r="L519" s="83" t="s">
        <v>5535</v>
      </c>
      <c r="M519" s="8" t="s">
        <v>4524</v>
      </c>
      <c r="N519" s="8"/>
      <c r="O519" s="8"/>
      <c r="P519" s="62" t="str">
        <f t="shared" si="24"/>
        <v>AR-PE-SCAL-00</v>
      </c>
      <c r="Q519" s="62" t="s">
        <v>6073</v>
      </c>
      <c r="R519" s="8"/>
      <c r="S519" s="8"/>
      <c r="T519" s="8"/>
      <c r="U519" s="8" t="str">
        <f t="shared" si="25"/>
        <v>PE-SCAL-00</v>
      </c>
      <c r="V519" s="8" t="str">
        <f t="shared" si="26"/>
        <v>PE-SCAL</v>
      </c>
      <c r="W519" s="8" t="str">
        <f>VLOOKUP(V519,'[2]Asset Classifications'!$M$12:$M$1690,1,FALSE)</f>
        <v>PE-SCAL</v>
      </c>
      <c r="X519" s="8"/>
      <c r="Y519" s="8"/>
      <c r="Z519" s="8"/>
      <c r="AA519" t="s">
        <v>6074</v>
      </c>
      <c r="AB519">
        <v>482</v>
      </c>
    </row>
    <row r="520" spans="1:28">
      <c r="A520" s="76" t="s">
        <v>3602</v>
      </c>
      <c r="B520" s="76" t="s">
        <v>4361</v>
      </c>
      <c r="C520" s="77" t="s">
        <v>5546</v>
      </c>
      <c r="D520" s="78" t="s">
        <v>5547</v>
      </c>
      <c r="E520" s="79" t="s">
        <v>6075</v>
      </c>
      <c r="F520" s="80" t="s">
        <v>6076</v>
      </c>
      <c r="G520" s="81"/>
      <c r="H520" s="82"/>
      <c r="I520" s="83" t="s">
        <v>4495</v>
      </c>
      <c r="J520" s="8" t="s">
        <v>5534</v>
      </c>
      <c r="K520" s="83"/>
      <c r="L520" s="83" t="s">
        <v>5535</v>
      </c>
      <c r="M520" s="8" t="s">
        <v>4524</v>
      </c>
      <c r="N520" s="8"/>
      <c r="O520" s="8"/>
      <c r="P520" s="62" t="str">
        <f t="shared" si="24"/>
        <v>AR-PE-SCLN-00</v>
      </c>
      <c r="Q520" s="62" t="s">
        <v>6076</v>
      </c>
      <c r="R520" s="8"/>
      <c r="S520" s="8"/>
      <c r="T520" s="8"/>
      <c r="U520" s="8" t="str">
        <f t="shared" si="25"/>
        <v>PE-SCLN-00</v>
      </c>
      <c r="V520" s="8" t="str">
        <f t="shared" si="26"/>
        <v>PE-SCLN</v>
      </c>
      <c r="W520" s="8" t="str">
        <f>VLOOKUP(V520,'[2]Asset Classifications'!$M$12:$M$1690,1,FALSE)</f>
        <v>PE-SCLN</v>
      </c>
      <c r="X520" s="8"/>
      <c r="Y520" s="8"/>
      <c r="Z520" s="8"/>
      <c r="AA520" t="s">
        <v>6077</v>
      </c>
      <c r="AB520">
        <v>483</v>
      </c>
    </row>
    <row r="521" spans="1:28">
      <c r="A521" s="76" t="s">
        <v>3602</v>
      </c>
      <c r="B521" s="76" t="s">
        <v>4361</v>
      </c>
      <c r="C521" s="77" t="s">
        <v>5546</v>
      </c>
      <c r="D521" s="78" t="s">
        <v>5547</v>
      </c>
      <c r="E521" s="79" t="s">
        <v>6078</v>
      </c>
      <c r="F521" s="80" t="s">
        <v>6079</v>
      </c>
      <c r="G521" s="81"/>
      <c r="H521" s="82"/>
      <c r="I521" s="83" t="s">
        <v>4495</v>
      </c>
      <c r="J521" s="8" t="s">
        <v>5534</v>
      </c>
      <c r="K521" s="83"/>
      <c r="L521" s="83" t="s">
        <v>5535</v>
      </c>
      <c r="M521" s="8" t="s">
        <v>4524</v>
      </c>
      <c r="N521" s="8"/>
      <c r="O521" s="8"/>
      <c r="P521" s="62" t="str">
        <f t="shared" si="24"/>
        <v>AR-PE-SDRV-00</v>
      </c>
      <c r="Q521" s="62" t="s">
        <v>6079</v>
      </c>
      <c r="R521" s="8"/>
      <c r="S521" s="8"/>
      <c r="T521" s="8"/>
      <c r="U521" s="8" t="str">
        <f t="shared" si="25"/>
        <v>PE-SDRV-00</v>
      </c>
      <c r="V521" s="8" t="str">
        <f t="shared" si="26"/>
        <v>PE-SDRV</v>
      </c>
      <c r="W521" s="8" t="str">
        <f>VLOOKUP(V521,'[2]Asset Classifications'!$M$12:$M$1690,1,FALSE)</f>
        <v>PE-SDRV</v>
      </c>
      <c r="X521" s="8"/>
      <c r="Y521" s="8"/>
      <c r="Z521" s="8"/>
      <c r="AA521" t="s">
        <v>6080</v>
      </c>
      <c r="AB521">
        <v>484</v>
      </c>
    </row>
    <row r="522" spans="1:28">
      <c r="A522" s="76" t="s">
        <v>3602</v>
      </c>
      <c r="B522" s="76" t="s">
        <v>4361</v>
      </c>
      <c r="C522" s="77" t="s">
        <v>5546</v>
      </c>
      <c r="D522" s="78" t="s">
        <v>5547</v>
      </c>
      <c r="E522" s="79" t="s">
        <v>6081</v>
      </c>
      <c r="F522" s="80" t="s">
        <v>6082</v>
      </c>
      <c r="G522" s="81"/>
      <c r="H522" s="82"/>
      <c r="I522" s="83" t="s">
        <v>4495</v>
      </c>
      <c r="J522" s="8" t="s">
        <v>5534</v>
      </c>
      <c r="K522" s="83"/>
      <c r="L522" s="83" t="s">
        <v>5535</v>
      </c>
      <c r="M522" s="8" t="s">
        <v>4524</v>
      </c>
      <c r="N522" s="8"/>
      <c r="O522" s="8"/>
      <c r="P522" s="62" t="str">
        <f t="shared" si="24"/>
        <v>AR-PE-SFTB-00</v>
      </c>
      <c r="Q522" s="62" t="s">
        <v>6083</v>
      </c>
      <c r="R522" s="8"/>
      <c r="S522" s="8"/>
      <c r="T522" s="8"/>
      <c r="U522" s="8" t="str">
        <f t="shared" si="25"/>
        <v>PE-SFTB-00</v>
      </c>
      <c r="V522" s="8" t="str">
        <f t="shared" si="26"/>
        <v>PE-SFTB</v>
      </c>
      <c r="W522" s="8" t="str">
        <f>VLOOKUP(V522,'[2]Asset Classifications'!$M$12:$M$1690,1,FALSE)</f>
        <v>PE-SFTB</v>
      </c>
      <c r="X522" s="8"/>
      <c r="Y522" s="8"/>
      <c r="Z522" s="8"/>
      <c r="AA522" t="s">
        <v>6084</v>
      </c>
      <c r="AB522">
        <v>485</v>
      </c>
    </row>
    <row r="523" spans="1:28">
      <c r="A523" s="76" t="s">
        <v>3602</v>
      </c>
      <c r="B523" s="76" t="s">
        <v>4361</v>
      </c>
      <c r="C523" s="77" t="s">
        <v>5546</v>
      </c>
      <c r="D523" s="78" t="s">
        <v>5547</v>
      </c>
      <c r="E523" s="79" t="s">
        <v>6085</v>
      </c>
      <c r="F523" s="80" t="s">
        <v>6086</v>
      </c>
      <c r="G523" s="81"/>
      <c r="H523" s="82"/>
      <c r="I523" s="83" t="s">
        <v>4495</v>
      </c>
      <c r="J523" s="8" t="s">
        <v>5534</v>
      </c>
      <c r="K523" s="83"/>
      <c r="L523" s="83" t="s">
        <v>5535</v>
      </c>
      <c r="M523" s="8" t="s">
        <v>4524</v>
      </c>
      <c r="N523" s="8"/>
      <c r="O523" s="8"/>
      <c r="P523" s="62" t="str">
        <f t="shared" ref="P523:P586" si="27">A523&amp;"-"&amp;U523</f>
        <v>AR-PE-SHRP-00</v>
      </c>
      <c r="Q523" s="62" t="s">
        <v>6086</v>
      </c>
      <c r="R523" s="8"/>
      <c r="S523" s="8"/>
      <c r="T523" s="8"/>
      <c r="U523" s="8" t="str">
        <f t="shared" si="25"/>
        <v>PE-SHRP-00</v>
      </c>
      <c r="V523" s="8" t="str">
        <f t="shared" si="26"/>
        <v>PE-SHRP</v>
      </c>
      <c r="W523" s="8" t="str">
        <f>VLOOKUP(V523,'[2]Asset Classifications'!$M$12:$M$1690,1,FALSE)</f>
        <v>PE-SHRP</v>
      </c>
      <c r="X523" s="8"/>
      <c r="Y523" s="8"/>
      <c r="Z523" s="8"/>
      <c r="AA523" t="s">
        <v>6087</v>
      </c>
      <c r="AB523">
        <v>486</v>
      </c>
    </row>
    <row r="524" spans="1:28">
      <c r="A524" s="76" t="s">
        <v>3602</v>
      </c>
      <c r="B524" s="76" t="s">
        <v>4361</v>
      </c>
      <c r="C524" s="77" t="s">
        <v>5546</v>
      </c>
      <c r="D524" s="78" t="s">
        <v>5547</v>
      </c>
      <c r="E524" s="79" t="s">
        <v>6088</v>
      </c>
      <c r="F524" s="80" t="s">
        <v>6089</v>
      </c>
      <c r="G524" s="81"/>
      <c r="H524" s="82"/>
      <c r="I524" s="83" t="s">
        <v>4495</v>
      </c>
      <c r="J524" s="8" t="s">
        <v>5534</v>
      </c>
      <c r="K524" s="83"/>
      <c r="L524" s="83" t="s">
        <v>5535</v>
      </c>
      <c r="M524" s="8" t="s">
        <v>4524</v>
      </c>
      <c r="N524" s="8"/>
      <c r="O524" s="8"/>
      <c r="P524" s="62" t="str">
        <f t="shared" si="27"/>
        <v>AR-PE-SIEV-00</v>
      </c>
      <c r="Q524" s="62" t="s">
        <v>6089</v>
      </c>
      <c r="R524" s="8"/>
      <c r="S524" s="8"/>
      <c r="T524" s="8"/>
      <c r="U524" s="8" t="str">
        <f t="shared" si="25"/>
        <v>PE-SIEV-00</v>
      </c>
      <c r="V524" s="8" t="str">
        <f t="shared" si="26"/>
        <v>PE-SIEV</v>
      </c>
      <c r="W524" s="8" t="str">
        <f>VLOOKUP(V524,'[2]Asset Classifications'!$M$12:$M$1690,1,FALSE)</f>
        <v>PE-SIEV</v>
      </c>
      <c r="X524" s="8"/>
      <c r="Y524" s="8"/>
      <c r="Z524" s="8"/>
      <c r="AA524" t="s">
        <v>6090</v>
      </c>
      <c r="AB524">
        <v>487</v>
      </c>
    </row>
    <row r="525" spans="1:28">
      <c r="A525" s="76" t="s">
        <v>3602</v>
      </c>
      <c r="B525" s="76" t="s">
        <v>4361</v>
      </c>
      <c r="C525" s="77" t="s">
        <v>5546</v>
      </c>
      <c r="D525" s="78" t="s">
        <v>5547</v>
      </c>
      <c r="E525" s="79" t="s">
        <v>6091</v>
      </c>
      <c r="F525" s="80" t="s">
        <v>6092</v>
      </c>
      <c r="G525" s="81"/>
      <c r="H525" s="82"/>
      <c r="I525" s="83" t="s">
        <v>4495</v>
      </c>
      <c r="J525" s="8" t="s">
        <v>5534</v>
      </c>
      <c r="K525" s="83"/>
      <c r="L525" s="83" t="s">
        <v>5535</v>
      </c>
      <c r="M525" s="8" t="s">
        <v>4524</v>
      </c>
      <c r="N525" s="8"/>
      <c r="O525" s="8"/>
      <c r="P525" s="62" t="str">
        <f t="shared" si="27"/>
        <v>AR-PE-SIRN-00</v>
      </c>
      <c r="Q525" s="62" t="s">
        <v>6092</v>
      </c>
      <c r="R525" s="8"/>
      <c r="S525" s="8"/>
      <c r="T525" s="8"/>
      <c r="U525" s="8" t="str">
        <f t="shared" si="25"/>
        <v>PE-SIRN-00</v>
      </c>
      <c r="V525" s="8" t="str">
        <f t="shared" si="26"/>
        <v>PE-SIRN</v>
      </c>
      <c r="W525" s="8" t="str">
        <f>VLOOKUP(V525,'[2]Asset Classifications'!$M$12:$M$1690,1,FALSE)</f>
        <v>PE-SIRN</v>
      </c>
      <c r="X525" s="8"/>
      <c r="Y525" s="8"/>
      <c r="Z525" s="8"/>
      <c r="AA525" t="s">
        <v>6093</v>
      </c>
      <c r="AB525">
        <v>488</v>
      </c>
    </row>
    <row r="526" spans="1:28">
      <c r="A526" s="76" t="s">
        <v>3602</v>
      </c>
      <c r="B526" s="76" t="s">
        <v>4361</v>
      </c>
      <c r="C526" s="77" t="s">
        <v>5546</v>
      </c>
      <c r="D526" s="78" t="s">
        <v>5547</v>
      </c>
      <c r="E526" s="79" t="s">
        <v>6094</v>
      </c>
      <c r="F526" s="80" t="s">
        <v>6095</v>
      </c>
      <c r="G526" s="81"/>
      <c r="H526" s="82"/>
      <c r="I526" s="83" t="s">
        <v>4495</v>
      </c>
      <c r="J526" s="8" t="s">
        <v>5534</v>
      </c>
      <c r="K526" s="83"/>
      <c r="L526" s="83" t="s">
        <v>5535</v>
      </c>
      <c r="M526" s="8" t="s">
        <v>4524</v>
      </c>
      <c r="N526" s="8"/>
      <c r="O526" s="8"/>
      <c r="P526" s="62" t="str">
        <f t="shared" si="27"/>
        <v>AR-PE-SLDR-00</v>
      </c>
      <c r="Q526" s="62" t="s">
        <v>6095</v>
      </c>
      <c r="R526" s="8"/>
      <c r="S526" s="8"/>
      <c r="T526" s="8"/>
      <c r="U526" s="8" t="str">
        <f t="shared" si="25"/>
        <v>PE-SLDR-00</v>
      </c>
      <c r="V526" s="8" t="str">
        <f t="shared" si="26"/>
        <v>PE-SLDR</v>
      </c>
      <c r="W526" s="8" t="str">
        <f>VLOOKUP(V526,'[2]Asset Classifications'!$M$12:$M$1690,1,FALSE)</f>
        <v>PE-SLDR</v>
      </c>
      <c r="X526" s="8"/>
      <c r="Y526" s="8"/>
      <c r="Z526" s="8"/>
      <c r="AA526" t="s">
        <v>6096</v>
      </c>
      <c r="AB526">
        <v>489</v>
      </c>
    </row>
    <row r="527" spans="1:28">
      <c r="A527" s="76" t="s">
        <v>3602</v>
      </c>
      <c r="B527" s="76" t="s">
        <v>4361</v>
      </c>
      <c r="C527" s="77" t="s">
        <v>5546</v>
      </c>
      <c r="D527" s="78" t="s">
        <v>5547</v>
      </c>
      <c r="E527" s="79" t="s">
        <v>6097</v>
      </c>
      <c r="F527" s="80" t="s">
        <v>6098</v>
      </c>
      <c r="G527" s="81"/>
      <c r="H527" s="82"/>
      <c r="I527" s="83" t="s">
        <v>4495</v>
      </c>
      <c r="J527" s="8" t="s">
        <v>5534</v>
      </c>
      <c r="K527" s="83"/>
      <c r="L527" s="83" t="s">
        <v>5535</v>
      </c>
      <c r="M527" s="8" t="s">
        <v>4524</v>
      </c>
      <c r="N527" s="8"/>
      <c r="O527" s="8"/>
      <c r="P527" s="62" t="str">
        <f t="shared" si="27"/>
        <v>AR-PE-SMKG-00</v>
      </c>
      <c r="Q527" s="62" t="s">
        <v>6098</v>
      </c>
      <c r="R527" s="8"/>
      <c r="S527" s="8"/>
      <c r="T527" s="8"/>
      <c r="U527" s="8" t="str">
        <f t="shared" si="25"/>
        <v>PE-SMKG-00</v>
      </c>
      <c r="V527" s="8" t="str">
        <f t="shared" si="26"/>
        <v>PE-SMKG</v>
      </c>
      <c r="W527" s="8" t="str">
        <f>VLOOKUP(V527,'[2]Asset Classifications'!$M$12:$M$1690,1,FALSE)</f>
        <v>PE-SMKG</v>
      </c>
      <c r="X527" s="8"/>
      <c r="Y527" s="8"/>
      <c r="Z527" s="8"/>
      <c r="AA527" t="s">
        <v>6099</v>
      </c>
      <c r="AB527">
        <v>490</v>
      </c>
    </row>
    <row r="528" spans="1:28">
      <c r="A528" s="76" t="s">
        <v>3602</v>
      </c>
      <c r="B528" s="76" t="s">
        <v>4361</v>
      </c>
      <c r="C528" s="77" t="s">
        <v>5546</v>
      </c>
      <c r="D528" s="78" t="s">
        <v>5547</v>
      </c>
      <c r="E528" s="79" t="s">
        <v>6100</v>
      </c>
      <c r="F528" s="80" t="s">
        <v>6027</v>
      </c>
      <c r="G528" s="81"/>
      <c r="H528" s="82"/>
      <c r="I528" s="83" t="s">
        <v>4495</v>
      </c>
      <c r="J528" s="8" t="s">
        <v>5534</v>
      </c>
      <c r="K528" s="83"/>
      <c r="L528" s="83" t="s">
        <v>5535</v>
      </c>
      <c r="M528" s="8" t="s">
        <v>4524</v>
      </c>
      <c r="N528" s="8"/>
      <c r="O528" s="8"/>
      <c r="P528" s="62" t="str">
        <f t="shared" si="27"/>
        <v>AR-PE-SNDR-00</v>
      </c>
      <c r="Q528" s="62" t="s">
        <v>6027</v>
      </c>
      <c r="R528" s="8"/>
      <c r="S528" s="8"/>
      <c r="T528" s="8"/>
      <c r="U528" s="8" t="str">
        <f t="shared" si="25"/>
        <v>PE-SNDR-00</v>
      </c>
      <c r="V528" s="8" t="str">
        <f t="shared" si="26"/>
        <v>PE-SNDR</v>
      </c>
      <c r="W528" s="8" t="str">
        <f>VLOOKUP(V528,'[2]Asset Classifications'!$M$12:$M$1690,1,FALSE)</f>
        <v>PE-SNDR</v>
      </c>
      <c r="X528" s="8"/>
      <c r="Y528" s="8" t="s">
        <v>4371</v>
      </c>
      <c r="Z528" s="8"/>
      <c r="AA528" t="s">
        <v>6101</v>
      </c>
      <c r="AB528">
        <v>491</v>
      </c>
    </row>
    <row r="529" spans="1:28">
      <c r="A529" s="76" t="s">
        <v>3602</v>
      </c>
      <c r="B529" s="76" t="s">
        <v>4361</v>
      </c>
      <c r="C529" s="77" t="s">
        <v>5546</v>
      </c>
      <c r="D529" s="78" t="s">
        <v>5547</v>
      </c>
      <c r="E529" s="79" t="s">
        <v>6102</v>
      </c>
      <c r="F529" s="80" t="s">
        <v>6103</v>
      </c>
      <c r="G529" s="81"/>
      <c r="H529" s="82"/>
      <c r="I529" s="83" t="s">
        <v>4495</v>
      </c>
      <c r="J529" s="8" t="s">
        <v>5534</v>
      </c>
      <c r="K529" s="83"/>
      <c r="L529" s="83" t="s">
        <v>5535</v>
      </c>
      <c r="M529" s="8" t="s">
        <v>4524</v>
      </c>
      <c r="N529" s="8"/>
      <c r="O529" s="8"/>
      <c r="P529" s="62" t="str">
        <f t="shared" si="27"/>
        <v>AR-PE-SPKD-00</v>
      </c>
      <c r="Q529" s="62" t="s">
        <v>6103</v>
      </c>
      <c r="R529" s="8"/>
      <c r="S529" s="8"/>
      <c r="T529" s="8"/>
      <c r="U529" s="8" t="str">
        <f t="shared" si="25"/>
        <v>PE-SPKD-00</v>
      </c>
      <c r="V529" s="8" t="str">
        <f t="shared" si="26"/>
        <v>PE-SPKD</v>
      </c>
      <c r="W529" s="8" t="str">
        <f>VLOOKUP(V529,'[2]Asset Classifications'!$M$12:$M$1690,1,FALSE)</f>
        <v>PE-SPKD</v>
      </c>
      <c r="X529" s="8"/>
      <c r="Y529" s="8"/>
      <c r="Z529" s="8"/>
      <c r="AA529" t="s">
        <v>6104</v>
      </c>
      <c r="AB529">
        <v>492</v>
      </c>
    </row>
    <row r="530" spans="1:28">
      <c r="A530" s="76" t="s">
        <v>3602</v>
      </c>
      <c r="B530" s="76" t="s">
        <v>4361</v>
      </c>
      <c r="C530" s="77" t="s">
        <v>5546</v>
      </c>
      <c r="D530" s="78" t="s">
        <v>5547</v>
      </c>
      <c r="E530" s="79" t="s">
        <v>6105</v>
      </c>
      <c r="F530" s="80" t="s">
        <v>6106</v>
      </c>
      <c r="G530" s="81"/>
      <c r="H530" s="82"/>
      <c r="I530" s="83" t="s">
        <v>4495</v>
      </c>
      <c r="J530" s="8" t="s">
        <v>5534</v>
      </c>
      <c r="K530" s="83"/>
      <c r="L530" s="83" t="s">
        <v>5535</v>
      </c>
      <c r="M530" s="8" t="s">
        <v>4524</v>
      </c>
      <c r="N530" s="8"/>
      <c r="O530" s="8"/>
      <c r="P530" s="62" t="str">
        <f t="shared" si="27"/>
        <v>AR-PE-SPKP-00</v>
      </c>
      <c r="Q530" s="62" t="s">
        <v>6106</v>
      </c>
      <c r="R530" s="8"/>
      <c r="S530" s="8"/>
      <c r="T530" s="8"/>
      <c r="U530" s="8" t="str">
        <f t="shared" si="25"/>
        <v>PE-SPKP-00</v>
      </c>
      <c r="V530" s="8" t="str">
        <f t="shared" si="26"/>
        <v>PE-SPKP</v>
      </c>
      <c r="W530" s="8" t="str">
        <f>VLOOKUP(V530,'[2]Asset Classifications'!$M$12:$M$1690,1,FALSE)</f>
        <v>PE-SPKP</v>
      </c>
      <c r="X530" s="8"/>
      <c r="Y530" s="8"/>
      <c r="Z530" s="8"/>
      <c r="AA530" t="s">
        <v>6107</v>
      </c>
      <c r="AB530">
        <v>493</v>
      </c>
    </row>
    <row r="531" spans="1:28">
      <c r="A531" s="76" t="s">
        <v>3602</v>
      </c>
      <c r="B531" s="76" t="s">
        <v>4361</v>
      </c>
      <c r="C531" s="77" t="s">
        <v>5546</v>
      </c>
      <c r="D531" s="78" t="s">
        <v>5547</v>
      </c>
      <c r="E531" s="79" t="s">
        <v>6108</v>
      </c>
      <c r="F531" s="80" t="s">
        <v>6109</v>
      </c>
      <c r="G531" s="81"/>
      <c r="H531" s="82"/>
      <c r="I531" s="83" t="s">
        <v>4495</v>
      </c>
      <c r="J531" s="8" t="s">
        <v>5534</v>
      </c>
      <c r="K531" s="83"/>
      <c r="L531" s="83" t="s">
        <v>5535</v>
      </c>
      <c r="M531" s="8" t="s">
        <v>4524</v>
      </c>
      <c r="N531" s="8"/>
      <c r="O531" s="8"/>
      <c r="P531" s="62" t="str">
        <f t="shared" si="27"/>
        <v>AR-PE-SPRA-00</v>
      </c>
      <c r="Q531" s="62" t="s">
        <v>6109</v>
      </c>
      <c r="R531" s="8"/>
      <c r="S531" s="8"/>
      <c r="T531" s="8"/>
      <c r="U531" s="8" t="str">
        <f t="shared" si="25"/>
        <v>PE-SPRA-00</v>
      </c>
      <c r="V531" s="8" t="str">
        <f t="shared" si="26"/>
        <v>PE-SPRA</v>
      </c>
      <c r="W531" s="8" t="str">
        <f>VLOOKUP(V531,'[2]Asset Classifications'!$M$12:$M$1690,1,FALSE)</f>
        <v>PE-SPRA</v>
      </c>
      <c r="X531" s="8"/>
      <c r="Y531" s="8"/>
      <c r="Z531" s="8"/>
      <c r="AA531" t="s">
        <v>6110</v>
      </c>
      <c r="AB531">
        <v>494</v>
      </c>
    </row>
    <row r="532" spans="1:28">
      <c r="A532" s="76" t="s">
        <v>3602</v>
      </c>
      <c r="B532" s="76" t="s">
        <v>4361</v>
      </c>
      <c r="C532" s="77" t="s">
        <v>5546</v>
      </c>
      <c r="D532" s="78" t="s">
        <v>5547</v>
      </c>
      <c r="E532" s="79" t="s">
        <v>6111</v>
      </c>
      <c r="F532" s="80" t="s">
        <v>6112</v>
      </c>
      <c r="G532" s="81"/>
      <c r="H532" s="82"/>
      <c r="I532" s="83" t="s">
        <v>4495</v>
      </c>
      <c r="J532" s="8" t="s">
        <v>5534</v>
      </c>
      <c r="K532" s="83"/>
      <c r="L532" s="83" t="s">
        <v>5535</v>
      </c>
      <c r="M532" s="8" t="s">
        <v>4524</v>
      </c>
      <c r="N532" s="8"/>
      <c r="O532" s="8"/>
      <c r="P532" s="62" t="str">
        <f t="shared" si="27"/>
        <v>AR-PE-SPRC-00</v>
      </c>
      <c r="Q532" s="62" t="s">
        <v>6109</v>
      </c>
      <c r="R532" s="8"/>
      <c r="S532" s="8"/>
      <c r="T532" s="8"/>
      <c r="U532" s="8" t="str">
        <f t="shared" si="25"/>
        <v>PE-SPRC-00</v>
      </c>
      <c r="V532" s="8" t="str">
        <f t="shared" si="26"/>
        <v>PE-SPRC</v>
      </c>
      <c r="W532" s="8" t="str">
        <f>VLOOKUP(V532,'[2]Asset Classifications'!$M$12:$M$1690,1,FALSE)</f>
        <v>PE-SPRC</v>
      </c>
      <c r="X532" s="8"/>
      <c r="Y532" s="8"/>
      <c r="Z532" s="8"/>
      <c r="AA532" t="s">
        <v>6113</v>
      </c>
      <c r="AB532">
        <v>495</v>
      </c>
    </row>
    <row r="533" spans="1:28">
      <c r="A533" s="76" t="s">
        <v>3602</v>
      </c>
      <c r="B533" s="76" t="s">
        <v>4361</v>
      </c>
      <c r="C533" s="77" t="s">
        <v>5546</v>
      </c>
      <c r="D533" s="78" t="s">
        <v>5547</v>
      </c>
      <c r="E533" s="79" t="s">
        <v>6114</v>
      </c>
      <c r="F533" s="80" t="s">
        <v>6115</v>
      </c>
      <c r="G533" s="81"/>
      <c r="H533" s="82"/>
      <c r="I533" s="83" t="s">
        <v>4495</v>
      </c>
      <c r="J533" s="8" t="s">
        <v>5534</v>
      </c>
      <c r="K533" s="83"/>
      <c r="L533" s="83" t="s">
        <v>5535</v>
      </c>
      <c r="M533" s="8" t="s">
        <v>4524</v>
      </c>
      <c r="N533" s="8"/>
      <c r="O533" s="8"/>
      <c r="P533" s="62" t="str">
        <f t="shared" si="27"/>
        <v>AR-PE-SSTK-00</v>
      </c>
      <c r="Q533" s="62" t="s">
        <v>6115</v>
      </c>
      <c r="R533" s="8"/>
      <c r="S533" s="8"/>
      <c r="T533" s="8"/>
      <c r="U533" s="8" t="str">
        <f t="shared" si="25"/>
        <v>PE-SSTK-00</v>
      </c>
      <c r="V533" s="8" t="str">
        <f t="shared" si="26"/>
        <v>PE-SSTK</v>
      </c>
      <c r="W533" s="8" t="str">
        <f>VLOOKUP(V533,'[2]Asset Classifications'!$M$12:$M$1690,1,FALSE)</f>
        <v>PE-SSTK</v>
      </c>
      <c r="X533" s="8"/>
      <c r="Y533" s="8"/>
      <c r="Z533" s="8"/>
      <c r="AA533" t="s">
        <v>6116</v>
      </c>
      <c r="AB533">
        <v>496</v>
      </c>
    </row>
    <row r="534" spans="1:28">
      <c r="A534" s="76" t="s">
        <v>3602</v>
      </c>
      <c r="B534" s="76" t="s">
        <v>4361</v>
      </c>
      <c r="C534" s="77" t="s">
        <v>5546</v>
      </c>
      <c r="D534" s="78" t="s">
        <v>5547</v>
      </c>
      <c r="E534" s="79" t="s">
        <v>6117</v>
      </c>
      <c r="F534" s="80" t="s">
        <v>6118</v>
      </c>
      <c r="G534" s="81"/>
      <c r="H534" s="82"/>
      <c r="I534" s="83" t="s">
        <v>4495</v>
      </c>
      <c r="J534" s="8" t="s">
        <v>5534</v>
      </c>
      <c r="K534" s="83"/>
      <c r="L534" s="83" t="s">
        <v>5535</v>
      </c>
      <c r="M534" s="8" t="s">
        <v>4524</v>
      </c>
      <c r="N534" s="8"/>
      <c r="O534" s="8"/>
      <c r="P534" s="62" t="str">
        <f t="shared" si="27"/>
        <v>AR-PE-STMC-00</v>
      </c>
      <c r="Q534" s="62" t="s">
        <v>6118</v>
      </c>
      <c r="R534" s="8"/>
      <c r="S534" s="8"/>
      <c r="T534" s="8"/>
      <c r="U534" s="8" t="str">
        <f t="shared" si="25"/>
        <v>PE-STMC-00</v>
      </c>
      <c r="V534" s="8" t="str">
        <f t="shared" si="26"/>
        <v>PE-STMC</v>
      </c>
      <c r="W534" s="8" t="str">
        <f>VLOOKUP(V534,'[2]Asset Classifications'!$M$12:$M$1690,1,FALSE)</f>
        <v>PE-STMC</v>
      </c>
      <c r="X534" s="8"/>
      <c r="Y534" s="8"/>
      <c r="Z534" s="8"/>
      <c r="AA534" t="s">
        <v>6119</v>
      </c>
      <c r="AB534">
        <v>497</v>
      </c>
    </row>
    <row r="535" spans="1:28">
      <c r="A535" s="76" t="s">
        <v>3602</v>
      </c>
      <c r="B535" s="76" t="s">
        <v>4361</v>
      </c>
      <c r="C535" s="77" t="s">
        <v>5546</v>
      </c>
      <c r="D535" s="78" t="s">
        <v>5547</v>
      </c>
      <c r="E535" s="79" t="s">
        <v>5227</v>
      </c>
      <c r="F535" s="80" t="s">
        <v>5228</v>
      </c>
      <c r="G535" s="81" t="s">
        <v>4460</v>
      </c>
      <c r="H535" s="82" t="s">
        <v>6120</v>
      </c>
      <c r="I535" s="83" t="s">
        <v>4495</v>
      </c>
      <c r="J535" s="8" t="s">
        <v>5534</v>
      </c>
      <c r="K535" s="83"/>
      <c r="L535" s="83" t="s">
        <v>5535</v>
      </c>
      <c r="M535" s="8" t="s">
        <v>4524</v>
      </c>
      <c r="N535" s="8"/>
      <c r="O535" s="8"/>
      <c r="P535" s="62" t="str">
        <f t="shared" si="27"/>
        <v>AR-PE-STOR-BI</v>
      </c>
      <c r="Q535" s="62" t="s">
        <v>6121</v>
      </c>
      <c r="R535" s="8"/>
      <c r="S535" s="8"/>
      <c r="T535" s="8"/>
      <c r="U535" s="8" t="str">
        <f t="shared" si="25"/>
        <v>PE-STOR-BI</v>
      </c>
      <c r="V535" s="8" t="str">
        <f t="shared" si="26"/>
        <v>PE-STOR-BI</v>
      </c>
      <c r="W535" s="8" t="str">
        <f>VLOOKUP(V535,'[2]Asset Classifications'!$M$12:$M$1690,1,FALSE)</f>
        <v>PE-STOR-BI</v>
      </c>
      <c r="X535" s="8"/>
      <c r="Y535" s="8"/>
      <c r="Z535" s="8"/>
      <c r="AA535" t="s">
        <v>6122</v>
      </c>
      <c r="AB535">
        <v>498</v>
      </c>
    </row>
    <row r="536" spans="1:28">
      <c r="A536" s="76" t="s">
        <v>3602</v>
      </c>
      <c r="B536" s="76" t="s">
        <v>4361</v>
      </c>
      <c r="C536" s="77" t="s">
        <v>5546</v>
      </c>
      <c r="D536" s="78" t="s">
        <v>5547</v>
      </c>
      <c r="E536" s="79" t="s">
        <v>5227</v>
      </c>
      <c r="F536" s="80" t="s">
        <v>5228</v>
      </c>
      <c r="G536" s="81" t="s">
        <v>3578</v>
      </c>
      <c r="H536" s="82" t="s">
        <v>6123</v>
      </c>
      <c r="I536" s="83" t="s">
        <v>4495</v>
      </c>
      <c r="J536" s="8" t="s">
        <v>5534</v>
      </c>
      <c r="K536" s="83"/>
      <c r="L536" s="83" t="s">
        <v>5535</v>
      </c>
      <c r="M536" s="8" t="s">
        <v>4524</v>
      </c>
      <c r="N536" s="8"/>
      <c r="O536" s="8"/>
      <c r="P536" s="62" t="str">
        <f t="shared" si="27"/>
        <v>AR-PE-STOR-CA</v>
      </c>
      <c r="Q536" s="62" t="s">
        <v>6124</v>
      </c>
      <c r="R536" s="8"/>
      <c r="S536" s="8"/>
      <c r="T536" s="8"/>
      <c r="U536" s="8" t="str">
        <f t="shared" si="25"/>
        <v>PE-STOR-CA</v>
      </c>
      <c r="V536" s="8" t="str">
        <f t="shared" si="26"/>
        <v>PE-STOR-CA</v>
      </c>
      <c r="W536" s="8" t="str">
        <f>VLOOKUP(V536,'[2]Asset Classifications'!$M$12:$M$1690,1,FALSE)</f>
        <v>PE-STOR-CA</v>
      </c>
      <c r="X536" s="8"/>
      <c r="Y536" s="8"/>
      <c r="Z536" s="8"/>
      <c r="AA536" t="s">
        <v>6125</v>
      </c>
      <c r="AB536">
        <v>499</v>
      </c>
    </row>
    <row r="537" spans="1:28">
      <c r="A537" s="76" t="s">
        <v>3602</v>
      </c>
      <c r="B537" s="76" t="s">
        <v>4361</v>
      </c>
      <c r="C537" s="77" t="s">
        <v>5546</v>
      </c>
      <c r="D537" s="78" t="s">
        <v>5547</v>
      </c>
      <c r="E537" s="79" t="s">
        <v>5227</v>
      </c>
      <c r="F537" s="80" t="s">
        <v>5228</v>
      </c>
      <c r="G537" s="81" t="s">
        <v>3616</v>
      </c>
      <c r="H537" s="82" t="s">
        <v>6126</v>
      </c>
      <c r="I537" s="83" t="s">
        <v>4495</v>
      </c>
      <c r="J537" s="8" t="s">
        <v>5534</v>
      </c>
      <c r="K537" s="83"/>
      <c r="L537" s="83" t="s">
        <v>5535</v>
      </c>
      <c r="M537" s="8" t="s">
        <v>4524</v>
      </c>
      <c r="N537" s="8"/>
      <c r="O537" s="8"/>
      <c r="P537" s="62" t="str">
        <f t="shared" si="27"/>
        <v>AR-PE-STOR-CO</v>
      </c>
      <c r="Q537" s="62" t="s">
        <v>6127</v>
      </c>
      <c r="R537" s="8"/>
      <c r="S537" s="8"/>
      <c r="T537" s="8"/>
      <c r="U537" s="8" t="str">
        <f t="shared" si="25"/>
        <v>PE-STOR-CO</v>
      </c>
      <c r="V537" s="8" t="str">
        <f t="shared" si="26"/>
        <v>PE-STOR-CO</v>
      </c>
      <c r="W537" s="8" t="str">
        <f>VLOOKUP(V537,'[2]Asset Classifications'!$M$12:$M$1690,1,FALSE)</f>
        <v>PE-STOR-CO</v>
      </c>
      <c r="X537" s="8"/>
      <c r="Y537" s="8"/>
      <c r="Z537" s="8"/>
      <c r="AA537" t="s">
        <v>6128</v>
      </c>
      <c r="AB537">
        <v>500</v>
      </c>
    </row>
    <row r="538" spans="1:28">
      <c r="A538" s="76" t="s">
        <v>3602</v>
      </c>
      <c r="B538" s="76" t="s">
        <v>4361</v>
      </c>
      <c r="C538" s="77" t="s">
        <v>5546</v>
      </c>
      <c r="D538" s="78" t="s">
        <v>5547</v>
      </c>
      <c r="E538" s="79" t="s">
        <v>5227</v>
      </c>
      <c r="F538" s="80" t="s">
        <v>5228</v>
      </c>
      <c r="G538" s="81" t="s">
        <v>3730</v>
      </c>
      <c r="H538" s="82" t="s">
        <v>6129</v>
      </c>
      <c r="I538" s="83" t="s">
        <v>4495</v>
      </c>
      <c r="J538" s="8" t="s">
        <v>5534</v>
      </c>
      <c r="K538" s="83"/>
      <c r="L538" s="83" t="s">
        <v>5535</v>
      </c>
      <c r="M538" s="8" t="s">
        <v>4524</v>
      </c>
      <c r="N538" s="8"/>
      <c r="O538" s="8"/>
      <c r="P538" s="62" t="str">
        <f t="shared" si="27"/>
        <v>AR-PE-STOR-PR</v>
      </c>
      <c r="Q538" s="62" t="s">
        <v>6130</v>
      </c>
      <c r="R538" s="8"/>
      <c r="S538" s="8"/>
      <c r="T538" s="8"/>
      <c r="U538" s="8" t="str">
        <f t="shared" si="25"/>
        <v>PE-STOR-PR</v>
      </c>
      <c r="V538" s="8" t="str">
        <f t="shared" si="26"/>
        <v>PE-STOR-PR</v>
      </c>
      <c r="W538" s="8" t="str">
        <f>VLOOKUP(V538,'[2]Asset Classifications'!$M$12:$M$1690,1,FALSE)</f>
        <v>PE-STOR-PR</v>
      </c>
      <c r="X538" s="8"/>
      <c r="Y538" s="8" t="s">
        <v>4371</v>
      </c>
      <c r="Z538" s="8"/>
      <c r="AA538" t="s">
        <v>6131</v>
      </c>
      <c r="AB538">
        <v>501</v>
      </c>
    </row>
    <row r="539" spans="1:28">
      <c r="A539" s="76" t="s">
        <v>3602</v>
      </c>
      <c r="B539" s="76" t="s">
        <v>4361</v>
      </c>
      <c r="C539" s="77" t="s">
        <v>5546</v>
      </c>
      <c r="D539" s="78" t="s">
        <v>5547</v>
      </c>
      <c r="E539" s="79" t="s">
        <v>5227</v>
      </c>
      <c r="F539" s="80" t="s">
        <v>5228</v>
      </c>
      <c r="G539" s="81" t="s">
        <v>3748</v>
      </c>
      <c r="H539" s="82" t="s">
        <v>6132</v>
      </c>
      <c r="I539" s="83" t="s">
        <v>4495</v>
      </c>
      <c r="J539" s="8" t="s">
        <v>5534</v>
      </c>
      <c r="K539" s="83"/>
      <c r="L539" s="83" t="s">
        <v>5535</v>
      </c>
      <c r="M539" s="8" t="s">
        <v>4524</v>
      </c>
      <c r="N539" s="8"/>
      <c r="O539" s="8"/>
      <c r="P539" s="62" t="str">
        <f t="shared" si="27"/>
        <v>AR-PE-STOR-SA</v>
      </c>
      <c r="Q539" s="62" t="s">
        <v>6133</v>
      </c>
      <c r="R539" s="8"/>
      <c r="S539" s="8"/>
      <c r="T539" s="8"/>
      <c r="U539" s="8" t="str">
        <f t="shared" si="25"/>
        <v>PE-STOR-SA</v>
      </c>
      <c r="V539" s="8" t="str">
        <f t="shared" si="26"/>
        <v>PE-STOR-SA</v>
      </c>
      <c r="W539" s="8" t="str">
        <f>VLOOKUP(V539,'[2]Asset Classifications'!$M$12:$M$1690,1,FALSE)</f>
        <v>PE-STOR-SA</v>
      </c>
      <c r="X539" s="8"/>
      <c r="Y539" s="8"/>
      <c r="Z539" s="8"/>
      <c r="AA539" t="s">
        <v>6134</v>
      </c>
      <c r="AB539">
        <v>502</v>
      </c>
    </row>
    <row r="540" spans="1:28">
      <c r="A540" s="76" t="s">
        <v>3602</v>
      </c>
      <c r="B540" s="76" t="s">
        <v>4361</v>
      </c>
      <c r="C540" s="77" t="s">
        <v>5546</v>
      </c>
      <c r="D540" s="78" t="s">
        <v>5547</v>
      </c>
      <c r="E540" s="79" t="s">
        <v>5227</v>
      </c>
      <c r="F540" s="80" t="s">
        <v>5228</v>
      </c>
      <c r="G540" s="81" t="s">
        <v>3750</v>
      </c>
      <c r="H540" s="82" t="s">
        <v>6135</v>
      </c>
      <c r="I540" s="83" t="s">
        <v>4495</v>
      </c>
      <c r="J540" s="8" t="s">
        <v>5534</v>
      </c>
      <c r="K540" s="83"/>
      <c r="L540" s="83" t="s">
        <v>5535</v>
      </c>
      <c r="M540" s="8" t="s">
        <v>4524</v>
      </c>
      <c r="N540" s="8"/>
      <c r="O540" s="8"/>
      <c r="P540" s="62" t="str">
        <f t="shared" si="27"/>
        <v>AR-PE-STOR-SH</v>
      </c>
      <c r="Q540" s="62" t="s">
        <v>6135</v>
      </c>
      <c r="R540" s="8"/>
      <c r="S540" s="8"/>
      <c r="T540" s="8"/>
      <c r="U540" s="8" t="str">
        <f t="shared" si="25"/>
        <v>PE-STOR-SH</v>
      </c>
      <c r="V540" s="8" t="str">
        <f t="shared" si="26"/>
        <v>PE-STOR-SH</v>
      </c>
      <c r="W540" s="8" t="str">
        <f>VLOOKUP(V540,'[2]Asset Classifications'!$M$12:$M$1690,1,FALSE)</f>
        <v>PE-STOR-SH</v>
      </c>
      <c r="X540" s="8"/>
      <c r="Y540" s="8"/>
      <c r="Z540" s="8"/>
      <c r="AA540" t="s">
        <v>6136</v>
      </c>
      <c r="AB540">
        <v>503</v>
      </c>
    </row>
    <row r="541" spans="1:28">
      <c r="A541" s="76" t="s">
        <v>3602</v>
      </c>
      <c r="B541" s="76" t="s">
        <v>4361</v>
      </c>
      <c r="C541" s="77" t="s">
        <v>5546</v>
      </c>
      <c r="D541" s="78" t="s">
        <v>5547</v>
      </c>
      <c r="E541" s="79" t="s">
        <v>6137</v>
      </c>
      <c r="F541" s="80" t="s">
        <v>6138</v>
      </c>
      <c r="G541" s="81"/>
      <c r="H541" s="82"/>
      <c r="I541" s="83" t="s">
        <v>4495</v>
      </c>
      <c r="J541" s="8" t="s">
        <v>5534</v>
      </c>
      <c r="K541" s="83"/>
      <c r="L541" s="83" t="s">
        <v>5535</v>
      </c>
      <c r="M541" s="8" t="s">
        <v>4524</v>
      </c>
      <c r="N541" s="8"/>
      <c r="O541" s="8"/>
      <c r="P541" s="62" t="str">
        <f t="shared" si="27"/>
        <v>AR-PE-SWEP-00</v>
      </c>
      <c r="Q541" s="62" t="s">
        <v>6138</v>
      </c>
      <c r="R541" s="8"/>
      <c r="S541" s="8"/>
      <c r="T541" s="8"/>
      <c r="U541" s="8" t="str">
        <f t="shared" si="25"/>
        <v>PE-SWEP-00</v>
      </c>
      <c r="V541" s="8" t="str">
        <f t="shared" si="26"/>
        <v>PE-SWEP</v>
      </c>
      <c r="W541" s="8" t="str">
        <f>VLOOKUP(V541,'[2]Asset Classifications'!$M$12:$M$1690,1,FALSE)</f>
        <v>PE-SWEP</v>
      </c>
      <c r="X541" s="8"/>
      <c r="Y541" s="8"/>
      <c r="Z541" s="8"/>
      <c r="AA541" t="s">
        <v>6139</v>
      </c>
      <c r="AB541">
        <v>504</v>
      </c>
    </row>
    <row r="542" spans="1:28">
      <c r="A542" s="76" t="s">
        <v>3602</v>
      </c>
      <c r="B542" s="76" t="s">
        <v>4361</v>
      </c>
      <c r="C542" s="77" t="s">
        <v>5546</v>
      </c>
      <c r="D542" s="78" t="s">
        <v>5547</v>
      </c>
      <c r="E542" s="79" t="s">
        <v>5050</v>
      </c>
      <c r="F542" s="80" t="s">
        <v>5051</v>
      </c>
      <c r="G542" s="81" t="s">
        <v>3860</v>
      </c>
      <c r="H542" s="82" t="s">
        <v>4583</v>
      </c>
      <c r="I542" s="83" t="s">
        <v>4495</v>
      </c>
      <c r="J542" s="8" t="s">
        <v>5534</v>
      </c>
      <c r="K542" s="83"/>
      <c r="L542" s="83" t="s">
        <v>5535</v>
      </c>
      <c r="M542" s="8" t="s">
        <v>4524</v>
      </c>
      <c r="N542" s="8"/>
      <c r="O542" s="8"/>
      <c r="P542" s="62" t="str">
        <f t="shared" si="27"/>
        <v>AR-PE-TANK-FU</v>
      </c>
      <c r="Q542" s="62" t="s">
        <v>5287</v>
      </c>
      <c r="R542" s="8"/>
      <c r="S542" s="8"/>
      <c r="T542" s="8"/>
      <c r="U542" s="8" t="str">
        <f t="shared" si="25"/>
        <v>PE-TANK-FU</v>
      </c>
      <c r="V542" s="8" t="str">
        <f t="shared" si="26"/>
        <v>PE-TANK-FU</v>
      </c>
      <c r="W542" s="8" t="str">
        <f>VLOOKUP(V542,'[2]Asset Classifications'!$M$12:$M$1690,1,FALSE)</f>
        <v>PE-TANK-FU</v>
      </c>
      <c r="X542" s="8"/>
      <c r="Y542" s="8"/>
      <c r="Z542" s="8"/>
      <c r="AA542" t="s">
        <v>6140</v>
      </c>
      <c r="AB542">
        <v>505</v>
      </c>
    </row>
    <row r="543" spans="1:28">
      <c r="A543" s="76" t="s">
        <v>3602</v>
      </c>
      <c r="B543" s="76" t="s">
        <v>4361</v>
      </c>
      <c r="C543" s="77" t="s">
        <v>5546</v>
      </c>
      <c r="D543" s="78" t="s">
        <v>5547</v>
      </c>
      <c r="E543" s="79" t="s">
        <v>5050</v>
      </c>
      <c r="F543" s="80" t="s">
        <v>5051</v>
      </c>
      <c r="G543" s="81" t="s">
        <v>4439</v>
      </c>
      <c r="H543" s="82" t="s">
        <v>6141</v>
      </c>
      <c r="I543" s="83" t="s">
        <v>4495</v>
      </c>
      <c r="J543" s="8" t="s">
        <v>5534</v>
      </c>
      <c r="K543" s="83"/>
      <c r="L543" s="83" t="s">
        <v>5535</v>
      </c>
      <c r="M543" s="8" t="s">
        <v>4524</v>
      </c>
      <c r="N543" s="8"/>
      <c r="O543" s="8"/>
      <c r="P543" s="62" t="str">
        <f t="shared" si="27"/>
        <v>AR-PE-TANK-WA</v>
      </c>
      <c r="Q543" s="62" t="s">
        <v>5366</v>
      </c>
      <c r="R543" s="8"/>
      <c r="S543" s="8"/>
      <c r="T543" s="8"/>
      <c r="U543" s="8" t="str">
        <f t="shared" si="25"/>
        <v>PE-TANK-WA</v>
      </c>
      <c r="V543" s="8" t="str">
        <f t="shared" si="26"/>
        <v>PE-TANK-WA</v>
      </c>
      <c r="W543" s="8" t="str">
        <f>VLOOKUP(V543,'[2]Asset Classifications'!$M$12:$M$1690,1,FALSE)</f>
        <v>PE-TANK-WA</v>
      </c>
      <c r="X543" s="8"/>
      <c r="Y543" s="8"/>
      <c r="Z543" s="8"/>
      <c r="AA543" t="s">
        <v>6142</v>
      </c>
      <c r="AB543">
        <v>506</v>
      </c>
    </row>
    <row r="544" spans="1:28">
      <c r="A544" s="76" t="s">
        <v>3602</v>
      </c>
      <c r="B544" s="76" t="s">
        <v>4361</v>
      </c>
      <c r="C544" s="77" t="s">
        <v>5546</v>
      </c>
      <c r="D544" s="78" t="s">
        <v>5547</v>
      </c>
      <c r="E544" s="79" t="s">
        <v>5050</v>
      </c>
      <c r="F544" s="80" t="s">
        <v>5051</v>
      </c>
      <c r="G544" s="81" t="s">
        <v>4443</v>
      </c>
      <c r="H544" s="82" t="s">
        <v>6143</v>
      </c>
      <c r="I544" s="83" t="s">
        <v>4495</v>
      </c>
      <c r="J544" s="8" t="s">
        <v>5534</v>
      </c>
      <c r="K544" s="83"/>
      <c r="L544" s="83" t="s">
        <v>5535</v>
      </c>
      <c r="M544" s="8" t="s">
        <v>4524</v>
      </c>
      <c r="N544" s="8"/>
      <c r="O544" s="8"/>
      <c r="P544" s="62" t="str">
        <f t="shared" si="27"/>
        <v>AR-PE-TANK-WH</v>
      </c>
      <c r="Q544" s="62" t="s">
        <v>6144</v>
      </c>
      <c r="R544" s="8"/>
      <c r="S544" s="8"/>
      <c r="T544" s="8"/>
      <c r="U544" s="8" t="str">
        <f t="shared" si="25"/>
        <v>PE-TANK-WH</v>
      </c>
      <c r="V544" s="8" t="str">
        <f t="shared" si="26"/>
        <v>PE-TANK-WH</v>
      </c>
      <c r="W544" s="8" t="str">
        <f>VLOOKUP(V544,'[2]Asset Classifications'!$M$12:$M$1690,1,FALSE)</f>
        <v>PE-TANK-WH</v>
      </c>
      <c r="X544" s="8"/>
      <c r="Y544" s="8"/>
      <c r="Z544" s="8"/>
      <c r="AA544" t="s">
        <v>6145</v>
      </c>
      <c r="AB544">
        <v>507</v>
      </c>
    </row>
    <row r="545" spans="1:28">
      <c r="A545" s="76" t="s">
        <v>3602</v>
      </c>
      <c r="B545" s="76" t="s">
        <v>4361</v>
      </c>
      <c r="C545" s="77" t="s">
        <v>5546</v>
      </c>
      <c r="D545" s="78" t="s">
        <v>5547</v>
      </c>
      <c r="E545" s="79" t="s">
        <v>6146</v>
      </c>
      <c r="F545" s="80" t="s">
        <v>6147</v>
      </c>
      <c r="G545" s="81"/>
      <c r="H545" s="82"/>
      <c r="I545" s="83" t="s">
        <v>4495</v>
      </c>
      <c r="J545" s="8" t="s">
        <v>5534</v>
      </c>
      <c r="K545" s="83"/>
      <c r="L545" s="83" t="s">
        <v>5535</v>
      </c>
      <c r="M545" s="8" t="s">
        <v>4524</v>
      </c>
      <c r="N545" s="8"/>
      <c r="O545" s="8"/>
      <c r="P545" s="62" t="str">
        <f t="shared" si="27"/>
        <v>AR-PE-THEO-00</v>
      </c>
      <c r="Q545" s="62" t="s">
        <v>6147</v>
      </c>
      <c r="R545" s="8"/>
      <c r="S545" s="8"/>
      <c r="T545" s="8"/>
      <c r="U545" s="8" t="str">
        <f t="shared" si="25"/>
        <v>PE-THEO-00</v>
      </c>
      <c r="V545" s="8" t="str">
        <f t="shared" si="26"/>
        <v>PE-THEO</v>
      </c>
      <c r="W545" s="8" t="str">
        <f>VLOOKUP(V545,'[2]Asset Classifications'!$M$12:$M$1690,1,FALSE)</f>
        <v>PE-THEO</v>
      </c>
      <c r="X545" s="8"/>
      <c r="Y545" s="8"/>
      <c r="Z545" s="8"/>
      <c r="AA545" t="s">
        <v>6148</v>
      </c>
      <c r="AB545">
        <v>508</v>
      </c>
    </row>
    <row r="546" spans="1:28">
      <c r="A546" s="76" t="s">
        <v>3602</v>
      </c>
      <c r="B546" s="76" t="s">
        <v>4361</v>
      </c>
      <c r="C546" s="77" t="s">
        <v>5546</v>
      </c>
      <c r="D546" s="78" t="s">
        <v>5547</v>
      </c>
      <c r="E546" s="79" t="s">
        <v>6149</v>
      </c>
      <c r="F546" s="80" t="s">
        <v>6150</v>
      </c>
      <c r="G546" s="81" t="s">
        <v>3806</v>
      </c>
      <c r="H546" s="82" t="s">
        <v>3804</v>
      </c>
      <c r="I546" s="83" t="s">
        <v>4495</v>
      </c>
      <c r="J546" s="8" t="s">
        <v>5534</v>
      </c>
      <c r="K546" s="83"/>
      <c r="L546" s="83" t="s">
        <v>5535</v>
      </c>
      <c r="M546" s="8" t="s">
        <v>4524</v>
      </c>
      <c r="N546" s="8"/>
      <c r="O546" s="8"/>
      <c r="P546" s="62" t="str">
        <f t="shared" si="27"/>
        <v>AR-PE-THER-GE</v>
      </c>
      <c r="Q546" s="62" t="s">
        <v>6151</v>
      </c>
      <c r="R546" s="8"/>
      <c r="S546" s="8"/>
      <c r="T546" s="8"/>
      <c r="U546" s="8" t="str">
        <f t="shared" si="25"/>
        <v>PE-THER-GE</v>
      </c>
      <c r="V546" s="8" t="str">
        <f t="shared" si="26"/>
        <v>PE-THER-GE</v>
      </c>
      <c r="W546" s="8" t="str">
        <f>VLOOKUP(V546,'[2]Asset Classifications'!$M$12:$M$1690,1,FALSE)</f>
        <v>PE-THER-GE</v>
      </c>
      <c r="X546" s="8"/>
      <c r="Y546" s="8"/>
      <c r="Z546" s="8"/>
      <c r="AA546" t="s">
        <v>6152</v>
      </c>
      <c r="AB546">
        <v>509</v>
      </c>
    </row>
    <row r="547" spans="1:28">
      <c r="A547" s="76" t="s">
        <v>3602</v>
      </c>
      <c r="B547" s="76" t="s">
        <v>4361</v>
      </c>
      <c r="C547" s="77" t="s">
        <v>5546</v>
      </c>
      <c r="D547" s="78" t="s">
        <v>5547</v>
      </c>
      <c r="E547" s="79" t="s">
        <v>6149</v>
      </c>
      <c r="F547" s="80" t="s">
        <v>6150</v>
      </c>
      <c r="G547" s="81" t="s">
        <v>3695</v>
      </c>
      <c r="H547" s="82" t="s">
        <v>6153</v>
      </c>
      <c r="I547" s="83" t="s">
        <v>4495</v>
      </c>
      <c r="J547" s="8" t="s">
        <v>5534</v>
      </c>
      <c r="K547" s="83"/>
      <c r="L547" s="83" t="s">
        <v>5535</v>
      </c>
      <c r="M547" s="8" t="s">
        <v>4524</v>
      </c>
      <c r="N547" s="8"/>
      <c r="O547" s="8"/>
      <c r="P547" s="62" t="str">
        <f t="shared" si="27"/>
        <v>AR-PE-THER-IN</v>
      </c>
      <c r="Q547" s="62" t="s">
        <v>6154</v>
      </c>
      <c r="R547" s="8"/>
      <c r="S547" s="8"/>
      <c r="T547" s="8"/>
      <c r="U547" s="8" t="str">
        <f t="shared" si="25"/>
        <v>PE-THER-IN</v>
      </c>
      <c r="V547" s="8" t="str">
        <f t="shared" si="26"/>
        <v>PE-THER-IN</v>
      </c>
      <c r="W547" s="8" t="str">
        <f>VLOOKUP(V547,'[2]Asset Classifications'!$M$12:$M$1690,1,FALSE)</f>
        <v>PE-THER-IN</v>
      </c>
      <c r="X547" s="8"/>
      <c r="Y547" s="8"/>
      <c r="Z547" s="8"/>
      <c r="AA547" t="s">
        <v>6155</v>
      </c>
      <c r="AB547">
        <v>510</v>
      </c>
    </row>
    <row r="548" spans="1:28">
      <c r="A548" s="76" t="s">
        <v>3602</v>
      </c>
      <c r="B548" s="76" t="s">
        <v>4361</v>
      </c>
      <c r="C548" s="77" t="s">
        <v>5546</v>
      </c>
      <c r="D548" s="78" t="s">
        <v>5547</v>
      </c>
      <c r="E548" s="79" t="s">
        <v>6149</v>
      </c>
      <c r="F548" s="80" t="s">
        <v>6150</v>
      </c>
      <c r="G548" s="81" t="s">
        <v>5605</v>
      </c>
      <c r="H548" s="82" t="s">
        <v>1719</v>
      </c>
      <c r="I548" s="83" t="s">
        <v>4495</v>
      </c>
      <c r="J548" s="8" t="s">
        <v>5534</v>
      </c>
      <c r="K548" s="83"/>
      <c r="L548" s="83" t="s">
        <v>5535</v>
      </c>
      <c r="M548" s="8" t="s">
        <v>4524</v>
      </c>
      <c r="N548" s="8"/>
      <c r="O548" s="8"/>
      <c r="P548" s="62" t="str">
        <f t="shared" si="27"/>
        <v>AR-PE-THER-RA</v>
      </c>
      <c r="Q548" s="62" t="s">
        <v>6156</v>
      </c>
      <c r="R548" s="8"/>
      <c r="S548" s="8"/>
      <c r="T548" s="8"/>
      <c r="U548" s="8" t="str">
        <f t="shared" si="25"/>
        <v>PE-THER-RA</v>
      </c>
      <c r="V548" s="8" t="str">
        <f t="shared" si="26"/>
        <v>PE-THER-RA</v>
      </c>
      <c r="W548" s="8" t="str">
        <f>VLOOKUP(V548,'[2]Asset Classifications'!$M$12:$M$1690,1,FALSE)</f>
        <v>PE-THER-RA</v>
      </c>
      <c r="X548" s="8"/>
      <c r="Y548" s="8"/>
      <c r="Z548" s="8"/>
      <c r="AA548" t="s">
        <v>6157</v>
      </c>
      <c r="AB548">
        <v>511</v>
      </c>
    </row>
    <row r="549" spans="1:28">
      <c r="A549" s="76" t="s">
        <v>3602</v>
      </c>
      <c r="B549" s="76" t="s">
        <v>4361</v>
      </c>
      <c r="C549" s="77" t="s">
        <v>5546</v>
      </c>
      <c r="D549" s="78" t="s">
        <v>5547</v>
      </c>
      <c r="E549" s="79" t="s">
        <v>6158</v>
      </c>
      <c r="F549" s="80" t="s">
        <v>6159</v>
      </c>
      <c r="G549" s="81"/>
      <c r="H549" s="82"/>
      <c r="I549" s="83" t="s">
        <v>4495</v>
      </c>
      <c r="J549" s="8" t="s">
        <v>5534</v>
      </c>
      <c r="K549" s="83"/>
      <c r="L549" s="83" t="s">
        <v>5535</v>
      </c>
      <c r="M549" s="8" t="s">
        <v>4524</v>
      </c>
      <c r="N549" s="8"/>
      <c r="O549" s="8"/>
      <c r="P549" s="62" t="str">
        <f t="shared" si="27"/>
        <v>AR-PE-THMC-00</v>
      </c>
      <c r="Q549" s="62" t="s">
        <v>6159</v>
      </c>
      <c r="R549" s="8"/>
      <c r="S549" s="8"/>
      <c r="T549" s="8"/>
      <c r="U549" s="8" t="str">
        <f t="shared" si="25"/>
        <v>PE-THMC-00</v>
      </c>
      <c r="V549" s="8" t="str">
        <f t="shared" si="26"/>
        <v>PE-THMC</v>
      </c>
      <c r="W549" s="8" t="str">
        <f>VLOOKUP(V549,'[2]Asset Classifications'!$M$12:$M$1690,1,FALSE)</f>
        <v>PE-THMC</v>
      </c>
      <c r="X549" s="8"/>
      <c r="Y549" s="8"/>
      <c r="Z549" s="8"/>
      <c r="AA549" t="s">
        <v>6160</v>
      </c>
      <c r="AB549">
        <v>512</v>
      </c>
    </row>
    <row r="550" spans="1:28">
      <c r="A550" s="76" t="s">
        <v>3602</v>
      </c>
      <c r="B550" s="76" t="s">
        <v>4361</v>
      </c>
      <c r="C550" s="77" t="s">
        <v>5546</v>
      </c>
      <c r="D550" s="78" t="s">
        <v>5547</v>
      </c>
      <c r="E550" s="79" t="s">
        <v>6161</v>
      </c>
      <c r="F550" s="80" t="s">
        <v>4074</v>
      </c>
      <c r="G550" s="81"/>
      <c r="H550" s="82"/>
      <c r="I550" s="83" t="s">
        <v>4495</v>
      </c>
      <c r="J550" s="8" t="s">
        <v>5534</v>
      </c>
      <c r="K550" s="83"/>
      <c r="L550" s="83" t="s">
        <v>5535</v>
      </c>
      <c r="M550" s="8" t="s">
        <v>4524</v>
      </c>
      <c r="N550" s="8"/>
      <c r="O550" s="8"/>
      <c r="P550" s="62" t="str">
        <f t="shared" si="27"/>
        <v>AR-PE-TRAN-00</v>
      </c>
      <c r="Q550" s="62" t="s">
        <v>4074</v>
      </c>
      <c r="R550" s="8"/>
      <c r="S550" s="8"/>
      <c r="T550" s="8"/>
      <c r="U550" s="8" t="str">
        <f t="shared" si="25"/>
        <v>PE-TRAN-00</v>
      </c>
      <c r="V550" s="8" t="str">
        <f t="shared" si="26"/>
        <v>PE-TRAN</v>
      </c>
      <c r="W550" s="8" t="str">
        <f>VLOOKUP(V550,'[2]Asset Classifications'!$M$12:$M$1690,1,FALSE)</f>
        <v>PE-TRAN</v>
      </c>
      <c r="X550" s="8"/>
      <c r="Y550" s="8"/>
      <c r="Z550" s="8"/>
      <c r="AA550" t="s">
        <v>6162</v>
      </c>
      <c r="AB550">
        <v>513</v>
      </c>
    </row>
    <row r="551" spans="1:28">
      <c r="A551" s="76" t="s">
        <v>3602</v>
      </c>
      <c r="B551" s="76" t="s">
        <v>4361</v>
      </c>
      <c r="C551" s="77" t="s">
        <v>5546</v>
      </c>
      <c r="D551" s="78" t="s">
        <v>5547</v>
      </c>
      <c r="E551" s="79" t="s">
        <v>6163</v>
      </c>
      <c r="F551" s="80" t="s">
        <v>6164</v>
      </c>
      <c r="G551" s="81"/>
      <c r="H551" s="82"/>
      <c r="I551" s="83" t="s">
        <v>4495</v>
      </c>
      <c r="J551" s="8" t="s">
        <v>5534</v>
      </c>
      <c r="K551" s="83"/>
      <c r="L551" s="83" t="s">
        <v>5535</v>
      </c>
      <c r="M551" s="8" t="s">
        <v>4524</v>
      </c>
      <c r="N551" s="8"/>
      <c r="O551" s="8"/>
      <c r="P551" s="62" t="str">
        <f t="shared" si="27"/>
        <v>AR-PE-TRIB-00</v>
      </c>
      <c r="Q551" s="62" t="s">
        <v>6164</v>
      </c>
      <c r="R551" s="8"/>
      <c r="S551" s="8"/>
      <c r="T551" s="8"/>
      <c r="U551" s="8" t="str">
        <f t="shared" si="25"/>
        <v>PE-TRIB-00</v>
      </c>
      <c r="V551" s="8" t="str">
        <f t="shared" si="26"/>
        <v>PE-TRIB</v>
      </c>
      <c r="W551" s="8" t="str">
        <f>VLOOKUP(V551,'[2]Asset Classifications'!$M$12:$M$1690,1,FALSE)</f>
        <v>PE-TRIB</v>
      </c>
      <c r="X551" s="8"/>
      <c r="Y551" s="8"/>
      <c r="Z551" s="8"/>
      <c r="AA551" t="s">
        <v>6165</v>
      </c>
      <c r="AB551">
        <v>514</v>
      </c>
    </row>
    <row r="552" spans="1:28">
      <c r="A552" s="76" t="s">
        <v>3602</v>
      </c>
      <c r="B552" s="76" t="s">
        <v>4361</v>
      </c>
      <c r="C552" s="77" t="s">
        <v>5546</v>
      </c>
      <c r="D552" s="78" t="s">
        <v>5547</v>
      </c>
      <c r="E552" s="79" t="s">
        <v>6166</v>
      </c>
      <c r="F552" s="80" t="s">
        <v>6167</v>
      </c>
      <c r="G552" s="81" t="s">
        <v>3806</v>
      </c>
      <c r="H552" s="82" t="s">
        <v>3804</v>
      </c>
      <c r="I552" s="83" t="s">
        <v>4495</v>
      </c>
      <c r="J552" s="8" t="s">
        <v>5534</v>
      </c>
      <c r="K552" s="83"/>
      <c r="L552" s="83" t="s">
        <v>5535</v>
      </c>
      <c r="M552" s="8" t="s">
        <v>4524</v>
      </c>
      <c r="N552" s="8"/>
      <c r="O552" s="8"/>
      <c r="P552" s="62" t="str">
        <f t="shared" si="27"/>
        <v>AR-PE-TROL-GE</v>
      </c>
      <c r="Q552" s="62" t="s">
        <v>6168</v>
      </c>
      <c r="R552" s="8"/>
      <c r="S552" s="8"/>
      <c r="T552" s="8"/>
      <c r="U552" s="8" t="str">
        <f t="shared" si="25"/>
        <v>PE-TROL-GE</v>
      </c>
      <c r="V552" s="8" t="str">
        <f t="shared" si="26"/>
        <v>PE-TROL-GE</v>
      </c>
      <c r="W552" s="8" t="str">
        <f>VLOOKUP(V552,'[2]Asset Classifications'!$M$12:$M$1690,1,FALSE)</f>
        <v>PE-TROL-GE</v>
      </c>
      <c r="X552" s="8"/>
      <c r="Y552" s="8"/>
      <c r="Z552" s="8"/>
      <c r="AA552" t="s">
        <v>6169</v>
      </c>
      <c r="AB552">
        <v>515</v>
      </c>
    </row>
    <row r="553" spans="1:28">
      <c r="A553" s="76" t="s">
        <v>3602</v>
      </c>
      <c r="B553" s="76" t="s">
        <v>4361</v>
      </c>
      <c r="C553" s="77" t="s">
        <v>5546</v>
      </c>
      <c r="D553" s="78" t="s">
        <v>5547</v>
      </c>
      <c r="E553" s="79" t="s">
        <v>6166</v>
      </c>
      <c r="F553" s="80" t="s">
        <v>6167</v>
      </c>
      <c r="G553" s="81" t="s">
        <v>5605</v>
      </c>
      <c r="H553" s="82" t="s">
        <v>1719</v>
      </c>
      <c r="I553" s="83" t="s">
        <v>4495</v>
      </c>
      <c r="J553" s="8" t="s">
        <v>5534</v>
      </c>
      <c r="K553" s="83"/>
      <c r="L553" s="83" t="s">
        <v>5535</v>
      </c>
      <c r="M553" s="8" t="s">
        <v>4524</v>
      </c>
      <c r="N553" s="8"/>
      <c r="O553" s="8"/>
      <c r="P553" s="62" t="str">
        <f t="shared" si="27"/>
        <v>AR-PE-TROL-RA</v>
      </c>
      <c r="Q553" s="62" t="s">
        <v>6170</v>
      </c>
      <c r="R553" s="8"/>
      <c r="S553" s="8"/>
      <c r="T553" s="8"/>
      <c r="U553" s="8" t="str">
        <f t="shared" si="25"/>
        <v>PE-TROL-RA</v>
      </c>
      <c r="V553" s="8" t="str">
        <f t="shared" si="26"/>
        <v>PE-TROL-RA</v>
      </c>
      <c r="W553" s="8" t="str">
        <f>VLOOKUP(V553,'[2]Asset Classifications'!$M$12:$M$1690,1,FALSE)</f>
        <v>PE-TROL-RA</v>
      </c>
      <c r="X553" s="8"/>
      <c r="Y553" s="8"/>
      <c r="Z553" s="8"/>
      <c r="AA553" t="s">
        <v>6171</v>
      </c>
      <c r="AB553">
        <v>516</v>
      </c>
    </row>
    <row r="554" spans="1:28">
      <c r="A554" s="76" t="s">
        <v>3602</v>
      </c>
      <c r="B554" s="76" t="s">
        <v>4361</v>
      </c>
      <c r="C554" s="77" t="s">
        <v>5546</v>
      </c>
      <c r="D554" s="78" t="s">
        <v>5547</v>
      </c>
      <c r="E554" s="79" t="s">
        <v>6166</v>
      </c>
      <c r="F554" s="80" t="s">
        <v>6167</v>
      </c>
      <c r="G554" s="81" t="s">
        <v>4756</v>
      </c>
      <c r="H554" s="82" t="s">
        <v>6172</v>
      </c>
      <c r="I554" s="83" t="s">
        <v>4495</v>
      </c>
      <c r="J554" s="8" t="s">
        <v>5534</v>
      </c>
      <c r="K554" s="83"/>
      <c r="L554" s="83" t="s">
        <v>5535</v>
      </c>
      <c r="M554" s="8" t="s">
        <v>4524</v>
      </c>
      <c r="N554" s="8"/>
      <c r="O554" s="8"/>
      <c r="P554" s="62" t="str">
        <f t="shared" si="27"/>
        <v>AR-PE-TROL-TG</v>
      </c>
      <c r="Q554" s="62" t="s">
        <v>6173</v>
      </c>
      <c r="R554" s="8"/>
      <c r="S554" s="8"/>
      <c r="T554" s="8"/>
      <c r="U554" s="8" t="str">
        <f t="shared" si="25"/>
        <v>PE-TROL-TG</v>
      </c>
      <c r="V554" s="8" t="str">
        <f t="shared" si="26"/>
        <v>PE-TROL-TG</v>
      </c>
      <c r="W554" s="8" t="str">
        <f>VLOOKUP(V554,'[2]Asset Classifications'!$M$12:$M$1690,1,FALSE)</f>
        <v>PE-TROL-TG</v>
      </c>
      <c r="X554" s="8"/>
      <c r="Y554" s="8"/>
      <c r="Z554" s="8"/>
      <c r="AA554" t="s">
        <v>6174</v>
      </c>
      <c r="AB554">
        <v>517</v>
      </c>
    </row>
    <row r="555" spans="1:28">
      <c r="A555" s="76" t="s">
        <v>3602</v>
      </c>
      <c r="B555" s="76" t="s">
        <v>4361</v>
      </c>
      <c r="C555" s="77" t="s">
        <v>5546</v>
      </c>
      <c r="D555" s="78" t="s">
        <v>5547</v>
      </c>
      <c r="E555" s="79" t="s">
        <v>6166</v>
      </c>
      <c r="F555" s="80" t="s">
        <v>6167</v>
      </c>
      <c r="G555" s="81" t="s">
        <v>3878</v>
      </c>
      <c r="H555" s="82" t="s">
        <v>4271</v>
      </c>
      <c r="I555" s="83" t="s">
        <v>4495</v>
      </c>
      <c r="J555" s="8" t="s">
        <v>5534</v>
      </c>
      <c r="K555" s="83"/>
      <c r="L555" s="83" t="s">
        <v>5535</v>
      </c>
      <c r="M555" s="8" t="s">
        <v>4524</v>
      </c>
      <c r="N555" s="8"/>
      <c r="O555" s="8"/>
      <c r="P555" s="62" t="str">
        <f t="shared" si="27"/>
        <v>AR-PE-TROL-TU</v>
      </c>
      <c r="Q555" s="62" t="s">
        <v>6175</v>
      </c>
      <c r="R555" s="8"/>
      <c r="S555" s="8"/>
      <c r="T555" s="8"/>
      <c r="U555" s="8" t="str">
        <f t="shared" si="25"/>
        <v>PE-TROL-TU</v>
      </c>
      <c r="V555" s="8" t="str">
        <f t="shared" si="26"/>
        <v>PE-TROL-TU</v>
      </c>
      <c r="W555" s="8" t="str">
        <f>VLOOKUP(V555,'[2]Asset Classifications'!$M$12:$M$1690,1,FALSE)</f>
        <v>PE-TROL-TU</v>
      </c>
      <c r="X555" s="8"/>
      <c r="Y555" s="8"/>
      <c r="Z555" s="8"/>
      <c r="AA555" t="s">
        <v>6176</v>
      </c>
      <c r="AB555">
        <v>518</v>
      </c>
    </row>
    <row r="556" spans="1:28">
      <c r="A556" s="76" t="s">
        <v>3602</v>
      </c>
      <c r="B556" s="76" t="s">
        <v>4361</v>
      </c>
      <c r="C556" s="77" t="s">
        <v>5546</v>
      </c>
      <c r="D556" s="78" t="s">
        <v>5547</v>
      </c>
      <c r="E556" s="79" t="s">
        <v>6177</v>
      </c>
      <c r="F556" s="80" t="s">
        <v>6178</v>
      </c>
      <c r="G556" s="81"/>
      <c r="H556" s="82"/>
      <c r="I556" s="83" t="s">
        <v>4495</v>
      </c>
      <c r="J556" s="8" t="s">
        <v>5534</v>
      </c>
      <c r="K556" s="83"/>
      <c r="L556" s="83" t="s">
        <v>5535</v>
      </c>
      <c r="M556" s="8" t="s">
        <v>4524</v>
      </c>
      <c r="N556" s="8"/>
      <c r="O556" s="8"/>
      <c r="P556" s="62" t="str">
        <f t="shared" si="27"/>
        <v>AR-PE-TRPD-00</v>
      </c>
      <c r="Q556" s="62" t="s">
        <v>6178</v>
      </c>
      <c r="R556" s="8"/>
      <c r="S556" s="8"/>
      <c r="T556" s="8"/>
      <c r="U556" s="8" t="str">
        <f t="shared" si="25"/>
        <v>PE-TRPD-00</v>
      </c>
      <c r="V556" s="8" t="str">
        <f t="shared" si="26"/>
        <v>PE-TRPD</v>
      </c>
      <c r="W556" s="8" t="str">
        <f>VLOOKUP(V556,'[2]Asset Classifications'!$M$12:$M$1690,1,FALSE)</f>
        <v>PE-TRPD</v>
      </c>
      <c r="X556" s="8"/>
      <c r="Y556" s="8"/>
      <c r="Z556" s="8"/>
      <c r="AA556" t="s">
        <v>6179</v>
      </c>
      <c r="AB556">
        <v>519</v>
      </c>
    </row>
    <row r="557" spans="1:28">
      <c r="A557" s="76" t="s">
        <v>3602</v>
      </c>
      <c r="B557" s="76" t="s">
        <v>4361</v>
      </c>
      <c r="C557" s="77" t="s">
        <v>5546</v>
      </c>
      <c r="D557" s="78" t="s">
        <v>5547</v>
      </c>
      <c r="E557" s="79" t="s">
        <v>6180</v>
      </c>
      <c r="F557" s="80" t="s">
        <v>6181</v>
      </c>
      <c r="G557" s="81"/>
      <c r="H557" s="82"/>
      <c r="I557" s="83" t="s">
        <v>4495</v>
      </c>
      <c r="J557" s="8" t="s">
        <v>5534</v>
      </c>
      <c r="K557" s="83"/>
      <c r="L557" s="83" t="s">
        <v>5535</v>
      </c>
      <c r="M557" s="8" t="s">
        <v>4524</v>
      </c>
      <c r="N557" s="8"/>
      <c r="O557" s="8"/>
      <c r="P557" s="62" t="str">
        <f t="shared" si="27"/>
        <v>AR-PE-TSTK-00</v>
      </c>
      <c r="Q557" s="62" t="s">
        <v>6181</v>
      </c>
      <c r="R557" s="8"/>
      <c r="S557" s="8"/>
      <c r="T557" s="8"/>
      <c r="U557" s="8" t="str">
        <f t="shared" si="25"/>
        <v>PE-TSTK-00</v>
      </c>
      <c r="V557" s="8" t="str">
        <f t="shared" si="26"/>
        <v>PE-TSTK</v>
      </c>
      <c r="W557" s="8" t="str">
        <f>VLOOKUP(V557,'[2]Asset Classifications'!$M$12:$M$1690,1,FALSE)</f>
        <v>PE-TSTK</v>
      </c>
      <c r="X557" s="8"/>
      <c r="Y557" s="8"/>
      <c r="Z557" s="8"/>
      <c r="AA557" t="s">
        <v>6182</v>
      </c>
      <c r="AB557">
        <v>520</v>
      </c>
    </row>
    <row r="558" spans="1:28">
      <c r="A558" s="76" t="s">
        <v>3602</v>
      </c>
      <c r="B558" s="76" t="s">
        <v>4361</v>
      </c>
      <c r="C558" s="77" t="s">
        <v>5546</v>
      </c>
      <c r="D558" s="78" t="s">
        <v>5547</v>
      </c>
      <c r="E558" s="79" t="s">
        <v>6183</v>
      </c>
      <c r="F558" s="80" t="s">
        <v>6184</v>
      </c>
      <c r="G558" s="81"/>
      <c r="H558" s="82"/>
      <c r="I558" s="83" t="s">
        <v>4495</v>
      </c>
      <c r="J558" s="8" t="s">
        <v>5534</v>
      </c>
      <c r="K558" s="83"/>
      <c r="L558" s="83" t="s">
        <v>5535</v>
      </c>
      <c r="M558" s="8" t="s">
        <v>4524</v>
      </c>
      <c r="N558" s="8"/>
      <c r="O558" s="8"/>
      <c r="P558" s="62" t="str">
        <f t="shared" si="27"/>
        <v>AR-PE-TSTN-00</v>
      </c>
      <c r="Q558" s="62" t="s">
        <v>6184</v>
      </c>
      <c r="R558" s="8"/>
      <c r="S558" s="8"/>
      <c r="T558" s="8"/>
      <c r="U558" s="8" t="str">
        <f t="shared" si="25"/>
        <v>PE-TSTN-00</v>
      </c>
      <c r="V558" s="8" t="str">
        <f t="shared" si="26"/>
        <v>PE-TSTN</v>
      </c>
      <c r="W558" s="8" t="str">
        <f>VLOOKUP(V558,'[2]Asset Classifications'!$M$12:$M$1690,1,FALSE)</f>
        <v>PE-TSTN</v>
      </c>
      <c r="X558" s="8"/>
      <c r="Y558" s="8"/>
      <c r="Z558" s="8"/>
      <c r="AA558" t="s">
        <v>6185</v>
      </c>
      <c r="AB558">
        <v>521</v>
      </c>
    </row>
    <row r="559" spans="1:28">
      <c r="A559" s="76" t="s">
        <v>3602</v>
      </c>
      <c r="B559" s="76" t="s">
        <v>4361</v>
      </c>
      <c r="C559" s="77" t="s">
        <v>5546</v>
      </c>
      <c r="D559" s="78" t="s">
        <v>5547</v>
      </c>
      <c r="E559" s="79" t="s">
        <v>6186</v>
      </c>
      <c r="F559" s="80" t="s">
        <v>6187</v>
      </c>
      <c r="G559" s="81"/>
      <c r="H559" s="82"/>
      <c r="I559" s="83" t="s">
        <v>4495</v>
      </c>
      <c r="J559" s="8" t="s">
        <v>5534</v>
      </c>
      <c r="K559" s="83"/>
      <c r="L559" s="83" t="s">
        <v>5535</v>
      </c>
      <c r="M559" s="8" t="s">
        <v>4524</v>
      </c>
      <c r="N559" s="8"/>
      <c r="O559" s="8"/>
      <c r="P559" s="62" t="str">
        <f t="shared" si="27"/>
        <v>AR-PE-TSTR-00</v>
      </c>
      <c r="Q559" s="62" t="s">
        <v>6187</v>
      </c>
      <c r="R559" s="8"/>
      <c r="S559" s="8"/>
      <c r="T559" s="8"/>
      <c r="U559" s="8" t="str">
        <f t="shared" si="25"/>
        <v>PE-TSTR-00</v>
      </c>
      <c r="V559" s="8" t="str">
        <f t="shared" si="26"/>
        <v>PE-TSTR</v>
      </c>
      <c r="W559" s="8" t="str">
        <f>VLOOKUP(V559,'[2]Asset Classifications'!$M$12:$M$1690,1,FALSE)</f>
        <v>PE-TSTR</v>
      </c>
      <c r="X559" s="8"/>
      <c r="Y559" s="8"/>
      <c r="Z559" s="8"/>
      <c r="AA559" t="s">
        <v>6188</v>
      </c>
      <c r="AB559">
        <v>522</v>
      </c>
    </row>
    <row r="560" spans="1:28">
      <c r="A560" s="76" t="s">
        <v>3602</v>
      </c>
      <c r="B560" s="76" t="s">
        <v>4361</v>
      </c>
      <c r="C560" s="77" t="s">
        <v>5546</v>
      </c>
      <c r="D560" s="78" t="s">
        <v>5547</v>
      </c>
      <c r="E560" s="79" t="s">
        <v>6189</v>
      </c>
      <c r="F560" s="80" t="s">
        <v>6190</v>
      </c>
      <c r="G560" s="81"/>
      <c r="H560" s="82"/>
      <c r="I560" s="83" t="s">
        <v>4495</v>
      </c>
      <c r="J560" s="8" t="s">
        <v>5534</v>
      </c>
      <c r="K560" s="83"/>
      <c r="L560" s="83" t="s">
        <v>5535</v>
      </c>
      <c r="M560" s="8" t="s">
        <v>4524</v>
      </c>
      <c r="N560" s="8"/>
      <c r="O560" s="8"/>
      <c r="P560" s="62" t="str">
        <f t="shared" si="27"/>
        <v>AR-PE-TVSN-00</v>
      </c>
      <c r="Q560" s="62" t="s">
        <v>6190</v>
      </c>
      <c r="R560" s="8"/>
      <c r="S560" s="8"/>
      <c r="T560" s="8"/>
      <c r="U560" s="8" t="str">
        <f t="shared" si="25"/>
        <v>PE-TVSN-00</v>
      </c>
      <c r="V560" s="8" t="str">
        <f t="shared" si="26"/>
        <v>PE-TVSN</v>
      </c>
      <c r="W560" s="8" t="str">
        <f>VLOOKUP(V560,'[2]Asset Classifications'!$M$12:$M$1690,1,FALSE)</f>
        <v>PE-TVSN</v>
      </c>
      <c r="X560" s="8"/>
      <c r="Y560" s="8"/>
      <c r="Z560" s="8"/>
      <c r="AA560" t="s">
        <v>6191</v>
      </c>
      <c r="AB560">
        <v>523</v>
      </c>
    </row>
    <row r="561" spans="1:28">
      <c r="A561" s="76" t="s">
        <v>3602</v>
      </c>
      <c r="B561" s="76" t="s">
        <v>4361</v>
      </c>
      <c r="C561" s="77" t="s">
        <v>5546</v>
      </c>
      <c r="D561" s="78" t="s">
        <v>5547</v>
      </c>
      <c r="E561" s="79" t="s">
        <v>6192</v>
      </c>
      <c r="F561" s="80" t="s">
        <v>6193</v>
      </c>
      <c r="G561" s="81"/>
      <c r="H561" s="82"/>
      <c r="I561" s="83" t="s">
        <v>4495</v>
      </c>
      <c r="J561" s="8" t="s">
        <v>5534</v>
      </c>
      <c r="K561" s="83"/>
      <c r="L561" s="83" t="s">
        <v>5535</v>
      </c>
      <c r="M561" s="8" t="s">
        <v>4524</v>
      </c>
      <c r="N561" s="8"/>
      <c r="O561" s="8"/>
      <c r="P561" s="62" t="str">
        <f t="shared" si="27"/>
        <v>AR-PE-UNSR-00</v>
      </c>
      <c r="Q561" s="62" t="s">
        <v>6194</v>
      </c>
      <c r="R561" s="8"/>
      <c r="S561" s="8"/>
      <c r="T561" s="8"/>
      <c r="U561" s="8" t="str">
        <f t="shared" si="25"/>
        <v>PE-UNSR-00</v>
      </c>
      <c r="V561" s="8" t="str">
        <f t="shared" si="26"/>
        <v>PE-UNSR</v>
      </c>
      <c r="W561" s="8" t="str">
        <f>VLOOKUP(V561,'[2]Asset Classifications'!$M$12:$M$1690,1,FALSE)</f>
        <v>PE-UNSR</v>
      </c>
      <c r="X561" s="8"/>
      <c r="Y561" s="8"/>
      <c r="Z561" s="8"/>
      <c r="AA561" t="s">
        <v>6195</v>
      </c>
      <c r="AB561">
        <v>524</v>
      </c>
    </row>
    <row r="562" spans="1:28">
      <c r="A562" s="76" t="s">
        <v>3602</v>
      </c>
      <c r="B562" s="76" t="s">
        <v>4361</v>
      </c>
      <c r="C562" s="77" t="s">
        <v>5546</v>
      </c>
      <c r="D562" s="78" t="s">
        <v>5547</v>
      </c>
      <c r="E562" s="79" t="s">
        <v>6196</v>
      </c>
      <c r="F562" s="80" t="s">
        <v>6197</v>
      </c>
      <c r="G562" s="81"/>
      <c r="H562" s="82"/>
      <c r="I562" s="83" t="s">
        <v>4495</v>
      </c>
      <c r="J562" s="8" t="s">
        <v>5534</v>
      </c>
      <c r="K562" s="83"/>
      <c r="L562" s="83" t="s">
        <v>5535</v>
      </c>
      <c r="M562" s="8" t="s">
        <v>4524</v>
      </c>
      <c r="N562" s="8"/>
      <c r="O562" s="8"/>
      <c r="P562" s="62" t="str">
        <f t="shared" si="27"/>
        <v>AR-PE-VCLN-00</v>
      </c>
      <c r="Q562" s="62" t="s">
        <v>6197</v>
      </c>
      <c r="R562" s="8"/>
      <c r="S562" s="8"/>
      <c r="T562" s="8"/>
      <c r="U562" s="8" t="str">
        <f t="shared" si="25"/>
        <v>PE-VCLN-00</v>
      </c>
      <c r="V562" s="8" t="str">
        <f t="shared" si="26"/>
        <v>PE-VCLN</v>
      </c>
      <c r="W562" s="8" t="str">
        <f>VLOOKUP(V562,'[2]Asset Classifications'!$M$12:$M$1690,1,FALSE)</f>
        <v>PE-VCLN</v>
      </c>
      <c r="X562" s="8"/>
      <c r="Y562" s="8"/>
      <c r="Z562" s="8"/>
      <c r="AA562" t="s">
        <v>6198</v>
      </c>
      <c r="AB562">
        <v>526</v>
      </c>
    </row>
    <row r="563" spans="1:28">
      <c r="A563" s="76" t="s">
        <v>3602</v>
      </c>
      <c r="B563" s="76" t="s">
        <v>4361</v>
      </c>
      <c r="C563" s="77" t="s">
        <v>5546</v>
      </c>
      <c r="D563" s="78" t="s">
        <v>5547</v>
      </c>
      <c r="E563" s="79" t="s">
        <v>6199</v>
      </c>
      <c r="F563" s="80" t="s">
        <v>6200</v>
      </c>
      <c r="G563" s="81"/>
      <c r="H563" s="82"/>
      <c r="I563" s="83" t="s">
        <v>4495</v>
      </c>
      <c r="J563" s="8" t="s">
        <v>5534</v>
      </c>
      <c r="K563" s="83"/>
      <c r="L563" s="83" t="s">
        <v>5535</v>
      </c>
      <c r="M563" s="8" t="s">
        <v>4524</v>
      </c>
      <c r="N563" s="8"/>
      <c r="O563" s="8"/>
      <c r="P563" s="62" t="str">
        <f t="shared" si="27"/>
        <v>AR-PE-VERN-00</v>
      </c>
      <c r="Q563" s="62" t="s">
        <v>6200</v>
      </c>
      <c r="R563" s="8"/>
      <c r="S563" s="8"/>
      <c r="T563" s="8"/>
      <c r="U563" s="8" t="str">
        <f t="shared" si="25"/>
        <v>PE-VERN-00</v>
      </c>
      <c r="V563" s="8" t="str">
        <f t="shared" si="26"/>
        <v>PE-VERN</v>
      </c>
      <c r="W563" s="8" t="str">
        <f>VLOOKUP(V563,'[2]Asset Classifications'!$M$12:$M$1690,1,FALSE)</f>
        <v>PE-VERN</v>
      </c>
      <c r="X563" s="8"/>
      <c r="Y563" s="8"/>
      <c r="Z563" s="8"/>
      <c r="AA563" t="s">
        <v>6201</v>
      </c>
      <c r="AB563">
        <v>531</v>
      </c>
    </row>
    <row r="564" spans="1:28">
      <c r="A564" s="76" t="s">
        <v>3602</v>
      </c>
      <c r="B564" s="76" t="s">
        <v>4361</v>
      </c>
      <c r="C564" s="77" t="s">
        <v>5546</v>
      </c>
      <c r="D564" s="78" t="s">
        <v>5547</v>
      </c>
      <c r="E564" s="79" t="s">
        <v>6202</v>
      </c>
      <c r="F564" s="80" t="s">
        <v>6203</v>
      </c>
      <c r="G564" s="81" t="s">
        <v>3616</v>
      </c>
      <c r="H564" s="82" t="s">
        <v>6041</v>
      </c>
      <c r="I564" s="83" t="s">
        <v>4495</v>
      </c>
      <c r="J564" s="8" t="s">
        <v>5534</v>
      </c>
      <c r="K564" s="83"/>
      <c r="L564" s="83" t="s">
        <v>5535</v>
      </c>
      <c r="M564" s="8" t="s">
        <v>4524</v>
      </c>
      <c r="N564" s="8"/>
      <c r="O564" s="8"/>
      <c r="P564" s="62" t="str">
        <f t="shared" si="27"/>
        <v>AR-PE-VIBR-CO</v>
      </c>
      <c r="Q564" s="62" t="s">
        <v>6204</v>
      </c>
      <c r="R564" s="8"/>
      <c r="S564" s="8"/>
      <c r="T564" s="8"/>
      <c r="U564" s="8" t="str">
        <f t="shared" si="25"/>
        <v>PE-VIBR-CO</v>
      </c>
      <c r="V564" s="8" t="str">
        <f t="shared" si="26"/>
        <v>PE-VIBR-CO</v>
      </c>
      <c r="W564" s="8" t="str">
        <f>VLOOKUP(V564,'[2]Asset Classifications'!$M$12:$M$1690,1,FALSE)</f>
        <v>PE-VIBR-CO</v>
      </c>
      <c r="X564" s="8"/>
      <c r="Y564" s="8"/>
      <c r="Z564" s="8"/>
      <c r="AA564" t="s">
        <v>6205</v>
      </c>
      <c r="AB564">
        <v>532</v>
      </c>
    </row>
    <row r="565" spans="1:28">
      <c r="A565" s="76" t="s">
        <v>3602</v>
      </c>
      <c r="B565" s="76" t="s">
        <v>4361</v>
      </c>
      <c r="C565" s="77" t="s">
        <v>5546</v>
      </c>
      <c r="D565" s="78" t="s">
        <v>5547</v>
      </c>
      <c r="E565" s="79" t="s">
        <v>6202</v>
      </c>
      <c r="F565" s="80" t="s">
        <v>6203</v>
      </c>
      <c r="G565" s="81" t="s">
        <v>6206</v>
      </c>
      <c r="H565" s="82" t="s">
        <v>6207</v>
      </c>
      <c r="I565" s="83" t="s">
        <v>4495</v>
      </c>
      <c r="J565" s="8" t="s">
        <v>5534</v>
      </c>
      <c r="K565" s="83"/>
      <c r="L565" s="83" t="s">
        <v>5535</v>
      </c>
      <c r="M565" s="8" t="s">
        <v>4524</v>
      </c>
      <c r="N565" s="8"/>
      <c r="O565" s="8"/>
      <c r="P565" s="62" t="str">
        <f t="shared" si="27"/>
        <v>AR-PE-VIBR-PL</v>
      </c>
      <c r="Q565" s="62" t="s">
        <v>6208</v>
      </c>
      <c r="R565" s="8"/>
      <c r="S565" s="8"/>
      <c r="T565" s="8"/>
      <c r="U565" s="8" t="str">
        <f t="shared" si="25"/>
        <v>PE-VIBR-PL</v>
      </c>
      <c r="V565" s="8" t="str">
        <f t="shared" si="26"/>
        <v>PE-VIBR-PL</v>
      </c>
      <c r="W565" s="8" t="str">
        <f>VLOOKUP(V565,'[2]Asset Classifications'!$M$12:$M$1690,1,FALSE)</f>
        <v>PE-VIBR-PL</v>
      </c>
      <c r="X565" s="8"/>
      <c r="Y565" s="8"/>
      <c r="Z565" s="8"/>
      <c r="AA565" t="s">
        <v>6209</v>
      </c>
      <c r="AB565">
        <v>533</v>
      </c>
    </row>
    <row r="566" spans="1:28">
      <c r="A566" s="76" t="s">
        <v>3602</v>
      </c>
      <c r="B566" s="76" t="s">
        <v>4361</v>
      </c>
      <c r="C566" s="77" t="s">
        <v>5546</v>
      </c>
      <c r="D566" s="78" t="s">
        <v>5547</v>
      </c>
      <c r="E566" s="79" t="s">
        <v>6210</v>
      </c>
      <c r="F566" s="80" t="s">
        <v>6211</v>
      </c>
      <c r="G566" s="81"/>
      <c r="H566" s="82"/>
      <c r="I566" s="83" t="s">
        <v>4495</v>
      </c>
      <c r="J566" s="8" t="s">
        <v>5534</v>
      </c>
      <c r="K566" s="83"/>
      <c r="L566" s="83" t="s">
        <v>5535</v>
      </c>
      <c r="M566" s="8" t="s">
        <v>4524</v>
      </c>
      <c r="N566" s="8"/>
      <c r="O566" s="8"/>
      <c r="P566" s="62" t="str">
        <f t="shared" si="27"/>
        <v>AR-PE-WBRD-00</v>
      </c>
      <c r="Q566" s="62" t="s">
        <v>6211</v>
      </c>
      <c r="R566" s="8"/>
      <c r="S566" s="8"/>
      <c r="T566" s="8"/>
      <c r="U566" s="8" t="str">
        <f t="shared" si="25"/>
        <v>PE-WBRD-00</v>
      </c>
      <c r="V566" s="8" t="str">
        <f t="shared" si="26"/>
        <v>PE-WBRD</v>
      </c>
      <c r="W566" s="8" t="str">
        <f>VLOOKUP(V566,'[2]Asset Classifications'!$M$12:$M$1690,1,FALSE)</f>
        <v>PE-WBRD</v>
      </c>
      <c r="X566" s="8"/>
      <c r="Y566" s="8"/>
      <c r="Z566" s="8"/>
      <c r="AA566" t="s">
        <v>6212</v>
      </c>
      <c r="AB566">
        <v>525</v>
      </c>
    </row>
    <row r="567" spans="1:28">
      <c r="A567" s="76" t="s">
        <v>3602</v>
      </c>
      <c r="B567" s="76" t="s">
        <v>4361</v>
      </c>
      <c r="C567" s="77" t="s">
        <v>5546</v>
      </c>
      <c r="D567" s="78" t="s">
        <v>5547</v>
      </c>
      <c r="E567" s="79" t="s">
        <v>6213</v>
      </c>
      <c r="F567" s="80" t="s">
        <v>6214</v>
      </c>
      <c r="G567" s="81"/>
      <c r="H567" s="82"/>
      <c r="I567" s="83" t="s">
        <v>4495</v>
      </c>
      <c r="J567" s="8" t="s">
        <v>5534</v>
      </c>
      <c r="K567" s="83"/>
      <c r="L567" s="83" t="s">
        <v>5535</v>
      </c>
      <c r="M567" s="8" t="s">
        <v>4524</v>
      </c>
      <c r="N567" s="8"/>
      <c r="O567" s="8"/>
      <c r="P567" s="62" t="str">
        <f t="shared" si="27"/>
        <v>AR-PE-WELC-00</v>
      </c>
      <c r="Q567" s="62" t="s">
        <v>6214</v>
      </c>
      <c r="R567" s="8"/>
      <c r="S567" s="8"/>
      <c r="T567" s="8"/>
      <c r="U567" s="8" t="str">
        <f t="shared" si="25"/>
        <v>PE-WELC-00</v>
      </c>
      <c r="V567" s="8" t="str">
        <f t="shared" si="26"/>
        <v>PE-WELC</v>
      </c>
      <c r="W567" s="8" t="str">
        <f>VLOOKUP(V567,'[2]Asset Classifications'!$M$12:$M$1690,1,FALSE)</f>
        <v>PE-WELC</v>
      </c>
      <c r="X567" s="8"/>
      <c r="Y567" s="8"/>
      <c r="Z567" s="8"/>
      <c r="AA567" t="s">
        <v>6215</v>
      </c>
      <c r="AB567">
        <v>527</v>
      </c>
    </row>
    <row r="568" spans="1:28">
      <c r="A568" s="76" t="s">
        <v>3602</v>
      </c>
      <c r="B568" s="76" t="s">
        <v>4361</v>
      </c>
      <c r="C568" s="77" t="s">
        <v>5546</v>
      </c>
      <c r="D568" s="78" t="s">
        <v>5547</v>
      </c>
      <c r="E568" s="79" t="s">
        <v>6216</v>
      </c>
      <c r="F568" s="80" t="s">
        <v>6217</v>
      </c>
      <c r="G568" s="81"/>
      <c r="H568" s="82"/>
      <c r="I568" s="83" t="s">
        <v>4495</v>
      </c>
      <c r="J568" s="8" t="s">
        <v>5534</v>
      </c>
      <c r="K568" s="83"/>
      <c r="L568" s="83" t="s">
        <v>5535</v>
      </c>
      <c r="M568" s="8" t="s">
        <v>4524</v>
      </c>
      <c r="N568" s="8"/>
      <c r="O568" s="8"/>
      <c r="P568" s="62" t="str">
        <f t="shared" si="27"/>
        <v>AR-PE-WELD-00</v>
      </c>
      <c r="Q568" s="62" t="s">
        <v>6217</v>
      </c>
      <c r="R568" s="8"/>
      <c r="S568" s="8"/>
      <c r="T568" s="8"/>
      <c r="U568" s="8" t="str">
        <f t="shared" si="25"/>
        <v>PE-WELD-00</v>
      </c>
      <c r="V568" s="8" t="str">
        <f t="shared" si="26"/>
        <v>PE-WELD</v>
      </c>
      <c r="W568" s="8" t="str">
        <f>VLOOKUP(V568,'[2]Asset Classifications'!$M$12:$M$1690,1,FALSE)</f>
        <v>PE-WELD</v>
      </c>
      <c r="X568" s="8"/>
      <c r="Y568" s="8"/>
      <c r="Z568" s="8"/>
      <c r="AA568" t="s">
        <v>6218</v>
      </c>
      <c r="AB568">
        <v>528</v>
      </c>
    </row>
    <row r="569" spans="1:28">
      <c r="A569" s="76" t="s">
        <v>3602</v>
      </c>
      <c r="B569" s="76" t="s">
        <v>4361</v>
      </c>
      <c r="C569" s="77" t="s">
        <v>5546</v>
      </c>
      <c r="D569" s="78" t="s">
        <v>5547</v>
      </c>
      <c r="E569" s="79" t="s">
        <v>6219</v>
      </c>
      <c r="F569" s="80" t="s">
        <v>6220</v>
      </c>
      <c r="G569" s="81"/>
      <c r="H569" s="82"/>
      <c r="I569" s="83" t="s">
        <v>4495</v>
      </c>
      <c r="J569" s="8" t="s">
        <v>5534</v>
      </c>
      <c r="K569" s="83"/>
      <c r="L569" s="83" t="s">
        <v>5535</v>
      </c>
      <c r="M569" s="8" t="s">
        <v>4524</v>
      </c>
      <c r="N569" s="8"/>
      <c r="O569" s="8"/>
      <c r="P569" s="62" t="str">
        <f t="shared" si="27"/>
        <v>AR-PE-WELG-00</v>
      </c>
      <c r="Q569" s="62" t="s">
        <v>6220</v>
      </c>
      <c r="R569" s="8"/>
      <c r="S569" s="8"/>
      <c r="T569" s="8"/>
      <c r="U569" s="8" t="str">
        <f t="shared" si="25"/>
        <v>PE-WELG-00</v>
      </c>
      <c r="V569" s="8" t="str">
        <f t="shared" si="26"/>
        <v>PE-WELG</v>
      </c>
      <c r="W569" s="8" t="str">
        <f>VLOOKUP(V569,'[2]Asset Classifications'!$M$12:$M$1690,1,FALSE)</f>
        <v>PE-WELG</v>
      </c>
      <c r="X569" s="8"/>
      <c r="Y569" s="8"/>
      <c r="Z569" s="8"/>
      <c r="AA569" t="s">
        <v>6221</v>
      </c>
      <c r="AB569">
        <v>529</v>
      </c>
    </row>
    <row r="570" spans="1:28">
      <c r="A570" s="76" t="s">
        <v>3602</v>
      </c>
      <c r="B570" s="76" t="s">
        <v>4361</v>
      </c>
      <c r="C570" s="77" t="s">
        <v>5546</v>
      </c>
      <c r="D570" s="78" t="s">
        <v>5547</v>
      </c>
      <c r="E570" s="79" t="s">
        <v>6222</v>
      </c>
      <c r="F570" s="80" t="s">
        <v>6223</v>
      </c>
      <c r="G570" s="81"/>
      <c r="H570" s="82"/>
      <c r="I570" s="83" t="s">
        <v>4495</v>
      </c>
      <c r="J570" s="8" t="s">
        <v>5534</v>
      </c>
      <c r="K570" s="83"/>
      <c r="L570" s="83" t="s">
        <v>5535</v>
      </c>
      <c r="M570" s="8" t="s">
        <v>4524</v>
      </c>
      <c r="N570" s="8"/>
      <c r="O570" s="8"/>
      <c r="P570" s="62" t="str">
        <f t="shared" si="27"/>
        <v>AR-PE-WELS-00</v>
      </c>
      <c r="Q570" s="62" t="s">
        <v>6223</v>
      </c>
      <c r="R570" s="8"/>
      <c r="S570" s="8"/>
      <c r="T570" s="8"/>
      <c r="U570" s="8" t="str">
        <f t="shared" si="25"/>
        <v>PE-WELS-00</v>
      </c>
      <c r="V570" s="8" t="str">
        <f t="shared" si="26"/>
        <v>PE-WELS</v>
      </c>
      <c r="W570" s="8" t="str">
        <f>VLOOKUP(V570,'[2]Asset Classifications'!$M$12:$M$1690,1,FALSE)</f>
        <v>PE-WELS</v>
      </c>
      <c r="X570" s="8"/>
      <c r="Y570" s="8"/>
      <c r="Z570" s="8"/>
      <c r="AA570" t="s">
        <v>6224</v>
      </c>
      <c r="AB570">
        <v>530</v>
      </c>
    </row>
    <row r="571" spans="1:28">
      <c r="A571" s="76" t="s">
        <v>3602</v>
      </c>
      <c r="B571" s="76" t="s">
        <v>4361</v>
      </c>
      <c r="C571" s="77" t="s">
        <v>5546</v>
      </c>
      <c r="D571" s="78" t="s">
        <v>5547</v>
      </c>
      <c r="E571" s="79" t="s">
        <v>6225</v>
      </c>
      <c r="F571" s="80" t="s">
        <v>6226</v>
      </c>
      <c r="G571" s="81"/>
      <c r="H571" s="82"/>
      <c r="I571" s="83" t="s">
        <v>4495</v>
      </c>
      <c r="J571" s="8" t="s">
        <v>5534</v>
      </c>
      <c r="K571" s="83"/>
      <c r="L571" s="83" t="s">
        <v>5535</v>
      </c>
      <c r="M571" s="8" t="s">
        <v>4524</v>
      </c>
      <c r="N571" s="8"/>
      <c r="O571" s="8"/>
      <c r="P571" s="62" t="str">
        <f t="shared" si="27"/>
        <v>AR-PE-WIRP-00</v>
      </c>
      <c r="Q571" s="62" t="s">
        <v>6226</v>
      </c>
      <c r="R571" s="8"/>
      <c r="S571" s="8"/>
      <c r="T571" s="8"/>
      <c r="U571" s="8" t="str">
        <f t="shared" si="25"/>
        <v>PE-WIRP-00</v>
      </c>
      <c r="V571" s="8" t="str">
        <f t="shared" si="26"/>
        <v>PE-WIRP</v>
      </c>
      <c r="W571" s="8" t="str">
        <f>VLOOKUP(V571,'[2]Asset Classifications'!$M$12:$M$1690,1,FALSE)</f>
        <v>PE-WIRP</v>
      </c>
      <c r="X571" s="8"/>
      <c r="Y571" s="8"/>
      <c r="Z571" s="8"/>
      <c r="AA571" t="s">
        <v>6227</v>
      </c>
      <c r="AB571">
        <v>534</v>
      </c>
    </row>
    <row r="572" spans="1:28">
      <c r="A572" s="76" t="s">
        <v>3602</v>
      </c>
      <c r="B572" s="76" t="s">
        <v>4361</v>
      </c>
      <c r="C572" s="77" t="s">
        <v>5546</v>
      </c>
      <c r="D572" s="78" t="s">
        <v>5547</v>
      </c>
      <c r="E572" s="79" t="s">
        <v>6228</v>
      </c>
      <c r="F572" s="80" t="s">
        <v>6229</v>
      </c>
      <c r="G572" s="81"/>
      <c r="H572" s="82"/>
      <c r="I572" s="83" t="s">
        <v>4495</v>
      </c>
      <c r="J572" s="8" t="s">
        <v>5534</v>
      </c>
      <c r="K572" s="83"/>
      <c r="L572" s="83" t="s">
        <v>5535</v>
      </c>
      <c r="M572" s="8" t="s">
        <v>4524</v>
      </c>
      <c r="N572" s="8"/>
      <c r="O572" s="8"/>
      <c r="P572" s="62" t="str">
        <f t="shared" si="27"/>
        <v>AR-PE-WIRT-00</v>
      </c>
      <c r="Q572" s="62" t="s">
        <v>6229</v>
      </c>
      <c r="R572" s="8"/>
      <c r="S572" s="8"/>
      <c r="T572" s="8"/>
      <c r="U572" s="8" t="str">
        <f t="shared" si="25"/>
        <v>PE-WIRT-00</v>
      </c>
      <c r="V572" s="8" t="str">
        <f t="shared" si="26"/>
        <v>PE-WIRT</v>
      </c>
      <c r="W572" s="8" t="str">
        <f>VLOOKUP(V572,'[2]Asset Classifications'!$M$12:$M$1690,1,FALSE)</f>
        <v>PE-WIRT</v>
      </c>
      <c r="X572" s="8"/>
      <c r="Y572" s="8"/>
      <c r="Z572" s="8"/>
      <c r="AA572" t="s">
        <v>6230</v>
      </c>
      <c r="AB572">
        <v>535</v>
      </c>
    </row>
    <row r="573" spans="1:28">
      <c r="A573" s="76" t="s">
        <v>3602</v>
      </c>
      <c r="B573" s="76" t="s">
        <v>4361</v>
      </c>
      <c r="C573" s="77" t="s">
        <v>5546</v>
      </c>
      <c r="D573" s="78" t="s">
        <v>5547</v>
      </c>
      <c r="E573" s="79" t="s">
        <v>6231</v>
      </c>
      <c r="F573" s="80" t="s">
        <v>6232</v>
      </c>
      <c r="G573" s="81" t="s">
        <v>5302</v>
      </c>
      <c r="H573" s="82" t="s">
        <v>6233</v>
      </c>
      <c r="I573" s="83" t="s">
        <v>4495</v>
      </c>
      <c r="J573" s="8" t="s">
        <v>5534</v>
      </c>
      <c r="K573" s="83"/>
      <c r="L573" s="83" t="s">
        <v>5535</v>
      </c>
      <c r="M573" s="8" t="s">
        <v>4524</v>
      </c>
      <c r="N573" s="8"/>
      <c r="O573" s="8"/>
      <c r="P573" s="62" t="str">
        <f t="shared" si="27"/>
        <v>AR-PE-WREN-HY</v>
      </c>
      <c r="Q573" s="62" t="s">
        <v>6234</v>
      </c>
      <c r="R573" s="8"/>
      <c r="S573" s="8"/>
      <c r="T573" s="8"/>
      <c r="U573" s="8" t="str">
        <f t="shared" si="25"/>
        <v>PE-WREN-HY</v>
      </c>
      <c r="V573" s="8" t="str">
        <f t="shared" si="26"/>
        <v>PE-WREN-HY</v>
      </c>
      <c r="W573" s="8" t="str">
        <f>VLOOKUP(V573,'[2]Asset Classifications'!$M$12:$M$1690,1,FALSE)</f>
        <v>PE-WREN-HY</v>
      </c>
      <c r="X573" s="8"/>
      <c r="Y573" s="8"/>
      <c r="Z573" s="8"/>
      <c r="AA573" t="s">
        <v>6235</v>
      </c>
      <c r="AB573">
        <v>536</v>
      </c>
    </row>
    <row r="574" spans="1:28">
      <c r="A574" s="76" t="s">
        <v>3602</v>
      </c>
      <c r="B574" s="76" t="s">
        <v>4361</v>
      </c>
      <c r="C574" s="77" t="s">
        <v>5546</v>
      </c>
      <c r="D574" s="78" t="s">
        <v>5547</v>
      </c>
      <c r="E574" s="79" t="s">
        <v>6231</v>
      </c>
      <c r="F574" s="80" t="s">
        <v>6232</v>
      </c>
      <c r="G574" s="81" t="s">
        <v>3763</v>
      </c>
      <c r="H574" s="82" t="s">
        <v>6236</v>
      </c>
      <c r="I574" s="83" t="s">
        <v>4495</v>
      </c>
      <c r="J574" s="8" t="s">
        <v>5534</v>
      </c>
      <c r="K574" s="83"/>
      <c r="L574" s="83" t="s">
        <v>5535</v>
      </c>
      <c r="M574" s="8" t="s">
        <v>4524</v>
      </c>
      <c r="N574" s="8"/>
      <c r="O574" s="8"/>
      <c r="P574" s="62" t="str">
        <f t="shared" si="27"/>
        <v>AR-PE-WREN-TO</v>
      </c>
      <c r="Q574" s="62" t="s">
        <v>6237</v>
      </c>
      <c r="R574" s="8"/>
      <c r="S574" s="8"/>
      <c r="T574" s="8"/>
      <c r="U574" s="8" t="str">
        <f t="shared" si="25"/>
        <v>PE-WREN-TO</v>
      </c>
      <c r="V574" s="8" t="str">
        <f t="shared" si="26"/>
        <v>PE-WREN-TO</v>
      </c>
      <c r="W574" s="8" t="str">
        <f>VLOOKUP(V574,'[2]Asset Classifications'!$M$12:$M$1690,1,FALSE)</f>
        <v>PE-WREN-TO</v>
      </c>
      <c r="X574" s="8"/>
      <c r="Y574" s="8"/>
      <c r="Z574" s="8"/>
      <c r="AA574" t="s">
        <v>6238</v>
      </c>
      <c r="AB574">
        <v>537</v>
      </c>
    </row>
    <row r="575" spans="1:28">
      <c r="A575" s="76" t="s">
        <v>3602</v>
      </c>
      <c r="B575" s="76" t="s">
        <v>4361</v>
      </c>
      <c r="C575" s="77" t="s">
        <v>5546</v>
      </c>
      <c r="D575" s="78" t="s">
        <v>5547</v>
      </c>
      <c r="E575" s="79" t="s">
        <v>6239</v>
      </c>
      <c r="F575" s="80" t="s">
        <v>6240</v>
      </c>
      <c r="G575" s="81"/>
      <c r="H575" s="82"/>
      <c r="I575" s="83" t="s">
        <v>4495</v>
      </c>
      <c r="J575" s="8" t="s">
        <v>5534</v>
      </c>
      <c r="K575" s="83"/>
      <c r="L575" s="83" t="s">
        <v>5535</v>
      </c>
      <c r="M575" s="8" t="s">
        <v>4524</v>
      </c>
      <c r="N575" s="8"/>
      <c r="O575" s="8"/>
      <c r="P575" s="62" t="str">
        <f t="shared" si="27"/>
        <v>AR-PE-WRMC-00</v>
      </c>
      <c r="Q575" s="62" t="s">
        <v>6240</v>
      </c>
      <c r="R575" s="8"/>
      <c r="S575" s="8"/>
      <c r="T575" s="8"/>
      <c r="U575" s="8" t="str">
        <f t="shared" si="25"/>
        <v>PE-WRMC-00</v>
      </c>
      <c r="V575" s="8" t="str">
        <f t="shared" si="26"/>
        <v>PE-WRMC</v>
      </c>
      <c r="W575" s="8" t="str">
        <f>VLOOKUP(V575,'[2]Asset Classifications'!$M$12:$M$1690,1,FALSE)</f>
        <v>PE-WRMC</v>
      </c>
      <c r="X575" s="8"/>
      <c r="Y575" s="8"/>
      <c r="Z575" s="8"/>
      <c r="AA575" t="s">
        <v>6241</v>
      </c>
      <c r="AB575">
        <v>538</v>
      </c>
    </row>
    <row r="576" spans="1:28">
      <c r="A576" s="76" t="s">
        <v>3602</v>
      </c>
      <c r="B576" s="76" t="s">
        <v>4361</v>
      </c>
      <c r="C576" s="77" t="s">
        <v>5546</v>
      </c>
      <c r="D576" s="78" t="s">
        <v>5547</v>
      </c>
      <c r="E576" s="79" t="s">
        <v>6242</v>
      </c>
      <c r="F576" s="80" t="s">
        <v>6243</v>
      </c>
      <c r="G576" s="81"/>
      <c r="H576" s="82"/>
      <c r="I576" s="83" t="s">
        <v>4495</v>
      </c>
      <c r="J576" s="8" t="s">
        <v>5534</v>
      </c>
      <c r="K576" s="83"/>
      <c r="L576" s="83" t="s">
        <v>5535</v>
      </c>
      <c r="M576" s="8" t="s">
        <v>4524</v>
      </c>
      <c r="N576" s="8"/>
      <c r="O576" s="8"/>
      <c r="P576" s="62" t="str">
        <f t="shared" si="27"/>
        <v>AR-PE-WTRD-00</v>
      </c>
      <c r="Q576" s="62" t="s">
        <v>6244</v>
      </c>
      <c r="R576" s="8"/>
      <c r="S576" s="8"/>
      <c r="T576" s="8"/>
      <c r="U576" s="8" t="str">
        <f t="shared" si="25"/>
        <v>PE-WTRD-00</v>
      </c>
      <c r="V576" s="8" t="str">
        <f t="shared" si="26"/>
        <v>PE-WTRD</v>
      </c>
      <c r="W576" s="8" t="str">
        <f>VLOOKUP(V576,'[2]Asset Classifications'!$M$12:$M$1690,1,FALSE)</f>
        <v>PE-WTRD</v>
      </c>
      <c r="X576" s="8"/>
      <c r="Y576" s="8"/>
      <c r="Z576" s="8"/>
      <c r="AA576" t="s">
        <v>6245</v>
      </c>
      <c r="AB576">
        <v>539</v>
      </c>
    </row>
    <row r="577" spans="1:28">
      <c r="A577" s="76" t="s">
        <v>3602</v>
      </c>
      <c r="B577" s="76" t="s">
        <v>4361</v>
      </c>
      <c r="C577" s="77" t="s">
        <v>3929</v>
      </c>
      <c r="D577" s="78" t="s">
        <v>3927</v>
      </c>
      <c r="E577" s="79" t="s">
        <v>6246</v>
      </c>
      <c r="F577" s="80" t="s">
        <v>3928</v>
      </c>
      <c r="G577" s="81"/>
      <c r="H577" s="82"/>
      <c r="I577" s="83" t="s">
        <v>4366</v>
      </c>
      <c r="J577" s="8" t="s">
        <v>4367</v>
      </c>
      <c r="K577" s="83"/>
      <c r="L577" s="83" t="s">
        <v>4368</v>
      </c>
      <c r="M577" s="8" t="s">
        <v>4369</v>
      </c>
      <c r="N577" s="8"/>
      <c r="O577" s="8"/>
      <c r="P577" s="62" t="str">
        <f t="shared" si="27"/>
        <v>AR-PK-CRPA-00</v>
      </c>
      <c r="Q577" s="62" t="s">
        <v>6247</v>
      </c>
      <c r="R577" s="8"/>
      <c r="S577" s="8"/>
      <c r="T577" s="8"/>
      <c r="U577" s="8" t="str">
        <f t="shared" si="25"/>
        <v>PK-CRPA-00</v>
      </c>
      <c r="V577" s="8" t="str">
        <f t="shared" si="26"/>
        <v>PK-CRPA</v>
      </c>
      <c r="W577" s="8" t="str">
        <f>VLOOKUP(V577,'[2]Asset Classifications'!$M$12:$M$1690,1,FALSE)</f>
        <v>PK-CRPA</v>
      </c>
      <c r="X577" s="8"/>
      <c r="Y577" s="8"/>
      <c r="Z577" s="8"/>
      <c r="AA577" t="s">
        <v>6248</v>
      </c>
      <c r="AB577">
        <v>540</v>
      </c>
    </row>
    <row r="578" spans="1:28">
      <c r="A578" s="76" t="s">
        <v>3602</v>
      </c>
      <c r="B578" s="76" t="s">
        <v>4361</v>
      </c>
      <c r="C578" s="77" t="s">
        <v>3929</v>
      </c>
      <c r="D578" s="78" t="s">
        <v>3927</v>
      </c>
      <c r="E578" s="79" t="s">
        <v>6249</v>
      </c>
      <c r="F578" s="80" t="s">
        <v>3932</v>
      </c>
      <c r="G578" s="81"/>
      <c r="H578" s="82"/>
      <c r="I578" s="83" t="s">
        <v>4366</v>
      </c>
      <c r="J578" s="8" t="s">
        <v>4367</v>
      </c>
      <c r="K578" s="83"/>
      <c r="L578" s="83" t="s">
        <v>4368</v>
      </c>
      <c r="M578" s="8" t="s">
        <v>4369</v>
      </c>
      <c r="N578" s="8"/>
      <c r="O578" s="8"/>
      <c r="P578" s="62" t="str">
        <f t="shared" si="27"/>
        <v>AR-PK-CRPM-00</v>
      </c>
      <c r="Q578" s="62" t="s">
        <v>6250</v>
      </c>
      <c r="R578" s="8"/>
      <c r="S578" s="8"/>
      <c r="T578" s="8"/>
      <c r="U578" s="8" t="str">
        <f t="shared" si="25"/>
        <v>PK-CRPM-00</v>
      </c>
      <c r="V578" s="8" t="str">
        <f t="shared" si="26"/>
        <v>PK-CRPM</v>
      </c>
      <c r="W578" s="8" t="str">
        <f>VLOOKUP(V578,'[2]Asset Classifications'!$M$12:$M$1690,1,FALSE)</f>
        <v>PK-CRPM</v>
      </c>
      <c r="X578" s="8"/>
      <c r="Y578" s="8"/>
      <c r="Z578" s="8"/>
      <c r="AA578" t="s">
        <v>6251</v>
      </c>
      <c r="AB578">
        <v>541</v>
      </c>
    </row>
    <row r="579" spans="1:28">
      <c r="A579" s="76" t="s">
        <v>3602</v>
      </c>
      <c r="B579" s="76" t="s">
        <v>4361</v>
      </c>
      <c r="C579" s="77" t="s">
        <v>3929</v>
      </c>
      <c r="D579" s="78" t="s">
        <v>3927</v>
      </c>
      <c r="E579" s="79" t="s">
        <v>6252</v>
      </c>
      <c r="F579" s="80" t="s">
        <v>6253</v>
      </c>
      <c r="G579" s="81"/>
      <c r="H579" s="82"/>
      <c r="I579" s="83" t="s">
        <v>4366</v>
      </c>
      <c r="J579" s="8" t="s">
        <v>4367</v>
      </c>
      <c r="K579" s="83"/>
      <c r="L579" s="83" t="s">
        <v>4368</v>
      </c>
      <c r="M579" s="8" t="s">
        <v>4369</v>
      </c>
      <c r="N579" s="8"/>
      <c r="O579" s="8"/>
      <c r="P579" s="62" t="str">
        <f t="shared" si="27"/>
        <v>AR-PK-CRPS-00</v>
      </c>
      <c r="Q579" s="62" t="s">
        <v>6254</v>
      </c>
      <c r="R579" s="8"/>
      <c r="S579" s="8"/>
      <c r="T579" s="8"/>
      <c r="U579" s="8" t="str">
        <f t="shared" si="25"/>
        <v>PK-CRPS-00</v>
      </c>
      <c r="V579" s="8" t="str">
        <f t="shared" si="26"/>
        <v>PK-CRPS</v>
      </c>
      <c r="W579" s="8" t="str">
        <f>VLOOKUP(V579,'[2]Asset Classifications'!$M$12:$M$1690,1,FALSE)</f>
        <v>PK-CRPS</v>
      </c>
      <c r="X579" s="8"/>
      <c r="Y579" s="8"/>
      <c r="Z579" s="8"/>
      <c r="AA579" t="s">
        <v>6255</v>
      </c>
      <c r="AB579">
        <v>542</v>
      </c>
    </row>
    <row r="580" spans="1:28">
      <c r="A580" s="76" t="s">
        <v>3602</v>
      </c>
      <c r="B580" s="76" t="s">
        <v>4361</v>
      </c>
      <c r="C580" s="77" t="s">
        <v>3929</v>
      </c>
      <c r="D580" s="78" t="s">
        <v>3927</v>
      </c>
      <c r="E580" s="79" t="s">
        <v>6256</v>
      </c>
      <c r="F580" s="80" t="s">
        <v>3933</v>
      </c>
      <c r="G580" s="81"/>
      <c r="H580" s="82"/>
      <c r="I580" s="83" t="s">
        <v>4366</v>
      </c>
      <c r="J580" s="8" t="s">
        <v>4367</v>
      </c>
      <c r="K580" s="83"/>
      <c r="L580" s="83" t="s">
        <v>4368</v>
      </c>
      <c r="M580" s="8" t="s">
        <v>4369</v>
      </c>
      <c r="N580" s="8"/>
      <c r="O580" s="8"/>
      <c r="P580" s="62" t="str">
        <f t="shared" si="27"/>
        <v>AR-PK-KISS-00</v>
      </c>
      <c r="Q580" s="62" t="s">
        <v>3933</v>
      </c>
      <c r="R580" s="8"/>
      <c r="S580" s="8"/>
      <c r="T580" s="8"/>
      <c r="U580" s="8" t="str">
        <f t="shared" ref="U580:U643" si="28">C580&amp; "-" &amp;E580 &amp; IF(G580&lt;&gt;"","-" &amp;G580,"-00")</f>
        <v>PK-KISS-00</v>
      </c>
      <c r="V580" s="8" t="str">
        <f t="shared" ref="V580:V643" si="29">C580&amp; "-" &amp;E580 &amp; IF(G580&lt;&gt;"","-" &amp;G580,"")</f>
        <v>PK-KISS</v>
      </c>
      <c r="W580" s="8" t="str">
        <f>VLOOKUP(V580,'[2]Asset Classifications'!$M$12:$M$1690,1,FALSE)</f>
        <v>PK-KISS</v>
      </c>
      <c r="X580" s="8"/>
      <c r="Y580" s="8" t="s">
        <v>4371</v>
      </c>
      <c r="Z580" s="8"/>
      <c r="AA580" t="s">
        <v>6257</v>
      </c>
      <c r="AB580">
        <v>543</v>
      </c>
    </row>
    <row r="581" spans="1:28">
      <c r="A581" s="76" t="s">
        <v>3602</v>
      </c>
      <c r="B581" s="76" t="s">
        <v>4361</v>
      </c>
      <c r="C581" s="77" t="s">
        <v>3929</v>
      </c>
      <c r="D581" s="78" t="s">
        <v>3927</v>
      </c>
      <c r="E581" s="79" t="s">
        <v>6258</v>
      </c>
      <c r="F581" s="80" t="s">
        <v>3934</v>
      </c>
      <c r="G581" s="81"/>
      <c r="H581" s="82"/>
      <c r="I581" s="83" t="s">
        <v>4366</v>
      </c>
      <c r="J581" s="8" t="s">
        <v>4367</v>
      </c>
      <c r="K581" s="83"/>
      <c r="L581" s="83" t="s">
        <v>4368</v>
      </c>
      <c r="M581" s="8" t="s">
        <v>4369</v>
      </c>
      <c r="N581" s="8"/>
      <c r="O581" s="8"/>
      <c r="P581" s="62" t="str">
        <f t="shared" si="27"/>
        <v>AR-PK-TAXI-00</v>
      </c>
      <c r="Q581" s="62" t="s">
        <v>3934</v>
      </c>
      <c r="R581" s="8"/>
      <c r="S581" s="8"/>
      <c r="T581" s="8"/>
      <c r="U581" s="8" t="str">
        <f t="shared" si="28"/>
        <v>PK-TAXI-00</v>
      </c>
      <c r="V581" s="8" t="str">
        <f t="shared" si="29"/>
        <v>PK-TAXI</v>
      </c>
      <c r="W581" s="8" t="str">
        <f>VLOOKUP(V581,'[2]Asset Classifications'!$M$12:$M$1690,1,FALSE)</f>
        <v>PK-TAXI</v>
      </c>
      <c r="X581" s="8"/>
      <c r="Y581" s="8" t="s">
        <v>4371</v>
      </c>
      <c r="Z581" s="8"/>
      <c r="AA581" t="s">
        <v>6259</v>
      </c>
      <c r="AB581">
        <v>544</v>
      </c>
    </row>
    <row r="582" spans="1:28">
      <c r="A582" s="76" t="s">
        <v>3602</v>
      </c>
      <c r="B582" s="76" t="s">
        <v>4361</v>
      </c>
      <c r="C582" s="77" t="s">
        <v>3923</v>
      </c>
      <c r="D582" s="78" t="s">
        <v>3922</v>
      </c>
      <c r="E582" s="79" t="s">
        <v>6260</v>
      </c>
      <c r="F582" s="80" t="s">
        <v>1840</v>
      </c>
      <c r="G582" s="81"/>
      <c r="H582" s="82"/>
      <c r="I582" s="83" t="s">
        <v>4366</v>
      </c>
      <c r="J582" s="8" t="s">
        <v>4367</v>
      </c>
      <c r="K582" s="83"/>
      <c r="L582" s="83" t="s">
        <v>4368</v>
      </c>
      <c r="M582" s="8" t="s">
        <v>4369</v>
      </c>
      <c r="N582" s="8"/>
      <c r="O582" s="8"/>
      <c r="P582" s="62" t="str">
        <f t="shared" si="27"/>
        <v>AR-UD-LSCP-00</v>
      </c>
      <c r="Q582" s="62" t="s">
        <v>1840</v>
      </c>
      <c r="R582" s="8"/>
      <c r="S582" s="8"/>
      <c r="T582" s="8"/>
      <c r="U582" s="8" t="str">
        <f t="shared" si="28"/>
        <v>UD-LSCP-00</v>
      </c>
      <c r="V582" s="8" t="str">
        <f t="shared" si="29"/>
        <v>UD-LSCP</v>
      </c>
      <c r="W582" s="8" t="str">
        <f>VLOOKUP(V582,'[2]Asset Classifications'!$M$12:$M$1690,1,FALSE)</f>
        <v>UD-LSCP</v>
      </c>
      <c r="X582" s="8"/>
      <c r="Y582" s="8"/>
      <c r="Z582" s="8"/>
      <c r="AA582" t="s">
        <v>6261</v>
      </c>
      <c r="AB582">
        <v>545</v>
      </c>
    </row>
    <row r="583" spans="1:28">
      <c r="A583" s="76" t="s">
        <v>3602</v>
      </c>
      <c r="B583" s="76" t="s">
        <v>4361</v>
      </c>
      <c r="C583" s="77" t="s">
        <v>3923</v>
      </c>
      <c r="D583" s="78" t="s">
        <v>3922</v>
      </c>
      <c r="E583" s="79" t="s">
        <v>6262</v>
      </c>
      <c r="F583" s="80" t="s">
        <v>6263</v>
      </c>
      <c r="G583" s="81"/>
      <c r="H583" s="82"/>
      <c r="I583" s="83" t="s">
        <v>4366</v>
      </c>
      <c r="J583" s="8" t="s">
        <v>4367</v>
      </c>
      <c r="K583" s="83"/>
      <c r="L583" s="83" t="s">
        <v>4368</v>
      </c>
      <c r="M583" s="8" t="s">
        <v>4369</v>
      </c>
      <c r="N583" s="8"/>
      <c r="O583" s="8"/>
      <c r="P583" s="62" t="str">
        <f t="shared" si="27"/>
        <v>AR-UD-MEMO-00</v>
      </c>
      <c r="Q583" s="62" t="s">
        <v>6263</v>
      </c>
      <c r="R583" s="8"/>
      <c r="S583" s="8"/>
      <c r="T583" s="8"/>
      <c r="U583" s="8" t="str">
        <f t="shared" si="28"/>
        <v>UD-MEMO-00</v>
      </c>
      <c r="V583" s="8" t="str">
        <f t="shared" si="29"/>
        <v>UD-MEMO</v>
      </c>
      <c r="W583" s="8" t="str">
        <f>VLOOKUP(V583,'[2]Asset Classifications'!$M$12:$M$1690,1,FALSE)</f>
        <v>UD-MEMO</v>
      </c>
      <c r="X583" s="8"/>
      <c r="Y583" s="8" t="s">
        <v>4371</v>
      </c>
      <c r="Z583" s="8"/>
      <c r="AA583" t="s">
        <v>6264</v>
      </c>
      <c r="AB583">
        <v>546</v>
      </c>
    </row>
    <row r="584" spans="1:28">
      <c r="A584" s="76" t="s">
        <v>3602</v>
      </c>
      <c r="B584" s="76" t="s">
        <v>4361</v>
      </c>
      <c r="C584" s="77" t="s">
        <v>3923</v>
      </c>
      <c r="D584" s="78" t="s">
        <v>3922</v>
      </c>
      <c r="E584" s="79" t="s">
        <v>6265</v>
      </c>
      <c r="F584" s="80" t="s">
        <v>3925</v>
      </c>
      <c r="G584" s="81"/>
      <c r="H584" s="82"/>
      <c r="I584" s="83" t="s">
        <v>4366</v>
      </c>
      <c r="J584" s="8" t="s">
        <v>4367</v>
      </c>
      <c r="K584" s="83"/>
      <c r="L584" s="83" t="s">
        <v>4368</v>
      </c>
      <c r="M584" s="8" t="s">
        <v>4369</v>
      </c>
      <c r="N584" s="8"/>
      <c r="O584" s="8"/>
      <c r="P584" s="62" t="str">
        <f t="shared" si="27"/>
        <v>AR-UD-PAVG-00</v>
      </c>
      <c r="Q584" s="62" t="s">
        <v>3925</v>
      </c>
      <c r="R584" s="8"/>
      <c r="S584" s="8"/>
      <c r="T584" s="8"/>
      <c r="U584" s="8" t="str">
        <f t="shared" si="28"/>
        <v>UD-PAVG-00</v>
      </c>
      <c r="V584" s="8" t="str">
        <f t="shared" si="29"/>
        <v>UD-PAVG</v>
      </c>
      <c r="W584" s="8" t="str">
        <f>VLOOKUP(V584,'[2]Asset Classifications'!$M$12:$M$1690,1,FALSE)</f>
        <v>UD-PAVG</v>
      </c>
      <c r="X584" s="8"/>
      <c r="Y584" s="8"/>
      <c r="Z584" s="8"/>
      <c r="AA584" t="s">
        <v>6266</v>
      </c>
      <c r="AB584">
        <v>547</v>
      </c>
    </row>
    <row r="585" spans="1:28">
      <c r="A585" s="76" t="s">
        <v>3602</v>
      </c>
      <c r="B585" s="76" t="s">
        <v>4361</v>
      </c>
      <c r="C585" s="77" t="s">
        <v>3923</v>
      </c>
      <c r="D585" s="78" t="s">
        <v>3922</v>
      </c>
      <c r="E585" s="79" t="s">
        <v>6267</v>
      </c>
      <c r="F585" s="80" t="s">
        <v>6268</v>
      </c>
      <c r="G585" s="81"/>
      <c r="H585" s="82"/>
      <c r="I585" s="83" t="s">
        <v>4495</v>
      </c>
      <c r="J585" s="8" t="s">
        <v>4367</v>
      </c>
      <c r="K585" s="83"/>
      <c r="L585" s="83" t="s">
        <v>4496</v>
      </c>
      <c r="M585" s="8"/>
      <c r="N585" s="8"/>
      <c r="O585" s="8"/>
      <c r="P585" s="62" t="str">
        <f t="shared" si="27"/>
        <v>AR-UD-TREE-00</v>
      </c>
      <c r="Q585" s="62" t="s">
        <v>6268</v>
      </c>
      <c r="R585" s="8"/>
      <c r="S585" s="8"/>
      <c r="T585" s="8"/>
      <c r="U585" s="8" t="str">
        <f t="shared" si="28"/>
        <v>UD-TREE-00</v>
      </c>
      <c r="V585" s="8" t="str">
        <f t="shared" si="29"/>
        <v>UD-TREE</v>
      </c>
      <c r="W585" s="8" t="str">
        <f>VLOOKUP(V585,'[2]Asset Classifications'!$M$12:$M$1690,1,FALSE)</f>
        <v>UD-TREE</v>
      </c>
      <c r="X585" s="8"/>
      <c r="Y585" s="8" t="s">
        <v>4371</v>
      </c>
      <c r="Z585" s="8"/>
      <c r="AA585" t="s">
        <v>6269</v>
      </c>
      <c r="AB585">
        <v>548</v>
      </c>
    </row>
    <row r="586" spans="1:28">
      <c r="A586" s="76" t="s">
        <v>3602</v>
      </c>
      <c r="B586" s="76" t="s">
        <v>4361</v>
      </c>
      <c r="C586" s="77" t="s">
        <v>4010</v>
      </c>
      <c r="D586" s="78" t="s">
        <v>4008</v>
      </c>
      <c r="E586" s="79" t="s">
        <v>6270</v>
      </c>
      <c r="F586" s="80" t="s">
        <v>4009</v>
      </c>
      <c r="G586" s="81"/>
      <c r="H586" s="82"/>
      <c r="I586" s="83" t="s">
        <v>4631</v>
      </c>
      <c r="J586" s="8" t="s">
        <v>4367</v>
      </c>
      <c r="K586" s="83"/>
      <c r="L586" s="83" t="s">
        <v>4632</v>
      </c>
      <c r="M586" s="8" t="s">
        <v>4369</v>
      </c>
      <c r="N586" s="8"/>
      <c r="O586" s="8"/>
      <c r="P586" s="62" t="str">
        <f t="shared" si="27"/>
        <v>AR-VT-ESCL-00</v>
      </c>
      <c r="Q586" s="62" t="s">
        <v>4009</v>
      </c>
      <c r="R586" s="8"/>
      <c r="S586" s="8"/>
      <c r="T586" s="8"/>
      <c r="U586" s="8" t="str">
        <f t="shared" si="28"/>
        <v>VT-ESCL-00</v>
      </c>
      <c r="V586" s="8" t="str">
        <f t="shared" si="29"/>
        <v>VT-ESCL</v>
      </c>
      <c r="W586" s="8" t="str">
        <f>VLOOKUP(V586,'[2]Asset Classifications'!$M$12:$M$1690,1,FALSE)</f>
        <v>VT-ESCL</v>
      </c>
      <c r="X586" s="8"/>
      <c r="Y586" s="8"/>
      <c r="Z586" s="8"/>
      <c r="AA586" t="s">
        <v>6271</v>
      </c>
      <c r="AB586">
        <v>560</v>
      </c>
    </row>
    <row r="587" spans="1:28">
      <c r="A587" s="76" t="s">
        <v>3602</v>
      </c>
      <c r="B587" s="76" t="s">
        <v>4361</v>
      </c>
      <c r="C587" s="77" t="s">
        <v>4010</v>
      </c>
      <c r="D587" s="78" t="s">
        <v>4008</v>
      </c>
      <c r="E587" s="79" t="s">
        <v>6272</v>
      </c>
      <c r="F587" s="80" t="s">
        <v>4011</v>
      </c>
      <c r="G587" s="81"/>
      <c r="H587" s="82"/>
      <c r="I587" s="83" t="s">
        <v>4631</v>
      </c>
      <c r="J587" s="8" t="s">
        <v>4367</v>
      </c>
      <c r="K587" s="83"/>
      <c r="L587" s="83" t="s">
        <v>4632</v>
      </c>
      <c r="M587" s="8" t="s">
        <v>4369</v>
      </c>
      <c r="N587" s="8"/>
      <c r="O587" s="8"/>
      <c r="P587" s="62" t="str">
        <f t="shared" ref="P587:P650" si="30">A587&amp;"-"&amp;U587</f>
        <v>AR-VT-LIFT-00</v>
      </c>
      <c r="Q587" s="62" t="s">
        <v>4011</v>
      </c>
      <c r="R587" s="8"/>
      <c r="S587" s="8"/>
      <c r="T587" s="8"/>
      <c r="U587" s="8" t="str">
        <f t="shared" si="28"/>
        <v>VT-LIFT-00</v>
      </c>
      <c r="V587" s="8" t="str">
        <f t="shared" si="29"/>
        <v>VT-LIFT</v>
      </c>
      <c r="W587" s="8" t="str">
        <f>VLOOKUP(V587,'[2]Asset Classifications'!$M$12:$M$1690,1,FALSE)</f>
        <v>VT-LIFT</v>
      </c>
      <c r="X587" s="8"/>
      <c r="Y587" s="8"/>
      <c r="Z587" s="8"/>
      <c r="AA587" t="s">
        <v>6273</v>
      </c>
      <c r="AB587">
        <v>561</v>
      </c>
    </row>
    <row r="588" spans="1:28">
      <c r="A588" s="76" t="s">
        <v>3602</v>
      </c>
      <c r="B588" s="76" t="s">
        <v>4361</v>
      </c>
      <c r="C588" s="77" t="s">
        <v>6274</v>
      </c>
      <c r="D588" s="78" t="s">
        <v>6275</v>
      </c>
      <c r="E588" s="79" t="s">
        <v>6276</v>
      </c>
      <c r="F588" s="80" t="s">
        <v>6277</v>
      </c>
      <c r="G588" s="81"/>
      <c r="H588" s="82"/>
      <c r="I588" s="83" t="s">
        <v>4495</v>
      </c>
      <c r="J588" s="8" t="s">
        <v>4367</v>
      </c>
      <c r="K588" s="83"/>
      <c r="L588" s="83" t="s">
        <v>4496</v>
      </c>
      <c r="M588" s="8"/>
      <c r="N588" s="8"/>
      <c r="O588" s="8"/>
      <c r="P588" s="62" t="str">
        <f t="shared" si="30"/>
        <v>AR-WS-ACSM-00</v>
      </c>
      <c r="Q588" s="62" t="s">
        <v>6278</v>
      </c>
      <c r="R588" s="8"/>
      <c r="S588" s="8"/>
      <c r="T588" s="8"/>
      <c r="U588" s="8" t="str">
        <f t="shared" si="28"/>
        <v>WS-ACSM-00</v>
      </c>
      <c r="V588" s="8" t="str">
        <f t="shared" si="29"/>
        <v>WS-ACSM</v>
      </c>
      <c r="W588" s="8" t="str">
        <f>VLOOKUP(V588,'[2]Asset Classifications'!$M$12:$M$1690,1,FALSE)</f>
        <v>WS-ACSM</v>
      </c>
      <c r="X588" s="8"/>
      <c r="Y588" s="8" t="s">
        <v>4371</v>
      </c>
      <c r="Z588" s="8"/>
      <c r="AA588" t="s">
        <v>6279</v>
      </c>
      <c r="AB588">
        <v>549</v>
      </c>
    </row>
    <row r="589" spans="1:28">
      <c r="A589" s="76" t="s">
        <v>3602</v>
      </c>
      <c r="B589" s="76" t="s">
        <v>4361</v>
      </c>
      <c r="C589" s="77" t="s">
        <v>6274</v>
      </c>
      <c r="D589" s="78" t="s">
        <v>6275</v>
      </c>
      <c r="E589" s="79" t="s">
        <v>6280</v>
      </c>
      <c r="F589" s="80" t="s">
        <v>6281</v>
      </c>
      <c r="G589" s="81" t="s">
        <v>4969</v>
      </c>
      <c r="H589" s="82" t="s">
        <v>6282</v>
      </c>
      <c r="I589" s="83" t="s">
        <v>4495</v>
      </c>
      <c r="J589" s="8" t="s">
        <v>4367</v>
      </c>
      <c r="K589" s="83"/>
      <c r="L589" s="83" t="s">
        <v>4496</v>
      </c>
      <c r="M589" s="8"/>
      <c r="N589" s="8"/>
      <c r="O589" s="8"/>
      <c r="P589" s="62" t="str">
        <f t="shared" si="30"/>
        <v>AR-WS-FSGN-HR</v>
      </c>
      <c r="Q589" s="62" t="s">
        <v>6282</v>
      </c>
      <c r="R589" s="8"/>
      <c r="S589" s="8"/>
      <c r="T589" s="8"/>
      <c r="U589" s="8" t="str">
        <f t="shared" si="28"/>
        <v>WS-FSGN-HR</v>
      </c>
      <c r="V589" s="8" t="str">
        <f t="shared" si="29"/>
        <v>WS-FSGN-HR</v>
      </c>
      <c r="W589" s="8" t="str">
        <f>VLOOKUP(V589,'[2]Asset Classifications'!$M$12:$M$1690,1,FALSE)</f>
        <v>WS-FSGN-HR</v>
      </c>
      <c r="X589" s="8"/>
      <c r="Y589" s="8" t="s">
        <v>4371</v>
      </c>
      <c r="Z589" s="8"/>
      <c r="AA589" t="s">
        <v>6283</v>
      </c>
      <c r="AB589">
        <v>550</v>
      </c>
    </row>
    <row r="590" spans="1:28">
      <c r="A590" s="76" t="s">
        <v>3602</v>
      </c>
      <c r="B590" s="76" t="s">
        <v>4361</v>
      </c>
      <c r="C590" s="77" t="s">
        <v>6274</v>
      </c>
      <c r="D590" s="78" t="s">
        <v>6275</v>
      </c>
      <c r="E590" s="79" t="s">
        <v>6280</v>
      </c>
      <c r="F590" s="80" t="s">
        <v>6281</v>
      </c>
      <c r="G590" s="81" t="s">
        <v>3687</v>
      </c>
      <c r="H590" s="82" t="s">
        <v>6284</v>
      </c>
      <c r="I590" s="83" t="s">
        <v>4495</v>
      </c>
      <c r="J590" s="8" t="s">
        <v>4367</v>
      </c>
      <c r="K590" s="83"/>
      <c r="L590" s="83" t="s">
        <v>4496</v>
      </c>
      <c r="M590" s="8"/>
      <c r="N590" s="8"/>
      <c r="O590" s="8"/>
      <c r="P590" s="62" t="str">
        <f t="shared" si="30"/>
        <v>AR-WS-FSGN-HS</v>
      </c>
      <c r="Q590" s="62" t="s">
        <v>6284</v>
      </c>
      <c r="R590" s="8"/>
      <c r="S590" s="8"/>
      <c r="T590" s="8"/>
      <c r="U590" s="8" t="str">
        <f t="shared" si="28"/>
        <v>WS-FSGN-HS</v>
      </c>
      <c r="V590" s="8" t="str">
        <f t="shared" si="29"/>
        <v>WS-FSGN-HS</v>
      </c>
      <c r="W590" s="8" t="str">
        <f>VLOOKUP(V590,'[2]Asset Classifications'!$M$12:$M$1690,1,FALSE)</f>
        <v>WS-FSGN-HS</v>
      </c>
      <c r="X590" s="8"/>
      <c r="Y590" s="8" t="s">
        <v>4371</v>
      </c>
      <c r="Z590" s="8"/>
      <c r="AA590" t="s">
        <v>6285</v>
      </c>
      <c r="AB590">
        <v>551</v>
      </c>
    </row>
    <row r="591" spans="1:28">
      <c r="A591" s="76" t="s">
        <v>3602</v>
      </c>
      <c r="B591" s="76" t="s">
        <v>4361</v>
      </c>
      <c r="C591" s="77" t="s">
        <v>6274</v>
      </c>
      <c r="D591" s="78" t="s">
        <v>6275</v>
      </c>
      <c r="E591" s="79" t="s">
        <v>6280</v>
      </c>
      <c r="F591" s="80" t="s">
        <v>6281</v>
      </c>
      <c r="G591" s="81" t="s">
        <v>6286</v>
      </c>
      <c r="H591" s="82" t="s">
        <v>4834</v>
      </c>
      <c r="I591" s="83" t="s">
        <v>4495</v>
      </c>
      <c r="J591" s="8" t="s">
        <v>4367</v>
      </c>
      <c r="K591" s="83"/>
      <c r="L591" s="83" t="s">
        <v>4496</v>
      </c>
      <c r="M591" s="8"/>
      <c r="N591" s="8"/>
      <c r="O591" s="8"/>
      <c r="P591" s="62" t="str">
        <f t="shared" si="30"/>
        <v>AR-WS-FSGN-IB</v>
      </c>
      <c r="Q591" s="62" t="s">
        <v>4834</v>
      </c>
      <c r="R591" s="8"/>
      <c r="S591" s="8"/>
      <c r="T591" s="8"/>
      <c r="U591" s="8" t="str">
        <f t="shared" si="28"/>
        <v>WS-FSGN-IB</v>
      </c>
      <c r="V591" s="8" t="str">
        <f t="shared" si="29"/>
        <v>WS-FSGN-IB</v>
      </c>
      <c r="W591" s="8" t="str">
        <f>VLOOKUP(V591,'[2]Asset Classifications'!$M$12:$M$1690,1,FALSE)</f>
        <v>WS-FSGN-IB</v>
      </c>
      <c r="X591" s="8"/>
      <c r="Y591" s="8" t="s">
        <v>4371</v>
      </c>
      <c r="Z591" s="8"/>
      <c r="AA591" t="s">
        <v>6287</v>
      </c>
      <c r="AB591">
        <v>552</v>
      </c>
    </row>
    <row r="592" spans="1:28">
      <c r="A592" s="76" t="s">
        <v>3602</v>
      </c>
      <c r="B592" s="76" t="s">
        <v>4361</v>
      </c>
      <c r="C592" s="77" t="s">
        <v>6274</v>
      </c>
      <c r="D592" s="78" t="s">
        <v>6275</v>
      </c>
      <c r="E592" s="79" t="s">
        <v>6280</v>
      </c>
      <c r="F592" s="80" t="s">
        <v>6281</v>
      </c>
      <c r="G592" s="81" t="s">
        <v>4680</v>
      </c>
      <c r="H592" s="82" t="s">
        <v>6288</v>
      </c>
      <c r="I592" s="83" t="s">
        <v>4366</v>
      </c>
      <c r="J592" s="8" t="s">
        <v>4367</v>
      </c>
      <c r="K592" s="83"/>
      <c r="L592" s="83" t="s">
        <v>4368</v>
      </c>
      <c r="M592" s="8" t="s">
        <v>4369</v>
      </c>
      <c r="N592" s="8"/>
      <c r="O592" s="8"/>
      <c r="P592" s="62" t="str">
        <f t="shared" si="30"/>
        <v>AR-WS-FSGN-LS</v>
      </c>
      <c r="Q592" s="62" t="s">
        <v>6289</v>
      </c>
      <c r="R592" s="8"/>
      <c r="S592" s="8"/>
      <c r="T592" s="8"/>
      <c r="U592" s="8" t="str">
        <f t="shared" si="28"/>
        <v>WS-FSGN-LS</v>
      </c>
      <c r="V592" s="8" t="str">
        <f t="shared" si="29"/>
        <v>WS-FSGN-LS</v>
      </c>
      <c r="W592" s="8" t="str">
        <f>VLOOKUP(V592,'[2]Asset Classifications'!$M$12:$M$1690,1,FALSE)</f>
        <v>WS-FSGN-LS</v>
      </c>
      <c r="X592" s="8"/>
      <c r="Y592" s="8" t="s">
        <v>4371</v>
      </c>
      <c r="Z592" s="8"/>
      <c r="AA592" t="s">
        <v>6290</v>
      </c>
      <c r="AB592">
        <v>553</v>
      </c>
    </row>
    <row r="593" spans="1:28">
      <c r="A593" s="76" t="s">
        <v>3602</v>
      </c>
      <c r="B593" s="76" t="s">
        <v>4361</v>
      </c>
      <c r="C593" s="77" t="s">
        <v>6274</v>
      </c>
      <c r="D593" s="78" t="s">
        <v>6275</v>
      </c>
      <c r="E593" s="79" t="s">
        <v>6280</v>
      </c>
      <c r="F593" s="80" t="s">
        <v>6281</v>
      </c>
      <c r="G593" s="81"/>
      <c r="H593" s="82"/>
      <c r="I593" s="83" t="s">
        <v>4631</v>
      </c>
      <c r="J593" s="8" t="s">
        <v>4367</v>
      </c>
      <c r="K593" s="83"/>
      <c r="L593" s="83" t="s">
        <v>4368</v>
      </c>
      <c r="M593" s="8" t="s">
        <v>4369</v>
      </c>
      <c r="N593" s="8"/>
      <c r="O593" s="8"/>
      <c r="P593" s="62" t="str">
        <f t="shared" si="30"/>
        <v>AR-WS-FSGN-00</v>
      </c>
      <c r="Q593" s="62" t="s">
        <v>6281</v>
      </c>
      <c r="R593" s="8"/>
      <c r="S593" s="8"/>
      <c r="T593" s="8"/>
      <c r="U593" s="8" t="str">
        <f t="shared" si="28"/>
        <v>WS-FSGN-00</v>
      </c>
      <c r="V593" s="8" t="str">
        <f t="shared" si="29"/>
        <v>WS-FSGN</v>
      </c>
      <c r="W593" s="8" t="e">
        <f>VLOOKUP(V593,'[2]Asset Classifications'!$M$12:$M$1690,1,FALSE)</f>
        <v>#N/A</v>
      </c>
      <c r="X593" s="8"/>
      <c r="Y593" s="8"/>
      <c r="Z593" s="8"/>
      <c r="AA593" t="s">
        <v>6291</v>
      </c>
      <c r="AB593">
        <v>554</v>
      </c>
    </row>
    <row r="594" spans="1:28">
      <c r="A594" s="76" t="s">
        <v>3602</v>
      </c>
      <c r="B594" s="76" t="s">
        <v>4361</v>
      </c>
      <c r="C594" s="77" t="s">
        <v>6274</v>
      </c>
      <c r="D594" s="78" t="s">
        <v>6275</v>
      </c>
      <c r="E594" s="79" t="s">
        <v>6292</v>
      </c>
      <c r="F594" s="80" t="s">
        <v>4200</v>
      </c>
      <c r="G594" s="81"/>
      <c r="H594" s="82"/>
      <c r="I594" s="83" t="s">
        <v>4495</v>
      </c>
      <c r="J594" s="8" t="s">
        <v>4367</v>
      </c>
      <c r="K594" s="83"/>
      <c r="L594" s="83" t="s">
        <v>4618</v>
      </c>
      <c r="M594" s="8"/>
      <c r="N594" s="8"/>
      <c r="O594" s="8"/>
      <c r="P594" s="62" t="str">
        <f t="shared" si="30"/>
        <v>AR-WS-PAVM-00</v>
      </c>
      <c r="Q594" s="62" t="s">
        <v>4200</v>
      </c>
      <c r="R594" s="8"/>
      <c r="S594" s="8"/>
      <c r="T594" s="8"/>
      <c r="U594" s="8" t="str">
        <f t="shared" si="28"/>
        <v>WS-PAVM-00</v>
      </c>
      <c r="V594" s="8" t="str">
        <f t="shared" si="29"/>
        <v>WS-PAVM</v>
      </c>
      <c r="W594" s="8" t="str">
        <f>VLOOKUP(V594,'[2]Asset Classifications'!$M$12:$M$1690,1,FALSE)</f>
        <v>WS-PAVM</v>
      </c>
      <c r="X594" s="8"/>
      <c r="Y594" s="8" t="s">
        <v>4371</v>
      </c>
      <c r="Z594" s="8"/>
      <c r="AA594" t="s">
        <v>6293</v>
      </c>
      <c r="AB594">
        <v>555</v>
      </c>
    </row>
    <row r="595" spans="1:28">
      <c r="A595" s="76" t="s">
        <v>3602</v>
      </c>
      <c r="B595" s="76" t="s">
        <v>4361</v>
      </c>
      <c r="C595" s="77" t="s">
        <v>6274</v>
      </c>
      <c r="D595" s="78" t="s">
        <v>6275</v>
      </c>
      <c r="E595" s="79" t="s">
        <v>6294</v>
      </c>
      <c r="F595" s="80" t="s">
        <v>6295</v>
      </c>
      <c r="G595" s="81" t="s">
        <v>3631</v>
      </c>
      <c r="H595" s="82" t="s">
        <v>6296</v>
      </c>
      <c r="I595" s="83" t="s">
        <v>4495</v>
      </c>
      <c r="J595" s="8" t="s">
        <v>4367</v>
      </c>
      <c r="K595" s="83"/>
      <c r="L595" s="83" t="s">
        <v>4496</v>
      </c>
      <c r="M595" s="8"/>
      <c r="N595" s="8"/>
      <c r="O595" s="8"/>
      <c r="P595" s="62" t="str">
        <f t="shared" si="30"/>
        <v>AR-WS-PLTM-CS</v>
      </c>
      <c r="Q595" s="62" t="s">
        <v>6297</v>
      </c>
      <c r="R595" s="8"/>
      <c r="S595" s="8"/>
      <c r="T595" s="8"/>
      <c r="U595" s="8" t="str">
        <f t="shared" si="28"/>
        <v>WS-PLTM-CS</v>
      </c>
      <c r="V595" s="8" t="str">
        <f t="shared" si="29"/>
        <v>WS-PLTM-CS</v>
      </c>
      <c r="W595" s="8" t="str">
        <f>VLOOKUP(V595,'[2]Asset Classifications'!$M$12:$M$1690,1,FALSE)</f>
        <v>WS-PLTM-CS</v>
      </c>
      <c r="X595" s="8"/>
      <c r="Y595" s="8" t="s">
        <v>4371</v>
      </c>
      <c r="Z595" s="8"/>
      <c r="AA595" t="s">
        <v>6298</v>
      </c>
      <c r="AB595">
        <v>556</v>
      </c>
    </row>
    <row r="596" spans="1:28">
      <c r="A596" s="76" t="s">
        <v>3602</v>
      </c>
      <c r="B596" s="76" t="s">
        <v>4361</v>
      </c>
      <c r="C596" s="77" t="s">
        <v>6274</v>
      </c>
      <c r="D596" s="78" t="s">
        <v>6275</v>
      </c>
      <c r="E596" s="79" t="s">
        <v>6294</v>
      </c>
      <c r="F596" s="80" t="s">
        <v>6295</v>
      </c>
      <c r="G596" s="81" t="s">
        <v>4305</v>
      </c>
      <c r="H596" s="82" t="s">
        <v>6299</v>
      </c>
      <c r="I596" s="83" t="s">
        <v>4495</v>
      </c>
      <c r="J596" s="8" t="s">
        <v>4367</v>
      </c>
      <c r="K596" s="83"/>
      <c r="L596" s="83" t="s">
        <v>4496</v>
      </c>
      <c r="M596" s="8"/>
      <c r="N596" s="8"/>
      <c r="O596" s="8"/>
      <c r="P596" s="62" t="str">
        <f t="shared" si="30"/>
        <v>AR-WS-PLTM-UP</v>
      </c>
      <c r="Q596" s="62" t="s">
        <v>6300</v>
      </c>
      <c r="R596" s="8"/>
      <c r="S596" s="8"/>
      <c r="T596" s="8"/>
      <c r="U596" s="8" t="str">
        <f t="shared" si="28"/>
        <v>WS-PLTM-UP</v>
      </c>
      <c r="V596" s="8" t="str">
        <f t="shared" si="29"/>
        <v>WS-PLTM-UP</v>
      </c>
      <c r="W596" s="8" t="str">
        <f>VLOOKUP(V596,'[2]Asset Classifications'!$M$12:$M$1690,1,FALSE)</f>
        <v>WS-PLTM-UP</v>
      </c>
      <c r="X596" s="8"/>
      <c r="Y596" s="8" t="s">
        <v>4371</v>
      </c>
      <c r="Z596" s="8"/>
      <c r="AA596" t="s">
        <v>6301</v>
      </c>
      <c r="AB596">
        <v>557</v>
      </c>
    </row>
    <row r="597" spans="1:28">
      <c r="A597" s="76" t="s">
        <v>3602</v>
      </c>
      <c r="B597" s="76" t="s">
        <v>4361</v>
      </c>
      <c r="C597" s="77" t="s">
        <v>6274</v>
      </c>
      <c r="D597" s="78" t="s">
        <v>6275</v>
      </c>
      <c r="E597" s="79" t="s">
        <v>6302</v>
      </c>
      <c r="F597" s="80" t="s">
        <v>6303</v>
      </c>
      <c r="G597" s="81"/>
      <c r="H597" s="82"/>
      <c r="I597" s="83" t="s">
        <v>4495</v>
      </c>
      <c r="J597" s="8" t="s">
        <v>4367</v>
      </c>
      <c r="K597" s="83"/>
      <c r="L597" s="83" t="s">
        <v>4496</v>
      </c>
      <c r="M597" s="8"/>
      <c r="N597" s="8"/>
      <c r="O597" s="8"/>
      <c r="P597" s="62" t="str">
        <f t="shared" si="30"/>
        <v>AR-WS-TACT-00</v>
      </c>
      <c r="Q597" s="62" t="s">
        <v>6303</v>
      </c>
      <c r="R597" s="8"/>
      <c r="S597" s="8"/>
      <c r="T597" s="8"/>
      <c r="U597" s="8" t="str">
        <f t="shared" si="28"/>
        <v>WS-TACT-00</v>
      </c>
      <c r="V597" s="8" t="str">
        <f t="shared" si="29"/>
        <v>WS-TACT</v>
      </c>
      <c r="W597" s="8" t="str">
        <f>VLOOKUP(V597,'[2]Asset Classifications'!$M$12:$M$1690,1,FALSE)</f>
        <v>WS-TACT</v>
      </c>
      <c r="X597" s="8"/>
      <c r="Y597" s="8" t="s">
        <v>4371</v>
      </c>
      <c r="Z597" s="8"/>
      <c r="AA597" t="s">
        <v>6304</v>
      </c>
      <c r="AB597">
        <v>558</v>
      </c>
    </row>
    <row r="598" spans="1:28">
      <c r="A598" s="76" t="s">
        <v>3602</v>
      </c>
      <c r="B598" s="76" t="s">
        <v>4361</v>
      </c>
      <c r="C598" s="77" t="s">
        <v>6274</v>
      </c>
      <c r="D598" s="78" t="s">
        <v>6275</v>
      </c>
      <c r="E598" s="282" t="s">
        <v>6305</v>
      </c>
      <c r="F598" s="286" t="s">
        <v>6306</v>
      </c>
      <c r="G598" s="280"/>
      <c r="H598" s="280"/>
      <c r="I598" s="279" t="s">
        <v>4631</v>
      </c>
      <c r="J598" s="280" t="s">
        <v>4367</v>
      </c>
      <c r="K598" s="281" t="s">
        <v>4489</v>
      </c>
      <c r="L598" s="281" t="s">
        <v>4368</v>
      </c>
      <c r="M598" s="280" t="s">
        <v>4369</v>
      </c>
      <c r="N598" s="280" t="s">
        <v>6307</v>
      </c>
      <c r="O598" s="280" t="s">
        <v>6308</v>
      </c>
      <c r="P598" s="62" t="str">
        <f t="shared" si="30"/>
        <v>AR-WS-WFSS-00</v>
      </c>
      <c r="Q598" s="8" t="s">
        <v>6308</v>
      </c>
      <c r="R598" s="8"/>
      <c r="S598" s="8"/>
      <c r="T598" s="8"/>
      <c r="U598" s="8" t="str">
        <f t="shared" si="28"/>
        <v>WS-WFSS-00</v>
      </c>
      <c r="V598" s="8" t="str">
        <f t="shared" si="29"/>
        <v>WS-WFSS</v>
      </c>
      <c r="W598" s="8"/>
      <c r="X598" s="8"/>
      <c r="Y598" s="8" t="s">
        <v>4491</v>
      </c>
      <c r="Z598" s="8"/>
    </row>
    <row r="599" spans="1:28">
      <c r="A599" s="76" t="s">
        <v>3602</v>
      </c>
      <c r="B599" s="76" t="s">
        <v>4361</v>
      </c>
      <c r="C599" s="77" t="s">
        <v>6274</v>
      </c>
      <c r="D599" s="78" t="s">
        <v>6275</v>
      </c>
      <c r="E599" s="282" t="s">
        <v>6309</v>
      </c>
      <c r="F599" s="278" t="s">
        <v>6310</v>
      </c>
      <c r="G599" s="282" t="s">
        <v>5495</v>
      </c>
      <c r="H599" s="280" t="s">
        <v>6311</v>
      </c>
      <c r="I599" s="279" t="s">
        <v>4495</v>
      </c>
      <c r="J599" s="280" t="s">
        <v>4367</v>
      </c>
      <c r="K599" s="281" t="s">
        <v>4489</v>
      </c>
      <c r="L599" s="281" t="s">
        <v>4496</v>
      </c>
      <c r="M599" s="280"/>
      <c r="N599" s="280" t="s">
        <v>6312</v>
      </c>
      <c r="O599" s="280" t="s">
        <v>6313</v>
      </c>
      <c r="P599" s="62" t="str">
        <f t="shared" si="30"/>
        <v>AR-WS-WSGN-DI</v>
      </c>
      <c r="Q599" s="8" t="s">
        <v>6313</v>
      </c>
      <c r="R599" s="8"/>
      <c r="S599" s="8"/>
      <c r="T599" s="8"/>
      <c r="U599" s="8" t="str">
        <f t="shared" si="28"/>
        <v>WS-WSGN-DI</v>
      </c>
      <c r="V599" s="8" t="str">
        <f t="shared" si="29"/>
        <v>WS-WSGN-DI</v>
      </c>
      <c r="W599" s="8"/>
      <c r="X599" s="8"/>
      <c r="Y599" s="8" t="s">
        <v>4491</v>
      </c>
      <c r="Z599" s="8"/>
    </row>
    <row r="600" spans="1:28">
      <c r="A600" s="76" t="s">
        <v>3602</v>
      </c>
      <c r="B600" s="76" t="s">
        <v>4361</v>
      </c>
      <c r="C600" s="77" t="s">
        <v>6274</v>
      </c>
      <c r="D600" s="78" t="s">
        <v>6275</v>
      </c>
      <c r="E600" s="282" t="s">
        <v>6309</v>
      </c>
      <c r="F600" s="278" t="s">
        <v>6310</v>
      </c>
      <c r="G600" s="282" t="s">
        <v>6314</v>
      </c>
      <c r="H600" s="280" t="s">
        <v>6315</v>
      </c>
      <c r="I600" s="279" t="s">
        <v>4495</v>
      </c>
      <c r="J600" s="280" t="s">
        <v>4367</v>
      </c>
      <c r="K600" s="281" t="s">
        <v>4489</v>
      </c>
      <c r="L600" s="281" t="s">
        <v>4496</v>
      </c>
      <c r="M600" s="280"/>
      <c r="N600" s="280" t="s">
        <v>6316</v>
      </c>
      <c r="O600" s="280" t="s">
        <v>6317</v>
      </c>
      <c r="P600" s="62" t="str">
        <f t="shared" si="30"/>
        <v>AR-WS-WSGN-ID</v>
      </c>
      <c r="Q600" s="8" t="s">
        <v>6317</v>
      </c>
      <c r="R600" s="8"/>
      <c r="S600" s="8"/>
      <c r="T600" s="8"/>
      <c r="U600" s="8" t="str">
        <f t="shared" si="28"/>
        <v>WS-WSGN-ID</v>
      </c>
      <c r="V600" s="8" t="str">
        <f t="shared" si="29"/>
        <v>WS-WSGN-ID</v>
      </c>
      <c r="W600" s="8"/>
      <c r="X600" s="8"/>
      <c r="Y600" s="8" t="s">
        <v>4491</v>
      </c>
      <c r="Z600" s="8"/>
    </row>
    <row r="601" spans="1:28">
      <c r="A601" s="76" t="s">
        <v>3602</v>
      </c>
      <c r="B601" s="76" t="s">
        <v>4361</v>
      </c>
      <c r="C601" s="77" t="s">
        <v>6274</v>
      </c>
      <c r="D601" s="78" t="s">
        <v>6275</v>
      </c>
      <c r="E601" s="282" t="s">
        <v>6309</v>
      </c>
      <c r="F601" s="278" t="s">
        <v>6310</v>
      </c>
      <c r="G601" s="282" t="s">
        <v>3695</v>
      </c>
      <c r="H601" s="280" t="s">
        <v>6318</v>
      </c>
      <c r="I601" s="279" t="s">
        <v>4495</v>
      </c>
      <c r="J601" s="280" t="s">
        <v>4367</v>
      </c>
      <c r="K601" s="281" t="s">
        <v>4489</v>
      </c>
      <c r="L601" s="281" t="s">
        <v>4496</v>
      </c>
      <c r="M601" s="280"/>
      <c r="N601" s="280" t="s">
        <v>6319</v>
      </c>
      <c r="O601" s="280" t="s">
        <v>6320</v>
      </c>
      <c r="P601" s="62" t="str">
        <f t="shared" si="30"/>
        <v>AR-WS-WSGN-IN</v>
      </c>
      <c r="Q601" s="8" t="s">
        <v>6320</v>
      </c>
      <c r="R601" s="8"/>
      <c r="S601" s="8"/>
      <c r="T601" s="8"/>
      <c r="U601" s="8" t="str">
        <f t="shared" si="28"/>
        <v>WS-WSGN-IN</v>
      </c>
      <c r="V601" s="8" t="str">
        <f t="shared" si="29"/>
        <v>WS-WSGN-IN</v>
      </c>
      <c r="W601" s="8"/>
      <c r="X601" s="8"/>
      <c r="Y601" s="8" t="s">
        <v>4491</v>
      </c>
      <c r="Z601" s="8"/>
    </row>
    <row r="602" spans="1:28">
      <c r="A602" s="76" t="s">
        <v>3602</v>
      </c>
      <c r="B602" s="76" t="s">
        <v>4361</v>
      </c>
      <c r="C602" s="77" t="s">
        <v>6274</v>
      </c>
      <c r="D602" s="78" t="s">
        <v>6275</v>
      </c>
      <c r="E602" s="282" t="s">
        <v>6309</v>
      </c>
      <c r="F602" s="278" t="s">
        <v>6310</v>
      </c>
      <c r="G602" s="282" t="s">
        <v>3740</v>
      </c>
      <c r="H602" s="280" t="s">
        <v>6321</v>
      </c>
      <c r="I602" s="279" t="s">
        <v>4495</v>
      </c>
      <c r="J602" s="280" t="s">
        <v>4367</v>
      </c>
      <c r="K602" s="281" t="s">
        <v>4489</v>
      </c>
      <c r="L602" s="281" t="s">
        <v>4496</v>
      </c>
      <c r="M602" s="280"/>
      <c r="N602" s="280" t="s">
        <v>6322</v>
      </c>
      <c r="O602" s="280" t="s">
        <v>6323</v>
      </c>
      <c r="P602" s="62" t="str">
        <f t="shared" si="30"/>
        <v>AR-WS-WSGN-RE</v>
      </c>
      <c r="Q602" s="8" t="s">
        <v>6323</v>
      </c>
      <c r="R602" s="8"/>
      <c r="S602" s="8"/>
      <c r="T602" s="8"/>
      <c r="U602" s="8" t="str">
        <f t="shared" si="28"/>
        <v>WS-WSGN-RE</v>
      </c>
      <c r="V602" s="8" t="str">
        <f t="shared" si="29"/>
        <v>WS-WSGN-RE</v>
      </c>
      <c r="W602" s="8"/>
      <c r="X602" s="8"/>
      <c r="Y602" s="8" t="s">
        <v>4491</v>
      </c>
      <c r="Z602" s="8"/>
    </row>
    <row r="603" spans="1:28">
      <c r="A603" s="76" t="s">
        <v>3602</v>
      </c>
      <c r="B603" s="76" t="s">
        <v>4361</v>
      </c>
      <c r="C603" s="77" t="s">
        <v>6274</v>
      </c>
      <c r="D603" s="78" t="s">
        <v>6275</v>
      </c>
      <c r="E603" s="79" t="s">
        <v>6309</v>
      </c>
      <c r="F603" s="80" t="s">
        <v>6310</v>
      </c>
      <c r="G603" s="81"/>
      <c r="H603" s="82"/>
      <c r="I603" s="83" t="s">
        <v>4631</v>
      </c>
      <c r="J603" s="8" t="s">
        <v>4367</v>
      </c>
      <c r="K603" s="83"/>
      <c r="L603" s="83" t="s">
        <v>4368</v>
      </c>
      <c r="M603" s="8" t="s">
        <v>4369</v>
      </c>
      <c r="N603" s="8"/>
      <c r="O603" s="8"/>
      <c r="P603" s="62" t="str">
        <f t="shared" si="30"/>
        <v>AR-WS-WSGN-00</v>
      </c>
      <c r="Q603" s="62" t="s">
        <v>6310</v>
      </c>
      <c r="R603" s="8"/>
      <c r="S603" s="8"/>
      <c r="T603" s="8"/>
      <c r="U603" s="8" t="str">
        <f t="shared" si="28"/>
        <v>WS-WSGN-00</v>
      </c>
      <c r="V603" s="8" t="str">
        <f t="shared" si="29"/>
        <v>WS-WSGN</v>
      </c>
      <c r="W603" s="8" t="str">
        <f>VLOOKUP(V603,'[2]Asset Classifications'!$M$12:$M$1690,1,FALSE)</f>
        <v>WS-WSGN</v>
      </c>
      <c r="X603" s="8"/>
      <c r="Y603" s="8"/>
      <c r="Z603" s="8"/>
      <c r="AA603" t="s">
        <v>6324</v>
      </c>
      <c r="AB603">
        <v>559</v>
      </c>
    </row>
    <row r="604" spans="1:28">
      <c r="A604" s="76" t="s">
        <v>6325</v>
      </c>
      <c r="B604" s="76" t="s">
        <v>6326</v>
      </c>
      <c r="C604" s="77" t="s">
        <v>4022</v>
      </c>
      <c r="D604" s="78" t="s">
        <v>4021</v>
      </c>
      <c r="E604" s="79" t="s">
        <v>6327</v>
      </c>
      <c r="F604" s="80" t="s">
        <v>6328</v>
      </c>
      <c r="G604" s="81"/>
      <c r="H604" s="82"/>
      <c r="I604" s="83" t="s">
        <v>4366</v>
      </c>
      <c r="J604" s="8" t="s">
        <v>4367</v>
      </c>
      <c r="K604" s="83"/>
      <c r="L604" s="83" t="s">
        <v>4368</v>
      </c>
      <c r="M604" s="8" t="s">
        <v>4436</v>
      </c>
      <c r="N604" s="8"/>
      <c r="O604" s="8"/>
      <c r="P604" s="62" t="str">
        <f t="shared" si="30"/>
        <v>CV-BR-ABGE-00</v>
      </c>
      <c r="Q604" s="62" t="s">
        <v>6328</v>
      </c>
      <c r="R604" s="8"/>
      <c r="S604" s="8"/>
      <c r="T604" s="8"/>
      <c r="U604" s="8" t="str">
        <f t="shared" si="28"/>
        <v>BR-ABGE-00</v>
      </c>
      <c r="V604" s="8" t="str">
        <f t="shared" si="29"/>
        <v>BR-ABGE</v>
      </c>
      <c r="W604" s="8" t="str">
        <f>VLOOKUP(V604,'[2]Asset Classifications'!$M$12:$M$1690,1,FALSE)</f>
        <v>BR-ABGE</v>
      </c>
      <c r="X604" s="8"/>
      <c r="Y604" s="8"/>
      <c r="Z604" s="8"/>
      <c r="AA604" t="s">
        <v>6329</v>
      </c>
      <c r="AB604">
        <v>562</v>
      </c>
    </row>
    <row r="605" spans="1:28">
      <c r="A605" s="76" t="s">
        <v>6325</v>
      </c>
      <c r="B605" s="76" t="s">
        <v>6326</v>
      </c>
      <c r="C605" s="77" t="s">
        <v>4022</v>
      </c>
      <c r="D605" s="78" t="s">
        <v>4021</v>
      </c>
      <c r="E605" s="79" t="s">
        <v>6330</v>
      </c>
      <c r="F605" s="80" t="s">
        <v>6331</v>
      </c>
      <c r="G605" s="81"/>
      <c r="H605" s="82"/>
      <c r="I605" s="83" t="s">
        <v>6332</v>
      </c>
      <c r="J605" s="8" t="s">
        <v>4367</v>
      </c>
      <c r="K605" s="83"/>
      <c r="L605" s="83" t="s">
        <v>6333</v>
      </c>
      <c r="M605" s="8"/>
      <c r="N605" s="8"/>
      <c r="O605" s="8"/>
      <c r="P605" s="62" t="str">
        <f t="shared" si="30"/>
        <v>CV-BR-ABSP-00</v>
      </c>
      <c r="Q605" s="62" t="s">
        <v>6331</v>
      </c>
      <c r="R605" s="8"/>
      <c r="S605" s="8"/>
      <c r="T605" s="8"/>
      <c r="U605" s="8" t="str">
        <f t="shared" si="28"/>
        <v>BR-ABSP-00</v>
      </c>
      <c r="V605" s="8" t="str">
        <f t="shared" si="29"/>
        <v>BR-ABSP</v>
      </c>
      <c r="W605" s="8" t="str">
        <f>VLOOKUP(V605,'[2]Asset Classifications'!$M$12:$M$1690,1,FALSE)</f>
        <v>BR-ABSP</v>
      </c>
      <c r="X605" s="8"/>
      <c r="Y605" s="8"/>
      <c r="Z605" s="8"/>
      <c r="AA605" t="s">
        <v>6334</v>
      </c>
      <c r="AB605">
        <v>563</v>
      </c>
    </row>
    <row r="606" spans="1:28">
      <c r="A606" s="76" t="s">
        <v>6325</v>
      </c>
      <c r="B606" s="76" t="s">
        <v>6326</v>
      </c>
      <c r="C606" s="77" t="s">
        <v>4022</v>
      </c>
      <c r="D606" s="78" t="s">
        <v>4021</v>
      </c>
      <c r="E606" s="79" t="s">
        <v>6335</v>
      </c>
      <c r="F606" s="80" t="s">
        <v>6336</v>
      </c>
      <c r="G606" s="81"/>
      <c r="H606" s="82"/>
      <c r="I606" s="83" t="s">
        <v>6332</v>
      </c>
      <c r="J606" s="8" t="s">
        <v>4367</v>
      </c>
      <c r="K606" s="83"/>
      <c r="L606" s="83" t="s">
        <v>6333</v>
      </c>
      <c r="M606" s="8"/>
      <c r="N606" s="8"/>
      <c r="O606" s="8"/>
      <c r="P606" s="62" t="str">
        <f t="shared" si="30"/>
        <v>CV-BR-ABSU-00</v>
      </c>
      <c r="Q606" s="62" t="s">
        <v>6337</v>
      </c>
      <c r="R606" s="8"/>
      <c r="S606" s="8"/>
      <c r="T606" s="8"/>
      <c r="U606" s="8" t="str">
        <f t="shared" si="28"/>
        <v>BR-ABSU-00</v>
      </c>
      <c r="V606" s="8" t="str">
        <f t="shared" si="29"/>
        <v>BR-ABSU</v>
      </c>
      <c r="W606" s="8" t="str">
        <f>VLOOKUP(V606,'[2]Asset Classifications'!$M$12:$M$1690,1,FALSE)</f>
        <v>BR-ABSU</v>
      </c>
      <c r="X606" s="8"/>
      <c r="Y606" s="8"/>
      <c r="Z606" s="8"/>
      <c r="AA606" t="s">
        <v>6338</v>
      </c>
      <c r="AB606">
        <v>564</v>
      </c>
    </row>
    <row r="607" spans="1:28">
      <c r="A607" s="76" t="s">
        <v>6325</v>
      </c>
      <c r="B607" s="76" t="s">
        <v>6326</v>
      </c>
      <c r="C607" s="77" t="s">
        <v>4022</v>
      </c>
      <c r="D607" s="78" t="s">
        <v>4021</v>
      </c>
      <c r="E607" s="79" t="s">
        <v>6339</v>
      </c>
      <c r="F607" s="80" t="s">
        <v>6340</v>
      </c>
      <c r="G607" s="81"/>
      <c r="H607" s="82"/>
      <c r="I607" s="83" t="s">
        <v>6332</v>
      </c>
      <c r="J607" s="8" t="s">
        <v>4367</v>
      </c>
      <c r="K607" s="83"/>
      <c r="L607" s="83" t="s">
        <v>6333</v>
      </c>
      <c r="M607" s="8"/>
      <c r="N607" s="8"/>
      <c r="O607" s="8"/>
      <c r="P607" s="62" t="str">
        <f t="shared" si="30"/>
        <v>CV-BR-BGTR-00</v>
      </c>
      <c r="Q607" s="62" t="s">
        <v>6340</v>
      </c>
      <c r="R607" s="8"/>
      <c r="S607" s="8"/>
      <c r="T607" s="8"/>
      <c r="U607" s="8" t="str">
        <f t="shared" si="28"/>
        <v>BR-BGTR-00</v>
      </c>
      <c r="V607" s="8" t="str">
        <f t="shared" si="29"/>
        <v>BR-BGTR</v>
      </c>
      <c r="W607" s="8" t="str">
        <f>VLOOKUP(V607,'[2]Asset Classifications'!$M$12:$M$1690,1,FALSE)</f>
        <v>BR-BGTR</v>
      </c>
      <c r="X607" s="8"/>
      <c r="Y607" s="8" t="s">
        <v>4371</v>
      </c>
      <c r="Z607" s="8"/>
      <c r="AA607" t="s">
        <v>6341</v>
      </c>
      <c r="AB607">
        <v>565</v>
      </c>
    </row>
    <row r="608" spans="1:28">
      <c r="A608" s="76" t="s">
        <v>6325</v>
      </c>
      <c r="B608" s="76" t="s">
        <v>6326</v>
      </c>
      <c r="C608" s="77" t="s">
        <v>4022</v>
      </c>
      <c r="D608" s="78" t="s">
        <v>4021</v>
      </c>
      <c r="E608" s="79" t="s">
        <v>6342</v>
      </c>
      <c r="F608" s="80" t="s">
        <v>6343</v>
      </c>
      <c r="G608" s="81"/>
      <c r="H608" s="82"/>
      <c r="I608" s="83" t="s">
        <v>6332</v>
      </c>
      <c r="J608" s="8" t="s">
        <v>4367</v>
      </c>
      <c r="K608" s="83"/>
      <c r="L608" s="83" t="s">
        <v>6333</v>
      </c>
      <c r="M608" s="8"/>
      <c r="N608" s="8"/>
      <c r="O608" s="8"/>
      <c r="P608" s="62" t="str">
        <f t="shared" si="30"/>
        <v>CV-BR-BSLB-00</v>
      </c>
      <c r="Q608" s="62" t="s">
        <v>6344</v>
      </c>
      <c r="R608" s="8"/>
      <c r="S608" s="8"/>
      <c r="T608" s="8"/>
      <c r="U608" s="8" t="str">
        <f t="shared" si="28"/>
        <v>BR-BSLB-00</v>
      </c>
      <c r="V608" s="8" t="str">
        <f t="shared" si="29"/>
        <v>BR-BSLB</v>
      </c>
      <c r="W608" s="8" t="e">
        <f>VLOOKUP(V608,'[2]Asset Classifications'!$M$12:$M$1690,1,FALSE)</f>
        <v>#N/A</v>
      </c>
      <c r="X608" s="8"/>
      <c r="Y608" s="8"/>
      <c r="Z608" s="8"/>
      <c r="AA608" t="s">
        <v>6345</v>
      </c>
      <c r="AB608">
        <v>566</v>
      </c>
    </row>
    <row r="609" spans="1:28">
      <c r="A609" s="76" t="s">
        <v>6325</v>
      </c>
      <c r="B609" s="76" t="s">
        <v>6326</v>
      </c>
      <c r="C609" s="77" t="s">
        <v>4022</v>
      </c>
      <c r="D609" s="78" t="s">
        <v>4021</v>
      </c>
      <c r="E609" s="79" t="s">
        <v>6346</v>
      </c>
      <c r="F609" s="80" t="s">
        <v>6347</v>
      </c>
      <c r="G609" s="81" t="s">
        <v>3616</v>
      </c>
      <c r="H609" s="82" t="s">
        <v>6348</v>
      </c>
      <c r="I609" s="83" t="s">
        <v>4366</v>
      </c>
      <c r="J609" s="8" t="s">
        <v>4367</v>
      </c>
      <c r="K609" s="83"/>
      <c r="L609" s="83" t="s">
        <v>4368</v>
      </c>
      <c r="M609" s="8" t="s">
        <v>4436</v>
      </c>
      <c r="N609" s="8"/>
      <c r="O609" s="8"/>
      <c r="P609" s="62" t="str">
        <f t="shared" si="30"/>
        <v>CV-BR-FBGE-CO</v>
      </c>
      <c r="Q609" s="62" t="s">
        <v>6349</v>
      </c>
      <c r="R609" s="8"/>
      <c r="S609" s="8"/>
      <c r="T609" s="8"/>
      <c r="U609" s="8" t="str">
        <f t="shared" si="28"/>
        <v>BR-FBGE-CO</v>
      </c>
      <c r="V609" s="8" t="str">
        <f t="shared" si="29"/>
        <v>BR-FBGE-CO</v>
      </c>
      <c r="W609" s="8" t="str">
        <f>VLOOKUP(V609,'[2]Asset Classifications'!$M$12:$M$1690,1,FALSE)</f>
        <v>BR-FBGE-CO</v>
      </c>
      <c r="X609" s="8"/>
      <c r="Y609" s="8"/>
      <c r="Z609" s="8"/>
      <c r="AA609" t="s">
        <v>6350</v>
      </c>
      <c r="AB609">
        <v>567</v>
      </c>
    </row>
    <row r="610" spans="1:28">
      <c r="A610" s="76" t="s">
        <v>6325</v>
      </c>
      <c r="B610" s="76" t="s">
        <v>6326</v>
      </c>
      <c r="C610" s="77" t="s">
        <v>4022</v>
      </c>
      <c r="D610" s="78" t="s">
        <v>4021</v>
      </c>
      <c r="E610" s="79" t="s">
        <v>6346</v>
      </c>
      <c r="F610" s="80" t="s">
        <v>6347</v>
      </c>
      <c r="G610" s="81" t="s">
        <v>80</v>
      </c>
      <c r="H610" s="82" t="s">
        <v>6351</v>
      </c>
      <c r="I610" s="83" t="s">
        <v>4366</v>
      </c>
      <c r="J610" s="8" t="s">
        <v>4367</v>
      </c>
      <c r="K610" s="83"/>
      <c r="L610" s="83" t="s">
        <v>4368</v>
      </c>
      <c r="M610" s="8" t="s">
        <v>4369</v>
      </c>
      <c r="N610" s="8"/>
      <c r="O610" s="8"/>
      <c r="P610" s="62" t="str">
        <f t="shared" si="30"/>
        <v>CV-BR-FBGE-SS</v>
      </c>
      <c r="Q610" s="62" t="s">
        <v>6352</v>
      </c>
      <c r="R610" s="8"/>
      <c r="S610" s="8"/>
      <c r="T610" s="8"/>
      <c r="U610" s="8" t="str">
        <f t="shared" si="28"/>
        <v>BR-FBGE-SS</v>
      </c>
      <c r="V610" s="8" t="str">
        <f t="shared" si="29"/>
        <v>BR-FBGE-SS</v>
      </c>
      <c r="W610" s="8" t="str">
        <f>VLOOKUP(V610,'[2]Asset Classifications'!$M$12:$M$1690,1,FALSE)</f>
        <v>BR-FBGE-SS</v>
      </c>
      <c r="X610" s="8"/>
      <c r="Y610" s="8"/>
      <c r="Z610" s="8"/>
      <c r="AA610" t="s">
        <v>6353</v>
      </c>
      <c r="AB610">
        <v>568</v>
      </c>
    </row>
    <row r="611" spans="1:28">
      <c r="A611" s="76" t="s">
        <v>6325</v>
      </c>
      <c r="B611" s="76" t="s">
        <v>6326</v>
      </c>
      <c r="C611" s="77" t="s">
        <v>4022</v>
      </c>
      <c r="D611" s="78" t="s">
        <v>4021</v>
      </c>
      <c r="E611" s="79" t="s">
        <v>6346</v>
      </c>
      <c r="F611" s="80" t="s">
        <v>6347</v>
      </c>
      <c r="G611" s="81"/>
      <c r="H611" s="82"/>
      <c r="I611" s="83" t="s">
        <v>4366</v>
      </c>
      <c r="J611" s="8" t="s">
        <v>4367</v>
      </c>
      <c r="K611" s="83"/>
      <c r="L611" s="83" t="s">
        <v>4368</v>
      </c>
      <c r="M611" s="8" t="s">
        <v>4436</v>
      </c>
      <c r="N611" s="8"/>
      <c r="O611" s="8"/>
      <c r="P611" s="62" t="str">
        <f t="shared" si="30"/>
        <v>CV-BR-FBGE-00</v>
      </c>
      <c r="Q611" s="62" t="s">
        <v>6347</v>
      </c>
      <c r="R611" s="8"/>
      <c r="S611" s="8"/>
      <c r="T611" s="8"/>
      <c r="U611" s="8" t="str">
        <f t="shared" si="28"/>
        <v>BR-FBGE-00</v>
      </c>
      <c r="V611" s="8" t="str">
        <f t="shared" si="29"/>
        <v>BR-FBGE</v>
      </c>
      <c r="W611" s="8" t="e">
        <f>VLOOKUP(V611,'[2]Asset Classifications'!$M$12:$M$1690,1,FALSE)</f>
        <v>#N/A</v>
      </c>
      <c r="X611" s="8"/>
      <c r="Y611" s="8"/>
      <c r="Z611" s="8"/>
      <c r="AA611" t="s">
        <v>6354</v>
      </c>
      <c r="AB611">
        <v>569</v>
      </c>
    </row>
    <row r="612" spans="1:28">
      <c r="A612" s="76" t="s">
        <v>6325</v>
      </c>
      <c r="B612" s="76" t="s">
        <v>6326</v>
      </c>
      <c r="C612" s="77" t="s">
        <v>4022</v>
      </c>
      <c r="D612" s="78" t="s">
        <v>4021</v>
      </c>
      <c r="E612" s="79" t="s">
        <v>6355</v>
      </c>
      <c r="F612" s="80" t="s">
        <v>6356</v>
      </c>
      <c r="G612" s="81"/>
      <c r="H612" s="82"/>
      <c r="I612" s="83" t="s">
        <v>6332</v>
      </c>
      <c r="J612" s="8" t="s">
        <v>4367</v>
      </c>
      <c r="K612" s="83"/>
      <c r="L612" s="83" t="s">
        <v>6333</v>
      </c>
      <c r="M612" s="8"/>
      <c r="N612" s="8"/>
      <c r="O612" s="8"/>
      <c r="P612" s="62" t="str">
        <f t="shared" si="30"/>
        <v>CV-BR-FBSP-00</v>
      </c>
      <c r="Q612" s="62" t="s">
        <v>6356</v>
      </c>
      <c r="R612" s="8"/>
      <c r="S612" s="8"/>
      <c r="T612" s="8"/>
      <c r="U612" s="8" t="str">
        <f t="shared" si="28"/>
        <v>BR-FBSP-00</v>
      </c>
      <c r="V612" s="8" t="str">
        <f t="shared" si="29"/>
        <v>BR-FBSP</v>
      </c>
      <c r="W612" s="8" t="str">
        <f>VLOOKUP(V612,'[2]Asset Classifications'!$M$12:$M$1690,1,FALSE)</f>
        <v>BR-FBSP</v>
      </c>
      <c r="X612" s="8"/>
      <c r="Y612" s="8"/>
      <c r="Z612" s="8"/>
      <c r="AA612" t="s">
        <v>6357</v>
      </c>
      <c r="AB612">
        <v>570</v>
      </c>
    </row>
    <row r="613" spans="1:28">
      <c r="A613" s="76" t="s">
        <v>6325</v>
      </c>
      <c r="B613" s="76" t="s">
        <v>6326</v>
      </c>
      <c r="C613" s="77" t="s">
        <v>4022</v>
      </c>
      <c r="D613" s="78" t="s">
        <v>4021</v>
      </c>
      <c r="E613" s="79" t="s">
        <v>6358</v>
      </c>
      <c r="F613" s="80" t="s">
        <v>6359</v>
      </c>
      <c r="G613" s="81"/>
      <c r="H613" s="82"/>
      <c r="I613" s="83" t="s">
        <v>6332</v>
      </c>
      <c r="J613" s="8" t="s">
        <v>4367</v>
      </c>
      <c r="K613" s="83"/>
      <c r="L613" s="83" t="s">
        <v>6333</v>
      </c>
      <c r="M613" s="8"/>
      <c r="N613" s="8"/>
      <c r="O613" s="8"/>
      <c r="P613" s="62" t="str">
        <f t="shared" si="30"/>
        <v>CV-BR-FBSU-00</v>
      </c>
      <c r="Q613" s="62" t="s">
        <v>6359</v>
      </c>
      <c r="R613" s="8"/>
      <c r="S613" s="8"/>
      <c r="T613" s="8"/>
      <c r="U613" s="8" t="str">
        <f t="shared" si="28"/>
        <v>BR-FBSU-00</v>
      </c>
      <c r="V613" s="8" t="str">
        <f t="shared" si="29"/>
        <v>BR-FBSU</v>
      </c>
      <c r="W613" s="8" t="str">
        <f>VLOOKUP(V613,'[2]Asset Classifications'!$M$12:$M$1690,1,FALSE)</f>
        <v>BR-FBSU</v>
      </c>
      <c r="X613" s="8"/>
      <c r="Y613" s="8"/>
      <c r="Z613" s="8"/>
      <c r="AA613" t="s">
        <v>6360</v>
      </c>
      <c r="AB613">
        <v>571</v>
      </c>
    </row>
    <row r="614" spans="1:28">
      <c r="A614" s="76" t="s">
        <v>6325</v>
      </c>
      <c r="B614" s="76" t="s">
        <v>6326</v>
      </c>
      <c r="C614" s="77" t="s">
        <v>4022</v>
      </c>
      <c r="D614" s="78" t="s">
        <v>4021</v>
      </c>
      <c r="E614" s="79" t="s">
        <v>6361</v>
      </c>
      <c r="F614" s="80" t="s">
        <v>6362</v>
      </c>
      <c r="G614" s="81"/>
      <c r="H614" s="82"/>
      <c r="I614" s="83" t="s">
        <v>6332</v>
      </c>
      <c r="J614" s="8" t="s">
        <v>4367</v>
      </c>
      <c r="K614" s="83"/>
      <c r="L614" s="83" t="s">
        <v>6333</v>
      </c>
      <c r="M614" s="8"/>
      <c r="N614" s="8"/>
      <c r="O614" s="8"/>
      <c r="P614" s="62" t="str">
        <f t="shared" si="30"/>
        <v>CV-BR-OBCS-00</v>
      </c>
      <c r="Q614" s="62" t="s">
        <v>6363</v>
      </c>
      <c r="R614" s="8"/>
      <c r="S614" s="8"/>
      <c r="T614" s="8"/>
      <c r="U614" s="8" t="str">
        <f t="shared" si="28"/>
        <v>BR-OBCS-00</v>
      </c>
      <c r="V614" s="8" t="str">
        <f t="shared" si="29"/>
        <v>BR-OBCS</v>
      </c>
      <c r="W614" s="8" t="str">
        <f>VLOOKUP(V614,'[2]Asset Classifications'!$M$12:$M$1690,1,FALSE)</f>
        <v>BR-OBCS</v>
      </c>
      <c r="X614" s="8"/>
      <c r="Y614" s="8"/>
      <c r="Z614" s="8"/>
      <c r="AA614" t="s">
        <v>6364</v>
      </c>
      <c r="AB614">
        <v>572</v>
      </c>
    </row>
    <row r="615" spans="1:28">
      <c r="A615" s="76" t="s">
        <v>6325</v>
      </c>
      <c r="B615" s="76" t="s">
        <v>6326</v>
      </c>
      <c r="C615" s="77" t="s">
        <v>4022</v>
      </c>
      <c r="D615" s="78" t="s">
        <v>4021</v>
      </c>
      <c r="E615" s="79" t="s">
        <v>6365</v>
      </c>
      <c r="F615" s="80" t="s">
        <v>6366</v>
      </c>
      <c r="G615" s="81"/>
      <c r="H615" s="82"/>
      <c r="I615" s="83" t="s">
        <v>4366</v>
      </c>
      <c r="J615" s="8" t="s">
        <v>4367</v>
      </c>
      <c r="K615" s="83"/>
      <c r="L615" s="83" t="s">
        <v>4368</v>
      </c>
      <c r="M615" s="8" t="s">
        <v>4436</v>
      </c>
      <c r="N615" s="8"/>
      <c r="O615" s="8"/>
      <c r="P615" s="62" t="str">
        <f t="shared" si="30"/>
        <v>CV-BR-OBGE-00</v>
      </c>
      <c r="Q615" s="62" t="s">
        <v>6366</v>
      </c>
      <c r="R615" s="8"/>
      <c r="S615" s="8"/>
      <c r="T615" s="8"/>
      <c r="U615" s="8" t="str">
        <f t="shared" si="28"/>
        <v>BR-OBGE-00</v>
      </c>
      <c r="V615" s="8" t="str">
        <f t="shared" si="29"/>
        <v>BR-OBGE</v>
      </c>
      <c r="W615" s="8" t="str">
        <f>VLOOKUP(V615,'[2]Asset Classifications'!$M$12:$M$1690,1,FALSE)</f>
        <v>BR-OBGE</v>
      </c>
      <c r="X615" s="8"/>
      <c r="Y615" s="8"/>
      <c r="Z615" s="8"/>
      <c r="AA615" t="s">
        <v>6367</v>
      </c>
      <c r="AB615">
        <v>573</v>
      </c>
    </row>
    <row r="616" spans="1:28">
      <c r="A616" s="76" t="s">
        <v>6325</v>
      </c>
      <c r="B616" s="76" t="s">
        <v>6326</v>
      </c>
      <c r="C616" s="77" t="s">
        <v>4022</v>
      </c>
      <c r="D616" s="78" t="s">
        <v>4021</v>
      </c>
      <c r="E616" s="79" t="s">
        <v>6368</v>
      </c>
      <c r="F616" s="80" t="s">
        <v>6369</v>
      </c>
      <c r="G616" s="81"/>
      <c r="H616" s="82"/>
      <c r="I616" s="83" t="s">
        <v>6332</v>
      </c>
      <c r="J616" s="8" t="s">
        <v>4367</v>
      </c>
      <c r="K616" s="83"/>
      <c r="L616" s="83" t="s">
        <v>6333</v>
      </c>
      <c r="M616" s="8"/>
      <c r="N616" s="8"/>
      <c r="O616" s="8"/>
      <c r="P616" s="62" t="str">
        <f t="shared" si="30"/>
        <v>CV-BR-OBSP-00</v>
      </c>
      <c r="Q616" s="62" t="s">
        <v>6369</v>
      </c>
      <c r="R616" s="8"/>
      <c r="S616" s="8"/>
      <c r="T616" s="8"/>
      <c r="U616" s="8" t="str">
        <f t="shared" si="28"/>
        <v>BR-OBSP-00</v>
      </c>
      <c r="V616" s="8" t="str">
        <f t="shared" si="29"/>
        <v>BR-OBSP</v>
      </c>
      <c r="W616" s="8" t="str">
        <f>VLOOKUP(V616,'[2]Asset Classifications'!$M$12:$M$1690,1,FALSE)</f>
        <v>BR-OBSP</v>
      </c>
      <c r="X616" s="8"/>
      <c r="Y616" s="8"/>
      <c r="Z616" s="8"/>
      <c r="AA616" t="s">
        <v>6370</v>
      </c>
      <c r="AB616">
        <v>574</v>
      </c>
    </row>
    <row r="617" spans="1:28">
      <c r="A617" s="76" t="s">
        <v>6325</v>
      </c>
      <c r="B617" s="76" t="s">
        <v>6326</v>
      </c>
      <c r="C617" s="77" t="s">
        <v>4022</v>
      </c>
      <c r="D617" s="78" t="s">
        <v>4021</v>
      </c>
      <c r="E617" s="79" t="s">
        <v>6371</v>
      </c>
      <c r="F617" s="80" t="s">
        <v>6372</v>
      </c>
      <c r="G617" s="81"/>
      <c r="H617" s="82"/>
      <c r="I617" s="83" t="s">
        <v>6332</v>
      </c>
      <c r="J617" s="8" t="s">
        <v>4367</v>
      </c>
      <c r="K617" s="83"/>
      <c r="L617" s="83" t="s">
        <v>6333</v>
      </c>
      <c r="M617" s="8"/>
      <c r="N617" s="8"/>
      <c r="O617" s="8"/>
      <c r="P617" s="62" t="str">
        <f t="shared" si="30"/>
        <v>CV-BR-OBSU-00</v>
      </c>
      <c r="Q617" s="62" t="s">
        <v>6372</v>
      </c>
      <c r="R617" s="8"/>
      <c r="S617" s="8"/>
      <c r="T617" s="8"/>
      <c r="U617" s="8" t="str">
        <f t="shared" si="28"/>
        <v>BR-OBSU-00</v>
      </c>
      <c r="V617" s="8" t="str">
        <f t="shared" si="29"/>
        <v>BR-OBSU</v>
      </c>
      <c r="W617" s="8" t="str">
        <f>VLOOKUP(V617,'[2]Asset Classifications'!$M$12:$M$1690,1,FALSE)</f>
        <v>BR-OBSU</v>
      </c>
      <c r="X617" s="8"/>
      <c r="Y617" s="8"/>
      <c r="Z617" s="8"/>
      <c r="AA617" t="s">
        <v>6373</v>
      </c>
      <c r="AB617">
        <v>575</v>
      </c>
    </row>
    <row r="618" spans="1:28">
      <c r="A618" s="76" t="s">
        <v>6325</v>
      </c>
      <c r="B618" s="76" t="s">
        <v>6326</v>
      </c>
      <c r="C618" s="77" t="s">
        <v>4022</v>
      </c>
      <c r="D618" s="78" t="s">
        <v>4021</v>
      </c>
      <c r="E618" s="79" t="s">
        <v>6374</v>
      </c>
      <c r="F618" s="80" t="s">
        <v>210</v>
      </c>
      <c r="G618" s="81" t="s">
        <v>4311</v>
      </c>
      <c r="H618" s="82" t="s">
        <v>6375</v>
      </c>
      <c r="I618" s="83" t="s">
        <v>4366</v>
      </c>
      <c r="J618" s="8" t="s">
        <v>4367</v>
      </c>
      <c r="K618" s="83"/>
      <c r="L618" s="83" t="s">
        <v>4368</v>
      </c>
      <c r="M618" s="8" t="s">
        <v>4436</v>
      </c>
      <c r="N618" s="8"/>
      <c r="O618" s="8"/>
      <c r="P618" s="62" t="str">
        <f t="shared" si="30"/>
        <v>CV-BR-OPSS-PD</v>
      </c>
      <c r="Q618" s="62" t="s">
        <v>304</v>
      </c>
      <c r="R618" s="8"/>
      <c r="S618" s="8"/>
      <c r="T618" s="8"/>
      <c r="U618" s="8" t="str">
        <f t="shared" si="28"/>
        <v>BR-OPSS-PD</v>
      </c>
      <c r="V618" s="8" t="str">
        <f t="shared" si="29"/>
        <v>BR-OPSS-PD</v>
      </c>
      <c r="W618" s="8" t="e">
        <f>VLOOKUP(V618,'[2]Asset Classifications'!$M$12:$M$1690,1,FALSE)</f>
        <v>#N/A</v>
      </c>
      <c r="X618" s="8" t="s">
        <v>179</v>
      </c>
      <c r="Y618" s="8" t="s">
        <v>6376</v>
      </c>
      <c r="Z618" s="8"/>
      <c r="AA618" t="s">
        <v>6377</v>
      </c>
      <c r="AB618">
        <v>576</v>
      </c>
    </row>
    <row r="619" spans="1:28">
      <c r="A619" s="76" t="s">
        <v>6325</v>
      </c>
      <c r="B619" s="76" t="s">
        <v>6326</v>
      </c>
      <c r="C619" s="77" t="s">
        <v>4022</v>
      </c>
      <c r="D619" s="78" t="s">
        <v>4021</v>
      </c>
      <c r="E619" s="79" t="s">
        <v>6374</v>
      </c>
      <c r="F619" s="80" t="s">
        <v>210</v>
      </c>
      <c r="G619" s="81" t="s">
        <v>3738</v>
      </c>
      <c r="H619" s="82" t="s">
        <v>1131</v>
      </c>
      <c r="I619" s="83" t="s">
        <v>4366</v>
      </c>
      <c r="J619" s="8" t="s">
        <v>4367</v>
      </c>
      <c r="K619" s="83"/>
      <c r="L619" s="83" t="s">
        <v>4368</v>
      </c>
      <c r="M619" s="8" t="s">
        <v>4436</v>
      </c>
      <c r="N619" s="8"/>
      <c r="O619" s="8"/>
      <c r="P619" s="62" t="str">
        <f t="shared" si="30"/>
        <v>CV-BR-OPSS-RD</v>
      </c>
      <c r="Q619" s="62" t="s">
        <v>207</v>
      </c>
      <c r="R619" s="8"/>
      <c r="S619" s="8"/>
      <c r="T619" s="8"/>
      <c r="U619" s="8" t="str">
        <f t="shared" si="28"/>
        <v>BR-OPSS-RD</v>
      </c>
      <c r="V619" s="8" t="str">
        <f t="shared" si="29"/>
        <v>BR-OPSS-RD</v>
      </c>
      <c r="W619" s="8" t="e">
        <f>VLOOKUP(V619,'[2]Asset Classifications'!$M$12:$M$1690,1,FALSE)</f>
        <v>#N/A</v>
      </c>
      <c r="X619" s="8" t="s">
        <v>179</v>
      </c>
      <c r="Y619" s="8" t="s">
        <v>6376</v>
      </c>
      <c r="Z619" s="8"/>
      <c r="AA619" t="s">
        <v>6378</v>
      </c>
      <c r="AB619">
        <v>577</v>
      </c>
    </row>
    <row r="620" spans="1:28">
      <c r="A620" s="76" t="s">
        <v>6325</v>
      </c>
      <c r="B620" s="76" t="s">
        <v>6326</v>
      </c>
      <c r="C620" s="77" t="s">
        <v>4022</v>
      </c>
      <c r="D620" s="78" t="s">
        <v>4021</v>
      </c>
      <c r="E620" s="79" t="s">
        <v>6374</v>
      </c>
      <c r="F620" s="80" t="s">
        <v>210</v>
      </c>
      <c r="G620" s="81" t="s">
        <v>6379</v>
      </c>
      <c r="H620" s="82" t="s">
        <v>2290</v>
      </c>
      <c r="I620" s="83" t="s">
        <v>4366</v>
      </c>
      <c r="J620" s="8" t="s">
        <v>4367</v>
      </c>
      <c r="K620" s="83"/>
      <c r="L620" s="83" t="s">
        <v>4368</v>
      </c>
      <c r="M620" s="8" t="s">
        <v>4436</v>
      </c>
      <c r="N620" s="8"/>
      <c r="O620" s="8"/>
      <c r="P620" s="62" t="str">
        <f t="shared" si="30"/>
        <v>CV-BR-OPSS-RW</v>
      </c>
      <c r="Q620" s="62" t="s">
        <v>226</v>
      </c>
      <c r="R620" s="8"/>
      <c r="S620" s="8"/>
      <c r="T620" s="8"/>
      <c r="U620" s="8" t="str">
        <f t="shared" si="28"/>
        <v>BR-OPSS-RW</v>
      </c>
      <c r="V620" s="8" t="str">
        <f t="shared" si="29"/>
        <v>BR-OPSS-RW</v>
      </c>
      <c r="W620" s="8" t="e">
        <f>VLOOKUP(V620,'[2]Asset Classifications'!$M$12:$M$1690,1,FALSE)</f>
        <v>#N/A</v>
      </c>
      <c r="X620" s="8" t="s">
        <v>179</v>
      </c>
      <c r="Y620" s="8" t="s">
        <v>6376</v>
      </c>
      <c r="Z620" s="8"/>
      <c r="AA620" t="s">
        <v>6380</v>
      </c>
      <c r="AB620">
        <v>578</v>
      </c>
    </row>
    <row r="621" spans="1:28">
      <c r="A621" s="76" t="s">
        <v>6325</v>
      </c>
      <c r="B621" s="76" t="s">
        <v>6326</v>
      </c>
      <c r="C621" s="77" t="s">
        <v>4022</v>
      </c>
      <c r="D621" s="78" t="s">
        <v>4021</v>
      </c>
      <c r="E621" s="79" t="s">
        <v>6374</v>
      </c>
      <c r="F621" s="80" t="s">
        <v>210</v>
      </c>
      <c r="G621" s="81" t="s">
        <v>6381</v>
      </c>
      <c r="H621" s="82" t="s">
        <v>6382</v>
      </c>
      <c r="I621" s="83" t="s">
        <v>4366</v>
      </c>
      <c r="J621" s="8" t="s">
        <v>4367</v>
      </c>
      <c r="K621" s="83"/>
      <c r="L621" s="83" t="s">
        <v>4368</v>
      </c>
      <c r="M621" s="8" t="s">
        <v>4436</v>
      </c>
      <c r="N621" s="8"/>
      <c r="O621" s="8"/>
      <c r="P621" s="62" t="str">
        <f t="shared" si="30"/>
        <v>CV-BR-OPSS-UT</v>
      </c>
      <c r="Q621" s="62" t="s">
        <v>347</v>
      </c>
      <c r="R621" s="8"/>
      <c r="S621" s="8"/>
      <c r="T621" s="8"/>
      <c r="U621" s="8" t="str">
        <f t="shared" si="28"/>
        <v>BR-OPSS-UT</v>
      </c>
      <c r="V621" s="8" t="str">
        <f t="shared" si="29"/>
        <v>BR-OPSS-UT</v>
      </c>
      <c r="W621" s="8" t="e">
        <f>VLOOKUP(V621,'[2]Asset Classifications'!$M$12:$M$1690,1,FALSE)</f>
        <v>#N/A</v>
      </c>
      <c r="X621" s="8" t="s">
        <v>179</v>
      </c>
      <c r="Y621" s="8" t="s">
        <v>6383</v>
      </c>
      <c r="Z621" s="8"/>
      <c r="AA621" t="s">
        <v>6384</v>
      </c>
      <c r="AB621">
        <v>579</v>
      </c>
    </row>
    <row r="622" spans="1:28">
      <c r="A622" s="76" t="s">
        <v>6325</v>
      </c>
      <c r="B622" s="76" t="s">
        <v>6326</v>
      </c>
      <c r="C622" s="77" t="s">
        <v>4022</v>
      </c>
      <c r="D622" s="78" t="s">
        <v>4021</v>
      </c>
      <c r="E622" s="79" t="s">
        <v>6374</v>
      </c>
      <c r="F622" s="80" t="s">
        <v>210</v>
      </c>
      <c r="G622" s="81" t="s">
        <v>6385</v>
      </c>
      <c r="H622" s="82" t="s">
        <v>6386</v>
      </c>
      <c r="I622" s="83" t="s">
        <v>4366</v>
      </c>
      <c r="J622" s="8" t="s">
        <v>4367</v>
      </c>
      <c r="K622" s="83"/>
      <c r="L622" s="83" t="s">
        <v>4368</v>
      </c>
      <c r="M622" s="8" t="s">
        <v>4436</v>
      </c>
      <c r="N622" s="8"/>
      <c r="O622" s="8"/>
      <c r="P622" s="62" t="str">
        <f t="shared" si="30"/>
        <v>CV-BR-OPSS-WL</v>
      </c>
      <c r="Q622" s="62" t="s">
        <v>332</v>
      </c>
      <c r="R622" s="8"/>
      <c r="S622" s="8"/>
      <c r="T622" s="8"/>
      <c r="U622" s="8" t="str">
        <f t="shared" si="28"/>
        <v>BR-OPSS-WL</v>
      </c>
      <c r="V622" s="8" t="str">
        <f t="shared" si="29"/>
        <v>BR-OPSS-WL</v>
      </c>
      <c r="W622" s="8" t="e">
        <f>VLOOKUP(V622,'[2]Asset Classifications'!$M$12:$M$1690,1,FALSE)</f>
        <v>#N/A</v>
      </c>
      <c r="X622" s="8" t="s">
        <v>179</v>
      </c>
      <c r="Y622" s="8" t="s">
        <v>6376</v>
      </c>
      <c r="Z622" s="8"/>
      <c r="AA622" t="s">
        <v>6387</v>
      </c>
      <c r="AB622">
        <v>580</v>
      </c>
    </row>
    <row r="623" spans="1:28">
      <c r="A623" s="76" t="s">
        <v>6325</v>
      </c>
      <c r="B623" s="76" t="s">
        <v>6326</v>
      </c>
      <c r="C623" s="77" t="s">
        <v>4022</v>
      </c>
      <c r="D623" s="78" t="s">
        <v>4021</v>
      </c>
      <c r="E623" s="79" t="s">
        <v>6388</v>
      </c>
      <c r="F623" s="80" t="s">
        <v>6389</v>
      </c>
      <c r="G623" s="81"/>
      <c r="H623" s="82"/>
      <c r="I623" s="83" t="s">
        <v>4366</v>
      </c>
      <c r="J623" s="8" t="s">
        <v>4367</v>
      </c>
      <c r="K623" s="83"/>
      <c r="L623" s="83" t="s">
        <v>4368</v>
      </c>
      <c r="M623" s="8" t="s">
        <v>4436</v>
      </c>
      <c r="N623" s="8"/>
      <c r="O623" s="8"/>
      <c r="P623" s="62" t="str">
        <f t="shared" si="30"/>
        <v>CV-BR-RDBG-00</v>
      </c>
      <c r="Q623" s="62" t="s">
        <v>72</v>
      </c>
      <c r="R623" s="8"/>
      <c r="S623" s="8"/>
      <c r="T623" s="8"/>
      <c r="U623" s="8" t="str">
        <f t="shared" si="28"/>
        <v>BR-RDBG-00</v>
      </c>
      <c r="V623" s="8" t="str">
        <f t="shared" si="29"/>
        <v>BR-RDBG</v>
      </c>
      <c r="W623" s="8" t="e">
        <f>VLOOKUP(V623,'[2]Asset Classifications'!$M$12:$M$1690,1,FALSE)</f>
        <v>#N/A</v>
      </c>
      <c r="X623" s="8" t="s">
        <v>179</v>
      </c>
      <c r="Y623" s="8" t="s">
        <v>6376</v>
      </c>
      <c r="Z623" s="8"/>
      <c r="AA623" t="s">
        <v>6390</v>
      </c>
      <c r="AB623">
        <v>581</v>
      </c>
    </row>
    <row r="624" spans="1:28">
      <c r="A624" s="76" t="s">
        <v>6325</v>
      </c>
      <c r="B624" s="76" t="s">
        <v>6326</v>
      </c>
      <c r="C624" s="77" t="s">
        <v>4022</v>
      </c>
      <c r="D624" s="78" t="s">
        <v>4021</v>
      </c>
      <c r="E624" s="79" t="s">
        <v>6391</v>
      </c>
      <c r="F624" s="80" t="s">
        <v>6392</v>
      </c>
      <c r="G624" s="81"/>
      <c r="H624" s="82"/>
      <c r="I624" s="83" t="s">
        <v>4366</v>
      </c>
      <c r="J624" s="8" t="s">
        <v>4367</v>
      </c>
      <c r="K624" s="83"/>
      <c r="L624" s="83" t="s">
        <v>4368</v>
      </c>
      <c r="M624" s="8" t="s">
        <v>4436</v>
      </c>
      <c r="N624" s="8"/>
      <c r="O624" s="8"/>
      <c r="P624" s="62" t="str">
        <f t="shared" si="30"/>
        <v>CV-BR-RWBG-00</v>
      </c>
      <c r="Q624" s="62" t="s">
        <v>176</v>
      </c>
      <c r="R624" s="8"/>
      <c r="S624" s="8"/>
      <c r="T624" s="8"/>
      <c r="U624" s="8" t="str">
        <f t="shared" si="28"/>
        <v>BR-RWBG-00</v>
      </c>
      <c r="V624" s="8" t="str">
        <f t="shared" si="29"/>
        <v>BR-RWBG</v>
      </c>
      <c r="W624" s="8" t="e">
        <f>VLOOKUP(V624,'[2]Asset Classifications'!$M$12:$M$1690,1,FALSE)</f>
        <v>#N/A</v>
      </c>
      <c r="X624" s="8" t="s">
        <v>179</v>
      </c>
      <c r="Y624" s="8" t="s">
        <v>6376</v>
      </c>
      <c r="Z624" s="8"/>
      <c r="AA624" t="s">
        <v>6393</v>
      </c>
      <c r="AB624">
        <v>582</v>
      </c>
    </row>
    <row r="625" spans="1:28">
      <c r="A625" s="76" t="s">
        <v>6325</v>
      </c>
      <c r="B625" s="76" t="s">
        <v>6326</v>
      </c>
      <c r="C625" s="77" t="s">
        <v>4022</v>
      </c>
      <c r="D625" s="78" t="s">
        <v>4021</v>
      </c>
      <c r="E625" s="79" t="s">
        <v>6394</v>
      </c>
      <c r="F625" s="80" t="s">
        <v>6395</v>
      </c>
      <c r="G625" s="81"/>
      <c r="H625" s="82"/>
      <c r="I625" s="83" t="s">
        <v>4366</v>
      </c>
      <c r="J625" s="8" t="s">
        <v>4367</v>
      </c>
      <c r="K625" s="83"/>
      <c r="L625" s="83" t="s">
        <v>4368</v>
      </c>
      <c r="M625" s="8" t="s">
        <v>4436</v>
      </c>
      <c r="N625" s="8"/>
      <c r="O625" s="8"/>
      <c r="P625" s="62" t="str">
        <f t="shared" si="30"/>
        <v>CV-BR-RWOP-00</v>
      </c>
      <c r="Q625" s="62" t="s">
        <v>6395</v>
      </c>
      <c r="R625" s="8"/>
      <c r="S625" s="8"/>
      <c r="T625" s="8"/>
      <c r="U625" s="8" t="str">
        <f t="shared" si="28"/>
        <v>BR-RWOP-00</v>
      </c>
      <c r="V625" s="8" t="str">
        <f t="shared" si="29"/>
        <v>BR-RWOP</v>
      </c>
      <c r="W625" s="8" t="e">
        <f>VLOOKUP(V625,'[2]Asset Classifications'!$M$12:$M$1690,1,FALSE)</f>
        <v>#N/A</v>
      </c>
      <c r="X625" s="8"/>
      <c r="Y625" s="8" t="s">
        <v>6376</v>
      </c>
      <c r="Z625" s="8" t="s">
        <v>6396</v>
      </c>
      <c r="AA625" t="s">
        <v>6397</v>
      </c>
      <c r="AB625">
        <v>583</v>
      </c>
    </row>
    <row r="626" spans="1:28">
      <c r="A626" s="76" t="s">
        <v>6325</v>
      </c>
      <c r="B626" s="76" t="s">
        <v>6326</v>
      </c>
      <c r="C626" s="77" t="s">
        <v>4022</v>
      </c>
      <c r="D626" s="78" t="s">
        <v>4021</v>
      </c>
      <c r="E626" s="79" t="s">
        <v>6398</v>
      </c>
      <c r="F626" s="80" t="s">
        <v>6399</v>
      </c>
      <c r="G626" s="81"/>
      <c r="H626" s="82"/>
      <c r="I626" s="83" t="s">
        <v>4366</v>
      </c>
      <c r="J626" s="8" t="s">
        <v>4367</v>
      </c>
      <c r="K626" s="83"/>
      <c r="L626" s="83" t="s">
        <v>4368</v>
      </c>
      <c r="M626" s="8" t="s">
        <v>4436</v>
      </c>
      <c r="N626" s="8"/>
      <c r="O626" s="8"/>
      <c r="P626" s="62" t="str">
        <f t="shared" si="30"/>
        <v>CV-BR-SBGE-00</v>
      </c>
      <c r="Q626" s="62" t="s">
        <v>6399</v>
      </c>
      <c r="R626" s="8"/>
      <c r="S626" s="8"/>
      <c r="T626" s="8"/>
      <c r="U626" s="8" t="str">
        <f t="shared" si="28"/>
        <v>BR-SBGE-00</v>
      </c>
      <c r="V626" s="8" t="str">
        <f t="shared" si="29"/>
        <v>BR-SBGE</v>
      </c>
      <c r="W626" s="8" t="str">
        <f>VLOOKUP(V626,'[2]Asset Classifications'!$M$12:$M$1690,1,FALSE)</f>
        <v>BR-SBGE</v>
      </c>
      <c r="X626" s="8"/>
      <c r="Y626" s="8"/>
      <c r="Z626" s="8"/>
      <c r="AA626" t="s">
        <v>6400</v>
      </c>
      <c r="AB626">
        <v>584</v>
      </c>
    </row>
    <row r="627" spans="1:28">
      <c r="A627" s="76" t="s">
        <v>6325</v>
      </c>
      <c r="B627" s="76" t="s">
        <v>6326</v>
      </c>
      <c r="C627" s="77" t="s">
        <v>4022</v>
      </c>
      <c r="D627" s="78" t="s">
        <v>4021</v>
      </c>
      <c r="E627" s="79" t="s">
        <v>6401</v>
      </c>
      <c r="F627" s="80" t="s">
        <v>6402</v>
      </c>
      <c r="G627" s="81"/>
      <c r="H627" s="82"/>
      <c r="I627" s="83" t="s">
        <v>6332</v>
      </c>
      <c r="J627" s="8" t="s">
        <v>4367</v>
      </c>
      <c r="K627" s="83"/>
      <c r="L627" s="83" t="s">
        <v>6333</v>
      </c>
      <c r="M627" s="8"/>
      <c r="N627" s="8"/>
      <c r="O627" s="8"/>
      <c r="P627" s="62" t="str">
        <f t="shared" si="30"/>
        <v>CV-BR-SBSP-00</v>
      </c>
      <c r="Q627" s="62" t="s">
        <v>6402</v>
      </c>
      <c r="R627" s="8"/>
      <c r="S627" s="8"/>
      <c r="T627" s="8"/>
      <c r="U627" s="8" t="str">
        <f t="shared" si="28"/>
        <v>BR-SBSP-00</v>
      </c>
      <c r="V627" s="8" t="str">
        <f t="shared" si="29"/>
        <v>BR-SBSP</v>
      </c>
      <c r="W627" s="8" t="str">
        <f>VLOOKUP(V627,'[2]Asset Classifications'!$M$12:$M$1690,1,FALSE)</f>
        <v>BR-SBSP</v>
      </c>
      <c r="X627" s="8"/>
      <c r="Y627" s="8"/>
      <c r="Z627" s="8"/>
      <c r="AA627" t="s">
        <v>6403</v>
      </c>
      <c r="AB627">
        <v>585</v>
      </c>
    </row>
    <row r="628" spans="1:28">
      <c r="A628" s="76" t="s">
        <v>6325</v>
      </c>
      <c r="B628" s="76" t="s">
        <v>6326</v>
      </c>
      <c r="C628" s="77" t="s">
        <v>4022</v>
      </c>
      <c r="D628" s="78" t="s">
        <v>4021</v>
      </c>
      <c r="E628" s="79" t="s">
        <v>6404</v>
      </c>
      <c r="F628" s="80" t="s">
        <v>6405</v>
      </c>
      <c r="G628" s="81"/>
      <c r="H628" s="82"/>
      <c r="I628" s="83" t="s">
        <v>6332</v>
      </c>
      <c r="J628" s="8" t="s">
        <v>4367</v>
      </c>
      <c r="K628" s="83"/>
      <c r="L628" s="83" t="s">
        <v>6333</v>
      </c>
      <c r="M628" s="8"/>
      <c r="N628" s="8"/>
      <c r="O628" s="8"/>
      <c r="P628" s="62" t="str">
        <f t="shared" si="30"/>
        <v>CV-BR-SBSU-00</v>
      </c>
      <c r="Q628" s="62" t="s">
        <v>6406</v>
      </c>
      <c r="R628" s="8"/>
      <c r="S628" s="8"/>
      <c r="T628" s="8"/>
      <c r="U628" s="8" t="str">
        <f t="shared" si="28"/>
        <v>BR-SBSU-00</v>
      </c>
      <c r="V628" s="8" t="str">
        <f t="shared" si="29"/>
        <v>BR-SBSU</v>
      </c>
      <c r="W628" s="8" t="str">
        <f>VLOOKUP(V628,'[2]Asset Classifications'!$M$12:$M$1690,1,FALSE)</f>
        <v>BR-SBSU</v>
      </c>
      <c r="X628" s="8"/>
      <c r="Y628" s="8"/>
      <c r="Z628" s="8"/>
      <c r="AA628" t="s">
        <v>6407</v>
      </c>
      <c r="AB628">
        <v>586</v>
      </c>
    </row>
    <row r="629" spans="1:28">
      <c r="A629" s="76" t="s">
        <v>6325</v>
      </c>
      <c r="B629" s="76" t="s">
        <v>6326</v>
      </c>
      <c r="C629" s="77" t="s">
        <v>4022</v>
      </c>
      <c r="D629" s="78" t="s">
        <v>4021</v>
      </c>
      <c r="E629" s="79" t="s">
        <v>6408</v>
      </c>
      <c r="F629" s="80" t="s">
        <v>6409</v>
      </c>
      <c r="G629" s="81" t="s">
        <v>3616</v>
      </c>
      <c r="H629" s="82" t="s">
        <v>6348</v>
      </c>
      <c r="I629" s="83" t="s">
        <v>4366</v>
      </c>
      <c r="J629" s="8" t="s">
        <v>4367</v>
      </c>
      <c r="K629" s="83"/>
      <c r="L629" s="83" t="s">
        <v>4368</v>
      </c>
      <c r="M629" s="8" t="s">
        <v>4436</v>
      </c>
      <c r="N629" s="8"/>
      <c r="O629" s="8"/>
      <c r="P629" s="62" t="str">
        <f t="shared" si="30"/>
        <v>CV-BR-SUBW-CO</v>
      </c>
      <c r="Q629" s="62" t="s">
        <v>6410</v>
      </c>
      <c r="R629" s="8"/>
      <c r="S629" s="8"/>
      <c r="T629" s="8"/>
      <c r="U629" s="8" t="str">
        <f t="shared" si="28"/>
        <v>BR-SUBW-CO</v>
      </c>
      <c r="V629" s="8" t="str">
        <f t="shared" si="29"/>
        <v>BR-SUBW-CO</v>
      </c>
      <c r="W629" s="8" t="str">
        <f>VLOOKUP(V629,'[2]Asset Classifications'!$M$12:$M$1690,1,FALSE)</f>
        <v>BR-SUBW-CO</v>
      </c>
      <c r="X629" s="8"/>
      <c r="Y629" s="8"/>
      <c r="Z629" s="8"/>
      <c r="AA629" t="s">
        <v>6411</v>
      </c>
      <c r="AB629">
        <v>587</v>
      </c>
    </row>
    <row r="630" spans="1:28">
      <c r="A630" s="76" t="s">
        <v>6325</v>
      </c>
      <c r="B630" s="76" t="s">
        <v>6326</v>
      </c>
      <c r="C630" s="77" t="s">
        <v>4022</v>
      </c>
      <c r="D630" s="78" t="s">
        <v>4021</v>
      </c>
      <c r="E630" s="79" t="s">
        <v>6408</v>
      </c>
      <c r="F630" s="80" t="s">
        <v>6409</v>
      </c>
      <c r="G630" s="81" t="s">
        <v>80</v>
      </c>
      <c r="H630" s="82" t="s">
        <v>6351</v>
      </c>
      <c r="I630" s="83" t="s">
        <v>4366</v>
      </c>
      <c r="J630" s="8" t="s">
        <v>4367</v>
      </c>
      <c r="K630" s="83"/>
      <c r="L630" s="83" t="s">
        <v>4368</v>
      </c>
      <c r="M630" s="8" t="s">
        <v>4369</v>
      </c>
      <c r="N630" s="8"/>
      <c r="O630" s="8"/>
      <c r="P630" s="62" t="str">
        <f t="shared" si="30"/>
        <v>CV-BR-SUBW-SS</v>
      </c>
      <c r="Q630" s="62" t="s">
        <v>6412</v>
      </c>
      <c r="R630" s="8"/>
      <c r="S630" s="8"/>
      <c r="T630" s="8"/>
      <c r="U630" s="8" t="str">
        <f t="shared" si="28"/>
        <v>BR-SUBW-SS</v>
      </c>
      <c r="V630" s="8" t="str">
        <f t="shared" si="29"/>
        <v>BR-SUBW-SS</v>
      </c>
      <c r="W630" s="8" t="str">
        <f>VLOOKUP(V630,'[2]Asset Classifications'!$M$12:$M$1690,1,FALSE)</f>
        <v>BR-SUBW-SS</v>
      </c>
      <c r="X630" s="8"/>
      <c r="Y630" s="8"/>
      <c r="Z630" s="8"/>
      <c r="AA630" t="s">
        <v>6413</v>
      </c>
      <c r="AB630">
        <v>588</v>
      </c>
    </row>
    <row r="631" spans="1:28">
      <c r="A631" s="76" t="s">
        <v>6325</v>
      </c>
      <c r="B631" s="76" t="s">
        <v>6326</v>
      </c>
      <c r="C631" s="77" t="s">
        <v>4022</v>
      </c>
      <c r="D631" s="78" t="s">
        <v>4021</v>
      </c>
      <c r="E631" s="277" t="s">
        <v>6414</v>
      </c>
      <c r="F631" s="278" t="s">
        <v>6415</v>
      </c>
      <c r="G631" s="278"/>
      <c r="H631" s="278"/>
      <c r="I631" s="279" t="s">
        <v>6332</v>
      </c>
      <c r="J631" s="280" t="s">
        <v>4367</v>
      </c>
      <c r="K631" s="281" t="s">
        <v>4489</v>
      </c>
      <c r="L631" s="281" t="s">
        <v>6333</v>
      </c>
      <c r="M631" s="280"/>
      <c r="N631" s="278" t="s">
        <v>6416</v>
      </c>
      <c r="O631" s="278" t="s">
        <v>6415</v>
      </c>
      <c r="P631" s="62" t="str">
        <f t="shared" si="30"/>
        <v>CV-BR-SUSP-00</v>
      </c>
      <c r="Q631" s="8" t="s">
        <v>6415</v>
      </c>
      <c r="R631" s="8"/>
      <c r="S631" s="8"/>
      <c r="T631" s="8"/>
      <c r="U631" s="8" t="str">
        <f t="shared" si="28"/>
        <v>BR-SUSP-00</v>
      </c>
      <c r="V631" s="8" t="str">
        <f t="shared" si="29"/>
        <v>BR-SUSP</v>
      </c>
      <c r="W631" s="8"/>
      <c r="X631" s="8"/>
      <c r="Y631" s="8" t="s">
        <v>4491</v>
      </c>
      <c r="Z631" s="8"/>
    </row>
    <row r="632" spans="1:28">
      <c r="A632" s="76" t="s">
        <v>6325</v>
      </c>
      <c r="B632" s="76" t="s">
        <v>6326</v>
      </c>
      <c r="C632" s="77" t="s">
        <v>4022</v>
      </c>
      <c r="D632" s="78" t="s">
        <v>4021</v>
      </c>
      <c r="E632" s="277" t="s">
        <v>6417</v>
      </c>
      <c r="F632" s="278" t="s">
        <v>6418</v>
      </c>
      <c r="G632" s="278"/>
      <c r="H632" s="278"/>
      <c r="I632" s="279" t="s">
        <v>6332</v>
      </c>
      <c r="J632" s="280" t="s">
        <v>4367</v>
      </c>
      <c r="K632" s="281" t="s">
        <v>4489</v>
      </c>
      <c r="L632" s="281" t="s">
        <v>6333</v>
      </c>
      <c r="M632" s="280"/>
      <c r="N632" s="278" t="s">
        <v>6419</v>
      </c>
      <c r="O632" s="278" t="s">
        <v>6418</v>
      </c>
      <c r="P632" s="62" t="str">
        <f t="shared" si="30"/>
        <v>CV-BR-SUSU-00</v>
      </c>
      <c r="Q632" s="8" t="s">
        <v>6418</v>
      </c>
      <c r="R632" s="8"/>
      <c r="S632" s="8"/>
      <c r="T632" s="8"/>
      <c r="U632" s="8" t="str">
        <f t="shared" si="28"/>
        <v>BR-SUSU-00</v>
      </c>
      <c r="V632" s="8" t="str">
        <f t="shared" si="29"/>
        <v>BR-SUSU</v>
      </c>
      <c r="W632" s="8"/>
      <c r="X632" s="8"/>
      <c r="Y632" s="8" t="s">
        <v>4491</v>
      </c>
      <c r="Z632" s="8"/>
    </row>
    <row r="633" spans="1:28">
      <c r="A633" s="76" t="s">
        <v>6325</v>
      </c>
      <c r="B633" s="76" t="s">
        <v>6326</v>
      </c>
      <c r="C633" s="77" t="s">
        <v>4022</v>
      </c>
      <c r="D633" s="78" t="s">
        <v>4021</v>
      </c>
      <c r="E633" s="79" t="s">
        <v>6420</v>
      </c>
      <c r="F633" s="80" t="s">
        <v>6421</v>
      </c>
      <c r="G633" s="81"/>
      <c r="H633" s="82"/>
      <c r="I633" s="83" t="s">
        <v>6332</v>
      </c>
      <c r="J633" s="8" t="s">
        <v>4367</v>
      </c>
      <c r="K633" s="83"/>
      <c r="L633" s="83" t="s">
        <v>6333</v>
      </c>
      <c r="M633" s="8"/>
      <c r="N633" s="8"/>
      <c r="O633" s="8"/>
      <c r="P633" s="62" t="str">
        <f t="shared" si="30"/>
        <v>CV-BR-UBCS-00</v>
      </c>
      <c r="Q633" s="62" t="s">
        <v>6422</v>
      </c>
      <c r="R633" s="8"/>
      <c r="S633" s="8"/>
      <c r="T633" s="8"/>
      <c r="U633" s="8" t="str">
        <f t="shared" si="28"/>
        <v>BR-UBCS-00</v>
      </c>
      <c r="V633" s="8" t="str">
        <f t="shared" si="29"/>
        <v>BR-UBCS</v>
      </c>
      <c r="W633" s="8" t="str">
        <f>VLOOKUP(V633,'[2]Asset Classifications'!$M$12:$M$1690,1,FALSE)</f>
        <v>BR-UBCS</v>
      </c>
      <c r="X633" s="8"/>
      <c r="Y633" s="8"/>
      <c r="Z633" s="8"/>
      <c r="AA633" t="s">
        <v>6423</v>
      </c>
      <c r="AB633">
        <v>589</v>
      </c>
    </row>
    <row r="634" spans="1:28">
      <c r="A634" s="76" t="s">
        <v>6325</v>
      </c>
      <c r="B634" s="76" t="s">
        <v>6326</v>
      </c>
      <c r="C634" s="77" t="s">
        <v>4022</v>
      </c>
      <c r="D634" s="78" t="s">
        <v>4021</v>
      </c>
      <c r="E634" s="79" t="s">
        <v>6424</v>
      </c>
      <c r="F634" s="80" t="s">
        <v>6425</v>
      </c>
      <c r="G634" s="81"/>
      <c r="H634" s="82"/>
      <c r="I634" s="83" t="s">
        <v>4366</v>
      </c>
      <c r="J634" s="8" t="s">
        <v>4367</v>
      </c>
      <c r="K634" s="83"/>
      <c r="L634" s="83" t="s">
        <v>4368</v>
      </c>
      <c r="M634" s="8" t="s">
        <v>4436</v>
      </c>
      <c r="N634" s="8"/>
      <c r="O634" s="8"/>
      <c r="P634" s="62" t="str">
        <f t="shared" si="30"/>
        <v>CV-BR-UBGE-00</v>
      </c>
      <c r="Q634" s="62" t="s">
        <v>6425</v>
      </c>
      <c r="R634" s="8"/>
      <c r="S634" s="8"/>
      <c r="T634" s="8"/>
      <c r="U634" s="8" t="str">
        <f t="shared" si="28"/>
        <v>BR-UBGE-00</v>
      </c>
      <c r="V634" s="8" t="str">
        <f t="shared" si="29"/>
        <v>BR-UBGE</v>
      </c>
      <c r="W634" s="8" t="str">
        <f>VLOOKUP(V634,'[2]Asset Classifications'!$M$12:$M$1690,1,FALSE)</f>
        <v>BR-UBGE</v>
      </c>
      <c r="X634" s="8"/>
      <c r="Y634" s="8"/>
      <c r="Z634" s="8"/>
      <c r="AA634" t="s">
        <v>6426</v>
      </c>
      <c r="AB634">
        <v>590</v>
      </c>
    </row>
    <row r="635" spans="1:28">
      <c r="A635" s="76" t="s">
        <v>6325</v>
      </c>
      <c r="B635" s="76" t="s">
        <v>6326</v>
      </c>
      <c r="C635" s="77" t="s">
        <v>4022</v>
      </c>
      <c r="D635" s="78" t="s">
        <v>4021</v>
      </c>
      <c r="E635" s="79" t="s">
        <v>6427</v>
      </c>
      <c r="F635" s="80" t="s">
        <v>6428</v>
      </c>
      <c r="G635" s="81"/>
      <c r="H635" s="82"/>
      <c r="I635" s="83" t="s">
        <v>6332</v>
      </c>
      <c r="J635" s="8" t="s">
        <v>4367</v>
      </c>
      <c r="K635" s="83"/>
      <c r="L635" s="83" t="s">
        <v>6333</v>
      </c>
      <c r="M635" s="8"/>
      <c r="N635" s="8"/>
      <c r="O635" s="8"/>
      <c r="P635" s="62" t="str">
        <f t="shared" si="30"/>
        <v>CV-BR-UBSP-00</v>
      </c>
      <c r="Q635" s="62" t="s">
        <v>6428</v>
      </c>
      <c r="R635" s="8"/>
      <c r="S635" s="8"/>
      <c r="T635" s="8"/>
      <c r="U635" s="8" t="str">
        <f t="shared" si="28"/>
        <v>BR-UBSP-00</v>
      </c>
      <c r="V635" s="8" t="str">
        <f t="shared" si="29"/>
        <v>BR-UBSP</v>
      </c>
      <c r="W635" s="8" t="str">
        <f>VLOOKUP(V635,'[2]Asset Classifications'!$M$12:$M$1690,1,FALSE)</f>
        <v>BR-UBSP</v>
      </c>
      <c r="X635" s="8"/>
      <c r="Y635" s="8"/>
      <c r="Z635" s="8"/>
      <c r="AA635" t="s">
        <v>6429</v>
      </c>
      <c r="AB635">
        <v>591</v>
      </c>
    </row>
    <row r="636" spans="1:28">
      <c r="A636" s="76" t="s">
        <v>6325</v>
      </c>
      <c r="B636" s="76" t="s">
        <v>6326</v>
      </c>
      <c r="C636" s="77" t="s">
        <v>4022</v>
      </c>
      <c r="D636" s="78" t="s">
        <v>4021</v>
      </c>
      <c r="E636" s="79" t="s">
        <v>6430</v>
      </c>
      <c r="F636" s="80" t="s">
        <v>6431</v>
      </c>
      <c r="G636" s="81"/>
      <c r="H636" s="82"/>
      <c r="I636" s="83" t="s">
        <v>6332</v>
      </c>
      <c r="J636" s="8" t="s">
        <v>4367</v>
      </c>
      <c r="K636" s="83"/>
      <c r="L636" s="83" t="s">
        <v>6333</v>
      </c>
      <c r="M636" s="8"/>
      <c r="N636" s="8"/>
      <c r="O636" s="8"/>
      <c r="P636" s="62" t="str">
        <f t="shared" si="30"/>
        <v>CV-BR-UBSU-00</v>
      </c>
      <c r="Q636" s="62" t="s">
        <v>6431</v>
      </c>
      <c r="R636" s="8"/>
      <c r="S636" s="8"/>
      <c r="T636" s="8"/>
      <c r="U636" s="8" t="str">
        <f t="shared" si="28"/>
        <v>BR-UBSU-00</v>
      </c>
      <c r="V636" s="8" t="str">
        <f t="shared" si="29"/>
        <v>BR-UBSU</v>
      </c>
      <c r="W636" s="8" t="str">
        <f>VLOOKUP(V636,'[2]Asset Classifications'!$M$12:$M$1690,1,FALSE)</f>
        <v>BR-UBSU</v>
      </c>
      <c r="X636" s="8"/>
      <c r="Y636" s="8"/>
      <c r="Z636" s="8"/>
      <c r="AA636" t="s">
        <v>6432</v>
      </c>
      <c r="AB636">
        <v>592</v>
      </c>
    </row>
    <row r="637" spans="1:28">
      <c r="A637" s="76" t="s">
        <v>6325</v>
      </c>
      <c r="B637" s="76" t="s">
        <v>6326</v>
      </c>
      <c r="C637" s="77" t="s">
        <v>4022</v>
      </c>
      <c r="D637" s="78" t="s">
        <v>4021</v>
      </c>
      <c r="E637" s="79" t="s">
        <v>6433</v>
      </c>
      <c r="F637" s="80" t="s">
        <v>192</v>
      </c>
      <c r="G637" s="81" t="s">
        <v>4311</v>
      </c>
      <c r="H637" s="82" t="s">
        <v>6375</v>
      </c>
      <c r="I637" s="83" t="s">
        <v>4366</v>
      </c>
      <c r="J637" s="8" t="s">
        <v>4367</v>
      </c>
      <c r="K637" s="83"/>
      <c r="L637" s="83" t="s">
        <v>4368</v>
      </c>
      <c r="M637" s="8" t="s">
        <v>4436</v>
      </c>
      <c r="N637" s="8"/>
      <c r="O637" s="8"/>
      <c r="P637" s="62" t="str">
        <f t="shared" si="30"/>
        <v>CV-BR-UPSS-PD</v>
      </c>
      <c r="Q637" s="62" t="s">
        <v>198</v>
      </c>
      <c r="R637" s="8"/>
      <c r="S637" s="8"/>
      <c r="T637" s="8"/>
      <c r="U637" s="8" t="str">
        <f t="shared" si="28"/>
        <v>BR-UPSS-PD</v>
      </c>
      <c r="V637" s="8" t="str">
        <f t="shared" si="29"/>
        <v>BR-UPSS-PD</v>
      </c>
      <c r="W637" s="8" t="e">
        <f>VLOOKUP(V637,'[2]Asset Classifications'!$M$12:$M$1690,1,FALSE)</f>
        <v>#N/A</v>
      </c>
      <c r="X637" s="8" t="s">
        <v>179</v>
      </c>
      <c r="Y637" s="8" t="s">
        <v>6376</v>
      </c>
      <c r="Z637" s="8"/>
      <c r="AA637" t="s">
        <v>6434</v>
      </c>
      <c r="AB637">
        <v>593</v>
      </c>
    </row>
    <row r="638" spans="1:28">
      <c r="A638" s="76" t="s">
        <v>6325</v>
      </c>
      <c r="B638" s="76" t="s">
        <v>6326</v>
      </c>
      <c r="C638" s="77" t="s">
        <v>4022</v>
      </c>
      <c r="D638" s="78" t="s">
        <v>4021</v>
      </c>
      <c r="E638" s="79" t="s">
        <v>6433</v>
      </c>
      <c r="F638" s="80" t="s">
        <v>192</v>
      </c>
      <c r="G638" s="81" t="s">
        <v>3738</v>
      </c>
      <c r="H638" s="82" t="s">
        <v>1131</v>
      </c>
      <c r="I638" s="83" t="s">
        <v>4366</v>
      </c>
      <c r="J638" s="8" t="s">
        <v>4367</v>
      </c>
      <c r="K638" s="83"/>
      <c r="L638" s="83" t="s">
        <v>4368</v>
      </c>
      <c r="M638" s="8" t="s">
        <v>4436</v>
      </c>
      <c r="N638" s="8"/>
      <c r="O638" s="8"/>
      <c r="P638" s="62" t="str">
        <f t="shared" si="30"/>
        <v>CV-BR-UPSS-RD</v>
      </c>
      <c r="Q638" s="62" t="s">
        <v>189</v>
      </c>
      <c r="R638" s="8"/>
      <c r="S638" s="8"/>
      <c r="T638" s="8"/>
      <c r="U638" s="8" t="str">
        <f t="shared" si="28"/>
        <v>BR-UPSS-RD</v>
      </c>
      <c r="V638" s="8" t="str">
        <f t="shared" si="29"/>
        <v>BR-UPSS-RD</v>
      </c>
      <c r="W638" s="8" t="e">
        <f>VLOOKUP(V638,'[2]Asset Classifications'!$M$12:$M$1690,1,FALSE)</f>
        <v>#N/A</v>
      </c>
      <c r="X638" s="8" t="s">
        <v>179</v>
      </c>
      <c r="Y638" s="8" t="s">
        <v>6376</v>
      </c>
      <c r="Z638" s="8"/>
      <c r="AA638" t="s">
        <v>6435</v>
      </c>
      <c r="AB638">
        <v>594</v>
      </c>
    </row>
    <row r="639" spans="1:28">
      <c r="A639" s="76" t="s">
        <v>6325</v>
      </c>
      <c r="B639" s="76" t="s">
        <v>6326</v>
      </c>
      <c r="C639" s="77" t="s">
        <v>4022</v>
      </c>
      <c r="D639" s="78" t="s">
        <v>4021</v>
      </c>
      <c r="E639" s="79" t="s">
        <v>6433</v>
      </c>
      <c r="F639" s="80" t="s">
        <v>192</v>
      </c>
      <c r="G639" s="81" t="s">
        <v>6379</v>
      </c>
      <c r="H639" s="82" t="s">
        <v>2290</v>
      </c>
      <c r="I639" s="83" t="s">
        <v>4366</v>
      </c>
      <c r="J639" s="8" t="s">
        <v>4367</v>
      </c>
      <c r="K639" s="83"/>
      <c r="L639" s="83" t="s">
        <v>4368</v>
      </c>
      <c r="M639" s="8" t="s">
        <v>4436</v>
      </c>
      <c r="N639" s="8"/>
      <c r="O639" s="8"/>
      <c r="P639" s="62" t="str">
        <f t="shared" si="30"/>
        <v>CV-BR-UPSS-RW</v>
      </c>
      <c r="Q639" s="62" t="s">
        <v>6436</v>
      </c>
      <c r="R639" s="8"/>
      <c r="S639" s="8"/>
      <c r="T639" s="8"/>
      <c r="U639" s="8" t="str">
        <f t="shared" si="28"/>
        <v>BR-UPSS-RW</v>
      </c>
      <c r="V639" s="8" t="str">
        <f t="shared" si="29"/>
        <v>BR-UPSS-RW</v>
      </c>
      <c r="W639" s="8" t="e">
        <f>VLOOKUP(V639,'[2]Asset Classifications'!$M$12:$M$1690,1,FALSE)</f>
        <v>#N/A</v>
      </c>
      <c r="X639" s="8" t="s">
        <v>179</v>
      </c>
      <c r="Y639" s="8" t="s">
        <v>6376</v>
      </c>
      <c r="Z639" s="8"/>
      <c r="AA639" t="s">
        <v>6437</v>
      </c>
      <c r="AB639">
        <v>595</v>
      </c>
    </row>
    <row r="640" spans="1:28">
      <c r="A640" s="76" t="s">
        <v>6325</v>
      </c>
      <c r="B640" s="76" t="s">
        <v>6326</v>
      </c>
      <c r="C640" s="77" t="s">
        <v>4022</v>
      </c>
      <c r="D640" s="78" t="s">
        <v>4021</v>
      </c>
      <c r="E640" s="79" t="s">
        <v>6433</v>
      </c>
      <c r="F640" s="80" t="s">
        <v>192</v>
      </c>
      <c r="G640" s="81" t="s">
        <v>6385</v>
      </c>
      <c r="H640" s="82" t="s">
        <v>6386</v>
      </c>
      <c r="I640" s="83" t="s">
        <v>4366</v>
      </c>
      <c r="J640" s="8" t="s">
        <v>4367</v>
      </c>
      <c r="K640" s="83"/>
      <c r="L640" s="83" t="s">
        <v>4368</v>
      </c>
      <c r="M640" s="8" t="s">
        <v>4436</v>
      </c>
      <c r="N640" s="8"/>
      <c r="O640" s="8"/>
      <c r="P640" s="62" t="str">
        <f t="shared" si="30"/>
        <v>CV-BR-UPSS-WL</v>
      </c>
      <c r="Q640" s="62" t="s">
        <v>6438</v>
      </c>
      <c r="R640" s="8"/>
      <c r="S640" s="8"/>
      <c r="T640" s="8"/>
      <c r="U640" s="8" t="str">
        <f t="shared" si="28"/>
        <v>BR-UPSS-WL</v>
      </c>
      <c r="V640" s="8" t="str">
        <f t="shared" si="29"/>
        <v>BR-UPSS-WL</v>
      </c>
      <c r="W640" s="8" t="e">
        <f>VLOOKUP(V640,'[2]Asset Classifications'!$M$12:$M$1690,1,FALSE)</f>
        <v>#N/A</v>
      </c>
      <c r="X640" s="8" t="s">
        <v>179</v>
      </c>
      <c r="Y640" s="8" t="s">
        <v>6376</v>
      </c>
      <c r="Z640" s="8"/>
      <c r="AA640" t="s">
        <v>6439</v>
      </c>
      <c r="AB640">
        <v>596</v>
      </c>
    </row>
    <row r="641" spans="1:28">
      <c r="A641" s="76" t="s">
        <v>6325</v>
      </c>
      <c r="B641" s="76" t="s">
        <v>6326</v>
      </c>
      <c r="C641" s="77" t="s">
        <v>4022</v>
      </c>
      <c r="D641" s="78" t="s">
        <v>4021</v>
      </c>
      <c r="E641" s="79" t="s">
        <v>6440</v>
      </c>
      <c r="F641" s="80" t="s">
        <v>6441</v>
      </c>
      <c r="G641" s="81" t="s">
        <v>3738</v>
      </c>
      <c r="H641" s="82" t="s">
        <v>1131</v>
      </c>
      <c r="I641" s="83" t="s">
        <v>4366</v>
      </c>
      <c r="J641" s="8" t="s">
        <v>4367</v>
      </c>
      <c r="K641" s="83"/>
      <c r="L641" s="83" t="s">
        <v>4368</v>
      </c>
      <c r="M641" s="8" t="s">
        <v>4436</v>
      </c>
      <c r="N641" s="8"/>
      <c r="O641" s="8"/>
      <c r="P641" s="62" t="str">
        <f t="shared" si="30"/>
        <v>CV-BR-VDCT-RD</v>
      </c>
      <c r="Q641" s="62" t="s">
        <v>4025</v>
      </c>
      <c r="R641" s="8"/>
      <c r="S641" s="8"/>
      <c r="T641" s="8"/>
      <c r="U641" s="8" t="str">
        <f t="shared" si="28"/>
        <v>BR-VDCT-RD</v>
      </c>
      <c r="V641" s="8" t="str">
        <f t="shared" si="29"/>
        <v>BR-VDCT-RD</v>
      </c>
      <c r="W641" s="8" t="e">
        <f>VLOOKUP(V641,'[2]Asset Classifications'!$M$12:$M$1690,1,FALSE)</f>
        <v>#N/A</v>
      </c>
      <c r="X641" s="8" t="s">
        <v>179</v>
      </c>
      <c r="Y641" s="8" t="s">
        <v>6376</v>
      </c>
      <c r="Z641" s="8"/>
      <c r="AA641" t="s">
        <v>6442</v>
      </c>
      <c r="AB641">
        <v>598</v>
      </c>
    </row>
    <row r="642" spans="1:28">
      <c r="A642" s="76" t="s">
        <v>6325</v>
      </c>
      <c r="B642" s="76" t="s">
        <v>6326</v>
      </c>
      <c r="C642" s="77" t="s">
        <v>4022</v>
      </c>
      <c r="D642" s="78" t="s">
        <v>4021</v>
      </c>
      <c r="E642" s="79" t="s">
        <v>6440</v>
      </c>
      <c r="F642" s="80" t="s">
        <v>6441</v>
      </c>
      <c r="G642" s="81" t="s">
        <v>6379</v>
      </c>
      <c r="H642" s="82" t="s">
        <v>2290</v>
      </c>
      <c r="I642" s="83" t="s">
        <v>4366</v>
      </c>
      <c r="J642" s="8" t="s">
        <v>4367</v>
      </c>
      <c r="K642" s="83"/>
      <c r="L642" s="83" t="s">
        <v>4368</v>
      </c>
      <c r="M642" s="8" t="s">
        <v>4436</v>
      </c>
      <c r="N642" s="8"/>
      <c r="O642" s="8"/>
      <c r="P642" s="62" t="str">
        <f t="shared" si="30"/>
        <v>CV-BR-VDCT-RW</v>
      </c>
      <c r="Q642" s="62" t="s">
        <v>6443</v>
      </c>
      <c r="R642" s="8"/>
      <c r="S642" s="8"/>
      <c r="T642" s="8"/>
      <c r="U642" s="8" t="str">
        <f t="shared" si="28"/>
        <v>BR-VDCT-RW</v>
      </c>
      <c r="V642" s="8" t="str">
        <f t="shared" si="29"/>
        <v>BR-VDCT-RW</v>
      </c>
      <c r="W642" s="8" t="e">
        <f>VLOOKUP(V642,'[2]Asset Classifications'!$M$12:$M$1690,1,FALSE)</f>
        <v>#N/A</v>
      </c>
      <c r="X642" s="8" t="s">
        <v>179</v>
      </c>
      <c r="Y642" s="8" t="s">
        <v>6376</v>
      </c>
      <c r="Z642" s="8"/>
      <c r="AA642" t="s">
        <v>6444</v>
      </c>
      <c r="AB642">
        <v>599</v>
      </c>
    </row>
    <row r="643" spans="1:28">
      <c r="A643" s="76" t="s">
        <v>6325</v>
      </c>
      <c r="B643" s="76" t="s">
        <v>6326</v>
      </c>
      <c r="C643" s="77" t="s">
        <v>4022</v>
      </c>
      <c r="D643" s="78" t="s">
        <v>4021</v>
      </c>
      <c r="E643" s="79" t="s">
        <v>4612</v>
      </c>
      <c r="F643" s="80" t="s">
        <v>4613</v>
      </c>
      <c r="G643" s="81"/>
      <c r="H643" s="82"/>
      <c r="I643" s="83" t="s">
        <v>4366</v>
      </c>
      <c r="J643" s="8" t="s">
        <v>4367</v>
      </c>
      <c r="K643" s="83"/>
      <c r="L643" s="83" t="s">
        <v>6333</v>
      </c>
      <c r="M643" s="8"/>
      <c r="N643" s="8"/>
      <c r="O643" s="8"/>
      <c r="P643" s="62" t="str">
        <f t="shared" si="30"/>
        <v>CV-BR-WALK-00</v>
      </c>
      <c r="Q643" s="62" t="s">
        <v>6445</v>
      </c>
      <c r="R643" s="8"/>
      <c r="S643" s="8"/>
      <c r="T643" s="8"/>
      <c r="U643" s="8" t="str">
        <f t="shared" si="28"/>
        <v>BR-WALK-00</v>
      </c>
      <c r="V643" s="8" t="str">
        <f t="shared" si="29"/>
        <v>BR-WALK</v>
      </c>
      <c r="W643" s="8" t="str">
        <f>VLOOKUP(V643,'[2]Asset Classifications'!$M$12:$M$1690,1,FALSE)</f>
        <v>BR-WALK</v>
      </c>
      <c r="X643" s="8"/>
      <c r="Y643" s="8"/>
      <c r="Z643" s="8"/>
      <c r="AA643" t="s">
        <v>6446</v>
      </c>
      <c r="AB643">
        <v>597</v>
      </c>
    </row>
    <row r="644" spans="1:28">
      <c r="A644" s="76" t="s">
        <v>6325</v>
      </c>
      <c r="B644" s="76" t="s">
        <v>6326</v>
      </c>
      <c r="C644" s="77" t="s">
        <v>4050</v>
      </c>
      <c r="D644" s="78" t="s">
        <v>6447</v>
      </c>
      <c r="E644" s="79" t="s">
        <v>6448</v>
      </c>
      <c r="F644" s="80" t="s">
        <v>6449</v>
      </c>
      <c r="G644" s="81"/>
      <c r="H644" s="82"/>
      <c r="I644" s="83" t="s">
        <v>6332</v>
      </c>
      <c r="J644" s="8" t="s">
        <v>4367</v>
      </c>
      <c r="K644" s="83"/>
      <c r="L644" s="83" t="s">
        <v>6450</v>
      </c>
      <c r="M644" s="8"/>
      <c r="N644" s="8"/>
      <c r="O644" s="8"/>
      <c r="P644" s="62" t="str">
        <f t="shared" si="30"/>
        <v>CV-DR-BARL-00</v>
      </c>
      <c r="Q644" s="62" t="s">
        <v>6449</v>
      </c>
      <c r="R644" s="8"/>
      <c r="S644" s="8"/>
      <c r="T644" s="8"/>
      <c r="U644" s="8" t="str">
        <f t="shared" ref="U644:U707" si="31">C644&amp; "-" &amp;E644 &amp; IF(G644&lt;&gt;"","-" &amp;G644,"-00")</f>
        <v>DR-BARL-00</v>
      </c>
      <c r="V644" s="8" t="str">
        <f t="shared" ref="V644:V707" si="32">C644&amp; "-" &amp;E644 &amp; IF(G644&lt;&gt;"","-" &amp;G644,"")</f>
        <v>DR-BARL</v>
      </c>
      <c r="W644" s="8" t="e">
        <f>VLOOKUP(V644,'[2]Asset Classifications'!$M$12:$M$1690,1,FALSE)</f>
        <v>#N/A</v>
      </c>
      <c r="X644" s="8"/>
      <c r="Y644" s="8"/>
      <c r="Z644" s="8"/>
      <c r="AA644" t="s">
        <v>6451</v>
      </c>
      <c r="AB644">
        <v>600</v>
      </c>
    </row>
    <row r="645" spans="1:28">
      <c r="A645" s="76" t="s">
        <v>6325</v>
      </c>
      <c r="B645" s="76" t="s">
        <v>6326</v>
      </c>
      <c r="C645" s="77" t="s">
        <v>4050</v>
      </c>
      <c r="D645" s="78" t="s">
        <v>6447</v>
      </c>
      <c r="E645" s="79" t="s">
        <v>6452</v>
      </c>
      <c r="F645" s="80" t="s">
        <v>6453</v>
      </c>
      <c r="G645" s="81"/>
      <c r="H645" s="82"/>
      <c r="I645" s="83" t="s">
        <v>6332</v>
      </c>
      <c r="J645" s="8" t="s">
        <v>4367</v>
      </c>
      <c r="K645" s="83"/>
      <c r="L645" s="83" t="s">
        <v>6450</v>
      </c>
      <c r="M645" s="8"/>
      <c r="N645" s="8"/>
      <c r="O645" s="8"/>
      <c r="P645" s="62" t="str">
        <f t="shared" si="30"/>
        <v>CV-DR-CELL-00</v>
      </c>
      <c r="Q645" s="62" t="s">
        <v>6453</v>
      </c>
      <c r="R645" s="8"/>
      <c r="S645" s="8"/>
      <c r="T645" s="8"/>
      <c r="U645" s="8" t="str">
        <f t="shared" si="31"/>
        <v>DR-CELL-00</v>
      </c>
      <c r="V645" s="8" t="str">
        <f t="shared" si="32"/>
        <v>DR-CELL</v>
      </c>
      <c r="W645" s="8" t="str">
        <f>VLOOKUP(V645,'[2]Asset Classifications'!$M$12:$M$1690,1,FALSE)</f>
        <v>DR-CELL</v>
      </c>
      <c r="X645" s="8"/>
      <c r="Y645" s="8" t="s">
        <v>4371</v>
      </c>
      <c r="Z645" s="8"/>
      <c r="AA645" t="s">
        <v>6454</v>
      </c>
      <c r="AB645">
        <v>601</v>
      </c>
    </row>
    <row r="646" spans="1:28">
      <c r="A646" s="76" t="s">
        <v>6325</v>
      </c>
      <c r="B646" s="76" t="s">
        <v>6326</v>
      </c>
      <c r="C646" s="77" t="s">
        <v>4050</v>
      </c>
      <c r="D646" s="78" t="s">
        <v>6447</v>
      </c>
      <c r="E646" s="79" t="s">
        <v>6455</v>
      </c>
      <c r="F646" s="80" t="s">
        <v>361</v>
      </c>
      <c r="G646" s="81" t="s">
        <v>3658</v>
      </c>
      <c r="H646" s="82" t="s">
        <v>6456</v>
      </c>
      <c r="I646" s="83" t="s">
        <v>4366</v>
      </c>
      <c r="J646" s="8" t="s">
        <v>4367</v>
      </c>
      <c r="K646" s="83"/>
      <c r="L646" s="83" t="s">
        <v>4368</v>
      </c>
      <c r="M646" s="8" t="s">
        <v>4436</v>
      </c>
      <c r="N646" s="8"/>
      <c r="O646" s="8"/>
      <c r="P646" s="62" t="str">
        <f t="shared" si="30"/>
        <v>CV-DR-CULV-D1</v>
      </c>
      <c r="Q646" s="62" t="s">
        <v>6457</v>
      </c>
      <c r="R646" s="8"/>
      <c r="S646" s="8"/>
      <c r="T646" s="8"/>
      <c r="U646" s="8" t="str">
        <f t="shared" si="31"/>
        <v>DR-CULV-D1</v>
      </c>
      <c r="V646" s="8" t="str">
        <f t="shared" si="32"/>
        <v>DR-CULV-D1</v>
      </c>
      <c r="W646" s="8" t="e">
        <f>VLOOKUP(V646,'[2]Asset Classifications'!$M$12:$M$1690,1,FALSE)</f>
        <v>#N/A</v>
      </c>
      <c r="X646" s="8" t="s">
        <v>1131</v>
      </c>
      <c r="Y646" s="8" t="s">
        <v>6458</v>
      </c>
      <c r="Z646" s="8"/>
      <c r="AA646" t="s">
        <v>6459</v>
      </c>
      <c r="AB646">
        <v>604</v>
      </c>
    </row>
    <row r="647" spans="1:28">
      <c r="A647" s="76" t="s">
        <v>6325</v>
      </c>
      <c r="B647" s="76" t="s">
        <v>6326</v>
      </c>
      <c r="C647" s="77" t="s">
        <v>4050</v>
      </c>
      <c r="D647" s="78" t="s">
        <v>6447</v>
      </c>
      <c r="E647" s="79" t="s">
        <v>6455</v>
      </c>
      <c r="F647" s="80" t="s">
        <v>361</v>
      </c>
      <c r="G647" s="81" t="s">
        <v>3663</v>
      </c>
      <c r="H647" s="82" t="s">
        <v>6460</v>
      </c>
      <c r="I647" s="83" t="s">
        <v>4366</v>
      </c>
      <c r="J647" s="8" t="s">
        <v>4367</v>
      </c>
      <c r="K647" s="83"/>
      <c r="L647" s="83" t="s">
        <v>4368</v>
      </c>
      <c r="M647" s="8" t="s">
        <v>4436</v>
      </c>
      <c r="N647" s="8"/>
      <c r="O647" s="8"/>
      <c r="P647" s="62" t="str">
        <f t="shared" si="30"/>
        <v>CV-DR-CULV-D2</v>
      </c>
      <c r="Q647" s="62" t="s">
        <v>6461</v>
      </c>
      <c r="R647" s="8"/>
      <c r="S647" s="8"/>
      <c r="T647" s="8"/>
      <c r="U647" s="8" t="str">
        <f t="shared" si="31"/>
        <v>DR-CULV-D2</v>
      </c>
      <c r="V647" s="8" t="str">
        <f t="shared" si="32"/>
        <v>DR-CULV-D2</v>
      </c>
      <c r="W647" s="8" t="e">
        <f>VLOOKUP(V647,'[2]Asset Classifications'!$M$12:$M$1690,1,FALSE)</f>
        <v>#N/A</v>
      </c>
      <c r="X647" s="8" t="s">
        <v>1131</v>
      </c>
      <c r="Y647" s="8" t="s">
        <v>6458</v>
      </c>
      <c r="Z647" s="8"/>
      <c r="AA647" t="s">
        <v>6462</v>
      </c>
      <c r="AB647">
        <v>606</v>
      </c>
    </row>
    <row r="648" spans="1:28">
      <c r="A648" s="76" t="s">
        <v>6325</v>
      </c>
      <c r="B648" s="76" t="s">
        <v>6326</v>
      </c>
      <c r="C648" s="77" t="s">
        <v>4050</v>
      </c>
      <c r="D648" s="78" t="s">
        <v>6447</v>
      </c>
      <c r="E648" s="79" t="s">
        <v>6455</v>
      </c>
      <c r="F648" s="80" t="s">
        <v>361</v>
      </c>
      <c r="G648" s="81" t="s">
        <v>3738</v>
      </c>
      <c r="H648" s="82" t="s">
        <v>1131</v>
      </c>
      <c r="I648" s="83" t="s">
        <v>4366</v>
      </c>
      <c r="J648" s="8" t="s">
        <v>4367</v>
      </c>
      <c r="K648" s="83"/>
      <c r="L648" s="83" t="s">
        <v>4368</v>
      </c>
      <c r="M648" s="8" t="s">
        <v>4436</v>
      </c>
      <c r="N648" s="8"/>
      <c r="O648" s="8"/>
      <c r="P648" s="62" t="str">
        <f t="shared" si="30"/>
        <v>CV-DR-CULV-RD</v>
      </c>
      <c r="Q648" s="62" t="s">
        <v>364</v>
      </c>
      <c r="R648" s="8"/>
      <c r="S648" s="8"/>
      <c r="T648" s="8"/>
      <c r="U648" s="8" t="str">
        <f t="shared" si="31"/>
        <v>DR-CULV-RD</v>
      </c>
      <c r="V648" s="8" t="str">
        <f t="shared" si="32"/>
        <v>DR-CULV-RD</v>
      </c>
      <c r="W648" s="8" t="e">
        <f>VLOOKUP(V648,'[2]Asset Classifications'!$M$12:$M$1690,1,FALSE)</f>
        <v>#N/A</v>
      </c>
      <c r="X648" s="8" t="s">
        <v>1131</v>
      </c>
      <c r="Y648" s="8" t="s">
        <v>6376</v>
      </c>
      <c r="Z648" s="8"/>
      <c r="AA648" t="s">
        <v>6463</v>
      </c>
      <c r="AB648">
        <v>602</v>
      </c>
    </row>
    <row r="649" spans="1:28">
      <c r="A649" s="76" t="s">
        <v>6325</v>
      </c>
      <c r="B649" s="76" t="s">
        <v>6326</v>
      </c>
      <c r="C649" s="77" t="s">
        <v>4050</v>
      </c>
      <c r="D649" s="78" t="s">
        <v>6447</v>
      </c>
      <c r="E649" s="79" t="s">
        <v>6455</v>
      </c>
      <c r="F649" s="80" t="s">
        <v>361</v>
      </c>
      <c r="G649" s="81" t="s">
        <v>6379</v>
      </c>
      <c r="H649" s="82" t="s">
        <v>2290</v>
      </c>
      <c r="I649" s="83" t="s">
        <v>4366</v>
      </c>
      <c r="J649" s="8" t="s">
        <v>4367</v>
      </c>
      <c r="K649" s="83"/>
      <c r="L649" s="83" t="s">
        <v>4368</v>
      </c>
      <c r="M649" s="8" t="s">
        <v>4436</v>
      </c>
      <c r="N649" s="8"/>
      <c r="O649" s="8"/>
      <c r="P649" s="62" t="str">
        <f t="shared" si="30"/>
        <v>CV-DR-CULV-RW</v>
      </c>
      <c r="Q649" s="62" t="s">
        <v>542</v>
      </c>
      <c r="R649" s="8"/>
      <c r="S649" s="8"/>
      <c r="T649" s="8"/>
      <c r="U649" s="8" t="str">
        <f t="shared" si="31"/>
        <v>DR-CULV-RW</v>
      </c>
      <c r="V649" s="8" t="str">
        <f t="shared" si="32"/>
        <v>DR-CULV-RW</v>
      </c>
      <c r="W649" s="8" t="e">
        <f>VLOOKUP(V649,'[2]Asset Classifications'!$M$12:$M$1690,1,FALSE)</f>
        <v>#N/A</v>
      </c>
      <c r="X649" s="8" t="s">
        <v>1131</v>
      </c>
      <c r="Y649" s="8" t="s">
        <v>6376</v>
      </c>
      <c r="Z649" s="8"/>
      <c r="AA649" t="s">
        <v>6464</v>
      </c>
      <c r="AB649">
        <v>603</v>
      </c>
    </row>
    <row r="650" spans="1:28">
      <c r="A650" s="76" t="s">
        <v>6325</v>
      </c>
      <c r="B650" s="76" t="s">
        <v>6326</v>
      </c>
      <c r="C650" s="77" t="s">
        <v>4050</v>
      </c>
      <c r="D650" s="78" t="s">
        <v>6447</v>
      </c>
      <c r="E650" s="79" t="s">
        <v>6455</v>
      </c>
      <c r="F650" s="80" t="s">
        <v>361</v>
      </c>
      <c r="G650" s="81" t="s">
        <v>6465</v>
      </c>
      <c r="H650" s="82" t="s">
        <v>6466</v>
      </c>
      <c r="I650" s="83" t="s">
        <v>4366</v>
      </c>
      <c r="J650" s="8" t="s">
        <v>4367</v>
      </c>
      <c r="K650" s="83"/>
      <c r="L650" s="83" t="s">
        <v>4368</v>
      </c>
      <c r="M650" s="8" t="s">
        <v>4436</v>
      </c>
      <c r="N650" s="8"/>
      <c r="O650" s="8"/>
      <c r="P650" s="62" t="str">
        <f t="shared" si="30"/>
        <v>CV-DR-CULV-W1</v>
      </c>
      <c r="Q650" s="62" t="s">
        <v>358</v>
      </c>
      <c r="R650" s="8"/>
      <c r="S650" s="8"/>
      <c r="T650" s="8"/>
      <c r="U650" s="8" t="str">
        <f t="shared" si="31"/>
        <v>DR-CULV-W1</v>
      </c>
      <c r="V650" s="8" t="str">
        <f t="shared" si="32"/>
        <v>DR-CULV-W1</v>
      </c>
      <c r="W650" s="8" t="e">
        <f>VLOOKUP(V650,'[2]Asset Classifications'!$M$12:$M$1690,1,FALSE)</f>
        <v>#N/A</v>
      </c>
      <c r="X650" s="8" t="s">
        <v>1131</v>
      </c>
      <c r="Y650" s="8" t="s">
        <v>6458</v>
      </c>
      <c r="Z650" s="8"/>
      <c r="AA650" t="s">
        <v>6467</v>
      </c>
      <c r="AB650">
        <v>605</v>
      </c>
    </row>
    <row r="651" spans="1:28">
      <c r="A651" s="76" t="s">
        <v>6325</v>
      </c>
      <c r="B651" s="76" t="s">
        <v>6326</v>
      </c>
      <c r="C651" s="77" t="s">
        <v>4050</v>
      </c>
      <c r="D651" s="78" t="s">
        <v>6447</v>
      </c>
      <c r="E651" s="79" t="s">
        <v>6455</v>
      </c>
      <c r="F651" s="80" t="s">
        <v>361</v>
      </c>
      <c r="G651" s="81" t="s">
        <v>6468</v>
      </c>
      <c r="H651" s="82" t="s">
        <v>6469</v>
      </c>
      <c r="I651" s="83" t="s">
        <v>4366</v>
      </c>
      <c r="J651" s="8" t="s">
        <v>4367</v>
      </c>
      <c r="K651" s="83"/>
      <c r="L651" s="83" t="s">
        <v>4368</v>
      </c>
      <c r="M651" s="8" t="s">
        <v>4436</v>
      </c>
      <c r="N651" s="8"/>
      <c r="O651" s="8"/>
      <c r="P651" s="62" t="str">
        <f t="shared" ref="P651:P714" si="33">A651&amp;"-"&amp;U651</f>
        <v>CV-DR-CULV-W2</v>
      </c>
      <c r="Q651" s="62" t="s">
        <v>704</v>
      </c>
      <c r="R651" s="8"/>
      <c r="S651" s="8"/>
      <c r="T651" s="8"/>
      <c r="U651" s="8" t="str">
        <f t="shared" si="31"/>
        <v>DR-CULV-W2</v>
      </c>
      <c r="V651" s="8" t="str">
        <f t="shared" si="32"/>
        <v>DR-CULV-W2</v>
      </c>
      <c r="W651" s="8" t="e">
        <f>VLOOKUP(V651,'[2]Asset Classifications'!$M$12:$M$1690,1,FALSE)</f>
        <v>#N/A</v>
      </c>
      <c r="X651" s="8" t="s">
        <v>1131</v>
      </c>
      <c r="Y651" s="8" t="s">
        <v>6458</v>
      </c>
      <c r="Z651" s="8"/>
      <c r="AA651" t="s">
        <v>6470</v>
      </c>
      <c r="AB651">
        <v>607</v>
      </c>
    </row>
    <row r="652" spans="1:28">
      <c r="A652" s="76" t="s">
        <v>6325</v>
      </c>
      <c r="B652" s="76" t="s">
        <v>6326</v>
      </c>
      <c r="C652" s="77" t="s">
        <v>4050</v>
      </c>
      <c r="D652" s="78" t="s">
        <v>6447</v>
      </c>
      <c r="E652" s="277" t="s">
        <v>6455</v>
      </c>
      <c r="F652" s="278" t="s">
        <v>361</v>
      </c>
      <c r="G652" s="278"/>
      <c r="H652" s="278"/>
      <c r="I652" s="279" t="s">
        <v>4366</v>
      </c>
      <c r="J652" s="280" t="s">
        <v>4367</v>
      </c>
      <c r="K652" s="281" t="s">
        <v>4489</v>
      </c>
      <c r="L652" s="281" t="s">
        <v>4368</v>
      </c>
      <c r="M652" s="280" t="s">
        <v>4436</v>
      </c>
      <c r="N652" s="278" t="s">
        <v>6471</v>
      </c>
      <c r="O652" s="278" t="s">
        <v>361</v>
      </c>
      <c r="P652" s="62" t="str">
        <f t="shared" si="33"/>
        <v>CV-DR-CULV-00</v>
      </c>
      <c r="Q652" s="8" t="s">
        <v>361</v>
      </c>
      <c r="R652" s="8"/>
      <c r="S652" s="8"/>
      <c r="T652" s="8"/>
      <c r="U652" s="8" t="str">
        <f t="shared" si="31"/>
        <v>DR-CULV-00</v>
      </c>
      <c r="V652" s="8" t="str">
        <f t="shared" si="32"/>
        <v>DR-CULV</v>
      </c>
      <c r="W652" s="8"/>
      <c r="X652" s="8"/>
      <c r="Y652" s="8" t="s">
        <v>4491</v>
      </c>
      <c r="Z652" s="8"/>
    </row>
    <row r="653" spans="1:28">
      <c r="A653" s="76" t="s">
        <v>6325</v>
      </c>
      <c r="B653" s="76" t="s">
        <v>6326</v>
      </c>
      <c r="C653" s="77" t="s">
        <v>4050</v>
      </c>
      <c r="D653" s="78" t="s">
        <v>6447</v>
      </c>
      <c r="E653" s="277" t="s">
        <v>6472</v>
      </c>
      <c r="F653" s="278" t="s">
        <v>6473</v>
      </c>
      <c r="G653" s="278"/>
      <c r="H653" s="278"/>
      <c r="I653" s="279" t="s">
        <v>4366</v>
      </c>
      <c r="J653" s="280" t="s">
        <v>4367</v>
      </c>
      <c r="K653" s="281" t="s">
        <v>4489</v>
      </c>
      <c r="L653" s="281" t="s">
        <v>4368</v>
      </c>
      <c r="M653" s="280" t="s">
        <v>4436</v>
      </c>
      <c r="N653" s="280" t="s">
        <v>6474</v>
      </c>
      <c r="O653" s="278" t="s">
        <v>6473</v>
      </c>
      <c r="P653" s="62" t="str">
        <f t="shared" si="33"/>
        <v>CV-DR-DETD-00</v>
      </c>
      <c r="Q653" s="8" t="s">
        <v>6473</v>
      </c>
      <c r="R653" s="8"/>
      <c r="S653" s="8"/>
      <c r="T653" s="8"/>
      <c r="U653" s="8" t="str">
        <f t="shared" si="31"/>
        <v>DR-DETD-00</v>
      </c>
      <c r="V653" s="8" t="str">
        <f t="shared" si="32"/>
        <v>DR-DETD</v>
      </c>
      <c r="W653" s="8"/>
      <c r="X653" s="8"/>
      <c r="Y653" s="8" t="s">
        <v>4491</v>
      </c>
      <c r="Z653" s="8"/>
    </row>
    <row r="654" spans="1:28">
      <c r="A654" s="76" t="s">
        <v>6325</v>
      </c>
      <c r="B654" s="76" t="s">
        <v>6326</v>
      </c>
      <c r="C654" s="77" t="s">
        <v>4050</v>
      </c>
      <c r="D654" s="78" t="s">
        <v>6447</v>
      </c>
      <c r="E654" s="79" t="s">
        <v>5304</v>
      </c>
      <c r="F654" s="80" t="s">
        <v>4053</v>
      </c>
      <c r="G654" s="81"/>
      <c r="H654" s="82"/>
      <c r="I654" s="83" t="s">
        <v>4495</v>
      </c>
      <c r="J654" s="8" t="s">
        <v>4367</v>
      </c>
      <c r="K654" s="83"/>
      <c r="L654" s="83" t="s">
        <v>6475</v>
      </c>
      <c r="M654" s="8"/>
      <c r="N654" s="8"/>
      <c r="O654" s="8"/>
      <c r="P654" s="62" t="str">
        <f t="shared" si="33"/>
        <v>CV-DR-DPIT-00</v>
      </c>
      <c r="Q654" s="62" t="s">
        <v>4053</v>
      </c>
      <c r="R654" s="8"/>
      <c r="S654" s="8"/>
      <c r="T654" s="8"/>
      <c r="U654" s="8" t="str">
        <f t="shared" si="31"/>
        <v>DR-DPIT-00</v>
      </c>
      <c r="V654" s="8" t="str">
        <f t="shared" si="32"/>
        <v>DR-DPIT</v>
      </c>
      <c r="W654" s="8" t="str">
        <f>VLOOKUP(V654,'[2]Asset Classifications'!$M$12:$M$1690,1,FALSE)</f>
        <v>DR-DPIT</v>
      </c>
      <c r="X654" s="8"/>
      <c r="Y654" s="8"/>
      <c r="Z654" s="8"/>
      <c r="AA654" t="s">
        <v>6476</v>
      </c>
      <c r="AB654">
        <v>608</v>
      </c>
    </row>
    <row r="655" spans="1:28">
      <c r="A655" s="76" t="s">
        <v>6325</v>
      </c>
      <c r="B655" s="76" t="s">
        <v>6326</v>
      </c>
      <c r="C655" s="77" t="s">
        <v>4050</v>
      </c>
      <c r="D655" s="78" t="s">
        <v>6447</v>
      </c>
      <c r="E655" s="79" t="s">
        <v>6477</v>
      </c>
      <c r="F655" s="80" t="s">
        <v>2343</v>
      </c>
      <c r="G655" s="81" t="s">
        <v>3511</v>
      </c>
      <c r="H655" s="82" t="s">
        <v>6478</v>
      </c>
      <c r="I655" s="83" t="s">
        <v>4631</v>
      </c>
      <c r="J655" s="8" t="s">
        <v>4559</v>
      </c>
      <c r="K655" s="83"/>
      <c r="L655" s="83" t="s">
        <v>4368</v>
      </c>
      <c r="M655" s="8" t="s">
        <v>4436</v>
      </c>
      <c r="N655" s="8"/>
      <c r="O655" s="8"/>
      <c r="P655" s="62" t="str">
        <f t="shared" si="33"/>
        <v>CV-DR-DRNG-SB</v>
      </c>
      <c r="Q655" s="62" t="s">
        <v>6479</v>
      </c>
      <c r="R655" s="8"/>
      <c r="S655" s="8"/>
      <c r="T655" s="8"/>
      <c r="U655" s="8" t="str">
        <f t="shared" si="31"/>
        <v>DR-DRNG-SB</v>
      </c>
      <c r="V655" s="8" t="str">
        <f t="shared" si="32"/>
        <v>DR-DRNG-SB</v>
      </c>
      <c r="W655" s="8" t="str">
        <f>VLOOKUP(V655,'[2]Asset Classifications'!$M$12:$M$1690,1,FALSE)</f>
        <v>DR-DRNG-SB</v>
      </c>
      <c r="X655" s="8"/>
      <c r="Y655" s="8"/>
      <c r="Z655" s="8"/>
      <c r="AA655" t="s">
        <v>6480</v>
      </c>
      <c r="AB655">
        <v>609</v>
      </c>
    </row>
    <row r="656" spans="1:28">
      <c r="A656" s="76" t="s">
        <v>6325</v>
      </c>
      <c r="B656" s="76" t="s">
        <v>6326</v>
      </c>
      <c r="C656" s="77" t="s">
        <v>4050</v>
      </c>
      <c r="D656" s="78" t="s">
        <v>6447</v>
      </c>
      <c r="E656" s="79" t="s">
        <v>6477</v>
      </c>
      <c r="F656" s="80" t="s">
        <v>2343</v>
      </c>
      <c r="G656" s="81" t="s">
        <v>3759</v>
      </c>
      <c r="H656" s="82" t="s">
        <v>6481</v>
      </c>
      <c r="I656" s="83" t="s">
        <v>4631</v>
      </c>
      <c r="J656" s="8" t="s">
        <v>4559</v>
      </c>
      <c r="K656" s="83"/>
      <c r="L656" s="83" t="s">
        <v>4368</v>
      </c>
      <c r="M656" s="8" t="s">
        <v>4436</v>
      </c>
      <c r="N656" s="8"/>
      <c r="O656" s="8"/>
      <c r="P656" s="62" t="str">
        <f t="shared" si="33"/>
        <v>CV-DR-DRNG-SU</v>
      </c>
      <c r="Q656" s="62" t="s">
        <v>6482</v>
      </c>
      <c r="R656" s="8"/>
      <c r="S656" s="8"/>
      <c r="T656" s="8"/>
      <c r="U656" s="8" t="str">
        <f t="shared" si="31"/>
        <v>DR-DRNG-SU</v>
      </c>
      <c r="V656" s="8" t="str">
        <f t="shared" si="32"/>
        <v>DR-DRNG-SU</v>
      </c>
      <c r="W656" s="8" t="str">
        <f>VLOOKUP(V656,'[2]Asset Classifications'!$M$12:$M$1690,1,FALSE)</f>
        <v>DR-DRNG-SU</v>
      </c>
      <c r="X656" s="8"/>
      <c r="Y656" s="8"/>
      <c r="Z656" s="8"/>
      <c r="AA656" t="s">
        <v>6483</v>
      </c>
      <c r="AB656">
        <v>610</v>
      </c>
    </row>
    <row r="657" spans="1:28">
      <c r="A657" s="76" t="s">
        <v>6325</v>
      </c>
      <c r="B657" s="76" t="s">
        <v>6326</v>
      </c>
      <c r="C657" s="77" t="s">
        <v>4050</v>
      </c>
      <c r="D657" s="78" t="s">
        <v>6447</v>
      </c>
      <c r="E657" s="79" t="s">
        <v>6484</v>
      </c>
      <c r="F657" s="80" t="s">
        <v>6485</v>
      </c>
      <c r="G657" s="81"/>
      <c r="H657" s="82"/>
      <c r="I657" s="83" t="s">
        <v>4495</v>
      </c>
      <c r="J657" s="8" t="s">
        <v>4367</v>
      </c>
      <c r="K657" s="83"/>
      <c r="L657" s="83" t="s">
        <v>6450</v>
      </c>
      <c r="M657" s="8"/>
      <c r="N657" s="8"/>
      <c r="O657" s="8"/>
      <c r="P657" s="62" t="str">
        <f t="shared" si="33"/>
        <v>CV-DR-FLDG-00</v>
      </c>
      <c r="Q657" s="62" t="s">
        <v>6485</v>
      </c>
      <c r="R657" s="8"/>
      <c r="S657" s="8"/>
      <c r="T657" s="8"/>
      <c r="U657" s="8" t="str">
        <f t="shared" si="31"/>
        <v>DR-FLDG-00</v>
      </c>
      <c r="V657" s="8" t="str">
        <f t="shared" si="32"/>
        <v>DR-FLDG</v>
      </c>
      <c r="W657" s="8" t="str">
        <f>VLOOKUP(V657,'[2]Asset Classifications'!$M$12:$M$1690,1,FALSE)</f>
        <v>DR-FLDG</v>
      </c>
      <c r="X657" s="8"/>
      <c r="Y657" s="8"/>
      <c r="Z657" s="8"/>
      <c r="AA657" t="s">
        <v>6486</v>
      </c>
      <c r="AB657">
        <v>611</v>
      </c>
    </row>
    <row r="658" spans="1:28">
      <c r="A658" s="76" t="s">
        <v>6325</v>
      </c>
      <c r="B658" s="76" t="s">
        <v>6326</v>
      </c>
      <c r="C658" s="77" t="s">
        <v>4050</v>
      </c>
      <c r="D658" s="78" t="s">
        <v>6447</v>
      </c>
      <c r="E658" s="79" t="s">
        <v>6487</v>
      </c>
      <c r="F658" s="80" t="s">
        <v>6488</v>
      </c>
      <c r="G658" s="81"/>
      <c r="H658" s="82"/>
      <c r="I658" s="83" t="s">
        <v>4495</v>
      </c>
      <c r="J658" s="8" t="s">
        <v>4367</v>
      </c>
      <c r="K658" s="83"/>
      <c r="L658" s="83" t="s">
        <v>6475</v>
      </c>
      <c r="M658" s="8"/>
      <c r="N658" s="8"/>
      <c r="O658" s="8"/>
      <c r="P658" s="62" t="str">
        <f t="shared" si="33"/>
        <v>CV-DR-FLUS-00</v>
      </c>
      <c r="Q658" s="62" t="s">
        <v>6488</v>
      </c>
      <c r="R658" s="8"/>
      <c r="S658" s="8"/>
      <c r="T658" s="8"/>
      <c r="U658" s="8" t="str">
        <f t="shared" si="31"/>
        <v>DR-FLUS-00</v>
      </c>
      <c r="V658" s="8" t="str">
        <f t="shared" si="32"/>
        <v>DR-FLUS</v>
      </c>
      <c r="W658" s="8" t="str">
        <f>VLOOKUP(V658,'[2]Asset Classifications'!$M$12:$M$1690,1,FALSE)</f>
        <v>DR-FLUS</v>
      </c>
      <c r="X658" s="8"/>
      <c r="Y658" s="8"/>
      <c r="Z658" s="8"/>
      <c r="AA658" t="s">
        <v>6489</v>
      </c>
      <c r="AB658">
        <v>612</v>
      </c>
    </row>
    <row r="659" spans="1:28">
      <c r="A659" s="76" t="s">
        <v>6325</v>
      </c>
      <c r="B659" s="76" t="s">
        <v>6326</v>
      </c>
      <c r="C659" s="77" t="s">
        <v>4050</v>
      </c>
      <c r="D659" s="78" t="s">
        <v>6447</v>
      </c>
      <c r="E659" s="277" t="s">
        <v>6490</v>
      </c>
      <c r="F659" s="278" t="s">
        <v>6491</v>
      </c>
      <c r="G659" s="278"/>
      <c r="H659" s="278"/>
      <c r="I659" s="281" t="s">
        <v>4495</v>
      </c>
      <c r="J659" s="280" t="s">
        <v>4559</v>
      </c>
      <c r="K659" s="281" t="s">
        <v>4489</v>
      </c>
      <c r="L659" s="281" t="s">
        <v>6475</v>
      </c>
      <c r="M659" s="280"/>
      <c r="N659" s="278" t="s">
        <v>6492</v>
      </c>
      <c r="O659" s="278" t="s">
        <v>6491</v>
      </c>
      <c r="P659" s="62" t="str">
        <f t="shared" si="33"/>
        <v>CV-DR-KERB-00</v>
      </c>
      <c r="Q659" s="8" t="s">
        <v>6491</v>
      </c>
      <c r="R659" s="8"/>
      <c r="S659" s="8"/>
      <c r="T659" s="8"/>
      <c r="U659" s="8" t="str">
        <f t="shared" si="31"/>
        <v>DR-KERB-00</v>
      </c>
      <c r="V659" s="8" t="str">
        <f t="shared" si="32"/>
        <v>DR-KERB</v>
      </c>
      <c r="W659" s="8"/>
      <c r="X659" s="8"/>
      <c r="Y659" s="8" t="s">
        <v>4491</v>
      </c>
      <c r="Z659" s="8"/>
    </row>
    <row r="660" spans="1:28">
      <c r="A660" s="76" t="s">
        <v>6325</v>
      </c>
      <c r="B660" s="76" t="s">
        <v>6326</v>
      </c>
      <c r="C660" s="77" t="s">
        <v>4050</v>
      </c>
      <c r="D660" s="78" t="s">
        <v>6447</v>
      </c>
      <c r="E660" s="79" t="s">
        <v>6493</v>
      </c>
      <c r="F660" s="80" t="s">
        <v>1084</v>
      </c>
      <c r="G660" s="81"/>
      <c r="H660" s="82"/>
      <c r="I660" s="83" t="s">
        <v>4631</v>
      </c>
      <c r="J660" s="8" t="s">
        <v>4367</v>
      </c>
      <c r="K660" s="83"/>
      <c r="L660" s="83" t="s">
        <v>4368</v>
      </c>
      <c r="M660" s="8"/>
      <c r="N660" s="8"/>
      <c r="O660" s="8"/>
      <c r="P660" s="62" t="str">
        <f t="shared" si="33"/>
        <v>CV-DR-LAME-00</v>
      </c>
      <c r="Q660" s="62" t="s">
        <v>1084</v>
      </c>
      <c r="R660" s="8"/>
      <c r="S660" s="8"/>
      <c r="T660" s="8"/>
      <c r="U660" s="8" t="str">
        <f t="shared" si="31"/>
        <v>DR-LAME-00</v>
      </c>
      <c r="V660" s="8" t="str">
        <f t="shared" si="32"/>
        <v>DR-LAME</v>
      </c>
      <c r="W660" s="8" t="e">
        <f>VLOOKUP(V660,'[2]Asset Classifications'!$M$12:$M$1690,1,FALSE)</f>
        <v>#N/A</v>
      </c>
      <c r="X660" s="8"/>
      <c r="Y660" s="8" t="s">
        <v>6494</v>
      </c>
      <c r="Z660" s="8"/>
      <c r="AA660" t="s">
        <v>6495</v>
      </c>
      <c r="AB660">
        <v>613</v>
      </c>
    </row>
    <row r="661" spans="1:28">
      <c r="A661" s="76" t="s">
        <v>6325</v>
      </c>
      <c r="B661" s="76" t="s">
        <v>6326</v>
      </c>
      <c r="C661" s="77" t="s">
        <v>4050</v>
      </c>
      <c r="D661" s="78" t="s">
        <v>6447</v>
      </c>
      <c r="E661" s="79" t="s">
        <v>5339</v>
      </c>
      <c r="F661" s="80" t="s">
        <v>5340</v>
      </c>
      <c r="G661" s="81"/>
      <c r="H661" s="82"/>
      <c r="I661" s="83" t="s">
        <v>4495</v>
      </c>
      <c r="J661" s="8" t="s">
        <v>4367</v>
      </c>
      <c r="K661" s="83"/>
      <c r="L661" s="83" t="s">
        <v>6496</v>
      </c>
      <c r="M661" s="8"/>
      <c r="N661" s="8"/>
      <c r="O661" s="8"/>
      <c r="P661" s="62" t="str">
        <f t="shared" si="33"/>
        <v>CV-DR-POLL-00</v>
      </c>
      <c r="Q661" s="62" t="s">
        <v>6497</v>
      </c>
      <c r="R661" s="8"/>
      <c r="S661" s="8"/>
      <c r="T661" s="8"/>
      <c r="U661" s="8" t="str">
        <f t="shared" si="31"/>
        <v>DR-POLL-00</v>
      </c>
      <c r="V661" s="8" t="str">
        <f t="shared" si="32"/>
        <v>DR-POLL</v>
      </c>
      <c r="W661" s="8" t="str">
        <f>VLOOKUP(V661,'[2]Asset Classifications'!$M$12:$M$1690,1,FALSE)</f>
        <v>DR-POLL</v>
      </c>
      <c r="X661" s="8"/>
      <c r="Y661" s="8"/>
      <c r="Z661" s="8"/>
      <c r="AA661" t="s">
        <v>6498</v>
      </c>
      <c r="AB661">
        <v>614</v>
      </c>
    </row>
    <row r="662" spans="1:28">
      <c r="A662" s="76" t="s">
        <v>6325</v>
      </c>
      <c r="B662" s="76" t="s">
        <v>6326</v>
      </c>
      <c r="C662" s="77" t="s">
        <v>4050</v>
      </c>
      <c r="D662" s="78" t="s">
        <v>6447</v>
      </c>
      <c r="E662" s="79" t="s">
        <v>6499</v>
      </c>
      <c r="F662" s="80" t="s">
        <v>6500</v>
      </c>
      <c r="G662" s="81"/>
      <c r="H662" s="82"/>
      <c r="I662" s="83" t="s">
        <v>4366</v>
      </c>
      <c r="J662" s="8" t="s">
        <v>4367</v>
      </c>
      <c r="K662" s="83"/>
      <c r="L662" s="83" t="s">
        <v>4368</v>
      </c>
      <c r="M662" s="8" t="s">
        <v>4436</v>
      </c>
      <c r="N662" s="8"/>
      <c r="O662" s="8"/>
      <c r="P662" s="62" t="str">
        <f t="shared" si="33"/>
        <v>CV-DR-RETD-00</v>
      </c>
      <c r="Q662" s="62" t="s">
        <v>6500</v>
      </c>
      <c r="R662" s="8"/>
      <c r="S662" s="8"/>
      <c r="T662" s="8"/>
      <c r="U662" s="8" t="str">
        <f t="shared" si="31"/>
        <v>DR-RETD-00</v>
      </c>
      <c r="V662" s="8" t="str">
        <f t="shared" si="32"/>
        <v>DR-RETD</v>
      </c>
      <c r="W662" s="8" t="str">
        <f>VLOOKUP(V662,'[2]Asset Classifications'!$M$12:$M$1690,1,FALSE)</f>
        <v>DR-RETD</v>
      </c>
      <c r="X662" s="8"/>
      <c r="Y662" s="8"/>
      <c r="Z662" s="8"/>
      <c r="AA662" t="s">
        <v>6501</v>
      </c>
      <c r="AB662">
        <v>615</v>
      </c>
    </row>
    <row r="663" spans="1:28">
      <c r="A663" s="76" t="s">
        <v>6325</v>
      </c>
      <c r="B663" s="76" t="s">
        <v>6326</v>
      </c>
      <c r="C663" s="77" t="s">
        <v>4050</v>
      </c>
      <c r="D663" s="78" t="s">
        <v>6447</v>
      </c>
      <c r="E663" s="79" t="s">
        <v>6502</v>
      </c>
      <c r="F663" s="80" t="s">
        <v>4054</v>
      </c>
      <c r="G663" s="81"/>
      <c r="H663" s="82"/>
      <c r="I663" s="83" t="s">
        <v>4366</v>
      </c>
      <c r="J663" s="8" t="s">
        <v>4367</v>
      </c>
      <c r="K663" s="83"/>
      <c r="L663" s="83" t="s">
        <v>4368</v>
      </c>
      <c r="M663" s="8" t="s">
        <v>4436</v>
      </c>
      <c r="N663" s="8"/>
      <c r="O663" s="8"/>
      <c r="P663" s="62" t="str">
        <f t="shared" si="33"/>
        <v>CV-DR-SBSN-00</v>
      </c>
      <c r="Q663" s="62" t="s">
        <v>4054</v>
      </c>
      <c r="R663" s="8"/>
      <c r="S663" s="8"/>
      <c r="T663" s="8"/>
      <c r="U663" s="8" t="str">
        <f t="shared" si="31"/>
        <v>DR-SBSN-00</v>
      </c>
      <c r="V663" s="8" t="str">
        <f t="shared" si="32"/>
        <v>DR-SBSN</v>
      </c>
      <c r="W663" s="8" t="str">
        <f>VLOOKUP(V663,'[2]Asset Classifications'!$M$12:$M$1690,1,FALSE)</f>
        <v>DR-SBSN</v>
      </c>
      <c r="X663" s="8"/>
      <c r="Y663" s="8"/>
      <c r="Z663" s="8"/>
      <c r="AA663" t="s">
        <v>6503</v>
      </c>
      <c r="AB663">
        <v>616</v>
      </c>
    </row>
    <row r="664" spans="1:28">
      <c r="A664" s="76" t="s">
        <v>6325</v>
      </c>
      <c r="B664" s="76" t="s">
        <v>6326</v>
      </c>
      <c r="C664" s="77" t="s">
        <v>4050</v>
      </c>
      <c r="D664" s="78" t="s">
        <v>6447</v>
      </c>
      <c r="E664" s="277" t="s">
        <v>6504</v>
      </c>
      <c r="F664" s="278" t="s">
        <v>6505</v>
      </c>
      <c r="G664" s="278"/>
      <c r="H664" s="278"/>
      <c r="I664" s="279" t="s">
        <v>4366</v>
      </c>
      <c r="J664" s="280" t="s">
        <v>4367</v>
      </c>
      <c r="K664" s="281" t="s">
        <v>4489</v>
      </c>
      <c r="L664" s="281" t="s">
        <v>4368</v>
      </c>
      <c r="M664" s="280" t="s">
        <v>4436</v>
      </c>
      <c r="N664" s="278" t="s">
        <v>6506</v>
      </c>
      <c r="O664" s="278" t="s">
        <v>6505</v>
      </c>
      <c r="P664" s="62" t="str">
        <f t="shared" si="33"/>
        <v>CV-DR-SPLW-00</v>
      </c>
      <c r="Q664" s="8" t="s">
        <v>6505</v>
      </c>
      <c r="R664" s="8"/>
      <c r="S664" s="8"/>
      <c r="T664" s="8"/>
      <c r="U664" s="8" t="str">
        <f t="shared" si="31"/>
        <v>DR-SPLW-00</v>
      </c>
      <c r="V664" s="8" t="str">
        <f t="shared" si="32"/>
        <v>DR-SPLW</v>
      </c>
      <c r="W664" s="8"/>
      <c r="X664" s="8"/>
      <c r="Y664" s="8" t="s">
        <v>4491</v>
      </c>
      <c r="Z664" s="8"/>
    </row>
    <row r="665" spans="1:28">
      <c r="A665" s="76" t="s">
        <v>6325</v>
      </c>
      <c r="B665" s="76" t="s">
        <v>6326</v>
      </c>
      <c r="C665" s="77" t="s">
        <v>4050</v>
      </c>
      <c r="D665" s="78" t="s">
        <v>6447</v>
      </c>
      <c r="E665" s="277" t="s">
        <v>6507</v>
      </c>
      <c r="F665" s="278" t="s">
        <v>6508</v>
      </c>
      <c r="G665" s="278"/>
      <c r="H665" s="278"/>
      <c r="I665" s="281" t="s">
        <v>4495</v>
      </c>
      <c r="J665" s="280" t="s">
        <v>4367</v>
      </c>
      <c r="K665" s="281" t="s">
        <v>4489</v>
      </c>
      <c r="L665" s="281" t="s">
        <v>6496</v>
      </c>
      <c r="M665" s="280"/>
      <c r="N665" s="278" t="s">
        <v>6509</v>
      </c>
      <c r="O665" s="278" t="s">
        <v>6508</v>
      </c>
      <c r="P665" s="62" t="str">
        <f t="shared" si="33"/>
        <v>CV-DR-TRCK-00</v>
      </c>
      <c r="Q665" s="8" t="s">
        <v>6508</v>
      </c>
      <c r="R665" s="8"/>
      <c r="S665" s="8"/>
      <c r="T665" s="8"/>
      <c r="U665" s="8" t="str">
        <f t="shared" si="31"/>
        <v>DR-TRCK-00</v>
      </c>
      <c r="V665" s="8" t="str">
        <f t="shared" si="32"/>
        <v>DR-TRCK</v>
      </c>
      <c r="W665" s="8"/>
      <c r="X665" s="8"/>
      <c r="Y665" s="8" t="s">
        <v>4491</v>
      </c>
      <c r="Z665" s="8"/>
    </row>
    <row r="666" spans="1:28">
      <c r="A666" s="76" t="s">
        <v>6325</v>
      </c>
      <c r="B666" s="76" t="s">
        <v>6326</v>
      </c>
      <c r="C666" s="77" t="s">
        <v>4034</v>
      </c>
      <c r="D666" s="78" t="s">
        <v>4032</v>
      </c>
      <c r="E666" s="79" t="s">
        <v>6510</v>
      </c>
      <c r="F666" s="80" t="s">
        <v>4033</v>
      </c>
      <c r="G666" s="81" t="s">
        <v>3616</v>
      </c>
      <c r="H666" s="82" t="s">
        <v>6348</v>
      </c>
      <c r="I666" s="83" t="s">
        <v>4366</v>
      </c>
      <c r="J666" s="8" t="s">
        <v>4559</v>
      </c>
      <c r="K666" s="83"/>
      <c r="L666" s="83" t="s">
        <v>4368</v>
      </c>
      <c r="M666" s="8" t="s">
        <v>4436</v>
      </c>
      <c r="N666" s="8"/>
      <c r="O666" s="8"/>
      <c r="P666" s="62" t="str">
        <f t="shared" si="33"/>
        <v>CV-EW-CUTT-CO</v>
      </c>
      <c r="Q666" s="62" t="s">
        <v>6511</v>
      </c>
      <c r="R666" s="8"/>
      <c r="S666" s="8"/>
      <c r="T666" s="8"/>
      <c r="U666" s="8" t="str">
        <f t="shared" si="31"/>
        <v>EW-CUTT-CO</v>
      </c>
      <c r="V666" s="8" t="str">
        <f t="shared" si="32"/>
        <v>EW-CUTT-CO</v>
      </c>
      <c r="W666" s="8" t="str">
        <f>VLOOKUP(V666,'[2]Asset Classifications'!$M$12:$M$1690,1,FALSE)</f>
        <v>EW-CUTT-CO</v>
      </c>
      <c r="X666" s="8"/>
      <c r="Y666" s="8"/>
      <c r="Z666" s="8"/>
      <c r="AA666" t="s">
        <v>6512</v>
      </c>
      <c r="AB666">
        <v>617</v>
      </c>
    </row>
    <row r="667" spans="1:28">
      <c r="A667" s="76" t="s">
        <v>6325</v>
      </c>
      <c r="B667" s="76" t="s">
        <v>6326</v>
      </c>
      <c r="C667" s="77" t="s">
        <v>4034</v>
      </c>
      <c r="D667" s="78" t="s">
        <v>4032</v>
      </c>
      <c r="E667" s="79" t="s">
        <v>6510</v>
      </c>
      <c r="F667" s="80" t="s">
        <v>4033</v>
      </c>
      <c r="G667" s="81" t="s">
        <v>80</v>
      </c>
      <c r="H667" s="82" t="s">
        <v>6351</v>
      </c>
      <c r="I667" s="83" t="s">
        <v>4366</v>
      </c>
      <c r="J667" s="8" t="s">
        <v>4559</v>
      </c>
      <c r="K667" s="83"/>
      <c r="L667" s="83" t="s">
        <v>4368</v>
      </c>
      <c r="M667" s="8" t="s">
        <v>4369</v>
      </c>
      <c r="N667" s="8"/>
      <c r="O667" s="8"/>
      <c r="P667" s="62" t="str">
        <f t="shared" si="33"/>
        <v>CV-EW-CUTT-SS</v>
      </c>
      <c r="Q667" s="62" t="s">
        <v>6513</v>
      </c>
      <c r="R667" s="8"/>
      <c r="S667" s="8"/>
      <c r="T667" s="8"/>
      <c r="U667" s="8" t="str">
        <f t="shared" si="31"/>
        <v>EW-CUTT-SS</v>
      </c>
      <c r="V667" s="8" t="str">
        <f t="shared" si="32"/>
        <v>EW-CUTT-SS</v>
      </c>
      <c r="W667" s="8" t="str">
        <f>VLOOKUP(V667,'[2]Asset Classifications'!$M$12:$M$1690,1,FALSE)</f>
        <v>EW-CUTT-SS</v>
      </c>
      <c r="X667" s="8"/>
      <c r="Y667" s="8"/>
      <c r="Z667" s="8"/>
      <c r="AA667" t="s">
        <v>6514</v>
      </c>
      <c r="AB667">
        <v>618</v>
      </c>
    </row>
    <row r="668" spans="1:28">
      <c r="A668" s="76" t="s">
        <v>6325</v>
      </c>
      <c r="B668" s="76" t="s">
        <v>6326</v>
      </c>
      <c r="C668" s="77" t="s">
        <v>4034</v>
      </c>
      <c r="D668" s="78" t="s">
        <v>4032</v>
      </c>
      <c r="E668" s="79" t="s">
        <v>6515</v>
      </c>
      <c r="F668" s="80" t="s">
        <v>2351</v>
      </c>
      <c r="G668" s="81" t="s">
        <v>3616</v>
      </c>
      <c r="H668" s="82" t="s">
        <v>6348</v>
      </c>
      <c r="I668" s="83" t="s">
        <v>4366</v>
      </c>
      <c r="J668" s="8" t="s">
        <v>4559</v>
      </c>
      <c r="K668" s="83"/>
      <c r="L668" s="83" t="s">
        <v>4368</v>
      </c>
      <c r="M668" s="8" t="s">
        <v>4436</v>
      </c>
      <c r="N668" s="8"/>
      <c r="O668" s="8"/>
      <c r="P668" s="62" t="str">
        <f t="shared" si="33"/>
        <v>CV-EW-EMBK-CO</v>
      </c>
      <c r="Q668" s="62" t="s">
        <v>6516</v>
      </c>
      <c r="R668" s="8"/>
      <c r="S668" s="8"/>
      <c r="T668" s="8"/>
      <c r="U668" s="8" t="str">
        <f t="shared" si="31"/>
        <v>EW-EMBK-CO</v>
      </c>
      <c r="V668" s="8" t="str">
        <f t="shared" si="32"/>
        <v>EW-EMBK-CO</v>
      </c>
      <c r="W668" s="8" t="str">
        <f>VLOOKUP(V668,'[2]Asset Classifications'!$M$12:$M$1690,1,FALSE)</f>
        <v>EW-EMBK-CO</v>
      </c>
      <c r="X668" s="8"/>
      <c r="Y668" s="8"/>
      <c r="Z668" s="8"/>
      <c r="AA668" t="s">
        <v>6517</v>
      </c>
      <c r="AB668">
        <v>619</v>
      </c>
    </row>
    <row r="669" spans="1:28">
      <c r="A669" s="76" t="s">
        <v>6325</v>
      </c>
      <c r="B669" s="76" t="s">
        <v>6326</v>
      </c>
      <c r="C669" s="77" t="s">
        <v>4034</v>
      </c>
      <c r="D669" s="78" t="s">
        <v>4032</v>
      </c>
      <c r="E669" s="79" t="s">
        <v>6515</v>
      </c>
      <c r="F669" s="80" t="s">
        <v>2351</v>
      </c>
      <c r="G669" s="81" t="s">
        <v>80</v>
      </c>
      <c r="H669" s="82" t="s">
        <v>6351</v>
      </c>
      <c r="I669" s="83" t="s">
        <v>4366</v>
      </c>
      <c r="J669" s="8" t="s">
        <v>4559</v>
      </c>
      <c r="K669" s="83"/>
      <c r="L669" s="83" t="s">
        <v>4368</v>
      </c>
      <c r="M669" s="8" t="s">
        <v>4369</v>
      </c>
      <c r="N669" s="8"/>
      <c r="O669" s="8"/>
      <c r="P669" s="62" t="str">
        <f t="shared" si="33"/>
        <v>CV-EW-EMBK-SS</v>
      </c>
      <c r="Q669" s="62" t="s">
        <v>6518</v>
      </c>
      <c r="R669" s="8"/>
      <c r="S669" s="8"/>
      <c r="T669" s="8"/>
      <c r="U669" s="8" t="str">
        <f t="shared" si="31"/>
        <v>EW-EMBK-SS</v>
      </c>
      <c r="V669" s="8" t="str">
        <f t="shared" si="32"/>
        <v>EW-EMBK-SS</v>
      </c>
      <c r="W669" s="8" t="str">
        <f>VLOOKUP(V669,'[2]Asset Classifications'!$M$12:$M$1690,1,FALSE)</f>
        <v>EW-EMBK-SS</v>
      </c>
      <c r="X669" s="8"/>
      <c r="Y669" s="8"/>
      <c r="Z669" s="8"/>
      <c r="AA669" t="s">
        <v>6519</v>
      </c>
      <c r="AB669">
        <v>620</v>
      </c>
    </row>
    <row r="670" spans="1:28">
      <c r="A670" s="76" t="s">
        <v>6325</v>
      </c>
      <c r="B670" s="76" t="s">
        <v>6326</v>
      </c>
      <c r="C670" s="77" t="s">
        <v>4034</v>
      </c>
      <c r="D670" s="78" t="s">
        <v>4032</v>
      </c>
      <c r="E670" s="79" t="s">
        <v>4765</v>
      </c>
      <c r="F670" s="80" t="s">
        <v>4766</v>
      </c>
      <c r="G670" s="81" t="s">
        <v>3695</v>
      </c>
      <c r="H670" s="82" t="s">
        <v>5915</v>
      </c>
      <c r="I670" s="83" t="s">
        <v>4495</v>
      </c>
      <c r="J670" s="8" t="s">
        <v>4367</v>
      </c>
      <c r="K670" s="83"/>
      <c r="L670" s="83" t="s">
        <v>6520</v>
      </c>
      <c r="M670" s="8"/>
      <c r="N670" s="8"/>
      <c r="O670" s="8"/>
      <c r="P670" s="62" t="str">
        <f t="shared" si="33"/>
        <v>CV-EW-METR-IN</v>
      </c>
      <c r="Q670" s="62" t="s">
        <v>5915</v>
      </c>
      <c r="R670" s="8"/>
      <c r="S670" s="8"/>
      <c r="T670" s="8"/>
      <c r="U670" s="8" t="str">
        <f t="shared" si="31"/>
        <v>EW-METR-IN</v>
      </c>
      <c r="V670" s="8" t="str">
        <f t="shared" si="32"/>
        <v>EW-METR-IN</v>
      </c>
      <c r="W670" s="8" t="str">
        <f>VLOOKUP(V670,'[2]Asset Classifications'!$M$12:$M$1690,1,FALSE)</f>
        <v>EW-METR-IN</v>
      </c>
      <c r="X670" s="8"/>
      <c r="Y670" s="8"/>
      <c r="Z670" s="8"/>
      <c r="AA670" t="s">
        <v>6521</v>
      </c>
      <c r="AB670">
        <v>621</v>
      </c>
    </row>
    <row r="671" spans="1:28">
      <c r="A671" s="76" t="s">
        <v>6325</v>
      </c>
      <c r="B671" s="76" t="s">
        <v>6326</v>
      </c>
      <c r="C671" s="77" t="s">
        <v>4034</v>
      </c>
      <c r="D671" s="78" t="s">
        <v>4032</v>
      </c>
      <c r="E671" s="79" t="s">
        <v>4765</v>
      </c>
      <c r="F671" s="80" t="s">
        <v>4766</v>
      </c>
      <c r="G671" s="81" t="s">
        <v>4246</v>
      </c>
      <c r="H671" s="82" t="s">
        <v>5925</v>
      </c>
      <c r="I671" s="83" t="s">
        <v>4495</v>
      </c>
      <c r="J671" s="8" t="s">
        <v>4367</v>
      </c>
      <c r="K671" s="83"/>
      <c r="L671" s="83" t="s">
        <v>6520</v>
      </c>
      <c r="M671" s="8"/>
      <c r="N671" s="8"/>
      <c r="O671" s="8"/>
      <c r="P671" s="62" t="str">
        <f t="shared" si="33"/>
        <v>CV-EW-METR-PI</v>
      </c>
      <c r="Q671" s="62" t="s">
        <v>6522</v>
      </c>
      <c r="R671" s="8"/>
      <c r="S671" s="8"/>
      <c r="T671" s="8"/>
      <c r="U671" s="8" t="str">
        <f t="shared" si="31"/>
        <v>EW-METR-PI</v>
      </c>
      <c r="V671" s="8" t="str">
        <f t="shared" si="32"/>
        <v>EW-METR-PI</v>
      </c>
      <c r="W671" s="8" t="str">
        <f>VLOOKUP(V671,'[2]Asset Classifications'!$M$12:$M$1690,1,FALSE)</f>
        <v>EW-METR-PI</v>
      </c>
      <c r="X671" s="8"/>
      <c r="Y671" s="8"/>
      <c r="Z671" s="8"/>
      <c r="AA671" t="s">
        <v>6523</v>
      </c>
      <c r="AB671">
        <v>622</v>
      </c>
    </row>
    <row r="672" spans="1:28">
      <c r="A672" s="76" t="s">
        <v>6325</v>
      </c>
      <c r="B672" s="76" t="s">
        <v>6326</v>
      </c>
      <c r="C672" s="77" t="s">
        <v>3681</v>
      </c>
      <c r="D672" s="78" t="s">
        <v>4058</v>
      </c>
      <c r="E672" s="79" t="s">
        <v>6524</v>
      </c>
      <c r="F672" s="80" t="s">
        <v>6525</v>
      </c>
      <c r="G672" s="81"/>
      <c r="H672" s="82"/>
      <c r="I672" s="83" t="s">
        <v>4366</v>
      </c>
      <c r="J672" s="8" t="s">
        <v>4367</v>
      </c>
      <c r="K672" s="83"/>
      <c r="L672" s="83" t="s">
        <v>6526</v>
      </c>
      <c r="M672" s="8"/>
      <c r="N672" s="8"/>
      <c r="O672" s="8"/>
      <c r="P672" s="62" t="str">
        <f t="shared" si="33"/>
        <v>CV-FN-BLRD-00</v>
      </c>
      <c r="Q672" s="62" t="s">
        <v>6527</v>
      </c>
      <c r="R672" s="8"/>
      <c r="S672" s="8"/>
      <c r="T672" s="8"/>
      <c r="U672" s="8" t="str">
        <f t="shared" si="31"/>
        <v>FN-BLRD-00</v>
      </c>
      <c r="V672" s="8" t="str">
        <f t="shared" si="32"/>
        <v>FN-BLRD</v>
      </c>
      <c r="W672" s="8" t="str">
        <f>VLOOKUP(V672,'[2]Asset Classifications'!$M$12:$M$1690,1,FALSE)</f>
        <v>FN-BLRD</v>
      </c>
      <c r="X672" s="8"/>
      <c r="Y672" s="8" t="s">
        <v>4371</v>
      </c>
      <c r="Z672" s="8"/>
      <c r="AA672" t="s">
        <v>6528</v>
      </c>
      <c r="AB672">
        <v>623</v>
      </c>
    </row>
    <row r="673" spans="1:28">
      <c r="A673" s="76" t="s">
        <v>6325</v>
      </c>
      <c r="B673" s="76" t="s">
        <v>6326</v>
      </c>
      <c r="C673" s="77" t="s">
        <v>3681</v>
      </c>
      <c r="D673" s="78" t="s">
        <v>4058</v>
      </c>
      <c r="E673" s="79" t="s">
        <v>6529</v>
      </c>
      <c r="F673" s="80" t="s">
        <v>1710</v>
      </c>
      <c r="G673" s="81" t="s">
        <v>4362</v>
      </c>
      <c r="H673" s="82" t="s">
        <v>6530</v>
      </c>
      <c r="I673" s="83" t="s">
        <v>4366</v>
      </c>
      <c r="J673" s="8" t="s">
        <v>4559</v>
      </c>
      <c r="K673" s="83"/>
      <c r="L673" s="83" t="s">
        <v>4368</v>
      </c>
      <c r="M673" s="8" t="s">
        <v>4436</v>
      </c>
      <c r="N673" s="8"/>
      <c r="O673" s="8"/>
      <c r="P673" s="62" t="str">
        <f t="shared" si="33"/>
        <v>CV-FN-FENC-BD</v>
      </c>
      <c r="Q673" s="62" t="s">
        <v>6531</v>
      </c>
      <c r="R673" s="8"/>
      <c r="S673" s="8"/>
      <c r="T673" s="8"/>
      <c r="U673" s="8" t="str">
        <f t="shared" si="31"/>
        <v>FN-FENC-BD</v>
      </c>
      <c r="V673" s="8" t="str">
        <f t="shared" si="32"/>
        <v>FN-FENC-BD</v>
      </c>
      <c r="W673" s="8" t="str">
        <f>VLOOKUP(V673,'[2]Asset Classifications'!$M$12:$M$1690,1,FALSE)</f>
        <v>FN-FENC-BD</v>
      </c>
      <c r="X673" s="8"/>
      <c r="Y673" s="8"/>
      <c r="Z673" s="8"/>
      <c r="AA673" t="s">
        <v>6532</v>
      </c>
      <c r="AB673">
        <v>624</v>
      </c>
    </row>
    <row r="674" spans="1:28">
      <c r="A674" s="76" t="s">
        <v>6325</v>
      </c>
      <c r="B674" s="76" t="s">
        <v>6326</v>
      </c>
      <c r="C674" s="77" t="s">
        <v>3681</v>
      </c>
      <c r="D674" s="78" t="s">
        <v>4058</v>
      </c>
      <c r="E674" s="277" t="s">
        <v>6529</v>
      </c>
      <c r="F674" s="278" t="s">
        <v>1710</v>
      </c>
      <c r="G674" s="278" t="s">
        <v>4311</v>
      </c>
      <c r="H674" s="278" t="s">
        <v>6375</v>
      </c>
      <c r="I674" s="279" t="s">
        <v>4366</v>
      </c>
      <c r="J674" s="278" t="s">
        <v>4559</v>
      </c>
      <c r="K674" s="281" t="s">
        <v>4489</v>
      </c>
      <c r="L674" s="281" t="s">
        <v>4368</v>
      </c>
      <c r="M674" s="280" t="s">
        <v>4436</v>
      </c>
      <c r="N674" s="280" t="s">
        <v>6533</v>
      </c>
      <c r="O674" s="278" t="s">
        <v>6534</v>
      </c>
      <c r="P674" s="62" t="str">
        <f t="shared" si="33"/>
        <v>CV-FN-FENC-PD</v>
      </c>
      <c r="Q674" s="8" t="s">
        <v>6534</v>
      </c>
      <c r="R674" s="8"/>
      <c r="S674" s="8"/>
      <c r="T674" s="8"/>
      <c r="U674" s="8" t="str">
        <f t="shared" si="31"/>
        <v>FN-FENC-PD</v>
      </c>
      <c r="V674" s="8" t="str">
        <f t="shared" si="32"/>
        <v>FN-FENC-PD</v>
      </c>
      <c r="W674" s="8"/>
      <c r="X674" s="8"/>
      <c r="Y674" s="8" t="s">
        <v>4491</v>
      </c>
      <c r="Z674" s="8"/>
    </row>
    <row r="675" spans="1:28">
      <c r="A675" s="76" t="s">
        <v>6325</v>
      </c>
      <c r="B675" s="76" t="s">
        <v>6326</v>
      </c>
      <c r="C675" s="77" t="s">
        <v>3681</v>
      </c>
      <c r="D675" s="78" t="s">
        <v>4058</v>
      </c>
      <c r="E675" s="79" t="s">
        <v>6529</v>
      </c>
      <c r="F675" s="80" t="s">
        <v>1710</v>
      </c>
      <c r="G675" s="81" t="s">
        <v>5546</v>
      </c>
      <c r="H675" s="82" t="s">
        <v>6535</v>
      </c>
      <c r="I675" s="83" t="s">
        <v>4366</v>
      </c>
      <c r="J675" s="8" t="s">
        <v>4367</v>
      </c>
      <c r="K675" s="83"/>
      <c r="L675" s="83" t="s">
        <v>4368</v>
      </c>
      <c r="M675" s="8" t="s">
        <v>4369</v>
      </c>
      <c r="N675" s="8"/>
      <c r="O675" s="8"/>
      <c r="P675" s="62" t="str">
        <f t="shared" si="33"/>
        <v>CV-FN-FENC-PE</v>
      </c>
      <c r="Q675" s="62" t="s">
        <v>6536</v>
      </c>
      <c r="R675" s="8"/>
      <c r="S675" s="8"/>
      <c r="T675" s="8"/>
      <c r="U675" s="8" t="str">
        <f t="shared" si="31"/>
        <v>FN-FENC-PE</v>
      </c>
      <c r="V675" s="8" t="str">
        <f t="shared" si="32"/>
        <v>FN-FENC-PE</v>
      </c>
      <c r="W675" s="8" t="str">
        <f>VLOOKUP(V675,'[2]Asset Classifications'!$M$12:$M$1690,1,FALSE)</f>
        <v>FN-FENC-PE</v>
      </c>
      <c r="X675" s="8"/>
      <c r="Y675" s="8"/>
      <c r="Z675" s="8"/>
      <c r="AA675" t="s">
        <v>6537</v>
      </c>
      <c r="AB675">
        <v>625</v>
      </c>
    </row>
    <row r="676" spans="1:28">
      <c r="A676" s="76" t="s">
        <v>6325</v>
      </c>
      <c r="B676" s="76" t="s">
        <v>6326</v>
      </c>
      <c r="C676" s="77" t="s">
        <v>3681</v>
      </c>
      <c r="D676" s="78" t="s">
        <v>4058</v>
      </c>
      <c r="E676" s="79" t="s">
        <v>6529</v>
      </c>
      <c r="F676" s="80" t="s">
        <v>1710</v>
      </c>
      <c r="G676" s="81" t="s">
        <v>4205</v>
      </c>
      <c r="H676" s="82" t="s">
        <v>6538</v>
      </c>
      <c r="I676" s="83" t="s">
        <v>4366</v>
      </c>
      <c r="J676" s="8" t="s">
        <v>4367</v>
      </c>
      <c r="K676" s="83"/>
      <c r="L676" s="83" t="s">
        <v>4368</v>
      </c>
      <c r="M676" s="8" t="s">
        <v>4369</v>
      </c>
      <c r="N676" s="8"/>
      <c r="O676" s="8"/>
      <c r="P676" s="62" t="str">
        <f t="shared" si="33"/>
        <v>CV-FN-FENC-SE</v>
      </c>
      <c r="Q676" s="62" t="s">
        <v>6539</v>
      </c>
      <c r="R676" s="8"/>
      <c r="S676" s="8"/>
      <c r="T676" s="8"/>
      <c r="U676" s="8" t="str">
        <f t="shared" si="31"/>
        <v>FN-FENC-SE</v>
      </c>
      <c r="V676" s="8" t="str">
        <f t="shared" si="32"/>
        <v>FN-FENC-SE</v>
      </c>
      <c r="W676" s="8" t="str">
        <f>VLOOKUP(V676,'[2]Asset Classifications'!$M$12:$M$1690,1,FALSE)</f>
        <v>FN-FENC-SE</v>
      </c>
      <c r="X676" s="8"/>
      <c r="Y676" s="8"/>
      <c r="Z676" s="8"/>
      <c r="AA676" t="s">
        <v>6540</v>
      </c>
      <c r="AB676">
        <v>626</v>
      </c>
    </row>
    <row r="677" spans="1:28">
      <c r="A677" s="76" t="s">
        <v>6325</v>
      </c>
      <c r="B677" s="76" t="s">
        <v>6326</v>
      </c>
      <c r="C677" s="77" t="s">
        <v>3681</v>
      </c>
      <c r="D677" s="78" t="s">
        <v>4058</v>
      </c>
      <c r="E677" s="79" t="s">
        <v>6529</v>
      </c>
      <c r="F677" s="80" t="s">
        <v>1710</v>
      </c>
      <c r="G677" s="81" t="s">
        <v>80</v>
      </c>
      <c r="H677" s="82" t="s">
        <v>6351</v>
      </c>
      <c r="I677" s="83" t="s">
        <v>4366</v>
      </c>
      <c r="J677" s="8" t="s">
        <v>4367</v>
      </c>
      <c r="K677" s="83"/>
      <c r="L677" s="83" t="s">
        <v>4368</v>
      </c>
      <c r="M677" s="8" t="s">
        <v>4369</v>
      </c>
      <c r="N677" s="8"/>
      <c r="O677" s="8"/>
      <c r="P677" s="62" t="str">
        <f t="shared" si="33"/>
        <v>CV-FN-FENC-SS</v>
      </c>
      <c r="Q677" s="62" t="s">
        <v>6541</v>
      </c>
      <c r="R677" s="8"/>
      <c r="S677" s="8"/>
      <c r="T677" s="8"/>
      <c r="U677" s="8" t="str">
        <f t="shared" si="31"/>
        <v>FN-FENC-SS</v>
      </c>
      <c r="V677" s="8" t="str">
        <f t="shared" si="32"/>
        <v>FN-FENC-SS</v>
      </c>
      <c r="W677" s="8" t="str">
        <f>VLOOKUP(V677,'[2]Asset Classifications'!$M$12:$M$1690,1,FALSE)</f>
        <v>FN-FENC-SS</v>
      </c>
      <c r="X677" s="8"/>
      <c r="Y677" s="8"/>
      <c r="Z677" s="8"/>
      <c r="AA677" t="s">
        <v>6542</v>
      </c>
      <c r="AB677">
        <v>627</v>
      </c>
    </row>
    <row r="678" spans="1:28">
      <c r="A678" s="76" t="s">
        <v>6325</v>
      </c>
      <c r="B678" s="76" t="s">
        <v>6326</v>
      </c>
      <c r="C678" s="77" t="s">
        <v>3681</v>
      </c>
      <c r="D678" s="78" t="s">
        <v>4058</v>
      </c>
      <c r="E678" s="79" t="s">
        <v>6543</v>
      </c>
      <c r="F678" s="80" t="s">
        <v>6544</v>
      </c>
      <c r="G678" s="81" t="s">
        <v>3863</v>
      </c>
      <c r="H678" s="82" t="s">
        <v>6545</v>
      </c>
      <c r="I678" s="83" t="s">
        <v>4495</v>
      </c>
      <c r="J678" s="8" t="s">
        <v>4367</v>
      </c>
      <c r="K678" s="83"/>
      <c r="L678" s="83" t="s">
        <v>6546</v>
      </c>
      <c r="M678" s="8"/>
      <c r="N678" s="8"/>
      <c r="O678" s="8"/>
      <c r="P678" s="62" t="str">
        <f t="shared" si="33"/>
        <v>CV-FN-GATE-AU</v>
      </c>
      <c r="Q678" s="62" t="s">
        <v>6547</v>
      </c>
      <c r="R678" s="8"/>
      <c r="S678" s="8"/>
      <c r="T678" s="8"/>
      <c r="U678" s="8" t="str">
        <f t="shared" si="31"/>
        <v>FN-GATE-AU</v>
      </c>
      <c r="V678" s="8" t="str">
        <f t="shared" si="32"/>
        <v>FN-GATE-AU</v>
      </c>
      <c r="W678" s="8" t="str">
        <f>VLOOKUP(V678,'[2]Asset Classifications'!$M$12:$M$1690,1,FALSE)</f>
        <v>FN-GATE-AU</v>
      </c>
      <c r="X678" s="8"/>
      <c r="Y678" s="8" t="s">
        <v>4371</v>
      </c>
      <c r="Z678" s="8"/>
      <c r="AA678" t="s">
        <v>6548</v>
      </c>
      <c r="AB678">
        <v>628</v>
      </c>
    </row>
    <row r="679" spans="1:28">
      <c r="A679" s="76" t="s">
        <v>6325</v>
      </c>
      <c r="B679" s="76" t="s">
        <v>6326</v>
      </c>
      <c r="C679" s="77" t="s">
        <v>3681</v>
      </c>
      <c r="D679" s="78" t="s">
        <v>4058</v>
      </c>
      <c r="E679" s="79" t="s">
        <v>6543</v>
      </c>
      <c r="F679" s="80" t="s">
        <v>6544</v>
      </c>
      <c r="G679" s="81" t="s">
        <v>4362</v>
      </c>
      <c r="H679" s="82" t="s">
        <v>6530</v>
      </c>
      <c r="I679" s="83" t="s">
        <v>6332</v>
      </c>
      <c r="J679" s="8" t="s">
        <v>4367</v>
      </c>
      <c r="K679" s="83"/>
      <c r="L679" s="83" t="s">
        <v>6546</v>
      </c>
      <c r="M679" s="8"/>
      <c r="N679" s="8"/>
      <c r="O679" s="8"/>
      <c r="P679" s="62" t="str">
        <f t="shared" si="33"/>
        <v>CV-FN-GATE-BD</v>
      </c>
      <c r="Q679" s="62" t="s">
        <v>6549</v>
      </c>
      <c r="R679" s="8"/>
      <c r="S679" s="8"/>
      <c r="T679" s="8"/>
      <c r="U679" s="8" t="str">
        <f t="shared" si="31"/>
        <v>FN-GATE-BD</v>
      </c>
      <c r="V679" s="8" t="str">
        <f t="shared" si="32"/>
        <v>FN-GATE-BD</v>
      </c>
      <c r="W679" s="8" t="str">
        <f>VLOOKUP(V679,'[2]Asset Classifications'!$M$12:$M$1690,1,FALSE)</f>
        <v>FN-GATE-BD</v>
      </c>
      <c r="X679" s="8"/>
      <c r="Y679" s="8"/>
      <c r="Z679" s="8"/>
      <c r="AA679" t="s">
        <v>6550</v>
      </c>
      <c r="AB679">
        <v>629</v>
      </c>
    </row>
    <row r="680" spans="1:28" ht="15.75" customHeight="1">
      <c r="A680" s="76" t="s">
        <v>6325</v>
      </c>
      <c r="B680" s="76" t="s">
        <v>6326</v>
      </c>
      <c r="C680" s="77" t="s">
        <v>3681</v>
      </c>
      <c r="D680" s="78" t="s">
        <v>4058</v>
      </c>
      <c r="E680" s="79" t="s">
        <v>6543</v>
      </c>
      <c r="F680" s="80" t="s">
        <v>6544</v>
      </c>
      <c r="G680" s="81" t="s">
        <v>3553</v>
      </c>
      <c r="H680" s="82" t="s">
        <v>6551</v>
      </c>
      <c r="I680" s="83" t="s">
        <v>4495</v>
      </c>
      <c r="J680" s="8" t="s">
        <v>4367</v>
      </c>
      <c r="K680" s="83"/>
      <c r="L680" s="83" t="s">
        <v>6546</v>
      </c>
      <c r="M680" s="8"/>
      <c r="N680" s="8"/>
      <c r="O680" s="8"/>
      <c r="P680" s="62" t="str">
        <f t="shared" si="33"/>
        <v>CV-FN-GATE-BM</v>
      </c>
      <c r="Q680" s="62" t="s">
        <v>6552</v>
      </c>
      <c r="R680" s="8"/>
      <c r="S680" s="8"/>
      <c r="T680" s="8"/>
      <c r="U680" s="8" t="str">
        <f t="shared" si="31"/>
        <v>FN-GATE-BM</v>
      </c>
      <c r="V680" s="8" t="str">
        <f t="shared" si="32"/>
        <v>FN-GATE-BM</v>
      </c>
      <c r="W680" s="8" t="str">
        <f>VLOOKUP(V680,'[2]Asset Classifications'!$M$12:$M$1690,1,FALSE)</f>
        <v>FN-GATE-BM</v>
      </c>
      <c r="X680" s="8"/>
      <c r="Y680" s="8" t="s">
        <v>4371</v>
      </c>
      <c r="Z680" s="8"/>
      <c r="AA680" t="s">
        <v>6553</v>
      </c>
      <c r="AB680">
        <v>630</v>
      </c>
    </row>
    <row r="681" spans="1:28" ht="15.75" customHeight="1">
      <c r="A681" s="76" t="s">
        <v>6325</v>
      </c>
      <c r="B681" s="76" t="s">
        <v>6326</v>
      </c>
      <c r="C681" s="77" t="s">
        <v>3681</v>
      </c>
      <c r="D681" s="78" t="s">
        <v>4058</v>
      </c>
      <c r="E681" s="79" t="s">
        <v>6543</v>
      </c>
      <c r="F681" s="80" t="s">
        <v>6544</v>
      </c>
      <c r="G681" s="81" t="s">
        <v>5546</v>
      </c>
      <c r="H681" s="82" t="s">
        <v>6535</v>
      </c>
      <c r="I681" s="83" t="s">
        <v>6332</v>
      </c>
      <c r="J681" s="8" t="s">
        <v>4367</v>
      </c>
      <c r="K681" s="83"/>
      <c r="L681" s="83" t="s">
        <v>6546</v>
      </c>
      <c r="M681" s="8"/>
      <c r="N681" s="8"/>
      <c r="O681" s="8"/>
      <c r="P681" s="62" t="str">
        <f t="shared" si="33"/>
        <v>CV-FN-GATE-PE</v>
      </c>
      <c r="Q681" s="62" t="s">
        <v>6554</v>
      </c>
      <c r="R681" s="8"/>
      <c r="S681" s="8"/>
      <c r="T681" s="8"/>
      <c r="U681" s="8" t="str">
        <f t="shared" si="31"/>
        <v>FN-GATE-PE</v>
      </c>
      <c r="V681" s="8" t="str">
        <f t="shared" si="32"/>
        <v>FN-GATE-PE</v>
      </c>
      <c r="W681" s="8" t="str">
        <f>VLOOKUP(V681,'[2]Asset Classifications'!$M$12:$M$1690,1,FALSE)</f>
        <v>FN-GATE-PE</v>
      </c>
      <c r="X681" s="8"/>
      <c r="Y681" s="8"/>
      <c r="Z681" s="8"/>
      <c r="AA681" t="s">
        <v>6555</v>
      </c>
      <c r="AB681">
        <v>631</v>
      </c>
    </row>
    <row r="682" spans="1:28" ht="15.75" customHeight="1">
      <c r="A682" s="76" t="s">
        <v>6325</v>
      </c>
      <c r="B682" s="76" t="s">
        <v>6326</v>
      </c>
      <c r="C682" s="77" t="s">
        <v>3681</v>
      </c>
      <c r="D682" s="78" t="s">
        <v>4058</v>
      </c>
      <c r="E682" s="79" t="s">
        <v>6543</v>
      </c>
      <c r="F682" s="80" t="s">
        <v>6544</v>
      </c>
      <c r="G682" s="81" t="s">
        <v>4205</v>
      </c>
      <c r="H682" s="82" t="s">
        <v>6538</v>
      </c>
      <c r="I682" s="83" t="s">
        <v>6332</v>
      </c>
      <c r="J682" s="8" t="s">
        <v>4367</v>
      </c>
      <c r="K682" s="83"/>
      <c r="L682" s="83" t="s">
        <v>6546</v>
      </c>
      <c r="M682" s="8"/>
      <c r="N682" s="8"/>
      <c r="O682" s="8"/>
      <c r="P682" s="62" t="str">
        <f t="shared" si="33"/>
        <v>CV-FN-GATE-SE</v>
      </c>
      <c r="Q682" s="62" t="s">
        <v>6556</v>
      </c>
      <c r="R682" s="8"/>
      <c r="S682" s="8"/>
      <c r="T682" s="8"/>
      <c r="U682" s="8" t="str">
        <f t="shared" si="31"/>
        <v>FN-GATE-SE</v>
      </c>
      <c r="V682" s="8" t="str">
        <f t="shared" si="32"/>
        <v>FN-GATE-SE</v>
      </c>
      <c r="W682" s="8" t="str">
        <f>VLOOKUP(V682,'[2]Asset Classifications'!$M$12:$M$1690,1,FALSE)</f>
        <v>FN-GATE-SE</v>
      </c>
      <c r="X682" s="8"/>
      <c r="Y682" s="8"/>
      <c r="Z682" s="8"/>
      <c r="AA682" t="s">
        <v>6557</v>
      </c>
      <c r="AB682">
        <v>632</v>
      </c>
    </row>
    <row r="683" spans="1:28" ht="15.75" customHeight="1">
      <c r="A683" s="76" t="s">
        <v>6325</v>
      </c>
      <c r="B683" s="76" t="s">
        <v>6326</v>
      </c>
      <c r="C683" s="77" t="s">
        <v>3681</v>
      </c>
      <c r="D683" s="78" t="s">
        <v>4058</v>
      </c>
      <c r="E683" s="277" t="s">
        <v>6558</v>
      </c>
      <c r="F683" s="278" t="s">
        <v>6559</v>
      </c>
      <c r="G683" s="278"/>
      <c r="H683" s="278"/>
      <c r="I683" s="279" t="s">
        <v>4366</v>
      </c>
      <c r="J683" s="280" t="s">
        <v>4559</v>
      </c>
      <c r="K683" s="281" t="s">
        <v>4489</v>
      </c>
      <c r="L683" s="281" t="s">
        <v>4368</v>
      </c>
      <c r="M683" s="280" t="s">
        <v>4436</v>
      </c>
      <c r="N683" s="280" t="s">
        <v>6560</v>
      </c>
      <c r="O683" s="278" t="s">
        <v>6561</v>
      </c>
      <c r="P683" s="62" t="str">
        <f t="shared" si="33"/>
        <v>CV-FN-MEDB-00</v>
      </c>
      <c r="Q683" s="8" t="s">
        <v>6561</v>
      </c>
      <c r="R683" s="8"/>
      <c r="S683" s="8"/>
      <c r="T683" s="8"/>
      <c r="U683" s="8" t="str">
        <f t="shared" si="31"/>
        <v>FN-MEDB-00</v>
      </c>
      <c r="V683" s="8" t="str">
        <f t="shared" si="32"/>
        <v>FN-MEDB</v>
      </c>
      <c r="W683" s="8"/>
      <c r="X683" s="8"/>
      <c r="Y683" s="8" t="s">
        <v>4491</v>
      </c>
      <c r="Z683" s="8"/>
    </row>
    <row r="684" spans="1:28" ht="15.75" customHeight="1">
      <c r="A684" s="76" t="s">
        <v>6325</v>
      </c>
      <c r="B684" s="76" t="s">
        <v>6326</v>
      </c>
      <c r="C684" s="77" t="s">
        <v>3681</v>
      </c>
      <c r="D684" s="78" t="s">
        <v>4058</v>
      </c>
      <c r="E684" s="79" t="s">
        <v>6562</v>
      </c>
      <c r="F684" s="80" t="s">
        <v>6563</v>
      </c>
      <c r="G684" s="81"/>
      <c r="H684" s="82"/>
      <c r="I684" s="83" t="s">
        <v>4366</v>
      </c>
      <c r="J684" s="8" t="s">
        <v>4559</v>
      </c>
      <c r="K684" s="83"/>
      <c r="L684" s="83" t="s">
        <v>4368</v>
      </c>
      <c r="M684" s="8" t="s">
        <v>4436</v>
      </c>
      <c r="N684" s="8"/>
      <c r="O684" s="8"/>
      <c r="P684" s="62" t="str">
        <f t="shared" si="33"/>
        <v>CV-FN-NOIW-00</v>
      </c>
      <c r="Q684" s="62" t="s">
        <v>949</v>
      </c>
      <c r="R684" s="8"/>
      <c r="S684" s="8"/>
      <c r="T684" s="8"/>
      <c r="U684" s="8" t="str">
        <f t="shared" si="31"/>
        <v>FN-NOIW-00</v>
      </c>
      <c r="V684" s="8" t="str">
        <f t="shared" si="32"/>
        <v>FN-NOIW</v>
      </c>
      <c r="W684" s="8" t="str">
        <f>VLOOKUP(V684,'[2]Asset Classifications'!$M$12:$M$1690,1,FALSE)</f>
        <v>FN-NOIW</v>
      </c>
      <c r="X684" s="8" t="s">
        <v>179</v>
      </c>
      <c r="Y684" s="8" t="s">
        <v>4371</v>
      </c>
      <c r="Z684" s="8"/>
      <c r="AA684" t="s">
        <v>6564</v>
      </c>
      <c r="AB684">
        <v>633</v>
      </c>
    </row>
    <row r="685" spans="1:28" ht="15.75" customHeight="1">
      <c r="A685" s="76" t="s">
        <v>6325</v>
      </c>
      <c r="B685" s="76" t="s">
        <v>6326</v>
      </c>
      <c r="C685" s="77" t="s">
        <v>3681</v>
      </c>
      <c r="D685" s="78" t="s">
        <v>4058</v>
      </c>
      <c r="E685" s="79" t="s">
        <v>6565</v>
      </c>
      <c r="F685" s="80" t="s">
        <v>6566</v>
      </c>
      <c r="G685" s="81"/>
      <c r="H685" s="82"/>
      <c r="I685" s="83" t="s">
        <v>4366</v>
      </c>
      <c r="J685" s="8" t="s">
        <v>4559</v>
      </c>
      <c r="K685" s="83"/>
      <c r="L685" s="83" t="s">
        <v>4368</v>
      </c>
      <c r="M685" s="8" t="s">
        <v>4436</v>
      </c>
      <c r="N685" s="8"/>
      <c r="O685" s="8"/>
      <c r="P685" s="62" t="str">
        <f t="shared" si="33"/>
        <v>CV-FN-RFLB-00</v>
      </c>
      <c r="Q685" s="62" t="s">
        <v>6567</v>
      </c>
      <c r="R685" s="8"/>
      <c r="S685" s="8"/>
      <c r="T685" s="8"/>
      <c r="U685" s="8" t="str">
        <f t="shared" si="31"/>
        <v>FN-RFLB-00</v>
      </c>
      <c r="V685" s="8" t="str">
        <f t="shared" si="32"/>
        <v>FN-RFLB</v>
      </c>
      <c r="W685" s="8" t="str">
        <f>VLOOKUP(V685,'[2]Asset Classifications'!$M$12:$M$1690,1,FALSE)</f>
        <v>FN-RFLB</v>
      </c>
      <c r="X685" s="8"/>
      <c r="Y685" s="8"/>
      <c r="Z685" s="8"/>
      <c r="AA685" t="s">
        <v>6568</v>
      </c>
      <c r="AB685">
        <v>634</v>
      </c>
    </row>
    <row r="686" spans="1:28" ht="15.75" customHeight="1">
      <c r="A686" s="76" t="s">
        <v>6325</v>
      </c>
      <c r="B686" s="76" t="s">
        <v>6326</v>
      </c>
      <c r="C686" s="77" t="s">
        <v>3681</v>
      </c>
      <c r="D686" s="78" t="s">
        <v>4058</v>
      </c>
      <c r="E686" s="277" t="s">
        <v>6569</v>
      </c>
      <c r="F686" s="278" t="s">
        <v>6570</v>
      </c>
      <c r="G686" s="278" t="s">
        <v>3616</v>
      </c>
      <c r="H686" s="278" t="s">
        <v>6041</v>
      </c>
      <c r="I686" s="279" t="s">
        <v>4366</v>
      </c>
      <c r="J686" s="278" t="s">
        <v>4559</v>
      </c>
      <c r="K686" s="281" t="s">
        <v>4489</v>
      </c>
      <c r="L686" s="281" t="s">
        <v>4368</v>
      </c>
      <c r="M686" s="280" t="s">
        <v>4436</v>
      </c>
      <c r="N686" s="280" t="s">
        <v>6571</v>
      </c>
      <c r="O686" s="278" t="s">
        <v>6572</v>
      </c>
      <c r="P686" s="62" t="str">
        <f t="shared" si="33"/>
        <v>CV-FN-SABA-CO</v>
      </c>
      <c r="Q686" s="8" t="s">
        <v>6572</v>
      </c>
      <c r="R686" s="8"/>
      <c r="S686" s="8"/>
      <c r="T686" s="8"/>
      <c r="U686" s="8" t="str">
        <f t="shared" si="31"/>
        <v>FN-SABA-CO</v>
      </c>
      <c r="V686" s="8" t="str">
        <f t="shared" si="32"/>
        <v>FN-SABA-CO</v>
      </c>
      <c r="W686" s="8"/>
      <c r="X686" s="8"/>
      <c r="Y686" s="8" t="s">
        <v>4491</v>
      </c>
      <c r="Z686" s="8"/>
    </row>
    <row r="687" spans="1:28" ht="15.75" customHeight="1">
      <c r="A687" s="76" t="s">
        <v>6325</v>
      </c>
      <c r="B687" s="76" t="s">
        <v>6326</v>
      </c>
      <c r="C687" s="77" t="s">
        <v>3681</v>
      </c>
      <c r="D687" s="78" t="s">
        <v>4058</v>
      </c>
      <c r="E687" s="277" t="s">
        <v>6569</v>
      </c>
      <c r="F687" s="278" t="s">
        <v>6570</v>
      </c>
      <c r="G687" s="278" t="s">
        <v>6573</v>
      </c>
      <c r="H687" s="278" t="s">
        <v>6574</v>
      </c>
      <c r="I687" s="279" t="s">
        <v>4366</v>
      </c>
      <c r="J687" s="278" t="s">
        <v>4559</v>
      </c>
      <c r="K687" s="281" t="s">
        <v>4489</v>
      </c>
      <c r="L687" s="281" t="s">
        <v>4368</v>
      </c>
      <c r="M687" s="280" t="s">
        <v>4436</v>
      </c>
      <c r="N687" s="280" t="s">
        <v>6575</v>
      </c>
      <c r="O687" s="278" t="s">
        <v>6576</v>
      </c>
      <c r="P687" s="62" t="str">
        <f t="shared" si="33"/>
        <v>CV-FN-SABA-GR</v>
      </c>
      <c r="Q687" s="8" t="s">
        <v>6576</v>
      </c>
      <c r="R687" s="8"/>
      <c r="S687" s="8"/>
      <c r="T687" s="8"/>
      <c r="U687" s="8" t="str">
        <f t="shared" si="31"/>
        <v>FN-SABA-GR</v>
      </c>
      <c r="V687" s="8" t="str">
        <f t="shared" si="32"/>
        <v>FN-SABA-GR</v>
      </c>
      <c r="W687" s="8"/>
      <c r="X687" s="8"/>
      <c r="Y687" s="8" t="s">
        <v>4491</v>
      </c>
      <c r="Z687" s="8"/>
    </row>
    <row r="688" spans="1:28">
      <c r="A688" s="76" t="s">
        <v>6325</v>
      </c>
      <c r="B688" s="76" t="s">
        <v>6326</v>
      </c>
      <c r="C688" s="77" t="s">
        <v>3681</v>
      </c>
      <c r="D688" s="78" t="s">
        <v>4058</v>
      </c>
      <c r="E688" s="277" t="s">
        <v>6569</v>
      </c>
      <c r="F688" s="278" t="s">
        <v>6570</v>
      </c>
      <c r="G688" s="278" t="s">
        <v>5372</v>
      </c>
      <c r="H688" s="278" t="s">
        <v>6577</v>
      </c>
      <c r="I688" s="279" t="s">
        <v>4366</v>
      </c>
      <c r="J688" s="278" t="s">
        <v>4559</v>
      </c>
      <c r="K688" s="281" t="s">
        <v>4489</v>
      </c>
      <c r="L688" s="281" t="s">
        <v>4368</v>
      </c>
      <c r="M688" s="280" t="s">
        <v>4436</v>
      </c>
      <c r="N688" s="280" t="s">
        <v>6578</v>
      </c>
      <c r="O688" s="278" t="s">
        <v>6579</v>
      </c>
      <c r="P688" s="62" t="str">
        <f t="shared" si="33"/>
        <v>CV-FN-SABA-WR</v>
      </c>
      <c r="Q688" s="8" t="s">
        <v>6579</v>
      </c>
      <c r="R688" s="8"/>
      <c r="S688" s="8"/>
      <c r="T688" s="8"/>
      <c r="U688" s="8" t="str">
        <f t="shared" si="31"/>
        <v>FN-SABA-WR</v>
      </c>
      <c r="V688" s="8" t="str">
        <f t="shared" si="32"/>
        <v>FN-SABA-WR</v>
      </c>
      <c r="W688" s="8"/>
      <c r="X688" s="8"/>
      <c r="Y688" s="8" t="s">
        <v>4491</v>
      </c>
      <c r="Z688" s="8"/>
    </row>
    <row r="689" spans="1:28">
      <c r="A689" s="76" t="s">
        <v>6325</v>
      </c>
      <c r="B689" s="76" t="s">
        <v>6326</v>
      </c>
      <c r="C689" s="77" t="s">
        <v>3681</v>
      </c>
      <c r="D689" s="78" t="s">
        <v>4058</v>
      </c>
      <c r="E689" s="79" t="s">
        <v>6081</v>
      </c>
      <c r="F689" s="80" t="s">
        <v>6082</v>
      </c>
      <c r="G689" s="81"/>
      <c r="H689" s="82"/>
      <c r="I689" s="83" t="s">
        <v>4366</v>
      </c>
      <c r="J689" s="8" t="s">
        <v>4559</v>
      </c>
      <c r="K689" s="83"/>
      <c r="L689" s="83" t="s">
        <v>4368</v>
      </c>
      <c r="M689" s="8" t="s">
        <v>4436</v>
      </c>
      <c r="N689" s="8"/>
      <c r="O689" s="8"/>
      <c r="P689" s="62" t="str">
        <f t="shared" si="33"/>
        <v>CV-FN-SFTB-00</v>
      </c>
      <c r="Q689" s="62" t="s">
        <v>6580</v>
      </c>
      <c r="R689" s="8"/>
      <c r="S689" s="8"/>
      <c r="T689" s="8"/>
      <c r="U689" s="8" t="str">
        <f t="shared" si="31"/>
        <v>FN-SFTB-00</v>
      </c>
      <c r="V689" s="8" t="str">
        <f t="shared" si="32"/>
        <v>FN-SFTB</v>
      </c>
      <c r="W689" s="8" t="str">
        <f>VLOOKUP(V689,'[2]Asset Classifications'!$M$12:$M$1690,1,FALSE)</f>
        <v>FN-SFTB</v>
      </c>
      <c r="X689" s="8"/>
      <c r="Y689" s="8"/>
      <c r="Z689" s="8"/>
      <c r="AA689" t="s">
        <v>6581</v>
      </c>
      <c r="AB689">
        <v>635</v>
      </c>
    </row>
    <row r="690" spans="1:28">
      <c r="A690" s="76" t="s">
        <v>6325</v>
      </c>
      <c r="B690" s="76" t="s">
        <v>6326</v>
      </c>
      <c r="C690" s="77" t="s">
        <v>3681</v>
      </c>
      <c r="D690" s="78" t="s">
        <v>4058</v>
      </c>
      <c r="E690" s="277" t="s">
        <v>6582</v>
      </c>
      <c r="F690" s="278" t="s">
        <v>6583</v>
      </c>
      <c r="G690" s="278"/>
      <c r="H690" s="278"/>
      <c r="I690" s="279" t="s">
        <v>4366</v>
      </c>
      <c r="J690" s="278" t="s">
        <v>4559</v>
      </c>
      <c r="K690" s="281" t="s">
        <v>4489</v>
      </c>
      <c r="L690" s="281" t="s">
        <v>4368</v>
      </c>
      <c r="M690" s="280" t="s">
        <v>4436</v>
      </c>
      <c r="N690" s="280" t="s">
        <v>6584</v>
      </c>
      <c r="O690" s="280" t="s">
        <v>6585</v>
      </c>
      <c r="P690" s="62" t="str">
        <f t="shared" si="33"/>
        <v>CV-FN-SISC-00</v>
      </c>
      <c r="Q690" s="8" t="s">
        <v>6585</v>
      </c>
      <c r="R690" s="8"/>
      <c r="S690" s="8"/>
      <c r="T690" s="8"/>
      <c r="U690" s="8" t="str">
        <f t="shared" si="31"/>
        <v>FN-SISC-00</v>
      </c>
      <c r="V690" s="8" t="str">
        <f t="shared" si="32"/>
        <v>FN-SISC</v>
      </c>
      <c r="W690" s="8"/>
      <c r="X690" s="8"/>
      <c r="Y690" s="8" t="s">
        <v>4491</v>
      </c>
      <c r="Z690" s="8"/>
    </row>
    <row r="691" spans="1:28">
      <c r="A691" s="76" t="s">
        <v>6325</v>
      </c>
      <c r="B691" s="76" t="s">
        <v>6326</v>
      </c>
      <c r="C691" s="77" t="s">
        <v>3681</v>
      </c>
      <c r="D691" s="78" t="s">
        <v>4058</v>
      </c>
      <c r="E691" s="79" t="s">
        <v>6586</v>
      </c>
      <c r="F691" s="80" t="s">
        <v>6587</v>
      </c>
      <c r="G691" s="81"/>
      <c r="H691" s="82"/>
      <c r="I691" s="83" t="s">
        <v>4366</v>
      </c>
      <c r="J691" s="8" t="s">
        <v>4559</v>
      </c>
      <c r="K691" s="83"/>
      <c r="L691" s="83" t="s">
        <v>4368</v>
      </c>
      <c r="M691" s="8" t="s">
        <v>4436</v>
      </c>
      <c r="N691" s="8"/>
      <c r="O691" s="8"/>
      <c r="P691" s="62" t="str">
        <f t="shared" si="33"/>
        <v>CV-FN-VSLB-00</v>
      </c>
      <c r="Q691" s="62" t="s">
        <v>4060</v>
      </c>
      <c r="R691" s="8"/>
      <c r="S691" s="8"/>
      <c r="T691" s="8"/>
      <c r="U691" s="8" t="str">
        <f t="shared" si="31"/>
        <v>FN-VSLB-00</v>
      </c>
      <c r="V691" s="8" t="str">
        <f t="shared" si="32"/>
        <v>FN-VSLB</v>
      </c>
      <c r="W691" s="8" t="e">
        <f>VLOOKUP(V691,'[2]Asset Classifications'!$M$12:$M$1690,1,FALSE)</f>
        <v>#N/A</v>
      </c>
      <c r="X691" s="8" t="s">
        <v>179</v>
      </c>
      <c r="Y691" s="8" t="s">
        <v>6376</v>
      </c>
      <c r="Z691" s="8"/>
      <c r="AA691" t="s">
        <v>6588</v>
      </c>
      <c r="AB691">
        <v>637</v>
      </c>
    </row>
    <row r="692" spans="1:28">
      <c r="A692" s="76" t="s">
        <v>6325</v>
      </c>
      <c r="B692" s="76" t="s">
        <v>6326</v>
      </c>
      <c r="C692" s="77" t="s">
        <v>3681</v>
      </c>
      <c r="D692" s="78" t="s">
        <v>4058</v>
      </c>
      <c r="E692" s="277" t="s">
        <v>6589</v>
      </c>
      <c r="F692" s="278" t="s">
        <v>6590</v>
      </c>
      <c r="G692" s="278"/>
      <c r="H692" s="278"/>
      <c r="I692" s="279" t="s">
        <v>4366</v>
      </c>
      <c r="J692" s="278" t="s">
        <v>4559</v>
      </c>
      <c r="K692" s="281" t="s">
        <v>4489</v>
      </c>
      <c r="L692" s="281" t="s">
        <v>4368</v>
      </c>
      <c r="M692" s="280" t="s">
        <v>4436</v>
      </c>
      <c r="N692" s="280" t="s">
        <v>6591</v>
      </c>
      <c r="O692" s="280" t="s">
        <v>6592</v>
      </c>
      <c r="P692" s="62" t="str">
        <f t="shared" si="33"/>
        <v>CV-FN-WLBR-00</v>
      </c>
      <c r="Q692" s="8" t="s">
        <v>6592</v>
      </c>
      <c r="R692" s="8"/>
      <c r="S692" s="8"/>
      <c r="T692" s="8"/>
      <c r="U692" s="8" t="str">
        <f t="shared" si="31"/>
        <v>FN-WLBR-00</v>
      </c>
      <c r="V692" s="8" t="str">
        <f t="shared" si="32"/>
        <v>FN-WLBR</v>
      </c>
      <c r="W692" s="8"/>
      <c r="X692" s="8"/>
      <c r="Y692" s="8" t="s">
        <v>4491</v>
      </c>
      <c r="Z692" s="8"/>
    </row>
    <row r="693" spans="1:28">
      <c r="A693" s="76" t="s">
        <v>6325</v>
      </c>
      <c r="B693" s="76" t="s">
        <v>6326</v>
      </c>
      <c r="C693" s="77" t="s">
        <v>3681</v>
      </c>
      <c r="D693" s="78" t="s">
        <v>4058</v>
      </c>
      <c r="E693" s="79" t="s">
        <v>6593</v>
      </c>
      <c r="F693" s="80" t="s">
        <v>6594</v>
      </c>
      <c r="G693" s="81"/>
      <c r="H693" s="82"/>
      <c r="I693" s="83" t="s">
        <v>4366</v>
      </c>
      <c r="J693" s="8" t="s">
        <v>4559</v>
      </c>
      <c r="K693" s="83"/>
      <c r="L693" s="83" t="s">
        <v>4368</v>
      </c>
      <c r="M693" s="8" t="s">
        <v>4436</v>
      </c>
      <c r="N693" s="8"/>
      <c r="O693" s="8"/>
      <c r="P693" s="62" t="str">
        <f t="shared" si="33"/>
        <v>CV-FN-WNDB-00</v>
      </c>
      <c r="Q693" s="62" t="s">
        <v>4059</v>
      </c>
      <c r="R693" s="8"/>
      <c r="S693" s="8"/>
      <c r="T693" s="8"/>
      <c r="U693" s="8" t="str">
        <f t="shared" si="31"/>
        <v>FN-WNDB-00</v>
      </c>
      <c r="V693" s="8" t="str">
        <f t="shared" si="32"/>
        <v>FN-WNDB</v>
      </c>
      <c r="W693" s="8" t="e">
        <f>VLOOKUP(V693,'[2]Asset Classifications'!$M$12:$M$1690,1,FALSE)</f>
        <v>#N/A</v>
      </c>
      <c r="X693" s="8" t="s">
        <v>179</v>
      </c>
      <c r="Y693" s="8" t="s">
        <v>6376</v>
      </c>
      <c r="Z693" s="8"/>
      <c r="AA693" t="s">
        <v>6595</v>
      </c>
      <c r="AB693">
        <v>636</v>
      </c>
    </row>
    <row r="694" spans="1:28">
      <c r="A694" s="76" t="s">
        <v>6325</v>
      </c>
      <c r="B694" s="76" t="s">
        <v>6326</v>
      </c>
      <c r="C694" s="77" t="s">
        <v>4064</v>
      </c>
      <c r="D694" s="78" t="s">
        <v>4062</v>
      </c>
      <c r="E694" s="79" t="s">
        <v>6596</v>
      </c>
      <c r="F694" s="80" t="s">
        <v>6597</v>
      </c>
      <c r="G694" s="81"/>
      <c r="H694" s="82"/>
      <c r="I694" s="83" t="s">
        <v>4366</v>
      </c>
      <c r="J694" s="8" t="s">
        <v>4367</v>
      </c>
      <c r="K694" s="83"/>
      <c r="L694" s="83" t="s">
        <v>4368</v>
      </c>
      <c r="M694" s="8" t="s">
        <v>4436</v>
      </c>
      <c r="N694" s="8"/>
      <c r="O694" s="8"/>
      <c r="P694" s="62" t="str">
        <f t="shared" si="33"/>
        <v>CV-LC-PDXG-00</v>
      </c>
      <c r="Q694" s="62" t="s">
        <v>6598</v>
      </c>
      <c r="R694" s="8"/>
      <c r="S694" s="8"/>
      <c r="T694" s="8"/>
      <c r="U694" s="8" t="str">
        <f t="shared" si="31"/>
        <v>LC-PDXG-00</v>
      </c>
      <c r="V694" s="8" t="str">
        <f t="shared" si="32"/>
        <v>LC-PDXG</v>
      </c>
      <c r="W694" s="8" t="str">
        <f>VLOOKUP(V694,'[2]Asset Classifications'!$M$12:$M$1690,1,FALSE)</f>
        <v>LC-PDXG</v>
      </c>
      <c r="X694" s="8"/>
      <c r="Y694" s="8"/>
      <c r="Z694" s="8"/>
      <c r="AA694" t="s">
        <v>6599</v>
      </c>
      <c r="AB694">
        <v>638</v>
      </c>
    </row>
    <row r="695" spans="1:28">
      <c r="A695" s="76" t="s">
        <v>6325</v>
      </c>
      <c r="B695" s="76" t="s">
        <v>6326</v>
      </c>
      <c r="C695" s="77" t="s">
        <v>4064</v>
      </c>
      <c r="D695" s="78" t="s">
        <v>4062</v>
      </c>
      <c r="E695" s="79" t="s">
        <v>6600</v>
      </c>
      <c r="F695" s="80" t="s">
        <v>6601</v>
      </c>
      <c r="G695" s="81"/>
      <c r="H695" s="82"/>
      <c r="I695" s="83" t="s">
        <v>6332</v>
      </c>
      <c r="J695" s="8" t="s">
        <v>4367</v>
      </c>
      <c r="K695" s="83"/>
      <c r="L695" s="83" t="s">
        <v>6602</v>
      </c>
      <c r="M695" s="8"/>
      <c r="N695" s="8"/>
      <c r="O695" s="8"/>
      <c r="P695" s="62" t="str">
        <f t="shared" si="33"/>
        <v>CV-LC-PDXS-00</v>
      </c>
      <c r="Q695" s="62" t="s">
        <v>6603</v>
      </c>
      <c r="R695" s="8"/>
      <c r="S695" s="8"/>
      <c r="T695" s="8"/>
      <c r="U695" s="8" t="str">
        <f t="shared" si="31"/>
        <v>LC-PDXS-00</v>
      </c>
      <c r="V695" s="8" t="str">
        <f t="shared" si="32"/>
        <v>LC-PDXS</v>
      </c>
      <c r="W695" s="8" t="str">
        <f>VLOOKUP(V695,'[2]Asset Classifications'!$M$12:$M$1690,1,FALSE)</f>
        <v>LC-PDXS</v>
      </c>
      <c r="X695" s="8"/>
      <c r="Y695" s="8"/>
      <c r="Z695" s="8"/>
      <c r="AA695" t="s">
        <v>6604</v>
      </c>
      <c r="AB695">
        <v>639</v>
      </c>
    </row>
    <row r="696" spans="1:28">
      <c r="A696" s="76" t="s">
        <v>6325</v>
      </c>
      <c r="B696" s="76" t="s">
        <v>6326</v>
      </c>
      <c r="C696" s="77" t="s">
        <v>4064</v>
      </c>
      <c r="D696" s="78" t="s">
        <v>4062</v>
      </c>
      <c r="E696" s="79" t="s">
        <v>6605</v>
      </c>
      <c r="F696" s="80" t="s">
        <v>6606</v>
      </c>
      <c r="G696" s="81"/>
      <c r="H696" s="82"/>
      <c r="I696" s="83" t="s">
        <v>4366</v>
      </c>
      <c r="J696" s="8" t="s">
        <v>4367</v>
      </c>
      <c r="K696" s="83"/>
      <c r="L696" s="83" t="s">
        <v>4368</v>
      </c>
      <c r="M696" s="8" t="s">
        <v>4436</v>
      </c>
      <c r="N696" s="8"/>
      <c r="O696" s="8"/>
      <c r="P696" s="62" t="str">
        <f t="shared" si="33"/>
        <v>CV-LC-PRXG-00</v>
      </c>
      <c r="Q696" s="62" t="s">
        <v>6607</v>
      </c>
      <c r="R696" s="8"/>
      <c r="S696" s="8"/>
      <c r="T696" s="8"/>
      <c r="U696" s="8" t="str">
        <f t="shared" si="31"/>
        <v>LC-PRXG-00</v>
      </c>
      <c r="V696" s="8" t="str">
        <f t="shared" si="32"/>
        <v>LC-PRXG</v>
      </c>
      <c r="W696" s="8" t="str">
        <f>VLOOKUP(V696,'[2]Asset Classifications'!$M$12:$M$1690,1,FALSE)</f>
        <v>LC-PRXG</v>
      </c>
      <c r="X696" s="8"/>
      <c r="Y696" s="8"/>
      <c r="Z696" s="8"/>
      <c r="AA696" t="s">
        <v>6608</v>
      </c>
      <c r="AB696">
        <v>640</v>
      </c>
    </row>
    <row r="697" spans="1:28">
      <c r="A697" s="76" t="s">
        <v>6325</v>
      </c>
      <c r="B697" s="76" t="s">
        <v>6326</v>
      </c>
      <c r="C697" s="77" t="s">
        <v>4064</v>
      </c>
      <c r="D697" s="78" t="s">
        <v>4062</v>
      </c>
      <c r="E697" s="79" t="s">
        <v>6609</v>
      </c>
      <c r="F697" s="80" t="s">
        <v>6610</v>
      </c>
      <c r="G697" s="81"/>
      <c r="H697" s="82"/>
      <c r="I697" s="83" t="s">
        <v>6332</v>
      </c>
      <c r="J697" s="8" t="s">
        <v>4367</v>
      </c>
      <c r="K697" s="83"/>
      <c r="L697" s="83" t="s">
        <v>6602</v>
      </c>
      <c r="M697" s="8"/>
      <c r="N697" s="8"/>
      <c r="O697" s="8"/>
      <c r="P697" s="62" t="str">
        <f t="shared" si="33"/>
        <v>CV-LC-PRXS-00</v>
      </c>
      <c r="Q697" s="62" t="s">
        <v>6611</v>
      </c>
      <c r="R697" s="8"/>
      <c r="S697" s="8"/>
      <c r="T697" s="8"/>
      <c r="U697" s="8" t="str">
        <f t="shared" si="31"/>
        <v>LC-PRXS-00</v>
      </c>
      <c r="V697" s="8" t="str">
        <f t="shared" si="32"/>
        <v>LC-PRXS</v>
      </c>
      <c r="W697" s="8" t="str">
        <f>VLOOKUP(V697,'[2]Asset Classifications'!$M$12:$M$1690,1,FALSE)</f>
        <v>LC-PRXS</v>
      </c>
      <c r="X697" s="8"/>
      <c r="Y697" s="8"/>
      <c r="Z697" s="8"/>
      <c r="AA697" t="s">
        <v>6612</v>
      </c>
      <c r="AB697">
        <v>641</v>
      </c>
    </row>
    <row r="698" spans="1:28">
      <c r="A698" s="76" t="s">
        <v>6325</v>
      </c>
      <c r="B698" s="76" t="s">
        <v>6326</v>
      </c>
      <c r="C698" s="77" t="s">
        <v>4064</v>
      </c>
      <c r="D698" s="78" t="s">
        <v>4062</v>
      </c>
      <c r="E698" s="79" t="s">
        <v>6613</v>
      </c>
      <c r="F698" s="80" t="s">
        <v>6614</v>
      </c>
      <c r="G698" s="81"/>
      <c r="H698" s="82"/>
      <c r="I698" s="83" t="s">
        <v>4366</v>
      </c>
      <c r="J698" s="8" t="s">
        <v>4367</v>
      </c>
      <c r="K698" s="83"/>
      <c r="L698" s="83" t="s">
        <v>4368</v>
      </c>
      <c r="M698" s="8" t="s">
        <v>4436</v>
      </c>
      <c r="N698" s="8"/>
      <c r="O698" s="8"/>
      <c r="P698" s="62" t="str">
        <f t="shared" si="33"/>
        <v>CV-LC-RDXG-00</v>
      </c>
      <c r="Q698" s="62" t="s">
        <v>6615</v>
      </c>
      <c r="R698" s="8"/>
      <c r="S698" s="8"/>
      <c r="T698" s="8"/>
      <c r="U698" s="8" t="str">
        <f t="shared" si="31"/>
        <v>LC-RDXG-00</v>
      </c>
      <c r="V698" s="8" t="str">
        <f t="shared" si="32"/>
        <v>LC-RDXG</v>
      </c>
      <c r="W698" s="8" t="str">
        <f>VLOOKUP(V698,'[2]Asset Classifications'!$M$12:$M$1690,1,FALSE)</f>
        <v>LC-RDXG</v>
      </c>
      <c r="X698" s="8"/>
      <c r="Y698" s="8"/>
      <c r="Z698" s="8"/>
      <c r="AA698" t="s">
        <v>6616</v>
      </c>
      <c r="AB698">
        <v>642</v>
      </c>
    </row>
    <row r="699" spans="1:28">
      <c r="A699" s="76" t="s">
        <v>6325</v>
      </c>
      <c r="B699" s="76" t="s">
        <v>6326</v>
      </c>
      <c r="C699" s="77" t="s">
        <v>4064</v>
      </c>
      <c r="D699" s="78" t="s">
        <v>4062</v>
      </c>
      <c r="E699" s="79" t="s">
        <v>6617</v>
      </c>
      <c r="F699" s="80" t="s">
        <v>6618</v>
      </c>
      <c r="G699" s="81"/>
      <c r="H699" s="82"/>
      <c r="I699" s="83" t="s">
        <v>6332</v>
      </c>
      <c r="J699" s="8" t="s">
        <v>4367</v>
      </c>
      <c r="K699" s="83"/>
      <c r="L699" s="83" t="s">
        <v>6602</v>
      </c>
      <c r="M699" s="8"/>
      <c r="N699" s="8"/>
      <c r="O699" s="8"/>
      <c r="P699" s="62" t="str">
        <f t="shared" si="33"/>
        <v>CV-LC-RDXS-00</v>
      </c>
      <c r="Q699" s="62" t="s">
        <v>6619</v>
      </c>
      <c r="R699" s="8"/>
      <c r="S699" s="8"/>
      <c r="T699" s="8"/>
      <c r="U699" s="8" t="str">
        <f t="shared" si="31"/>
        <v>LC-RDXS-00</v>
      </c>
      <c r="V699" s="8" t="str">
        <f t="shared" si="32"/>
        <v>LC-RDXS</v>
      </c>
      <c r="W699" s="8" t="str">
        <f>VLOOKUP(V699,'[2]Asset Classifications'!$M$12:$M$1690,1,FALSE)</f>
        <v>LC-RDXS</v>
      </c>
      <c r="X699" s="8"/>
      <c r="Y699" s="8"/>
      <c r="Z699" s="8"/>
      <c r="AA699" t="s">
        <v>6620</v>
      </c>
      <c r="AB699">
        <v>643</v>
      </c>
    </row>
    <row r="700" spans="1:28">
      <c r="A700" s="76" t="s">
        <v>6325</v>
      </c>
      <c r="B700" s="76" t="s">
        <v>6326</v>
      </c>
      <c r="C700" s="77" t="s">
        <v>4064</v>
      </c>
      <c r="D700" s="78" t="s">
        <v>4062</v>
      </c>
      <c r="E700" s="79" t="s">
        <v>6621</v>
      </c>
      <c r="F700" s="80" t="s">
        <v>6622</v>
      </c>
      <c r="G700" s="81"/>
      <c r="H700" s="82"/>
      <c r="I700" s="83" t="s">
        <v>4366</v>
      </c>
      <c r="J700" s="8" t="s">
        <v>4367</v>
      </c>
      <c r="K700" s="83"/>
      <c r="L700" s="83" t="s">
        <v>4368</v>
      </c>
      <c r="M700" s="8" t="s">
        <v>4436</v>
      </c>
      <c r="N700" s="8"/>
      <c r="O700" s="8"/>
      <c r="P700" s="62" t="str">
        <f t="shared" si="33"/>
        <v>CV-LC-SVXG-00</v>
      </c>
      <c r="Q700" s="62" t="s">
        <v>6623</v>
      </c>
      <c r="R700" s="8"/>
      <c r="S700" s="8"/>
      <c r="T700" s="8"/>
      <c r="U700" s="8" t="str">
        <f t="shared" si="31"/>
        <v>LC-SVXG-00</v>
      </c>
      <c r="V700" s="8" t="str">
        <f t="shared" si="32"/>
        <v>LC-SVXG</v>
      </c>
      <c r="W700" s="8" t="str">
        <f>VLOOKUP(V700,'[2]Asset Classifications'!$M$12:$M$1690,1,FALSE)</f>
        <v>LC-SVXG</v>
      </c>
      <c r="X700" s="8"/>
      <c r="Y700" s="8"/>
      <c r="Z700" s="8"/>
      <c r="AA700" t="s">
        <v>6624</v>
      </c>
      <c r="AB700">
        <v>644</v>
      </c>
    </row>
    <row r="701" spans="1:28">
      <c r="A701" s="76" t="s">
        <v>6325</v>
      </c>
      <c r="B701" s="76" t="s">
        <v>6326</v>
      </c>
      <c r="C701" s="77" t="s">
        <v>4064</v>
      </c>
      <c r="D701" s="78" t="s">
        <v>4062</v>
      </c>
      <c r="E701" s="79" t="s">
        <v>6625</v>
      </c>
      <c r="F701" s="80" t="s">
        <v>6626</v>
      </c>
      <c r="G701" s="81"/>
      <c r="H701" s="82"/>
      <c r="I701" s="83" t="s">
        <v>6332</v>
      </c>
      <c r="J701" s="8" t="s">
        <v>4367</v>
      </c>
      <c r="K701" s="83"/>
      <c r="L701" s="83" t="s">
        <v>6602</v>
      </c>
      <c r="M701" s="8"/>
      <c r="N701" s="8"/>
      <c r="O701" s="8"/>
      <c r="P701" s="62" t="str">
        <f t="shared" si="33"/>
        <v>CV-LC-SVXS-00</v>
      </c>
      <c r="Q701" s="62" t="s">
        <v>6627</v>
      </c>
      <c r="R701" s="8"/>
      <c r="S701" s="8"/>
      <c r="T701" s="8"/>
      <c r="U701" s="8" t="str">
        <f t="shared" si="31"/>
        <v>LC-SVXS-00</v>
      </c>
      <c r="V701" s="8" t="str">
        <f t="shared" si="32"/>
        <v>LC-SVXS</v>
      </c>
      <c r="W701" s="8" t="str">
        <f>VLOOKUP(V701,'[2]Asset Classifications'!$M$12:$M$1690,1,FALSE)</f>
        <v>LC-SVXS</v>
      </c>
      <c r="X701" s="8"/>
      <c r="Y701" s="8"/>
      <c r="Z701" s="8"/>
      <c r="AA701" t="s">
        <v>6628</v>
      </c>
      <c r="AB701">
        <v>645</v>
      </c>
    </row>
    <row r="702" spans="1:28">
      <c r="A702" s="76" t="s">
        <v>6325</v>
      </c>
      <c r="B702" s="76" t="s">
        <v>6326</v>
      </c>
      <c r="C702" s="77" t="s">
        <v>4064</v>
      </c>
      <c r="D702" s="78" t="s">
        <v>4062</v>
      </c>
      <c r="E702" s="79" t="s">
        <v>6629</v>
      </c>
      <c r="F702" s="80" t="s">
        <v>6630</v>
      </c>
      <c r="G702" s="81"/>
      <c r="H702" s="82"/>
      <c r="I702" s="83" t="s">
        <v>4366</v>
      </c>
      <c r="J702" s="8" t="s">
        <v>4367</v>
      </c>
      <c r="K702" s="83"/>
      <c r="L702" s="83" t="s">
        <v>4368</v>
      </c>
      <c r="M702" s="8" t="s">
        <v>4436</v>
      </c>
      <c r="N702" s="8"/>
      <c r="O702" s="8"/>
      <c r="P702" s="62" t="str">
        <f t="shared" si="33"/>
        <v>CV-LC-TOFF-00</v>
      </c>
      <c r="Q702" s="62" t="s">
        <v>6631</v>
      </c>
      <c r="R702" s="8"/>
      <c r="S702" s="8"/>
      <c r="T702" s="8"/>
      <c r="U702" s="8" t="str">
        <f t="shared" si="31"/>
        <v>LC-TOFF-00</v>
      </c>
      <c r="V702" s="8" t="str">
        <f t="shared" si="32"/>
        <v>LC-TOFF</v>
      </c>
      <c r="W702" s="8" t="str">
        <f>VLOOKUP(V702,'[2]Asset Classifications'!$M$12:$M$1690,1,FALSE)</f>
        <v>LC-TOFF</v>
      </c>
      <c r="X702" s="8"/>
      <c r="Y702" s="8"/>
      <c r="Z702" s="8"/>
      <c r="AA702" t="s">
        <v>6632</v>
      </c>
      <c r="AB702">
        <v>646</v>
      </c>
    </row>
    <row r="703" spans="1:28">
      <c r="A703" s="76" t="s">
        <v>6325</v>
      </c>
      <c r="B703" s="76" t="s">
        <v>6326</v>
      </c>
      <c r="C703" s="77" t="s">
        <v>3712</v>
      </c>
      <c r="D703" s="78" t="s">
        <v>6633</v>
      </c>
      <c r="E703" s="79" t="s">
        <v>6634</v>
      </c>
      <c r="F703" s="80" t="s">
        <v>6635</v>
      </c>
      <c r="G703" s="81"/>
      <c r="H703" s="82"/>
      <c r="I703" s="83" t="s">
        <v>4366</v>
      </c>
      <c r="J703" s="8" t="s">
        <v>4367</v>
      </c>
      <c r="K703" s="83"/>
      <c r="L703" s="83" t="s">
        <v>4368</v>
      </c>
      <c r="M703" s="8" t="s">
        <v>4436</v>
      </c>
      <c r="N703" s="8"/>
      <c r="O703" s="8"/>
      <c r="P703" s="62" t="str">
        <f t="shared" si="33"/>
        <v>CV-MS-ADEV-00</v>
      </c>
      <c r="Q703" s="62" t="s">
        <v>6635</v>
      </c>
      <c r="R703" s="8"/>
      <c r="S703" s="8"/>
      <c r="T703" s="8"/>
      <c r="U703" s="8" t="str">
        <f t="shared" si="31"/>
        <v>MS-ADEV-00</v>
      </c>
      <c r="V703" s="8" t="str">
        <f t="shared" si="32"/>
        <v>MS-ADEV</v>
      </c>
      <c r="W703" s="8" t="str">
        <f>VLOOKUP(V703,'[2]Asset Classifications'!$M$12:$M$1690,1,FALSE)</f>
        <v>MS-ADEV</v>
      </c>
      <c r="X703" s="8"/>
      <c r="Y703" s="8"/>
      <c r="Z703" s="8"/>
      <c r="AA703" t="s">
        <v>6636</v>
      </c>
      <c r="AB703">
        <v>647</v>
      </c>
    </row>
    <row r="704" spans="1:28">
      <c r="A704" s="76" t="s">
        <v>6325</v>
      </c>
      <c r="B704" s="76" t="s">
        <v>6326</v>
      </c>
      <c r="C704" s="77" t="s">
        <v>3712</v>
      </c>
      <c r="D704" s="78" t="s">
        <v>6633</v>
      </c>
      <c r="E704" s="79" t="s">
        <v>6637</v>
      </c>
      <c r="F704" s="80" t="s">
        <v>6638</v>
      </c>
      <c r="G704" s="81"/>
      <c r="H704" s="82"/>
      <c r="I704" s="83" t="s">
        <v>4366</v>
      </c>
      <c r="J704" s="8" t="s">
        <v>4367</v>
      </c>
      <c r="K704" s="83"/>
      <c r="L704" s="83" t="s">
        <v>4368</v>
      </c>
      <c r="M704" s="8" t="s">
        <v>4436</v>
      </c>
      <c r="N704" s="8"/>
      <c r="O704" s="8"/>
      <c r="P704" s="62" t="str">
        <f t="shared" si="33"/>
        <v>CV-MS-CLDR-00</v>
      </c>
      <c r="Q704" s="62" t="s">
        <v>6638</v>
      </c>
      <c r="R704" s="8"/>
      <c r="S704" s="8"/>
      <c r="T704" s="8"/>
      <c r="U704" s="8" t="str">
        <f t="shared" si="31"/>
        <v>MS-CLDR-00</v>
      </c>
      <c r="V704" s="8" t="str">
        <f t="shared" si="32"/>
        <v>MS-CLDR</v>
      </c>
      <c r="W704" s="8" t="str">
        <f>VLOOKUP(V704,'[2]Asset Classifications'!$M$12:$M$1690,1,FALSE)</f>
        <v>MS-CLDR</v>
      </c>
      <c r="X704" s="8"/>
      <c r="Y704" s="8"/>
      <c r="Z704" s="8"/>
      <c r="AA704" t="s">
        <v>6639</v>
      </c>
      <c r="AB704">
        <v>648</v>
      </c>
    </row>
    <row r="705" spans="1:28">
      <c r="A705" s="76" t="s">
        <v>6325</v>
      </c>
      <c r="B705" s="76" t="s">
        <v>6326</v>
      </c>
      <c r="C705" s="77" t="s">
        <v>3712</v>
      </c>
      <c r="D705" s="78" t="s">
        <v>6633</v>
      </c>
      <c r="E705" s="79" t="s">
        <v>6640</v>
      </c>
      <c r="F705" s="80" t="s">
        <v>6641</v>
      </c>
      <c r="G705" s="81"/>
      <c r="H705" s="82"/>
      <c r="I705" s="83" t="s">
        <v>4366</v>
      </c>
      <c r="J705" s="8" t="s">
        <v>4367</v>
      </c>
      <c r="K705" s="83"/>
      <c r="L705" s="83" t="s">
        <v>4368</v>
      </c>
      <c r="M705" s="8" t="s">
        <v>4436</v>
      </c>
      <c r="N705" s="8"/>
      <c r="O705" s="8"/>
      <c r="P705" s="62" t="str">
        <f t="shared" si="33"/>
        <v>CV-MS-CSTP-00</v>
      </c>
      <c r="Q705" s="62" t="s">
        <v>6641</v>
      </c>
      <c r="R705" s="8"/>
      <c r="S705" s="8"/>
      <c r="T705" s="8"/>
      <c r="U705" s="8" t="str">
        <f t="shared" si="31"/>
        <v>MS-CSTP-00</v>
      </c>
      <c r="V705" s="8" t="str">
        <f t="shared" si="32"/>
        <v>MS-CSTP</v>
      </c>
      <c r="W705" s="8" t="str">
        <f>VLOOKUP(V705,'[2]Asset Classifications'!$M$12:$M$1690,1,FALSE)</f>
        <v>MS-CSTP</v>
      </c>
      <c r="X705" s="8"/>
      <c r="Y705" s="8"/>
      <c r="Z705" s="8"/>
      <c r="AA705" t="s">
        <v>6642</v>
      </c>
      <c r="AB705">
        <v>649</v>
      </c>
    </row>
    <row r="706" spans="1:28">
      <c r="A706" s="76" t="s">
        <v>6325</v>
      </c>
      <c r="B706" s="76" t="s">
        <v>6326</v>
      </c>
      <c r="C706" s="77" t="s">
        <v>3712</v>
      </c>
      <c r="D706" s="78" t="s">
        <v>6633</v>
      </c>
      <c r="E706" s="79" t="s">
        <v>6643</v>
      </c>
      <c r="F706" s="80" t="s">
        <v>6644</v>
      </c>
      <c r="G706" s="81"/>
      <c r="H706" s="82"/>
      <c r="I706" s="83" t="s">
        <v>4366</v>
      </c>
      <c r="J706" s="8" t="s">
        <v>4367</v>
      </c>
      <c r="K706" s="83"/>
      <c r="L706" s="83" t="s">
        <v>4368</v>
      </c>
      <c r="M706" s="8" t="s">
        <v>4436</v>
      </c>
      <c r="N706" s="8"/>
      <c r="O706" s="8"/>
      <c r="P706" s="62" t="str">
        <f t="shared" si="33"/>
        <v>CV-MS-CULD-00</v>
      </c>
      <c r="Q706" s="62" t="s">
        <v>6644</v>
      </c>
      <c r="R706" s="8"/>
      <c r="S706" s="8"/>
      <c r="T706" s="8"/>
      <c r="U706" s="8" t="str">
        <f t="shared" si="31"/>
        <v>MS-CULD-00</v>
      </c>
      <c r="V706" s="8" t="str">
        <f t="shared" si="32"/>
        <v>MS-CULD</v>
      </c>
      <c r="W706" s="8" t="str">
        <f>VLOOKUP(V706,'[2]Asset Classifications'!$M$12:$M$1690,1,FALSE)</f>
        <v>MS-CULD</v>
      </c>
      <c r="X706" s="8"/>
      <c r="Y706" s="8"/>
      <c r="Z706" s="8"/>
      <c r="AA706" t="s">
        <v>6645</v>
      </c>
      <c r="AB706">
        <v>650</v>
      </c>
    </row>
    <row r="707" spans="1:28">
      <c r="A707" s="76" t="s">
        <v>6325</v>
      </c>
      <c r="B707" s="76" t="s">
        <v>6326</v>
      </c>
      <c r="C707" s="77" t="s">
        <v>3712</v>
      </c>
      <c r="D707" s="78" t="s">
        <v>6633</v>
      </c>
      <c r="E707" s="79" t="s">
        <v>6646</v>
      </c>
      <c r="F707" s="80" t="s">
        <v>6647</v>
      </c>
      <c r="G707" s="81"/>
      <c r="H707" s="82"/>
      <c r="I707" s="83" t="s">
        <v>4366</v>
      </c>
      <c r="J707" s="8" t="s">
        <v>4559</v>
      </c>
      <c r="K707" s="83"/>
      <c r="L707" s="83" t="s">
        <v>4368</v>
      </c>
      <c r="M707" s="8" t="s">
        <v>4436</v>
      </c>
      <c r="N707" s="8"/>
      <c r="O707" s="8"/>
      <c r="P707" s="62" t="str">
        <f t="shared" si="33"/>
        <v>CV-MS-CYCW-00</v>
      </c>
      <c r="Q707" s="62" t="s">
        <v>6647</v>
      </c>
      <c r="R707" s="8"/>
      <c r="S707" s="8"/>
      <c r="T707" s="8"/>
      <c r="U707" s="8" t="str">
        <f t="shared" si="31"/>
        <v>MS-CYCW-00</v>
      </c>
      <c r="V707" s="8" t="str">
        <f t="shared" si="32"/>
        <v>MS-CYCW</v>
      </c>
      <c r="W707" s="8" t="str">
        <f>VLOOKUP(V707,'[2]Asset Classifications'!$M$12:$M$1690,1,FALSE)</f>
        <v>MS-CYCW</v>
      </c>
      <c r="X707" s="8"/>
      <c r="Y707" s="8"/>
      <c r="Z707" s="8"/>
      <c r="AA707" t="s">
        <v>6648</v>
      </c>
      <c r="AB707">
        <v>651</v>
      </c>
    </row>
    <row r="708" spans="1:28">
      <c r="A708" s="76" t="s">
        <v>6325</v>
      </c>
      <c r="B708" s="76" t="s">
        <v>6326</v>
      </c>
      <c r="C708" s="77" t="s">
        <v>3712</v>
      </c>
      <c r="D708" s="78" t="s">
        <v>6633</v>
      </c>
      <c r="E708" s="79" t="s">
        <v>6649</v>
      </c>
      <c r="F708" s="80" t="s">
        <v>6650</v>
      </c>
      <c r="G708" s="81"/>
      <c r="H708" s="82"/>
      <c r="I708" s="83" t="s">
        <v>4366</v>
      </c>
      <c r="J708" s="8" t="s">
        <v>4367</v>
      </c>
      <c r="K708" s="83"/>
      <c r="L708" s="83" t="s">
        <v>4368</v>
      </c>
      <c r="M708" s="8" t="s">
        <v>4436</v>
      </c>
      <c r="N708" s="8"/>
      <c r="O708" s="8"/>
      <c r="P708" s="62" t="str">
        <f t="shared" si="33"/>
        <v>CV-MS-DDCK-00</v>
      </c>
      <c r="Q708" s="62" t="s">
        <v>6650</v>
      </c>
      <c r="R708" s="8"/>
      <c r="S708" s="8"/>
      <c r="T708" s="8"/>
      <c r="U708" s="8" t="str">
        <f t="shared" ref="U708:U775" si="34">C708&amp; "-" &amp;E708 &amp; IF(G708&lt;&gt;"","-" &amp;G708,"-00")</f>
        <v>MS-DDCK-00</v>
      </c>
      <c r="V708" s="8" t="str">
        <f t="shared" ref="V708:V775" si="35">C708&amp; "-" &amp;E708 &amp; IF(G708&lt;&gt;"","-" &amp;G708,"")</f>
        <v>MS-DDCK</v>
      </c>
      <c r="W708" s="8" t="str">
        <f>VLOOKUP(V708,'[2]Asset Classifications'!$M$12:$M$1690,1,FALSE)</f>
        <v>MS-DDCK</v>
      </c>
      <c r="X708" s="8"/>
      <c r="Y708" s="8"/>
      <c r="Z708" s="8"/>
      <c r="AA708" t="s">
        <v>6651</v>
      </c>
      <c r="AB708">
        <v>652</v>
      </c>
    </row>
    <row r="709" spans="1:28">
      <c r="A709" s="76" t="s">
        <v>6325</v>
      </c>
      <c r="B709" s="76" t="s">
        <v>6326</v>
      </c>
      <c r="C709" s="77" t="s">
        <v>3712</v>
      </c>
      <c r="D709" s="78" t="s">
        <v>6633</v>
      </c>
      <c r="E709" s="79" t="s">
        <v>6652</v>
      </c>
      <c r="F709" s="80" t="s">
        <v>6653</v>
      </c>
      <c r="G709" s="81"/>
      <c r="H709" s="82"/>
      <c r="I709" s="83" t="s">
        <v>4495</v>
      </c>
      <c r="J709" s="8" t="s">
        <v>4367</v>
      </c>
      <c r="K709" s="83"/>
      <c r="L709" s="83" t="s">
        <v>6654</v>
      </c>
      <c r="M709" s="8"/>
      <c r="N709" s="8"/>
      <c r="O709" s="8"/>
      <c r="P709" s="62" t="str">
        <f t="shared" si="33"/>
        <v>CV-MS-DDGT-00</v>
      </c>
      <c r="Q709" s="62" t="s">
        <v>6653</v>
      </c>
      <c r="R709" s="8"/>
      <c r="S709" s="8"/>
      <c r="T709" s="8"/>
      <c r="U709" s="8" t="str">
        <f t="shared" si="34"/>
        <v>MS-DDGT-00</v>
      </c>
      <c r="V709" s="8" t="str">
        <f t="shared" si="35"/>
        <v>MS-DDGT</v>
      </c>
      <c r="W709" s="8" t="str">
        <f>VLOOKUP(V709,'[2]Asset Classifications'!$M$12:$M$1690,1,FALSE)</f>
        <v>MS-DDGT</v>
      </c>
      <c r="X709" s="8"/>
      <c r="Y709" s="8"/>
      <c r="Z709" s="8"/>
      <c r="AA709" t="s">
        <v>6655</v>
      </c>
      <c r="AB709">
        <v>653</v>
      </c>
    </row>
    <row r="710" spans="1:28">
      <c r="A710" s="76" t="s">
        <v>6325</v>
      </c>
      <c r="B710" s="76" t="s">
        <v>6326</v>
      </c>
      <c r="C710" s="77" t="s">
        <v>3712</v>
      </c>
      <c r="D710" s="78" t="s">
        <v>6633</v>
      </c>
      <c r="E710" s="79" t="s">
        <v>6656</v>
      </c>
      <c r="F710" s="80" t="s">
        <v>6657</v>
      </c>
      <c r="G710" s="81"/>
      <c r="H710" s="82"/>
      <c r="I710" s="83" t="s">
        <v>4366</v>
      </c>
      <c r="J710" s="8" t="s">
        <v>4367</v>
      </c>
      <c r="K710" s="83"/>
      <c r="L710" s="83" t="s">
        <v>4368</v>
      </c>
      <c r="M710" s="8" t="s">
        <v>4436</v>
      </c>
      <c r="N710" s="8"/>
      <c r="O710" s="8"/>
      <c r="P710" s="62" t="str">
        <f t="shared" si="33"/>
        <v>CV-MS-ENVL-00</v>
      </c>
      <c r="Q710" s="62" t="s">
        <v>6657</v>
      </c>
      <c r="R710" s="8"/>
      <c r="S710" s="8"/>
      <c r="T710" s="8"/>
      <c r="U710" s="8" t="str">
        <f t="shared" si="34"/>
        <v>MS-ENVL-00</v>
      </c>
      <c r="V710" s="8" t="str">
        <f t="shared" si="35"/>
        <v>MS-ENVL</v>
      </c>
      <c r="W710" s="8" t="str">
        <f>VLOOKUP(V710,'[2]Asset Classifications'!$M$12:$M$1690,1,FALSE)</f>
        <v>MS-ENVL</v>
      </c>
      <c r="X710" s="8"/>
      <c r="Y710" s="8"/>
      <c r="Z710" s="8"/>
      <c r="AA710" t="s">
        <v>6658</v>
      </c>
      <c r="AB710">
        <v>654</v>
      </c>
    </row>
    <row r="711" spans="1:28">
      <c r="A711" s="76" t="s">
        <v>6325</v>
      </c>
      <c r="B711" s="76" t="s">
        <v>6326</v>
      </c>
      <c r="C711" s="77" t="s">
        <v>3712</v>
      </c>
      <c r="D711" s="78" t="s">
        <v>6633</v>
      </c>
      <c r="E711" s="79" t="s">
        <v>6659</v>
      </c>
      <c r="F711" s="80" t="s">
        <v>4037</v>
      </c>
      <c r="G711" s="81"/>
      <c r="H711" s="82"/>
      <c r="I711" s="83" t="s">
        <v>4366</v>
      </c>
      <c r="J711" s="8" t="s">
        <v>4367</v>
      </c>
      <c r="K711" s="83"/>
      <c r="L711" s="83" t="s">
        <v>4368</v>
      </c>
      <c r="M711" s="8" t="s">
        <v>4436</v>
      </c>
      <c r="N711" s="8"/>
      <c r="O711" s="8"/>
      <c r="P711" s="62" t="str">
        <f t="shared" si="33"/>
        <v>CV-MS-FAUX-00</v>
      </c>
      <c r="Q711" s="62" t="s">
        <v>4037</v>
      </c>
      <c r="R711" s="8"/>
      <c r="S711" s="8"/>
      <c r="T711" s="8"/>
      <c r="U711" s="8" t="str">
        <f t="shared" si="34"/>
        <v>MS-FAUX-00</v>
      </c>
      <c r="V711" s="8" t="str">
        <f t="shared" si="35"/>
        <v>MS-FAUX</v>
      </c>
      <c r="W711" s="8" t="str">
        <f>VLOOKUP(V711,'[2]Asset Classifications'!$M$12:$M$1690,1,FALSE)</f>
        <v>MS-FAUX</v>
      </c>
      <c r="X711" s="8"/>
      <c r="Y711" s="8"/>
      <c r="Z711" s="8"/>
      <c r="AA711" t="s">
        <v>6660</v>
      </c>
      <c r="AB711">
        <v>655</v>
      </c>
    </row>
    <row r="712" spans="1:28">
      <c r="A712" s="76" t="s">
        <v>6325</v>
      </c>
      <c r="B712" s="76" t="s">
        <v>6326</v>
      </c>
      <c r="C712" s="77" t="s">
        <v>3712</v>
      </c>
      <c r="D712" s="78" t="s">
        <v>6633</v>
      </c>
      <c r="E712" s="79" t="s">
        <v>4533</v>
      </c>
      <c r="F712" s="80" t="s">
        <v>4534</v>
      </c>
      <c r="G712" s="81"/>
      <c r="H712" s="82"/>
      <c r="I712" s="83" t="s">
        <v>4366</v>
      </c>
      <c r="J712" s="8" t="s">
        <v>4367</v>
      </c>
      <c r="K712" s="83"/>
      <c r="L712" s="83" t="s">
        <v>4368</v>
      </c>
      <c r="M712" s="8" t="s">
        <v>4436</v>
      </c>
      <c r="N712" s="8"/>
      <c r="O712" s="8"/>
      <c r="P712" s="62" t="str">
        <f t="shared" si="33"/>
        <v>CV-MS-HSTD-00</v>
      </c>
      <c r="Q712" s="62" t="s">
        <v>4534</v>
      </c>
      <c r="R712" s="8"/>
      <c r="S712" s="8"/>
      <c r="T712" s="8"/>
      <c r="U712" s="8" t="str">
        <f t="shared" si="34"/>
        <v>MS-HSTD-00</v>
      </c>
      <c r="V712" s="8" t="str">
        <f t="shared" si="35"/>
        <v>MS-HSTD</v>
      </c>
      <c r="W712" s="8" t="str">
        <f>VLOOKUP(V712,'[2]Asset Classifications'!$M$12:$M$1690,1,FALSE)</f>
        <v>MS-HSTD</v>
      </c>
      <c r="X712" s="8"/>
      <c r="Y712" s="8" t="s">
        <v>4371</v>
      </c>
      <c r="Z712" s="8"/>
      <c r="AA712" t="s">
        <v>6661</v>
      </c>
      <c r="AB712">
        <v>656</v>
      </c>
    </row>
    <row r="713" spans="1:28">
      <c r="A713" s="76" t="s">
        <v>6325</v>
      </c>
      <c r="B713" s="76" t="s">
        <v>6326</v>
      </c>
      <c r="C713" s="77" t="s">
        <v>3712</v>
      </c>
      <c r="D713" s="78" t="s">
        <v>6633</v>
      </c>
      <c r="E713" s="79" t="s">
        <v>6662</v>
      </c>
      <c r="F713" s="80" t="s">
        <v>1741</v>
      </c>
      <c r="G713" s="81" t="s">
        <v>3509</v>
      </c>
      <c r="H713" s="82" t="s">
        <v>6663</v>
      </c>
      <c r="I713" s="83" t="s">
        <v>4366</v>
      </c>
      <c r="J713" s="8" t="s">
        <v>4367</v>
      </c>
      <c r="K713" s="83"/>
      <c r="L713" s="83" t="s">
        <v>4368</v>
      </c>
      <c r="M713" s="8" t="s">
        <v>4436</v>
      </c>
      <c r="N713" s="8"/>
      <c r="O713" s="8"/>
      <c r="P713" s="62" t="str">
        <f t="shared" si="33"/>
        <v>CV-MS-INTF-00</v>
      </c>
      <c r="Q713" s="62" t="s">
        <v>6664</v>
      </c>
      <c r="R713" s="8"/>
      <c r="S713" s="8"/>
      <c r="T713" s="8"/>
      <c r="U713" s="8" t="str">
        <f t="shared" si="34"/>
        <v>MS-INTF-00</v>
      </c>
      <c r="V713" s="8" t="str">
        <f t="shared" si="35"/>
        <v>MS-INTF-00</v>
      </c>
      <c r="W713" s="8"/>
      <c r="X713" s="8" t="s">
        <v>1741</v>
      </c>
      <c r="Y713" s="8" t="s">
        <v>6665</v>
      </c>
      <c r="Z713" s="8"/>
      <c r="AA713" t="s">
        <v>6666</v>
      </c>
      <c r="AB713">
        <v>657</v>
      </c>
    </row>
    <row r="714" spans="1:28">
      <c r="A714" s="76" t="s">
        <v>6325</v>
      </c>
      <c r="B714" s="76" t="s">
        <v>6326</v>
      </c>
      <c r="C714" s="77" t="s">
        <v>3712</v>
      </c>
      <c r="D714" s="78" t="s">
        <v>6633</v>
      </c>
      <c r="E714" s="79" t="s">
        <v>6662</v>
      </c>
      <c r="F714" s="80" t="s">
        <v>1741</v>
      </c>
      <c r="G714" s="81" t="s">
        <v>3606</v>
      </c>
      <c r="H714" s="82" t="s">
        <v>4387</v>
      </c>
      <c r="I714" s="83" t="s">
        <v>4366</v>
      </c>
      <c r="J714" s="8" t="s">
        <v>4367</v>
      </c>
      <c r="K714" s="83"/>
      <c r="L714" s="83" t="s">
        <v>4368</v>
      </c>
      <c r="M714" s="8" t="s">
        <v>4436</v>
      </c>
      <c r="N714" s="8"/>
      <c r="O714" s="8"/>
      <c r="P714" s="62" t="str">
        <f t="shared" si="33"/>
        <v>CV-MS-INTF-CM</v>
      </c>
      <c r="Q714" s="62" t="s">
        <v>1751</v>
      </c>
      <c r="R714" s="8"/>
      <c r="S714" s="8"/>
      <c r="T714" s="8"/>
      <c r="U714" s="8" t="str">
        <f t="shared" si="34"/>
        <v>MS-INTF-CM</v>
      </c>
      <c r="V714" s="8" t="str">
        <f t="shared" si="35"/>
        <v>MS-INTF-CM</v>
      </c>
      <c r="W714" s="8"/>
      <c r="X714" s="8" t="s">
        <v>1741</v>
      </c>
      <c r="Y714" s="8"/>
      <c r="Z714" s="8"/>
      <c r="AA714" t="s">
        <v>6667</v>
      </c>
      <c r="AB714">
        <v>658</v>
      </c>
    </row>
    <row r="715" spans="1:28">
      <c r="A715" s="76" t="s">
        <v>6325</v>
      </c>
      <c r="B715" s="76" t="s">
        <v>6326</v>
      </c>
      <c r="C715" s="77" t="s">
        <v>3712</v>
      </c>
      <c r="D715" s="78" t="s">
        <v>6633</v>
      </c>
      <c r="E715" s="79" t="s">
        <v>6662</v>
      </c>
      <c r="F715" s="80" t="s">
        <v>1741</v>
      </c>
      <c r="G715" s="81" t="s">
        <v>4086</v>
      </c>
      <c r="H715" s="82" t="s">
        <v>2775</v>
      </c>
      <c r="I715" s="83" t="s">
        <v>4366</v>
      </c>
      <c r="J715" s="8" t="s">
        <v>4367</v>
      </c>
      <c r="K715" s="83"/>
      <c r="L715" s="83" t="s">
        <v>4368</v>
      </c>
      <c r="M715" s="8" t="s">
        <v>4436</v>
      </c>
      <c r="N715" s="8"/>
      <c r="O715" s="8"/>
      <c r="P715" s="62" t="str">
        <f t="shared" ref="P715:P782" si="36">A715&amp;"-"&amp;U715</f>
        <v>CV-MS-INTF-EL</v>
      </c>
      <c r="Q715" s="62" t="s">
        <v>1765</v>
      </c>
      <c r="R715" s="8"/>
      <c r="S715" s="8"/>
      <c r="T715" s="8"/>
      <c r="U715" s="8" t="str">
        <f t="shared" si="34"/>
        <v>MS-INTF-EL</v>
      </c>
      <c r="V715" s="8" t="str">
        <f t="shared" si="35"/>
        <v>MS-INTF-EL</v>
      </c>
      <c r="W715" s="8"/>
      <c r="X715" s="8" t="s">
        <v>1741</v>
      </c>
      <c r="Y715" s="8"/>
      <c r="Z715" s="8"/>
      <c r="AA715" t="s">
        <v>6668</v>
      </c>
      <c r="AB715">
        <v>659</v>
      </c>
    </row>
    <row r="716" spans="1:28">
      <c r="A716" s="76" t="s">
        <v>6325</v>
      </c>
      <c r="B716" s="76" t="s">
        <v>6326</v>
      </c>
      <c r="C716" s="77" t="s">
        <v>3712</v>
      </c>
      <c r="D716" s="78" t="s">
        <v>6633</v>
      </c>
      <c r="E716" s="79" t="s">
        <v>6662</v>
      </c>
      <c r="F716" s="80" t="s">
        <v>1741</v>
      </c>
      <c r="G716" s="81" t="s">
        <v>3685</v>
      </c>
      <c r="H716" s="82" t="s">
        <v>5299</v>
      </c>
      <c r="I716" s="83" t="s">
        <v>4366</v>
      </c>
      <c r="J716" s="8" t="s">
        <v>4367</v>
      </c>
      <c r="K716" s="83"/>
      <c r="L716" s="83" t="s">
        <v>4368</v>
      </c>
      <c r="M716" s="8" t="s">
        <v>4436</v>
      </c>
      <c r="N716" s="8"/>
      <c r="O716" s="8"/>
      <c r="P716" s="62" t="str">
        <f t="shared" si="36"/>
        <v>CV-MS-INTF-GS</v>
      </c>
      <c r="Q716" s="62" t="s">
        <v>1871</v>
      </c>
      <c r="R716" s="8"/>
      <c r="S716" s="8"/>
      <c r="T716" s="8"/>
      <c r="U716" s="8" t="str">
        <f t="shared" si="34"/>
        <v>MS-INTF-GS</v>
      </c>
      <c r="V716" s="8" t="str">
        <f t="shared" si="35"/>
        <v>MS-INTF-GS</v>
      </c>
      <c r="W716" s="8"/>
      <c r="X716" s="8" t="s">
        <v>1741</v>
      </c>
      <c r="Y716" s="8"/>
      <c r="Z716" s="8"/>
      <c r="AA716" t="s">
        <v>6669</v>
      </c>
      <c r="AB716">
        <v>660</v>
      </c>
    </row>
    <row r="717" spans="1:28">
      <c r="A717" s="76" t="s">
        <v>6325</v>
      </c>
      <c r="B717" s="76" t="s">
        <v>6326</v>
      </c>
      <c r="C717" s="77" t="s">
        <v>3712</v>
      </c>
      <c r="D717" s="78" t="s">
        <v>6633</v>
      </c>
      <c r="E717" s="79" t="s">
        <v>6662</v>
      </c>
      <c r="F717" s="80" t="s">
        <v>1741</v>
      </c>
      <c r="G717" s="81" t="s">
        <v>3970</v>
      </c>
      <c r="H717" s="82" t="s">
        <v>6670</v>
      </c>
      <c r="I717" s="83" t="s">
        <v>4366</v>
      </c>
      <c r="J717" s="8" t="s">
        <v>4367</v>
      </c>
      <c r="K717" s="83"/>
      <c r="L717" s="83" t="s">
        <v>4368</v>
      </c>
      <c r="M717" s="8" t="s">
        <v>4436</v>
      </c>
      <c r="N717" s="8"/>
      <c r="O717" s="8"/>
      <c r="P717" s="62" t="str">
        <f t="shared" si="36"/>
        <v>CV-MS-INTF-HE</v>
      </c>
      <c r="Q717" s="62" t="s">
        <v>1948</v>
      </c>
      <c r="R717" s="8"/>
      <c r="S717" s="8"/>
      <c r="T717" s="8"/>
      <c r="U717" s="8" t="str">
        <f t="shared" si="34"/>
        <v>MS-INTF-HE</v>
      </c>
      <c r="V717" s="8" t="str">
        <f t="shared" si="35"/>
        <v>MS-INTF-HE</v>
      </c>
      <c r="W717" s="8"/>
      <c r="X717" s="8" t="s">
        <v>1741</v>
      </c>
      <c r="Y717" s="8"/>
      <c r="Z717" s="8"/>
      <c r="AA717" t="s">
        <v>6671</v>
      </c>
      <c r="AB717">
        <v>661</v>
      </c>
    </row>
    <row r="718" spans="1:28">
      <c r="A718" s="76" t="s">
        <v>6325</v>
      </c>
      <c r="B718" s="76" t="s">
        <v>6326</v>
      </c>
      <c r="C718" s="77" t="s">
        <v>3712</v>
      </c>
      <c r="D718" s="78" t="s">
        <v>6633</v>
      </c>
      <c r="E718" s="79" t="s">
        <v>6662</v>
      </c>
      <c r="F718" s="80" t="s">
        <v>1741</v>
      </c>
      <c r="G718" s="81" t="s">
        <v>4093</v>
      </c>
      <c r="H718" s="82" t="s">
        <v>5282</v>
      </c>
      <c r="I718" s="83" t="s">
        <v>4366</v>
      </c>
      <c r="J718" s="8" t="s">
        <v>4367</v>
      </c>
      <c r="K718" s="83"/>
      <c r="L718" s="83" t="s">
        <v>4368</v>
      </c>
      <c r="M718" s="8" t="s">
        <v>4436</v>
      </c>
      <c r="N718" s="8"/>
      <c r="O718" s="8"/>
      <c r="P718" s="62" t="str">
        <f t="shared" si="36"/>
        <v>CV-MS-INTF-OL</v>
      </c>
      <c r="Q718" s="62" t="s">
        <v>6672</v>
      </c>
      <c r="R718" s="8"/>
      <c r="S718" s="8"/>
      <c r="T718" s="8"/>
      <c r="U718" s="8" t="str">
        <f t="shared" si="34"/>
        <v>MS-INTF-OL</v>
      </c>
      <c r="V718" s="8" t="str">
        <f t="shared" si="35"/>
        <v>MS-INTF-OL</v>
      </c>
      <c r="W718" s="8"/>
      <c r="X718" s="8" t="s">
        <v>1741</v>
      </c>
      <c r="Y718" s="8" t="s">
        <v>6665</v>
      </c>
      <c r="Z718" s="8"/>
      <c r="AA718" t="s">
        <v>6673</v>
      </c>
      <c r="AB718">
        <v>662</v>
      </c>
    </row>
    <row r="719" spans="1:28">
      <c r="A719" s="76" t="s">
        <v>6325</v>
      </c>
      <c r="B719" s="76" t="s">
        <v>6326</v>
      </c>
      <c r="C719" s="77" t="s">
        <v>3712</v>
      </c>
      <c r="D719" s="78" t="s">
        <v>6633</v>
      </c>
      <c r="E719" s="79" t="s">
        <v>6662</v>
      </c>
      <c r="F719" s="80" t="s">
        <v>1741</v>
      </c>
      <c r="G719" s="81" t="s">
        <v>6379</v>
      </c>
      <c r="H719" s="82" t="s">
        <v>2230</v>
      </c>
      <c r="I719" s="83" t="s">
        <v>4366</v>
      </c>
      <c r="J719" s="8" t="s">
        <v>4367</v>
      </c>
      <c r="K719" s="83"/>
      <c r="L719" s="83" t="s">
        <v>4368</v>
      </c>
      <c r="M719" s="8" t="s">
        <v>4436</v>
      </c>
      <c r="N719" s="8"/>
      <c r="O719" s="8"/>
      <c r="P719" s="62" t="str">
        <f t="shared" si="36"/>
        <v>CV-MS-INTF-RW</v>
      </c>
      <c r="Q719" s="62" t="s">
        <v>2230</v>
      </c>
      <c r="R719" s="8"/>
      <c r="S719" s="8"/>
      <c r="T719" s="8"/>
      <c r="U719" s="8" t="str">
        <f t="shared" si="34"/>
        <v>MS-INTF-RW</v>
      </c>
      <c r="V719" s="8" t="str">
        <f t="shared" si="35"/>
        <v>MS-INTF-RW</v>
      </c>
      <c r="W719" s="8"/>
      <c r="X719" s="8" t="s">
        <v>1741</v>
      </c>
      <c r="Y719" s="8" t="s">
        <v>6674</v>
      </c>
      <c r="Z719" s="8"/>
      <c r="AA719" t="s">
        <v>6675</v>
      </c>
      <c r="AB719">
        <v>663</v>
      </c>
    </row>
    <row r="720" spans="1:28">
      <c r="A720" s="76" t="s">
        <v>6325</v>
      </c>
      <c r="B720" s="76" t="s">
        <v>6326</v>
      </c>
      <c r="C720" s="77" t="s">
        <v>3712</v>
      </c>
      <c r="D720" s="78" t="s">
        <v>6633</v>
      </c>
      <c r="E720" s="79" t="s">
        <v>6662</v>
      </c>
      <c r="F720" s="80" t="s">
        <v>1741</v>
      </c>
      <c r="G720" s="81" t="s">
        <v>4249</v>
      </c>
      <c r="H720" s="82" t="s">
        <v>6676</v>
      </c>
      <c r="I720" s="83" t="s">
        <v>4366</v>
      </c>
      <c r="J720" s="8" t="s">
        <v>4367</v>
      </c>
      <c r="K720" s="83"/>
      <c r="L720" s="83" t="s">
        <v>4368</v>
      </c>
      <c r="M720" s="8" t="s">
        <v>4436</v>
      </c>
      <c r="N720" s="8"/>
      <c r="O720" s="8"/>
      <c r="P720" s="62" t="str">
        <f t="shared" si="36"/>
        <v>CV-MS-INTF-SW</v>
      </c>
      <c r="Q720" s="62" t="s">
        <v>2734</v>
      </c>
      <c r="R720" s="8"/>
      <c r="S720" s="8"/>
      <c r="T720" s="8"/>
      <c r="U720" s="8" t="str">
        <f t="shared" si="34"/>
        <v>MS-INTF-SW</v>
      </c>
      <c r="V720" s="8" t="str">
        <f t="shared" si="35"/>
        <v>MS-INTF-SW</v>
      </c>
      <c r="W720" s="8"/>
      <c r="X720" s="8" t="s">
        <v>1741</v>
      </c>
      <c r="Y720" s="8"/>
      <c r="Z720" s="8"/>
      <c r="AA720" t="s">
        <v>6677</v>
      </c>
      <c r="AB720">
        <v>664</v>
      </c>
    </row>
    <row r="721" spans="1:28">
      <c r="A721" s="76" t="s">
        <v>6325</v>
      </c>
      <c r="B721" s="76" t="s">
        <v>6326</v>
      </c>
      <c r="C721" s="77" t="s">
        <v>3712</v>
      </c>
      <c r="D721" s="78" t="s">
        <v>6633</v>
      </c>
      <c r="E721" s="79" t="s">
        <v>6662</v>
      </c>
      <c r="F721" s="80" t="s">
        <v>1741</v>
      </c>
      <c r="G721" s="81" t="s">
        <v>5426</v>
      </c>
      <c r="H721" s="82" t="s">
        <v>5336</v>
      </c>
      <c r="I721" s="83" t="s">
        <v>4366</v>
      </c>
      <c r="J721" s="8" t="s">
        <v>4367</v>
      </c>
      <c r="K721" s="83"/>
      <c r="L721" s="83" t="s">
        <v>4368</v>
      </c>
      <c r="M721" s="8" t="s">
        <v>4436</v>
      </c>
      <c r="N721" s="8"/>
      <c r="O721" s="8"/>
      <c r="P721" s="62" t="str">
        <f t="shared" si="36"/>
        <v>CV-MS-INTF-WT</v>
      </c>
      <c r="Q721" s="62" t="s">
        <v>2240</v>
      </c>
      <c r="R721" s="8"/>
      <c r="S721" s="8"/>
      <c r="T721" s="8"/>
      <c r="U721" s="8" t="str">
        <f t="shared" si="34"/>
        <v>MS-INTF-WT</v>
      </c>
      <c r="V721" s="8" t="str">
        <f t="shared" si="35"/>
        <v>MS-INTF-WT</v>
      </c>
      <c r="W721" s="8"/>
      <c r="X721" s="8" t="s">
        <v>1741</v>
      </c>
      <c r="Y721" s="8"/>
      <c r="Z721" s="8"/>
      <c r="AA721" t="s">
        <v>6678</v>
      </c>
      <c r="AB721">
        <v>665</v>
      </c>
    </row>
    <row r="722" spans="1:28">
      <c r="A722" s="76" t="s">
        <v>6325</v>
      </c>
      <c r="B722" s="76" t="s">
        <v>6326</v>
      </c>
      <c r="C722" s="77" t="s">
        <v>3712</v>
      </c>
      <c r="D722" s="78" t="s">
        <v>6633</v>
      </c>
      <c r="E722" s="79" t="s">
        <v>6679</v>
      </c>
      <c r="F722" s="80" t="s">
        <v>6680</v>
      </c>
      <c r="G722" s="81"/>
      <c r="H722" s="82"/>
      <c r="I722" s="83" t="s">
        <v>4366</v>
      </c>
      <c r="J722" s="8" t="s">
        <v>4367</v>
      </c>
      <c r="K722" s="83"/>
      <c r="L722" s="83" t="s">
        <v>4368</v>
      </c>
      <c r="M722" s="8" t="s">
        <v>4436</v>
      </c>
      <c r="N722" s="8"/>
      <c r="O722" s="8"/>
      <c r="P722" s="62" t="str">
        <f t="shared" si="36"/>
        <v>CV-MS-IPIT-00</v>
      </c>
      <c r="Q722" s="62" t="s">
        <v>6680</v>
      </c>
      <c r="R722" s="8"/>
      <c r="S722" s="8"/>
      <c r="T722" s="8"/>
      <c r="U722" s="8" t="str">
        <f t="shared" si="34"/>
        <v>MS-IPIT-00</v>
      </c>
      <c r="V722" s="8" t="str">
        <f t="shared" si="35"/>
        <v>MS-IPIT</v>
      </c>
      <c r="W722" s="8" t="str">
        <f>VLOOKUP(V722,'[2]Asset Classifications'!$M$12:$M$1690,1,FALSE)</f>
        <v>MS-IPIT</v>
      </c>
      <c r="X722" s="8"/>
      <c r="Y722" s="8"/>
      <c r="Z722" s="8"/>
      <c r="AA722" t="s">
        <v>6681</v>
      </c>
      <c r="AB722">
        <v>666</v>
      </c>
    </row>
    <row r="723" spans="1:28">
      <c r="A723" s="76" t="s">
        <v>6325</v>
      </c>
      <c r="B723" s="76" t="s">
        <v>6326</v>
      </c>
      <c r="C723" s="77" t="s">
        <v>3712</v>
      </c>
      <c r="D723" s="78" t="s">
        <v>6633</v>
      </c>
      <c r="E723" s="79" t="s">
        <v>6682</v>
      </c>
      <c r="F723" s="80" t="s">
        <v>6683</v>
      </c>
      <c r="G723" s="81"/>
      <c r="H723" s="82"/>
      <c r="I723" s="83" t="s">
        <v>4366</v>
      </c>
      <c r="J723" s="8" t="s">
        <v>4367</v>
      </c>
      <c r="K723" s="83"/>
      <c r="L723" s="83" t="s">
        <v>4368</v>
      </c>
      <c r="M723" s="8" t="s">
        <v>4436</v>
      </c>
      <c r="N723" s="8"/>
      <c r="O723" s="8"/>
      <c r="P723" s="62" t="str">
        <f t="shared" si="36"/>
        <v>CV-MS-LDCK-00</v>
      </c>
      <c r="Q723" s="62" t="s">
        <v>6683</v>
      </c>
      <c r="R723" s="8"/>
      <c r="S723" s="8"/>
      <c r="T723" s="8"/>
      <c r="U723" s="8" t="str">
        <f t="shared" si="34"/>
        <v>MS-LDCK-00</v>
      </c>
      <c r="V723" s="8" t="str">
        <f t="shared" si="35"/>
        <v>MS-LDCK</v>
      </c>
      <c r="W723" s="8" t="str">
        <f>VLOOKUP(V723,'[2]Asset Classifications'!$M$12:$M$1690,1,FALSE)</f>
        <v>MS-LDCK</v>
      </c>
      <c r="X723" s="8"/>
      <c r="Y723" s="8"/>
      <c r="Z723" s="8"/>
      <c r="AA723" t="s">
        <v>6684</v>
      </c>
      <c r="AB723">
        <v>667</v>
      </c>
    </row>
    <row r="724" spans="1:28">
      <c r="A724" s="76" t="s">
        <v>6325</v>
      </c>
      <c r="B724" s="76" t="s">
        <v>6326</v>
      </c>
      <c r="C724" s="77" t="s">
        <v>3712</v>
      </c>
      <c r="D724" s="78" t="s">
        <v>6633</v>
      </c>
      <c r="E724" s="79" t="s">
        <v>4574</v>
      </c>
      <c r="F724" s="80" t="s">
        <v>4575</v>
      </c>
      <c r="G724" s="81"/>
      <c r="H724" s="82"/>
      <c r="I724" s="83" t="s">
        <v>4366</v>
      </c>
      <c r="J724" s="8" t="s">
        <v>4367</v>
      </c>
      <c r="K724" s="83"/>
      <c r="L724" s="83" t="s">
        <v>4368</v>
      </c>
      <c r="M724" s="8" t="s">
        <v>4436</v>
      </c>
      <c r="N724" s="8"/>
      <c r="O724" s="8"/>
      <c r="P724" s="62" t="str">
        <f t="shared" si="36"/>
        <v>CV-MS-PLTH-00</v>
      </c>
      <c r="Q724" s="62" t="s">
        <v>4575</v>
      </c>
      <c r="R724" s="8"/>
      <c r="S724" s="8"/>
      <c r="T724" s="8"/>
      <c r="U724" s="8" t="str">
        <f t="shared" si="34"/>
        <v>MS-PLTH-00</v>
      </c>
      <c r="V724" s="8" t="str">
        <f t="shared" si="35"/>
        <v>MS-PLTH</v>
      </c>
      <c r="W724" s="8" t="str">
        <f>VLOOKUP(V724,'[2]Asset Classifications'!$M$12:$M$1690,1,FALSE)</f>
        <v>MS-PLTH</v>
      </c>
      <c r="X724" s="8"/>
      <c r="Y724" s="8" t="s">
        <v>4371</v>
      </c>
      <c r="Z724" s="8"/>
      <c r="AA724" t="s">
        <v>6685</v>
      </c>
      <c r="AB724">
        <v>668</v>
      </c>
    </row>
    <row r="725" spans="1:28">
      <c r="A725" s="76" t="s">
        <v>6325</v>
      </c>
      <c r="B725" s="76" t="s">
        <v>6326</v>
      </c>
      <c r="C725" s="77" t="s">
        <v>3712</v>
      </c>
      <c r="D725" s="78" t="s">
        <v>6633</v>
      </c>
      <c r="E725" s="79" t="s">
        <v>6686</v>
      </c>
      <c r="F725" s="80" t="s">
        <v>6687</v>
      </c>
      <c r="G725" s="81" t="s">
        <v>3509</v>
      </c>
      <c r="H725" s="82" t="s">
        <v>6663</v>
      </c>
      <c r="I725" s="83" t="s">
        <v>4366</v>
      </c>
      <c r="J725" s="8" t="s">
        <v>4367</v>
      </c>
      <c r="K725" s="83"/>
      <c r="L725" s="83" t="s">
        <v>4368</v>
      </c>
      <c r="M725" s="8" t="s">
        <v>4436</v>
      </c>
      <c r="N725" s="8"/>
      <c r="O725" s="8"/>
      <c r="P725" s="62" t="str">
        <f t="shared" si="36"/>
        <v>CV-MS-SLSL-00</v>
      </c>
      <c r="Q725" s="62" t="s">
        <v>6687</v>
      </c>
      <c r="R725" s="8"/>
      <c r="S725" s="8"/>
      <c r="T725" s="8"/>
      <c r="U725" s="8" t="str">
        <f t="shared" si="34"/>
        <v>MS-SLSL-00</v>
      </c>
      <c r="V725" s="8" t="str">
        <f t="shared" si="35"/>
        <v>MS-SLSL-00</v>
      </c>
      <c r="W725" s="8"/>
      <c r="X725" s="8" t="s">
        <v>2093</v>
      </c>
      <c r="Y725" s="8" t="s">
        <v>6688</v>
      </c>
      <c r="Z725" s="8" t="s">
        <v>6689</v>
      </c>
      <c r="AA725" t="s">
        <v>6690</v>
      </c>
      <c r="AB725">
        <v>669</v>
      </c>
    </row>
    <row r="726" spans="1:28">
      <c r="A726" s="76" t="s">
        <v>6325</v>
      </c>
      <c r="B726" s="76" t="s">
        <v>6326</v>
      </c>
      <c r="C726" s="77" t="s">
        <v>3712</v>
      </c>
      <c r="D726" s="78" t="s">
        <v>6633</v>
      </c>
      <c r="E726" s="79" t="s">
        <v>6686</v>
      </c>
      <c r="F726" s="80" t="s">
        <v>6687</v>
      </c>
      <c r="G726" s="81" t="s">
        <v>6691</v>
      </c>
      <c r="H726" s="82" t="s">
        <v>3345</v>
      </c>
      <c r="I726" s="83" t="s">
        <v>4366</v>
      </c>
      <c r="J726" s="8" t="s">
        <v>4367</v>
      </c>
      <c r="K726" s="83"/>
      <c r="L726" s="83" t="s">
        <v>4368</v>
      </c>
      <c r="M726" s="8" t="s">
        <v>4436</v>
      </c>
      <c r="N726" s="8"/>
      <c r="O726" s="8"/>
      <c r="P726" s="62" t="str">
        <f t="shared" si="36"/>
        <v>CV-MS-SLSL-40</v>
      </c>
      <c r="Q726" s="62" t="s">
        <v>6687</v>
      </c>
      <c r="R726" s="8"/>
      <c r="S726" s="8"/>
      <c r="T726" s="8"/>
      <c r="U726" s="8" t="str">
        <f t="shared" si="34"/>
        <v>MS-SLSL-40</v>
      </c>
      <c r="V726" s="8" t="str">
        <f t="shared" si="35"/>
        <v>MS-SLSL-40</v>
      </c>
      <c r="W726" s="8"/>
      <c r="X726" s="8" t="s">
        <v>2093</v>
      </c>
      <c r="Y726" s="8" t="s">
        <v>6692</v>
      </c>
      <c r="Z726" s="8"/>
      <c r="AA726" t="s">
        <v>6693</v>
      </c>
    </row>
    <row r="727" spans="1:28">
      <c r="A727" s="76" t="s">
        <v>6325</v>
      </c>
      <c r="B727" s="76" t="s">
        <v>6326</v>
      </c>
      <c r="C727" s="77" t="s">
        <v>3712</v>
      </c>
      <c r="D727" s="78" t="s">
        <v>6633</v>
      </c>
      <c r="E727" s="79" t="s">
        <v>6686</v>
      </c>
      <c r="F727" s="80" t="s">
        <v>6687</v>
      </c>
      <c r="G727" s="81" t="s">
        <v>6694</v>
      </c>
      <c r="H727" s="82" t="s">
        <v>3316</v>
      </c>
      <c r="I727" s="83" t="s">
        <v>4366</v>
      </c>
      <c r="J727" s="8" t="s">
        <v>4367</v>
      </c>
      <c r="K727" s="83"/>
      <c r="L727" s="83" t="s">
        <v>4368</v>
      </c>
      <c r="M727" s="8" t="s">
        <v>4436</v>
      </c>
      <c r="N727" s="8"/>
      <c r="O727" s="8"/>
      <c r="P727" s="62" t="str">
        <f t="shared" si="36"/>
        <v>CV-MS-SLSL-41</v>
      </c>
      <c r="Q727" s="62" t="s">
        <v>6687</v>
      </c>
      <c r="R727" s="8"/>
      <c r="S727" s="8"/>
      <c r="T727" s="8"/>
      <c r="U727" s="8" t="str">
        <f t="shared" si="34"/>
        <v>MS-SLSL-41</v>
      </c>
      <c r="V727" s="8" t="str">
        <f t="shared" si="35"/>
        <v>MS-SLSL-41</v>
      </c>
      <c r="W727" s="8"/>
      <c r="X727" s="8" t="s">
        <v>2093</v>
      </c>
      <c r="Y727" s="8" t="s">
        <v>6692</v>
      </c>
      <c r="Z727" s="8"/>
      <c r="AA727" t="s">
        <v>6695</v>
      </c>
    </row>
    <row r="728" spans="1:28">
      <c r="A728" s="76" t="s">
        <v>6325</v>
      </c>
      <c r="B728" s="76" t="s">
        <v>6326</v>
      </c>
      <c r="C728" s="77" t="s">
        <v>3712</v>
      </c>
      <c r="D728" s="78" t="s">
        <v>6633</v>
      </c>
      <c r="E728" s="79" t="s">
        <v>6686</v>
      </c>
      <c r="F728" s="80" t="s">
        <v>6687</v>
      </c>
      <c r="G728" s="81" t="s">
        <v>6696</v>
      </c>
      <c r="H728" s="82" t="s">
        <v>6697</v>
      </c>
      <c r="I728" s="83" t="s">
        <v>4366</v>
      </c>
      <c r="J728" s="8" t="s">
        <v>4367</v>
      </c>
      <c r="K728" s="83"/>
      <c r="L728" s="83" t="s">
        <v>4368</v>
      </c>
      <c r="M728" s="8" t="s">
        <v>4436</v>
      </c>
      <c r="N728" s="8"/>
      <c r="O728" s="8"/>
      <c r="P728" s="62" t="str">
        <f t="shared" si="36"/>
        <v>CV-MS-SLSL-42</v>
      </c>
      <c r="Q728" s="62" t="s">
        <v>6687</v>
      </c>
      <c r="R728" s="8"/>
      <c r="S728" s="8"/>
      <c r="T728" s="8"/>
      <c r="U728" s="8" t="str">
        <f t="shared" si="34"/>
        <v>MS-SLSL-42</v>
      </c>
      <c r="V728" s="8" t="str">
        <f t="shared" si="35"/>
        <v>MS-SLSL-42</v>
      </c>
      <c r="W728" s="8"/>
      <c r="X728" s="8" t="s">
        <v>2093</v>
      </c>
      <c r="Y728" s="8" t="s">
        <v>6692</v>
      </c>
      <c r="Z728" s="8"/>
      <c r="AA728" t="s">
        <v>6698</v>
      </c>
      <c r="AB728">
        <v>669</v>
      </c>
    </row>
    <row r="729" spans="1:28">
      <c r="A729" s="76" t="s">
        <v>6325</v>
      </c>
      <c r="B729" s="76" t="s">
        <v>6326</v>
      </c>
      <c r="C729" s="77" t="s">
        <v>3712</v>
      </c>
      <c r="D729" s="78" t="s">
        <v>6633</v>
      </c>
      <c r="E729" s="79" t="s">
        <v>6699</v>
      </c>
      <c r="F729" s="80" t="s">
        <v>6700</v>
      </c>
      <c r="G729" s="81"/>
      <c r="H729" s="82"/>
      <c r="I729" s="83" t="s">
        <v>4366</v>
      </c>
      <c r="J729" s="8" t="s">
        <v>4367</v>
      </c>
      <c r="K729" s="83"/>
      <c r="L729" s="83" t="s">
        <v>4368</v>
      </c>
      <c r="M729" s="8" t="s">
        <v>4436</v>
      </c>
      <c r="N729" s="8"/>
      <c r="O729" s="8"/>
      <c r="P729" s="62" t="str">
        <f t="shared" si="36"/>
        <v>CV-MS-SNBX-00</v>
      </c>
      <c r="Q729" s="62" t="s">
        <v>6700</v>
      </c>
      <c r="R729" s="8"/>
      <c r="S729" s="8"/>
      <c r="T729" s="8"/>
      <c r="U729" s="8" t="str">
        <f t="shared" si="34"/>
        <v>MS-SNBX-00</v>
      </c>
      <c r="V729" s="8" t="str">
        <f t="shared" si="35"/>
        <v>MS-SNBX</v>
      </c>
      <c r="W729" s="8" t="str">
        <f>VLOOKUP(V729,'[2]Asset Classifications'!$M$12:$M$1690,1,FALSE)</f>
        <v>MS-SNBX</v>
      </c>
      <c r="X729" s="8"/>
      <c r="Y729" s="8"/>
      <c r="Z729" s="8"/>
      <c r="AA729" t="s">
        <v>6701</v>
      </c>
      <c r="AB729">
        <v>670</v>
      </c>
    </row>
    <row r="730" spans="1:28">
      <c r="A730" s="76" t="s">
        <v>6325</v>
      </c>
      <c r="B730" s="76" t="s">
        <v>6326</v>
      </c>
      <c r="C730" s="77" t="s">
        <v>3712</v>
      </c>
      <c r="D730" s="78" t="s">
        <v>6633</v>
      </c>
      <c r="E730" s="79" t="s">
        <v>4589</v>
      </c>
      <c r="F730" s="80" t="s">
        <v>4590</v>
      </c>
      <c r="G730" s="81"/>
      <c r="H730" s="82"/>
      <c r="I730" s="83" t="s">
        <v>4366</v>
      </c>
      <c r="J730" s="8" t="s">
        <v>4367</v>
      </c>
      <c r="K730" s="83"/>
      <c r="L730" s="83" t="s">
        <v>4368</v>
      </c>
      <c r="M730" s="8" t="s">
        <v>4436</v>
      </c>
      <c r="N730" s="8"/>
      <c r="O730" s="8"/>
      <c r="P730" s="62" t="str">
        <f t="shared" si="36"/>
        <v>CV-MS-STRS-00</v>
      </c>
      <c r="Q730" s="62" t="s">
        <v>6702</v>
      </c>
      <c r="R730" s="8"/>
      <c r="S730" s="8"/>
      <c r="T730" s="8"/>
      <c r="U730" s="8" t="str">
        <f t="shared" si="34"/>
        <v>MS-STRS-00</v>
      </c>
      <c r="V730" s="8" t="str">
        <f t="shared" si="35"/>
        <v>MS-STRS</v>
      </c>
      <c r="W730" s="8" t="str">
        <f>VLOOKUP(V730,'[2]Asset Classifications'!$M$12:$M$1690,1,FALSE)</f>
        <v>MS-STRS</v>
      </c>
      <c r="X730" s="8"/>
      <c r="Y730" s="8"/>
      <c r="Z730" s="8"/>
      <c r="AA730" t="s">
        <v>6703</v>
      </c>
      <c r="AB730">
        <v>671</v>
      </c>
    </row>
    <row r="731" spans="1:28">
      <c r="A731" s="76" t="s">
        <v>6325</v>
      </c>
      <c r="B731" s="76" t="s">
        <v>6326</v>
      </c>
      <c r="C731" s="77" t="s">
        <v>3712</v>
      </c>
      <c r="D731" s="78" t="s">
        <v>6633</v>
      </c>
      <c r="E731" s="79" t="s">
        <v>6704</v>
      </c>
      <c r="F731" s="80" t="s">
        <v>6705</v>
      </c>
      <c r="G731" s="81"/>
      <c r="H731" s="82"/>
      <c r="I731" s="83" t="s">
        <v>4366</v>
      </c>
      <c r="J731" s="8" t="s">
        <v>4367</v>
      </c>
      <c r="K731" s="83"/>
      <c r="L731" s="83" t="s">
        <v>4368</v>
      </c>
      <c r="M731" s="8" t="s">
        <v>4436</v>
      </c>
      <c r="N731" s="8"/>
      <c r="O731" s="8"/>
      <c r="P731" s="62" t="str">
        <f t="shared" si="36"/>
        <v>CV-MS-SWAY-00</v>
      </c>
      <c r="Q731" s="62" t="s">
        <v>6705</v>
      </c>
      <c r="R731" s="8"/>
      <c r="S731" s="8"/>
      <c r="T731" s="8"/>
      <c r="U731" s="8" t="str">
        <f t="shared" si="34"/>
        <v>MS-SWAY-00</v>
      </c>
      <c r="V731" s="8" t="str">
        <f t="shared" si="35"/>
        <v>MS-SWAY</v>
      </c>
      <c r="W731" s="8" t="str">
        <f>VLOOKUP(V731,'[2]Asset Classifications'!$M$12:$M$1690,1,FALSE)</f>
        <v>MS-SWAY</v>
      </c>
      <c r="X731" s="8"/>
      <c r="Y731" s="8"/>
      <c r="Z731" s="8"/>
      <c r="AA731" t="s">
        <v>6706</v>
      </c>
      <c r="AB731">
        <v>672</v>
      </c>
    </row>
    <row r="732" spans="1:28">
      <c r="A732" s="76" t="s">
        <v>6325</v>
      </c>
      <c r="B732" s="76" t="s">
        <v>6326</v>
      </c>
      <c r="C732" s="77" t="s">
        <v>3712</v>
      </c>
      <c r="D732" s="78" t="s">
        <v>6633</v>
      </c>
      <c r="E732" s="79" t="s">
        <v>6707</v>
      </c>
      <c r="F732" s="80" t="s">
        <v>6708</v>
      </c>
      <c r="G732" s="81"/>
      <c r="H732" s="82"/>
      <c r="I732" s="83" t="s">
        <v>4366</v>
      </c>
      <c r="J732" s="8" t="s">
        <v>4367</v>
      </c>
      <c r="K732" s="83"/>
      <c r="L732" s="83" t="s">
        <v>4368</v>
      </c>
      <c r="M732" s="8" t="s">
        <v>4436</v>
      </c>
      <c r="N732" s="8"/>
      <c r="O732" s="8"/>
      <c r="P732" s="62" t="str">
        <f t="shared" si="36"/>
        <v>CV-MS-TTBL-00</v>
      </c>
      <c r="Q732" s="62" t="s">
        <v>6708</v>
      </c>
      <c r="R732" s="8"/>
      <c r="S732" s="8"/>
      <c r="T732" s="8"/>
      <c r="U732" s="8" t="str">
        <f t="shared" si="34"/>
        <v>MS-TTBL-00</v>
      </c>
      <c r="V732" s="8" t="str">
        <f t="shared" si="35"/>
        <v>MS-TTBL</v>
      </c>
      <c r="W732" s="8" t="str">
        <f>VLOOKUP(V732,'[2]Asset Classifications'!$M$12:$M$1690,1,FALSE)</f>
        <v>MS-TTBL</v>
      </c>
      <c r="X732" s="8"/>
      <c r="Y732" s="8"/>
      <c r="Z732" s="8"/>
      <c r="AA732" t="s">
        <v>6709</v>
      </c>
      <c r="AB732">
        <v>673</v>
      </c>
    </row>
    <row r="733" spans="1:28">
      <c r="A733" s="76" t="s">
        <v>6325</v>
      </c>
      <c r="B733" s="76" t="s">
        <v>6326</v>
      </c>
      <c r="C733" s="77" t="s">
        <v>3712</v>
      </c>
      <c r="D733" s="78" t="s">
        <v>6633</v>
      </c>
      <c r="E733" s="79" t="s">
        <v>4612</v>
      </c>
      <c r="F733" s="80" t="s">
        <v>4613</v>
      </c>
      <c r="G733" s="81"/>
      <c r="H733" s="82"/>
      <c r="I733" s="83" t="s">
        <v>4366</v>
      </c>
      <c r="J733" s="8" t="s">
        <v>4367</v>
      </c>
      <c r="K733" s="83"/>
      <c r="L733" s="83" t="s">
        <v>4368</v>
      </c>
      <c r="M733" s="8" t="s">
        <v>4436</v>
      </c>
      <c r="N733" s="8"/>
      <c r="O733" s="8"/>
      <c r="P733" s="62" t="str">
        <f t="shared" si="36"/>
        <v>CV-MS-WALK-00</v>
      </c>
      <c r="Q733" s="62" t="s">
        <v>6710</v>
      </c>
      <c r="R733" s="8"/>
      <c r="S733" s="8"/>
      <c r="T733" s="8"/>
      <c r="U733" s="8" t="str">
        <f t="shared" si="34"/>
        <v>MS-WALK-00</v>
      </c>
      <c r="V733" s="8" t="str">
        <f t="shared" si="35"/>
        <v>MS-WALK</v>
      </c>
      <c r="W733" s="8" t="str">
        <f>VLOOKUP(V733,'[2]Asset Classifications'!$M$12:$M$1690,1,FALSE)</f>
        <v>MS-WALK</v>
      </c>
      <c r="X733" s="8"/>
      <c r="Y733" s="8"/>
      <c r="Z733" s="8"/>
      <c r="AA733" t="s">
        <v>6711</v>
      </c>
      <c r="AB733">
        <v>674</v>
      </c>
    </row>
    <row r="734" spans="1:28">
      <c r="A734" s="76" t="s">
        <v>6325</v>
      </c>
      <c r="B734" s="76" t="s">
        <v>6326</v>
      </c>
      <c r="C734" s="77" t="s">
        <v>3712</v>
      </c>
      <c r="D734" s="78" t="s">
        <v>6633</v>
      </c>
      <c r="E734" s="277" t="s">
        <v>6712</v>
      </c>
      <c r="F734" s="278" t="s">
        <v>6713</v>
      </c>
      <c r="G734" s="278"/>
      <c r="H734" s="278"/>
      <c r="I734" s="279" t="s">
        <v>4366</v>
      </c>
      <c r="J734" s="278" t="s">
        <v>4367</v>
      </c>
      <c r="K734" s="281" t="s">
        <v>4489</v>
      </c>
      <c r="L734" s="281" t="s">
        <v>4368</v>
      </c>
      <c r="M734" s="280" t="s">
        <v>4436</v>
      </c>
      <c r="N734" s="280" t="s">
        <v>6714</v>
      </c>
      <c r="O734" s="278" t="s">
        <v>6715</v>
      </c>
      <c r="P734" s="62" t="str">
        <f t="shared" si="36"/>
        <v>CV-MS-WLCS-00</v>
      </c>
      <c r="Q734" s="8" t="s">
        <v>6715</v>
      </c>
      <c r="R734" s="8"/>
      <c r="S734" s="8"/>
      <c r="T734" s="8"/>
      <c r="U734" s="8" t="str">
        <f t="shared" si="34"/>
        <v>MS-WLCS-00</v>
      </c>
      <c r="V734" s="8" t="str">
        <f t="shared" si="35"/>
        <v>MS-WLCS</v>
      </c>
      <c r="W734" s="8"/>
      <c r="X734" s="8"/>
      <c r="Y734" s="8" t="s">
        <v>4491</v>
      </c>
      <c r="Z734" s="8"/>
    </row>
    <row r="735" spans="1:28">
      <c r="A735" s="76" t="s">
        <v>6325</v>
      </c>
      <c r="B735" s="76" t="s">
        <v>6326</v>
      </c>
      <c r="C735" s="77" t="s">
        <v>3712</v>
      </c>
      <c r="D735" s="78" t="s">
        <v>6633</v>
      </c>
      <c r="E735" s="79" t="s">
        <v>6716</v>
      </c>
      <c r="F735" s="80" t="s">
        <v>6717</v>
      </c>
      <c r="G735" s="81"/>
      <c r="H735" s="82"/>
      <c r="I735" s="83" t="s">
        <v>4366</v>
      </c>
      <c r="J735" s="8" t="s">
        <v>4367</v>
      </c>
      <c r="K735" s="83"/>
      <c r="L735" s="83" t="s">
        <v>4368</v>
      </c>
      <c r="M735" s="8" t="s">
        <v>4436</v>
      </c>
      <c r="N735" s="8"/>
      <c r="O735" s="8"/>
      <c r="P735" s="62" t="str">
        <f t="shared" si="36"/>
        <v>CV-MS-WSPT-00</v>
      </c>
      <c r="Q735" s="62" t="s">
        <v>6717</v>
      </c>
      <c r="R735" s="8"/>
      <c r="S735" s="8"/>
      <c r="T735" s="8"/>
      <c r="U735" s="8" t="str">
        <f t="shared" si="34"/>
        <v>MS-WSPT-00</v>
      </c>
      <c r="V735" s="8" t="str">
        <f t="shared" si="35"/>
        <v>MS-WSPT</v>
      </c>
      <c r="W735" s="8" t="str">
        <f>VLOOKUP(V735,'[2]Asset Classifications'!$M$12:$M$1690,1,FALSE)</f>
        <v>MS-WSPT</v>
      </c>
      <c r="X735" s="8"/>
      <c r="Y735" s="8"/>
      <c r="Z735" s="8"/>
      <c r="AA735" t="s">
        <v>6718</v>
      </c>
      <c r="AB735">
        <v>675</v>
      </c>
    </row>
    <row r="736" spans="1:28">
      <c r="A736" s="76" t="s">
        <v>6325</v>
      </c>
      <c r="B736" s="76" t="s">
        <v>6326</v>
      </c>
      <c r="C736" s="77" t="s">
        <v>4041</v>
      </c>
      <c r="D736" s="78" t="s">
        <v>4039</v>
      </c>
      <c r="E736" s="79" t="s">
        <v>6719</v>
      </c>
      <c r="F736" s="80" t="s">
        <v>6720</v>
      </c>
      <c r="G736" s="81"/>
      <c r="H736" s="82"/>
      <c r="I736" s="83" t="s">
        <v>4366</v>
      </c>
      <c r="J736" s="8" t="s">
        <v>4367</v>
      </c>
      <c r="K736" s="83"/>
      <c r="L736" s="83" t="s">
        <v>4368</v>
      </c>
      <c r="M736" s="8" t="s">
        <v>4436</v>
      </c>
      <c r="N736" s="8"/>
      <c r="O736" s="8"/>
      <c r="P736" s="62" t="str">
        <f t="shared" si="36"/>
        <v>CV-OS-GTRY-00</v>
      </c>
      <c r="Q736" s="62" t="s">
        <v>6721</v>
      </c>
      <c r="R736" s="8"/>
      <c r="S736" s="8"/>
      <c r="T736" s="8"/>
      <c r="U736" s="8" t="str">
        <f t="shared" si="34"/>
        <v>OS-GTRY-00</v>
      </c>
      <c r="V736" s="8" t="str">
        <f t="shared" si="35"/>
        <v>OS-GTRY</v>
      </c>
      <c r="W736" s="8" t="str">
        <f>VLOOKUP(V736,'[2]Asset Classifications'!$M$12:$M$1690,1,FALSE)</f>
        <v>OS-GTRY</v>
      </c>
      <c r="X736" s="8"/>
      <c r="Y736" s="8"/>
      <c r="Z736" s="8"/>
      <c r="AA736" t="s">
        <v>6722</v>
      </c>
      <c r="AB736">
        <v>676</v>
      </c>
    </row>
    <row r="737" spans="1:28">
      <c r="A737" s="76" t="s">
        <v>6325</v>
      </c>
      <c r="B737" s="76" t="s">
        <v>6326</v>
      </c>
      <c r="C737" s="77" t="s">
        <v>4041</v>
      </c>
      <c r="D737" s="78" t="s">
        <v>4039</v>
      </c>
      <c r="E737" s="277" t="s">
        <v>6723</v>
      </c>
      <c r="F737" s="278" t="s">
        <v>6724</v>
      </c>
      <c r="G737" s="278"/>
      <c r="H737" s="278"/>
      <c r="I737" s="279" t="s">
        <v>4366</v>
      </c>
      <c r="J737" s="280" t="s">
        <v>4367</v>
      </c>
      <c r="K737" s="281" t="s">
        <v>4489</v>
      </c>
      <c r="L737" s="281" t="s">
        <v>4368</v>
      </c>
      <c r="M737" s="280" t="s">
        <v>4436</v>
      </c>
      <c r="N737" s="280" t="s">
        <v>6725</v>
      </c>
      <c r="O737" s="278" t="s">
        <v>6726</v>
      </c>
      <c r="P737" s="62" t="str">
        <f t="shared" si="36"/>
        <v>CV-OS-OHCS-00</v>
      </c>
      <c r="Q737" s="8" t="s">
        <v>6726</v>
      </c>
      <c r="R737" s="8"/>
      <c r="S737" s="8"/>
      <c r="T737" s="8"/>
      <c r="U737" s="8" t="str">
        <f t="shared" si="34"/>
        <v>OS-OHCS-00</v>
      </c>
      <c r="V737" s="8" t="str">
        <f t="shared" si="35"/>
        <v>OS-OHCS</v>
      </c>
      <c r="W737" s="8"/>
      <c r="X737" s="8"/>
      <c r="Y737" s="8" t="s">
        <v>4491</v>
      </c>
      <c r="Z737" s="8"/>
    </row>
    <row r="738" spans="1:28">
      <c r="A738" s="76" t="s">
        <v>6325</v>
      </c>
      <c r="B738" s="76" t="s">
        <v>6326</v>
      </c>
      <c r="C738" s="77" t="s">
        <v>4041</v>
      </c>
      <c r="D738" s="78" t="s">
        <v>4039</v>
      </c>
      <c r="E738" s="79" t="s">
        <v>6727</v>
      </c>
      <c r="F738" s="80" t="s">
        <v>4040</v>
      </c>
      <c r="G738" s="81"/>
      <c r="H738" s="82"/>
      <c r="I738" s="83" t="s">
        <v>4366</v>
      </c>
      <c r="J738" s="8" t="s">
        <v>4367</v>
      </c>
      <c r="K738" s="83"/>
      <c r="L738" s="83" t="s">
        <v>4368</v>
      </c>
      <c r="M738" s="8" t="s">
        <v>4436</v>
      </c>
      <c r="N738" s="8"/>
      <c r="O738" s="8"/>
      <c r="P738" s="62" t="str">
        <f t="shared" si="36"/>
        <v>CV-OS-OHLS-00</v>
      </c>
      <c r="Q738" s="62" t="s">
        <v>6728</v>
      </c>
      <c r="R738" s="8"/>
      <c r="S738" s="8"/>
      <c r="T738" s="8"/>
      <c r="U738" s="8" t="str">
        <f t="shared" si="34"/>
        <v>OS-OHLS-00</v>
      </c>
      <c r="V738" s="8" t="str">
        <f t="shared" si="35"/>
        <v>OS-OHLS</v>
      </c>
      <c r="W738" s="8" t="str">
        <f>VLOOKUP(V738,'[2]Asset Classifications'!$M$12:$M$1690,1,FALSE)</f>
        <v>OS-OHLS</v>
      </c>
      <c r="X738" s="8"/>
      <c r="Y738" s="8"/>
      <c r="Z738" s="8"/>
      <c r="AA738" t="s">
        <v>6729</v>
      </c>
      <c r="AB738">
        <v>677</v>
      </c>
    </row>
    <row r="739" spans="1:28">
      <c r="A739" s="76" t="s">
        <v>6325</v>
      </c>
      <c r="B739" s="76" t="s">
        <v>6326</v>
      </c>
      <c r="C739" s="77" t="s">
        <v>4041</v>
      </c>
      <c r="D739" s="78" t="s">
        <v>4039</v>
      </c>
      <c r="E739" s="79" t="s">
        <v>6730</v>
      </c>
      <c r="F739" s="80" t="s">
        <v>6731</v>
      </c>
      <c r="G739" s="81"/>
      <c r="H739" s="82"/>
      <c r="I739" s="83" t="s">
        <v>4366</v>
      </c>
      <c r="J739" s="8" t="s">
        <v>4367</v>
      </c>
      <c r="K739" s="83"/>
      <c r="L739" s="83" t="s">
        <v>6732</v>
      </c>
      <c r="M739" s="8"/>
      <c r="N739" s="8"/>
      <c r="O739" s="8"/>
      <c r="P739" s="62" t="str">
        <f t="shared" si="36"/>
        <v>CV-OS-OHWA-00</v>
      </c>
      <c r="Q739" s="62" t="s">
        <v>6733</v>
      </c>
      <c r="R739" s="8"/>
      <c r="S739" s="8"/>
      <c r="T739" s="8"/>
      <c r="U739" s="8" t="str">
        <f t="shared" si="34"/>
        <v>OS-OHWA-00</v>
      </c>
      <c r="V739" s="8" t="str">
        <f t="shared" si="35"/>
        <v>OS-OHWA</v>
      </c>
      <c r="W739" s="8" t="str">
        <f>VLOOKUP(V739,'[2]Asset Classifications'!$M$12:$M$1690,1,FALSE)</f>
        <v>OS-OHWA</v>
      </c>
      <c r="X739" s="8"/>
      <c r="Y739" s="8"/>
      <c r="Z739" s="8"/>
      <c r="AA739" t="s">
        <v>6734</v>
      </c>
      <c r="AB739">
        <v>678</v>
      </c>
    </row>
    <row r="740" spans="1:28">
      <c r="A740" s="76" t="s">
        <v>6325</v>
      </c>
      <c r="B740" s="76" t="s">
        <v>6326</v>
      </c>
      <c r="C740" s="77" t="s">
        <v>4041</v>
      </c>
      <c r="D740" s="78" t="s">
        <v>4039</v>
      </c>
      <c r="E740" s="79" t="s">
        <v>6735</v>
      </c>
      <c r="F740" s="80" t="s">
        <v>6736</v>
      </c>
      <c r="G740" s="81" t="s">
        <v>3702</v>
      </c>
      <c r="H740" s="82" t="s">
        <v>6737</v>
      </c>
      <c r="I740" s="83" t="s">
        <v>4366</v>
      </c>
      <c r="J740" s="8" t="s">
        <v>4367</v>
      </c>
      <c r="K740" s="83"/>
      <c r="L740" s="83" t="s">
        <v>4368</v>
      </c>
      <c r="M740" s="8" t="s">
        <v>4436</v>
      </c>
      <c r="N740" s="8"/>
      <c r="O740" s="8"/>
      <c r="P740" s="62" t="str">
        <f t="shared" si="36"/>
        <v>CV-OS-OHWS-MA</v>
      </c>
      <c r="Q740" s="62" t="s">
        <v>6738</v>
      </c>
      <c r="R740" s="8"/>
      <c r="S740" s="8"/>
      <c r="T740" s="8"/>
      <c r="U740" s="8" t="str">
        <f t="shared" si="34"/>
        <v>OS-OHWS-MA</v>
      </c>
      <c r="V740" s="8" t="str">
        <f t="shared" si="35"/>
        <v>OS-OHWS-MA</v>
      </c>
      <c r="W740" s="8" t="str">
        <f>VLOOKUP(V740,'[2]Asset Classifications'!$M$12:$M$1690,1,FALSE)</f>
        <v>OS-OHWS-MA</v>
      </c>
      <c r="X740" s="8"/>
      <c r="Y740" s="8"/>
      <c r="Z740" s="8"/>
      <c r="AA740" t="s">
        <v>6739</v>
      </c>
      <c r="AB740">
        <v>679</v>
      </c>
    </row>
    <row r="741" spans="1:28">
      <c r="A741" s="76" t="s">
        <v>6325</v>
      </c>
      <c r="B741" s="76" t="s">
        <v>6326</v>
      </c>
      <c r="C741" s="77" t="s">
        <v>4041</v>
      </c>
      <c r="D741" s="78" t="s">
        <v>4039</v>
      </c>
      <c r="E741" s="79" t="s">
        <v>6735</v>
      </c>
      <c r="F741" s="80" t="s">
        <v>6736</v>
      </c>
      <c r="G741" s="81" t="s">
        <v>3726</v>
      </c>
      <c r="H741" s="82" t="s">
        <v>6740</v>
      </c>
      <c r="I741" s="83" t="s">
        <v>4366</v>
      </c>
      <c r="J741" s="8" t="s">
        <v>4367</v>
      </c>
      <c r="K741" s="83"/>
      <c r="L741" s="83" t="s">
        <v>4368</v>
      </c>
      <c r="M741" s="8" t="s">
        <v>4436</v>
      </c>
      <c r="N741" s="8"/>
      <c r="O741" s="8"/>
      <c r="P741" s="62" t="str">
        <f t="shared" si="36"/>
        <v>CV-OS-OHWS-PO</v>
      </c>
      <c r="Q741" s="62" t="s">
        <v>6741</v>
      </c>
      <c r="R741" s="8"/>
      <c r="S741" s="8"/>
      <c r="T741" s="8"/>
      <c r="U741" s="8" t="str">
        <f t="shared" si="34"/>
        <v>OS-OHWS-PO</v>
      </c>
      <c r="V741" s="8" t="str">
        <f t="shared" si="35"/>
        <v>OS-OHWS-PO</v>
      </c>
      <c r="W741" s="8" t="str">
        <f>VLOOKUP(V741,'[2]Asset Classifications'!$M$12:$M$1690,1,FALSE)</f>
        <v>OS-OHWS-PO</v>
      </c>
      <c r="X741" s="8"/>
      <c r="Y741" s="8"/>
      <c r="Z741" s="8"/>
      <c r="AA741" t="s">
        <v>6742</v>
      </c>
      <c r="AB741">
        <v>680</v>
      </c>
    </row>
    <row r="742" spans="1:28">
      <c r="A742" s="76" t="s">
        <v>6325</v>
      </c>
      <c r="B742" s="76" t="s">
        <v>6326</v>
      </c>
      <c r="C742" s="77" t="s">
        <v>4041</v>
      </c>
      <c r="D742" s="78" t="s">
        <v>4039</v>
      </c>
      <c r="E742" s="79" t="s">
        <v>6735</v>
      </c>
      <c r="F742" s="80" t="s">
        <v>6736</v>
      </c>
      <c r="G742" s="81" t="s">
        <v>3740</v>
      </c>
      <c r="H742" s="82" t="s">
        <v>6743</v>
      </c>
      <c r="I742" s="83" t="s">
        <v>4366</v>
      </c>
      <c r="J742" s="8" t="s">
        <v>4367</v>
      </c>
      <c r="K742" s="83"/>
      <c r="L742" s="83" t="s">
        <v>4368</v>
      </c>
      <c r="M742" s="8" t="s">
        <v>4436</v>
      </c>
      <c r="N742" s="8"/>
      <c r="O742" s="8"/>
      <c r="P742" s="62" t="str">
        <f t="shared" si="36"/>
        <v>CV-OS-OHWS-RE</v>
      </c>
      <c r="Q742" s="62" t="s">
        <v>6744</v>
      </c>
      <c r="R742" s="8"/>
      <c r="S742" s="8"/>
      <c r="T742" s="8"/>
      <c r="U742" s="8" t="str">
        <f t="shared" si="34"/>
        <v>OS-OHWS-RE</v>
      </c>
      <c r="V742" s="8" t="str">
        <f t="shared" si="35"/>
        <v>OS-OHWS-RE</v>
      </c>
      <c r="W742" s="8" t="str">
        <f>VLOOKUP(V742,'[2]Asset Classifications'!$M$12:$M$1690,1,FALSE)</f>
        <v>OS-OHWS-RE</v>
      </c>
      <c r="X742" s="8"/>
      <c r="Y742" s="8" t="s">
        <v>4371</v>
      </c>
      <c r="Z742" s="8"/>
      <c r="AA742" t="s">
        <v>6745</v>
      </c>
      <c r="AB742">
        <v>681</v>
      </c>
    </row>
    <row r="743" spans="1:28">
      <c r="A743" s="76" t="s">
        <v>6325</v>
      </c>
      <c r="B743" s="76" t="s">
        <v>6326</v>
      </c>
      <c r="C743" s="77" t="s">
        <v>4018</v>
      </c>
      <c r="D743" s="78" t="s">
        <v>2323</v>
      </c>
      <c r="E743" s="282" t="s">
        <v>6746</v>
      </c>
      <c r="F743" s="283" t="s">
        <v>6747</v>
      </c>
      <c r="G743" s="278" t="s">
        <v>3960</v>
      </c>
      <c r="H743" s="283" t="s">
        <v>4591</v>
      </c>
      <c r="I743" s="279" t="s">
        <v>4366</v>
      </c>
      <c r="J743" s="280" t="s">
        <v>4559</v>
      </c>
      <c r="K743" s="281" t="s">
        <v>4489</v>
      </c>
      <c r="L743" s="281" t="s">
        <v>4368</v>
      </c>
      <c r="M743" s="280" t="s">
        <v>4436</v>
      </c>
      <c r="N743" s="280" t="s">
        <v>6748</v>
      </c>
      <c r="O743" s="280" t="s">
        <v>6749</v>
      </c>
      <c r="P743" s="62" t="str">
        <f t="shared" si="36"/>
        <v>CV-RO-ROAD-AC</v>
      </c>
      <c r="Q743" s="8" t="s">
        <v>6749</v>
      </c>
      <c r="R743" s="8"/>
      <c r="S743" s="8"/>
      <c r="T743" s="8"/>
      <c r="U743" s="8" t="str">
        <f t="shared" si="34"/>
        <v>RO-ROAD-AC</v>
      </c>
      <c r="V743" s="8" t="str">
        <f t="shared" si="35"/>
        <v>RO-ROAD-AC</v>
      </c>
      <c r="W743" s="8"/>
      <c r="X743" s="8"/>
      <c r="Y743" s="8" t="s">
        <v>4491</v>
      </c>
      <c r="Z743" s="8"/>
    </row>
    <row r="744" spans="1:28">
      <c r="A744" s="76" t="s">
        <v>6325</v>
      </c>
      <c r="B744" s="76" t="s">
        <v>6326</v>
      </c>
      <c r="C744" s="77" t="s">
        <v>4018</v>
      </c>
      <c r="D744" s="78" t="s">
        <v>2323</v>
      </c>
      <c r="E744" s="79" t="s">
        <v>6746</v>
      </c>
      <c r="F744" s="80" t="s">
        <v>1131</v>
      </c>
      <c r="G744" s="81" t="s">
        <v>3578</v>
      </c>
      <c r="H744" s="82" t="s">
        <v>6750</v>
      </c>
      <c r="I744" s="83" t="s">
        <v>4366</v>
      </c>
      <c r="J744" s="8" t="s">
        <v>4559</v>
      </c>
      <c r="K744" s="83"/>
      <c r="L744" s="83" t="s">
        <v>4368</v>
      </c>
      <c r="M744" s="8" t="s">
        <v>4436</v>
      </c>
      <c r="N744" s="8"/>
      <c r="O744" s="8"/>
      <c r="P744" s="62" t="str">
        <f t="shared" si="36"/>
        <v>CV-RO-ROAD-CA</v>
      </c>
      <c r="Q744" s="62" t="s">
        <v>1128</v>
      </c>
      <c r="R744" s="8"/>
      <c r="S744" s="8"/>
      <c r="T744" s="8"/>
      <c r="U744" s="8" t="str">
        <f t="shared" si="34"/>
        <v>RO-ROAD-CA</v>
      </c>
      <c r="V744" s="8" t="str">
        <f t="shared" si="35"/>
        <v>RO-ROAD-CA</v>
      </c>
      <c r="W744" s="8" t="str">
        <f>VLOOKUP(V744,'[2]Asset Classifications'!$M$12:$M$1690,1,FALSE)</f>
        <v>RO-ROAD-CA</v>
      </c>
      <c r="X744" s="8" t="s">
        <v>1131</v>
      </c>
      <c r="Y744" s="8"/>
      <c r="Z744" s="8"/>
      <c r="AA744" t="s">
        <v>6751</v>
      </c>
      <c r="AB744">
        <v>682</v>
      </c>
    </row>
    <row r="745" spans="1:28">
      <c r="A745" s="76" t="s">
        <v>6325</v>
      </c>
      <c r="B745" s="76" t="s">
        <v>6326</v>
      </c>
      <c r="C745" s="77" t="s">
        <v>4018</v>
      </c>
      <c r="D745" s="78" t="s">
        <v>2323</v>
      </c>
      <c r="E745" s="79" t="s">
        <v>6746</v>
      </c>
      <c r="F745" s="80" t="s">
        <v>1131</v>
      </c>
      <c r="G745" s="81" t="s">
        <v>3606</v>
      </c>
      <c r="H745" s="82" t="s">
        <v>6752</v>
      </c>
      <c r="I745" s="83" t="s">
        <v>4366</v>
      </c>
      <c r="J745" s="8" t="s">
        <v>4559</v>
      </c>
      <c r="K745" s="83"/>
      <c r="L745" s="83" t="s">
        <v>4368</v>
      </c>
      <c r="M745" s="8" t="s">
        <v>4436</v>
      </c>
      <c r="N745" s="8"/>
      <c r="O745" s="8"/>
      <c r="P745" s="62" t="str">
        <f t="shared" si="36"/>
        <v>CV-RO-ROAD-CM</v>
      </c>
      <c r="Q745" s="62" t="s">
        <v>1143</v>
      </c>
      <c r="R745" s="8"/>
      <c r="S745" s="8"/>
      <c r="T745" s="8"/>
      <c r="U745" s="8" t="str">
        <f t="shared" si="34"/>
        <v>RO-ROAD-CM</v>
      </c>
      <c r="V745" s="8" t="str">
        <f t="shared" si="35"/>
        <v>RO-ROAD-CM</v>
      </c>
      <c r="W745" s="8"/>
      <c r="X745" s="8" t="s">
        <v>1131</v>
      </c>
      <c r="Y745" s="8" t="s">
        <v>6753</v>
      </c>
      <c r="Z745" s="8"/>
    </row>
    <row r="746" spans="1:28">
      <c r="A746" s="76" t="s">
        <v>6325</v>
      </c>
      <c r="B746" s="76" t="s">
        <v>6326</v>
      </c>
      <c r="C746" s="77" t="s">
        <v>4018</v>
      </c>
      <c r="D746" s="78" t="s">
        <v>2323</v>
      </c>
      <c r="E746" s="79" t="s">
        <v>6746</v>
      </c>
      <c r="F746" s="80" t="s">
        <v>1131</v>
      </c>
      <c r="G746" s="81" t="s">
        <v>5052</v>
      </c>
      <c r="H746" s="82" t="s">
        <v>6754</v>
      </c>
      <c r="I746" s="83" t="s">
        <v>4366</v>
      </c>
      <c r="J746" s="8" t="s">
        <v>4559</v>
      </c>
      <c r="K746" s="83"/>
      <c r="L746" s="83" t="s">
        <v>4368</v>
      </c>
      <c r="M746" s="8" t="s">
        <v>4436</v>
      </c>
      <c r="N746" s="8"/>
      <c r="O746" s="8"/>
      <c r="P746" s="62" t="str">
        <f t="shared" si="36"/>
        <v>CV-RO-ROAD-FO</v>
      </c>
      <c r="Q746" s="62" t="s">
        <v>6755</v>
      </c>
      <c r="R746" s="8"/>
      <c r="S746" s="8"/>
      <c r="T746" s="8"/>
      <c r="U746" s="8" t="str">
        <f t="shared" si="34"/>
        <v>RO-ROAD-FO</v>
      </c>
      <c r="V746" s="8" t="str">
        <f t="shared" si="35"/>
        <v>RO-ROAD-FO</v>
      </c>
      <c r="W746" s="8" t="e">
        <f>VLOOKUP(V746,'[2]Asset Classifications'!$M$12:$M$1690,1,FALSE)</f>
        <v>#N/A</v>
      </c>
      <c r="X746" s="8" t="s">
        <v>1131</v>
      </c>
      <c r="Y746" s="8" t="s">
        <v>6674</v>
      </c>
      <c r="Z746" s="8"/>
      <c r="AA746" t="s">
        <v>6756</v>
      </c>
      <c r="AB746">
        <v>683</v>
      </c>
    </row>
    <row r="747" spans="1:28">
      <c r="A747" s="76" t="s">
        <v>6325</v>
      </c>
      <c r="B747" s="76" t="s">
        <v>6326</v>
      </c>
      <c r="C747" s="77" t="s">
        <v>4018</v>
      </c>
      <c r="D747" s="78" t="s">
        <v>2323</v>
      </c>
      <c r="E747" s="79" t="s">
        <v>6746</v>
      </c>
      <c r="F747" s="80" t="s">
        <v>1131</v>
      </c>
      <c r="G747" s="81" t="s">
        <v>4134</v>
      </c>
      <c r="H747" s="82" t="s">
        <v>6757</v>
      </c>
      <c r="I747" s="83" t="s">
        <v>4366</v>
      </c>
      <c r="J747" s="8" t="s">
        <v>4559</v>
      </c>
      <c r="K747" s="83"/>
      <c r="L747" s="83" t="s">
        <v>4368</v>
      </c>
      <c r="M747" s="8" t="s">
        <v>4436</v>
      </c>
      <c r="N747" s="8"/>
      <c r="O747" s="8"/>
      <c r="P747" s="62" t="str">
        <f t="shared" si="36"/>
        <v>CV-RO-ROAD-LO</v>
      </c>
      <c r="Q747" s="62" t="s">
        <v>1193</v>
      </c>
      <c r="R747" s="8"/>
      <c r="S747" s="8"/>
      <c r="T747" s="8"/>
      <c r="U747" s="8" t="str">
        <f t="shared" si="34"/>
        <v>RO-ROAD-LO</v>
      </c>
      <c r="V747" s="8" t="str">
        <f t="shared" si="35"/>
        <v>RO-ROAD-LO</v>
      </c>
      <c r="W747" s="8" t="str">
        <f>VLOOKUP(V747,'[2]Asset Classifications'!$M$12:$M$1690,1,FALSE)</f>
        <v>RO-ROAD-LO</v>
      </c>
      <c r="X747" s="8" t="s">
        <v>1131</v>
      </c>
      <c r="Y747" s="8"/>
      <c r="Z747" s="8"/>
      <c r="AA747" t="s">
        <v>6758</v>
      </c>
      <c r="AB747">
        <v>684</v>
      </c>
    </row>
    <row r="748" spans="1:28">
      <c r="A748" s="76" t="s">
        <v>6325</v>
      </c>
      <c r="B748" s="76" t="s">
        <v>6326</v>
      </c>
      <c r="C748" s="77" t="s">
        <v>4018</v>
      </c>
      <c r="D748" s="78" t="s">
        <v>2323</v>
      </c>
      <c r="E748" s="79" t="s">
        <v>6746</v>
      </c>
      <c r="F748" s="80" t="s">
        <v>1131</v>
      </c>
      <c r="G748" s="81" t="s">
        <v>6759</v>
      </c>
      <c r="H748" s="82" t="s">
        <v>6760</v>
      </c>
      <c r="I748" s="83" t="s">
        <v>4366</v>
      </c>
      <c r="J748" s="8" t="s">
        <v>4559</v>
      </c>
      <c r="K748" s="83"/>
      <c r="L748" s="83" t="s">
        <v>4368</v>
      </c>
      <c r="M748" s="8" t="s">
        <v>4436</v>
      </c>
      <c r="N748" s="8"/>
      <c r="O748" s="8"/>
      <c r="P748" s="62" t="str">
        <f t="shared" si="36"/>
        <v>CV-RO-ROAD-NA</v>
      </c>
      <c r="Q748" s="62" t="s">
        <v>6761</v>
      </c>
      <c r="R748" s="8"/>
      <c r="S748" s="8"/>
      <c r="T748" s="8"/>
      <c r="U748" s="8" t="str">
        <f t="shared" si="34"/>
        <v>RO-ROAD-NA</v>
      </c>
      <c r="V748" s="8" t="str">
        <f t="shared" si="35"/>
        <v>RO-ROAD-NA</v>
      </c>
      <c r="W748" s="8" t="e">
        <f>VLOOKUP(V748,'[2]Asset Classifications'!$M$12:$M$1690,1,FALSE)</f>
        <v>#N/A</v>
      </c>
      <c r="X748" s="8" t="s">
        <v>1131</v>
      </c>
      <c r="Y748" s="8" t="s">
        <v>6762</v>
      </c>
      <c r="Z748" s="8"/>
      <c r="AA748" t="s">
        <v>6763</v>
      </c>
      <c r="AB748">
        <v>685</v>
      </c>
    </row>
    <row r="749" spans="1:28">
      <c r="A749" s="76" t="s">
        <v>6325</v>
      </c>
      <c r="B749" s="76" t="s">
        <v>6326</v>
      </c>
      <c r="C749" s="77" t="s">
        <v>4018</v>
      </c>
      <c r="D749" s="78" t="s">
        <v>2323</v>
      </c>
      <c r="E749" s="79" t="s">
        <v>6746</v>
      </c>
      <c r="F749" s="80" t="s">
        <v>1131</v>
      </c>
      <c r="G749" s="81" t="s">
        <v>3730</v>
      </c>
      <c r="H749" s="82" t="s">
        <v>6764</v>
      </c>
      <c r="I749" s="83" t="s">
        <v>4366</v>
      </c>
      <c r="J749" s="8" t="s">
        <v>4559</v>
      </c>
      <c r="K749" s="83"/>
      <c r="L749" s="83" t="s">
        <v>4368</v>
      </c>
      <c r="M749" s="8" t="s">
        <v>4436</v>
      </c>
      <c r="N749" s="8"/>
      <c r="O749" s="8"/>
      <c r="P749" s="62" t="str">
        <f t="shared" si="36"/>
        <v>CV-RO-ROAD-PR</v>
      </c>
      <c r="Q749" s="62" t="s">
        <v>6765</v>
      </c>
      <c r="R749" s="8"/>
      <c r="S749" s="8"/>
      <c r="T749" s="8"/>
      <c r="U749" s="8" t="str">
        <f t="shared" si="34"/>
        <v>RO-ROAD-PR</v>
      </c>
      <c r="V749" s="8" t="str">
        <f t="shared" si="35"/>
        <v>RO-ROAD-PR</v>
      </c>
      <c r="W749" s="8" t="e">
        <f>VLOOKUP(V749,'[2]Asset Classifications'!$M$12:$M$1690,1,FALSE)</f>
        <v>#N/A</v>
      </c>
      <c r="X749" s="8" t="s">
        <v>1131</v>
      </c>
      <c r="Y749" s="8" t="s">
        <v>6674</v>
      </c>
      <c r="Z749" s="8"/>
      <c r="AA749" t="s">
        <v>6766</v>
      </c>
      <c r="AB749">
        <v>686</v>
      </c>
    </row>
    <row r="750" spans="1:28">
      <c r="A750" s="76" t="s">
        <v>6325</v>
      </c>
      <c r="B750" s="76" t="s">
        <v>6326</v>
      </c>
      <c r="C750" s="77" t="s">
        <v>4018</v>
      </c>
      <c r="D750" s="78" t="s">
        <v>2323</v>
      </c>
      <c r="E750" s="79" t="s">
        <v>6746</v>
      </c>
      <c r="F750" s="80" t="s">
        <v>1131</v>
      </c>
      <c r="G750" s="81" t="s">
        <v>3740</v>
      </c>
      <c r="H750" s="82" t="s">
        <v>6767</v>
      </c>
      <c r="I750" s="83" t="s">
        <v>4366</v>
      </c>
      <c r="J750" s="8" t="s">
        <v>4559</v>
      </c>
      <c r="K750" s="83"/>
      <c r="L750" s="83" t="s">
        <v>4368</v>
      </c>
      <c r="M750" s="8" t="s">
        <v>4436</v>
      </c>
      <c r="N750" s="8"/>
      <c r="O750" s="8"/>
      <c r="P750" s="62" t="str">
        <f t="shared" si="36"/>
        <v>CV-RO-ROAD-RE</v>
      </c>
      <c r="Q750" s="62" t="s">
        <v>6768</v>
      </c>
      <c r="R750" s="8"/>
      <c r="S750" s="8"/>
      <c r="T750" s="8"/>
      <c r="U750" s="8" t="str">
        <f t="shared" si="34"/>
        <v>RO-ROAD-RE</v>
      </c>
      <c r="V750" s="8" t="str">
        <f t="shared" si="35"/>
        <v>RO-ROAD-RE</v>
      </c>
      <c r="W750" s="8" t="str">
        <f>VLOOKUP(V750,'[2]Asset Classifications'!$M$12:$M$1690,1,FALSE)</f>
        <v>RO-ROAD-RE</v>
      </c>
      <c r="X750" s="8" t="s">
        <v>1131</v>
      </c>
      <c r="Y750" s="8"/>
      <c r="Z750" s="8"/>
      <c r="AA750" t="s">
        <v>6769</v>
      </c>
      <c r="AB750">
        <v>687</v>
      </c>
    </row>
    <row r="751" spans="1:28">
      <c r="A751" s="76" t="s">
        <v>6325</v>
      </c>
      <c r="B751" s="76" t="s">
        <v>6326</v>
      </c>
      <c r="C751" s="77" t="s">
        <v>4018</v>
      </c>
      <c r="D751" s="78" t="s">
        <v>2323</v>
      </c>
      <c r="E751" s="79" t="s">
        <v>6746</v>
      </c>
      <c r="F751" s="80" t="s">
        <v>1131</v>
      </c>
      <c r="G751" s="81" t="s">
        <v>3748</v>
      </c>
      <c r="H751" s="82" t="s">
        <v>6770</v>
      </c>
      <c r="I751" s="83" t="s">
        <v>4366</v>
      </c>
      <c r="J751" s="8" t="s">
        <v>4559</v>
      </c>
      <c r="K751" s="83"/>
      <c r="L751" s="83" t="s">
        <v>4368</v>
      </c>
      <c r="M751" s="8" t="s">
        <v>4369</v>
      </c>
      <c r="N751" s="8"/>
      <c r="O751" s="8"/>
      <c r="P751" s="62" t="str">
        <f>A751&amp;"-"&amp;U751</f>
        <v>CV-RO-ROAD-SA</v>
      </c>
      <c r="Q751" s="62" t="s">
        <v>1234</v>
      </c>
      <c r="R751" s="8"/>
      <c r="S751" s="8"/>
      <c r="T751" s="8"/>
      <c r="U751" s="8" t="str">
        <f t="shared" si="34"/>
        <v>RO-ROAD-SA</v>
      </c>
      <c r="V751" s="8" t="str">
        <f t="shared" si="35"/>
        <v>RO-ROAD-SA</v>
      </c>
      <c r="W751" s="8" t="str">
        <f>VLOOKUP(V751,'[2]Asset Classifications'!$M$12:$M$1690,1,FALSE)</f>
        <v>RO-ROAD-SA</v>
      </c>
      <c r="X751" s="8" t="s">
        <v>1131</v>
      </c>
      <c r="Y751" s="8"/>
      <c r="Z751" s="8"/>
      <c r="AA751" t="s">
        <v>6771</v>
      </c>
      <c r="AB751">
        <v>688</v>
      </c>
    </row>
    <row r="752" spans="1:28">
      <c r="A752" s="76" t="s">
        <v>6325</v>
      </c>
      <c r="B752" s="76" t="s">
        <v>6326</v>
      </c>
      <c r="C752" s="77" t="s">
        <v>4018</v>
      </c>
      <c r="D752" s="78" t="s">
        <v>2323</v>
      </c>
      <c r="E752" s="79" t="s">
        <v>6746</v>
      </c>
      <c r="F752" s="80" t="s">
        <v>1131</v>
      </c>
      <c r="G752" s="81" t="s">
        <v>4115</v>
      </c>
      <c r="H752" s="82" t="s">
        <v>6772</v>
      </c>
      <c r="I752" s="83" t="s">
        <v>4366</v>
      </c>
      <c r="J752" s="8" t="s">
        <v>4559</v>
      </c>
      <c r="K752" s="83"/>
      <c r="L752" s="83" t="s">
        <v>4368</v>
      </c>
      <c r="M752" s="8" t="s">
        <v>4436</v>
      </c>
      <c r="N752" s="8"/>
      <c r="O752" s="8"/>
      <c r="P752" s="62" t="str">
        <f t="shared" si="36"/>
        <v>CV-RO-ROAD-SR</v>
      </c>
      <c r="Q752" s="62" t="s">
        <v>6773</v>
      </c>
      <c r="R752" s="8"/>
      <c r="S752" s="8"/>
      <c r="T752" s="8"/>
      <c r="U752" s="8" t="str">
        <f t="shared" si="34"/>
        <v>RO-ROAD-SR</v>
      </c>
      <c r="V752" s="8" t="str">
        <f t="shared" si="35"/>
        <v>RO-ROAD-SR</v>
      </c>
      <c r="W752" s="8" t="str">
        <f>VLOOKUP(V752,'[2]Asset Classifications'!$M$12:$M$1690,1,FALSE)</f>
        <v>RO-ROAD-SR</v>
      </c>
      <c r="X752" s="8" t="s">
        <v>1131</v>
      </c>
      <c r="Y752" s="8"/>
      <c r="Z752" s="8"/>
      <c r="AA752" t="s">
        <v>6774</v>
      </c>
      <c r="AB752">
        <v>689</v>
      </c>
    </row>
    <row r="753" spans="1:28">
      <c r="A753" s="76" t="s">
        <v>6325</v>
      </c>
      <c r="B753" s="76" t="s">
        <v>6326</v>
      </c>
      <c r="C753" s="77" t="s">
        <v>4018</v>
      </c>
      <c r="D753" s="78" t="s">
        <v>2323</v>
      </c>
      <c r="E753" s="79" t="s">
        <v>6746</v>
      </c>
      <c r="F753" s="80" t="s">
        <v>1131</v>
      </c>
      <c r="G753" s="81" t="s">
        <v>3757</v>
      </c>
      <c r="H753" s="82" t="s">
        <v>6775</v>
      </c>
      <c r="I753" s="83" t="s">
        <v>4366</v>
      </c>
      <c r="J753" s="8" t="s">
        <v>4559</v>
      </c>
      <c r="K753" s="83"/>
      <c r="L753" s="83" t="s">
        <v>4368</v>
      </c>
      <c r="M753" s="8" t="s">
        <v>4436</v>
      </c>
      <c r="N753" s="8"/>
      <c r="O753" s="8"/>
      <c r="P753" s="62" t="str">
        <f t="shared" si="36"/>
        <v>CV-RO-ROAD-ST</v>
      </c>
      <c r="Q753" s="62" t="s">
        <v>1186</v>
      </c>
      <c r="R753" s="8"/>
      <c r="S753" s="8"/>
      <c r="T753" s="8"/>
      <c r="U753" s="8" t="str">
        <f t="shared" si="34"/>
        <v>RO-ROAD-ST</v>
      </c>
      <c r="V753" s="8" t="str">
        <f t="shared" si="35"/>
        <v>RO-ROAD-ST</v>
      </c>
      <c r="W753" s="8" t="str">
        <f>VLOOKUP(V753,'[2]Asset Classifications'!$M$12:$M$1690,1,FALSE)</f>
        <v>RO-ROAD-ST</v>
      </c>
      <c r="X753" s="8" t="s">
        <v>1131</v>
      </c>
      <c r="Y753" s="8"/>
      <c r="Z753" s="8"/>
      <c r="AA753" t="s">
        <v>6776</v>
      </c>
      <c r="AB753">
        <v>690</v>
      </c>
    </row>
    <row r="754" spans="1:28">
      <c r="A754" s="76" t="s">
        <v>6325</v>
      </c>
      <c r="B754" s="76" t="s">
        <v>6326</v>
      </c>
      <c r="C754" s="77" t="s">
        <v>4018</v>
      </c>
      <c r="D754" s="78" t="s">
        <v>2323</v>
      </c>
      <c r="E754" s="282" t="s">
        <v>6777</v>
      </c>
      <c r="F754" s="283" t="s">
        <v>6778</v>
      </c>
      <c r="G754" s="283"/>
      <c r="H754" s="283"/>
      <c r="I754" s="279" t="s">
        <v>4366</v>
      </c>
      <c r="J754" s="280" t="s">
        <v>4559</v>
      </c>
      <c r="K754" s="281" t="s">
        <v>4489</v>
      </c>
      <c r="L754" s="281" t="s">
        <v>4368</v>
      </c>
      <c r="M754" s="280" t="s">
        <v>4436</v>
      </c>
      <c r="N754" s="280" t="s">
        <v>6779</v>
      </c>
      <c r="O754" s="280" t="s">
        <v>6778</v>
      </c>
      <c r="P754" s="62" t="str">
        <f t="shared" si="36"/>
        <v>CV-RO-SHLD-00</v>
      </c>
      <c r="Q754" s="8" t="s">
        <v>6778</v>
      </c>
      <c r="R754" s="8"/>
      <c r="S754" s="8"/>
      <c r="T754" s="8"/>
      <c r="U754" s="8" t="str">
        <f t="shared" si="34"/>
        <v>RO-SHLD-00</v>
      </c>
      <c r="V754" s="8" t="str">
        <f t="shared" si="35"/>
        <v>RO-SHLD</v>
      </c>
      <c r="W754" s="8"/>
      <c r="X754" s="8"/>
      <c r="Y754" s="8" t="s">
        <v>4491</v>
      </c>
      <c r="Z754" s="8"/>
    </row>
    <row r="755" spans="1:28">
      <c r="A755" s="76" t="s">
        <v>6325</v>
      </c>
      <c r="B755" s="76" t="s">
        <v>6326</v>
      </c>
      <c r="C755" s="77" t="s">
        <v>4018</v>
      </c>
      <c r="D755" s="78" t="s">
        <v>2323</v>
      </c>
      <c r="E755" s="282" t="s">
        <v>6780</v>
      </c>
      <c r="F755" s="283" t="s">
        <v>6772</v>
      </c>
      <c r="G755" s="283"/>
      <c r="H755" s="283"/>
      <c r="I755" s="279" t="s">
        <v>4366</v>
      </c>
      <c r="J755" s="280" t="s">
        <v>4559</v>
      </c>
      <c r="K755" s="281" t="s">
        <v>4489</v>
      </c>
      <c r="L755" s="281" t="s">
        <v>4368</v>
      </c>
      <c r="M755" s="280" t="s">
        <v>4436</v>
      </c>
      <c r="N755" s="280" t="s">
        <v>6781</v>
      </c>
      <c r="O755" s="280" t="s">
        <v>6772</v>
      </c>
      <c r="P755" s="62" t="str">
        <f t="shared" si="36"/>
        <v>CV-RO-SRMP-00</v>
      </c>
      <c r="Q755" s="8" t="s">
        <v>6772</v>
      </c>
      <c r="R755" s="8"/>
      <c r="S755" s="8"/>
      <c r="T755" s="8"/>
      <c r="U755" s="8" t="str">
        <f t="shared" si="34"/>
        <v>RO-SRMP-00</v>
      </c>
      <c r="V755" s="8" t="str">
        <f t="shared" si="35"/>
        <v>RO-SRMP</v>
      </c>
      <c r="W755" s="8"/>
      <c r="X755" s="8"/>
      <c r="Y755" s="8" t="s">
        <v>4491</v>
      </c>
      <c r="Z755" s="8"/>
    </row>
    <row r="756" spans="1:28">
      <c r="A756" s="76" t="s">
        <v>6325</v>
      </c>
      <c r="B756" s="76" t="s">
        <v>6326</v>
      </c>
      <c r="C756" s="77" t="s">
        <v>4030</v>
      </c>
      <c r="D756" s="78" t="s">
        <v>6782</v>
      </c>
      <c r="E756" s="79" t="s">
        <v>6783</v>
      </c>
      <c r="F756" s="80" t="s">
        <v>6784</v>
      </c>
      <c r="G756" s="81"/>
      <c r="H756" s="82"/>
      <c r="I756" s="83" t="s">
        <v>6332</v>
      </c>
      <c r="J756" s="8" t="s">
        <v>4367</v>
      </c>
      <c r="K756" s="83"/>
      <c r="L756" s="83" t="s">
        <v>6785</v>
      </c>
      <c r="M756" s="8"/>
      <c r="N756" s="8"/>
      <c r="O756" s="8"/>
      <c r="P756" s="62" t="str">
        <f t="shared" si="36"/>
        <v>CV-RS-PLTW-00</v>
      </c>
      <c r="Q756" s="62" t="s">
        <v>6784</v>
      </c>
      <c r="R756" s="8"/>
      <c r="S756" s="8"/>
      <c r="T756" s="8"/>
      <c r="U756" s="8" t="str">
        <f t="shared" si="34"/>
        <v>RS-PLTW-00</v>
      </c>
      <c r="V756" s="8" t="str">
        <f t="shared" si="35"/>
        <v>RS-PLTW</v>
      </c>
      <c r="W756" s="8" t="str">
        <f>VLOOKUP(V756,'[2]Asset Classifications'!$M$12:$M$1690,1,FALSE)</f>
        <v>RS-PLTW</v>
      </c>
      <c r="X756" s="8"/>
      <c r="Y756" s="8" t="s">
        <v>4371</v>
      </c>
      <c r="Z756" s="8"/>
      <c r="AA756" t="s">
        <v>6786</v>
      </c>
      <c r="AB756">
        <v>691</v>
      </c>
    </row>
    <row r="757" spans="1:28">
      <c r="A757" s="76" t="s">
        <v>6325</v>
      </c>
      <c r="B757" s="76" t="s">
        <v>6326</v>
      </c>
      <c r="C757" s="77" t="s">
        <v>4030</v>
      </c>
      <c r="D757" s="78" t="s">
        <v>6782</v>
      </c>
      <c r="E757" s="79" t="s">
        <v>6787</v>
      </c>
      <c r="F757" s="80" t="s">
        <v>955</v>
      </c>
      <c r="G757" s="81"/>
      <c r="H757" s="82"/>
      <c r="I757" s="83" t="s">
        <v>4366</v>
      </c>
      <c r="J757" s="8" t="s">
        <v>4559</v>
      </c>
      <c r="K757" s="83"/>
      <c r="L757" s="83" t="s">
        <v>4368</v>
      </c>
      <c r="M757" s="8" t="s">
        <v>4436</v>
      </c>
      <c r="N757" s="8"/>
      <c r="O757" s="8"/>
      <c r="P757" s="62" t="str">
        <f t="shared" si="36"/>
        <v>CV-RS-RETW-00</v>
      </c>
      <c r="Q757" s="62" t="s">
        <v>955</v>
      </c>
      <c r="R757" s="8"/>
      <c r="S757" s="8"/>
      <c r="T757" s="8"/>
      <c r="U757" s="8" t="str">
        <f t="shared" si="34"/>
        <v>RS-RETW-00</v>
      </c>
      <c r="V757" s="8" t="str">
        <f t="shared" si="35"/>
        <v>RS-RETW</v>
      </c>
      <c r="W757" s="8" t="str">
        <f>VLOOKUP(V757,'[2]Asset Classifications'!$M$12:$M$1690,1,FALSE)</f>
        <v>RS-RETW</v>
      </c>
      <c r="X757" s="8" t="s">
        <v>179</v>
      </c>
      <c r="Y757" s="8"/>
      <c r="Z757" s="8"/>
      <c r="AA757" t="s">
        <v>6788</v>
      </c>
      <c r="AB757">
        <v>692</v>
      </c>
    </row>
    <row r="758" spans="1:28">
      <c r="A758" s="76" t="s">
        <v>6325</v>
      </c>
      <c r="B758" s="76" t="s">
        <v>6326</v>
      </c>
      <c r="C758" s="77" t="s">
        <v>4030</v>
      </c>
      <c r="D758" s="78" t="s">
        <v>6782</v>
      </c>
      <c r="E758" s="79" t="s">
        <v>6789</v>
      </c>
      <c r="F758" s="80" t="s">
        <v>6790</v>
      </c>
      <c r="G758" s="81"/>
      <c r="H758" s="82"/>
      <c r="I758" s="83" t="s">
        <v>4366</v>
      </c>
      <c r="J758" s="8" t="s">
        <v>4367</v>
      </c>
      <c r="K758" s="83"/>
      <c r="L758" s="83" t="s">
        <v>4368</v>
      </c>
      <c r="M758" s="8" t="s">
        <v>4436</v>
      </c>
      <c r="N758" s="8"/>
      <c r="O758" s="8"/>
      <c r="P758" s="62" t="str">
        <f t="shared" si="36"/>
        <v>CV-RS-SEAW-00</v>
      </c>
      <c r="Q758" s="62" t="s">
        <v>6790</v>
      </c>
      <c r="R758" s="8"/>
      <c r="S758" s="8"/>
      <c r="T758" s="8"/>
      <c r="U758" s="8" t="str">
        <f t="shared" si="34"/>
        <v>RS-SEAW-00</v>
      </c>
      <c r="V758" s="8" t="str">
        <f t="shared" si="35"/>
        <v>RS-SEAW</v>
      </c>
      <c r="W758" s="8" t="str">
        <f>VLOOKUP(V758,'[2]Asset Classifications'!$M$12:$M$1690,1,FALSE)</f>
        <v>RS-SEAW</v>
      </c>
      <c r="X758" s="8"/>
      <c r="Y758" s="8"/>
      <c r="Z758" s="8"/>
      <c r="AA758" t="s">
        <v>6791</v>
      </c>
      <c r="AB758">
        <v>693</v>
      </c>
    </row>
    <row r="759" spans="1:28">
      <c r="A759" s="76" t="s">
        <v>6325</v>
      </c>
      <c r="B759" s="76" t="s">
        <v>6326</v>
      </c>
      <c r="C759" s="77" t="s">
        <v>4512</v>
      </c>
      <c r="D759" s="78" t="s">
        <v>6792</v>
      </c>
      <c r="E759" s="277" t="s">
        <v>4533</v>
      </c>
      <c r="F759" s="278" t="s">
        <v>4534</v>
      </c>
      <c r="G759" s="278"/>
      <c r="H759" s="278"/>
      <c r="I759" s="279" t="s">
        <v>4366</v>
      </c>
      <c r="J759" s="278" t="s">
        <v>4367</v>
      </c>
      <c r="K759" s="281" t="s">
        <v>4489</v>
      </c>
      <c r="L759" s="281" t="s">
        <v>4368</v>
      </c>
      <c r="M759" s="280" t="s">
        <v>4436</v>
      </c>
      <c r="N759" s="278" t="s">
        <v>6793</v>
      </c>
      <c r="O759" s="278" t="s">
        <v>4534</v>
      </c>
      <c r="P759" s="62" t="str">
        <f t="shared" si="36"/>
        <v>CV-SL-HSTD-00</v>
      </c>
      <c r="Q759" s="8" t="s">
        <v>4534</v>
      </c>
      <c r="R759" s="8"/>
      <c r="S759" s="8"/>
      <c r="T759" s="8"/>
      <c r="U759" s="8" t="str">
        <f t="shared" si="34"/>
        <v>SL-HSTD-00</v>
      </c>
      <c r="V759" s="8" t="str">
        <f t="shared" si="35"/>
        <v>SL-HSTD</v>
      </c>
      <c r="W759" s="8"/>
      <c r="X759" s="8"/>
      <c r="Y759" s="8" t="s">
        <v>4491</v>
      </c>
      <c r="Z759" s="8"/>
    </row>
    <row r="760" spans="1:28">
      <c r="A760" s="76" t="s">
        <v>6325</v>
      </c>
      <c r="B760" s="76" t="s">
        <v>6326</v>
      </c>
      <c r="C760" s="77" t="s">
        <v>4512</v>
      </c>
      <c r="D760" s="78" t="s">
        <v>6792</v>
      </c>
      <c r="E760" s="79" t="s">
        <v>6794</v>
      </c>
      <c r="F760" s="80" t="s">
        <v>6795</v>
      </c>
      <c r="G760" s="81"/>
      <c r="H760" s="82"/>
      <c r="I760" s="83" t="s">
        <v>6332</v>
      </c>
      <c r="J760" s="8" t="s">
        <v>4367</v>
      </c>
      <c r="K760" s="83"/>
      <c r="L760" s="83" t="s">
        <v>6796</v>
      </c>
      <c r="M760" s="8"/>
      <c r="N760" s="8"/>
      <c r="O760" s="8"/>
      <c r="P760" s="62" t="str">
        <f t="shared" si="36"/>
        <v>CV-SL-PLSL-00</v>
      </c>
      <c r="Q760" s="62" t="s">
        <v>6795</v>
      </c>
      <c r="R760" s="8"/>
      <c r="S760" s="8"/>
      <c r="T760" s="8"/>
      <c r="U760" s="8" t="str">
        <f t="shared" si="34"/>
        <v>SL-PLSL-00</v>
      </c>
      <c r="V760" s="8" t="str">
        <f t="shared" si="35"/>
        <v>SL-PLSL</v>
      </c>
      <c r="W760" s="8" t="str">
        <f>VLOOKUP(V760,'[2]Asset Classifications'!$M$12:$M$1690,1,FALSE)</f>
        <v>SL-PLSL</v>
      </c>
      <c r="X760" s="8"/>
      <c r="Y760" s="8" t="s">
        <v>4371</v>
      </c>
      <c r="Z760" s="8"/>
      <c r="AA760" t="s">
        <v>6797</v>
      </c>
      <c r="AB760">
        <v>694</v>
      </c>
    </row>
    <row r="761" spans="1:28">
      <c r="A761" s="76" t="s">
        <v>6325</v>
      </c>
      <c r="B761" s="76" t="s">
        <v>6326</v>
      </c>
      <c r="C761" s="77" t="s">
        <v>4512</v>
      </c>
      <c r="D761" s="78" t="s">
        <v>6792</v>
      </c>
      <c r="E761" s="277" t="s">
        <v>4574</v>
      </c>
      <c r="F761" s="278" t="s">
        <v>4575</v>
      </c>
      <c r="G761" s="278"/>
      <c r="H761" s="278"/>
      <c r="I761" s="281" t="s">
        <v>4366</v>
      </c>
      <c r="J761" s="280" t="s">
        <v>4367</v>
      </c>
      <c r="K761" s="281" t="s">
        <v>4489</v>
      </c>
      <c r="L761" s="281" t="s">
        <v>4368</v>
      </c>
      <c r="M761" s="280" t="s">
        <v>4436</v>
      </c>
      <c r="N761" s="278" t="s">
        <v>6798</v>
      </c>
      <c r="O761" s="278" t="s">
        <v>4575</v>
      </c>
      <c r="P761" s="62" t="str">
        <f t="shared" si="36"/>
        <v>CV-SL-PLTH-00</v>
      </c>
      <c r="Q761" s="8" t="s">
        <v>4575</v>
      </c>
      <c r="R761" s="8"/>
      <c r="S761" s="8"/>
      <c r="T761" s="8"/>
      <c r="U761" s="8" t="str">
        <f t="shared" si="34"/>
        <v>SL-PLTH-00</v>
      </c>
      <c r="V761" s="8" t="str">
        <f t="shared" si="35"/>
        <v>SL-PLTH</v>
      </c>
      <c r="W761" s="8"/>
      <c r="X761" s="8"/>
      <c r="Y761" s="8" t="s">
        <v>4491</v>
      </c>
      <c r="Z761" s="8"/>
    </row>
    <row r="762" spans="1:28">
      <c r="A762" s="76" t="s">
        <v>6325</v>
      </c>
      <c r="B762" s="76" t="s">
        <v>6326</v>
      </c>
      <c r="C762" s="77" t="s">
        <v>4512</v>
      </c>
      <c r="D762" s="78" t="s">
        <v>6792</v>
      </c>
      <c r="E762" s="79" t="s">
        <v>6799</v>
      </c>
      <c r="F762" s="80" t="s">
        <v>6800</v>
      </c>
      <c r="G762" s="81"/>
      <c r="H762" s="82"/>
      <c r="I762" s="83" t="s">
        <v>6332</v>
      </c>
      <c r="J762" s="8" t="s">
        <v>4367</v>
      </c>
      <c r="K762" s="83"/>
      <c r="L762" s="83" t="s">
        <v>6796</v>
      </c>
      <c r="M762" s="8"/>
      <c r="N762" s="8"/>
      <c r="O762" s="8"/>
      <c r="P762" s="62" t="str">
        <f t="shared" si="36"/>
        <v>CV-SL-TNSL-00</v>
      </c>
      <c r="Q762" s="62" t="s">
        <v>6800</v>
      </c>
      <c r="R762" s="8"/>
      <c r="S762" s="8"/>
      <c r="T762" s="8"/>
      <c r="U762" s="8" t="str">
        <f t="shared" si="34"/>
        <v>SL-TNSL-00</v>
      </c>
      <c r="V762" s="8" t="str">
        <f t="shared" si="35"/>
        <v>SL-TNSL</v>
      </c>
      <c r="W762" s="8" t="str">
        <f>VLOOKUP(V762,'[2]Asset Classifications'!$M$12:$M$1690,1,FALSE)</f>
        <v>SL-TNSL</v>
      </c>
      <c r="X762" s="8"/>
      <c r="Y762" s="8" t="s">
        <v>4371</v>
      </c>
      <c r="Z762" s="8"/>
      <c r="AA762" t="s">
        <v>6801</v>
      </c>
      <c r="AB762">
        <v>695</v>
      </c>
    </row>
    <row r="763" spans="1:28">
      <c r="A763" s="76" t="s">
        <v>6325</v>
      </c>
      <c r="B763" s="76" t="s">
        <v>6326</v>
      </c>
      <c r="C763" s="77" t="s">
        <v>4512</v>
      </c>
      <c r="D763" s="78" t="s">
        <v>6792</v>
      </c>
      <c r="E763" s="79" t="s">
        <v>6802</v>
      </c>
      <c r="F763" s="80" t="s">
        <v>4275</v>
      </c>
      <c r="G763" s="81"/>
      <c r="H763" s="82"/>
      <c r="I763" s="83" t="s">
        <v>6332</v>
      </c>
      <c r="J763" s="8" t="s">
        <v>4559</v>
      </c>
      <c r="K763" s="83"/>
      <c r="L763" s="83" t="s">
        <v>6803</v>
      </c>
      <c r="M763" s="8"/>
      <c r="N763" s="8"/>
      <c r="O763" s="8"/>
      <c r="P763" s="62" t="str">
        <f t="shared" si="36"/>
        <v>CV-SL-TRSL-00</v>
      </c>
      <c r="Q763" s="62" t="s">
        <v>4275</v>
      </c>
      <c r="R763" s="8"/>
      <c r="S763" s="8"/>
      <c r="T763" s="8"/>
      <c r="U763" s="8" t="str">
        <f t="shared" si="34"/>
        <v>SL-TRSL-00</v>
      </c>
      <c r="V763" s="8" t="str">
        <f t="shared" si="35"/>
        <v>SL-TRSL</v>
      </c>
      <c r="W763" s="8" t="str">
        <f>VLOOKUP(V763,'[2]Asset Classifications'!$M$12:$M$1690,1,FALSE)</f>
        <v>SL-TRSL</v>
      </c>
      <c r="X763" s="8"/>
      <c r="Y763" s="8" t="s">
        <v>4371</v>
      </c>
      <c r="Z763" s="8"/>
      <c r="AA763" t="s">
        <v>6804</v>
      </c>
      <c r="AB763">
        <v>696</v>
      </c>
    </row>
    <row r="764" spans="1:28">
      <c r="A764" s="76" t="s">
        <v>6325</v>
      </c>
      <c r="B764" s="76" t="s">
        <v>6326</v>
      </c>
      <c r="C764" s="77" t="s">
        <v>4115</v>
      </c>
      <c r="D764" s="78" t="s">
        <v>4113</v>
      </c>
      <c r="E764" s="79" t="s">
        <v>6805</v>
      </c>
      <c r="F764" s="80" t="s">
        <v>4114</v>
      </c>
      <c r="G764" s="81"/>
      <c r="H764" s="82"/>
      <c r="I764" s="83" t="s">
        <v>4495</v>
      </c>
      <c r="J764" s="8" t="s">
        <v>4367</v>
      </c>
      <c r="K764" s="83"/>
      <c r="L764" s="83" t="s">
        <v>4368</v>
      </c>
      <c r="M764" s="8" t="s">
        <v>4436</v>
      </c>
      <c r="N764" s="8"/>
      <c r="O764" s="8"/>
      <c r="P764" s="62" t="str">
        <f t="shared" si="36"/>
        <v>CV-SR-APSP-00</v>
      </c>
      <c r="Q764" s="62" t="s">
        <v>6806</v>
      </c>
      <c r="R764" s="8"/>
      <c r="S764" s="8"/>
      <c r="T764" s="8"/>
      <c r="U764" s="8" t="str">
        <f t="shared" si="34"/>
        <v>SR-APSP-00</v>
      </c>
      <c r="V764" s="8" t="str">
        <f t="shared" si="35"/>
        <v>SR-APSP</v>
      </c>
      <c r="W764" s="8" t="str">
        <f>VLOOKUP(V764,'[2]Asset Classifications'!$M$12:$M$1690,1,FALSE)</f>
        <v>SR-APSP</v>
      </c>
      <c r="X764" s="8"/>
      <c r="Y764" s="8" t="s">
        <v>4371</v>
      </c>
      <c r="Z764" s="8"/>
      <c r="AA764" t="s">
        <v>6807</v>
      </c>
      <c r="AB764">
        <v>697</v>
      </c>
    </row>
    <row r="765" spans="1:28">
      <c r="A765" s="76" t="s">
        <v>6325</v>
      </c>
      <c r="B765" s="76" t="s">
        <v>6326</v>
      </c>
      <c r="C765" s="77" t="s">
        <v>4115</v>
      </c>
      <c r="D765" s="78" t="s">
        <v>4113</v>
      </c>
      <c r="E765" s="79" t="s">
        <v>6808</v>
      </c>
      <c r="F765" s="80" t="s">
        <v>4117</v>
      </c>
      <c r="G765" s="81"/>
      <c r="H765" s="82"/>
      <c r="I765" s="83" t="s">
        <v>4495</v>
      </c>
      <c r="J765" s="8" t="s">
        <v>4367</v>
      </c>
      <c r="K765" s="83"/>
      <c r="L765" s="83" t="s">
        <v>6809</v>
      </c>
      <c r="M765" s="8"/>
      <c r="N765" s="8"/>
      <c r="O765" s="8"/>
      <c r="P765" s="62" t="str">
        <f t="shared" si="36"/>
        <v>CV-SR-CPIT-00</v>
      </c>
      <c r="Q765" s="62" t="s">
        <v>4117</v>
      </c>
      <c r="R765" s="8"/>
      <c r="S765" s="8"/>
      <c r="T765" s="8"/>
      <c r="U765" s="8" t="str">
        <f t="shared" si="34"/>
        <v>SR-CPIT-00</v>
      </c>
      <c r="V765" s="8" t="str">
        <f t="shared" si="35"/>
        <v>SR-CPIT</v>
      </c>
      <c r="W765" s="8" t="str">
        <f>VLOOKUP(V765,'[2]Asset Classifications'!$M$12:$M$1690,1,FALSE)</f>
        <v>SR-CPIT</v>
      </c>
      <c r="X765" s="8"/>
      <c r="Y765" s="8"/>
      <c r="Z765" s="8"/>
      <c r="AA765" t="s">
        <v>6810</v>
      </c>
      <c r="AB765">
        <v>698</v>
      </c>
    </row>
    <row r="766" spans="1:28">
      <c r="A766" s="76" t="s">
        <v>6325</v>
      </c>
      <c r="B766" s="76" t="s">
        <v>6326</v>
      </c>
      <c r="C766" s="77" t="s">
        <v>4115</v>
      </c>
      <c r="D766" s="78" t="s">
        <v>4113</v>
      </c>
      <c r="E766" s="79" t="s">
        <v>6811</v>
      </c>
      <c r="F766" s="80" t="s">
        <v>4118</v>
      </c>
      <c r="G766" s="81"/>
      <c r="H766" s="82"/>
      <c r="I766" s="83" t="s">
        <v>4366</v>
      </c>
      <c r="J766" s="8" t="s">
        <v>4559</v>
      </c>
      <c r="K766" s="83"/>
      <c r="L766" s="83" t="s">
        <v>4368</v>
      </c>
      <c r="M766" s="8" t="s">
        <v>4436</v>
      </c>
      <c r="N766" s="8"/>
      <c r="O766" s="8"/>
      <c r="P766" s="62" t="str">
        <f t="shared" si="36"/>
        <v>CV-SR-CSRB-00</v>
      </c>
      <c r="Q766" s="62" t="s">
        <v>6812</v>
      </c>
      <c r="R766" s="8"/>
      <c r="S766" s="8"/>
      <c r="T766" s="8"/>
      <c r="U766" s="8" t="str">
        <f t="shared" si="34"/>
        <v>SR-CSRB-00</v>
      </c>
      <c r="V766" s="8" t="str">
        <f t="shared" si="35"/>
        <v>SR-CSRB</v>
      </c>
      <c r="W766" s="8" t="str">
        <f>VLOOKUP(V766,'[2]Asset Classifications'!$M$12:$M$1690,1,FALSE)</f>
        <v>SR-CSRB</v>
      </c>
      <c r="X766" s="8"/>
      <c r="Y766" s="8"/>
      <c r="Z766" s="8"/>
      <c r="AA766" t="s">
        <v>6813</v>
      </c>
      <c r="AB766">
        <v>699</v>
      </c>
    </row>
    <row r="767" spans="1:28">
      <c r="A767" s="76" t="s">
        <v>6325</v>
      </c>
      <c r="B767" s="76" t="s">
        <v>6326</v>
      </c>
      <c r="C767" s="77" t="s">
        <v>4115</v>
      </c>
      <c r="D767" s="78" t="s">
        <v>4113</v>
      </c>
      <c r="E767" s="277" t="s">
        <v>6814</v>
      </c>
      <c r="F767" s="288" t="s">
        <v>6815</v>
      </c>
      <c r="G767" s="283"/>
      <c r="H767" s="283"/>
      <c r="I767" s="279" t="s">
        <v>4631</v>
      </c>
      <c r="J767" s="278" t="s">
        <v>4559</v>
      </c>
      <c r="K767" s="281" t="s">
        <v>4489</v>
      </c>
      <c r="L767" s="281" t="s">
        <v>4368</v>
      </c>
      <c r="M767" s="280" t="s">
        <v>4436</v>
      </c>
      <c r="N767" s="280" t="s">
        <v>6816</v>
      </c>
      <c r="O767" s="278" t="s">
        <v>6817</v>
      </c>
      <c r="P767" s="62" t="str">
        <f t="shared" si="36"/>
        <v>CV-SR-CSRS-00</v>
      </c>
      <c r="Q767" s="8" t="s">
        <v>6817</v>
      </c>
      <c r="R767" s="8"/>
      <c r="S767" s="8"/>
      <c r="T767" s="8"/>
      <c r="U767" s="8" t="str">
        <f t="shared" si="34"/>
        <v>SR-CSRS-00</v>
      </c>
      <c r="V767" s="8" t="str">
        <f t="shared" si="35"/>
        <v>SR-CSRS</v>
      </c>
      <c r="W767" s="8"/>
      <c r="X767" s="8"/>
      <c r="Y767" s="8" t="s">
        <v>4491</v>
      </c>
      <c r="Z767" s="8"/>
    </row>
    <row r="768" spans="1:28">
      <c r="A768" s="76" t="s">
        <v>6325</v>
      </c>
      <c r="B768" s="76" t="s">
        <v>6326</v>
      </c>
      <c r="C768" s="77" t="s">
        <v>4115</v>
      </c>
      <c r="D768" s="78" t="s">
        <v>4113</v>
      </c>
      <c r="E768" s="79" t="s">
        <v>6818</v>
      </c>
      <c r="F768" s="80" t="s">
        <v>6819</v>
      </c>
      <c r="G768" s="81"/>
      <c r="H768" s="82"/>
      <c r="I768" s="83" t="s">
        <v>4366</v>
      </c>
      <c r="J768" s="8" t="s">
        <v>4559</v>
      </c>
      <c r="K768" s="83"/>
      <c r="L768" s="83" t="s">
        <v>4368</v>
      </c>
      <c r="M768" s="8" t="s">
        <v>4436</v>
      </c>
      <c r="N768" s="8"/>
      <c r="O768" s="8"/>
      <c r="P768" s="62" t="str">
        <f t="shared" si="36"/>
        <v>CV-SR-CSRT-00</v>
      </c>
      <c r="Q768" s="62" t="s">
        <v>6820</v>
      </c>
      <c r="R768" s="8"/>
      <c r="S768" s="8"/>
      <c r="T768" s="8"/>
      <c r="U768" s="8" t="str">
        <f t="shared" si="34"/>
        <v>SR-CSRT-00</v>
      </c>
      <c r="V768" s="8" t="str">
        <f t="shared" si="35"/>
        <v>SR-CSRT</v>
      </c>
      <c r="W768" s="8" t="str">
        <f>VLOOKUP(V768,'[2]Asset Classifications'!$M$12:$M$1690,1,FALSE)</f>
        <v>SR-CSRT</v>
      </c>
      <c r="X768" s="8"/>
      <c r="Y768" s="8"/>
      <c r="Z768" s="8"/>
      <c r="AA768" t="s">
        <v>6821</v>
      </c>
      <c r="AB768">
        <v>700</v>
      </c>
    </row>
    <row r="769" spans="1:28">
      <c r="A769" s="76" t="s">
        <v>6325</v>
      </c>
      <c r="B769" s="76" t="s">
        <v>6326</v>
      </c>
      <c r="C769" s="77" t="s">
        <v>4115</v>
      </c>
      <c r="D769" s="78" t="s">
        <v>4113</v>
      </c>
      <c r="E769" s="277" t="s">
        <v>6822</v>
      </c>
      <c r="F769" s="288" t="s">
        <v>6823</v>
      </c>
      <c r="G769" s="283"/>
      <c r="H769" s="283"/>
      <c r="I769" s="279" t="s">
        <v>4631</v>
      </c>
      <c r="J769" s="278" t="s">
        <v>4367</v>
      </c>
      <c r="K769" s="281" t="s">
        <v>4489</v>
      </c>
      <c r="L769" s="281" t="s">
        <v>4368</v>
      </c>
      <c r="M769" s="280" t="s">
        <v>4369</v>
      </c>
      <c r="N769" s="280" t="s">
        <v>6824</v>
      </c>
      <c r="O769" s="278" t="s">
        <v>6825</v>
      </c>
      <c r="P769" s="62" t="str">
        <f t="shared" si="36"/>
        <v>CV-SR-CTRS-00</v>
      </c>
      <c r="Q769" s="8" t="s">
        <v>6825</v>
      </c>
      <c r="R769" s="8"/>
      <c r="S769" s="8"/>
      <c r="T769" s="8"/>
      <c r="U769" s="8" t="str">
        <f t="shared" si="34"/>
        <v>SR-CTRS-00</v>
      </c>
      <c r="V769" s="8" t="str">
        <f t="shared" si="35"/>
        <v>SR-CTRS</v>
      </c>
      <c r="W769" s="8"/>
      <c r="X769" s="8" t="s">
        <v>6826</v>
      </c>
      <c r="Y769" s="8" t="s">
        <v>4491</v>
      </c>
      <c r="Z769" s="8"/>
      <c r="AB769">
        <v>700</v>
      </c>
    </row>
    <row r="770" spans="1:28">
      <c r="A770" s="76" t="s">
        <v>6325</v>
      </c>
      <c r="B770" s="76" t="s">
        <v>6326</v>
      </c>
      <c r="C770" s="77" t="s">
        <v>4115</v>
      </c>
      <c r="D770" s="78" t="s">
        <v>4113</v>
      </c>
      <c r="E770" s="277" t="s">
        <v>6827</v>
      </c>
      <c r="F770" s="278" t="s">
        <v>6828</v>
      </c>
      <c r="G770" s="283"/>
      <c r="H770" s="283"/>
      <c r="I770" s="279" t="s">
        <v>4495</v>
      </c>
      <c r="J770" s="278" t="s">
        <v>4367</v>
      </c>
      <c r="K770" s="281" t="s">
        <v>4489</v>
      </c>
      <c r="L770" s="281" t="s">
        <v>6809</v>
      </c>
      <c r="M770" s="280"/>
      <c r="N770" s="280" t="s">
        <v>6829</v>
      </c>
      <c r="O770" s="278" t="s">
        <v>6830</v>
      </c>
      <c r="P770" s="62" t="str">
        <f t="shared" si="36"/>
        <v>CV-SR-GTSP-00</v>
      </c>
      <c r="Q770" s="8" t="s">
        <v>6830</v>
      </c>
      <c r="R770" s="8"/>
      <c r="S770" s="8"/>
      <c r="T770" s="8"/>
      <c r="U770" s="8" t="str">
        <f t="shared" si="34"/>
        <v>SR-GTSP-00</v>
      </c>
      <c r="V770" s="8" t="str">
        <f t="shared" si="35"/>
        <v>SR-GTSP</v>
      </c>
      <c r="W770" s="8"/>
      <c r="X770" s="8"/>
      <c r="Y770" s="8" t="s">
        <v>4491</v>
      </c>
      <c r="Z770" s="8"/>
    </row>
    <row r="771" spans="1:28">
      <c r="A771" s="76" t="s">
        <v>6325</v>
      </c>
      <c r="B771" s="76" t="s">
        <v>6326</v>
      </c>
      <c r="C771" s="77" t="s">
        <v>4115</v>
      </c>
      <c r="D771" s="78" t="s">
        <v>4113</v>
      </c>
      <c r="E771" s="79" t="s">
        <v>6831</v>
      </c>
      <c r="F771" s="80" t="s">
        <v>6832</v>
      </c>
      <c r="G771" s="81"/>
      <c r="H771" s="82"/>
      <c r="I771" s="83" t="s">
        <v>4495</v>
      </c>
      <c r="J771" s="8" t="s">
        <v>4367</v>
      </c>
      <c r="K771" s="83"/>
      <c r="L771" s="83" t="s">
        <v>4368</v>
      </c>
      <c r="M771" s="8" t="s">
        <v>4436</v>
      </c>
      <c r="N771" s="8"/>
      <c r="O771" s="8"/>
      <c r="P771" s="62" t="str">
        <f t="shared" si="36"/>
        <v>CV-SR-JNBX-00</v>
      </c>
      <c r="Q771" s="62" t="s">
        <v>6833</v>
      </c>
      <c r="R771" s="8"/>
      <c r="S771" s="8"/>
      <c r="T771" s="8"/>
      <c r="U771" s="8" t="str">
        <f t="shared" si="34"/>
        <v>SR-JNBX-00</v>
      </c>
      <c r="V771" s="8" t="str">
        <f t="shared" si="35"/>
        <v>SR-JNBX</v>
      </c>
      <c r="W771" s="8" t="str">
        <f>VLOOKUP(V771,'[2]Asset Classifications'!$M$12:$M$1690,1,FALSE)</f>
        <v>SR-JNBX</v>
      </c>
      <c r="X771" s="8"/>
      <c r="Y771" s="8" t="s">
        <v>4371</v>
      </c>
      <c r="Z771" s="8"/>
      <c r="AA771" t="s">
        <v>6834</v>
      </c>
      <c r="AB771">
        <v>701</v>
      </c>
    </row>
    <row r="772" spans="1:28">
      <c r="A772" s="76" t="s">
        <v>6325</v>
      </c>
      <c r="B772" s="76" t="s">
        <v>6326</v>
      </c>
      <c r="C772" s="77" t="s">
        <v>4115</v>
      </c>
      <c r="D772" s="78" t="s">
        <v>4113</v>
      </c>
      <c r="E772" s="277" t="s">
        <v>6835</v>
      </c>
      <c r="F772" s="278" t="s">
        <v>6832</v>
      </c>
      <c r="G772" s="283"/>
      <c r="H772" s="283"/>
      <c r="I772" s="279" t="s">
        <v>4495</v>
      </c>
      <c r="J772" s="280" t="s">
        <v>4367</v>
      </c>
      <c r="K772" s="281" t="s">
        <v>4489</v>
      </c>
      <c r="L772" s="281" t="s">
        <v>6809</v>
      </c>
      <c r="M772" s="280"/>
      <c r="N772" s="278" t="s">
        <v>6836</v>
      </c>
      <c r="O772" s="283" t="s">
        <v>6833</v>
      </c>
      <c r="P772" s="62" t="str">
        <f t="shared" si="36"/>
        <v>CV-SR-SJBX-00</v>
      </c>
      <c r="Q772" s="8" t="s">
        <v>6833</v>
      </c>
      <c r="R772" s="8"/>
      <c r="S772" s="8"/>
      <c r="T772" s="8"/>
      <c r="U772" s="8" t="str">
        <f t="shared" si="34"/>
        <v>SR-SJBX-00</v>
      </c>
      <c r="V772" s="8" t="str">
        <f t="shared" si="35"/>
        <v>SR-SJBX</v>
      </c>
      <c r="W772" s="8"/>
      <c r="X772" s="8"/>
      <c r="Y772" s="8" t="s">
        <v>4491</v>
      </c>
      <c r="Z772" s="8"/>
    </row>
    <row r="773" spans="1:28">
      <c r="A773" s="76" t="s">
        <v>6325</v>
      </c>
      <c r="B773" s="76" t="s">
        <v>6326</v>
      </c>
      <c r="C773" s="77" t="s">
        <v>4115</v>
      </c>
      <c r="D773" s="78" t="s">
        <v>4113</v>
      </c>
      <c r="E773" s="277" t="s">
        <v>6837</v>
      </c>
      <c r="F773" s="278" t="s">
        <v>6838</v>
      </c>
      <c r="G773" s="278"/>
      <c r="H773" s="278"/>
      <c r="I773" s="279" t="s">
        <v>4495</v>
      </c>
      <c r="J773" s="280" t="s">
        <v>4367</v>
      </c>
      <c r="K773" s="281" t="s">
        <v>4489</v>
      </c>
      <c r="L773" s="281" t="s">
        <v>6809</v>
      </c>
      <c r="M773" s="280"/>
      <c r="N773" s="280" t="s">
        <v>6839</v>
      </c>
      <c r="O773" s="280" t="s">
        <v>6840</v>
      </c>
      <c r="P773" s="62" t="str">
        <f t="shared" si="36"/>
        <v>CV-SR-TJBX-00</v>
      </c>
      <c r="Q773" s="8" t="s">
        <v>6840</v>
      </c>
      <c r="R773" s="8"/>
      <c r="S773" s="8"/>
      <c r="T773" s="8"/>
      <c r="U773" s="8" t="str">
        <f t="shared" si="34"/>
        <v>SR-TJBX-00</v>
      </c>
      <c r="V773" s="8" t="str">
        <f t="shared" si="35"/>
        <v>SR-TJBX</v>
      </c>
      <c r="W773" s="8"/>
      <c r="X773" s="8"/>
      <c r="Y773" s="8" t="s">
        <v>4491</v>
      </c>
      <c r="Z773" s="8"/>
    </row>
    <row r="774" spans="1:28">
      <c r="A774" s="76" t="s">
        <v>6325</v>
      </c>
      <c r="B774" s="76" t="s">
        <v>6326</v>
      </c>
      <c r="C774" s="77" t="s">
        <v>4115</v>
      </c>
      <c r="D774" s="78" t="s">
        <v>4113</v>
      </c>
      <c r="E774" s="79" t="s">
        <v>6841</v>
      </c>
      <c r="F774" s="80" t="s">
        <v>6842</v>
      </c>
      <c r="G774" s="81"/>
      <c r="H774" s="82"/>
      <c r="I774" s="83" t="s">
        <v>4366</v>
      </c>
      <c r="J774" s="8" t="s">
        <v>4367</v>
      </c>
      <c r="K774" s="83"/>
      <c r="L774" s="83" t="s">
        <v>4368</v>
      </c>
      <c r="M774" s="8" t="s">
        <v>4436</v>
      </c>
      <c r="N774" s="8"/>
      <c r="O774" s="8"/>
      <c r="P774" s="62" t="str">
        <f t="shared" si="36"/>
        <v>CV-SR-ULXG-00</v>
      </c>
      <c r="Q774" s="62" t="s">
        <v>6843</v>
      </c>
      <c r="R774" s="8"/>
      <c r="S774" s="8"/>
      <c r="T774" s="8"/>
      <c r="U774" s="8" t="str">
        <f t="shared" si="34"/>
        <v>SR-ULXG-00</v>
      </c>
      <c r="V774" s="8" t="str">
        <f t="shared" si="35"/>
        <v>SR-ULXG</v>
      </c>
      <c r="W774" s="8" t="str">
        <f>VLOOKUP(V774,'[2]Asset Classifications'!$M$12:$M$1690,1,FALSE)</f>
        <v>SR-ULXG</v>
      </c>
      <c r="X774" s="8"/>
      <c r="Y774" s="8"/>
      <c r="Z774" s="8"/>
      <c r="AA774" t="s">
        <v>6844</v>
      </c>
      <c r="AB774">
        <v>702</v>
      </c>
    </row>
    <row r="775" spans="1:28">
      <c r="A775" s="76" t="s">
        <v>6325</v>
      </c>
      <c r="B775" s="76" t="s">
        <v>6326</v>
      </c>
      <c r="C775" s="77" t="s">
        <v>3878</v>
      </c>
      <c r="D775" s="78" t="s">
        <v>4027</v>
      </c>
      <c r="E775" s="79" t="s">
        <v>6845</v>
      </c>
      <c r="F775" s="80" t="s">
        <v>6846</v>
      </c>
      <c r="G775" s="81"/>
      <c r="H775" s="82"/>
      <c r="I775" s="83" t="s">
        <v>4366</v>
      </c>
      <c r="J775" s="8" t="s">
        <v>4559</v>
      </c>
      <c r="K775" s="83"/>
      <c r="L775" s="83" t="s">
        <v>4368</v>
      </c>
      <c r="M775" s="8" t="s">
        <v>4369</v>
      </c>
      <c r="N775" s="8"/>
      <c r="O775" s="8"/>
      <c r="P775" s="62" t="str">
        <f t="shared" si="36"/>
        <v>CV-TU-CVRN-00</v>
      </c>
      <c r="Q775" s="62" t="s">
        <v>6846</v>
      </c>
      <c r="R775" s="8"/>
      <c r="S775" s="8"/>
      <c r="T775" s="8"/>
      <c r="U775" s="8" t="str">
        <f t="shared" si="34"/>
        <v>TU-CVRN-00</v>
      </c>
      <c r="V775" s="8" t="str">
        <f t="shared" si="35"/>
        <v>TU-CVRN</v>
      </c>
      <c r="W775" s="8" t="str">
        <f>VLOOKUP(V775,'[2]Asset Classifications'!$M$12:$M$1690,1,FALSE)</f>
        <v>TU-CVRN</v>
      </c>
      <c r="X775" s="8"/>
      <c r="Y775" s="8"/>
      <c r="Z775" s="8"/>
      <c r="AA775" t="s">
        <v>6847</v>
      </c>
      <c r="AB775">
        <v>703</v>
      </c>
    </row>
    <row r="776" spans="1:28">
      <c r="A776" s="76" t="s">
        <v>6325</v>
      </c>
      <c r="B776" s="76" t="s">
        <v>6326</v>
      </c>
      <c r="C776" s="77" t="s">
        <v>3878</v>
      </c>
      <c r="D776" s="78" t="s">
        <v>4027</v>
      </c>
      <c r="E776" s="79" t="s">
        <v>6848</v>
      </c>
      <c r="F776" s="80" t="s">
        <v>6849</v>
      </c>
      <c r="G776" s="81"/>
      <c r="H776" s="82"/>
      <c r="I776" s="83" t="s">
        <v>4366</v>
      </c>
      <c r="J776" s="8" t="s">
        <v>4559</v>
      </c>
      <c r="K776" s="83"/>
      <c r="L776" s="83" t="s">
        <v>4368</v>
      </c>
      <c r="M776" s="8" t="s">
        <v>4436</v>
      </c>
      <c r="N776" s="8"/>
      <c r="O776" s="8"/>
      <c r="P776" s="62" t="str">
        <f t="shared" si="36"/>
        <v>CV-TU-RENC-00</v>
      </c>
      <c r="Q776" s="62" t="s">
        <v>6849</v>
      </c>
      <c r="R776" s="8"/>
      <c r="S776" s="8"/>
      <c r="T776" s="8"/>
      <c r="U776" s="8" t="str">
        <f t="shared" ref="U776:U839" si="37">C776&amp; "-" &amp;E776 &amp; IF(G776&lt;&gt;"","-" &amp;G776,"-00")</f>
        <v>TU-RENC-00</v>
      </c>
      <c r="V776" s="8" t="str">
        <f t="shared" ref="V776:V839" si="38">C776&amp; "-" &amp;E776 &amp; IF(G776&lt;&gt;"","-" &amp;G776,"")</f>
        <v>TU-RENC</v>
      </c>
      <c r="W776" s="8" t="str">
        <f>VLOOKUP(V776,'[2]Asset Classifications'!$M$12:$M$1690,1,FALSE)</f>
        <v>TU-RENC</v>
      </c>
      <c r="X776" s="8"/>
      <c r="Y776" s="8"/>
      <c r="Z776" s="8"/>
      <c r="AA776" t="s">
        <v>6850</v>
      </c>
      <c r="AB776">
        <v>704</v>
      </c>
    </row>
    <row r="777" spans="1:28">
      <c r="A777" s="76" t="s">
        <v>6325</v>
      </c>
      <c r="B777" s="76" t="s">
        <v>6326</v>
      </c>
      <c r="C777" s="77" t="s">
        <v>3878</v>
      </c>
      <c r="D777" s="78" t="s">
        <v>4027</v>
      </c>
      <c r="E777" s="277" t="s">
        <v>6851</v>
      </c>
      <c r="F777" s="278" t="s">
        <v>6852</v>
      </c>
      <c r="G777" s="278"/>
      <c r="H777" s="278"/>
      <c r="I777" s="279" t="s">
        <v>4366</v>
      </c>
      <c r="J777" s="278" t="s">
        <v>4367</v>
      </c>
      <c r="K777" s="281" t="s">
        <v>4489</v>
      </c>
      <c r="L777" s="281" t="s">
        <v>4368</v>
      </c>
      <c r="M777" s="280" t="s">
        <v>4436</v>
      </c>
      <c r="N777" s="278" t="s">
        <v>6853</v>
      </c>
      <c r="O777" s="278" t="s">
        <v>6852</v>
      </c>
      <c r="P777" s="62" t="str">
        <f t="shared" si="36"/>
        <v>CV-TU-SHFT-00</v>
      </c>
      <c r="Q777" s="8" t="s">
        <v>6852</v>
      </c>
      <c r="R777" s="8"/>
      <c r="S777" s="8"/>
      <c r="T777" s="8"/>
      <c r="U777" s="8" t="str">
        <f t="shared" si="37"/>
        <v>TU-SHFT-00</v>
      </c>
      <c r="V777" s="8" t="str">
        <f t="shared" si="38"/>
        <v>TU-SHFT</v>
      </c>
      <c r="W777" s="8"/>
      <c r="X777" s="8"/>
      <c r="Y777" s="8" t="s">
        <v>4491</v>
      </c>
      <c r="Z777" s="8"/>
    </row>
    <row r="778" spans="1:28">
      <c r="A778" s="76" t="s">
        <v>6325</v>
      </c>
      <c r="B778" s="76" t="s">
        <v>6326</v>
      </c>
      <c r="C778" s="77" t="s">
        <v>3878</v>
      </c>
      <c r="D778" s="78" t="s">
        <v>4027</v>
      </c>
      <c r="E778" s="79" t="s">
        <v>6854</v>
      </c>
      <c r="F778" s="80" t="s">
        <v>184</v>
      </c>
      <c r="G778" s="81"/>
      <c r="H778" s="82"/>
      <c r="I778" s="83" t="s">
        <v>4366</v>
      </c>
      <c r="J778" s="8" t="s">
        <v>4559</v>
      </c>
      <c r="K778" s="83"/>
      <c r="L778" s="83" t="s">
        <v>4368</v>
      </c>
      <c r="M778" s="8" t="s">
        <v>4436</v>
      </c>
      <c r="N778" s="8"/>
      <c r="O778" s="8"/>
      <c r="P778" s="62" t="str">
        <f t="shared" si="36"/>
        <v>CV-TU-TUNL-00</v>
      </c>
      <c r="Q778" s="62" t="s">
        <v>184</v>
      </c>
      <c r="R778" s="8"/>
      <c r="S778" s="8"/>
      <c r="T778" s="8"/>
      <c r="U778" s="8" t="str">
        <f t="shared" si="37"/>
        <v>TU-TUNL-00</v>
      </c>
      <c r="V778" s="8" t="str">
        <f t="shared" si="38"/>
        <v>TU-TUNL</v>
      </c>
      <c r="W778" s="8" t="str">
        <f>VLOOKUP(V778,'[2]Asset Classifications'!$M$12:$M$1690,1,FALSE)</f>
        <v>TU-TUNL</v>
      </c>
      <c r="X778" s="8" t="s">
        <v>179</v>
      </c>
      <c r="Y778" s="8"/>
      <c r="Z778" s="8"/>
      <c r="AA778" t="s">
        <v>6855</v>
      </c>
      <c r="AB778">
        <v>705</v>
      </c>
    </row>
    <row r="779" spans="1:28">
      <c r="A779" s="76" t="s">
        <v>6325</v>
      </c>
      <c r="B779" s="76" t="s">
        <v>6326</v>
      </c>
      <c r="C779" s="77" t="s">
        <v>3878</v>
      </c>
      <c r="D779" s="78" t="s">
        <v>4027</v>
      </c>
      <c r="E779" s="79" t="s">
        <v>6856</v>
      </c>
      <c r="F779" s="80" t="s">
        <v>6857</v>
      </c>
      <c r="G779" s="81"/>
      <c r="H779" s="82"/>
      <c r="I779" s="83" t="s">
        <v>6332</v>
      </c>
      <c r="J779" s="8" t="s">
        <v>4367</v>
      </c>
      <c r="K779" s="83"/>
      <c r="L779" s="83" t="s">
        <v>6858</v>
      </c>
      <c r="M779" s="8"/>
      <c r="N779" s="8"/>
      <c r="O779" s="8"/>
      <c r="P779" s="62" t="str">
        <f t="shared" si="36"/>
        <v>CV-TU-TUNP-00</v>
      </c>
      <c r="Q779" s="62" t="s">
        <v>6857</v>
      </c>
      <c r="R779" s="8"/>
      <c r="S779" s="8"/>
      <c r="T779" s="8"/>
      <c r="U779" s="8" t="str">
        <f t="shared" si="37"/>
        <v>TU-TUNP-00</v>
      </c>
      <c r="V779" s="8" t="str">
        <f t="shared" si="38"/>
        <v>TU-TUNP</v>
      </c>
      <c r="W779" s="8" t="str">
        <f>VLOOKUP(V779,'[2]Asset Classifications'!$M$12:$M$1690,1,FALSE)</f>
        <v>TU-TUNP</v>
      </c>
      <c r="X779" s="8"/>
      <c r="Y779" s="8"/>
      <c r="Z779" s="8"/>
      <c r="AA779" t="s">
        <v>6859</v>
      </c>
      <c r="AB779">
        <v>706</v>
      </c>
    </row>
    <row r="780" spans="1:28">
      <c r="A780" s="76" t="s">
        <v>6325</v>
      </c>
      <c r="B780" s="76" t="s">
        <v>6326</v>
      </c>
      <c r="C780" s="77" t="s">
        <v>3878</v>
      </c>
      <c r="D780" s="78" t="s">
        <v>4027</v>
      </c>
      <c r="E780" s="277" t="s">
        <v>6860</v>
      </c>
      <c r="F780" s="278" t="s">
        <v>6861</v>
      </c>
      <c r="G780" s="278"/>
      <c r="H780" s="278"/>
      <c r="I780" s="279" t="s">
        <v>4366</v>
      </c>
      <c r="J780" s="278" t="s">
        <v>4559</v>
      </c>
      <c r="K780" s="281" t="s">
        <v>4489</v>
      </c>
      <c r="L780" s="281" t="s">
        <v>6858</v>
      </c>
      <c r="M780" s="280"/>
      <c r="N780" s="280" t="s">
        <v>6862</v>
      </c>
      <c r="O780" s="278" t="s">
        <v>6861</v>
      </c>
      <c r="P780" s="62" t="str">
        <f t="shared" si="36"/>
        <v>CV-TU-TUNS-00</v>
      </c>
      <c r="Q780" s="8" t="s">
        <v>6861</v>
      </c>
      <c r="R780" s="8"/>
      <c r="S780" s="8"/>
      <c r="T780" s="8"/>
      <c r="U780" s="8" t="str">
        <f t="shared" si="37"/>
        <v>TU-TUNS-00</v>
      </c>
      <c r="V780" s="8" t="str">
        <f t="shared" si="38"/>
        <v>TU-TUNS</v>
      </c>
      <c r="W780" s="8"/>
      <c r="X780" s="8"/>
      <c r="Y780" s="8" t="s">
        <v>4491</v>
      </c>
      <c r="Z780" s="8"/>
    </row>
    <row r="781" spans="1:28">
      <c r="A781" s="76" t="s">
        <v>6325</v>
      </c>
      <c r="B781" s="76" t="s">
        <v>6326</v>
      </c>
      <c r="C781" s="77" t="s">
        <v>3878</v>
      </c>
      <c r="D781" s="78" t="s">
        <v>4027</v>
      </c>
      <c r="E781" s="277" t="s">
        <v>6863</v>
      </c>
      <c r="F781" s="278" t="s">
        <v>6864</v>
      </c>
      <c r="G781" s="278"/>
      <c r="H781" s="278"/>
      <c r="I781" s="279" t="s">
        <v>4366</v>
      </c>
      <c r="J781" s="278" t="s">
        <v>4559</v>
      </c>
      <c r="K781" s="281" t="s">
        <v>4489</v>
      </c>
      <c r="L781" s="281" t="s">
        <v>6858</v>
      </c>
      <c r="M781" s="280"/>
      <c r="N781" s="280" t="s">
        <v>6865</v>
      </c>
      <c r="O781" s="278" t="s">
        <v>6864</v>
      </c>
      <c r="P781" s="62" t="str">
        <f t="shared" si="36"/>
        <v>CV-TU-TUNX-00</v>
      </c>
      <c r="Q781" s="8" t="s">
        <v>6864</v>
      </c>
      <c r="R781" s="8"/>
      <c r="S781" s="8"/>
      <c r="T781" s="8"/>
      <c r="U781" s="8" t="str">
        <f t="shared" si="37"/>
        <v>TU-TUNX-00</v>
      </c>
      <c r="V781" s="8" t="str">
        <f t="shared" si="38"/>
        <v>TU-TUNX</v>
      </c>
      <c r="W781" s="8"/>
      <c r="X781" s="8"/>
      <c r="Y781" s="8" t="s">
        <v>4491</v>
      </c>
      <c r="Z781" s="8"/>
    </row>
    <row r="782" spans="1:28">
      <c r="A782" s="76" t="s">
        <v>6325</v>
      </c>
      <c r="B782" s="76" t="s">
        <v>6326</v>
      </c>
      <c r="C782" s="77" t="s">
        <v>3878</v>
      </c>
      <c r="D782" s="78" t="s">
        <v>4027</v>
      </c>
      <c r="E782" s="79" t="s">
        <v>4612</v>
      </c>
      <c r="F782" s="80" t="s">
        <v>4613</v>
      </c>
      <c r="G782" s="81"/>
      <c r="H782" s="82"/>
      <c r="I782" s="83" t="s">
        <v>4366</v>
      </c>
      <c r="J782" s="8" t="s">
        <v>4367</v>
      </c>
      <c r="K782" s="83"/>
      <c r="L782" s="83" t="s">
        <v>6858</v>
      </c>
      <c r="M782" s="8"/>
      <c r="N782" s="8"/>
      <c r="O782" s="8"/>
      <c r="P782" s="62" t="str">
        <f t="shared" si="36"/>
        <v>CV-TU-WALK-00</v>
      </c>
      <c r="Q782" s="62" t="s">
        <v>6866</v>
      </c>
      <c r="R782" s="8"/>
      <c r="S782" s="8"/>
      <c r="T782" s="8"/>
      <c r="U782" s="8" t="str">
        <f t="shared" si="37"/>
        <v>TU-WALK-00</v>
      </c>
      <c r="V782" s="8" t="str">
        <f t="shared" si="38"/>
        <v>TU-WALK</v>
      </c>
      <c r="W782" s="8" t="str">
        <f>VLOOKUP(V782,'[2]Asset Classifications'!$M$12:$M$1690,1,FALSE)</f>
        <v>TU-WALK</v>
      </c>
      <c r="X782" s="8"/>
      <c r="Y782" s="8"/>
      <c r="Z782" s="8"/>
      <c r="AA782" t="s">
        <v>6867</v>
      </c>
      <c r="AB782">
        <v>707</v>
      </c>
    </row>
    <row r="783" spans="1:28">
      <c r="A783" s="76" t="s">
        <v>6325</v>
      </c>
      <c r="B783" s="76" t="s">
        <v>6326</v>
      </c>
      <c r="C783" s="77" t="s">
        <v>3878</v>
      </c>
      <c r="D783" s="78" t="s">
        <v>4027</v>
      </c>
      <c r="E783" s="277" t="s">
        <v>6868</v>
      </c>
      <c r="F783" s="278" t="s">
        <v>6869</v>
      </c>
      <c r="G783" s="278"/>
      <c r="H783" s="278"/>
      <c r="I783" s="279" t="s">
        <v>4366</v>
      </c>
      <c r="J783" s="278" t="s">
        <v>4559</v>
      </c>
      <c r="K783" s="281" t="s">
        <v>4489</v>
      </c>
      <c r="L783" s="281" t="s">
        <v>4368</v>
      </c>
      <c r="M783" s="280" t="s">
        <v>4436</v>
      </c>
      <c r="N783" s="278" t="s">
        <v>6870</v>
      </c>
      <c r="O783" s="278" t="s">
        <v>6869</v>
      </c>
      <c r="P783" s="62" t="str">
        <f t="shared" ref="P783:P846" si="39">A783&amp;"-"&amp;U783</f>
        <v>CV-TU-XVRN-00</v>
      </c>
      <c r="Q783" s="8" t="s">
        <v>6869</v>
      </c>
      <c r="R783" s="8"/>
      <c r="S783" s="8"/>
      <c r="T783" s="8"/>
      <c r="U783" s="8" t="str">
        <f t="shared" si="37"/>
        <v>TU-XVRN-00</v>
      </c>
      <c r="V783" s="8" t="str">
        <f t="shared" si="38"/>
        <v>TU-XVRN</v>
      </c>
      <c r="W783" s="8"/>
      <c r="X783" s="8"/>
      <c r="Y783" s="8" t="s">
        <v>4491</v>
      </c>
      <c r="Z783" s="8"/>
    </row>
    <row r="784" spans="1:28">
      <c r="A784" s="76" t="s">
        <v>6325</v>
      </c>
      <c r="B784" s="76" t="s">
        <v>6326</v>
      </c>
      <c r="C784" s="77" t="s">
        <v>4045</v>
      </c>
      <c r="D784" s="78" t="s">
        <v>4043</v>
      </c>
      <c r="E784" s="79" t="s">
        <v>6871</v>
      </c>
      <c r="F784" s="80" t="s">
        <v>4044</v>
      </c>
      <c r="G784" s="81"/>
      <c r="H784" s="82"/>
      <c r="I784" s="83" t="s">
        <v>4366</v>
      </c>
      <c r="J784" s="8" t="s">
        <v>4367</v>
      </c>
      <c r="K784" s="83"/>
      <c r="L784" s="83" t="s">
        <v>4368</v>
      </c>
      <c r="M784" s="8" t="s">
        <v>4436</v>
      </c>
      <c r="N784" s="8"/>
      <c r="O784" s="8"/>
      <c r="P784" s="62" t="str">
        <f t="shared" si="39"/>
        <v>CV-TW-CTWR-00</v>
      </c>
      <c r="Q784" s="62" t="s">
        <v>4044</v>
      </c>
      <c r="R784" s="8"/>
      <c r="S784" s="8"/>
      <c r="T784" s="8"/>
      <c r="U784" s="8" t="str">
        <f t="shared" si="37"/>
        <v>TW-CTWR-00</v>
      </c>
      <c r="V784" s="8" t="str">
        <f t="shared" si="38"/>
        <v>TW-CTWR</v>
      </c>
      <c r="W784" s="8" t="str">
        <f>VLOOKUP(V784,'[2]Asset Classifications'!$M$12:$M$1690,1,FALSE)</f>
        <v>TW-CTWR</v>
      </c>
      <c r="X784" s="8"/>
      <c r="Y784" s="8"/>
      <c r="Z784" s="8"/>
      <c r="AA784" t="s">
        <v>6872</v>
      </c>
      <c r="AB784">
        <v>708</v>
      </c>
    </row>
    <row r="785" spans="1:28">
      <c r="A785" s="76" t="s">
        <v>6325</v>
      </c>
      <c r="B785" s="76" t="s">
        <v>6326</v>
      </c>
      <c r="C785" s="77" t="s">
        <v>4045</v>
      </c>
      <c r="D785" s="78" t="s">
        <v>4043</v>
      </c>
      <c r="E785" s="79" t="s">
        <v>6873</v>
      </c>
      <c r="F785" s="80" t="s">
        <v>4046</v>
      </c>
      <c r="G785" s="81"/>
      <c r="H785" s="82"/>
      <c r="I785" s="83" t="s">
        <v>4366</v>
      </c>
      <c r="J785" s="8" t="s">
        <v>4367</v>
      </c>
      <c r="K785" s="83"/>
      <c r="L785" s="83" t="s">
        <v>4368</v>
      </c>
      <c r="M785" s="8" t="s">
        <v>4436</v>
      </c>
      <c r="N785" s="8"/>
      <c r="O785" s="8"/>
      <c r="P785" s="62" t="str">
        <f t="shared" si="39"/>
        <v>CV-TW-LTWR-00</v>
      </c>
      <c r="Q785" s="62" t="s">
        <v>4046</v>
      </c>
      <c r="R785" s="8"/>
      <c r="S785" s="8"/>
      <c r="T785" s="8"/>
      <c r="U785" s="8" t="str">
        <f t="shared" si="37"/>
        <v>TW-LTWR-00</v>
      </c>
      <c r="V785" s="8" t="str">
        <f t="shared" si="38"/>
        <v>TW-LTWR</v>
      </c>
      <c r="W785" s="8" t="str">
        <f>VLOOKUP(V785,'[2]Asset Classifications'!$M$12:$M$1690,1,FALSE)</f>
        <v>TW-LTWR</v>
      </c>
      <c r="X785" s="8"/>
      <c r="Y785" s="8"/>
      <c r="Z785" s="8"/>
      <c r="AA785" t="s">
        <v>6874</v>
      </c>
      <c r="AB785">
        <v>709</v>
      </c>
    </row>
    <row r="786" spans="1:28">
      <c r="A786" s="76" t="s">
        <v>6325</v>
      </c>
      <c r="B786" s="76" t="s">
        <v>6326</v>
      </c>
      <c r="C786" s="77" t="s">
        <v>4045</v>
      </c>
      <c r="D786" s="78" t="s">
        <v>4043</v>
      </c>
      <c r="E786" s="79" t="s">
        <v>6875</v>
      </c>
      <c r="F786" s="80" t="s">
        <v>4047</v>
      </c>
      <c r="G786" s="81"/>
      <c r="H786" s="82"/>
      <c r="I786" s="83" t="s">
        <v>4366</v>
      </c>
      <c r="J786" s="8" t="s">
        <v>4367</v>
      </c>
      <c r="K786" s="83"/>
      <c r="L786" s="83" t="s">
        <v>4368</v>
      </c>
      <c r="M786" s="8" t="s">
        <v>4436</v>
      </c>
      <c r="N786" s="8"/>
      <c r="O786" s="8"/>
      <c r="P786" s="62" t="str">
        <f t="shared" si="39"/>
        <v>CV-TW-TTWR-00</v>
      </c>
      <c r="Q786" s="62" t="s">
        <v>4047</v>
      </c>
      <c r="R786" s="8"/>
      <c r="S786" s="8"/>
      <c r="T786" s="8"/>
      <c r="U786" s="8" t="str">
        <f t="shared" si="37"/>
        <v>TW-TTWR-00</v>
      </c>
      <c r="V786" s="8" t="str">
        <f t="shared" si="38"/>
        <v>TW-TTWR</v>
      </c>
      <c r="W786" s="8" t="str">
        <f>VLOOKUP(V786,'[2]Asset Classifications'!$M$12:$M$1690,1,FALSE)</f>
        <v>TW-TTWR</v>
      </c>
      <c r="X786" s="8"/>
      <c r="Y786" s="8"/>
      <c r="Z786" s="8"/>
      <c r="AA786" t="s">
        <v>6876</v>
      </c>
      <c r="AB786">
        <v>710</v>
      </c>
    </row>
    <row r="787" spans="1:28">
      <c r="A787" s="76" t="s">
        <v>6325</v>
      </c>
      <c r="B787" s="76" t="s">
        <v>6326</v>
      </c>
      <c r="C787" s="77" t="s">
        <v>4045</v>
      </c>
      <c r="D787" s="78" t="s">
        <v>4043</v>
      </c>
      <c r="E787" s="79" t="s">
        <v>6877</v>
      </c>
      <c r="F787" s="80" t="s">
        <v>5427</v>
      </c>
      <c r="G787" s="81"/>
      <c r="H787" s="82"/>
      <c r="I787" s="83" t="s">
        <v>4366</v>
      </c>
      <c r="J787" s="8" t="s">
        <v>4367</v>
      </c>
      <c r="K787" s="83"/>
      <c r="L787" s="83" t="s">
        <v>4368</v>
      </c>
      <c r="M787" s="8" t="s">
        <v>4436</v>
      </c>
      <c r="N787" s="8"/>
      <c r="O787" s="8"/>
      <c r="P787" s="62" t="str">
        <f t="shared" si="39"/>
        <v>CV-TW-WTWR-00</v>
      </c>
      <c r="Q787" s="62" t="s">
        <v>5427</v>
      </c>
      <c r="R787" s="8"/>
      <c r="S787" s="8"/>
      <c r="T787" s="8"/>
      <c r="U787" s="8" t="str">
        <f t="shared" si="37"/>
        <v>TW-WTWR-00</v>
      </c>
      <c r="V787" s="8" t="str">
        <f t="shared" si="38"/>
        <v>TW-WTWR</v>
      </c>
      <c r="W787" s="8" t="str">
        <f>VLOOKUP(V787,'[2]Asset Classifications'!$M$12:$M$1690,1,FALSE)</f>
        <v>TW-WTWR</v>
      </c>
      <c r="X787" s="8"/>
      <c r="Y787" s="8"/>
      <c r="Z787" s="8"/>
      <c r="AA787" t="s">
        <v>6878</v>
      </c>
      <c r="AB787">
        <v>711</v>
      </c>
    </row>
    <row r="788" spans="1:28">
      <c r="A788" s="76" t="s">
        <v>4086</v>
      </c>
      <c r="B788" s="76" t="s">
        <v>6879</v>
      </c>
      <c r="C788" s="77" t="s">
        <v>4121</v>
      </c>
      <c r="D788" s="78" t="s">
        <v>4120</v>
      </c>
      <c r="E788" s="79" t="s">
        <v>6880</v>
      </c>
      <c r="F788" s="80" t="s">
        <v>6881</v>
      </c>
      <c r="G788" s="81" t="s">
        <v>4231</v>
      </c>
      <c r="H788" s="82" t="s">
        <v>6882</v>
      </c>
      <c r="I788" s="83" t="s">
        <v>4495</v>
      </c>
      <c r="J788" s="8" t="s">
        <v>4367</v>
      </c>
      <c r="K788" s="83"/>
      <c r="L788" s="83" t="s">
        <v>6796</v>
      </c>
      <c r="M788" s="8"/>
      <c r="N788" s="8"/>
      <c r="O788" s="8"/>
      <c r="P788" s="62" t="str">
        <f t="shared" si="39"/>
        <v>EL-EB-BOND-EQ</v>
      </c>
      <c r="Q788" s="62" t="s">
        <v>6883</v>
      </c>
      <c r="R788" s="8"/>
      <c r="S788" s="8"/>
      <c r="T788" s="8"/>
      <c r="U788" s="8" t="str">
        <f t="shared" si="37"/>
        <v>EB-BOND-EQ</v>
      </c>
      <c r="V788" s="8" t="str">
        <f t="shared" si="38"/>
        <v>EB-BOND-EQ</v>
      </c>
      <c r="W788" s="8" t="e">
        <f>VLOOKUP(V788,'[2]Asset Classifications'!$M$12:$M$1690,1,FALSE)</f>
        <v>#N/A</v>
      </c>
      <c r="X788" s="8"/>
      <c r="Y788" s="8"/>
      <c r="Z788" s="8"/>
      <c r="AA788" t="s">
        <v>6884</v>
      </c>
      <c r="AB788">
        <v>712</v>
      </c>
    </row>
    <row r="789" spans="1:28">
      <c r="A789" s="76" t="s">
        <v>4086</v>
      </c>
      <c r="B789" s="76" t="s">
        <v>6879</v>
      </c>
      <c r="C789" s="77" t="s">
        <v>4121</v>
      </c>
      <c r="D789" s="78" t="s">
        <v>4120</v>
      </c>
      <c r="E789" s="79" t="s">
        <v>6880</v>
      </c>
      <c r="F789" s="80" t="s">
        <v>6881</v>
      </c>
      <c r="G789" s="81" t="s">
        <v>6885</v>
      </c>
      <c r="H789" s="82" t="s">
        <v>6886</v>
      </c>
      <c r="I789" s="83" t="s">
        <v>4495</v>
      </c>
      <c r="J789" s="8" t="s">
        <v>4367</v>
      </c>
      <c r="K789" s="83"/>
      <c r="L789" s="83" t="s">
        <v>6796</v>
      </c>
      <c r="M789" s="8"/>
      <c r="N789" s="8"/>
      <c r="O789" s="8"/>
      <c r="P789" s="62" t="str">
        <f t="shared" si="39"/>
        <v>EL-EB-BOND-FZ</v>
      </c>
      <c r="Q789" s="62" t="s">
        <v>6887</v>
      </c>
      <c r="R789" s="8"/>
      <c r="S789" s="8"/>
      <c r="T789" s="8"/>
      <c r="U789" s="8" t="str">
        <f t="shared" si="37"/>
        <v>EB-BOND-FZ</v>
      </c>
      <c r="V789" s="8" t="str">
        <f t="shared" si="38"/>
        <v>EB-BOND-FZ</v>
      </c>
      <c r="W789" s="8" t="str">
        <f>VLOOKUP(V789,'[2]Asset Classifications'!$M$12:$M$1690,1,FALSE)</f>
        <v>EB-BOND-FZ</v>
      </c>
      <c r="X789" s="8"/>
      <c r="Y789" s="8"/>
      <c r="Z789" s="8"/>
      <c r="AA789" t="s">
        <v>6888</v>
      </c>
      <c r="AB789">
        <v>713</v>
      </c>
    </row>
    <row r="790" spans="1:28">
      <c r="A790" s="76" t="s">
        <v>4086</v>
      </c>
      <c r="B790" s="76" t="s">
        <v>6879</v>
      </c>
      <c r="C790" s="77" t="s">
        <v>4121</v>
      </c>
      <c r="D790" s="78" t="s">
        <v>4120</v>
      </c>
      <c r="E790" s="79" t="s">
        <v>6880</v>
      </c>
      <c r="F790" s="80" t="s">
        <v>6881</v>
      </c>
      <c r="G790" s="81" t="s">
        <v>6889</v>
      </c>
      <c r="H790" s="82" t="s">
        <v>6890</v>
      </c>
      <c r="I790" s="83" t="s">
        <v>4495</v>
      </c>
      <c r="J790" s="8" t="s">
        <v>4367</v>
      </c>
      <c r="K790" s="83"/>
      <c r="L790" s="83" t="s">
        <v>6796</v>
      </c>
      <c r="M790" s="8"/>
      <c r="N790" s="8"/>
      <c r="O790" s="8"/>
      <c r="P790" s="62" t="str">
        <f t="shared" si="39"/>
        <v>EL-EB-BOND-SG</v>
      </c>
      <c r="Q790" s="62" t="s">
        <v>6891</v>
      </c>
      <c r="R790" s="8"/>
      <c r="S790" s="8"/>
      <c r="T790" s="8"/>
      <c r="U790" s="8" t="str">
        <f t="shared" si="37"/>
        <v>EB-BOND-SG</v>
      </c>
      <c r="V790" s="8" t="str">
        <f t="shared" si="38"/>
        <v>EB-BOND-SG</v>
      </c>
      <c r="W790" s="8" t="str">
        <f>VLOOKUP(V790,'[2]Asset Classifications'!$M$12:$M$1690,1,FALSE)</f>
        <v>EB-BOND-SG</v>
      </c>
      <c r="X790" s="8"/>
      <c r="Y790" s="8"/>
      <c r="Z790" s="8"/>
      <c r="AA790" t="s">
        <v>6892</v>
      </c>
      <c r="AB790">
        <v>714</v>
      </c>
    </row>
    <row r="791" spans="1:28">
      <c r="A791" s="76" t="s">
        <v>4086</v>
      </c>
      <c r="B791" s="76" t="s">
        <v>6879</v>
      </c>
      <c r="C791" s="77" t="s">
        <v>4121</v>
      </c>
      <c r="D791" s="78" t="s">
        <v>4120</v>
      </c>
      <c r="E791" s="79" t="s">
        <v>6893</v>
      </c>
      <c r="F791" s="80" t="s">
        <v>6894</v>
      </c>
      <c r="G791" s="81" t="s">
        <v>4121</v>
      </c>
      <c r="H791" s="82" t="s">
        <v>6895</v>
      </c>
      <c r="I791" s="83" t="s">
        <v>4495</v>
      </c>
      <c r="J791" s="8" t="s">
        <v>4367</v>
      </c>
      <c r="K791" s="83"/>
      <c r="L791" s="83" t="s">
        <v>4368</v>
      </c>
      <c r="M791" s="8" t="s">
        <v>4436</v>
      </c>
      <c r="N791" s="8"/>
      <c r="O791" s="8"/>
      <c r="P791" s="62" t="str">
        <f t="shared" si="39"/>
        <v>EL-EB-ETRL-EB</v>
      </c>
      <c r="Q791" s="62" t="s">
        <v>6896</v>
      </c>
      <c r="R791" s="8"/>
      <c r="S791" s="8"/>
      <c r="T791" s="8"/>
      <c r="U791" s="8" t="str">
        <f t="shared" si="37"/>
        <v>EB-ETRL-EB</v>
      </c>
      <c r="V791" s="8" t="str">
        <f t="shared" si="38"/>
        <v>EB-ETRL-EB</v>
      </c>
      <c r="W791" s="8" t="str">
        <f>VLOOKUP(V791,'[2]Asset Classifications'!$M$12:$M$1690,1,FALSE)</f>
        <v>EB-ETRL-EB</v>
      </c>
      <c r="X791" s="8"/>
      <c r="Y791" s="8"/>
      <c r="Z791" s="8"/>
      <c r="AA791" t="s">
        <v>6897</v>
      </c>
      <c r="AB791">
        <v>715</v>
      </c>
    </row>
    <row r="792" spans="1:28">
      <c r="A792" s="76" t="s">
        <v>4086</v>
      </c>
      <c r="B792" s="76" t="s">
        <v>6879</v>
      </c>
      <c r="C792" s="77" t="s">
        <v>4121</v>
      </c>
      <c r="D792" s="78" t="s">
        <v>4120</v>
      </c>
      <c r="E792" s="79" t="s">
        <v>6893</v>
      </c>
      <c r="F792" s="80" t="s">
        <v>6894</v>
      </c>
      <c r="G792" s="81" t="s">
        <v>6898</v>
      </c>
      <c r="H792" s="82" t="s">
        <v>6899</v>
      </c>
      <c r="I792" s="83" t="s">
        <v>4495</v>
      </c>
      <c r="J792" s="8" t="s">
        <v>4367</v>
      </c>
      <c r="K792" s="83"/>
      <c r="L792" s="83" t="s">
        <v>4368</v>
      </c>
      <c r="M792" s="8" t="s">
        <v>4436</v>
      </c>
      <c r="N792" s="8"/>
      <c r="O792" s="8"/>
      <c r="P792" s="62" t="str">
        <f t="shared" si="39"/>
        <v>EL-EB-ETRL-TD</v>
      </c>
      <c r="Q792" s="62" t="s">
        <v>6900</v>
      </c>
      <c r="R792" s="8"/>
      <c r="S792" s="8"/>
      <c r="T792" s="8"/>
      <c r="U792" s="8" t="str">
        <f t="shared" si="37"/>
        <v>EB-ETRL-TD</v>
      </c>
      <c r="V792" s="8" t="str">
        <f t="shared" si="38"/>
        <v>EB-ETRL-TD</v>
      </c>
      <c r="W792" s="8" t="str">
        <f>VLOOKUP(V792,'[2]Asset Classifications'!$M$12:$M$1690,1,FALSE)</f>
        <v>EB-ETRL-TD</v>
      </c>
      <c r="X792" s="8"/>
      <c r="Y792" s="8"/>
      <c r="Z792" s="8"/>
      <c r="AA792" t="s">
        <v>6901</v>
      </c>
      <c r="AB792">
        <v>716</v>
      </c>
    </row>
    <row r="793" spans="1:28">
      <c r="A793" s="76" t="s">
        <v>4086</v>
      </c>
      <c r="B793" s="76" t="s">
        <v>6879</v>
      </c>
      <c r="C793" s="77" t="s">
        <v>4121</v>
      </c>
      <c r="D793" s="78" t="s">
        <v>4120</v>
      </c>
      <c r="E793" s="79" t="s">
        <v>6902</v>
      </c>
      <c r="F793" s="80" t="s">
        <v>6903</v>
      </c>
      <c r="G793" s="81"/>
      <c r="H793" s="82"/>
      <c r="I793" s="83" t="s">
        <v>4495</v>
      </c>
      <c r="J793" s="8" t="s">
        <v>4367</v>
      </c>
      <c r="K793" s="83"/>
      <c r="L793" s="83" t="s">
        <v>4368</v>
      </c>
      <c r="M793" s="8" t="s">
        <v>4436</v>
      </c>
      <c r="N793" s="8"/>
      <c r="O793" s="8"/>
      <c r="P793" s="62" t="str">
        <f t="shared" si="39"/>
        <v>EL-EB-VLDE-00</v>
      </c>
      <c r="Q793" s="62" t="s">
        <v>6904</v>
      </c>
      <c r="R793" s="8"/>
      <c r="S793" s="8"/>
      <c r="T793" s="8"/>
      <c r="U793" s="8" t="str">
        <f t="shared" si="37"/>
        <v>EB-VLDE-00</v>
      </c>
      <c r="V793" s="8" t="str">
        <f t="shared" si="38"/>
        <v>EB-VLDE</v>
      </c>
      <c r="W793" s="8" t="str">
        <f>VLOOKUP(V793,'[2]Asset Classifications'!$M$12:$M$1690,1,FALSE)</f>
        <v>EB-VLDE</v>
      </c>
      <c r="X793" s="8"/>
      <c r="Y793" s="8" t="s">
        <v>4371</v>
      </c>
      <c r="Z793" s="8"/>
      <c r="AA793" t="s">
        <v>6905</v>
      </c>
      <c r="AB793">
        <v>717</v>
      </c>
    </row>
    <row r="794" spans="1:28">
      <c r="A794" s="76" t="s">
        <v>4086</v>
      </c>
      <c r="B794" s="76" t="s">
        <v>6879</v>
      </c>
      <c r="C794" s="77" t="s">
        <v>173</v>
      </c>
      <c r="D794" s="78" t="s">
        <v>4069</v>
      </c>
      <c r="E794" s="79" t="s">
        <v>6906</v>
      </c>
      <c r="F794" s="80" t="s">
        <v>6907</v>
      </c>
      <c r="G794" s="81"/>
      <c r="H794" s="82"/>
      <c r="I794" s="83" t="s">
        <v>4495</v>
      </c>
      <c r="J794" s="8" t="s">
        <v>4367</v>
      </c>
      <c r="K794" s="83"/>
      <c r="L794" s="83" t="s">
        <v>4368</v>
      </c>
      <c r="M794" s="8" t="s">
        <v>4436</v>
      </c>
      <c r="N794" s="8"/>
      <c r="O794" s="8"/>
      <c r="P794" s="62" t="str">
        <f t="shared" si="39"/>
        <v>EL-EE-ABSW-00</v>
      </c>
      <c r="Q794" s="62" t="s">
        <v>6908</v>
      </c>
      <c r="R794" s="8"/>
      <c r="S794" s="8"/>
      <c r="T794" s="8"/>
      <c r="U794" s="8" t="str">
        <f t="shared" si="37"/>
        <v>EE-ABSW-00</v>
      </c>
      <c r="V794" s="8" t="str">
        <f t="shared" si="38"/>
        <v>EE-ABSW</v>
      </c>
      <c r="W794" s="8" t="str">
        <f>VLOOKUP(V794,'[2]Asset Classifications'!$M$12:$M$1690,1,FALSE)</f>
        <v>EE-ABSW</v>
      </c>
      <c r="X794" s="8"/>
      <c r="Y794" s="8"/>
      <c r="Z794" s="8"/>
      <c r="AA794" t="s">
        <v>6909</v>
      </c>
      <c r="AB794">
        <v>718</v>
      </c>
    </row>
    <row r="795" spans="1:28">
      <c r="A795" s="76" t="s">
        <v>4086</v>
      </c>
      <c r="B795" s="76" t="s">
        <v>6879</v>
      </c>
      <c r="C795" s="77" t="s">
        <v>173</v>
      </c>
      <c r="D795" s="78" t="s">
        <v>4069</v>
      </c>
      <c r="E795" s="79" t="s">
        <v>6910</v>
      </c>
      <c r="F795" s="80" t="s">
        <v>6911</v>
      </c>
      <c r="G795" s="81"/>
      <c r="H795" s="82"/>
      <c r="I795" s="83" t="s">
        <v>4495</v>
      </c>
      <c r="J795" s="8" t="s">
        <v>4367</v>
      </c>
      <c r="K795" s="83"/>
      <c r="L795" s="83" t="s">
        <v>4368</v>
      </c>
      <c r="M795" s="8" t="s">
        <v>4436</v>
      </c>
      <c r="N795" s="8"/>
      <c r="O795" s="8"/>
      <c r="P795" s="62" t="str">
        <f t="shared" si="39"/>
        <v>EL-EE-ACCB-00</v>
      </c>
      <c r="Q795" s="62" t="s">
        <v>6912</v>
      </c>
      <c r="R795" s="8"/>
      <c r="S795" s="8"/>
      <c r="T795" s="8"/>
      <c r="U795" s="8" t="str">
        <f t="shared" si="37"/>
        <v>EE-ACCB-00</v>
      </c>
      <c r="V795" s="8" t="str">
        <f t="shared" si="38"/>
        <v>EE-ACCB</v>
      </c>
      <c r="W795" s="8" t="str">
        <f>VLOOKUP(V795,'[2]Asset Classifications'!$M$12:$M$1690,1,FALSE)</f>
        <v>EE-ACCB</v>
      </c>
      <c r="X795" s="8"/>
      <c r="Y795" s="8"/>
      <c r="Z795" s="8"/>
      <c r="AA795" t="s">
        <v>6913</v>
      </c>
      <c r="AB795">
        <v>719</v>
      </c>
    </row>
    <row r="796" spans="1:28">
      <c r="A796" s="76" t="s">
        <v>4086</v>
      </c>
      <c r="B796" s="76" t="s">
        <v>6879</v>
      </c>
      <c r="C796" s="77" t="s">
        <v>173</v>
      </c>
      <c r="D796" s="78" t="s">
        <v>4069</v>
      </c>
      <c r="E796" s="79" t="s">
        <v>6914</v>
      </c>
      <c r="F796" s="80" t="s">
        <v>6915</v>
      </c>
      <c r="G796" s="81"/>
      <c r="H796" s="82"/>
      <c r="I796" s="83" t="s">
        <v>4495</v>
      </c>
      <c r="J796" s="8" t="s">
        <v>4367</v>
      </c>
      <c r="K796" s="83"/>
      <c r="L796" s="83" t="s">
        <v>4368</v>
      </c>
      <c r="M796" s="8" t="s">
        <v>4436</v>
      </c>
      <c r="N796" s="8"/>
      <c r="O796" s="8"/>
      <c r="P796" s="62" t="str">
        <f t="shared" si="39"/>
        <v>EL-EE-APSC-00</v>
      </c>
      <c r="Q796" s="62" t="s">
        <v>6916</v>
      </c>
      <c r="R796" s="8"/>
      <c r="S796" s="8"/>
      <c r="T796" s="8"/>
      <c r="U796" s="8" t="str">
        <f t="shared" si="37"/>
        <v>EE-APSC-00</v>
      </c>
      <c r="V796" s="8" t="str">
        <f t="shared" si="38"/>
        <v>EE-APSC</v>
      </c>
      <c r="W796" s="8" t="str">
        <f>VLOOKUP(V796,'[2]Asset Classifications'!$M$12:$M$1690,1,FALSE)</f>
        <v>EE-APSC</v>
      </c>
      <c r="X796" s="8"/>
      <c r="Y796" s="8" t="s">
        <v>4371</v>
      </c>
      <c r="Z796" s="8"/>
      <c r="AA796" t="s">
        <v>6917</v>
      </c>
      <c r="AB796">
        <v>720</v>
      </c>
    </row>
    <row r="797" spans="1:28">
      <c r="A797" s="76" t="s">
        <v>4086</v>
      </c>
      <c r="B797" s="76" t="s">
        <v>6879</v>
      </c>
      <c r="C797" s="77" t="s">
        <v>173</v>
      </c>
      <c r="D797" s="78" t="s">
        <v>4069</v>
      </c>
      <c r="E797" s="79" t="s">
        <v>6918</v>
      </c>
      <c r="F797" s="80" t="s">
        <v>6919</v>
      </c>
      <c r="G797" s="81"/>
      <c r="H797" s="82"/>
      <c r="I797" s="83" t="s">
        <v>4495</v>
      </c>
      <c r="J797" s="8" t="s">
        <v>4367</v>
      </c>
      <c r="K797" s="83"/>
      <c r="L797" s="83" t="s">
        <v>4368</v>
      </c>
      <c r="M797" s="8" t="s">
        <v>4436</v>
      </c>
      <c r="N797" s="8"/>
      <c r="O797" s="8"/>
      <c r="P797" s="62" t="str">
        <f t="shared" si="39"/>
        <v>EL-EE-AUXS-00</v>
      </c>
      <c r="Q797" s="62" t="s">
        <v>6919</v>
      </c>
      <c r="R797" s="8"/>
      <c r="S797" s="8"/>
      <c r="T797" s="8"/>
      <c r="U797" s="8" t="str">
        <f t="shared" si="37"/>
        <v>EE-AUXS-00</v>
      </c>
      <c r="V797" s="8" t="str">
        <f t="shared" si="38"/>
        <v>EE-AUXS</v>
      </c>
      <c r="W797" s="8" t="str">
        <f>VLOOKUP(V797,'[2]Asset Classifications'!$M$12:$M$1690,1,FALSE)</f>
        <v>EE-AUXS</v>
      </c>
      <c r="X797" s="8"/>
      <c r="Y797" s="8"/>
      <c r="Z797" s="8"/>
      <c r="AA797" t="s">
        <v>6920</v>
      </c>
      <c r="AB797">
        <v>721</v>
      </c>
    </row>
    <row r="798" spans="1:28">
      <c r="A798" s="76" t="s">
        <v>4086</v>
      </c>
      <c r="B798" s="76" t="s">
        <v>6879</v>
      </c>
      <c r="C798" s="77" t="s">
        <v>173</v>
      </c>
      <c r="D798" s="78" t="s">
        <v>4069</v>
      </c>
      <c r="E798" s="79" t="s">
        <v>6921</v>
      </c>
      <c r="F798" s="80" t="s">
        <v>6922</v>
      </c>
      <c r="G798" s="81"/>
      <c r="H798" s="82"/>
      <c r="I798" s="83" t="s">
        <v>4495</v>
      </c>
      <c r="J798" s="8" t="s">
        <v>4367</v>
      </c>
      <c r="K798" s="83"/>
      <c r="L798" s="83" t="s">
        <v>4368</v>
      </c>
      <c r="M798" s="8" t="s">
        <v>4436</v>
      </c>
      <c r="N798" s="8"/>
      <c r="O798" s="8"/>
      <c r="P798" s="62" t="str">
        <f t="shared" si="39"/>
        <v>EL-EE-AXGE-00</v>
      </c>
      <c r="Q798" s="62" t="s">
        <v>6922</v>
      </c>
      <c r="R798" s="8"/>
      <c r="S798" s="8"/>
      <c r="T798" s="8"/>
      <c r="U798" s="8" t="str">
        <f t="shared" si="37"/>
        <v>EE-AXGE-00</v>
      </c>
      <c r="V798" s="8" t="str">
        <f t="shared" si="38"/>
        <v>EE-AXGE</v>
      </c>
      <c r="W798" s="8" t="str">
        <f>VLOOKUP(V798,'[2]Asset Classifications'!$M$12:$M$1690,1,FALSE)</f>
        <v>EE-AXGE</v>
      </c>
      <c r="X798" s="8"/>
      <c r="Y798" s="8"/>
      <c r="Z798" s="8"/>
      <c r="AA798" t="s">
        <v>6923</v>
      </c>
      <c r="AB798">
        <v>722</v>
      </c>
    </row>
    <row r="799" spans="1:28">
      <c r="A799" s="76" t="s">
        <v>4086</v>
      </c>
      <c r="B799" s="76" t="s">
        <v>6879</v>
      </c>
      <c r="C799" s="77" t="s">
        <v>173</v>
      </c>
      <c r="D799" s="78" t="s">
        <v>4069</v>
      </c>
      <c r="E799" s="79" t="s">
        <v>6924</v>
      </c>
      <c r="F799" s="80" t="s">
        <v>6925</v>
      </c>
      <c r="G799" s="81"/>
      <c r="H799" s="82"/>
      <c r="I799" s="83" t="s">
        <v>4495</v>
      </c>
      <c r="J799" s="8" t="s">
        <v>4367</v>
      </c>
      <c r="K799" s="83"/>
      <c r="L799" s="83" t="s">
        <v>4368</v>
      </c>
      <c r="M799" s="8" t="s">
        <v>4436</v>
      </c>
      <c r="N799" s="8"/>
      <c r="O799" s="8"/>
      <c r="P799" s="62" t="str">
        <f t="shared" si="39"/>
        <v>EL-EE-AXPA-00</v>
      </c>
      <c r="Q799" s="62" t="s">
        <v>6925</v>
      </c>
      <c r="R799" s="8"/>
      <c r="S799" s="8"/>
      <c r="T799" s="8"/>
      <c r="U799" s="8" t="str">
        <f t="shared" si="37"/>
        <v>EE-AXPA-00</v>
      </c>
      <c r="V799" s="8" t="str">
        <f t="shared" si="38"/>
        <v>EE-AXPA</v>
      </c>
      <c r="W799" s="8" t="str">
        <f>VLOOKUP(V799,'[2]Asset Classifications'!$M$12:$M$1690,1,FALSE)</f>
        <v>EE-AXPA</v>
      </c>
      <c r="X799" s="8"/>
      <c r="Y799" s="8"/>
      <c r="Z799" s="8"/>
      <c r="AA799" t="s">
        <v>6926</v>
      </c>
      <c r="AB799">
        <v>723</v>
      </c>
    </row>
    <row r="800" spans="1:28">
      <c r="A800" s="76" t="s">
        <v>4086</v>
      </c>
      <c r="B800" s="76" t="s">
        <v>6879</v>
      </c>
      <c r="C800" s="77" t="s">
        <v>173</v>
      </c>
      <c r="D800" s="78" t="s">
        <v>4069</v>
      </c>
      <c r="E800" s="79" t="s">
        <v>4663</v>
      </c>
      <c r="F800" s="80" t="s">
        <v>4664</v>
      </c>
      <c r="G800" s="81"/>
      <c r="H800" s="82"/>
      <c r="I800" s="83" t="s">
        <v>4495</v>
      </c>
      <c r="J800" s="8" t="s">
        <v>4367</v>
      </c>
      <c r="K800" s="83"/>
      <c r="L800" s="83" t="s">
        <v>4618</v>
      </c>
      <c r="M800" s="8"/>
      <c r="N800" s="8"/>
      <c r="O800" s="8"/>
      <c r="P800" s="62" t="str">
        <f t="shared" si="39"/>
        <v>EL-EE-BATT-00</v>
      </c>
      <c r="Q800" s="62" t="s">
        <v>6927</v>
      </c>
      <c r="R800" s="8"/>
      <c r="S800" s="8"/>
      <c r="T800" s="8"/>
      <c r="U800" s="8" t="str">
        <f t="shared" si="37"/>
        <v>EE-BATT-00</v>
      </c>
      <c r="V800" s="8" t="str">
        <f t="shared" si="38"/>
        <v>EE-BATT</v>
      </c>
      <c r="W800" s="8" t="str">
        <f>VLOOKUP(V800,'[2]Asset Classifications'!$M$12:$M$1690,1,FALSE)</f>
        <v>EE-BATT</v>
      </c>
      <c r="X800" s="8"/>
      <c r="Y800" s="8"/>
      <c r="Z800" s="8"/>
      <c r="AA800" t="s">
        <v>6928</v>
      </c>
      <c r="AB800">
        <v>724</v>
      </c>
    </row>
    <row r="801" spans="1:28">
      <c r="A801" s="76" t="s">
        <v>4086</v>
      </c>
      <c r="B801" s="76" t="s">
        <v>6879</v>
      </c>
      <c r="C801" s="77" t="s">
        <v>173</v>
      </c>
      <c r="D801" s="78" t="s">
        <v>4069</v>
      </c>
      <c r="E801" s="79" t="s">
        <v>5584</v>
      </c>
      <c r="F801" s="80" t="s">
        <v>5585</v>
      </c>
      <c r="G801" s="81"/>
      <c r="H801" s="82"/>
      <c r="I801" s="83" t="s">
        <v>4495</v>
      </c>
      <c r="J801" s="8" t="s">
        <v>4367</v>
      </c>
      <c r="K801" s="83"/>
      <c r="L801" s="83" t="s">
        <v>4618</v>
      </c>
      <c r="M801" s="8"/>
      <c r="N801" s="8"/>
      <c r="O801" s="8"/>
      <c r="P801" s="62" t="str">
        <f t="shared" si="39"/>
        <v>EL-EE-BCHG-00</v>
      </c>
      <c r="Q801" s="62" t="s">
        <v>6929</v>
      </c>
      <c r="R801" s="8"/>
      <c r="S801" s="8"/>
      <c r="T801" s="8"/>
      <c r="U801" s="8" t="str">
        <f t="shared" si="37"/>
        <v>EE-BCHG-00</v>
      </c>
      <c r="V801" s="8" t="str">
        <f t="shared" si="38"/>
        <v>EE-BCHG</v>
      </c>
      <c r="W801" s="8" t="str">
        <f>VLOOKUP(V801,'[2]Asset Classifications'!$M$12:$M$1690,1,FALSE)</f>
        <v>EE-BCHG</v>
      </c>
      <c r="X801" s="8"/>
      <c r="Y801" s="8"/>
      <c r="Z801" s="8"/>
      <c r="AA801" t="s">
        <v>6930</v>
      </c>
      <c r="AB801">
        <v>725</v>
      </c>
    </row>
    <row r="802" spans="1:28">
      <c r="A802" s="76" t="s">
        <v>4086</v>
      </c>
      <c r="B802" s="76" t="s">
        <v>6879</v>
      </c>
      <c r="C802" s="77" t="s">
        <v>173</v>
      </c>
      <c r="D802" s="78" t="s">
        <v>4069</v>
      </c>
      <c r="E802" s="79" t="s">
        <v>6931</v>
      </c>
      <c r="F802" s="80" t="s">
        <v>6932</v>
      </c>
      <c r="G802" s="81"/>
      <c r="H802" s="82"/>
      <c r="I802" s="83" t="s">
        <v>4495</v>
      </c>
      <c r="J802" s="8" t="s">
        <v>4367</v>
      </c>
      <c r="K802" s="83"/>
      <c r="L802" s="83" t="s">
        <v>4368</v>
      </c>
      <c r="M802" s="8" t="s">
        <v>4436</v>
      </c>
      <c r="N802" s="8"/>
      <c r="O802" s="8"/>
      <c r="P802" s="62" t="str">
        <f t="shared" si="39"/>
        <v>EL-EE-BUSB-00</v>
      </c>
      <c r="Q802" s="62" t="s">
        <v>6932</v>
      </c>
      <c r="R802" s="8"/>
      <c r="S802" s="8"/>
      <c r="T802" s="8"/>
      <c r="U802" s="8" t="str">
        <f t="shared" si="37"/>
        <v>EE-BUSB-00</v>
      </c>
      <c r="V802" s="8" t="str">
        <f t="shared" si="38"/>
        <v>EE-BUSB</v>
      </c>
      <c r="W802" s="8" t="str">
        <f>VLOOKUP(V802,'[2]Asset Classifications'!$M$12:$M$1690,1,FALSE)</f>
        <v>EE-BUSB</v>
      </c>
      <c r="X802" s="8"/>
      <c r="Y802" s="8"/>
      <c r="Z802" s="8"/>
      <c r="AA802" t="s">
        <v>6933</v>
      </c>
      <c r="AB802">
        <v>726</v>
      </c>
    </row>
    <row r="803" spans="1:28">
      <c r="A803" s="76" t="s">
        <v>4086</v>
      </c>
      <c r="B803" s="76" t="s">
        <v>6879</v>
      </c>
      <c r="C803" s="77" t="s">
        <v>173</v>
      </c>
      <c r="D803" s="78" t="s">
        <v>4069</v>
      </c>
      <c r="E803" s="79" t="s">
        <v>5617</v>
      </c>
      <c r="F803" s="80" t="s">
        <v>5618</v>
      </c>
      <c r="G803" s="81" t="s">
        <v>3960</v>
      </c>
      <c r="H803" s="82" t="s">
        <v>3960</v>
      </c>
      <c r="I803" s="83" t="s">
        <v>4495</v>
      </c>
      <c r="J803" s="8" t="s">
        <v>4367</v>
      </c>
      <c r="K803" s="83"/>
      <c r="L803" s="83" t="s">
        <v>4368</v>
      </c>
      <c r="M803" s="8" t="s">
        <v>4436</v>
      </c>
      <c r="N803" s="8"/>
      <c r="O803" s="8"/>
      <c r="P803" s="62" t="str">
        <f t="shared" si="39"/>
        <v>EL-EE-CABL-AC</v>
      </c>
      <c r="Q803" s="62" t="s">
        <v>6934</v>
      </c>
      <c r="R803" s="8"/>
      <c r="S803" s="8"/>
      <c r="T803" s="8"/>
      <c r="U803" s="8" t="str">
        <f t="shared" si="37"/>
        <v>EE-CABL-AC</v>
      </c>
      <c r="V803" s="8" t="str">
        <f t="shared" si="38"/>
        <v>EE-CABL-AC</v>
      </c>
      <c r="W803" s="8" t="str">
        <f>VLOOKUP(V803,'[2]Asset Classifications'!$M$12:$M$1690,1,FALSE)</f>
        <v>EE-CABL-AC</v>
      </c>
      <c r="X803" s="8"/>
      <c r="Y803" s="8"/>
      <c r="Z803" s="8"/>
      <c r="AA803" t="s">
        <v>6935</v>
      </c>
      <c r="AB803">
        <v>727</v>
      </c>
    </row>
    <row r="804" spans="1:28">
      <c r="A804" s="76" t="s">
        <v>4086</v>
      </c>
      <c r="B804" s="76" t="s">
        <v>6879</v>
      </c>
      <c r="C804" s="77" t="s">
        <v>173</v>
      </c>
      <c r="D804" s="78" t="s">
        <v>4069</v>
      </c>
      <c r="E804" s="79" t="s">
        <v>5617</v>
      </c>
      <c r="F804" s="80" t="s">
        <v>5618</v>
      </c>
      <c r="G804" s="81" t="s">
        <v>6936</v>
      </c>
      <c r="H804" s="82" t="s">
        <v>6936</v>
      </c>
      <c r="I804" s="83" t="s">
        <v>4495</v>
      </c>
      <c r="J804" s="8" t="s">
        <v>4367</v>
      </c>
      <c r="K804" s="83"/>
      <c r="L804" s="83" t="s">
        <v>4368</v>
      </c>
      <c r="M804" s="8" t="s">
        <v>4436</v>
      </c>
      <c r="N804" s="8"/>
      <c r="O804" s="8"/>
      <c r="P804" s="62" t="str">
        <f t="shared" si="39"/>
        <v>EL-EE-CABL-DC</v>
      </c>
      <c r="Q804" s="62" t="s">
        <v>6937</v>
      </c>
      <c r="R804" s="8"/>
      <c r="S804" s="8"/>
      <c r="T804" s="8"/>
      <c r="U804" s="8" t="str">
        <f t="shared" si="37"/>
        <v>EE-CABL-DC</v>
      </c>
      <c r="V804" s="8" t="str">
        <f t="shared" si="38"/>
        <v>EE-CABL-DC</v>
      </c>
      <c r="W804" s="8" t="str">
        <f>VLOOKUP(V804,'[2]Asset Classifications'!$M$12:$M$1690,1,FALSE)</f>
        <v>EE-CABL-DC</v>
      </c>
      <c r="X804" s="8"/>
      <c r="Y804" s="8"/>
      <c r="Z804" s="8"/>
      <c r="AA804" t="s">
        <v>6938</v>
      </c>
      <c r="AB804">
        <v>728</v>
      </c>
    </row>
    <row r="805" spans="1:28">
      <c r="A805" s="76" t="s">
        <v>4086</v>
      </c>
      <c r="B805" s="76" t="s">
        <v>6879</v>
      </c>
      <c r="C805" s="77" t="s">
        <v>173</v>
      </c>
      <c r="D805" s="78" t="s">
        <v>4069</v>
      </c>
      <c r="E805" s="79" t="s">
        <v>6939</v>
      </c>
      <c r="F805" s="80" t="s">
        <v>6940</v>
      </c>
      <c r="G805" s="81"/>
      <c r="H805" s="82"/>
      <c r="I805" s="83" t="s">
        <v>4495</v>
      </c>
      <c r="J805" s="8" t="s">
        <v>4367</v>
      </c>
      <c r="K805" s="83"/>
      <c r="L805" s="83" t="s">
        <v>4368</v>
      </c>
      <c r="M805" s="8" t="s">
        <v>4436</v>
      </c>
      <c r="N805" s="8"/>
      <c r="O805" s="8"/>
      <c r="P805" s="62" t="str">
        <f t="shared" si="39"/>
        <v>EL-EE-CNTC-00</v>
      </c>
      <c r="Q805" s="62" t="s">
        <v>6940</v>
      </c>
      <c r="R805" s="8"/>
      <c r="S805" s="8"/>
      <c r="T805" s="8"/>
      <c r="U805" s="8" t="str">
        <f t="shared" si="37"/>
        <v>EE-CNTC-00</v>
      </c>
      <c r="V805" s="8" t="str">
        <f t="shared" si="38"/>
        <v>EE-CNTC</v>
      </c>
      <c r="W805" s="8" t="str">
        <f>VLOOKUP(V805,'[2]Asset Classifications'!$M$12:$M$1690,1,FALSE)</f>
        <v>EE-CNTC</v>
      </c>
      <c r="X805" s="8"/>
      <c r="Y805" s="8" t="s">
        <v>4371</v>
      </c>
      <c r="Z805" s="8"/>
      <c r="AA805" t="s">
        <v>6941</v>
      </c>
      <c r="AB805">
        <v>729</v>
      </c>
    </row>
    <row r="806" spans="1:28">
      <c r="A806" s="76" t="s">
        <v>4086</v>
      </c>
      <c r="B806" s="76" t="s">
        <v>6879</v>
      </c>
      <c r="C806" s="77" t="s">
        <v>173</v>
      </c>
      <c r="D806" s="78" t="s">
        <v>4069</v>
      </c>
      <c r="E806" s="79" t="s">
        <v>6942</v>
      </c>
      <c r="F806" s="80" t="s">
        <v>6943</v>
      </c>
      <c r="G806" s="81" t="s">
        <v>5502</v>
      </c>
      <c r="H806" s="82" t="s">
        <v>6944</v>
      </c>
      <c r="I806" s="83" t="s">
        <v>4495</v>
      </c>
      <c r="J806" s="8" t="s">
        <v>4367</v>
      </c>
      <c r="K806" s="83"/>
      <c r="L806" s="83" t="s">
        <v>4368</v>
      </c>
      <c r="M806" s="8" t="s">
        <v>4436</v>
      </c>
      <c r="N806" s="8"/>
      <c r="O806" s="8"/>
      <c r="P806" s="62" t="str">
        <f t="shared" si="39"/>
        <v>EL-EE-DCCB-FE</v>
      </c>
      <c r="Q806" s="62" t="s">
        <v>6945</v>
      </c>
      <c r="R806" s="8"/>
      <c r="S806" s="8"/>
      <c r="T806" s="8"/>
      <c r="U806" s="8" t="str">
        <f t="shared" si="37"/>
        <v>EE-DCCB-FE</v>
      </c>
      <c r="V806" s="8" t="str">
        <f t="shared" si="38"/>
        <v>EE-DCCB-FE</v>
      </c>
      <c r="W806" s="8" t="str">
        <f>VLOOKUP(V806,'[2]Asset Classifications'!$M$12:$M$1690,1,FALSE)</f>
        <v>EE-DCCB-FE</v>
      </c>
      <c r="X806" s="8"/>
      <c r="Y806" s="8" t="s">
        <v>4371</v>
      </c>
      <c r="Z806" s="8"/>
      <c r="AA806" t="s">
        <v>6946</v>
      </c>
      <c r="AB806">
        <v>730</v>
      </c>
    </row>
    <row r="807" spans="1:28">
      <c r="A807" s="76" t="s">
        <v>4086</v>
      </c>
      <c r="B807" s="76" t="s">
        <v>6879</v>
      </c>
      <c r="C807" s="77" t="s">
        <v>173</v>
      </c>
      <c r="D807" s="78" t="s">
        <v>4069</v>
      </c>
      <c r="E807" s="79" t="s">
        <v>6942</v>
      </c>
      <c r="F807" s="80" t="s">
        <v>6943</v>
      </c>
      <c r="G807" s="81" t="s">
        <v>3740</v>
      </c>
      <c r="H807" s="82" t="s">
        <v>6947</v>
      </c>
      <c r="I807" s="83" t="s">
        <v>4495</v>
      </c>
      <c r="J807" s="8" t="s">
        <v>4367</v>
      </c>
      <c r="K807" s="83"/>
      <c r="L807" s="83" t="s">
        <v>4368</v>
      </c>
      <c r="M807" s="8" t="s">
        <v>4436</v>
      </c>
      <c r="N807" s="8"/>
      <c r="O807" s="8"/>
      <c r="P807" s="62" t="str">
        <f t="shared" si="39"/>
        <v>EL-EE-DCCB-RE</v>
      </c>
      <c r="Q807" s="62" t="s">
        <v>6948</v>
      </c>
      <c r="R807" s="8"/>
      <c r="S807" s="8"/>
      <c r="T807" s="8"/>
      <c r="U807" s="8" t="str">
        <f t="shared" si="37"/>
        <v>EE-DCCB-RE</v>
      </c>
      <c r="V807" s="8" t="str">
        <f t="shared" si="38"/>
        <v>EE-DCCB-RE</v>
      </c>
      <c r="W807" s="8" t="str">
        <f>VLOOKUP(V807,'[2]Asset Classifications'!$M$12:$M$1690,1,FALSE)</f>
        <v>EE-DCCB-RE</v>
      </c>
      <c r="X807" s="8"/>
      <c r="Y807" s="8" t="s">
        <v>4371</v>
      </c>
      <c r="Z807" s="8"/>
      <c r="AA807" t="s">
        <v>6949</v>
      </c>
      <c r="AB807">
        <v>731</v>
      </c>
    </row>
    <row r="808" spans="1:28">
      <c r="A808" s="76" t="s">
        <v>4086</v>
      </c>
      <c r="B808" s="76" t="s">
        <v>6879</v>
      </c>
      <c r="C808" s="77" t="s">
        <v>173</v>
      </c>
      <c r="D808" s="78" t="s">
        <v>4069</v>
      </c>
      <c r="E808" s="79" t="s">
        <v>6942</v>
      </c>
      <c r="F808" s="80" t="s">
        <v>6943</v>
      </c>
      <c r="G808" s="81"/>
      <c r="H808" s="82"/>
      <c r="I808" s="83" t="s">
        <v>4495</v>
      </c>
      <c r="J808" s="8" t="s">
        <v>4367</v>
      </c>
      <c r="K808" s="83"/>
      <c r="L808" s="83" t="s">
        <v>4368</v>
      </c>
      <c r="M808" s="8" t="s">
        <v>4436</v>
      </c>
      <c r="N808" s="8"/>
      <c r="O808" s="8"/>
      <c r="P808" s="62" t="str">
        <f t="shared" si="39"/>
        <v>EL-EE-DCCB-00</v>
      </c>
      <c r="Q808" s="62" t="s">
        <v>6950</v>
      </c>
      <c r="R808" s="8"/>
      <c r="S808" s="8"/>
      <c r="T808" s="8"/>
      <c r="U808" s="8" t="str">
        <f t="shared" si="37"/>
        <v>EE-DCCB-00</v>
      </c>
      <c r="V808" s="8" t="str">
        <f t="shared" si="38"/>
        <v>EE-DCCB</v>
      </c>
      <c r="W808" s="8" t="e">
        <f>VLOOKUP(V808,'[2]Asset Classifications'!$M$12:$M$1690,1,FALSE)</f>
        <v>#N/A</v>
      </c>
      <c r="X808" s="8"/>
      <c r="Y808" s="8"/>
      <c r="Z808" s="8"/>
      <c r="AA808" t="s">
        <v>6951</v>
      </c>
      <c r="AB808">
        <v>732</v>
      </c>
    </row>
    <row r="809" spans="1:28">
      <c r="A809" s="76" t="s">
        <v>4086</v>
      </c>
      <c r="B809" s="76" t="s">
        <v>6879</v>
      </c>
      <c r="C809" s="77" t="s">
        <v>173</v>
      </c>
      <c r="D809" s="78" t="s">
        <v>4069</v>
      </c>
      <c r="E809" s="79" t="s">
        <v>6952</v>
      </c>
      <c r="F809" s="80" t="s">
        <v>6953</v>
      </c>
      <c r="G809" s="81"/>
      <c r="H809" s="82"/>
      <c r="I809" s="83" t="s">
        <v>4495</v>
      </c>
      <c r="J809" s="8" t="s">
        <v>4367</v>
      </c>
      <c r="K809" s="83"/>
      <c r="L809" s="83" t="s">
        <v>4368</v>
      </c>
      <c r="M809" s="8" t="s">
        <v>4436</v>
      </c>
      <c r="N809" s="8"/>
      <c r="O809" s="8"/>
      <c r="P809" s="62" t="str">
        <f t="shared" si="39"/>
        <v>EL-EE-EBRK-00</v>
      </c>
      <c r="Q809" s="62" t="s">
        <v>6953</v>
      </c>
      <c r="R809" s="8"/>
      <c r="S809" s="8"/>
      <c r="T809" s="8"/>
      <c r="U809" s="8" t="str">
        <f t="shared" si="37"/>
        <v>EE-EBRK-00</v>
      </c>
      <c r="V809" s="8" t="str">
        <f t="shared" si="38"/>
        <v>EE-EBRK</v>
      </c>
      <c r="W809" s="8" t="str">
        <f>VLOOKUP(V809,'[2]Asset Classifications'!$M$12:$M$1690,1,FALSE)</f>
        <v>EE-EBRK</v>
      </c>
      <c r="X809" s="8"/>
      <c r="Y809" s="8"/>
      <c r="Z809" s="8"/>
      <c r="AA809" t="s">
        <v>6954</v>
      </c>
      <c r="AB809">
        <v>733</v>
      </c>
    </row>
    <row r="810" spans="1:28">
      <c r="A810" s="76" t="s">
        <v>4086</v>
      </c>
      <c r="B810" s="76" t="s">
        <v>6879</v>
      </c>
      <c r="C810" s="77" t="s">
        <v>173</v>
      </c>
      <c r="D810" s="78" t="s">
        <v>4069</v>
      </c>
      <c r="E810" s="79" t="s">
        <v>6955</v>
      </c>
      <c r="F810" s="80" t="s">
        <v>6956</v>
      </c>
      <c r="G810" s="81"/>
      <c r="H810" s="82"/>
      <c r="I810" s="83" t="s">
        <v>4495</v>
      </c>
      <c r="J810" s="8" t="s">
        <v>4367</v>
      </c>
      <c r="K810" s="83"/>
      <c r="L810" s="83" t="s">
        <v>4368</v>
      </c>
      <c r="M810" s="8" t="s">
        <v>4436</v>
      </c>
      <c r="N810" s="8"/>
      <c r="O810" s="8"/>
      <c r="P810" s="62" t="str">
        <f t="shared" si="39"/>
        <v>EL-EE-ELCA-00</v>
      </c>
      <c r="Q810" s="62" t="s">
        <v>6957</v>
      </c>
      <c r="R810" s="8"/>
      <c r="S810" s="8"/>
      <c r="T810" s="8"/>
      <c r="U810" s="8" t="str">
        <f t="shared" si="37"/>
        <v>EE-ELCA-00</v>
      </c>
      <c r="V810" s="8" t="str">
        <f t="shared" si="38"/>
        <v>EE-ELCA</v>
      </c>
      <c r="W810" s="8" t="str">
        <f>VLOOKUP(V810,'[2]Asset Classifications'!$M$12:$M$1690,1,FALSE)</f>
        <v>EE-ELCA</v>
      </c>
      <c r="X810" s="8"/>
      <c r="Y810" s="8" t="s">
        <v>4371</v>
      </c>
      <c r="Z810" s="8"/>
      <c r="AA810" t="s">
        <v>6958</v>
      </c>
      <c r="AB810">
        <v>734</v>
      </c>
    </row>
    <row r="811" spans="1:28">
      <c r="A811" s="76" t="s">
        <v>4086</v>
      </c>
      <c r="B811" s="76" t="s">
        <v>6879</v>
      </c>
      <c r="C811" s="77" t="s">
        <v>173</v>
      </c>
      <c r="D811" s="78" t="s">
        <v>4069</v>
      </c>
      <c r="E811" s="79" t="s">
        <v>6959</v>
      </c>
      <c r="F811" s="80" t="s">
        <v>6960</v>
      </c>
      <c r="G811" s="81" t="s">
        <v>6961</v>
      </c>
      <c r="H811" s="82" t="s">
        <v>6962</v>
      </c>
      <c r="I811" s="83" t="s">
        <v>4495</v>
      </c>
      <c r="J811" s="8" t="s">
        <v>4367</v>
      </c>
      <c r="K811" s="83"/>
      <c r="L811" s="83" t="s">
        <v>4368</v>
      </c>
      <c r="M811" s="8" t="s">
        <v>4436</v>
      </c>
      <c r="N811" s="8"/>
      <c r="O811" s="8"/>
      <c r="P811" s="62" t="str">
        <f t="shared" si="39"/>
        <v>EL-EE-ENCL-OC</v>
      </c>
      <c r="Q811" s="62" t="s">
        <v>6963</v>
      </c>
      <c r="R811" s="8"/>
      <c r="S811" s="8"/>
      <c r="T811" s="8"/>
      <c r="U811" s="8" t="str">
        <f t="shared" si="37"/>
        <v>EE-ENCL-OC</v>
      </c>
      <c r="V811" s="8" t="str">
        <f t="shared" si="38"/>
        <v>EE-ENCL-OC</v>
      </c>
      <c r="W811" s="8" t="e">
        <f>VLOOKUP(V811,'[2]Asset Classifications'!$M$12:$M$1690,1,FALSE)</f>
        <v>#N/A</v>
      </c>
      <c r="X811" s="8"/>
      <c r="Y811" s="8"/>
      <c r="Z811" s="8"/>
      <c r="AA811" t="s">
        <v>6964</v>
      </c>
      <c r="AB811">
        <v>735</v>
      </c>
    </row>
    <row r="812" spans="1:28">
      <c r="A812" s="76" t="s">
        <v>4086</v>
      </c>
      <c r="B812" s="76" t="s">
        <v>6879</v>
      </c>
      <c r="C812" s="77" t="s">
        <v>173</v>
      </c>
      <c r="D812" s="78" t="s">
        <v>4069</v>
      </c>
      <c r="E812" s="79" t="s">
        <v>6965</v>
      </c>
      <c r="F812" s="80" t="s">
        <v>6966</v>
      </c>
      <c r="G812" s="81"/>
      <c r="H812" s="82"/>
      <c r="I812" s="83" t="s">
        <v>4495</v>
      </c>
      <c r="J812" s="8" t="s">
        <v>4367</v>
      </c>
      <c r="K812" s="83"/>
      <c r="L812" s="83" t="s">
        <v>4618</v>
      </c>
      <c r="M812" s="8"/>
      <c r="N812" s="8"/>
      <c r="O812" s="8"/>
      <c r="P812" s="62" t="str">
        <f t="shared" si="39"/>
        <v>EL-EE-EPBN-00</v>
      </c>
      <c r="Q812" s="62" t="s">
        <v>6967</v>
      </c>
      <c r="R812" s="8"/>
      <c r="S812" s="8"/>
      <c r="T812" s="8"/>
      <c r="U812" s="8" t="str">
        <f t="shared" si="37"/>
        <v>EE-EPBN-00</v>
      </c>
      <c r="V812" s="8" t="str">
        <f t="shared" si="38"/>
        <v>EE-EPBN</v>
      </c>
      <c r="W812" s="8" t="str">
        <f>VLOOKUP(V812,'[2]Asset Classifications'!$M$12:$M$1690,1,FALSE)</f>
        <v>EE-EPBN</v>
      </c>
      <c r="X812" s="8"/>
      <c r="Y812" s="8" t="s">
        <v>4371</v>
      </c>
      <c r="Z812" s="8"/>
      <c r="AA812" t="s">
        <v>6968</v>
      </c>
      <c r="AB812">
        <v>736</v>
      </c>
    </row>
    <row r="813" spans="1:28">
      <c r="A813" s="76" t="s">
        <v>4086</v>
      </c>
      <c r="B813" s="76" t="s">
        <v>6879</v>
      </c>
      <c r="C813" s="77" t="s">
        <v>173</v>
      </c>
      <c r="D813" s="78" t="s">
        <v>4069</v>
      </c>
      <c r="E813" s="79" t="s">
        <v>6969</v>
      </c>
      <c r="F813" s="80" t="s">
        <v>6970</v>
      </c>
      <c r="G813" s="81"/>
      <c r="H813" s="82"/>
      <c r="I813" s="83" t="s">
        <v>4495</v>
      </c>
      <c r="J813" s="8" t="s">
        <v>4367</v>
      </c>
      <c r="K813" s="83"/>
      <c r="L813" s="83" t="s">
        <v>4618</v>
      </c>
      <c r="M813" s="8"/>
      <c r="N813" s="8"/>
      <c r="O813" s="8"/>
      <c r="P813" s="62" t="str">
        <f t="shared" si="39"/>
        <v>EL-EE-ERTD-00</v>
      </c>
      <c r="Q813" s="62" t="s">
        <v>6970</v>
      </c>
      <c r="R813" s="8"/>
      <c r="S813" s="8"/>
      <c r="T813" s="8"/>
      <c r="U813" s="8" t="str">
        <f t="shared" si="37"/>
        <v>EE-ERTD-00</v>
      </c>
      <c r="V813" s="8" t="str">
        <f t="shared" si="38"/>
        <v>EE-ERTD</v>
      </c>
      <c r="W813" s="8" t="str">
        <f>VLOOKUP(V813,'[2]Asset Classifications'!$M$12:$M$1690,1,FALSE)</f>
        <v>EE-ERTD</v>
      </c>
      <c r="X813" s="8"/>
      <c r="Y813" s="8" t="s">
        <v>4371</v>
      </c>
      <c r="Z813" s="8"/>
      <c r="AA813" t="s">
        <v>6971</v>
      </c>
      <c r="AB813">
        <v>737</v>
      </c>
    </row>
    <row r="814" spans="1:28">
      <c r="A814" s="76" t="s">
        <v>4086</v>
      </c>
      <c r="B814" s="76" t="s">
        <v>6879</v>
      </c>
      <c r="C814" s="77" t="s">
        <v>173</v>
      </c>
      <c r="D814" s="78" t="s">
        <v>4069</v>
      </c>
      <c r="E814" s="79" t="s">
        <v>6972</v>
      </c>
      <c r="F814" s="80" t="s">
        <v>6973</v>
      </c>
      <c r="G814" s="81"/>
      <c r="H814" s="82"/>
      <c r="I814" s="83" t="s">
        <v>4495</v>
      </c>
      <c r="J814" s="8" t="s">
        <v>4367</v>
      </c>
      <c r="K814" s="83"/>
      <c r="L814" s="83" t="s">
        <v>4618</v>
      </c>
      <c r="M814" s="8"/>
      <c r="N814" s="8"/>
      <c r="O814" s="8"/>
      <c r="P814" s="62" t="str">
        <f t="shared" si="39"/>
        <v>EL-EE-ERTE-00</v>
      </c>
      <c r="Q814" s="62" t="s">
        <v>6973</v>
      </c>
      <c r="R814" s="8"/>
      <c r="S814" s="8"/>
      <c r="T814" s="8"/>
      <c r="U814" s="8" t="str">
        <f t="shared" si="37"/>
        <v>EE-ERTE-00</v>
      </c>
      <c r="V814" s="8" t="str">
        <f t="shared" si="38"/>
        <v>EE-ERTE</v>
      </c>
      <c r="W814" s="8" t="str">
        <f>VLOOKUP(V814,'[2]Asset Classifications'!$M$12:$M$1690,1,FALSE)</f>
        <v>EE-ERTE</v>
      </c>
      <c r="X814" s="8"/>
      <c r="Y814" s="8" t="s">
        <v>4371</v>
      </c>
      <c r="Z814" s="8"/>
      <c r="AA814" t="s">
        <v>6974</v>
      </c>
      <c r="AB814">
        <v>738</v>
      </c>
    </row>
    <row r="815" spans="1:28">
      <c r="A815" s="76" t="s">
        <v>4086</v>
      </c>
      <c r="B815" s="76" t="s">
        <v>6879</v>
      </c>
      <c r="C815" s="77" t="s">
        <v>173</v>
      </c>
      <c r="D815" s="78" t="s">
        <v>4069</v>
      </c>
      <c r="E815" s="79" t="s">
        <v>4705</v>
      </c>
      <c r="F815" s="80" t="s">
        <v>6975</v>
      </c>
      <c r="G815" s="81"/>
      <c r="H815" s="82"/>
      <c r="I815" s="83" t="s">
        <v>4631</v>
      </c>
      <c r="J815" s="8" t="s">
        <v>4367</v>
      </c>
      <c r="K815" s="83"/>
      <c r="L815" s="83" t="s">
        <v>4368</v>
      </c>
      <c r="M815" s="8" t="s">
        <v>4436</v>
      </c>
      <c r="N815" s="8"/>
      <c r="O815" s="8"/>
      <c r="P815" s="62" t="str">
        <f t="shared" si="39"/>
        <v>EL-EE-ERTH-00</v>
      </c>
      <c r="Q815" s="62" t="s">
        <v>6976</v>
      </c>
      <c r="R815" s="8"/>
      <c r="S815" s="8"/>
      <c r="T815" s="8"/>
      <c r="U815" s="8" t="str">
        <f t="shared" si="37"/>
        <v>EE-ERTH-00</v>
      </c>
      <c r="V815" s="8" t="str">
        <f t="shared" si="38"/>
        <v>EE-ERTH</v>
      </c>
      <c r="W815" s="8" t="str">
        <f>VLOOKUP(V815,'[2]Asset Classifications'!$M$12:$M$1690,1,FALSE)</f>
        <v>EE-ERTH</v>
      </c>
      <c r="X815" s="8"/>
      <c r="Y815" s="8"/>
      <c r="Z815" s="8"/>
      <c r="AA815" t="s">
        <v>6977</v>
      </c>
      <c r="AB815">
        <v>739</v>
      </c>
    </row>
    <row r="816" spans="1:28">
      <c r="A816" s="76" t="s">
        <v>4086</v>
      </c>
      <c r="B816" s="76" t="s">
        <v>6879</v>
      </c>
      <c r="C816" s="77" t="s">
        <v>173</v>
      </c>
      <c r="D816" s="78" t="s">
        <v>4069</v>
      </c>
      <c r="E816" s="79" t="s">
        <v>6978</v>
      </c>
      <c r="F816" s="80" t="s">
        <v>6979</v>
      </c>
      <c r="G816" s="81"/>
      <c r="H816" s="82"/>
      <c r="I816" s="83" t="s">
        <v>4631</v>
      </c>
      <c r="J816" s="8" t="s">
        <v>4367</v>
      </c>
      <c r="K816" s="83"/>
      <c r="L816" s="83" t="s">
        <v>4368</v>
      </c>
      <c r="M816" s="8" t="s">
        <v>4436</v>
      </c>
      <c r="N816" s="8"/>
      <c r="O816" s="8"/>
      <c r="P816" s="62" t="str">
        <f t="shared" si="39"/>
        <v>EL-EE-ETSY-00</v>
      </c>
      <c r="Q816" s="62" t="s">
        <v>6980</v>
      </c>
      <c r="R816" s="8"/>
      <c r="S816" s="8"/>
      <c r="T816" s="8"/>
      <c r="U816" s="8" t="str">
        <f t="shared" si="37"/>
        <v>EE-ETSY-00</v>
      </c>
      <c r="V816" s="8" t="str">
        <f t="shared" si="38"/>
        <v>EE-ETSY</v>
      </c>
      <c r="W816" s="8" t="str">
        <f>VLOOKUP(V816,'[2]Asset Classifications'!$M$12:$M$1690,1,FALSE)</f>
        <v>EE-ETSY</v>
      </c>
      <c r="X816" s="8"/>
      <c r="Y816" s="8" t="s">
        <v>4371</v>
      </c>
      <c r="Z816" s="8"/>
      <c r="AA816" t="s">
        <v>6981</v>
      </c>
      <c r="AB816">
        <v>740</v>
      </c>
    </row>
    <row r="817" spans="1:28">
      <c r="A817" s="76" t="s">
        <v>4086</v>
      </c>
      <c r="B817" s="76" t="s">
        <v>6879</v>
      </c>
      <c r="C817" s="77" t="s">
        <v>173</v>
      </c>
      <c r="D817" s="78" t="s">
        <v>4069</v>
      </c>
      <c r="E817" s="277" t="s">
        <v>6982</v>
      </c>
      <c r="F817" s="277" t="s">
        <v>6983</v>
      </c>
      <c r="G817" s="278"/>
      <c r="H817" s="278"/>
      <c r="I817" s="279" t="s">
        <v>4495</v>
      </c>
      <c r="J817" s="278" t="s">
        <v>4367</v>
      </c>
      <c r="K817" s="281" t="s">
        <v>4489</v>
      </c>
      <c r="L817" s="281" t="s">
        <v>4368</v>
      </c>
      <c r="M817" s="280" t="s">
        <v>4436</v>
      </c>
      <c r="N817" s="280" t="s">
        <v>6984</v>
      </c>
      <c r="O817" s="278" t="s">
        <v>6985</v>
      </c>
      <c r="P817" s="62" t="str">
        <f t="shared" si="39"/>
        <v>EL-EE-GTSC-00</v>
      </c>
      <c r="Q817" s="8" t="s">
        <v>6985</v>
      </c>
      <c r="R817" s="8"/>
      <c r="S817" s="8"/>
      <c r="T817" s="8"/>
      <c r="U817" s="8" t="str">
        <f t="shared" si="37"/>
        <v>EE-GTSC-00</v>
      </c>
      <c r="V817" s="8" t="str">
        <f t="shared" si="38"/>
        <v>EE-GTSC</v>
      </c>
      <c r="W817" s="8"/>
      <c r="X817" s="8"/>
      <c r="Y817" s="8" t="s">
        <v>4491</v>
      </c>
      <c r="Z817" s="8"/>
    </row>
    <row r="818" spans="1:28">
      <c r="A818" s="76" t="s">
        <v>4086</v>
      </c>
      <c r="B818" s="76" t="s">
        <v>6879</v>
      </c>
      <c r="C818" s="77" t="s">
        <v>173</v>
      </c>
      <c r="D818" s="78" t="s">
        <v>4069</v>
      </c>
      <c r="E818" s="79" t="s">
        <v>6986</v>
      </c>
      <c r="F818" s="80" t="s">
        <v>6987</v>
      </c>
      <c r="G818" s="81"/>
      <c r="H818" s="82"/>
      <c r="I818" s="83" t="s">
        <v>4495</v>
      </c>
      <c r="J818" s="8" t="s">
        <v>4367</v>
      </c>
      <c r="K818" s="83"/>
      <c r="L818" s="83" t="s">
        <v>4368</v>
      </c>
      <c r="M818" s="8" t="s">
        <v>4436</v>
      </c>
      <c r="N818" s="8"/>
      <c r="O818" s="8"/>
      <c r="P818" s="62" t="str">
        <f t="shared" si="39"/>
        <v>EL-EE-HECV-00</v>
      </c>
      <c r="Q818" s="62" t="s">
        <v>6987</v>
      </c>
      <c r="R818" s="8"/>
      <c r="S818" s="8"/>
      <c r="T818" s="8"/>
      <c r="U818" s="8" t="str">
        <f t="shared" si="37"/>
        <v>EE-HECV-00</v>
      </c>
      <c r="V818" s="8" t="str">
        <f t="shared" si="38"/>
        <v>EE-HECV</v>
      </c>
      <c r="W818" s="8" t="str">
        <f>VLOOKUP(V818,'[2]Asset Classifications'!$M$12:$M$1690,1,FALSE)</f>
        <v>EE-HECV</v>
      </c>
      <c r="X818" s="8"/>
      <c r="Y818" s="8" t="s">
        <v>4371</v>
      </c>
      <c r="Z818" s="8"/>
      <c r="AA818" t="s">
        <v>6988</v>
      </c>
      <c r="AB818">
        <v>741</v>
      </c>
    </row>
    <row r="819" spans="1:28">
      <c r="A819" s="76" t="s">
        <v>4086</v>
      </c>
      <c r="B819" s="76" t="s">
        <v>6879</v>
      </c>
      <c r="C819" s="77" t="s">
        <v>173</v>
      </c>
      <c r="D819" s="78" t="s">
        <v>4069</v>
      </c>
      <c r="E819" s="79" t="s">
        <v>4725</v>
      </c>
      <c r="F819" s="80" t="s">
        <v>4726</v>
      </c>
      <c r="G819" s="81" t="s">
        <v>3960</v>
      </c>
      <c r="H819" s="82" t="s">
        <v>3960</v>
      </c>
      <c r="I819" s="83" t="s">
        <v>4495</v>
      </c>
      <c r="J819" s="8" t="s">
        <v>4367</v>
      </c>
      <c r="K819" s="83"/>
      <c r="L819" s="83" t="s">
        <v>4368</v>
      </c>
      <c r="M819" s="8" t="s">
        <v>4436</v>
      </c>
      <c r="N819" s="8"/>
      <c r="O819" s="8"/>
      <c r="P819" s="62" t="str">
        <f t="shared" si="39"/>
        <v>EL-EE-HFLT-AC</v>
      </c>
      <c r="Q819" s="62" t="s">
        <v>6989</v>
      </c>
      <c r="R819" s="8"/>
      <c r="S819" s="8"/>
      <c r="T819" s="8"/>
      <c r="U819" s="8" t="str">
        <f t="shared" si="37"/>
        <v>EE-HFLT-AC</v>
      </c>
      <c r="V819" s="8" t="str">
        <f t="shared" si="38"/>
        <v>EE-HFLT-AC</v>
      </c>
      <c r="W819" s="8" t="str">
        <f>VLOOKUP(V819,'[2]Asset Classifications'!$M$12:$M$1690,1,FALSE)</f>
        <v>EE-HFLT-AC</v>
      </c>
      <c r="X819" s="8"/>
      <c r="Y819" s="8"/>
      <c r="Z819" s="8"/>
      <c r="AA819" t="s">
        <v>6990</v>
      </c>
      <c r="AB819">
        <v>742</v>
      </c>
    </row>
    <row r="820" spans="1:28">
      <c r="A820" s="76" t="s">
        <v>4086</v>
      </c>
      <c r="B820" s="76" t="s">
        <v>6879</v>
      </c>
      <c r="C820" s="77" t="s">
        <v>173</v>
      </c>
      <c r="D820" s="78" t="s">
        <v>4069</v>
      </c>
      <c r="E820" s="79" t="s">
        <v>4725</v>
      </c>
      <c r="F820" s="80" t="s">
        <v>4726</v>
      </c>
      <c r="G820" s="81" t="s">
        <v>6936</v>
      </c>
      <c r="H820" s="82" t="s">
        <v>6936</v>
      </c>
      <c r="I820" s="83" t="s">
        <v>4495</v>
      </c>
      <c r="J820" s="8" t="s">
        <v>4367</v>
      </c>
      <c r="K820" s="83"/>
      <c r="L820" s="83" t="s">
        <v>4368</v>
      </c>
      <c r="M820" s="8" t="s">
        <v>4436</v>
      </c>
      <c r="N820" s="8"/>
      <c r="O820" s="8"/>
      <c r="P820" s="62" t="str">
        <f t="shared" si="39"/>
        <v>EL-EE-HFLT-DC</v>
      </c>
      <c r="Q820" s="62" t="s">
        <v>6991</v>
      </c>
      <c r="R820" s="8"/>
      <c r="S820" s="8"/>
      <c r="T820" s="8"/>
      <c r="U820" s="8" t="str">
        <f t="shared" si="37"/>
        <v>EE-HFLT-DC</v>
      </c>
      <c r="V820" s="8" t="str">
        <f t="shared" si="38"/>
        <v>EE-HFLT-DC</v>
      </c>
      <c r="W820" s="8" t="str">
        <f>VLOOKUP(V820,'[2]Asset Classifications'!$M$12:$M$1690,1,FALSE)</f>
        <v>EE-HFLT-DC</v>
      </c>
      <c r="X820" s="8"/>
      <c r="Y820" s="8"/>
      <c r="Z820" s="8"/>
      <c r="AA820" t="s">
        <v>6992</v>
      </c>
      <c r="AB820">
        <v>743</v>
      </c>
    </row>
    <row r="821" spans="1:28">
      <c r="A821" s="76" t="s">
        <v>4086</v>
      </c>
      <c r="B821" s="76" t="s">
        <v>6879</v>
      </c>
      <c r="C821" s="77" t="s">
        <v>173</v>
      </c>
      <c r="D821" s="78" t="s">
        <v>4069</v>
      </c>
      <c r="E821" s="79" t="s">
        <v>6993</v>
      </c>
      <c r="F821" s="80" t="s">
        <v>6994</v>
      </c>
      <c r="G821" s="81" t="s">
        <v>3960</v>
      </c>
      <c r="H821" s="82" t="s">
        <v>3960</v>
      </c>
      <c r="I821" s="83" t="s">
        <v>4495</v>
      </c>
      <c r="J821" s="8" t="s">
        <v>4367</v>
      </c>
      <c r="K821" s="83"/>
      <c r="L821" s="83" t="s">
        <v>4368</v>
      </c>
      <c r="M821" s="8" t="s">
        <v>4436</v>
      </c>
      <c r="N821" s="8"/>
      <c r="O821" s="8"/>
      <c r="P821" s="62" t="str">
        <f t="shared" si="39"/>
        <v>EL-EE-LINK-AC</v>
      </c>
      <c r="Q821" s="62" t="s">
        <v>6995</v>
      </c>
      <c r="R821" s="8"/>
      <c r="S821" s="8"/>
      <c r="T821" s="8"/>
      <c r="U821" s="8" t="str">
        <f t="shared" si="37"/>
        <v>EE-LINK-AC</v>
      </c>
      <c r="V821" s="8" t="str">
        <f t="shared" si="38"/>
        <v>EE-LINK-AC</v>
      </c>
      <c r="W821" s="8" t="str">
        <f>VLOOKUP(V821,'[2]Asset Classifications'!$M$12:$M$1690,1,FALSE)</f>
        <v>EE-LINK-AC</v>
      </c>
      <c r="X821" s="8"/>
      <c r="Y821" s="8"/>
      <c r="Z821" s="8"/>
      <c r="AA821" t="s">
        <v>6996</v>
      </c>
      <c r="AB821">
        <v>744</v>
      </c>
    </row>
    <row r="822" spans="1:28">
      <c r="A822" s="76" t="s">
        <v>4086</v>
      </c>
      <c r="B822" s="76" t="s">
        <v>6879</v>
      </c>
      <c r="C822" s="77" t="s">
        <v>173</v>
      </c>
      <c r="D822" s="78" t="s">
        <v>4069</v>
      </c>
      <c r="E822" s="79" t="s">
        <v>6993</v>
      </c>
      <c r="F822" s="80" t="s">
        <v>6994</v>
      </c>
      <c r="G822" s="81" t="s">
        <v>6936</v>
      </c>
      <c r="H822" s="82" t="s">
        <v>6936</v>
      </c>
      <c r="I822" s="83" t="s">
        <v>4495</v>
      </c>
      <c r="J822" s="8" t="s">
        <v>4367</v>
      </c>
      <c r="K822" s="83"/>
      <c r="L822" s="83" t="s">
        <v>4368</v>
      </c>
      <c r="M822" s="8" t="s">
        <v>4436</v>
      </c>
      <c r="N822" s="8"/>
      <c r="O822" s="8"/>
      <c r="P822" s="62" t="str">
        <f t="shared" si="39"/>
        <v>EL-EE-LINK-DC</v>
      </c>
      <c r="Q822" s="62" t="s">
        <v>6997</v>
      </c>
      <c r="R822" s="8"/>
      <c r="S822" s="8"/>
      <c r="T822" s="8"/>
      <c r="U822" s="8" t="str">
        <f t="shared" si="37"/>
        <v>EE-LINK-DC</v>
      </c>
      <c r="V822" s="8" t="str">
        <f t="shared" si="38"/>
        <v>EE-LINK-DC</v>
      </c>
      <c r="W822" s="8" t="str">
        <f>VLOOKUP(V822,'[2]Asset Classifications'!$M$12:$M$1690,1,FALSE)</f>
        <v>EE-LINK-DC</v>
      </c>
      <c r="X822" s="8"/>
      <c r="Y822" s="8"/>
      <c r="Z822" s="8"/>
      <c r="AA822" t="s">
        <v>6998</v>
      </c>
      <c r="AB822">
        <v>745</v>
      </c>
    </row>
    <row r="823" spans="1:28">
      <c r="A823" s="76" t="s">
        <v>4086</v>
      </c>
      <c r="B823" s="76" t="s">
        <v>6879</v>
      </c>
      <c r="C823" s="77" t="s">
        <v>173</v>
      </c>
      <c r="D823" s="78" t="s">
        <v>4069</v>
      </c>
      <c r="E823" s="79" t="s">
        <v>6993</v>
      </c>
      <c r="F823" s="80" t="s">
        <v>6994</v>
      </c>
      <c r="G823" s="81" t="s">
        <v>5605</v>
      </c>
      <c r="H823" s="82" t="s">
        <v>5623</v>
      </c>
      <c r="I823" s="83" t="s">
        <v>4495</v>
      </c>
      <c r="J823" s="8" t="s">
        <v>4367</v>
      </c>
      <c r="K823" s="83"/>
      <c r="L823" s="83" t="s">
        <v>4368</v>
      </c>
      <c r="M823" s="8" t="s">
        <v>4436</v>
      </c>
      <c r="N823" s="8"/>
      <c r="O823" s="8"/>
      <c r="P823" s="62" t="str">
        <f t="shared" si="39"/>
        <v>EL-EE-LINK-RA</v>
      </c>
      <c r="Q823" s="62" t="s">
        <v>6999</v>
      </c>
      <c r="R823" s="8"/>
      <c r="S823" s="8"/>
      <c r="T823" s="8"/>
      <c r="U823" s="8" t="str">
        <f t="shared" si="37"/>
        <v>EE-LINK-RA</v>
      </c>
      <c r="V823" s="8" t="str">
        <f t="shared" si="38"/>
        <v>EE-LINK-RA</v>
      </c>
      <c r="W823" s="8" t="str">
        <f>VLOOKUP(V823,'[2]Asset Classifications'!$M$12:$M$1690,1,FALSE)</f>
        <v>EE-LINK-RA</v>
      </c>
      <c r="X823" s="8"/>
      <c r="Y823" s="8"/>
      <c r="Z823" s="8"/>
      <c r="AA823" t="s">
        <v>7000</v>
      </c>
      <c r="AB823">
        <v>746</v>
      </c>
    </row>
    <row r="824" spans="1:28">
      <c r="A824" s="76" t="s">
        <v>4086</v>
      </c>
      <c r="B824" s="76" t="s">
        <v>6879</v>
      </c>
      <c r="C824" s="77" t="s">
        <v>173</v>
      </c>
      <c r="D824" s="78" t="s">
        <v>4069</v>
      </c>
      <c r="E824" s="79" t="s">
        <v>7001</v>
      </c>
      <c r="F824" s="80" t="s">
        <v>7002</v>
      </c>
      <c r="G824" s="81"/>
      <c r="H824" s="82"/>
      <c r="I824" s="83" t="s">
        <v>4495</v>
      </c>
      <c r="J824" s="8" t="s">
        <v>4367</v>
      </c>
      <c r="K824" s="83"/>
      <c r="L824" s="83" t="s">
        <v>4368</v>
      </c>
      <c r="M824" s="8" t="s">
        <v>4436</v>
      </c>
      <c r="N824" s="8"/>
      <c r="O824" s="8"/>
      <c r="P824" s="62" t="str">
        <f t="shared" si="39"/>
        <v>EL-EE-NEGR-00</v>
      </c>
      <c r="Q824" s="62" t="s">
        <v>7002</v>
      </c>
      <c r="R824" s="8"/>
      <c r="S824" s="8"/>
      <c r="T824" s="8"/>
      <c r="U824" s="8" t="str">
        <f t="shared" si="37"/>
        <v>EE-NEGR-00</v>
      </c>
      <c r="V824" s="8" t="str">
        <f t="shared" si="38"/>
        <v>EE-NEGR</v>
      </c>
      <c r="W824" s="8" t="str">
        <f>VLOOKUP(V824,'[2]Asset Classifications'!$M$12:$M$1690,1,FALSE)</f>
        <v>EE-NEGR</v>
      </c>
      <c r="X824" s="8"/>
      <c r="Y824" s="8"/>
      <c r="Z824" s="8"/>
      <c r="AA824" t="s">
        <v>7003</v>
      </c>
      <c r="AB824">
        <v>747</v>
      </c>
    </row>
    <row r="825" spans="1:28">
      <c r="A825" s="76" t="s">
        <v>4086</v>
      </c>
      <c r="B825" s="76" t="s">
        <v>6879</v>
      </c>
      <c r="C825" s="77" t="s">
        <v>173</v>
      </c>
      <c r="D825" s="78" t="s">
        <v>4069</v>
      </c>
      <c r="E825" s="79" t="s">
        <v>7004</v>
      </c>
      <c r="F825" s="80" t="s">
        <v>7005</v>
      </c>
      <c r="G825" s="81"/>
      <c r="H825" s="82"/>
      <c r="I825" s="83" t="s">
        <v>4495</v>
      </c>
      <c r="J825" s="8" t="s">
        <v>4367</v>
      </c>
      <c r="K825" s="83"/>
      <c r="L825" s="83" t="s">
        <v>4368</v>
      </c>
      <c r="M825" s="8" t="s">
        <v>4436</v>
      </c>
      <c r="N825" s="8"/>
      <c r="O825" s="8"/>
      <c r="P825" s="62" t="str">
        <f t="shared" si="39"/>
        <v>EL-EE-NERE-00</v>
      </c>
      <c r="Q825" s="62" t="s">
        <v>7006</v>
      </c>
      <c r="R825" s="8"/>
      <c r="S825" s="8"/>
      <c r="T825" s="8"/>
      <c r="U825" s="8" t="str">
        <f t="shared" si="37"/>
        <v>EE-NERE-00</v>
      </c>
      <c r="V825" s="8" t="str">
        <f t="shared" si="38"/>
        <v>EE-NERE</v>
      </c>
      <c r="W825" s="8" t="str">
        <f>VLOOKUP(V825,'[2]Asset Classifications'!$M$12:$M$1690,1,FALSE)</f>
        <v>EE-NERE</v>
      </c>
      <c r="X825" s="8"/>
      <c r="Y825" s="8"/>
      <c r="Z825" s="8"/>
      <c r="AA825" t="s">
        <v>7007</v>
      </c>
      <c r="AB825">
        <v>748</v>
      </c>
    </row>
    <row r="826" spans="1:28">
      <c r="A826" s="76" t="s">
        <v>4086</v>
      </c>
      <c r="B826" s="76" t="s">
        <v>6879</v>
      </c>
      <c r="C826" s="77" t="s">
        <v>173</v>
      </c>
      <c r="D826" s="78" t="s">
        <v>4069</v>
      </c>
      <c r="E826" s="79" t="s">
        <v>7008</v>
      </c>
      <c r="F826" s="80" t="s">
        <v>7009</v>
      </c>
      <c r="G826" s="81"/>
      <c r="H826" s="82"/>
      <c r="I826" s="83" t="s">
        <v>4495</v>
      </c>
      <c r="J826" s="8" t="s">
        <v>4367</v>
      </c>
      <c r="K826" s="83"/>
      <c r="L826" s="83" t="s">
        <v>4368</v>
      </c>
      <c r="M826" s="8" t="s">
        <v>4436</v>
      </c>
      <c r="N826" s="8"/>
      <c r="O826" s="8"/>
      <c r="P826" s="62" t="str">
        <f t="shared" si="39"/>
        <v>EL-EE-OCBD-00</v>
      </c>
      <c r="Q826" s="62" t="s">
        <v>7009</v>
      </c>
      <c r="R826" s="8"/>
      <c r="S826" s="8"/>
      <c r="T826" s="8"/>
      <c r="U826" s="8" t="str">
        <f t="shared" si="37"/>
        <v>EE-OCBD-00</v>
      </c>
      <c r="V826" s="8" t="str">
        <f t="shared" si="38"/>
        <v>EE-OCBD</v>
      </c>
      <c r="W826" s="8" t="str">
        <f>VLOOKUP(V826,'[2]Asset Classifications'!$M$12:$M$1690,1,FALSE)</f>
        <v>EE-OCBD</v>
      </c>
      <c r="X826" s="8"/>
      <c r="Y826" s="8" t="s">
        <v>4371</v>
      </c>
      <c r="Z826" s="8"/>
      <c r="AA826" t="s">
        <v>7010</v>
      </c>
      <c r="AB826">
        <v>749</v>
      </c>
    </row>
    <row r="827" spans="1:28">
      <c r="A827" s="76" t="s">
        <v>4086</v>
      </c>
      <c r="B827" s="76" t="s">
        <v>6879</v>
      </c>
      <c r="C827" s="77" t="s">
        <v>173</v>
      </c>
      <c r="D827" s="78" t="s">
        <v>4069</v>
      </c>
      <c r="E827" s="79" t="s">
        <v>4777</v>
      </c>
      <c r="F827" s="80" t="s">
        <v>4778</v>
      </c>
      <c r="G827" s="81"/>
      <c r="H827" s="82"/>
      <c r="I827" s="83" t="s">
        <v>4495</v>
      </c>
      <c r="J827" s="8" t="s">
        <v>4367</v>
      </c>
      <c r="K827" s="83"/>
      <c r="L827" s="83" t="s">
        <v>4368</v>
      </c>
      <c r="M827" s="8" t="s">
        <v>4436</v>
      </c>
      <c r="N827" s="8"/>
      <c r="O827" s="8"/>
      <c r="P827" s="62" t="str">
        <f t="shared" si="39"/>
        <v>EL-EE-POLE-00</v>
      </c>
      <c r="Q827" s="62" t="s">
        <v>7011</v>
      </c>
      <c r="R827" s="8"/>
      <c r="S827" s="8"/>
      <c r="T827" s="8"/>
      <c r="U827" s="8" t="str">
        <f t="shared" si="37"/>
        <v>EE-POLE-00</v>
      </c>
      <c r="V827" s="8" t="str">
        <f t="shared" si="38"/>
        <v>EE-POLE</v>
      </c>
      <c r="W827" s="8" t="str">
        <f>VLOOKUP(V827,'[2]Asset Classifications'!$M$12:$M$1690,1,FALSE)</f>
        <v>EE-POLE</v>
      </c>
      <c r="X827" s="8"/>
      <c r="Y827" s="8"/>
      <c r="Z827" s="8"/>
      <c r="AA827" t="s">
        <v>7012</v>
      </c>
      <c r="AB827">
        <v>750</v>
      </c>
    </row>
    <row r="828" spans="1:28">
      <c r="A828" s="76" t="s">
        <v>4086</v>
      </c>
      <c r="B828" s="76" t="s">
        <v>6879</v>
      </c>
      <c r="C828" s="77" t="s">
        <v>173</v>
      </c>
      <c r="D828" s="78" t="s">
        <v>4069</v>
      </c>
      <c r="E828" s="277" t="s">
        <v>7013</v>
      </c>
      <c r="F828" s="278" t="s">
        <v>7014</v>
      </c>
      <c r="G828" s="278" t="s">
        <v>3960</v>
      </c>
      <c r="H828" s="278" t="s">
        <v>3960</v>
      </c>
      <c r="I828" s="279" t="s">
        <v>4495</v>
      </c>
      <c r="J828" s="278" t="s">
        <v>4367</v>
      </c>
      <c r="K828" s="281" t="s">
        <v>4489</v>
      </c>
      <c r="L828" s="281" t="s">
        <v>4368</v>
      </c>
      <c r="M828" s="280" t="s">
        <v>4436</v>
      </c>
      <c r="N828" s="278" t="s">
        <v>7015</v>
      </c>
      <c r="O828" s="278" t="s">
        <v>7016</v>
      </c>
      <c r="P828" s="62" t="str">
        <f t="shared" si="39"/>
        <v>EL-EE-PROT-AC</v>
      </c>
      <c r="Q828" s="8" t="s">
        <v>7016</v>
      </c>
      <c r="R828" s="8"/>
      <c r="S828" s="8"/>
      <c r="T828" s="8"/>
      <c r="U828" s="8" t="str">
        <f t="shared" si="37"/>
        <v>EE-PROT-AC</v>
      </c>
      <c r="V828" s="8" t="str">
        <f t="shared" si="38"/>
        <v>EE-PROT-AC</v>
      </c>
      <c r="W828" s="8"/>
      <c r="X828" s="8"/>
      <c r="Y828" s="8" t="s">
        <v>4491</v>
      </c>
      <c r="Z828" s="8"/>
    </row>
    <row r="829" spans="1:28">
      <c r="A829" s="76" t="s">
        <v>4086</v>
      </c>
      <c r="B829" s="76" t="s">
        <v>6879</v>
      </c>
      <c r="C829" s="77" t="s">
        <v>173</v>
      </c>
      <c r="D829" s="78" t="s">
        <v>4069</v>
      </c>
      <c r="E829" s="277" t="s">
        <v>7013</v>
      </c>
      <c r="F829" s="278" t="s">
        <v>7014</v>
      </c>
      <c r="G829" s="278" t="s">
        <v>6936</v>
      </c>
      <c r="H829" s="278" t="s">
        <v>6936</v>
      </c>
      <c r="I829" s="279" t="s">
        <v>4495</v>
      </c>
      <c r="J829" s="278" t="s">
        <v>4367</v>
      </c>
      <c r="K829" s="281" t="s">
        <v>4489</v>
      </c>
      <c r="L829" s="281" t="s">
        <v>4368</v>
      </c>
      <c r="M829" s="280" t="s">
        <v>4436</v>
      </c>
      <c r="N829" s="278" t="s">
        <v>7017</v>
      </c>
      <c r="O829" s="278" t="s">
        <v>7018</v>
      </c>
      <c r="P829" s="62" t="str">
        <f t="shared" si="39"/>
        <v>EL-EE-PROT-DC</v>
      </c>
      <c r="Q829" s="8" t="s">
        <v>7018</v>
      </c>
      <c r="R829" s="8"/>
      <c r="S829" s="8"/>
      <c r="T829" s="8"/>
      <c r="U829" s="8" t="str">
        <f t="shared" si="37"/>
        <v>EE-PROT-DC</v>
      </c>
      <c r="V829" s="8" t="str">
        <f t="shared" si="38"/>
        <v>EE-PROT-DC</v>
      </c>
      <c r="W829" s="8"/>
      <c r="X829" s="8"/>
      <c r="Y829" s="8" t="s">
        <v>4491</v>
      </c>
      <c r="Z829" s="8"/>
    </row>
    <row r="830" spans="1:28">
      <c r="A830" s="76" t="s">
        <v>4086</v>
      </c>
      <c r="B830" s="76" t="s">
        <v>6879</v>
      </c>
      <c r="C830" s="77" t="s">
        <v>173</v>
      </c>
      <c r="D830" s="78" t="s">
        <v>4069</v>
      </c>
      <c r="E830" s="79" t="s">
        <v>7013</v>
      </c>
      <c r="F830" s="80" t="s">
        <v>7014</v>
      </c>
      <c r="G830" s="81" t="s">
        <v>5495</v>
      </c>
      <c r="H830" s="82" t="s">
        <v>7019</v>
      </c>
      <c r="I830" s="83" t="s">
        <v>4495</v>
      </c>
      <c r="J830" s="8" t="s">
        <v>4367</v>
      </c>
      <c r="K830" s="83"/>
      <c r="L830" s="83" t="s">
        <v>4368</v>
      </c>
      <c r="M830" s="8" t="s">
        <v>4436</v>
      </c>
      <c r="N830" s="8"/>
      <c r="O830" s="8"/>
      <c r="P830" s="62" t="str">
        <f t="shared" si="39"/>
        <v>EL-EE-PROT-DI</v>
      </c>
      <c r="Q830" s="62" t="s">
        <v>7020</v>
      </c>
      <c r="R830" s="8"/>
      <c r="S830" s="8"/>
      <c r="T830" s="8"/>
      <c r="U830" s="8" t="str">
        <f t="shared" si="37"/>
        <v>EE-PROT-DI</v>
      </c>
      <c r="V830" s="8" t="str">
        <f t="shared" si="38"/>
        <v>EE-PROT-DI</v>
      </c>
      <c r="W830" s="8" t="str">
        <f>VLOOKUP(V830,'[2]Asset Classifications'!$M$12:$M$1690,1,FALSE)</f>
        <v>EE-PROT-DI</v>
      </c>
      <c r="X830" s="8"/>
      <c r="Y830" s="8" t="s">
        <v>4371</v>
      </c>
      <c r="Z830" s="8"/>
      <c r="AA830" t="s">
        <v>7021</v>
      </c>
      <c r="AB830">
        <v>751</v>
      </c>
    </row>
    <row r="831" spans="1:28">
      <c r="A831" s="76" t="s">
        <v>4086</v>
      </c>
      <c r="B831" s="76" t="s">
        <v>6879</v>
      </c>
      <c r="C831" s="77" t="s">
        <v>173</v>
      </c>
      <c r="D831" s="78" t="s">
        <v>4069</v>
      </c>
      <c r="E831" s="79" t="s">
        <v>7013</v>
      </c>
      <c r="F831" s="80" t="s">
        <v>7014</v>
      </c>
      <c r="G831" s="81" t="s">
        <v>4843</v>
      </c>
      <c r="H831" s="82" t="s">
        <v>7022</v>
      </c>
      <c r="I831" s="83" t="s">
        <v>4495</v>
      </c>
      <c r="J831" s="8" t="s">
        <v>4367</v>
      </c>
      <c r="K831" s="83"/>
      <c r="L831" s="83" t="s">
        <v>4368</v>
      </c>
      <c r="M831" s="8" t="s">
        <v>4436</v>
      </c>
      <c r="N831" s="8"/>
      <c r="O831" s="8"/>
      <c r="P831" s="62" t="str">
        <f t="shared" si="39"/>
        <v>EL-EE-PROT-FL</v>
      </c>
      <c r="Q831" s="62" t="s">
        <v>7023</v>
      </c>
      <c r="R831" s="8"/>
      <c r="S831" s="8"/>
      <c r="T831" s="8"/>
      <c r="U831" s="8" t="str">
        <f t="shared" si="37"/>
        <v>EE-PROT-FL</v>
      </c>
      <c r="V831" s="8" t="str">
        <f t="shared" si="38"/>
        <v>EE-PROT-FL</v>
      </c>
      <c r="W831" s="8" t="str">
        <f>VLOOKUP(V831,'[2]Asset Classifications'!$M$12:$M$1690,1,FALSE)</f>
        <v>EE-PROT-FL</v>
      </c>
      <c r="X831" s="8"/>
      <c r="Y831" s="8" t="s">
        <v>4371</v>
      </c>
      <c r="Z831" s="8"/>
      <c r="AA831" t="s">
        <v>7024</v>
      </c>
      <c r="AB831">
        <v>752</v>
      </c>
    </row>
    <row r="832" spans="1:28">
      <c r="A832" s="76" t="s">
        <v>4086</v>
      </c>
      <c r="B832" s="76" t="s">
        <v>6879</v>
      </c>
      <c r="C832" s="77" t="s">
        <v>173</v>
      </c>
      <c r="D832" s="78" t="s">
        <v>4069</v>
      </c>
      <c r="E832" s="79" t="s">
        <v>7013</v>
      </c>
      <c r="F832" s="80" t="s">
        <v>7014</v>
      </c>
      <c r="G832" s="81" t="s">
        <v>5063</v>
      </c>
      <c r="H832" s="82" t="s">
        <v>6944</v>
      </c>
      <c r="I832" s="83" t="s">
        <v>4495</v>
      </c>
      <c r="J832" s="8" t="s">
        <v>4367</v>
      </c>
      <c r="K832" s="83"/>
      <c r="L832" s="83" t="s">
        <v>4368</v>
      </c>
      <c r="M832" s="8" t="s">
        <v>4436</v>
      </c>
      <c r="N832" s="8"/>
      <c r="O832" s="8"/>
      <c r="P832" s="62" t="str">
        <f t="shared" si="39"/>
        <v>EL-EE-PROT-FP</v>
      </c>
      <c r="Q832" s="62" t="s">
        <v>7025</v>
      </c>
      <c r="R832" s="8"/>
      <c r="S832" s="8"/>
      <c r="T832" s="8"/>
      <c r="U832" s="8" t="str">
        <f t="shared" si="37"/>
        <v>EE-PROT-FP</v>
      </c>
      <c r="V832" s="8" t="str">
        <f t="shared" si="38"/>
        <v>EE-PROT-FP</v>
      </c>
      <c r="W832" s="8" t="str">
        <f>VLOOKUP(V832,'[2]Asset Classifications'!$M$12:$M$1690,1,FALSE)</f>
        <v>EE-PROT-FP</v>
      </c>
      <c r="X832" s="8"/>
      <c r="Y832" s="8" t="s">
        <v>4371</v>
      </c>
      <c r="Z832" s="8"/>
      <c r="AA832" t="s">
        <v>7026</v>
      </c>
      <c r="AB832">
        <v>753</v>
      </c>
    </row>
    <row r="833" spans="1:28">
      <c r="A833" s="76" t="s">
        <v>4086</v>
      </c>
      <c r="B833" s="76" t="s">
        <v>6879</v>
      </c>
      <c r="C833" s="77" t="s">
        <v>173</v>
      </c>
      <c r="D833" s="78" t="s">
        <v>4069</v>
      </c>
      <c r="E833" s="79" t="s">
        <v>7013</v>
      </c>
      <c r="F833" s="80" t="s">
        <v>7014</v>
      </c>
      <c r="G833" s="81" t="s">
        <v>3695</v>
      </c>
      <c r="H833" s="82" t="s">
        <v>7027</v>
      </c>
      <c r="I833" s="83" t="s">
        <v>4495</v>
      </c>
      <c r="J833" s="8" t="s">
        <v>4367</v>
      </c>
      <c r="K833" s="83"/>
      <c r="L833" s="83" t="s">
        <v>4368</v>
      </c>
      <c r="M833" s="8" t="s">
        <v>4436</v>
      </c>
      <c r="N833" s="8"/>
      <c r="O833" s="8"/>
      <c r="P833" s="62" t="str">
        <f t="shared" si="39"/>
        <v>EL-EE-PROT-IN</v>
      </c>
      <c r="Q833" s="62" t="s">
        <v>7028</v>
      </c>
      <c r="R833" s="8"/>
      <c r="S833" s="8"/>
      <c r="T833" s="8"/>
      <c r="U833" s="8" t="str">
        <f t="shared" si="37"/>
        <v>EE-PROT-IN</v>
      </c>
      <c r="V833" s="8" t="str">
        <f t="shared" si="38"/>
        <v>EE-PROT-IN</v>
      </c>
      <c r="W833" s="8" t="str">
        <f>VLOOKUP(V833,'[2]Asset Classifications'!$M$12:$M$1690,1,FALSE)</f>
        <v>EE-PROT-IN</v>
      </c>
      <c r="X833" s="8"/>
      <c r="Y833" s="8" t="s">
        <v>4371</v>
      </c>
      <c r="Z833" s="8"/>
      <c r="AA833" t="s">
        <v>7029</v>
      </c>
      <c r="AB833">
        <v>754</v>
      </c>
    </row>
    <row r="834" spans="1:28">
      <c r="A834" s="76" t="s">
        <v>4086</v>
      </c>
      <c r="B834" s="76" t="s">
        <v>6879</v>
      </c>
      <c r="C834" s="77" t="s">
        <v>173</v>
      </c>
      <c r="D834" s="78" t="s">
        <v>4069</v>
      </c>
      <c r="E834" s="79" t="s">
        <v>7013</v>
      </c>
      <c r="F834" s="80" t="s">
        <v>7030</v>
      </c>
      <c r="G834" s="81"/>
      <c r="H834" s="82"/>
      <c r="I834" s="83" t="s">
        <v>4631</v>
      </c>
      <c r="J834" s="8" t="s">
        <v>4367</v>
      </c>
      <c r="K834" s="83"/>
      <c r="L834" s="83" t="s">
        <v>4368</v>
      </c>
      <c r="M834" s="8" t="s">
        <v>4436</v>
      </c>
      <c r="N834" s="8"/>
      <c r="O834" s="8"/>
      <c r="P834" s="62" t="str">
        <f t="shared" si="39"/>
        <v>EL-EE-PROT-00</v>
      </c>
      <c r="Q834" s="62" t="s">
        <v>7031</v>
      </c>
      <c r="R834" s="8"/>
      <c r="S834" s="8"/>
      <c r="T834" s="8"/>
      <c r="U834" s="8" t="str">
        <f t="shared" si="37"/>
        <v>EE-PROT-00</v>
      </c>
      <c r="V834" s="8" t="str">
        <f t="shared" si="38"/>
        <v>EE-PROT</v>
      </c>
      <c r="W834" s="8" t="e">
        <f>VLOOKUP(V834,'[2]Asset Classifications'!$M$12:$M$1690,1,FALSE)</f>
        <v>#N/A</v>
      </c>
      <c r="X834" s="8"/>
      <c r="Y834" s="8"/>
      <c r="Z834" s="8"/>
      <c r="AA834" t="s">
        <v>7032</v>
      </c>
      <c r="AB834">
        <v>755</v>
      </c>
    </row>
    <row r="835" spans="1:28">
      <c r="A835" s="76" t="s">
        <v>4086</v>
      </c>
      <c r="B835" s="76" t="s">
        <v>6879</v>
      </c>
      <c r="C835" s="77" t="s">
        <v>173</v>
      </c>
      <c r="D835" s="78" t="s">
        <v>4069</v>
      </c>
      <c r="E835" s="79" t="s">
        <v>7033</v>
      </c>
      <c r="F835" s="80" t="s">
        <v>7034</v>
      </c>
      <c r="G835" s="81"/>
      <c r="H835" s="82"/>
      <c r="I835" s="83" t="s">
        <v>4495</v>
      </c>
      <c r="J835" s="8" t="s">
        <v>4367</v>
      </c>
      <c r="K835" s="83"/>
      <c r="L835" s="83" t="s">
        <v>4368</v>
      </c>
      <c r="M835" s="8" t="s">
        <v>4436</v>
      </c>
      <c r="N835" s="8"/>
      <c r="O835" s="8"/>
      <c r="P835" s="62" t="str">
        <f t="shared" si="39"/>
        <v>EL-EE-RECO-00</v>
      </c>
      <c r="Q835" s="62" t="s">
        <v>7034</v>
      </c>
      <c r="R835" s="8"/>
      <c r="S835" s="8"/>
      <c r="T835" s="8"/>
      <c r="U835" s="8" t="str">
        <f t="shared" si="37"/>
        <v>EE-RECO-00</v>
      </c>
      <c r="V835" s="8" t="str">
        <f t="shared" si="38"/>
        <v>EE-RECO</v>
      </c>
      <c r="W835" s="8" t="str">
        <f>VLOOKUP(V835,'[2]Asset Classifications'!$M$12:$M$1690,1,FALSE)</f>
        <v>EE-RECO</v>
      </c>
      <c r="X835" s="8"/>
      <c r="Y835" s="8"/>
      <c r="Z835" s="8"/>
      <c r="AA835" t="s">
        <v>7035</v>
      </c>
      <c r="AB835">
        <v>756</v>
      </c>
    </row>
    <row r="836" spans="1:28">
      <c r="A836" s="76" t="s">
        <v>4086</v>
      </c>
      <c r="B836" s="76" t="s">
        <v>6879</v>
      </c>
      <c r="C836" s="77" t="s">
        <v>173</v>
      </c>
      <c r="D836" s="78" t="s">
        <v>4069</v>
      </c>
      <c r="E836" s="79" t="s">
        <v>7036</v>
      </c>
      <c r="F836" s="80" t="s">
        <v>6947</v>
      </c>
      <c r="G836" s="81"/>
      <c r="H836" s="82"/>
      <c r="I836" s="83" t="s">
        <v>4495</v>
      </c>
      <c r="J836" s="8" t="s">
        <v>4367</v>
      </c>
      <c r="K836" s="83"/>
      <c r="L836" s="83" t="s">
        <v>4368</v>
      </c>
      <c r="M836" s="8" t="s">
        <v>4436</v>
      </c>
      <c r="N836" s="8"/>
      <c r="O836" s="8"/>
      <c r="P836" s="62" t="str">
        <f t="shared" si="39"/>
        <v>EL-EE-RECT-00</v>
      </c>
      <c r="Q836" s="62" t="s">
        <v>7037</v>
      </c>
      <c r="R836" s="8"/>
      <c r="S836" s="8"/>
      <c r="T836" s="8"/>
      <c r="U836" s="8" t="str">
        <f t="shared" si="37"/>
        <v>EE-RECT-00</v>
      </c>
      <c r="V836" s="8" t="str">
        <f t="shared" si="38"/>
        <v>EE-RECT</v>
      </c>
      <c r="W836" s="8" t="str">
        <f>VLOOKUP(V836,'[2]Asset Classifications'!$M$12:$M$1690,1,FALSE)</f>
        <v>EE-RECT</v>
      </c>
      <c r="X836" s="8"/>
      <c r="Y836" s="8"/>
      <c r="Z836" s="8"/>
      <c r="AA836" t="s">
        <v>7038</v>
      </c>
      <c r="AB836">
        <v>757</v>
      </c>
    </row>
    <row r="837" spans="1:28">
      <c r="A837" s="76" t="s">
        <v>4086</v>
      </c>
      <c r="B837" s="76" t="s">
        <v>6879</v>
      </c>
      <c r="C837" s="77" t="s">
        <v>173</v>
      </c>
      <c r="D837" s="78" t="s">
        <v>4069</v>
      </c>
      <c r="E837" s="79" t="s">
        <v>7039</v>
      </c>
      <c r="F837" s="80" t="s">
        <v>7040</v>
      </c>
      <c r="G837" s="81"/>
      <c r="H837" s="82"/>
      <c r="I837" s="83" t="s">
        <v>4495</v>
      </c>
      <c r="J837" s="8" t="s">
        <v>4367</v>
      </c>
      <c r="K837" s="83"/>
      <c r="L837" s="83" t="s">
        <v>4368</v>
      </c>
      <c r="M837" s="8" t="s">
        <v>4436</v>
      </c>
      <c r="N837" s="8"/>
      <c r="O837" s="8"/>
      <c r="P837" s="62" t="str">
        <f t="shared" si="39"/>
        <v>EL-EE-REGL-00</v>
      </c>
      <c r="Q837" s="62" t="s">
        <v>7041</v>
      </c>
      <c r="R837" s="8"/>
      <c r="S837" s="8"/>
      <c r="T837" s="8"/>
      <c r="U837" s="8" t="str">
        <f t="shared" si="37"/>
        <v>EE-REGL-00</v>
      </c>
      <c r="V837" s="8" t="str">
        <f t="shared" si="38"/>
        <v>EE-REGL</v>
      </c>
      <c r="W837" s="8" t="str">
        <f>VLOOKUP(V837,'[2]Asset Classifications'!$M$12:$M$1690,1,FALSE)</f>
        <v>EE-REGL</v>
      </c>
      <c r="X837" s="8"/>
      <c r="Y837" s="8"/>
      <c r="Z837" s="8"/>
      <c r="AA837" t="s">
        <v>7042</v>
      </c>
      <c r="AB837">
        <v>758</v>
      </c>
    </row>
    <row r="838" spans="1:28">
      <c r="A838" s="76" t="s">
        <v>4086</v>
      </c>
      <c r="B838" s="76" t="s">
        <v>6879</v>
      </c>
      <c r="C838" s="77" t="s">
        <v>173</v>
      </c>
      <c r="D838" s="78" t="s">
        <v>4069</v>
      </c>
      <c r="E838" s="79" t="s">
        <v>7043</v>
      </c>
      <c r="F838" s="80" t="s">
        <v>7044</v>
      </c>
      <c r="G838" s="81"/>
      <c r="H838" s="82"/>
      <c r="I838" s="83" t="s">
        <v>4495</v>
      </c>
      <c r="J838" s="8" t="s">
        <v>4367</v>
      </c>
      <c r="K838" s="83"/>
      <c r="L838" s="83" t="s">
        <v>4368</v>
      </c>
      <c r="M838" s="8" t="s">
        <v>4436</v>
      </c>
      <c r="N838" s="8"/>
      <c r="O838" s="8"/>
      <c r="P838" s="62" t="str">
        <f t="shared" si="39"/>
        <v>EL-EE-RMUN-00</v>
      </c>
      <c r="Q838" s="62" t="s">
        <v>7044</v>
      </c>
      <c r="R838" s="8"/>
      <c r="S838" s="8"/>
      <c r="T838" s="8"/>
      <c r="U838" s="8" t="str">
        <f t="shared" si="37"/>
        <v>EE-RMUN-00</v>
      </c>
      <c r="V838" s="8" t="str">
        <f t="shared" si="38"/>
        <v>EE-RMUN</v>
      </c>
      <c r="W838" s="8" t="str">
        <f>VLOOKUP(V838,'[2]Asset Classifications'!$M$12:$M$1690,1,FALSE)</f>
        <v>EE-RMUN</v>
      </c>
      <c r="X838" s="8"/>
      <c r="Y838" s="8"/>
      <c r="Z838" s="8"/>
      <c r="AA838" t="s">
        <v>7045</v>
      </c>
      <c r="AB838">
        <v>759</v>
      </c>
    </row>
    <row r="839" spans="1:28">
      <c r="A839" s="76" t="s">
        <v>4086</v>
      </c>
      <c r="B839" s="76" t="s">
        <v>6879</v>
      </c>
      <c r="C839" s="77" t="s">
        <v>173</v>
      </c>
      <c r="D839" s="78" t="s">
        <v>4069</v>
      </c>
      <c r="E839" s="79" t="s">
        <v>7046</v>
      </c>
      <c r="F839" s="80" t="s">
        <v>7047</v>
      </c>
      <c r="G839" s="81"/>
      <c r="H839" s="82"/>
      <c r="I839" s="83" t="s">
        <v>4495</v>
      </c>
      <c r="J839" s="8" t="s">
        <v>4367</v>
      </c>
      <c r="K839" s="83"/>
      <c r="L839" s="83" t="s">
        <v>4368</v>
      </c>
      <c r="M839" s="8" t="s">
        <v>4436</v>
      </c>
      <c r="N839" s="8"/>
      <c r="O839" s="8"/>
      <c r="P839" s="62" t="str">
        <f t="shared" si="39"/>
        <v>EL-EE-SCDC-00</v>
      </c>
      <c r="Q839" s="62" t="s">
        <v>7048</v>
      </c>
      <c r="R839" s="8"/>
      <c r="S839" s="8"/>
      <c r="T839" s="8"/>
      <c r="U839" s="8" t="str">
        <f t="shared" si="37"/>
        <v>EE-SCDC-00</v>
      </c>
      <c r="V839" s="8" t="str">
        <f t="shared" si="38"/>
        <v>EE-SCDC</v>
      </c>
      <c r="W839" s="8" t="str">
        <f>VLOOKUP(V839,'[2]Asset Classifications'!$M$12:$M$1690,1,FALSE)</f>
        <v>EE-SCDC</v>
      </c>
      <c r="X839" s="8"/>
      <c r="Y839" s="8" t="s">
        <v>4371</v>
      </c>
      <c r="Z839" s="8"/>
      <c r="AA839" t="s">
        <v>7049</v>
      </c>
      <c r="AB839">
        <v>760</v>
      </c>
    </row>
    <row r="840" spans="1:28">
      <c r="A840" s="76" t="s">
        <v>4086</v>
      </c>
      <c r="B840" s="76" t="s">
        <v>6879</v>
      </c>
      <c r="C840" s="77" t="s">
        <v>173</v>
      </c>
      <c r="D840" s="78" t="s">
        <v>4069</v>
      </c>
      <c r="E840" s="79" t="s">
        <v>7050</v>
      </c>
      <c r="F840" s="80" t="s">
        <v>4073</v>
      </c>
      <c r="G840" s="81" t="s">
        <v>3712</v>
      </c>
      <c r="H840" s="82" t="s">
        <v>7051</v>
      </c>
      <c r="I840" s="83" t="s">
        <v>4495</v>
      </c>
      <c r="J840" s="8" t="s">
        <v>4367</v>
      </c>
      <c r="K840" s="83"/>
      <c r="L840" s="83" t="s">
        <v>4368</v>
      </c>
      <c r="M840" s="8" t="s">
        <v>4436</v>
      </c>
      <c r="N840" s="8"/>
      <c r="O840" s="8"/>
      <c r="P840" s="62" t="str">
        <f t="shared" si="39"/>
        <v>EL-EE-SCDE-MS</v>
      </c>
      <c r="Q840" s="62" t="s">
        <v>7052</v>
      </c>
      <c r="R840" s="8"/>
      <c r="S840" s="8"/>
      <c r="T840" s="8"/>
      <c r="U840" s="8" t="str">
        <f t="shared" ref="U840:U903" si="40">C840&amp; "-" &amp;E840 &amp; IF(G840&lt;&gt;"","-" &amp;G840,"-00")</f>
        <v>EE-SCDE-MS</v>
      </c>
      <c r="V840" s="8" t="str">
        <f t="shared" ref="V840:V903" si="41">C840&amp; "-" &amp;E840 &amp; IF(G840&lt;&gt;"","-" &amp;G840,"")</f>
        <v>EE-SCDE-MS</v>
      </c>
      <c r="W840" s="8" t="str">
        <f>VLOOKUP(V840,'[2]Asset Classifications'!$M$12:$M$1690,1,FALSE)</f>
        <v>EE-SCDE-MS</v>
      </c>
      <c r="X840" s="8"/>
      <c r="Y840" s="8"/>
      <c r="Z840" s="8"/>
      <c r="AA840" t="s">
        <v>7053</v>
      </c>
      <c r="AB840">
        <v>761</v>
      </c>
    </row>
    <row r="841" spans="1:28">
      <c r="A841" s="76" t="s">
        <v>4086</v>
      </c>
      <c r="B841" s="76" t="s">
        <v>6879</v>
      </c>
      <c r="C841" s="77" t="s">
        <v>173</v>
      </c>
      <c r="D841" s="78" t="s">
        <v>4069</v>
      </c>
      <c r="E841" s="79" t="s">
        <v>7050</v>
      </c>
      <c r="F841" s="80" t="s">
        <v>4073</v>
      </c>
      <c r="G841" s="81" t="s">
        <v>5802</v>
      </c>
      <c r="H841" s="82" t="s">
        <v>7054</v>
      </c>
      <c r="I841" s="83" t="s">
        <v>4495</v>
      </c>
      <c r="J841" s="8" t="s">
        <v>4367</v>
      </c>
      <c r="K841" s="83"/>
      <c r="L841" s="83" t="s">
        <v>4368</v>
      </c>
      <c r="M841" s="8" t="s">
        <v>4436</v>
      </c>
      <c r="N841" s="8"/>
      <c r="O841" s="8"/>
      <c r="P841" s="62" t="str">
        <f t="shared" si="39"/>
        <v>EL-EE-SCDE-RT</v>
      </c>
      <c r="Q841" s="62" t="s">
        <v>7055</v>
      </c>
      <c r="R841" s="8"/>
      <c r="S841" s="8"/>
      <c r="T841" s="8"/>
      <c r="U841" s="8" t="str">
        <f t="shared" si="40"/>
        <v>EE-SCDE-RT</v>
      </c>
      <c r="V841" s="8" t="str">
        <f t="shared" si="41"/>
        <v>EE-SCDE-RT</v>
      </c>
      <c r="W841" s="8" t="str">
        <f>VLOOKUP(V841,'[2]Asset Classifications'!$M$12:$M$1690,1,FALSE)</f>
        <v>EE-SCDE-RT</v>
      </c>
      <c r="X841" s="8"/>
      <c r="Y841" s="8"/>
      <c r="Z841" s="8"/>
      <c r="AA841" t="s">
        <v>7056</v>
      </c>
      <c r="AB841">
        <v>762</v>
      </c>
    </row>
    <row r="842" spans="1:28">
      <c r="A842" s="76" t="s">
        <v>4086</v>
      </c>
      <c r="B842" s="76" t="s">
        <v>6879</v>
      </c>
      <c r="C842" s="77" t="s">
        <v>173</v>
      </c>
      <c r="D842" s="78" t="s">
        <v>4069</v>
      </c>
      <c r="E842" s="79" t="s">
        <v>7057</v>
      </c>
      <c r="F842" s="80" t="s">
        <v>7058</v>
      </c>
      <c r="G842" s="81" t="s">
        <v>3602</v>
      </c>
      <c r="H842" s="82" t="s">
        <v>7059</v>
      </c>
      <c r="I842" s="83" t="s">
        <v>4495</v>
      </c>
      <c r="J842" s="8" t="s">
        <v>4367</v>
      </c>
      <c r="K842" s="83"/>
      <c r="L842" s="83" t="s">
        <v>4368</v>
      </c>
      <c r="M842" s="8" t="s">
        <v>4436</v>
      </c>
      <c r="N842" s="8"/>
      <c r="O842" s="8"/>
      <c r="P842" s="62" t="str">
        <f t="shared" si="39"/>
        <v>EL-EE-SWIT-AR</v>
      </c>
      <c r="Q842" s="62" t="s">
        <v>7060</v>
      </c>
      <c r="R842" s="8"/>
      <c r="S842" s="8"/>
      <c r="T842" s="8"/>
      <c r="U842" s="8" t="str">
        <f t="shared" si="40"/>
        <v>EE-SWIT-AR</v>
      </c>
      <c r="V842" s="8" t="str">
        <f t="shared" si="41"/>
        <v>EE-SWIT-AR</v>
      </c>
      <c r="W842" s="8" t="str">
        <f>VLOOKUP(V842,'[2]Asset Classifications'!$M$12:$M$1690,1,FALSE)</f>
        <v>EE-SWIT-AR</v>
      </c>
      <c r="X842" s="8"/>
      <c r="Y842" s="8"/>
      <c r="Z842" s="8"/>
      <c r="AA842" t="s">
        <v>7061</v>
      </c>
      <c r="AB842">
        <v>763</v>
      </c>
    </row>
    <row r="843" spans="1:28">
      <c r="A843" s="76" t="s">
        <v>4086</v>
      </c>
      <c r="B843" s="76" t="s">
        <v>6879</v>
      </c>
      <c r="C843" s="77" t="s">
        <v>173</v>
      </c>
      <c r="D843" s="78" t="s">
        <v>4069</v>
      </c>
      <c r="E843" s="79" t="s">
        <v>7057</v>
      </c>
      <c r="F843" s="80" t="s">
        <v>7058</v>
      </c>
      <c r="G843" s="81" t="s">
        <v>5495</v>
      </c>
      <c r="H843" s="82" t="s">
        <v>7062</v>
      </c>
      <c r="I843" s="83" t="s">
        <v>4495</v>
      </c>
      <c r="J843" s="8" t="s">
        <v>4367</v>
      </c>
      <c r="K843" s="83"/>
      <c r="L843" s="83" t="s">
        <v>4368</v>
      </c>
      <c r="M843" s="8" t="s">
        <v>4436</v>
      </c>
      <c r="N843" s="8"/>
      <c r="O843" s="8"/>
      <c r="P843" s="62" t="str">
        <f t="shared" si="39"/>
        <v>EL-EE-SWIT-DI</v>
      </c>
      <c r="Q843" s="62" t="s">
        <v>7063</v>
      </c>
      <c r="R843" s="8"/>
      <c r="S843" s="8"/>
      <c r="T843" s="8"/>
      <c r="U843" s="8" t="str">
        <f t="shared" si="40"/>
        <v>EE-SWIT-DI</v>
      </c>
      <c r="V843" s="8" t="str">
        <f t="shared" si="41"/>
        <v>EE-SWIT-DI</v>
      </c>
      <c r="W843" s="8" t="str">
        <f>VLOOKUP(V843,'[2]Asset Classifications'!$M$12:$M$1690,1,FALSE)</f>
        <v>EE-SWIT-DI</v>
      </c>
      <c r="X843" s="8"/>
      <c r="Y843" s="8"/>
      <c r="Z843" s="8"/>
      <c r="AA843" t="s">
        <v>7064</v>
      </c>
      <c r="AB843">
        <v>764</v>
      </c>
    </row>
    <row r="844" spans="1:28">
      <c r="A844" s="76" t="s">
        <v>4086</v>
      </c>
      <c r="B844" s="76" t="s">
        <v>6879</v>
      </c>
      <c r="C844" s="77" t="s">
        <v>173</v>
      </c>
      <c r="D844" s="78" t="s">
        <v>4069</v>
      </c>
      <c r="E844" s="79" t="s">
        <v>7057</v>
      </c>
      <c r="F844" s="80" t="s">
        <v>7058</v>
      </c>
      <c r="G844" s="81" t="s">
        <v>4050</v>
      </c>
      <c r="H844" s="82" t="s">
        <v>7065</v>
      </c>
      <c r="I844" s="83" t="s">
        <v>4495</v>
      </c>
      <c r="J844" s="8" t="s">
        <v>4367</v>
      </c>
      <c r="K844" s="83"/>
      <c r="L844" s="83" t="s">
        <v>4368</v>
      </c>
      <c r="M844" s="8" t="s">
        <v>4436</v>
      </c>
      <c r="N844" s="8"/>
      <c r="O844" s="8"/>
      <c r="P844" s="62" t="str">
        <f t="shared" si="39"/>
        <v>EL-EE-SWIT-DR</v>
      </c>
      <c r="Q844" s="62" t="s">
        <v>7066</v>
      </c>
      <c r="R844" s="8"/>
      <c r="S844" s="8"/>
      <c r="T844" s="8"/>
      <c r="U844" s="8" t="str">
        <f t="shared" si="40"/>
        <v>EE-SWIT-DR</v>
      </c>
      <c r="V844" s="8" t="str">
        <f t="shared" si="41"/>
        <v>EE-SWIT-DR</v>
      </c>
      <c r="W844" s="8" t="str">
        <f>VLOOKUP(V844,'[2]Asset Classifications'!$M$12:$M$1690,1,FALSE)</f>
        <v>EE-SWIT-DR</v>
      </c>
      <c r="X844" s="8"/>
      <c r="Y844" s="8"/>
      <c r="Z844" s="8"/>
      <c r="AA844" t="s">
        <v>7067</v>
      </c>
      <c r="AB844">
        <v>765</v>
      </c>
    </row>
    <row r="845" spans="1:28">
      <c r="A845" s="76" t="s">
        <v>4086</v>
      </c>
      <c r="B845" s="76" t="s">
        <v>6879</v>
      </c>
      <c r="C845" s="77" t="s">
        <v>173</v>
      </c>
      <c r="D845" s="78" t="s">
        <v>4069</v>
      </c>
      <c r="E845" s="277" t="s">
        <v>7068</v>
      </c>
      <c r="F845" s="278" t="s">
        <v>7069</v>
      </c>
      <c r="G845" s="278"/>
      <c r="H845" s="278"/>
      <c r="I845" s="279" t="s">
        <v>4495</v>
      </c>
      <c r="J845" s="278" t="s">
        <v>4367</v>
      </c>
      <c r="K845" s="281" t="s">
        <v>4489</v>
      </c>
      <c r="L845" s="281" t="s">
        <v>4368</v>
      </c>
      <c r="M845" s="280" t="s">
        <v>4436</v>
      </c>
      <c r="N845" s="278" t="s">
        <v>7070</v>
      </c>
      <c r="O845" s="278" t="s">
        <v>7069</v>
      </c>
      <c r="P845" s="62" t="str">
        <f t="shared" si="39"/>
        <v>EL-EE-TCNV-00</v>
      </c>
      <c r="Q845" s="8" t="s">
        <v>7069</v>
      </c>
      <c r="R845" s="8"/>
      <c r="S845" s="8"/>
      <c r="T845" s="8"/>
      <c r="U845" s="8" t="str">
        <f t="shared" si="40"/>
        <v>EE-TCNV-00</v>
      </c>
      <c r="V845" s="8" t="str">
        <f t="shared" si="41"/>
        <v>EE-TCNV</v>
      </c>
      <c r="W845" s="8"/>
      <c r="X845" s="8"/>
      <c r="Y845" s="8" t="s">
        <v>4491</v>
      </c>
      <c r="Z845" s="8"/>
    </row>
    <row r="846" spans="1:28">
      <c r="A846" s="76" t="s">
        <v>4086</v>
      </c>
      <c r="B846" s="76" t="s">
        <v>6879</v>
      </c>
      <c r="C846" s="77" t="s">
        <v>173</v>
      </c>
      <c r="D846" s="78" t="s">
        <v>4069</v>
      </c>
      <c r="E846" s="79" t="s">
        <v>6161</v>
      </c>
      <c r="F846" s="80" t="s">
        <v>4074</v>
      </c>
      <c r="G846" s="81" t="s">
        <v>3863</v>
      </c>
      <c r="H846" s="82" t="s">
        <v>7071</v>
      </c>
      <c r="I846" s="83" t="s">
        <v>4495</v>
      </c>
      <c r="J846" s="8" t="s">
        <v>4367</v>
      </c>
      <c r="K846" s="83"/>
      <c r="L846" s="83" t="s">
        <v>4368</v>
      </c>
      <c r="M846" s="8" t="s">
        <v>4436</v>
      </c>
      <c r="N846" s="8"/>
      <c r="O846" s="8"/>
      <c r="P846" s="62" t="str">
        <f t="shared" si="39"/>
        <v>EL-EE-TRAN-AU</v>
      </c>
      <c r="Q846" s="62" t="s">
        <v>7072</v>
      </c>
      <c r="R846" s="8"/>
      <c r="S846" s="8"/>
      <c r="T846" s="8"/>
      <c r="U846" s="8" t="str">
        <f t="shared" si="40"/>
        <v>EE-TRAN-AU</v>
      </c>
      <c r="V846" s="8" t="str">
        <f t="shared" si="41"/>
        <v>EE-TRAN-AU</v>
      </c>
      <c r="W846" s="8" t="str">
        <f>VLOOKUP(V846,'[2]Asset Classifications'!$M$12:$M$1690,1,FALSE)</f>
        <v>EE-TRAN-AU</v>
      </c>
      <c r="X846" s="8"/>
      <c r="Y846" s="8"/>
      <c r="Z846" s="8"/>
      <c r="AA846" t="s">
        <v>7073</v>
      </c>
      <c r="AB846">
        <v>766</v>
      </c>
    </row>
    <row r="847" spans="1:28">
      <c r="A847" s="76" t="s">
        <v>4086</v>
      </c>
      <c r="B847" s="76" t="s">
        <v>6879</v>
      </c>
      <c r="C847" s="77" t="s">
        <v>173</v>
      </c>
      <c r="D847" s="78" t="s">
        <v>4069</v>
      </c>
      <c r="E847" s="79" t="s">
        <v>6161</v>
      </c>
      <c r="F847" s="80" t="s">
        <v>4074</v>
      </c>
      <c r="G847" s="81" t="s">
        <v>3636</v>
      </c>
      <c r="H847" s="82" t="s">
        <v>3636</v>
      </c>
      <c r="I847" s="83" t="s">
        <v>4495</v>
      </c>
      <c r="J847" s="8" t="s">
        <v>4367</v>
      </c>
      <c r="K847" s="83"/>
      <c r="L847" s="83" t="s">
        <v>4368</v>
      </c>
      <c r="M847" s="8" t="s">
        <v>4436</v>
      </c>
      <c r="N847" s="8"/>
      <c r="O847" s="8"/>
      <c r="P847" s="62" t="str">
        <f t="shared" ref="P847:P910" si="42">A847&amp;"-"&amp;U847</f>
        <v>EL-EE-TRAN-CT</v>
      </c>
      <c r="Q847" s="62" t="s">
        <v>7074</v>
      </c>
      <c r="R847" s="8"/>
      <c r="S847" s="8"/>
      <c r="T847" s="8"/>
      <c r="U847" s="8" t="str">
        <f t="shared" si="40"/>
        <v>EE-TRAN-CT</v>
      </c>
      <c r="V847" s="8" t="str">
        <f t="shared" si="41"/>
        <v>EE-TRAN-CT</v>
      </c>
      <c r="W847" s="8" t="str">
        <f>VLOOKUP(V847,'[2]Asset Classifications'!$M$12:$M$1690,1,FALSE)</f>
        <v>EE-TRAN-CT</v>
      </c>
      <c r="X847" s="8"/>
      <c r="Y847" s="8"/>
      <c r="Z847" s="8"/>
      <c r="AA847" t="s">
        <v>7075</v>
      </c>
      <c r="AB847">
        <v>767</v>
      </c>
    </row>
    <row r="848" spans="1:28">
      <c r="A848" s="76" t="s">
        <v>4086</v>
      </c>
      <c r="B848" s="76" t="s">
        <v>6879</v>
      </c>
      <c r="C848" s="77" t="s">
        <v>173</v>
      </c>
      <c r="D848" s="78" t="s">
        <v>4069</v>
      </c>
      <c r="E848" s="79" t="s">
        <v>6161</v>
      </c>
      <c r="F848" s="80" t="s">
        <v>4074</v>
      </c>
      <c r="G848" s="81" t="s">
        <v>5495</v>
      </c>
      <c r="H848" s="82" t="s">
        <v>7076</v>
      </c>
      <c r="I848" s="83" t="s">
        <v>4495</v>
      </c>
      <c r="J848" s="8" t="s">
        <v>4367</v>
      </c>
      <c r="K848" s="83"/>
      <c r="L848" s="83" t="s">
        <v>4368</v>
      </c>
      <c r="M848" s="8" t="s">
        <v>4436</v>
      </c>
      <c r="N848" s="8"/>
      <c r="O848" s="8"/>
      <c r="P848" s="62" t="str">
        <f t="shared" si="42"/>
        <v>EL-EE-TRAN-DI</v>
      </c>
      <c r="Q848" s="62" t="s">
        <v>7077</v>
      </c>
      <c r="R848" s="8"/>
      <c r="S848" s="8"/>
      <c r="T848" s="8"/>
      <c r="U848" s="8" t="str">
        <f t="shared" si="40"/>
        <v>EE-TRAN-DI</v>
      </c>
      <c r="V848" s="8" t="str">
        <f t="shared" si="41"/>
        <v>EE-TRAN-DI</v>
      </c>
      <c r="W848" s="8" t="str">
        <f>VLOOKUP(V848,'[2]Asset Classifications'!$M$12:$M$1690,1,FALSE)</f>
        <v>EE-TRAN-DI</v>
      </c>
      <c r="X848" s="8"/>
      <c r="Y848" s="8"/>
      <c r="Z848" s="8"/>
      <c r="AA848" t="s">
        <v>7078</v>
      </c>
      <c r="AB848">
        <v>768</v>
      </c>
    </row>
    <row r="849" spans="1:28">
      <c r="A849" s="76" t="s">
        <v>4086</v>
      </c>
      <c r="B849" s="76" t="s">
        <v>6879</v>
      </c>
      <c r="C849" s="77" t="s">
        <v>173</v>
      </c>
      <c r="D849" s="78" t="s">
        <v>4069</v>
      </c>
      <c r="E849" s="79" t="s">
        <v>6161</v>
      </c>
      <c r="F849" s="80" t="s">
        <v>4074</v>
      </c>
      <c r="G849" s="81" t="s">
        <v>3695</v>
      </c>
      <c r="H849" s="82" t="s">
        <v>7079</v>
      </c>
      <c r="I849" s="83" t="s">
        <v>4495</v>
      </c>
      <c r="J849" s="8" t="s">
        <v>4367</v>
      </c>
      <c r="K849" s="83"/>
      <c r="L849" s="83" t="s">
        <v>4368</v>
      </c>
      <c r="M849" s="8" t="s">
        <v>4436</v>
      </c>
      <c r="N849" s="8"/>
      <c r="O849" s="8"/>
      <c r="P849" s="62" t="str">
        <f t="shared" si="42"/>
        <v>EL-EE-TRAN-IN</v>
      </c>
      <c r="Q849" s="62" t="s">
        <v>7080</v>
      </c>
      <c r="R849" s="8"/>
      <c r="S849" s="8"/>
      <c r="T849" s="8"/>
      <c r="U849" s="8" t="str">
        <f t="shared" si="40"/>
        <v>EE-TRAN-IN</v>
      </c>
      <c r="V849" s="8" t="str">
        <f t="shared" si="41"/>
        <v>EE-TRAN-IN</v>
      </c>
      <c r="W849" s="8" t="str">
        <f>VLOOKUP(V849,'[2]Asset Classifications'!$M$12:$M$1690,1,FALSE)</f>
        <v>EE-TRAN-IN</v>
      </c>
      <c r="X849" s="8"/>
      <c r="Y849" s="8"/>
      <c r="Z849" s="8"/>
      <c r="AA849" t="s">
        <v>7081</v>
      </c>
      <c r="AB849">
        <v>769</v>
      </c>
    </row>
    <row r="850" spans="1:28">
      <c r="A850" s="76" t="s">
        <v>4086</v>
      </c>
      <c r="B850" s="76" t="s">
        <v>6879</v>
      </c>
      <c r="C850" s="77" t="s">
        <v>173</v>
      </c>
      <c r="D850" s="78" t="s">
        <v>4069</v>
      </c>
      <c r="E850" s="79" t="s">
        <v>6161</v>
      </c>
      <c r="F850" s="80" t="s">
        <v>4074</v>
      </c>
      <c r="G850" s="81" t="s">
        <v>3583</v>
      </c>
      <c r="H850" s="82" t="s">
        <v>7082</v>
      </c>
      <c r="I850" s="83" t="s">
        <v>4495</v>
      </c>
      <c r="J850" s="8" t="s">
        <v>4367</v>
      </c>
      <c r="K850" s="83"/>
      <c r="L850" s="83" t="s">
        <v>4368</v>
      </c>
      <c r="M850" s="8" t="s">
        <v>4436</v>
      </c>
      <c r="N850" s="8"/>
      <c r="O850" s="8"/>
      <c r="P850" s="62" t="str">
        <f t="shared" si="42"/>
        <v>EL-EE-TRAN-IS</v>
      </c>
      <c r="Q850" s="62" t="s">
        <v>7083</v>
      </c>
      <c r="R850" s="8"/>
      <c r="S850" s="8"/>
      <c r="T850" s="8"/>
      <c r="U850" s="8" t="str">
        <f t="shared" si="40"/>
        <v>EE-TRAN-IS</v>
      </c>
      <c r="V850" s="8" t="str">
        <f t="shared" si="41"/>
        <v>EE-TRAN-IS</v>
      </c>
      <c r="W850" s="8" t="str">
        <f>VLOOKUP(V850,'[2]Asset Classifications'!$M$12:$M$1690,1,FALSE)</f>
        <v>EE-TRAN-IS</v>
      </c>
      <c r="X850" s="8"/>
      <c r="Y850" s="8"/>
      <c r="Z850" s="8"/>
      <c r="AA850" t="s">
        <v>7084</v>
      </c>
      <c r="AB850">
        <v>770</v>
      </c>
    </row>
    <row r="851" spans="1:28">
      <c r="A851" s="76" t="s">
        <v>4086</v>
      </c>
      <c r="B851" s="76" t="s">
        <v>6879</v>
      </c>
      <c r="C851" s="77" t="s">
        <v>173</v>
      </c>
      <c r="D851" s="78" t="s">
        <v>4069</v>
      </c>
      <c r="E851" s="79" t="s">
        <v>6161</v>
      </c>
      <c r="F851" s="80" t="s">
        <v>4074</v>
      </c>
      <c r="G851" s="81" t="s">
        <v>7085</v>
      </c>
      <c r="H851" s="82" t="s">
        <v>6058</v>
      </c>
      <c r="I851" s="83" t="s">
        <v>4495</v>
      </c>
      <c r="J851" s="8" t="s">
        <v>4367</v>
      </c>
      <c r="K851" s="83"/>
      <c r="L851" s="83" t="s">
        <v>4368</v>
      </c>
      <c r="M851" s="8" t="s">
        <v>4436</v>
      </c>
      <c r="N851" s="8"/>
      <c r="O851" s="8"/>
      <c r="P851" s="62" t="str">
        <f t="shared" si="42"/>
        <v>EL-EE-TRAN-PW</v>
      </c>
      <c r="Q851" s="62" t="s">
        <v>7086</v>
      </c>
      <c r="R851" s="8"/>
      <c r="S851" s="8"/>
      <c r="T851" s="8"/>
      <c r="U851" s="8" t="str">
        <f t="shared" si="40"/>
        <v>EE-TRAN-PW</v>
      </c>
      <c r="V851" s="8" t="str">
        <f t="shared" si="41"/>
        <v>EE-TRAN-PW</v>
      </c>
      <c r="W851" s="8" t="str">
        <f>VLOOKUP(V851,'[2]Asset Classifications'!$M$12:$M$1690,1,FALSE)</f>
        <v>EE-TRAN-PW</v>
      </c>
      <c r="X851" s="8"/>
      <c r="Y851" s="8"/>
      <c r="Z851" s="8"/>
      <c r="AA851" t="s">
        <v>7087</v>
      </c>
      <c r="AB851">
        <v>771</v>
      </c>
    </row>
    <row r="852" spans="1:28">
      <c r="A852" s="76" t="s">
        <v>4086</v>
      </c>
      <c r="B852" s="76" t="s">
        <v>6879</v>
      </c>
      <c r="C852" s="77" t="s">
        <v>173</v>
      </c>
      <c r="D852" s="78" t="s">
        <v>4069</v>
      </c>
      <c r="E852" s="79" t="s">
        <v>6161</v>
      </c>
      <c r="F852" s="80" t="s">
        <v>4074</v>
      </c>
      <c r="G852" s="81" t="s">
        <v>3736</v>
      </c>
      <c r="H852" s="82" t="s">
        <v>7088</v>
      </c>
      <c r="I852" s="83" t="s">
        <v>4495</v>
      </c>
      <c r="J852" s="8" t="s">
        <v>4367</v>
      </c>
      <c r="K852" s="83"/>
      <c r="L852" s="83" t="s">
        <v>4368</v>
      </c>
      <c r="M852" s="8" t="s">
        <v>4436</v>
      </c>
      <c r="N852" s="8"/>
      <c r="O852" s="8"/>
      <c r="P852" s="62" t="str">
        <f t="shared" si="42"/>
        <v>EL-EE-TRAN-RC</v>
      </c>
      <c r="Q852" s="62" t="s">
        <v>7088</v>
      </c>
      <c r="R852" s="8"/>
      <c r="S852" s="8"/>
      <c r="T852" s="8"/>
      <c r="U852" s="8" t="str">
        <f t="shared" si="40"/>
        <v>EE-TRAN-RC</v>
      </c>
      <c r="V852" s="8" t="str">
        <f t="shared" si="41"/>
        <v>EE-TRAN-RC</v>
      </c>
      <c r="W852" s="8" t="str">
        <f>VLOOKUP(V852,'[2]Asset Classifications'!$M$12:$M$1690,1,FALSE)</f>
        <v>EE-TRAN-RC</v>
      </c>
      <c r="X852" s="8"/>
      <c r="Y852" s="8"/>
      <c r="Z852" s="8"/>
      <c r="AA852" t="s">
        <v>7089</v>
      </c>
      <c r="AB852">
        <v>772</v>
      </c>
    </row>
    <row r="853" spans="1:28">
      <c r="A853" s="76" t="s">
        <v>4086</v>
      </c>
      <c r="B853" s="76" t="s">
        <v>6879</v>
      </c>
      <c r="C853" s="77" t="s">
        <v>173</v>
      </c>
      <c r="D853" s="78" t="s">
        <v>4069</v>
      </c>
      <c r="E853" s="79" t="s">
        <v>6161</v>
      </c>
      <c r="F853" s="80" t="s">
        <v>4074</v>
      </c>
      <c r="G853" s="81" t="s">
        <v>3740</v>
      </c>
      <c r="H853" s="82" t="s">
        <v>6947</v>
      </c>
      <c r="I853" s="83" t="s">
        <v>4495</v>
      </c>
      <c r="J853" s="8" t="s">
        <v>4367</v>
      </c>
      <c r="K853" s="83"/>
      <c r="L853" s="83" t="s">
        <v>4368</v>
      </c>
      <c r="M853" s="8" t="s">
        <v>4436</v>
      </c>
      <c r="N853" s="8"/>
      <c r="O853" s="8"/>
      <c r="P853" s="62" t="str">
        <f t="shared" si="42"/>
        <v>EL-EE-TRAN-RE</v>
      </c>
      <c r="Q853" s="62" t="s">
        <v>7090</v>
      </c>
      <c r="R853" s="8"/>
      <c r="S853" s="8"/>
      <c r="T853" s="8"/>
      <c r="U853" s="8" t="str">
        <f t="shared" si="40"/>
        <v>EE-TRAN-RE</v>
      </c>
      <c r="V853" s="8" t="str">
        <f t="shared" si="41"/>
        <v>EE-TRAN-RE</v>
      </c>
      <c r="W853" s="8" t="str">
        <f>VLOOKUP(V853,'[2]Asset Classifications'!$M$12:$M$1690,1,FALSE)</f>
        <v>EE-TRAN-RE</v>
      </c>
      <c r="X853" s="8"/>
      <c r="Y853" s="8"/>
      <c r="Z853" s="8"/>
      <c r="AA853" t="s">
        <v>7091</v>
      </c>
      <c r="AB853">
        <v>773</v>
      </c>
    </row>
    <row r="854" spans="1:28">
      <c r="A854" s="76" t="s">
        <v>4086</v>
      </c>
      <c r="B854" s="76" t="s">
        <v>6879</v>
      </c>
      <c r="C854" s="77" t="s">
        <v>173</v>
      </c>
      <c r="D854" s="78" t="s">
        <v>4069</v>
      </c>
      <c r="E854" s="79" t="s">
        <v>6161</v>
      </c>
      <c r="F854" s="80" t="s">
        <v>4074</v>
      </c>
      <c r="G854" s="81" t="s">
        <v>4010</v>
      </c>
      <c r="H854" s="82" t="s">
        <v>4010</v>
      </c>
      <c r="I854" s="83" t="s">
        <v>4495</v>
      </c>
      <c r="J854" s="8" t="s">
        <v>4367</v>
      </c>
      <c r="K854" s="83"/>
      <c r="L854" s="83" t="s">
        <v>4368</v>
      </c>
      <c r="M854" s="8" t="s">
        <v>4436</v>
      </c>
      <c r="N854" s="8"/>
      <c r="O854" s="8"/>
      <c r="P854" s="62" t="str">
        <f t="shared" si="42"/>
        <v>EL-EE-TRAN-VT</v>
      </c>
      <c r="Q854" s="62" t="s">
        <v>7092</v>
      </c>
      <c r="R854" s="8"/>
      <c r="S854" s="8"/>
      <c r="T854" s="8"/>
      <c r="U854" s="8" t="str">
        <f t="shared" si="40"/>
        <v>EE-TRAN-VT</v>
      </c>
      <c r="V854" s="8" t="str">
        <f t="shared" si="41"/>
        <v>EE-TRAN-VT</v>
      </c>
      <c r="W854" s="8" t="str">
        <f>VLOOKUP(V854,'[2]Asset Classifications'!$M$12:$M$1690,1,FALSE)</f>
        <v>EE-TRAN-VT</v>
      </c>
      <c r="X854" s="8"/>
      <c r="Y854" s="8"/>
      <c r="Z854" s="8"/>
      <c r="AA854" t="s">
        <v>7093</v>
      </c>
      <c r="AB854">
        <v>774</v>
      </c>
    </row>
    <row r="855" spans="1:28">
      <c r="A855" s="76" t="s">
        <v>4086</v>
      </c>
      <c r="B855" s="76" t="s">
        <v>6879</v>
      </c>
      <c r="C855" s="77" t="s">
        <v>173</v>
      </c>
      <c r="D855" s="78" t="s">
        <v>4069</v>
      </c>
      <c r="E855" s="277" t="s">
        <v>7094</v>
      </c>
      <c r="F855" s="278" t="s">
        <v>7095</v>
      </c>
      <c r="G855" s="278"/>
      <c r="H855" s="278"/>
      <c r="I855" s="279" t="s">
        <v>4495</v>
      </c>
      <c r="J855" s="278" t="s">
        <v>4367</v>
      </c>
      <c r="K855" s="281" t="s">
        <v>4489</v>
      </c>
      <c r="L855" s="281" t="s">
        <v>4368</v>
      </c>
      <c r="M855" s="280" t="s">
        <v>4436</v>
      </c>
      <c r="N855" s="278" t="s">
        <v>7096</v>
      </c>
      <c r="O855" s="278" t="s">
        <v>7097</v>
      </c>
      <c r="P855" s="62" t="str">
        <f t="shared" si="42"/>
        <v>EL-EE-WEDR-00</v>
      </c>
      <c r="Q855" s="8" t="s">
        <v>7097</v>
      </c>
      <c r="R855" s="8"/>
      <c r="S855" s="8"/>
      <c r="T855" s="8"/>
      <c r="U855" s="8" t="str">
        <f t="shared" si="40"/>
        <v>EE-WEDR-00</v>
      </c>
      <c r="V855" s="8" t="str">
        <f t="shared" si="41"/>
        <v>EE-WEDR</v>
      </c>
      <c r="W855" s="8"/>
      <c r="X855" s="8"/>
      <c r="Y855" s="8" t="s">
        <v>4491</v>
      </c>
      <c r="Z855" s="8"/>
    </row>
    <row r="856" spans="1:28">
      <c r="A856" s="76" t="s">
        <v>4086</v>
      </c>
      <c r="B856" s="76" t="s">
        <v>6879</v>
      </c>
      <c r="C856" s="77" t="s">
        <v>173</v>
      </c>
      <c r="D856" s="78" t="s">
        <v>4069</v>
      </c>
      <c r="E856" s="277" t="s">
        <v>7098</v>
      </c>
      <c r="F856" s="278" t="s">
        <v>7099</v>
      </c>
      <c r="G856" s="278"/>
      <c r="H856" s="278"/>
      <c r="I856" s="279" t="s">
        <v>4495</v>
      </c>
      <c r="J856" s="278" t="s">
        <v>4367</v>
      </c>
      <c r="K856" s="281" t="s">
        <v>4489</v>
      </c>
      <c r="L856" s="281" t="s">
        <v>4368</v>
      </c>
      <c r="M856" s="280" t="s">
        <v>4436</v>
      </c>
      <c r="N856" s="278" t="s">
        <v>7100</v>
      </c>
      <c r="O856" s="278" t="s">
        <v>7101</v>
      </c>
      <c r="P856" s="62" t="str">
        <f t="shared" si="42"/>
        <v>EL-EE-WESS-00</v>
      </c>
      <c r="Q856" s="8" t="s">
        <v>7101</v>
      </c>
      <c r="R856" s="8"/>
      <c r="S856" s="8"/>
      <c r="T856" s="8"/>
      <c r="U856" s="8" t="str">
        <f t="shared" si="40"/>
        <v>EE-WESS-00</v>
      </c>
      <c r="V856" s="8" t="str">
        <f t="shared" si="41"/>
        <v>EE-WESS</v>
      </c>
      <c r="W856" s="8"/>
      <c r="X856" s="8"/>
      <c r="Y856" s="8" t="s">
        <v>4491</v>
      </c>
      <c r="Z856" s="8"/>
    </row>
    <row r="857" spans="1:28">
      <c r="A857" s="76" t="s">
        <v>4086</v>
      </c>
      <c r="B857" s="76" t="s">
        <v>6879</v>
      </c>
      <c r="C857" s="77" t="s">
        <v>4078</v>
      </c>
      <c r="D857" s="78" t="s">
        <v>7102</v>
      </c>
      <c r="E857" s="79" t="s">
        <v>7103</v>
      </c>
      <c r="F857" s="80" t="s">
        <v>4111</v>
      </c>
      <c r="G857" s="81"/>
      <c r="H857" s="82"/>
      <c r="I857" s="83" t="s">
        <v>4366</v>
      </c>
      <c r="J857" s="8" t="s">
        <v>4559</v>
      </c>
      <c r="K857" s="83"/>
      <c r="L857" s="83" t="s">
        <v>4368</v>
      </c>
      <c r="M857" s="8" t="s">
        <v>4436</v>
      </c>
      <c r="N857" s="8"/>
      <c r="O857" s="8"/>
      <c r="P857" s="62" t="str">
        <f t="shared" si="42"/>
        <v>EL-HV-AERL-00</v>
      </c>
      <c r="Q857" s="62" t="s">
        <v>7104</v>
      </c>
      <c r="R857" s="8"/>
      <c r="S857" s="8"/>
      <c r="T857" s="8"/>
      <c r="U857" s="8" t="str">
        <f t="shared" si="40"/>
        <v>HV-AERL-00</v>
      </c>
      <c r="V857" s="8" t="str">
        <f t="shared" si="41"/>
        <v>HV-AERL</v>
      </c>
      <c r="W857" s="8" t="str">
        <f>VLOOKUP(V857,'[2]Asset Classifications'!$M$12:$M$1690,1,FALSE)</f>
        <v>HV-AERL</v>
      </c>
      <c r="X857" s="8"/>
      <c r="Y857" s="8"/>
      <c r="Z857" s="8"/>
      <c r="AA857" t="s">
        <v>7105</v>
      </c>
      <c r="AB857">
        <v>775</v>
      </c>
    </row>
    <row r="858" spans="1:28">
      <c r="A858" s="76" t="s">
        <v>4086</v>
      </c>
      <c r="B858" s="76" t="s">
        <v>6879</v>
      </c>
      <c r="C858" s="77" t="s">
        <v>4078</v>
      </c>
      <c r="D858" s="78" t="s">
        <v>7102</v>
      </c>
      <c r="E858" s="79" t="s">
        <v>5617</v>
      </c>
      <c r="F858" s="80" t="s">
        <v>5618</v>
      </c>
      <c r="G858" s="81"/>
      <c r="H858" s="82"/>
      <c r="I858" s="83" t="s">
        <v>4366</v>
      </c>
      <c r="J858" s="8" t="s">
        <v>4559</v>
      </c>
      <c r="K858" s="83"/>
      <c r="L858" s="83" t="s">
        <v>4368</v>
      </c>
      <c r="M858" s="8" t="s">
        <v>4436</v>
      </c>
      <c r="N858" s="8"/>
      <c r="O858" s="8"/>
      <c r="P858" s="62" t="str">
        <f t="shared" si="42"/>
        <v>EL-HV-CABL-00</v>
      </c>
      <c r="Q858" s="62" t="s">
        <v>7106</v>
      </c>
      <c r="R858" s="8"/>
      <c r="S858" s="8"/>
      <c r="T858" s="8"/>
      <c r="U858" s="8" t="str">
        <f t="shared" si="40"/>
        <v>HV-CABL-00</v>
      </c>
      <c r="V858" s="8" t="str">
        <f t="shared" si="41"/>
        <v>HV-CABL</v>
      </c>
      <c r="W858" s="8" t="str">
        <f>VLOOKUP(V858,'[2]Asset Classifications'!$M$12:$M$1690,1,FALSE)</f>
        <v>HV-CABL</v>
      </c>
      <c r="X858" s="8"/>
      <c r="Y858" s="8"/>
      <c r="Z858" s="8"/>
      <c r="AA858" t="s">
        <v>7107</v>
      </c>
      <c r="AB858">
        <v>776</v>
      </c>
    </row>
    <row r="859" spans="1:28">
      <c r="A859" s="76" t="s">
        <v>4086</v>
      </c>
      <c r="B859" s="76" t="s">
        <v>6879</v>
      </c>
      <c r="C859" s="77" t="s">
        <v>4078</v>
      </c>
      <c r="D859" s="78" t="s">
        <v>7102</v>
      </c>
      <c r="E859" s="277" t="s">
        <v>7108</v>
      </c>
      <c r="F859" s="278" t="s">
        <v>7109</v>
      </c>
      <c r="G859" s="278"/>
      <c r="H859" s="278"/>
      <c r="I859" s="279" t="s">
        <v>6332</v>
      </c>
      <c r="J859" s="278" t="s">
        <v>4367</v>
      </c>
      <c r="K859" s="281" t="s">
        <v>4489</v>
      </c>
      <c r="L859" s="281" t="s">
        <v>7110</v>
      </c>
      <c r="M859" s="280"/>
      <c r="N859" s="280" t="s">
        <v>7111</v>
      </c>
      <c r="O859" s="278" t="s">
        <v>7112</v>
      </c>
      <c r="P859" s="62" t="str">
        <f t="shared" si="42"/>
        <v>EL-HV-CJNT-00</v>
      </c>
      <c r="Q859" s="8" t="s">
        <v>7112</v>
      </c>
      <c r="R859" s="8"/>
      <c r="S859" s="8"/>
      <c r="T859" s="8"/>
      <c r="U859" s="8" t="str">
        <f t="shared" si="40"/>
        <v>HV-CJNT-00</v>
      </c>
      <c r="V859" s="8" t="str">
        <f t="shared" si="41"/>
        <v>HV-CJNT</v>
      </c>
      <c r="W859" s="8"/>
      <c r="X859" s="8"/>
      <c r="Y859" s="8" t="s">
        <v>4491</v>
      </c>
      <c r="Z859" s="8"/>
    </row>
    <row r="860" spans="1:28">
      <c r="A860" s="76" t="s">
        <v>4086</v>
      </c>
      <c r="B860" s="76" t="s">
        <v>6879</v>
      </c>
      <c r="C860" s="77" t="s">
        <v>4078</v>
      </c>
      <c r="D860" s="78" t="s">
        <v>7102</v>
      </c>
      <c r="E860" s="277" t="s">
        <v>4705</v>
      </c>
      <c r="F860" s="288" t="s">
        <v>6975</v>
      </c>
      <c r="G860" s="278"/>
      <c r="H860" s="278"/>
      <c r="I860" s="279" t="s">
        <v>4631</v>
      </c>
      <c r="J860" s="278" t="s">
        <v>4367</v>
      </c>
      <c r="K860" s="281" t="s">
        <v>4489</v>
      </c>
      <c r="L860" s="281" t="s">
        <v>4368</v>
      </c>
      <c r="M860" s="280" t="s">
        <v>4436</v>
      </c>
      <c r="N860" s="280" t="s">
        <v>7113</v>
      </c>
      <c r="O860" s="280" t="s">
        <v>7114</v>
      </c>
      <c r="P860" s="62" t="str">
        <f t="shared" si="42"/>
        <v>EL-HV-ERTH-00</v>
      </c>
      <c r="Q860" s="8" t="s">
        <v>7114</v>
      </c>
      <c r="R860" s="8"/>
      <c r="S860" s="8"/>
      <c r="T860" s="8"/>
      <c r="U860" s="8" t="str">
        <f t="shared" si="40"/>
        <v>HV-ERTH-00</v>
      </c>
      <c r="V860" s="8" t="str">
        <f t="shared" si="41"/>
        <v>HV-ERTH</v>
      </c>
      <c r="W860" s="8"/>
      <c r="X860" s="8"/>
      <c r="Y860" s="8" t="s">
        <v>4491</v>
      </c>
      <c r="Z860" s="8"/>
    </row>
    <row r="861" spans="1:28">
      <c r="A861" s="76" t="s">
        <v>4086</v>
      </c>
      <c r="B861" s="76" t="s">
        <v>6879</v>
      </c>
      <c r="C861" s="77" t="s">
        <v>4078</v>
      </c>
      <c r="D861" s="78" t="s">
        <v>7102</v>
      </c>
      <c r="E861" s="277" t="s">
        <v>7115</v>
      </c>
      <c r="F861" s="288" t="s">
        <v>7116</v>
      </c>
      <c r="G861" s="278"/>
      <c r="H861" s="278"/>
      <c r="I861" s="279" t="s">
        <v>4631</v>
      </c>
      <c r="J861" s="278" t="s">
        <v>4367</v>
      </c>
      <c r="K861" s="281" t="s">
        <v>4489</v>
      </c>
      <c r="L861" s="281" t="s">
        <v>4607</v>
      </c>
      <c r="M861" s="280"/>
      <c r="N861" s="280" t="s">
        <v>7117</v>
      </c>
      <c r="O861" s="280" t="s">
        <v>7118</v>
      </c>
      <c r="P861" s="62" t="str">
        <f t="shared" si="42"/>
        <v>EL-HV-HVDS-00</v>
      </c>
      <c r="Q861" s="8" t="s">
        <v>7118</v>
      </c>
      <c r="R861" s="8"/>
      <c r="S861" s="8"/>
      <c r="T861" s="8"/>
      <c r="U861" s="8" t="str">
        <f t="shared" si="40"/>
        <v>HV-HVDS-00</v>
      </c>
      <c r="V861" s="8" t="str">
        <f t="shared" si="41"/>
        <v>HV-HVDS</v>
      </c>
      <c r="W861" s="8"/>
      <c r="X861" s="8"/>
      <c r="Y861" s="8" t="s">
        <v>4491</v>
      </c>
      <c r="Z861" s="8"/>
    </row>
    <row r="862" spans="1:28">
      <c r="A862" s="76" t="s">
        <v>4086</v>
      </c>
      <c r="B862" s="76" t="s">
        <v>6879</v>
      </c>
      <c r="C862" s="77" t="s">
        <v>4078</v>
      </c>
      <c r="D862" s="78" t="s">
        <v>7102</v>
      </c>
      <c r="E862" s="79" t="s">
        <v>4777</v>
      </c>
      <c r="F862" s="80" t="s">
        <v>4778</v>
      </c>
      <c r="G862" s="81" t="s">
        <v>7119</v>
      </c>
      <c r="H862" s="82" t="s">
        <v>7120</v>
      </c>
      <c r="I862" s="83" t="s">
        <v>4495</v>
      </c>
      <c r="J862" s="8" t="s">
        <v>4367</v>
      </c>
      <c r="K862" s="83"/>
      <c r="L862" s="83" t="s">
        <v>4368</v>
      </c>
      <c r="M862" s="8" t="s">
        <v>4436</v>
      </c>
      <c r="N862" s="8"/>
      <c r="O862" s="8"/>
      <c r="P862" s="62" t="str">
        <f t="shared" si="42"/>
        <v>EL-HV-POLE-GU</v>
      </c>
      <c r="Q862" s="62" t="s">
        <v>7121</v>
      </c>
      <c r="R862" s="8"/>
      <c r="S862" s="8"/>
      <c r="T862" s="8"/>
      <c r="U862" s="8" t="str">
        <f t="shared" si="40"/>
        <v>HV-POLE-GU</v>
      </c>
      <c r="V862" s="8" t="str">
        <f t="shared" si="41"/>
        <v>HV-POLE-GU</v>
      </c>
      <c r="W862" s="8" t="str">
        <f>VLOOKUP(V862,'[2]Asset Classifications'!$M$12:$M$1690,1,FALSE)</f>
        <v>HV-POLE-GU</v>
      </c>
      <c r="X862" s="8"/>
      <c r="Y862" s="8"/>
      <c r="Z862" s="8"/>
      <c r="AA862" t="s">
        <v>7122</v>
      </c>
      <c r="AB862">
        <v>777</v>
      </c>
    </row>
    <row r="863" spans="1:28">
      <c r="A863" s="76" t="s">
        <v>4086</v>
      </c>
      <c r="B863" s="76" t="s">
        <v>6879</v>
      </c>
      <c r="C863" s="77" t="s">
        <v>4078</v>
      </c>
      <c r="D863" s="78" t="s">
        <v>7102</v>
      </c>
      <c r="E863" s="79" t="s">
        <v>4777</v>
      </c>
      <c r="F863" s="80" t="s">
        <v>4778</v>
      </c>
      <c r="G863" s="81" t="s">
        <v>4684</v>
      </c>
      <c r="H863" s="82" t="s">
        <v>4685</v>
      </c>
      <c r="I863" s="83" t="s">
        <v>4495</v>
      </c>
      <c r="J863" s="8" t="s">
        <v>4367</v>
      </c>
      <c r="K863" s="83"/>
      <c r="L863" s="83" t="s">
        <v>4368</v>
      </c>
      <c r="M863" s="8" t="s">
        <v>4436</v>
      </c>
      <c r="N863" s="8"/>
      <c r="O863" s="8"/>
      <c r="P863" s="62" t="str">
        <f t="shared" si="42"/>
        <v>EL-HV-POLE-MN</v>
      </c>
      <c r="Q863" s="62" t="s">
        <v>7123</v>
      </c>
      <c r="R863" s="8"/>
      <c r="S863" s="8"/>
      <c r="T863" s="8"/>
      <c r="U863" s="8" t="str">
        <f t="shared" si="40"/>
        <v>HV-POLE-MN</v>
      </c>
      <c r="V863" s="8" t="str">
        <f t="shared" si="41"/>
        <v>HV-POLE-MN</v>
      </c>
      <c r="W863" s="8" t="str">
        <f>VLOOKUP(V863,'[2]Asset Classifications'!$M$12:$M$1690,1,FALSE)</f>
        <v>HV-POLE-MN</v>
      </c>
      <c r="X863" s="8"/>
      <c r="Y863" s="8"/>
      <c r="Z863" s="8"/>
      <c r="AA863" t="s">
        <v>7124</v>
      </c>
      <c r="AB863">
        <v>778</v>
      </c>
    </row>
    <row r="864" spans="1:28">
      <c r="A864" s="76" t="s">
        <v>4086</v>
      </c>
      <c r="B864" s="76" t="s">
        <v>6879</v>
      </c>
      <c r="C864" s="77" t="s">
        <v>4078</v>
      </c>
      <c r="D864" s="78" t="s">
        <v>7102</v>
      </c>
      <c r="E864" s="79" t="s">
        <v>7057</v>
      </c>
      <c r="F864" s="80" t="s">
        <v>7058</v>
      </c>
      <c r="G864" s="81"/>
      <c r="H864" s="82"/>
      <c r="I864" s="83" t="s">
        <v>4495</v>
      </c>
      <c r="J864" s="8" t="s">
        <v>4367</v>
      </c>
      <c r="K864" s="83"/>
      <c r="L864" s="83" t="s">
        <v>4368</v>
      </c>
      <c r="M864" s="8" t="s">
        <v>4436</v>
      </c>
      <c r="N864" s="8"/>
      <c r="O864" s="8"/>
      <c r="P864" s="62" t="str">
        <f t="shared" si="42"/>
        <v>EL-HV-SWIT-00</v>
      </c>
      <c r="Q864" s="62" t="s">
        <v>7125</v>
      </c>
      <c r="R864" s="8"/>
      <c r="S864" s="8"/>
      <c r="T864" s="8"/>
      <c r="U864" s="8" t="str">
        <f t="shared" si="40"/>
        <v>HV-SWIT-00</v>
      </c>
      <c r="V864" s="8" t="str">
        <f t="shared" si="41"/>
        <v>HV-SWIT</v>
      </c>
      <c r="W864" s="8" t="str">
        <f>VLOOKUP(V864,'[2]Asset Classifications'!$M$12:$M$1690,1,FALSE)</f>
        <v>HV-SWIT</v>
      </c>
      <c r="X864" s="8"/>
      <c r="Y864" s="8"/>
      <c r="Z864" s="8"/>
      <c r="AA864" t="s">
        <v>7126</v>
      </c>
      <c r="AB864">
        <v>779</v>
      </c>
    </row>
    <row r="865" spans="1:28">
      <c r="A865" s="76" t="s">
        <v>4086</v>
      </c>
      <c r="B865" s="76" t="s">
        <v>6879</v>
      </c>
      <c r="C865" s="77" t="s">
        <v>4100</v>
      </c>
      <c r="D865" s="78" t="s">
        <v>7127</v>
      </c>
      <c r="E865" s="79" t="s">
        <v>7103</v>
      </c>
      <c r="F865" s="80" t="s">
        <v>4111</v>
      </c>
      <c r="G865" s="81"/>
      <c r="H865" s="82"/>
      <c r="I865" s="83" t="s">
        <v>4366</v>
      </c>
      <c r="J865" s="8" t="s">
        <v>4559</v>
      </c>
      <c r="K865" s="83"/>
      <c r="L865" s="83" t="s">
        <v>4368</v>
      </c>
      <c r="M865" s="8" t="s">
        <v>4436</v>
      </c>
      <c r="N865" s="8"/>
      <c r="O865" s="8"/>
      <c r="P865" s="62" t="str">
        <f t="shared" si="42"/>
        <v>EL-LV-AERL-00</v>
      </c>
      <c r="Q865" s="62" t="s">
        <v>7128</v>
      </c>
      <c r="R865" s="8"/>
      <c r="S865" s="8"/>
      <c r="T865" s="8"/>
      <c r="U865" s="8" t="str">
        <f t="shared" si="40"/>
        <v>LV-AERL-00</v>
      </c>
      <c r="V865" s="8" t="str">
        <f t="shared" si="41"/>
        <v>LV-AERL</v>
      </c>
      <c r="W865" s="8" t="str">
        <f>VLOOKUP(V865,'[2]Asset Classifications'!$M$12:$M$1690,1,FALSE)</f>
        <v>LV-AERL</v>
      </c>
      <c r="X865" s="8"/>
      <c r="Y865" s="8"/>
      <c r="Z865" s="8"/>
      <c r="AA865" t="s">
        <v>7129</v>
      </c>
      <c r="AB865">
        <v>780</v>
      </c>
    </row>
    <row r="866" spans="1:28">
      <c r="A866" s="76" t="s">
        <v>4086</v>
      </c>
      <c r="B866" s="76" t="s">
        <v>6879</v>
      </c>
      <c r="C866" s="77" t="s">
        <v>4100</v>
      </c>
      <c r="D866" s="78" t="s">
        <v>7127</v>
      </c>
      <c r="E866" s="79" t="s">
        <v>5617</v>
      </c>
      <c r="F866" s="80" t="s">
        <v>5618</v>
      </c>
      <c r="G866" s="81"/>
      <c r="H866" s="82"/>
      <c r="I866" s="83" t="s">
        <v>4366</v>
      </c>
      <c r="J866" s="8" t="s">
        <v>4559</v>
      </c>
      <c r="K866" s="83"/>
      <c r="L866" s="83" t="s">
        <v>4368</v>
      </c>
      <c r="M866" s="8" t="s">
        <v>4436</v>
      </c>
      <c r="N866" s="8"/>
      <c r="O866" s="8"/>
      <c r="P866" s="62" t="str">
        <f t="shared" si="42"/>
        <v>EL-LV-CABL-00</v>
      </c>
      <c r="Q866" s="62" t="s">
        <v>7130</v>
      </c>
      <c r="R866" s="8"/>
      <c r="S866" s="8"/>
      <c r="T866" s="8"/>
      <c r="U866" s="8" t="str">
        <f t="shared" si="40"/>
        <v>LV-CABL-00</v>
      </c>
      <c r="V866" s="8" t="str">
        <f t="shared" si="41"/>
        <v>LV-CABL</v>
      </c>
      <c r="W866" s="8" t="str">
        <f>VLOOKUP(V866,'[2]Asset Classifications'!$M$12:$M$1690,1,FALSE)</f>
        <v>LV-CABL</v>
      </c>
      <c r="X866" s="8"/>
      <c r="Y866" s="8"/>
      <c r="Z866" s="8"/>
      <c r="AA866" t="s">
        <v>7131</v>
      </c>
      <c r="AB866">
        <v>781</v>
      </c>
    </row>
    <row r="867" spans="1:28">
      <c r="A867" s="76" t="s">
        <v>4086</v>
      </c>
      <c r="B867" s="76" t="s">
        <v>6879</v>
      </c>
      <c r="C867" s="77" t="s">
        <v>4100</v>
      </c>
      <c r="D867" s="78" t="s">
        <v>7127</v>
      </c>
      <c r="E867" s="79" t="s">
        <v>4671</v>
      </c>
      <c r="F867" s="80" t="s">
        <v>4672</v>
      </c>
      <c r="G867" s="81"/>
      <c r="H867" s="82"/>
      <c r="I867" s="83" t="s">
        <v>4495</v>
      </c>
      <c r="J867" s="8" t="s">
        <v>4367</v>
      </c>
      <c r="K867" s="83"/>
      <c r="L867" s="83" t="s">
        <v>4368</v>
      </c>
      <c r="M867" s="8" t="s">
        <v>4436</v>
      </c>
      <c r="N867" s="8"/>
      <c r="O867" s="8"/>
      <c r="P867" s="62" t="str">
        <f t="shared" si="42"/>
        <v>EL-LV-DBRD-00</v>
      </c>
      <c r="Q867" s="62" t="s">
        <v>7132</v>
      </c>
      <c r="R867" s="8"/>
      <c r="S867" s="8"/>
      <c r="T867" s="8"/>
      <c r="U867" s="8" t="str">
        <f t="shared" si="40"/>
        <v>LV-DBRD-00</v>
      </c>
      <c r="V867" s="8" t="str">
        <f t="shared" si="41"/>
        <v>LV-DBRD</v>
      </c>
      <c r="W867" s="8" t="str">
        <f>VLOOKUP(V867,'[2]Asset Classifications'!$M$12:$M$1690,1,FALSE)</f>
        <v>LV-DBRD</v>
      </c>
      <c r="X867" s="8"/>
      <c r="Y867" s="8"/>
      <c r="Z867" s="8"/>
      <c r="AA867" t="s">
        <v>7133</v>
      </c>
      <c r="AB867">
        <v>782</v>
      </c>
    </row>
    <row r="868" spans="1:28">
      <c r="A868" s="76" t="s">
        <v>4086</v>
      </c>
      <c r="B868" s="76" t="s">
        <v>6879</v>
      </c>
      <c r="C868" s="77" t="s">
        <v>4100</v>
      </c>
      <c r="D868" s="78" t="s">
        <v>7127</v>
      </c>
      <c r="E868" s="277" t="s">
        <v>4705</v>
      </c>
      <c r="F868" s="288" t="s">
        <v>6975</v>
      </c>
      <c r="G868" s="282"/>
      <c r="H868" s="282"/>
      <c r="I868" s="279" t="s">
        <v>4631</v>
      </c>
      <c r="J868" s="278" t="s">
        <v>4367</v>
      </c>
      <c r="K868" s="281" t="s">
        <v>4489</v>
      </c>
      <c r="L868" s="281" t="s">
        <v>4368</v>
      </c>
      <c r="M868" s="280" t="s">
        <v>4436</v>
      </c>
      <c r="N868" s="280" t="s">
        <v>7134</v>
      </c>
      <c r="O868" s="280" t="s">
        <v>7135</v>
      </c>
      <c r="P868" s="62" t="str">
        <f t="shared" si="42"/>
        <v>EL-LV-ERTH-00</v>
      </c>
      <c r="Q868" s="8" t="s">
        <v>7135</v>
      </c>
      <c r="R868" s="8"/>
      <c r="S868" s="8"/>
      <c r="T868" s="8"/>
      <c r="U868" s="8" t="str">
        <f t="shared" si="40"/>
        <v>LV-ERTH-00</v>
      </c>
      <c r="V868" s="8" t="str">
        <f t="shared" si="41"/>
        <v>LV-ERTH</v>
      </c>
      <c r="W868" s="8"/>
      <c r="X868" s="8"/>
      <c r="Y868" s="8" t="s">
        <v>4491</v>
      </c>
      <c r="Z868" s="8"/>
    </row>
    <row r="869" spans="1:28">
      <c r="A869" s="76" t="s">
        <v>4086</v>
      </c>
      <c r="B869" s="76" t="s">
        <v>6879</v>
      </c>
      <c r="C869" s="77" t="s">
        <v>4100</v>
      </c>
      <c r="D869" s="78" t="s">
        <v>7127</v>
      </c>
      <c r="E869" s="277" t="s">
        <v>7136</v>
      </c>
      <c r="F869" s="288" t="s">
        <v>7137</v>
      </c>
      <c r="G869" s="282"/>
      <c r="H869" s="282"/>
      <c r="I869" s="279" t="s">
        <v>4631</v>
      </c>
      <c r="J869" s="278" t="s">
        <v>4367</v>
      </c>
      <c r="K869" s="281" t="s">
        <v>4489</v>
      </c>
      <c r="L869" s="281" t="s">
        <v>4607</v>
      </c>
      <c r="M869" s="280"/>
      <c r="N869" s="280" t="s">
        <v>7138</v>
      </c>
      <c r="O869" s="280" t="s">
        <v>7139</v>
      </c>
      <c r="P869" s="62" t="str">
        <f t="shared" si="42"/>
        <v>EL-LV-LVDS-00</v>
      </c>
      <c r="Q869" s="8" t="s">
        <v>7139</v>
      </c>
      <c r="R869" s="8"/>
      <c r="S869" s="8"/>
      <c r="T869" s="8"/>
      <c r="U869" s="8" t="str">
        <f t="shared" si="40"/>
        <v>LV-LVDS-00</v>
      </c>
      <c r="V869" s="8" t="str">
        <f t="shared" si="41"/>
        <v>LV-LVDS</v>
      </c>
      <c r="W869" s="8"/>
      <c r="X869" s="8"/>
      <c r="Y869" s="8" t="s">
        <v>4491</v>
      </c>
      <c r="Z869" s="8"/>
    </row>
    <row r="870" spans="1:28">
      <c r="A870" s="76" t="s">
        <v>4086</v>
      </c>
      <c r="B870" s="76" t="s">
        <v>6879</v>
      </c>
      <c r="C870" s="77" t="s">
        <v>4100</v>
      </c>
      <c r="D870" s="78" t="s">
        <v>7127</v>
      </c>
      <c r="E870" s="79" t="s">
        <v>4777</v>
      </c>
      <c r="F870" s="80" t="s">
        <v>4778</v>
      </c>
      <c r="G870" s="81"/>
      <c r="H870" s="82"/>
      <c r="I870" s="83" t="s">
        <v>4495</v>
      </c>
      <c r="J870" s="8" t="s">
        <v>4367</v>
      </c>
      <c r="K870" s="83"/>
      <c r="L870" s="83" t="s">
        <v>4368</v>
      </c>
      <c r="M870" s="8" t="s">
        <v>4436</v>
      </c>
      <c r="N870" s="8"/>
      <c r="O870" s="8"/>
      <c r="P870" s="62" t="str">
        <f t="shared" si="42"/>
        <v>EL-LV-POLE-00</v>
      </c>
      <c r="Q870" s="62" t="s">
        <v>3446</v>
      </c>
      <c r="R870" s="8"/>
      <c r="S870" s="8"/>
      <c r="T870" s="8"/>
      <c r="U870" s="8" t="str">
        <f t="shared" si="40"/>
        <v>LV-POLE-00</v>
      </c>
      <c r="V870" s="8" t="str">
        <f t="shared" si="41"/>
        <v>LV-POLE</v>
      </c>
      <c r="W870" s="8" t="str">
        <f>VLOOKUP(V870,'[2]Asset Classifications'!$M$12:$M$1690,1,FALSE)</f>
        <v>LV-POLE</v>
      </c>
      <c r="X870" s="8"/>
      <c r="Y870" s="8"/>
      <c r="Z870" s="8"/>
      <c r="AA870" t="s">
        <v>7140</v>
      </c>
      <c r="AB870">
        <v>783</v>
      </c>
    </row>
    <row r="871" spans="1:28">
      <c r="A871" s="76" t="s">
        <v>4086</v>
      </c>
      <c r="B871" s="76" t="s">
        <v>6879</v>
      </c>
      <c r="C871" s="77" t="s">
        <v>4100</v>
      </c>
      <c r="D871" s="78" t="s">
        <v>7127</v>
      </c>
      <c r="E871" s="79" t="s">
        <v>4814</v>
      </c>
      <c r="F871" s="80" t="s">
        <v>4695</v>
      </c>
      <c r="G871" s="81"/>
      <c r="H871" s="82"/>
      <c r="I871" s="83" t="s">
        <v>4495</v>
      </c>
      <c r="J871" s="8" t="s">
        <v>4367</v>
      </c>
      <c r="K871" s="83"/>
      <c r="L871" s="83" t="s">
        <v>4368</v>
      </c>
      <c r="M871" s="8" t="s">
        <v>4436</v>
      </c>
      <c r="N871" s="8"/>
      <c r="O871" s="8"/>
      <c r="P871" s="62" t="str">
        <f t="shared" si="42"/>
        <v>EL-LV-UPSY-00</v>
      </c>
      <c r="Q871" s="62" t="s">
        <v>7141</v>
      </c>
      <c r="R871" s="8"/>
      <c r="S871" s="8"/>
      <c r="T871" s="8"/>
      <c r="U871" s="8" t="str">
        <f t="shared" si="40"/>
        <v>LV-UPSY-00</v>
      </c>
      <c r="V871" s="8" t="str">
        <f t="shared" si="41"/>
        <v>LV-UPSY</v>
      </c>
      <c r="W871" s="8" t="str">
        <f>VLOOKUP(V871,'[2]Asset Classifications'!$M$12:$M$1690,1,FALSE)</f>
        <v>LV-UPSY</v>
      </c>
      <c r="X871" s="8"/>
      <c r="Y871" s="8"/>
      <c r="Z871" s="8"/>
      <c r="AA871" t="s">
        <v>7142</v>
      </c>
      <c r="AB871">
        <v>784</v>
      </c>
    </row>
    <row r="872" spans="1:28">
      <c r="A872" s="76" t="s">
        <v>4086</v>
      </c>
      <c r="B872" s="76" t="s">
        <v>6879</v>
      </c>
      <c r="C872" s="77" t="s">
        <v>3718</v>
      </c>
      <c r="D872" s="78" t="s">
        <v>4110</v>
      </c>
      <c r="E872" s="79" t="s">
        <v>7103</v>
      </c>
      <c r="F872" s="80" t="s">
        <v>4111</v>
      </c>
      <c r="G872" s="81"/>
      <c r="H872" s="82"/>
      <c r="I872" s="83" t="s">
        <v>4495</v>
      </c>
      <c r="J872" s="8" t="s">
        <v>4559</v>
      </c>
      <c r="K872" s="83"/>
      <c r="L872" s="83" t="s">
        <v>4368</v>
      </c>
      <c r="M872" s="8" t="s">
        <v>4436</v>
      </c>
      <c r="N872" s="8"/>
      <c r="O872" s="8"/>
      <c r="P872" s="62" t="str">
        <f t="shared" si="42"/>
        <v>EL-OT-AERL-00</v>
      </c>
      <c r="Q872" s="62" t="s">
        <v>7143</v>
      </c>
      <c r="R872" s="8"/>
      <c r="S872" s="8"/>
      <c r="T872" s="8"/>
      <c r="U872" s="8" t="str">
        <f t="shared" si="40"/>
        <v>OT-AERL-00</v>
      </c>
      <c r="V872" s="8" t="str">
        <f t="shared" si="41"/>
        <v>OT-AERL</v>
      </c>
      <c r="W872" s="8" t="str">
        <f>VLOOKUP(V872,'[2]Asset Classifications'!$M$12:$M$1690,1,FALSE)</f>
        <v>OT-AERL</v>
      </c>
      <c r="X872" s="8"/>
      <c r="Y872" s="8"/>
      <c r="Z872" s="8"/>
      <c r="AA872" t="s">
        <v>7144</v>
      </c>
      <c r="AB872">
        <v>785</v>
      </c>
    </row>
    <row r="873" spans="1:28">
      <c r="A873" s="76" t="s">
        <v>4086</v>
      </c>
      <c r="B873" s="76" t="s">
        <v>6879</v>
      </c>
      <c r="C873" s="77" t="s">
        <v>3718</v>
      </c>
      <c r="D873" s="78" t="s">
        <v>4110</v>
      </c>
      <c r="E873" s="79" t="s">
        <v>7145</v>
      </c>
      <c r="F873" s="80" t="s">
        <v>7146</v>
      </c>
      <c r="G873" s="81"/>
      <c r="H873" s="82"/>
      <c r="I873" s="83" t="s">
        <v>4495</v>
      </c>
      <c r="J873" s="8" t="s">
        <v>4367</v>
      </c>
      <c r="K873" s="83"/>
      <c r="L873" s="83" t="s">
        <v>4368</v>
      </c>
      <c r="M873" s="8" t="s">
        <v>4436</v>
      </c>
      <c r="N873" s="8"/>
      <c r="O873" s="8"/>
      <c r="P873" s="62" t="str">
        <f t="shared" si="42"/>
        <v>EL-OT-APSB-00</v>
      </c>
      <c r="Q873" s="62" t="s">
        <v>7147</v>
      </c>
      <c r="R873" s="8"/>
      <c r="S873" s="8"/>
      <c r="T873" s="8"/>
      <c r="U873" s="8" t="str">
        <f t="shared" si="40"/>
        <v>OT-APSB-00</v>
      </c>
      <c r="V873" s="8" t="str">
        <f t="shared" si="41"/>
        <v>OT-APSB</v>
      </c>
      <c r="W873" s="8" t="str">
        <f>VLOOKUP(V873,'[2]Asset Classifications'!$M$12:$M$1690,1,FALSE)</f>
        <v>OT-APSB</v>
      </c>
      <c r="X873" s="8"/>
      <c r="Y873" s="8" t="s">
        <v>4371</v>
      </c>
      <c r="Z873" s="8"/>
      <c r="AA873" t="s">
        <v>7148</v>
      </c>
      <c r="AB873">
        <v>786</v>
      </c>
    </row>
    <row r="874" spans="1:28">
      <c r="A874" s="76" t="s">
        <v>4086</v>
      </c>
      <c r="B874" s="76" t="s">
        <v>6879</v>
      </c>
      <c r="C874" s="77" t="s">
        <v>3718</v>
      </c>
      <c r="D874" s="78" t="s">
        <v>4110</v>
      </c>
      <c r="E874" s="79" t="s">
        <v>7149</v>
      </c>
      <c r="F874" s="80" t="s">
        <v>7150</v>
      </c>
      <c r="G874" s="81"/>
      <c r="H874" s="82"/>
      <c r="I874" s="83" t="s">
        <v>4495</v>
      </c>
      <c r="J874" s="8" t="s">
        <v>4559</v>
      </c>
      <c r="K874" s="83"/>
      <c r="L874" s="83" t="s">
        <v>7151</v>
      </c>
      <c r="M874" s="8"/>
      <c r="N874" s="8"/>
      <c r="O874" s="8"/>
      <c r="P874" s="62" t="str">
        <f t="shared" si="42"/>
        <v>EL-OT-AUXF-00</v>
      </c>
      <c r="Q874" s="62" t="s">
        <v>7152</v>
      </c>
      <c r="R874" s="8"/>
      <c r="S874" s="8"/>
      <c r="T874" s="8"/>
      <c r="U874" s="8" t="str">
        <f t="shared" si="40"/>
        <v>OT-AUXF-00</v>
      </c>
      <c r="V874" s="8" t="str">
        <f t="shared" si="41"/>
        <v>OT-AUXF</v>
      </c>
      <c r="W874" s="8" t="str">
        <f>VLOOKUP(V874,'[2]Asset Classifications'!$M$12:$M$1690,1,FALSE)</f>
        <v>OT-AUXF</v>
      </c>
      <c r="X874" s="8"/>
      <c r="Y874" s="8"/>
      <c r="Z874" s="8"/>
      <c r="AA874" t="s">
        <v>7153</v>
      </c>
      <c r="AB874">
        <v>787</v>
      </c>
    </row>
    <row r="875" spans="1:28">
      <c r="A875" s="76" t="s">
        <v>4086</v>
      </c>
      <c r="B875" s="76" t="s">
        <v>6879</v>
      </c>
      <c r="C875" s="77" t="s">
        <v>3718</v>
      </c>
      <c r="D875" s="78" t="s">
        <v>4110</v>
      </c>
      <c r="E875" s="277" t="s">
        <v>5617</v>
      </c>
      <c r="F875" s="278" t="s">
        <v>5618</v>
      </c>
      <c r="G875" s="278" t="s">
        <v>3960</v>
      </c>
      <c r="H875" s="278" t="s">
        <v>3960</v>
      </c>
      <c r="I875" s="279" t="s">
        <v>4495</v>
      </c>
      <c r="J875" s="278" t="s">
        <v>4559</v>
      </c>
      <c r="K875" s="281" t="s">
        <v>4489</v>
      </c>
      <c r="L875" s="281" t="s">
        <v>4368</v>
      </c>
      <c r="M875" s="280" t="s">
        <v>4436</v>
      </c>
      <c r="N875" s="278" t="s">
        <v>7154</v>
      </c>
      <c r="O875" s="278" t="s">
        <v>7155</v>
      </c>
      <c r="P875" s="62" t="str">
        <f t="shared" si="42"/>
        <v>EL-OT-CABL-AC</v>
      </c>
      <c r="Q875" s="8" t="s">
        <v>7155</v>
      </c>
      <c r="R875" s="8"/>
      <c r="S875" s="8"/>
      <c r="T875" s="8"/>
      <c r="U875" s="8" t="str">
        <f t="shared" si="40"/>
        <v>OT-CABL-AC</v>
      </c>
      <c r="V875" s="8" t="str">
        <f t="shared" si="41"/>
        <v>OT-CABL-AC</v>
      </c>
      <c r="W875" s="8"/>
      <c r="X875" s="8"/>
      <c r="Y875" s="8" t="s">
        <v>4491</v>
      </c>
      <c r="Z875" s="8"/>
    </row>
    <row r="876" spans="1:28">
      <c r="A876" s="76" t="s">
        <v>4086</v>
      </c>
      <c r="B876" s="76" t="s">
        <v>6879</v>
      </c>
      <c r="C876" s="77" t="s">
        <v>3718</v>
      </c>
      <c r="D876" s="78" t="s">
        <v>4110</v>
      </c>
      <c r="E876" s="277" t="s">
        <v>5617</v>
      </c>
      <c r="F876" s="278" t="s">
        <v>5618</v>
      </c>
      <c r="G876" s="278" t="s">
        <v>6936</v>
      </c>
      <c r="H876" s="278" t="s">
        <v>6936</v>
      </c>
      <c r="I876" s="279" t="s">
        <v>4495</v>
      </c>
      <c r="J876" s="278" t="s">
        <v>4559</v>
      </c>
      <c r="K876" s="281" t="s">
        <v>4489</v>
      </c>
      <c r="L876" s="281" t="s">
        <v>4368</v>
      </c>
      <c r="M876" s="280" t="s">
        <v>4436</v>
      </c>
      <c r="N876" s="278" t="s">
        <v>7156</v>
      </c>
      <c r="O876" s="278" t="s">
        <v>7157</v>
      </c>
      <c r="P876" s="62" t="str">
        <f t="shared" si="42"/>
        <v>EL-OT-CABL-DC</v>
      </c>
      <c r="Q876" s="8" t="s">
        <v>7157</v>
      </c>
      <c r="R876" s="8"/>
      <c r="S876" s="8"/>
      <c r="T876" s="8"/>
      <c r="U876" s="8" t="str">
        <f t="shared" si="40"/>
        <v>OT-CABL-DC</v>
      </c>
      <c r="V876" s="8" t="str">
        <f t="shared" si="41"/>
        <v>OT-CABL-DC</v>
      </c>
      <c r="W876" s="8"/>
      <c r="X876" s="8"/>
      <c r="Y876" s="8" t="s">
        <v>4491</v>
      </c>
      <c r="Z876" s="8"/>
    </row>
    <row r="877" spans="1:28">
      <c r="A877" s="76" t="s">
        <v>4086</v>
      </c>
      <c r="B877" s="76" t="s">
        <v>6879</v>
      </c>
      <c r="C877" s="77" t="s">
        <v>3718</v>
      </c>
      <c r="D877" s="78" t="s">
        <v>4110</v>
      </c>
      <c r="E877" s="79" t="s">
        <v>5617</v>
      </c>
      <c r="F877" s="80" t="s">
        <v>5618</v>
      </c>
      <c r="G877" s="81"/>
      <c r="H877" s="82"/>
      <c r="I877" s="83" t="s">
        <v>4495</v>
      </c>
      <c r="J877" s="8" t="s">
        <v>4559</v>
      </c>
      <c r="K877" s="83"/>
      <c r="L877" s="83" t="s">
        <v>4368</v>
      </c>
      <c r="M877" s="8" t="s">
        <v>4436</v>
      </c>
      <c r="N877" s="8"/>
      <c r="O877" s="8"/>
      <c r="P877" s="62" t="str">
        <f t="shared" si="42"/>
        <v>EL-OT-CABL-00</v>
      </c>
      <c r="Q877" s="62" t="s">
        <v>7158</v>
      </c>
      <c r="R877" s="8"/>
      <c r="S877" s="8"/>
      <c r="T877" s="8"/>
      <c r="U877" s="8" t="str">
        <f t="shared" si="40"/>
        <v>OT-CABL-00</v>
      </c>
      <c r="V877" s="8" t="str">
        <f t="shared" si="41"/>
        <v>OT-CABL</v>
      </c>
      <c r="W877" s="8" t="str">
        <f>VLOOKUP(V877,'[2]Asset Classifications'!$M$12:$M$1690,1,FALSE)</f>
        <v>OT-CABL</v>
      </c>
      <c r="X877" s="8"/>
      <c r="Y877" s="8"/>
      <c r="Z877" s="8"/>
      <c r="AA877" t="s">
        <v>7159</v>
      </c>
      <c r="AB877">
        <v>788</v>
      </c>
    </row>
    <row r="878" spans="1:28">
      <c r="A878" s="76" t="s">
        <v>4086</v>
      </c>
      <c r="B878" s="76" t="s">
        <v>6879</v>
      </c>
      <c r="C878" s="77" t="s">
        <v>3718</v>
      </c>
      <c r="D878" s="78" t="s">
        <v>4110</v>
      </c>
      <c r="E878" s="277" t="s">
        <v>7160</v>
      </c>
      <c r="F878" s="278" t="s">
        <v>7161</v>
      </c>
      <c r="G878" s="278"/>
      <c r="H878" s="278"/>
      <c r="I878" s="279" t="s">
        <v>4495</v>
      </c>
      <c r="J878" s="278" t="s">
        <v>4367</v>
      </c>
      <c r="K878" s="281" t="s">
        <v>4489</v>
      </c>
      <c r="L878" s="281" t="s">
        <v>4368</v>
      </c>
      <c r="M878" s="280" t="s">
        <v>4436</v>
      </c>
      <c r="N878" s="278" t="s">
        <v>7162</v>
      </c>
      <c r="O878" s="278" t="s">
        <v>7163</v>
      </c>
      <c r="P878" s="62" t="str">
        <f t="shared" si="42"/>
        <v>EL-OT-GTBB-00</v>
      </c>
      <c r="Q878" s="8" t="s">
        <v>7163</v>
      </c>
      <c r="R878" s="8"/>
      <c r="S878" s="8"/>
      <c r="T878" s="8"/>
      <c r="U878" s="8" t="str">
        <f t="shared" si="40"/>
        <v>OT-GTBB-00</v>
      </c>
      <c r="V878" s="8" t="str">
        <f t="shared" si="41"/>
        <v>OT-GTBB</v>
      </c>
      <c r="W878" s="8"/>
      <c r="X878" s="8"/>
      <c r="Y878" s="8" t="s">
        <v>4491</v>
      </c>
      <c r="Z878" s="8"/>
    </row>
    <row r="879" spans="1:28">
      <c r="A879" s="76" t="s">
        <v>4086</v>
      </c>
      <c r="B879" s="76" t="s">
        <v>6879</v>
      </c>
      <c r="C879" s="77" t="s">
        <v>3718</v>
      </c>
      <c r="D879" s="78" t="s">
        <v>4110</v>
      </c>
      <c r="E879" s="277" t="s">
        <v>7164</v>
      </c>
      <c r="F879" s="278" t="s">
        <v>7165</v>
      </c>
      <c r="G879" s="278"/>
      <c r="H879" s="278"/>
      <c r="I879" s="279" t="s">
        <v>4495</v>
      </c>
      <c r="J879" s="278" t="s">
        <v>4367</v>
      </c>
      <c r="K879" s="281" t="s">
        <v>4489</v>
      </c>
      <c r="L879" s="281" t="s">
        <v>4368</v>
      </c>
      <c r="M879" s="280" t="s">
        <v>4436</v>
      </c>
      <c r="N879" s="278" t="s">
        <v>7166</v>
      </c>
      <c r="O879" s="278" t="s">
        <v>7167</v>
      </c>
      <c r="P879" s="62" t="str">
        <f t="shared" si="42"/>
        <v>EL-OT-GTEB-00</v>
      </c>
      <c r="Q879" s="8" t="s">
        <v>7167</v>
      </c>
      <c r="R879" s="8"/>
      <c r="S879" s="8"/>
      <c r="T879" s="8"/>
      <c r="U879" s="8" t="str">
        <f t="shared" si="40"/>
        <v>OT-GTEB-00</v>
      </c>
      <c r="V879" s="8" t="str">
        <f t="shared" si="41"/>
        <v>OT-GTEB</v>
      </c>
      <c r="W879" s="8"/>
      <c r="X879" s="8"/>
      <c r="Y879" s="8" t="s">
        <v>4491</v>
      </c>
      <c r="Z879" s="8"/>
    </row>
    <row r="880" spans="1:28">
      <c r="A880" s="76" t="s">
        <v>4086</v>
      </c>
      <c r="B880" s="76" t="s">
        <v>6879</v>
      </c>
      <c r="C880" s="77" t="s">
        <v>3718</v>
      </c>
      <c r="D880" s="78" t="s">
        <v>4110</v>
      </c>
      <c r="E880" s="277" t="s">
        <v>7168</v>
      </c>
      <c r="F880" s="278" t="s">
        <v>7169</v>
      </c>
      <c r="G880" s="278"/>
      <c r="H880" s="278"/>
      <c r="I880" s="279" t="s">
        <v>4495</v>
      </c>
      <c r="J880" s="278" t="s">
        <v>4367</v>
      </c>
      <c r="K880" s="281" t="s">
        <v>4489</v>
      </c>
      <c r="L880" s="281" t="s">
        <v>4368</v>
      </c>
      <c r="M880" s="280" t="s">
        <v>4436</v>
      </c>
      <c r="N880" s="278" t="s">
        <v>7170</v>
      </c>
      <c r="O880" s="278" t="s">
        <v>7171</v>
      </c>
      <c r="P880" s="62" t="str">
        <f t="shared" si="42"/>
        <v>EL-OT-GTJB-00</v>
      </c>
      <c r="Q880" s="8" t="s">
        <v>7171</v>
      </c>
      <c r="R880" s="8"/>
      <c r="S880" s="8"/>
      <c r="T880" s="8"/>
      <c r="U880" s="8" t="str">
        <f t="shared" si="40"/>
        <v>OT-GTJB-00</v>
      </c>
      <c r="V880" s="8" t="str">
        <f t="shared" si="41"/>
        <v>OT-GTJB</v>
      </c>
      <c r="W880" s="8"/>
      <c r="X880" s="8"/>
      <c r="Y880" s="8" t="s">
        <v>4491</v>
      </c>
      <c r="Z880" s="8"/>
    </row>
    <row r="881" spans="1:28">
      <c r="A881" s="76" t="s">
        <v>4086</v>
      </c>
      <c r="B881" s="76" t="s">
        <v>6879</v>
      </c>
      <c r="C881" s="77" t="s">
        <v>3718</v>
      </c>
      <c r="D881" s="78" t="s">
        <v>4110</v>
      </c>
      <c r="E881" s="277" t="s">
        <v>7172</v>
      </c>
      <c r="F881" s="278" t="s">
        <v>7173</v>
      </c>
      <c r="G881" s="278"/>
      <c r="H881" s="278"/>
      <c r="I881" s="279" t="s">
        <v>4495</v>
      </c>
      <c r="J881" s="278" t="s">
        <v>4367</v>
      </c>
      <c r="K881" s="281" t="s">
        <v>4489</v>
      </c>
      <c r="L881" s="281" t="s">
        <v>4368</v>
      </c>
      <c r="M881" s="280" t="s">
        <v>4436</v>
      </c>
      <c r="N881" s="278" t="s">
        <v>7174</v>
      </c>
      <c r="O881" s="278" t="s">
        <v>7175</v>
      </c>
      <c r="P881" s="62" t="str">
        <f t="shared" si="42"/>
        <v>EL-OT-GTLB-00</v>
      </c>
      <c r="Q881" s="8" t="s">
        <v>7175</v>
      </c>
      <c r="R881" s="8"/>
      <c r="S881" s="8"/>
      <c r="T881" s="8"/>
      <c r="U881" s="8" t="str">
        <f t="shared" si="40"/>
        <v>OT-GTLB-00</v>
      </c>
      <c r="V881" s="8" t="str">
        <f t="shared" si="41"/>
        <v>OT-GTLB</v>
      </c>
      <c r="W881" s="8"/>
      <c r="X881" s="8"/>
      <c r="Y881" s="8" t="s">
        <v>4491</v>
      </c>
      <c r="Z881" s="8"/>
    </row>
    <row r="882" spans="1:28">
      <c r="A882" s="76" t="s">
        <v>4086</v>
      </c>
      <c r="B882" s="76" t="s">
        <v>6879</v>
      </c>
      <c r="C882" s="77" t="s">
        <v>3718</v>
      </c>
      <c r="D882" s="78" t="s">
        <v>4110</v>
      </c>
      <c r="E882" s="277" t="s">
        <v>7176</v>
      </c>
      <c r="F882" s="278" t="s">
        <v>7177</v>
      </c>
      <c r="G882" s="278"/>
      <c r="H882" s="278"/>
      <c r="I882" s="279" t="s">
        <v>4495</v>
      </c>
      <c r="J882" s="278" t="s">
        <v>4367</v>
      </c>
      <c r="K882" s="281" t="s">
        <v>4489</v>
      </c>
      <c r="L882" s="281" t="s">
        <v>4368</v>
      </c>
      <c r="M882" s="280" t="s">
        <v>4436</v>
      </c>
      <c r="N882" s="278" t="s">
        <v>7178</v>
      </c>
      <c r="O882" s="278" t="s">
        <v>7179</v>
      </c>
      <c r="P882" s="62" t="str">
        <f t="shared" si="42"/>
        <v>EL-OT-GTPB-00</v>
      </c>
      <c r="Q882" s="8" t="s">
        <v>7179</v>
      </c>
      <c r="R882" s="8"/>
      <c r="S882" s="8"/>
      <c r="T882" s="8"/>
      <c r="U882" s="8" t="str">
        <f t="shared" si="40"/>
        <v>OT-GTPB-00</v>
      </c>
      <c r="V882" s="8" t="str">
        <f t="shared" si="41"/>
        <v>OT-GTPB</v>
      </c>
      <c r="W882" s="8"/>
      <c r="X882" s="8"/>
      <c r="Y882" s="8" t="s">
        <v>4491</v>
      </c>
      <c r="Z882" s="8"/>
    </row>
    <row r="883" spans="1:28">
      <c r="A883" s="76" t="s">
        <v>4086</v>
      </c>
      <c r="B883" s="76" t="s">
        <v>6879</v>
      </c>
      <c r="C883" s="77" t="s">
        <v>3718</v>
      </c>
      <c r="D883" s="78" t="s">
        <v>4110</v>
      </c>
      <c r="E883" s="277" t="s">
        <v>7180</v>
      </c>
      <c r="F883" s="278" t="s">
        <v>7181</v>
      </c>
      <c r="G883" s="278"/>
      <c r="H883" s="278"/>
      <c r="I883" s="279" t="s">
        <v>4495</v>
      </c>
      <c r="J883" s="278" t="s">
        <v>4367</v>
      </c>
      <c r="K883" s="281" t="s">
        <v>4489</v>
      </c>
      <c r="L883" s="281" t="s">
        <v>4368</v>
      </c>
      <c r="M883" s="280" t="s">
        <v>4436</v>
      </c>
      <c r="N883" s="278" t="s">
        <v>7182</v>
      </c>
      <c r="O883" s="278" t="s">
        <v>7183</v>
      </c>
      <c r="P883" s="62" t="str">
        <f t="shared" si="42"/>
        <v>EL-OT-GTRS-00</v>
      </c>
      <c r="Q883" s="8" t="s">
        <v>7183</v>
      </c>
      <c r="R883" s="8"/>
      <c r="S883" s="8"/>
      <c r="T883" s="8"/>
      <c r="U883" s="8" t="str">
        <f t="shared" si="40"/>
        <v>OT-GTRS-00</v>
      </c>
      <c r="V883" s="8" t="str">
        <f t="shared" si="41"/>
        <v>OT-GTRS</v>
      </c>
      <c r="W883" s="8"/>
      <c r="X883" s="8"/>
      <c r="Y883" s="8" t="s">
        <v>4491</v>
      </c>
      <c r="Z883" s="8"/>
    </row>
    <row r="884" spans="1:28">
      <c r="A884" s="76" t="s">
        <v>4086</v>
      </c>
      <c r="B884" s="76" t="s">
        <v>6879</v>
      </c>
      <c r="C884" s="77" t="s">
        <v>3718</v>
      </c>
      <c r="D884" s="78" t="s">
        <v>4110</v>
      </c>
      <c r="E884" s="79" t="s">
        <v>7184</v>
      </c>
      <c r="F884" s="80" t="s">
        <v>7185</v>
      </c>
      <c r="G884" s="81"/>
      <c r="H884" s="82"/>
      <c r="I884" s="83" t="s">
        <v>4366</v>
      </c>
      <c r="J884" s="8" t="s">
        <v>4367</v>
      </c>
      <c r="K884" s="83"/>
      <c r="L884" s="83" t="s">
        <v>4368</v>
      </c>
      <c r="M884" s="8" t="s">
        <v>4436</v>
      </c>
      <c r="N884" s="8"/>
      <c r="O884" s="8"/>
      <c r="P884" s="62" t="str">
        <f t="shared" si="42"/>
        <v>EL-OT-OHCB-00</v>
      </c>
      <c r="Q884" s="62" t="s">
        <v>7185</v>
      </c>
      <c r="R884" s="8"/>
      <c r="S884" s="8"/>
      <c r="T884" s="8"/>
      <c r="U884" s="8" t="str">
        <f t="shared" si="40"/>
        <v>OT-OHCB-00</v>
      </c>
      <c r="V884" s="8" t="str">
        <f t="shared" si="41"/>
        <v>OT-OHCB</v>
      </c>
      <c r="W884" s="8" t="str">
        <f>VLOOKUP(V884,'[2]Asset Classifications'!$M$12:$M$1690,1,FALSE)</f>
        <v>OT-OHCB</v>
      </c>
      <c r="X884" s="8"/>
      <c r="Y884" s="8"/>
      <c r="Z884" s="8"/>
      <c r="AA884" t="s">
        <v>7186</v>
      </c>
      <c r="AB884">
        <v>789</v>
      </c>
    </row>
    <row r="885" spans="1:28">
      <c r="A885" s="76" t="s">
        <v>4086</v>
      </c>
      <c r="B885" s="76" t="s">
        <v>6879</v>
      </c>
      <c r="C885" s="77" t="s">
        <v>3718</v>
      </c>
      <c r="D885" s="78" t="s">
        <v>4110</v>
      </c>
      <c r="E885" s="79" t="s">
        <v>7187</v>
      </c>
      <c r="F885" s="80" t="s">
        <v>7188</v>
      </c>
      <c r="G885" s="81"/>
      <c r="H885" s="82"/>
      <c r="I885" s="83" t="s">
        <v>4366</v>
      </c>
      <c r="J885" s="8" t="s">
        <v>4559</v>
      </c>
      <c r="K885" s="83"/>
      <c r="L885" s="83" t="s">
        <v>4368</v>
      </c>
      <c r="M885" s="8" t="s">
        <v>4436</v>
      </c>
      <c r="N885" s="8"/>
      <c r="O885" s="8"/>
      <c r="P885" s="62" t="str">
        <f t="shared" si="42"/>
        <v>EL-OT-OHWG-00</v>
      </c>
      <c r="Q885" s="62" t="s">
        <v>7189</v>
      </c>
      <c r="R885" s="8"/>
      <c r="S885" s="8"/>
      <c r="T885" s="8"/>
      <c r="U885" s="8" t="str">
        <f t="shared" si="40"/>
        <v>OT-OHWG-00</v>
      </c>
      <c r="V885" s="8" t="str">
        <f t="shared" si="41"/>
        <v>OT-OHWG</v>
      </c>
      <c r="W885" s="8" t="str">
        <f>VLOOKUP(V885,'[2]Asset Classifications'!$M$12:$M$1690,1,FALSE)</f>
        <v>OT-OHWG</v>
      </c>
      <c r="X885" s="8"/>
      <c r="Y885" s="8"/>
      <c r="Z885" s="8"/>
      <c r="AA885" t="s">
        <v>7190</v>
      </c>
      <c r="AB885">
        <v>790</v>
      </c>
    </row>
    <row r="886" spans="1:28">
      <c r="A886" s="76" t="s">
        <v>4086</v>
      </c>
      <c r="B886" s="76" t="s">
        <v>6879</v>
      </c>
      <c r="C886" s="77" t="s">
        <v>3718</v>
      </c>
      <c r="D886" s="78" t="s">
        <v>4110</v>
      </c>
      <c r="E886" s="79" t="s">
        <v>7191</v>
      </c>
      <c r="F886" s="80" t="s">
        <v>7192</v>
      </c>
      <c r="G886" s="81"/>
      <c r="H886" s="82"/>
      <c r="I886" s="83" t="s">
        <v>4366</v>
      </c>
      <c r="J886" s="8" t="s">
        <v>4559</v>
      </c>
      <c r="K886" s="83"/>
      <c r="L886" s="83" t="s">
        <v>7151</v>
      </c>
      <c r="M886" s="8"/>
      <c r="N886" s="8"/>
      <c r="O886" s="8"/>
      <c r="P886" s="62" t="str">
        <f t="shared" si="42"/>
        <v>EL-OT-OHWR-00</v>
      </c>
      <c r="Q886" s="62" t="s">
        <v>7192</v>
      </c>
      <c r="R886" s="8"/>
      <c r="S886" s="8"/>
      <c r="T886" s="8"/>
      <c r="U886" s="8" t="str">
        <f t="shared" si="40"/>
        <v>OT-OHWR-00</v>
      </c>
      <c r="V886" s="8" t="str">
        <f t="shared" si="41"/>
        <v>OT-OHWR</v>
      </c>
      <c r="W886" s="8" t="str">
        <f>VLOOKUP(V886,'[2]Asset Classifications'!$M$12:$M$1690,1,FALSE)</f>
        <v>OT-OHWR</v>
      </c>
      <c r="X886" s="8"/>
      <c r="Y886" s="8"/>
      <c r="Z886" s="8"/>
      <c r="AA886" t="s">
        <v>7193</v>
      </c>
      <c r="AB886">
        <v>791</v>
      </c>
    </row>
    <row r="887" spans="1:28">
      <c r="A887" s="76" t="s">
        <v>4086</v>
      </c>
      <c r="B887" s="76" t="s">
        <v>6879</v>
      </c>
      <c r="C887" s="77" t="s">
        <v>3718</v>
      </c>
      <c r="D887" s="78" t="s">
        <v>4110</v>
      </c>
      <c r="E887" s="79" t="s">
        <v>4777</v>
      </c>
      <c r="F887" s="80" t="s">
        <v>4778</v>
      </c>
      <c r="G887" s="81" t="s">
        <v>7119</v>
      </c>
      <c r="H887" s="82" t="s">
        <v>7120</v>
      </c>
      <c r="I887" s="83" t="s">
        <v>4495</v>
      </c>
      <c r="J887" s="8" t="s">
        <v>4367</v>
      </c>
      <c r="K887" s="83"/>
      <c r="L887" s="83" t="s">
        <v>4368</v>
      </c>
      <c r="M887" s="8" t="s">
        <v>4436</v>
      </c>
      <c r="N887" s="8"/>
      <c r="O887" s="8"/>
      <c r="P887" s="62" t="str">
        <f t="shared" si="42"/>
        <v>EL-OT-POLE-GU</v>
      </c>
      <c r="Q887" s="62" t="s">
        <v>7194</v>
      </c>
      <c r="R887" s="8"/>
      <c r="S887" s="8"/>
      <c r="T887" s="8"/>
      <c r="U887" s="8" t="str">
        <f t="shared" si="40"/>
        <v>OT-POLE-GU</v>
      </c>
      <c r="V887" s="8" t="str">
        <f t="shared" si="41"/>
        <v>OT-POLE-GU</v>
      </c>
      <c r="W887" s="8" t="str">
        <f>VLOOKUP(V887,'[2]Asset Classifications'!$M$12:$M$1690,1,FALSE)</f>
        <v>OT-POLE-GU</v>
      </c>
      <c r="X887" s="8"/>
      <c r="Y887" s="8"/>
      <c r="Z887" s="8"/>
      <c r="AA887" t="s">
        <v>7195</v>
      </c>
      <c r="AB887">
        <v>792</v>
      </c>
    </row>
    <row r="888" spans="1:28">
      <c r="A888" s="76" t="s">
        <v>4086</v>
      </c>
      <c r="B888" s="76" t="s">
        <v>6879</v>
      </c>
      <c r="C888" s="77" t="s">
        <v>3718</v>
      </c>
      <c r="D888" s="78" t="s">
        <v>4110</v>
      </c>
      <c r="E888" s="79" t="s">
        <v>4777</v>
      </c>
      <c r="F888" s="80" t="s">
        <v>4778</v>
      </c>
      <c r="G888" s="81" t="s">
        <v>4684</v>
      </c>
      <c r="H888" s="82" t="s">
        <v>4685</v>
      </c>
      <c r="I888" s="83" t="s">
        <v>4495</v>
      </c>
      <c r="J888" s="8" t="s">
        <v>4367</v>
      </c>
      <c r="K888" s="83"/>
      <c r="L888" s="83" t="s">
        <v>4368</v>
      </c>
      <c r="M888" s="8" t="s">
        <v>4436</v>
      </c>
      <c r="N888" s="8"/>
      <c r="O888" s="8"/>
      <c r="P888" s="62" t="str">
        <f t="shared" si="42"/>
        <v>EL-OT-POLE-MN</v>
      </c>
      <c r="Q888" s="62" t="s">
        <v>7196</v>
      </c>
      <c r="R888" s="8"/>
      <c r="S888" s="8"/>
      <c r="T888" s="8"/>
      <c r="U888" s="8" t="str">
        <f t="shared" si="40"/>
        <v>OT-POLE-MN</v>
      </c>
      <c r="V888" s="8" t="str">
        <f t="shared" si="41"/>
        <v>OT-POLE-MN</v>
      </c>
      <c r="W888" s="8" t="str">
        <f>VLOOKUP(V888,'[2]Asset Classifications'!$M$12:$M$1690,1,FALSE)</f>
        <v>OT-POLE-MN</v>
      </c>
      <c r="X888" s="8"/>
      <c r="Y888" s="8"/>
      <c r="Z888" s="8"/>
      <c r="AA888" t="s">
        <v>7197</v>
      </c>
      <c r="AB888">
        <v>793</v>
      </c>
    </row>
    <row r="889" spans="1:28">
      <c r="A889" s="76" t="s">
        <v>4086</v>
      </c>
      <c r="B889" s="76" t="s">
        <v>6879</v>
      </c>
      <c r="C889" s="77" t="s">
        <v>3718</v>
      </c>
      <c r="D889" s="78" t="s">
        <v>4110</v>
      </c>
      <c r="E889" s="79" t="s">
        <v>7198</v>
      </c>
      <c r="F889" s="80" t="s">
        <v>7199</v>
      </c>
      <c r="G889" s="81"/>
      <c r="H889" s="82"/>
      <c r="I889" s="83" t="s">
        <v>4495</v>
      </c>
      <c r="J889" s="8" t="s">
        <v>4367</v>
      </c>
      <c r="K889" s="83"/>
      <c r="L889" s="83" t="s">
        <v>4368</v>
      </c>
      <c r="M889" s="8" t="s">
        <v>4436</v>
      </c>
      <c r="N889" s="8"/>
      <c r="O889" s="8"/>
      <c r="P889" s="62" t="str">
        <f t="shared" si="42"/>
        <v>EL-OT-SINS-00</v>
      </c>
      <c r="Q889" s="62" t="s">
        <v>7200</v>
      </c>
      <c r="R889" s="8"/>
      <c r="S889" s="8"/>
      <c r="T889" s="8"/>
      <c r="U889" s="8" t="str">
        <f t="shared" si="40"/>
        <v>OT-SINS-00</v>
      </c>
      <c r="V889" s="8" t="str">
        <f t="shared" si="41"/>
        <v>OT-SINS</v>
      </c>
      <c r="W889" s="8" t="str">
        <f>VLOOKUP(V889,'[2]Asset Classifications'!$M$12:$M$1690,1,FALSE)</f>
        <v>OT-SINS</v>
      </c>
      <c r="X889" s="8"/>
      <c r="Y889" s="8"/>
      <c r="Z889" s="8"/>
      <c r="AA889" t="s">
        <v>7201</v>
      </c>
      <c r="AB889">
        <v>794</v>
      </c>
    </row>
    <row r="890" spans="1:28">
      <c r="A890" s="76" t="s">
        <v>4086</v>
      </c>
      <c r="B890" s="76" t="s">
        <v>6879</v>
      </c>
      <c r="C890" s="77" t="s">
        <v>3718</v>
      </c>
      <c r="D890" s="78" t="s">
        <v>4110</v>
      </c>
      <c r="E890" s="79" t="s">
        <v>7202</v>
      </c>
      <c r="F890" s="80" t="s">
        <v>7203</v>
      </c>
      <c r="G890" s="81"/>
      <c r="H890" s="82"/>
      <c r="I890" s="83" t="s">
        <v>4495</v>
      </c>
      <c r="J890" s="8" t="s">
        <v>4367</v>
      </c>
      <c r="K890" s="83"/>
      <c r="L890" s="83" t="s">
        <v>7151</v>
      </c>
      <c r="M890" s="8"/>
      <c r="N890" s="8"/>
      <c r="O890" s="8"/>
      <c r="P890" s="62" t="str">
        <f t="shared" si="42"/>
        <v>EL-OT-SPLC-00</v>
      </c>
      <c r="Q890" s="62" t="s">
        <v>7204</v>
      </c>
      <c r="R890" s="8"/>
      <c r="S890" s="8"/>
      <c r="T890" s="8"/>
      <c r="U890" s="8" t="str">
        <f t="shared" si="40"/>
        <v>OT-SPLC-00</v>
      </c>
      <c r="V890" s="8" t="str">
        <f t="shared" si="41"/>
        <v>OT-SPLC</v>
      </c>
      <c r="W890" s="8" t="str">
        <f>VLOOKUP(V890,'[2]Asset Classifications'!$M$12:$M$1690,1,FALSE)</f>
        <v>OT-SPLC</v>
      </c>
      <c r="X890" s="8"/>
      <c r="Y890" s="8"/>
      <c r="Z890" s="8"/>
      <c r="AA890" t="s">
        <v>7205</v>
      </c>
      <c r="AB890">
        <v>795</v>
      </c>
    </row>
    <row r="891" spans="1:28">
      <c r="A891" s="76" t="s">
        <v>4086</v>
      </c>
      <c r="B891" s="76" t="s">
        <v>6879</v>
      </c>
      <c r="C891" s="77" t="s">
        <v>3718</v>
      </c>
      <c r="D891" s="78" t="s">
        <v>4110</v>
      </c>
      <c r="E891" s="79" t="s">
        <v>7057</v>
      </c>
      <c r="F891" s="80" t="s">
        <v>7058</v>
      </c>
      <c r="G891" s="81"/>
      <c r="H891" s="82"/>
      <c r="I891" s="83" t="s">
        <v>4495</v>
      </c>
      <c r="J891" s="8" t="s">
        <v>4367</v>
      </c>
      <c r="K891" s="83"/>
      <c r="L891" s="83" t="s">
        <v>4368</v>
      </c>
      <c r="M891" s="8" t="s">
        <v>4436</v>
      </c>
      <c r="N891" s="8"/>
      <c r="O891" s="8"/>
      <c r="P891" s="62" t="str">
        <f t="shared" si="42"/>
        <v>EL-OT-SWIT-00</v>
      </c>
      <c r="Q891" s="62" t="s">
        <v>7206</v>
      </c>
      <c r="R891" s="8"/>
      <c r="S891" s="8"/>
      <c r="T891" s="8"/>
      <c r="U891" s="8" t="str">
        <f t="shared" si="40"/>
        <v>OT-SWIT-00</v>
      </c>
      <c r="V891" s="8" t="str">
        <f t="shared" si="41"/>
        <v>OT-SWIT</v>
      </c>
      <c r="W891" s="8" t="str">
        <f>VLOOKUP(V891,'[2]Asset Classifications'!$M$12:$M$1690,1,FALSE)</f>
        <v>OT-SWIT</v>
      </c>
      <c r="X891" s="8"/>
      <c r="Y891" s="8"/>
      <c r="Z891" s="8"/>
      <c r="AA891" t="s">
        <v>7207</v>
      </c>
      <c r="AB891">
        <v>796</v>
      </c>
    </row>
    <row r="892" spans="1:28">
      <c r="A892" s="76" t="s">
        <v>4086</v>
      </c>
      <c r="B892" s="76" t="s">
        <v>6879</v>
      </c>
      <c r="C892" s="77" t="s">
        <v>3718</v>
      </c>
      <c r="D892" s="78" t="s">
        <v>4110</v>
      </c>
      <c r="E892" s="79" t="s">
        <v>7208</v>
      </c>
      <c r="F892" s="80" t="s">
        <v>6838</v>
      </c>
      <c r="G892" s="81"/>
      <c r="H892" s="82"/>
      <c r="I892" s="83" t="s">
        <v>4495</v>
      </c>
      <c r="J892" s="8" t="s">
        <v>4367</v>
      </c>
      <c r="K892" s="83"/>
      <c r="L892" s="83" t="s">
        <v>4368</v>
      </c>
      <c r="M892" s="8" t="s">
        <v>4436</v>
      </c>
      <c r="N892" s="8"/>
      <c r="O892" s="8"/>
      <c r="P892" s="62" t="str">
        <f t="shared" si="42"/>
        <v>EL-OT-TBOX-00</v>
      </c>
      <c r="Q892" s="62" t="s">
        <v>6840</v>
      </c>
      <c r="R892" s="8"/>
      <c r="S892" s="8"/>
      <c r="T892" s="8"/>
      <c r="U892" s="8" t="str">
        <f t="shared" si="40"/>
        <v>OT-TBOX-00</v>
      </c>
      <c r="V892" s="8" t="str">
        <f t="shared" si="41"/>
        <v>OT-TBOX</v>
      </c>
      <c r="W892" s="8" t="str">
        <f>VLOOKUP(V892,'[2]Asset Classifications'!$M$12:$M$1690,1,FALSE)</f>
        <v>OT-TBOX</v>
      </c>
      <c r="X892" s="8"/>
      <c r="Y892" s="8"/>
      <c r="Z892" s="8"/>
      <c r="AA892" t="s">
        <v>7209</v>
      </c>
      <c r="AB892">
        <v>797</v>
      </c>
    </row>
    <row r="893" spans="1:28">
      <c r="A893" s="76" t="s">
        <v>4086</v>
      </c>
      <c r="B893" s="76" t="s">
        <v>6879</v>
      </c>
      <c r="C893" s="77" t="s">
        <v>3718</v>
      </c>
      <c r="D893" s="78" t="s">
        <v>4110</v>
      </c>
      <c r="E893" s="277" t="s">
        <v>7210</v>
      </c>
      <c r="F893" s="288" t="s">
        <v>7211</v>
      </c>
      <c r="G893" s="278"/>
      <c r="H893" s="278"/>
      <c r="I893" s="279" t="s">
        <v>4631</v>
      </c>
      <c r="J893" s="280" t="s">
        <v>4367</v>
      </c>
      <c r="K893" s="281" t="s">
        <v>4489</v>
      </c>
      <c r="L893" s="281" t="s">
        <v>4607</v>
      </c>
      <c r="M893" s="280"/>
      <c r="N893" s="280" t="s">
        <v>7212</v>
      </c>
      <c r="O893" s="280" t="s">
        <v>7213</v>
      </c>
      <c r="P893" s="62" t="str">
        <f t="shared" si="42"/>
        <v>EL-OT-TPDS-00</v>
      </c>
      <c r="Q893" s="8" t="s">
        <v>7213</v>
      </c>
      <c r="R893" s="8"/>
      <c r="S893" s="8"/>
      <c r="T893" s="8"/>
      <c r="U893" s="8" t="str">
        <f t="shared" si="40"/>
        <v>OT-TPDS-00</v>
      </c>
      <c r="V893" s="8" t="str">
        <f t="shared" si="41"/>
        <v>OT-TPDS</v>
      </c>
      <c r="W893" s="8"/>
      <c r="X893" s="8"/>
      <c r="Y893" s="8" t="s">
        <v>4491</v>
      </c>
      <c r="Z893" s="8"/>
    </row>
    <row r="894" spans="1:28">
      <c r="A894" s="76" t="s">
        <v>4086</v>
      </c>
      <c r="B894" s="76" t="s">
        <v>6879</v>
      </c>
      <c r="C894" s="77" t="s">
        <v>3718</v>
      </c>
      <c r="D894" s="78" t="s">
        <v>4110</v>
      </c>
      <c r="E894" s="79" t="s">
        <v>7214</v>
      </c>
      <c r="F894" s="80" t="s">
        <v>7215</v>
      </c>
      <c r="G894" s="81"/>
      <c r="H894" s="82"/>
      <c r="I894" s="83" t="s">
        <v>4495</v>
      </c>
      <c r="J894" s="8" t="s">
        <v>4367</v>
      </c>
      <c r="K894" s="83"/>
      <c r="L894" s="83" t="s">
        <v>4368</v>
      </c>
      <c r="M894" s="8" t="s">
        <v>4436</v>
      </c>
      <c r="N894" s="8"/>
      <c r="O894" s="8"/>
      <c r="P894" s="62" t="str">
        <f t="shared" si="42"/>
        <v>EL-OT-TREG-00</v>
      </c>
      <c r="Q894" s="62" t="s">
        <v>7216</v>
      </c>
      <c r="R894" s="8"/>
      <c r="S894" s="8"/>
      <c r="T894" s="8"/>
      <c r="U894" s="8" t="str">
        <f t="shared" si="40"/>
        <v>OT-TREG-00</v>
      </c>
      <c r="V894" s="8" t="str">
        <f t="shared" si="41"/>
        <v>OT-TREG</v>
      </c>
      <c r="W894" s="8" t="str">
        <f>VLOOKUP(V894,'[2]Asset Classifications'!$M$12:$M$1690,1,FALSE)</f>
        <v>OT-TREG</v>
      </c>
      <c r="X894" s="8"/>
      <c r="Y894" s="8"/>
      <c r="Z894" s="8"/>
      <c r="AA894" t="s">
        <v>7217</v>
      </c>
      <c r="AB894">
        <v>798</v>
      </c>
    </row>
    <row r="895" spans="1:28">
      <c r="A895" s="76" t="s">
        <v>4843</v>
      </c>
      <c r="B895" s="76" t="s">
        <v>7218</v>
      </c>
      <c r="C895" s="77" t="s">
        <v>4464</v>
      </c>
      <c r="D895" s="78" t="s">
        <v>7219</v>
      </c>
      <c r="E895" s="79" t="s">
        <v>7220</v>
      </c>
      <c r="F895" s="80" t="s">
        <v>7221</v>
      </c>
      <c r="G895" s="81" t="s">
        <v>3602</v>
      </c>
      <c r="H895" s="82" t="s">
        <v>7222</v>
      </c>
      <c r="I895" s="83" t="s">
        <v>7223</v>
      </c>
      <c r="J895" s="8" t="s">
        <v>5534</v>
      </c>
      <c r="K895" s="83"/>
      <c r="L895" s="83" t="s">
        <v>4368</v>
      </c>
      <c r="M895" s="8" t="s">
        <v>7218</v>
      </c>
      <c r="N895" s="8"/>
      <c r="O895" s="8"/>
      <c r="P895" s="62" t="str">
        <f t="shared" si="42"/>
        <v>FL-BU-BUSV-AR</v>
      </c>
      <c r="Q895" s="62" t="s">
        <v>7224</v>
      </c>
      <c r="R895" s="8"/>
      <c r="S895" s="8"/>
      <c r="T895" s="8"/>
      <c r="U895" s="8" t="str">
        <f t="shared" si="40"/>
        <v>BU-BUSV-AR</v>
      </c>
      <c r="V895" s="8" t="str">
        <f t="shared" si="41"/>
        <v>BU-BUSV-AR</v>
      </c>
      <c r="W895" s="8" t="str">
        <f>VLOOKUP(V895,'[2]Asset Classifications'!$M$12:$M$1690,1,FALSE)</f>
        <v>BU-BUSV-AR</v>
      </c>
      <c r="X895" s="8"/>
      <c r="Y895" s="8"/>
      <c r="Z895" s="8"/>
      <c r="AA895" t="s">
        <v>7225</v>
      </c>
      <c r="AB895">
        <v>799</v>
      </c>
    </row>
    <row r="896" spans="1:28">
      <c r="A896" s="76" t="s">
        <v>4843</v>
      </c>
      <c r="B896" s="76" t="s">
        <v>7218</v>
      </c>
      <c r="C896" s="77" t="s">
        <v>4464</v>
      </c>
      <c r="D896" s="78" t="s">
        <v>7219</v>
      </c>
      <c r="E896" s="79" t="s">
        <v>7220</v>
      </c>
      <c r="F896" s="80" t="s">
        <v>7221</v>
      </c>
      <c r="G896" s="81" t="s">
        <v>3738</v>
      </c>
      <c r="H896" s="82" t="s">
        <v>7226</v>
      </c>
      <c r="I896" s="83" t="s">
        <v>7223</v>
      </c>
      <c r="J896" s="8" t="s">
        <v>5534</v>
      </c>
      <c r="K896" s="83"/>
      <c r="L896" s="83" t="s">
        <v>4368</v>
      </c>
      <c r="M896" s="8" t="s">
        <v>7218</v>
      </c>
      <c r="N896" s="8"/>
      <c r="O896" s="8"/>
      <c r="P896" s="62" t="str">
        <f t="shared" si="42"/>
        <v>FL-BU-BUSV-RD</v>
      </c>
      <c r="Q896" s="62" t="s">
        <v>7227</v>
      </c>
      <c r="R896" s="8"/>
      <c r="S896" s="8"/>
      <c r="T896" s="8"/>
      <c r="U896" s="8" t="str">
        <f t="shared" si="40"/>
        <v>BU-BUSV-RD</v>
      </c>
      <c r="V896" s="8" t="str">
        <f t="shared" si="41"/>
        <v>BU-BUSV-RD</v>
      </c>
      <c r="W896" s="8" t="str">
        <f>VLOOKUP(V896,'[2]Asset Classifications'!$M$12:$M$1690,1,FALSE)</f>
        <v>BU-BUSV-RD</v>
      </c>
      <c r="X896" s="8"/>
      <c r="Y896" s="8"/>
      <c r="Z896" s="8"/>
      <c r="AA896" t="s">
        <v>7228</v>
      </c>
      <c r="AB896">
        <v>800</v>
      </c>
    </row>
    <row r="897" spans="1:28">
      <c r="A897" s="76" t="s">
        <v>4843</v>
      </c>
      <c r="B897" s="76" t="s">
        <v>7218</v>
      </c>
      <c r="C897" s="77" t="s">
        <v>4464</v>
      </c>
      <c r="D897" s="78" t="s">
        <v>7219</v>
      </c>
      <c r="E897" s="79" t="s">
        <v>7220</v>
      </c>
      <c r="F897" s="80" t="s">
        <v>7221</v>
      </c>
      <c r="G897" s="81" t="s">
        <v>7229</v>
      </c>
      <c r="H897" s="82" t="s">
        <v>7230</v>
      </c>
      <c r="I897" s="83" t="s">
        <v>7223</v>
      </c>
      <c r="J897" s="8" t="s">
        <v>5534</v>
      </c>
      <c r="K897" s="83"/>
      <c r="L897" s="83" t="s">
        <v>4368</v>
      </c>
      <c r="M897" s="8" t="s">
        <v>7218</v>
      </c>
      <c r="N897" s="8"/>
      <c r="O897" s="8"/>
      <c r="P897" s="62" t="str">
        <f t="shared" si="42"/>
        <v>FL-BU-BUSV-RG</v>
      </c>
      <c r="Q897" s="62" t="s">
        <v>7231</v>
      </c>
      <c r="R897" s="8"/>
      <c r="S897" s="8"/>
      <c r="T897" s="8"/>
      <c r="U897" s="8" t="str">
        <f t="shared" si="40"/>
        <v>BU-BUSV-RG</v>
      </c>
      <c r="V897" s="8" t="str">
        <f t="shared" si="41"/>
        <v>BU-BUSV-RG</v>
      </c>
      <c r="W897" s="8" t="str">
        <f>VLOOKUP(V897,'[2]Asset Classifications'!$M$12:$M$1690,1,FALSE)</f>
        <v>BU-BUSV-RG</v>
      </c>
      <c r="X897" s="8"/>
      <c r="Y897" s="8"/>
      <c r="Z897" s="8"/>
      <c r="AA897" t="s">
        <v>7232</v>
      </c>
      <c r="AB897">
        <v>801</v>
      </c>
    </row>
    <row r="898" spans="1:28">
      <c r="A898" s="76" t="s">
        <v>4843</v>
      </c>
      <c r="B898" s="76" t="s">
        <v>7218</v>
      </c>
      <c r="C898" s="77" t="s">
        <v>5502</v>
      </c>
      <c r="D898" s="78" t="s">
        <v>7233</v>
      </c>
      <c r="E898" s="79" t="s">
        <v>7234</v>
      </c>
      <c r="F898" s="80" t="s">
        <v>7235</v>
      </c>
      <c r="G898" s="81"/>
      <c r="H898" s="82"/>
      <c r="I898" s="83" t="s">
        <v>7223</v>
      </c>
      <c r="J898" s="8" t="s">
        <v>5534</v>
      </c>
      <c r="K898" s="83"/>
      <c r="L898" s="83" t="s">
        <v>4368</v>
      </c>
      <c r="M898" s="8" t="s">
        <v>7218</v>
      </c>
      <c r="N898" s="8"/>
      <c r="O898" s="8"/>
      <c r="P898" s="62" t="str">
        <f t="shared" si="42"/>
        <v>FL-FE-FERV-00</v>
      </c>
      <c r="Q898" s="62" t="s">
        <v>7236</v>
      </c>
      <c r="R898" s="8"/>
      <c r="S898" s="8"/>
      <c r="T898" s="8"/>
      <c r="U898" s="8" t="str">
        <f t="shared" si="40"/>
        <v>FE-FERV-00</v>
      </c>
      <c r="V898" s="8" t="str">
        <f t="shared" si="41"/>
        <v>FE-FERV</v>
      </c>
      <c r="W898" s="8" t="str">
        <f>VLOOKUP(V898,'[2]Asset Classifications'!$M$12:$M$1690,1,FALSE)</f>
        <v>FE-FERV</v>
      </c>
      <c r="X898" s="8"/>
      <c r="Y898" s="8"/>
      <c r="Z898" s="8"/>
      <c r="AA898" t="s">
        <v>7237</v>
      </c>
      <c r="AB898">
        <v>802</v>
      </c>
    </row>
    <row r="899" spans="1:28">
      <c r="A899" s="76" t="s">
        <v>4843</v>
      </c>
      <c r="B899" s="76" t="s">
        <v>7218</v>
      </c>
      <c r="C899" s="77" t="s">
        <v>5502</v>
      </c>
      <c r="D899" s="78" t="s">
        <v>7233</v>
      </c>
      <c r="E899" s="79" t="s">
        <v>7238</v>
      </c>
      <c r="F899" s="80" t="s">
        <v>7239</v>
      </c>
      <c r="G899" s="81" t="s">
        <v>5502</v>
      </c>
      <c r="H899" s="82" t="s">
        <v>7240</v>
      </c>
      <c r="I899" s="83" t="s">
        <v>7223</v>
      </c>
      <c r="J899" s="8" t="s">
        <v>5534</v>
      </c>
      <c r="K899" s="83"/>
      <c r="L899" s="83" t="s">
        <v>4368</v>
      </c>
      <c r="M899" s="8" t="s">
        <v>7218</v>
      </c>
      <c r="N899" s="8"/>
      <c r="O899" s="8"/>
      <c r="P899" s="62" t="str">
        <f t="shared" si="42"/>
        <v>FL-FE-FERY-FE</v>
      </c>
      <c r="Q899" s="62" t="s">
        <v>7241</v>
      </c>
      <c r="R899" s="8"/>
      <c r="S899" s="8"/>
      <c r="T899" s="8"/>
      <c r="U899" s="8" t="str">
        <f t="shared" si="40"/>
        <v>FE-FERY-FE</v>
      </c>
      <c r="V899" s="8" t="str">
        <f t="shared" si="41"/>
        <v>FE-FERY-FE</v>
      </c>
      <c r="W899" s="8" t="str">
        <f>VLOOKUP(V899,'[2]Asset Classifications'!$M$12:$M$1690,1,FALSE)</f>
        <v>FE-FERY-FE</v>
      </c>
      <c r="X899" s="8"/>
      <c r="Y899" s="8"/>
      <c r="Z899" s="8"/>
      <c r="AA899" t="s">
        <v>7242</v>
      </c>
      <c r="AB899">
        <v>803</v>
      </c>
    </row>
    <row r="900" spans="1:28">
      <c r="A900" s="76" t="s">
        <v>4843</v>
      </c>
      <c r="B900" s="76" t="s">
        <v>7218</v>
      </c>
      <c r="C900" s="77" t="s">
        <v>5502</v>
      </c>
      <c r="D900" s="78" t="s">
        <v>7233</v>
      </c>
      <c r="E900" s="79" t="s">
        <v>7238</v>
      </c>
      <c r="F900" s="80" t="s">
        <v>7239</v>
      </c>
      <c r="G900" s="81" t="s">
        <v>4817</v>
      </c>
      <c r="H900" s="82" t="s">
        <v>7243</v>
      </c>
      <c r="I900" s="83" t="s">
        <v>7223</v>
      </c>
      <c r="J900" s="8" t="s">
        <v>5534</v>
      </c>
      <c r="K900" s="83"/>
      <c r="L900" s="83" t="s">
        <v>4368</v>
      </c>
      <c r="M900" s="8" t="s">
        <v>7218</v>
      </c>
      <c r="N900" s="8"/>
      <c r="O900" s="8"/>
      <c r="P900" s="62" t="str">
        <f t="shared" si="42"/>
        <v>FL-FE-FERY-FF</v>
      </c>
      <c r="Q900" s="62" t="s">
        <v>7244</v>
      </c>
      <c r="R900" s="8"/>
      <c r="S900" s="8"/>
      <c r="T900" s="8"/>
      <c r="U900" s="8" t="str">
        <f t="shared" si="40"/>
        <v>FE-FERY-FF</v>
      </c>
      <c r="V900" s="8" t="str">
        <f t="shared" si="41"/>
        <v>FE-FERY-FF</v>
      </c>
      <c r="W900" s="8" t="str">
        <f>VLOOKUP(V900,'[2]Asset Classifications'!$M$12:$M$1690,1,FALSE)</f>
        <v>FE-FERY-FF</v>
      </c>
      <c r="X900" s="8"/>
      <c r="Y900" s="8"/>
      <c r="Z900" s="8"/>
      <c r="AA900" t="s">
        <v>7245</v>
      </c>
      <c r="AB900">
        <v>804</v>
      </c>
    </row>
    <row r="901" spans="1:28">
      <c r="A901" s="76" t="s">
        <v>4843</v>
      </c>
      <c r="B901" s="76" t="s">
        <v>7218</v>
      </c>
      <c r="C901" s="77" t="s">
        <v>5502</v>
      </c>
      <c r="D901" s="78" t="s">
        <v>7233</v>
      </c>
      <c r="E901" s="79" t="s">
        <v>7238</v>
      </c>
      <c r="F901" s="80" t="s">
        <v>7239</v>
      </c>
      <c r="G901" s="81" t="s">
        <v>4955</v>
      </c>
      <c r="H901" s="82" t="s">
        <v>7246</v>
      </c>
      <c r="I901" s="83" t="s">
        <v>7223</v>
      </c>
      <c r="J901" s="8" t="s">
        <v>5534</v>
      </c>
      <c r="K901" s="83"/>
      <c r="L901" s="83" t="s">
        <v>4368</v>
      </c>
      <c r="M901" s="8" t="s">
        <v>7218</v>
      </c>
      <c r="N901" s="8"/>
      <c r="O901" s="8"/>
      <c r="P901" s="62" t="str">
        <f t="shared" si="42"/>
        <v>FL-FE-FERY-FH</v>
      </c>
      <c r="Q901" s="62" t="s">
        <v>7247</v>
      </c>
      <c r="R901" s="8"/>
      <c r="S901" s="8"/>
      <c r="T901" s="8"/>
      <c r="U901" s="8" t="str">
        <f t="shared" si="40"/>
        <v>FE-FERY-FH</v>
      </c>
      <c r="V901" s="8" t="str">
        <f t="shared" si="41"/>
        <v>FE-FERY-FH</v>
      </c>
      <c r="W901" s="8" t="str">
        <f>VLOOKUP(V901,'[2]Asset Classifications'!$M$12:$M$1690,1,FALSE)</f>
        <v>FE-FERY-FH</v>
      </c>
      <c r="X901" s="8"/>
      <c r="Y901" s="8"/>
      <c r="Z901" s="8"/>
      <c r="AA901" t="s">
        <v>7248</v>
      </c>
      <c r="AB901">
        <v>805</v>
      </c>
    </row>
    <row r="902" spans="1:28">
      <c r="A902" s="76" t="s">
        <v>4843</v>
      </c>
      <c r="B902" s="76" t="s">
        <v>7218</v>
      </c>
      <c r="C902" s="77" t="s">
        <v>5502</v>
      </c>
      <c r="D902" s="78" t="s">
        <v>7233</v>
      </c>
      <c r="E902" s="79" t="s">
        <v>7238</v>
      </c>
      <c r="F902" s="80" t="s">
        <v>7239</v>
      </c>
      <c r="G902" s="81" t="s">
        <v>4843</v>
      </c>
      <c r="H902" s="82" t="s">
        <v>7249</v>
      </c>
      <c r="I902" s="83" t="s">
        <v>7223</v>
      </c>
      <c r="J902" s="8" t="s">
        <v>5534</v>
      </c>
      <c r="K902" s="83"/>
      <c r="L902" s="83" t="s">
        <v>4368</v>
      </c>
      <c r="M902" s="8" t="s">
        <v>7218</v>
      </c>
      <c r="N902" s="8"/>
      <c r="O902" s="8"/>
      <c r="P902" s="62" t="str">
        <f t="shared" si="42"/>
        <v>FL-FE-FERY-FL</v>
      </c>
      <c r="Q902" s="62" t="s">
        <v>7250</v>
      </c>
      <c r="R902" s="8"/>
      <c r="S902" s="8"/>
      <c r="T902" s="8"/>
      <c r="U902" s="8" t="str">
        <f t="shared" si="40"/>
        <v>FE-FERY-FL</v>
      </c>
      <c r="V902" s="8" t="str">
        <f t="shared" si="41"/>
        <v>FE-FERY-FL</v>
      </c>
      <c r="W902" s="8" t="str">
        <f>VLOOKUP(V902,'[2]Asset Classifications'!$M$12:$M$1690,1,FALSE)</f>
        <v>FE-FERY-FL</v>
      </c>
      <c r="X902" s="8"/>
      <c r="Y902" s="8"/>
      <c r="Z902" s="8"/>
      <c r="AA902" t="s">
        <v>7251</v>
      </c>
      <c r="AB902">
        <v>806</v>
      </c>
    </row>
    <row r="903" spans="1:28">
      <c r="A903" s="76" t="s">
        <v>4843</v>
      </c>
      <c r="B903" s="76" t="s">
        <v>7218</v>
      </c>
      <c r="C903" s="77" t="s">
        <v>5502</v>
      </c>
      <c r="D903" s="78" t="s">
        <v>7233</v>
      </c>
      <c r="E903" s="79" t="s">
        <v>7238</v>
      </c>
      <c r="F903" s="80" t="s">
        <v>7239</v>
      </c>
      <c r="G903" s="81" t="s">
        <v>3681</v>
      </c>
      <c r="H903" s="82" t="s">
        <v>7252</v>
      </c>
      <c r="I903" s="83" t="s">
        <v>7223</v>
      </c>
      <c r="J903" s="8" t="s">
        <v>5534</v>
      </c>
      <c r="K903" s="83"/>
      <c r="L903" s="83" t="s">
        <v>4368</v>
      </c>
      <c r="M903" s="8" t="s">
        <v>7218</v>
      </c>
      <c r="N903" s="8"/>
      <c r="O903" s="8"/>
      <c r="P903" s="62" t="str">
        <f t="shared" si="42"/>
        <v>FL-FE-FERY-FN</v>
      </c>
      <c r="Q903" s="62" t="s">
        <v>7253</v>
      </c>
      <c r="R903" s="8"/>
      <c r="S903" s="8"/>
      <c r="T903" s="8"/>
      <c r="U903" s="8" t="str">
        <f t="shared" si="40"/>
        <v>FE-FERY-FN</v>
      </c>
      <c r="V903" s="8" t="str">
        <f t="shared" si="41"/>
        <v>FE-FERY-FN</v>
      </c>
      <c r="W903" s="8" t="str">
        <f>VLOOKUP(V903,'[2]Asset Classifications'!$M$12:$M$1690,1,FALSE)</f>
        <v>FE-FERY-FN</v>
      </c>
      <c r="X903" s="8"/>
      <c r="Y903" s="8"/>
      <c r="Z903" s="8"/>
      <c r="AA903" t="s">
        <v>7254</v>
      </c>
      <c r="AB903">
        <v>807</v>
      </c>
    </row>
    <row r="904" spans="1:28">
      <c r="A904" s="76" t="s">
        <v>4843</v>
      </c>
      <c r="B904" s="76" t="s">
        <v>7218</v>
      </c>
      <c r="C904" s="77" t="s">
        <v>5502</v>
      </c>
      <c r="D904" s="78" t="s">
        <v>7233</v>
      </c>
      <c r="E904" s="79" t="s">
        <v>7238</v>
      </c>
      <c r="F904" s="80" t="s">
        <v>7239</v>
      </c>
      <c r="G904" s="81" t="s">
        <v>7255</v>
      </c>
      <c r="H904" s="82" t="s">
        <v>7256</v>
      </c>
      <c r="I904" s="83" t="s">
        <v>7223</v>
      </c>
      <c r="J904" s="8" t="s">
        <v>5534</v>
      </c>
      <c r="K904" s="83"/>
      <c r="L904" s="83" t="s">
        <v>4368</v>
      </c>
      <c r="M904" s="8" t="s">
        <v>7218</v>
      </c>
      <c r="N904" s="8"/>
      <c r="O904" s="8"/>
      <c r="P904" s="62" t="str">
        <f t="shared" si="42"/>
        <v>FL-FE-FERY-FR</v>
      </c>
      <c r="Q904" s="62" t="s">
        <v>7257</v>
      </c>
      <c r="R904" s="8"/>
      <c r="S904" s="8"/>
      <c r="T904" s="8"/>
      <c r="U904" s="8" t="str">
        <f t="shared" ref="U904:U967" si="43">C904&amp; "-" &amp;E904 &amp; IF(G904&lt;&gt;"","-" &amp;G904,"-00")</f>
        <v>FE-FERY-FR</v>
      </c>
      <c r="V904" s="8" t="str">
        <f t="shared" ref="V904:V967" si="44">C904&amp; "-" &amp;E904 &amp; IF(G904&lt;&gt;"","-" &amp;G904,"")</f>
        <v>FE-FERY-FR</v>
      </c>
      <c r="W904" s="8" t="str">
        <f>VLOOKUP(V904,'[2]Asset Classifications'!$M$12:$M$1690,1,FALSE)</f>
        <v>FE-FERY-FR</v>
      </c>
      <c r="X904" s="8"/>
      <c r="Y904" s="8"/>
      <c r="Z904" s="8"/>
      <c r="AA904" t="s">
        <v>7258</v>
      </c>
      <c r="AB904">
        <v>808</v>
      </c>
    </row>
    <row r="905" spans="1:28">
      <c r="A905" s="76" t="s">
        <v>4843</v>
      </c>
      <c r="B905" s="76" t="s">
        <v>7218</v>
      </c>
      <c r="C905" s="77" t="s">
        <v>5502</v>
      </c>
      <c r="D905" s="78" t="s">
        <v>7233</v>
      </c>
      <c r="E905" s="79" t="s">
        <v>7238</v>
      </c>
      <c r="F905" s="80" t="s">
        <v>7239</v>
      </c>
      <c r="G905" s="81" t="s">
        <v>4131</v>
      </c>
      <c r="H905" s="82" t="s">
        <v>7259</v>
      </c>
      <c r="I905" s="83" t="s">
        <v>7223</v>
      </c>
      <c r="J905" s="8" t="s">
        <v>5534</v>
      </c>
      <c r="K905" s="83"/>
      <c r="L905" s="83" t="s">
        <v>4368</v>
      </c>
      <c r="M905" s="8" t="s">
        <v>7218</v>
      </c>
      <c r="N905" s="8"/>
      <c r="O905" s="8"/>
      <c r="P905" s="62" t="str">
        <f t="shared" si="42"/>
        <v>FL-FE-FERY-FS</v>
      </c>
      <c r="Q905" s="62" t="s">
        <v>7260</v>
      </c>
      <c r="R905" s="8"/>
      <c r="S905" s="8"/>
      <c r="T905" s="8"/>
      <c r="U905" s="8" t="str">
        <f t="shared" si="43"/>
        <v>FE-FERY-FS</v>
      </c>
      <c r="V905" s="8" t="str">
        <f t="shared" si="44"/>
        <v>FE-FERY-FS</v>
      </c>
      <c r="W905" s="8" t="str">
        <f>VLOOKUP(V905,'[2]Asset Classifications'!$M$12:$M$1690,1,FALSE)</f>
        <v>FE-FERY-FS</v>
      </c>
      <c r="X905" s="8"/>
      <c r="Y905" s="8"/>
      <c r="Z905" s="8"/>
      <c r="AA905" t="s">
        <v>7261</v>
      </c>
      <c r="AB905">
        <v>809</v>
      </c>
    </row>
    <row r="906" spans="1:28">
      <c r="A906" s="76" t="s">
        <v>4843</v>
      </c>
      <c r="B906" s="76" t="s">
        <v>7218</v>
      </c>
      <c r="C906" s="77" t="s">
        <v>5502</v>
      </c>
      <c r="D906" s="78" t="s">
        <v>7233</v>
      </c>
      <c r="E906" s="79" t="s">
        <v>7238</v>
      </c>
      <c r="F906" s="80" t="s">
        <v>7239</v>
      </c>
      <c r="G906" s="81" t="s">
        <v>4279</v>
      </c>
      <c r="H906" s="82" t="s">
        <v>7262</v>
      </c>
      <c r="I906" s="83" t="s">
        <v>7223</v>
      </c>
      <c r="J906" s="8" t="s">
        <v>5534</v>
      </c>
      <c r="K906" s="83"/>
      <c r="L906" s="83" t="s">
        <v>4368</v>
      </c>
      <c r="M906" s="8" t="s">
        <v>7218</v>
      </c>
      <c r="N906" s="8"/>
      <c r="O906" s="8"/>
      <c r="P906" s="62" t="str">
        <f t="shared" si="42"/>
        <v>FL-FE-FERY-FW</v>
      </c>
      <c r="Q906" s="62" t="s">
        <v>7263</v>
      </c>
      <c r="R906" s="8"/>
      <c r="S906" s="8"/>
      <c r="T906" s="8"/>
      <c r="U906" s="8" t="str">
        <f t="shared" si="43"/>
        <v>FE-FERY-FW</v>
      </c>
      <c r="V906" s="8" t="str">
        <f t="shared" si="44"/>
        <v>FE-FERY-FW</v>
      </c>
      <c r="W906" s="8" t="str">
        <f>VLOOKUP(V906,'[2]Asset Classifications'!$M$12:$M$1690,1,FALSE)</f>
        <v>FE-FERY-FW</v>
      </c>
      <c r="X906" s="8"/>
      <c r="Y906" s="8"/>
      <c r="Z906" s="8"/>
      <c r="AA906" t="s">
        <v>7264</v>
      </c>
      <c r="AB906">
        <v>810</v>
      </c>
    </row>
    <row r="907" spans="1:28">
      <c r="A907" s="76" t="s">
        <v>4843</v>
      </c>
      <c r="B907" s="76" t="s">
        <v>7218</v>
      </c>
      <c r="C907" s="77" t="s">
        <v>4131</v>
      </c>
      <c r="D907" s="78" t="s">
        <v>4129</v>
      </c>
      <c r="E907" s="79" t="s">
        <v>7265</v>
      </c>
      <c r="F907" s="80" t="s">
        <v>7266</v>
      </c>
      <c r="G907" s="81"/>
      <c r="H907" s="82"/>
      <c r="I907" s="83" t="s">
        <v>4495</v>
      </c>
      <c r="J907" s="8" t="s">
        <v>5534</v>
      </c>
      <c r="K907" s="83"/>
      <c r="L907" s="83" t="s">
        <v>7267</v>
      </c>
      <c r="M907" s="8"/>
      <c r="N907" s="8"/>
      <c r="O907" s="8"/>
      <c r="P907" s="62" t="str">
        <f t="shared" si="42"/>
        <v>FL-FS-ABSY-00</v>
      </c>
      <c r="Q907" s="62" t="s">
        <v>7268</v>
      </c>
      <c r="R907" s="8"/>
      <c r="S907" s="8"/>
      <c r="T907" s="8"/>
      <c r="U907" s="8" t="str">
        <f t="shared" si="43"/>
        <v>FS-ABSY-00</v>
      </c>
      <c r="V907" s="8" t="str">
        <f t="shared" si="44"/>
        <v>FS-ABSY</v>
      </c>
      <c r="W907" s="8" t="str">
        <f>VLOOKUP(V907,'[2]Asset Classifications'!$M$12:$M$1690,1,FALSE)</f>
        <v>FS-ABSY</v>
      </c>
      <c r="X907" s="8"/>
      <c r="Y907" s="8"/>
      <c r="Z907" s="8"/>
      <c r="AA907" t="s">
        <v>7269</v>
      </c>
      <c r="AB907">
        <v>811</v>
      </c>
    </row>
    <row r="908" spans="1:28">
      <c r="A908" s="76" t="s">
        <v>4843</v>
      </c>
      <c r="B908" s="76" t="s">
        <v>7218</v>
      </c>
      <c r="C908" s="77" t="s">
        <v>4131</v>
      </c>
      <c r="D908" s="78" t="s">
        <v>4129</v>
      </c>
      <c r="E908" s="79" t="s">
        <v>7270</v>
      </c>
      <c r="F908" s="80" t="s">
        <v>7271</v>
      </c>
      <c r="G908" s="81"/>
      <c r="H908" s="82"/>
      <c r="I908" s="83" t="s">
        <v>4495</v>
      </c>
      <c r="J908" s="8" t="s">
        <v>5534</v>
      </c>
      <c r="K908" s="83"/>
      <c r="L908" s="83" t="s">
        <v>7267</v>
      </c>
      <c r="M908" s="8"/>
      <c r="N908" s="8"/>
      <c r="O908" s="8"/>
      <c r="P908" s="62" t="str">
        <f t="shared" si="42"/>
        <v>FL-FS-ACCL-00</v>
      </c>
      <c r="Q908" s="62" t="s">
        <v>7271</v>
      </c>
      <c r="R908" s="8"/>
      <c r="S908" s="8"/>
      <c r="T908" s="8"/>
      <c r="U908" s="8" t="str">
        <f t="shared" si="43"/>
        <v>FS-ACCL-00</v>
      </c>
      <c r="V908" s="8" t="str">
        <f t="shared" si="44"/>
        <v>FS-ACCL</v>
      </c>
      <c r="W908" s="8" t="str">
        <f>VLOOKUP(V908,'[2]Asset Classifications'!$M$12:$M$1690,1,FALSE)</f>
        <v>FS-ACCL</v>
      </c>
      <c r="X908" s="8"/>
      <c r="Y908" s="8" t="s">
        <v>4371</v>
      </c>
      <c r="Z908" s="8"/>
      <c r="AA908" t="s">
        <v>7272</v>
      </c>
      <c r="AB908">
        <v>812</v>
      </c>
    </row>
    <row r="909" spans="1:28">
      <c r="A909" s="76" t="s">
        <v>4843</v>
      </c>
      <c r="B909" s="76" t="s">
        <v>7218</v>
      </c>
      <c r="C909" s="77" t="s">
        <v>4131</v>
      </c>
      <c r="D909" s="78" t="s">
        <v>4129</v>
      </c>
      <c r="E909" s="79" t="s">
        <v>7273</v>
      </c>
      <c r="F909" s="80" t="s">
        <v>7274</v>
      </c>
      <c r="G909" s="81"/>
      <c r="H909" s="82"/>
      <c r="I909" s="83" t="s">
        <v>4495</v>
      </c>
      <c r="J909" s="8" t="s">
        <v>5534</v>
      </c>
      <c r="K909" s="83"/>
      <c r="L909" s="83" t="s">
        <v>7267</v>
      </c>
      <c r="M909" s="8"/>
      <c r="N909" s="8"/>
      <c r="O909" s="8"/>
      <c r="P909" s="62" t="str">
        <f t="shared" si="42"/>
        <v>FL-FS-ACCU-00</v>
      </c>
      <c r="Q909" s="62" t="s">
        <v>7274</v>
      </c>
      <c r="R909" s="8"/>
      <c r="S909" s="8"/>
      <c r="T909" s="8"/>
      <c r="U909" s="8" t="str">
        <f t="shared" si="43"/>
        <v>FS-ACCU-00</v>
      </c>
      <c r="V909" s="8" t="str">
        <f t="shared" si="44"/>
        <v>FS-ACCU</v>
      </c>
      <c r="W909" s="8" t="str">
        <f>VLOOKUP(V909,'[2]Asset Classifications'!$M$12:$M$1690,1,FALSE)</f>
        <v>FS-ACCU</v>
      </c>
      <c r="X909" s="8"/>
      <c r="Y909" s="8"/>
      <c r="Z909" s="8"/>
      <c r="AA909" t="s">
        <v>7275</v>
      </c>
      <c r="AB909">
        <v>813</v>
      </c>
    </row>
    <row r="910" spans="1:28">
      <c r="A910" s="76" t="s">
        <v>4843</v>
      </c>
      <c r="B910" s="76" t="s">
        <v>7218</v>
      </c>
      <c r="C910" s="77" t="s">
        <v>4131</v>
      </c>
      <c r="D910" s="78" t="s">
        <v>4129</v>
      </c>
      <c r="E910" s="79" t="s">
        <v>5395</v>
      </c>
      <c r="F910" s="80" t="s">
        <v>5400</v>
      </c>
      <c r="G910" s="81"/>
      <c r="H910" s="82"/>
      <c r="I910" s="83" t="s">
        <v>4495</v>
      </c>
      <c r="J910" s="8" t="s">
        <v>5534</v>
      </c>
      <c r="K910" s="83"/>
      <c r="L910" s="83" t="s">
        <v>7267</v>
      </c>
      <c r="M910" s="8"/>
      <c r="N910" s="8"/>
      <c r="O910" s="8"/>
      <c r="P910" s="62" t="str">
        <f t="shared" si="42"/>
        <v>FL-FS-ACON-00</v>
      </c>
      <c r="Q910" s="62" t="s">
        <v>7276</v>
      </c>
      <c r="R910" s="8"/>
      <c r="S910" s="8"/>
      <c r="T910" s="8"/>
      <c r="U910" s="8" t="str">
        <f t="shared" si="43"/>
        <v>FS-ACON-00</v>
      </c>
      <c r="V910" s="8" t="str">
        <f t="shared" si="44"/>
        <v>FS-ACON</v>
      </c>
      <c r="W910" s="8" t="str">
        <f>VLOOKUP(V910,'[2]Asset Classifications'!$M$12:$M$1690,1,FALSE)</f>
        <v>FS-ACON</v>
      </c>
      <c r="X910" s="8"/>
      <c r="Y910" s="8"/>
      <c r="Z910" s="8"/>
      <c r="AA910" t="s">
        <v>7277</v>
      </c>
      <c r="AB910">
        <v>814</v>
      </c>
    </row>
    <row r="911" spans="1:28">
      <c r="A911" s="76" t="s">
        <v>4843</v>
      </c>
      <c r="B911" s="76" t="s">
        <v>7218</v>
      </c>
      <c r="C911" s="77" t="s">
        <v>4131</v>
      </c>
      <c r="D911" s="78" t="s">
        <v>4129</v>
      </c>
      <c r="E911" s="79" t="s">
        <v>7278</v>
      </c>
      <c r="F911" s="80" t="s">
        <v>7279</v>
      </c>
      <c r="G911" s="81"/>
      <c r="H911" s="82"/>
      <c r="I911" s="83" t="s">
        <v>4495</v>
      </c>
      <c r="J911" s="8" t="s">
        <v>5534</v>
      </c>
      <c r="K911" s="83"/>
      <c r="L911" s="83" t="s">
        <v>7267</v>
      </c>
      <c r="M911" s="8"/>
      <c r="N911" s="8"/>
      <c r="O911" s="8"/>
      <c r="P911" s="62" t="str">
        <f t="shared" ref="P911:P974" si="45">A911&amp;"-"&amp;U911</f>
        <v>FL-FS-AEIT-00</v>
      </c>
      <c r="Q911" s="62" t="s">
        <v>7279</v>
      </c>
      <c r="R911" s="8"/>
      <c r="S911" s="8"/>
      <c r="T911" s="8"/>
      <c r="U911" s="8" t="str">
        <f t="shared" si="43"/>
        <v>FS-AEIT-00</v>
      </c>
      <c r="V911" s="8" t="str">
        <f t="shared" si="44"/>
        <v>FS-AEIT</v>
      </c>
      <c r="W911" s="8" t="str">
        <f>VLOOKUP(V911,'[2]Asset Classifications'!$M$12:$M$1690,1,FALSE)</f>
        <v>FS-AEIT</v>
      </c>
      <c r="X911" s="8"/>
      <c r="Y911" s="8"/>
      <c r="Z911" s="8"/>
      <c r="AA911" t="s">
        <v>7280</v>
      </c>
      <c r="AB911">
        <v>815</v>
      </c>
    </row>
    <row r="912" spans="1:28">
      <c r="A912" s="76" t="s">
        <v>4843</v>
      </c>
      <c r="B912" s="76" t="s">
        <v>7218</v>
      </c>
      <c r="C912" s="77" t="s">
        <v>4131</v>
      </c>
      <c r="D912" s="78" t="s">
        <v>4129</v>
      </c>
      <c r="E912" s="79" t="s">
        <v>4616</v>
      </c>
      <c r="F912" s="80" t="s">
        <v>4617</v>
      </c>
      <c r="G912" s="81"/>
      <c r="H912" s="82"/>
      <c r="I912" s="83" t="s">
        <v>4495</v>
      </c>
      <c r="J912" s="8" t="s">
        <v>5534</v>
      </c>
      <c r="K912" s="83"/>
      <c r="L912" s="83" t="s">
        <v>7267</v>
      </c>
      <c r="M912" s="8"/>
      <c r="N912" s="8"/>
      <c r="O912" s="8"/>
      <c r="P912" s="62" t="str">
        <f t="shared" si="45"/>
        <v>FL-FS-AIRD-00</v>
      </c>
      <c r="Q912" s="62" t="s">
        <v>4617</v>
      </c>
      <c r="R912" s="8"/>
      <c r="S912" s="8"/>
      <c r="T912" s="8"/>
      <c r="U912" s="8" t="str">
        <f t="shared" si="43"/>
        <v>FS-AIRD-00</v>
      </c>
      <c r="V912" s="8" t="str">
        <f t="shared" si="44"/>
        <v>FS-AIRD</v>
      </c>
      <c r="W912" s="8" t="str">
        <f>VLOOKUP(V912,'[2]Asset Classifications'!$M$12:$M$1690,1,FALSE)</f>
        <v>FS-AIRD</v>
      </c>
      <c r="X912" s="8"/>
      <c r="Y912" s="8"/>
      <c r="Z912" s="8"/>
      <c r="AA912" t="s">
        <v>7281</v>
      </c>
      <c r="AB912">
        <v>816</v>
      </c>
    </row>
    <row r="913" spans="1:28">
      <c r="A913" s="76" t="s">
        <v>4843</v>
      </c>
      <c r="B913" s="76" t="s">
        <v>7218</v>
      </c>
      <c r="C913" s="77" t="s">
        <v>4131</v>
      </c>
      <c r="D913" s="78" t="s">
        <v>4129</v>
      </c>
      <c r="E913" s="79" t="s">
        <v>7282</v>
      </c>
      <c r="F913" s="80" t="s">
        <v>7283</v>
      </c>
      <c r="G913" s="81"/>
      <c r="H913" s="82"/>
      <c r="I913" s="83" t="s">
        <v>4495</v>
      </c>
      <c r="J913" s="8" t="s">
        <v>5534</v>
      </c>
      <c r="K913" s="83"/>
      <c r="L913" s="83" t="s">
        <v>7267</v>
      </c>
      <c r="M913" s="8"/>
      <c r="N913" s="8"/>
      <c r="O913" s="8"/>
      <c r="P913" s="62" t="str">
        <f t="shared" si="45"/>
        <v>FL-FS-AIRV-00</v>
      </c>
      <c r="Q913" s="62" t="s">
        <v>7283</v>
      </c>
      <c r="R913" s="8"/>
      <c r="S913" s="8"/>
      <c r="T913" s="8"/>
      <c r="U913" s="8" t="str">
        <f t="shared" si="43"/>
        <v>FS-AIRV-00</v>
      </c>
      <c r="V913" s="8" t="str">
        <f t="shared" si="44"/>
        <v>FS-AIRV</v>
      </c>
      <c r="W913" s="8" t="str">
        <f>VLOOKUP(V913,'[2]Asset Classifications'!$M$12:$M$1690,1,FALSE)</f>
        <v>FS-AIRV</v>
      </c>
      <c r="X913" s="8"/>
      <c r="Y913" s="8"/>
      <c r="Z913" s="8"/>
      <c r="AA913" t="s">
        <v>7284</v>
      </c>
      <c r="AB913">
        <v>817</v>
      </c>
    </row>
    <row r="914" spans="1:28">
      <c r="A914" s="76" t="s">
        <v>4843</v>
      </c>
      <c r="B914" s="76" t="s">
        <v>7218</v>
      </c>
      <c r="C914" s="77" t="s">
        <v>4131</v>
      </c>
      <c r="D914" s="78" t="s">
        <v>4129</v>
      </c>
      <c r="E914" s="79" t="s">
        <v>7285</v>
      </c>
      <c r="F914" s="80" t="s">
        <v>7286</v>
      </c>
      <c r="G914" s="81" t="s">
        <v>3863</v>
      </c>
      <c r="H914" s="82" t="s">
        <v>7071</v>
      </c>
      <c r="I914" s="83" t="s">
        <v>4495</v>
      </c>
      <c r="J914" s="8" t="s">
        <v>5534</v>
      </c>
      <c r="K914" s="83"/>
      <c r="L914" s="83" t="s">
        <v>7267</v>
      </c>
      <c r="M914" s="8"/>
      <c r="N914" s="8"/>
      <c r="O914" s="8"/>
      <c r="P914" s="62" t="str">
        <f t="shared" si="45"/>
        <v>FL-FS-ALTA-AU</v>
      </c>
      <c r="Q914" s="62" t="s">
        <v>7287</v>
      </c>
      <c r="R914" s="8"/>
      <c r="S914" s="8"/>
      <c r="T914" s="8"/>
      <c r="U914" s="8" t="str">
        <f t="shared" si="43"/>
        <v>FS-ALTA-AU</v>
      </c>
      <c r="V914" s="8" t="str">
        <f t="shared" si="44"/>
        <v>FS-ALTA-AU</v>
      </c>
      <c r="W914" s="8" t="str">
        <f>VLOOKUP(V914,'[2]Asset Classifications'!$M$12:$M$1690,1,FALSE)</f>
        <v>FS-ALTA-AU</v>
      </c>
      <c r="X914" s="8"/>
      <c r="Y914" s="8"/>
      <c r="Z914" s="8"/>
      <c r="AA914" t="s">
        <v>7288</v>
      </c>
      <c r="AB914">
        <v>818</v>
      </c>
    </row>
    <row r="915" spans="1:28">
      <c r="A915" s="76" t="s">
        <v>4843</v>
      </c>
      <c r="B915" s="76" t="s">
        <v>7218</v>
      </c>
      <c r="C915" s="77" t="s">
        <v>4131</v>
      </c>
      <c r="D915" s="78" t="s">
        <v>4129</v>
      </c>
      <c r="E915" s="79" t="s">
        <v>7285</v>
      </c>
      <c r="F915" s="80" t="s">
        <v>7286</v>
      </c>
      <c r="G915" s="81" t="s">
        <v>4684</v>
      </c>
      <c r="H915" s="82" t="s">
        <v>4685</v>
      </c>
      <c r="I915" s="83" t="s">
        <v>4495</v>
      </c>
      <c r="J915" s="8" t="s">
        <v>5534</v>
      </c>
      <c r="K915" s="83"/>
      <c r="L915" s="83" t="s">
        <v>7267</v>
      </c>
      <c r="M915" s="8"/>
      <c r="N915" s="8"/>
      <c r="O915" s="8"/>
      <c r="P915" s="62" t="str">
        <f t="shared" si="45"/>
        <v>FL-FS-ALTA-MN</v>
      </c>
      <c r="Q915" s="62" t="s">
        <v>7289</v>
      </c>
      <c r="R915" s="8"/>
      <c r="S915" s="8"/>
      <c r="T915" s="8"/>
      <c r="U915" s="8" t="str">
        <f t="shared" si="43"/>
        <v>FS-ALTA-MN</v>
      </c>
      <c r="V915" s="8" t="str">
        <f t="shared" si="44"/>
        <v>FS-ALTA-MN</v>
      </c>
      <c r="W915" s="8" t="str">
        <f>VLOOKUP(V915,'[2]Asset Classifications'!$M$12:$M$1690,1,FALSE)</f>
        <v>FS-ALTA-MN</v>
      </c>
      <c r="X915" s="8"/>
      <c r="Y915" s="8"/>
      <c r="Z915" s="8"/>
      <c r="AA915" t="s">
        <v>7290</v>
      </c>
      <c r="AB915">
        <v>819</v>
      </c>
    </row>
    <row r="916" spans="1:28">
      <c r="A916" s="76" t="s">
        <v>4843</v>
      </c>
      <c r="B916" s="76" t="s">
        <v>7218</v>
      </c>
      <c r="C916" s="77" t="s">
        <v>4131</v>
      </c>
      <c r="D916" s="78" t="s">
        <v>4129</v>
      </c>
      <c r="E916" s="79" t="s">
        <v>7285</v>
      </c>
      <c r="F916" s="80" t="s">
        <v>7286</v>
      </c>
      <c r="G916" s="81" t="s">
        <v>3708</v>
      </c>
      <c r="H916" s="82" t="s">
        <v>7291</v>
      </c>
      <c r="I916" s="83" t="s">
        <v>4495</v>
      </c>
      <c r="J916" s="8" t="s">
        <v>5534</v>
      </c>
      <c r="K916" s="83"/>
      <c r="L916" s="83" t="s">
        <v>7267</v>
      </c>
      <c r="M916" s="8"/>
      <c r="N916" s="8"/>
      <c r="O916" s="8"/>
      <c r="P916" s="62" t="str">
        <f t="shared" si="45"/>
        <v>FL-FS-ALTA-MO</v>
      </c>
      <c r="Q916" s="62" t="s">
        <v>7292</v>
      </c>
      <c r="R916" s="8"/>
      <c r="S916" s="8"/>
      <c r="T916" s="8"/>
      <c r="U916" s="8" t="str">
        <f t="shared" si="43"/>
        <v>FS-ALTA-MO</v>
      </c>
      <c r="V916" s="8" t="str">
        <f t="shared" si="44"/>
        <v>FS-ALTA-MO</v>
      </c>
      <c r="W916" s="8" t="str">
        <f>VLOOKUP(V916,'[2]Asset Classifications'!$M$12:$M$1690,1,FALSE)</f>
        <v>FS-ALTA-MO</v>
      </c>
      <c r="X916" s="8"/>
      <c r="Y916" s="8"/>
      <c r="Z916" s="8"/>
      <c r="AA916" t="s">
        <v>7293</v>
      </c>
      <c r="AB916">
        <v>820</v>
      </c>
    </row>
    <row r="917" spans="1:28">
      <c r="A917" s="76" t="s">
        <v>4843</v>
      </c>
      <c r="B917" s="76" t="s">
        <v>7218</v>
      </c>
      <c r="C917" s="77" t="s">
        <v>4131</v>
      </c>
      <c r="D917" s="78" t="s">
        <v>4129</v>
      </c>
      <c r="E917" s="79" t="s">
        <v>7294</v>
      </c>
      <c r="F917" s="80" t="s">
        <v>7295</v>
      </c>
      <c r="G917" s="81"/>
      <c r="H917" s="82"/>
      <c r="I917" s="83" t="s">
        <v>4495</v>
      </c>
      <c r="J917" s="8" t="s">
        <v>5534</v>
      </c>
      <c r="K917" s="83"/>
      <c r="L917" s="83" t="s">
        <v>7267</v>
      </c>
      <c r="M917" s="8"/>
      <c r="N917" s="8"/>
      <c r="O917" s="8"/>
      <c r="P917" s="62" t="str">
        <f t="shared" si="45"/>
        <v>FL-FS-AMPR-00</v>
      </c>
      <c r="Q917" s="62" t="s">
        <v>7296</v>
      </c>
      <c r="R917" s="8"/>
      <c r="S917" s="8"/>
      <c r="T917" s="8"/>
      <c r="U917" s="8" t="str">
        <f t="shared" si="43"/>
        <v>FS-AMPR-00</v>
      </c>
      <c r="V917" s="8" t="str">
        <f t="shared" si="44"/>
        <v>FS-AMPR</v>
      </c>
      <c r="W917" s="8" t="str">
        <f>VLOOKUP(V917,'[2]Asset Classifications'!$M$12:$M$1690,1,FALSE)</f>
        <v>FS-AMPR</v>
      </c>
      <c r="X917" s="8"/>
      <c r="Y917" s="8"/>
      <c r="Z917" s="8"/>
      <c r="AA917" t="s">
        <v>7297</v>
      </c>
      <c r="AB917">
        <v>821</v>
      </c>
    </row>
    <row r="918" spans="1:28">
      <c r="A918" s="76" t="s">
        <v>4843</v>
      </c>
      <c r="B918" s="76" t="s">
        <v>7218</v>
      </c>
      <c r="C918" s="77" t="s">
        <v>4131</v>
      </c>
      <c r="D918" s="78" t="s">
        <v>4129</v>
      </c>
      <c r="E918" s="79" t="s">
        <v>7298</v>
      </c>
      <c r="F918" s="80" t="s">
        <v>7299</v>
      </c>
      <c r="G918" s="81"/>
      <c r="H918" s="82"/>
      <c r="I918" s="83" t="s">
        <v>4631</v>
      </c>
      <c r="J918" s="8" t="s">
        <v>5534</v>
      </c>
      <c r="K918" s="83"/>
      <c r="L918" s="83" t="s">
        <v>7267</v>
      </c>
      <c r="M918" s="8"/>
      <c r="N918" s="8"/>
      <c r="O918" s="8"/>
      <c r="P918" s="62" t="str">
        <f t="shared" si="45"/>
        <v>FL-FS-ANCS-00</v>
      </c>
      <c r="Q918" s="62" t="s">
        <v>7300</v>
      </c>
      <c r="R918" s="8"/>
      <c r="S918" s="8"/>
      <c r="T918" s="8"/>
      <c r="U918" s="8" t="str">
        <f t="shared" si="43"/>
        <v>FS-ANCS-00</v>
      </c>
      <c r="V918" s="8" t="str">
        <f t="shared" si="44"/>
        <v>FS-ANCS</v>
      </c>
      <c r="W918" s="8" t="str">
        <f>VLOOKUP(V918,'[2]Asset Classifications'!$M$12:$M$1690,1,FALSE)</f>
        <v>FS-ANCS</v>
      </c>
      <c r="X918" s="8"/>
      <c r="Y918" s="8" t="s">
        <v>4371</v>
      </c>
      <c r="Z918" s="8"/>
      <c r="AA918" t="s">
        <v>7301</v>
      </c>
      <c r="AB918">
        <v>822</v>
      </c>
    </row>
    <row r="919" spans="1:28">
      <c r="A919" s="76" t="s">
        <v>4843</v>
      </c>
      <c r="B919" s="76" t="s">
        <v>7218</v>
      </c>
      <c r="C919" s="77" t="s">
        <v>4131</v>
      </c>
      <c r="D919" s="78" t="s">
        <v>4129</v>
      </c>
      <c r="E919" s="79" t="s">
        <v>7302</v>
      </c>
      <c r="F919" s="80" t="s">
        <v>7303</v>
      </c>
      <c r="G919" s="81"/>
      <c r="H919" s="82"/>
      <c r="I919" s="83" t="s">
        <v>4631</v>
      </c>
      <c r="J919" s="8" t="s">
        <v>5534</v>
      </c>
      <c r="K919" s="83"/>
      <c r="L919" s="83" t="s">
        <v>7267</v>
      </c>
      <c r="M919" s="8"/>
      <c r="N919" s="8"/>
      <c r="O919" s="8"/>
      <c r="P919" s="62" t="str">
        <f t="shared" si="45"/>
        <v>FL-FS-APSS-00</v>
      </c>
      <c r="Q919" s="62" t="s">
        <v>7304</v>
      </c>
      <c r="R919" s="8"/>
      <c r="S919" s="8"/>
      <c r="T919" s="8"/>
      <c r="U919" s="8" t="str">
        <f t="shared" si="43"/>
        <v>FS-APSS-00</v>
      </c>
      <c r="V919" s="8" t="str">
        <f t="shared" si="44"/>
        <v>FS-APSS</v>
      </c>
      <c r="W919" s="8" t="str">
        <f>VLOOKUP(V919,'[2]Asset Classifications'!$M$12:$M$1690,1,FALSE)</f>
        <v>FS-APSS</v>
      </c>
      <c r="X919" s="8"/>
      <c r="Y919" s="8"/>
      <c r="Z919" s="8"/>
      <c r="AA919" t="s">
        <v>7305</v>
      </c>
      <c r="AB919">
        <v>823</v>
      </c>
    </row>
    <row r="920" spans="1:28">
      <c r="A920" s="76" t="s">
        <v>4843</v>
      </c>
      <c r="B920" s="76" t="s">
        <v>7218</v>
      </c>
      <c r="C920" s="77" t="s">
        <v>4131</v>
      </c>
      <c r="D920" s="78" t="s">
        <v>4129</v>
      </c>
      <c r="E920" s="79" t="s">
        <v>7306</v>
      </c>
      <c r="F920" s="80" t="s">
        <v>7307</v>
      </c>
      <c r="G920" s="81"/>
      <c r="H920" s="82"/>
      <c r="I920" s="83" t="s">
        <v>4495</v>
      </c>
      <c r="J920" s="8" t="s">
        <v>5534</v>
      </c>
      <c r="K920" s="83"/>
      <c r="L920" s="83" t="s">
        <v>7267</v>
      </c>
      <c r="M920" s="8"/>
      <c r="N920" s="8"/>
      <c r="O920" s="8"/>
      <c r="P920" s="62" t="str">
        <f t="shared" si="45"/>
        <v>FL-FS-AXBR-00</v>
      </c>
      <c r="Q920" s="62" t="s">
        <v>7307</v>
      </c>
      <c r="R920" s="8"/>
      <c r="S920" s="8"/>
      <c r="T920" s="8"/>
      <c r="U920" s="8" t="str">
        <f t="shared" si="43"/>
        <v>FS-AXBR-00</v>
      </c>
      <c r="V920" s="8" t="str">
        <f t="shared" si="44"/>
        <v>FS-AXBR</v>
      </c>
      <c r="W920" s="8" t="str">
        <f>VLOOKUP(V920,'[2]Asset Classifications'!$M$12:$M$1690,1,FALSE)</f>
        <v>FS-AXBR</v>
      </c>
      <c r="X920" s="8"/>
      <c r="Y920" s="8"/>
      <c r="Z920" s="8"/>
      <c r="AA920" t="s">
        <v>7308</v>
      </c>
      <c r="AB920">
        <v>824</v>
      </c>
    </row>
    <row r="921" spans="1:28">
      <c r="A921" s="76" t="s">
        <v>4843</v>
      </c>
      <c r="B921" s="76" t="s">
        <v>7218</v>
      </c>
      <c r="C921" s="77" t="s">
        <v>4131</v>
      </c>
      <c r="D921" s="78" t="s">
        <v>4129</v>
      </c>
      <c r="E921" s="79" t="s">
        <v>7309</v>
      </c>
      <c r="F921" s="80" t="s">
        <v>7310</v>
      </c>
      <c r="G921" s="81"/>
      <c r="H921" s="82"/>
      <c r="I921" s="83" t="s">
        <v>4495</v>
      </c>
      <c r="J921" s="8" t="s">
        <v>5534</v>
      </c>
      <c r="K921" s="83"/>
      <c r="L921" s="83" t="s">
        <v>7267</v>
      </c>
      <c r="M921" s="8"/>
      <c r="N921" s="8"/>
      <c r="O921" s="8"/>
      <c r="P921" s="62" t="str">
        <f t="shared" si="45"/>
        <v>FL-FS-AXBX-00</v>
      </c>
      <c r="Q921" s="62" t="s">
        <v>7310</v>
      </c>
      <c r="R921" s="8"/>
      <c r="S921" s="8"/>
      <c r="T921" s="8"/>
      <c r="U921" s="8" t="str">
        <f t="shared" si="43"/>
        <v>FS-AXBX-00</v>
      </c>
      <c r="V921" s="8" t="str">
        <f t="shared" si="44"/>
        <v>FS-AXBX</v>
      </c>
      <c r="W921" s="8" t="str">
        <f>VLOOKUP(V921,'[2]Asset Classifications'!$M$12:$M$1690,1,FALSE)</f>
        <v>FS-AXBX</v>
      </c>
      <c r="X921" s="8"/>
      <c r="Y921" s="8"/>
      <c r="Z921" s="8"/>
      <c r="AA921" t="s">
        <v>7311</v>
      </c>
      <c r="AB921">
        <v>825</v>
      </c>
    </row>
    <row r="922" spans="1:28">
      <c r="A922" s="76" t="s">
        <v>4843</v>
      </c>
      <c r="B922" s="76" t="s">
        <v>7218</v>
      </c>
      <c r="C922" s="77" t="s">
        <v>4131</v>
      </c>
      <c r="D922" s="78" t="s">
        <v>4129</v>
      </c>
      <c r="E922" s="79" t="s">
        <v>7312</v>
      </c>
      <c r="F922" s="80" t="s">
        <v>7313</v>
      </c>
      <c r="G922" s="81"/>
      <c r="H922" s="82"/>
      <c r="I922" s="83" t="s">
        <v>4631</v>
      </c>
      <c r="J922" s="8" t="s">
        <v>5534</v>
      </c>
      <c r="K922" s="83"/>
      <c r="L922" s="83" t="s">
        <v>7267</v>
      </c>
      <c r="M922" s="8"/>
      <c r="N922" s="8"/>
      <c r="O922" s="8"/>
      <c r="P922" s="62" t="str">
        <f t="shared" si="45"/>
        <v>FL-FS-AXES-00</v>
      </c>
      <c r="Q922" s="62" t="s">
        <v>7314</v>
      </c>
      <c r="R922" s="8"/>
      <c r="S922" s="8"/>
      <c r="T922" s="8"/>
      <c r="U922" s="8" t="str">
        <f t="shared" si="43"/>
        <v>FS-AXES-00</v>
      </c>
      <c r="V922" s="8" t="str">
        <f t="shared" si="44"/>
        <v>FS-AXES</v>
      </c>
      <c r="W922" s="8" t="str">
        <f>VLOOKUP(V922,'[2]Asset Classifications'!$M$12:$M$1690,1,FALSE)</f>
        <v>FS-AXES</v>
      </c>
      <c r="X922" s="8"/>
      <c r="Y922" s="8"/>
      <c r="Z922" s="8"/>
      <c r="AA922" t="s">
        <v>7315</v>
      </c>
      <c r="AB922">
        <v>826</v>
      </c>
    </row>
    <row r="923" spans="1:28">
      <c r="A923" s="76" t="s">
        <v>4843</v>
      </c>
      <c r="B923" s="76" t="s">
        <v>7218</v>
      </c>
      <c r="C923" s="77" t="s">
        <v>4131</v>
      </c>
      <c r="D923" s="78" t="s">
        <v>4129</v>
      </c>
      <c r="E923" s="79" t="s">
        <v>7316</v>
      </c>
      <c r="F923" s="80" t="s">
        <v>7317</v>
      </c>
      <c r="G923" s="81"/>
      <c r="H923" s="82"/>
      <c r="I923" s="83" t="s">
        <v>4495</v>
      </c>
      <c r="J923" s="8" t="s">
        <v>5534</v>
      </c>
      <c r="K923" s="83"/>
      <c r="L923" s="83" t="s">
        <v>7267</v>
      </c>
      <c r="M923" s="8"/>
      <c r="N923" s="8"/>
      <c r="O923" s="8"/>
      <c r="P923" s="62" t="str">
        <f t="shared" si="45"/>
        <v>FL-FS-AXPS-00</v>
      </c>
      <c r="Q923" s="62" t="s">
        <v>7317</v>
      </c>
      <c r="R923" s="8"/>
      <c r="S923" s="8"/>
      <c r="T923" s="8"/>
      <c r="U923" s="8" t="str">
        <f t="shared" si="43"/>
        <v>FS-AXPS-00</v>
      </c>
      <c r="V923" s="8" t="str">
        <f t="shared" si="44"/>
        <v>FS-AXPS</v>
      </c>
      <c r="W923" s="8" t="str">
        <f>VLOOKUP(V923,'[2]Asset Classifications'!$M$12:$M$1690,1,FALSE)</f>
        <v>FS-AXPS</v>
      </c>
      <c r="X923" s="8"/>
      <c r="Y923" s="8"/>
      <c r="Z923" s="8"/>
      <c r="AA923" t="s">
        <v>7318</v>
      </c>
      <c r="AB923">
        <v>827</v>
      </c>
    </row>
    <row r="924" spans="1:28">
      <c r="A924" s="76" t="s">
        <v>4843</v>
      </c>
      <c r="B924" s="76" t="s">
        <v>7218</v>
      </c>
      <c r="C924" s="77" t="s">
        <v>4131</v>
      </c>
      <c r="D924" s="78" t="s">
        <v>4129</v>
      </c>
      <c r="E924" s="79" t="s">
        <v>7319</v>
      </c>
      <c r="F924" s="80" t="s">
        <v>7320</v>
      </c>
      <c r="G924" s="81"/>
      <c r="H924" s="82"/>
      <c r="I924" s="83" t="s">
        <v>4631</v>
      </c>
      <c r="J924" s="8" t="s">
        <v>5534</v>
      </c>
      <c r="K924" s="83"/>
      <c r="L924" s="83" t="s">
        <v>7267</v>
      </c>
      <c r="M924" s="8"/>
      <c r="N924" s="8"/>
      <c r="O924" s="8"/>
      <c r="P924" s="62" t="str">
        <f t="shared" si="45"/>
        <v>FL-FS-BALS-00</v>
      </c>
      <c r="Q924" s="62" t="s">
        <v>7321</v>
      </c>
      <c r="R924" s="8"/>
      <c r="S924" s="8"/>
      <c r="T924" s="8"/>
      <c r="U924" s="8" t="str">
        <f t="shared" si="43"/>
        <v>FS-BALS-00</v>
      </c>
      <c r="V924" s="8" t="str">
        <f t="shared" si="44"/>
        <v>FS-BALS</v>
      </c>
      <c r="W924" s="8" t="str">
        <f>VLOOKUP(V924,'[2]Asset Classifications'!$M$12:$M$1690,1,FALSE)</f>
        <v>FS-BALS</v>
      </c>
      <c r="X924" s="8"/>
      <c r="Y924" s="8" t="s">
        <v>4371</v>
      </c>
      <c r="Z924" s="8"/>
      <c r="AA924" t="s">
        <v>7322</v>
      </c>
      <c r="AB924">
        <v>828</v>
      </c>
    </row>
    <row r="925" spans="1:28">
      <c r="A925" s="76" t="s">
        <v>4843</v>
      </c>
      <c r="B925" s="76" t="s">
        <v>7218</v>
      </c>
      <c r="C925" s="77" t="s">
        <v>4131</v>
      </c>
      <c r="D925" s="78" t="s">
        <v>4129</v>
      </c>
      <c r="E925" s="79" t="s">
        <v>5584</v>
      </c>
      <c r="F925" s="80" t="s">
        <v>5585</v>
      </c>
      <c r="G925" s="81"/>
      <c r="H925" s="82"/>
      <c r="I925" s="83" t="s">
        <v>4495</v>
      </c>
      <c r="J925" s="8" t="s">
        <v>5534</v>
      </c>
      <c r="K925" s="83"/>
      <c r="L925" s="83" t="s">
        <v>7267</v>
      </c>
      <c r="M925" s="8"/>
      <c r="N925" s="8"/>
      <c r="O925" s="8"/>
      <c r="P925" s="62" t="str">
        <f t="shared" si="45"/>
        <v>FL-FS-BCHG-00</v>
      </c>
      <c r="Q925" s="62" t="s">
        <v>7323</v>
      </c>
      <c r="R925" s="8"/>
      <c r="S925" s="8"/>
      <c r="T925" s="8"/>
      <c r="U925" s="8" t="str">
        <f t="shared" si="43"/>
        <v>FS-BCHG-00</v>
      </c>
      <c r="V925" s="8" t="str">
        <f t="shared" si="44"/>
        <v>FS-BCHG</v>
      </c>
      <c r="W925" s="8" t="str">
        <f>VLOOKUP(V925,'[2]Asset Classifications'!$M$12:$M$1690,1,FALSE)</f>
        <v>FS-BCHG</v>
      </c>
      <c r="X925" s="8"/>
      <c r="Y925" s="8"/>
      <c r="Z925" s="8"/>
      <c r="AA925" t="s">
        <v>7324</v>
      </c>
      <c r="AB925">
        <v>829</v>
      </c>
    </row>
    <row r="926" spans="1:28">
      <c r="A926" s="76" t="s">
        <v>4843</v>
      </c>
      <c r="B926" s="76" t="s">
        <v>7218</v>
      </c>
      <c r="C926" s="77" t="s">
        <v>4131</v>
      </c>
      <c r="D926" s="78" t="s">
        <v>4129</v>
      </c>
      <c r="E926" s="79" t="s">
        <v>7325</v>
      </c>
      <c r="F926" s="80" t="s">
        <v>7326</v>
      </c>
      <c r="G926" s="81"/>
      <c r="H926" s="82"/>
      <c r="I926" s="83" t="s">
        <v>4631</v>
      </c>
      <c r="J926" s="8" t="s">
        <v>5534</v>
      </c>
      <c r="K926" s="83"/>
      <c r="L926" s="83" t="s">
        <v>7267</v>
      </c>
      <c r="M926" s="8"/>
      <c r="N926" s="8"/>
      <c r="O926" s="8"/>
      <c r="P926" s="62" t="str">
        <f t="shared" si="45"/>
        <v>FL-FS-BDYS-00</v>
      </c>
      <c r="Q926" s="62" t="s">
        <v>7327</v>
      </c>
      <c r="R926" s="8"/>
      <c r="S926" s="8"/>
      <c r="T926" s="8"/>
      <c r="U926" s="8" t="str">
        <f t="shared" si="43"/>
        <v>FS-BDYS-00</v>
      </c>
      <c r="V926" s="8" t="str">
        <f t="shared" si="44"/>
        <v>FS-BDYS</v>
      </c>
      <c r="W926" s="8" t="str">
        <f>VLOOKUP(V926,'[2]Asset Classifications'!$M$12:$M$1690,1,FALSE)</f>
        <v>FS-BDYS</v>
      </c>
      <c r="X926" s="8"/>
      <c r="Y926" s="8"/>
      <c r="Z926" s="8"/>
      <c r="AA926" t="s">
        <v>7328</v>
      </c>
      <c r="AB926">
        <v>830</v>
      </c>
    </row>
    <row r="927" spans="1:28">
      <c r="A927" s="76" t="s">
        <v>4843</v>
      </c>
      <c r="B927" s="76" t="s">
        <v>7218</v>
      </c>
      <c r="C927" s="77" t="s">
        <v>4131</v>
      </c>
      <c r="D927" s="78" t="s">
        <v>4129</v>
      </c>
      <c r="E927" s="79" t="s">
        <v>7329</v>
      </c>
      <c r="F927" s="80" t="s">
        <v>7330</v>
      </c>
      <c r="G927" s="81"/>
      <c r="H927" s="82"/>
      <c r="I927" s="83" t="s">
        <v>4631</v>
      </c>
      <c r="J927" s="8" t="s">
        <v>5534</v>
      </c>
      <c r="K927" s="83"/>
      <c r="L927" s="83" t="s">
        <v>7267</v>
      </c>
      <c r="M927" s="8"/>
      <c r="N927" s="8"/>
      <c r="O927" s="8"/>
      <c r="P927" s="62" t="str">
        <f t="shared" si="45"/>
        <v>FL-FS-BILS-00</v>
      </c>
      <c r="Q927" s="62" t="s">
        <v>7331</v>
      </c>
      <c r="R927" s="8"/>
      <c r="S927" s="8"/>
      <c r="T927" s="8"/>
      <c r="U927" s="8" t="str">
        <f t="shared" si="43"/>
        <v>FS-BILS-00</v>
      </c>
      <c r="V927" s="8" t="str">
        <f t="shared" si="44"/>
        <v>FS-BILS</v>
      </c>
      <c r="W927" s="8" t="str">
        <f>VLOOKUP(V927,'[2]Asset Classifications'!$M$12:$M$1690,1,FALSE)</f>
        <v>FS-BILS</v>
      </c>
      <c r="X927" s="8"/>
      <c r="Y927" s="8" t="s">
        <v>4371</v>
      </c>
      <c r="Z927" s="8"/>
      <c r="AA927" t="s">
        <v>7332</v>
      </c>
      <c r="AB927">
        <v>831</v>
      </c>
    </row>
    <row r="928" spans="1:28">
      <c r="A928" s="76" t="s">
        <v>4843</v>
      </c>
      <c r="B928" s="76" t="s">
        <v>7218</v>
      </c>
      <c r="C928" s="77" t="s">
        <v>4131</v>
      </c>
      <c r="D928" s="78" t="s">
        <v>4129</v>
      </c>
      <c r="E928" s="79" t="s">
        <v>7333</v>
      </c>
      <c r="F928" s="80" t="s">
        <v>7334</v>
      </c>
      <c r="G928" s="81" t="s">
        <v>7335</v>
      </c>
      <c r="H928" s="82" t="s">
        <v>7336</v>
      </c>
      <c r="I928" s="83" t="s">
        <v>4495</v>
      </c>
      <c r="J928" s="8" t="s">
        <v>5534</v>
      </c>
      <c r="K928" s="83"/>
      <c r="L928" s="83" t="s">
        <v>7267</v>
      </c>
      <c r="M928" s="8"/>
      <c r="N928" s="8"/>
      <c r="O928" s="8"/>
      <c r="P928" s="62" t="str">
        <f t="shared" si="45"/>
        <v>FL-FS-BOGI-MC</v>
      </c>
      <c r="Q928" s="62" t="s">
        <v>7337</v>
      </c>
      <c r="R928" s="8"/>
      <c r="S928" s="8"/>
      <c r="T928" s="8"/>
      <c r="U928" s="8" t="str">
        <f t="shared" si="43"/>
        <v>FS-BOGI-MC</v>
      </c>
      <c r="V928" s="8" t="str">
        <f t="shared" si="44"/>
        <v>FS-BOGI-MC</v>
      </c>
      <c r="W928" s="8" t="str">
        <f>VLOOKUP(V928,'[2]Asset Classifications'!$M$12:$M$1690,1,FALSE)</f>
        <v>FS-BOGI-MC</v>
      </c>
      <c r="X928" s="8"/>
      <c r="Y928" s="8"/>
      <c r="Z928" s="8"/>
      <c r="AA928" t="s">
        <v>7338</v>
      </c>
      <c r="AB928">
        <v>832</v>
      </c>
    </row>
    <row r="929" spans="1:28">
      <c r="A929" s="76" t="s">
        <v>4843</v>
      </c>
      <c r="B929" s="76" t="s">
        <v>7218</v>
      </c>
      <c r="C929" s="77" t="s">
        <v>4131</v>
      </c>
      <c r="D929" s="78" t="s">
        <v>4129</v>
      </c>
      <c r="E929" s="79" t="s">
        <v>7333</v>
      </c>
      <c r="F929" s="80" t="s">
        <v>7334</v>
      </c>
      <c r="G929" s="81" t="s">
        <v>4221</v>
      </c>
      <c r="H929" s="82" t="s">
        <v>7339</v>
      </c>
      <c r="I929" s="83" t="s">
        <v>4495</v>
      </c>
      <c r="J929" s="8" t="s">
        <v>5534</v>
      </c>
      <c r="K929" s="83"/>
      <c r="L929" s="83" t="s">
        <v>7267</v>
      </c>
      <c r="M929" s="8"/>
      <c r="N929" s="8"/>
      <c r="O929" s="8"/>
      <c r="P929" s="62" t="str">
        <f t="shared" si="45"/>
        <v>FL-FS-BOGI-TC</v>
      </c>
      <c r="Q929" s="62" t="s">
        <v>7340</v>
      </c>
      <c r="R929" s="8"/>
      <c r="S929" s="8"/>
      <c r="T929" s="8"/>
      <c r="U929" s="8" t="str">
        <f t="shared" si="43"/>
        <v>FS-BOGI-TC</v>
      </c>
      <c r="V929" s="8" t="str">
        <f t="shared" si="44"/>
        <v>FS-BOGI-TC</v>
      </c>
      <c r="W929" s="8" t="str">
        <f>VLOOKUP(V929,'[2]Asset Classifications'!$M$12:$M$1690,1,FALSE)</f>
        <v>FS-BOGI-TC</v>
      </c>
      <c r="X929" s="8"/>
      <c r="Y929" s="8"/>
      <c r="Z929" s="8"/>
      <c r="AA929" t="s">
        <v>7341</v>
      </c>
      <c r="AB929">
        <v>833</v>
      </c>
    </row>
    <row r="930" spans="1:28">
      <c r="A930" s="76" t="s">
        <v>4843</v>
      </c>
      <c r="B930" s="76" t="s">
        <v>7218</v>
      </c>
      <c r="C930" s="77" t="s">
        <v>4131</v>
      </c>
      <c r="D930" s="78" t="s">
        <v>4129</v>
      </c>
      <c r="E930" s="79" t="s">
        <v>7342</v>
      </c>
      <c r="F930" s="80" t="s">
        <v>7343</v>
      </c>
      <c r="G930" s="81"/>
      <c r="H930" s="82"/>
      <c r="I930" s="83" t="s">
        <v>4631</v>
      </c>
      <c r="J930" s="8" t="s">
        <v>5534</v>
      </c>
      <c r="K930" s="83"/>
      <c r="L930" s="83" t="s">
        <v>7267</v>
      </c>
      <c r="M930" s="8"/>
      <c r="N930" s="8"/>
      <c r="O930" s="8"/>
      <c r="P930" s="62" t="str">
        <f t="shared" si="45"/>
        <v>FL-FS-BOGS-00</v>
      </c>
      <c r="Q930" s="62" t="s">
        <v>7344</v>
      </c>
      <c r="R930" s="8"/>
      <c r="S930" s="8"/>
      <c r="T930" s="8"/>
      <c r="U930" s="8" t="str">
        <f t="shared" si="43"/>
        <v>FS-BOGS-00</v>
      </c>
      <c r="V930" s="8" t="str">
        <f t="shared" si="44"/>
        <v>FS-BOGS</v>
      </c>
      <c r="W930" s="8" t="str">
        <f>VLOOKUP(V930,'[2]Asset Classifications'!$M$12:$M$1690,1,FALSE)</f>
        <v>FS-BOGS</v>
      </c>
      <c r="X930" s="8"/>
      <c r="Y930" s="8"/>
      <c r="Z930" s="8"/>
      <c r="AA930" t="s">
        <v>7345</v>
      </c>
      <c r="AB930">
        <v>834</v>
      </c>
    </row>
    <row r="931" spans="1:28">
      <c r="A931" s="76" t="s">
        <v>4843</v>
      </c>
      <c r="B931" s="76" t="s">
        <v>7218</v>
      </c>
      <c r="C931" s="77" t="s">
        <v>4131</v>
      </c>
      <c r="D931" s="78" t="s">
        <v>4129</v>
      </c>
      <c r="E931" s="79" t="s">
        <v>7346</v>
      </c>
      <c r="F931" s="80" t="s">
        <v>7347</v>
      </c>
      <c r="G931" s="81"/>
      <c r="H931" s="82"/>
      <c r="I931" s="83" t="s">
        <v>4495</v>
      </c>
      <c r="J931" s="8" t="s">
        <v>5534</v>
      </c>
      <c r="K931" s="83"/>
      <c r="L931" s="83" t="s">
        <v>7267</v>
      </c>
      <c r="M931" s="8"/>
      <c r="N931" s="8"/>
      <c r="O931" s="8"/>
      <c r="P931" s="62" t="str">
        <f t="shared" si="45"/>
        <v>FL-FS-BRCO-00</v>
      </c>
      <c r="Q931" s="62" t="s">
        <v>7347</v>
      </c>
      <c r="R931" s="8"/>
      <c r="S931" s="8"/>
      <c r="T931" s="8"/>
      <c r="U931" s="8" t="str">
        <f t="shared" si="43"/>
        <v>FS-BRCO-00</v>
      </c>
      <c r="V931" s="8" t="str">
        <f t="shared" si="44"/>
        <v>FS-BRCO</v>
      </c>
      <c r="W931" s="8" t="str">
        <f>VLOOKUP(V931,'[2]Asset Classifications'!$M$12:$M$1690,1,FALSE)</f>
        <v>FS-BRCO</v>
      </c>
      <c r="X931" s="8"/>
      <c r="Y931" s="8"/>
      <c r="Z931" s="8"/>
      <c r="AA931" t="s">
        <v>7348</v>
      </c>
      <c r="AB931">
        <v>835</v>
      </c>
    </row>
    <row r="932" spans="1:28">
      <c r="A932" s="76" t="s">
        <v>4843</v>
      </c>
      <c r="B932" s="76" t="s">
        <v>7218</v>
      </c>
      <c r="C932" s="77" t="s">
        <v>4131</v>
      </c>
      <c r="D932" s="78" t="s">
        <v>4129</v>
      </c>
      <c r="E932" s="79" t="s">
        <v>7349</v>
      </c>
      <c r="F932" s="80" t="s">
        <v>7350</v>
      </c>
      <c r="G932" s="81"/>
      <c r="H932" s="82"/>
      <c r="I932" s="83" t="s">
        <v>4495</v>
      </c>
      <c r="J932" s="8" t="s">
        <v>5534</v>
      </c>
      <c r="K932" s="83"/>
      <c r="L932" s="83" t="s">
        <v>7267</v>
      </c>
      <c r="M932" s="8"/>
      <c r="N932" s="8"/>
      <c r="O932" s="8"/>
      <c r="P932" s="62" t="str">
        <f t="shared" si="45"/>
        <v>FL-FS-BRIG-00</v>
      </c>
      <c r="Q932" s="62" t="s">
        <v>7350</v>
      </c>
      <c r="R932" s="8"/>
      <c r="S932" s="8"/>
      <c r="T932" s="8"/>
      <c r="U932" s="8" t="str">
        <f t="shared" si="43"/>
        <v>FS-BRIG-00</v>
      </c>
      <c r="V932" s="8" t="str">
        <f t="shared" si="44"/>
        <v>FS-BRIG</v>
      </c>
      <c r="W932" s="8" t="str">
        <f>VLOOKUP(V932,'[2]Asset Classifications'!$M$12:$M$1690,1,FALSE)</f>
        <v>FS-BRIG</v>
      </c>
      <c r="X932" s="8"/>
      <c r="Y932" s="8"/>
      <c r="Z932" s="8"/>
      <c r="AA932" t="s">
        <v>7351</v>
      </c>
      <c r="AB932">
        <v>836</v>
      </c>
    </row>
    <row r="933" spans="1:28">
      <c r="A933" s="76" t="s">
        <v>4843</v>
      </c>
      <c r="B933" s="76" t="s">
        <v>7218</v>
      </c>
      <c r="C933" s="77" t="s">
        <v>4131</v>
      </c>
      <c r="D933" s="78" t="s">
        <v>4129</v>
      </c>
      <c r="E933" s="79" t="s">
        <v>7352</v>
      </c>
      <c r="F933" s="80" t="s">
        <v>7353</v>
      </c>
      <c r="G933" s="81"/>
      <c r="H933" s="82"/>
      <c r="I933" s="83" t="s">
        <v>4495</v>
      </c>
      <c r="J933" s="8" t="s">
        <v>5534</v>
      </c>
      <c r="K933" s="83"/>
      <c r="L933" s="83" t="s">
        <v>7267</v>
      </c>
      <c r="M933" s="8"/>
      <c r="N933" s="8"/>
      <c r="O933" s="8"/>
      <c r="P933" s="62" t="str">
        <f t="shared" si="45"/>
        <v>FL-FS-BRKR-00</v>
      </c>
      <c r="Q933" s="62" t="s">
        <v>7354</v>
      </c>
      <c r="R933" s="8"/>
      <c r="S933" s="8"/>
      <c r="T933" s="8"/>
      <c r="U933" s="8" t="str">
        <f t="shared" si="43"/>
        <v>FS-BRKR-00</v>
      </c>
      <c r="V933" s="8" t="str">
        <f t="shared" si="44"/>
        <v>FS-BRKR</v>
      </c>
      <c r="W933" s="8" t="str">
        <f>VLOOKUP(V933,'[2]Asset Classifications'!$M$12:$M$1690,1,FALSE)</f>
        <v>FS-BRKR</v>
      </c>
      <c r="X933" s="8"/>
      <c r="Y933" s="8"/>
      <c r="Z933" s="8"/>
      <c r="AA933" t="s">
        <v>7355</v>
      </c>
      <c r="AB933">
        <v>837</v>
      </c>
    </row>
    <row r="934" spans="1:28">
      <c r="A934" s="76" t="s">
        <v>4843</v>
      </c>
      <c r="B934" s="76" t="s">
        <v>7218</v>
      </c>
      <c r="C934" s="77" t="s">
        <v>4131</v>
      </c>
      <c r="D934" s="78" t="s">
        <v>4129</v>
      </c>
      <c r="E934" s="79" t="s">
        <v>7356</v>
      </c>
      <c r="F934" s="80" t="s">
        <v>7357</v>
      </c>
      <c r="G934" s="81"/>
      <c r="H934" s="82"/>
      <c r="I934" s="83" t="s">
        <v>4631</v>
      </c>
      <c r="J934" s="8" t="s">
        <v>5534</v>
      </c>
      <c r="K934" s="83"/>
      <c r="L934" s="83" t="s">
        <v>7267</v>
      </c>
      <c r="M934" s="8"/>
      <c r="N934" s="8"/>
      <c r="O934" s="8"/>
      <c r="P934" s="62" t="str">
        <f t="shared" si="45"/>
        <v>FL-FS-BRKS-00</v>
      </c>
      <c r="Q934" s="62" t="s">
        <v>7358</v>
      </c>
      <c r="R934" s="8"/>
      <c r="S934" s="8"/>
      <c r="T934" s="8"/>
      <c r="U934" s="8" t="str">
        <f t="shared" si="43"/>
        <v>FS-BRKS-00</v>
      </c>
      <c r="V934" s="8" t="str">
        <f t="shared" si="44"/>
        <v>FS-BRKS</v>
      </c>
      <c r="W934" s="8" t="str">
        <f>VLOOKUP(V934,'[2]Asset Classifications'!$M$12:$M$1690,1,FALSE)</f>
        <v>FS-BRKS</v>
      </c>
      <c r="X934" s="8"/>
      <c r="Y934" s="8"/>
      <c r="Z934" s="8"/>
      <c r="AA934" t="s">
        <v>7359</v>
      </c>
      <c r="AB934">
        <v>838</v>
      </c>
    </row>
    <row r="935" spans="1:28">
      <c r="A935" s="76" t="s">
        <v>4843</v>
      </c>
      <c r="B935" s="76" t="s">
        <v>7218</v>
      </c>
      <c r="C935" s="77" t="s">
        <v>4131</v>
      </c>
      <c r="D935" s="78" t="s">
        <v>4129</v>
      </c>
      <c r="E935" s="79" t="s">
        <v>7360</v>
      </c>
      <c r="F935" s="80" t="s">
        <v>7361</v>
      </c>
      <c r="G935" s="81"/>
      <c r="H935" s="82"/>
      <c r="I935" s="83" t="s">
        <v>4495</v>
      </c>
      <c r="J935" s="8" t="s">
        <v>5534</v>
      </c>
      <c r="K935" s="83"/>
      <c r="L935" s="83" t="s">
        <v>7267</v>
      </c>
      <c r="M935" s="8"/>
      <c r="N935" s="8"/>
      <c r="O935" s="8"/>
      <c r="P935" s="62" t="str">
        <f t="shared" si="45"/>
        <v>FL-FS-BRRE-00</v>
      </c>
      <c r="Q935" s="62" t="s">
        <v>7361</v>
      </c>
      <c r="R935" s="8"/>
      <c r="S935" s="8"/>
      <c r="T935" s="8"/>
      <c r="U935" s="8" t="str">
        <f t="shared" si="43"/>
        <v>FS-BRRE-00</v>
      </c>
      <c r="V935" s="8" t="str">
        <f t="shared" si="44"/>
        <v>FS-BRRE</v>
      </c>
      <c r="W935" s="8" t="str">
        <f>VLOOKUP(V935,'[2]Asset Classifications'!$M$12:$M$1690,1,FALSE)</f>
        <v>FS-BRRE</v>
      </c>
      <c r="X935" s="8"/>
      <c r="Y935" s="8"/>
      <c r="Z935" s="8"/>
      <c r="AA935" t="s">
        <v>7362</v>
      </c>
      <c r="AB935">
        <v>839</v>
      </c>
    </row>
    <row r="936" spans="1:28">
      <c r="A936" s="76" t="s">
        <v>4843</v>
      </c>
      <c r="B936" s="76" t="s">
        <v>7218</v>
      </c>
      <c r="C936" s="77" t="s">
        <v>4131</v>
      </c>
      <c r="D936" s="78" t="s">
        <v>4129</v>
      </c>
      <c r="E936" s="277" t="s">
        <v>7363</v>
      </c>
      <c r="F936" s="278" t="s">
        <v>7364</v>
      </c>
      <c r="G936" s="278"/>
      <c r="H936" s="278"/>
      <c r="I936" s="279" t="s">
        <v>4495</v>
      </c>
      <c r="J936" s="278" t="s">
        <v>5534</v>
      </c>
      <c r="K936" s="281" t="s">
        <v>2177</v>
      </c>
      <c r="L936" s="281" t="s">
        <v>7267</v>
      </c>
      <c r="M936" s="280"/>
      <c r="N936" s="280" t="s">
        <v>7365</v>
      </c>
      <c r="O936" s="278" t="s">
        <v>7364</v>
      </c>
      <c r="P936" s="62" t="str">
        <f t="shared" si="45"/>
        <v>FL-FS-CACO-00</v>
      </c>
      <c r="Q936" s="8" t="s">
        <v>7364</v>
      </c>
      <c r="R936" s="8"/>
      <c r="S936" s="8"/>
      <c r="T936" s="8"/>
      <c r="U936" s="8" t="str">
        <f t="shared" si="43"/>
        <v>FS-CACO-00</v>
      </c>
      <c r="V936" s="8" t="str">
        <f t="shared" si="44"/>
        <v>FS-CACO</v>
      </c>
      <c r="W936" s="8"/>
      <c r="X936" s="8"/>
      <c r="Y936" s="8" t="s">
        <v>4491</v>
      </c>
      <c r="Z936" s="8"/>
    </row>
    <row r="937" spans="1:28">
      <c r="A937" s="76" t="s">
        <v>4843</v>
      </c>
      <c r="B937" s="76" t="s">
        <v>7218</v>
      </c>
      <c r="C937" s="77" t="s">
        <v>4131</v>
      </c>
      <c r="D937" s="78" t="s">
        <v>4129</v>
      </c>
      <c r="E937" s="79" t="s">
        <v>7366</v>
      </c>
      <c r="F937" s="80" t="s">
        <v>7367</v>
      </c>
      <c r="G937" s="81"/>
      <c r="H937" s="82"/>
      <c r="I937" s="83" t="s">
        <v>4495</v>
      </c>
      <c r="J937" s="8" t="s">
        <v>5534</v>
      </c>
      <c r="K937" s="83"/>
      <c r="L937" s="83" t="s">
        <v>7267</v>
      </c>
      <c r="M937" s="8"/>
      <c r="N937" s="8"/>
      <c r="O937" s="8"/>
      <c r="P937" s="62" t="str">
        <f t="shared" si="45"/>
        <v>FL-FS-CALR-00</v>
      </c>
      <c r="Q937" s="62" t="s">
        <v>7367</v>
      </c>
      <c r="R937" s="8"/>
      <c r="S937" s="8"/>
      <c r="T937" s="8"/>
      <c r="U937" s="8" t="str">
        <f t="shared" si="43"/>
        <v>FS-CALR-00</v>
      </c>
      <c r="V937" s="8" t="str">
        <f t="shared" si="44"/>
        <v>FS-CALR</v>
      </c>
      <c r="W937" s="8" t="str">
        <f>VLOOKUP(V937,'[2]Asset Classifications'!$M$12:$M$1690,1,FALSE)</f>
        <v>FS-CALR</v>
      </c>
      <c r="X937" s="8"/>
      <c r="Y937" s="8"/>
      <c r="Z937" s="8"/>
      <c r="AA937" t="s">
        <v>7368</v>
      </c>
      <c r="AB937">
        <v>840</v>
      </c>
    </row>
    <row r="938" spans="1:28">
      <c r="A938" s="76" t="s">
        <v>4843</v>
      </c>
      <c r="B938" s="76" t="s">
        <v>7218</v>
      </c>
      <c r="C938" s="77" t="s">
        <v>4131</v>
      </c>
      <c r="D938" s="78" t="s">
        <v>4129</v>
      </c>
      <c r="E938" s="79" t="s">
        <v>7369</v>
      </c>
      <c r="F938" s="80" t="s">
        <v>7370</v>
      </c>
      <c r="G938" s="81"/>
      <c r="H938" s="82"/>
      <c r="I938" s="83" t="s">
        <v>4495</v>
      </c>
      <c r="J938" s="8" t="s">
        <v>5534</v>
      </c>
      <c r="K938" s="83"/>
      <c r="L938" s="83" t="s">
        <v>7267</v>
      </c>
      <c r="M938" s="8"/>
      <c r="N938" s="8"/>
      <c r="O938" s="8"/>
      <c r="P938" s="62" t="str">
        <f t="shared" si="45"/>
        <v>FL-FS-CAMS-00</v>
      </c>
      <c r="Q938" s="62" t="s">
        <v>7370</v>
      </c>
      <c r="R938" s="8"/>
      <c r="S938" s="8"/>
      <c r="T938" s="8"/>
      <c r="U938" s="8" t="str">
        <f t="shared" si="43"/>
        <v>FS-CAMS-00</v>
      </c>
      <c r="V938" s="8" t="str">
        <f t="shared" si="44"/>
        <v>FS-CAMS</v>
      </c>
      <c r="W938" s="8" t="str">
        <f>VLOOKUP(V938,'[2]Asset Classifications'!$M$12:$M$1690,1,FALSE)</f>
        <v>FS-CAMS</v>
      </c>
      <c r="X938" s="8"/>
      <c r="Y938" s="8"/>
      <c r="Z938" s="8"/>
      <c r="AA938" t="s">
        <v>7371</v>
      </c>
      <c r="AB938">
        <v>841</v>
      </c>
    </row>
    <row r="939" spans="1:28">
      <c r="A939" s="76" t="s">
        <v>4843</v>
      </c>
      <c r="B939" s="76" t="s">
        <v>7218</v>
      </c>
      <c r="C939" s="77" t="s">
        <v>4131</v>
      </c>
      <c r="D939" s="78" t="s">
        <v>4129</v>
      </c>
      <c r="E939" s="79" t="s">
        <v>7372</v>
      </c>
      <c r="F939" s="80" t="s">
        <v>7373</v>
      </c>
      <c r="G939" s="81"/>
      <c r="H939" s="82"/>
      <c r="I939" s="83" t="s">
        <v>4631</v>
      </c>
      <c r="J939" s="8" t="s">
        <v>5534</v>
      </c>
      <c r="K939" s="83"/>
      <c r="L939" s="83" t="s">
        <v>7267</v>
      </c>
      <c r="M939" s="8"/>
      <c r="N939" s="8"/>
      <c r="O939" s="8"/>
      <c r="P939" s="62" t="str">
        <f t="shared" si="45"/>
        <v>FL-FS-CATS-00</v>
      </c>
      <c r="Q939" s="62" t="s">
        <v>7374</v>
      </c>
      <c r="R939" s="8"/>
      <c r="S939" s="8"/>
      <c r="T939" s="8"/>
      <c r="U939" s="8" t="str">
        <f t="shared" si="43"/>
        <v>FS-CATS-00</v>
      </c>
      <c r="V939" s="8" t="str">
        <f t="shared" si="44"/>
        <v>FS-CATS</v>
      </c>
      <c r="W939" s="8" t="str">
        <f>VLOOKUP(V939,'[2]Asset Classifications'!$M$12:$M$1690,1,FALSE)</f>
        <v>FS-CATS</v>
      </c>
      <c r="X939" s="8"/>
      <c r="Y939" s="8"/>
      <c r="Z939" s="8"/>
      <c r="AA939" t="s">
        <v>7375</v>
      </c>
      <c r="AB939">
        <v>842</v>
      </c>
    </row>
    <row r="940" spans="1:28">
      <c r="A940" s="76" t="s">
        <v>4843</v>
      </c>
      <c r="B940" s="76" t="s">
        <v>7218</v>
      </c>
      <c r="C940" s="77" t="s">
        <v>4131</v>
      </c>
      <c r="D940" s="78" t="s">
        <v>4129</v>
      </c>
      <c r="E940" s="79" t="s">
        <v>7376</v>
      </c>
      <c r="F940" s="80" t="s">
        <v>7377</v>
      </c>
      <c r="G940" s="81"/>
      <c r="H940" s="82"/>
      <c r="I940" s="83" t="s">
        <v>4495</v>
      </c>
      <c r="J940" s="8" t="s">
        <v>5534</v>
      </c>
      <c r="K940" s="83"/>
      <c r="L940" s="83" t="s">
        <v>7267</v>
      </c>
      <c r="M940" s="8"/>
      <c r="N940" s="8"/>
      <c r="O940" s="8"/>
      <c r="P940" s="62" t="str">
        <f t="shared" si="45"/>
        <v>FL-FS-CCIU-00</v>
      </c>
      <c r="Q940" s="62" t="s">
        <v>7378</v>
      </c>
      <c r="R940" s="8"/>
      <c r="S940" s="8"/>
      <c r="T940" s="8"/>
      <c r="U940" s="8" t="str">
        <f t="shared" si="43"/>
        <v>FS-CCIU-00</v>
      </c>
      <c r="V940" s="8" t="str">
        <f t="shared" si="44"/>
        <v>FS-CCIU</v>
      </c>
      <c r="W940" s="8" t="str">
        <f>VLOOKUP(V940,'[2]Asset Classifications'!$M$12:$M$1690,1,FALSE)</f>
        <v>FS-CCIU</v>
      </c>
      <c r="X940" s="8"/>
      <c r="Y940" s="8"/>
      <c r="Z940" s="8"/>
      <c r="AA940" t="s">
        <v>7379</v>
      </c>
      <c r="AB940">
        <v>843</v>
      </c>
    </row>
    <row r="941" spans="1:28">
      <c r="A941" s="76" t="s">
        <v>4843</v>
      </c>
      <c r="B941" s="76" t="s">
        <v>7218</v>
      </c>
      <c r="C941" s="77" t="s">
        <v>4131</v>
      </c>
      <c r="D941" s="78" t="s">
        <v>4129</v>
      </c>
      <c r="E941" s="79" t="s">
        <v>7380</v>
      </c>
      <c r="F941" s="80" t="s">
        <v>7381</v>
      </c>
      <c r="G941" s="81"/>
      <c r="H941" s="82"/>
      <c r="I941" s="83" t="s">
        <v>4631</v>
      </c>
      <c r="J941" s="8" t="s">
        <v>5534</v>
      </c>
      <c r="K941" s="83"/>
      <c r="L941" s="83" t="s">
        <v>7267</v>
      </c>
      <c r="M941" s="8"/>
      <c r="N941" s="8"/>
      <c r="O941" s="8"/>
      <c r="P941" s="62" t="str">
        <f t="shared" si="45"/>
        <v>FL-FS-CCOS-00</v>
      </c>
      <c r="Q941" s="62" t="s">
        <v>7382</v>
      </c>
      <c r="R941" s="8"/>
      <c r="S941" s="8"/>
      <c r="T941" s="8"/>
      <c r="U941" s="8" t="str">
        <f t="shared" si="43"/>
        <v>FS-CCOS-00</v>
      </c>
      <c r="V941" s="8" t="str">
        <f t="shared" si="44"/>
        <v>FS-CCOS</v>
      </c>
      <c r="W941" s="8" t="str">
        <f>VLOOKUP(V941,'[2]Asset Classifications'!$M$12:$M$1690,1,FALSE)</f>
        <v>FS-CCOS</v>
      </c>
      <c r="X941" s="8"/>
      <c r="Y941" s="8"/>
      <c r="Z941" s="8"/>
      <c r="AA941" t="s">
        <v>7383</v>
      </c>
      <c r="AB941">
        <v>844</v>
      </c>
    </row>
    <row r="942" spans="1:28">
      <c r="A942" s="76" t="s">
        <v>4843</v>
      </c>
      <c r="B942" s="76" t="s">
        <v>7218</v>
      </c>
      <c r="C942" s="77" t="s">
        <v>4131</v>
      </c>
      <c r="D942" s="78" t="s">
        <v>4129</v>
      </c>
      <c r="E942" s="79" t="s">
        <v>7384</v>
      </c>
      <c r="F942" s="80" t="s">
        <v>7385</v>
      </c>
      <c r="G942" s="81"/>
      <c r="H942" s="82"/>
      <c r="I942" s="83" t="s">
        <v>4495</v>
      </c>
      <c r="J942" s="8" t="s">
        <v>5534</v>
      </c>
      <c r="K942" s="83"/>
      <c r="L942" s="83" t="s">
        <v>7267</v>
      </c>
      <c r="M942" s="8"/>
      <c r="N942" s="8"/>
      <c r="O942" s="8"/>
      <c r="P942" s="62" t="str">
        <f t="shared" si="45"/>
        <v>FL-FS-CCUN-00</v>
      </c>
      <c r="Q942" s="62" t="s">
        <v>7386</v>
      </c>
      <c r="R942" s="8"/>
      <c r="S942" s="8"/>
      <c r="T942" s="8"/>
      <c r="U942" s="8" t="str">
        <f t="shared" si="43"/>
        <v>FS-CCUN-00</v>
      </c>
      <c r="V942" s="8" t="str">
        <f t="shared" si="44"/>
        <v>FS-CCUN</v>
      </c>
      <c r="W942" s="8" t="str">
        <f>VLOOKUP(V942,'[2]Asset Classifications'!$M$12:$M$1690,1,FALSE)</f>
        <v>FS-CCUN</v>
      </c>
      <c r="X942" s="8"/>
      <c r="Y942" s="8" t="s">
        <v>4371</v>
      </c>
      <c r="Z942" s="8"/>
      <c r="AA942" t="s">
        <v>7387</v>
      </c>
      <c r="AB942">
        <v>845</v>
      </c>
    </row>
    <row r="943" spans="1:28">
      <c r="A943" s="76" t="s">
        <v>4843</v>
      </c>
      <c r="B943" s="76" t="s">
        <v>7218</v>
      </c>
      <c r="C943" s="77" t="s">
        <v>4131</v>
      </c>
      <c r="D943" s="78" t="s">
        <v>4129</v>
      </c>
      <c r="E943" s="277" t="s">
        <v>7388</v>
      </c>
      <c r="F943" s="283" t="s">
        <v>7389</v>
      </c>
      <c r="G943" s="278"/>
      <c r="H943" s="278"/>
      <c r="I943" s="279" t="s">
        <v>4495</v>
      </c>
      <c r="J943" s="278" t="s">
        <v>5534</v>
      </c>
      <c r="K943" s="281" t="s">
        <v>2177</v>
      </c>
      <c r="L943" s="281" t="s">
        <v>7267</v>
      </c>
      <c r="M943" s="280"/>
      <c r="N943" s="278" t="s">
        <v>7390</v>
      </c>
      <c r="O943" s="283" t="s">
        <v>7391</v>
      </c>
      <c r="P943" s="62" t="str">
        <f t="shared" si="45"/>
        <v>FL-FS-CDVR-00</v>
      </c>
      <c r="Q943" s="8" t="s">
        <v>7391</v>
      </c>
      <c r="R943" s="8"/>
      <c r="S943" s="8"/>
      <c r="T943" s="8"/>
      <c r="U943" s="8" t="str">
        <f t="shared" si="43"/>
        <v>FS-CDVR-00</v>
      </c>
      <c r="V943" s="8" t="str">
        <f t="shared" si="44"/>
        <v>FS-CDVR</v>
      </c>
      <c r="W943" s="8"/>
      <c r="X943" s="8"/>
      <c r="Y943" s="8" t="s">
        <v>4491</v>
      </c>
      <c r="Z943" s="8"/>
    </row>
    <row r="944" spans="1:28">
      <c r="A944" s="76" t="s">
        <v>4843</v>
      </c>
      <c r="B944" s="76" t="s">
        <v>7218</v>
      </c>
      <c r="C944" s="77" t="s">
        <v>4131</v>
      </c>
      <c r="D944" s="78" t="s">
        <v>4129</v>
      </c>
      <c r="E944" s="79" t="s">
        <v>7392</v>
      </c>
      <c r="F944" s="80" t="s">
        <v>7393</v>
      </c>
      <c r="G944" s="81"/>
      <c r="H944" s="82"/>
      <c r="I944" s="83" t="s">
        <v>4631</v>
      </c>
      <c r="J944" s="8" t="s">
        <v>5534</v>
      </c>
      <c r="K944" s="83"/>
      <c r="L944" s="83" t="s">
        <v>7267</v>
      </c>
      <c r="M944" s="8"/>
      <c r="N944" s="8"/>
      <c r="O944" s="8"/>
      <c r="P944" s="62" t="str">
        <f t="shared" si="45"/>
        <v>FL-FS-CHAS-00</v>
      </c>
      <c r="Q944" s="62" t="s">
        <v>7394</v>
      </c>
      <c r="R944" s="8"/>
      <c r="S944" s="8"/>
      <c r="T944" s="8"/>
      <c r="U944" s="8" t="str">
        <f t="shared" si="43"/>
        <v>FS-CHAS-00</v>
      </c>
      <c r="V944" s="8" t="str">
        <f t="shared" si="44"/>
        <v>FS-CHAS</v>
      </c>
      <c r="W944" s="8" t="str">
        <f>VLOOKUP(V944,'[2]Asset Classifications'!$M$12:$M$1690,1,FALSE)</f>
        <v>FS-CHAS</v>
      </c>
      <c r="X944" s="8"/>
      <c r="Y944" s="8"/>
      <c r="Z944" s="8"/>
      <c r="AA944" t="s">
        <v>7395</v>
      </c>
      <c r="AB944">
        <v>846</v>
      </c>
    </row>
    <row r="945" spans="1:28">
      <c r="A945" s="76" t="s">
        <v>4843</v>
      </c>
      <c r="B945" s="76" t="s">
        <v>7218</v>
      </c>
      <c r="C945" s="77" t="s">
        <v>4131</v>
      </c>
      <c r="D945" s="78" t="s">
        <v>4129</v>
      </c>
      <c r="E945" s="79" t="s">
        <v>7396</v>
      </c>
      <c r="F945" s="80" t="s">
        <v>7397</v>
      </c>
      <c r="G945" s="81"/>
      <c r="H945" s="82"/>
      <c r="I945" s="83" t="s">
        <v>4495</v>
      </c>
      <c r="J945" s="8" t="s">
        <v>5534</v>
      </c>
      <c r="K945" s="83"/>
      <c r="L945" s="83" t="s">
        <v>7267</v>
      </c>
      <c r="M945" s="8"/>
      <c r="N945" s="8"/>
      <c r="O945" s="8"/>
      <c r="P945" s="62" t="str">
        <f t="shared" si="45"/>
        <v>FL-FS-CHPR-00</v>
      </c>
      <c r="Q945" s="62" t="s">
        <v>7397</v>
      </c>
      <c r="R945" s="8"/>
      <c r="S945" s="8"/>
      <c r="T945" s="8"/>
      <c r="U945" s="8" t="str">
        <f t="shared" si="43"/>
        <v>FS-CHPR-00</v>
      </c>
      <c r="V945" s="8" t="str">
        <f t="shared" si="44"/>
        <v>FS-CHPR</v>
      </c>
      <c r="W945" s="8" t="str">
        <f>VLOOKUP(V945,'[2]Asset Classifications'!$M$12:$M$1690,1,FALSE)</f>
        <v>FS-CHPR</v>
      </c>
      <c r="X945" s="8"/>
      <c r="Y945" s="8"/>
      <c r="Z945" s="8"/>
      <c r="AA945" t="s">
        <v>7398</v>
      </c>
      <c r="AB945">
        <v>847</v>
      </c>
    </row>
    <row r="946" spans="1:28">
      <c r="A946" s="76" t="s">
        <v>4843</v>
      </c>
      <c r="B946" s="76" t="s">
        <v>7218</v>
      </c>
      <c r="C946" s="77" t="s">
        <v>4131</v>
      </c>
      <c r="D946" s="78" t="s">
        <v>4129</v>
      </c>
      <c r="E946" s="79" t="s">
        <v>5077</v>
      </c>
      <c r="F946" s="80" t="s">
        <v>5078</v>
      </c>
      <c r="G946" s="81"/>
      <c r="H946" s="82"/>
      <c r="I946" s="83" t="s">
        <v>4495</v>
      </c>
      <c r="J946" s="8" t="s">
        <v>5534</v>
      </c>
      <c r="K946" s="83"/>
      <c r="L946" s="83" t="s">
        <v>7267</v>
      </c>
      <c r="M946" s="8"/>
      <c r="N946" s="8"/>
      <c r="O946" s="8"/>
      <c r="P946" s="62" t="str">
        <f t="shared" si="45"/>
        <v>FL-FS-CHUT-00</v>
      </c>
      <c r="Q946" s="62" t="s">
        <v>5078</v>
      </c>
      <c r="R946" s="8"/>
      <c r="S946" s="8"/>
      <c r="T946" s="8"/>
      <c r="U946" s="8" t="str">
        <f t="shared" si="43"/>
        <v>FS-CHUT-00</v>
      </c>
      <c r="V946" s="8" t="str">
        <f t="shared" si="44"/>
        <v>FS-CHUT</v>
      </c>
      <c r="W946" s="8" t="str">
        <f>VLOOKUP(V946,'[2]Asset Classifications'!$M$12:$M$1690,1,FALSE)</f>
        <v>FS-CHUT</v>
      </c>
      <c r="X946" s="8"/>
      <c r="Y946" s="8"/>
      <c r="Z946" s="8"/>
      <c r="AA946" t="s">
        <v>7399</v>
      </c>
      <c r="AB946">
        <v>848</v>
      </c>
    </row>
    <row r="947" spans="1:28">
      <c r="A947" s="76" t="s">
        <v>4843</v>
      </c>
      <c r="B947" s="76" t="s">
        <v>7218</v>
      </c>
      <c r="C947" s="77" t="s">
        <v>4131</v>
      </c>
      <c r="D947" s="78" t="s">
        <v>4129</v>
      </c>
      <c r="E947" s="79" t="s">
        <v>5638</v>
      </c>
      <c r="F947" s="80" t="s">
        <v>5639</v>
      </c>
      <c r="G947" s="81"/>
      <c r="H947" s="82"/>
      <c r="I947" s="83" t="s">
        <v>4495</v>
      </c>
      <c r="J947" s="8" t="s">
        <v>5534</v>
      </c>
      <c r="K947" s="83"/>
      <c r="L947" s="83" t="s">
        <v>7267</v>
      </c>
      <c r="M947" s="8"/>
      <c r="N947" s="8"/>
      <c r="O947" s="8"/>
      <c r="P947" s="62" t="str">
        <f t="shared" si="45"/>
        <v>FL-FS-CLMP-00</v>
      </c>
      <c r="Q947" s="62" t="s">
        <v>5639</v>
      </c>
      <c r="R947" s="8"/>
      <c r="S947" s="8"/>
      <c r="T947" s="8"/>
      <c r="U947" s="8" t="str">
        <f t="shared" si="43"/>
        <v>FS-CLMP-00</v>
      </c>
      <c r="V947" s="8" t="str">
        <f t="shared" si="44"/>
        <v>FS-CLMP</v>
      </c>
      <c r="W947" s="8" t="str">
        <f>VLOOKUP(V947,'[2]Asset Classifications'!$M$12:$M$1690,1,FALSE)</f>
        <v>FS-CLMP</v>
      </c>
      <c r="X947" s="8"/>
      <c r="Y947" s="8"/>
      <c r="Z947" s="8"/>
      <c r="AA947" t="s">
        <v>7400</v>
      </c>
      <c r="AB947">
        <v>849</v>
      </c>
    </row>
    <row r="948" spans="1:28">
      <c r="A948" s="76" t="s">
        <v>4843</v>
      </c>
      <c r="B948" s="76" t="s">
        <v>7218</v>
      </c>
      <c r="C948" s="77" t="s">
        <v>4131</v>
      </c>
      <c r="D948" s="78" t="s">
        <v>4129</v>
      </c>
      <c r="E948" s="79" t="s">
        <v>7401</v>
      </c>
      <c r="F948" s="80" t="s">
        <v>7402</v>
      </c>
      <c r="G948" s="81"/>
      <c r="H948" s="82"/>
      <c r="I948" s="83" t="s">
        <v>4495</v>
      </c>
      <c r="J948" s="8" t="s">
        <v>5534</v>
      </c>
      <c r="K948" s="83"/>
      <c r="L948" s="83" t="s">
        <v>7267</v>
      </c>
      <c r="M948" s="8"/>
      <c r="N948" s="8"/>
      <c r="O948" s="8"/>
      <c r="P948" s="62" t="str">
        <f t="shared" si="45"/>
        <v>FL-FS-CMOD-00</v>
      </c>
      <c r="Q948" s="62" t="s">
        <v>7402</v>
      </c>
      <c r="R948" s="8"/>
      <c r="S948" s="8"/>
      <c r="T948" s="8"/>
      <c r="U948" s="8" t="str">
        <f t="shared" si="43"/>
        <v>FS-CMOD-00</v>
      </c>
      <c r="V948" s="8" t="str">
        <f t="shared" si="44"/>
        <v>FS-CMOD</v>
      </c>
      <c r="W948" s="8" t="str">
        <f>VLOOKUP(V948,'[2]Asset Classifications'!$M$12:$M$1690,1,FALSE)</f>
        <v>FS-CMOD</v>
      </c>
      <c r="X948" s="8"/>
      <c r="Y948" s="8"/>
      <c r="Z948" s="8"/>
      <c r="AA948" t="s">
        <v>7403</v>
      </c>
      <c r="AB948">
        <v>850</v>
      </c>
    </row>
    <row r="949" spans="1:28">
      <c r="A949" s="76" t="s">
        <v>4843</v>
      </c>
      <c r="B949" s="76" t="s">
        <v>7218</v>
      </c>
      <c r="C949" s="77" t="s">
        <v>4131</v>
      </c>
      <c r="D949" s="78" t="s">
        <v>4129</v>
      </c>
      <c r="E949" s="79" t="s">
        <v>7404</v>
      </c>
      <c r="F949" s="80" t="s">
        <v>7405</v>
      </c>
      <c r="G949" s="81"/>
      <c r="H949" s="82"/>
      <c r="I949" s="83" t="s">
        <v>4631</v>
      </c>
      <c r="J949" s="8" t="s">
        <v>5534</v>
      </c>
      <c r="K949" s="83"/>
      <c r="L949" s="83" t="s">
        <v>7267</v>
      </c>
      <c r="M949" s="8"/>
      <c r="N949" s="8"/>
      <c r="O949" s="8"/>
      <c r="P949" s="62" t="str">
        <f t="shared" si="45"/>
        <v>FL-FS-CMOS-00</v>
      </c>
      <c r="Q949" s="62" t="s">
        <v>7406</v>
      </c>
      <c r="R949" s="8"/>
      <c r="S949" s="8"/>
      <c r="T949" s="8"/>
      <c r="U949" s="8" t="str">
        <f t="shared" si="43"/>
        <v>FS-CMOS-00</v>
      </c>
      <c r="V949" s="8" t="str">
        <f t="shared" si="44"/>
        <v>FS-CMOS</v>
      </c>
      <c r="W949" s="8" t="str">
        <f>VLOOKUP(V949,'[2]Asset Classifications'!$M$12:$M$1690,1,FALSE)</f>
        <v>FS-CMOS</v>
      </c>
      <c r="X949" s="8"/>
      <c r="Y949" s="8"/>
      <c r="Z949" s="8"/>
      <c r="AA949" t="s">
        <v>7407</v>
      </c>
      <c r="AB949">
        <v>851</v>
      </c>
    </row>
    <row r="950" spans="1:28">
      <c r="A950" s="76" t="s">
        <v>4843</v>
      </c>
      <c r="B950" s="76" t="s">
        <v>7218</v>
      </c>
      <c r="C950" s="77" t="s">
        <v>4131</v>
      </c>
      <c r="D950" s="78" t="s">
        <v>4129</v>
      </c>
      <c r="E950" s="79" t="s">
        <v>5263</v>
      </c>
      <c r="F950" s="80" t="s">
        <v>5264</v>
      </c>
      <c r="G950" s="81"/>
      <c r="H950" s="82"/>
      <c r="I950" s="83" t="s">
        <v>4495</v>
      </c>
      <c r="J950" s="8" t="s">
        <v>5534</v>
      </c>
      <c r="K950" s="83"/>
      <c r="L950" s="83" t="s">
        <v>7267</v>
      </c>
      <c r="M950" s="8"/>
      <c r="N950" s="8"/>
      <c r="O950" s="8"/>
      <c r="P950" s="62" t="str">
        <f t="shared" si="45"/>
        <v>FL-FS-CNTP-00</v>
      </c>
      <c r="Q950" s="62" t="s">
        <v>5264</v>
      </c>
      <c r="R950" s="8"/>
      <c r="S950" s="8"/>
      <c r="T950" s="8"/>
      <c r="U950" s="8" t="str">
        <f t="shared" si="43"/>
        <v>FS-CNTP-00</v>
      </c>
      <c r="V950" s="8" t="str">
        <f t="shared" si="44"/>
        <v>FS-CNTP</v>
      </c>
      <c r="W950" s="8" t="str">
        <f>VLOOKUP(V950,'[2]Asset Classifications'!$M$12:$M$1690,1,FALSE)</f>
        <v>FS-CNTP</v>
      </c>
      <c r="X950" s="8"/>
      <c r="Y950" s="8"/>
      <c r="Z950" s="8"/>
      <c r="AA950" t="s">
        <v>7408</v>
      </c>
      <c r="AB950">
        <v>852</v>
      </c>
    </row>
    <row r="951" spans="1:28">
      <c r="A951" s="76" t="s">
        <v>4843</v>
      </c>
      <c r="B951" s="76" t="s">
        <v>7218</v>
      </c>
      <c r="C951" s="77" t="s">
        <v>4131</v>
      </c>
      <c r="D951" s="78" t="s">
        <v>4129</v>
      </c>
      <c r="E951" s="79" t="s">
        <v>4643</v>
      </c>
      <c r="F951" s="80" t="s">
        <v>4644</v>
      </c>
      <c r="G951" s="81" t="s">
        <v>4684</v>
      </c>
      <c r="H951" s="82" t="s">
        <v>4685</v>
      </c>
      <c r="I951" s="83" t="s">
        <v>4495</v>
      </c>
      <c r="J951" s="8" t="s">
        <v>5534</v>
      </c>
      <c r="K951" s="83"/>
      <c r="L951" s="83" t="s">
        <v>7267</v>
      </c>
      <c r="M951" s="8"/>
      <c r="N951" s="8"/>
      <c r="O951" s="8"/>
      <c r="P951" s="62" t="str">
        <f t="shared" si="45"/>
        <v>FL-FS-COMP-MN</v>
      </c>
      <c r="Q951" s="62" t="s">
        <v>7409</v>
      </c>
      <c r="R951" s="8"/>
      <c r="S951" s="8"/>
      <c r="T951" s="8"/>
      <c r="U951" s="8" t="str">
        <f t="shared" si="43"/>
        <v>FS-COMP-MN</v>
      </c>
      <c r="V951" s="8" t="str">
        <f t="shared" si="44"/>
        <v>FS-COMP-MN</v>
      </c>
      <c r="W951" s="8" t="str">
        <f>VLOOKUP(V951,'[2]Asset Classifications'!$M$12:$M$1690,1,FALSE)</f>
        <v>FS-COMP-MN</v>
      </c>
      <c r="X951" s="8"/>
      <c r="Y951" s="8"/>
      <c r="Z951" s="8"/>
      <c r="AA951" t="s">
        <v>7410</v>
      </c>
      <c r="AB951">
        <v>853</v>
      </c>
    </row>
    <row r="952" spans="1:28">
      <c r="A952" s="76" t="s">
        <v>4843</v>
      </c>
      <c r="B952" s="76" t="s">
        <v>7218</v>
      </c>
      <c r="C952" s="77" t="s">
        <v>4131</v>
      </c>
      <c r="D952" s="78" t="s">
        <v>4129</v>
      </c>
      <c r="E952" s="79" t="s">
        <v>4643</v>
      </c>
      <c r="F952" s="80" t="s">
        <v>4644</v>
      </c>
      <c r="G952" s="81" t="s">
        <v>5412</v>
      </c>
      <c r="H952" s="82" t="s">
        <v>7411</v>
      </c>
      <c r="I952" s="83" t="s">
        <v>4495</v>
      </c>
      <c r="J952" s="8" t="s">
        <v>5534</v>
      </c>
      <c r="K952" s="83"/>
      <c r="L952" s="83" t="s">
        <v>7267</v>
      </c>
      <c r="M952" s="8"/>
      <c r="N952" s="8"/>
      <c r="O952" s="8"/>
      <c r="P952" s="62" t="str">
        <f t="shared" si="45"/>
        <v>FL-FS-COMP-PA</v>
      </c>
      <c r="Q952" s="62" t="s">
        <v>7412</v>
      </c>
      <c r="R952" s="8"/>
      <c r="S952" s="8"/>
      <c r="T952" s="8"/>
      <c r="U952" s="8" t="str">
        <f t="shared" si="43"/>
        <v>FS-COMP-PA</v>
      </c>
      <c r="V952" s="8" t="str">
        <f t="shared" si="44"/>
        <v>FS-COMP-PA</v>
      </c>
      <c r="W952" s="8" t="str">
        <f>VLOOKUP(V952,'[2]Asset Classifications'!$M$12:$M$1690,1,FALSE)</f>
        <v>FS-COMP-PA</v>
      </c>
      <c r="X952" s="8"/>
      <c r="Y952" s="8"/>
      <c r="Z952" s="8"/>
      <c r="AA952" t="s">
        <v>7413</v>
      </c>
      <c r="AB952">
        <v>854</v>
      </c>
    </row>
    <row r="953" spans="1:28">
      <c r="A953" s="76" t="s">
        <v>4843</v>
      </c>
      <c r="B953" s="76" t="s">
        <v>7218</v>
      </c>
      <c r="C953" s="77" t="s">
        <v>4131</v>
      </c>
      <c r="D953" s="78" t="s">
        <v>4129</v>
      </c>
      <c r="E953" s="79" t="s">
        <v>7414</v>
      </c>
      <c r="F953" s="80" t="s">
        <v>7415</v>
      </c>
      <c r="G953" s="81"/>
      <c r="H953" s="82"/>
      <c r="I953" s="83" t="s">
        <v>4631</v>
      </c>
      <c r="J953" s="8" t="s">
        <v>5534</v>
      </c>
      <c r="K953" s="83"/>
      <c r="L953" s="83" t="s">
        <v>7267</v>
      </c>
      <c r="M953" s="8"/>
      <c r="N953" s="8"/>
      <c r="O953" s="8"/>
      <c r="P953" s="62" t="str">
        <f t="shared" si="45"/>
        <v>FL-FS-COMS-00</v>
      </c>
      <c r="Q953" s="62" t="s">
        <v>7416</v>
      </c>
      <c r="R953" s="8"/>
      <c r="S953" s="8"/>
      <c r="T953" s="8"/>
      <c r="U953" s="8" t="str">
        <f t="shared" si="43"/>
        <v>FS-COMS-00</v>
      </c>
      <c r="V953" s="8" t="str">
        <f t="shared" si="44"/>
        <v>FS-COMS</v>
      </c>
      <c r="W953" s="8" t="str">
        <f>VLOOKUP(V953,'[2]Asset Classifications'!$M$12:$M$1690,1,FALSE)</f>
        <v>FS-COMS</v>
      </c>
      <c r="X953" s="8"/>
      <c r="Y953" s="8"/>
      <c r="Z953" s="8"/>
      <c r="AA953" t="s">
        <v>7417</v>
      </c>
      <c r="AB953">
        <v>855</v>
      </c>
    </row>
    <row r="954" spans="1:28">
      <c r="A954" s="76" t="s">
        <v>4843</v>
      </c>
      <c r="B954" s="76" t="s">
        <v>7218</v>
      </c>
      <c r="C954" s="77" t="s">
        <v>4131</v>
      </c>
      <c r="D954" s="78" t="s">
        <v>4129</v>
      </c>
      <c r="E954" s="277" t="s">
        <v>7418</v>
      </c>
      <c r="F954" s="278" t="s">
        <v>7419</v>
      </c>
      <c r="G954" s="278"/>
      <c r="H954" s="278"/>
      <c r="I954" s="279" t="s">
        <v>4495</v>
      </c>
      <c r="J954" s="278" t="s">
        <v>5534</v>
      </c>
      <c r="K954" s="281" t="s">
        <v>2177</v>
      </c>
      <c r="L954" s="281" t="s">
        <v>7267</v>
      </c>
      <c r="M954" s="280"/>
      <c r="N954" s="280" t="s">
        <v>7420</v>
      </c>
      <c r="O954" s="278" t="s">
        <v>7419</v>
      </c>
      <c r="P954" s="62" t="str">
        <f t="shared" si="45"/>
        <v>FL-FS-COND-00</v>
      </c>
      <c r="Q954" s="8" t="s">
        <v>7419</v>
      </c>
      <c r="R954" s="8"/>
      <c r="S954" s="8"/>
      <c r="T954" s="8"/>
      <c r="U954" s="8" t="str">
        <f t="shared" si="43"/>
        <v>FS-COND-00</v>
      </c>
      <c r="V954" s="8" t="str">
        <f t="shared" si="44"/>
        <v>FS-COND</v>
      </c>
      <c r="W954" s="8"/>
      <c r="X954" s="8"/>
      <c r="Y954" s="8" t="s">
        <v>4491</v>
      </c>
      <c r="Z954" s="8"/>
    </row>
    <row r="955" spans="1:28">
      <c r="A955" s="76" t="s">
        <v>4843</v>
      </c>
      <c r="B955" s="76" t="s">
        <v>7218</v>
      </c>
      <c r="C955" s="77" t="s">
        <v>4131</v>
      </c>
      <c r="D955" s="78" t="s">
        <v>4129</v>
      </c>
      <c r="E955" s="79" t="s">
        <v>7421</v>
      </c>
      <c r="F955" s="80" t="s">
        <v>7422</v>
      </c>
      <c r="G955" s="81" t="s">
        <v>3863</v>
      </c>
      <c r="H955" s="82" t="s">
        <v>7423</v>
      </c>
      <c r="I955" s="83" t="s">
        <v>4495</v>
      </c>
      <c r="J955" s="8" t="s">
        <v>5534</v>
      </c>
      <c r="K955" s="83"/>
      <c r="L955" s="83" t="s">
        <v>7267</v>
      </c>
      <c r="M955" s="8"/>
      <c r="N955" s="8"/>
      <c r="O955" s="8"/>
      <c r="P955" s="62" t="str">
        <f t="shared" si="45"/>
        <v>FL-FS-CPLR-AU</v>
      </c>
      <c r="Q955" s="62" t="s">
        <v>7424</v>
      </c>
      <c r="R955" s="8"/>
      <c r="S955" s="8"/>
      <c r="T955" s="8"/>
      <c r="U955" s="8" t="str">
        <f t="shared" si="43"/>
        <v>FS-CPLR-AU</v>
      </c>
      <c r="V955" s="8" t="str">
        <f t="shared" si="44"/>
        <v>FS-CPLR-AU</v>
      </c>
      <c r="W955" s="8" t="str">
        <f>VLOOKUP(V955,'[2]Asset Classifications'!$M$12:$M$1690,1,FALSE)</f>
        <v>FS-CPLR-AU</v>
      </c>
      <c r="X955" s="8"/>
      <c r="Y955" s="8"/>
      <c r="Z955" s="8"/>
      <c r="AA955" t="s">
        <v>7425</v>
      </c>
      <c r="AB955">
        <v>856</v>
      </c>
    </row>
    <row r="956" spans="1:28">
      <c r="A956" s="76" t="s">
        <v>4843</v>
      </c>
      <c r="B956" s="76" t="s">
        <v>7218</v>
      </c>
      <c r="C956" s="77" t="s">
        <v>4131</v>
      </c>
      <c r="D956" s="78" t="s">
        <v>4129</v>
      </c>
      <c r="E956" s="79" t="s">
        <v>7421</v>
      </c>
      <c r="F956" s="80" t="s">
        <v>7422</v>
      </c>
      <c r="G956" s="81" t="s">
        <v>7426</v>
      </c>
      <c r="H956" s="82" t="s">
        <v>7427</v>
      </c>
      <c r="I956" s="83" t="s">
        <v>4495</v>
      </c>
      <c r="J956" s="8" t="s">
        <v>5534</v>
      </c>
      <c r="K956" s="83"/>
      <c r="L956" s="83" t="s">
        <v>7267</v>
      </c>
      <c r="M956" s="8"/>
      <c r="N956" s="8"/>
      <c r="O956" s="8"/>
      <c r="P956" s="62" t="str">
        <f t="shared" si="45"/>
        <v>FL-FS-CPLR-EH</v>
      </c>
      <c r="Q956" s="62" t="s">
        <v>7428</v>
      </c>
      <c r="R956" s="8"/>
      <c r="S956" s="8"/>
      <c r="T956" s="8"/>
      <c r="U956" s="8" t="str">
        <f t="shared" si="43"/>
        <v>FS-CPLR-EH</v>
      </c>
      <c r="V956" s="8" t="str">
        <f t="shared" si="44"/>
        <v>FS-CPLR-EH</v>
      </c>
      <c r="W956" s="8" t="str">
        <f>VLOOKUP(V956,'[2]Asset Classifications'!$M$12:$M$1690,1,FALSE)</f>
        <v>FS-CPLR-EH</v>
      </c>
      <c r="X956" s="8"/>
      <c r="Y956" s="8"/>
      <c r="Z956" s="8"/>
      <c r="AA956" t="s">
        <v>7429</v>
      </c>
      <c r="AB956">
        <v>857</v>
      </c>
    </row>
    <row r="957" spans="1:28">
      <c r="A957" s="76" t="s">
        <v>4843</v>
      </c>
      <c r="B957" s="76" t="s">
        <v>7218</v>
      </c>
      <c r="C957" s="77" t="s">
        <v>4131</v>
      </c>
      <c r="D957" s="78" t="s">
        <v>4129</v>
      </c>
      <c r="E957" s="79" t="s">
        <v>7421</v>
      </c>
      <c r="F957" s="80" t="s">
        <v>7422</v>
      </c>
      <c r="G957" s="81" t="s">
        <v>4673</v>
      </c>
      <c r="H957" s="82" t="s">
        <v>4674</v>
      </c>
      <c r="I957" s="83" t="s">
        <v>4495</v>
      </c>
      <c r="J957" s="8" t="s">
        <v>5534</v>
      </c>
      <c r="K957" s="83"/>
      <c r="L957" s="83" t="s">
        <v>7267</v>
      </c>
      <c r="M957" s="8"/>
      <c r="N957" s="8"/>
      <c r="O957" s="8"/>
      <c r="P957" s="62" t="str">
        <f t="shared" si="45"/>
        <v>FL-FS-CPLR-EM</v>
      </c>
      <c r="Q957" s="62" t="s">
        <v>7430</v>
      </c>
      <c r="R957" s="8"/>
      <c r="S957" s="8"/>
      <c r="T957" s="8"/>
      <c r="U957" s="8" t="str">
        <f t="shared" si="43"/>
        <v>FS-CPLR-EM</v>
      </c>
      <c r="V957" s="8" t="str">
        <f t="shared" si="44"/>
        <v>FS-CPLR-EM</v>
      </c>
      <c r="W957" s="8" t="str">
        <f>VLOOKUP(V957,'[2]Asset Classifications'!$M$12:$M$1690,1,FALSE)</f>
        <v>FS-CPLR-EM</v>
      </c>
      <c r="X957" s="8"/>
      <c r="Y957" s="8"/>
      <c r="Z957" s="8"/>
      <c r="AA957" t="s">
        <v>7431</v>
      </c>
      <c r="AB957">
        <v>858</v>
      </c>
    </row>
    <row r="958" spans="1:28">
      <c r="A958" s="76" t="s">
        <v>4843</v>
      </c>
      <c r="B958" s="76" t="s">
        <v>7218</v>
      </c>
      <c r="C958" s="77" t="s">
        <v>4131</v>
      </c>
      <c r="D958" s="78" t="s">
        <v>4129</v>
      </c>
      <c r="E958" s="79" t="s">
        <v>7421</v>
      </c>
      <c r="F958" s="80" t="s">
        <v>7422</v>
      </c>
      <c r="G958" s="81" t="s">
        <v>3702</v>
      </c>
      <c r="H958" s="82" t="s">
        <v>7432</v>
      </c>
      <c r="I958" s="83" t="s">
        <v>4495</v>
      </c>
      <c r="J958" s="8" t="s">
        <v>5534</v>
      </c>
      <c r="K958" s="83"/>
      <c r="L958" s="83" t="s">
        <v>7267</v>
      </c>
      <c r="M958" s="8"/>
      <c r="N958" s="8"/>
      <c r="O958" s="8"/>
      <c r="P958" s="62" t="str">
        <f t="shared" si="45"/>
        <v>FL-FS-CPLR-MA</v>
      </c>
      <c r="Q958" s="62" t="s">
        <v>7433</v>
      </c>
      <c r="R958" s="8"/>
      <c r="S958" s="8"/>
      <c r="T958" s="8"/>
      <c r="U958" s="8" t="str">
        <f t="shared" si="43"/>
        <v>FS-CPLR-MA</v>
      </c>
      <c r="V958" s="8" t="str">
        <f t="shared" si="44"/>
        <v>FS-CPLR-MA</v>
      </c>
      <c r="W958" s="8" t="str">
        <f>VLOOKUP(V958,'[2]Asset Classifications'!$M$12:$M$1690,1,FALSE)</f>
        <v>FS-CPLR-MA</v>
      </c>
      <c r="X958" s="8"/>
      <c r="Y958" s="8"/>
      <c r="Z958" s="8"/>
      <c r="AA958" t="s">
        <v>7434</v>
      </c>
      <c r="AB958">
        <v>859</v>
      </c>
    </row>
    <row r="959" spans="1:28">
      <c r="A959" s="76" t="s">
        <v>4843</v>
      </c>
      <c r="B959" s="76" t="s">
        <v>7218</v>
      </c>
      <c r="C959" s="77" t="s">
        <v>4131</v>
      </c>
      <c r="D959" s="78" t="s">
        <v>4129</v>
      </c>
      <c r="E959" s="79" t="s">
        <v>7421</v>
      </c>
      <c r="F959" s="80" t="s">
        <v>7422</v>
      </c>
      <c r="G959" s="81" t="s">
        <v>3513</v>
      </c>
      <c r="H959" s="82" t="s">
        <v>7435</v>
      </c>
      <c r="I959" s="83" t="s">
        <v>4495</v>
      </c>
      <c r="J959" s="8" t="s">
        <v>5534</v>
      </c>
      <c r="K959" s="83"/>
      <c r="L959" s="83" t="s">
        <v>7267</v>
      </c>
      <c r="M959" s="8"/>
      <c r="N959" s="8"/>
      <c r="O959" s="8"/>
      <c r="P959" s="62" t="str">
        <f t="shared" si="45"/>
        <v>FL-FS-CPLR-SP</v>
      </c>
      <c r="Q959" s="62" t="s">
        <v>7436</v>
      </c>
      <c r="R959" s="8"/>
      <c r="S959" s="8"/>
      <c r="T959" s="8"/>
      <c r="U959" s="8" t="str">
        <f t="shared" si="43"/>
        <v>FS-CPLR-SP</v>
      </c>
      <c r="V959" s="8" t="str">
        <f t="shared" si="44"/>
        <v>FS-CPLR-SP</v>
      </c>
      <c r="W959" s="8" t="str">
        <f>VLOOKUP(V959,'[2]Asset Classifications'!$M$12:$M$1690,1,FALSE)</f>
        <v>FS-CPLR-SP</v>
      </c>
      <c r="X959" s="8"/>
      <c r="Y959" s="8"/>
      <c r="Z959" s="8"/>
      <c r="AA959" t="s">
        <v>7437</v>
      </c>
      <c r="AB959">
        <v>860</v>
      </c>
    </row>
    <row r="960" spans="1:28">
      <c r="A960" s="76" t="s">
        <v>4843</v>
      </c>
      <c r="B960" s="76" t="s">
        <v>7218</v>
      </c>
      <c r="C960" s="77" t="s">
        <v>4131</v>
      </c>
      <c r="D960" s="78" t="s">
        <v>4129</v>
      </c>
      <c r="E960" s="79" t="s">
        <v>7438</v>
      </c>
      <c r="F960" s="80" t="s">
        <v>7439</v>
      </c>
      <c r="G960" s="81"/>
      <c r="H960" s="82"/>
      <c r="I960" s="83" t="s">
        <v>4495</v>
      </c>
      <c r="J960" s="8" t="s">
        <v>5534</v>
      </c>
      <c r="K960" s="83"/>
      <c r="L960" s="83" t="s">
        <v>7267</v>
      </c>
      <c r="M960" s="8"/>
      <c r="N960" s="8"/>
      <c r="O960" s="8"/>
      <c r="P960" s="62" t="str">
        <f t="shared" si="45"/>
        <v>FL-FS-CPRM-00</v>
      </c>
      <c r="Q960" s="62" t="s">
        <v>7440</v>
      </c>
      <c r="R960" s="8"/>
      <c r="S960" s="8"/>
      <c r="T960" s="8"/>
      <c r="U960" s="8" t="str">
        <f t="shared" si="43"/>
        <v>FS-CPRM-00</v>
      </c>
      <c r="V960" s="8" t="str">
        <f t="shared" si="44"/>
        <v>FS-CPRM</v>
      </c>
      <c r="W960" s="8" t="str">
        <f>VLOOKUP(V960,'[2]Asset Classifications'!$M$12:$M$1690,1,FALSE)</f>
        <v>FS-CPRM</v>
      </c>
      <c r="X960" s="8"/>
      <c r="Y960" s="8" t="s">
        <v>4371</v>
      </c>
      <c r="Z960" s="8"/>
      <c r="AA960" t="s">
        <v>7441</v>
      </c>
      <c r="AB960">
        <v>861</v>
      </c>
    </row>
    <row r="961" spans="1:28">
      <c r="A961" s="76" t="s">
        <v>4843</v>
      </c>
      <c r="B961" s="76" t="s">
        <v>7218</v>
      </c>
      <c r="C961" s="77" t="s">
        <v>4131</v>
      </c>
      <c r="D961" s="78" t="s">
        <v>4129</v>
      </c>
      <c r="E961" s="79" t="s">
        <v>7442</v>
      </c>
      <c r="F961" s="80" t="s">
        <v>7443</v>
      </c>
      <c r="G961" s="81"/>
      <c r="H961" s="82"/>
      <c r="I961" s="83" t="s">
        <v>4495</v>
      </c>
      <c r="J961" s="8" t="s">
        <v>5534</v>
      </c>
      <c r="K961" s="83"/>
      <c r="L961" s="83" t="s">
        <v>7267</v>
      </c>
      <c r="M961" s="8"/>
      <c r="N961" s="8"/>
      <c r="O961" s="8"/>
      <c r="P961" s="62" t="str">
        <f t="shared" si="45"/>
        <v>FL-FS-CPUD-00</v>
      </c>
      <c r="Q961" s="62" t="s">
        <v>7444</v>
      </c>
      <c r="R961" s="8"/>
      <c r="S961" s="8"/>
      <c r="T961" s="8"/>
      <c r="U961" s="8" t="str">
        <f t="shared" si="43"/>
        <v>FS-CPUD-00</v>
      </c>
      <c r="V961" s="8" t="str">
        <f t="shared" si="44"/>
        <v>FS-CPUD</v>
      </c>
      <c r="W961" s="8" t="str">
        <f>VLOOKUP(V961,'[2]Asset Classifications'!$M$12:$M$1690,1,FALSE)</f>
        <v>FS-CPUD</v>
      </c>
      <c r="X961" s="8"/>
      <c r="Y961" s="8"/>
      <c r="Z961" s="8"/>
      <c r="AA961" t="s">
        <v>7445</v>
      </c>
      <c r="AB961">
        <v>862</v>
      </c>
    </row>
    <row r="962" spans="1:28">
      <c r="A962" s="76" t="s">
        <v>4843</v>
      </c>
      <c r="B962" s="76" t="s">
        <v>7218</v>
      </c>
      <c r="C962" s="77" t="s">
        <v>4131</v>
      </c>
      <c r="D962" s="78" t="s">
        <v>4129</v>
      </c>
      <c r="E962" s="79" t="s">
        <v>7446</v>
      </c>
      <c r="F962" s="80" t="s">
        <v>7447</v>
      </c>
      <c r="G962" s="81"/>
      <c r="H962" s="82"/>
      <c r="I962" s="83" t="s">
        <v>4495</v>
      </c>
      <c r="J962" s="8" t="s">
        <v>5534</v>
      </c>
      <c r="K962" s="83"/>
      <c r="L962" s="83" t="s">
        <v>7267</v>
      </c>
      <c r="M962" s="8"/>
      <c r="N962" s="8"/>
      <c r="O962" s="8"/>
      <c r="P962" s="62" t="str">
        <f t="shared" si="45"/>
        <v>FL-FS-CRWL-00</v>
      </c>
      <c r="Q962" s="62" t="s">
        <v>7447</v>
      </c>
      <c r="R962" s="8"/>
      <c r="S962" s="8"/>
      <c r="T962" s="8"/>
      <c r="U962" s="8" t="str">
        <f t="shared" si="43"/>
        <v>FS-CRWL-00</v>
      </c>
      <c r="V962" s="8" t="str">
        <f t="shared" si="44"/>
        <v>FS-CRWL</v>
      </c>
      <c r="W962" s="8" t="str">
        <f>VLOOKUP(V962,'[2]Asset Classifications'!$M$12:$M$1690,1,FALSE)</f>
        <v>FS-CRWL</v>
      </c>
      <c r="X962" s="8"/>
      <c r="Y962" s="8"/>
      <c r="Z962" s="8"/>
      <c r="AA962" t="s">
        <v>7448</v>
      </c>
      <c r="AB962">
        <v>863</v>
      </c>
    </row>
    <row r="963" spans="1:28">
      <c r="A963" s="76" t="s">
        <v>4843</v>
      </c>
      <c r="B963" s="76" t="s">
        <v>7218</v>
      </c>
      <c r="C963" s="77" t="s">
        <v>4131</v>
      </c>
      <c r="D963" s="78" t="s">
        <v>4129</v>
      </c>
      <c r="E963" s="79" t="s">
        <v>7449</v>
      </c>
      <c r="F963" s="80" t="s">
        <v>7450</v>
      </c>
      <c r="G963" s="81" t="s">
        <v>5661</v>
      </c>
      <c r="H963" s="82" t="s">
        <v>7334</v>
      </c>
      <c r="I963" s="83" t="s">
        <v>4495</v>
      </c>
      <c r="J963" s="8" t="s">
        <v>5534</v>
      </c>
      <c r="K963" s="83"/>
      <c r="L963" s="83" t="s">
        <v>7267</v>
      </c>
      <c r="M963" s="8"/>
      <c r="N963" s="8"/>
      <c r="O963" s="8"/>
      <c r="P963" s="62" t="str">
        <f t="shared" si="45"/>
        <v>FL-FS-CSHF-BO</v>
      </c>
      <c r="Q963" s="62" t="s">
        <v>7451</v>
      </c>
      <c r="R963" s="8"/>
      <c r="S963" s="8"/>
      <c r="T963" s="8"/>
      <c r="U963" s="8" t="str">
        <f t="shared" si="43"/>
        <v>FS-CSHF-BO</v>
      </c>
      <c r="V963" s="8" t="str">
        <f t="shared" si="44"/>
        <v>FS-CSHF-BO</v>
      </c>
      <c r="W963" s="8" t="str">
        <f>VLOOKUP(V963,'[2]Asset Classifications'!$M$12:$M$1690,1,FALSE)</f>
        <v>FS-CSHF-BO</v>
      </c>
      <c r="X963" s="8"/>
      <c r="Y963" s="8"/>
      <c r="Z963" s="8"/>
      <c r="AA963" t="s">
        <v>7452</v>
      </c>
      <c r="AB963">
        <v>864</v>
      </c>
    </row>
    <row r="964" spans="1:28">
      <c r="A964" s="76" t="s">
        <v>4843</v>
      </c>
      <c r="B964" s="76" t="s">
        <v>7218</v>
      </c>
      <c r="C964" s="77" t="s">
        <v>4131</v>
      </c>
      <c r="D964" s="78" t="s">
        <v>4129</v>
      </c>
      <c r="E964" s="79" t="s">
        <v>7449</v>
      </c>
      <c r="F964" s="80" t="s">
        <v>7450</v>
      </c>
      <c r="G964" s="81" t="s">
        <v>4134</v>
      </c>
      <c r="H964" s="82" t="s">
        <v>7453</v>
      </c>
      <c r="I964" s="83" t="s">
        <v>4495</v>
      </c>
      <c r="J964" s="8" t="s">
        <v>5534</v>
      </c>
      <c r="K964" s="83"/>
      <c r="L964" s="83" t="s">
        <v>7267</v>
      </c>
      <c r="M964" s="8"/>
      <c r="N964" s="8"/>
      <c r="O964" s="8"/>
      <c r="P964" s="62" t="str">
        <f t="shared" si="45"/>
        <v>FL-FS-CSHF-LO</v>
      </c>
      <c r="Q964" s="62" t="s">
        <v>7454</v>
      </c>
      <c r="R964" s="8"/>
      <c r="S964" s="8"/>
      <c r="T964" s="8"/>
      <c r="U964" s="8" t="str">
        <f t="shared" si="43"/>
        <v>FS-CSHF-LO</v>
      </c>
      <c r="V964" s="8" t="str">
        <f t="shared" si="44"/>
        <v>FS-CSHF-LO</v>
      </c>
      <c r="W964" s="8" t="str">
        <f>VLOOKUP(V964,'[2]Asset Classifications'!$M$12:$M$1690,1,FALSE)</f>
        <v>FS-CSHF-LO</v>
      </c>
      <c r="X964" s="8"/>
      <c r="Y964" s="8"/>
      <c r="Z964" s="8"/>
      <c r="AA964" t="s">
        <v>7455</v>
      </c>
      <c r="AB964">
        <v>865</v>
      </c>
    </row>
    <row r="965" spans="1:28">
      <c r="A965" s="76" t="s">
        <v>4843</v>
      </c>
      <c r="B965" s="76" t="s">
        <v>7218</v>
      </c>
      <c r="C965" s="77" t="s">
        <v>4131</v>
      </c>
      <c r="D965" s="78" t="s">
        <v>4129</v>
      </c>
      <c r="E965" s="79" t="s">
        <v>7449</v>
      </c>
      <c r="F965" s="80" t="s">
        <v>7450</v>
      </c>
      <c r="G965" s="81" t="s">
        <v>3750</v>
      </c>
      <c r="H965" s="82" t="s">
        <v>7456</v>
      </c>
      <c r="I965" s="83" t="s">
        <v>4495</v>
      </c>
      <c r="J965" s="8" t="s">
        <v>5534</v>
      </c>
      <c r="K965" s="83"/>
      <c r="L965" s="83" t="s">
        <v>7267</v>
      </c>
      <c r="M965" s="8"/>
      <c r="N965" s="8"/>
      <c r="O965" s="8"/>
      <c r="P965" s="62" t="str">
        <f t="shared" si="45"/>
        <v>FL-FS-CSHF-SH</v>
      </c>
      <c r="Q965" s="62" t="s">
        <v>7457</v>
      </c>
      <c r="R965" s="8"/>
      <c r="S965" s="8"/>
      <c r="T965" s="8"/>
      <c r="U965" s="8" t="str">
        <f t="shared" si="43"/>
        <v>FS-CSHF-SH</v>
      </c>
      <c r="V965" s="8" t="str">
        <f t="shared" si="44"/>
        <v>FS-CSHF-SH</v>
      </c>
      <c r="W965" s="8" t="str">
        <f>VLOOKUP(V965,'[2]Asset Classifications'!$M$12:$M$1690,1,FALSE)</f>
        <v>FS-CSHF-SH</v>
      </c>
      <c r="X965" s="8"/>
      <c r="Y965" s="8"/>
      <c r="Z965" s="8"/>
      <c r="AA965" t="s">
        <v>7458</v>
      </c>
      <c r="AB965">
        <v>866</v>
      </c>
    </row>
    <row r="966" spans="1:28">
      <c r="A966" s="76" t="s">
        <v>4843</v>
      </c>
      <c r="B966" s="76" t="s">
        <v>7218</v>
      </c>
      <c r="C966" s="77" t="s">
        <v>4131</v>
      </c>
      <c r="D966" s="78" t="s">
        <v>4129</v>
      </c>
      <c r="E966" s="79" t="s">
        <v>5103</v>
      </c>
      <c r="F966" s="80" t="s">
        <v>5104</v>
      </c>
      <c r="G966" s="81"/>
      <c r="H966" s="82"/>
      <c r="I966" s="83" t="s">
        <v>4495</v>
      </c>
      <c r="J966" s="8" t="s">
        <v>5534</v>
      </c>
      <c r="K966" s="83"/>
      <c r="L966" s="83" t="s">
        <v>7267</v>
      </c>
      <c r="M966" s="8"/>
      <c r="N966" s="8"/>
      <c r="O966" s="8"/>
      <c r="P966" s="62" t="str">
        <f t="shared" si="45"/>
        <v>FL-FS-CVYR-00</v>
      </c>
      <c r="Q966" s="62" t="s">
        <v>5104</v>
      </c>
      <c r="R966" s="8"/>
      <c r="S966" s="8"/>
      <c r="T966" s="8"/>
      <c r="U966" s="8" t="str">
        <f t="shared" si="43"/>
        <v>FS-CVYR-00</v>
      </c>
      <c r="V966" s="8" t="str">
        <f t="shared" si="44"/>
        <v>FS-CVYR</v>
      </c>
      <c r="W966" s="8" t="str">
        <f>VLOOKUP(V966,'[2]Asset Classifications'!$M$12:$M$1690,1,FALSE)</f>
        <v>FS-CVYR</v>
      </c>
      <c r="X966" s="8"/>
      <c r="Y966" s="8"/>
      <c r="Z966" s="8"/>
      <c r="AA966" t="s">
        <v>7459</v>
      </c>
      <c r="AB966">
        <v>867</v>
      </c>
    </row>
    <row r="967" spans="1:28">
      <c r="A967" s="76" t="s">
        <v>4843</v>
      </c>
      <c r="B967" s="76" t="s">
        <v>7218</v>
      </c>
      <c r="C967" s="77" t="s">
        <v>4131</v>
      </c>
      <c r="D967" s="78" t="s">
        <v>4129</v>
      </c>
      <c r="E967" s="79" t="s">
        <v>7460</v>
      </c>
      <c r="F967" s="80" t="s">
        <v>7461</v>
      </c>
      <c r="G967" s="81" t="s">
        <v>5302</v>
      </c>
      <c r="H967" s="82" t="s">
        <v>6233</v>
      </c>
      <c r="I967" s="83" t="s">
        <v>4495</v>
      </c>
      <c r="J967" s="8" t="s">
        <v>5534</v>
      </c>
      <c r="K967" s="83"/>
      <c r="L967" s="83" t="s">
        <v>7267</v>
      </c>
      <c r="M967" s="8"/>
      <c r="N967" s="8"/>
      <c r="O967" s="8"/>
      <c r="P967" s="62" t="str">
        <f t="shared" si="45"/>
        <v>FL-FS-CYLN-HY</v>
      </c>
      <c r="Q967" s="62" t="s">
        <v>7462</v>
      </c>
      <c r="R967" s="8"/>
      <c r="S967" s="8"/>
      <c r="T967" s="8"/>
      <c r="U967" s="8" t="str">
        <f t="shared" si="43"/>
        <v>FS-CYLN-HY</v>
      </c>
      <c r="V967" s="8" t="str">
        <f t="shared" si="44"/>
        <v>FS-CYLN-HY</v>
      </c>
      <c r="W967" s="8" t="str">
        <f>VLOOKUP(V967,'[2]Asset Classifications'!$M$12:$M$1690,1,FALSE)</f>
        <v>FS-CYLN-HY</v>
      </c>
      <c r="X967" s="8"/>
      <c r="Y967" s="8"/>
      <c r="Z967" s="8"/>
      <c r="AA967" t="s">
        <v>7463</v>
      </c>
      <c r="AB967">
        <v>868</v>
      </c>
    </row>
    <row r="968" spans="1:28">
      <c r="A968" s="76" t="s">
        <v>4843</v>
      </c>
      <c r="B968" s="76" t="s">
        <v>7218</v>
      </c>
      <c r="C968" s="77" t="s">
        <v>4131</v>
      </c>
      <c r="D968" s="78" t="s">
        <v>4129</v>
      </c>
      <c r="E968" s="79" t="s">
        <v>7464</v>
      </c>
      <c r="F968" s="80" t="s">
        <v>7465</v>
      </c>
      <c r="G968" s="81"/>
      <c r="H968" s="82"/>
      <c r="I968" s="83" t="s">
        <v>4495</v>
      </c>
      <c r="J968" s="8" t="s">
        <v>5534</v>
      </c>
      <c r="K968" s="83"/>
      <c r="L968" s="83" t="s">
        <v>7267</v>
      </c>
      <c r="M968" s="8"/>
      <c r="N968" s="8"/>
      <c r="O968" s="8"/>
      <c r="P968" s="62" t="str">
        <f t="shared" si="45"/>
        <v>FL-FS-DDUT-00</v>
      </c>
      <c r="Q968" s="62" t="s">
        <v>7465</v>
      </c>
      <c r="R968" s="8"/>
      <c r="S968" s="8"/>
      <c r="T968" s="8"/>
      <c r="U968" s="8" t="str">
        <f t="shared" ref="U968:U1031" si="46">C968&amp; "-" &amp;E968 &amp; IF(G968&lt;&gt;"","-" &amp;G968,"-00")</f>
        <v>FS-DDUT-00</v>
      </c>
      <c r="V968" s="8" t="str">
        <f t="shared" ref="V968:V1031" si="47">C968&amp; "-" &amp;E968 &amp; IF(G968&lt;&gt;"","-" &amp;G968,"")</f>
        <v>FS-DDUT</v>
      </c>
      <c r="W968" s="8" t="str">
        <f>VLOOKUP(V968,'[2]Asset Classifications'!$M$12:$M$1690,1,FALSE)</f>
        <v>FS-DDUT</v>
      </c>
      <c r="X968" s="8"/>
      <c r="Y968" s="8"/>
      <c r="Z968" s="8"/>
      <c r="AA968" t="s">
        <v>7466</v>
      </c>
      <c r="AB968">
        <v>869</v>
      </c>
    </row>
    <row r="969" spans="1:28">
      <c r="A969" s="76" t="s">
        <v>4843</v>
      </c>
      <c r="B969" s="76" t="s">
        <v>7218</v>
      </c>
      <c r="C969" s="77" t="s">
        <v>4131</v>
      </c>
      <c r="D969" s="78" t="s">
        <v>4129</v>
      </c>
      <c r="E969" s="79" t="s">
        <v>7467</v>
      </c>
      <c r="F969" s="80" t="s">
        <v>7468</v>
      </c>
      <c r="G969" s="81"/>
      <c r="H969" s="82"/>
      <c r="I969" s="83" t="s">
        <v>4495</v>
      </c>
      <c r="J969" s="8" t="s">
        <v>5534</v>
      </c>
      <c r="K969" s="83"/>
      <c r="L969" s="83" t="s">
        <v>7267</v>
      </c>
      <c r="M969" s="8"/>
      <c r="N969" s="8"/>
      <c r="O969" s="8"/>
      <c r="P969" s="62" t="str">
        <f t="shared" si="45"/>
        <v>FL-FS-DEIN-00</v>
      </c>
      <c r="Q969" s="62" t="s">
        <v>7469</v>
      </c>
      <c r="R969" s="8"/>
      <c r="S969" s="8"/>
      <c r="T969" s="8"/>
      <c r="U969" s="8" t="str">
        <f t="shared" si="46"/>
        <v>FS-DEIN-00</v>
      </c>
      <c r="V969" s="8" t="str">
        <f t="shared" si="47"/>
        <v>FS-DEIN</v>
      </c>
      <c r="W969" s="8" t="str">
        <f>VLOOKUP(V969,'[2]Asset Classifications'!$M$12:$M$1690,1,FALSE)</f>
        <v>FS-DEIN</v>
      </c>
      <c r="X969" s="8"/>
      <c r="Y969" s="8"/>
      <c r="Z969" s="8"/>
      <c r="AA969" t="s">
        <v>7470</v>
      </c>
      <c r="AB969">
        <v>870</v>
      </c>
    </row>
    <row r="970" spans="1:28">
      <c r="A970" s="76" t="s">
        <v>4843</v>
      </c>
      <c r="B970" s="76" t="s">
        <v>7218</v>
      </c>
      <c r="C970" s="77" t="s">
        <v>4131</v>
      </c>
      <c r="D970" s="78" t="s">
        <v>4129</v>
      </c>
      <c r="E970" s="79" t="s">
        <v>5676</v>
      </c>
      <c r="F970" s="80" t="s">
        <v>7471</v>
      </c>
      <c r="G970" s="81"/>
      <c r="H970" s="82"/>
      <c r="I970" s="83" t="s">
        <v>4495</v>
      </c>
      <c r="J970" s="8" t="s">
        <v>5534</v>
      </c>
      <c r="K970" s="83"/>
      <c r="L970" s="83" t="s">
        <v>7267</v>
      </c>
      <c r="M970" s="8"/>
      <c r="N970" s="8"/>
      <c r="O970" s="8"/>
      <c r="P970" s="62" t="str">
        <f t="shared" si="45"/>
        <v>FL-FS-DFIB-00</v>
      </c>
      <c r="Q970" s="62" t="s">
        <v>7472</v>
      </c>
      <c r="R970" s="8"/>
      <c r="S970" s="8"/>
      <c r="T970" s="8"/>
      <c r="U970" s="8" t="str">
        <f t="shared" si="46"/>
        <v>FS-DFIB-00</v>
      </c>
      <c r="V970" s="8" t="str">
        <f t="shared" si="47"/>
        <v>FS-DFIB</v>
      </c>
      <c r="W970" s="8" t="e">
        <f>VLOOKUP(V970,'[2]Asset Classifications'!$M$12:$M$1690,1,FALSE)</f>
        <v>#N/A</v>
      </c>
      <c r="X970" s="8"/>
      <c r="Y970" s="8"/>
      <c r="Z970" s="8"/>
      <c r="AA970" t="s">
        <v>7473</v>
      </c>
      <c r="AB970">
        <v>871</v>
      </c>
    </row>
    <row r="971" spans="1:28">
      <c r="A971" s="76" t="s">
        <v>4843</v>
      </c>
      <c r="B971" s="76" t="s">
        <v>7218</v>
      </c>
      <c r="C971" s="77" t="s">
        <v>4131</v>
      </c>
      <c r="D971" s="78" t="s">
        <v>4129</v>
      </c>
      <c r="E971" s="79" t="s">
        <v>5679</v>
      </c>
      <c r="F971" s="80" t="s">
        <v>5680</v>
      </c>
      <c r="G971" s="81"/>
      <c r="H971" s="82"/>
      <c r="I971" s="83" t="s">
        <v>4495</v>
      </c>
      <c r="J971" s="8" t="s">
        <v>5534</v>
      </c>
      <c r="K971" s="83"/>
      <c r="L971" s="83" t="s">
        <v>7267</v>
      </c>
      <c r="M971" s="8"/>
      <c r="N971" s="8"/>
      <c r="O971" s="8"/>
      <c r="P971" s="62" t="str">
        <f t="shared" si="45"/>
        <v>FL-FS-DLGR-00</v>
      </c>
      <c r="Q971" s="62" t="s">
        <v>5680</v>
      </c>
      <c r="R971" s="8"/>
      <c r="S971" s="8"/>
      <c r="T971" s="8"/>
      <c r="U971" s="8" t="str">
        <f t="shared" si="46"/>
        <v>FS-DLGR-00</v>
      </c>
      <c r="V971" s="8" t="str">
        <f t="shared" si="47"/>
        <v>FS-DLGR</v>
      </c>
      <c r="W971" s="8" t="str">
        <f>VLOOKUP(V971,'[2]Asset Classifications'!$M$12:$M$1690,1,FALSE)</f>
        <v>FS-DLGR</v>
      </c>
      <c r="X971" s="8"/>
      <c r="Y971" s="8"/>
      <c r="Z971" s="8"/>
      <c r="AA971" t="s">
        <v>7474</v>
      </c>
      <c r="AB971">
        <v>872</v>
      </c>
    </row>
    <row r="972" spans="1:28">
      <c r="A972" s="76" t="s">
        <v>4843</v>
      </c>
      <c r="B972" s="76" t="s">
        <v>7218</v>
      </c>
      <c r="C972" s="77" t="s">
        <v>4131</v>
      </c>
      <c r="D972" s="78" t="s">
        <v>4129</v>
      </c>
      <c r="E972" s="79" t="s">
        <v>4492</v>
      </c>
      <c r="F972" s="80" t="s">
        <v>4493</v>
      </c>
      <c r="G972" s="81" t="s">
        <v>5885</v>
      </c>
      <c r="H972" s="82" t="s">
        <v>7475</v>
      </c>
      <c r="I972" s="83" t="s">
        <v>4495</v>
      </c>
      <c r="J972" s="8" t="s">
        <v>5534</v>
      </c>
      <c r="K972" s="83"/>
      <c r="L972" s="83" t="s">
        <v>7267</v>
      </c>
      <c r="M972" s="8"/>
      <c r="N972" s="8"/>
      <c r="O972" s="8"/>
      <c r="P972" s="62" t="str">
        <f t="shared" si="45"/>
        <v>FL-FS-DOOR-CI</v>
      </c>
      <c r="Q972" s="62" t="s">
        <v>7476</v>
      </c>
      <c r="R972" s="8"/>
      <c r="S972" s="8"/>
      <c r="T972" s="8"/>
      <c r="U972" s="8" t="str">
        <f t="shared" si="46"/>
        <v>FS-DOOR-CI</v>
      </c>
      <c r="V972" s="8" t="str">
        <f t="shared" si="47"/>
        <v>FS-DOOR-CI</v>
      </c>
      <c r="W972" s="8" t="str">
        <f>VLOOKUP(V972,'[2]Asset Classifications'!$M$12:$M$1690,1,FALSE)</f>
        <v>FS-DOOR-CI</v>
      </c>
      <c r="X972" s="8"/>
      <c r="Y972" s="8"/>
      <c r="Z972" s="8"/>
      <c r="AA972" t="s">
        <v>7477</v>
      </c>
      <c r="AB972">
        <v>873</v>
      </c>
    </row>
    <row r="973" spans="1:28">
      <c r="A973" s="76" t="s">
        <v>4843</v>
      </c>
      <c r="B973" s="76" t="s">
        <v>7218</v>
      </c>
      <c r="C973" s="77" t="s">
        <v>4131</v>
      </c>
      <c r="D973" s="78" t="s">
        <v>4129</v>
      </c>
      <c r="E973" s="79" t="s">
        <v>4492</v>
      </c>
      <c r="F973" s="80" t="s">
        <v>4493</v>
      </c>
      <c r="G973" s="81" t="s">
        <v>3616</v>
      </c>
      <c r="H973" s="82" t="s">
        <v>7478</v>
      </c>
      <c r="I973" s="83" t="s">
        <v>4495</v>
      </c>
      <c r="J973" s="8" t="s">
        <v>5534</v>
      </c>
      <c r="K973" s="83"/>
      <c r="L973" s="83" t="s">
        <v>7267</v>
      </c>
      <c r="M973" s="8"/>
      <c r="N973" s="8"/>
      <c r="O973" s="8"/>
      <c r="P973" s="62" t="str">
        <f t="shared" si="45"/>
        <v>FL-FS-DOOR-CO</v>
      </c>
      <c r="Q973" s="62" t="s">
        <v>7479</v>
      </c>
      <c r="R973" s="8"/>
      <c r="S973" s="8"/>
      <c r="T973" s="8"/>
      <c r="U973" s="8" t="str">
        <f t="shared" si="46"/>
        <v>FS-DOOR-CO</v>
      </c>
      <c r="V973" s="8" t="str">
        <f t="shared" si="47"/>
        <v>FS-DOOR-CO</v>
      </c>
      <c r="W973" s="8" t="str">
        <f>VLOOKUP(V973,'[2]Asset Classifications'!$M$12:$M$1690,1,FALSE)</f>
        <v>FS-DOOR-CO</v>
      </c>
      <c r="X973" s="8"/>
      <c r="Y973" s="8"/>
      <c r="Z973" s="8"/>
      <c r="AA973" t="s">
        <v>7480</v>
      </c>
      <c r="AB973">
        <v>874</v>
      </c>
    </row>
    <row r="974" spans="1:28">
      <c r="A974" s="76" t="s">
        <v>4843</v>
      </c>
      <c r="B974" s="76" t="s">
        <v>7218</v>
      </c>
      <c r="C974" s="77" t="s">
        <v>4131</v>
      </c>
      <c r="D974" s="78" t="s">
        <v>4129</v>
      </c>
      <c r="E974" s="79" t="s">
        <v>4492</v>
      </c>
      <c r="F974" s="80" t="s">
        <v>4493</v>
      </c>
      <c r="G974" s="81" t="s">
        <v>4050</v>
      </c>
      <c r="H974" s="82" t="s">
        <v>7481</v>
      </c>
      <c r="I974" s="83" t="s">
        <v>4495</v>
      </c>
      <c r="J974" s="8" t="s">
        <v>5534</v>
      </c>
      <c r="K974" s="83"/>
      <c r="L974" s="83" t="s">
        <v>7267</v>
      </c>
      <c r="M974" s="8"/>
      <c r="N974" s="8"/>
      <c r="O974" s="8"/>
      <c r="P974" s="62" t="str">
        <f t="shared" si="45"/>
        <v>FL-FS-DOOR-DR</v>
      </c>
      <c r="Q974" s="62" t="s">
        <v>7482</v>
      </c>
      <c r="R974" s="8"/>
      <c r="S974" s="8"/>
      <c r="T974" s="8"/>
      <c r="U974" s="8" t="str">
        <f t="shared" si="46"/>
        <v>FS-DOOR-DR</v>
      </c>
      <c r="V974" s="8" t="str">
        <f t="shared" si="47"/>
        <v>FS-DOOR-DR</v>
      </c>
      <c r="W974" s="8" t="str">
        <f>VLOOKUP(V974,'[2]Asset Classifications'!$M$12:$M$1690,1,FALSE)</f>
        <v>FS-DOOR-DR</v>
      </c>
      <c r="X974" s="8"/>
      <c r="Y974" s="8"/>
      <c r="Z974" s="8"/>
      <c r="AA974" t="s">
        <v>7483</v>
      </c>
      <c r="AB974">
        <v>875</v>
      </c>
    </row>
    <row r="975" spans="1:28">
      <c r="A975" s="76" t="s">
        <v>4843</v>
      </c>
      <c r="B975" s="76" t="s">
        <v>7218</v>
      </c>
      <c r="C975" s="77" t="s">
        <v>4131</v>
      </c>
      <c r="D975" s="78" t="s">
        <v>4129</v>
      </c>
      <c r="E975" s="79" t="s">
        <v>4492</v>
      </c>
      <c r="F975" s="80" t="s">
        <v>4493</v>
      </c>
      <c r="G975" s="81" t="s">
        <v>173</v>
      </c>
      <c r="H975" s="82" t="s">
        <v>7484</v>
      </c>
      <c r="I975" s="83" t="s">
        <v>4495</v>
      </c>
      <c r="J975" s="8" t="s">
        <v>5534</v>
      </c>
      <c r="K975" s="83"/>
      <c r="L975" s="83" t="s">
        <v>7267</v>
      </c>
      <c r="M975" s="8"/>
      <c r="N975" s="8"/>
      <c r="O975" s="8"/>
      <c r="P975" s="62" t="str">
        <f t="shared" ref="P975:P1038" si="48">A975&amp;"-"&amp;U975</f>
        <v>FL-FS-DOOR-EE</v>
      </c>
      <c r="Q975" s="62" t="s">
        <v>7485</v>
      </c>
      <c r="R975" s="8"/>
      <c r="S975" s="8"/>
      <c r="T975" s="8"/>
      <c r="U975" s="8" t="str">
        <f t="shared" si="46"/>
        <v>FS-DOOR-EE</v>
      </c>
      <c r="V975" s="8" t="str">
        <f t="shared" si="47"/>
        <v>FS-DOOR-EE</v>
      </c>
      <c r="W975" s="8" t="str">
        <f>VLOOKUP(V975,'[2]Asset Classifications'!$M$12:$M$1690,1,FALSE)</f>
        <v>FS-DOOR-EE</v>
      </c>
      <c r="X975" s="8"/>
      <c r="Y975" s="8"/>
      <c r="Z975" s="8"/>
      <c r="AA975" t="s">
        <v>7486</v>
      </c>
      <c r="AB975">
        <v>876</v>
      </c>
    </row>
    <row r="976" spans="1:28">
      <c r="A976" s="76" t="s">
        <v>4843</v>
      </c>
      <c r="B976" s="76" t="s">
        <v>7218</v>
      </c>
      <c r="C976" s="77" t="s">
        <v>4131</v>
      </c>
      <c r="D976" s="78" t="s">
        <v>4129</v>
      </c>
      <c r="E976" s="79" t="s">
        <v>4492</v>
      </c>
      <c r="F976" s="80" t="s">
        <v>4493</v>
      </c>
      <c r="G976" s="81" t="s">
        <v>4086</v>
      </c>
      <c r="H976" s="82" t="s">
        <v>7487</v>
      </c>
      <c r="I976" s="83" t="s">
        <v>4495</v>
      </c>
      <c r="J976" s="8" t="s">
        <v>5534</v>
      </c>
      <c r="K976" s="83"/>
      <c r="L976" s="83" t="s">
        <v>7267</v>
      </c>
      <c r="M976" s="8"/>
      <c r="N976" s="8"/>
      <c r="O976" s="8"/>
      <c r="P976" s="62" t="str">
        <f t="shared" si="48"/>
        <v>FL-FS-DOOR-EL</v>
      </c>
      <c r="Q976" s="62" t="s">
        <v>7488</v>
      </c>
      <c r="R976" s="8"/>
      <c r="S976" s="8"/>
      <c r="T976" s="8"/>
      <c r="U976" s="8" t="str">
        <f t="shared" si="46"/>
        <v>FS-DOOR-EL</v>
      </c>
      <c r="V976" s="8" t="str">
        <f t="shared" si="47"/>
        <v>FS-DOOR-EL</v>
      </c>
      <c r="W976" s="8" t="str">
        <f>VLOOKUP(V976,'[2]Asset Classifications'!$M$12:$M$1690,1,FALSE)</f>
        <v>FS-DOOR-EL</v>
      </c>
      <c r="X976" s="8"/>
      <c r="Y976" s="8"/>
      <c r="Z976" s="8"/>
      <c r="AA976" t="s">
        <v>7489</v>
      </c>
      <c r="AB976">
        <v>877</v>
      </c>
    </row>
    <row r="977" spans="1:28">
      <c r="A977" s="76" t="s">
        <v>4843</v>
      </c>
      <c r="B977" s="76" t="s">
        <v>7218</v>
      </c>
      <c r="C977" s="77" t="s">
        <v>4131</v>
      </c>
      <c r="D977" s="78" t="s">
        <v>4129</v>
      </c>
      <c r="E977" s="79" t="s">
        <v>4492</v>
      </c>
      <c r="F977" s="80" t="s">
        <v>4493</v>
      </c>
      <c r="G977" s="81" t="s">
        <v>3514</v>
      </c>
      <c r="H977" s="82" t="s">
        <v>7490</v>
      </c>
      <c r="I977" s="83" t="s">
        <v>4495</v>
      </c>
      <c r="J977" s="8" t="s">
        <v>5534</v>
      </c>
      <c r="K977" s="83"/>
      <c r="L977" s="83" t="s">
        <v>7267</v>
      </c>
      <c r="M977" s="8"/>
      <c r="N977" s="8"/>
      <c r="O977" s="8"/>
      <c r="P977" s="62" t="str">
        <f t="shared" si="48"/>
        <v>FL-FS-DOOR-EN</v>
      </c>
      <c r="Q977" s="62" t="s">
        <v>7491</v>
      </c>
      <c r="R977" s="8"/>
      <c r="S977" s="8"/>
      <c r="T977" s="8"/>
      <c r="U977" s="8" t="str">
        <f t="shared" si="46"/>
        <v>FS-DOOR-EN</v>
      </c>
      <c r="V977" s="8" t="str">
        <f t="shared" si="47"/>
        <v>FS-DOOR-EN</v>
      </c>
      <c r="W977" s="8" t="str">
        <f>VLOOKUP(V977,'[2]Asset Classifications'!$M$12:$M$1690,1,FALSE)</f>
        <v>FS-DOOR-EN</v>
      </c>
      <c r="X977" s="8"/>
      <c r="Y977" s="8"/>
      <c r="Z977" s="8"/>
      <c r="AA977" t="s">
        <v>7492</v>
      </c>
      <c r="AB977">
        <v>878</v>
      </c>
    </row>
    <row r="978" spans="1:28">
      <c r="A978" s="76" t="s">
        <v>4843</v>
      </c>
      <c r="B978" s="76" t="s">
        <v>7218</v>
      </c>
      <c r="C978" s="77" t="s">
        <v>4131</v>
      </c>
      <c r="D978" s="78" t="s">
        <v>4129</v>
      </c>
      <c r="E978" s="79" t="s">
        <v>4492</v>
      </c>
      <c r="F978" s="80" t="s">
        <v>4493</v>
      </c>
      <c r="G978" s="81" t="s">
        <v>7119</v>
      </c>
      <c r="H978" s="82" t="s">
        <v>7493</v>
      </c>
      <c r="I978" s="83" t="s">
        <v>4495</v>
      </c>
      <c r="J978" s="8" t="s">
        <v>5534</v>
      </c>
      <c r="K978" s="83"/>
      <c r="L978" s="83" t="s">
        <v>7267</v>
      </c>
      <c r="M978" s="8"/>
      <c r="N978" s="8"/>
      <c r="O978" s="8"/>
      <c r="P978" s="62" t="str">
        <f t="shared" si="48"/>
        <v>FL-FS-DOOR-GU</v>
      </c>
      <c r="Q978" s="62" t="s">
        <v>7494</v>
      </c>
      <c r="R978" s="8"/>
      <c r="S978" s="8"/>
      <c r="T978" s="8"/>
      <c r="U978" s="8" t="str">
        <f t="shared" si="46"/>
        <v>FS-DOOR-GU</v>
      </c>
      <c r="V978" s="8" t="str">
        <f t="shared" si="47"/>
        <v>FS-DOOR-GU</v>
      </c>
      <c r="W978" s="8" t="str">
        <f>VLOOKUP(V978,'[2]Asset Classifications'!$M$12:$M$1690,1,FALSE)</f>
        <v>FS-DOOR-GU</v>
      </c>
      <c r="X978" s="8"/>
      <c r="Y978" s="8"/>
      <c r="Z978" s="8"/>
      <c r="AA978" t="s">
        <v>7495</v>
      </c>
      <c r="AB978">
        <v>879</v>
      </c>
    </row>
    <row r="979" spans="1:28">
      <c r="A979" s="76" t="s">
        <v>4843</v>
      </c>
      <c r="B979" s="76" t="s">
        <v>7218</v>
      </c>
      <c r="C979" s="77" t="s">
        <v>4131</v>
      </c>
      <c r="D979" s="78" t="s">
        <v>4129</v>
      </c>
      <c r="E979" s="79" t="s">
        <v>4492</v>
      </c>
      <c r="F979" s="80" t="s">
        <v>4493</v>
      </c>
      <c r="G979" s="81" t="s">
        <v>3689</v>
      </c>
      <c r="H979" s="82" t="s">
        <v>7496</v>
      </c>
      <c r="I979" s="83" t="s">
        <v>4495</v>
      </c>
      <c r="J979" s="8" t="s">
        <v>5534</v>
      </c>
      <c r="K979" s="83"/>
      <c r="L979" s="83" t="s">
        <v>7267</v>
      </c>
      <c r="M979" s="8"/>
      <c r="N979" s="8"/>
      <c r="O979" s="8"/>
      <c r="P979" s="62" t="str">
        <f t="shared" si="48"/>
        <v>FL-FS-DOOR-IE</v>
      </c>
      <c r="Q979" s="62" t="s">
        <v>7497</v>
      </c>
      <c r="R979" s="8"/>
      <c r="S979" s="8"/>
      <c r="T979" s="8"/>
      <c r="U979" s="8" t="str">
        <f t="shared" si="46"/>
        <v>FS-DOOR-IE</v>
      </c>
      <c r="V979" s="8" t="str">
        <f t="shared" si="47"/>
        <v>FS-DOOR-IE</v>
      </c>
      <c r="W979" s="8" t="str">
        <f>VLOOKUP(V979,'[2]Asset Classifications'!$M$12:$M$1690,1,FALSE)</f>
        <v>FS-DOOR-IE</v>
      </c>
      <c r="X979" s="8"/>
      <c r="Y979" s="8"/>
      <c r="Z979" s="8"/>
      <c r="AA979" t="s">
        <v>7498</v>
      </c>
      <c r="AB979">
        <v>880</v>
      </c>
    </row>
    <row r="980" spans="1:28">
      <c r="A980" s="76" t="s">
        <v>4843</v>
      </c>
      <c r="B980" s="76" t="s">
        <v>7218</v>
      </c>
      <c r="C980" s="77" t="s">
        <v>4131</v>
      </c>
      <c r="D980" s="78" t="s">
        <v>4129</v>
      </c>
      <c r="E980" s="79" t="s">
        <v>4492</v>
      </c>
      <c r="F980" s="80" t="s">
        <v>4493</v>
      </c>
      <c r="G980" s="81" t="s">
        <v>5412</v>
      </c>
      <c r="H980" s="82" t="s">
        <v>7499</v>
      </c>
      <c r="I980" s="83" t="s">
        <v>4495</v>
      </c>
      <c r="J980" s="8" t="s">
        <v>5534</v>
      </c>
      <c r="K980" s="83"/>
      <c r="L980" s="83" t="s">
        <v>7267</v>
      </c>
      <c r="M980" s="8"/>
      <c r="N980" s="8"/>
      <c r="O980" s="8"/>
      <c r="P980" s="62" t="str">
        <f t="shared" si="48"/>
        <v>FL-FS-DOOR-PA</v>
      </c>
      <c r="Q980" s="62" t="s">
        <v>7500</v>
      </c>
      <c r="R980" s="8"/>
      <c r="S980" s="8"/>
      <c r="T980" s="8"/>
      <c r="U980" s="8" t="str">
        <f t="shared" si="46"/>
        <v>FS-DOOR-PA</v>
      </c>
      <c r="V980" s="8" t="str">
        <f t="shared" si="47"/>
        <v>FS-DOOR-PA</v>
      </c>
      <c r="W980" s="8" t="str">
        <f>VLOOKUP(V980,'[2]Asset Classifications'!$M$12:$M$1690,1,FALSE)</f>
        <v>FS-DOOR-PA</v>
      </c>
      <c r="X980" s="8"/>
      <c r="Y980" s="8"/>
      <c r="Z980" s="8"/>
      <c r="AA980" t="s">
        <v>7501</v>
      </c>
      <c r="AB980">
        <v>881</v>
      </c>
    </row>
    <row r="981" spans="1:28">
      <c r="A981" s="76" t="s">
        <v>4843</v>
      </c>
      <c r="B981" s="76" t="s">
        <v>7218</v>
      </c>
      <c r="C981" s="77" t="s">
        <v>4131</v>
      </c>
      <c r="D981" s="78" t="s">
        <v>4129</v>
      </c>
      <c r="E981" s="79" t="s">
        <v>4492</v>
      </c>
      <c r="F981" s="80" t="s">
        <v>4493</v>
      </c>
      <c r="G981" s="81" t="s">
        <v>6898</v>
      </c>
      <c r="H981" s="82" t="s">
        <v>7502</v>
      </c>
      <c r="I981" s="83" t="s">
        <v>4495</v>
      </c>
      <c r="J981" s="8" t="s">
        <v>5534</v>
      </c>
      <c r="K981" s="83"/>
      <c r="L981" s="83" t="s">
        <v>7267</v>
      </c>
      <c r="M981" s="8"/>
      <c r="N981" s="8"/>
      <c r="O981" s="8"/>
      <c r="P981" s="62" t="str">
        <f t="shared" si="48"/>
        <v>FL-FS-DOOR-TD</v>
      </c>
      <c r="Q981" s="62" t="s">
        <v>7503</v>
      </c>
      <c r="R981" s="8"/>
      <c r="S981" s="8"/>
      <c r="T981" s="8"/>
      <c r="U981" s="8" t="str">
        <f t="shared" si="46"/>
        <v>FS-DOOR-TD</v>
      </c>
      <c r="V981" s="8" t="str">
        <f t="shared" si="47"/>
        <v>FS-DOOR-TD</v>
      </c>
      <c r="W981" s="8" t="str">
        <f>VLOOKUP(V981,'[2]Asset Classifications'!$M$12:$M$1690,1,FALSE)</f>
        <v>FS-DOOR-TD</v>
      </c>
      <c r="X981" s="8"/>
      <c r="Y981" s="8"/>
      <c r="Z981" s="8"/>
      <c r="AA981" t="s">
        <v>7504</v>
      </c>
      <c r="AB981">
        <v>882</v>
      </c>
    </row>
    <row r="982" spans="1:28">
      <c r="A982" s="76" t="s">
        <v>4843</v>
      </c>
      <c r="B982" s="76" t="s">
        <v>7218</v>
      </c>
      <c r="C982" s="77" t="s">
        <v>4131</v>
      </c>
      <c r="D982" s="78" t="s">
        <v>4129</v>
      </c>
      <c r="E982" s="79" t="s">
        <v>4492</v>
      </c>
      <c r="F982" s="80" t="s">
        <v>4493</v>
      </c>
      <c r="G982" s="81" t="s">
        <v>3761</v>
      </c>
      <c r="H982" s="82" t="s">
        <v>7505</v>
      </c>
      <c r="I982" s="83" t="s">
        <v>4495</v>
      </c>
      <c r="J982" s="8" t="s">
        <v>5534</v>
      </c>
      <c r="K982" s="83"/>
      <c r="L982" s="83" t="s">
        <v>7267</v>
      </c>
      <c r="M982" s="8"/>
      <c r="N982" s="8"/>
      <c r="O982" s="8"/>
      <c r="P982" s="62" t="str">
        <f t="shared" si="48"/>
        <v>FL-FS-DOOR-TE</v>
      </c>
      <c r="Q982" s="62" t="s">
        <v>7506</v>
      </c>
      <c r="R982" s="8"/>
      <c r="S982" s="8"/>
      <c r="T982" s="8"/>
      <c r="U982" s="8" t="str">
        <f t="shared" si="46"/>
        <v>FS-DOOR-TE</v>
      </c>
      <c r="V982" s="8" t="str">
        <f t="shared" si="47"/>
        <v>FS-DOOR-TE</v>
      </c>
      <c r="W982" s="8" t="str">
        <f>VLOOKUP(V982,'[2]Asset Classifications'!$M$12:$M$1690,1,FALSE)</f>
        <v>FS-DOOR-TE</v>
      </c>
      <c r="X982" s="8"/>
      <c r="Y982" s="8"/>
      <c r="Z982" s="8"/>
      <c r="AA982" t="s">
        <v>7507</v>
      </c>
      <c r="AB982">
        <v>883</v>
      </c>
    </row>
    <row r="983" spans="1:28">
      <c r="A983" s="76" t="s">
        <v>4843</v>
      </c>
      <c r="B983" s="76" t="s">
        <v>7218</v>
      </c>
      <c r="C983" s="77" t="s">
        <v>4131</v>
      </c>
      <c r="D983" s="78" t="s">
        <v>4129</v>
      </c>
      <c r="E983" s="79" t="s">
        <v>4492</v>
      </c>
      <c r="F983" s="80" t="s">
        <v>4493</v>
      </c>
      <c r="G983" s="81" t="s">
        <v>3763</v>
      </c>
      <c r="H983" s="82" t="s">
        <v>4871</v>
      </c>
      <c r="I983" s="83" t="s">
        <v>4495</v>
      </c>
      <c r="J983" s="8" t="s">
        <v>5534</v>
      </c>
      <c r="K983" s="83"/>
      <c r="L983" s="83" t="s">
        <v>7267</v>
      </c>
      <c r="M983" s="8"/>
      <c r="N983" s="8"/>
      <c r="O983" s="8"/>
      <c r="P983" s="62" t="str">
        <f t="shared" si="48"/>
        <v>FL-FS-DOOR-TO</v>
      </c>
      <c r="Q983" s="62" t="s">
        <v>7508</v>
      </c>
      <c r="R983" s="8"/>
      <c r="S983" s="8"/>
      <c r="T983" s="8"/>
      <c r="U983" s="8" t="str">
        <f t="shared" si="46"/>
        <v>FS-DOOR-TO</v>
      </c>
      <c r="V983" s="8" t="str">
        <f t="shared" si="47"/>
        <v>FS-DOOR-TO</v>
      </c>
      <c r="W983" s="8" t="str">
        <f>VLOOKUP(V983,'[2]Asset Classifications'!$M$12:$M$1690,1,FALSE)</f>
        <v>FS-DOOR-TO</v>
      </c>
      <c r="X983" s="8"/>
      <c r="Y983" s="8"/>
      <c r="Z983" s="8"/>
      <c r="AA983" t="s">
        <v>7509</v>
      </c>
      <c r="AB983">
        <v>884</v>
      </c>
    </row>
    <row r="984" spans="1:28">
      <c r="A984" s="76" t="s">
        <v>4843</v>
      </c>
      <c r="B984" s="76" t="s">
        <v>7218</v>
      </c>
      <c r="C984" s="77" t="s">
        <v>4131</v>
      </c>
      <c r="D984" s="78" t="s">
        <v>4129</v>
      </c>
      <c r="E984" s="79" t="s">
        <v>7510</v>
      </c>
      <c r="F984" s="80" t="s">
        <v>7511</v>
      </c>
      <c r="G984" s="81"/>
      <c r="H984" s="82"/>
      <c r="I984" s="83" t="s">
        <v>4631</v>
      </c>
      <c r="J984" s="8" t="s">
        <v>5534</v>
      </c>
      <c r="K984" s="83"/>
      <c r="L984" s="83" t="s">
        <v>7267</v>
      </c>
      <c r="M984" s="8"/>
      <c r="N984" s="8"/>
      <c r="O984" s="8"/>
      <c r="P984" s="62" t="str">
        <f t="shared" si="48"/>
        <v>FL-FS-DOOS-00</v>
      </c>
      <c r="Q984" s="62" t="s">
        <v>7512</v>
      </c>
      <c r="R984" s="8"/>
      <c r="S984" s="8"/>
      <c r="T984" s="8"/>
      <c r="U984" s="8" t="str">
        <f t="shared" si="46"/>
        <v>FS-DOOS-00</v>
      </c>
      <c r="V984" s="8" t="str">
        <f t="shared" si="47"/>
        <v>FS-DOOS</v>
      </c>
      <c r="W984" s="8" t="str">
        <f>VLOOKUP(V984,'[2]Asset Classifications'!$M$12:$M$1690,1,FALSE)</f>
        <v>FS-DOOS</v>
      </c>
      <c r="X984" s="8"/>
      <c r="Y984" s="8"/>
      <c r="Z984" s="8"/>
      <c r="AA984" t="s">
        <v>7513</v>
      </c>
      <c r="AB984">
        <v>885</v>
      </c>
    </row>
    <row r="985" spans="1:28">
      <c r="A985" s="76" t="s">
        <v>4843</v>
      </c>
      <c r="B985" s="76" t="s">
        <v>7218</v>
      </c>
      <c r="C985" s="77" t="s">
        <v>4131</v>
      </c>
      <c r="D985" s="78" t="s">
        <v>4129</v>
      </c>
      <c r="E985" s="79" t="s">
        <v>7514</v>
      </c>
      <c r="F985" s="80" t="s">
        <v>7515</v>
      </c>
      <c r="G985" s="81"/>
      <c r="H985" s="82"/>
      <c r="I985" s="83" t="s">
        <v>4495</v>
      </c>
      <c r="J985" s="8" t="s">
        <v>5534</v>
      </c>
      <c r="K985" s="83"/>
      <c r="L985" s="83" t="s">
        <v>7267</v>
      </c>
      <c r="M985" s="8"/>
      <c r="N985" s="8"/>
      <c r="O985" s="8"/>
      <c r="P985" s="62" t="str">
        <f t="shared" si="48"/>
        <v>FL-FS-DPRD-00</v>
      </c>
      <c r="Q985" s="62" t="s">
        <v>7515</v>
      </c>
      <c r="R985" s="8"/>
      <c r="S985" s="8"/>
      <c r="T985" s="8"/>
      <c r="U985" s="8" t="str">
        <f t="shared" si="46"/>
        <v>FS-DPRD-00</v>
      </c>
      <c r="V985" s="8" t="str">
        <f t="shared" si="47"/>
        <v>FS-DPRD</v>
      </c>
      <c r="W985" s="8" t="str">
        <f>VLOOKUP(V985,'[2]Asset Classifications'!$M$12:$M$1690,1,FALSE)</f>
        <v>FS-DPRD</v>
      </c>
      <c r="X985" s="8"/>
      <c r="Y985" s="8"/>
      <c r="Z985" s="8"/>
      <c r="AA985" t="s">
        <v>7516</v>
      </c>
      <c r="AB985">
        <v>886</v>
      </c>
    </row>
    <row r="986" spans="1:28">
      <c r="A986" s="76" t="s">
        <v>4843</v>
      </c>
      <c r="B986" s="76" t="s">
        <v>7218</v>
      </c>
      <c r="C986" s="77" t="s">
        <v>4131</v>
      </c>
      <c r="D986" s="78" t="s">
        <v>4129</v>
      </c>
      <c r="E986" s="79" t="s">
        <v>7517</v>
      </c>
      <c r="F986" s="80" t="s">
        <v>7518</v>
      </c>
      <c r="G986" s="81"/>
      <c r="H986" s="82"/>
      <c r="I986" s="83" t="s">
        <v>4495</v>
      </c>
      <c r="J986" s="8" t="s">
        <v>5534</v>
      </c>
      <c r="K986" s="83"/>
      <c r="L986" s="83" t="s">
        <v>7267</v>
      </c>
      <c r="M986" s="8"/>
      <c r="N986" s="8"/>
      <c r="O986" s="8"/>
      <c r="P986" s="62" t="str">
        <f t="shared" si="48"/>
        <v>FL-FS-DRAD-00</v>
      </c>
      <c r="Q986" s="62" t="s">
        <v>7518</v>
      </c>
      <c r="R986" s="8"/>
      <c r="S986" s="8"/>
      <c r="T986" s="8"/>
      <c r="U986" s="8" t="str">
        <f t="shared" si="46"/>
        <v>FS-DRAD-00</v>
      </c>
      <c r="V986" s="8" t="str">
        <f t="shared" si="47"/>
        <v>FS-DRAD</v>
      </c>
      <c r="W986" s="8" t="str">
        <f>VLOOKUP(V986,'[2]Asset Classifications'!$M$12:$M$1690,1,FALSE)</f>
        <v>FS-DRAD</v>
      </c>
      <c r="X986" s="8"/>
      <c r="Y986" s="8"/>
      <c r="Z986" s="8"/>
      <c r="AA986" t="s">
        <v>7519</v>
      </c>
      <c r="AB986">
        <v>887</v>
      </c>
    </row>
    <row r="987" spans="1:28">
      <c r="A987" s="76" t="s">
        <v>4843</v>
      </c>
      <c r="B987" s="76" t="s">
        <v>7218</v>
      </c>
      <c r="C987" s="77" t="s">
        <v>4131</v>
      </c>
      <c r="D987" s="78" t="s">
        <v>4129</v>
      </c>
      <c r="E987" s="79" t="s">
        <v>7520</v>
      </c>
      <c r="F987" s="80" t="s">
        <v>7521</v>
      </c>
      <c r="G987" s="81"/>
      <c r="H987" s="82"/>
      <c r="I987" s="83" t="s">
        <v>4495</v>
      </c>
      <c r="J987" s="8" t="s">
        <v>5534</v>
      </c>
      <c r="K987" s="83"/>
      <c r="L987" s="83" t="s">
        <v>7267</v>
      </c>
      <c r="M987" s="8"/>
      <c r="N987" s="8"/>
      <c r="O987" s="8"/>
      <c r="P987" s="62" t="str">
        <f t="shared" si="48"/>
        <v>FL-FS-DRCO-00</v>
      </c>
      <c r="Q987" s="62" t="s">
        <v>7521</v>
      </c>
      <c r="R987" s="8"/>
      <c r="S987" s="8"/>
      <c r="T987" s="8"/>
      <c r="U987" s="8" t="str">
        <f t="shared" si="46"/>
        <v>FS-DRCO-00</v>
      </c>
      <c r="V987" s="8" t="str">
        <f t="shared" si="47"/>
        <v>FS-DRCO</v>
      </c>
      <c r="W987" s="8" t="str">
        <f>VLOOKUP(V987,'[2]Asset Classifications'!$M$12:$M$1690,1,FALSE)</f>
        <v>FS-DRCO</v>
      </c>
      <c r="X987" s="8"/>
      <c r="Y987" s="8"/>
      <c r="Z987" s="8"/>
      <c r="AA987" t="s">
        <v>7522</v>
      </c>
      <c r="AB987">
        <v>888</v>
      </c>
    </row>
    <row r="988" spans="1:28">
      <c r="A988" s="76" t="s">
        <v>4843</v>
      </c>
      <c r="B988" s="76" t="s">
        <v>7218</v>
      </c>
      <c r="C988" s="77" t="s">
        <v>4131</v>
      </c>
      <c r="D988" s="78" t="s">
        <v>4129</v>
      </c>
      <c r="E988" s="79" t="s">
        <v>7523</v>
      </c>
      <c r="F988" s="80" t="s">
        <v>7524</v>
      </c>
      <c r="G988" s="81"/>
      <c r="H988" s="82"/>
      <c r="I988" s="83" t="s">
        <v>4495</v>
      </c>
      <c r="J988" s="8" t="s">
        <v>5534</v>
      </c>
      <c r="K988" s="83"/>
      <c r="L988" s="83" t="s">
        <v>7267</v>
      </c>
      <c r="M988" s="8"/>
      <c r="N988" s="8"/>
      <c r="O988" s="8"/>
      <c r="P988" s="62" t="str">
        <f t="shared" si="48"/>
        <v>FL-FS-DRMI-00</v>
      </c>
      <c r="Q988" s="62" t="s">
        <v>7525</v>
      </c>
      <c r="R988" s="8"/>
      <c r="S988" s="8"/>
      <c r="T988" s="8"/>
      <c r="U988" s="8" t="str">
        <f t="shared" si="46"/>
        <v>FS-DRMI-00</v>
      </c>
      <c r="V988" s="8" t="str">
        <f t="shared" si="47"/>
        <v>FS-DRMI</v>
      </c>
      <c r="W988" s="8" t="str">
        <f>VLOOKUP(V988,'[2]Asset Classifications'!$M$12:$M$1690,1,FALSE)</f>
        <v>FS-DRMI</v>
      </c>
      <c r="X988" s="8"/>
      <c r="Y988" s="8"/>
      <c r="Z988" s="8"/>
      <c r="AA988" t="s">
        <v>7526</v>
      </c>
      <c r="AB988">
        <v>889</v>
      </c>
    </row>
    <row r="989" spans="1:28">
      <c r="A989" s="76" t="s">
        <v>4843</v>
      </c>
      <c r="B989" s="76" t="s">
        <v>7218</v>
      </c>
      <c r="C989" s="77" t="s">
        <v>4131</v>
      </c>
      <c r="D989" s="78" t="s">
        <v>4129</v>
      </c>
      <c r="E989" s="79" t="s">
        <v>7527</v>
      </c>
      <c r="F989" s="80" t="s">
        <v>7528</v>
      </c>
      <c r="G989" s="81"/>
      <c r="H989" s="82"/>
      <c r="I989" s="83" t="s">
        <v>4495</v>
      </c>
      <c r="J989" s="8" t="s">
        <v>5534</v>
      </c>
      <c r="K989" s="83"/>
      <c r="L989" s="83" t="s">
        <v>7267</v>
      </c>
      <c r="M989" s="8"/>
      <c r="N989" s="8"/>
      <c r="O989" s="8"/>
      <c r="P989" s="62" t="str">
        <f t="shared" si="48"/>
        <v>FL-FS-DRTA-00</v>
      </c>
      <c r="Q989" s="62" t="s">
        <v>7529</v>
      </c>
      <c r="R989" s="8"/>
      <c r="S989" s="8"/>
      <c r="T989" s="8"/>
      <c r="U989" s="8" t="str">
        <f t="shared" si="46"/>
        <v>FS-DRTA-00</v>
      </c>
      <c r="V989" s="8" t="str">
        <f t="shared" si="47"/>
        <v>FS-DRTA</v>
      </c>
      <c r="W989" s="8" t="str">
        <f>VLOOKUP(V989,'[2]Asset Classifications'!$M$12:$M$1690,1,FALSE)</f>
        <v>FS-DRTA</v>
      </c>
      <c r="X989" s="8"/>
      <c r="Y989" s="8"/>
      <c r="Z989" s="8"/>
      <c r="AA989" t="s">
        <v>7530</v>
      </c>
      <c r="AB989">
        <v>890</v>
      </c>
    </row>
    <row r="990" spans="1:28">
      <c r="A990" s="76" t="s">
        <v>4843</v>
      </c>
      <c r="B990" s="76" t="s">
        <v>7218</v>
      </c>
      <c r="C990" s="77" t="s">
        <v>4131</v>
      </c>
      <c r="D990" s="78" t="s">
        <v>4129</v>
      </c>
      <c r="E990" s="79" t="s">
        <v>7531</v>
      </c>
      <c r="F990" s="80" t="s">
        <v>7532</v>
      </c>
      <c r="G990" s="81"/>
      <c r="H990" s="82"/>
      <c r="I990" s="83" t="s">
        <v>4495</v>
      </c>
      <c r="J990" s="8" t="s">
        <v>5534</v>
      </c>
      <c r="K990" s="83"/>
      <c r="L990" s="83" t="s">
        <v>7267</v>
      </c>
      <c r="M990" s="8"/>
      <c r="N990" s="8"/>
      <c r="O990" s="8"/>
      <c r="P990" s="62" t="str">
        <f t="shared" si="48"/>
        <v>FL-FS-DSHF-00</v>
      </c>
      <c r="Q990" s="62" t="s">
        <v>7532</v>
      </c>
      <c r="R990" s="8"/>
      <c r="S990" s="8"/>
      <c r="T990" s="8"/>
      <c r="U990" s="8" t="str">
        <f t="shared" si="46"/>
        <v>FS-DSHF-00</v>
      </c>
      <c r="V990" s="8" t="str">
        <f t="shared" si="47"/>
        <v>FS-DSHF</v>
      </c>
      <c r="W990" s="8" t="str">
        <f>VLOOKUP(V990,'[2]Asset Classifications'!$M$12:$M$1690,1,FALSE)</f>
        <v>FS-DSHF</v>
      </c>
      <c r="X990" s="8"/>
      <c r="Y990" s="8" t="s">
        <v>4371</v>
      </c>
      <c r="Z990" s="8"/>
      <c r="AA990" t="s">
        <v>7533</v>
      </c>
      <c r="AB990">
        <v>891</v>
      </c>
    </row>
    <row r="991" spans="1:28">
      <c r="A991" s="76" t="s">
        <v>4843</v>
      </c>
      <c r="B991" s="76" t="s">
        <v>7218</v>
      </c>
      <c r="C991" s="77" t="s">
        <v>4131</v>
      </c>
      <c r="D991" s="78" t="s">
        <v>4129</v>
      </c>
      <c r="E991" s="79" t="s">
        <v>7534</v>
      </c>
      <c r="F991" s="80" t="s">
        <v>7535</v>
      </c>
      <c r="G991" s="81"/>
      <c r="H991" s="82"/>
      <c r="I991" s="83" t="s">
        <v>4495</v>
      </c>
      <c r="J991" s="8" t="s">
        <v>5534</v>
      </c>
      <c r="K991" s="83"/>
      <c r="L991" s="83" t="s">
        <v>7267</v>
      </c>
      <c r="M991" s="8"/>
      <c r="N991" s="8"/>
      <c r="O991" s="8"/>
      <c r="P991" s="62" t="str">
        <f t="shared" si="48"/>
        <v>FL-FS-EANT-00</v>
      </c>
      <c r="Q991" s="62" t="s">
        <v>7535</v>
      </c>
      <c r="R991" s="8"/>
      <c r="S991" s="8"/>
      <c r="T991" s="8"/>
      <c r="U991" s="8" t="str">
        <f t="shared" si="46"/>
        <v>FS-EANT-00</v>
      </c>
      <c r="V991" s="8" t="str">
        <f t="shared" si="47"/>
        <v>FS-EANT</v>
      </c>
      <c r="W991" s="8" t="str">
        <f>VLOOKUP(V991,'[2]Asset Classifications'!$M$12:$M$1690,1,FALSE)</f>
        <v>FS-EANT</v>
      </c>
      <c r="X991" s="8"/>
      <c r="Y991" s="8"/>
      <c r="Z991" s="8"/>
      <c r="AA991" t="s">
        <v>7536</v>
      </c>
      <c r="AB991">
        <v>892</v>
      </c>
    </row>
    <row r="992" spans="1:28">
      <c r="A992" s="76" t="s">
        <v>4843</v>
      </c>
      <c r="B992" s="76" t="s">
        <v>7218</v>
      </c>
      <c r="C992" s="77" t="s">
        <v>4131</v>
      </c>
      <c r="D992" s="78" t="s">
        <v>4129</v>
      </c>
      <c r="E992" s="277" t="s">
        <v>7537</v>
      </c>
      <c r="F992" s="283" t="s">
        <v>7538</v>
      </c>
      <c r="G992" s="278"/>
      <c r="H992" s="278"/>
      <c r="I992" s="279" t="s">
        <v>4495</v>
      </c>
      <c r="J992" s="278" t="s">
        <v>5534</v>
      </c>
      <c r="K992" s="281" t="s">
        <v>2177</v>
      </c>
      <c r="L992" s="281" t="s">
        <v>7267</v>
      </c>
      <c r="M992" s="280"/>
      <c r="N992" s="278" t="s">
        <v>7539</v>
      </c>
      <c r="O992" s="283" t="s">
        <v>7540</v>
      </c>
      <c r="P992" s="62" t="str">
        <f t="shared" si="48"/>
        <v>FL-FS-EDRC-00</v>
      </c>
      <c r="Q992" s="8" t="s">
        <v>7540</v>
      </c>
      <c r="R992" s="8"/>
      <c r="S992" s="8"/>
      <c r="T992" s="8"/>
      <c r="U992" s="8" t="str">
        <f t="shared" si="46"/>
        <v>FS-EDRC-00</v>
      </c>
      <c r="V992" s="8" t="str">
        <f t="shared" si="47"/>
        <v>FS-EDRC</v>
      </c>
      <c r="W992" s="8"/>
      <c r="X992" s="8"/>
      <c r="Y992" s="8" t="s">
        <v>4491</v>
      </c>
      <c r="Z992" s="8"/>
    </row>
    <row r="993" spans="1:28">
      <c r="A993" s="76" t="s">
        <v>4843</v>
      </c>
      <c r="B993" s="76" t="s">
        <v>7218</v>
      </c>
      <c r="C993" s="77" t="s">
        <v>4131</v>
      </c>
      <c r="D993" s="78" t="s">
        <v>4129</v>
      </c>
      <c r="E993" s="277" t="s">
        <v>7541</v>
      </c>
      <c r="F993" s="283" t="s">
        <v>7542</v>
      </c>
      <c r="G993" s="278"/>
      <c r="H993" s="278"/>
      <c r="I993" s="279" t="s">
        <v>4495</v>
      </c>
      <c r="J993" s="278" t="s">
        <v>5534</v>
      </c>
      <c r="K993" s="281" t="s">
        <v>2177</v>
      </c>
      <c r="L993" s="281" t="s">
        <v>7267</v>
      </c>
      <c r="M993" s="280"/>
      <c r="N993" s="278" t="s">
        <v>7543</v>
      </c>
      <c r="O993" s="283" t="s">
        <v>7544</v>
      </c>
      <c r="P993" s="62" t="str">
        <f t="shared" si="48"/>
        <v>FL-FS-EDRI-00</v>
      </c>
      <c r="Q993" s="8" t="s">
        <v>7544</v>
      </c>
      <c r="R993" s="8"/>
      <c r="S993" s="8"/>
      <c r="T993" s="8"/>
      <c r="U993" s="8" t="str">
        <f t="shared" si="46"/>
        <v>FS-EDRI-00</v>
      </c>
      <c r="V993" s="8" t="str">
        <f t="shared" si="47"/>
        <v>FS-EDRI</v>
      </c>
      <c r="W993" s="8"/>
      <c r="X993" s="8"/>
      <c r="Y993" s="8" t="s">
        <v>4491</v>
      </c>
      <c r="Z993" s="8"/>
    </row>
    <row r="994" spans="1:28">
      <c r="A994" s="76" t="s">
        <v>4843</v>
      </c>
      <c r="B994" s="76" t="s">
        <v>7218</v>
      </c>
      <c r="C994" s="77" t="s">
        <v>4131</v>
      </c>
      <c r="D994" s="78" t="s">
        <v>4129</v>
      </c>
      <c r="E994" s="79" t="s">
        <v>7545</v>
      </c>
      <c r="F994" s="80" t="s">
        <v>7546</v>
      </c>
      <c r="G994" s="81"/>
      <c r="H994" s="82"/>
      <c r="I994" s="83" t="s">
        <v>4495</v>
      </c>
      <c r="J994" s="8" t="s">
        <v>5534</v>
      </c>
      <c r="K994" s="83"/>
      <c r="L994" s="83" t="s">
        <v>7267</v>
      </c>
      <c r="M994" s="8"/>
      <c r="N994" s="8"/>
      <c r="O994" s="8"/>
      <c r="P994" s="62" t="str">
        <f t="shared" si="48"/>
        <v>FL-FS-EEQP-00</v>
      </c>
      <c r="Q994" s="62" t="s">
        <v>7547</v>
      </c>
      <c r="R994" s="8"/>
      <c r="S994" s="8"/>
      <c r="T994" s="8"/>
      <c r="U994" s="8" t="str">
        <f t="shared" si="46"/>
        <v>FS-EEQP-00</v>
      </c>
      <c r="V994" s="8" t="str">
        <f t="shared" si="47"/>
        <v>FS-EEQP</v>
      </c>
      <c r="W994" s="8" t="str">
        <f>VLOOKUP(V994,'[2]Asset Classifications'!$M$12:$M$1690,1,FALSE)</f>
        <v>FS-EEQP</v>
      </c>
      <c r="X994" s="8"/>
      <c r="Y994" s="8"/>
      <c r="Z994" s="8"/>
      <c r="AA994" t="s">
        <v>7548</v>
      </c>
      <c r="AB994">
        <v>893</v>
      </c>
    </row>
    <row r="995" spans="1:28">
      <c r="A995" s="76" t="s">
        <v>4843</v>
      </c>
      <c r="B995" s="76" t="s">
        <v>7218</v>
      </c>
      <c r="C995" s="77" t="s">
        <v>4131</v>
      </c>
      <c r="D995" s="78" t="s">
        <v>4129</v>
      </c>
      <c r="E995" s="79" t="s">
        <v>7549</v>
      </c>
      <c r="F995" s="80" t="s">
        <v>7550</v>
      </c>
      <c r="G995" s="81"/>
      <c r="H995" s="82"/>
      <c r="I995" s="83" t="s">
        <v>4631</v>
      </c>
      <c r="J995" s="8" t="s">
        <v>5534</v>
      </c>
      <c r="K995" s="83"/>
      <c r="L995" s="83" t="s">
        <v>7267</v>
      </c>
      <c r="M995" s="8"/>
      <c r="N995" s="8"/>
      <c r="O995" s="8"/>
      <c r="P995" s="62" t="str">
        <f t="shared" si="48"/>
        <v>FL-FS-ELES-00</v>
      </c>
      <c r="Q995" s="62" t="s">
        <v>7551</v>
      </c>
      <c r="R995" s="8"/>
      <c r="S995" s="8"/>
      <c r="T995" s="8"/>
      <c r="U995" s="8" t="str">
        <f t="shared" si="46"/>
        <v>FS-ELES-00</v>
      </c>
      <c r="V995" s="8" t="str">
        <f t="shared" si="47"/>
        <v>FS-ELES</v>
      </c>
      <c r="W995" s="8" t="str">
        <f>VLOOKUP(V995,'[2]Asset Classifications'!$M$12:$M$1690,1,FALSE)</f>
        <v>FS-ELES</v>
      </c>
      <c r="X995" s="8"/>
      <c r="Y995" s="8"/>
      <c r="Z995" s="8"/>
      <c r="AA995" t="s">
        <v>7552</v>
      </c>
      <c r="AB995">
        <v>894</v>
      </c>
    </row>
    <row r="996" spans="1:28">
      <c r="A996" s="76" t="s">
        <v>4843</v>
      </c>
      <c r="B996" s="76" t="s">
        <v>7218</v>
      </c>
      <c r="C996" s="77" t="s">
        <v>4131</v>
      </c>
      <c r="D996" s="78" t="s">
        <v>4129</v>
      </c>
      <c r="E996" s="79" t="s">
        <v>7553</v>
      </c>
      <c r="F996" s="80" t="s">
        <v>7554</v>
      </c>
      <c r="G996" s="81"/>
      <c r="H996" s="82"/>
      <c r="I996" s="83" t="s">
        <v>4495</v>
      </c>
      <c r="J996" s="8" t="s">
        <v>5534</v>
      </c>
      <c r="K996" s="83"/>
      <c r="L996" s="83" t="s">
        <v>7267</v>
      </c>
      <c r="M996" s="8"/>
      <c r="N996" s="8"/>
      <c r="O996" s="8"/>
      <c r="P996" s="62" t="str">
        <f t="shared" si="48"/>
        <v>FL-FS-ENCO-00</v>
      </c>
      <c r="Q996" s="62" t="s">
        <v>7554</v>
      </c>
      <c r="R996" s="8"/>
      <c r="S996" s="8"/>
      <c r="T996" s="8"/>
      <c r="U996" s="8" t="str">
        <f t="shared" si="46"/>
        <v>FS-ENCO-00</v>
      </c>
      <c r="V996" s="8" t="str">
        <f t="shared" si="47"/>
        <v>FS-ENCO</v>
      </c>
      <c r="W996" s="8" t="str">
        <f>VLOOKUP(V996,'[2]Asset Classifications'!$M$12:$M$1690,1,FALSE)</f>
        <v>FS-ENCO</v>
      </c>
      <c r="X996" s="8"/>
      <c r="Y996" s="8"/>
      <c r="Z996" s="8"/>
      <c r="AA996" t="s">
        <v>7555</v>
      </c>
      <c r="AB996">
        <v>895</v>
      </c>
    </row>
    <row r="997" spans="1:28">
      <c r="A997" s="76" t="s">
        <v>4843</v>
      </c>
      <c r="B997" s="76" t="s">
        <v>7218</v>
      </c>
      <c r="C997" s="77" t="s">
        <v>4131</v>
      </c>
      <c r="D997" s="78" t="s">
        <v>4129</v>
      </c>
      <c r="E997" s="79" t="s">
        <v>7556</v>
      </c>
      <c r="F997" s="80" t="s">
        <v>7557</v>
      </c>
      <c r="G997" s="81" t="s">
        <v>5495</v>
      </c>
      <c r="H997" s="82" t="s">
        <v>7558</v>
      </c>
      <c r="I997" s="83" t="s">
        <v>4495</v>
      </c>
      <c r="J997" s="8" t="s">
        <v>5534</v>
      </c>
      <c r="K997" s="83"/>
      <c r="L997" s="83" t="s">
        <v>7267</v>
      </c>
      <c r="M997" s="8"/>
      <c r="N997" s="8"/>
      <c r="O997" s="8"/>
      <c r="P997" s="62" t="str">
        <f t="shared" si="48"/>
        <v>FL-FS-ENGA-DI</v>
      </c>
      <c r="Q997" s="62" t="s">
        <v>7559</v>
      </c>
      <c r="R997" s="8"/>
      <c r="S997" s="8"/>
      <c r="T997" s="8"/>
      <c r="U997" s="8" t="str">
        <f t="shared" si="46"/>
        <v>FS-ENGA-DI</v>
      </c>
      <c r="V997" s="8" t="str">
        <f t="shared" si="47"/>
        <v>FS-ENGA-DI</v>
      </c>
      <c r="W997" s="8" t="e">
        <f>VLOOKUP(V997,'[2]Asset Classifications'!$M$12:$M$1690,1,FALSE)</f>
        <v>#N/A</v>
      </c>
      <c r="X997" s="8"/>
      <c r="Y997" s="8"/>
      <c r="Z997" s="8"/>
      <c r="AA997" t="s">
        <v>7560</v>
      </c>
      <c r="AB997">
        <v>896</v>
      </c>
    </row>
    <row r="998" spans="1:28">
      <c r="A998" s="76" t="s">
        <v>4843</v>
      </c>
      <c r="B998" s="76" t="s">
        <v>7218</v>
      </c>
      <c r="C998" s="77" t="s">
        <v>4131</v>
      </c>
      <c r="D998" s="78" t="s">
        <v>4129</v>
      </c>
      <c r="E998" s="79" t="s">
        <v>7556</v>
      </c>
      <c r="F998" s="80" t="s">
        <v>7557</v>
      </c>
      <c r="G998" s="81"/>
      <c r="H998" s="82"/>
      <c r="I998" s="83" t="s">
        <v>4495</v>
      </c>
      <c r="J998" s="8" t="s">
        <v>5534</v>
      </c>
      <c r="K998" s="83"/>
      <c r="L998" s="83" t="s">
        <v>7267</v>
      </c>
      <c r="M998" s="8"/>
      <c r="N998" s="8"/>
      <c r="O998" s="8"/>
      <c r="P998" s="62" t="str">
        <f t="shared" si="48"/>
        <v>FL-FS-ENGA-00</v>
      </c>
      <c r="Q998" s="62" t="s">
        <v>7561</v>
      </c>
      <c r="R998" s="8"/>
      <c r="S998" s="8"/>
      <c r="T998" s="8"/>
      <c r="U998" s="8" t="str">
        <f t="shared" si="46"/>
        <v>FS-ENGA-00</v>
      </c>
      <c r="V998" s="8" t="str">
        <f t="shared" si="47"/>
        <v>FS-ENGA</v>
      </c>
      <c r="W998" s="8" t="str">
        <f>VLOOKUP(V998,'[2]Asset Classifications'!$M$12:$M$1690,1,FALSE)</f>
        <v>FS-ENGA</v>
      </c>
      <c r="X998" s="8"/>
      <c r="Y998" s="8" t="s">
        <v>4371</v>
      </c>
      <c r="Z998" s="8"/>
      <c r="AA998" t="s">
        <v>7562</v>
      </c>
      <c r="AB998">
        <v>897</v>
      </c>
    </row>
    <row r="999" spans="1:28">
      <c r="A999" s="76" t="s">
        <v>4843</v>
      </c>
      <c r="B999" s="76" t="s">
        <v>7218</v>
      </c>
      <c r="C999" s="77" t="s">
        <v>4131</v>
      </c>
      <c r="D999" s="78" t="s">
        <v>4129</v>
      </c>
      <c r="E999" s="277" t="s">
        <v>7563</v>
      </c>
      <c r="F999" s="278" t="s">
        <v>7564</v>
      </c>
      <c r="G999" s="278"/>
      <c r="H999" s="278"/>
      <c r="I999" s="279" t="s">
        <v>4495</v>
      </c>
      <c r="J999" s="278" t="s">
        <v>5534</v>
      </c>
      <c r="K999" s="281" t="s">
        <v>2177</v>
      </c>
      <c r="L999" s="281" t="s">
        <v>7267</v>
      </c>
      <c r="M999" s="280"/>
      <c r="N999" s="280" t="s">
        <v>7565</v>
      </c>
      <c r="O999" s="278" t="s">
        <v>7564</v>
      </c>
      <c r="P999" s="62" t="str">
        <f t="shared" si="48"/>
        <v>FL-FS-ENGG-00</v>
      </c>
      <c r="Q999" s="8" t="s">
        <v>7564</v>
      </c>
      <c r="R999" s="8"/>
      <c r="S999" s="8"/>
      <c r="T999" s="8"/>
      <c r="U999" s="8" t="str">
        <f t="shared" si="46"/>
        <v>FS-ENGG-00</v>
      </c>
      <c r="V999" s="8" t="str">
        <f t="shared" si="47"/>
        <v>FS-ENGG</v>
      </c>
      <c r="W999" s="8"/>
      <c r="X999" s="8"/>
      <c r="Y999" s="8" t="s">
        <v>4491</v>
      </c>
      <c r="Z999" s="8"/>
    </row>
    <row r="1000" spans="1:28">
      <c r="A1000" s="76" t="s">
        <v>4843</v>
      </c>
      <c r="B1000" s="76" t="s">
        <v>7218</v>
      </c>
      <c r="C1000" s="77" t="s">
        <v>4131</v>
      </c>
      <c r="D1000" s="78" t="s">
        <v>4129</v>
      </c>
      <c r="E1000" s="277" t="s">
        <v>7566</v>
      </c>
      <c r="F1000" s="278" t="s">
        <v>7567</v>
      </c>
      <c r="G1000" s="278"/>
      <c r="H1000" s="278"/>
      <c r="I1000" s="279" t="s">
        <v>4495</v>
      </c>
      <c r="J1000" s="278" t="s">
        <v>5534</v>
      </c>
      <c r="K1000" s="281" t="s">
        <v>2177</v>
      </c>
      <c r="L1000" s="281" t="s">
        <v>7267</v>
      </c>
      <c r="M1000" s="280"/>
      <c r="N1000" s="280" t="s">
        <v>7568</v>
      </c>
      <c r="O1000" s="278" t="s">
        <v>7567</v>
      </c>
      <c r="P1000" s="62" t="str">
        <f t="shared" si="48"/>
        <v>FL-FS-ENGM-00</v>
      </c>
      <c r="Q1000" s="8" t="s">
        <v>7567</v>
      </c>
      <c r="R1000" s="8"/>
      <c r="S1000" s="8"/>
      <c r="T1000" s="8"/>
      <c r="U1000" s="8" t="str">
        <f t="shared" si="46"/>
        <v>FS-ENGM-00</v>
      </c>
      <c r="V1000" s="8" t="str">
        <f t="shared" si="47"/>
        <v>FS-ENGM</v>
      </c>
      <c r="W1000" s="8"/>
      <c r="X1000" s="8"/>
      <c r="Y1000" s="8" t="s">
        <v>4491</v>
      </c>
      <c r="Z1000" s="8"/>
    </row>
    <row r="1001" spans="1:28">
      <c r="A1001" s="76" t="s">
        <v>4843</v>
      </c>
      <c r="B1001" s="76" t="s">
        <v>7218</v>
      </c>
      <c r="C1001" s="77" t="s">
        <v>4131</v>
      </c>
      <c r="D1001" s="78" t="s">
        <v>4129</v>
      </c>
      <c r="E1001" s="79" t="s">
        <v>5710</v>
      </c>
      <c r="F1001" s="80" t="s">
        <v>7569</v>
      </c>
      <c r="G1001" s="81" t="s">
        <v>5495</v>
      </c>
      <c r="H1001" s="82" t="s">
        <v>7558</v>
      </c>
      <c r="I1001" s="83" t="s">
        <v>4495</v>
      </c>
      <c r="J1001" s="8" t="s">
        <v>5534</v>
      </c>
      <c r="K1001" s="83"/>
      <c r="L1001" s="83" t="s">
        <v>7267</v>
      </c>
      <c r="M1001" s="8"/>
      <c r="N1001" s="8"/>
      <c r="O1001" s="8"/>
      <c r="P1001" s="62" t="str">
        <f t="shared" si="48"/>
        <v>FL-FS-ENGN-DI</v>
      </c>
      <c r="Q1001" s="62" t="s">
        <v>7570</v>
      </c>
      <c r="R1001" s="8"/>
      <c r="S1001" s="8"/>
      <c r="T1001" s="8"/>
      <c r="U1001" s="8" t="str">
        <f t="shared" si="46"/>
        <v>FS-ENGN-DI</v>
      </c>
      <c r="V1001" s="8" t="str">
        <f t="shared" si="47"/>
        <v>FS-ENGN-DI</v>
      </c>
      <c r="W1001" s="8" t="e">
        <f>VLOOKUP(V1001,'[2]Asset Classifications'!$M$12:$M$1690,1,FALSE)</f>
        <v>#N/A</v>
      </c>
      <c r="X1001" s="8"/>
      <c r="Y1001" s="8"/>
      <c r="Z1001" s="8"/>
      <c r="AA1001" t="s">
        <v>7571</v>
      </c>
      <c r="AB1001">
        <v>898</v>
      </c>
    </row>
    <row r="1002" spans="1:28">
      <c r="A1002" s="76" t="s">
        <v>4843</v>
      </c>
      <c r="B1002" s="76" t="s">
        <v>7218</v>
      </c>
      <c r="C1002" s="77" t="s">
        <v>4131</v>
      </c>
      <c r="D1002" s="78" t="s">
        <v>4129</v>
      </c>
      <c r="E1002" s="79" t="s">
        <v>5710</v>
      </c>
      <c r="F1002" s="80" t="s">
        <v>7569</v>
      </c>
      <c r="G1002" s="81" t="s">
        <v>6286</v>
      </c>
      <c r="H1002" s="82" t="s">
        <v>7572</v>
      </c>
      <c r="I1002" s="83" t="s">
        <v>4495</v>
      </c>
      <c r="J1002" s="8" t="s">
        <v>5534</v>
      </c>
      <c r="K1002" s="83"/>
      <c r="L1002" s="83" t="s">
        <v>7267</v>
      </c>
      <c r="M1002" s="8"/>
      <c r="N1002" s="8"/>
      <c r="O1002" s="8"/>
      <c r="P1002" s="62" t="str">
        <f t="shared" si="48"/>
        <v>FL-FS-ENGN-IB</v>
      </c>
      <c r="Q1002" s="62" t="s">
        <v>7573</v>
      </c>
      <c r="R1002" s="8"/>
      <c r="S1002" s="8"/>
      <c r="T1002" s="8"/>
      <c r="U1002" s="8" t="str">
        <f t="shared" si="46"/>
        <v>FS-ENGN-IB</v>
      </c>
      <c r="V1002" s="8" t="str">
        <f t="shared" si="47"/>
        <v>FS-ENGN-IB</v>
      </c>
      <c r="W1002" s="8" t="e">
        <f>VLOOKUP(V1002,'[2]Asset Classifications'!$M$12:$M$1690,1,FALSE)</f>
        <v>#N/A</v>
      </c>
      <c r="X1002" s="8"/>
      <c r="Y1002" s="8"/>
      <c r="Z1002" s="8"/>
      <c r="AA1002" t="s">
        <v>7574</v>
      </c>
      <c r="AB1002">
        <v>899</v>
      </c>
    </row>
    <row r="1003" spans="1:28">
      <c r="A1003" s="76" t="s">
        <v>4843</v>
      </c>
      <c r="B1003" s="76" t="s">
        <v>7218</v>
      </c>
      <c r="C1003" s="77" t="s">
        <v>4131</v>
      </c>
      <c r="D1003" s="78" t="s">
        <v>4129</v>
      </c>
      <c r="E1003" s="79" t="s">
        <v>5710</v>
      </c>
      <c r="F1003" s="80" t="s">
        <v>7569</v>
      </c>
      <c r="G1003" s="81" t="s">
        <v>7575</v>
      </c>
      <c r="H1003" s="82" t="s">
        <v>7576</v>
      </c>
      <c r="I1003" s="83" t="s">
        <v>4495</v>
      </c>
      <c r="J1003" s="8" t="s">
        <v>5534</v>
      </c>
      <c r="K1003" s="83"/>
      <c r="L1003" s="83" t="s">
        <v>7267</v>
      </c>
      <c r="M1003" s="8"/>
      <c r="N1003" s="8"/>
      <c r="O1003" s="8"/>
      <c r="P1003" s="62" t="str">
        <f t="shared" si="48"/>
        <v>FL-FS-ENGN-JP</v>
      </c>
      <c r="Q1003" s="62" t="s">
        <v>7577</v>
      </c>
      <c r="R1003" s="8"/>
      <c r="S1003" s="8"/>
      <c r="T1003" s="8"/>
      <c r="U1003" s="8" t="str">
        <f t="shared" si="46"/>
        <v>FS-ENGN-JP</v>
      </c>
      <c r="V1003" s="8" t="str">
        <f t="shared" si="47"/>
        <v>FS-ENGN-JP</v>
      </c>
      <c r="W1003" s="8" t="e">
        <f>VLOOKUP(V1003,'[2]Asset Classifications'!$M$12:$M$1690,1,FALSE)</f>
        <v>#N/A</v>
      </c>
      <c r="X1003" s="8"/>
      <c r="Y1003" s="8"/>
      <c r="Z1003" s="8"/>
      <c r="AA1003" t="s">
        <v>7578</v>
      </c>
      <c r="AB1003">
        <v>900</v>
      </c>
    </row>
    <row r="1004" spans="1:28">
      <c r="A1004" s="76" t="s">
        <v>4843</v>
      </c>
      <c r="B1004" s="76" t="s">
        <v>7218</v>
      </c>
      <c r="C1004" s="77" t="s">
        <v>4131</v>
      </c>
      <c r="D1004" s="78" t="s">
        <v>4129</v>
      </c>
      <c r="E1004" s="79" t="s">
        <v>5710</v>
      </c>
      <c r="F1004" s="80" t="s">
        <v>7569</v>
      </c>
      <c r="G1004" s="81" t="s">
        <v>7579</v>
      </c>
      <c r="H1004" s="82" t="s">
        <v>7580</v>
      </c>
      <c r="I1004" s="83" t="s">
        <v>4495</v>
      </c>
      <c r="J1004" s="8" t="s">
        <v>5534</v>
      </c>
      <c r="K1004" s="83"/>
      <c r="L1004" s="83" t="s">
        <v>7267</v>
      </c>
      <c r="M1004" s="8"/>
      <c r="N1004" s="8"/>
      <c r="O1004" s="8"/>
      <c r="P1004" s="62" t="str">
        <f t="shared" si="48"/>
        <v>FL-FS-ENGN-OB</v>
      </c>
      <c r="Q1004" s="62" t="s">
        <v>7581</v>
      </c>
      <c r="R1004" s="8"/>
      <c r="S1004" s="8"/>
      <c r="T1004" s="8"/>
      <c r="U1004" s="8" t="str">
        <f t="shared" si="46"/>
        <v>FS-ENGN-OB</v>
      </c>
      <c r="V1004" s="8" t="str">
        <f t="shared" si="47"/>
        <v>FS-ENGN-OB</v>
      </c>
      <c r="W1004" s="8" t="e">
        <f>VLOOKUP(V1004,'[2]Asset Classifications'!$M$12:$M$1690,1,FALSE)</f>
        <v>#N/A</v>
      </c>
      <c r="X1004" s="8"/>
      <c r="Y1004" s="8"/>
      <c r="Z1004" s="8"/>
      <c r="AA1004" t="s">
        <v>7582</v>
      </c>
      <c r="AB1004">
        <v>901</v>
      </c>
    </row>
    <row r="1005" spans="1:28">
      <c r="A1005" s="76" t="s">
        <v>4843</v>
      </c>
      <c r="B1005" s="76" t="s">
        <v>7218</v>
      </c>
      <c r="C1005" s="77" t="s">
        <v>4131</v>
      </c>
      <c r="D1005" s="78" t="s">
        <v>4129</v>
      </c>
      <c r="E1005" s="79" t="s">
        <v>5710</v>
      </c>
      <c r="F1005" s="80" t="s">
        <v>5711</v>
      </c>
      <c r="G1005" s="81"/>
      <c r="H1005" s="82"/>
      <c r="I1005" s="83" t="s">
        <v>4495</v>
      </c>
      <c r="J1005" s="8" t="s">
        <v>5534</v>
      </c>
      <c r="K1005" s="83"/>
      <c r="L1005" s="83" t="s">
        <v>7267</v>
      </c>
      <c r="M1005" s="8"/>
      <c r="N1005" s="8"/>
      <c r="O1005" s="8"/>
      <c r="P1005" s="62" t="str">
        <f t="shared" si="48"/>
        <v>FL-FS-ENGN-00</v>
      </c>
      <c r="Q1005" s="62" t="s">
        <v>7583</v>
      </c>
      <c r="R1005" s="8"/>
      <c r="S1005" s="8"/>
      <c r="T1005" s="8"/>
      <c r="U1005" s="8" t="str">
        <f t="shared" si="46"/>
        <v>FS-ENGN-00</v>
      </c>
      <c r="V1005" s="8" t="str">
        <f t="shared" si="47"/>
        <v>FS-ENGN</v>
      </c>
      <c r="W1005" s="8" t="str">
        <f>VLOOKUP(V1005,'[2]Asset Classifications'!$M$12:$M$1690,1,FALSE)</f>
        <v>FS-ENGN</v>
      </c>
      <c r="X1005" s="8"/>
      <c r="Y1005" s="8" t="s">
        <v>4371</v>
      </c>
      <c r="Z1005" s="8"/>
      <c r="AA1005" t="s">
        <v>7584</v>
      </c>
      <c r="AB1005">
        <v>902</v>
      </c>
    </row>
    <row r="1006" spans="1:28">
      <c r="A1006" s="76" t="s">
        <v>4843</v>
      </c>
      <c r="B1006" s="76" t="s">
        <v>7218</v>
      </c>
      <c r="C1006" s="77" t="s">
        <v>4131</v>
      </c>
      <c r="D1006" s="78" t="s">
        <v>4129</v>
      </c>
      <c r="E1006" s="79" t="s">
        <v>7585</v>
      </c>
      <c r="F1006" s="80" t="s">
        <v>7586</v>
      </c>
      <c r="G1006" s="81"/>
      <c r="H1006" s="82"/>
      <c r="I1006" s="83" t="s">
        <v>4631</v>
      </c>
      <c r="J1006" s="8" t="s">
        <v>5534</v>
      </c>
      <c r="K1006" s="83"/>
      <c r="L1006" s="83" t="s">
        <v>7267</v>
      </c>
      <c r="M1006" s="8"/>
      <c r="N1006" s="8"/>
      <c r="O1006" s="8"/>
      <c r="P1006" s="62" t="str">
        <f t="shared" si="48"/>
        <v>FL-FS-ENGS-00</v>
      </c>
      <c r="Q1006" s="62" t="s">
        <v>7587</v>
      </c>
      <c r="R1006" s="8"/>
      <c r="S1006" s="8"/>
      <c r="T1006" s="8"/>
      <c r="U1006" s="8" t="str">
        <f t="shared" si="46"/>
        <v>FS-ENGS-00</v>
      </c>
      <c r="V1006" s="8" t="str">
        <f t="shared" si="47"/>
        <v>FS-ENGS</v>
      </c>
      <c r="W1006" s="8" t="str">
        <f>VLOOKUP(V1006,'[2]Asset Classifications'!$M$12:$M$1690,1,FALSE)</f>
        <v>FS-ENGS</v>
      </c>
      <c r="X1006" s="8"/>
      <c r="Y1006" s="8"/>
      <c r="Z1006" s="8"/>
      <c r="AA1006" t="s">
        <v>7588</v>
      </c>
      <c r="AB1006">
        <v>903</v>
      </c>
    </row>
    <row r="1007" spans="1:28">
      <c r="A1007" s="76" t="s">
        <v>4843</v>
      </c>
      <c r="B1007" s="76" t="s">
        <v>7218</v>
      </c>
      <c r="C1007" s="77" t="s">
        <v>4131</v>
      </c>
      <c r="D1007" s="78" t="s">
        <v>4129</v>
      </c>
      <c r="E1007" s="79" t="s">
        <v>7589</v>
      </c>
      <c r="F1007" s="80" t="s">
        <v>7590</v>
      </c>
      <c r="G1007" s="81"/>
      <c r="H1007" s="82"/>
      <c r="I1007" s="83" t="s">
        <v>4495</v>
      </c>
      <c r="J1007" s="8" t="s">
        <v>5534</v>
      </c>
      <c r="K1007" s="83"/>
      <c r="L1007" s="83" t="s">
        <v>7267</v>
      </c>
      <c r="M1007" s="8"/>
      <c r="N1007" s="8"/>
      <c r="O1007" s="8"/>
      <c r="P1007" s="62" t="str">
        <f t="shared" si="48"/>
        <v>FL-FS-EPBR-00</v>
      </c>
      <c r="Q1007" s="62" t="s">
        <v>7590</v>
      </c>
      <c r="R1007" s="8"/>
      <c r="S1007" s="8"/>
      <c r="T1007" s="8"/>
      <c r="U1007" s="8" t="str">
        <f t="shared" si="46"/>
        <v>FS-EPBR-00</v>
      </c>
      <c r="V1007" s="8" t="str">
        <f t="shared" si="47"/>
        <v>FS-EPBR</v>
      </c>
      <c r="W1007" s="8" t="str">
        <f>VLOOKUP(V1007,'[2]Asset Classifications'!$M$12:$M$1690,1,FALSE)</f>
        <v>FS-EPBR</v>
      </c>
      <c r="X1007" s="8"/>
      <c r="Y1007" s="8"/>
      <c r="Z1007" s="8"/>
      <c r="AA1007" t="s">
        <v>7591</v>
      </c>
      <c r="AB1007">
        <v>904</v>
      </c>
    </row>
    <row r="1008" spans="1:28">
      <c r="A1008" s="76" t="s">
        <v>4843</v>
      </c>
      <c r="B1008" s="76" t="s">
        <v>7218</v>
      </c>
      <c r="C1008" s="77" t="s">
        <v>4131</v>
      </c>
      <c r="D1008" s="78" t="s">
        <v>4129</v>
      </c>
      <c r="E1008" s="277" t="s">
        <v>7592</v>
      </c>
      <c r="F1008" s="278" t="s">
        <v>7593</v>
      </c>
      <c r="G1008" s="278"/>
      <c r="H1008" s="278"/>
      <c r="I1008" s="279" t="s">
        <v>4495</v>
      </c>
      <c r="J1008" s="278" t="s">
        <v>5534</v>
      </c>
      <c r="K1008" s="281" t="s">
        <v>2177</v>
      </c>
      <c r="L1008" s="281" t="s">
        <v>7267</v>
      </c>
      <c r="M1008" s="280"/>
      <c r="N1008" s="280" t="s">
        <v>7594</v>
      </c>
      <c r="O1008" s="278" t="s">
        <v>7593</v>
      </c>
      <c r="P1008" s="62" t="str">
        <f t="shared" si="48"/>
        <v>FL-FS-EPCO-00</v>
      </c>
      <c r="Q1008" s="8" t="s">
        <v>7593</v>
      </c>
      <c r="R1008" s="8"/>
      <c r="S1008" s="8"/>
      <c r="T1008" s="8"/>
      <c r="U1008" s="8" t="str">
        <f t="shared" si="46"/>
        <v>FS-EPCO-00</v>
      </c>
      <c r="V1008" s="8" t="str">
        <f t="shared" si="47"/>
        <v>FS-EPCO</v>
      </c>
      <c r="W1008" s="8"/>
      <c r="X1008" s="8"/>
      <c r="Y1008" s="8" t="s">
        <v>4491</v>
      </c>
      <c r="Z1008" s="8"/>
    </row>
    <row r="1009" spans="1:28">
      <c r="A1009" s="76" t="s">
        <v>4843</v>
      </c>
      <c r="B1009" s="76" t="s">
        <v>7218</v>
      </c>
      <c r="C1009" s="77" t="s">
        <v>4131</v>
      </c>
      <c r="D1009" s="78" t="s">
        <v>4129</v>
      </c>
      <c r="E1009" s="79" t="s">
        <v>7595</v>
      </c>
      <c r="F1009" s="80" t="s">
        <v>7596</v>
      </c>
      <c r="G1009" s="81"/>
      <c r="H1009" s="82"/>
      <c r="I1009" s="83" t="s">
        <v>4495</v>
      </c>
      <c r="J1009" s="8" t="s">
        <v>5534</v>
      </c>
      <c r="K1009" s="83"/>
      <c r="L1009" s="83" t="s">
        <v>7267</v>
      </c>
      <c r="M1009" s="8"/>
      <c r="N1009" s="8"/>
      <c r="O1009" s="8"/>
      <c r="P1009" s="62" t="str">
        <f t="shared" si="48"/>
        <v>FL-FS-EVCR-00</v>
      </c>
      <c r="Q1009" s="62" t="s">
        <v>7597</v>
      </c>
      <c r="R1009" s="8"/>
      <c r="S1009" s="8"/>
      <c r="T1009" s="8"/>
      <c r="U1009" s="8" t="str">
        <f t="shared" si="46"/>
        <v>FS-EVCR-00</v>
      </c>
      <c r="V1009" s="8" t="str">
        <f t="shared" si="47"/>
        <v>FS-EVCR</v>
      </c>
      <c r="W1009" s="8" t="str">
        <f>VLOOKUP(V1009,'[2]Asset Classifications'!$M$12:$M$1690,1,FALSE)</f>
        <v>FS-EVCR</v>
      </c>
      <c r="X1009" s="8"/>
      <c r="Y1009" s="8"/>
      <c r="Z1009" s="8"/>
      <c r="AA1009" t="s">
        <v>7598</v>
      </c>
      <c r="AB1009">
        <v>905</v>
      </c>
    </row>
    <row r="1010" spans="1:28">
      <c r="A1010" s="76" t="s">
        <v>4843</v>
      </c>
      <c r="B1010" s="76" t="s">
        <v>7218</v>
      </c>
      <c r="C1010" s="77" t="s">
        <v>4131</v>
      </c>
      <c r="D1010" s="78" t="s">
        <v>4129</v>
      </c>
      <c r="E1010" s="79" t="s">
        <v>7599</v>
      </c>
      <c r="F1010" s="80" t="s">
        <v>7600</v>
      </c>
      <c r="G1010" s="81"/>
      <c r="H1010" s="82"/>
      <c r="I1010" s="83" t="s">
        <v>4495</v>
      </c>
      <c r="J1010" s="8" t="s">
        <v>5534</v>
      </c>
      <c r="K1010" s="83"/>
      <c r="L1010" s="83" t="s">
        <v>7267</v>
      </c>
      <c r="M1010" s="8"/>
      <c r="N1010" s="8"/>
      <c r="O1010" s="8"/>
      <c r="P1010" s="62" t="str">
        <f t="shared" si="48"/>
        <v>FL-FS-EVTR-00</v>
      </c>
      <c r="Q1010" s="62" t="s">
        <v>7600</v>
      </c>
      <c r="R1010" s="8"/>
      <c r="S1010" s="8"/>
      <c r="T1010" s="8"/>
      <c r="U1010" s="8" t="str">
        <f t="shared" si="46"/>
        <v>FS-EVTR-00</v>
      </c>
      <c r="V1010" s="8" t="str">
        <f t="shared" si="47"/>
        <v>FS-EVTR</v>
      </c>
      <c r="W1010" s="8" t="str">
        <f>VLOOKUP(V1010,'[2]Asset Classifications'!$M$12:$M$1690,1,FALSE)</f>
        <v>FS-EVTR</v>
      </c>
      <c r="X1010" s="8"/>
      <c r="Y1010" s="8"/>
      <c r="Z1010" s="8"/>
      <c r="AA1010" t="s">
        <v>7601</v>
      </c>
      <c r="AB1010">
        <v>906</v>
      </c>
    </row>
    <row r="1011" spans="1:28">
      <c r="A1011" s="76" t="s">
        <v>4843</v>
      </c>
      <c r="B1011" s="76" t="s">
        <v>7218</v>
      </c>
      <c r="C1011" s="77" t="s">
        <v>4131</v>
      </c>
      <c r="D1011" s="78" t="s">
        <v>4129</v>
      </c>
      <c r="E1011" s="79" t="s">
        <v>7602</v>
      </c>
      <c r="F1011" s="80" t="s">
        <v>7603</v>
      </c>
      <c r="G1011" s="81"/>
      <c r="H1011" s="82"/>
      <c r="I1011" s="83" t="s">
        <v>4495</v>
      </c>
      <c r="J1011" s="8" t="s">
        <v>5534</v>
      </c>
      <c r="K1011" s="83"/>
      <c r="L1011" s="83" t="s">
        <v>7267</v>
      </c>
      <c r="M1011" s="8"/>
      <c r="N1011" s="8"/>
      <c r="O1011" s="8"/>
      <c r="P1011" s="62" t="str">
        <f t="shared" si="48"/>
        <v>FL-FS-EXDR-00</v>
      </c>
      <c r="Q1011" s="62" t="s">
        <v>7604</v>
      </c>
      <c r="R1011" s="8"/>
      <c r="S1011" s="8"/>
      <c r="T1011" s="8"/>
      <c r="U1011" s="8" t="str">
        <f t="shared" si="46"/>
        <v>FS-EXDR-00</v>
      </c>
      <c r="V1011" s="8" t="str">
        <f t="shared" si="47"/>
        <v>FS-EXDR</v>
      </c>
      <c r="W1011" s="8" t="str">
        <f>VLOOKUP(V1011,'[2]Asset Classifications'!$M$12:$M$1690,1,FALSE)</f>
        <v>FS-EXDR</v>
      </c>
      <c r="X1011" s="8"/>
      <c r="Y1011" s="8"/>
      <c r="Z1011" s="8"/>
      <c r="AA1011" t="s">
        <v>7605</v>
      </c>
      <c r="AB1011">
        <v>907</v>
      </c>
    </row>
    <row r="1012" spans="1:28">
      <c r="A1012" s="76" t="s">
        <v>4843</v>
      </c>
      <c r="B1012" s="76" t="s">
        <v>7218</v>
      </c>
      <c r="C1012" s="77" t="s">
        <v>4131</v>
      </c>
      <c r="D1012" s="78" t="s">
        <v>4129</v>
      </c>
      <c r="E1012" s="79" t="s">
        <v>7606</v>
      </c>
      <c r="F1012" s="80" t="s">
        <v>7607</v>
      </c>
      <c r="G1012" s="81"/>
      <c r="H1012" s="82"/>
      <c r="I1012" s="83" t="s">
        <v>4631</v>
      </c>
      <c r="J1012" s="8" t="s">
        <v>5534</v>
      </c>
      <c r="K1012" s="83"/>
      <c r="L1012" s="83" t="s">
        <v>7267</v>
      </c>
      <c r="M1012" s="8"/>
      <c r="N1012" s="8"/>
      <c r="O1012" s="8"/>
      <c r="P1012" s="62" t="str">
        <f t="shared" si="48"/>
        <v>FL-FS-EXHS-00</v>
      </c>
      <c r="Q1012" s="62" t="s">
        <v>7608</v>
      </c>
      <c r="R1012" s="8"/>
      <c r="S1012" s="8"/>
      <c r="T1012" s="8"/>
      <c r="U1012" s="8" t="str">
        <f t="shared" si="46"/>
        <v>FS-EXHS-00</v>
      </c>
      <c r="V1012" s="8" t="str">
        <f t="shared" si="47"/>
        <v>FS-EXHS</v>
      </c>
      <c r="W1012" s="8" t="str">
        <f>VLOOKUP(V1012,'[2]Asset Classifications'!$M$12:$M$1690,1,FALSE)</f>
        <v>FS-EXHS</v>
      </c>
      <c r="X1012" s="8"/>
      <c r="Y1012" s="8" t="s">
        <v>4371</v>
      </c>
      <c r="Z1012" s="8"/>
      <c r="AA1012" t="s">
        <v>7609</v>
      </c>
      <c r="AB1012">
        <v>908</v>
      </c>
    </row>
    <row r="1013" spans="1:28">
      <c r="A1013" s="76" t="s">
        <v>4843</v>
      </c>
      <c r="B1013" s="76" t="s">
        <v>7218</v>
      </c>
      <c r="C1013" s="77" t="s">
        <v>4131</v>
      </c>
      <c r="D1013" s="78" t="s">
        <v>4129</v>
      </c>
      <c r="E1013" s="79" t="s">
        <v>7610</v>
      </c>
      <c r="F1013" s="80" t="s">
        <v>7611</v>
      </c>
      <c r="G1013" s="81"/>
      <c r="H1013" s="82"/>
      <c r="I1013" s="83" t="s">
        <v>4631</v>
      </c>
      <c r="J1013" s="8" t="s">
        <v>5534</v>
      </c>
      <c r="K1013" s="83"/>
      <c r="L1013" s="83" t="s">
        <v>7267</v>
      </c>
      <c r="M1013" s="8"/>
      <c r="N1013" s="8"/>
      <c r="O1013" s="8"/>
      <c r="P1013" s="62" t="str">
        <f t="shared" si="48"/>
        <v>FL-FS-FAOS-00</v>
      </c>
      <c r="Q1013" s="62" t="s">
        <v>7612</v>
      </c>
      <c r="R1013" s="8"/>
      <c r="S1013" s="8"/>
      <c r="T1013" s="8"/>
      <c r="U1013" s="8" t="str">
        <f t="shared" si="46"/>
        <v>FS-FAOS-00</v>
      </c>
      <c r="V1013" s="8" t="str">
        <f t="shared" si="47"/>
        <v>FS-FAOS</v>
      </c>
      <c r="W1013" s="8" t="str">
        <f>VLOOKUP(V1013,'[2]Asset Classifications'!$M$12:$M$1690,1,FALSE)</f>
        <v>FS-FAOS</v>
      </c>
      <c r="X1013" s="8"/>
      <c r="Y1013" s="8" t="s">
        <v>4371</v>
      </c>
      <c r="Z1013" s="8"/>
      <c r="AA1013" t="s">
        <v>7613</v>
      </c>
      <c r="AB1013">
        <v>909</v>
      </c>
    </row>
    <row r="1014" spans="1:28">
      <c r="A1014" s="76" t="s">
        <v>4843</v>
      </c>
      <c r="B1014" s="76" t="s">
        <v>7218</v>
      </c>
      <c r="C1014" s="77" t="s">
        <v>4131</v>
      </c>
      <c r="D1014" s="78" t="s">
        <v>4129</v>
      </c>
      <c r="E1014" s="79" t="s">
        <v>7614</v>
      </c>
      <c r="F1014" s="80" t="s">
        <v>7615</v>
      </c>
      <c r="G1014" s="81"/>
      <c r="H1014" s="82"/>
      <c r="I1014" s="83" t="s">
        <v>4495</v>
      </c>
      <c r="J1014" s="8" t="s">
        <v>5534</v>
      </c>
      <c r="K1014" s="83"/>
      <c r="L1014" s="83" t="s">
        <v>7267</v>
      </c>
      <c r="M1014" s="8"/>
      <c r="N1014" s="8"/>
      <c r="O1014" s="8"/>
      <c r="P1014" s="62" t="str">
        <f t="shared" si="48"/>
        <v>FL-FS-FDRV-00</v>
      </c>
      <c r="Q1014" s="62" t="s">
        <v>7615</v>
      </c>
      <c r="R1014" s="8"/>
      <c r="S1014" s="8"/>
      <c r="T1014" s="8"/>
      <c r="U1014" s="8" t="str">
        <f t="shared" si="46"/>
        <v>FS-FDRV-00</v>
      </c>
      <c r="V1014" s="8" t="str">
        <f t="shared" si="47"/>
        <v>FS-FDRV</v>
      </c>
      <c r="W1014" s="8" t="str">
        <f>VLOOKUP(V1014,'[2]Asset Classifications'!$M$12:$M$1690,1,FALSE)</f>
        <v>FS-FDRV</v>
      </c>
      <c r="X1014" s="8"/>
      <c r="Y1014" s="8"/>
      <c r="Z1014" s="8"/>
      <c r="AA1014" t="s">
        <v>7616</v>
      </c>
      <c r="AB1014">
        <v>910</v>
      </c>
    </row>
    <row r="1015" spans="1:28">
      <c r="A1015" s="76" t="s">
        <v>4843</v>
      </c>
      <c r="B1015" s="76" t="s">
        <v>7218</v>
      </c>
      <c r="C1015" s="77" t="s">
        <v>4131</v>
      </c>
      <c r="D1015" s="78" t="s">
        <v>4129</v>
      </c>
      <c r="E1015" s="79" t="s">
        <v>7617</v>
      </c>
      <c r="F1015" s="80" t="s">
        <v>7618</v>
      </c>
      <c r="G1015" s="81"/>
      <c r="H1015" s="82"/>
      <c r="I1015" s="83" t="s">
        <v>4495</v>
      </c>
      <c r="J1015" s="8" t="s">
        <v>5534</v>
      </c>
      <c r="K1015" s="83"/>
      <c r="L1015" s="83" t="s">
        <v>7267</v>
      </c>
      <c r="M1015" s="8"/>
      <c r="N1015" s="8"/>
      <c r="O1015" s="8"/>
      <c r="P1015" s="62" t="str">
        <f t="shared" si="48"/>
        <v>FL-FS-FIRD-00</v>
      </c>
      <c r="Q1015" s="62" t="s">
        <v>7618</v>
      </c>
      <c r="R1015" s="8"/>
      <c r="S1015" s="8"/>
      <c r="T1015" s="8"/>
      <c r="U1015" s="8" t="str">
        <f t="shared" si="46"/>
        <v>FS-FIRD-00</v>
      </c>
      <c r="V1015" s="8" t="str">
        <f t="shared" si="47"/>
        <v>FS-FIRD</v>
      </c>
      <c r="W1015" s="8" t="str">
        <f>VLOOKUP(V1015,'[2]Asset Classifications'!$M$12:$M$1690,1,FALSE)</f>
        <v>FS-FIRD</v>
      </c>
      <c r="X1015" s="8"/>
      <c r="Y1015" s="8"/>
      <c r="Z1015" s="8"/>
      <c r="AA1015" t="s">
        <v>7619</v>
      </c>
      <c r="AB1015">
        <v>911</v>
      </c>
    </row>
    <row r="1016" spans="1:28">
      <c r="A1016" s="76" t="s">
        <v>4843</v>
      </c>
      <c r="B1016" s="76" t="s">
        <v>7218</v>
      </c>
      <c r="C1016" s="77" t="s">
        <v>4131</v>
      </c>
      <c r="D1016" s="78" t="s">
        <v>4129</v>
      </c>
      <c r="E1016" s="79" t="s">
        <v>7620</v>
      </c>
      <c r="F1016" s="80" t="s">
        <v>7621</v>
      </c>
      <c r="G1016" s="81"/>
      <c r="H1016" s="82"/>
      <c r="I1016" s="83" t="s">
        <v>4631</v>
      </c>
      <c r="J1016" s="8" t="s">
        <v>5534</v>
      </c>
      <c r="K1016" s="83"/>
      <c r="L1016" s="83" t="s">
        <v>7267</v>
      </c>
      <c r="M1016" s="8"/>
      <c r="N1016" s="8"/>
      <c r="O1016" s="8"/>
      <c r="P1016" s="62" t="str">
        <f t="shared" si="48"/>
        <v>FL-FS-FIRS-00</v>
      </c>
      <c r="Q1016" s="62" t="s">
        <v>7622</v>
      </c>
      <c r="R1016" s="8"/>
      <c r="S1016" s="8"/>
      <c r="T1016" s="8"/>
      <c r="U1016" s="8" t="str">
        <f t="shared" si="46"/>
        <v>FS-FIRS-00</v>
      </c>
      <c r="V1016" s="8" t="str">
        <f t="shared" si="47"/>
        <v>FS-FIRS</v>
      </c>
      <c r="W1016" s="8" t="str">
        <f>VLOOKUP(V1016,'[2]Asset Classifications'!$M$12:$M$1690,1,FALSE)</f>
        <v>FS-FIRS</v>
      </c>
      <c r="X1016" s="8"/>
      <c r="Y1016" s="8" t="s">
        <v>4371</v>
      </c>
      <c r="Z1016" s="8"/>
      <c r="AA1016" t="s">
        <v>7623</v>
      </c>
      <c r="AB1016">
        <v>912</v>
      </c>
    </row>
    <row r="1017" spans="1:28">
      <c r="A1017" s="76" t="s">
        <v>4843</v>
      </c>
      <c r="B1017" s="76" t="s">
        <v>7218</v>
      </c>
      <c r="C1017" s="77" t="s">
        <v>4131</v>
      </c>
      <c r="D1017" s="78" t="s">
        <v>4129</v>
      </c>
      <c r="E1017" s="79" t="s">
        <v>7624</v>
      </c>
      <c r="F1017" s="80" t="s">
        <v>7625</v>
      </c>
      <c r="G1017" s="81"/>
      <c r="H1017" s="82"/>
      <c r="I1017" s="83" t="s">
        <v>4495</v>
      </c>
      <c r="J1017" s="8" t="s">
        <v>5534</v>
      </c>
      <c r="K1017" s="83"/>
      <c r="L1017" s="83" t="s">
        <v>7267</v>
      </c>
      <c r="M1017" s="8"/>
      <c r="N1017" s="8"/>
      <c r="O1017" s="8"/>
      <c r="P1017" s="62" t="str">
        <f t="shared" si="48"/>
        <v>FL-FS-FLTR-00</v>
      </c>
      <c r="Q1017" s="62" t="s">
        <v>7625</v>
      </c>
      <c r="R1017" s="8"/>
      <c r="S1017" s="8"/>
      <c r="T1017" s="8"/>
      <c r="U1017" s="8" t="str">
        <f t="shared" si="46"/>
        <v>FS-FLTR-00</v>
      </c>
      <c r="V1017" s="8" t="str">
        <f t="shared" si="47"/>
        <v>FS-FLTR</v>
      </c>
      <c r="W1017" s="8" t="str">
        <f>VLOOKUP(V1017,'[2]Asset Classifications'!$M$12:$M$1690,1,FALSE)</f>
        <v>FS-FLTR</v>
      </c>
      <c r="X1017" s="8"/>
      <c r="Y1017" s="8"/>
      <c r="Z1017" s="8"/>
      <c r="AA1017" t="s">
        <v>7626</v>
      </c>
      <c r="AB1017">
        <v>913</v>
      </c>
    </row>
    <row r="1018" spans="1:28">
      <c r="A1018" s="76" t="s">
        <v>4843</v>
      </c>
      <c r="B1018" s="76" t="s">
        <v>7218</v>
      </c>
      <c r="C1018" s="77" t="s">
        <v>4131</v>
      </c>
      <c r="D1018" s="78" t="s">
        <v>4129</v>
      </c>
      <c r="E1018" s="79" t="s">
        <v>7627</v>
      </c>
      <c r="F1018" s="80" t="s">
        <v>7628</v>
      </c>
      <c r="G1018" s="81"/>
      <c r="H1018" s="82"/>
      <c r="I1018" s="83" t="s">
        <v>4495</v>
      </c>
      <c r="J1018" s="8" t="s">
        <v>5534</v>
      </c>
      <c r="K1018" s="83"/>
      <c r="L1018" s="83" t="s">
        <v>7267</v>
      </c>
      <c r="M1018" s="8"/>
      <c r="N1018" s="8"/>
      <c r="O1018" s="8"/>
      <c r="P1018" s="62" t="str">
        <f t="shared" si="48"/>
        <v>FL-FS-FPRS-00</v>
      </c>
      <c r="Q1018" s="62" t="s">
        <v>7629</v>
      </c>
      <c r="R1018" s="8"/>
      <c r="S1018" s="8"/>
      <c r="T1018" s="8"/>
      <c r="U1018" s="8" t="str">
        <f t="shared" si="46"/>
        <v>FS-FPRS-00</v>
      </c>
      <c r="V1018" s="8" t="str">
        <f t="shared" si="47"/>
        <v>FS-FPRS</v>
      </c>
      <c r="W1018" s="8" t="str">
        <f>VLOOKUP(V1018,'[2]Asset Classifications'!$M$12:$M$1690,1,FALSE)</f>
        <v>FS-FPRS</v>
      </c>
      <c r="X1018" s="8"/>
      <c r="Y1018" s="8"/>
      <c r="Z1018" s="8"/>
      <c r="AA1018" t="s">
        <v>7630</v>
      </c>
      <c r="AB1018">
        <v>914</v>
      </c>
    </row>
    <row r="1019" spans="1:28">
      <c r="A1019" s="76" t="s">
        <v>4843</v>
      </c>
      <c r="B1019" s="76" t="s">
        <v>7218</v>
      </c>
      <c r="C1019" s="77" t="s">
        <v>4131</v>
      </c>
      <c r="D1019" s="78" t="s">
        <v>4129</v>
      </c>
      <c r="E1019" s="79" t="s">
        <v>7631</v>
      </c>
      <c r="F1019" s="80" t="s">
        <v>7632</v>
      </c>
      <c r="G1019" s="81"/>
      <c r="H1019" s="82"/>
      <c r="I1019" s="83" t="s">
        <v>4495</v>
      </c>
      <c r="J1019" s="8" t="s">
        <v>5534</v>
      </c>
      <c r="K1019" s="83"/>
      <c r="L1019" s="83" t="s">
        <v>7267</v>
      </c>
      <c r="M1019" s="8"/>
      <c r="N1019" s="8"/>
      <c r="O1019" s="8"/>
      <c r="P1019" s="62" t="str">
        <f t="shared" si="48"/>
        <v>FL-FS-FSUT-00</v>
      </c>
      <c r="Q1019" s="62" t="s">
        <v>7632</v>
      </c>
      <c r="R1019" s="8"/>
      <c r="S1019" s="8"/>
      <c r="T1019" s="8"/>
      <c r="U1019" s="8" t="str">
        <f t="shared" si="46"/>
        <v>FS-FSUT-00</v>
      </c>
      <c r="V1019" s="8" t="str">
        <f t="shared" si="47"/>
        <v>FS-FSUT</v>
      </c>
      <c r="W1019" s="8" t="str">
        <f>VLOOKUP(V1019,'[2]Asset Classifications'!$M$12:$M$1690,1,FALSE)</f>
        <v>FS-FSUT</v>
      </c>
      <c r="X1019" s="8"/>
      <c r="Y1019" s="8"/>
      <c r="Z1019" s="8"/>
      <c r="AA1019" t="s">
        <v>7633</v>
      </c>
      <c r="AB1019">
        <v>915</v>
      </c>
    </row>
    <row r="1020" spans="1:28">
      <c r="A1020" s="76" t="s">
        <v>4843</v>
      </c>
      <c r="B1020" s="76" t="s">
        <v>7218</v>
      </c>
      <c r="C1020" s="77" t="s">
        <v>4131</v>
      </c>
      <c r="D1020" s="78" t="s">
        <v>4129</v>
      </c>
      <c r="E1020" s="79" t="s">
        <v>7634</v>
      </c>
      <c r="F1020" s="80" t="s">
        <v>7635</v>
      </c>
      <c r="G1020" s="81"/>
      <c r="H1020" s="82"/>
      <c r="I1020" s="83" t="s">
        <v>4495</v>
      </c>
      <c r="J1020" s="8" t="s">
        <v>5534</v>
      </c>
      <c r="K1020" s="83"/>
      <c r="L1020" s="83" t="s">
        <v>7267</v>
      </c>
      <c r="M1020" s="8"/>
      <c r="N1020" s="8"/>
      <c r="O1020" s="8"/>
      <c r="P1020" s="62" t="str">
        <f t="shared" si="48"/>
        <v>FL-FS-GBOX-00</v>
      </c>
      <c r="Q1020" s="62" t="s">
        <v>7635</v>
      </c>
      <c r="R1020" s="8"/>
      <c r="S1020" s="8"/>
      <c r="T1020" s="8"/>
      <c r="U1020" s="8" t="str">
        <f t="shared" si="46"/>
        <v>FS-GBOX-00</v>
      </c>
      <c r="V1020" s="8" t="str">
        <f t="shared" si="47"/>
        <v>FS-GBOX</v>
      </c>
      <c r="W1020" s="8" t="str">
        <f>VLOOKUP(V1020,'[2]Asset Classifications'!$M$12:$M$1690,1,FALSE)</f>
        <v>FS-GBOX</v>
      </c>
      <c r="X1020" s="8"/>
      <c r="Y1020" s="8"/>
      <c r="Z1020" s="8"/>
      <c r="AA1020" t="s">
        <v>7636</v>
      </c>
      <c r="AB1020">
        <v>916</v>
      </c>
    </row>
    <row r="1021" spans="1:28">
      <c r="A1021" s="76" t="s">
        <v>4843</v>
      </c>
      <c r="B1021" s="76" t="s">
        <v>7218</v>
      </c>
      <c r="C1021" s="77" t="s">
        <v>4131</v>
      </c>
      <c r="D1021" s="78" t="s">
        <v>4129</v>
      </c>
      <c r="E1021" s="79" t="s">
        <v>7637</v>
      </c>
      <c r="F1021" s="80" t="s">
        <v>7638</v>
      </c>
      <c r="G1021" s="81"/>
      <c r="H1021" s="82"/>
      <c r="I1021" s="83" t="s">
        <v>4495</v>
      </c>
      <c r="J1021" s="8" t="s">
        <v>5534</v>
      </c>
      <c r="K1021" s="83"/>
      <c r="L1021" s="83" t="s">
        <v>7267</v>
      </c>
      <c r="M1021" s="8"/>
      <c r="N1021" s="8"/>
      <c r="O1021" s="8"/>
      <c r="P1021" s="62" t="str">
        <f t="shared" si="48"/>
        <v>FL-FS-GDUT-00</v>
      </c>
      <c r="Q1021" s="62" t="s">
        <v>7638</v>
      </c>
      <c r="R1021" s="8"/>
      <c r="S1021" s="8"/>
      <c r="T1021" s="8"/>
      <c r="U1021" s="8" t="str">
        <f t="shared" si="46"/>
        <v>FS-GDUT-00</v>
      </c>
      <c r="V1021" s="8" t="str">
        <f t="shared" si="47"/>
        <v>FS-GDUT</v>
      </c>
      <c r="W1021" s="8" t="str">
        <f>VLOOKUP(V1021,'[2]Asset Classifications'!$M$12:$M$1690,1,FALSE)</f>
        <v>FS-GDUT</v>
      </c>
      <c r="X1021" s="8"/>
      <c r="Y1021" s="8"/>
      <c r="Z1021" s="8"/>
      <c r="AA1021" t="s">
        <v>7639</v>
      </c>
      <c r="AB1021">
        <v>917</v>
      </c>
    </row>
    <row r="1022" spans="1:28">
      <c r="A1022" s="76" t="s">
        <v>4843</v>
      </c>
      <c r="B1022" s="76" t="s">
        <v>7218</v>
      </c>
      <c r="C1022" s="77" t="s">
        <v>4131</v>
      </c>
      <c r="D1022" s="78" t="s">
        <v>4129</v>
      </c>
      <c r="E1022" s="79" t="s">
        <v>7640</v>
      </c>
      <c r="F1022" s="80" t="s">
        <v>7641</v>
      </c>
      <c r="G1022" s="81"/>
      <c r="H1022" s="82"/>
      <c r="I1022" s="83" t="s">
        <v>4495</v>
      </c>
      <c r="J1022" s="8" t="s">
        <v>5534</v>
      </c>
      <c r="K1022" s="83"/>
      <c r="L1022" s="83" t="s">
        <v>7267</v>
      </c>
      <c r="M1022" s="8"/>
      <c r="N1022" s="8"/>
      <c r="O1022" s="8"/>
      <c r="P1022" s="62" t="str">
        <f t="shared" si="48"/>
        <v>FL-FS-GPSM-00</v>
      </c>
      <c r="Q1022" s="62" t="s">
        <v>7642</v>
      </c>
      <c r="R1022" s="8"/>
      <c r="S1022" s="8"/>
      <c r="T1022" s="8"/>
      <c r="U1022" s="8" t="str">
        <f t="shared" si="46"/>
        <v>FS-GPSM-00</v>
      </c>
      <c r="V1022" s="8" t="str">
        <f t="shared" si="47"/>
        <v>FS-GPSM</v>
      </c>
      <c r="W1022" s="8" t="str">
        <f>VLOOKUP(V1022,'[2]Asset Classifications'!$M$12:$M$1690,1,FALSE)</f>
        <v>FS-GPSM</v>
      </c>
      <c r="X1022" s="8"/>
      <c r="Y1022" s="8"/>
      <c r="Z1022" s="8"/>
      <c r="AA1022" t="s">
        <v>7643</v>
      </c>
      <c r="AB1022">
        <v>918</v>
      </c>
    </row>
    <row r="1023" spans="1:28">
      <c r="A1023" s="76" t="s">
        <v>4843</v>
      </c>
      <c r="B1023" s="76" t="s">
        <v>7218</v>
      </c>
      <c r="C1023" s="77" t="s">
        <v>4131</v>
      </c>
      <c r="D1023" s="78" t="s">
        <v>4129</v>
      </c>
      <c r="E1023" s="79" t="s">
        <v>7644</v>
      </c>
      <c r="F1023" s="80" t="s">
        <v>7645</v>
      </c>
      <c r="G1023" s="81"/>
      <c r="H1023" s="82"/>
      <c r="I1023" s="83" t="s">
        <v>4495</v>
      </c>
      <c r="J1023" s="8" t="s">
        <v>5534</v>
      </c>
      <c r="K1023" s="83"/>
      <c r="L1023" s="83" t="s">
        <v>7267</v>
      </c>
      <c r="M1023" s="8"/>
      <c r="N1023" s="8"/>
      <c r="O1023" s="8"/>
      <c r="P1023" s="62" t="str">
        <f t="shared" si="48"/>
        <v>FL-FS-GTEC-00</v>
      </c>
      <c r="Q1023" s="62" t="s">
        <v>7645</v>
      </c>
      <c r="R1023" s="8"/>
      <c r="S1023" s="8"/>
      <c r="T1023" s="8"/>
      <c r="U1023" s="8" t="str">
        <f t="shared" si="46"/>
        <v>FS-GTEC-00</v>
      </c>
      <c r="V1023" s="8" t="str">
        <f t="shared" si="47"/>
        <v>FS-GTEC</v>
      </c>
      <c r="W1023" s="8" t="str">
        <f>VLOOKUP(V1023,'[2]Asset Classifications'!$M$12:$M$1690,1,FALSE)</f>
        <v>FS-GTEC</v>
      </c>
      <c r="X1023" s="8"/>
      <c r="Y1023" s="8"/>
      <c r="Z1023" s="8"/>
      <c r="AA1023" t="s">
        <v>7646</v>
      </c>
      <c r="AB1023">
        <v>919</v>
      </c>
    </row>
    <row r="1024" spans="1:28">
      <c r="A1024" s="76" t="s">
        <v>4843</v>
      </c>
      <c r="B1024" s="76" t="s">
        <v>7218</v>
      </c>
      <c r="C1024" s="77" t="s">
        <v>4131</v>
      </c>
      <c r="D1024" s="78" t="s">
        <v>4129</v>
      </c>
      <c r="E1024" s="79" t="s">
        <v>7647</v>
      </c>
      <c r="F1024" s="80" t="s">
        <v>7648</v>
      </c>
      <c r="G1024" s="81"/>
      <c r="H1024" s="82"/>
      <c r="I1024" s="83" t="s">
        <v>4495</v>
      </c>
      <c r="J1024" s="8" t="s">
        <v>5534</v>
      </c>
      <c r="K1024" s="83"/>
      <c r="L1024" s="83" t="s">
        <v>7267</v>
      </c>
      <c r="M1024" s="8"/>
      <c r="N1024" s="8"/>
      <c r="O1024" s="8"/>
      <c r="P1024" s="62" t="str">
        <f t="shared" si="48"/>
        <v>FL-FS-GTEI-00</v>
      </c>
      <c r="Q1024" s="62" t="s">
        <v>7648</v>
      </c>
      <c r="R1024" s="8"/>
      <c r="S1024" s="8"/>
      <c r="T1024" s="8"/>
      <c r="U1024" s="8" t="str">
        <f t="shared" si="46"/>
        <v>FS-GTEI-00</v>
      </c>
      <c r="V1024" s="8" t="str">
        <f t="shared" si="47"/>
        <v>FS-GTEI</v>
      </c>
      <c r="W1024" s="8" t="str">
        <f>VLOOKUP(V1024,'[2]Asset Classifications'!$M$12:$M$1690,1,FALSE)</f>
        <v>FS-GTEI</v>
      </c>
      <c r="X1024" s="8"/>
      <c r="Y1024" s="8"/>
      <c r="Z1024" s="8"/>
      <c r="AA1024" t="s">
        <v>7649</v>
      </c>
      <c r="AB1024">
        <v>920</v>
      </c>
    </row>
    <row r="1025" spans="1:28">
      <c r="A1025" s="76" t="s">
        <v>4843</v>
      </c>
      <c r="B1025" s="76" t="s">
        <v>7218</v>
      </c>
      <c r="C1025" s="77" t="s">
        <v>4131</v>
      </c>
      <c r="D1025" s="78" t="s">
        <v>4129</v>
      </c>
      <c r="E1025" s="79" t="s">
        <v>4526</v>
      </c>
      <c r="F1025" s="80" t="s">
        <v>4527</v>
      </c>
      <c r="G1025" s="81"/>
      <c r="H1025" s="82"/>
      <c r="I1025" s="83" t="s">
        <v>4495</v>
      </c>
      <c r="J1025" s="8" t="s">
        <v>5534</v>
      </c>
      <c r="K1025" s="83"/>
      <c r="L1025" s="83" t="s">
        <v>7267</v>
      </c>
      <c r="M1025" s="8"/>
      <c r="N1025" s="8"/>
      <c r="O1025" s="8"/>
      <c r="P1025" s="62" t="str">
        <f t="shared" si="48"/>
        <v>FL-FS-GWAY-00</v>
      </c>
      <c r="Q1025" s="62" t="s">
        <v>7650</v>
      </c>
      <c r="R1025" s="8"/>
      <c r="S1025" s="8"/>
      <c r="T1025" s="8"/>
      <c r="U1025" s="8" t="str">
        <f t="shared" si="46"/>
        <v>FS-GWAY-00</v>
      </c>
      <c r="V1025" s="8" t="str">
        <f t="shared" si="47"/>
        <v>FS-GWAY</v>
      </c>
      <c r="W1025" s="8" t="str">
        <f>VLOOKUP(V1025,'[2]Asset Classifications'!$M$12:$M$1690,1,FALSE)</f>
        <v>FS-GWAY</v>
      </c>
      <c r="X1025" s="8"/>
      <c r="Y1025" s="8"/>
      <c r="Z1025" s="8"/>
      <c r="AA1025" t="s">
        <v>7651</v>
      </c>
      <c r="AB1025">
        <v>921</v>
      </c>
    </row>
    <row r="1026" spans="1:28">
      <c r="A1026" s="76" t="s">
        <v>4843</v>
      </c>
      <c r="B1026" s="76" t="s">
        <v>7218</v>
      </c>
      <c r="C1026" s="77" t="s">
        <v>4131</v>
      </c>
      <c r="D1026" s="78" t="s">
        <v>4129</v>
      </c>
      <c r="E1026" s="79" t="s">
        <v>5751</v>
      </c>
      <c r="F1026" s="80" t="s">
        <v>5752</v>
      </c>
      <c r="G1026" s="81"/>
      <c r="H1026" s="82"/>
      <c r="I1026" s="83" t="s">
        <v>4495</v>
      </c>
      <c r="J1026" s="8" t="s">
        <v>5534</v>
      </c>
      <c r="K1026" s="83"/>
      <c r="L1026" s="83" t="s">
        <v>7267</v>
      </c>
      <c r="M1026" s="8"/>
      <c r="N1026" s="8"/>
      <c r="O1026" s="8"/>
      <c r="P1026" s="62" t="str">
        <f t="shared" si="48"/>
        <v>FL-FS-HEAT-00</v>
      </c>
      <c r="Q1026" s="62" t="s">
        <v>5752</v>
      </c>
      <c r="R1026" s="8"/>
      <c r="S1026" s="8"/>
      <c r="T1026" s="8"/>
      <c r="U1026" s="8" t="str">
        <f t="shared" si="46"/>
        <v>FS-HEAT-00</v>
      </c>
      <c r="V1026" s="8" t="str">
        <f t="shared" si="47"/>
        <v>FS-HEAT</v>
      </c>
      <c r="W1026" s="8" t="str">
        <f>VLOOKUP(V1026,'[2]Asset Classifications'!$M$12:$M$1690,1,FALSE)</f>
        <v>FS-HEAT</v>
      </c>
      <c r="X1026" s="8"/>
      <c r="Y1026" s="8"/>
      <c r="Z1026" s="8"/>
      <c r="AA1026" t="s">
        <v>7652</v>
      </c>
      <c r="AB1026">
        <v>922</v>
      </c>
    </row>
    <row r="1027" spans="1:28">
      <c r="A1027" s="76" t="s">
        <v>4843</v>
      </c>
      <c r="B1027" s="76" t="s">
        <v>7218</v>
      </c>
      <c r="C1027" s="77" t="s">
        <v>4131</v>
      </c>
      <c r="D1027" s="78" t="s">
        <v>4129</v>
      </c>
      <c r="E1027" s="79" t="s">
        <v>7653</v>
      </c>
      <c r="F1027" s="80" t="s">
        <v>7654</v>
      </c>
      <c r="G1027" s="81"/>
      <c r="H1027" s="82"/>
      <c r="I1027" s="83" t="s">
        <v>4495</v>
      </c>
      <c r="J1027" s="8" t="s">
        <v>5534</v>
      </c>
      <c r="K1027" s="83"/>
      <c r="L1027" s="83" t="s">
        <v>7267</v>
      </c>
      <c r="M1027" s="8"/>
      <c r="N1027" s="8"/>
      <c r="O1027" s="8"/>
      <c r="P1027" s="62" t="str">
        <f t="shared" si="48"/>
        <v>FL-FS-HIBX-00</v>
      </c>
      <c r="Q1027" s="62" t="s">
        <v>7655</v>
      </c>
      <c r="R1027" s="8"/>
      <c r="S1027" s="8"/>
      <c r="T1027" s="8"/>
      <c r="U1027" s="8" t="str">
        <f t="shared" si="46"/>
        <v>FS-HIBX-00</v>
      </c>
      <c r="V1027" s="8" t="str">
        <f t="shared" si="47"/>
        <v>FS-HIBX</v>
      </c>
      <c r="W1027" s="8" t="str">
        <f>VLOOKUP(V1027,'[2]Asset Classifications'!$M$12:$M$1690,1,FALSE)</f>
        <v>FS-HIBX</v>
      </c>
      <c r="X1027" s="8"/>
      <c r="Y1027" s="8"/>
      <c r="Z1027" s="8"/>
      <c r="AA1027" t="s">
        <v>7656</v>
      </c>
      <c r="AB1027">
        <v>923</v>
      </c>
    </row>
    <row r="1028" spans="1:28">
      <c r="A1028" s="76" t="s">
        <v>4843</v>
      </c>
      <c r="B1028" s="76" t="s">
        <v>7218</v>
      </c>
      <c r="C1028" s="77" t="s">
        <v>4131</v>
      </c>
      <c r="D1028" s="78" t="s">
        <v>4129</v>
      </c>
      <c r="E1028" s="79" t="s">
        <v>7657</v>
      </c>
      <c r="F1028" s="80" t="s">
        <v>7658</v>
      </c>
      <c r="G1028" s="81"/>
      <c r="H1028" s="82"/>
      <c r="I1028" s="83" t="s">
        <v>4495</v>
      </c>
      <c r="J1028" s="8" t="s">
        <v>5534</v>
      </c>
      <c r="K1028" s="83"/>
      <c r="L1028" s="83" t="s">
        <v>7267</v>
      </c>
      <c r="M1028" s="8"/>
      <c r="N1028" s="8"/>
      <c r="O1028" s="8"/>
      <c r="P1028" s="62" t="str">
        <f t="shared" si="48"/>
        <v>FL-FS-HMIR-00</v>
      </c>
      <c r="Q1028" s="62" t="s">
        <v>7659</v>
      </c>
      <c r="R1028" s="8"/>
      <c r="S1028" s="8"/>
      <c r="T1028" s="8"/>
      <c r="U1028" s="8" t="str">
        <f t="shared" si="46"/>
        <v>FS-HMIR-00</v>
      </c>
      <c r="V1028" s="8" t="str">
        <f t="shared" si="47"/>
        <v>FS-HMIR</v>
      </c>
      <c r="W1028" s="8" t="str">
        <f>VLOOKUP(V1028,'[2]Asset Classifications'!$M$12:$M$1690,1,FALSE)</f>
        <v>FS-HMIR</v>
      </c>
      <c r="X1028" s="8"/>
      <c r="Y1028" s="8"/>
      <c r="Z1028" s="8"/>
      <c r="AA1028" t="s">
        <v>7660</v>
      </c>
      <c r="AB1028">
        <v>924</v>
      </c>
    </row>
    <row r="1029" spans="1:28">
      <c r="A1029" s="76" t="s">
        <v>4843</v>
      </c>
      <c r="B1029" s="76" t="s">
        <v>7218</v>
      </c>
      <c r="C1029" s="77" t="s">
        <v>4131</v>
      </c>
      <c r="D1029" s="78" t="s">
        <v>4129</v>
      </c>
      <c r="E1029" s="79" t="s">
        <v>7661</v>
      </c>
      <c r="F1029" s="80" t="s">
        <v>7662</v>
      </c>
      <c r="G1029" s="81"/>
      <c r="H1029" s="82"/>
      <c r="I1029" s="83" t="s">
        <v>4495</v>
      </c>
      <c r="J1029" s="8" t="s">
        <v>5534</v>
      </c>
      <c r="K1029" s="83"/>
      <c r="L1029" s="83" t="s">
        <v>7267</v>
      </c>
      <c r="M1029" s="8"/>
      <c r="N1029" s="8"/>
      <c r="O1029" s="8"/>
      <c r="P1029" s="62" t="str">
        <f t="shared" si="48"/>
        <v>FL-FS-HOPP-00</v>
      </c>
      <c r="Q1029" s="62" t="s">
        <v>7662</v>
      </c>
      <c r="R1029" s="8"/>
      <c r="S1029" s="8"/>
      <c r="T1029" s="8"/>
      <c r="U1029" s="8" t="str">
        <f t="shared" si="46"/>
        <v>FS-HOPP-00</v>
      </c>
      <c r="V1029" s="8" t="str">
        <f t="shared" si="47"/>
        <v>FS-HOPP</v>
      </c>
      <c r="W1029" s="8" t="str">
        <f>VLOOKUP(V1029,'[2]Asset Classifications'!$M$12:$M$1690,1,FALSE)</f>
        <v>FS-HOPP</v>
      </c>
      <c r="X1029" s="8"/>
      <c r="Y1029" s="8"/>
      <c r="Z1029" s="8"/>
      <c r="AA1029" t="s">
        <v>7663</v>
      </c>
      <c r="AB1029">
        <v>925</v>
      </c>
    </row>
    <row r="1030" spans="1:28">
      <c r="A1030" s="76" t="s">
        <v>4843</v>
      </c>
      <c r="B1030" s="76" t="s">
        <v>7218</v>
      </c>
      <c r="C1030" s="77" t="s">
        <v>4131</v>
      </c>
      <c r="D1030" s="78" t="s">
        <v>4129</v>
      </c>
      <c r="E1030" s="79" t="s">
        <v>7664</v>
      </c>
      <c r="F1030" s="80" t="s">
        <v>7665</v>
      </c>
      <c r="G1030" s="81"/>
      <c r="H1030" s="82"/>
      <c r="I1030" s="83" t="s">
        <v>4495</v>
      </c>
      <c r="J1030" s="8" t="s">
        <v>5534</v>
      </c>
      <c r="K1030" s="83"/>
      <c r="L1030" s="83" t="s">
        <v>7267</v>
      </c>
      <c r="M1030" s="8"/>
      <c r="N1030" s="8"/>
      <c r="O1030" s="8"/>
      <c r="P1030" s="62" t="str">
        <f t="shared" si="48"/>
        <v>FL-FS-HORN-00</v>
      </c>
      <c r="Q1030" s="62" t="s">
        <v>7665</v>
      </c>
      <c r="R1030" s="8"/>
      <c r="S1030" s="8"/>
      <c r="T1030" s="8"/>
      <c r="U1030" s="8" t="str">
        <f t="shared" si="46"/>
        <v>FS-HORN-00</v>
      </c>
      <c r="V1030" s="8" t="str">
        <f t="shared" si="47"/>
        <v>FS-HORN</v>
      </c>
      <c r="W1030" s="8" t="str">
        <f>VLOOKUP(V1030,'[2]Asset Classifications'!$M$12:$M$1690,1,FALSE)</f>
        <v>FS-HORN</v>
      </c>
      <c r="X1030" s="8"/>
      <c r="Y1030" s="8"/>
      <c r="Z1030" s="8"/>
      <c r="AA1030" t="s">
        <v>7666</v>
      </c>
      <c r="AB1030">
        <v>926</v>
      </c>
    </row>
    <row r="1031" spans="1:28">
      <c r="A1031" s="76" t="s">
        <v>4843</v>
      </c>
      <c r="B1031" s="76" t="s">
        <v>7218</v>
      </c>
      <c r="C1031" s="77" t="s">
        <v>4131</v>
      </c>
      <c r="D1031" s="78" t="s">
        <v>4129</v>
      </c>
      <c r="E1031" s="79" t="s">
        <v>7667</v>
      </c>
      <c r="F1031" s="80" t="s">
        <v>7668</v>
      </c>
      <c r="G1031" s="81"/>
      <c r="H1031" s="82"/>
      <c r="I1031" s="83" t="s">
        <v>4495</v>
      </c>
      <c r="J1031" s="8" t="s">
        <v>5534</v>
      </c>
      <c r="K1031" s="83"/>
      <c r="L1031" s="83" t="s">
        <v>7267</v>
      </c>
      <c r="M1031" s="8"/>
      <c r="N1031" s="8"/>
      <c r="O1031" s="8"/>
      <c r="P1031" s="62" t="str">
        <f t="shared" si="48"/>
        <v>FL-FS-HSCB-00</v>
      </c>
      <c r="Q1031" s="62" t="s">
        <v>7669</v>
      </c>
      <c r="R1031" s="8"/>
      <c r="S1031" s="8"/>
      <c r="T1031" s="8"/>
      <c r="U1031" s="8" t="str">
        <f t="shared" si="46"/>
        <v>FS-HSCB-00</v>
      </c>
      <c r="V1031" s="8" t="str">
        <f t="shared" si="47"/>
        <v>FS-HSCB</v>
      </c>
      <c r="W1031" s="8" t="str">
        <f>VLOOKUP(V1031,'[2]Asset Classifications'!$M$12:$M$1690,1,FALSE)</f>
        <v>FS-HSCB</v>
      </c>
      <c r="X1031" s="8"/>
      <c r="Y1031" s="8"/>
      <c r="Z1031" s="8"/>
      <c r="AA1031" t="s">
        <v>7670</v>
      </c>
      <c r="AB1031">
        <v>927</v>
      </c>
    </row>
    <row r="1032" spans="1:28">
      <c r="A1032" s="76" t="s">
        <v>4843</v>
      </c>
      <c r="B1032" s="76" t="s">
        <v>7218</v>
      </c>
      <c r="C1032" s="77" t="s">
        <v>4131</v>
      </c>
      <c r="D1032" s="78" t="s">
        <v>4129</v>
      </c>
      <c r="E1032" s="79" t="s">
        <v>7671</v>
      </c>
      <c r="F1032" s="80" t="s">
        <v>7672</v>
      </c>
      <c r="G1032" s="81"/>
      <c r="H1032" s="82"/>
      <c r="I1032" s="83" t="s">
        <v>4495</v>
      </c>
      <c r="J1032" s="8" t="s">
        <v>5534</v>
      </c>
      <c r="K1032" s="83"/>
      <c r="L1032" s="83" t="s">
        <v>7267</v>
      </c>
      <c r="M1032" s="8"/>
      <c r="N1032" s="8"/>
      <c r="O1032" s="8"/>
      <c r="P1032" s="62" t="str">
        <f t="shared" si="48"/>
        <v>FL-FS-HTEN-00</v>
      </c>
      <c r="Q1032" s="62" t="s">
        <v>7672</v>
      </c>
      <c r="R1032" s="8"/>
      <c r="S1032" s="8"/>
      <c r="T1032" s="8"/>
      <c r="U1032" s="8" t="str">
        <f t="shared" ref="U1032:U1095" si="49">C1032&amp; "-" &amp;E1032 &amp; IF(G1032&lt;&gt;"","-" &amp;G1032,"-00")</f>
        <v>FS-HTEN-00</v>
      </c>
      <c r="V1032" s="8" t="str">
        <f t="shared" ref="V1032:V1095" si="50">C1032&amp; "-" &amp;E1032 &amp; IF(G1032&lt;&gt;"","-" &amp;G1032,"")</f>
        <v>FS-HTEN</v>
      </c>
      <c r="W1032" s="8" t="str">
        <f>VLOOKUP(V1032,'[2]Asset Classifications'!$M$12:$M$1690,1,FALSE)</f>
        <v>FS-HTEN</v>
      </c>
      <c r="X1032" s="8"/>
      <c r="Y1032" s="8"/>
      <c r="Z1032" s="8"/>
      <c r="AA1032" t="s">
        <v>7673</v>
      </c>
      <c r="AB1032">
        <v>928</v>
      </c>
    </row>
    <row r="1033" spans="1:28">
      <c r="A1033" s="76" t="s">
        <v>4843</v>
      </c>
      <c r="B1033" s="76" t="s">
        <v>7218</v>
      </c>
      <c r="C1033" s="77" t="s">
        <v>4131</v>
      </c>
      <c r="D1033" s="78" t="s">
        <v>4129</v>
      </c>
      <c r="E1033" s="277" t="s">
        <v>7674</v>
      </c>
      <c r="F1033" s="283" t="s">
        <v>7675</v>
      </c>
      <c r="G1033" s="278"/>
      <c r="H1033" s="278"/>
      <c r="I1033" s="279" t="s">
        <v>6332</v>
      </c>
      <c r="J1033" s="278" t="s">
        <v>5534</v>
      </c>
      <c r="K1033" s="281" t="s">
        <v>2177</v>
      </c>
      <c r="L1033" s="281" t="s">
        <v>7267</v>
      </c>
      <c r="M1033" s="280"/>
      <c r="N1033" s="280" t="s">
        <v>7676</v>
      </c>
      <c r="O1033" s="278" t="s">
        <v>7675</v>
      </c>
      <c r="P1033" s="62" t="str">
        <f t="shared" si="48"/>
        <v>FL-FS-HULL-00</v>
      </c>
      <c r="Q1033" s="8" t="s">
        <v>7675</v>
      </c>
      <c r="R1033" s="8"/>
      <c r="S1033" s="8"/>
      <c r="T1033" s="8"/>
      <c r="U1033" s="8" t="str">
        <f t="shared" si="49"/>
        <v>FS-HULL-00</v>
      </c>
      <c r="V1033" s="8" t="str">
        <f t="shared" si="50"/>
        <v>FS-HULL</v>
      </c>
      <c r="W1033" s="8"/>
      <c r="X1033" s="8"/>
      <c r="Y1033" s="8" t="s">
        <v>4491</v>
      </c>
      <c r="Z1033" s="8"/>
    </row>
    <row r="1034" spans="1:28">
      <c r="A1034" s="76" t="s">
        <v>4843</v>
      </c>
      <c r="B1034" s="76" t="s">
        <v>7218</v>
      </c>
      <c r="C1034" s="77" t="s">
        <v>4131</v>
      </c>
      <c r="D1034" s="78" t="s">
        <v>4129</v>
      </c>
      <c r="E1034" s="79" t="s">
        <v>7677</v>
      </c>
      <c r="F1034" s="80" t="s">
        <v>7678</v>
      </c>
      <c r="G1034" s="81"/>
      <c r="H1034" s="82"/>
      <c r="I1034" s="83" t="s">
        <v>4631</v>
      </c>
      <c r="J1034" s="8" t="s">
        <v>5534</v>
      </c>
      <c r="K1034" s="83"/>
      <c r="L1034" s="83" t="s">
        <v>7267</v>
      </c>
      <c r="M1034" s="8"/>
      <c r="N1034" s="8"/>
      <c r="O1034" s="8"/>
      <c r="P1034" s="62" t="str">
        <f t="shared" si="48"/>
        <v>FL-FS-HYDS-00</v>
      </c>
      <c r="Q1034" s="62" t="s">
        <v>7679</v>
      </c>
      <c r="R1034" s="8"/>
      <c r="S1034" s="8"/>
      <c r="T1034" s="8"/>
      <c r="U1034" s="8" t="str">
        <f t="shared" si="49"/>
        <v>FS-HYDS-00</v>
      </c>
      <c r="V1034" s="8" t="str">
        <f t="shared" si="50"/>
        <v>FS-HYDS</v>
      </c>
      <c r="W1034" s="8" t="str">
        <f>VLOOKUP(V1034,'[2]Asset Classifications'!$M$12:$M$1690,1,FALSE)</f>
        <v>FS-HYDS</v>
      </c>
      <c r="X1034" s="8"/>
      <c r="Y1034" s="8"/>
      <c r="Z1034" s="8"/>
      <c r="AA1034" t="s">
        <v>7680</v>
      </c>
      <c r="AB1034">
        <v>929</v>
      </c>
    </row>
    <row r="1035" spans="1:28">
      <c r="A1035" s="76" t="s">
        <v>4843</v>
      </c>
      <c r="B1035" s="76" t="s">
        <v>7218</v>
      </c>
      <c r="C1035" s="77" t="s">
        <v>4131</v>
      </c>
      <c r="D1035" s="78" t="s">
        <v>4129</v>
      </c>
      <c r="E1035" s="79" t="s">
        <v>7681</v>
      </c>
      <c r="F1035" s="80" t="s">
        <v>7682</v>
      </c>
      <c r="G1035" s="81"/>
      <c r="H1035" s="82"/>
      <c r="I1035" s="83" t="s">
        <v>4631</v>
      </c>
      <c r="J1035" s="8" t="s">
        <v>5534</v>
      </c>
      <c r="K1035" s="83"/>
      <c r="L1035" s="83" t="s">
        <v>7267</v>
      </c>
      <c r="M1035" s="8"/>
      <c r="N1035" s="8"/>
      <c r="O1035" s="8"/>
      <c r="P1035" s="62" t="str">
        <f t="shared" si="48"/>
        <v>FL-FS-INCS-00</v>
      </c>
      <c r="Q1035" s="62" t="s">
        <v>7683</v>
      </c>
      <c r="R1035" s="8"/>
      <c r="S1035" s="8"/>
      <c r="T1035" s="8"/>
      <c r="U1035" s="8" t="str">
        <f t="shared" si="49"/>
        <v>FS-INCS-00</v>
      </c>
      <c r="V1035" s="8" t="str">
        <f t="shared" si="50"/>
        <v>FS-INCS</v>
      </c>
      <c r="W1035" s="8" t="str">
        <f>VLOOKUP(V1035,'[2]Asset Classifications'!$M$12:$M$1690,1,FALSE)</f>
        <v>FS-INCS</v>
      </c>
      <c r="X1035" s="8"/>
      <c r="Y1035" s="8"/>
      <c r="Z1035" s="8"/>
      <c r="AA1035" t="s">
        <v>7684</v>
      </c>
      <c r="AB1035">
        <v>930</v>
      </c>
    </row>
    <row r="1036" spans="1:28">
      <c r="A1036" s="76" t="s">
        <v>4843</v>
      </c>
      <c r="B1036" s="76" t="s">
        <v>7218</v>
      </c>
      <c r="C1036" s="77" t="s">
        <v>4131</v>
      </c>
      <c r="D1036" s="78" t="s">
        <v>4129</v>
      </c>
      <c r="E1036" s="79" t="s">
        <v>7685</v>
      </c>
      <c r="F1036" s="80" t="s">
        <v>7686</v>
      </c>
      <c r="G1036" s="81"/>
      <c r="H1036" s="82"/>
      <c r="I1036" s="83" t="s">
        <v>4495</v>
      </c>
      <c r="J1036" s="8" t="s">
        <v>5534</v>
      </c>
      <c r="K1036" s="83"/>
      <c r="L1036" s="83" t="s">
        <v>7267</v>
      </c>
      <c r="M1036" s="8"/>
      <c r="N1036" s="8"/>
      <c r="O1036" s="8"/>
      <c r="P1036" s="62" t="str">
        <f t="shared" si="48"/>
        <v>FL-FS-IRUT-00</v>
      </c>
      <c r="Q1036" s="62" t="s">
        <v>7687</v>
      </c>
      <c r="R1036" s="8"/>
      <c r="S1036" s="8"/>
      <c r="T1036" s="8"/>
      <c r="U1036" s="8" t="str">
        <f t="shared" si="49"/>
        <v>FS-IRUT-00</v>
      </c>
      <c r="V1036" s="8" t="str">
        <f t="shared" si="50"/>
        <v>FS-IRUT</v>
      </c>
      <c r="W1036" s="8" t="str">
        <f>VLOOKUP(V1036,'[2]Asset Classifications'!$M$12:$M$1690,1,FALSE)</f>
        <v>FS-IRUT</v>
      </c>
      <c r="X1036" s="8"/>
      <c r="Y1036" s="8"/>
      <c r="Z1036" s="8"/>
      <c r="AA1036" t="s">
        <v>7688</v>
      </c>
      <c r="AB1036">
        <v>931</v>
      </c>
    </row>
    <row r="1037" spans="1:28">
      <c r="A1037" s="76" t="s">
        <v>4843</v>
      </c>
      <c r="B1037" s="76" t="s">
        <v>7218</v>
      </c>
      <c r="C1037" s="77" t="s">
        <v>4131</v>
      </c>
      <c r="D1037" s="78" t="s">
        <v>4129</v>
      </c>
      <c r="E1037" s="79" t="s">
        <v>7689</v>
      </c>
      <c r="F1037" s="80" t="s">
        <v>7690</v>
      </c>
      <c r="G1037" s="81"/>
      <c r="H1037" s="82"/>
      <c r="I1037" s="83" t="s">
        <v>4631</v>
      </c>
      <c r="J1037" s="8" t="s">
        <v>5534</v>
      </c>
      <c r="K1037" s="83"/>
      <c r="L1037" s="83" t="s">
        <v>7267</v>
      </c>
      <c r="M1037" s="8"/>
      <c r="N1037" s="8"/>
      <c r="O1037" s="8"/>
      <c r="P1037" s="62" t="str">
        <f t="shared" si="48"/>
        <v>FL-FS-LGTS-00</v>
      </c>
      <c r="Q1037" s="62" t="s">
        <v>7691</v>
      </c>
      <c r="R1037" s="8"/>
      <c r="S1037" s="8"/>
      <c r="T1037" s="8"/>
      <c r="U1037" s="8" t="str">
        <f t="shared" si="49"/>
        <v>FS-LGTS-00</v>
      </c>
      <c r="V1037" s="8" t="str">
        <f t="shared" si="50"/>
        <v>FS-LGTS</v>
      </c>
      <c r="W1037" s="8" t="str">
        <f>VLOOKUP(V1037,'[2]Asset Classifications'!$M$12:$M$1690,1,FALSE)</f>
        <v>FS-LGTS</v>
      </c>
      <c r="X1037" s="8"/>
      <c r="Y1037" s="8"/>
      <c r="Z1037" s="8"/>
      <c r="AA1037" t="s">
        <v>7692</v>
      </c>
      <c r="AB1037">
        <v>932</v>
      </c>
    </row>
    <row r="1038" spans="1:28">
      <c r="A1038" s="76" t="s">
        <v>4843</v>
      </c>
      <c r="B1038" s="76" t="s">
        <v>7218</v>
      </c>
      <c r="C1038" s="77" t="s">
        <v>4131</v>
      </c>
      <c r="D1038" s="78" t="s">
        <v>4129</v>
      </c>
      <c r="E1038" s="79" t="s">
        <v>7693</v>
      </c>
      <c r="F1038" s="80" t="s">
        <v>7694</v>
      </c>
      <c r="G1038" s="81"/>
      <c r="H1038" s="82"/>
      <c r="I1038" s="83" t="s">
        <v>4495</v>
      </c>
      <c r="J1038" s="8" t="s">
        <v>5534</v>
      </c>
      <c r="K1038" s="83"/>
      <c r="L1038" s="83" t="s">
        <v>7267</v>
      </c>
      <c r="M1038" s="8"/>
      <c r="N1038" s="8"/>
      <c r="O1038" s="8"/>
      <c r="P1038" s="62" t="str">
        <f t="shared" si="48"/>
        <v>FL-FS-LTIN-00</v>
      </c>
      <c r="Q1038" s="62" t="s">
        <v>7694</v>
      </c>
      <c r="R1038" s="8"/>
      <c r="S1038" s="8"/>
      <c r="T1038" s="8"/>
      <c r="U1038" s="8" t="str">
        <f t="shared" si="49"/>
        <v>FS-LTIN-00</v>
      </c>
      <c r="V1038" s="8" t="str">
        <f t="shared" si="50"/>
        <v>FS-LTIN</v>
      </c>
      <c r="W1038" s="8" t="str">
        <f>VLOOKUP(V1038,'[2]Asset Classifications'!$M$12:$M$1690,1,FALSE)</f>
        <v>FS-LTIN</v>
      </c>
      <c r="X1038" s="8"/>
      <c r="Y1038" s="8"/>
      <c r="Z1038" s="8"/>
      <c r="AA1038" t="s">
        <v>7695</v>
      </c>
      <c r="AB1038">
        <v>933</v>
      </c>
    </row>
    <row r="1039" spans="1:28">
      <c r="A1039" s="76" t="s">
        <v>4843</v>
      </c>
      <c r="B1039" s="76" t="s">
        <v>7218</v>
      </c>
      <c r="C1039" s="77" t="s">
        <v>4131</v>
      </c>
      <c r="D1039" s="78" t="s">
        <v>4129</v>
      </c>
      <c r="E1039" s="79" t="s">
        <v>7696</v>
      </c>
      <c r="F1039" s="80" t="s">
        <v>7697</v>
      </c>
      <c r="G1039" s="81"/>
      <c r="H1039" s="82"/>
      <c r="I1039" s="83" t="s">
        <v>4631</v>
      </c>
      <c r="J1039" s="8" t="s">
        <v>5534</v>
      </c>
      <c r="K1039" s="83"/>
      <c r="L1039" s="83" t="s">
        <v>7267</v>
      </c>
      <c r="M1039" s="8"/>
      <c r="N1039" s="8"/>
      <c r="O1039" s="8"/>
      <c r="P1039" s="62" t="str">
        <f t="shared" ref="P1039:P1102" si="51">A1039&amp;"-"&amp;U1039</f>
        <v>FL-FS-MANS-00</v>
      </c>
      <c r="Q1039" s="62" t="s">
        <v>7698</v>
      </c>
      <c r="R1039" s="8"/>
      <c r="S1039" s="8"/>
      <c r="T1039" s="8"/>
      <c r="U1039" s="8" t="str">
        <f t="shared" si="49"/>
        <v>FS-MANS-00</v>
      </c>
      <c r="V1039" s="8" t="str">
        <f t="shared" si="50"/>
        <v>FS-MANS</v>
      </c>
      <c r="W1039" s="8" t="str">
        <f>VLOOKUP(V1039,'[2]Asset Classifications'!$M$12:$M$1690,1,FALSE)</f>
        <v>FS-MANS</v>
      </c>
      <c r="X1039" s="8"/>
      <c r="Y1039" s="8" t="s">
        <v>4371</v>
      </c>
      <c r="Z1039" s="8"/>
      <c r="AA1039" t="s">
        <v>7699</v>
      </c>
      <c r="AB1039">
        <v>934</v>
      </c>
    </row>
    <row r="1040" spans="1:28">
      <c r="A1040" s="76" t="s">
        <v>4843</v>
      </c>
      <c r="B1040" s="76" t="s">
        <v>7218</v>
      </c>
      <c r="C1040" s="77" t="s">
        <v>4131</v>
      </c>
      <c r="D1040" s="78" t="s">
        <v>4129</v>
      </c>
      <c r="E1040" s="79" t="s">
        <v>7700</v>
      </c>
      <c r="F1040" s="80" t="s">
        <v>7701</v>
      </c>
      <c r="G1040" s="81"/>
      <c r="H1040" s="82"/>
      <c r="I1040" s="83" t="s">
        <v>4495</v>
      </c>
      <c r="J1040" s="8" t="s">
        <v>5534</v>
      </c>
      <c r="K1040" s="83"/>
      <c r="L1040" s="83" t="s">
        <v>7267</v>
      </c>
      <c r="M1040" s="8"/>
      <c r="N1040" s="8"/>
      <c r="O1040" s="8"/>
      <c r="P1040" s="62" t="str">
        <f t="shared" si="51"/>
        <v>FL-FS-MCOU-00</v>
      </c>
      <c r="Q1040" s="62" t="s">
        <v>7702</v>
      </c>
      <c r="R1040" s="8"/>
      <c r="S1040" s="8"/>
      <c r="T1040" s="8"/>
      <c r="U1040" s="8" t="str">
        <f t="shared" si="49"/>
        <v>FS-MCOU-00</v>
      </c>
      <c r="V1040" s="8" t="str">
        <f t="shared" si="50"/>
        <v>FS-MCOU</v>
      </c>
      <c r="W1040" s="8" t="str">
        <f>VLOOKUP(V1040,'[2]Asset Classifications'!$M$12:$M$1690,1,FALSE)</f>
        <v>FS-MCOU</v>
      </c>
      <c r="X1040" s="8"/>
      <c r="Y1040" s="8"/>
      <c r="Z1040" s="8"/>
      <c r="AA1040" t="s">
        <v>7703</v>
      </c>
      <c r="AB1040">
        <v>935</v>
      </c>
    </row>
    <row r="1041" spans="1:28">
      <c r="A1041" s="76" t="s">
        <v>4843</v>
      </c>
      <c r="B1041" s="76" t="s">
        <v>7218</v>
      </c>
      <c r="C1041" s="77" t="s">
        <v>4131</v>
      </c>
      <c r="D1041" s="78" t="s">
        <v>4129</v>
      </c>
      <c r="E1041" s="79" t="s">
        <v>7704</v>
      </c>
      <c r="F1041" s="80" t="s">
        <v>7705</v>
      </c>
      <c r="G1041" s="81"/>
      <c r="H1041" s="82"/>
      <c r="I1041" s="83" t="s">
        <v>4495</v>
      </c>
      <c r="J1041" s="8" t="s">
        <v>5534</v>
      </c>
      <c r="K1041" s="83"/>
      <c r="L1041" s="83" t="s">
        <v>7267</v>
      </c>
      <c r="M1041" s="8"/>
      <c r="N1041" s="8"/>
      <c r="O1041" s="8"/>
      <c r="P1041" s="62" t="str">
        <f t="shared" si="51"/>
        <v>FL-FS-MGEN-00</v>
      </c>
      <c r="Q1041" s="62" t="s">
        <v>7705</v>
      </c>
      <c r="R1041" s="8"/>
      <c r="S1041" s="8"/>
      <c r="T1041" s="8"/>
      <c r="U1041" s="8" t="str">
        <f t="shared" si="49"/>
        <v>FS-MGEN-00</v>
      </c>
      <c r="V1041" s="8" t="str">
        <f t="shared" si="50"/>
        <v>FS-MGEN</v>
      </c>
      <c r="W1041" s="8" t="str">
        <f>VLOOKUP(V1041,'[2]Asset Classifications'!$M$12:$M$1690,1,FALSE)</f>
        <v>FS-MGEN</v>
      </c>
      <c r="X1041" s="8"/>
      <c r="Y1041" s="8"/>
      <c r="Z1041" s="8"/>
      <c r="AA1041" t="s">
        <v>7706</v>
      </c>
      <c r="AB1041">
        <v>936</v>
      </c>
    </row>
    <row r="1042" spans="1:28">
      <c r="A1042" s="76" t="s">
        <v>4843</v>
      </c>
      <c r="B1042" s="76" t="s">
        <v>7218</v>
      </c>
      <c r="C1042" s="77" t="s">
        <v>4131</v>
      </c>
      <c r="D1042" s="78" t="s">
        <v>4129</v>
      </c>
      <c r="E1042" s="79" t="s">
        <v>7707</v>
      </c>
      <c r="F1042" s="80" t="s">
        <v>7708</v>
      </c>
      <c r="G1042" s="81"/>
      <c r="H1042" s="82"/>
      <c r="I1042" s="83" t="s">
        <v>4495</v>
      </c>
      <c r="J1042" s="8" t="s">
        <v>5534</v>
      </c>
      <c r="K1042" s="83"/>
      <c r="L1042" s="83" t="s">
        <v>7267</v>
      </c>
      <c r="M1042" s="8"/>
      <c r="N1042" s="8"/>
      <c r="O1042" s="8"/>
      <c r="P1042" s="62" t="str">
        <f t="shared" si="51"/>
        <v>FL-FS-MMOD-00</v>
      </c>
      <c r="Q1042" s="62" t="s">
        <v>7708</v>
      </c>
      <c r="R1042" s="8"/>
      <c r="S1042" s="8"/>
      <c r="T1042" s="8"/>
      <c r="U1042" s="8" t="str">
        <f t="shared" si="49"/>
        <v>FS-MMOD-00</v>
      </c>
      <c r="V1042" s="8" t="str">
        <f t="shared" si="50"/>
        <v>FS-MMOD</v>
      </c>
      <c r="W1042" s="8" t="str">
        <f>VLOOKUP(V1042,'[2]Asset Classifications'!$M$12:$M$1690,1,FALSE)</f>
        <v>FS-MMOD</v>
      </c>
      <c r="X1042" s="8"/>
      <c r="Y1042" s="8"/>
      <c r="Z1042" s="8"/>
      <c r="AA1042" t="s">
        <v>7709</v>
      </c>
      <c r="AB1042">
        <v>937</v>
      </c>
    </row>
    <row r="1043" spans="1:28">
      <c r="A1043" s="76" t="s">
        <v>4843</v>
      </c>
      <c r="B1043" s="76" t="s">
        <v>7218</v>
      </c>
      <c r="C1043" s="77" t="s">
        <v>4131</v>
      </c>
      <c r="D1043" s="78" t="s">
        <v>4129</v>
      </c>
      <c r="E1043" s="79" t="s">
        <v>7710</v>
      </c>
      <c r="F1043" s="80" t="s">
        <v>7711</v>
      </c>
      <c r="G1043" s="81"/>
      <c r="H1043" s="82"/>
      <c r="I1043" s="83" t="s">
        <v>4495</v>
      </c>
      <c r="J1043" s="8" t="s">
        <v>5534</v>
      </c>
      <c r="K1043" s="83"/>
      <c r="L1043" s="83" t="s">
        <v>7267</v>
      </c>
      <c r="M1043" s="8"/>
      <c r="N1043" s="8"/>
      <c r="O1043" s="8"/>
      <c r="P1043" s="62" t="str">
        <f t="shared" si="51"/>
        <v>FL-FS-MNBR-00</v>
      </c>
      <c r="Q1043" s="62" t="s">
        <v>7711</v>
      </c>
      <c r="R1043" s="8"/>
      <c r="S1043" s="8"/>
      <c r="T1043" s="8"/>
      <c r="U1043" s="8" t="str">
        <f t="shared" si="49"/>
        <v>FS-MNBR-00</v>
      </c>
      <c r="V1043" s="8" t="str">
        <f t="shared" si="50"/>
        <v>FS-MNBR</v>
      </c>
      <c r="W1043" s="8" t="str">
        <f>VLOOKUP(V1043,'[2]Asset Classifications'!$M$12:$M$1690,1,FALSE)</f>
        <v>FS-MNBR</v>
      </c>
      <c r="X1043" s="8"/>
      <c r="Y1043" s="8"/>
      <c r="Z1043" s="8"/>
      <c r="AA1043" t="s">
        <v>7712</v>
      </c>
      <c r="AB1043">
        <v>938</v>
      </c>
    </row>
    <row r="1044" spans="1:28">
      <c r="A1044" s="76" t="s">
        <v>4843</v>
      </c>
      <c r="B1044" s="76" t="s">
        <v>7218</v>
      </c>
      <c r="C1044" s="77" t="s">
        <v>4131</v>
      </c>
      <c r="D1044" s="78" t="s">
        <v>4129</v>
      </c>
      <c r="E1044" s="79" t="s">
        <v>7713</v>
      </c>
      <c r="F1044" s="80" t="s">
        <v>7291</v>
      </c>
      <c r="G1044" s="81" t="s">
        <v>7714</v>
      </c>
      <c r="H1044" s="82" t="s">
        <v>4493</v>
      </c>
      <c r="I1044" s="83" t="s">
        <v>4495</v>
      </c>
      <c r="J1044" s="8" t="s">
        <v>5534</v>
      </c>
      <c r="K1044" s="83"/>
      <c r="L1044" s="83" t="s">
        <v>7267</v>
      </c>
      <c r="M1044" s="8"/>
      <c r="N1044" s="8"/>
      <c r="O1044" s="8"/>
      <c r="P1044" s="62" t="str">
        <f t="shared" si="51"/>
        <v>FL-FS-MOTR-DO</v>
      </c>
      <c r="Q1044" s="62" t="s">
        <v>7715</v>
      </c>
      <c r="R1044" s="8"/>
      <c r="S1044" s="8"/>
      <c r="T1044" s="8"/>
      <c r="U1044" s="8" t="str">
        <f t="shared" si="49"/>
        <v>FS-MOTR-DO</v>
      </c>
      <c r="V1044" s="8" t="str">
        <f t="shared" si="50"/>
        <v>FS-MOTR-DO</v>
      </c>
      <c r="W1044" s="8" t="str">
        <f>VLOOKUP(V1044,'[2]Asset Classifications'!$M$12:$M$1690,1,FALSE)</f>
        <v>FS-MOTR-DO</v>
      </c>
      <c r="X1044" s="8"/>
      <c r="Y1044" s="8"/>
      <c r="Z1044" s="8"/>
      <c r="AA1044" t="s">
        <v>7716</v>
      </c>
      <c r="AB1044">
        <v>939</v>
      </c>
    </row>
    <row r="1045" spans="1:28">
      <c r="A1045" s="76" t="s">
        <v>4843</v>
      </c>
      <c r="B1045" s="76" t="s">
        <v>7218</v>
      </c>
      <c r="C1045" s="77" t="s">
        <v>4131</v>
      </c>
      <c r="D1045" s="78" t="s">
        <v>4129</v>
      </c>
      <c r="E1045" s="79" t="s">
        <v>7713</v>
      </c>
      <c r="F1045" s="80" t="s">
        <v>7291</v>
      </c>
      <c r="G1045" s="81" t="s">
        <v>5302</v>
      </c>
      <c r="H1045" s="82" t="s">
        <v>6233</v>
      </c>
      <c r="I1045" s="83" t="s">
        <v>4495</v>
      </c>
      <c r="J1045" s="8" t="s">
        <v>5534</v>
      </c>
      <c r="K1045" s="83"/>
      <c r="L1045" s="83" t="s">
        <v>7267</v>
      </c>
      <c r="M1045" s="8"/>
      <c r="N1045" s="8"/>
      <c r="O1045" s="8"/>
      <c r="P1045" s="62" t="str">
        <f t="shared" si="51"/>
        <v>FL-FS-MOTR-HY</v>
      </c>
      <c r="Q1045" s="62" t="s">
        <v>7717</v>
      </c>
      <c r="R1045" s="8"/>
      <c r="S1045" s="8"/>
      <c r="T1045" s="8"/>
      <c r="U1045" s="8" t="str">
        <f t="shared" si="49"/>
        <v>FS-MOTR-HY</v>
      </c>
      <c r="V1045" s="8" t="str">
        <f t="shared" si="50"/>
        <v>FS-MOTR-HY</v>
      </c>
      <c r="W1045" s="8" t="str">
        <f>VLOOKUP(V1045,'[2]Asset Classifications'!$M$12:$M$1690,1,FALSE)</f>
        <v>FS-MOTR-HY</v>
      </c>
      <c r="X1045" s="8"/>
      <c r="Y1045" s="8"/>
      <c r="Z1045" s="8"/>
      <c r="AA1045" t="s">
        <v>7718</v>
      </c>
      <c r="AB1045">
        <v>940</v>
      </c>
    </row>
    <row r="1046" spans="1:28">
      <c r="A1046" s="76" t="s">
        <v>4843</v>
      </c>
      <c r="B1046" s="76" t="s">
        <v>7218</v>
      </c>
      <c r="C1046" s="77" t="s">
        <v>4131</v>
      </c>
      <c r="D1046" s="78" t="s">
        <v>4129</v>
      </c>
      <c r="E1046" s="79" t="s">
        <v>7713</v>
      </c>
      <c r="F1046" s="80" t="s">
        <v>7291</v>
      </c>
      <c r="G1046" s="81" t="s">
        <v>3757</v>
      </c>
      <c r="H1046" s="82" t="s">
        <v>7719</v>
      </c>
      <c r="I1046" s="83" t="s">
        <v>4495</v>
      </c>
      <c r="J1046" s="8" t="s">
        <v>5534</v>
      </c>
      <c r="K1046" s="83"/>
      <c r="L1046" s="83" t="s">
        <v>7267</v>
      </c>
      <c r="M1046" s="8"/>
      <c r="N1046" s="8"/>
      <c r="O1046" s="8"/>
      <c r="P1046" s="62" t="str">
        <f t="shared" si="51"/>
        <v>FL-FS-MOTR-ST</v>
      </c>
      <c r="Q1046" s="62" t="s">
        <v>7720</v>
      </c>
      <c r="R1046" s="8"/>
      <c r="S1046" s="8"/>
      <c r="T1046" s="8"/>
      <c r="U1046" s="8" t="str">
        <f t="shared" si="49"/>
        <v>FS-MOTR-ST</v>
      </c>
      <c r="V1046" s="8" t="str">
        <f t="shared" si="50"/>
        <v>FS-MOTR-ST</v>
      </c>
      <c r="W1046" s="8" t="str">
        <f>VLOOKUP(V1046,'[2]Asset Classifications'!$M$12:$M$1690,1,FALSE)</f>
        <v>FS-MOTR-ST</v>
      </c>
      <c r="X1046" s="8"/>
      <c r="Y1046" s="8"/>
      <c r="Z1046" s="8"/>
      <c r="AA1046" t="s">
        <v>7721</v>
      </c>
      <c r="AB1046">
        <v>941</v>
      </c>
    </row>
    <row r="1047" spans="1:28">
      <c r="A1047" s="76" t="s">
        <v>4843</v>
      </c>
      <c r="B1047" s="76" t="s">
        <v>7218</v>
      </c>
      <c r="C1047" s="77" t="s">
        <v>4131</v>
      </c>
      <c r="D1047" s="78" t="s">
        <v>4129</v>
      </c>
      <c r="E1047" s="79" t="s">
        <v>7713</v>
      </c>
      <c r="F1047" s="80" t="s">
        <v>7291</v>
      </c>
      <c r="G1047" s="81" t="s">
        <v>3769</v>
      </c>
      <c r="H1047" s="82" t="s">
        <v>7722</v>
      </c>
      <c r="I1047" s="83" t="s">
        <v>4495</v>
      </c>
      <c r="J1047" s="8" t="s">
        <v>5534</v>
      </c>
      <c r="K1047" s="83"/>
      <c r="L1047" s="83" t="s">
        <v>7267</v>
      </c>
      <c r="M1047" s="8"/>
      <c r="N1047" s="8"/>
      <c r="O1047" s="8"/>
      <c r="P1047" s="62" t="str">
        <f t="shared" si="51"/>
        <v>FL-FS-MOTR-TR</v>
      </c>
      <c r="Q1047" s="62" t="s">
        <v>7723</v>
      </c>
      <c r="R1047" s="8"/>
      <c r="S1047" s="8"/>
      <c r="T1047" s="8"/>
      <c r="U1047" s="8" t="str">
        <f t="shared" si="49"/>
        <v>FS-MOTR-TR</v>
      </c>
      <c r="V1047" s="8" t="str">
        <f t="shared" si="50"/>
        <v>FS-MOTR-TR</v>
      </c>
      <c r="W1047" s="8" t="str">
        <f>VLOOKUP(V1047,'[2]Asset Classifications'!$M$12:$M$1690,1,FALSE)</f>
        <v>FS-MOTR-TR</v>
      </c>
      <c r="X1047" s="8"/>
      <c r="Y1047" s="8"/>
      <c r="Z1047" s="8"/>
      <c r="AA1047" t="s">
        <v>7724</v>
      </c>
      <c r="AB1047">
        <v>942</v>
      </c>
    </row>
    <row r="1048" spans="1:28">
      <c r="A1048" s="76" t="s">
        <v>4843</v>
      </c>
      <c r="B1048" s="76" t="s">
        <v>7218</v>
      </c>
      <c r="C1048" s="77" t="s">
        <v>4131</v>
      </c>
      <c r="D1048" s="78" t="s">
        <v>4129</v>
      </c>
      <c r="E1048" s="79" t="s">
        <v>7725</v>
      </c>
      <c r="F1048" s="80" t="s">
        <v>7726</v>
      </c>
      <c r="G1048" s="81"/>
      <c r="H1048" s="82"/>
      <c r="I1048" s="83" t="s">
        <v>4631</v>
      </c>
      <c r="J1048" s="8" t="s">
        <v>5534</v>
      </c>
      <c r="K1048" s="83"/>
      <c r="L1048" s="83" t="s">
        <v>7267</v>
      </c>
      <c r="M1048" s="8"/>
      <c r="N1048" s="8"/>
      <c r="O1048" s="8"/>
      <c r="P1048" s="62" t="str">
        <f t="shared" si="51"/>
        <v>FL-FS-MPSS-00</v>
      </c>
      <c r="Q1048" s="62" t="s">
        <v>7727</v>
      </c>
      <c r="R1048" s="8"/>
      <c r="S1048" s="8"/>
      <c r="T1048" s="8"/>
      <c r="U1048" s="8" t="str">
        <f t="shared" si="49"/>
        <v>FS-MPSS-00</v>
      </c>
      <c r="V1048" s="8" t="str">
        <f t="shared" si="50"/>
        <v>FS-MPSS</v>
      </c>
      <c r="W1048" s="8" t="str">
        <f>VLOOKUP(V1048,'[2]Asset Classifications'!$M$12:$M$1690,1,FALSE)</f>
        <v>FS-MPSS</v>
      </c>
      <c r="X1048" s="8"/>
      <c r="Y1048" s="8"/>
      <c r="Z1048" s="8"/>
      <c r="AA1048" t="s">
        <v>7728</v>
      </c>
      <c r="AB1048">
        <v>943</v>
      </c>
    </row>
    <row r="1049" spans="1:28">
      <c r="A1049" s="76" t="s">
        <v>4843</v>
      </c>
      <c r="B1049" s="76" t="s">
        <v>7218</v>
      </c>
      <c r="C1049" s="77" t="s">
        <v>4131</v>
      </c>
      <c r="D1049" s="78" t="s">
        <v>4129</v>
      </c>
      <c r="E1049" s="79" t="s">
        <v>7729</v>
      </c>
      <c r="F1049" s="80" t="s">
        <v>7730</v>
      </c>
      <c r="G1049" s="81"/>
      <c r="H1049" s="82"/>
      <c r="I1049" s="83" t="s">
        <v>4631</v>
      </c>
      <c r="J1049" s="8" t="s">
        <v>5534</v>
      </c>
      <c r="K1049" s="83"/>
      <c r="L1049" s="83" t="s">
        <v>7267</v>
      </c>
      <c r="M1049" s="8"/>
      <c r="N1049" s="8"/>
      <c r="O1049" s="8"/>
      <c r="P1049" s="62" t="str">
        <f t="shared" si="51"/>
        <v>FL-FS-NAVS-00</v>
      </c>
      <c r="Q1049" s="62" t="s">
        <v>7731</v>
      </c>
      <c r="R1049" s="8"/>
      <c r="S1049" s="8"/>
      <c r="T1049" s="8"/>
      <c r="U1049" s="8" t="str">
        <f t="shared" si="49"/>
        <v>FS-NAVS-00</v>
      </c>
      <c r="V1049" s="8" t="str">
        <f t="shared" si="50"/>
        <v>FS-NAVS</v>
      </c>
      <c r="W1049" s="8" t="str">
        <f>VLOOKUP(V1049,'[2]Asset Classifications'!$M$12:$M$1690,1,FALSE)</f>
        <v>FS-NAVS</v>
      </c>
      <c r="X1049" s="8"/>
      <c r="Y1049" s="8"/>
      <c r="Z1049" s="8"/>
      <c r="AA1049" t="s">
        <v>7732</v>
      </c>
      <c r="AB1049">
        <v>944</v>
      </c>
    </row>
    <row r="1050" spans="1:28">
      <c r="A1050" s="76" t="s">
        <v>4843</v>
      </c>
      <c r="B1050" s="76" t="s">
        <v>7218</v>
      </c>
      <c r="C1050" s="77" t="s">
        <v>4131</v>
      </c>
      <c r="D1050" s="78" t="s">
        <v>4129</v>
      </c>
      <c r="E1050" s="79" t="s">
        <v>7733</v>
      </c>
      <c r="F1050" s="80" t="s">
        <v>7734</v>
      </c>
      <c r="G1050" s="81"/>
      <c r="H1050" s="82"/>
      <c r="I1050" s="83" t="s">
        <v>4631</v>
      </c>
      <c r="J1050" s="8" t="s">
        <v>5534</v>
      </c>
      <c r="K1050" s="83"/>
      <c r="L1050" s="83" t="s">
        <v>7267</v>
      </c>
      <c r="M1050" s="8"/>
      <c r="N1050" s="8"/>
      <c r="O1050" s="8"/>
      <c r="P1050" s="62" t="str">
        <f t="shared" si="51"/>
        <v>FL-FS-OFFS-00</v>
      </c>
      <c r="Q1050" s="62" t="s">
        <v>7735</v>
      </c>
      <c r="R1050" s="8"/>
      <c r="S1050" s="8"/>
      <c r="T1050" s="8"/>
      <c r="U1050" s="8" t="str">
        <f t="shared" si="49"/>
        <v>FS-OFFS-00</v>
      </c>
      <c r="V1050" s="8" t="str">
        <f t="shared" si="50"/>
        <v>FS-OFFS</v>
      </c>
      <c r="W1050" s="8" t="str">
        <f>VLOOKUP(V1050,'[2]Asset Classifications'!$M$12:$M$1690,1,FALSE)</f>
        <v>FS-OFFS</v>
      </c>
      <c r="X1050" s="8"/>
      <c r="Y1050" s="8"/>
      <c r="Z1050" s="8"/>
      <c r="AA1050" t="s">
        <v>7736</v>
      </c>
      <c r="AB1050">
        <v>945</v>
      </c>
    </row>
    <row r="1051" spans="1:28">
      <c r="A1051" s="76" t="s">
        <v>4843</v>
      </c>
      <c r="B1051" s="76" t="s">
        <v>7218</v>
      </c>
      <c r="C1051" s="77" t="s">
        <v>4131</v>
      </c>
      <c r="D1051" s="78" t="s">
        <v>4129</v>
      </c>
      <c r="E1051" s="79" t="s">
        <v>7737</v>
      </c>
      <c r="F1051" s="80" t="s">
        <v>7738</v>
      </c>
      <c r="G1051" s="81" t="s">
        <v>5302</v>
      </c>
      <c r="H1051" s="82" t="s">
        <v>6233</v>
      </c>
      <c r="I1051" s="83" t="s">
        <v>4495</v>
      </c>
      <c r="J1051" s="8" t="s">
        <v>5534</v>
      </c>
      <c r="K1051" s="83"/>
      <c r="L1051" s="83" t="s">
        <v>7267</v>
      </c>
      <c r="M1051" s="8"/>
      <c r="N1051" s="8"/>
      <c r="O1051" s="8"/>
      <c r="P1051" s="62" t="str">
        <f t="shared" si="51"/>
        <v>FL-FS-OILC-HY</v>
      </c>
      <c r="Q1051" s="62" t="s">
        <v>7739</v>
      </c>
      <c r="R1051" s="8"/>
      <c r="S1051" s="8"/>
      <c r="T1051" s="8"/>
      <c r="U1051" s="8" t="str">
        <f t="shared" si="49"/>
        <v>FS-OILC-HY</v>
      </c>
      <c r="V1051" s="8" t="str">
        <f t="shared" si="50"/>
        <v>FS-OILC-HY</v>
      </c>
      <c r="W1051" s="8" t="str">
        <f>VLOOKUP(V1051,'[2]Asset Classifications'!$M$12:$M$1690,1,FALSE)</f>
        <v>FS-OILC-HY</v>
      </c>
      <c r="X1051" s="8"/>
      <c r="Y1051" s="8"/>
      <c r="Z1051" s="8"/>
      <c r="AA1051" t="s">
        <v>7740</v>
      </c>
      <c r="AB1051">
        <v>946</v>
      </c>
    </row>
    <row r="1052" spans="1:28">
      <c r="A1052" s="76" t="s">
        <v>4843</v>
      </c>
      <c r="B1052" s="76" t="s">
        <v>7218</v>
      </c>
      <c r="C1052" s="77" t="s">
        <v>4131</v>
      </c>
      <c r="D1052" s="78" t="s">
        <v>4129</v>
      </c>
      <c r="E1052" s="79" t="s">
        <v>7741</v>
      </c>
      <c r="F1052" s="80" t="s">
        <v>7742</v>
      </c>
      <c r="G1052" s="81"/>
      <c r="H1052" s="82"/>
      <c r="I1052" s="83" t="s">
        <v>4631</v>
      </c>
      <c r="J1052" s="8" t="s">
        <v>5534</v>
      </c>
      <c r="K1052" s="83"/>
      <c r="L1052" s="83" t="s">
        <v>7267</v>
      </c>
      <c r="M1052" s="8"/>
      <c r="N1052" s="8"/>
      <c r="O1052" s="8"/>
      <c r="P1052" s="62" t="str">
        <f t="shared" si="51"/>
        <v>FL-FS-ONFS-00</v>
      </c>
      <c r="Q1052" s="62" t="s">
        <v>7743</v>
      </c>
      <c r="R1052" s="8"/>
      <c r="S1052" s="8"/>
      <c r="T1052" s="8"/>
      <c r="U1052" s="8" t="str">
        <f t="shared" si="49"/>
        <v>FS-ONFS-00</v>
      </c>
      <c r="V1052" s="8" t="str">
        <f t="shared" si="50"/>
        <v>FS-ONFS</v>
      </c>
      <c r="W1052" s="8" t="str">
        <f>VLOOKUP(V1052,'[2]Asset Classifications'!$M$12:$M$1690,1,FALSE)</f>
        <v>FS-ONFS</v>
      </c>
      <c r="X1052" s="8"/>
      <c r="Y1052" s="8"/>
      <c r="Z1052" s="8"/>
      <c r="AA1052" t="s">
        <v>7744</v>
      </c>
      <c r="AB1052">
        <v>947</v>
      </c>
    </row>
    <row r="1053" spans="1:28">
      <c r="A1053" s="76" t="s">
        <v>4843</v>
      </c>
      <c r="B1053" s="76" t="s">
        <v>7218</v>
      </c>
      <c r="C1053" s="77" t="s">
        <v>4131</v>
      </c>
      <c r="D1053" s="78" t="s">
        <v>4129</v>
      </c>
      <c r="E1053" s="79" t="s">
        <v>7745</v>
      </c>
      <c r="F1053" s="80" t="s">
        <v>7746</v>
      </c>
      <c r="G1053" s="81"/>
      <c r="H1053" s="82"/>
      <c r="I1053" s="83" t="s">
        <v>4495</v>
      </c>
      <c r="J1053" s="8" t="s">
        <v>5534</v>
      </c>
      <c r="K1053" s="83"/>
      <c r="L1053" s="83" t="s">
        <v>7267</v>
      </c>
      <c r="M1053" s="8"/>
      <c r="N1053" s="8"/>
      <c r="O1053" s="8"/>
      <c r="P1053" s="62" t="str">
        <f t="shared" si="51"/>
        <v>FL-FS-OPPD-00</v>
      </c>
      <c r="Q1053" s="62" t="s">
        <v>7747</v>
      </c>
      <c r="R1053" s="8"/>
      <c r="S1053" s="8"/>
      <c r="T1053" s="8"/>
      <c r="U1053" s="8" t="str">
        <f t="shared" si="49"/>
        <v>FS-OPPD-00</v>
      </c>
      <c r="V1053" s="8" t="str">
        <f t="shared" si="50"/>
        <v>FS-OPPD</v>
      </c>
      <c r="W1053" s="8" t="str">
        <f>VLOOKUP(V1053,'[2]Asset Classifications'!$M$12:$M$1690,1,FALSE)</f>
        <v>FS-OPPD</v>
      </c>
      <c r="X1053" s="8"/>
      <c r="Y1053" s="8"/>
      <c r="Z1053" s="8"/>
      <c r="AA1053" t="s">
        <v>7748</v>
      </c>
      <c r="AB1053">
        <v>948</v>
      </c>
    </row>
    <row r="1054" spans="1:28">
      <c r="A1054" s="76" t="s">
        <v>4843</v>
      </c>
      <c r="B1054" s="76" t="s">
        <v>7218</v>
      </c>
      <c r="C1054" s="77" t="s">
        <v>4131</v>
      </c>
      <c r="D1054" s="78" t="s">
        <v>4129</v>
      </c>
      <c r="E1054" s="79" t="s">
        <v>7749</v>
      </c>
      <c r="F1054" s="80" t="s">
        <v>7750</v>
      </c>
      <c r="G1054" s="81"/>
      <c r="H1054" s="82"/>
      <c r="I1054" s="83" t="s">
        <v>4495</v>
      </c>
      <c r="J1054" s="8" t="s">
        <v>5534</v>
      </c>
      <c r="K1054" s="83"/>
      <c r="L1054" s="83" t="s">
        <v>7267</v>
      </c>
      <c r="M1054" s="8"/>
      <c r="N1054" s="8"/>
      <c r="O1054" s="8"/>
      <c r="P1054" s="62" t="str">
        <f t="shared" si="51"/>
        <v>FL-FS-PACP-00</v>
      </c>
      <c r="Q1054" s="62" t="s">
        <v>7751</v>
      </c>
      <c r="R1054" s="8"/>
      <c r="S1054" s="8"/>
      <c r="T1054" s="8"/>
      <c r="U1054" s="8" t="str">
        <f t="shared" si="49"/>
        <v>FS-PACP-00</v>
      </c>
      <c r="V1054" s="8" t="str">
        <f t="shared" si="50"/>
        <v>FS-PACP</v>
      </c>
      <c r="W1054" s="8" t="str">
        <f>VLOOKUP(V1054,'[2]Asset Classifications'!$M$12:$M$1690,1,FALSE)</f>
        <v>FS-PACP</v>
      </c>
      <c r="X1054" s="8"/>
      <c r="Y1054" s="8"/>
      <c r="Z1054" s="8"/>
      <c r="AA1054" t="s">
        <v>7752</v>
      </c>
      <c r="AB1054">
        <v>949</v>
      </c>
    </row>
    <row r="1055" spans="1:28">
      <c r="A1055" s="76" t="s">
        <v>4843</v>
      </c>
      <c r="B1055" s="76" t="s">
        <v>7218</v>
      </c>
      <c r="C1055" s="77" t="s">
        <v>4131</v>
      </c>
      <c r="D1055" s="78" t="s">
        <v>4129</v>
      </c>
      <c r="E1055" s="79" t="s">
        <v>7753</v>
      </c>
      <c r="F1055" s="80" t="s">
        <v>7754</v>
      </c>
      <c r="G1055" s="81"/>
      <c r="H1055" s="82"/>
      <c r="I1055" s="83" t="s">
        <v>4495</v>
      </c>
      <c r="J1055" s="8" t="s">
        <v>5534</v>
      </c>
      <c r="K1055" s="83"/>
      <c r="L1055" s="83" t="s">
        <v>7267</v>
      </c>
      <c r="M1055" s="8"/>
      <c r="N1055" s="8"/>
      <c r="O1055" s="8"/>
      <c r="P1055" s="62" t="str">
        <f t="shared" si="51"/>
        <v>FL-FS-PAIC-00</v>
      </c>
      <c r="Q1055" s="62" t="s">
        <v>7755</v>
      </c>
      <c r="R1055" s="8"/>
      <c r="S1055" s="8"/>
      <c r="T1055" s="8"/>
      <c r="U1055" s="8" t="str">
        <f t="shared" si="49"/>
        <v>FS-PAIC-00</v>
      </c>
      <c r="V1055" s="8" t="str">
        <f t="shared" si="50"/>
        <v>FS-PAIC</v>
      </c>
      <c r="W1055" s="8" t="str">
        <f>VLOOKUP(V1055,'[2]Asset Classifications'!$M$12:$M$1690,1,FALSE)</f>
        <v>FS-PAIC</v>
      </c>
      <c r="X1055" s="8"/>
      <c r="Y1055" s="8"/>
      <c r="Z1055" s="8"/>
      <c r="AA1055" t="s">
        <v>7756</v>
      </c>
      <c r="AB1055">
        <v>950</v>
      </c>
    </row>
    <row r="1056" spans="1:28">
      <c r="A1056" s="76" t="s">
        <v>4843</v>
      </c>
      <c r="B1056" s="76" t="s">
        <v>7218</v>
      </c>
      <c r="C1056" s="77" t="s">
        <v>4131</v>
      </c>
      <c r="D1056" s="78" t="s">
        <v>4129</v>
      </c>
      <c r="E1056" s="79" t="s">
        <v>7757</v>
      </c>
      <c r="F1056" s="80" t="s">
        <v>7758</v>
      </c>
      <c r="G1056" s="81"/>
      <c r="H1056" s="82"/>
      <c r="I1056" s="83" t="s">
        <v>4495</v>
      </c>
      <c r="J1056" s="8" t="s">
        <v>5534</v>
      </c>
      <c r="K1056" s="83"/>
      <c r="L1056" s="83" t="s">
        <v>7267</v>
      </c>
      <c r="M1056" s="8"/>
      <c r="N1056" s="8"/>
      <c r="O1056" s="8"/>
      <c r="P1056" s="62" t="str">
        <f t="shared" si="51"/>
        <v>FL-FS-PBCR-00</v>
      </c>
      <c r="Q1056" s="62" t="s">
        <v>7759</v>
      </c>
      <c r="R1056" s="8"/>
      <c r="S1056" s="8"/>
      <c r="T1056" s="8"/>
      <c r="U1056" s="8" t="str">
        <f t="shared" si="49"/>
        <v>FS-PBCR-00</v>
      </c>
      <c r="V1056" s="8" t="str">
        <f t="shared" si="50"/>
        <v>FS-PBCR</v>
      </c>
      <c r="W1056" s="8" t="str">
        <f>VLOOKUP(V1056,'[2]Asset Classifications'!$M$12:$M$1690,1,FALSE)</f>
        <v>FS-PBCR</v>
      </c>
      <c r="X1056" s="8"/>
      <c r="Y1056" s="8"/>
      <c r="Z1056" s="8"/>
      <c r="AA1056" t="s">
        <v>7760</v>
      </c>
      <c r="AB1056">
        <v>951</v>
      </c>
    </row>
    <row r="1057" spans="1:28">
      <c r="A1057" s="76" t="s">
        <v>4843</v>
      </c>
      <c r="B1057" s="76" t="s">
        <v>7218</v>
      </c>
      <c r="C1057" s="77" t="s">
        <v>4131</v>
      </c>
      <c r="D1057" s="78" t="s">
        <v>4129</v>
      </c>
      <c r="E1057" s="79" t="s">
        <v>7761</v>
      </c>
      <c r="F1057" s="80" t="s">
        <v>7762</v>
      </c>
      <c r="G1057" s="81"/>
      <c r="H1057" s="82"/>
      <c r="I1057" s="83" t="s">
        <v>4495</v>
      </c>
      <c r="J1057" s="8" t="s">
        <v>5534</v>
      </c>
      <c r="K1057" s="83"/>
      <c r="L1057" s="83" t="s">
        <v>7267</v>
      </c>
      <c r="M1057" s="8"/>
      <c r="N1057" s="8"/>
      <c r="O1057" s="8"/>
      <c r="P1057" s="62" t="str">
        <f t="shared" si="51"/>
        <v>FL-FS-PCBD-00</v>
      </c>
      <c r="Q1057" s="62" t="s">
        <v>7763</v>
      </c>
      <c r="R1057" s="8"/>
      <c r="S1057" s="8"/>
      <c r="T1057" s="8"/>
      <c r="U1057" s="8" t="str">
        <f t="shared" si="49"/>
        <v>FS-PCBD-00</v>
      </c>
      <c r="V1057" s="8" t="str">
        <f t="shared" si="50"/>
        <v>FS-PCBD</v>
      </c>
      <c r="W1057" s="8" t="str">
        <f>VLOOKUP(V1057,'[2]Asset Classifications'!$M$12:$M$1690,1,FALSE)</f>
        <v>FS-PCBD</v>
      </c>
      <c r="X1057" s="8"/>
      <c r="Y1057" s="8"/>
      <c r="Z1057" s="8"/>
      <c r="AA1057" t="s">
        <v>7764</v>
      </c>
      <c r="AB1057">
        <v>952</v>
      </c>
    </row>
    <row r="1058" spans="1:28">
      <c r="A1058" s="76" t="s">
        <v>4843</v>
      </c>
      <c r="B1058" s="76" t="s">
        <v>7218</v>
      </c>
      <c r="C1058" s="77" t="s">
        <v>4131</v>
      </c>
      <c r="D1058" s="78" t="s">
        <v>4129</v>
      </c>
      <c r="E1058" s="79" t="s">
        <v>7765</v>
      </c>
      <c r="F1058" s="80" t="s">
        <v>7766</v>
      </c>
      <c r="G1058" s="81"/>
      <c r="H1058" s="82"/>
      <c r="I1058" s="83" t="s">
        <v>4495</v>
      </c>
      <c r="J1058" s="8" t="s">
        <v>5534</v>
      </c>
      <c r="K1058" s="83"/>
      <c r="L1058" s="83" t="s">
        <v>7267</v>
      </c>
      <c r="M1058" s="8"/>
      <c r="N1058" s="8"/>
      <c r="O1058" s="8"/>
      <c r="P1058" s="62" t="str">
        <f t="shared" si="51"/>
        <v>FL-FS-PCUT-00</v>
      </c>
      <c r="Q1058" s="62" t="s">
        <v>7767</v>
      </c>
      <c r="R1058" s="8"/>
      <c r="S1058" s="8"/>
      <c r="T1058" s="8"/>
      <c r="U1058" s="8" t="str">
        <f t="shared" si="49"/>
        <v>FS-PCUT-00</v>
      </c>
      <c r="V1058" s="8" t="str">
        <f t="shared" si="50"/>
        <v>FS-PCUT</v>
      </c>
      <c r="W1058" s="8" t="str">
        <f>VLOOKUP(V1058,'[2]Asset Classifications'!$M$12:$M$1690,1,FALSE)</f>
        <v>FS-PCUT</v>
      </c>
      <c r="X1058" s="8"/>
      <c r="Y1058" s="8"/>
      <c r="Z1058" s="8"/>
      <c r="AA1058" t="s">
        <v>7768</v>
      </c>
      <c r="AB1058">
        <v>953</v>
      </c>
    </row>
    <row r="1059" spans="1:28">
      <c r="A1059" s="76" t="s">
        <v>4843</v>
      </c>
      <c r="B1059" s="76" t="s">
        <v>7218</v>
      </c>
      <c r="C1059" s="77" t="s">
        <v>4131</v>
      </c>
      <c r="D1059" s="78" t="s">
        <v>4129</v>
      </c>
      <c r="E1059" s="79" t="s">
        <v>7769</v>
      </c>
      <c r="F1059" s="80" t="s">
        <v>7770</v>
      </c>
      <c r="G1059" s="81"/>
      <c r="H1059" s="82"/>
      <c r="I1059" s="83" t="s">
        <v>4495</v>
      </c>
      <c r="J1059" s="8" t="s">
        <v>5534</v>
      </c>
      <c r="K1059" s="83"/>
      <c r="L1059" s="83" t="s">
        <v>7267</v>
      </c>
      <c r="M1059" s="8"/>
      <c r="N1059" s="8"/>
      <c r="O1059" s="8"/>
      <c r="P1059" s="62" t="str">
        <f t="shared" si="51"/>
        <v>FL-FS-PEIM-00</v>
      </c>
      <c r="Q1059" s="62" t="s">
        <v>7771</v>
      </c>
      <c r="R1059" s="8"/>
      <c r="S1059" s="8"/>
      <c r="T1059" s="8"/>
      <c r="U1059" s="8" t="str">
        <f t="shared" si="49"/>
        <v>FS-PEIM-00</v>
      </c>
      <c r="V1059" s="8" t="str">
        <f t="shared" si="50"/>
        <v>FS-PEIM</v>
      </c>
      <c r="W1059" s="8" t="str">
        <f>VLOOKUP(V1059,'[2]Asset Classifications'!$M$12:$M$1690,1,FALSE)</f>
        <v>FS-PEIM</v>
      </c>
      <c r="X1059" s="8"/>
      <c r="Y1059" s="8"/>
      <c r="Z1059" s="8"/>
      <c r="AA1059" t="s">
        <v>7772</v>
      </c>
      <c r="AB1059">
        <v>954</v>
      </c>
    </row>
    <row r="1060" spans="1:28">
      <c r="A1060" s="76" t="s">
        <v>4843</v>
      </c>
      <c r="B1060" s="76" t="s">
        <v>7218</v>
      </c>
      <c r="C1060" s="77" t="s">
        <v>4131</v>
      </c>
      <c r="D1060" s="78" t="s">
        <v>4129</v>
      </c>
      <c r="E1060" s="79" t="s">
        <v>7773</v>
      </c>
      <c r="F1060" s="80" t="s">
        <v>7774</v>
      </c>
      <c r="G1060" s="81"/>
      <c r="H1060" s="82"/>
      <c r="I1060" s="83" t="s">
        <v>4495</v>
      </c>
      <c r="J1060" s="8" t="s">
        <v>5534</v>
      </c>
      <c r="K1060" s="83"/>
      <c r="L1060" s="83" t="s">
        <v>7267</v>
      </c>
      <c r="M1060" s="8"/>
      <c r="N1060" s="8"/>
      <c r="O1060" s="8"/>
      <c r="P1060" s="62" t="str">
        <f t="shared" si="51"/>
        <v>FL-FS-PEND-00</v>
      </c>
      <c r="Q1060" s="62" t="s">
        <v>7774</v>
      </c>
      <c r="R1060" s="8"/>
      <c r="S1060" s="8"/>
      <c r="T1060" s="8"/>
      <c r="U1060" s="8" t="str">
        <f t="shared" si="49"/>
        <v>FS-PEND-00</v>
      </c>
      <c r="V1060" s="8" t="str">
        <f t="shared" si="50"/>
        <v>FS-PEND</v>
      </c>
      <c r="W1060" s="8" t="str">
        <f>VLOOKUP(V1060,'[2]Asset Classifications'!$M$12:$M$1690,1,FALSE)</f>
        <v>FS-PEND</v>
      </c>
      <c r="X1060" s="8"/>
      <c r="Y1060" s="8"/>
      <c r="Z1060" s="8"/>
      <c r="AA1060" t="s">
        <v>7775</v>
      </c>
      <c r="AB1060">
        <v>955</v>
      </c>
    </row>
    <row r="1061" spans="1:28">
      <c r="A1061" s="76" t="s">
        <v>4843</v>
      </c>
      <c r="B1061" s="76" t="s">
        <v>7218</v>
      </c>
      <c r="C1061" s="77" t="s">
        <v>4131</v>
      </c>
      <c r="D1061" s="78" t="s">
        <v>4129</v>
      </c>
      <c r="E1061" s="79" t="s">
        <v>7776</v>
      </c>
      <c r="F1061" s="80" t="s">
        <v>7777</v>
      </c>
      <c r="G1061" s="81"/>
      <c r="H1061" s="82"/>
      <c r="I1061" s="83" t="s">
        <v>4495</v>
      </c>
      <c r="J1061" s="8" t="s">
        <v>5534</v>
      </c>
      <c r="K1061" s="83"/>
      <c r="L1061" s="83" t="s">
        <v>7267</v>
      </c>
      <c r="M1061" s="8"/>
      <c r="N1061" s="8"/>
      <c r="O1061" s="8"/>
      <c r="P1061" s="62" t="str">
        <f t="shared" si="51"/>
        <v>FL-FS-PKBR-00</v>
      </c>
      <c r="Q1061" s="62" t="s">
        <v>7777</v>
      </c>
      <c r="R1061" s="8"/>
      <c r="S1061" s="8"/>
      <c r="T1061" s="8"/>
      <c r="U1061" s="8" t="str">
        <f t="shared" si="49"/>
        <v>FS-PKBR-00</v>
      </c>
      <c r="V1061" s="8" t="str">
        <f t="shared" si="50"/>
        <v>FS-PKBR</v>
      </c>
      <c r="W1061" s="8" t="str">
        <f>VLOOKUP(V1061,'[2]Asset Classifications'!$M$12:$M$1690,1,FALSE)</f>
        <v>FS-PKBR</v>
      </c>
      <c r="X1061" s="8"/>
      <c r="Y1061" s="8"/>
      <c r="Z1061" s="8"/>
      <c r="AA1061" t="s">
        <v>7778</v>
      </c>
      <c r="AB1061">
        <v>956</v>
      </c>
    </row>
    <row r="1062" spans="1:28">
      <c r="A1062" s="76" t="s">
        <v>4843</v>
      </c>
      <c r="B1062" s="76" t="s">
        <v>7218</v>
      </c>
      <c r="C1062" s="77" t="s">
        <v>4131</v>
      </c>
      <c r="D1062" s="78" t="s">
        <v>4129</v>
      </c>
      <c r="E1062" s="79" t="s">
        <v>7779</v>
      </c>
      <c r="F1062" s="80" t="s">
        <v>7780</v>
      </c>
      <c r="G1062" s="81" t="s">
        <v>3596</v>
      </c>
      <c r="H1062" s="82" t="s">
        <v>7781</v>
      </c>
      <c r="I1062" s="83" t="s">
        <v>4495</v>
      </c>
      <c r="J1062" s="8" t="s">
        <v>5534</v>
      </c>
      <c r="K1062" s="83"/>
      <c r="L1062" s="83" t="s">
        <v>7267</v>
      </c>
      <c r="M1062" s="8"/>
      <c r="N1062" s="8"/>
      <c r="O1062" s="8"/>
      <c r="P1062" s="62" t="str">
        <f t="shared" si="51"/>
        <v>FL-FS-PLOG-CE</v>
      </c>
      <c r="Q1062" s="62" t="s">
        <v>7782</v>
      </c>
      <c r="R1062" s="8"/>
      <c r="S1062" s="8"/>
      <c r="T1062" s="8"/>
      <c r="U1062" s="8" t="str">
        <f t="shared" si="49"/>
        <v>FS-PLOG-CE</v>
      </c>
      <c r="V1062" s="8" t="str">
        <f t="shared" si="50"/>
        <v>FS-PLOG-CE</v>
      </c>
      <c r="W1062" s="8" t="str">
        <f>VLOOKUP(V1062,'[2]Asset Classifications'!$M$12:$M$1690,1,FALSE)</f>
        <v>FS-PLOG-CE</v>
      </c>
      <c r="X1062" s="8"/>
      <c r="Y1062" s="8"/>
      <c r="Z1062" s="8"/>
      <c r="AA1062" t="s">
        <v>7783</v>
      </c>
      <c r="AB1062">
        <v>957</v>
      </c>
    </row>
    <row r="1063" spans="1:28">
      <c r="A1063" s="76" t="s">
        <v>4843</v>
      </c>
      <c r="B1063" s="76" t="s">
        <v>7218</v>
      </c>
      <c r="C1063" s="77" t="s">
        <v>4131</v>
      </c>
      <c r="D1063" s="78" t="s">
        <v>4129</v>
      </c>
      <c r="E1063" s="79" t="s">
        <v>7779</v>
      </c>
      <c r="F1063" s="80" t="s">
        <v>7780</v>
      </c>
      <c r="G1063" s="81" t="s">
        <v>4304</v>
      </c>
      <c r="H1063" s="82" t="s">
        <v>7784</v>
      </c>
      <c r="I1063" s="83" t="s">
        <v>4495</v>
      </c>
      <c r="J1063" s="8" t="s">
        <v>5534</v>
      </c>
      <c r="K1063" s="83"/>
      <c r="L1063" s="83" t="s">
        <v>7267</v>
      </c>
      <c r="M1063" s="8"/>
      <c r="N1063" s="8"/>
      <c r="O1063" s="8"/>
      <c r="P1063" s="62" t="str">
        <f t="shared" si="51"/>
        <v>FL-FS-PLOG-SI</v>
      </c>
      <c r="Q1063" s="62" t="s">
        <v>7785</v>
      </c>
      <c r="R1063" s="8"/>
      <c r="S1063" s="8"/>
      <c r="T1063" s="8"/>
      <c r="U1063" s="8" t="str">
        <f t="shared" si="49"/>
        <v>FS-PLOG-SI</v>
      </c>
      <c r="V1063" s="8" t="str">
        <f t="shared" si="50"/>
        <v>FS-PLOG-SI</v>
      </c>
      <c r="W1063" s="8" t="str">
        <f>VLOOKUP(V1063,'[2]Asset Classifications'!$M$12:$M$1690,1,FALSE)</f>
        <v>FS-PLOG-SI</v>
      </c>
      <c r="X1063" s="8"/>
      <c r="Y1063" s="8"/>
      <c r="Z1063" s="8"/>
      <c r="AA1063" t="s">
        <v>7786</v>
      </c>
      <c r="AB1063">
        <v>958</v>
      </c>
    </row>
    <row r="1064" spans="1:28">
      <c r="A1064" s="76" t="s">
        <v>4843</v>
      </c>
      <c r="B1064" s="76" t="s">
        <v>7218</v>
      </c>
      <c r="C1064" s="77" t="s">
        <v>4131</v>
      </c>
      <c r="D1064" s="78" t="s">
        <v>4129</v>
      </c>
      <c r="E1064" s="79" t="s">
        <v>7787</v>
      </c>
      <c r="F1064" s="80" t="s">
        <v>7411</v>
      </c>
      <c r="G1064" s="81"/>
      <c r="H1064" s="82"/>
      <c r="I1064" s="83" t="s">
        <v>4495</v>
      </c>
      <c r="J1064" s="8" t="s">
        <v>5534</v>
      </c>
      <c r="K1064" s="83"/>
      <c r="L1064" s="83" t="s">
        <v>7267</v>
      </c>
      <c r="M1064" s="8"/>
      <c r="N1064" s="8"/>
      <c r="O1064" s="8"/>
      <c r="P1064" s="62" t="str">
        <f t="shared" si="51"/>
        <v>FL-FS-PNTO-00</v>
      </c>
      <c r="Q1064" s="62" t="s">
        <v>7411</v>
      </c>
      <c r="R1064" s="8"/>
      <c r="S1064" s="8"/>
      <c r="T1064" s="8"/>
      <c r="U1064" s="8" t="str">
        <f t="shared" si="49"/>
        <v>FS-PNTO-00</v>
      </c>
      <c r="V1064" s="8" t="str">
        <f t="shared" si="50"/>
        <v>FS-PNTO</v>
      </c>
      <c r="W1064" s="8" t="str">
        <f>VLOOKUP(V1064,'[2]Asset Classifications'!$M$12:$M$1690,1,FALSE)</f>
        <v>FS-PNTO</v>
      </c>
      <c r="X1064" s="8"/>
      <c r="Y1064" s="8"/>
      <c r="Z1064" s="8"/>
      <c r="AA1064" t="s">
        <v>7788</v>
      </c>
      <c r="AB1064">
        <v>959</v>
      </c>
    </row>
    <row r="1065" spans="1:28">
      <c r="A1065" s="76" t="s">
        <v>4843</v>
      </c>
      <c r="B1065" s="76" t="s">
        <v>7218</v>
      </c>
      <c r="C1065" s="77" t="s">
        <v>4131</v>
      </c>
      <c r="D1065" s="78" t="s">
        <v>4129</v>
      </c>
      <c r="E1065" s="79" t="s">
        <v>7789</v>
      </c>
      <c r="F1065" s="80" t="s">
        <v>7790</v>
      </c>
      <c r="G1065" s="81"/>
      <c r="H1065" s="82"/>
      <c r="I1065" s="83" t="s">
        <v>4631</v>
      </c>
      <c r="J1065" s="8" t="s">
        <v>5534</v>
      </c>
      <c r="K1065" s="83"/>
      <c r="L1065" s="83" t="s">
        <v>7267</v>
      </c>
      <c r="M1065" s="8"/>
      <c r="N1065" s="8"/>
      <c r="O1065" s="8"/>
      <c r="P1065" s="62" t="str">
        <f t="shared" si="51"/>
        <v>FL-FS-PNUS-00</v>
      </c>
      <c r="Q1065" s="62" t="s">
        <v>7791</v>
      </c>
      <c r="R1065" s="8"/>
      <c r="S1065" s="8"/>
      <c r="T1065" s="8"/>
      <c r="U1065" s="8" t="str">
        <f t="shared" si="49"/>
        <v>FS-PNUS-00</v>
      </c>
      <c r="V1065" s="8" t="str">
        <f t="shared" si="50"/>
        <v>FS-PNUS</v>
      </c>
      <c r="W1065" s="8" t="str">
        <f>VLOOKUP(V1065,'[2]Asset Classifications'!$M$12:$M$1690,1,FALSE)</f>
        <v>FS-PNUS</v>
      </c>
      <c r="X1065" s="8"/>
      <c r="Y1065" s="8"/>
      <c r="Z1065" s="8"/>
      <c r="AA1065" t="s">
        <v>7792</v>
      </c>
      <c r="AB1065">
        <v>960</v>
      </c>
    </row>
    <row r="1066" spans="1:28">
      <c r="A1066" s="76" t="s">
        <v>4843</v>
      </c>
      <c r="B1066" s="76" t="s">
        <v>7218</v>
      </c>
      <c r="C1066" s="77" t="s">
        <v>4131</v>
      </c>
      <c r="D1066" s="78" t="s">
        <v>4129</v>
      </c>
      <c r="E1066" s="79" t="s">
        <v>7793</v>
      </c>
      <c r="F1066" s="80" t="s">
        <v>7794</v>
      </c>
      <c r="G1066" s="81"/>
      <c r="H1066" s="82"/>
      <c r="I1066" s="83" t="s">
        <v>4495</v>
      </c>
      <c r="J1066" s="8" t="s">
        <v>5534</v>
      </c>
      <c r="K1066" s="83"/>
      <c r="L1066" s="83" t="s">
        <v>7267</v>
      </c>
      <c r="M1066" s="8"/>
      <c r="N1066" s="8"/>
      <c r="O1066" s="8"/>
      <c r="P1066" s="62" t="str">
        <f t="shared" si="51"/>
        <v>FL-FS-POTE-00</v>
      </c>
      <c r="Q1066" s="62" t="s">
        <v>7794</v>
      </c>
      <c r="R1066" s="8"/>
      <c r="S1066" s="8"/>
      <c r="T1066" s="8"/>
      <c r="U1066" s="8" t="str">
        <f t="shared" si="49"/>
        <v>FS-POTE-00</v>
      </c>
      <c r="V1066" s="8" t="str">
        <f t="shared" si="50"/>
        <v>FS-POTE</v>
      </c>
      <c r="W1066" s="8" t="str">
        <f>VLOOKUP(V1066,'[2]Asset Classifications'!$M$12:$M$1690,1,FALSE)</f>
        <v>FS-POTE</v>
      </c>
      <c r="X1066" s="8"/>
      <c r="Y1066" s="8"/>
      <c r="Z1066" s="8"/>
      <c r="AA1066" t="s">
        <v>7795</v>
      </c>
      <c r="AB1066">
        <v>961</v>
      </c>
    </row>
    <row r="1067" spans="1:28">
      <c r="A1067" s="76" t="s">
        <v>4843</v>
      </c>
      <c r="B1067" s="76" t="s">
        <v>7218</v>
      </c>
      <c r="C1067" s="77" t="s">
        <v>4131</v>
      </c>
      <c r="D1067" s="78" t="s">
        <v>4129</v>
      </c>
      <c r="E1067" s="79" t="s">
        <v>7796</v>
      </c>
      <c r="F1067" s="80" t="s">
        <v>7797</v>
      </c>
      <c r="G1067" s="81"/>
      <c r="H1067" s="82"/>
      <c r="I1067" s="83" t="s">
        <v>4495</v>
      </c>
      <c r="J1067" s="8" t="s">
        <v>5534</v>
      </c>
      <c r="K1067" s="83"/>
      <c r="L1067" s="83" t="s">
        <v>7267</v>
      </c>
      <c r="M1067" s="8"/>
      <c r="N1067" s="8"/>
      <c r="O1067" s="8"/>
      <c r="P1067" s="62" t="str">
        <f t="shared" si="51"/>
        <v>FL-FS-PROP-00</v>
      </c>
      <c r="Q1067" s="62" t="s">
        <v>7797</v>
      </c>
      <c r="R1067" s="8"/>
      <c r="S1067" s="8"/>
      <c r="T1067" s="8"/>
      <c r="U1067" s="8" t="str">
        <f t="shared" si="49"/>
        <v>FS-PROP-00</v>
      </c>
      <c r="V1067" s="8" t="str">
        <f t="shared" si="50"/>
        <v>FS-PROP</v>
      </c>
      <c r="W1067" s="8" t="str">
        <f>VLOOKUP(V1067,'[2]Asset Classifications'!$M$12:$M$1690,1,FALSE)</f>
        <v>FS-PROP</v>
      </c>
      <c r="X1067" s="8"/>
      <c r="Y1067" s="8" t="s">
        <v>4371</v>
      </c>
      <c r="Z1067" s="8"/>
      <c r="AA1067" t="s">
        <v>7798</v>
      </c>
      <c r="AB1067">
        <v>962</v>
      </c>
    </row>
    <row r="1068" spans="1:28">
      <c r="A1068" s="76" t="s">
        <v>4843</v>
      </c>
      <c r="B1068" s="76" t="s">
        <v>7218</v>
      </c>
      <c r="C1068" s="77" t="s">
        <v>4131</v>
      </c>
      <c r="D1068" s="78" t="s">
        <v>4129</v>
      </c>
      <c r="E1068" s="79" t="s">
        <v>7799</v>
      </c>
      <c r="F1068" s="80" t="s">
        <v>7800</v>
      </c>
      <c r="G1068" s="81"/>
      <c r="H1068" s="82"/>
      <c r="I1068" s="83" t="s">
        <v>4631</v>
      </c>
      <c r="J1068" s="8" t="s">
        <v>5534</v>
      </c>
      <c r="K1068" s="83"/>
      <c r="L1068" s="83" t="s">
        <v>7267</v>
      </c>
      <c r="M1068" s="8"/>
      <c r="N1068" s="8"/>
      <c r="O1068" s="8"/>
      <c r="P1068" s="62" t="str">
        <f t="shared" si="51"/>
        <v>FL-FS-PRPS-00</v>
      </c>
      <c r="Q1068" s="62" t="s">
        <v>7801</v>
      </c>
      <c r="R1068" s="8"/>
      <c r="S1068" s="8"/>
      <c r="T1068" s="8"/>
      <c r="U1068" s="8" t="str">
        <f t="shared" si="49"/>
        <v>FS-PRPS-00</v>
      </c>
      <c r="V1068" s="8" t="str">
        <f t="shared" si="50"/>
        <v>FS-PRPS</v>
      </c>
      <c r="W1068" s="8" t="str">
        <f>VLOOKUP(V1068,'[2]Asset Classifications'!$M$12:$M$1690,1,FALSE)</f>
        <v>FS-PRPS</v>
      </c>
      <c r="X1068" s="8"/>
      <c r="Y1068" s="8" t="s">
        <v>4371</v>
      </c>
      <c r="Z1068" s="8"/>
      <c r="AA1068" t="s">
        <v>7802</v>
      </c>
      <c r="AB1068">
        <v>963</v>
      </c>
    </row>
    <row r="1069" spans="1:28">
      <c r="A1069" s="76" t="s">
        <v>4843</v>
      </c>
      <c r="B1069" s="76" t="s">
        <v>7218</v>
      </c>
      <c r="C1069" s="77" t="s">
        <v>4131</v>
      </c>
      <c r="D1069" s="78" t="s">
        <v>4129</v>
      </c>
      <c r="E1069" s="79" t="s">
        <v>5030</v>
      </c>
      <c r="F1069" s="80" t="s">
        <v>5031</v>
      </c>
      <c r="G1069" s="81"/>
      <c r="H1069" s="82"/>
      <c r="I1069" s="83" t="s">
        <v>4495</v>
      </c>
      <c r="J1069" s="8" t="s">
        <v>5534</v>
      </c>
      <c r="K1069" s="83"/>
      <c r="L1069" s="83" t="s">
        <v>7267</v>
      </c>
      <c r="M1069" s="8"/>
      <c r="N1069" s="8"/>
      <c r="O1069" s="8"/>
      <c r="P1069" s="62" t="str">
        <f t="shared" si="51"/>
        <v>FL-FS-PUMP-00</v>
      </c>
      <c r="Q1069" s="62" t="s">
        <v>5031</v>
      </c>
      <c r="R1069" s="8"/>
      <c r="S1069" s="8"/>
      <c r="T1069" s="8"/>
      <c r="U1069" s="8" t="str">
        <f t="shared" si="49"/>
        <v>FS-PUMP-00</v>
      </c>
      <c r="V1069" s="8" t="str">
        <f t="shared" si="50"/>
        <v>FS-PUMP</v>
      </c>
      <c r="W1069" s="8" t="str">
        <f>VLOOKUP(V1069,'[2]Asset Classifications'!$M$12:$M$1690,1,FALSE)</f>
        <v>FS-PUMP</v>
      </c>
      <c r="X1069" s="8"/>
      <c r="Y1069" s="8"/>
      <c r="Z1069" s="8"/>
      <c r="AA1069" t="s">
        <v>7803</v>
      </c>
      <c r="AB1069">
        <v>964</v>
      </c>
    </row>
    <row r="1070" spans="1:28">
      <c r="A1070" s="76" t="s">
        <v>4843</v>
      </c>
      <c r="B1070" s="76" t="s">
        <v>7218</v>
      </c>
      <c r="C1070" s="77" t="s">
        <v>4131</v>
      </c>
      <c r="D1070" s="78" t="s">
        <v>4129</v>
      </c>
      <c r="E1070" s="79" t="s">
        <v>7804</v>
      </c>
      <c r="F1070" s="80" t="s">
        <v>7805</v>
      </c>
      <c r="G1070" s="81"/>
      <c r="H1070" s="82"/>
      <c r="I1070" s="83" t="s">
        <v>4495</v>
      </c>
      <c r="J1070" s="8" t="s">
        <v>5534</v>
      </c>
      <c r="K1070" s="83"/>
      <c r="L1070" s="83" t="s">
        <v>7267</v>
      </c>
      <c r="M1070" s="8"/>
      <c r="N1070" s="8"/>
      <c r="O1070" s="8"/>
      <c r="P1070" s="62" t="str">
        <f t="shared" si="51"/>
        <v>FL-FS-PWCT-00</v>
      </c>
      <c r="Q1070" s="62" t="s">
        <v>7805</v>
      </c>
      <c r="R1070" s="8"/>
      <c r="S1070" s="8"/>
      <c r="T1070" s="8"/>
      <c r="U1070" s="8" t="str">
        <f t="shared" si="49"/>
        <v>FS-PWCT-00</v>
      </c>
      <c r="V1070" s="8" t="str">
        <f t="shared" si="50"/>
        <v>FS-PWCT</v>
      </c>
      <c r="W1070" s="8" t="str">
        <f>VLOOKUP(V1070,'[2]Asset Classifications'!$M$12:$M$1690,1,FALSE)</f>
        <v>FS-PWCT</v>
      </c>
      <c r="X1070" s="8"/>
      <c r="Y1070" s="8" t="s">
        <v>4371</v>
      </c>
      <c r="Z1070" s="8"/>
      <c r="AA1070" t="s">
        <v>7806</v>
      </c>
      <c r="AB1070">
        <v>965</v>
      </c>
    </row>
    <row r="1071" spans="1:28">
      <c r="A1071" s="76" t="s">
        <v>4843</v>
      </c>
      <c r="B1071" s="76" t="s">
        <v>7218</v>
      </c>
      <c r="C1071" s="77" t="s">
        <v>4131</v>
      </c>
      <c r="D1071" s="78" t="s">
        <v>4129</v>
      </c>
      <c r="E1071" s="277" t="s">
        <v>7807</v>
      </c>
      <c r="F1071" s="278" t="s">
        <v>7808</v>
      </c>
      <c r="G1071" s="278"/>
      <c r="H1071" s="278"/>
      <c r="I1071" s="279" t="s">
        <v>4495</v>
      </c>
      <c r="J1071" s="278" t="s">
        <v>5534</v>
      </c>
      <c r="K1071" s="281" t="s">
        <v>2177</v>
      </c>
      <c r="L1071" s="281" t="s">
        <v>7267</v>
      </c>
      <c r="M1071" s="280"/>
      <c r="N1071" s="280" t="s">
        <v>7809</v>
      </c>
      <c r="O1071" s="278" t="s">
        <v>7808</v>
      </c>
      <c r="P1071" s="62" t="str">
        <f t="shared" si="51"/>
        <v>FL-FS-PWME-00</v>
      </c>
      <c r="Q1071" s="8" t="s">
        <v>7808</v>
      </c>
      <c r="R1071" s="8"/>
      <c r="S1071" s="8"/>
      <c r="T1071" s="8"/>
      <c r="U1071" s="8" t="str">
        <f t="shared" si="49"/>
        <v>FS-PWME-00</v>
      </c>
      <c r="V1071" s="8" t="str">
        <f t="shared" si="50"/>
        <v>FS-PWME</v>
      </c>
      <c r="W1071" s="8"/>
      <c r="X1071" s="8"/>
      <c r="Y1071" s="8" t="s">
        <v>4491</v>
      </c>
      <c r="Z1071" s="8"/>
    </row>
    <row r="1072" spans="1:28">
      <c r="A1072" s="76" t="s">
        <v>4843</v>
      </c>
      <c r="B1072" s="76" t="s">
        <v>7218</v>
      </c>
      <c r="C1072" s="77" t="s">
        <v>4131</v>
      </c>
      <c r="D1072" s="78" t="s">
        <v>4129</v>
      </c>
      <c r="E1072" s="79" t="s">
        <v>7810</v>
      </c>
      <c r="F1072" s="80" t="s">
        <v>7811</v>
      </c>
      <c r="G1072" s="81"/>
      <c r="H1072" s="82"/>
      <c r="I1072" s="83" t="s">
        <v>4495</v>
      </c>
      <c r="J1072" s="8" t="s">
        <v>5534</v>
      </c>
      <c r="K1072" s="83"/>
      <c r="L1072" s="83" t="s">
        <v>7267</v>
      </c>
      <c r="M1072" s="8"/>
      <c r="N1072" s="8"/>
      <c r="O1072" s="8"/>
      <c r="P1072" s="62" t="str">
        <f t="shared" si="51"/>
        <v>FL-FS-RADM-00</v>
      </c>
      <c r="Q1072" s="62" t="s">
        <v>7811</v>
      </c>
      <c r="R1072" s="8"/>
      <c r="S1072" s="8"/>
      <c r="T1072" s="8"/>
      <c r="U1072" s="8" t="str">
        <f t="shared" si="49"/>
        <v>FS-RADM-00</v>
      </c>
      <c r="V1072" s="8" t="str">
        <f t="shared" si="50"/>
        <v>FS-RADM</v>
      </c>
      <c r="W1072" s="8" t="str">
        <f>VLOOKUP(V1072,'[2]Asset Classifications'!$M$12:$M$1690,1,FALSE)</f>
        <v>FS-RADM</v>
      </c>
      <c r="X1072" s="8"/>
      <c r="Y1072" s="8"/>
      <c r="Z1072" s="8"/>
      <c r="AA1072" t="s">
        <v>7812</v>
      </c>
      <c r="AB1072">
        <v>966</v>
      </c>
    </row>
    <row r="1073" spans="1:28">
      <c r="A1073" s="76" t="s">
        <v>4843</v>
      </c>
      <c r="B1073" s="76" t="s">
        <v>7218</v>
      </c>
      <c r="C1073" s="77" t="s">
        <v>4131</v>
      </c>
      <c r="D1073" s="78" t="s">
        <v>4129</v>
      </c>
      <c r="E1073" s="79" t="s">
        <v>7813</v>
      </c>
      <c r="F1073" s="80" t="s">
        <v>7814</v>
      </c>
      <c r="G1073" s="81"/>
      <c r="H1073" s="82"/>
      <c r="I1073" s="83" t="s">
        <v>4495</v>
      </c>
      <c r="J1073" s="8" t="s">
        <v>5534</v>
      </c>
      <c r="K1073" s="83"/>
      <c r="L1073" s="83" t="s">
        <v>7267</v>
      </c>
      <c r="M1073" s="8"/>
      <c r="N1073" s="8"/>
      <c r="O1073" s="8"/>
      <c r="P1073" s="62" t="str">
        <f t="shared" si="51"/>
        <v>FL-FS-RCAB-00</v>
      </c>
      <c r="Q1073" s="62" t="s">
        <v>7814</v>
      </c>
      <c r="R1073" s="8"/>
      <c r="S1073" s="8"/>
      <c r="T1073" s="8"/>
      <c r="U1073" s="8" t="str">
        <f t="shared" si="49"/>
        <v>FS-RCAB-00</v>
      </c>
      <c r="V1073" s="8" t="str">
        <f t="shared" si="50"/>
        <v>FS-RCAB</v>
      </c>
      <c r="W1073" s="8" t="str">
        <f>VLOOKUP(V1073,'[2]Asset Classifications'!$M$12:$M$1690,1,FALSE)</f>
        <v>FS-RCAB</v>
      </c>
      <c r="X1073" s="8"/>
      <c r="Y1073" s="8"/>
      <c r="Z1073" s="8"/>
      <c r="AA1073" t="s">
        <v>7815</v>
      </c>
      <c r="AB1073">
        <v>967</v>
      </c>
    </row>
    <row r="1074" spans="1:28">
      <c r="A1074" s="76" t="s">
        <v>4843</v>
      </c>
      <c r="B1074" s="76" t="s">
        <v>7218</v>
      </c>
      <c r="C1074" s="77" t="s">
        <v>4131</v>
      </c>
      <c r="D1074" s="78" t="s">
        <v>4129</v>
      </c>
      <c r="E1074" s="79" t="s">
        <v>7816</v>
      </c>
      <c r="F1074" s="80" t="s">
        <v>7817</v>
      </c>
      <c r="G1074" s="81"/>
      <c r="H1074" s="82"/>
      <c r="I1074" s="83" t="s">
        <v>4495</v>
      </c>
      <c r="J1074" s="8" t="s">
        <v>5534</v>
      </c>
      <c r="K1074" s="83"/>
      <c r="L1074" s="83" t="s">
        <v>7267</v>
      </c>
      <c r="M1074" s="8"/>
      <c r="N1074" s="8"/>
      <c r="O1074" s="8"/>
      <c r="P1074" s="62" t="str">
        <f t="shared" si="51"/>
        <v>FL-FS-RGBR-00</v>
      </c>
      <c r="Q1074" s="62" t="s">
        <v>7817</v>
      </c>
      <c r="R1074" s="8"/>
      <c r="S1074" s="8"/>
      <c r="T1074" s="8"/>
      <c r="U1074" s="8" t="str">
        <f t="shared" si="49"/>
        <v>FS-RGBR-00</v>
      </c>
      <c r="V1074" s="8" t="str">
        <f t="shared" si="50"/>
        <v>FS-RGBR</v>
      </c>
      <c r="W1074" s="8" t="str">
        <f>VLOOKUP(V1074,'[2]Asset Classifications'!$M$12:$M$1690,1,FALSE)</f>
        <v>FS-RGBR</v>
      </c>
      <c r="X1074" s="8"/>
      <c r="Y1074" s="8"/>
      <c r="Z1074" s="8"/>
      <c r="AA1074" t="s">
        <v>7818</v>
      </c>
      <c r="AB1074">
        <v>968</v>
      </c>
    </row>
    <row r="1075" spans="1:28">
      <c r="A1075" s="76" t="s">
        <v>4843</v>
      </c>
      <c r="B1075" s="76" t="s">
        <v>7218</v>
      </c>
      <c r="C1075" s="77" t="s">
        <v>4131</v>
      </c>
      <c r="D1075" s="78" t="s">
        <v>4129</v>
      </c>
      <c r="E1075" s="79" t="s">
        <v>7819</v>
      </c>
      <c r="F1075" s="80" t="s">
        <v>7820</v>
      </c>
      <c r="G1075" s="81"/>
      <c r="H1075" s="82"/>
      <c r="I1075" s="83" t="s">
        <v>4495</v>
      </c>
      <c r="J1075" s="8" t="s">
        <v>5534</v>
      </c>
      <c r="K1075" s="83"/>
      <c r="L1075" s="83" t="s">
        <v>7267</v>
      </c>
      <c r="M1075" s="8"/>
      <c r="N1075" s="8"/>
      <c r="O1075" s="8"/>
      <c r="P1075" s="62" t="str">
        <f t="shared" si="51"/>
        <v>FL-FS-RIUT-00</v>
      </c>
      <c r="Q1075" s="62" t="s">
        <v>7820</v>
      </c>
      <c r="R1075" s="8"/>
      <c r="S1075" s="8"/>
      <c r="T1075" s="8"/>
      <c r="U1075" s="8" t="str">
        <f t="shared" si="49"/>
        <v>FS-RIUT-00</v>
      </c>
      <c r="V1075" s="8" t="str">
        <f t="shared" si="50"/>
        <v>FS-RIUT</v>
      </c>
      <c r="W1075" s="8" t="str">
        <f>VLOOKUP(V1075,'[2]Asset Classifications'!$M$12:$M$1690,1,FALSE)</f>
        <v>FS-RIUT</v>
      </c>
      <c r="X1075" s="8"/>
      <c r="Y1075" s="8"/>
      <c r="Z1075" s="8"/>
      <c r="AA1075" t="s">
        <v>7821</v>
      </c>
      <c r="AB1075">
        <v>969</v>
      </c>
    </row>
    <row r="1076" spans="1:28">
      <c r="A1076" s="76" t="s">
        <v>4843</v>
      </c>
      <c r="B1076" s="76" t="s">
        <v>7218</v>
      </c>
      <c r="C1076" s="77" t="s">
        <v>4131</v>
      </c>
      <c r="D1076" s="78" t="s">
        <v>4129</v>
      </c>
      <c r="E1076" s="79" t="s">
        <v>7822</v>
      </c>
      <c r="F1076" s="80" t="s">
        <v>7823</v>
      </c>
      <c r="G1076" s="81"/>
      <c r="H1076" s="82"/>
      <c r="I1076" s="83" t="s">
        <v>4495</v>
      </c>
      <c r="J1076" s="8" t="s">
        <v>5534</v>
      </c>
      <c r="K1076" s="83"/>
      <c r="L1076" s="83" t="s">
        <v>7267</v>
      </c>
      <c r="M1076" s="8"/>
      <c r="N1076" s="8"/>
      <c r="O1076" s="8"/>
      <c r="P1076" s="62" t="str">
        <f t="shared" si="51"/>
        <v>FL-FS-RRWS-00</v>
      </c>
      <c r="Q1076" s="62" t="s">
        <v>7824</v>
      </c>
      <c r="R1076" s="8"/>
      <c r="S1076" s="8"/>
      <c r="T1076" s="8"/>
      <c r="U1076" s="8" t="str">
        <f t="shared" si="49"/>
        <v>FS-RRWS-00</v>
      </c>
      <c r="V1076" s="8" t="str">
        <f t="shared" si="50"/>
        <v>FS-RRWS</v>
      </c>
      <c r="W1076" s="8" t="str">
        <f>VLOOKUP(V1076,'[2]Asset Classifications'!$M$12:$M$1690,1,FALSE)</f>
        <v>FS-RRWS</v>
      </c>
      <c r="X1076" s="8"/>
      <c r="Y1076" s="8"/>
      <c r="Z1076" s="8"/>
      <c r="AA1076" t="s">
        <v>7825</v>
      </c>
      <c r="AB1076">
        <v>970</v>
      </c>
    </row>
    <row r="1077" spans="1:28">
      <c r="A1077" s="76" t="s">
        <v>4843</v>
      </c>
      <c r="B1077" s="76" t="s">
        <v>7218</v>
      </c>
      <c r="C1077" s="77" t="s">
        <v>4131</v>
      </c>
      <c r="D1077" s="78" t="s">
        <v>4129</v>
      </c>
      <c r="E1077" s="79" t="s">
        <v>7826</v>
      </c>
      <c r="F1077" s="80" t="s">
        <v>7827</v>
      </c>
      <c r="G1077" s="81"/>
      <c r="H1077" s="82"/>
      <c r="I1077" s="83" t="s">
        <v>4631</v>
      </c>
      <c r="J1077" s="8" t="s">
        <v>5534</v>
      </c>
      <c r="K1077" s="83"/>
      <c r="L1077" s="83" t="s">
        <v>7267</v>
      </c>
      <c r="M1077" s="8"/>
      <c r="N1077" s="8"/>
      <c r="O1077" s="8"/>
      <c r="P1077" s="62" t="str">
        <f t="shared" si="51"/>
        <v>FL-FS-SANS-00</v>
      </c>
      <c r="Q1077" s="62" t="s">
        <v>7828</v>
      </c>
      <c r="R1077" s="8"/>
      <c r="S1077" s="8"/>
      <c r="T1077" s="8"/>
      <c r="U1077" s="8" t="str">
        <f t="shared" si="49"/>
        <v>FS-SANS-00</v>
      </c>
      <c r="V1077" s="8" t="str">
        <f t="shared" si="50"/>
        <v>FS-SANS</v>
      </c>
      <c r="W1077" s="8" t="str">
        <f>VLOOKUP(V1077,'[2]Asset Classifications'!$M$12:$M$1690,1,FALSE)</f>
        <v>FS-SANS</v>
      </c>
      <c r="X1077" s="8"/>
      <c r="Y1077" s="8" t="s">
        <v>4371</v>
      </c>
      <c r="Z1077" s="8"/>
      <c r="AA1077" t="s">
        <v>7829</v>
      </c>
      <c r="AB1077">
        <v>971</v>
      </c>
    </row>
    <row r="1078" spans="1:28">
      <c r="A1078" s="76" t="s">
        <v>4843</v>
      </c>
      <c r="B1078" s="76" t="s">
        <v>7218</v>
      </c>
      <c r="C1078" s="77" t="s">
        <v>4131</v>
      </c>
      <c r="D1078" s="78" t="s">
        <v>4129</v>
      </c>
      <c r="E1078" s="79" t="s">
        <v>7830</v>
      </c>
      <c r="F1078" s="80" t="s">
        <v>7831</v>
      </c>
      <c r="G1078" s="81"/>
      <c r="H1078" s="82"/>
      <c r="I1078" s="83" t="s">
        <v>4495</v>
      </c>
      <c r="J1078" s="8" t="s">
        <v>5534</v>
      </c>
      <c r="K1078" s="83"/>
      <c r="L1078" s="83" t="s">
        <v>7267</v>
      </c>
      <c r="M1078" s="8"/>
      <c r="N1078" s="8"/>
      <c r="O1078" s="8"/>
      <c r="P1078" s="62" t="str">
        <f t="shared" si="51"/>
        <v>FL-FS-SCUT-00</v>
      </c>
      <c r="Q1078" s="62" t="s">
        <v>7832</v>
      </c>
      <c r="R1078" s="8"/>
      <c r="S1078" s="8"/>
      <c r="T1078" s="8"/>
      <c r="U1078" s="8" t="str">
        <f t="shared" si="49"/>
        <v>FS-SCUT-00</v>
      </c>
      <c r="V1078" s="8" t="str">
        <f t="shared" si="50"/>
        <v>FS-SCUT</v>
      </c>
      <c r="W1078" s="8" t="str">
        <f>VLOOKUP(V1078,'[2]Asset Classifications'!$M$12:$M$1690,1,FALSE)</f>
        <v>FS-SCUT</v>
      </c>
      <c r="X1078" s="8"/>
      <c r="Y1078" s="8"/>
      <c r="Z1078" s="8"/>
      <c r="AA1078" t="s">
        <v>7833</v>
      </c>
      <c r="AB1078">
        <v>972</v>
      </c>
    </row>
    <row r="1079" spans="1:28">
      <c r="A1079" s="76" t="s">
        <v>4843</v>
      </c>
      <c r="B1079" s="76" t="s">
        <v>7218</v>
      </c>
      <c r="C1079" s="77" t="s">
        <v>4131</v>
      </c>
      <c r="D1079" s="78" t="s">
        <v>4129</v>
      </c>
      <c r="E1079" s="79" t="s">
        <v>7834</v>
      </c>
      <c r="F1079" s="80" t="s">
        <v>7835</v>
      </c>
      <c r="G1079" s="81"/>
      <c r="H1079" s="82"/>
      <c r="I1079" s="83" t="s">
        <v>4495</v>
      </c>
      <c r="J1079" s="8" t="s">
        <v>5534</v>
      </c>
      <c r="K1079" s="83"/>
      <c r="L1079" s="83" t="s">
        <v>7267</v>
      </c>
      <c r="M1079" s="8"/>
      <c r="N1079" s="8"/>
      <c r="O1079" s="8"/>
      <c r="P1079" s="62" t="str">
        <f t="shared" si="51"/>
        <v>FL-FS-SDTM-00</v>
      </c>
      <c r="Q1079" s="62" t="s">
        <v>7836</v>
      </c>
      <c r="R1079" s="8"/>
      <c r="S1079" s="8"/>
      <c r="T1079" s="8"/>
      <c r="U1079" s="8" t="str">
        <f t="shared" si="49"/>
        <v>FS-SDTM-00</v>
      </c>
      <c r="V1079" s="8" t="str">
        <f t="shared" si="50"/>
        <v>FS-SDTM</v>
      </c>
      <c r="W1079" s="8" t="str">
        <f>VLOOKUP(V1079,'[2]Asset Classifications'!$M$12:$M$1690,1,FALSE)</f>
        <v>FS-SDTM</v>
      </c>
      <c r="X1079" s="8"/>
      <c r="Y1079" s="8"/>
      <c r="Z1079" s="8"/>
      <c r="AA1079" t="s">
        <v>7837</v>
      </c>
      <c r="AB1079">
        <v>973</v>
      </c>
    </row>
    <row r="1080" spans="1:28">
      <c r="A1080" s="76" t="s">
        <v>4843</v>
      </c>
      <c r="B1080" s="76" t="s">
        <v>7218</v>
      </c>
      <c r="C1080" s="77" t="s">
        <v>4131</v>
      </c>
      <c r="D1080" s="78" t="s">
        <v>4129</v>
      </c>
      <c r="E1080" s="79" t="s">
        <v>7838</v>
      </c>
      <c r="F1080" s="80" t="s">
        <v>7839</v>
      </c>
      <c r="G1080" s="81"/>
      <c r="H1080" s="82"/>
      <c r="I1080" s="83" t="s">
        <v>4495</v>
      </c>
      <c r="J1080" s="8" t="s">
        <v>5534</v>
      </c>
      <c r="K1080" s="83"/>
      <c r="L1080" s="83" t="s">
        <v>7267</v>
      </c>
      <c r="M1080" s="8"/>
      <c r="N1080" s="8"/>
      <c r="O1080" s="8"/>
      <c r="P1080" s="62" t="str">
        <f t="shared" si="51"/>
        <v>FL-FS-SEQP-00</v>
      </c>
      <c r="Q1080" s="62" t="s">
        <v>7840</v>
      </c>
      <c r="R1080" s="8"/>
      <c r="S1080" s="8"/>
      <c r="T1080" s="8"/>
      <c r="U1080" s="8" t="str">
        <f t="shared" si="49"/>
        <v>FS-SEQP-00</v>
      </c>
      <c r="V1080" s="8" t="str">
        <f t="shared" si="50"/>
        <v>FS-SEQP</v>
      </c>
      <c r="W1080" s="8" t="str">
        <f>VLOOKUP(V1080,'[2]Asset Classifications'!$M$12:$M$1690,1,FALSE)</f>
        <v>FS-SEQP</v>
      </c>
      <c r="X1080" s="8"/>
      <c r="Y1080" s="8"/>
      <c r="Z1080" s="8"/>
      <c r="AA1080" t="s">
        <v>7841</v>
      </c>
      <c r="AB1080">
        <v>974</v>
      </c>
    </row>
    <row r="1081" spans="1:28">
      <c r="A1081" s="76" t="s">
        <v>4843</v>
      </c>
      <c r="B1081" s="76" t="s">
        <v>7218</v>
      </c>
      <c r="C1081" s="77" t="s">
        <v>4131</v>
      </c>
      <c r="D1081" s="78" t="s">
        <v>4129</v>
      </c>
      <c r="E1081" s="79" t="s">
        <v>7842</v>
      </c>
      <c r="F1081" s="80" t="s">
        <v>7843</v>
      </c>
      <c r="G1081" s="81"/>
      <c r="H1081" s="82"/>
      <c r="I1081" s="83" t="s">
        <v>4495</v>
      </c>
      <c r="J1081" s="8" t="s">
        <v>5534</v>
      </c>
      <c r="K1081" s="83"/>
      <c r="L1081" s="83" t="s">
        <v>7267</v>
      </c>
      <c r="M1081" s="8"/>
      <c r="N1081" s="8"/>
      <c r="O1081" s="8"/>
      <c r="P1081" s="62" t="str">
        <f t="shared" si="51"/>
        <v>FL-FS-SICU-00</v>
      </c>
      <c r="Q1081" s="62" t="s">
        <v>7844</v>
      </c>
      <c r="R1081" s="8"/>
      <c r="S1081" s="8"/>
      <c r="T1081" s="8"/>
      <c r="U1081" s="8" t="str">
        <f t="shared" si="49"/>
        <v>FS-SICU-00</v>
      </c>
      <c r="V1081" s="8" t="str">
        <f t="shared" si="50"/>
        <v>FS-SICU</v>
      </c>
      <c r="W1081" s="8" t="str">
        <f>VLOOKUP(V1081,'[2]Asset Classifications'!$M$12:$M$1690,1,FALSE)</f>
        <v>FS-SICU</v>
      </c>
      <c r="X1081" s="8"/>
      <c r="Y1081" s="8"/>
      <c r="Z1081" s="8"/>
      <c r="AA1081" t="s">
        <v>7845</v>
      </c>
      <c r="AB1081">
        <v>975</v>
      </c>
    </row>
    <row r="1082" spans="1:28">
      <c r="A1082" s="76" t="s">
        <v>4843</v>
      </c>
      <c r="B1082" s="76" t="s">
        <v>7218</v>
      </c>
      <c r="C1082" s="77" t="s">
        <v>4131</v>
      </c>
      <c r="D1082" s="78" t="s">
        <v>4129</v>
      </c>
      <c r="E1082" s="79" t="s">
        <v>7846</v>
      </c>
      <c r="F1082" s="80" t="s">
        <v>7847</v>
      </c>
      <c r="G1082" s="81"/>
      <c r="H1082" s="82"/>
      <c r="I1082" s="83" t="s">
        <v>4495</v>
      </c>
      <c r="J1082" s="8" t="s">
        <v>5534</v>
      </c>
      <c r="K1082" s="83"/>
      <c r="L1082" s="83" t="s">
        <v>7267</v>
      </c>
      <c r="M1082" s="8"/>
      <c r="N1082" s="8"/>
      <c r="O1082" s="8"/>
      <c r="P1082" s="62" t="str">
        <f t="shared" si="51"/>
        <v>FL-FS-SINV-00</v>
      </c>
      <c r="Q1082" s="62" t="s">
        <v>7847</v>
      </c>
      <c r="R1082" s="8"/>
      <c r="S1082" s="8"/>
      <c r="T1082" s="8"/>
      <c r="U1082" s="8" t="str">
        <f t="shared" si="49"/>
        <v>FS-SINV-00</v>
      </c>
      <c r="V1082" s="8" t="str">
        <f t="shared" si="50"/>
        <v>FS-SINV</v>
      </c>
      <c r="W1082" s="8" t="str">
        <f>VLOOKUP(V1082,'[2]Asset Classifications'!$M$12:$M$1690,1,FALSE)</f>
        <v>FS-SINV</v>
      </c>
      <c r="X1082" s="8"/>
      <c r="Y1082" s="8"/>
      <c r="Z1082" s="8"/>
      <c r="AA1082" t="s">
        <v>7848</v>
      </c>
      <c r="AB1082">
        <v>976</v>
      </c>
    </row>
    <row r="1083" spans="1:28">
      <c r="A1083" s="76" t="s">
        <v>4843</v>
      </c>
      <c r="B1083" s="76" t="s">
        <v>7218</v>
      </c>
      <c r="C1083" s="77" t="s">
        <v>4131</v>
      </c>
      <c r="D1083" s="78" t="s">
        <v>4129</v>
      </c>
      <c r="E1083" s="79" t="s">
        <v>7849</v>
      </c>
      <c r="F1083" s="80" t="s">
        <v>7850</v>
      </c>
      <c r="G1083" s="81"/>
      <c r="H1083" s="82"/>
      <c r="I1083" s="83" t="s">
        <v>4495</v>
      </c>
      <c r="J1083" s="8" t="s">
        <v>5534</v>
      </c>
      <c r="K1083" s="83"/>
      <c r="L1083" s="83" t="s">
        <v>7267</v>
      </c>
      <c r="M1083" s="8"/>
      <c r="N1083" s="8"/>
      <c r="O1083" s="8"/>
      <c r="P1083" s="62" t="str">
        <f t="shared" si="51"/>
        <v>FL-FS-SIPS-00</v>
      </c>
      <c r="Q1083" s="62" t="s">
        <v>7851</v>
      </c>
      <c r="R1083" s="8"/>
      <c r="S1083" s="8"/>
      <c r="T1083" s="8"/>
      <c r="U1083" s="8" t="str">
        <f t="shared" si="49"/>
        <v>FS-SIPS-00</v>
      </c>
      <c r="V1083" s="8" t="str">
        <f t="shared" si="50"/>
        <v>FS-SIPS</v>
      </c>
      <c r="W1083" s="8" t="str">
        <f>VLOOKUP(V1083,'[2]Asset Classifications'!$M$12:$M$1690,1,FALSE)</f>
        <v>FS-SIPS</v>
      </c>
      <c r="X1083" s="8"/>
      <c r="Y1083" s="8"/>
      <c r="Z1083" s="8"/>
      <c r="AA1083" t="s">
        <v>7852</v>
      </c>
      <c r="AB1083">
        <v>977</v>
      </c>
    </row>
    <row r="1084" spans="1:28">
      <c r="A1084" s="76" t="s">
        <v>4843</v>
      </c>
      <c r="B1084" s="76" t="s">
        <v>7218</v>
      </c>
      <c r="C1084" s="77" t="s">
        <v>4131</v>
      </c>
      <c r="D1084" s="78" t="s">
        <v>4129</v>
      </c>
      <c r="E1084" s="79" t="s">
        <v>5043</v>
      </c>
      <c r="F1084" s="80" t="s">
        <v>5044</v>
      </c>
      <c r="G1084" s="81"/>
      <c r="H1084" s="82"/>
      <c r="I1084" s="83" t="s">
        <v>4495</v>
      </c>
      <c r="J1084" s="8" t="s">
        <v>5534</v>
      </c>
      <c r="K1084" s="83"/>
      <c r="L1084" s="83" t="s">
        <v>7267</v>
      </c>
      <c r="M1084" s="8"/>
      <c r="N1084" s="8"/>
      <c r="O1084" s="8"/>
      <c r="P1084" s="62" t="str">
        <f t="shared" si="51"/>
        <v>FL-FS-SMKD-00</v>
      </c>
      <c r="Q1084" s="62" t="s">
        <v>5044</v>
      </c>
      <c r="R1084" s="8"/>
      <c r="S1084" s="8"/>
      <c r="T1084" s="8"/>
      <c r="U1084" s="8" t="str">
        <f t="shared" si="49"/>
        <v>FS-SMKD-00</v>
      </c>
      <c r="V1084" s="8" t="str">
        <f t="shared" si="50"/>
        <v>FS-SMKD</v>
      </c>
      <c r="W1084" s="8" t="str">
        <f>VLOOKUP(V1084,'[2]Asset Classifications'!$M$12:$M$1690,1,FALSE)</f>
        <v>FS-SMKD</v>
      </c>
      <c r="X1084" s="8"/>
      <c r="Y1084" s="8"/>
      <c r="Z1084" s="8"/>
      <c r="AA1084" t="s">
        <v>7853</v>
      </c>
      <c r="AB1084">
        <v>978</v>
      </c>
    </row>
    <row r="1085" spans="1:28">
      <c r="A1085" s="76" t="s">
        <v>4843</v>
      </c>
      <c r="B1085" s="76" t="s">
        <v>7218</v>
      </c>
      <c r="C1085" s="77" t="s">
        <v>4131</v>
      </c>
      <c r="D1085" s="78" t="s">
        <v>4129</v>
      </c>
      <c r="E1085" s="79" t="s">
        <v>7854</v>
      </c>
      <c r="F1085" s="80" t="s">
        <v>7855</v>
      </c>
      <c r="G1085" s="81"/>
      <c r="H1085" s="82"/>
      <c r="I1085" s="83" t="s">
        <v>4495</v>
      </c>
      <c r="J1085" s="8" t="s">
        <v>5534</v>
      </c>
      <c r="K1085" s="83"/>
      <c r="L1085" s="83" t="s">
        <v>7267</v>
      </c>
      <c r="M1085" s="8"/>
      <c r="N1085" s="8"/>
      <c r="O1085" s="8"/>
      <c r="P1085" s="62" t="str">
        <f t="shared" si="51"/>
        <v>FL-FS-SMTR-00</v>
      </c>
      <c r="Q1085" s="62" t="s">
        <v>7855</v>
      </c>
      <c r="R1085" s="8"/>
      <c r="S1085" s="8"/>
      <c r="T1085" s="8"/>
      <c r="U1085" s="8" t="str">
        <f t="shared" si="49"/>
        <v>FS-SMTR-00</v>
      </c>
      <c r="V1085" s="8" t="str">
        <f t="shared" si="50"/>
        <v>FS-SMTR</v>
      </c>
      <c r="W1085" s="8" t="str">
        <f>VLOOKUP(V1085,'[2]Asset Classifications'!$M$12:$M$1690,1,FALSE)</f>
        <v>FS-SMTR</v>
      </c>
      <c r="X1085" s="8"/>
      <c r="Y1085" s="8"/>
      <c r="Z1085" s="8"/>
      <c r="AA1085" t="s">
        <v>7856</v>
      </c>
      <c r="AB1085">
        <v>979</v>
      </c>
    </row>
    <row r="1086" spans="1:28">
      <c r="A1086" s="76" t="s">
        <v>4843</v>
      </c>
      <c r="B1086" s="76" t="s">
        <v>7218</v>
      </c>
      <c r="C1086" s="77" t="s">
        <v>4131</v>
      </c>
      <c r="D1086" s="78" t="s">
        <v>4129</v>
      </c>
      <c r="E1086" s="79" t="s">
        <v>4791</v>
      </c>
      <c r="F1086" s="80" t="s">
        <v>4792</v>
      </c>
      <c r="G1086" s="81"/>
      <c r="H1086" s="82"/>
      <c r="I1086" s="83" t="s">
        <v>4495</v>
      </c>
      <c r="J1086" s="8" t="s">
        <v>5534</v>
      </c>
      <c r="K1086" s="83"/>
      <c r="L1086" s="83" t="s">
        <v>7267</v>
      </c>
      <c r="M1086" s="8"/>
      <c r="N1086" s="8"/>
      <c r="O1086" s="8"/>
      <c r="P1086" s="62" t="str">
        <f t="shared" si="51"/>
        <v>FL-FS-SPNL-00</v>
      </c>
      <c r="Q1086" s="62" t="s">
        <v>4792</v>
      </c>
      <c r="R1086" s="8"/>
      <c r="S1086" s="8"/>
      <c r="T1086" s="8"/>
      <c r="U1086" s="8" t="str">
        <f t="shared" si="49"/>
        <v>FS-SPNL-00</v>
      </c>
      <c r="V1086" s="8" t="str">
        <f t="shared" si="50"/>
        <v>FS-SPNL</v>
      </c>
      <c r="W1086" s="8" t="str">
        <f>VLOOKUP(V1086,'[2]Asset Classifications'!$M$12:$M$1690,1,FALSE)</f>
        <v>FS-SPNL</v>
      </c>
      <c r="X1086" s="8"/>
      <c r="Y1086" s="8"/>
      <c r="Z1086" s="8"/>
      <c r="AA1086" t="s">
        <v>7857</v>
      </c>
      <c r="AB1086">
        <v>980</v>
      </c>
    </row>
    <row r="1087" spans="1:28">
      <c r="A1087" s="76" t="s">
        <v>4843</v>
      </c>
      <c r="B1087" s="76" t="s">
        <v>7218</v>
      </c>
      <c r="C1087" s="77" t="s">
        <v>4131</v>
      </c>
      <c r="D1087" s="78" t="s">
        <v>4129</v>
      </c>
      <c r="E1087" s="79" t="s">
        <v>7858</v>
      </c>
      <c r="F1087" s="80" t="s">
        <v>7859</v>
      </c>
      <c r="G1087" s="81"/>
      <c r="H1087" s="82"/>
      <c r="I1087" s="83" t="s">
        <v>4631</v>
      </c>
      <c r="J1087" s="8" t="s">
        <v>5534</v>
      </c>
      <c r="K1087" s="83"/>
      <c r="L1087" s="83" t="s">
        <v>7267</v>
      </c>
      <c r="M1087" s="8"/>
      <c r="N1087" s="8"/>
      <c r="O1087" s="8"/>
      <c r="P1087" s="62" t="str">
        <f t="shared" si="51"/>
        <v>FL-FS-STER-00</v>
      </c>
      <c r="Q1087" s="62" t="s">
        <v>7860</v>
      </c>
      <c r="R1087" s="8"/>
      <c r="S1087" s="8"/>
      <c r="T1087" s="8"/>
      <c r="U1087" s="8" t="str">
        <f t="shared" si="49"/>
        <v>FS-STER-00</v>
      </c>
      <c r="V1087" s="8" t="str">
        <f t="shared" si="50"/>
        <v>FS-STER</v>
      </c>
      <c r="W1087" s="8" t="str">
        <f>VLOOKUP(V1087,'[2]Asset Classifications'!$M$12:$M$1690,1,FALSE)</f>
        <v>FS-STER</v>
      </c>
      <c r="X1087" s="8"/>
      <c r="Y1087" s="8"/>
      <c r="Z1087" s="8"/>
      <c r="AA1087" t="s">
        <v>7861</v>
      </c>
      <c r="AB1087">
        <v>981</v>
      </c>
    </row>
    <row r="1088" spans="1:28">
      <c r="A1088" s="76" t="s">
        <v>4843</v>
      </c>
      <c r="B1088" s="76" t="s">
        <v>7218</v>
      </c>
      <c r="C1088" s="77" t="s">
        <v>4131</v>
      </c>
      <c r="D1088" s="78" t="s">
        <v>4129</v>
      </c>
      <c r="E1088" s="79" t="s">
        <v>7862</v>
      </c>
      <c r="F1088" s="80" t="s">
        <v>7863</v>
      </c>
      <c r="G1088" s="81"/>
      <c r="H1088" s="82"/>
      <c r="I1088" s="83" t="s">
        <v>4631</v>
      </c>
      <c r="J1088" s="8" t="s">
        <v>5534</v>
      </c>
      <c r="K1088" s="83"/>
      <c r="L1088" s="83" t="s">
        <v>7267</v>
      </c>
      <c r="M1088" s="8"/>
      <c r="N1088" s="8"/>
      <c r="O1088" s="8"/>
      <c r="P1088" s="62" t="str">
        <f t="shared" si="51"/>
        <v>FL-FS-SUSS-00</v>
      </c>
      <c r="Q1088" s="62" t="s">
        <v>7864</v>
      </c>
      <c r="R1088" s="8"/>
      <c r="S1088" s="8"/>
      <c r="T1088" s="8"/>
      <c r="U1088" s="8" t="str">
        <f t="shared" si="49"/>
        <v>FS-SUSS-00</v>
      </c>
      <c r="V1088" s="8" t="str">
        <f t="shared" si="50"/>
        <v>FS-SUSS</v>
      </c>
      <c r="W1088" s="8" t="str">
        <f>VLOOKUP(V1088,'[2]Asset Classifications'!$M$12:$M$1690,1,FALSE)</f>
        <v>FS-SUSS</v>
      </c>
      <c r="X1088" s="8"/>
      <c r="Y1088" s="8"/>
      <c r="Z1088" s="8"/>
      <c r="AA1088" t="s">
        <v>7865</v>
      </c>
      <c r="AB1088">
        <v>982</v>
      </c>
    </row>
    <row r="1089" spans="1:28">
      <c r="A1089" s="76" t="s">
        <v>4843</v>
      </c>
      <c r="B1089" s="76" t="s">
        <v>7218</v>
      </c>
      <c r="C1089" s="77" t="s">
        <v>4131</v>
      </c>
      <c r="D1089" s="78" t="s">
        <v>4129</v>
      </c>
      <c r="E1089" s="79" t="s">
        <v>7866</v>
      </c>
      <c r="F1089" s="80" t="s">
        <v>7867</v>
      </c>
      <c r="G1089" s="81"/>
      <c r="H1089" s="82"/>
      <c r="I1089" s="83" t="s">
        <v>4495</v>
      </c>
      <c r="J1089" s="8" t="s">
        <v>5534</v>
      </c>
      <c r="K1089" s="83"/>
      <c r="L1089" s="83" t="s">
        <v>7267</v>
      </c>
      <c r="M1089" s="8"/>
      <c r="N1089" s="8"/>
      <c r="O1089" s="8"/>
      <c r="P1089" s="62" t="str">
        <f t="shared" si="51"/>
        <v>FL-FS-TCAC-00</v>
      </c>
      <c r="Q1089" s="62" t="s">
        <v>7868</v>
      </c>
      <c r="R1089" s="8"/>
      <c r="S1089" s="8"/>
      <c r="T1089" s="8"/>
      <c r="U1089" s="8" t="str">
        <f t="shared" si="49"/>
        <v>FS-TCAC-00</v>
      </c>
      <c r="V1089" s="8" t="str">
        <f t="shared" si="50"/>
        <v>FS-TCAC</v>
      </c>
      <c r="W1089" s="8" t="str">
        <f>VLOOKUP(V1089,'[2]Asset Classifications'!$M$12:$M$1690,1,FALSE)</f>
        <v>FS-TCAC</v>
      </c>
      <c r="X1089" s="8"/>
      <c r="Y1089" s="8" t="s">
        <v>4371</v>
      </c>
      <c r="Z1089" s="8"/>
      <c r="AA1089" t="s">
        <v>7869</v>
      </c>
      <c r="AB1089">
        <v>983</v>
      </c>
    </row>
    <row r="1090" spans="1:28">
      <c r="A1090" s="76" t="s">
        <v>4843</v>
      </c>
      <c r="B1090" s="76" t="s">
        <v>7218</v>
      </c>
      <c r="C1090" s="77" t="s">
        <v>4131</v>
      </c>
      <c r="D1090" s="78" t="s">
        <v>4129</v>
      </c>
      <c r="E1090" s="79" t="s">
        <v>7870</v>
      </c>
      <c r="F1090" s="80" t="s">
        <v>7871</v>
      </c>
      <c r="G1090" s="81"/>
      <c r="H1090" s="82"/>
      <c r="I1090" s="83" t="s">
        <v>4495</v>
      </c>
      <c r="J1090" s="8" t="s">
        <v>5534</v>
      </c>
      <c r="K1090" s="83"/>
      <c r="L1090" s="83" t="s">
        <v>7267</v>
      </c>
      <c r="M1090" s="8"/>
      <c r="N1090" s="8"/>
      <c r="O1090" s="8"/>
      <c r="P1090" s="62" t="str">
        <f t="shared" si="51"/>
        <v>FL-FS-TINV-00</v>
      </c>
      <c r="Q1090" s="62" t="s">
        <v>7871</v>
      </c>
      <c r="R1090" s="8"/>
      <c r="S1090" s="8"/>
      <c r="T1090" s="8"/>
      <c r="U1090" s="8" t="str">
        <f t="shared" si="49"/>
        <v>FS-TINV-00</v>
      </c>
      <c r="V1090" s="8" t="str">
        <f t="shared" si="50"/>
        <v>FS-TINV</v>
      </c>
      <c r="W1090" s="8" t="str">
        <f>VLOOKUP(V1090,'[2]Asset Classifications'!$M$12:$M$1690,1,FALSE)</f>
        <v>FS-TINV</v>
      </c>
      <c r="X1090" s="8"/>
      <c r="Y1090" s="8"/>
      <c r="Z1090" s="8"/>
      <c r="AA1090" t="s">
        <v>7872</v>
      </c>
      <c r="AB1090">
        <v>984</v>
      </c>
    </row>
    <row r="1091" spans="1:28">
      <c r="A1091" s="76" t="s">
        <v>4843</v>
      </c>
      <c r="B1091" s="76" t="s">
        <v>7218</v>
      </c>
      <c r="C1091" s="77" t="s">
        <v>4131</v>
      </c>
      <c r="D1091" s="78" t="s">
        <v>4129</v>
      </c>
      <c r="E1091" s="79" t="s">
        <v>7873</v>
      </c>
      <c r="F1091" s="80" t="s">
        <v>7874</v>
      </c>
      <c r="G1091" s="81"/>
      <c r="H1091" s="82"/>
      <c r="I1091" s="83" t="s">
        <v>4495</v>
      </c>
      <c r="J1091" s="8" t="s">
        <v>5534</v>
      </c>
      <c r="K1091" s="83"/>
      <c r="L1091" s="83" t="s">
        <v>7267</v>
      </c>
      <c r="M1091" s="8"/>
      <c r="N1091" s="8"/>
      <c r="O1091" s="8"/>
      <c r="P1091" s="62" t="str">
        <f t="shared" si="51"/>
        <v>FL-FS-TMSC-00</v>
      </c>
      <c r="Q1091" s="62" t="s">
        <v>7874</v>
      </c>
      <c r="R1091" s="8"/>
      <c r="S1091" s="8"/>
      <c r="T1091" s="8"/>
      <c r="U1091" s="8" t="str">
        <f t="shared" si="49"/>
        <v>FS-TMSC-00</v>
      </c>
      <c r="V1091" s="8" t="str">
        <f t="shared" si="50"/>
        <v>FS-TMSC</v>
      </c>
      <c r="W1091" s="8" t="str">
        <f>VLOOKUP(V1091,'[2]Asset Classifications'!$M$12:$M$1690,1,FALSE)</f>
        <v>FS-TMSC</v>
      </c>
      <c r="X1091" s="8"/>
      <c r="Y1091" s="8"/>
      <c r="Z1091" s="8"/>
      <c r="AA1091" t="s">
        <v>7875</v>
      </c>
      <c r="AB1091">
        <v>985</v>
      </c>
    </row>
    <row r="1092" spans="1:28">
      <c r="A1092" s="76" t="s">
        <v>4843</v>
      </c>
      <c r="B1092" s="76" t="s">
        <v>7218</v>
      </c>
      <c r="C1092" s="77" t="s">
        <v>4131</v>
      </c>
      <c r="D1092" s="78" t="s">
        <v>4129</v>
      </c>
      <c r="E1092" s="277" t="s">
        <v>7876</v>
      </c>
      <c r="F1092" s="278" t="s">
        <v>7877</v>
      </c>
      <c r="G1092" s="278"/>
      <c r="H1092" s="278"/>
      <c r="I1092" s="279" t="s">
        <v>4495</v>
      </c>
      <c r="J1092" s="278" t="s">
        <v>5534</v>
      </c>
      <c r="K1092" s="281" t="s">
        <v>2177</v>
      </c>
      <c r="L1092" s="281" t="s">
        <v>7267</v>
      </c>
      <c r="M1092" s="280"/>
      <c r="N1092" s="280" t="s">
        <v>7878</v>
      </c>
      <c r="O1092" s="278" t="s">
        <v>7879</v>
      </c>
      <c r="P1092" s="62" t="str">
        <f t="shared" si="51"/>
        <v>FL-FS-TMSM-00</v>
      </c>
      <c r="Q1092" s="8" t="s">
        <v>7879</v>
      </c>
      <c r="R1092" s="8"/>
      <c r="S1092" s="8"/>
      <c r="T1092" s="8"/>
      <c r="U1092" s="8" t="str">
        <f t="shared" si="49"/>
        <v>FS-TMSM-00</v>
      </c>
      <c r="V1092" s="8" t="str">
        <f t="shared" si="50"/>
        <v>FS-TMSM</v>
      </c>
      <c r="W1092" s="8"/>
      <c r="X1092" s="8"/>
      <c r="Y1092" s="8" t="s">
        <v>4491</v>
      </c>
      <c r="Z1092" s="8"/>
    </row>
    <row r="1093" spans="1:28">
      <c r="A1093" s="76" t="s">
        <v>4843</v>
      </c>
      <c r="B1093" s="76" t="s">
        <v>7218</v>
      </c>
      <c r="C1093" s="77" t="s">
        <v>4131</v>
      </c>
      <c r="D1093" s="78" t="s">
        <v>4129</v>
      </c>
      <c r="E1093" s="79" t="s">
        <v>7880</v>
      </c>
      <c r="F1093" s="80" t="s">
        <v>7881</v>
      </c>
      <c r="G1093" s="81"/>
      <c r="H1093" s="82"/>
      <c r="I1093" s="83" t="s">
        <v>4631</v>
      </c>
      <c r="J1093" s="8" t="s">
        <v>5534</v>
      </c>
      <c r="K1093" s="83"/>
      <c r="L1093" s="83" t="s">
        <v>7267</v>
      </c>
      <c r="M1093" s="8"/>
      <c r="N1093" s="8"/>
      <c r="O1093" s="8"/>
      <c r="P1093" s="62" t="str">
        <f t="shared" si="51"/>
        <v>FL-FS-TMSY-00</v>
      </c>
      <c r="Q1093" s="62" t="s">
        <v>7882</v>
      </c>
      <c r="R1093" s="8"/>
      <c r="S1093" s="8"/>
      <c r="T1093" s="8"/>
      <c r="U1093" s="8" t="str">
        <f t="shared" si="49"/>
        <v>FS-TMSY-00</v>
      </c>
      <c r="V1093" s="8" t="str">
        <f t="shared" si="50"/>
        <v>FS-TMSY</v>
      </c>
      <c r="W1093" s="8" t="str">
        <f>VLOOKUP(V1093,'[2]Asset Classifications'!$M$12:$M$1690,1,FALSE)</f>
        <v>FS-TMSY</v>
      </c>
      <c r="X1093" s="8"/>
      <c r="Y1093" s="8"/>
      <c r="Z1093" s="8"/>
      <c r="AA1093" t="s">
        <v>7883</v>
      </c>
      <c r="AB1093">
        <v>986</v>
      </c>
    </row>
    <row r="1094" spans="1:28">
      <c r="A1094" s="76" t="s">
        <v>4843</v>
      </c>
      <c r="B1094" s="76" t="s">
        <v>7218</v>
      </c>
      <c r="C1094" s="77" t="s">
        <v>4131</v>
      </c>
      <c r="D1094" s="78" t="s">
        <v>4129</v>
      </c>
      <c r="E1094" s="79" t="s">
        <v>4870</v>
      </c>
      <c r="F1094" s="80" t="s">
        <v>4871</v>
      </c>
      <c r="G1094" s="81"/>
      <c r="H1094" s="82"/>
      <c r="I1094" s="83" t="s">
        <v>4495</v>
      </c>
      <c r="J1094" s="8" t="s">
        <v>5534</v>
      </c>
      <c r="K1094" s="83"/>
      <c r="L1094" s="83" t="s">
        <v>7267</v>
      </c>
      <c r="M1094" s="8"/>
      <c r="N1094" s="8"/>
      <c r="O1094" s="8"/>
      <c r="P1094" s="62" t="str">
        <f t="shared" si="51"/>
        <v>FL-FS-TOIL-00</v>
      </c>
      <c r="Q1094" s="62" t="s">
        <v>7884</v>
      </c>
      <c r="R1094" s="8"/>
      <c r="S1094" s="8"/>
      <c r="T1094" s="8"/>
      <c r="U1094" s="8" t="str">
        <f t="shared" si="49"/>
        <v>FS-TOIL-00</v>
      </c>
      <c r="V1094" s="8" t="str">
        <f t="shared" si="50"/>
        <v>FS-TOIL</v>
      </c>
      <c r="W1094" s="8" t="str">
        <f>VLOOKUP(V1094,'[2]Asset Classifications'!$M$12:$M$1690,1,FALSE)</f>
        <v>FS-TOIL</v>
      </c>
      <c r="X1094" s="8"/>
      <c r="Y1094" s="8"/>
      <c r="Z1094" s="8"/>
      <c r="AA1094" t="s">
        <v>7885</v>
      </c>
      <c r="AB1094">
        <v>987</v>
      </c>
    </row>
    <row r="1095" spans="1:28">
      <c r="A1095" s="76" t="s">
        <v>4843</v>
      </c>
      <c r="B1095" s="76" t="s">
        <v>7218</v>
      </c>
      <c r="C1095" s="77" t="s">
        <v>4131</v>
      </c>
      <c r="D1095" s="78" t="s">
        <v>4129</v>
      </c>
      <c r="E1095" s="277" t="s">
        <v>7886</v>
      </c>
      <c r="F1095" s="283" t="s">
        <v>7887</v>
      </c>
      <c r="G1095" s="278"/>
      <c r="H1095" s="278"/>
      <c r="I1095" s="279" t="s">
        <v>4495</v>
      </c>
      <c r="J1095" s="278" t="s">
        <v>5534</v>
      </c>
      <c r="K1095" s="281" t="s">
        <v>2177</v>
      </c>
      <c r="L1095" s="281" t="s">
        <v>7267</v>
      </c>
      <c r="M1095" s="280"/>
      <c r="N1095" s="278" t="s">
        <v>7888</v>
      </c>
      <c r="O1095" s="283" t="s">
        <v>7889</v>
      </c>
      <c r="P1095" s="62" t="str">
        <f t="shared" si="51"/>
        <v>FL-FS-TOSC-00</v>
      </c>
      <c r="Q1095" s="8" t="s">
        <v>7889</v>
      </c>
      <c r="R1095" s="8"/>
      <c r="S1095" s="8"/>
      <c r="T1095" s="8"/>
      <c r="U1095" s="8" t="str">
        <f t="shared" si="49"/>
        <v>FS-TOSC-00</v>
      </c>
      <c r="V1095" s="8" t="str">
        <f t="shared" si="50"/>
        <v>FS-TOSC</v>
      </c>
      <c r="W1095" s="8"/>
      <c r="X1095" s="8"/>
      <c r="Y1095" s="8" t="s">
        <v>4491</v>
      </c>
      <c r="Z1095" s="8"/>
    </row>
    <row r="1096" spans="1:28">
      <c r="A1096" s="76" t="s">
        <v>4843</v>
      </c>
      <c r="B1096" s="76" t="s">
        <v>7218</v>
      </c>
      <c r="C1096" s="77" t="s">
        <v>4131</v>
      </c>
      <c r="D1096" s="78" t="s">
        <v>4129</v>
      </c>
      <c r="E1096" s="79" t="s">
        <v>7890</v>
      </c>
      <c r="F1096" s="80" t="s">
        <v>7891</v>
      </c>
      <c r="G1096" s="81"/>
      <c r="H1096" s="82"/>
      <c r="I1096" s="83" t="s">
        <v>4631</v>
      </c>
      <c r="J1096" s="8" t="s">
        <v>5534</v>
      </c>
      <c r="K1096" s="83"/>
      <c r="L1096" s="83" t="s">
        <v>7267</v>
      </c>
      <c r="M1096" s="8"/>
      <c r="N1096" s="8"/>
      <c r="O1096" s="8"/>
      <c r="P1096" s="62" t="str">
        <f t="shared" si="51"/>
        <v>FL-FS-TRAS-00</v>
      </c>
      <c r="Q1096" s="62" t="s">
        <v>7892</v>
      </c>
      <c r="R1096" s="8"/>
      <c r="S1096" s="8"/>
      <c r="T1096" s="8"/>
      <c r="U1096" s="8" t="str">
        <f t="shared" ref="U1096:U1159" si="52">C1096&amp; "-" &amp;E1096 &amp; IF(G1096&lt;&gt;"","-" &amp;G1096,"-00")</f>
        <v>FS-TRAS-00</v>
      </c>
      <c r="V1096" s="8" t="str">
        <f t="shared" ref="V1096:V1159" si="53">C1096&amp; "-" &amp;E1096 &amp; IF(G1096&lt;&gt;"","-" &amp;G1096,"")</f>
        <v>FS-TRAS</v>
      </c>
      <c r="W1096" s="8" t="str">
        <f>VLOOKUP(V1096,'[2]Asset Classifications'!$M$12:$M$1690,1,FALSE)</f>
        <v>FS-TRAS</v>
      </c>
      <c r="X1096" s="8"/>
      <c r="Y1096" s="8"/>
      <c r="Z1096" s="8"/>
      <c r="AA1096" t="s">
        <v>7893</v>
      </c>
      <c r="AB1096">
        <v>988</v>
      </c>
    </row>
    <row r="1097" spans="1:28">
      <c r="A1097" s="76" t="s">
        <v>4843</v>
      </c>
      <c r="B1097" s="76" t="s">
        <v>7218</v>
      </c>
      <c r="C1097" s="77" t="s">
        <v>4131</v>
      </c>
      <c r="D1097" s="78" t="s">
        <v>4129</v>
      </c>
      <c r="E1097" s="79" t="s">
        <v>7894</v>
      </c>
      <c r="F1097" s="80" t="s">
        <v>7895</v>
      </c>
      <c r="G1097" s="81"/>
      <c r="H1097" s="82"/>
      <c r="I1097" s="83" t="s">
        <v>4495</v>
      </c>
      <c r="J1097" s="8" t="s">
        <v>5534</v>
      </c>
      <c r="K1097" s="83"/>
      <c r="L1097" s="83" t="s">
        <v>7267</v>
      </c>
      <c r="M1097" s="8"/>
      <c r="N1097" s="8"/>
      <c r="O1097" s="8"/>
      <c r="P1097" s="62" t="str">
        <f t="shared" si="51"/>
        <v>FL-FS-TRIN-00</v>
      </c>
      <c r="Q1097" s="62" t="s">
        <v>7896</v>
      </c>
      <c r="R1097" s="8"/>
      <c r="S1097" s="8"/>
      <c r="T1097" s="8"/>
      <c r="U1097" s="8" t="str">
        <f t="shared" si="52"/>
        <v>FS-TRIN-00</v>
      </c>
      <c r="V1097" s="8" t="str">
        <f t="shared" si="53"/>
        <v>FS-TRIN</v>
      </c>
      <c r="W1097" s="8" t="str">
        <f>VLOOKUP(V1097,'[2]Asset Classifications'!$M$12:$M$1690,1,FALSE)</f>
        <v>FS-TRIN</v>
      </c>
      <c r="X1097" s="8"/>
      <c r="Y1097" s="8"/>
      <c r="Z1097" s="8"/>
      <c r="AA1097" t="s">
        <v>7897</v>
      </c>
      <c r="AB1097">
        <v>989</v>
      </c>
    </row>
    <row r="1098" spans="1:28">
      <c r="A1098" s="76" t="s">
        <v>4843</v>
      </c>
      <c r="B1098" s="76" t="s">
        <v>7218</v>
      </c>
      <c r="C1098" s="77" t="s">
        <v>4131</v>
      </c>
      <c r="D1098" s="78" t="s">
        <v>4129</v>
      </c>
      <c r="E1098" s="79" t="s">
        <v>7898</v>
      </c>
      <c r="F1098" s="80" t="s">
        <v>7899</v>
      </c>
      <c r="G1098" s="81"/>
      <c r="H1098" s="82"/>
      <c r="I1098" s="83" t="s">
        <v>4495</v>
      </c>
      <c r="J1098" s="8" t="s">
        <v>5534</v>
      </c>
      <c r="K1098" s="83"/>
      <c r="L1098" s="83" t="s">
        <v>7267</v>
      </c>
      <c r="M1098" s="8"/>
      <c r="N1098" s="8"/>
      <c r="O1098" s="8"/>
      <c r="P1098" s="62" t="str">
        <f t="shared" si="51"/>
        <v>FL-FS-TRIP-00</v>
      </c>
      <c r="Q1098" s="62" t="s">
        <v>7899</v>
      </c>
      <c r="R1098" s="8"/>
      <c r="S1098" s="8"/>
      <c r="T1098" s="8"/>
      <c r="U1098" s="8" t="str">
        <f t="shared" si="52"/>
        <v>FS-TRIP-00</v>
      </c>
      <c r="V1098" s="8" t="str">
        <f t="shared" si="53"/>
        <v>FS-TRIP</v>
      </c>
      <c r="W1098" s="8" t="str">
        <f>VLOOKUP(V1098,'[2]Asset Classifications'!$M$12:$M$1690,1,FALSE)</f>
        <v>FS-TRIP</v>
      </c>
      <c r="X1098" s="8"/>
      <c r="Y1098" s="8"/>
      <c r="Z1098" s="8"/>
      <c r="AA1098" t="s">
        <v>7900</v>
      </c>
      <c r="AB1098">
        <v>990</v>
      </c>
    </row>
    <row r="1099" spans="1:28">
      <c r="A1099" s="76" t="s">
        <v>4843</v>
      </c>
      <c r="B1099" s="76" t="s">
        <v>7218</v>
      </c>
      <c r="C1099" s="77" t="s">
        <v>4131</v>
      </c>
      <c r="D1099" s="78" t="s">
        <v>4129</v>
      </c>
      <c r="E1099" s="79" t="s">
        <v>7901</v>
      </c>
      <c r="F1099" s="80" t="s">
        <v>7902</v>
      </c>
      <c r="G1099" s="81"/>
      <c r="H1099" s="82"/>
      <c r="I1099" s="83" t="s">
        <v>4631</v>
      </c>
      <c r="J1099" s="8" t="s">
        <v>5534</v>
      </c>
      <c r="K1099" s="83"/>
      <c r="L1099" s="83" t="s">
        <v>7267</v>
      </c>
      <c r="M1099" s="8"/>
      <c r="N1099" s="8"/>
      <c r="O1099" s="8"/>
      <c r="P1099" s="62" t="str">
        <f t="shared" si="51"/>
        <v>FL-FS-TRNS-00</v>
      </c>
      <c r="Q1099" s="62" t="s">
        <v>7903</v>
      </c>
      <c r="R1099" s="8"/>
      <c r="S1099" s="8"/>
      <c r="T1099" s="8"/>
      <c r="U1099" s="8" t="str">
        <f t="shared" si="52"/>
        <v>FS-TRNS-00</v>
      </c>
      <c r="V1099" s="8" t="str">
        <f t="shared" si="53"/>
        <v>FS-TRNS</v>
      </c>
      <c r="W1099" s="8" t="str">
        <f>VLOOKUP(V1099,'[2]Asset Classifications'!$M$12:$M$1690,1,FALSE)</f>
        <v>FS-TRNS</v>
      </c>
      <c r="X1099" s="8"/>
      <c r="Y1099" s="8"/>
      <c r="Z1099" s="8"/>
      <c r="AA1099" t="s">
        <v>7904</v>
      </c>
      <c r="AB1099">
        <v>991</v>
      </c>
    </row>
    <row r="1100" spans="1:28">
      <c r="A1100" s="76" t="s">
        <v>4843</v>
      </c>
      <c r="B1100" s="76" t="s">
        <v>7218</v>
      </c>
      <c r="C1100" s="77" t="s">
        <v>4131</v>
      </c>
      <c r="D1100" s="78" t="s">
        <v>4129</v>
      </c>
      <c r="E1100" s="79" t="s">
        <v>7905</v>
      </c>
      <c r="F1100" s="80" t="s">
        <v>7906</v>
      </c>
      <c r="G1100" s="81"/>
      <c r="H1100" s="82"/>
      <c r="I1100" s="83" t="s">
        <v>4495</v>
      </c>
      <c r="J1100" s="8" t="s">
        <v>5534</v>
      </c>
      <c r="K1100" s="83"/>
      <c r="L1100" s="83" t="s">
        <v>7267</v>
      </c>
      <c r="M1100" s="8"/>
      <c r="N1100" s="8"/>
      <c r="O1100" s="8"/>
      <c r="P1100" s="62" t="str">
        <f t="shared" si="51"/>
        <v>FL-FS-TRSM-00</v>
      </c>
      <c r="Q1100" s="62" t="s">
        <v>7906</v>
      </c>
      <c r="R1100" s="8"/>
      <c r="S1100" s="8"/>
      <c r="T1100" s="8"/>
      <c r="U1100" s="8" t="str">
        <f t="shared" si="52"/>
        <v>FS-TRSM-00</v>
      </c>
      <c r="V1100" s="8" t="str">
        <f t="shared" si="53"/>
        <v>FS-TRSM</v>
      </c>
      <c r="W1100" s="8" t="str">
        <f>VLOOKUP(V1100,'[2]Asset Classifications'!$M$12:$M$1690,1,FALSE)</f>
        <v>FS-TRSM</v>
      </c>
      <c r="X1100" s="8"/>
      <c r="Y1100" s="8"/>
      <c r="Z1100" s="8"/>
      <c r="AA1100" t="s">
        <v>7907</v>
      </c>
      <c r="AB1100">
        <v>992</v>
      </c>
    </row>
    <row r="1101" spans="1:28">
      <c r="A1101" s="76" t="s">
        <v>4843</v>
      </c>
      <c r="B1101" s="76" t="s">
        <v>7218</v>
      </c>
      <c r="C1101" s="77" t="s">
        <v>4131</v>
      </c>
      <c r="D1101" s="78" t="s">
        <v>4129</v>
      </c>
      <c r="E1101" s="79" t="s">
        <v>5376</v>
      </c>
      <c r="F1101" s="80" t="s">
        <v>5377</v>
      </c>
      <c r="G1101" s="81" t="s">
        <v>5302</v>
      </c>
      <c r="H1101" s="82" t="s">
        <v>6233</v>
      </c>
      <c r="I1101" s="83" t="s">
        <v>4495</v>
      </c>
      <c r="J1101" s="8" t="s">
        <v>5534</v>
      </c>
      <c r="K1101" s="83"/>
      <c r="L1101" s="83" t="s">
        <v>7267</v>
      </c>
      <c r="M1101" s="8"/>
      <c r="N1101" s="8"/>
      <c r="O1101" s="8"/>
      <c r="P1101" s="62" t="str">
        <f t="shared" si="51"/>
        <v>FL-FS-VALV-HY</v>
      </c>
      <c r="Q1101" s="62" t="s">
        <v>7908</v>
      </c>
      <c r="R1101" s="8"/>
      <c r="S1101" s="8"/>
      <c r="T1101" s="8"/>
      <c r="U1101" s="8" t="str">
        <f t="shared" si="52"/>
        <v>FS-VALV-HY</v>
      </c>
      <c r="V1101" s="8" t="str">
        <f t="shared" si="53"/>
        <v>FS-VALV-HY</v>
      </c>
      <c r="W1101" s="8" t="str">
        <f>VLOOKUP(V1101,'[2]Asset Classifications'!$M$12:$M$1690,1,FALSE)</f>
        <v>FS-VALV-HY</v>
      </c>
      <c r="X1101" s="8"/>
      <c r="Y1101" s="8"/>
      <c r="Z1101" s="8"/>
      <c r="AA1101" t="s">
        <v>7909</v>
      </c>
      <c r="AB1101">
        <v>993</v>
      </c>
    </row>
    <row r="1102" spans="1:28">
      <c r="A1102" s="76" t="s">
        <v>4843</v>
      </c>
      <c r="B1102" s="76" t="s">
        <v>7218</v>
      </c>
      <c r="C1102" s="77" t="s">
        <v>4131</v>
      </c>
      <c r="D1102" s="78" t="s">
        <v>4129</v>
      </c>
      <c r="E1102" s="79" t="s">
        <v>5376</v>
      </c>
      <c r="F1102" s="80" t="s">
        <v>5377</v>
      </c>
      <c r="G1102" s="81" t="s">
        <v>3769</v>
      </c>
      <c r="H1102" s="82" t="s">
        <v>7910</v>
      </c>
      <c r="I1102" s="83" t="s">
        <v>4495</v>
      </c>
      <c r="J1102" s="8" t="s">
        <v>5534</v>
      </c>
      <c r="K1102" s="83"/>
      <c r="L1102" s="83" t="s">
        <v>7267</v>
      </c>
      <c r="M1102" s="8"/>
      <c r="N1102" s="8"/>
      <c r="O1102" s="8"/>
      <c r="P1102" s="62" t="str">
        <f t="shared" si="51"/>
        <v>FL-FS-VALV-TR</v>
      </c>
      <c r="Q1102" s="62" t="s">
        <v>7911</v>
      </c>
      <c r="R1102" s="8"/>
      <c r="S1102" s="8"/>
      <c r="T1102" s="8"/>
      <c r="U1102" s="8" t="str">
        <f t="shared" si="52"/>
        <v>FS-VALV-TR</v>
      </c>
      <c r="V1102" s="8" t="str">
        <f t="shared" si="53"/>
        <v>FS-VALV-TR</v>
      </c>
      <c r="W1102" s="8" t="str">
        <f>VLOOKUP(V1102,'[2]Asset Classifications'!$M$12:$M$1690,1,FALSE)</f>
        <v>FS-VALV-TR</v>
      </c>
      <c r="X1102" s="8"/>
      <c r="Y1102" s="8"/>
      <c r="Z1102" s="8"/>
      <c r="AA1102" t="s">
        <v>7912</v>
      </c>
      <c r="AB1102">
        <v>994</v>
      </c>
    </row>
    <row r="1103" spans="1:28">
      <c r="A1103" s="76" t="s">
        <v>4843</v>
      </c>
      <c r="B1103" s="76" t="s">
        <v>7218</v>
      </c>
      <c r="C1103" s="77" t="s">
        <v>4131</v>
      </c>
      <c r="D1103" s="78" t="s">
        <v>4129</v>
      </c>
      <c r="E1103" s="79" t="s">
        <v>7913</v>
      </c>
      <c r="F1103" s="80" t="s">
        <v>7914</v>
      </c>
      <c r="G1103" s="81"/>
      <c r="H1103" s="82"/>
      <c r="I1103" s="83" t="s">
        <v>4495</v>
      </c>
      <c r="J1103" s="8" t="s">
        <v>5534</v>
      </c>
      <c r="K1103" s="83"/>
      <c r="L1103" s="83" t="s">
        <v>7267</v>
      </c>
      <c r="M1103" s="8"/>
      <c r="N1103" s="8"/>
      <c r="O1103" s="8"/>
      <c r="P1103" s="62" t="str">
        <f t="shared" ref="P1103:P1166" si="54">A1103&amp;"-"&amp;U1103</f>
        <v>FL-FS-VIBU-00</v>
      </c>
      <c r="Q1103" s="62" t="s">
        <v>7914</v>
      </c>
      <c r="R1103" s="8"/>
      <c r="S1103" s="8"/>
      <c r="T1103" s="8"/>
      <c r="U1103" s="8" t="str">
        <f t="shared" si="52"/>
        <v>FS-VIBU-00</v>
      </c>
      <c r="V1103" s="8" t="str">
        <f t="shared" si="53"/>
        <v>FS-VIBU</v>
      </c>
      <c r="W1103" s="8" t="str">
        <f>VLOOKUP(V1103,'[2]Asset Classifications'!$M$12:$M$1690,1,FALSE)</f>
        <v>FS-VIBU</v>
      </c>
      <c r="X1103" s="8"/>
      <c r="Y1103" s="8"/>
      <c r="Z1103" s="8"/>
      <c r="AA1103" t="s">
        <v>7915</v>
      </c>
      <c r="AB1103">
        <v>996</v>
      </c>
    </row>
    <row r="1104" spans="1:28">
      <c r="A1104" s="76" t="s">
        <v>4843</v>
      </c>
      <c r="B1104" s="76" t="s">
        <v>7218</v>
      </c>
      <c r="C1104" s="77" t="s">
        <v>4131</v>
      </c>
      <c r="D1104" s="78" t="s">
        <v>4129</v>
      </c>
      <c r="E1104" s="79" t="s">
        <v>7916</v>
      </c>
      <c r="F1104" s="80" t="s">
        <v>7917</v>
      </c>
      <c r="G1104" s="81"/>
      <c r="H1104" s="82"/>
      <c r="I1104" s="83" t="s">
        <v>4495</v>
      </c>
      <c r="J1104" s="8" t="s">
        <v>5534</v>
      </c>
      <c r="K1104" s="83"/>
      <c r="L1104" s="83" t="s">
        <v>7267</v>
      </c>
      <c r="M1104" s="8"/>
      <c r="N1104" s="8"/>
      <c r="O1104" s="8"/>
      <c r="P1104" s="62" t="str">
        <f t="shared" si="54"/>
        <v>FL-FS-VIGC-00</v>
      </c>
      <c r="Q1104" s="62" t="s">
        <v>7918</v>
      </c>
      <c r="R1104" s="8"/>
      <c r="S1104" s="8"/>
      <c r="T1104" s="8"/>
      <c r="U1104" s="8" t="str">
        <f t="shared" si="52"/>
        <v>FS-VIGC-00</v>
      </c>
      <c r="V1104" s="8" t="str">
        <f t="shared" si="53"/>
        <v>FS-VIGC</v>
      </c>
      <c r="W1104" s="8" t="str">
        <f>VLOOKUP(V1104,'[2]Asset Classifications'!$M$12:$M$1690,1,FALSE)</f>
        <v>FS-VIGC</v>
      </c>
      <c r="X1104" s="8"/>
      <c r="Y1104" s="8"/>
      <c r="Z1104" s="8"/>
      <c r="AA1104" t="s">
        <v>7919</v>
      </c>
      <c r="AB1104">
        <v>997</v>
      </c>
    </row>
    <row r="1105" spans="1:28">
      <c r="A1105" s="76" t="s">
        <v>4843</v>
      </c>
      <c r="B1105" s="76" t="s">
        <v>7218</v>
      </c>
      <c r="C1105" s="77" t="s">
        <v>4131</v>
      </c>
      <c r="D1105" s="78" t="s">
        <v>4129</v>
      </c>
      <c r="E1105" s="79" t="s">
        <v>7920</v>
      </c>
      <c r="F1105" s="80" t="s">
        <v>7921</v>
      </c>
      <c r="G1105" s="81"/>
      <c r="H1105" s="82"/>
      <c r="I1105" s="83" t="s">
        <v>4495</v>
      </c>
      <c r="J1105" s="8" t="s">
        <v>5534</v>
      </c>
      <c r="K1105" s="83"/>
      <c r="L1105" s="83" t="s">
        <v>7267</v>
      </c>
      <c r="M1105" s="8"/>
      <c r="N1105" s="8"/>
      <c r="O1105" s="8"/>
      <c r="P1105" s="62" t="str">
        <f t="shared" si="54"/>
        <v>FL-FS-VVVF-00</v>
      </c>
      <c r="Q1105" s="62" t="s">
        <v>7922</v>
      </c>
      <c r="R1105" s="8"/>
      <c r="S1105" s="8"/>
      <c r="T1105" s="8"/>
      <c r="U1105" s="8" t="str">
        <f t="shared" si="52"/>
        <v>FS-VVVF-00</v>
      </c>
      <c r="V1105" s="8" t="str">
        <f t="shared" si="53"/>
        <v>FS-VVVF</v>
      </c>
      <c r="W1105" s="8" t="str">
        <f>VLOOKUP(V1105,'[2]Asset Classifications'!$M$12:$M$1690,1,FALSE)</f>
        <v>FS-VVVF</v>
      </c>
      <c r="X1105" s="8"/>
      <c r="Y1105" s="8"/>
      <c r="Z1105" s="8"/>
      <c r="AA1105" t="s">
        <v>7923</v>
      </c>
      <c r="AB1105">
        <v>1000</v>
      </c>
    </row>
    <row r="1106" spans="1:28">
      <c r="A1106" s="76" t="s">
        <v>4843</v>
      </c>
      <c r="B1106" s="76" t="s">
        <v>7218</v>
      </c>
      <c r="C1106" s="77" t="s">
        <v>4131</v>
      </c>
      <c r="D1106" s="78" t="s">
        <v>4129</v>
      </c>
      <c r="E1106" s="79" t="s">
        <v>7924</v>
      </c>
      <c r="F1106" s="80" t="s">
        <v>7925</v>
      </c>
      <c r="G1106" s="81"/>
      <c r="H1106" s="82"/>
      <c r="I1106" s="83" t="s">
        <v>4495</v>
      </c>
      <c r="J1106" s="8" t="s">
        <v>5534</v>
      </c>
      <c r="K1106" s="83"/>
      <c r="L1106" s="83" t="s">
        <v>7267</v>
      </c>
      <c r="M1106" s="8"/>
      <c r="N1106" s="8"/>
      <c r="O1106" s="8"/>
      <c r="P1106" s="62" t="str">
        <f t="shared" si="54"/>
        <v>FL-FS-WHLS-00</v>
      </c>
      <c r="Q1106" s="62" t="s">
        <v>7925</v>
      </c>
      <c r="R1106" s="8"/>
      <c r="S1106" s="8"/>
      <c r="T1106" s="8"/>
      <c r="U1106" s="8" t="str">
        <f t="shared" si="52"/>
        <v>FS-WHLS-00</v>
      </c>
      <c r="V1106" s="8" t="str">
        <f t="shared" si="53"/>
        <v>FS-WHLS</v>
      </c>
      <c r="W1106" s="8" t="str">
        <f>VLOOKUP(V1106,'[2]Asset Classifications'!$M$12:$M$1690,1,FALSE)</f>
        <v>FS-WHLS</v>
      </c>
      <c r="X1106" s="8"/>
      <c r="Y1106" s="8"/>
      <c r="Z1106" s="8"/>
      <c r="AA1106" t="s">
        <v>7926</v>
      </c>
      <c r="AB1106">
        <v>995</v>
      </c>
    </row>
    <row r="1107" spans="1:28">
      <c r="A1107" s="76" t="s">
        <v>4843</v>
      </c>
      <c r="B1107" s="76" t="s">
        <v>7218</v>
      </c>
      <c r="C1107" s="77" t="s">
        <v>4131</v>
      </c>
      <c r="D1107" s="78" t="s">
        <v>4129</v>
      </c>
      <c r="E1107" s="79" t="s">
        <v>7927</v>
      </c>
      <c r="F1107" s="80" t="s">
        <v>7928</v>
      </c>
      <c r="G1107" s="81"/>
      <c r="H1107" s="82"/>
      <c r="I1107" s="83" t="s">
        <v>4495</v>
      </c>
      <c r="J1107" s="8" t="s">
        <v>5534</v>
      </c>
      <c r="K1107" s="83"/>
      <c r="L1107" s="83" t="s">
        <v>7267</v>
      </c>
      <c r="M1107" s="8"/>
      <c r="N1107" s="8"/>
      <c r="O1107" s="8"/>
      <c r="P1107" s="62" t="str">
        <f t="shared" si="54"/>
        <v>FL-FS-WSPN-00</v>
      </c>
      <c r="Q1107" s="62" t="s">
        <v>7929</v>
      </c>
      <c r="R1107" s="8"/>
      <c r="S1107" s="8"/>
      <c r="T1107" s="8"/>
      <c r="U1107" s="8" t="str">
        <f t="shared" si="52"/>
        <v>FS-WSPN-00</v>
      </c>
      <c r="V1107" s="8" t="str">
        <f t="shared" si="53"/>
        <v>FS-WSPN</v>
      </c>
      <c r="W1107" s="8" t="str">
        <f>VLOOKUP(V1107,'[2]Asset Classifications'!$M$12:$M$1690,1,FALSE)</f>
        <v>FS-WSPN</v>
      </c>
      <c r="X1107" s="8"/>
      <c r="Y1107" s="8"/>
      <c r="Z1107" s="8"/>
      <c r="AA1107" t="s">
        <v>7930</v>
      </c>
      <c r="AB1107">
        <v>998</v>
      </c>
    </row>
    <row r="1108" spans="1:28">
      <c r="A1108" s="76" t="s">
        <v>4843</v>
      </c>
      <c r="B1108" s="76" t="s">
        <v>7218</v>
      </c>
      <c r="C1108" s="77" t="s">
        <v>4131</v>
      </c>
      <c r="D1108" s="78" t="s">
        <v>4129</v>
      </c>
      <c r="E1108" s="79" t="s">
        <v>7931</v>
      </c>
      <c r="F1108" s="80" t="s">
        <v>7932</v>
      </c>
      <c r="G1108" s="81"/>
      <c r="H1108" s="82"/>
      <c r="I1108" s="83" t="s">
        <v>4631</v>
      </c>
      <c r="J1108" s="8" t="s">
        <v>5534</v>
      </c>
      <c r="K1108" s="83"/>
      <c r="L1108" s="83" t="s">
        <v>7267</v>
      </c>
      <c r="M1108" s="8"/>
      <c r="N1108" s="8"/>
      <c r="O1108" s="8"/>
      <c r="P1108" s="62" t="str">
        <f t="shared" si="54"/>
        <v>FL-FS-WTRS-00</v>
      </c>
      <c r="Q1108" s="62" t="s">
        <v>7933</v>
      </c>
      <c r="R1108" s="8"/>
      <c r="S1108" s="8"/>
      <c r="T1108" s="8"/>
      <c r="U1108" s="8" t="str">
        <f t="shared" si="52"/>
        <v>FS-WTRS-00</v>
      </c>
      <c r="V1108" s="8" t="str">
        <f t="shared" si="53"/>
        <v>FS-WTRS</v>
      </c>
      <c r="W1108" s="8" t="str">
        <f>VLOOKUP(V1108,'[2]Asset Classifications'!$M$12:$M$1690,1,FALSE)</f>
        <v>FS-WTRS</v>
      </c>
      <c r="X1108" s="8"/>
      <c r="Y1108" s="8"/>
      <c r="Z1108" s="8"/>
      <c r="AA1108" t="s">
        <v>7934</v>
      </c>
      <c r="AB1108">
        <v>999</v>
      </c>
    </row>
    <row r="1109" spans="1:28">
      <c r="A1109" s="76" t="s">
        <v>4843</v>
      </c>
      <c r="B1109" s="76" t="s">
        <v>7218</v>
      </c>
      <c r="C1109" s="77" t="s">
        <v>4134</v>
      </c>
      <c r="D1109" s="78" t="s">
        <v>4133</v>
      </c>
      <c r="E1109" s="79" t="s">
        <v>7935</v>
      </c>
      <c r="F1109" s="80" t="s">
        <v>7936</v>
      </c>
      <c r="G1109" s="81"/>
      <c r="H1109" s="82"/>
      <c r="I1109" s="83" t="s">
        <v>7223</v>
      </c>
      <c r="J1109" s="8" t="s">
        <v>5534</v>
      </c>
      <c r="K1109" s="83"/>
      <c r="L1109" s="83" t="s">
        <v>4368</v>
      </c>
      <c r="M1109" s="8" t="s">
        <v>7218</v>
      </c>
      <c r="N1109" s="8"/>
      <c r="O1109" s="8"/>
      <c r="P1109" s="62" t="str">
        <f t="shared" si="54"/>
        <v>FL-LO-LOCO-00</v>
      </c>
      <c r="Q1109" s="62" t="s">
        <v>7936</v>
      </c>
      <c r="R1109" s="8"/>
      <c r="S1109" s="8"/>
      <c r="T1109" s="8"/>
      <c r="U1109" s="8" t="str">
        <f t="shared" si="52"/>
        <v>LO-LOCO-00</v>
      </c>
      <c r="V1109" s="8" t="str">
        <f t="shared" si="53"/>
        <v>LO-LOCO</v>
      </c>
      <c r="W1109" s="8" t="str">
        <f>VLOOKUP(V1109,'[2]Asset Classifications'!$M$12:$M$1690,1,FALSE)</f>
        <v>LO-LOCO</v>
      </c>
      <c r="X1109" s="8"/>
      <c r="Y1109" s="8"/>
      <c r="Z1109" s="8"/>
      <c r="AA1109" t="s">
        <v>7937</v>
      </c>
      <c r="AB1109">
        <v>1001</v>
      </c>
    </row>
    <row r="1110" spans="1:28">
      <c r="A1110" s="76" t="s">
        <v>4843</v>
      </c>
      <c r="B1110" s="76" t="s">
        <v>7218</v>
      </c>
      <c r="C1110" s="77" t="s">
        <v>4137</v>
      </c>
      <c r="D1110" s="78" t="s">
        <v>4136</v>
      </c>
      <c r="E1110" s="79" t="s">
        <v>7938</v>
      </c>
      <c r="F1110" s="80" t="s">
        <v>7939</v>
      </c>
      <c r="G1110" s="81" t="s">
        <v>5885</v>
      </c>
      <c r="H1110" s="82" t="s">
        <v>7940</v>
      </c>
      <c r="I1110" s="83" t="s">
        <v>7223</v>
      </c>
      <c r="J1110" s="8" t="s">
        <v>5534</v>
      </c>
      <c r="K1110" s="83"/>
      <c r="L1110" s="83" t="s">
        <v>4368</v>
      </c>
      <c r="M1110" s="8" t="s">
        <v>7218</v>
      </c>
      <c r="N1110" s="8"/>
      <c r="O1110" s="8"/>
      <c r="P1110" s="62" t="str">
        <f t="shared" si="54"/>
        <v>FL-LR-LCAR-CI</v>
      </c>
      <c r="Q1110" s="62" t="s">
        <v>7941</v>
      </c>
      <c r="R1110" s="8"/>
      <c r="S1110" s="8"/>
      <c r="T1110" s="8"/>
      <c r="U1110" s="8" t="str">
        <f t="shared" si="52"/>
        <v>LR-LCAR-CI</v>
      </c>
      <c r="V1110" s="8" t="str">
        <f t="shared" si="53"/>
        <v>LR-LCAR-CI</v>
      </c>
      <c r="W1110" s="8" t="str">
        <f>VLOOKUP(V1110,'[2]Asset Classifications'!$M$12:$M$1690,1,FALSE)</f>
        <v>LR-LCAR-CI</v>
      </c>
      <c r="X1110" s="8"/>
      <c r="Y1110" s="8" t="s">
        <v>4371</v>
      </c>
      <c r="Z1110" s="8"/>
      <c r="AA1110" t="s">
        <v>7942</v>
      </c>
      <c r="AB1110">
        <v>1002</v>
      </c>
    </row>
    <row r="1111" spans="1:28">
      <c r="A1111" s="76" t="s">
        <v>4843</v>
      </c>
      <c r="B1111" s="76" t="s">
        <v>7218</v>
      </c>
      <c r="C1111" s="77" t="s">
        <v>4137</v>
      </c>
      <c r="D1111" s="78" t="s">
        <v>4136</v>
      </c>
      <c r="E1111" s="79" t="s">
        <v>7938</v>
      </c>
      <c r="F1111" s="80" t="s">
        <v>7939</v>
      </c>
      <c r="G1111" s="81" t="s">
        <v>3606</v>
      </c>
      <c r="H1111" s="82" t="s">
        <v>7943</v>
      </c>
      <c r="I1111" s="83" t="s">
        <v>7223</v>
      </c>
      <c r="J1111" s="8" t="s">
        <v>5534</v>
      </c>
      <c r="K1111" s="83"/>
      <c r="L1111" s="83" t="s">
        <v>4368</v>
      </c>
      <c r="M1111" s="8" t="s">
        <v>7218</v>
      </c>
      <c r="N1111" s="8"/>
      <c r="O1111" s="8"/>
      <c r="P1111" s="62" t="str">
        <f t="shared" si="54"/>
        <v>FL-LR-LCAR-CM</v>
      </c>
      <c r="Q1111" s="62" t="s">
        <v>7944</v>
      </c>
      <c r="R1111" s="8"/>
      <c r="S1111" s="8"/>
      <c r="T1111" s="8"/>
      <c r="U1111" s="8" t="str">
        <f t="shared" si="52"/>
        <v>LR-LCAR-CM</v>
      </c>
      <c r="V1111" s="8" t="str">
        <f t="shared" si="53"/>
        <v>LR-LCAR-CM</v>
      </c>
      <c r="W1111" s="8" t="str">
        <f>VLOOKUP(V1111,'[2]Asset Classifications'!$M$12:$M$1690,1,FALSE)</f>
        <v>LR-LCAR-CM</v>
      </c>
      <c r="X1111" s="8"/>
      <c r="Y1111" s="8" t="s">
        <v>4371</v>
      </c>
      <c r="Z1111" s="8"/>
      <c r="AA1111" t="s">
        <v>7945</v>
      </c>
      <c r="AB1111">
        <v>1003</v>
      </c>
    </row>
    <row r="1112" spans="1:28">
      <c r="A1112" s="76" t="s">
        <v>4843</v>
      </c>
      <c r="B1112" s="76" t="s">
        <v>7218</v>
      </c>
      <c r="C1112" s="77" t="s">
        <v>4137</v>
      </c>
      <c r="D1112" s="78" t="s">
        <v>4136</v>
      </c>
      <c r="E1112" s="79" t="s">
        <v>7938</v>
      </c>
      <c r="F1112" s="80" t="s">
        <v>7939</v>
      </c>
      <c r="G1112" s="81" t="s">
        <v>3631</v>
      </c>
      <c r="H1112" s="82" t="s">
        <v>7946</v>
      </c>
      <c r="I1112" s="83" t="s">
        <v>7223</v>
      </c>
      <c r="J1112" s="8" t="s">
        <v>5534</v>
      </c>
      <c r="K1112" s="83"/>
      <c r="L1112" s="83" t="s">
        <v>4368</v>
      </c>
      <c r="M1112" s="8" t="s">
        <v>7218</v>
      </c>
      <c r="N1112" s="8"/>
      <c r="O1112" s="8"/>
      <c r="P1112" s="62" t="str">
        <f t="shared" si="54"/>
        <v>FL-LR-LCAR-CS</v>
      </c>
      <c r="Q1112" s="62" t="s">
        <v>7947</v>
      </c>
      <c r="R1112" s="8"/>
      <c r="S1112" s="8"/>
      <c r="T1112" s="8"/>
      <c r="U1112" s="8" t="str">
        <f t="shared" si="52"/>
        <v>LR-LCAR-CS</v>
      </c>
      <c r="V1112" s="8" t="str">
        <f t="shared" si="53"/>
        <v>LR-LCAR-CS</v>
      </c>
      <c r="W1112" s="8" t="str">
        <f>VLOOKUP(V1112,'[2]Asset Classifications'!$M$12:$M$1690,1,FALSE)</f>
        <v>LR-LCAR-CS</v>
      </c>
      <c r="X1112" s="8"/>
      <c r="Y1112" s="8" t="s">
        <v>4371</v>
      </c>
      <c r="Z1112" s="8"/>
      <c r="AA1112" t="s">
        <v>7948</v>
      </c>
      <c r="AB1112">
        <v>1004</v>
      </c>
    </row>
    <row r="1113" spans="1:28">
      <c r="A1113" s="76" t="s">
        <v>4843</v>
      </c>
      <c r="B1113" s="76" t="s">
        <v>7218</v>
      </c>
      <c r="C1113" s="77" t="s">
        <v>4137</v>
      </c>
      <c r="D1113" s="78" t="s">
        <v>4136</v>
      </c>
      <c r="E1113" s="79" t="s">
        <v>7938</v>
      </c>
      <c r="F1113" s="80" t="s">
        <v>7939</v>
      </c>
      <c r="G1113" s="81" t="s">
        <v>7949</v>
      </c>
      <c r="H1113" s="82" t="s">
        <v>7950</v>
      </c>
      <c r="I1113" s="83" t="s">
        <v>7223</v>
      </c>
      <c r="J1113" s="8" t="s">
        <v>5534</v>
      </c>
      <c r="K1113" s="83"/>
      <c r="L1113" s="83" t="s">
        <v>4368</v>
      </c>
      <c r="M1113" s="8" t="s">
        <v>7218</v>
      </c>
      <c r="N1113" s="8"/>
      <c r="O1113" s="8"/>
      <c r="P1113" s="62" t="str">
        <f t="shared" si="54"/>
        <v>FL-LR-LCAR-UC</v>
      </c>
      <c r="Q1113" s="62" t="s">
        <v>7951</v>
      </c>
      <c r="R1113" s="8"/>
      <c r="S1113" s="8"/>
      <c r="T1113" s="8"/>
      <c r="U1113" s="8" t="str">
        <f t="shared" si="52"/>
        <v>LR-LCAR-UC</v>
      </c>
      <c r="V1113" s="8" t="str">
        <f t="shared" si="53"/>
        <v>LR-LCAR-UC</v>
      </c>
      <c r="W1113" s="8" t="str">
        <f>VLOOKUP(V1113,'[2]Asset Classifications'!$M$12:$M$1690,1,FALSE)</f>
        <v>LR-LCAR-UC</v>
      </c>
      <c r="X1113" s="8"/>
      <c r="Y1113" s="8"/>
      <c r="Z1113" s="8"/>
      <c r="AA1113" t="s">
        <v>7952</v>
      </c>
      <c r="AB1113">
        <v>1005</v>
      </c>
    </row>
    <row r="1114" spans="1:28">
      <c r="A1114" s="76" t="s">
        <v>4843</v>
      </c>
      <c r="B1114" s="76" t="s">
        <v>7218</v>
      </c>
      <c r="C1114" s="77" t="s">
        <v>4137</v>
      </c>
      <c r="D1114" s="78" t="s">
        <v>4136</v>
      </c>
      <c r="E1114" s="79" t="s">
        <v>7938</v>
      </c>
      <c r="F1114" s="80" t="s">
        <v>7939</v>
      </c>
      <c r="G1114" s="81" t="s">
        <v>7953</v>
      </c>
      <c r="H1114" s="82" t="s">
        <v>7954</v>
      </c>
      <c r="I1114" s="83" t="s">
        <v>7223</v>
      </c>
      <c r="J1114" s="8" t="s">
        <v>5534</v>
      </c>
      <c r="K1114" s="83"/>
      <c r="L1114" s="83" t="s">
        <v>4368</v>
      </c>
      <c r="M1114" s="8" t="s">
        <v>7218</v>
      </c>
      <c r="N1114" s="8"/>
      <c r="O1114" s="8"/>
      <c r="P1114" s="62" t="str">
        <f t="shared" si="54"/>
        <v>FL-LR-LCAR-UR</v>
      </c>
      <c r="Q1114" s="62" t="s">
        <v>7955</v>
      </c>
      <c r="R1114" s="8"/>
      <c r="S1114" s="8"/>
      <c r="T1114" s="8"/>
      <c r="U1114" s="8" t="str">
        <f t="shared" si="52"/>
        <v>LR-LCAR-UR</v>
      </c>
      <c r="V1114" s="8" t="str">
        <f t="shared" si="53"/>
        <v>LR-LCAR-UR</v>
      </c>
      <c r="W1114" s="8" t="str">
        <f>VLOOKUP(V1114,'[2]Asset Classifications'!$M$12:$M$1690,1,FALSE)</f>
        <v>LR-LCAR-UR</v>
      </c>
      <c r="X1114" s="8"/>
      <c r="Y1114" s="8"/>
      <c r="Z1114" s="8"/>
      <c r="AA1114" t="s">
        <v>7956</v>
      </c>
      <c r="AB1114">
        <v>1006</v>
      </c>
    </row>
    <row r="1115" spans="1:28">
      <c r="A1115" s="76" t="s">
        <v>4843</v>
      </c>
      <c r="B1115" s="76" t="s">
        <v>7218</v>
      </c>
      <c r="C1115" s="77" t="s">
        <v>4137</v>
      </c>
      <c r="D1115" s="78" t="s">
        <v>4136</v>
      </c>
      <c r="E1115" s="79" t="s">
        <v>7938</v>
      </c>
      <c r="F1115" s="80" t="s">
        <v>7939</v>
      </c>
      <c r="G1115" s="81" t="s">
        <v>7957</v>
      </c>
      <c r="H1115" s="82" t="s">
        <v>7958</v>
      </c>
      <c r="I1115" s="83" t="s">
        <v>7223</v>
      </c>
      <c r="J1115" s="8" t="s">
        <v>5534</v>
      </c>
      <c r="K1115" s="83"/>
      <c r="L1115" s="83" t="s">
        <v>4368</v>
      </c>
      <c r="M1115" s="8" t="s">
        <v>7218</v>
      </c>
      <c r="N1115" s="8"/>
      <c r="O1115" s="8"/>
      <c r="P1115" s="62" t="str">
        <f t="shared" si="54"/>
        <v>FL-LR-LCAR-US</v>
      </c>
      <c r="Q1115" s="62" t="s">
        <v>7959</v>
      </c>
      <c r="R1115" s="8"/>
      <c r="S1115" s="8"/>
      <c r="T1115" s="8"/>
      <c r="U1115" s="8" t="str">
        <f t="shared" si="52"/>
        <v>LR-LCAR-US</v>
      </c>
      <c r="V1115" s="8" t="str">
        <f t="shared" si="53"/>
        <v>LR-LCAR-US</v>
      </c>
      <c r="W1115" s="8" t="str">
        <f>VLOOKUP(V1115,'[2]Asset Classifications'!$M$12:$M$1690,1,FALSE)</f>
        <v>LR-LCAR-US</v>
      </c>
      <c r="X1115" s="8"/>
      <c r="Y1115" s="8"/>
      <c r="Z1115" s="8"/>
      <c r="AA1115" t="s">
        <v>7960</v>
      </c>
      <c r="AB1115">
        <v>1007</v>
      </c>
    </row>
    <row r="1116" spans="1:28">
      <c r="A1116" s="76" t="s">
        <v>4843</v>
      </c>
      <c r="B1116" s="76" t="s">
        <v>7218</v>
      </c>
      <c r="C1116" s="77" t="s">
        <v>4137</v>
      </c>
      <c r="D1116" s="78" t="s">
        <v>4136</v>
      </c>
      <c r="E1116" s="79" t="s">
        <v>7961</v>
      </c>
      <c r="F1116" s="80" t="s">
        <v>7962</v>
      </c>
      <c r="G1116" s="81" t="s">
        <v>7963</v>
      </c>
      <c r="H1116" s="82" t="s">
        <v>7964</v>
      </c>
      <c r="I1116" s="83" t="s">
        <v>7223</v>
      </c>
      <c r="J1116" s="8" t="s">
        <v>5534</v>
      </c>
      <c r="K1116" s="83"/>
      <c r="L1116" s="83" t="s">
        <v>7965</v>
      </c>
      <c r="M1116" s="8"/>
      <c r="N1116" s="8"/>
      <c r="O1116" s="8"/>
      <c r="P1116" s="62" t="str">
        <f t="shared" si="54"/>
        <v>FL-LR-LSET-C</v>
      </c>
      <c r="Q1116" s="62" t="s">
        <v>7966</v>
      </c>
      <c r="R1116" s="8"/>
      <c r="S1116" s="8"/>
      <c r="T1116" s="8"/>
      <c r="U1116" s="8" t="str">
        <f t="shared" si="52"/>
        <v>LR-LSET-C</v>
      </c>
      <c r="V1116" s="8" t="str">
        <f t="shared" si="53"/>
        <v>LR-LSET-C</v>
      </c>
      <c r="W1116" s="8" t="str">
        <f>VLOOKUP(V1116,'[2]Asset Classifications'!$M$12:$M$1690,1,FALSE)</f>
        <v>LR-LSET-C</v>
      </c>
      <c r="X1116" s="8"/>
      <c r="Y1116" s="8"/>
      <c r="Z1116" s="8"/>
      <c r="AA1116" t="s">
        <v>7967</v>
      </c>
      <c r="AB1116">
        <v>1008</v>
      </c>
    </row>
    <row r="1117" spans="1:28">
      <c r="A1117" s="76" t="s">
        <v>4843</v>
      </c>
      <c r="B1117" s="76" t="s">
        <v>7218</v>
      </c>
      <c r="C1117" s="77" t="s">
        <v>4137</v>
      </c>
      <c r="D1117" s="78" t="s">
        <v>4136</v>
      </c>
      <c r="E1117" s="277" t="s">
        <v>7961</v>
      </c>
      <c r="F1117" s="278" t="s">
        <v>7962</v>
      </c>
      <c r="G1117" s="278" t="s">
        <v>4064</v>
      </c>
      <c r="H1117" s="278" t="s">
        <v>7964</v>
      </c>
      <c r="I1117" s="279" t="s">
        <v>7223</v>
      </c>
      <c r="J1117" s="278" t="s">
        <v>5534</v>
      </c>
      <c r="K1117" s="281" t="s">
        <v>2177</v>
      </c>
      <c r="L1117" s="281" t="s">
        <v>7965</v>
      </c>
      <c r="M1117" s="280"/>
      <c r="N1117" s="278" t="s">
        <v>7968</v>
      </c>
      <c r="O1117" s="278" t="s">
        <v>7966</v>
      </c>
      <c r="P1117" s="62" t="str">
        <f t="shared" si="54"/>
        <v>FL-LR-LSET-LC</v>
      </c>
      <c r="Q1117" s="8" t="s">
        <v>7966</v>
      </c>
      <c r="R1117" s="8"/>
      <c r="S1117" s="8"/>
      <c r="T1117" s="8"/>
      <c r="U1117" s="8" t="str">
        <f t="shared" si="52"/>
        <v>LR-LSET-LC</v>
      </c>
      <c r="V1117" s="8" t="str">
        <f t="shared" si="53"/>
        <v>LR-LSET-LC</v>
      </c>
      <c r="W1117" s="8"/>
      <c r="X1117" s="8"/>
      <c r="Y1117" s="8" t="s">
        <v>4491</v>
      </c>
      <c r="Z1117" s="8"/>
    </row>
    <row r="1118" spans="1:28">
      <c r="A1118" s="76" t="s">
        <v>4843</v>
      </c>
      <c r="B1118" s="76" t="s">
        <v>7218</v>
      </c>
      <c r="C1118" s="77" t="s">
        <v>4137</v>
      </c>
      <c r="D1118" s="78" t="s">
        <v>4136</v>
      </c>
      <c r="E1118" s="277" t="s">
        <v>7961</v>
      </c>
      <c r="F1118" s="278" t="s">
        <v>7962</v>
      </c>
      <c r="G1118" s="278" t="s">
        <v>3857</v>
      </c>
      <c r="H1118" s="278" t="s">
        <v>7969</v>
      </c>
      <c r="I1118" s="279" t="s">
        <v>7223</v>
      </c>
      <c r="J1118" s="278" t="s">
        <v>5534</v>
      </c>
      <c r="K1118" s="281" t="s">
        <v>2177</v>
      </c>
      <c r="L1118" s="281" t="s">
        <v>7965</v>
      </c>
      <c r="M1118" s="280"/>
      <c r="N1118" s="278" t="s">
        <v>7970</v>
      </c>
      <c r="O1118" s="278" t="s">
        <v>7971</v>
      </c>
      <c r="P1118" s="62" t="str">
        <f t="shared" si="54"/>
        <v>FL-LR-LSET-LU</v>
      </c>
      <c r="Q1118" s="8" t="s">
        <v>7971</v>
      </c>
      <c r="R1118" s="8"/>
      <c r="S1118" s="8"/>
      <c r="T1118" s="8"/>
      <c r="U1118" s="8" t="str">
        <f t="shared" si="52"/>
        <v>LR-LSET-LU</v>
      </c>
      <c r="V1118" s="8" t="str">
        <f t="shared" si="53"/>
        <v>LR-LSET-LU</v>
      </c>
      <c r="W1118" s="8"/>
      <c r="X1118" s="8"/>
      <c r="Y1118" s="8" t="s">
        <v>4491</v>
      </c>
      <c r="Z1118" s="8"/>
    </row>
    <row r="1119" spans="1:28">
      <c r="A1119" s="76" t="s">
        <v>4843</v>
      </c>
      <c r="B1119" s="76" t="s">
        <v>7218</v>
      </c>
      <c r="C1119" s="77" t="s">
        <v>4137</v>
      </c>
      <c r="D1119" s="78" t="s">
        <v>4136</v>
      </c>
      <c r="E1119" s="79" t="s">
        <v>7961</v>
      </c>
      <c r="F1119" s="80" t="s">
        <v>7962</v>
      </c>
      <c r="G1119" s="81" t="s">
        <v>7972</v>
      </c>
      <c r="H1119" s="82" t="s">
        <v>7969</v>
      </c>
      <c r="I1119" s="83" t="s">
        <v>7223</v>
      </c>
      <c r="J1119" s="8" t="s">
        <v>5534</v>
      </c>
      <c r="K1119" s="83"/>
      <c r="L1119" s="83" t="s">
        <v>7965</v>
      </c>
      <c r="M1119" s="8"/>
      <c r="N1119" s="8"/>
      <c r="O1119" s="8"/>
      <c r="P1119" s="62" t="str">
        <f t="shared" si="54"/>
        <v>FL-LR-LSET-U</v>
      </c>
      <c r="Q1119" s="62" t="s">
        <v>7971</v>
      </c>
      <c r="R1119" s="8"/>
      <c r="S1119" s="8"/>
      <c r="T1119" s="8"/>
      <c r="U1119" s="8" t="str">
        <f t="shared" si="52"/>
        <v>LR-LSET-U</v>
      </c>
      <c r="V1119" s="8" t="str">
        <f t="shared" si="53"/>
        <v>LR-LSET-U</v>
      </c>
      <c r="W1119" s="8" t="str">
        <f>VLOOKUP(V1119,'[2]Asset Classifications'!$M$12:$M$1690,1,FALSE)</f>
        <v>LR-LSET-U</v>
      </c>
      <c r="X1119" s="8"/>
      <c r="Y1119" s="8"/>
      <c r="Z1119" s="8"/>
      <c r="AA1119" t="s">
        <v>7973</v>
      </c>
      <c r="AB1119">
        <v>1009</v>
      </c>
    </row>
    <row r="1120" spans="1:28">
      <c r="A1120" s="76" t="s">
        <v>4843</v>
      </c>
      <c r="B1120" s="76" t="s">
        <v>7218</v>
      </c>
      <c r="C1120" s="77" t="s">
        <v>3918</v>
      </c>
      <c r="D1120" s="78" t="s">
        <v>4139</v>
      </c>
      <c r="E1120" s="79" t="s">
        <v>7974</v>
      </c>
      <c r="F1120" s="80" t="s">
        <v>7975</v>
      </c>
      <c r="G1120" s="81"/>
      <c r="H1120" s="82"/>
      <c r="I1120" s="83" t="s">
        <v>4495</v>
      </c>
      <c r="J1120" s="8" t="s">
        <v>5534</v>
      </c>
      <c r="K1120" s="83"/>
      <c r="L1120" s="83" t="s">
        <v>4368</v>
      </c>
      <c r="M1120" s="8" t="s">
        <v>4524</v>
      </c>
      <c r="N1120" s="8"/>
      <c r="O1120" s="8"/>
      <c r="P1120" s="62" t="str">
        <f t="shared" si="54"/>
        <v>FL-MP-ATBL-00</v>
      </c>
      <c r="Q1120" s="62" t="s">
        <v>7976</v>
      </c>
      <c r="R1120" s="8"/>
      <c r="S1120" s="8"/>
      <c r="T1120" s="8"/>
      <c r="U1120" s="8" t="str">
        <f t="shared" si="52"/>
        <v>MP-ATBL-00</v>
      </c>
      <c r="V1120" s="8" t="str">
        <f t="shared" si="53"/>
        <v>MP-ATBL</v>
      </c>
      <c r="W1120" s="8" t="str">
        <f>VLOOKUP(V1120,'[2]Asset Classifications'!$M$12:$M$1690,1,FALSE)</f>
        <v>MP-ATBL</v>
      </c>
      <c r="X1120" s="8"/>
      <c r="Y1120" s="8"/>
      <c r="Z1120" s="8"/>
      <c r="AA1120" t="s">
        <v>7977</v>
      </c>
      <c r="AB1120">
        <v>1010</v>
      </c>
    </row>
    <row r="1121" spans="1:28">
      <c r="A1121" s="76" t="s">
        <v>4843</v>
      </c>
      <c r="B1121" s="76" t="s">
        <v>7218</v>
      </c>
      <c r="C1121" s="77" t="s">
        <v>3918</v>
      </c>
      <c r="D1121" s="78" t="s">
        <v>4139</v>
      </c>
      <c r="E1121" s="79" t="s">
        <v>7978</v>
      </c>
      <c r="F1121" s="80" t="s">
        <v>7979</v>
      </c>
      <c r="G1121" s="81"/>
      <c r="H1121" s="82"/>
      <c r="I1121" s="83" t="s">
        <v>4495</v>
      </c>
      <c r="J1121" s="8" t="s">
        <v>5534</v>
      </c>
      <c r="K1121" s="83"/>
      <c r="L1121" s="83" t="s">
        <v>4368</v>
      </c>
      <c r="M1121" s="8" t="s">
        <v>4524</v>
      </c>
      <c r="N1121" s="8"/>
      <c r="O1121" s="8"/>
      <c r="P1121" s="62" t="str">
        <f t="shared" si="54"/>
        <v>FL-MP-ATBO-00</v>
      </c>
      <c r="Q1121" s="62" t="s">
        <v>7980</v>
      </c>
      <c r="R1121" s="8"/>
      <c r="S1121" s="8"/>
      <c r="T1121" s="8"/>
      <c r="U1121" s="8" t="str">
        <f t="shared" si="52"/>
        <v>MP-ATBO-00</v>
      </c>
      <c r="V1121" s="8" t="str">
        <f t="shared" si="53"/>
        <v>MP-ATBO</v>
      </c>
      <c r="W1121" s="8" t="str">
        <f>VLOOKUP(V1121,'[2]Asset Classifications'!$M$12:$M$1690,1,FALSE)</f>
        <v>MP-ATBO</v>
      </c>
      <c r="X1121" s="8"/>
      <c r="Y1121" s="8"/>
      <c r="Z1121" s="8"/>
      <c r="AA1121" t="s">
        <v>7981</v>
      </c>
      <c r="AB1121">
        <v>1011</v>
      </c>
    </row>
    <row r="1122" spans="1:28">
      <c r="A1122" s="76" t="s">
        <v>4843</v>
      </c>
      <c r="B1122" s="76" t="s">
        <v>7218</v>
      </c>
      <c r="C1122" s="77" t="s">
        <v>3918</v>
      </c>
      <c r="D1122" s="78" t="s">
        <v>4139</v>
      </c>
      <c r="E1122" s="79" t="s">
        <v>7982</v>
      </c>
      <c r="F1122" s="80" t="s">
        <v>7983</v>
      </c>
      <c r="G1122" s="81"/>
      <c r="H1122" s="82"/>
      <c r="I1122" s="83" t="s">
        <v>4495</v>
      </c>
      <c r="J1122" s="8" t="s">
        <v>5534</v>
      </c>
      <c r="K1122" s="83"/>
      <c r="L1122" s="83" t="s">
        <v>4368</v>
      </c>
      <c r="M1122" s="8" t="s">
        <v>4524</v>
      </c>
      <c r="N1122" s="8"/>
      <c r="O1122" s="8"/>
      <c r="P1122" s="62" t="str">
        <f t="shared" si="54"/>
        <v>FL-MP-ATBR-00</v>
      </c>
      <c r="Q1122" s="62" t="s">
        <v>7984</v>
      </c>
      <c r="R1122" s="8"/>
      <c r="S1122" s="8"/>
      <c r="T1122" s="8"/>
      <c r="U1122" s="8" t="str">
        <f t="shared" si="52"/>
        <v>MP-ATBR-00</v>
      </c>
      <c r="V1122" s="8" t="str">
        <f t="shared" si="53"/>
        <v>MP-ATBR</v>
      </c>
      <c r="W1122" s="8" t="str">
        <f>VLOOKUP(V1122,'[2]Asset Classifications'!$M$12:$M$1690,1,FALSE)</f>
        <v>MP-ATBR</v>
      </c>
      <c r="X1122" s="8"/>
      <c r="Y1122" s="8"/>
      <c r="Z1122" s="8"/>
      <c r="AA1122" t="s">
        <v>7985</v>
      </c>
      <c r="AB1122">
        <v>1012</v>
      </c>
    </row>
    <row r="1123" spans="1:28">
      <c r="A1123" s="76" t="s">
        <v>4843</v>
      </c>
      <c r="B1123" s="76" t="s">
        <v>7218</v>
      </c>
      <c r="C1123" s="77" t="s">
        <v>3918</v>
      </c>
      <c r="D1123" s="78" t="s">
        <v>4139</v>
      </c>
      <c r="E1123" s="79" t="s">
        <v>7986</v>
      </c>
      <c r="F1123" s="80" t="s">
        <v>7987</v>
      </c>
      <c r="G1123" s="81"/>
      <c r="H1123" s="82"/>
      <c r="I1123" s="83" t="s">
        <v>4495</v>
      </c>
      <c r="J1123" s="8" t="s">
        <v>5534</v>
      </c>
      <c r="K1123" s="83"/>
      <c r="L1123" s="83" t="s">
        <v>4368</v>
      </c>
      <c r="M1123" s="8" t="s">
        <v>4524</v>
      </c>
      <c r="N1123" s="8"/>
      <c r="O1123" s="8"/>
      <c r="P1123" s="62" t="str">
        <f t="shared" si="54"/>
        <v>FL-MP-ATBU-00</v>
      </c>
      <c r="Q1123" s="62" t="s">
        <v>7988</v>
      </c>
      <c r="R1123" s="8"/>
      <c r="S1123" s="8"/>
      <c r="T1123" s="8"/>
      <c r="U1123" s="8" t="str">
        <f t="shared" si="52"/>
        <v>MP-ATBU-00</v>
      </c>
      <c r="V1123" s="8" t="str">
        <f t="shared" si="53"/>
        <v>MP-ATBU</v>
      </c>
      <c r="W1123" s="8" t="str">
        <f>VLOOKUP(V1123,'[2]Asset Classifications'!$M$12:$M$1690,1,FALSE)</f>
        <v>MP-ATBU</v>
      </c>
      <c r="X1123" s="8"/>
      <c r="Y1123" s="8"/>
      <c r="Z1123" s="8"/>
      <c r="AA1123" t="s">
        <v>7989</v>
      </c>
      <c r="AB1123">
        <v>1013</v>
      </c>
    </row>
    <row r="1124" spans="1:28">
      <c r="A1124" s="76" t="s">
        <v>4843</v>
      </c>
      <c r="B1124" s="76" t="s">
        <v>7218</v>
      </c>
      <c r="C1124" s="77" t="s">
        <v>3918</v>
      </c>
      <c r="D1124" s="78" t="s">
        <v>4139</v>
      </c>
      <c r="E1124" s="79" t="s">
        <v>7990</v>
      </c>
      <c r="F1124" s="80" t="s">
        <v>7991</v>
      </c>
      <c r="G1124" s="81"/>
      <c r="H1124" s="82"/>
      <c r="I1124" s="83" t="s">
        <v>4495</v>
      </c>
      <c r="J1124" s="8" t="s">
        <v>5534</v>
      </c>
      <c r="K1124" s="83"/>
      <c r="L1124" s="83" t="s">
        <v>4368</v>
      </c>
      <c r="M1124" s="8" t="s">
        <v>4524</v>
      </c>
      <c r="N1124" s="8"/>
      <c r="O1124" s="8"/>
      <c r="P1124" s="62" t="str">
        <f t="shared" si="54"/>
        <v>FL-MP-ATDL-00</v>
      </c>
      <c r="Q1124" s="62" t="s">
        <v>7992</v>
      </c>
      <c r="R1124" s="8"/>
      <c r="S1124" s="8"/>
      <c r="T1124" s="8"/>
      <c r="U1124" s="8" t="str">
        <f t="shared" si="52"/>
        <v>MP-ATDL-00</v>
      </c>
      <c r="V1124" s="8" t="str">
        <f t="shared" si="53"/>
        <v>MP-ATDL</v>
      </c>
      <c r="W1124" s="8" t="str">
        <f>VLOOKUP(V1124,'[2]Asset Classifications'!$M$12:$M$1690,1,FALSE)</f>
        <v>MP-ATDL</v>
      </c>
      <c r="X1124" s="8"/>
      <c r="Y1124" s="8"/>
      <c r="Z1124" s="8"/>
      <c r="AA1124" t="s">
        <v>7993</v>
      </c>
      <c r="AB1124">
        <v>1014</v>
      </c>
    </row>
    <row r="1125" spans="1:28">
      <c r="A1125" s="76" t="s">
        <v>4843</v>
      </c>
      <c r="B1125" s="76" t="s">
        <v>7218</v>
      </c>
      <c r="C1125" s="77" t="s">
        <v>3918</v>
      </c>
      <c r="D1125" s="78" t="s">
        <v>4139</v>
      </c>
      <c r="E1125" s="79" t="s">
        <v>7994</v>
      </c>
      <c r="F1125" s="80" t="s">
        <v>7995</v>
      </c>
      <c r="G1125" s="81"/>
      <c r="H1125" s="82"/>
      <c r="I1125" s="83" t="s">
        <v>4495</v>
      </c>
      <c r="J1125" s="8" t="s">
        <v>5534</v>
      </c>
      <c r="K1125" s="83"/>
      <c r="L1125" s="83" t="s">
        <v>4368</v>
      </c>
      <c r="M1125" s="8" t="s">
        <v>4524</v>
      </c>
      <c r="N1125" s="8"/>
      <c r="O1125" s="8"/>
      <c r="P1125" s="62" t="str">
        <f t="shared" si="54"/>
        <v>FL-MP-ATJI-00</v>
      </c>
      <c r="Q1125" s="62" t="s">
        <v>7996</v>
      </c>
      <c r="R1125" s="8"/>
      <c r="S1125" s="8"/>
      <c r="T1125" s="8"/>
      <c r="U1125" s="8" t="str">
        <f t="shared" si="52"/>
        <v>MP-ATJI-00</v>
      </c>
      <c r="V1125" s="8" t="str">
        <f t="shared" si="53"/>
        <v>MP-ATJI</v>
      </c>
      <c r="W1125" s="8" t="str">
        <f>VLOOKUP(V1125,'[2]Asset Classifications'!$M$12:$M$1690,1,FALSE)</f>
        <v>MP-ATJI</v>
      </c>
      <c r="X1125" s="8"/>
      <c r="Y1125" s="8"/>
      <c r="Z1125" s="8"/>
      <c r="AA1125" t="s">
        <v>7997</v>
      </c>
      <c r="AB1125">
        <v>1015</v>
      </c>
    </row>
    <row r="1126" spans="1:28">
      <c r="A1126" s="76" t="s">
        <v>4843</v>
      </c>
      <c r="B1126" s="76" t="s">
        <v>7218</v>
      </c>
      <c r="C1126" s="77" t="s">
        <v>3918</v>
      </c>
      <c r="D1126" s="78" t="s">
        <v>4139</v>
      </c>
      <c r="E1126" s="79" t="s">
        <v>7998</v>
      </c>
      <c r="F1126" s="80" t="s">
        <v>7999</v>
      </c>
      <c r="G1126" s="81"/>
      <c r="H1126" s="82"/>
      <c r="I1126" s="83" t="s">
        <v>4495</v>
      </c>
      <c r="J1126" s="8" t="s">
        <v>5534</v>
      </c>
      <c r="K1126" s="83"/>
      <c r="L1126" s="83" t="s">
        <v>4368</v>
      </c>
      <c r="M1126" s="8" t="s">
        <v>4524</v>
      </c>
      <c r="N1126" s="8"/>
      <c r="O1126" s="8"/>
      <c r="P1126" s="62" t="str">
        <f t="shared" si="54"/>
        <v>FL-MP-ATPL-00</v>
      </c>
      <c r="Q1126" s="62" t="s">
        <v>8000</v>
      </c>
      <c r="R1126" s="8"/>
      <c r="S1126" s="8"/>
      <c r="T1126" s="8"/>
      <c r="U1126" s="8" t="str">
        <f t="shared" si="52"/>
        <v>MP-ATPL-00</v>
      </c>
      <c r="V1126" s="8" t="str">
        <f t="shared" si="53"/>
        <v>MP-ATPL</v>
      </c>
      <c r="W1126" s="8" t="str">
        <f>VLOOKUP(V1126,'[2]Asset Classifications'!$M$12:$M$1690,1,FALSE)</f>
        <v>MP-ATPL</v>
      </c>
      <c r="X1126" s="8"/>
      <c r="Y1126" s="8"/>
      <c r="Z1126" s="8"/>
      <c r="AA1126" t="s">
        <v>8001</v>
      </c>
      <c r="AB1126">
        <v>1016</v>
      </c>
    </row>
    <row r="1127" spans="1:28">
      <c r="A1127" s="76" t="s">
        <v>4843</v>
      </c>
      <c r="B1127" s="76" t="s">
        <v>7218</v>
      </c>
      <c r="C1127" s="77" t="s">
        <v>3918</v>
      </c>
      <c r="D1127" s="78" t="s">
        <v>4139</v>
      </c>
      <c r="E1127" s="79" t="s">
        <v>8002</v>
      </c>
      <c r="F1127" s="80" t="s">
        <v>8003</v>
      </c>
      <c r="G1127" s="81"/>
      <c r="H1127" s="82"/>
      <c r="I1127" s="83" t="s">
        <v>4495</v>
      </c>
      <c r="J1127" s="8" t="s">
        <v>5534</v>
      </c>
      <c r="K1127" s="83"/>
      <c r="L1127" s="83" t="s">
        <v>4368</v>
      </c>
      <c r="M1127" s="8" t="s">
        <v>4524</v>
      </c>
      <c r="N1127" s="8"/>
      <c r="O1127" s="8"/>
      <c r="P1127" s="62" t="str">
        <f t="shared" si="54"/>
        <v>FL-MP-ATRB-00</v>
      </c>
      <c r="Q1127" s="62" t="s">
        <v>8004</v>
      </c>
      <c r="R1127" s="8"/>
      <c r="S1127" s="8"/>
      <c r="T1127" s="8"/>
      <c r="U1127" s="8" t="str">
        <f t="shared" si="52"/>
        <v>MP-ATRB-00</v>
      </c>
      <c r="V1127" s="8" t="str">
        <f t="shared" si="53"/>
        <v>MP-ATRB</v>
      </c>
      <c r="W1127" s="8" t="str">
        <f>VLOOKUP(V1127,'[2]Asset Classifications'!$M$12:$M$1690,1,FALSE)</f>
        <v>MP-ATRB</v>
      </c>
      <c r="X1127" s="8"/>
      <c r="Y1127" s="8"/>
      <c r="Z1127" s="8"/>
      <c r="AA1127" t="s">
        <v>8005</v>
      </c>
      <c r="AB1127">
        <v>1017</v>
      </c>
    </row>
    <row r="1128" spans="1:28">
      <c r="A1128" s="76" t="s">
        <v>4843</v>
      </c>
      <c r="B1128" s="76" t="s">
        <v>7218</v>
      </c>
      <c r="C1128" s="77" t="s">
        <v>3918</v>
      </c>
      <c r="D1128" s="78" t="s">
        <v>4139</v>
      </c>
      <c r="E1128" s="79" t="s">
        <v>8006</v>
      </c>
      <c r="F1128" s="80" t="s">
        <v>8007</v>
      </c>
      <c r="G1128" s="81"/>
      <c r="H1128" s="82"/>
      <c r="I1128" s="83" t="s">
        <v>4495</v>
      </c>
      <c r="J1128" s="8" t="s">
        <v>5534</v>
      </c>
      <c r="K1128" s="83"/>
      <c r="L1128" s="83" t="s">
        <v>4368</v>
      </c>
      <c r="M1128" s="8" t="s">
        <v>4524</v>
      </c>
      <c r="N1128" s="8"/>
      <c r="O1128" s="8"/>
      <c r="P1128" s="62" t="str">
        <f t="shared" si="54"/>
        <v>FL-MP-ATSG-00</v>
      </c>
      <c r="Q1128" s="62" t="s">
        <v>8008</v>
      </c>
      <c r="R1128" s="8"/>
      <c r="S1128" s="8"/>
      <c r="T1128" s="8"/>
      <c r="U1128" s="8" t="str">
        <f t="shared" si="52"/>
        <v>MP-ATSG-00</v>
      </c>
      <c r="V1128" s="8" t="str">
        <f t="shared" si="53"/>
        <v>MP-ATSG</v>
      </c>
      <c r="W1128" s="8" t="str">
        <f>VLOOKUP(V1128,'[2]Asset Classifications'!$M$12:$M$1690,1,FALSE)</f>
        <v>MP-ATSG</v>
      </c>
      <c r="X1128" s="8"/>
      <c r="Y1128" s="8"/>
      <c r="Z1128" s="8"/>
      <c r="AA1128" t="s">
        <v>8009</v>
      </c>
      <c r="AB1128">
        <v>1018</v>
      </c>
    </row>
    <row r="1129" spans="1:28">
      <c r="A1129" s="76" t="s">
        <v>4843</v>
      </c>
      <c r="B1129" s="76" t="s">
        <v>7218</v>
      </c>
      <c r="C1129" s="77" t="s">
        <v>3918</v>
      </c>
      <c r="D1129" s="78" t="s">
        <v>4139</v>
      </c>
      <c r="E1129" s="79" t="s">
        <v>8010</v>
      </c>
      <c r="F1129" s="80" t="s">
        <v>8011</v>
      </c>
      <c r="G1129" s="81"/>
      <c r="H1129" s="82"/>
      <c r="I1129" s="83" t="s">
        <v>4495</v>
      </c>
      <c r="J1129" s="8" t="s">
        <v>5534</v>
      </c>
      <c r="K1129" s="83"/>
      <c r="L1129" s="83" t="s">
        <v>4368</v>
      </c>
      <c r="M1129" s="8" t="s">
        <v>4524</v>
      </c>
      <c r="N1129" s="8"/>
      <c r="O1129" s="8"/>
      <c r="P1129" s="62" t="str">
        <f t="shared" si="54"/>
        <v>FL-MP-ATSL-00</v>
      </c>
      <c r="Q1129" s="62" t="s">
        <v>8012</v>
      </c>
      <c r="R1129" s="8"/>
      <c r="S1129" s="8"/>
      <c r="T1129" s="8"/>
      <c r="U1129" s="8" t="str">
        <f t="shared" si="52"/>
        <v>MP-ATSL-00</v>
      </c>
      <c r="V1129" s="8" t="str">
        <f t="shared" si="53"/>
        <v>MP-ATSL</v>
      </c>
      <c r="W1129" s="8" t="str">
        <f>VLOOKUP(V1129,'[2]Asset Classifications'!$M$12:$M$1690,1,FALSE)</f>
        <v>MP-ATSL</v>
      </c>
      <c r="X1129" s="8"/>
      <c r="Y1129" s="8"/>
      <c r="Z1129" s="8"/>
      <c r="AA1129" t="s">
        <v>8013</v>
      </c>
      <c r="AB1129">
        <v>1019</v>
      </c>
    </row>
    <row r="1130" spans="1:28">
      <c r="A1130" s="76" t="s">
        <v>4843</v>
      </c>
      <c r="B1130" s="76" t="s">
        <v>7218</v>
      </c>
      <c r="C1130" s="77" t="s">
        <v>3918</v>
      </c>
      <c r="D1130" s="78" t="s">
        <v>4139</v>
      </c>
      <c r="E1130" s="79" t="s">
        <v>8014</v>
      </c>
      <c r="F1130" s="80" t="s">
        <v>8015</v>
      </c>
      <c r="G1130" s="81"/>
      <c r="H1130" s="82"/>
      <c r="I1130" s="83" t="s">
        <v>4495</v>
      </c>
      <c r="J1130" s="8" t="s">
        <v>5534</v>
      </c>
      <c r="K1130" s="83"/>
      <c r="L1130" s="83" t="s">
        <v>4368</v>
      </c>
      <c r="M1130" s="8" t="s">
        <v>4524</v>
      </c>
      <c r="N1130" s="8"/>
      <c r="O1130" s="8"/>
      <c r="P1130" s="62" t="str">
        <f t="shared" si="54"/>
        <v>FL-MP-ATTH-00</v>
      </c>
      <c r="Q1130" s="62" t="s">
        <v>8016</v>
      </c>
      <c r="R1130" s="8"/>
      <c r="S1130" s="8"/>
      <c r="T1130" s="8"/>
      <c r="U1130" s="8" t="str">
        <f t="shared" si="52"/>
        <v>MP-ATTH-00</v>
      </c>
      <c r="V1130" s="8" t="str">
        <f t="shared" si="53"/>
        <v>MP-ATTH</v>
      </c>
      <c r="W1130" s="8" t="str">
        <f>VLOOKUP(V1130,'[2]Asset Classifications'!$M$12:$M$1690,1,FALSE)</f>
        <v>MP-ATTH</v>
      </c>
      <c r="X1130" s="8"/>
      <c r="Y1130" s="8"/>
      <c r="Z1130" s="8"/>
      <c r="AA1130" t="s">
        <v>8017</v>
      </c>
      <c r="AB1130">
        <v>1020</v>
      </c>
    </row>
    <row r="1131" spans="1:28">
      <c r="A1131" s="76" t="s">
        <v>4843</v>
      </c>
      <c r="B1131" s="76" t="s">
        <v>7218</v>
      </c>
      <c r="C1131" s="77" t="s">
        <v>3918</v>
      </c>
      <c r="D1131" s="78" t="s">
        <v>4139</v>
      </c>
      <c r="E1131" s="79" t="s">
        <v>8018</v>
      </c>
      <c r="F1131" s="80" t="s">
        <v>8019</v>
      </c>
      <c r="G1131" s="81"/>
      <c r="H1131" s="82"/>
      <c r="I1131" s="83" t="s">
        <v>4495</v>
      </c>
      <c r="J1131" s="8" t="s">
        <v>5534</v>
      </c>
      <c r="K1131" s="83"/>
      <c r="L1131" s="83" t="s">
        <v>4368</v>
      </c>
      <c r="M1131" s="8" t="s">
        <v>4524</v>
      </c>
      <c r="N1131" s="8"/>
      <c r="O1131" s="8"/>
      <c r="P1131" s="62" t="str">
        <f t="shared" si="54"/>
        <v>FL-MP-ATTY-00</v>
      </c>
      <c r="Q1131" s="62" t="s">
        <v>8020</v>
      </c>
      <c r="R1131" s="8"/>
      <c r="S1131" s="8"/>
      <c r="T1131" s="8"/>
      <c r="U1131" s="8" t="str">
        <f t="shared" si="52"/>
        <v>MP-ATTY-00</v>
      </c>
      <c r="V1131" s="8" t="str">
        <f t="shared" si="53"/>
        <v>MP-ATTY</v>
      </c>
      <c r="W1131" s="8" t="str">
        <f>VLOOKUP(V1131,'[2]Asset Classifications'!$M$12:$M$1690,1,FALSE)</f>
        <v>MP-ATTY</v>
      </c>
      <c r="X1131" s="8"/>
      <c r="Y1131" s="8"/>
      <c r="Z1131" s="8"/>
      <c r="AA1131" t="s">
        <v>8021</v>
      </c>
      <c r="AB1131">
        <v>1021</v>
      </c>
    </row>
    <row r="1132" spans="1:28">
      <c r="A1132" s="76" t="s">
        <v>4843</v>
      </c>
      <c r="B1132" s="76" t="s">
        <v>7218</v>
      </c>
      <c r="C1132" s="77" t="s">
        <v>3918</v>
      </c>
      <c r="D1132" s="78" t="s">
        <v>4139</v>
      </c>
      <c r="E1132" s="79" t="s">
        <v>8022</v>
      </c>
      <c r="F1132" s="80" t="s">
        <v>8023</v>
      </c>
      <c r="G1132" s="81"/>
      <c r="H1132" s="82"/>
      <c r="I1132" s="83" t="s">
        <v>7223</v>
      </c>
      <c r="J1132" s="8" t="s">
        <v>5534</v>
      </c>
      <c r="K1132" s="83"/>
      <c r="L1132" s="83" t="s">
        <v>4368</v>
      </c>
      <c r="M1132" s="8" t="s">
        <v>4524</v>
      </c>
      <c r="N1132" s="8"/>
      <c r="O1132" s="8"/>
      <c r="P1132" s="62" t="str">
        <f t="shared" si="54"/>
        <v>FL-MP-BHOE-00</v>
      </c>
      <c r="Q1132" s="62" t="s">
        <v>8024</v>
      </c>
      <c r="R1132" s="8"/>
      <c r="S1132" s="8"/>
      <c r="T1132" s="8"/>
      <c r="U1132" s="8" t="str">
        <f t="shared" si="52"/>
        <v>MP-BHOE-00</v>
      </c>
      <c r="V1132" s="8" t="str">
        <f t="shared" si="53"/>
        <v>MP-BHOE</v>
      </c>
      <c r="W1132" s="8" t="str">
        <f>VLOOKUP(V1132,'[2]Asset Classifications'!$M$12:$M$1690,1,FALSE)</f>
        <v>MP-BHOE</v>
      </c>
      <c r="X1132" s="8"/>
      <c r="Y1132" s="8"/>
      <c r="Z1132" s="8"/>
      <c r="AA1132" t="s">
        <v>8025</v>
      </c>
      <c r="AB1132">
        <v>1022</v>
      </c>
    </row>
    <row r="1133" spans="1:28">
      <c r="A1133" s="76" t="s">
        <v>4843</v>
      </c>
      <c r="B1133" s="76" t="s">
        <v>7218</v>
      </c>
      <c r="C1133" s="77" t="s">
        <v>3918</v>
      </c>
      <c r="D1133" s="78" t="s">
        <v>4139</v>
      </c>
      <c r="E1133" s="79" t="s">
        <v>8026</v>
      </c>
      <c r="F1133" s="80" t="s">
        <v>8027</v>
      </c>
      <c r="G1133" s="81"/>
      <c r="H1133" s="82"/>
      <c r="I1133" s="83" t="s">
        <v>7223</v>
      </c>
      <c r="J1133" s="8" t="s">
        <v>5534</v>
      </c>
      <c r="K1133" s="83"/>
      <c r="L1133" s="83" t="s">
        <v>4368</v>
      </c>
      <c r="M1133" s="8" t="s">
        <v>4524</v>
      </c>
      <c r="N1133" s="8"/>
      <c r="O1133" s="8"/>
      <c r="P1133" s="62" t="str">
        <f t="shared" si="54"/>
        <v>FL-MP-CPCK-00</v>
      </c>
      <c r="Q1133" s="62" t="s">
        <v>8028</v>
      </c>
      <c r="R1133" s="8"/>
      <c r="S1133" s="8"/>
      <c r="T1133" s="8"/>
      <c r="U1133" s="8" t="str">
        <f t="shared" si="52"/>
        <v>MP-CPCK-00</v>
      </c>
      <c r="V1133" s="8" t="str">
        <f t="shared" si="53"/>
        <v>MP-CPCK</v>
      </c>
      <c r="W1133" s="8" t="str">
        <f>VLOOKUP(V1133,'[2]Asset Classifications'!$M$12:$M$1690,1,FALSE)</f>
        <v>MP-CPCK</v>
      </c>
      <c r="X1133" s="8"/>
      <c r="Y1133" s="8"/>
      <c r="Z1133" s="8"/>
      <c r="AA1133" t="s">
        <v>8029</v>
      </c>
      <c r="AB1133">
        <v>1023</v>
      </c>
    </row>
    <row r="1134" spans="1:28">
      <c r="A1134" s="76" t="s">
        <v>4843</v>
      </c>
      <c r="B1134" s="76" t="s">
        <v>7218</v>
      </c>
      <c r="C1134" s="77" t="s">
        <v>3918</v>
      </c>
      <c r="D1134" s="78" t="s">
        <v>4139</v>
      </c>
      <c r="E1134" s="79" t="s">
        <v>5081</v>
      </c>
      <c r="F1134" s="80" t="s">
        <v>5082</v>
      </c>
      <c r="G1134" s="81"/>
      <c r="H1134" s="82"/>
      <c r="I1134" s="83" t="s">
        <v>7223</v>
      </c>
      <c r="J1134" s="8" t="s">
        <v>5534</v>
      </c>
      <c r="K1134" s="83"/>
      <c r="L1134" s="83" t="s">
        <v>4368</v>
      </c>
      <c r="M1134" s="8" t="s">
        <v>4524</v>
      </c>
      <c r="N1134" s="8"/>
      <c r="O1134" s="8"/>
      <c r="P1134" s="62" t="str">
        <f t="shared" si="54"/>
        <v>FL-MP-CRNE-00</v>
      </c>
      <c r="Q1134" s="62" t="s">
        <v>8030</v>
      </c>
      <c r="R1134" s="8"/>
      <c r="S1134" s="8"/>
      <c r="T1134" s="8"/>
      <c r="U1134" s="8" t="str">
        <f t="shared" si="52"/>
        <v>MP-CRNE-00</v>
      </c>
      <c r="V1134" s="8" t="str">
        <f t="shared" si="53"/>
        <v>MP-CRNE</v>
      </c>
      <c r="W1134" s="8" t="str">
        <f>VLOOKUP(V1134,'[2]Asset Classifications'!$M$12:$M$1690,1,FALSE)</f>
        <v>MP-CRNE</v>
      </c>
      <c r="X1134" s="8"/>
      <c r="Y1134" s="8"/>
      <c r="Z1134" s="8"/>
      <c r="AA1134" t="s">
        <v>8031</v>
      </c>
      <c r="AB1134">
        <v>1024</v>
      </c>
    </row>
    <row r="1135" spans="1:28">
      <c r="A1135" s="76" t="s">
        <v>4843</v>
      </c>
      <c r="B1135" s="76" t="s">
        <v>7218</v>
      </c>
      <c r="C1135" s="77" t="s">
        <v>3918</v>
      </c>
      <c r="D1135" s="78" t="s">
        <v>4139</v>
      </c>
      <c r="E1135" s="79" t="s">
        <v>5099</v>
      </c>
      <c r="F1135" s="80" t="s">
        <v>5100</v>
      </c>
      <c r="G1135" s="81"/>
      <c r="H1135" s="82"/>
      <c r="I1135" s="83" t="s">
        <v>7223</v>
      </c>
      <c r="J1135" s="8" t="s">
        <v>5534</v>
      </c>
      <c r="K1135" s="83"/>
      <c r="L1135" s="83" t="s">
        <v>4368</v>
      </c>
      <c r="M1135" s="8" t="s">
        <v>4524</v>
      </c>
      <c r="N1135" s="8"/>
      <c r="O1135" s="8"/>
      <c r="P1135" s="62" t="str">
        <f t="shared" si="54"/>
        <v>FL-MP-CRSH-00</v>
      </c>
      <c r="Q1135" s="62" t="s">
        <v>8032</v>
      </c>
      <c r="R1135" s="8"/>
      <c r="S1135" s="8"/>
      <c r="T1135" s="8"/>
      <c r="U1135" s="8" t="str">
        <f t="shared" si="52"/>
        <v>MP-CRSH-00</v>
      </c>
      <c r="V1135" s="8" t="str">
        <f t="shared" si="53"/>
        <v>MP-CRSH</v>
      </c>
      <c r="W1135" s="8" t="str">
        <f>VLOOKUP(V1135,'[2]Asset Classifications'!$M$12:$M$1690,1,FALSE)</f>
        <v>MP-CRSH</v>
      </c>
      <c r="X1135" s="8"/>
      <c r="Y1135" s="8"/>
      <c r="Z1135" s="8"/>
      <c r="AA1135" t="s">
        <v>8033</v>
      </c>
      <c r="AB1135">
        <v>1025</v>
      </c>
    </row>
    <row r="1136" spans="1:28">
      <c r="A1136" s="76" t="s">
        <v>4843</v>
      </c>
      <c r="B1136" s="76" t="s">
        <v>7218</v>
      </c>
      <c r="C1136" s="77" t="s">
        <v>3918</v>
      </c>
      <c r="D1136" s="78" t="s">
        <v>4139</v>
      </c>
      <c r="E1136" s="79" t="s">
        <v>8034</v>
      </c>
      <c r="F1136" s="80" t="s">
        <v>8035</v>
      </c>
      <c r="G1136" s="81"/>
      <c r="H1136" s="82"/>
      <c r="I1136" s="83" t="s">
        <v>7223</v>
      </c>
      <c r="J1136" s="8" t="s">
        <v>5534</v>
      </c>
      <c r="K1136" s="83"/>
      <c r="L1136" s="83" t="s">
        <v>4368</v>
      </c>
      <c r="M1136" s="8" t="s">
        <v>4524</v>
      </c>
      <c r="N1136" s="8"/>
      <c r="O1136" s="8"/>
      <c r="P1136" s="62" t="str">
        <f t="shared" si="54"/>
        <v>FL-MP-DOZR-00</v>
      </c>
      <c r="Q1136" s="62" t="s">
        <v>8036</v>
      </c>
      <c r="R1136" s="8"/>
      <c r="S1136" s="8"/>
      <c r="T1136" s="8"/>
      <c r="U1136" s="8" t="str">
        <f t="shared" si="52"/>
        <v>MP-DOZR-00</v>
      </c>
      <c r="V1136" s="8" t="str">
        <f t="shared" si="53"/>
        <v>MP-DOZR</v>
      </c>
      <c r="W1136" s="8" t="str">
        <f>VLOOKUP(V1136,'[2]Asset Classifications'!$M$12:$M$1690,1,FALSE)</f>
        <v>MP-DOZR</v>
      </c>
      <c r="X1136" s="8"/>
      <c r="Y1136" s="8"/>
      <c r="Z1136" s="8"/>
      <c r="AA1136" t="s">
        <v>8037</v>
      </c>
      <c r="AB1136">
        <v>1026</v>
      </c>
    </row>
    <row r="1137" spans="1:28">
      <c r="A1137" s="76" t="s">
        <v>4843</v>
      </c>
      <c r="B1137" s="76" t="s">
        <v>7218</v>
      </c>
      <c r="C1137" s="77" t="s">
        <v>3918</v>
      </c>
      <c r="D1137" s="78" t="s">
        <v>4139</v>
      </c>
      <c r="E1137" s="79" t="s">
        <v>8038</v>
      </c>
      <c r="F1137" s="80" t="s">
        <v>8039</v>
      </c>
      <c r="G1137" s="81"/>
      <c r="H1137" s="82"/>
      <c r="I1137" s="83" t="s">
        <v>7223</v>
      </c>
      <c r="J1137" s="8" t="s">
        <v>5534</v>
      </c>
      <c r="K1137" s="83"/>
      <c r="L1137" s="83" t="s">
        <v>4368</v>
      </c>
      <c r="M1137" s="8" t="s">
        <v>4524</v>
      </c>
      <c r="N1137" s="8"/>
      <c r="O1137" s="8"/>
      <c r="P1137" s="62" t="str">
        <f t="shared" si="54"/>
        <v>FL-MP-DRIG-00</v>
      </c>
      <c r="Q1137" s="62" t="s">
        <v>8040</v>
      </c>
      <c r="R1137" s="8"/>
      <c r="S1137" s="8"/>
      <c r="T1137" s="8"/>
      <c r="U1137" s="8" t="str">
        <f t="shared" si="52"/>
        <v>MP-DRIG-00</v>
      </c>
      <c r="V1137" s="8" t="str">
        <f t="shared" si="53"/>
        <v>MP-DRIG</v>
      </c>
      <c r="W1137" s="8" t="str">
        <f>VLOOKUP(V1137,'[2]Asset Classifications'!$M$12:$M$1690,1,FALSE)</f>
        <v>MP-DRIG</v>
      </c>
      <c r="X1137" s="8"/>
      <c r="Y1137" s="8"/>
      <c r="Z1137" s="8"/>
      <c r="AA1137" t="s">
        <v>8041</v>
      </c>
      <c r="AB1137">
        <v>1027</v>
      </c>
    </row>
    <row r="1138" spans="1:28">
      <c r="A1138" s="76" t="s">
        <v>4843</v>
      </c>
      <c r="B1138" s="76" t="s">
        <v>7218</v>
      </c>
      <c r="C1138" s="77" t="s">
        <v>3918</v>
      </c>
      <c r="D1138" s="78" t="s">
        <v>4139</v>
      </c>
      <c r="E1138" s="79" t="s">
        <v>8042</v>
      </c>
      <c r="F1138" s="80" t="s">
        <v>8043</v>
      </c>
      <c r="G1138" s="81"/>
      <c r="H1138" s="82"/>
      <c r="I1138" s="83" t="s">
        <v>7223</v>
      </c>
      <c r="J1138" s="8" t="s">
        <v>5534</v>
      </c>
      <c r="K1138" s="83"/>
      <c r="L1138" s="83" t="s">
        <v>4368</v>
      </c>
      <c r="M1138" s="8" t="s">
        <v>4524</v>
      </c>
      <c r="N1138" s="8"/>
      <c r="O1138" s="8"/>
      <c r="P1138" s="62" t="str">
        <f t="shared" si="54"/>
        <v>FL-MP-DUMP-00</v>
      </c>
      <c r="Q1138" s="62" t="s">
        <v>8044</v>
      </c>
      <c r="R1138" s="8"/>
      <c r="S1138" s="8"/>
      <c r="T1138" s="8"/>
      <c r="U1138" s="8" t="str">
        <f t="shared" si="52"/>
        <v>MP-DUMP-00</v>
      </c>
      <c r="V1138" s="8" t="str">
        <f t="shared" si="53"/>
        <v>MP-DUMP</v>
      </c>
      <c r="W1138" s="8" t="str">
        <f>VLOOKUP(V1138,'[2]Asset Classifications'!$M$12:$M$1690,1,FALSE)</f>
        <v>MP-DUMP</v>
      </c>
      <c r="X1138" s="8"/>
      <c r="Y1138" s="8"/>
      <c r="Z1138" s="8"/>
      <c r="AA1138" t="s">
        <v>8045</v>
      </c>
      <c r="AB1138">
        <v>1028</v>
      </c>
    </row>
    <row r="1139" spans="1:28">
      <c r="A1139" s="76" t="s">
        <v>4843</v>
      </c>
      <c r="B1139" s="76" t="s">
        <v>7218</v>
      </c>
      <c r="C1139" s="77" t="s">
        <v>3918</v>
      </c>
      <c r="D1139" s="78" t="s">
        <v>4139</v>
      </c>
      <c r="E1139" s="79" t="s">
        <v>8046</v>
      </c>
      <c r="F1139" s="80" t="s">
        <v>8047</v>
      </c>
      <c r="G1139" s="81"/>
      <c r="H1139" s="82"/>
      <c r="I1139" s="83" t="s">
        <v>7223</v>
      </c>
      <c r="J1139" s="8" t="s">
        <v>5534</v>
      </c>
      <c r="K1139" s="83"/>
      <c r="L1139" s="83" t="s">
        <v>4368</v>
      </c>
      <c r="M1139" s="8" t="s">
        <v>4524</v>
      </c>
      <c r="N1139" s="8"/>
      <c r="O1139" s="8"/>
      <c r="P1139" s="62" t="str">
        <f t="shared" si="54"/>
        <v>FL-MP-EWPL-00</v>
      </c>
      <c r="Q1139" s="62" t="s">
        <v>8048</v>
      </c>
      <c r="R1139" s="8"/>
      <c r="S1139" s="8"/>
      <c r="T1139" s="8"/>
      <c r="U1139" s="8" t="str">
        <f t="shared" si="52"/>
        <v>MP-EWPL-00</v>
      </c>
      <c r="V1139" s="8" t="str">
        <f t="shared" si="53"/>
        <v>MP-EWPL</v>
      </c>
      <c r="W1139" s="8" t="str">
        <f>VLOOKUP(V1139,'[2]Asset Classifications'!$M$12:$M$1690,1,FALSE)</f>
        <v>MP-EWPL</v>
      </c>
      <c r="X1139" s="8"/>
      <c r="Y1139" s="8"/>
      <c r="Z1139" s="8"/>
      <c r="AA1139" t="s">
        <v>8049</v>
      </c>
      <c r="AB1139">
        <v>1029</v>
      </c>
    </row>
    <row r="1140" spans="1:28">
      <c r="A1140" s="76" t="s">
        <v>4843</v>
      </c>
      <c r="B1140" s="76" t="s">
        <v>7218</v>
      </c>
      <c r="C1140" s="77" t="s">
        <v>3918</v>
      </c>
      <c r="D1140" s="78" t="s">
        <v>4139</v>
      </c>
      <c r="E1140" s="79" t="s">
        <v>8050</v>
      </c>
      <c r="F1140" s="80" t="s">
        <v>8051</v>
      </c>
      <c r="G1140" s="81"/>
      <c r="H1140" s="82"/>
      <c r="I1140" s="83" t="s">
        <v>7223</v>
      </c>
      <c r="J1140" s="8" t="s">
        <v>5534</v>
      </c>
      <c r="K1140" s="83"/>
      <c r="L1140" s="83" t="s">
        <v>4368</v>
      </c>
      <c r="M1140" s="8" t="s">
        <v>4524</v>
      </c>
      <c r="N1140" s="8"/>
      <c r="O1140" s="8"/>
      <c r="P1140" s="62" t="str">
        <f t="shared" si="54"/>
        <v>FL-MP-EXCV-00</v>
      </c>
      <c r="Q1140" s="62" t="s">
        <v>8052</v>
      </c>
      <c r="R1140" s="8"/>
      <c r="S1140" s="8"/>
      <c r="T1140" s="8"/>
      <c r="U1140" s="8" t="str">
        <f t="shared" si="52"/>
        <v>MP-EXCV-00</v>
      </c>
      <c r="V1140" s="8" t="str">
        <f t="shared" si="53"/>
        <v>MP-EXCV</v>
      </c>
      <c r="W1140" s="8" t="str">
        <f>VLOOKUP(V1140,'[2]Asset Classifications'!$M$12:$M$1690,1,FALSE)</f>
        <v>MP-EXCV</v>
      </c>
      <c r="X1140" s="8"/>
      <c r="Y1140" s="8"/>
      <c r="Z1140" s="8"/>
      <c r="AA1140" t="s">
        <v>8053</v>
      </c>
      <c r="AB1140">
        <v>1030</v>
      </c>
    </row>
    <row r="1141" spans="1:28">
      <c r="A1141" s="76" t="s">
        <v>4843</v>
      </c>
      <c r="B1141" s="76" t="s">
        <v>7218</v>
      </c>
      <c r="C1141" s="77" t="s">
        <v>3918</v>
      </c>
      <c r="D1141" s="78" t="s">
        <v>4139</v>
      </c>
      <c r="E1141" s="79" t="s">
        <v>8054</v>
      </c>
      <c r="F1141" s="80" t="s">
        <v>8055</v>
      </c>
      <c r="G1141" s="81"/>
      <c r="H1141" s="82"/>
      <c r="I1141" s="83" t="s">
        <v>7223</v>
      </c>
      <c r="J1141" s="8" t="s">
        <v>5534</v>
      </c>
      <c r="K1141" s="83"/>
      <c r="L1141" s="83" t="s">
        <v>4368</v>
      </c>
      <c r="M1141" s="8" t="s">
        <v>4524</v>
      </c>
      <c r="N1141" s="8"/>
      <c r="O1141" s="8"/>
      <c r="P1141" s="62" t="str">
        <f t="shared" si="54"/>
        <v>FL-MP-FORK-00</v>
      </c>
      <c r="Q1141" s="62" t="s">
        <v>8056</v>
      </c>
      <c r="R1141" s="8"/>
      <c r="S1141" s="8"/>
      <c r="T1141" s="8"/>
      <c r="U1141" s="8" t="str">
        <f t="shared" si="52"/>
        <v>MP-FORK-00</v>
      </c>
      <c r="V1141" s="8" t="str">
        <f t="shared" si="53"/>
        <v>MP-FORK</v>
      </c>
      <c r="W1141" s="8" t="str">
        <f>VLOOKUP(V1141,'[2]Asset Classifications'!$M$12:$M$1690,1,FALSE)</f>
        <v>MP-FORK</v>
      </c>
      <c r="X1141" s="8"/>
      <c r="Y1141" s="8"/>
      <c r="Z1141" s="8"/>
      <c r="AA1141" t="s">
        <v>8057</v>
      </c>
      <c r="AB1141">
        <v>1031</v>
      </c>
    </row>
    <row r="1142" spans="1:28">
      <c r="A1142" s="76" t="s">
        <v>4843</v>
      </c>
      <c r="B1142" s="76" t="s">
        <v>7218</v>
      </c>
      <c r="C1142" s="77" t="s">
        <v>3918</v>
      </c>
      <c r="D1142" s="78" t="s">
        <v>4139</v>
      </c>
      <c r="E1142" s="79" t="s">
        <v>8058</v>
      </c>
      <c r="F1142" s="80" t="s">
        <v>8059</v>
      </c>
      <c r="G1142" s="81"/>
      <c r="H1142" s="82"/>
      <c r="I1142" s="83" t="s">
        <v>7223</v>
      </c>
      <c r="J1142" s="8" t="s">
        <v>5534</v>
      </c>
      <c r="K1142" s="83"/>
      <c r="L1142" s="83" t="s">
        <v>4368</v>
      </c>
      <c r="M1142" s="8" t="s">
        <v>4524</v>
      </c>
      <c r="N1142" s="8"/>
      <c r="O1142" s="8"/>
      <c r="P1142" s="62" t="str">
        <f t="shared" si="54"/>
        <v>FL-MP-GRAD-00</v>
      </c>
      <c r="Q1142" s="62" t="s">
        <v>8060</v>
      </c>
      <c r="R1142" s="8"/>
      <c r="S1142" s="8"/>
      <c r="T1142" s="8"/>
      <c r="U1142" s="8" t="str">
        <f t="shared" si="52"/>
        <v>MP-GRAD-00</v>
      </c>
      <c r="V1142" s="8" t="str">
        <f t="shared" si="53"/>
        <v>MP-GRAD</v>
      </c>
      <c r="W1142" s="8" t="str">
        <f>VLOOKUP(V1142,'[2]Asset Classifications'!$M$12:$M$1690,1,FALSE)</f>
        <v>MP-GRAD</v>
      </c>
      <c r="X1142" s="8"/>
      <c r="Y1142" s="8"/>
      <c r="Z1142" s="8"/>
      <c r="AA1142" t="s">
        <v>8061</v>
      </c>
      <c r="AB1142">
        <v>1032</v>
      </c>
    </row>
    <row r="1143" spans="1:28">
      <c r="A1143" s="76" t="s">
        <v>4843</v>
      </c>
      <c r="B1143" s="76" t="s">
        <v>7218</v>
      </c>
      <c r="C1143" s="77" t="s">
        <v>3918</v>
      </c>
      <c r="D1143" s="78" t="s">
        <v>4139</v>
      </c>
      <c r="E1143" s="79" t="s">
        <v>8062</v>
      </c>
      <c r="F1143" s="80" t="s">
        <v>8063</v>
      </c>
      <c r="G1143" s="81"/>
      <c r="H1143" s="82"/>
      <c r="I1143" s="83" t="s">
        <v>7223</v>
      </c>
      <c r="J1143" s="8" t="s">
        <v>5534</v>
      </c>
      <c r="K1143" s="83"/>
      <c r="L1143" s="83" t="s">
        <v>4368</v>
      </c>
      <c r="M1143" s="8" t="s">
        <v>4524</v>
      </c>
      <c r="N1143" s="8"/>
      <c r="O1143" s="8"/>
      <c r="P1143" s="62" t="str">
        <f t="shared" si="54"/>
        <v>FL-MP-LODR-00</v>
      </c>
      <c r="Q1143" s="62" t="s">
        <v>8064</v>
      </c>
      <c r="R1143" s="8"/>
      <c r="S1143" s="8"/>
      <c r="T1143" s="8"/>
      <c r="U1143" s="8" t="str">
        <f t="shared" si="52"/>
        <v>MP-LODR-00</v>
      </c>
      <c r="V1143" s="8" t="str">
        <f t="shared" si="53"/>
        <v>MP-LODR</v>
      </c>
      <c r="W1143" s="8" t="str">
        <f>VLOOKUP(V1143,'[2]Asset Classifications'!$M$12:$M$1690,1,FALSE)</f>
        <v>MP-LODR</v>
      </c>
      <c r="X1143" s="8"/>
      <c r="Y1143" s="8"/>
      <c r="Z1143" s="8"/>
      <c r="AA1143" t="s">
        <v>8065</v>
      </c>
      <c r="AB1143">
        <v>1033</v>
      </c>
    </row>
    <row r="1144" spans="1:28">
      <c r="A1144" s="76" t="s">
        <v>4843</v>
      </c>
      <c r="B1144" s="76" t="s">
        <v>7218</v>
      </c>
      <c r="C1144" s="77" t="s">
        <v>3918</v>
      </c>
      <c r="D1144" s="78" t="s">
        <v>4139</v>
      </c>
      <c r="E1144" s="79" t="s">
        <v>8066</v>
      </c>
      <c r="F1144" s="80" t="s">
        <v>8067</v>
      </c>
      <c r="G1144" s="81"/>
      <c r="H1144" s="82"/>
      <c r="I1144" s="83" t="s">
        <v>7223</v>
      </c>
      <c r="J1144" s="8" t="s">
        <v>5534</v>
      </c>
      <c r="K1144" s="83"/>
      <c r="L1144" s="83" t="s">
        <v>4368</v>
      </c>
      <c r="M1144" s="8" t="s">
        <v>4524</v>
      </c>
      <c r="N1144" s="8"/>
      <c r="O1144" s="8"/>
      <c r="P1144" s="62" t="str">
        <f t="shared" si="54"/>
        <v>FL-MP-RCRN-00</v>
      </c>
      <c r="Q1144" s="62" t="s">
        <v>8068</v>
      </c>
      <c r="R1144" s="8"/>
      <c r="S1144" s="8"/>
      <c r="T1144" s="8"/>
      <c r="U1144" s="8" t="str">
        <f t="shared" si="52"/>
        <v>MP-RCRN-00</v>
      </c>
      <c r="V1144" s="8" t="str">
        <f t="shared" si="53"/>
        <v>MP-RCRN</v>
      </c>
      <c r="W1144" s="8" t="str">
        <f>VLOOKUP(V1144,'[2]Asset Classifications'!$M$12:$M$1690,1,FALSE)</f>
        <v>MP-RCRN</v>
      </c>
      <c r="X1144" s="8"/>
      <c r="Y1144" s="8"/>
      <c r="Z1144" s="8"/>
      <c r="AA1144" t="s">
        <v>8069</v>
      </c>
      <c r="AB1144">
        <v>1034</v>
      </c>
    </row>
    <row r="1145" spans="1:28">
      <c r="A1145" s="76" t="s">
        <v>4843</v>
      </c>
      <c r="B1145" s="76" t="s">
        <v>7218</v>
      </c>
      <c r="C1145" s="77" t="s">
        <v>3918</v>
      </c>
      <c r="D1145" s="78" t="s">
        <v>4139</v>
      </c>
      <c r="E1145" s="79" t="s">
        <v>8070</v>
      </c>
      <c r="F1145" s="80" t="s">
        <v>8071</v>
      </c>
      <c r="G1145" s="81"/>
      <c r="H1145" s="82"/>
      <c r="I1145" s="83" t="s">
        <v>7223</v>
      </c>
      <c r="J1145" s="8" t="s">
        <v>5534</v>
      </c>
      <c r="K1145" s="83"/>
      <c r="L1145" s="83" t="s">
        <v>4368</v>
      </c>
      <c r="M1145" s="8" t="s">
        <v>4524</v>
      </c>
      <c r="N1145" s="8"/>
      <c r="O1145" s="8"/>
      <c r="P1145" s="62" t="str">
        <f t="shared" si="54"/>
        <v>FL-MP-SCRB-00</v>
      </c>
      <c r="Q1145" s="62" t="s">
        <v>8072</v>
      </c>
      <c r="R1145" s="8"/>
      <c r="S1145" s="8"/>
      <c r="T1145" s="8"/>
      <c r="U1145" s="8" t="str">
        <f t="shared" si="52"/>
        <v>MP-SCRB-00</v>
      </c>
      <c r="V1145" s="8" t="str">
        <f t="shared" si="53"/>
        <v>MP-SCRB</v>
      </c>
      <c r="W1145" s="8" t="str">
        <f>VLOOKUP(V1145,'[2]Asset Classifications'!$M$12:$M$1690,1,FALSE)</f>
        <v>MP-SCRB</v>
      </c>
      <c r="X1145" s="8"/>
      <c r="Y1145" s="8"/>
      <c r="Z1145" s="8"/>
      <c r="AA1145" t="s">
        <v>8073</v>
      </c>
      <c r="AB1145">
        <v>1035</v>
      </c>
    </row>
    <row r="1146" spans="1:28">
      <c r="A1146" s="76" t="s">
        <v>4843</v>
      </c>
      <c r="B1146" s="76" t="s">
        <v>7218</v>
      </c>
      <c r="C1146" s="77" t="s">
        <v>3918</v>
      </c>
      <c r="D1146" s="78" t="s">
        <v>4139</v>
      </c>
      <c r="E1146" s="79" t="s">
        <v>5207</v>
      </c>
      <c r="F1146" s="80" t="s">
        <v>5208</v>
      </c>
      <c r="G1146" s="81"/>
      <c r="H1146" s="82"/>
      <c r="I1146" s="83" t="s">
        <v>7223</v>
      </c>
      <c r="J1146" s="8" t="s">
        <v>5534</v>
      </c>
      <c r="K1146" s="83"/>
      <c r="L1146" s="83" t="s">
        <v>4368</v>
      </c>
      <c r="M1146" s="8" t="s">
        <v>4524</v>
      </c>
      <c r="N1146" s="8"/>
      <c r="O1146" s="8"/>
      <c r="P1146" s="62" t="str">
        <f t="shared" si="54"/>
        <v>FL-MP-SCRN-00</v>
      </c>
      <c r="Q1146" s="62" t="s">
        <v>8074</v>
      </c>
      <c r="R1146" s="8"/>
      <c r="S1146" s="8"/>
      <c r="T1146" s="8"/>
      <c r="U1146" s="8" t="str">
        <f t="shared" si="52"/>
        <v>MP-SCRN-00</v>
      </c>
      <c r="V1146" s="8" t="str">
        <f t="shared" si="53"/>
        <v>MP-SCRN</v>
      </c>
      <c r="W1146" s="8" t="str">
        <f>VLOOKUP(V1146,'[2]Asset Classifications'!$M$12:$M$1690,1,FALSE)</f>
        <v>MP-SCRN</v>
      </c>
      <c r="X1146" s="8"/>
      <c r="Y1146" s="8"/>
      <c r="Z1146" s="8"/>
      <c r="AA1146" t="s">
        <v>8075</v>
      </c>
      <c r="AB1146">
        <v>1036</v>
      </c>
    </row>
    <row r="1147" spans="1:28">
      <c r="A1147" s="76" t="s">
        <v>4843</v>
      </c>
      <c r="B1147" s="76" t="s">
        <v>7218</v>
      </c>
      <c r="C1147" s="77" t="s">
        <v>3918</v>
      </c>
      <c r="D1147" s="78" t="s">
        <v>4139</v>
      </c>
      <c r="E1147" s="79" t="s">
        <v>8076</v>
      </c>
      <c r="F1147" s="80" t="s">
        <v>8077</v>
      </c>
      <c r="G1147" s="81"/>
      <c r="H1147" s="82"/>
      <c r="I1147" s="83" t="s">
        <v>7223</v>
      </c>
      <c r="J1147" s="8" t="s">
        <v>5534</v>
      </c>
      <c r="K1147" s="83"/>
      <c r="L1147" s="83" t="s">
        <v>4368</v>
      </c>
      <c r="M1147" s="8" t="s">
        <v>4524</v>
      </c>
      <c r="N1147" s="8"/>
      <c r="O1147" s="8"/>
      <c r="P1147" s="62" t="str">
        <f t="shared" si="54"/>
        <v>FL-MP-TRCT-00</v>
      </c>
      <c r="Q1147" s="62" t="s">
        <v>8078</v>
      </c>
      <c r="R1147" s="8"/>
      <c r="S1147" s="8"/>
      <c r="T1147" s="8"/>
      <c r="U1147" s="8" t="str">
        <f t="shared" si="52"/>
        <v>MP-TRCT-00</v>
      </c>
      <c r="V1147" s="8" t="str">
        <f t="shared" si="53"/>
        <v>MP-TRCT</v>
      </c>
      <c r="W1147" s="8" t="str">
        <f>VLOOKUP(V1147,'[2]Asset Classifications'!$M$12:$M$1690,1,FALSE)</f>
        <v>MP-TRCT</v>
      </c>
      <c r="X1147" s="8"/>
      <c r="Y1147" s="8"/>
      <c r="Z1147" s="8"/>
      <c r="AA1147" t="s">
        <v>8079</v>
      </c>
      <c r="AB1147">
        <v>1037</v>
      </c>
    </row>
    <row r="1148" spans="1:28">
      <c r="A1148" s="76" t="s">
        <v>4843</v>
      </c>
      <c r="B1148" s="76" t="s">
        <v>7218</v>
      </c>
      <c r="C1148" s="77" t="s">
        <v>3918</v>
      </c>
      <c r="D1148" s="78" t="s">
        <v>4139</v>
      </c>
      <c r="E1148" s="79" t="s">
        <v>8080</v>
      </c>
      <c r="F1148" s="80" t="s">
        <v>8081</v>
      </c>
      <c r="G1148" s="81"/>
      <c r="H1148" s="82"/>
      <c r="I1148" s="83" t="s">
        <v>7223</v>
      </c>
      <c r="J1148" s="8" t="s">
        <v>5534</v>
      </c>
      <c r="K1148" s="83"/>
      <c r="L1148" s="83" t="s">
        <v>4368</v>
      </c>
      <c r="M1148" s="8" t="s">
        <v>4524</v>
      </c>
      <c r="N1148" s="8"/>
      <c r="O1148" s="8"/>
      <c r="P1148" s="62" t="str">
        <f t="shared" si="54"/>
        <v>FL-MP-TSIM-00</v>
      </c>
      <c r="Q1148" s="62" t="s">
        <v>8082</v>
      </c>
      <c r="R1148" s="8"/>
      <c r="S1148" s="8"/>
      <c r="T1148" s="8"/>
      <c r="U1148" s="8" t="str">
        <f t="shared" si="52"/>
        <v>MP-TSIM-00</v>
      </c>
      <c r="V1148" s="8" t="str">
        <f t="shared" si="53"/>
        <v>MP-TSIM</v>
      </c>
      <c r="W1148" s="8" t="str">
        <f>VLOOKUP(V1148,'[2]Asset Classifications'!$M$12:$M$1690,1,FALSE)</f>
        <v>MP-TSIM</v>
      </c>
      <c r="X1148" s="8"/>
      <c r="Y1148" s="8" t="s">
        <v>4371</v>
      </c>
      <c r="Z1148" s="8"/>
      <c r="AA1148" t="s">
        <v>8083</v>
      </c>
      <c r="AB1148">
        <v>1038</v>
      </c>
    </row>
    <row r="1149" spans="1:28">
      <c r="A1149" s="76" t="s">
        <v>4843</v>
      </c>
      <c r="B1149" s="76" t="s">
        <v>7218</v>
      </c>
      <c r="C1149" s="77" t="s">
        <v>3918</v>
      </c>
      <c r="D1149" s="78" t="s">
        <v>4139</v>
      </c>
      <c r="E1149" s="79" t="s">
        <v>8084</v>
      </c>
      <c r="F1149" s="80" t="s">
        <v>8085</v>
      </c>
      <c r="G1149" s="81"/>
      <c r="H1149" s="82"/>
      <c r="I1149" s="83" t="s">
        <v>7223</v>
      </c>
      <c r="J1149" s="8" t="s">
        <v>5534</v>
      </c>
      <c r="K1149" s="83"/>
      <c r="L1149" s="83" t="s">
        <v>4368</v>
      </c>
      <c r="M1149" s="8" t="s">
        <v>4524</v>
      </c>
      <c r="N1149" s="8"/>
      <c r="O1149" s="8"/>
      <c r="P1149" s="62" t="str">
        <f t="shared" si="54"/>
        <v>FL-MP-TSPT-00</v>
      </c>
      <c r="Q1149" s="62" t="s">
        <v>8086</v>
      </c>
      <c r="R1149" s="8"/>
      <c r="S1149" s="8"/>
      <c r="T1149" s="8"/>
      <c r="U1149" s="8" t="str">
        <f t="shared" si="52"/>
        <v>MP-TSPT-00</v>
      </c>
      <c r="V1149" s="8" t="str">
        <f t="shared" si="53"/>
        <v>MP-TSPT</v>
      </c>
      <c r="W1149" s="8" t="str">
        <f>VLOOKUP(V1149,'[2]Asset Classifications'!$M$12:$M$1690,1,FALSE)</f>
        <v>MP-TSPT</v>
      </c>
      <c r="X1149" s="8"/>
      <c r="Y1149" s="8"/>
      <c r="Z1149" s="8"/>
      <c r="AA1149" t="s">
        <v>8087</v>
      </c>
      <c r="AB1149">
        <v>1039</v>
      </c>
    </row>
    <row r="1150" spans="1:28">
      <c r="A1150" s="76" t="s">
        <v>4843</v>
      </c>
      <c r="B1150" s="76" t="s">
        <v>7218</v>
      </c>
      <c r="C1150" s="77" t="s">
        <v>3736</v>
      </c>
      <c r="D1150" s="78" t="s">
        <v>4141</v>
      </c>
      <c r="E1150" s="79" t="s">
        <v>8088</v>
      </c>
      <c r="F1150" s="80" t="s">
        <v>8089</v>
      </c>
      <c r="G1150" s="81" t="s">
        <v>4383</v>
      </c>
      <c r="H1150" s="82" t="s">
        <v>8090</v>
      </c>
      <c r="I1150" s="83" t="s">
        <v>7223</v>
      </c>
      <c r="J1150" s="8" t="s">
        <v>5534</v>
      </c>
      <c r="K1150" s="83"/>
      <c r="L1150" s="83" t="s">
        <v>4368</v>
      </c>
      <c r="M1150" s="8" t="s">
        <v>7218</v>
      </c>
      <c r="N1150" s="8"/>
      <c r="O1150" s="8"/>
      <c r="P1150" s="62" t="str">
        <f t="shared" si="54"/>
        <v>FL-RC-RCAR-AM</v>
      </c>
      <c r="Q1150" s="62" t="s">
        <v>8091</v>
      </c>
      <c r="R1150" s="8"/>
      <c r="S1150" s="8"/>
      <c r="T1150" s="8"/>
      <c r="U1150" s="8" t="str">
        <f t="shared" si="52"/>
        <v>RC-RCAR-AM</v>
      </c>
      <c r="V1150" s="8" t="str">
        <f t="shared" si="53"/>
        <v>RC-RCAR-AM</v>
      </c>
      <c r="W1150" s="8" t="str">
        <f>VLOOKUP(V1150,'[2]Asset Classifications'!$M$12:$M$1690,1,FALSE)</f>
        <v>RC-RCAR-AM</v>
      </c>
      <c r="X1150" s="8"/>
      <c r="Y1150" s="8"/>
      <c r="Z1150" s="8"/>
      <c r="AA1150" t="s">
        <v>8092</v>
      </c>
      <c r="AB1150">
        <v>1040</v>
      </c>
    </row>
    <row r="1151" spans="1:28">
      <c r="A1151" s="76" t="s">
        <v>4843</v>
      </c>
      <c r="B1151" s="76" t="s">
        <v>7218</v>
      </c>
      <c r="C1151" s="77" t="s">
        <v>3736</v>
      </c>
      <c r="D1151" s="78" t="s">
        <v>4141</v>
      </c>
      <c r="E1151" s="79" t="s">
        <v>8088</v>
      </c>
      <c r="F1151" s="80" t="s">
        <v>8089</v>
      </c>
      <c r="G1151" s="81" t="s">
        <v>4464</v>
      </c>
      <c r="H1151" s="82" t="s">
        <v>8093</v>
      </c>
      <c r="I1151" s="83" t="s">
        <v>7223</v>
      </c>
      <c r="J1151" s="8" t="s">
        <v>5534</v>
      </c>
      <c r="K1151" s="83"/>
      <c r="L1151" s="83" t="s">
        <v>4368</v>
      </c>
      <c r="M1151" s="8" t="s">
        <v>7218</v>
      </c>
      <c r="N1151" s="8"/>
      <c r="O1151" s="8"/>
      <c r="P1151" s="62" t="str">
        <f t="shared" si="54"/>
        <v>FL-RC-RCAR-BU</v>
      </c>
      <c r="Q1151" s="62" t="s">
        <v>8094</v>
      </c>
      <c r="R1151" s="8"/>
      <c r="S1151" s="8"/>
      <c r="T1151" s="8"/>
      <c r="U1151" s="8" t="str">
        <f t="shared" si="52"/>
        <v>RC-RCAR-BU</v>
      </c>
      <c r="V1151" s="8" t="str">
        <f t="shared" si="53"/>
        <v>RC-RCAR-BU</v>
      </c>
      <c r="W1151" s="8" t="str">
        <f>VLOOKUP(V1151,'[2]Asset Classifications'!$M$12:$M$1690,1,FALSE)</f>
        <v>RC-RCAR-BU</v>
      </c>
      <c r="X1151" s="8"/>
      <c r="Y1151" s="8"/>
      <c r="Z1151" s="8"/>
      <c r="AA1151" t="s">
        <v>8095</v>
      </c>
      <c r="AB1151">
        <v>1041</v>
      </c>
    </row>
    <row r="1152" spans="1:28">
      <c r="A1152" s="76" t="s">
        <v>4843</v>
      </c>
      <c r="B1152" s="76" t="s">
        <v>7218</v>
      </c>
      <c r="C1152" s="77" t="s">
        <v>3736</v>
      </c>
      <c r="D1152" s="78" t="s">
        <v>4141</v>
      </c>
      <c r="E1152" s="79" t="s">
        <v>8088</v>
      </c>
      <c r="F1152" s="80" t="s">
        <v>8089</v>
      </c>
      <c r="G1152" s="81" t="s">
        <v>3590</v>
      </c>
      <c r="H1152" s="82" t="s">
        <v>8096</v>
      </c>
      <c r="I1152" s="83" t="s">
        <v>7223</v>
      </c>
      <c r="J1152" s="8" t="s">
        <v>5534</v>
      </c>
      <c r="K1152" s="83"/>
      <c r="L1152" s="83" t="s">
        <v>4368</v>
      </c>
      <c r="M1152" s="8" t="s">
        <v>7218</v>
      </c>
      <c r="N1152" s="8"/>
      <c r="O1152" s="8"/>
      <c r="P1152" s="62" t="str">
        <f t="shared" si="54"/>
        <v>FL-RC-RCAR-CC</v>
      </c>
      <c r="Q1152" s="62" t="s">
        <v>8097</v>
      </c>
      <c r="R1152" s="8"/>
      <c r="S1152" s="8"/>
      <c r="T1152" s="8"/>
      <c r="U1152" s="8" t="str">
        <f t="shared" si="52"/>
        <v>RC-RCAR-CC</v>
      </c>
      <c r="V1152" s="8" t="str">
        <f t="shared" si="53"/>
        <v>RC-RCAR-CC</v>
      </c>
      <c r="W1152" s="8" t="str">
        <f>VLOOKUP(V1152,'[2]Asset Classifications'!$M$12:$M$1690,1,FALSE)</f>
        <v>RC-RCAR-CC</v>
      </c>
      <c r="X1152" s="8"/>
      <c r="Y1152" s="8"/>
      <c r="Z1152" s="8"/>
      <c r="AA1152" t="s">
        <v>8098</v>
      </c>
      <c r="AB1152">
        <v>1042</v>
      </c>
    </row>
    <row r="1153" spans="1:28">
      <c r="A1153" s="76" t="s">
        <v>4843</v>
      </c>
      <c r="B1153" s="76" t="s">
        <v>7218</v>
      </c>
      <c r="C1153" s="77" t="s">
        <v>3736</v>
      </c>
      <c r="D1153" s="78" t="s">
        <v>4141</v>
      </c>
      <c r="E1153" s="79" t="s">
        <v>8088</v>
      </c>
      <c r="F1153" s="80" t="s">
        <v>8089</v>
      </c>
      <c r="G1153" s="81" t="s">
        <v>3616</v>
      </c>
      <c r="H1153" s="82" t="s">
        <v>8099</v>
      </c>
      <c r="I1153" s="83" t="s">
        <v>7223</v>
      </c>
      <c r="J1153" s="8" t="s">
        <v>5534</v>
      </c>
      <c r="K1153" s="83"/>
      <c r="L1153" s="83" t="s">
        <v>4368</v>
      </c>
      <c r="M1153" s="8" t="s">
        <v>7218</v>
      </c>
      <c r="N1153" s="8"/>
      <c r="O1153" s="8"/>
      <c r="P1153" s="62" t="str">
        <f t="shared" si="54"/>
        <v>FL-RC-RCAR-CO</v>
      </c>
      <c r="Q1153" s="62" t="s">
        <v>8100</v>
      </c>
      <c r="R1153" s="8"/>
      <c r="S1153" s="8"/>
      <c r="T1153" s="8"/>
      <c r="U1153" s="8" t="str">
        <f t="shared" si="52"/>
        <v>RC-RCAR-CO</v>
      </c>
      <c r="V1153" s="8" t="str">
        <f t="shared" si="53"/>
        <v>RC-RCAR-CO</v>
      </c>
      <c r="W1153" s="8" t="str">
        <f>VLOOKUP(V1153,'[2]Asset Classifications'!$M$12:$M$1690,1,FALSE)</f>
        <v>RC-RCAR-CO</v>
      </c>
      <c r="X1153" s="8"/>
      <c r="Y1153" s="8"/>
      <c r="Z1153" s="8"/>
      <c r="AA1153" t="s">
        <v>8101</v>
      </c>
      <c r="AB1153">
        <v>1043</v>
      </c>
    </row>
    <row r="1154" spans="1:28">
      <c r="A1154" s="76" t="s">
        <v>4843</v>
      </c>
      <c r="B1154" s="76" t="s">
        <v>7218</v>
      </c>
      <c r="C1154" s="77" t="s">
        <v>3736</v>
      </c>
      <c r="D1154" s="78" t="s">
        <v>4141</v>
      </c>
      <c r="E1154" s="79" t="s">
        <v>8088</v>
      </c>
      <c r="F1154" s="80" t="s">
        <v>8089</v>
      </c>
      <c r="G1154" s="81" t="s">
        <v>3651</v>
      </c>
      <c r="H1154" s="82" t="s">
        <v>8102</v>
      </c>
      <c r="I1154" s="83" t="s">
        <v>7223</v>
      </c>
      <c r="J1154" s="8" t="s">
        <v>5534</v>
      </c>
      <c r="K1154" s="83"/>
      <c r="L1154" s="83" t="s">
        <v>4368</v>
      </c>
      <c r="M1154" s="8" t="s">
        <v>7218</v>
      </c>
      <c r="N1154" s="8"/>
      <c r="O1154" s="8"/>
      <c r="P1154" s="62" t="str">
        <f t="shared" si="54"/>
        <v>FL-RC-RCAR-DB</v>
      </c>
      <c r="Q1154" s="62" t="s">
        <v>8103</v>
      </c>
      <c r="R1154" s="8"/>
      <c r="S1154" s="8"/>
      <c r="T1154" s="8"/>
      <c r="U1154" s="8" t="str">
        <f t="shared" si="52"/>
        <v>RC-RCAR-DB</v>
      </c>
      <c r="V1154" s="8" t="str">
        <f t="shared" si="53"/>
        <v>RC-RCAR-DB</v>
      </c>
      <c r="W1154" s="8" t="str">
        <f>VLOOKUP(V1154,'[2]Asset Classifications'!$M$12:$M$1690,1,FALSE)</f>
        <v>RC-RCAR-DB</v>
      </c>
      <c r="X1154" s="8"/>
      <c r="Y1154" s="8"/>
      <c r="Z1154" s="8"/>
      <c r="AA1154" t="s">
        <v>8104</v>
      </c>
      <c r="AB1154">
        <v>1044</v>
      </c>
    </row>
    <row r="1155" spans="1:28">
      <c r="A1155" s="76" t="s">
        <v>4843</v>
      </c>
      <c r="B1155" s="76" t="s">
        <v>7218</v>
      </c>
      <c r="C1155" s="77" t="s">
        <v>3736</v>
      </c>
      <c r="D1155" s="78" t="s">
        <v>4141</v>
      </c>
      <c r="E1155" s="79" t="s">
        <v>8088</v>
      </c>
      <c r="F1155" s="80" t="s">
        <v>8089</v>
      </c>
      <c r="G1155" s="81" t="s">
        <v>5495</v>
      </c>
      <c r="H1155" s="82" t="s">
        <v>8105</v>
      </c>
      <c r="I1155" s="83" t="s">
        <v>7223</v>
      </c>
      <c r="J1155" s="8" t="s">
        <v>5534</v>
      </c>
      <c r="K1155" s="83"/>
      <c r="L1155" s="83" t="s">
        <v>4368</v>
      </c>
      <c r="M1155" s="8" t="s">
        <v>7218</v>
      </c>
      <c r="N1155" s="8"/>
      <c r="O1155" s="8"/>
      <c r="P1155" s="62" t="str">
        <f t="shared" si="54"/>
        <v>FL-RC-RCAR-DI</v>
      </c>
      <c r="Q1155" s="62" t="s">
        <v>8106</v>
      </c>
      <c r="R1155" s="8"/>
      <c r="S1155" s="8"/>
      <c r="T1155" s="8"/>
      <c r="U1155" s="8" t="str">
        <f t="shared" si="52"/>
        <v>RC-RCAR-DI</v>
      </c>
      <c r="V1155" s="8" t="str">
        <f t="shared" si="53"/>
        <v>RC-RCAR-DI</v>
      </c>
      <c r="W1155" s="8" t="str">
        <f>VLOOKUP(V1155,'[2]Asset Classifications'!$M$12:$M$1690,1,FALSE)</f>
        <v>RC-RCAR-DI</v>
      </c>
      <c r="X1155" s="8"/>
      <c r="Y1155" s="8"/>
      <c r="Z1155" s="8"/>
      <c r="AA1155" t="s">
        <v>8107</v>
      </c>
      <c r="AB1155">
        <v>1045</v>
      </c>
    </row>
    <row r="1156" spans="1:28">
      <c r="A1156" s="76" t="s">
        <v>4843</v>
      </c>
      <c r="B1156" s="76" t="s">
        <v>7218</v>
      </c>
      <c r="C1156" s="77" t="s">
        <v>3736</v>
      </c>
      <c r="D1156" s="78" t="s">
        <v>4141</v>
      </c>
      <c r="E1156" s="79" t="s">
        <v>8088</v>
      </c>
      <c r="F1156" s="80" t="s">
        <v>8089</v>
      </c>
      <c r="G1156" s="81" t="s">
        <v>8108</v>
      </c>
      <c r="H1156" s="82" t="s">
        <v>8109</v>
      </c>
      <c r="I1156" s="83" t="s">
        <v>7223</v>
      </c>
      <c r="J1156" s="8" t="s">
        <v>5534</v>
      </c>
      <c r="K1156" s="83"/>
      <c r="L1156" s="83" t="s">
        <v>4368</v>
      </c>
      <c r="M1156" s="8" t="s">
        <v>7218</v>
      </c>
      <c r="N1156" s="8"/>
      <c r="O1156" s="8"/>
      <c r="P1156" s="62" t="str">
        <f t="shared" si="54"/>
        <v>FL-RC-RCAR-EC</v>
      </c>
      <c r="Q1156" s="62" t="s">
        <v>8110</v>
      </c>
      <c r="R1156" s="8"/>
      <c r="S1156" s="8"/>
      <c r="T1156" s="8"/>
      <c r="U1156" s="8" t="str">
        <f t="shared" si="52"/>
        <v>RC-RCAR-EC</v>
      </c>
      <c r="V1156" s="8" t="str">
        <f t="shared" si="53"/>
        <v>RC-RCAR-EC</v>
      </c>
      <c r="W1156" s="8" t="str">
        <f>VLOOKUP(V1156,'[2]Asset Classifications'!$M$12:$M$1690,1,FALSE)</f>
        <v>RC-RCAR-EC</v>
      </c>
      <c r="X1156" s="8"/>
      <c r="Y1156" s="8"/>
      <c r="Z1156" s="8"/>
      <c r="AA1156" t="s">
        <v>8111</v>
      </c>
      <c r="AB1156">
        <v>1046</v>
      </c>
    </row>
    <row r="1157" spans="1:28">
      <c r="A1157" s="76" t="s">
        <v>4843</v>
      </c>
      <c r="B1157" s="76" t="s">
        <v>7218</v>
      </c>
      <c r="C1157" s="77" t="s">
        <v>3736</v>
      </c>
      <c r="D1157" s="78" t="s">
        <v>4141</v>
      </c>
      <c r="E1157" s="79" t="s">
        <v>8088</v>
      </c>
      <c r="F1157" s="80" t="s">
        <v>8089</v>
      </c>
      <c r="G1157" s="81" t="s">
        <v>4673</v>
      </c>
      <c r="H1157" s="82" t="s">
        <v>8112</v>
      </c>
      <c r="I1157" s="83" t="s">
        <v>7223</v>
      </c>
      <c r="J1157" s="8" t="s">
        <v>5534</v>
      </c>
      <c r="K1157" s="83"/>
      <c r="L1157" s="83" t="s">
        <v>4368</v>
      </c>
      <c r="M1157" s="8" t="s">
        <v>7218</v>
      </c>
      <c r="N1157" s="8"/>
      <c r="O1157" s="8"/>
      <c r="P1157" s="62" t="str">
        <f t="shared" si="54"/>
        <v>FL-RC-RCAR-EM</v>
      </c>
      <c r="Q1157" s="62" t="s">
        <v>8113</v>
      </c>
      <c r="R1157" s="8"/>
      <c r="S1157" s="8"/>
      <c r="T1157" s="8"/>
      <c r="U1157" s="8" t="str">
        <f t="shared" si="52"/>
        <v>RC-RCAR-EM</v>
      </c>
      <c r="V1157" s="8" t="str">
        <f t="shared" si="53"/>
        <v>RC-RCAR-EM</v>
      </c>
      <c r="W1157" s="8" t="str">
        <f>VLOOKUP(V1157,'[2]Asset Classifications'!$M$12:$M$1690,1,FALSE)</f>
        <v>RC-RCAR-EM</v>
      </c>
      <c r="X1157" s="8"/>
      <c r="Y1157" s="8"/>
      <c r="Z1157" s="8"/>
      <c r="AA1157" t="s">
        <v>8114</v>
      </c>
      <c r="AB1157">
        <v>1047</v>
      </c>
    </row>
    <row r="1158" spans="1:28">
      <c r="A1158" s="76" t="s">
        <v>4843</v>
      </c>
      <c r="B1158" s="76" t="s">
        <v>7218</v>
      </c>
      <c r="C1158" s="77" t="s">
        <v>3736</v>
      </c>
      <c r="D1158" s="78" t="s">
        <v>4141</v>
      </c>
      <c r="E1158" s="79" t="s">
        <v>8088</v>
      </c>
      <c r="F1158" s="80" t="s">
        <v>8089</v>
      </c>
      <c r="G1158" s="81" t="s">
        <v>8115</v>
      </c>
      <c r="H1158" s="82" t="s">
        <v>8116</v>
      </c>
      <c r="I1158" s="83" t="s">
        <v>7223</v>
      </c>
      <c r="J1158" s="8" t="s">
        <v>5534</v>
      </c>
      <c r="K1158" s="83"/>
      <c r="L1158" s="83" t="s">
        <v>4368</v>
      </c>
      <c r="M1158" s="8" t="s">
        <v>7218</v>
      </c>
      <c r="N1158" s="8"/>
      <c r="O1158" s="8"/>
      <c r="P1158" s="62" t="str">
        <f t="shared" si="54"/>
        <v>FL-RC-RCAR-ET</v>
      </c>
      <c r="Q1158" s="62" t="s">
        <v>8117</v>
      </c>
      <c r="R1158" s="8"/>
      <c r="S1158" s="8"/>
      <c r="T1158" s="8"/>
      <c r="U1158" s="8" t="str">
        <f t="shared" si="52"/>
        <v>RC-RCAR-ET</v>
      </c>
      <c r="V1158" s="8" t="str">
        <f t="shared" si="53"/>
        <v>RC-RCAR-ET</v>
      </c>
      <c r="W1158" s="8" t="str">
        <f>VLOOKUP(V1158,'[2]Asset Classifications'!$M$12:$M$1690,1,FALSE)</f>
        <v>RC-RCAR-ET</v>
      </c>
      <c r="X1158" s="8"/>
      <c r="Y1158" s="8"/>
      <c r="Z1158" s="8"/>
      <c r="AA1158" t="s">
        <v>8118</v>
      </c>
      <c r="AB1158">
        <v>1048</v>
      </c>
    </row>
    <row r="1159" spans="1:28">
      <c r="A1159" s="76" t="s">
        <v>4843</v>
      </c>
      <c r="B1159" s="76" t="s">
        <v>7218</v>
      </c>
      <c r="C1159" s="77" t="s">
        <v>3736</v>
      </c>
      <c r="D1159" s="78" t="s">
        <v>4141</v>
      </c>
      <c r="E1159" s="79" t="s">
        <v>8088</v>
      </c>
      <c r="F1159" s="80" t="s">
        <v>8089</v>
      </c>
      <c r="G1159" s="81" t="s">
        <v>8119</v>
      </c>
      <c r="H1159" s="82" t="s">
        <v>8120</v>
      </c>
      <c r="I1159" s="83" t="s">
        <v>7223</v>
      </c>
      <c r="J1159" s="8" t="s">
        <v>5534</v>
      </c>
      <c r="K1159" s="83"/>
      <c r="L1159" s="83" t="s">
        <v>4368</v>
      </c>
      <c r="M1159" s="8" t="s">
        <v>7218</v>
      </c>
      <c r="N1159" s="8"/>
      <c r="O1159" s="8"/>
      <c r="P1159" s="62" t="str">
        <f t="shared" si="54"/>
        <v>FL-RC-RCAR-GO</v>
      </c>
      <c r="Q1159" s="62" t="s">
        <v>8121</v>
      </c>
      <c r="R1159" s="8"/>
      <c r="S1159" s="8"/>
      <c r="T1159" s="8"/>
      <c r="U1159" s="8" t="str">
        <f t="shared" si="52"/>
        <v>RC-RCAR-GO</v>
      </c>
      <c r="V1159" s="8" t="str">
        <f t="shared" si="53"/>
        <v>RC-RCAR-GO</v>
      </c>
      <c r="W1159" s="8" t="str">
        <f>VLOOKUP(V1159,'[2]Asset Classifications'!$M$12:$M$1690,1,FALSE)</f>
        <v>RC-RCAR-GO</v>
      </c>
      <c r="X1159" s="8"/>
      <c r="Y1159" s="8"/>
      <c r="Z1159" s="8"/>
      <c r="AA1159" t="s">
        <v>8122</v>
      </c>
      <c r="AB1159">
        <v>1049</v>
      </c>
    </row>
    <row r="1160" spans="1:28">
      <c r="A1160" s="76" t="s">
        <v>4843</v>
      </c>
      <c r="B1160" s="76" t="s">
        <v>7218</v>
      </c>
      <c r="C1160" s="77" t="s">
        <v>3736</v>
      </c>
      <c r="D1160" s="78" t="s">
        <v>4141</v>
      </c>
      <c r="E1160" s="79" t="s">
        <v>8088</v>
      </c>
      <c r="F1160" s="80" t="s">
        <v>8089</v>
      </c>
      <c r="G1160" s="81" t="s">
        <v>3695</v>
      </c>
      <c r="H1160" s="82" t="s">
        <v>8123</v>
      </c>
      <c r="I1160" s="83" t="s">
        <v>7223</v>
      </c>
      <c r="J1160" s="8" t="s">
        <v>5534</v>
      </c>
      <c r="K1160" s="83"/>
      <c r="L1160" s="83" t="s">
        <v>4368</v>
      </c>
      <c r="M1160" s="8" t="s">
        <v>7218</v>
      </c>
      <c r="N1160" s="8"/>
      <c r="O1160" s="8"/>
      <c r="P1160" s="62" t="str">
        <f t="shared" si="54"/>
        <v>FL-RC-RCAR-IN</v>
      </c>
      <c r="Q1160" s="62" t="s">
        <v>8124</v>
      </c>
      <c r="R1160" s="8"/>
      <c r="S1160" s="8"/>
      <c r="T1160" s="8"/>
      <c r="U1160" s="8" t="str">
        <f t="shared" ref="U1160:U1223" si="55">C1160&amp; "-" &amp;E1160 &amp; IF(G1160&lt;&gt;"","-" &amp;G1160,"-00")</f>
        <v>RC-RCAR-IN</v>
      </c>
      <c r="V1160" s="8" t="str">
        <f t="shared" ref="V1160:V1223" si="56">C1160&amp; "-" &amp;E1160 &amp; IF(G1160&lt;&gt;"","-" &amp;G1160,"")</f>
        <v>RC-RCAR-IN</v>
      </c>
      <c r="W1160" s="8" t="str">
        <f>VLOOKUP(V1160,'[2]Asset Classifications'!$M$12:$M$1690,1,FALSE)</f>
        <v>RC-RCAR-IN</v>
      </c>
      <c r="X1160" s="8"/>
      <c r="Y1160" s="8"/>
      <c r="Z1160" s="8"/>
      <c r="AA1160" t="s">
        <v>8125</v>
      </c>
      <c r="AB1160">
        <v>1050</v>
      </c>
    </row>
    <row r="1161" spans="1:28">
      <c r="A1161" s="76" t="s">
        <v>4843</v>
      </c>
      <c r="B1161" s="76" t="s">
        <v>7218</v>
      </c>
      <c r="C1161" s="77" t="s">
        <v>3736</v>
      </c>
      <c r="D1161" s="78" t="s">
        <v>4141</v>
      </c>
      <c r="E1161" s="79" t="s">
        <v>8088</v>
      </c>
      <c r="F1161" s="80" t="s">
        <v>8089</v>
      </c>
      <c r="G1161" s="81" t="s">
        <v>3583</v>
      </c>
      <c r="H1161" s="82" t="s">
        <v>3696</v>
      </c>
      <c r="I1161" s="83" t="s">
        <v>7223</v>
      </c>
      <c r="J1161" s="8" t="s">
        <v>5534</v>
      </c>
      <c r="K1161" s="83"/>
      <c r="L1161" s="83" t="s">
        <v>4368</v>
      </c>
      <c r="M1161" s="8" t="s">
        <v>7218</v>
      </c>
      <c r="N1161" s="8"/>
      <c r="O1161" s="8"/>
      <c r="P1161" s="62" t="str">
        <f t="shared" si="54"/>
        <v>FL-RC-RCAR-IS</v>
      </c>
      <c r="Q1161" s="62" t="s">
        <v>8126</v>
      </c>
      <c r="R1161" s="8"/>
      <c r="S1161" s="8"/>
      <c r="T1161" s="8"/>
      <c r="U1161" s="8" t="str">
        <f t="shared" si="55"/>
        <v>RC-RCAR-IS</v>
      </c>
      <c r="V1161" s="8" t="str">
        <f t="shared" si="56"/>
        <v>RC-RCAR-IS</v>
      </c>
      <c r="W1161" s="8" t="str">
        <f>VLOOKUP(V1161,'[2]Asset Classifications'!$M$12:$M$1690,1,FALSE)</f>
        <v>RC-RCAR-IS</v>
      </c>
      <c r="X1161" s="8"/>
      <c r="Y1161" s="8"/>
      <c r="Z1161" s="8"/>
      <c r="AA1161" t="s">
        <v>8127</v>
      </c>
      <c r="AB1161">
        <v>1051</v>
      </c>
    </row>
    <row r="1162" spans="1:28">
      <c r="A1162" s="76" t="s">
        <v>4843</v>
      </c>
      <c r="B1162" s="76" t="s">
        <v>7218</v>
      </c>
      <c r="C1162" s="77" t="s">
        <v>3736</v>
      </c>
      <c r="D1162" s="78" t="s">
        <v>4141</v>
      </c>
      <c r="E1162" s="79" t="s">
        <v>8088</v>
      </c>
      <c r="F1162" s="80" t="s">
        <v>8089</v>
      </c>
      <c r="G1162" s="81" t="s">
        <v>4134</v>
      </c>
      <c r="H1162" s="82" t="s">
        <v>8128</v>
      </c>
      <c r="I1162" s="83" t="s">
        <v>7223</v>
      </c>
      <c r="J1162" s="8" t="s">
        <v>5534</v>
      </c>
      <c r="K1162" s="83"/>
      <c r="L1162" s="83" t="s">
        <v>4368</v>
      </c>
      <c r="M1162" s="8" t="s">
        <v>7218</v>
      </c>
      <c r="N1162" s="8"/>
      <c r="O1162" s="8"/>
      <c r="P1162" s="62" t="str">
        <f t="shared" si="54"/>
        <v>FL-RC-RCAR-LO</v>
      </c>
      <c r="Q1162" s="62" t="s">
        <v>8129</v>
      </c>
      <c r="R1162" s="8"/>
      <c r="S1162" s="8"/>
      <c r="T1162" s="8"/>
      <c r="U1162" s="8" t="str">
        <f t="shared" si="55"/>
        <v>RC-RCAR-LO</v>
      </c>
      <c r="V1162" s="8" t="str">
        <f t="shared" si="56"/>
        <v>RC-RCAR-LO</v>
      </c>
      <c r="W1162" s="8" t="str">
        <f>VLOOKUP(V1162,'[2]Asset Classifications'!$M$12:$M$1690,1,FALSE)</f>
        <v>RC-RCAR-LO</v>
      </c>
      <c r="X1162" s="8"/>
      <c r="Y1162" s="8"/>
      <c r="Z1162" s="8"/>
      <c r="AA1162" t="s">
        <v>8130</v>
      </c>
      <c r="AB1162">
        <v>1052</v>
      </c>
    </row>
    <row r="1163" spans="1:28">
      <c r="A1163" s="76" t="s">
        <v>4843</v>
      </c>
      <c r="B1163" s="76" t="s">
        <v>7218</v>
      </c>
      <c r="C1163" s="77" t="s">
        <v>3736</v>
      </c>
      <c r="D1163" s="78" t="s">
        <v>4141</v>
      </c>
      <c r="E1163" s="79" t="s">
        <v>8088</v>
      </c>
      <c r="F1163" s="80" t="s">
        <v>8089</v>
      </c>
      <c r="G1163" s="81" t="s">
        <v>8131</v>
      </c>
      <c r="H1163" s="82" t="s">
        <v>8132</v>
      </c>
      <c r="I1163" s="83" t="s">
        <v>7223</v>
      </c>
      <c r="J1163" s="8" t="s">
        <v>5534</v>
      </c>
      <c r="K1163" s="83"/>
      <c r="L1163" s="83" t="s">
        <v>4368</v>
      </c>
      <c r="M1163" s="8" t="s">
        <v>7218</v>
      </c>
      <c r="N1163" s="8"/>
      <c r="O1163" s="8"/>
      <c r="P1163" s="62" t="str">
        <f t="shared" si="54"/>
        <v>FL-RC-RCAR-MH</v>
      </c>
      <c r="Q1163" s="62" t="s">
        <v>8133</v>
      </c>
      <c r="R1163" s="8"/>
      <c r="S1163" s="8"/>
      <c r="T1163" s="8"/>
      <c r="U1163" s="8" t="str">
        <f t="shared" si="55"/>
        <v>RC-RCAR-MH</v>
      </c>
      <c r="V1163" s="8" t="str">
        <f t="shared" si="56"/>
        <v>RC-RCAR-MH</v>
      </c>
      <c r="W1163" s="8" t="str">
        <f>VLOOKUP(V1163,'[2]Asset Classifications'!$M$12:$M$1690,1,FALSE)</f>
        <v>RC-RCAR-MH</v>
      </c>
      <c r="X1163" s="8"/>
      <c r="Y1163" s="8"/>
      <c r="Z1163" s="8"/>
      <c r="AA1163" t="s">
        <v>8134</v>
      </c>
      <c r="AB1163">
        <v>1053</v>
      </c>
    </row>
    <row r="1164" spans="1:28">
      <c r="A1164" s="76" t="s">
        <v>4843</v>
      </c>
      <c r="B1164" s="76" t="s">
        <v>7218</v>
      </c>
      <c r="C1164" s="77" t="s">
        <v>3736</v>
      </c>
      <c r="D1164" s="78" t="s">
        <v>4141</v>
      </c>
      <c r="E1164" s="79" t="s">
        <v>8088</v>
      </c>
      <c r="F1164" s="80" t="s">
        <v>8089</v>
      </c>
      <c r="G1164" s="81" t="s">
        <v>3722</v>
      </c>
      <c r="H1164" s="82" t="s">
        <v>8135</v>
      </c>
      <c r="I1164" s="83" t="s">
        <v>7223</v>
      </c>
      <c r="J1164" s="8" t="s">
        <v>5534</v>
      </c>
      <c r="K1164" s="83"/>
      <c r="L1164" s="83" t="s">
        <v>4368</v>
      </c>
      <c r="M1164" s="8" t="s">
        <v>7218</v>
      </c>
      <c r="N1164" s="8"/>
      <c r="O1164" s="8"/>
      <c r="P1164" s="62" t="str">
        <f t="shared" si="54"/>
        <v>FL-RC-RCAR-PC</v>
      </c>
      <c r="Q1164" s="62" t="s">
        <v>8135</v>
      </c>
      <c r="R1164" s="8"/>
      <c r="S1164" s="8"/>
      <c r="T1164" s="8"/>
      <c r="U1164" s="8" t="str">
        <f t="shared" si="55"/>
        <v>RC-RCAR-PC</v>
      </c>
      <c r="V1164" s="8" t="str">
        <f t="shared" si="56"/>
        <v>RC-RCAR-PC</v>
      </c>
      <c r="W1164" s="8" t="str">
        <f>VLOOKUP(V1164,'[2]Asset Classifications'!$M$12:$M$1690,1,FALSE)</f>
        <v>RC-RCAR-PC</v>
      </c>
      <c r="X1164" s="8"/>
      <c r="Y1164" s="8"/>
      <c r="Z1164" s="8"/>
      <c r="AA1164" t="s">
        <v>8136</v>
      </c>
      <c r="AB1164">
        <v>1054</v>
      </c>
    </row>
    <row r="1165" spans="1:28">
      <c r="A1165" s="76" t="s">
        <v>4843</v>
      </c>
      <c r="B1165" s="76" t="s">
        <v>7218</v>
      </c>
      <c r="C1165" s="77" t="s">
        <v>3736</v>
      </c>
      <c r="D1165" s="78" t="s">
        <v>4141</v>
      </c>
      <c r="E1165" s="79" t="s">
        <v>8088</v>
      </c>
      <c r="F1165" s="80" t="s">
        <v>8089</v>
      </c>
      <c r="G1165" s="81" t="s">
        <v>3730</v>
      </c>
      <c r="H1165" s="82" t="s">
        <v>8137</v>
      </c>
      <c r="I1165" s="83" t="s">
        <v>7223</v>
      </c>
      <c r="J1165" s="8" t="s">
        <v>5534</v>
      </c>
      <c r="K1165" s="83"/>
      <c r="L1165" s="83" t="s">
        <v>4368</v>
      </c>
      <c r="M1165" s="8" t="s">
        <v>7218</v>
      </c>
      <c r="N1165" s="8"/>
      <c r="O1165" s="8"/>
      <c r="P1165" s="62" t="str">
        <f t="shared" si="54"/>
        <v>FL-RC-RCAR-PR</v>
      </c>
      <c r="Q1165" s="62" t="s">
        <v>8138</v>
      </c>
      <c r="R1165" s="8"/>
      <c r="S1165" s="8"/>
      <c r="T1165" s="8"/>
      <c r="U1165" s="8" t="str">
        <f t="shared" si="55"/>
        <v>RC-RCAR-PR</v>
      </c>
      <c r="V1165" s="8" t="str">
        <f t="shared" si="56"/>
        <v>RC-RCAR-PR</v>
      </c>
      <c r="W1165" s="8" t="str">
        <f>VLOOKUP(V1165,'[2]Asset Classifications'!$M$12:$M$1690,1,FALSE)</f>
        <v>RC-RCAR-PR</v>
      </c>
      <c r="X1165" s="8"/>
      <c r="Y1165" s="8"/>
      <c r="Z1165" s="8"/>
      <c r="AA1165" t="s">
        <v>8139</v>
      </c>
      <c r="AB1165">
        <v>1055</v>
      </c>
    </row>
    <row r="1166" spans="1:28">
      <c r="A1166" s="76" t="s">
        <v>4843</v>
      </c>
      <c r="B1166" s="76" t="s">
        <v>7218</v>
      </c>
      <c r="C1166" s="77" t="s">
        <v>3736</v>
      </c>
      <c r="D1166" s="78" t="s">
        <v>4141</v>
      </c>
      <c r="E1166" s="79" t="s">
        <v>8088</v>
      </c>
      <c r="F1166" s="80" t="s">
        <v>8089</v>
      </c>
      <c r="G1166" s="81" t="s">
        <v>4304</v>
      </c>
      <c r="H1166" s="82" t="s">
        <v>8140</v>
      </c>
      <c r="I1166" s="83" t="s">
        <v>7223</v>
      </c>
      <c r="J1166" s="8" t="s">
        <v>5534</v>
      </c>
      <c r="K1166" s="83"/>
      <c r="L1166" s="83" t="s">
        <v>4368</v>
      </c>
      <c r="M1166" s="8" t="s">
        <v>7218</v>
      </c>
      <c r="N1166" s="8"/>
      <c r="O1166" s="8"/>
      <c r="P1166" s="62" t="str">
        <f t="shared" si="54"/>
        <v>FL-RC-RCAR-SI</v>
      </c>
      <c r="Q1166" s="62" t="s">
        <v>8141</v>
      </c>
      <c r="R1166" s="8"/>
      <c r="S1166" s="8"/>
      <c r="T1166" s="8"/>
      <c r="U1166" s="8" t="str">
        <f t="shared" si="55"/>
        <v>RC-RCAR-SI</v>
      </c>
      <c r="V1166" s="8" t="str">
        <f t="shared" si="56"/>
        <v>RC-RCAR-SI</v>
      </c>
      <c r="W1166" s="8" t="str">
        <f>VLOOKUP(V1166,'[2]Asset Classifications'!$M$12:$M$1690,1,FALSE)</f>
        <v>RC-RCAR-SI</v>
      </c>
      <c r="X1166" s="8"/>
      <c r="Y1166" s="8"/>
      <c r="Z1166" s="8"/>
      <c r="AA1166" t="s">
        <v>8142</v>
      </c>
      <c r="AB1166">
        <v>1056</v>
      </c>
    </row>
    <row r="1167" spans="1:28">
      <c r="A1167" s="76" t="s">
        <v>4843</v>
      </c>
      <c r="B1167" s="76" t="s">
        <v>7218</v>
      </c>
      <c r="C1167" s="77" t="s">
        <v>3736</v>
      </c>
      <c r="D1167" s="78" t="s">
        <v>4141</v>
      </c>
      <c r="E1167" s="79" t="s">
        <v>8088</v>
      </c>
      <c r="F1167" s="80" t="s">
        <v>8089</v>
      </c>
      <c r="G1167" s="81" t="s">
        <v>4512</v>
      </c>
      <c r="H1167" s="82" t="s">
        <v>8143</v>
      </c>
      <c r="I1167" s="83" t="s">
        <v>7223</v>
      </c>
      <c r="J1167" s="8" t="s">
        <v>5534</v>
      </c>
      <c r="K1167" s="83"/>
      <c r="L1167" s="83" t="s">
        <v>4368</v>
      </c>
      <c r="M1167" s="8" t="s">
        <v>7218</v>
      </c>
      <c r="N1167" s="8"/>
      <c r="O1167" s="8"/>
      <c r="P1167" s="62" t="str">
        <f t="shared" ref="P1167:P1230" si="57">A1167&amp;"-"&amp;U1167</f>
        <v>FL-RC-RCAR-SL</v>
      </c>
      <c r="Q1167" s="62" t="s">
        <v>8144</v>
      </c>
      <c r="R1167" s="8"/>
      <c r="S1167" s="8"/>
      <c r="T1167" s="8"/>
      <c r="U1167" s="8" t="str">
        <f t="shared" si="55"/>
        <v>RC-RCAR-SL</v>
      </c>
      <c r="V1167" s="8" t="str">
        <f t="shared" si="56"/>
        <v>RC-RCAR-SL</v>
      </c>
      <c r="W1167" s="8" t="str">
        <f>VLOOKUP(V1167,'[2]Asset Classifications'!$M$12:$M$1690,1,FALSE)</f>
        <v>RC-RCAR-SL</v>
      </c>
      <c r="X1167" s="8"/>
      <c r="Y1167" s="8"/>
      <c r="Z1167" s="8"/>
      <c r="AA1167" t="s">
        <v>8145</v>
      </c>
      <c r="AB1167">
        <v>1057</v>
      </c>
    </row>
    <row r="1168" spans="1:28">
      <c r="A1168" s="76" t="s">
        <v>4843</v>
      </c>
      <c r="B1168" s="76" t="s">
        <v>7218</v>
      </c>
      <c r="C1168" s="77" t="s">
        <v>3736</v>
      </c>
      <c r="D1168" s="78" t="s">
        <v>4141</v>
      </c>
      <c r="E1168" s="79" t="s">
        <v>8088</v>
      </c>
      <c r="F1168" s="80" t="s">
        <v>8089</v>
      </c>
      <c r="G1168" s="81" t="s">
        <v>3763</v>
      </c>
      <c r="H1168" s="82" t="s">
        <v>8146</v>
      </c>
      <c r="I1168" s="83" t="s">
        <v>7223</v>
      </c>
      <c r="J1168" s="8" t="s">
        <v>5534</v>
      </c>
      <c r="K1168" s="83"/>
      <c r="L1168" s="83" t="s">
        <v>4368</v>
      </c>
      <c r="M1168" s="8" t="s">
        <v>7218</v>
      </c>
      <c r="N1168" s="8"/>
      <c r="O1168" s="8"/>
      <c r="P1168" s="62" t="str">
        <f t="shared" si="57"/>
        <v>FL-RC-RCAR-TO</v>
      </c>
      <c r="Q1168" s="62" t="s">
        <v>8147</v>
      </c>
      <c r="R1168" s="8"/>
      <c r="S1168" s="8"/>
      <c r="T1168" s="8"/>
      <c r="U1168" s="8" t="str">
        <f t="shared" si="55"/>
        <v>RC-RCAR-TO</v>
      </c>
      <c r="V1168" s="8" t="str">
        <f t="shared" si="56"/>
        <v>RC-RCAR-TO</v>
      </c>
      <c r="W1168" s="8" t="str">
        <f>VLOOKUP(V1168,'[2]Asset Classifications'!$M$12:$M$1690,1,FALSE)</f>
        <v>RC-RCAR-TO</v>
      </c>
      <c r="X1168" s="8"/>
      <c r="Y1168" s="8"/>
      <c r="Z1168" s="8"/>
      <c r="AA1168" t="s">
        <v>8148</v>
      </c>
      <c r="AB1168">
        <v>1058</v>
      </c>
    </row>
    <row r="1169" spans="1:28">
      <c r="A1169" s="76" t="s">
        <v>4843</v>
      </c>
      <c r="B1169" s="76" t="s">
        <v>7218</v>
      </c>
      <c r="C1169" s="77" t="s">
        <v>3736</v>
      </c>
      <c r="D1169" s="78" t="s">
        <v>4141</v>
      </c>
      <c r="E1169" s="79" t="s">
        <v>8149</v>
      </c>
      <c r="F1169" s="80" t="s">
        <v>8150</v>
      </c>
      <c r="G1169" s="81" t="s">
        <v>4022</v>
      </c>
      <c r="H1169" s="82" t="s">
        <v>8151</v>
      </c>
      <c r="I1169" s="83" t="s">
        <v>7223</v>
      </c>
      <c r="J1169" s="8" t="s">
        <v>5534</v>
      </c>
      <c r="K1169" s="83"/>
      <c r="L1169" s="83" t="s">
        <v>4368</v>
      </c>
      <c r="M1169" s="8" t="s">
        <v>7218</v>
      </c>
      <c r="N1169" s="8"/>
      <c r="O1169" s="8"/>
      <c r="P1169" s="62" t="str">
        <f t="shared" si="57"/>
        <v>FL-RC-RVAN-BR</v>
      </c>
      <c r="Q1169" s="62" t="s">
        <v>8152</v>
      </c>
      <c r="R1169" s="8"/>
      <c r="S1169" s="8"/>
      <c r="T1169" s="8"/>
      <c r="U1169" s="8" t="str">
        <f t="shared" si="55"/>
        <v>RC-RVAN-BR</v>
      </c>
      <c r="V1169" s="8" t="str">
        <f t="shared" si="56"/>
        <v>RC-RVAN-BR</v>
      </c>
      <c r="W1169" s="8" t="str">
        <f>VLOOKUP(V1169,'[2]Asset Classifications'!$M$12:$M$1690,1,FALSE)</f>
        <v>RC-RVAN-BR</v>
      </c>
      <c r="X1169" s="8"/>
      <c r="Y1169" s="8"/>
      <c r="Z1169" s="8"/>
      <c r="AA1169" t="s">
        <v>8153</v>
      </c>
      <c r="AB1169">
        <v>1059</v>
      </c>
    </row>
    <row r="1170" spans="1:28">
      <c r="A1170" s="76" t="s">
        <v>4843</v>
      </c>
      <c r="B1170" s="76" t="s">
        <v>7218</v>
      </c>
      <c r="C1170" s="77" t="s">
        <v>3736</v>
      </c>
      <c r="D1170" s="78" t="s">
        <v>4141</v>
      </c>
      <c r="E1170" s="79" t="s">
        <v>8149</v>
      </c>
      <c r="F1170" s="80" t="s">
        <v>8150</v>
      </c>
      <c r="G1170" s="81" t="s">
        <v>7119</v>
      </c>
      <c r="H1170" s="82" t="s">
        <v>7493</v>
      </c>
      <c r="I1170" s="83" t="s">
        <v>7223</v>
      </c>
      <c r="J1170" s="8" t="s">
        <v>5534</v>
      </c>
      <c r="K1170" s="83"/>
      <c r="L1170" s="83" t="s">
        <v>4368</v>
      </c>
      <c r="M1170" s="8" t="s">
        <v>7218</v>
      </c>
      <c r="N1170" s="8"/>
      <c r="O1170" s="8"/>
      <c r="P1170" s="62" t="str">
        <f t="shared" si="57"/>
        <v>FL-RC-RVAN-GU</v>
      </c>
      <c r="Q1170" s="62" t="s">
        <v>8154</v>
      </c>
      <c r="R1170" s="8"/>
      <c r="S1170" s="8"/>
      <c r="T1170" s="8"/>
      <c r="U1170" s="8" t="str">
        <f t="shared" si="55"/>
        <v>RC-RVAN-GU</v>
      </c>
      <c r="V1170" s="8" t="str">
        <f t="shared" si="56"/>
        <v>RC-RVAN-GU</v>
      </c>
      <c r="W1170" s="8" t="str">
        <f>VLOOKUP(V1170,'[2]Asset Classifications'!$M$12:$M$1690,1,FALSE)</f>
        <v>RC-RVAN-GU</v>
      </c>
      <c r="X1170" s="8"/>
      <c r="Y1170" s="8"/>
      <c r="Z1170" s="8"/>
      <c r="AA1170" t="s">
        <v>8155</v>
      </c>
      <c r="AB1170">
        <v>1060</v>
      </c>
    </row>
    <row r="1171" spans="1:28">
      <c r="A1171" s="76" t="s">
        <v>4843</v>
      </c>
      <c r="B1171" s="76" t="s">
        <v>7218</v>
      </c>
      <c r="C1171" s="77" t="s">
        <v>3736</v>
      </c>
      <c r="D1171" s="78" t="s">
        <v>4141</v>
      </c>
      <c r="E1171" s="79" t="s">
        <v>8149</v>
      </c>
      <c r="F1171" s="80" t="s">
        <v>8150</v>
      </c>
      <c r="G1171" s="81" t="s">
        <v>3857</v>
      </c>
      <c r="H1171" s="82" t="s">
        <v>8156</v>
      </c>
      <c r="I1171" s="83" t="s">
        <v>7223</v>
      </c>
      <c r="J1171" s="8" t="s">
        <v>5534</v>
      </c>
      <c r="K1171" s="83"/>
      <c r="L1171" s="83" t="s">
        <v>4368</v>
      </c>
      <c r="M1171" s="8" t="s">
        <v>7218</v>
      </c>
      <c r="N1171" s="8"/>
      <c r="O1171" s="8"/>
      <c r="P1171" s="62" t="str">
        <f t="shared" si="57"/>
        <v>FL-RC-RVAN-LU</v>
      </c>
      <c r="Q1171" s="62" t="s">
        <v>8157</v>
      </c>
      <c r="R1171" s="8"/>
      <c r="S1171" s="8"/>
      <c r="T1171" s="8"/>
      <c r="U1171" s="8" t="str">
        <f t="shared" si="55"/>
        <v>RC-RVAN-LU</v>
      </c>
      <c r="V1171" s="8" t="str">
        <f t="shared" si="56"/>
        <v>RC-RVAN-LU</v>
      </c>
      <c r="W1171" s="8" t="str">
        <f>VLOOKUP(V1171,'[2]Asset Classifications'!$M$12:$M$1690,1,FALSE)</f>
        <v>RC-RVAN-LU</v>
      </c>
      <c r="X1171" s="8"/>
      <c r="Y1171" s="8"/>
      <c r="Z1171" s="8"/>
      <c r="AA1171" t="s">
        <v>8158</v>
      </c>
      <c r="AB1171">
        <v>1061</v>
      </c>
    </row>
    <row r="1172" spans="1:28">
      <c r="A1172" s="76" t="s">
        <v>4843</v>
      </c>
      <c r="B1172" s="76" t="s">
        <v>7218</v>
      </c>
      <c r="C1172" s="77" t="s">
        <v>3736</v>
      </c>
      <c r="D1172" s="78" t="s">
        <v>4141</v>
      </c>
      <c r="E1172" s="79" t="s">
        <v>8149</v>
      </c>
      <c r="F1172" s="80" t="s">
        <v>8150</v>
      </c>
      <c r="G1172" s="81" t="s">
        <v>3702</v>
      </c>
      <c r="H1172" s="82" t="s">
        <v>8159</v>
      </c>
      <c r="I1172" s="83" t="s">
        <v>7223</v>
      </c>
      <c r="J1172" s="8" t="s">
        <v>5534</v>
      </c>
      <c r="K1172" s="83"/>
      <c r="L1172" s="83" t="s">
        <v>4368</v>
      </c>
      <c r="M1172" s="8" t="s">
        <v>7218</v>
      </c>
      <c r="N1172" s="8"/>
      <c r="O1172" s="8"/>
      <c r="P1172" s="62" t="str">
        <f t="shared" si="57"/>
        <v>FL-RC-RVAN-MA</v>
      </c>
      <c r="Q1172" s="62" t="s">
        <v>8160</v>
      </c>
      <c r="R1172" s="8"/>
      <c r="S1172" s="8"/>
      <c r="T1172" s="8"/>
      <c r="U1172" s="8" t="str">
        <f t="shared" si="55"/>
        <v>RC-RVAN-MA</v>
      </c>
      <c r="V1172" s="8" t="str">
        <f t="shared" si="56"/>
        <v>RC-RVAN-MA</v>
      </c>
      <c r="W1172" s="8" t="str">
        <f>VLOOKUP(V1172,'[2]Asset Classifications'!$M$12:$M$1690,1,FALSE)</f>
        <v>RC-RVAN-MA</v>
      </c>
      <c r="X1172" s="8"/>
      <c r="Y1172" s="8"/>
      <c r="Z1172" s="8"/>
      <c r="AA1172" t="s">
        <v>8161</v>
      </c>
      <c r="AB1172">
        <v>1062</v>
      </c>
    </row>
    <row r="1173" spans="1:28">
      <c r="A1173" s="76" t="s">
        <v>4843</v>
      </c>
      <c r="B1173" s="76" t="s">
        <v>7218</v>
      </c>
      <c r="C1173" s="77" t="s">
        <v>3736</v>
      </c>
      <c r="D1173" s="78" t="s">
        <v>4141</v>
      </c>
      <c r="E1173" s="79" t="s">
        <v>8149</v>
      </c>
      <c r="F1173" s="80" t="s">
        <v>8150</v>
      </c>
      <c r="G1173" s="81" t="s">
        <v>3730</v>
      </c>
      <c r="H1173" s="82" t="s">
        <v>8162</v>
      </c>
      <c r="I1173" s="83" t="s">
        <v>7223</v>
      </c>
      <c r="J1173" s="8" t="s">
        <v>5534</v>
      </c>
      <c r="K1173" s="83"/>
      <c r="L1173" s="83" t="s">
        <v>4368</v>
      </c>
      <c r="M1173" s="8" t="s">
        <v>7218</v>
      </c>
      <c r="N1173" s="8"/>
      <c r="O1173" s="8"/>
      <c r="P1173" s="62" t="str">
        <f t="shared" si="57"/>
        <v>FL-RC-RVAN-PR</v>
      </c>
      <c r="Q1173" s="62" t="s">
        <v>8163</v>
      </c>
      <c r="R1173" s="8"/>
      <c r="S1173" s="8"/>
      <c r="T1173" s="8"/>
      <c r="U1173" s="8" t="str">
        <f t="shared" si="55"/>
        <v>RC-RVAN-PR</v>
      </c>
      <c r="V1173" s="8" t="str">
        <f t="shared" si="56"/>
        <v>RC-RVAN-PR</v>
      </c>
      <c r="W1173" s="8" t="str">
        <f>VLOOKUP(V1173,'[2]Asset Classifications'!$M$12:$M$1690,1,FALSE)</f>
        <v>RC-RVAN-PR</v>
      </c>
      <c r="X1173" s="8"/>
      <c r="Y1173" s="8"/>
      <c r="Z1173" s="8"/>
      <c r="AA1173" t="s">
        <v>8164</v>
      </c>
      <c r="AB1173">
        <v>1063</v>
      </c>
    </row>
    <row r="1174" spans="1:28">
      <c r="A1174" s="76" t="s">
        <v>4843</v>
      </c>
      <c r="B1174" s="76" t="s">
        <v>7218</v>
      </c>
      <c r="C1174" s="77" t="s">
        <v>3736</v>
      </c>
      <c r="D1174" s="78" t="s">
        <v>4141</v>
      </c>
      <c r="E1174" s="79" t="s">
        <v>8149</v>
      </c>
      <c r="F1174" s="80" t="s">
        <v>8150</v>
      </c>
      <c r="G1174" s="81" t="s">
        <v>3740</v>
      </c>
      <c r="H1174" s="82" t="s">
        <v>8165</v>
      </c>
      <c r="I1174" s="83" t="s">
        <v>7223</v>
      </c>
      <c r="J1174" s="8" t="s">
        <v>5534</v>
      </c>
      <c r="K1174" s="83"/>
      <c r="L1174" s="83" t="s">
        <v>4368</v>
      </c>
      <c r="M1174" s="8" t="s">
        <v>7218</v>
      </c>
      <c r="N1174" s="8"/>
      <c r="O1174" s="8"/>
      <c r="P1174" s="62" t="str">
        <f t="shared" si="57"/>
        <v>FL-RC-RVAN-RE</v>
      </c>
      <c r="Q1174" s="62" t="s">
        <v>8166</v>
      </c>
      <c r="R1174" s="8"/>
      <c r="S1174" s="8"/>
      <c r="T1174" s="8"/>
      <c r="U1174" s="8" t="str">
        <f t="shared" si="55"/>
        <v>RC-RVAN-RE</v>
      </c>
      <c r="V1174" s="8" t="str">
        <f t="shared" si="56"/>
        <v>RC-RVAN-RE</v>
      </c>
      <c r="W1174" s="8" t="str">
        <f>VLOOKUP(V1174,'[2]Asset Classifications'!$M$12:$M$1690,1,FALSE)</f>
        <v>RC-RVAN-RE</v>
      </c>
      <c r="X1174" s="8"/>
      <c r="Y1174" s="8"/>
      <c r="Z1174" s="8"/>
      <c r="AA1174" t="s">
        <v>8167</v>
      </c>
      <c r="AB1174">
        <v>1064</v>
      </c>
    </row>
    <row r="1175" spans="1:28">
      <c r="A1175" s="76" t="s">
        <v>4843</v>
      </c>
      <c r="B1175" s="76" t="s">
        <v>7218</v>
      </c>
      <c r="C1175" s="77" t="s">
        <v>4144</v>
      </c>
      <c r="D1175" s="78" t="s">
        <v>4143</v>
      </c>
      <c r="E1175" s="79" t="s">
        <v>8168</v>
      </c>
      <c r="F1175" s="80" t="s">
        <v>8169</v>
      </c>
      <c r="G1175" s="81" t="s">
        <v>5405</v>
      </c>
      <c r="H1175" s="82" t="s">
        <v>8170</v>
      </c>
      <c r="I1175" s="83" t="s">
        <v>7223</v>
      </c>
      <c r="J1175" s="8" t="s">
        <v>5534</v>
      </c>
      <c r="K1175" s="83"/>
      <c r="L1175" s="83" t="s">
        <v>4368</v>
      </c>
      <c r="M1175" s="8" t="s">
        <v>4524</v>
      </c>
      <c r="N1175" s="8"/>
      <c r="O1175" s="8"/>
      <c r="P1175" s="62" t="str">
        <f t="shared" si="57"/>
        <v>FL-RV-CARV-DU</v>
      </c>
      <c r="Q1175" s="62" t="s">
        <v>8171</v>
      </c>
      <c r="R1175" s="8"/>
      <c r="S1175" s="8"/>
      <c r="T1175" s="8"/>
      <c r="U1175" s="8" t="str">
        <f t="shared" si="55"/>
        <v>RV-CARV-DU</v>
      </c>
      <c r="V1175" s="8" t="str">
        <f t="shared" si="56"/>
        <v>RV-CARV-DU</v>
      </c>
      <c r="W1175" s="8" t="str">
        <f>VLOOKUP(V1175,'[2]Asset Classifications'!$M$12:$M$1690,1,FALSE)</f>
        <v>RV-CARV-DU</v>
      </c>
      <c r="X1175" s="8"/>
      <c r="Y1175" s="8"/>
      <c r="Z1175" s="8"/>
      <c r="AA1175" t="s">
        <v>8172</v>
      </c>
      <c r="AB1175">
        <v>1065</v>
      </c>
    </row>
    <row r="1176" spans="1:28">
      <c r="A1176" s="76" t="s">
        <v>4843</v>
      </c>
      <c r="B1176" s="76" t="s">
        <v>7218</v>
      </c>
      <c r="C1176" s="77" t="s">
        <v>4144</v>
      </c>
      <c r="D1176" s="78" t="s">
        <v>4143</v>
      </c>
      <c r="E1176" s="79" t="s">
        <v>8168</v>
      </c>
      <c r="F1176" s="80" t="s">
        <v>8169</v>
      </c>
      <c r="G1176" s="81" t="s">
        <v>4961</v>
      </c>
      <c r="H1176" s="82" t="s">
        <v>8173</v>
      </c>
      <c r="I1176" s="83" t="s">
        <v>7223</v>
      </c>
      <c r="J1176" s="8" t="s">
        <v>5534</v>
      </c>
      <c r="K1176" s="83"/>
      <c r="L1176" s="83" t="s">
        <v>4368</v>
      </c>
      <c r="M1176" s="8" t="s">
        <v>4524</v>
      </c>
      <c r="N1176" s="8"/>
      <c r="O1176" s="8"/>
      <c r="P1176" s="62" t="str">
        <f t="shared" si="57"/>
        <v>FL-RV-CARV-HA</v>
      </c>
      <c r="Q1176" s="62" t="s">
        <v>8174</v>
      </c>
      <c r="R1176" s="8"/>
      <c r="S1176" s="8"/>
      <c r="T1176" s="8"/>
      <c r="U1176" s="8" t="str">
        <f t="shared" si="55"/>
        <v>RV-CARV-HA</v>
      </c>
      <c r="V1176" s="8" t="str">
        <f t="shared" si="56"/>
        <v>RV-CARV-HA</v>
      </c>
      <c r="W1176" s="8" t="str">
        <f>VLOOKUP(V1176,'[2]Asset Classifications'!$M$12:$M$1690,1,FALSE)</f>
        <v>RV-CARV-HA</v>
      </c>
      <c r="X1176" s="8"/>
      <c r="Y1176" s="8"/>
      <c r="Z1176" s="8"/>
      <c r="AA1176" t="s">
        <v>8175</v>
      </c>
      <c r="AB1176">
        <v>1066</v>
      </c>
    </row>
    <row r="1177" spans="1:28">
      <c r="A1177" s="76" t="s">
        <v>4843</v>
      </c>
      <c r="B1177" s="76" t="s">
        <v>7218</v>
      </c>
      <c r="C1177" s="77" t="s">
        <v>4144</v>
      </c>
      <c r="D1177" s="78" t="s">
        <v>4143</v>
      </c>
      <c r="E1177" s="79" t="s">
        <v>8168</v>
      </c>
      <c r="F1177" s="80" t="s">
        <v>8169</v>
      </c>
      <c r="G1177" s="81" t="s">
        <v>3754</v>
      </c>
      <c r="H1177" s="82" t="s">
        <v>8176</v>
      </c>
      <c r="I1177" s="83" t="s">
        <v>7223</v>
      </c>
      <c r="J1177" s="8" t="s">
        <v>5534</v>
      </c>
      <c r="K1177" s="83"/>
      <c r="L1177" s="83" t="s">
        <v>4368</v>
      </c>
      <c r="M1177" s="8" t="s">
        <v>4524</v>
      </c>
      <c r="N1177" s="8"/>
      <c r="O1177" s="8"/>
      <c r="P1177" s="62" t="str">
        <f t="shared" si="57"/>
        <v>FL-RV-CARV-SN</v>
      </c>
      <c r="Q1177" s="62" t="s">
        <v>8177</v>
      </c>
      <c r="R1177" s="8"/>
      <c r="S1177" s="8"/>
      <c r="T1177" s="8"/>
      <c r="U1177" s="8" t="str">
        <f t="shared" si="55"/>
        <v>RV-CARV-SN</v>
      </c>
      <c r="V1177" s="8" t="str">
        <f t="shared" si="56"/>
        <v>RV-CARV-SN</v>
      </c>
      <c r="W1177" s="8" t="str">
        <f>VLOOKUP(V1177,'[2]Asset Classifications'!$M$12:$M$1690,1,FALSE)</f>
        <v>RV-CARV-SN</v>
      </c>
      <c r="X1177" s="8"/>
      <c r="Y1177" s="8"/>
      <c r="Z1177" s="8"/>
      <c r="AA1177" t="s">
        <v>8178</v>
      </c>
      <c r="AB1177">
        <v>1067</v>
      </c>
    </row>
    <row r="1178" spans="1:28">
      <c r="A1178" s="76" t="s">
        <v>4843</v>
      </c>
      <c r="B1178" s="76" t="s">
        <v>7218</v>
      </c>
      <c r="C1178" s="77" t="s">
        <v>4144</v>
      </c>
      <c r="D1178" s="78" t="s">
        <v>4143</v>
      </c>
      <c r="E1178" s="79" t="s">
        <v>8168</v>
      </c>
      <c r="F1178" s="80" t="s">
        <v>8169</v>
      </c>
      <c r="G1178" s="81" t="s">
        <v>3759</v>
      </c>
      <c r="H1178" s="82" t="s">
        <v>8179</v>
      </c>
      <c r="I1178" s="83" t="s">
        <v>7223</v>
      </c>
      <c r="J1178" s="8" t="s">
        <v>5534</v>
      </c>
      <c r="K1178" s="83"/>
      <c r="L1178" s="83" t="s">
        <v>4368</v>
      </c>
      <c r="M1178" s="8" t="s">
        <v>4524</v>
      </c>
      <c r="N1178" s="8"/>
      <c r="O1178" s="8"/>
      <c r="P1178" s="62" t="str">
        <f t="shared" si="57"/>
        <v>FL-RV-CARV-SU</v>
      </c>
      <c r="Q1178" s="62" t="s">
        <v>8180</v>
      </c>
      <c r="R1178" s="8"/>
      <c r="S1178" s="8"/>
      <c r="T1178" s="8"/>
      <c r="U1178" s="8" t="str">
        <f t="shared" si="55"/>
        <v>RV-CARV-SU</v>
      </c>
      <c r="V1178" s="8" t="str">
        <f t="shared" si="56"/>
        <v>RV-CARV-SU</v>
      </c>
      <c r="W1178" s="8" t="str">
        <f>VLOOKUP(V1178,'[2]Asset Classifications'!$M$12:$M$1690,1,FALSE)</f>
        <v>RV-CARV-SU</v>
      </c>
      <c r="X1178" s="8"/>
      <c r="Y1178" s="8"/>
      <c r="Z1178" s="8"/>
      <c r="AA1178" t="s">
        <v>8181</v>
      </c>
      <c r="AB1178">
        <v>1068</v>
      </c>
    </row>
    <row r="1179" spans="1:28">
      <c r="A1179" s="76" t="s">
        <v>4843</v>
      </c>
      <c r="B1179" s="76" t="s">
        <v>7218</v>
      </c>
      <c r="C1179" s="77" t="s">
        <v>4144</v>
      </c>
      <c r="D1179" s="78" t="s">
        <v>4143</v>
      </c>
      <c r="E1179" s="79" t="s">
        <v>8168</v>
      </c>
      <c r="F1179" s="80" t="s">
        <v>8169</v>
      </c>
      <c r="G1179" s="81" t="s">
        <v>6381</v>
      </c>
      <c r="H1179" s="82" t="s">
        <v>8182</v>
      </c>
      <c r="I1179" s="83" t="s">
        <v>7223</v>
      </c>
      <c r="J1179" s="8" t="s">
        <v>5534</v>
      </c>
      <c r="K1179" s="83"/>
      <c r="L1179" s="83" t="s">
        <v>4368</v>
      </c>
      <c r="M1179" s="8" t="s">
        <v>4524</v>
      </c>
      <c r="N1179" s="8"/>
      <c r="O1179" s="8"/>
      <c r="P1179" s="62" t="str">
        <f t="shared" si="57"/>
        <v>FL-RV-CARV-UT</v>
      </c>
      <c r="Q1179" s="62" t="s">
        <v>8183</v>
      </c>
      <c r="R1179" s="8"/>
      <c r="S1179" s="8"/>
      <c r="T1179" s="8"/>
      <c r="U1179" s="8" t="str">
        <f t="shared" si="55"/>
        <v>RV-CARV-UT</v>
      </c>
      <c r="V1179" s="8" t="str">
        <f t="shared" si="56"/>
        <v>RV-CARV-UT</v>
      </c>
      <c r="W1179" s="8" t="str">
        <f>VLOOKUP(V1179,'[2]Asset Classifications'!$M$12:$M$1690,1,FALSE)</f>
        <v>RV-CARV-UT</v>
      </c>
      <c r="X1179" s="8"/>
      <c r="Y1179" s="8"/>
      <c r="Z1179" s="8"/>
      <c r="AA1179" t="s">
        <v>8184</v>
      </c>
      <c r="AB1179">
        <v>1069</v>
      </c>
    </row>
    <row r="1180" spans="1:28">
      <c r="A1180" s="76" t="s">
        <v>4843</v>
      </c>
      <c r="B1180" s="76" t="s">
        <v>7218</v>
      </c>
      <c r="C1180" s="77" t="s">
        <v>4144</v>
      </c>
      <c r="D1180" s="78" t="s">
        <v>4143</v>
      </c>
      <c r="E1180" s="79" t="s">
        <v>8168</v>
      </c>
      <c r="F1180" s="80" t="s">
        <v>8169</v>
      </c>
      <c r="G1180" s="81" t="s">
        <v>8185</v>
      </c>
      <c r="H1180" s="82" t="s">
        <v>8186</v>
      </c>
      <c r="I1180" s="83" t="s">
        <v>7223</v>
      </c>
      <c r="J1180" s="8" t="s">
        <v>5534</v>
      </c>
      <c r="K1180" s="83"/>
      <c r="L1180" s="83" t="s">
        <v>4368</v>
      </c>
      <c r="M1180" s="8" t="s">
        <v>4524</v>
      </c>
      <c r="N1180" s="8"/>
      <c r="O1180" s="8"/>
      <c r="P1180" s="62" t="str">
        <f t="shared" si="57"/>
        <v>FL-RV-CARV-VA</v>
      </c>
      <c r="Q1180" s="62" t="s">
        <v>8187</v>
      </c>
      <c r="R1180" s="8"/>
      <c r="S1180" s="8"/>
      <c r="T1180" s="8"/>
      <c r="U1180" s="8" t="str">
        <f t="shared" si="55"/>
        <v>RV-CARV-VA</v>
      </c>
      <c r="V1180" s="8" t="str">
        <f t="shared" si="56"/>
        <v>RV-CARV-VA</v>
      </c>
      <c r="W1180" s="8" t="str">
        <f>VLOOKUP(V1180,'[2]Asset Classifications'!$M$12:$M$1690,1,FALSE)</f>
        <v>RV-CARV-VA</v>
      </c>
      <c r="X1180" s="8"/>
      <c r="Y1180" s="8"/>
      <c r="Z1180" s="8"/>
      <c r="AA1180" t="s">
        <v>8188</v>
      </c>
      <c r="AB1180">
        <v>1070</v>
      </c>
    </row>
    <row r="1181" spans="1:28">
      <c r="A1181" s="76" t="s">
        <v>4843</v>
      </c>
      <c r="B1181" s="76" t="s">
        <v>7218</v>
      </c>
      <c r="C1181" s="77" t="s">
        <v>4144</v>
      </c>
      <c r="D1181" s="78" t="s">
        <v>4143</v>
      </c>
      <c r="E1181" s="79" t="s">
        <v>8168</v>
      </c>
      <c r="F1181" s="80" t="s">
        <v>8169</v>
      </c>
      <c r="G1181" s="81" t="s">
        <v>8189</v>
      </c>
      <c r="H1181" s="82" t="s">
        <v>8190</v>
      </c>
      <c r="I1181" s="83" t="s">
        <v>7223</v>
      </c>
      <c r="J1181" s="8" t="s">
        <v>5534</v>
      </c>
      <c r="K1181" s="83"/>
      <c r="L1181" s="83" t="s">
        <v>4368</v>
      </c>
      <c r="M1181" s="8" t="s">
        <v>4524</v>
      </c>
      <c r="N1181" s="8"/>
      <c r="O1181" s="8"/>
      <c r="P1181" s="62" t="str">
        <f t="shared" si="57"/>
        <v>FL-RV-CARV-WN</v>
      </c>
      <c r="Q1181" s="62" t="s">
        <v>8191</v>
      </c>
      <c r="R1181" s="8"/>
      <c r="S1181" s="8"/>
      <c r="T1181" s="8"/>
      <c r="U1181" s="8" t="str">
        <f t="shared" si="55"/>
        <v>RV-CARV-WN</v>
      </c>
      <c r="V1181" s="8" t="str">
        <f t="shared" si="56"/>
        <v>RV-CARV-WN</v>
      </c>
      <c r="W1181" s="8" t="str">
        <f>VLOOKUP(V1181,'[2]Asset Classifications'!$M$12:$M$1690,1,FALSE)</f>
        <v>RV-CARV-WN</v>
      </c>
      <c r="X1181" s="8"/>
      <c r="Y1181" s="8"/>
      <c r="Z1181" s="8"/>
      <c r="AA1181" t="s">
        <v>8192</v>
      </c>
      <c r="AB1181">
        <v>1071</v>
      </c>
    </row>
    <row r="1182" spans="1:28">
      <c r="A1182" s="76" t="s">
        <v>4843</v>
      </c>
      <c r="B1182" s="76" t="s">
        <v>7218</v>
      </c>
      <c r="C1182" s="77" t="s">
        <v>4144</v>
      </c>
      <c r="D1182" s="78" t="s">
        <v>4143</v>
      </c>
      <c r="E1182" s="79" t="s">
        <v>8193</v>
      </c>
      <c r="F1182" s="80" t="s">
        <v>8194</v>
      </c>
      <c r="G1182" s="81" t="s">
        <v>4191</v>
      </c>
      <c r="H1182" s="82" t="s">
        <v>8195</v>
      </c>
      <c r="I1182" s="83" t="s">
        <v>7223</v>
      </c>
      <c r="J1182" s="8" t="s">
        <v>5534</v>
      </c>
      <c r="K1182" s="83"/>
      <c r="L1182" s="83" t="s">
        <v>4368</v>
      </c>
      <c r="M1182" s="8" t="s">
        <v>4524</v>
      </c>
      <c r="N1182" s="8"/>
      <c r="O1182" s="8"/>
      <c r="P1182" s="62" t="str">
        <f t="shared" si="57"/>
        <v>FL-RV-TRLR-AN</v>
      </c>
      <c r="Q1182" s="62" t="s">
        <v>8196</v>
      </c>
      <c r="R1182" s="8"/>
      <c r="S1182" s="8"/>
      <c r="T1182" s="8"/>
      <c r="U1182" s="8" t="str">
        <f t="shared" si="55"/>
        <v>RV-TRLR-AN</v>
      </c>
      <c r="V1182" s="8" t="str">
        <f t="shared" si="56"/>
        <v>RV-TRLR-AN</v>
      </c>
      <c r="W1182" s="8" t="str">
        <f>VLOOKUP(V1182,'[2]Asset Classifications'!$M$12:$M$1690,1,FALSE)</f>
        <v>RV-TRLR-AN</v>
      </c>
      <c r="X1182" s="8"/>
      <c r="Y1182" s="8"/>
      <c r="Z1182" s="8"/>
      <c r="AA1182" t="s">
        <v>8197</v>
      </c>
      <c r="AB1182">
        <v>1072</v>
      </c>
    </row>
    <row r="1183" spans="1:28">
      <c r="A1183" s="76" t="s">
        <v>4843</v>
      </c>
      <c r="B1183" s="76" t="s">
        <v>7218</v>
      </c>
      <c r="C1183" s="77" t="s">
        <v>4144</v>
      </c>
      <c r="D1183" s="78" t="s">
        <v>4143</v>
      </c>
      <c r="E1183" s="79" t="s">
        <v>8193</v>
      </c>
      <c r="F1183" s="80" t="s">
        <v>8194</v>
      </c>
      <c r="G1183" s="81" t="s">
        <v>5661</v>
      </c>
      <c r="H1183" s="82" t="s">
        <v>8198</v>
      </c>
      <c r="I1183" s="83" t="s">
        <v>7223</v>
      </c>
      <c r="J1183" s="8" t="s">
        <v>5534</v>
      </c>
      <c r="K1183" s="83"/>
      <c r="L1183" s="83" t="s">
        <v>4368</v>
      </c>
      <c r="M1183" s="8" t="s">
        <v>4524</v>
      </c>
      <c r="N1183" s="8"/>
      <c r="O1183" s="8"/>
      <c r="P1183" s="62" t="str">
        <f t="shared" si="57"/>
        <v>FL-RV-TRLR-BO</v>
      </c>
      <c r="Q1183" s="62" t="s">
        <v>8199</v>
      </c>
      <c r="R1183" s="8"/>
      <c r="S1183" s="8"/>
      <c r="T1183" s="8"/>
      <c r="U1183" s="8" t="str">
        <f t="shared" si="55"/>
        <v>RV-TRLR-BO</v>
      </c>
      <c r="V1183" s="8" t="str">
        <f t="shared" si="56"/>
        <v>RV-TRLR-BO</v>
      </c>
      <c r="W1183" s="8" t="str">
        <f>VLOOKUP(V1183,'[2]Asset Classifications'!$M$12:$M$1690,1,FALSE)</f>
        <v>RV-TRLR-BO</v>
      </c>
      <c r="X1183" s="8"/>
      <c r="Y1183" s="8"/>
      <c r="Z1183" s="8"/>
      <c r="AA1183" t="s">
        <v>8200</v>
      </c>
      <c r="AB1183">
        <v>1073</v>
      </c>
    </row>
    <row r="1184" spans="1:28">
      <c r="A1184" s="76" t="s">
        <v>4843</v>
      </c>
      <c r="B1184" s="76" t="s">
        <v>7218</v>
      </c>
      <c r="C1184" s="77" t="s">
        <v>4144</v>
      </c>
      <c r="D1184" s="78" t="s">
        <v>4143</v>
      </c>
      <c r="E1184" s="79" t="s">
        <v>8193</v>
      </c>
      <c r="F1184" s="80" t="s">
        <v>8194</v>
      </c>
      <c r="G1184" s="81" t="s">
        <v>8201</v>
      </c>
      <c r="H1184" s="82" t="s">
        <v>8202</v>
      </c>
      <c r="I1184" s="83" t="s">
        <v>7223</v>
      </c>
      <c r="J1184" s="8" t="s">
        <v>5534</v>
      </c>
      <c r="K1184" s="83"/>
      <c r="L1184" s="83" t="s">
        <v>4368</v>
      </c>
      <c r="M1184" s="8" t="s">
        <v>4524</v>
      </c>
      <c r="N1184" s="8"/>
      <c r="O1184" s="8"/>
      <c r="P1184" s="62" t="str">
        <f t="shared" si="57"/>
        <v>FL-RV-TRLR-BX</v>
      </c>
      <c r="Q1184" s="62" t="s">
        <v>8203</v>
      </c>
      <c r="R1184" s="8"/>
      <c r="S1184" s="8"/>
      <c r="T1184" s="8"/>
      <c r="U1184" s="8" t="str">
        <f t="shared" si="55"/>
        <v>RV-TRLR-BX</v>
      </c>
      <c r="V1184" s="8" t="str">
        <f t="shared" si="56"/>
        <v>RV-TRLR-BX</v>
      </c>
      <c r="W1184" s="8" t="str">
        <f>VLOOKUP(V1184,'[2]Asset Classifications'!$M$12:$M$1690,1,FALSE)</f>
        <v>RV-TRLR-BX</v>
      </c>
      <c r="X1184" s="8"/>
      <c r="Y1184" s="8"/>
      <c r="Z1184" s="8"/>
      <c r="AA1184" t="s">
        <v>8204</v>
      </c>
      <c r="AB1184">
        <v>1074</v>
      </c>
    </row>
    <row r="1185" spans="1:28">
      <c r="A1185" s="76" t="s">
        <v>4843</v>
      </c>
      <c r="B1185" s="76" t="s">
        <v>7218</v>
      </c>
      <c r="C1185" s="77" t="s">
        <v>4144</v>
      </c>
      <c r="D1185" s="78" t="s">
        <v>4143</v>
      </c>
      <c r="E1185" s="79" t="s">
        <v>8193</v>
      </c>
      <c r="F1185" s="80" t="s">
        <v>8194</v>
      </c>
      <c r="G1185" s="81" t="s">
        <v>3578</v>
      </c>
      <c r="H1185" s="82" t="s">
        <v>8205</v>
      </c>
      <c r="I1185" s="83" t="s">
        <v>7223</v>
      </c>
      <c r="J1185" s="8" t="s">
        <v>5534</v>
      </c>
      <c r="K1185" s="83"/>
      <c r="L1185" s="83" t="s">
        <v>4368</v>
      </c>
      <c r="M1185" s="8" t="s">
        <v>4524</v>
      </c>
      <c r="N1185" s="8"/>
      <c r="O1185" s="8"/>
      <c r="P1185" s="62" t="str">
        <f t="shared" si="57"/>
        <v>FL-RV-TRLR-CA</v>
      </c>
      <c r="Q1185" s="62" t="s">
        <v>8206</v>
      </c>
      <c r="R1185" s="8"/>
      <c r="S1185" s="8"/>
      <c r="T1185" s="8"/>
      <c r="U1185" s="8" t="str">
        <f t="shared" si="55"/>
        <v>RV-TRLR-CA</v>
      </c>
      <c r="V1185" s="8" t="str">
        <f t="shared" si="56"/>
        <v>RV-TRLR-CA</v>
      </c>
      <c r="W1185" s="8" t="str">
        <f>VLOOKUP(V1185,'[2]Asset Classifications'!$M$12:$M$1690,1,FALSE)</f>
        <v>RV-TRLR-CA</v>
      </c>
      <c r="X1185" s="8"/>
      <c r="Y1185" s="8"/>
      <c r="Z1185" s="8"/>
      <c r="AA1185" t="s">
        <v>8207</v>
      </c>
      <c r="AB1185">
        <v>1075</v>
      </c>
    </row>
    <row r="1186" spans="1:28">
      <c r="A1186" s="76" t="s">
        <v>4843</v>
      </c>
      <c r="B1186" s="76" t="s">
        <v>7218</v>
      </c>
      <c r="C1186" s="77" t="s">
        <v>4144</v>
      </c>
      <c r="D1186" s="78" t="s">
        <v>4143</v>
      </c>
      <c r="E1186" s="79" t="s">
        <v>8193</v>
      </c>
      <c r="F1186" s="80" t="s">
        <v>8194</v>
      </c>
      <c r="G1186" s="81" t="s">
        <v>3616</v>
      </c>
      <c r="H1186" s="82" t="s">
        <v>8208</v>
      </c>
      <c r="I1186" s="83" t="s">
        <v>7223</v>
      </c>
      <c r="J1186" s="8" t="s">
        <v>5534</v>
      </c>
      <c r="K1186" s="83"/>
      <c r="L1186" s="83" t="s">
        <v>4368</v>
      </c>
      <c r="M1186" s="8" t="s">
        <v>4524</v>
      </c>
      <c r="N1186" s="8"/>
      <c r="O1186" s="8"/>
      <c r="P1186" s="62" t="str">
        <f t="shared" si="57"/>
        <v>FL-RV-TRLR-CO</v>
      </c>
      <c r="Q1186" s="62" t="s">
        <v>8209</v>
      </c>
      <c r="R1186" s="8"/>
      <c r="S1186" s="8"/>
      <c r="T1186" s="8"/>
      <c r="U1186" s="8" t="str">
        <f t="shared" si="55"/>
        <v>RV-TRLR-CO</v>
      </c>
      <c r="V1186" s="8" t="str">
        <f t="shared" si="56"/>
        <v>RV-TRLR-CO</v>
      </c>
      <c r="W1186" s="8" t="str">
        <f>VLOOKUP(V1186,'[2]Asset Classifications'!$M$12:$M$1690,1,FALSE)</f>
        <v>RV-TRLR-CO</v>
      </c>
      <c r="X1186" s="8"/>
      <c r="Y1186" s="8"/>
      <c r="Z1186" s="8"/>
      <c r="AA1186" t="s">
        <v>8210</v>
      </c>
      <c r="AB1186">
        <v>1076</v>
      </c>
    </row>
    <row r="1187" spans="1:28">
      <c r="A1187" s="76" t="s">
        <v>4843</v>
      </c>
      <c r="B1187" s="76" t="s">
        <v>7218</v>
      </c>
      <c r="C1187" s="77" t="s">
        <v>4144</v>
      </c>
      <c r="D1187" s="78" t="s">
        <v>4143</v>
      </c>
      <c r="E1187" s="79" t="s">
        <v>8193</v>
      </c>
      <c r="F1187" s="80" t="s">
        <v>8194</v>
      </c>
      <c r="G1187" s="81" t="s">
        <v>4231</v>
      </c>
      <c r="H1187" s="82" t="s">
        <v>8211</v>
      </c>
      <c r="I1187" s="83" t="s">
        <v>7223</v>
      </c>
      <c r="J1187" s="8" t="s">
        <v>5534</v>
      </c>
      <c r="K1187" s="83"/>
      <c r="L1187" s="83" t="s">
        <v>4368</v>
      </c>
      <c r="M1187" s="8" t="s">
        <v>4524</v>
      </c>
      <c r="N1187" s="8"/>
      <c r="O1187" s="8"/>
      <c r="P1187" s="62" t="str">
        <f t="shared" si="57"/>
        <v>FL-RV-TRLR-EQ</v>
      </c>
      <c r="Q1187" s="62" t="s">
        <v>8212</v>
      </c>
      <c r="R1187" s="8"/>
      <c r="S1187" s="8"/>
      <c r="T1187" s="8"/>
      <c r="U1187" s="8" t="str">
        <f t="shared" si="55"/>
        <v>RV-TRLR-EQ</v>
      </c>
      <c r="V1187" s="8" t="str">
        <f t="shared" si="56"/>
        <v>RV-TRLR-EQ</v>
      </c>
      <c r="W1187" s="8" t="str">
        <f>VLOOKUP(V1187,'[2]Asset Classifications'!$M$12:$M$1690,1,FALSE)</f>
        <v>RV-TRLR-EQ</v>
      </c>
      <c r="X1187" s="8"/>
      <c r="Y1187" s="8"/>
      <c r="Z1187" s="8"/>
      <c r="AA1187" t="s">
        <v>8213</v>
      </c>
      <c r="AB1187">
        <v>1077</v>
      </c>
    </row>
    <row r="1188" spans="1:28">
      <c r="A1188" s="76" t="s">
        <v>4843</v>
      </c>
      <c r="B1188" s="76" t="s">
        <v>7218</v>
      </c>
      <c r="C1188" s="77" t="s">
        <v>4144</v>
      </c>
      <c r="D1188" s="78" t="s">
        <v>4143</v>
      </c>
      <c r="E1188" s="79" t="s">
        <v>8193</v>
      </c>
      <c r="F1188" s="80" t="s">
        <v>8194</v>
      </c>
      <c r="G1188" s="81" t="s">
        <v>8214</v>
      </c>
      <c r="H1188" s="82" t="s">
        <v>8215</v>
      </c>
      <c r="I1188" s="83" t="s">
        <v>7223</v>
      </c>
      <c r="J1188" s="8" t="s">
        <v>5534</v>
      </c>
      <c r="K1188" s="83"/>
      <c r="L1188" s="83" t="s">
        <v>4368</v>
      </c>
      <c r="M1188" s="8" t="s">
        <v>4524</v>
      </c>
      <c r="N1188" s="8"/>
      <c r="O1188" s="8"/>
      <c r="P1188" s="62" t="str">
        <f t="shared" si="57"/>
        <v>FL-RV-TRLR-IR</v>
      </c>
      <c r="Q1188" s="62" t="s">
        <v>8216</v>
      </c>
      <c r="R1188" s="8"/>
      <c r="S1188" s="8"/>
      <c r="T1188" s="8"/>
      <c r="U1188" s="8" t="str">
        <f t="shared" si="55"/>
        <v>RV-TRLR-IR</v>
      </c>
      <c r="V1188" s="8" t="str">
        <f t="shared" si="56"/>
        <v>RV-TRLR-IR</v>
      </c>
      <c r="W1188" s="8" t="str">
        <f>VLOOKUP(V1188,'[2]Asset Classifications'!$M$12:$M$1690,1,FALSE)</f>
        <v>RV-TRLR-IR</v>
      </c>
      <c r="X1188" s="8"/>
      <c r="Y1188" s="8"/>
      <c r="Z1188" s="8"/>
      <c r="AA1188" t="s">
        <v>8217</v>
      </c>
      <c r="AB1188">
        <v>1078</v>
      </c>
    </row>
    <row r="1189" spans="1:28">
      <c r="A1189" s="76" t="s">
        <v>4843</v>
      </c>
      <c r="B1189" s="76" t="s">
        <v>7218</v>
      </c>
      <c r="C1189" s="77" t="s">
        <v>4144</v>
      </c>
      <c r="D1189" s="78" t="s">
        <v>4143</v>
      </c>
      <c r="E1189" s="79" t="s">
        <v>8218</v>
      </c>
      <c r="F1189" s="80" t="s">
        <v>8219</v>
      </c>
      <c r="G1189" s="81" t="s">
        <v>5032</v>
      </c>
      <c r="H1189" s="82" t="s">
        <v>8220</v>
      </c>
      <c r="I1189" s="83" t="s">
        <v>7223</v>
      </c>
      <c r="J1189" s="8" t="s">
        <v>5534</v>
      </c>
      <c r="K1189" s="83"/>
      <c r="L1189" s="83" t="s">
        <v>4368</v>
      </c>
      <c r="M1189" s="8" t="s">
        <v>4524</v>
      </c>
      <c r="N1189" s="8"/>
      <c r="O1189" s="8"/>
      <c r="P1189" s="62" t="str">
        <f t="shared" si="57"/>
        <v>FL-RV-TRUC-FB</v>
      </c>
      <c r="Q1189" s="62" t="s">
        <v>8221</v>
      </c>
      <c r="R1189" s="8"/>
      <c r="S1189" s="8"/>
      <c r="T1189" s="8"/>
      <c r="U1189" s="8" t="str">
        <f t="shared" si="55"/>
        <v>RV-TRUC-FB</v>
      </c>
      <c r="V1189" s="8" t="str">
        <f t="shared" si="56"/>
        <v>RV-TRUC-FB</v>
      </c>
      <c r="W1189" s="8" t="str">
        <f>VLOOKUP(V1189,'[2]Asset Classifications'!$M$12:$M$1690,1,FALSE)</f>
        <v>RV-TRUC-FB</v>
      </c>
      <c r="X1189" s="8"/>
      <c r="Y1189" s="8"/>
      <c r="Z1189" s="8"/>
      <c r="AA1189" t="s">
        <v>8222</v>
      </c>
      <c r="AB1189">
        <v>1079</v>
      </c>
    </row>
    <row r="1190" spans="1:28">
      <c r="A1190" s="76" t="s">
        <v>4843</v>
      </c>
      <c r="B1190" s="76" t="s">
        <v>7218</v>
      </c>
      <c r="C1190" s="77" t="s">
        <v>4144</v>
      </c>
      <c r="D1190" s="78" t="s">
        <v>4143</v>
      </c>
      <c r="E1190" s="79" t="s">
        <v>8218</v>
      </c>
      <c r="F1190" s="80" t="s">
        <v>8219</v>
      </c>
      <c r="G1190" s="81" t="s">
        <v>4475</v>
      </c>
      <c r="H1190" s="82" t="s">
        <v>5051</v>
      </c>
      <c r="I1190" s="83" t="s">
        <v>7223</v>
      </c>
      <c r="J1190" s="8" t="s">
        <v>5534</v>
      </c>
      <c r="K1190" s="83"/>
      <c r="L1190" s="83" t="s">
        <v>4368</v>
      </c>
      <c r="M1190" s="8" t="s">
        <v>4524</v>
      </c>
      <c r="N1190" s="8"/>
      <c r="O1190" s="8"/>
      <c r="P1190" s="62" t="str">
        <f t="shared" si="57"/>
        <v>FL-RV-TRUC-TA</v>
      </c>
      <c r="Q1190" s="62" t="s">
        <v>8223</v>
      </c>
      <c r="R1190" s="8"/>
      <c r="S1190" s="8"/>
      <c r="T1190" s="8"/>
      <c r="U1190" s="8" t="str">
        <f t="shared" si="55"/>
        <v>RV-TRUC-TA</v>
      </c>
      <c r="V1190" s="8" t="str">
        <f t="shared" si="56"/>
        <v>RV-TRUC-TA</v>
      </c>
      <c r="W1190" s="8" t="str">
        <f>VLOOKUP(V1190,'[2]Asset Classifications'!$M$12:$M$1690,1,FALSE)</f>
        <v>RV-TRUC-TA</v>
      </c>
      <c r="X1190" s="8"/>
      <c r="Y1190" s="8"/>
      <c r="Z1190" s="8"/>
      <c r="AA1190" t="s">
        <v>8224</v>
      </c>
      <c r="AB1190">
        <v>1080</v>
      </c>
    </row>
    <row r="1191" spans="1:28">
      <c r="A1191" s="76" t="s">
        <v>4843</v>
      </c>
      <c r="B1191" s="76" t="s">
        <v>7218</v>
      </c>
      <c r="C1191" s="77" t="s">
        <v>4147</v>
      </c>
      <c r="D1191" s="78" t="s">
        <v>4146</v>
      </c>
      <c r="E1191" s="277" t="s">
        <v>8225</v>
      </c>
      <c r="F1191" s="278" t="s">
        <v>8226</v>
      </c>
      <c r="G1191" s="278" t="s">
        <v>8227</v>
      </c>
      <c r="H1191" s="278" t="s">
        <v>8228</v>
      </c>
      <c r="I1191" s="279" t="s">
        <v>7223</v>
      </c>
      <c r="J1191" s="278" t="s">
        <v>5534</v>
      </c>
      <c r="K1191" s="281" t="s">
        <v>2177</v>
      </c>
      <c r="L1191" s="281" t="s">
        <v>4368</v>
      </c>
      <c r="M1191" s="280" t="s">
        <v>7218</v>
      </c>
      <c r="N1191" s="278" t="s">
        <v>8229</v>
      </c>
      <c r="O1191" s="278" t="s">
        <v>8230</v>
      </c>
      <c r="P1191" s="62" t="str">
        <f t="shared" si="57"/>
        <v>FL-TN-MCAR-M1</v>
      </c>
      <c r="Q1191" s="8" t="s">
        <v>8230</v>
      </c>
      <c r="R1191" s="8"/>
      <c r="S1191" s="8"/>
      <c r="T1191" s="8"/>
      <c r="U1191" s="8" t="str">
        <f t="shared" si="55"/>
        <v>TN-MCAR-M1</v>
      </c>
      <c r="V1191" s="8" t="str">
        <f t="shared" si="56"/>
        <v>TN-MCAR-M1</v>
      </c>
      <c r="W1191" s="8"/>
      <c r="X1191" s="8"/>
      <c r="Y1191" s="8" t="s">
        <v>4491</v>
      </c>
      <c r="Z1191" s="8"/>
    </row>
    <row r="1192" spans="1:28">
      <c r="A1192" s="76" t="s">
        <v>4843</v>
      </c>
      <c r="B1192" s="76" t="s">
        <v>7218</v>
      </c>
      <c r="C1192" s="77" t="s">
        <v>4147</v>
      </c>
      <c r="D1192" s="78" t="s">
        <v>4146</v>
      </c>
      <c r="E1192" s="277" t="s">
        <v>8225</v>
      </c>
      <c r="F1192" s="278" t="s">
        <v>8226</v>
      </c>
      <c r="G1192" s="278" t="s">
        <v>3698</v>
      </c>
      <c r="H1192" s="278" t="s">
        <v>8231</v>
      </c>
      <c r="I1192" s="279" t="s">
        <v>7223</v>
      </c>
      <c r="J1192" s="278" t="s">
        <v>5534</v>
      </c>
      <c r="K1192" s="281" t="s">
        <v>2177</v>
      </c>
      <c r="L1192" s="281" t="s">
        <v>4368</v>
      </c>
      <c r="M1192" s="280" t="s">
        <v>7218</v>
      </c>
      <c r="N1192" s="278" t="s">
        <v>8232</v>
      </c>
      <c r="O1192" s="278" t="s">
        <v>8233</v>
      </c>
      <c r="P1192" s="62" t="str">
        <f t="shared" si="57"/>
        <v>FL-TN-MCAR-M2</v>
      </c>
      <c r="Q1192" s="8" t="s">
        <v>8233</v>
      </c>
      <c r="R1192" s="8"/>
      <c r="S1192" s="8"/>
      <c r="T1192" s="8"/>
      <c r="U1192" s="8" t="str">
        <f t="shared" si="55"/>
        <v>TN-MCAR-M2</v>
      </c>
      <c r="V1192" s="8" t="str">
        <f t="shared" si="56"/>
        <v>TN-MCAR-M2</v>
      </c>
      <c r="W1192" s="8"/>
      <c r="X1192" s="8"/>
      <c r="Y1192" s="8" t="s">
        <v>4491</v>
      </c>
      <c r="Z1192" s="8"/>
    </row>
    <row r="1193" spans="1:28">
      <c r="A1193" s="76" t="s">
        <v>4843</v>
      </c>
      <c r="B1193" s="76" t="s">
        <v>7218</v>
      </c>
      <c r="C1193" s="77" t="s">
        <v>4147</v>
      </c>
      <c r="D1193" s="78" t="s">
        <v>4146</v>
      </c>
      <c r="E1193" s="277" t="s">
        <v>8225</v>
      </c>
      <c r="F1193" s="278" t="s">
        <v>8226</v>
      </c>
      <c r="G1193" s="278" t="s">
        <v>3700</v>
      </c>
      <c r="H1193" s="278" t="s">
        <v>8234</v>
      </c>
      <c r="I1193" s="279" t="s">
        <v>7223</v>
      </c>
      <c r="J1193" s="278" t="s">
        <v>5534</v>
      </c>
      <c r="K1193" s="281" t="s">
        <v>2177</v>
      </c>
      <c r="L1193" s="281" t="s">
        <v>4368</v>
      </c>
      <c r="M1193" s="280" t="s">
        <v>7218</v>
      </c>
      <c r="N1193" s="278" t="s">
        <v>8235</v>
      </c>
      <c r="O1193" s="278" t="s">
        <v>8236</v>
      </c>
      <c r="P1193" s="62" t="str">
        <f t="shared" si="57"/>
        <v>FL-TN-MCAR-M3</v>
      </c>
      <c r="Q1193" s="8" t="s">
        <v>8236</v>
      </c>
      <c r="R1193" s="8"/>
      <c r="S1193" s="8"/>
      <c r="T1193" s="8"/>
      <c r="U1193" s="8" t="str">
        <f t="shared" si="55"/>
        <v>TN-MCAR-M3</v>
      </c>
      <c r="V1193" s="8" t="str">
        <f t="shared" si="56"/>
        <v>TN-MCAR-M3</v>
      </c>
      <c r="W1193" s="8"/>
      <c r="X1193" s="8"/>
      <c r="Y1193" s="8" t="s">
        <v>4491</v>
      </c>
      <c r="Z1193" s="8"/>
    </row>
    <row r="1194" spans="1:28">
      <c r="A1194" s="76" t="s">
        <v>4843</v>
      </c>
      <c r="B1194" s="76" t="s">
        <v>7218</v>
      </c>
      <c r="C1194" s="77" t="s">
        <v>4147</v>
      </c>
      <c r="D1194" s="78" t="s">
        <v>4146</v>
      </c>
      <c r="E1194" s="277" t="s">
        <v>8237</v>
      </c>
      <c r="F1194" s="278" t="s">
        <v>8238</v>
      </c>
      <c r="G1194" s="278" t="s">
        <v>8239</v>
      </c>
      <c r="H1194" s="278" t="s">
        <v>8240</v>
      </c>
      <c r="I1194" s="279" t="s">
        <v>7223</v>
      </c>
      <c r="J1194" s="278" t="s">
        <v>5534</v>
      </c>
      <c r="K1194" s="281" t="s">
        <v>2177</v>
      </c>
      <c r="L1194" s="281" t="s">
        <v>7965</v>
      </c>
      <c r="M1194" s="280"/>
      <c r="N1194" s="278" t="s">
        <v>8241</v>
      </c>
      <c r="O1194" s="278" t="s">
        <v>8240</v>
      </c>
      <c r="P1194" s="62" t="str">
        <f t="shared" si="57"/>
        <v>FL-TN-MSET-MM</v>
      </c>
      <c r="Q1194" s="8" t="s">
        <v>8240</v>
      </c>
      <c r="R1194" s="8"/>
      <c r="S1194" s="8"/>
      <c r="T1194" s="8"/>
      <c r="U1194" s="8" t="str">
        <f t="shared" si="55"/>
        <v>TN-MSET-MM</v>
      </c>
      <c r="V1194" s="8" t="str">
        <f t="shared" si="56"/>
        <v>TN-MSET-MM</v>
      </c>
      <c r="W1194" s="8"/>
      <c r="X1194" s="8"/>
      <c r="Y1194" s="8" t="s">
        <v>4491</v>
      </c>
      <c r="Z1194" s="8"/>
    </row>
    <row r="1195" spans="1:28">
      <c r="A1195" s="76" t="s">
        <v>4843</v>
      </c>
      <c r="B1195" s="76" t="s">
        <v>7218</v>
      </c>
      <c r="C1195" s="77" t="s">
        <v>4147</v>
      </c>
      <c r="D1195" s="78" t="s">
        <v>4146</v>
      </c>
      <c r="E1195" s="79" t="s">
        <v>8242</v>
      </c>
      <c r="F1195" s="80" t="s">
        <v>8243</v>
      </c>
      <c r="G1195" s="81" t="s">
        <v>8244</v>
      </c>
      <c r="H1195" s="82" t="s">
        <v>8245</v>
      </c>
      <c r="I1195" s="83" t="s">
        <v>7223</v>
      </c>
      <c r="J1195" s="8" t="s">
        <v>5534</v>
      </c>
      <c r="K1195" s="83"/>
      <c r="L1195" s="83" t="s">
        <v>4368</v>
      </c>
      <c r="M1195" s="8" t="s">
        <v>7218</v>
      </c>
      <c r="N1195" s="8"/>
      <c r="O1195" s="8"/>
      <c r="P1195" s="62" t="str">
        <f t="shared" si="57"/>
        <v>FL-TN-TCAR-A1</v>
      </c>
      <c r="Q1195" s="62" t="s">
        <v>8245</v>
      </c>
      <c r="R1195" s="8"/>
      <c r="S1195" s="8"/>
      <c r="T1195" s="8"/>
      <c r="U1195" s="8" t="str">
        <f t="shared" si="55"/>
        <v>TN-TCAR-A1</v>
      </c>
      <c r="V1195" s="8" t="str">
        <f t="shared" si="56"/>
        <v>TN-TCAR-A1</v>
      </c>
      <c r="W1195" s="8" t="str">
        <f>VLOOKUP(V1195,'[2]Asset Classifications'!$M$12:$M$1690,1,FALSE)</f>
        <v>TN-TCAR-A1</v>
      </c>
      <c r="X1195" s="8"/>
      <c r="Y1195" s="8"/>
      <c r="Z1195" s="8"/>
      <c r="AA1195" t="s">
        <v>8246</v>
      </c>
      <c r="AB1195">
        <v>1081</v>
      </c>
    </row>
    <row r="1196" spans="1:28">
      <c r="A1196" s="76" t="s">
        <v>4843</v>
      </c>
      <c r="B1196" s="76" t="s">
        <v>7218</v>
      </c>
      <c r="C1196" s="77" t="s">
        <v>4147</v>
      </c>
      <c r="D1196" s="78" t="s">
        <v>4146</v>
      </c>
      <c r="E1196" s="79" t="s">
        <v>8242</v>
      </c>
      <c r="F1196" s="80" t="s">
        <v>8243</v>
      </c>
      <c r="G1196" s="81" t="s">
        <v>8247</v>
      </c>
      <c r="H1196" s="82" t="s">
        <v>8248</v>
      </c>
      <c r="I1196" s="83" t="s">
        <v>7223</v>
      </c>
      <c r="J1196" s="8" t="s">
        <v>5534</v>
      </c>
      <c r="K1196" s="83"/>
      <c r="L1196" s="83" t="s">
        <v>4368</v>
      </c>
      <c r="M1196" s="8" t="s">
        <v>7218</v>
      </c>
      <c r="N1196" s="8"/>
      <c r="O1196" s="8"/>
      <c r="P1196" s="62" t="str">
        <f t="shared" si="57"/>
        <v>FL-TN-TCAR-A2</v>
      </c>
      <c r="Q1196" s="62" t="s">
        <v>8248</v>
      </c>
      <c r="R1196" s="8"/>
      <c r="S1196" s="8"/>
      <c r="T1196" s="8"/>
      <c r="U1196" s="8" t="str">
        <f t="shared" si="55"/>
        <v>TN-TCAR-A2</v>
      </c>
      <c r="V1196" s="8" t="str">
        <f t="shared" si="56"/>
        <v>TN-TCAR-A2</v>
      </c>
      <c r="W1196" s="8" t="str">
        <f>VLOOKUP(V1196,'[2]Asset Classifications'!$M$12:$M$1690,1,FALSE)</f>
        <v>TN-TCAR-A2</v>
      </c>
      <c r="X1196" s="8"/>
      <c r="Y1196" s="8"/>
      <c r="Z1196" s="8"/>
      <c r="AA1196" t="s">
        <v>8249</v>
      </c>
      <c r="AB1196">
        <v>1082</v>
      </c>
    </row>
    <row r="1197" spans="1:28">
      <c r="A1197" s="76" t="s">
        <v>4843</v>
      </c>
      <c r="B1197" s="76" t="s">
        <v>7218</v>
      </c>
      <c r="C1197" s="77" t="s">
        <v>4147</v>
      </c>
      <c r="D1197" s="78" t="s">
        <v>4146</v>
      </c>
      <c r="E1197" s="79" t="s">
        <v>8242</v>
      </c>
      <c r="F1197" s="80" t="s">
        <v>8243</v>
      </c>
      <c r="G1197" s="81" t="s">
        <v>8250</v>
      </c>
      <c r="H1197" s="82" t="s">
        <v>8251</v>
      </c>
      <c r="I1197" s="83" t="s">
        <v>7223</v>
      </c>
      <c r="J1197" s="8" t="s">
        <v>5534</v>
      </c>
      <c r="K1197" s="83"/>
      <c r="L1197" s="83" t="s">
        <v>4368</v>
      </c>
      <c r="M1197" s="8" t="s">
        <v>7218</v>
      </c>
      <c r="N1197" s="8"/>
      <c r="O1197" s="8"/>
      <c r="P1197" s="62" t="str">
        <f t="shared" si="57"/>
        <v>FL-TN-TCAR-A3</v>
      </c>
      <c r="Q1197" s="62" t="s">
        <v>8251</v>
      </c>
      <c r="R1197" s="8"/>
      <c r="S1197" s="8"/>
      <c r="T1197" s="8"/>
      <c r="U1197" s="8" t="str">
        <f t="shared" si="55"/>
        <v>TN-TCAR-A3</v>
      </c>
      <c r="V1197" s="8" t="str">
        <f t="shared" si="56"/>
        <v>TN-TCAR-A3</v>
      </c>
      <c r="W1197" s="8" t="str">
        <f>VLOOKUP(V1197,'[2]Asset Classifications'!$M$12:$M$1690,1,FALSE)</f>
        <v>TN-TCAR-A3</v>
      </c>
      <c r="X1197" s="8"/>
      <c r="Y1197" s="8"/>
      <c r="Z1197" s="8"/>
      <c r="AA1197" t="s">
        <v>8252</v>
      </c>
      <c r="AB1197">
        <v>1083</v>
      </c>
    </row>
    <row r="1198" spans="1:28">
      <c r="A1198" s="76" t="s">
        <v>4843</v>
      </c>
      <c r="B1198" s="76" t="s">
        <v>7218</v>
      </c>
      <c r="C1198" s="77" t="s">
        <v>4147</v>
      </c>
      <c r="D1198" s="78" t="s">
        <v>4146</v>
      </c>
      <c r="E1198" s="79" t="s">
        <v>8242</v>
      </c>
      <c r="F1198" s="80" t="s">
        <v>8243</v>
      </c>
      <c r="G1198" s="81" t="s">
        <v>8253</v>
      </c>
      <c r="H1198" s="82" t="s">
        <v>8254</v>
      </c>
      <c r="I1198" s="83" t="s">
        <v>7223</v>
      </c>
      <c r="J1198" s="8" t="s">
        <v>5534</v>
      </c>
      <c r="K1198" s="83"/>
      <c r="L1198" s="83" t="s">
        <v>4368</v>
      </c>
      <c r="M1198" s="8" t="s">
        <v>7218</v>
      </c>
      <c r="N1198" s="8"/>
      <c r="O1198" s="8"/>
      <c r="P1198" s="62" t="str">
        <f t="shared" si="57"/>
        <v>FL-TN-TCAR-A4</v>
      </c>
      <c r="Q1198" s="62" t="s">
        <v>8254</v>
      </c>
      <c r="R1198" s="8"/>
      <c r="S1198" s="8"/>
      <c r="T1198" s="8"/>
      <c r="U1198" s="8" t="str">
        <f t="shared" si="55"/>
        <v>TN-TCAR-A4</v>
      </c>
      <c r="V1198" s="8" t="str">
        <f t="shared" si="56"/>
        <v>TN-TCAR-A4</v>
      </c>
      <c r="W1198" s="8" t="str">
        <f>VLOOKUP(V1198,'[2]Asset Classifications'!$M$12:$M$1690,1,FALSE)</f>
        <v>TN-TCAR-A4</v>
      </c>
      <c r="X1198" s="8"/>
      <c r="Y1198" s="8"/>
      <c r="Z1198" s="8"/>
      <c r="AA1198" t="s">
        <v>8255</v>
      </c>
      <c r="AB1198">
        <v>1084</v>
      </c>
    </row>
    <row r="1199" spans="1:28">
      <c r="A1199" s="76" t="s">
        <v>4843</v>
      </c>
      <c r="B1199" s="76" t="s">
        <v>7218</v>
      </c>
      <c r="C1199" s="77" t="s">
        <v>4147</v>
      </c>
      <c r="D1199" s="78" t="s">
        <v>4146</v>
      </c>
      <c r="E1199" s="79" t="s">
        <v>8242</v>
      </c>
      <c r="F1199" s="80" t="s">
        <v>8243</v>
      </c>
      <c r="G1199" s="81" t="s">
        <v>8256</v>
      </c>
      <c r="H1199" s="82" t="s">
        <v>8257</v>
      </c>
      <c r="I1199" s="83" t="s">
        <v>7223</v>
      </c>
      <c r="J1199" s="8" t="s">
        <v>5534</v>
      </c>
      <c r="K1199" s="83"/>
      <c r="L1199" s="83" t="s">
        <v>4368</v>
      </c>
      <c r="M1199" s="8" t="s">
        <v>7218</v>
      </c>
      <c r="N1199" s="8"/>
      <c r="O1199" s="8"/>
      <c r="P1199" s="62" t="str">
        <f t="shared" si="57"/>
        <v>FL-TN-TCAR-B1</v>
      </c>
      <c r="Q1199" s="62" t="s">
        <v>8257</v>
      </c>
      <c r="R1199" s="8"/>
      <c r="S1199" s="8"/>
      <c r="T1199" s="8"/>
      <c r="U1199" s="8" t="str">
        <f t="shared" si="55"/>
        <v>TN-TCAR-B1</v>
      </c>
      <c r="V1199" s="8" t="str">
        <f t="shared" si="56"/>
        <v>TN-TCAR-B1</v>
      </c>
      <c r="W1199" s="8" t="str">
        <f>VLOOKUP(V1199,'[2]Asset Classifications'!$M$12:$M$1690,1,FALSE)</f>
        <v>TN-TCAR-B1</v>
      </c>
      <c r="X1199" s="8"/>
      <c r="Y1199" s="8"/>
      <c r="Z1199" s="8"/>
      <c r="AA1199" t="s">
        <v>8258</v>
      </c>
      <c r="AB1199">
        <v>1085</v>
      </c>
    </row>
    <row r="1200" spans="1:28">
      <c r="A1200" s="76" t="s">
        <v>4843</v>
      </c>
      <c r="B1200" s="76" t="s">
        <v>7218</v>
      </c>
      <c r="C1200" s="77" t="s">
        <v>4147</v>
      </c>
      <c r="D1200" s="78" t="s">
        <v>4146</v>
      </c>
      <c r="E1200" s="79" t="s">
        <v>8242</v>
      </c>
      <c r="F1200" s="80" t="s">
        <v>8243</v>
      </c>
      <c r="G1200" s="81" t="s">
        <v>8259</v>
      </c>
      <c r="H1200" s="82" t="s">
        <v>8260</v>
      </c>
      <c r="I1200" s="83" t="s">
        <v>7223</v>
      </c>
      <c r="J1200" s="8" t="s">
        <v>5534</v>
      </c>
      <c r="K1200" s="83"/>
      <c r="L1200" s="83" t="s">
        <v>4368</v>
      </c>
      <c r="M1200" s="8" t="s">
        <v>7218</v>
      </c>
      <c r="N1200" s="8"/>
      <c r="O1200" s="8"/>
      <c r="P1200" s="62" t="str">
        <f t="shared" si="57"/>
        <v>FL-TN-TCAR-B2</v>
      </c>
      <c r="Q1200" s="62" t="s">
        <v>8260</v>
      </c>
      <c r="R1200" s="8"/>
      <c r="S1200" s="8"/>
      <c r="T1200" s="8"/>
      <c r="U1200" s="8" t="str">
        <f t="shared" si="55"/>
        <v>TN-TCAR-B2</v>
      </c>
      <c r="V1200" s="8" t="str">
        <f t="shared" si="56"/>
        <v>TN-TCAR-B2</v>
      </c>
      <c r="W1200" s="8" t="str">
        <f>VLOOKUP(V1200,'[2]Asset Classifications'!$M$12:$M$1690,1,FALSE)</f>
        <v>TN-TCAR-B2</v>
      </c>
      <c r="X1200" s="8"/>
      <c r="Y1200" s="8"/>
      <c r="Z1200" s="8"/>
      <c r="AA1200" t="s">
        <v>8261</v>
      </c>
      <c r="AB1200">
        <v>1086</v>
      </c>
    </row>
    <row r="1201" spans="1:28">
      <c r="A1201" s="76" t="s">
        <v>4843</v>
      </c>
      <c r="B1201" s="76" t="s">
        <v>7218</v>
      </c>
      <c r="C1201" s="77" t="s">
        <v>4147</v>
      </c>
      <c r="D1201" s="78" t="s">
        <v>4146</v>
      </c>
      <c r="E1201" s="79" t="s">
        <v>8242</v>
      </c>
      <c r="F1201" s="80" t="s">
        <v>8243</v>
      </c>
      <c r="G1201" s="81" t="s">
        <v>8262</v>
      </c>
      <c r="H1201" s="82" t="s">
        <v>8263</v>
      </c>
      <c r="I1201" s="83" t="s">
        <v>7223</v>
      </c>
      <c r="J1201" s="8" t="s">
        <v>5534</v>
      </c>
      <c r="K1201" s="83"/>
      <c r="L1201" s="83" t="s">
        <v>4368</v>
      </c>
      <c r="M1201" s="8" t="s">
        <v>7218</v>
      </c>
      <c r="N1201" s="8"/>
      <c r="O1201" s="8"/>
      <c r="P1201" s="62" t="str">
        <f t="shared" si="57"/>
        <v>FL-TN-TCAR-B3</v>
      </c>
      <c r="Q1201" s="62" t="s">
        <v>8263</v>
      </c>
      <c r="R1201" s="8"/>
      <c r="S1201" s="8"/>
      <c r="T1201" s="8"/>
      <c r="U1201" s="8" t="str">
        <f t="shared" si="55"/>
        <v>TN-TCAR-B3</v>
      </c>
      <c r="V1201" s="8" t="str">
        <f t="shared" si="56"/>
        <v>TN-TCAR-B3</v>
      </c>
      <c r="W1201" s="8" t="str">
        <f>VLOOKUP(V1201,'[2]Asset Classifications'!$M$12:$M$1690,1,FALSE)</f>
        <v>TN-TCAR-B3</v>
      </c>
      <c r="X1201" s="8"/>
      <c r="Y1201" s="8"/>
      <c r="Z1201" s="8"/>
      <c r="AA1201" t="s">
        <v>8264</v>
      </c>
      <c r="AB1201">
        <v>1087</v>
      </c>
    </row>
    <row r="1202" spans="1:28">
      <c r="A1202" s="76" t="s">
        <v>4843</v>
      </c>
      <c r="B1202" s="76" t="s">
        <v>7218</v>
      </c>
      <c r="C1202" s="77" t="s">
        <v>4147</v>
      </c>
      <c r="D1202" s="78" t="s">
        <v>4146</v>
      </c>
      <c r="E1202" s="79" t="s">
        <v>8242</v>
      </c>
      <c r="F1202" s="80" t="s">
        <v>8243</v>
      </c>
      <c r="G1202" s="81" t="s">
        <v>8265</v>
      </c>
      <c r="H1202" s="82" t="s">
        <v>8266</v>
      </c>
      <c r="I1202" s="83" t="s">
        <v>7223</v>
      </c>
      <c r="J1202" s="8" t="s">
        <v>5534</v>
      </c>
      <c r="K1202" s="83"/>
      <c r="L1202" s="83" t="s">
        <v>4368</v>
      </c>
      <c r="M1202" s="8" t="s">
        <v>7218</v>
      </c>
      <c r="N1202" s="8"/>
      <c r="O1202" s="8"/>
      <c r="P1202" s="62" t="str">
        <f t="shared" si="57"/>
        <v>FL-TN-TCAR-B4</v>
      </c>
      <c r="Q1202" s="62" t="s">
        <v>8266</v>
      </c>
      <c r="R1202" s="8"/>
      <c r="S1202" s="8"/>
      <c r="T1202" s="8"/>
      <c r="U1202" s="8" t="str">
        <f t="shared" si="55"/>
        <v>TN-TCAR-B4</v>
      </c>
      <c r="V1202" s="8" t="str">
        <f t="shared" si="56"/>
        <v>TN-TCAR-B4</v>
      </c>
      <c r="W1202" s="8" t="str">
        <f>VLOOKUP(V1202,'[2]Asset Classifications'!$M$12:$M$1690,1,FALSE)</f>
        <v>TN-TCAR-B4</v>
      </c>
      <c r="X1202" s="8"/>
      <c r="Y1202" s="8"/>
      <c r="Z1202" s="8"/>
      <c r="AA1202" t="s">
        <v>8267</v>
      </c>
      <c r="AB1202">
        <v>1088</v>
      </c>
    </row>
    <row r="1203" spans="1:28">
      <c r="A1203" s="76" t="s">
        <v>4843</v>
      </c>
      <c r="B1203" s="76" t="s">
        <v>7218</v>
      </c>
      <c r="C1203" s="77" t="s">
        <v>4147</v>
      </c>
      <c r="D1203" s="78" t="s">
        <v>4146</v>
      </c>
      <c r="E1203" s="79" t="s">
        <v>8242</v>
      </c>
      <c r="F1203" s="80" t="s">
        <v>8243</v>
      </c>
      <c r="G1203" s="81" t="s">
        <v>8268</v>
      </c>
      <c r="H1203" s="82" t="s">
        <v>8269</v>
      </c>
      <c r="I1203" s="83" t="s">
        <v>7223</v>
      </c>
      <c r="J1203" s="8" t="s">
        <v>5534</v>
      </c>
      <c r="K1203" s="83"/>
      <c r="L1203" s="83" t="s">
        <v>4368</v>
      </c>
      <c r="M1203" s="8" t="s">
        <v>7218</v>
      </c>
      <c r="N1203" s="8"/>
      <c r="O1203" s="8"/>
      <c r="P1203" s="62" t="str">
        <f t="shared" si="57"/>
        <v>FL-TN-TCAR-C1</v>
      </c>
      <c r="Q1203" s="62" t="s">
        <v>8269</v>
      </c>
      <c r="R1203" s="8"/>
      <c r="S1203" s="8"/>
      <c r="T1203" s="8"/>
      <c r="U1203" s="8" t="str">
        <f t="shared" si="55"/>
        <v>TN-TCAR-C1</v>
      </c>
      <c r="V1203" s="8" t="str">
        <f t="shared" si="56"/>
        <v>TN-TCAR-C1</v>
      </c>
      <c r="W1203" s="8" t="str">
        <f>VLOOKUP(V1203,'[2]Asset Classifications'!$M$12:$M$1690,1,FALSE)</f>
        <v>TN-TCAR-C1</v>
      </c>
      <c r="X1203" s="8"/>
      <c r="Y1203" s="8"/>
      <c r="Z1203" s="8"/>
      <c r="AA1203" t="s">
        <v>8270</v>
      </c>
      <c r="AB1203">
        <v>1089</v>
      </c>
    </row>
    <row r="1204" spans="1:28">
      <c r="A1204" s="76" t="s">
        <v>4843</v>
      </c>
      <c r="B1204" s="76" t="s">
        <v>7218</v>
      </c>
      <c r="C1204" s="77" t="s">
        <v>4147</v>
      </c>
      <c r="D1204" s="78" t="s">
        <v>4146</v>
      </c>
      <c r="E1204" s="79" t="s">
        <v>8242</v>
      </c>
      <c r="F1204" s="80" t="s">
        <v>8243</v>
      </c>
      <c r="G1204" s="81" t="s">
        <v>8271</v>
      </c>
      <c r="H1204" s="82" t="s">
        <v>8272</v>
      </c>
      <c r="I1204" s="83" t="s">
        <v>7223</v>
      </c>
      <c r="J1204" s="8" t="s">
        <v>5534</v>
      </c>
      <c r="K1204" s="83"/>
      <c r="L1204" s="83" t="s">
        <v>4368</v>
      </c>
      <c r="M1204" s="8" t="s">
        <v>7218</v>
      </c>
      <c r="N1204" s="8"/>
      <c r="O1204" s="8"/>
      <c r="P1204" s="62" t="str">
        <f t="shared" si="57"/>
        <v>FL-TN-TCAR-C2</v>
      </c>
      <c r="Q1204" s="62" t="s">
        <v>8272</v>
      </c>
      <c r="R1204" s="8"/>
      <c r="S1204" s="8"/>
      <c r="T1204" s="8"/>
      <c r="U1204" s="8" t="str">
        <f t="shared" si="55"/>
        <v>TN-TCAR-C2</v>
      </c>
      <c r="V1204" s="8" t="str">
        <f t="shared" si="56"/>
        <v>TN-TCAR-C2</v>
      </c>
      <c r="W1204" s="8" t="str">
        <f>VLOOKUP(V1204,'[2]Asset Classifications'!$M$12:$M$1690,1,FALSE)</f>
        <v>TN-TCAR-C2</v>
      </c>
      <c r="X1204" s="8"/>
      <c r="Y1204" s="8"/>
      <c r="Z1204" s="8"/>
      <c r="AA1204" t="s">
        <v>8273</v>
      </c>
      <c r="AB1204">
        <v>1090</v>
      </c>
    </row>
    <row r="1205" spans="1:28">
      <c r="A1205" s="76" t="s">
        <v>4843</v>
      </c>
      <c r="B1205" s="76" t="s">
        <v>7218</v>
      </c>
      <c r="C1205" s="77" t="s">
        <v>4147</v>
      </c>
      <c r="D1205" s="78" t="s">
        <v>4146</v>
      </c>
      <c r="E1205" s="79" t="s">
        <v>8242</v>
      </c>
      <c r="F1205" s="80" t="s">
        <v>8243</v>
      </c>
      <c r="G1205" s="81" t="s">
        <v>3658</v>
      </c>
      <c r="H1205" s="82" t="s">
        <v>8274</v>
      </c>
      <c r="I1205" s="83" t="s">
        <v>7223</v>
      </c>
      <c r="J1205" s="8" t="s">
        <v>5534</v>
      </c>
      <c r="K1205" s="83"/>
      <c r="L1205" s="83" t="s">
        <v>4368</v>
      </c>
      <c r="M1205" s="8" t="s">
        <v>7218</v>
      </c>
      <c r="N1205" s="8"/>
      <c r="O1205" s="8"/>
      <c r="P1205" s="62" t="str">
        <f t="shared" si="57"/>
        <v>FL-TN-TCAR-D1</v>
      </c>
      <c r="Q1205" s="62" t="s">
        <v>8274</v>
      </c>
      <c r="R1205" s="8"/>
      <c r="S1205" s="8"/>
      <c r="T1205" s="8"/>
      <c r="U1205" s="8" t="str">
        <f t="shared" si="55"/>
        <v>TN-TCAR-D1</v>
      </c>
      <c r="V1205" s="8" t="str">
        <f t="shared" si="56"/>
        <v>TN-TCAR-D1</v>
      </c>
      <c r="W1205" s="8" t="str">
        <f>VLOOKUP(V1205,'[2]Asset Classifications'!$M$12:$M$1690,1,FALSE)</f>
        <v>TN-TCAR-D1</v>
      </c>
      <c r="X1205" s="8"/>
      <c r="Y1205" s="8"/>
      <c r="Z1205" s="8"/>
      <c r="AA1205" t="s">
        <v>8275</v>
      </c>
      <c r="AB1205">
        <v>1091</v>
      </c>
    </row>
    <row r="1206" spans="1:28">
      <c r="A1206" s="76" t="s">
        <v>4843</v>
      </c>
      <c r="B1206" s="76" t="s">
        <v>7218</v>
      </c>
      <c r="C1206" s="77" t="s">
        <v>4147</v>
      </c>
      <c r="D1206" s="78" t="s">
        <v>4146</v>
      </c>
      <c r="E1206" s="79" t="s">
        <v>8242</v>
      </c>
      <c r="F1206" s="80" t="s">
        <v>8243</v>
      </c>
      <c r="G1206" s="81" t="s">
        <v>3663</v>
      </c>
      <c r="H1206" s="82" t="s">
        <v>8276</v>
      </c>
      <c r="I1206" s="83" t="s">
        <v>7223</v>
      </c>
      <c r="J1206" s="8" t="s">
        <v>5534</v>
      </c>
      <c r="K1206" s="83"/>
      <c r="L1206" s="83" t="s">
        <v>4368</v>
      </c>
      <c r="M1206" s="8" t="s">
        <v>7218</v>
      </c>
      <c r="N1206" s="8"/>
      <c r="O1206" s="8"/>
      <c r="P1206" s="62" t="str">
        <f t="shared" si="57"/>
        <v>FL-TN-TCAR-D2</v>
      </c>
      <c r="Q1206" s="62" t="s">
        <v>8276</v>
      </c>
      <c r="R1206" s="8"/>
      <c r="S1206" s="8"/>
      <c r="T1206" s="8"/>
      <c r="U1206" s="8" t="str">
        <f t="shared" si="55"/>
        <v>TN-TCAR-D2</v>
      </c>
      <c r="V1206" s="8" t="str">
        <f t="shared" si="56"/>
        <v>TN-TCAR-D2</v>
      </c>
      <c r="W1206" s="8" t="str">
        <f>VLOOKUP(V1206,'[2]Asset Classifications'!$M$12:$M$1690,1,FALSE)</f>
        <v>TN-TCAR-D2</v>
      </c>
      <c r="X1206" s="8"/>
      <c r="Y1206" s="8"/>
      <c r="Z1206" s="8"/>
      <c r="AA1206" t="s">
        <v>8277</v>
      </c>
      <c r="AB1206">
        <v>1092</v>
      </c>
    </row>
    <row r="1207" spans="1:28">
      <c r="A1207" s="76" t="s">
        <v>4843</v>
      </c>
      <c r="B1207" s="76" t="s">
        <v>7218</v>
      </c>
      <c r="C1207" s="77" t="s">
        <v>4147</v>
      </c>
      <c r="D1207" s="78" t="s">
        <v>4146</v>
      </c>
      <c r="E1207" s="79" t="s">
        <v>8242</v>
      </c>
      <c r="F1207" s="80" t="s">
        <v>8243</v>
      </c>
      <c r="G1207" s="81" t="s">
        <v>3666</v>
      </c>
      <c r="H1207" s="82" t="s">
        <v>8278</v>
      </c>
      <c r="I1207" s="83" t="s">
        <v>7223</v>
      </c>
      <c r="J1207" s="8" t="s">
        <v>5534</v>
      </c>
      <c r="K1207" s="83"/>
      <c r="L1207" s="83" t="s">
        <v>4368</v>
      </c>
      <c r="M1207" s="8" t="s">
        <v>7218</v>
      </c>
      <c r="N1207" s="8"/>
      <c r="O1207" s="8"/>
      <c r="P1207" s="62" t="str">
        <f t="shared" si="57"/>
        <v>FL-TN-TCAR-D3</v>
      </c>
      <c r="Q1207" s="62" t="s">
        <v>8278</v>
      </c>
      <c r="R1207" s="8"/>
      <c r="S1207" s="8"/>
      <c r="T1207" s="8"/>
      <c r="U1207" s="8" t="str">
        <f t="shared" si="55"/>
        <v>TN-TCAR-D3</v>
      </c>
      <c r="V1207" s="8" t="str">
        <f t="shared" si="56"/>
        <v>TN-TCAR-D3</v>
      </c>
      <c r="W1207" s="8" t="str">
        <f>VLOOKUP(V1207,'[2]Asset Classifications'!$M$12:$M$1690,1,FALSE)</f>
        <v>TN-TCAR-D3</v>
      </c>
      <c r="X1207" s="8"/>
      <c r="Y1207" s="8"/>
      <c r="Z1207" s="8"/>
      <c r="AA1207" t="s">
        <v>8279</v>
      </c>
      <c r="AB1207">
        <v>1093</v>
      </c>
    </row>
    <row r="1208" spans="1:28">
      <c r="A1208" s="76" t="s">
        <v>4843</v>
      </c>
      <c r="B1208" s="76" t="s">
        <v>7218</v>
      </c>
      <c r="C1208" s="77" t="s">
        <v>4147</v>
      </c>
      <c r="D1208" s="78" t="s">
        <v>4146</v>
      </c>
      <c r="E1208" s="79" t="s">
        <v>8242</v>
      </c>
      <c r="F1208" s="80" t="s">
        <v>8243</v>
      </c>
      <c r="G1208" s="81" t="s">
        <v>3669</v>
      </c>
      <c r="H1208" s="82" t="s">
        <v>8280</v>
      </c>
      <c r="I1208" s="83" t="s">
        <v>7223</v>
      </c>
      <c r="J1208" s="8" t="s">
        <v>5534</v>
      </c>
      <c r="K1208" s="83"/>
      <c r="L1208" s="83" t="s">
        <v>4368</v>
      </c>
      <c r="M1208" s="8" t="s">
        <v>7218</v>
      </c>
      <c r="N1208" s="8"/>
      <c r="O1208" s="8"/>
      <c r="P1208" s="62" t="str">
        <f t="shared" si="57"/>
        <v>FL-TN-TCAR-D4</v>
      </c>
      <c r="Q1208" s="62" t="s">
        <v>8281</v>
      </c>
      <c r="R1208" s="8"/>
      <c r="S1208" s="8"/>
      <c r="T1208" s="8"/>
      <c r="U1208" s="8" t="str">
        <f t="shared" si="55"/>
        <v>TN-TCAR-D4</v>
      </c>
      <c r="V1208" s="8" t="str">
        <f t="shared" si="56"/>
        <v>TN-TCAR-D4</v>
      </c>
      <c r="W1208" s="8" t="str">
        <f>VLOOKUP(V1208,'[2]Asset Classifications'!$M$12:$M$1690,1,FALSE)</f>
        <v>TN-TCAR-D4</v>
      </c>
      <c r="X1208" s="8"/>
      <c r="Y1208" s="8"/>
      <c r="Z1208" s="8"/>
      <c r="AA1208" t="s">
        <v>8282</v>
      </c>
      <c r="AB1208">
        <v>1094</v>
      </c>
    </row>
    <row r="1209" spans="1:28">
      <c r="A1209" s="76" t="s">
        <v>4843</v>
      </c>
      <c r="B1209" s="76" t="s">
        <v>7218</v>
      </c>
      <c r="C1209" s="77" t="s">
        <v>4147</v>
      </c>
      <c r="D1209" s="78" t="s">
        <v>4146</v>
      </c>
      <c r="E1209" s="79" t="s">
        <v>8242</v>
      </c>
      <c r="F1209" s="80" t="s">
        <v>8243</v>
      </c>
      <c r="G1209" s="81" t="s">
        <v>8283</v>
      </c>
      <c r="H1209" s="82" t="s">
        <v>8284</v>
      </c>
      <c r="I1209" s="83" t="s">
        <v>7223</v>
      </c>
      <c r="J1209" s="8" t="s">
        <v>5534</v>
      </c>
      <c r="K1209" s="83"/>
      <c r="L1209" s="83" t="s">
        <v>4368</v>
      </c>
      <c r="M1209" s="8" t="s">
        <v>7218</v>
      </c>
      <c r="N1209" s="8"/>
      <c r="O1209" s="8"/>
      <c r="P1209" s="62" t="str">
        <f t="shared" si="57"/>
        <v>FL-TN-TCAR-D5</v>
      </c>
      <c r="Q1209" s="62" t="s">
        <v>8285</v>
      </c>
      <c r="R1209" s="8"/>
      <c r="S1209" s="8"/>
      <c r="T1209" s="8"/>
      <c r="U1209" s="8" t="str">
        <f t="shared" si="55"/>
        <v>TN-TCAR-D5</v>
      </c>
      <c r="V1209" s="8" t="str">
        <f t="shared" si="56"/>
        <v>TN-TCAR-D5</v>
      </c>
      <c r="W1209" s="8" t="str">
        <f>VLOOKUP(V1209,'[2]Asset Classifications'!$M$12:$M$1690,1,FALSE)</f>
        <v>TN-TCAR-D5</v>
      </c>
      <c r="X1209" s="8"/>
      <c r="Y1209" s="8"/>
      <c r="Z1209" s="8"/>
      <c r="AA1209" t="s">
        <v>8286</v>
      </c>
      <c r="AB1209">
        <v>1095</v>
      </c>
    </row>
    <row r="1210" spans="1:28">
      <c r="A1210" s="76" t="s">
        <v>4843</v>
      </c>
      <c r="B1210" s="76" t="s">
        <v>7218</v>
      </c>
      <c r="C1210" s="77" t="s">
        <v>4147</v>
      </c>
      <c r="D1210" s="78" t="s">
        <v>4146</v>
      </c>
      <c r="E1210" s="79" t="s">
        <v>8242</v>
      </c>
      <c r="F1210" s="80" t="s">
        <v>8243</v>
      </c>
      <c r="G1210" s="81" t="s">
        <v>8287</v>
      </c>
      <c r="H1210" s="82" t="s">
        <v>8288</v>
      </c>
      <c r="I1210" s="83" t="s">
        <v>7223</v>
      </c>
      <c r="J1210" s="8" t="s">
        <v>5534</v>
      </c>
      <c r="K1210" s="83"/>
      <c r="L1210" s="83" t="s">
        <v>4368</v>
      </c>
      <c r="M1210" s="8" t="s">
        <v>7218</v>
      </c>
      <c r="N1210" s="8"/>
      <c r="O1210" s="8"/>
      <c r="P1210" s="62" t="str">
        <f t="shared" si="57"/>
        <v>FL-TN-TCAR-D6</v>
      </c>
      <c r="Q1210" s="62" t="s">
        <v>8288</v>
      </c>
      <c r="R1210" s="8"/>
      <c r="S1210" s="8"/>
      <c r="T1210" s="8"/>
      <c r="U1210" s="8" t="str">
        <f t="shared" si="55"/>
        <v>TN-TCAR-D6</v>
      </c>
      <c r="V1210" s="8" t="str">
        <f t="shared" si="56"/>
        <v>TN-TCAR-D6</v>
      </c>
      <c r="W1210" s="8" t="str">
        <f>VLOOKUP(V1210,'[2]Asset Classifications'!$M$12:$M$1690,1,FALSE)</f>
        <v>TN-TCAR-D6</v>
      </c>
      <c r="X1210" s="8"/>
      <c r="Y1210" s="8"/>
      <c r="Z1210" s="8"/>
      <c r="AA1210" t="s">
        <v>8289</v>
      </c>
      <c r="AB1210">
        <v>1096</v>
      </c>
    </row>
    <row r="1211" spans="1:28">
      <c r="A1211" s="76" t="s">
        <v>4843</v>
      </c>
      <c r="B1211" s="76" t="s">
        <v>7218</v>
      </c>
      <c r="C1211" s="77" t="s">
        <v>4147</v>
      </c>
      <c r="D1211" s="78" t="s">
        <v>4146</v>
      </c>
      <c r="E1211" s="79" t="s">
        <v>8242</v>
      </c>
      <c r="F1211" s="80" t="s">
        <v>8243</v>
      </c>
      <c r="G1211" s="81" t="s">
        <v>8290</v>
      </c>
      <c r="H1211" s="82" t="s">
        <v>8291</v>
      </c>
      <c r="I1211" s="83" t="s">
        <v>7223</v>
      </c>
      <c r="J1211" s="8" t="s">
        <v>5534</v>
      </c>
      <c r="K1211" s="83"/>
      <c r="L1211" s="83" t="s">
        <v>4368</v>
      </c>
      <c r="M1211" s="8" t="s">
        <v>7218</v>
      </c>
      <c r="N1211" s="8"/>
      <c r="O1211" s="8"/>
      <c r="P1211" s="62" t="str">
        <f t="shared" si="57"/>
        <v>FL-TN-TCAR-D7</v>
      </c>
      <c r="Q1211" s="62" t="s">
        <v>8292</v>
      </c>
      <c r="R1211" s="8"/>
      <c r="S1211" s="8"/>
      <c r="T1211" s="8"/>
      <c r="U1211" s="8" t="str">
        <f t="shared" si="55"/>
        <v>TN-TCAR-D7</v>
      </c>
      <c r="V1211" s="8" t="str">
        <f t="shared" si="56"/>
        <v>TN-TCAR-D7</v>
      </c>
      <c r="W1211" s="8" t="str">
        <f>VLOOKUP(V1211,'[2]Asset Classifications'!$M$12:$M$1690,1,FALSE)</f>
        <v>TN-TCAR-D7</v>
      </c>
      <c r="X1211" s="8"/>
      <c r="Y1211" s="8" t="s">
        <v>4371</v>
      </c>
      <c r="Z1211" s="8"/>
      <c r="AA1211" t="s">
        <v>8293</v>
      </c>
      <c r="AB1211">
        <v>1097</v>
      </c>
    </row>
    <row r="1212" spans="1:28">
      <c r="A1212" s="76" t="s">
        <v>4843</v>
      </c>
      <c r="B1212" s="76" t="s">
        <v>7218</v>
      </c>
      <c r="C1212" s="77" t="s">
        <v>4147</v>
      </c>
      <c r="D1212" s="78" t="s">
        <v>4146</v>
      </c>
      <c r="E1212" s="79" t="s">
        <v>8242</v>
      </c>
      <c r="F1212" s="80" t="s">
        <v>8243</v>
      </c>
      <c r="G1212" s="81" t="s">
        <v>8294</v>
      </c>
      <c r="H1212" s="82" t="s">
        <v>8295</v>
      </c>
      <c r="I1212" s="83" t="s">
        <v>7223</v>
      </c>
      <c r="J1212" s="8" t="s">
        <v>5534</v>
      </c>
      <c r="K1212" s="83"/>
      <c r="L1212" s="83" t="s">
        <v>4368</v>
      </c>
      <c r="M1212" s="8" t="s">
        <v>7218</v>
      </c>
      <c r="N1212" s="8"/>
      <c r="O1212" s="8"/>
      <c r="P1212" s="62" t="str">
        <f t="shared" si="57"/>
        <v>FL-TN-TCAR-H1</v>
      </c>
      <c r="Q1212" s="62" t="s">
        <v>8295</v>
      </c>
      <c r="R1212" s="8"/>
      <c r="S1212" s="8"/>
      <c r="T1212" s="8"/>
      <c r="U1212" s="8" t="str">
        <f t="shared" si="55"/>
        <v>TN-TCAR-H1</v>
      </c>
      <c r="V1212" s="8" t="str">
        <f t="shared" si="56"/>
        <v>TN-TCAR-H1</v>
      </c>
      <c r="W1212" s="8" t="str">
        <f>VLOOKUP(V1212,'[2]Asset Classifications'!$M$12:$M$1690,1,FALSE)</f>
        <v>TN-TCAR-H1</v>
      </c>
      <c r="X1212" s="8"/>
      <c r="Y1212" s="8"/>
      <c r="Z1212" s="8"/>
      <c r="AA1212" t="s">
        <v>8296</v>
      </c>
      <c r="AB1212">
        <v>1098</v>
      </c>
    </row>
    <row r="1213" spans="1:28">
      <c r="A1213" s="76" t="s">
        <v>4843</v>
      </c>
      <c r="B1213" s="76" t="s">
        <v>7218</v>
      </c>
      <c r="C1213" s="77" t="s">
        <v>4147</v>
      </c>
      <c r="D1213" s="78" t="s">
        <v>4146</v>
      </c>
      <c r="E1213" s="79" t="s">
        <v>8242</v>
      </c>
      <c r="F1213" s="80" t="s">
        <v>8243</v>
      </c>
      <c r="G1213" s="81" t="s">
        <v>8297</v>
      </c>
      <c r="H1213" s="82" t="s">
        <v>8298</v>
      </c>
      <c r="I1213" s="83" t="s">
        <v>7223</v>
      </c>
      <c r="J1213" s="8" t="s">
        <v>5534</v>
      </c>
      <c r="K1213" s="83"/>
      <c r="L1213" s="83" t="s">
        <v>4368</v>
      </c>
      <c r="M1213" s="8" t="s">
        <v>7218</v>
      </c>
      <c r="N1213" s="8"/>
      <c r="O1213" s="8"/>
      <c r="P1213" s="62" t="str">
        <f t="shared" si="57"/>
        <v>FL-TN-TCAR-H2</v>
      </c>
      <c r="Q1213" s="62" t="s">
        <v>8298</v>
      </c>
      <c r="R1213" s="8"/>
      <c r="S1213" s="8"/>
      <c r="T1213" s="8"/>
      <c r="U1213" s="8" t="str">
        <f t="shared" si="55"/>
        <v>TN-TCAR-H2</v>
      </c>
      <c r="V1213" s="8" t="str">
        <f t="shared" si="56"/>
        <v>TN-TCAR-H2</v>
      </c>
      <c r="W1213" s="8" t="str">
        <f>VLOOKUP(V1213,'[2]Asset Classifications'!$M$12:$M$1690,1,FALSE)</f>
        <v>TN-TCAR-H2</v>
      </c>
      <c r="X1213" s="8"/>
      <c r="Y1213" s="8"/>
      <c r="Z1213" s="8"/>
      <c r="AA1213" t="s">
        <v>8299</v>
      </c>
      <c r="AB1213">
        <v>1099</v>
      </c>
    </row>
    <row r="1214" spans="1:28">
      <c r="A1214" s="76" t="s">
        <v>4843</v>
      </c>
      <c r="B1214" s="76" t="s">
        <v>7218</v>
      </c>
      <c r="C1214" s="77" t="s">
        <v>4147</v>
      </c>
      <c r="D1214" s="78" t="s">
        <v>4146</v>
      </c>
      <c r="E1214" s="79" t="s">
        <v>8242</v>
      </c>
      <c r="F1214" s="80" t="s">
        <v>8243</v>
      </c>
      <c r="G1214" s="81" t="s">
        <v>8300</v>
      </c>
      <c r="H1214" s="82" t="s">
        <v>8301</v>
      </c>
      <c r="I1214" s="83" t="s">
        <v>7223</v>
      </c>
      <c r="J1214" s="8" t="s">
        <v>5534</v>
      </c>
      <c r="K1214" s="83"/>
      <c r="L1214" s="83" t="s">
        <v>4368</v>
      </c>
      <c r="M1214" s="8" t="s">
        <v>7218</v>
      </c>
      <c r="N1214" s="8"/>
      <c r="O1214" s="8"/>
      <c r="P1214" s="62" t="str">
        <f t="shared" si="57"/>
        <v>FL-TN-TCAR-H3</v>
      </c>
      <c r="Q1214" s="62" t="s">
        <v>8301</v>
      </c>
      <c r="R1214" s="8"/>
      <c r="S1214" s="8"/>
      <c r="T1214" s="8"/>
      <c r="U1214" s="8" t="str">
        <f t="shared" si="55"/>
        <v>TN-TCAR-H3</v>
      </c>
      <c r="V1214" s="8" t="str">
        <f t="shared" si="56"/>
        <v>TN-TCAR-H3</v>
      </c>
      <c r="W1214" s="8" t="str">
        <f>VLOOKUP(V1214,'[2]Asset Classifications'!$M$12:$M$1690,1,FALSE)</f>
        <v>TN-TCAR-H3</v>
      </c>
      <c r="X1214" s="8"/>
      <c r="Y1214" s="8"/>
      <c r="Z1214" s="8"/>
      <c r="AA1214" t="s">
        <v>8302</v>
      </c>
      <c r="AB1214">
        <v>1100</v>
      </c>
    </row>
    <row r="1215" spans="1:28">
      <c r="A1215" s="76" t="s">
        <v>4843</v>
      </c>
      <c r="B1215" s="76" t="s">
        <v>7218</v>
      </c>
      <c r="C1215" s="77" t="s">
        <v>4147</v>
      </c>
      <c r="D1215" s="78" t="s">
        <v>4146</v>
      </c>
      <c r="E1215" s="79" t="s">
        <v>8242</v>
      </c>
      <c r="F1215" s="80" t="s">
        <v>8243</v>
      </c>
      <c r="G1215" s="81" t="s">
        <v>8303</v>
      </c>
      <c r="H1215" s="82" t="s">
        <v>8304</v>
      </c>
      <c r="I1215" s="83" t="s">
        <v>7223</v>
      </c>
      <c r="J1215" s="8" t="s">
        <v>5534</v>
      </c>
      <c r="K1215" s="83"/>
      <c r="L1215" s="83" t="s">
        <v>4368</v>
      </c>
      <c r="M1215" s="8" t="s">
        <v>7218</v>
      </c>
      <c r="N1215" s="8"/>
      <c r="O1215" s="8"/>
      <c r="P1215" s="62" t="str">
        <f t="shared" si="57"/>
        <v>FL-TN-TCAR-J1</v>
      </c>
      <c r="Q1215" s="62" t="s">
        <v>8304</v>
      </c>
      <c r="R1215" s="8"/>
      <c r="S1215" s="8"/>
      <c r="T1215" s="8"/>
      <c r="U1215" s="8" t="str">
        <f t="shared" si="55"/>
        <v>TN-TCAR-J1</v>
      </c>
      <c r="V1215" s="8" t="str">
        <f t="shared" si="56"/>
        <v>TN-TCAR-J1</v>
      </c>
      <c r="W1215" s="8" t="str">
        <f>VLOOKUP(V1215,'[2]Asset Classifications'!$M$12:$M$1690,1,FALSE)</f>
        <v>TN-TCAR-J1</v>
      </c>
      <c r="X1215" s="8"/>
      <c r="Y1215" s="8"/>
      <c r="Z1215" s="8"/>
      <c r="AA1215" t="s">
        <v>8305</v>
      </c>
      <c r="AB1215">
        <v>1101</v>
      </c>
    </row>
    <row r="1216" spans="1:28">
      <c r="A1216" s="76" t="s">
        <v>4843</v>
      </c>
      <c r="B1216" s="76" t="s">
        <v>7218</v>
      </c>
      <c r="C1216" s="77" t="s">
        <v>4147</v>
      </c>
      <c r="D1216" s="78" t="s">
        <v>4146</v>
      </c>
      <c r="E1216" s="79" t="s">
        <v>8242</v>
      </c>
      <c r="F1216" s="80" t="s">
        <v>8243</v>
      </c>
      <c r="G1216" s="81" t="s">
        <v>8306</v>
      </c>
      <c r="H1216" s="82" t="s">
        <v>8307</v>
      </c>
      <c r="I1216" s="83" t="s">
        <v>7223</v>
      </c>
      <c r="J1216" s="8" t="s">
        <v>5534</v>
      </c>
      <c r="K1216" s="83"/>
      <c r="L1216" s="83" t="s">
        <v>4368</v>
      </c>
      <c r="M1216" s="8" t="s">
        <v>7218</v>
      </c>
      <c r="N1216" s="8"/>
      <c r="O1216" s="8"/>
      <c r="P1216" s="62" t="str">
        <f t="shared" si="57"/>
        <v>FL-TN-TCAR-J2</v>
      </c>
      <c r="Q1216" s="62" t="s">
        <v>8307</v>
      </c>
      <c r="R1216" s="8"/>
      <c r="S1216" s="8"/>
      <c r="T1216" s="8"/>
      <c r="U1216" s="8" t="str">
        <f t="shared" si="55"/>
        <v>TN-TCAR-J2</v>
      </c>
      <c r="V1216" s="8" t="str">
        <f t="shared" si="56"/>
        <v>TN-TCAR-J2</v>
      </c>
      <c r="W1216" s="8" t="str">
        <f>VLOOKUP(V1216,'[2]Asset Classifications'!$M$12:$M$1690,1,FALSE)</f>
        <v>TN-TCAR-J2</v>
      </c>
      <c r="X1216" s="8"/>
      <c r="Y1216" s="8"/>
      <c r="Z1216" s="8"/>
      <c r="AA1216" t="s">
        <v>8308</v>
      </c>
      <c r="AB1216">
        <v>1102</v>
      </c>
    </row>
    <row r="1217" spans="1:28">
      <c r="A1217" s="76" t="s">
        <v>4843</v>
      </c>
      <c r="B1217" s="76" t="s">
        <v>7218</v>
      </c>
      <c r="C1217" s="77" t="s">
        <v>4147</v>
      </c>
      <c r="D1217" s="78" t="s">
        <v>4146</v>
      </c>
      <c r="E1217" s="79" t="s">
        <v>8242</v>
      </c>
      <c r="F1217" s="80" t="s">
        <v>8243</v>
      </c>
      <c r="G1217" s="81" t="s">
        <v>8309</v>
      </c>
      <c r="H1217" s="82" t="s">
        <v>8310</v>
      </c>
      <c r="I1217" s="83" t="s">
        <v>7223</v>
      </c>
      <c r="J1217" s="8" t="s">
        <v>5534</v>
      </c>
      <c r="K1217" s="83"/>
      <c r="L1217" s="83" t="s">
        <v>4368</v>
      </c>
      <c r="M1217" s="8" t="s">
        <v>7218</v>
      </c>
      <c r="N1217" s="8"/>
      <c r="O1217" s="8"/>
      <c r="P1217" s="62" t="str">
        <f t="shared" si="57"/>
        <v>FL-TN-TCAR-K1</v>
      </c>
      <c r="Q1217" s="62" t="s">
        <v>8310</v>
      </c>
      <c r="R1217" s="8"/>
      <c r="S1217" s="8"/>
      <c r="T1217" s="8"/>
      <c r="U1217" s="8" t="str">
        <f t="shared" si="55"/>
        <v>TN-TCAR-K1</v>
      </c>
      <c r="V1217" s="8" t="str">
        <f t="shared" si="56"/>
        <v>TN-TCAR-K1</v>
      </c>
      <c r="W1217" s="8" t="str">
        <f>VLOOKUP(V1217,'[2]Asset Classifications'!$M$12:$M$1690,1,FALSE)</f>
        <v>TN-TCAR-K1</v>
      </c>
      <c r="X1217" s="8"/>
      <c r="Y1217" s="8"/>
      <c r="Z1217" s="8"/>
      <c r="AA1217" t="s">
        <v>8311</v>
      </c>
      <c r="AB1217">
        <v>1103</v>
      </c>
    </row>
    <row r="1218" spans="1:28">
      <c r="A1218" s="76" t="s">
        <v>4843</v>
      </c>
      <c r="B1218" s="76" t="s">
        <v>7218</v>
      </c>
      <c r="C1218" s="77" t="s">
        <v>4147</v>
      </c>
      <c r="D1218" s="78" t="s">
        <v>4146</v>
      </c>
      <c r="E1218" s="79" t="s">
        <v>8242</v>
      </c>
      <c r="F1218" s="80" t="s">
        <v>8243</v>
      </c>
      <c r="G1218" s="81" t="s">
        <v>8312</v>
      </c>
      <c r="H1218" s="82" t="s">
        <v>8313</v>
      </c>
      <c r="I1218" s="83" t="s">
        <v>7223</v>
      </c>
      <c r="J1218" s="8" t="s">
        <v>5534</v>
      </c>
      <c r="K1218" s="83"/>
      <c r="L1218" s="83" t="s">
        <v>4368</v>
      </c>
      <c r="M1218" s="8" t="s">
        <v>7218</v>
      </c>
      <c r="N1218" s="8"/>
      <c r="O1218" s="8"/>
      <c r="P1218" s="62" t="str">
        <f t="shared" si="57"/>
        <v>FL-TN-TCAR-K2</v>
      </c>
      <c r="Q1218" s="62" t="s">
        <v>8313</v>
      </c>
      <c r="R1218" s="8"/>
      <c r="S1218" s="8"/>
      <c r="T1218" s="8"/>
      <c r="U1218" s="8" t="str">
        <f t="shared" si="55"/>
        <v>TN-TCAR-K2</v>
      </c>
      <c r="V1218" s="8" t="str">
        <f t="shared" si="56"/>
        <v>TN-TCAR-K2</v>
      </c>
      <c r="W1218" s="8" t="str">
        <f>VLOOKUP(V1218,'[2]Asset Classifications'!$M$12:$M$1690,1,FALSE)</f>
        <v>TN-TCAR-K2</v>
      </c>
      <c r="X1218" s="8"/>
      <c r="Y1218" s="8"/>
      <c r="Z1218" s="8"/>
      <c r="AA1218" t="s">
        <v>8314</v>
      </c>
      <c r="AB1218">
        <v>1104</v>
      </c>
    </row>
    <row r="1219" spans="1:28">
      <c r="A1219" s="76" t="s">
        <v>4843</v>
      </c>
      <c r="B1219" s="76" t="s">
        <v>7218</v>
      </c>
      <c r="C1219" s="77" t="s">
        <v>4147</v>
      </c>
      <c r="D1219" s="78" t="s">
        <v>4146</v>
      </c>
      <c r="E1219" s="79" t="s">
        <v>8242</v>
      </c>
      <c r="F1219" s="80" t="s">
        <v>8243</v>
      </c>
      <c r="G1219" s="81" t="s">
        <v>8227</v>
      </c>
      <c r="H1219" s="82" t="s">
        <v>8315</v>
      </c>
      <c r="I1219" s="83" t="s">
        <v>7223</v>
      </c>
      <c r="J1219" s="8" t="s">
        <v>5534</v>
      </c>
      <c r="K1219" s="83"/>
      <c r="L1219" s="83" t="s">
        <v>4368</v>
      </c>
      <c r="M1219" s="8" t="s">
        <v>7218</v>
      </c>
      <c r="N1219" s="8"/>
      <c r="O1219" s="8"/>
      <c r="P1219" s="62" t="str">
        <f t="shared" si="57"/>
        <v>FL-TN-TCAR-M1</v>
      </c>
      <c r="Q1219" s="62" t="s">
        <v>8315</v>
      </c>
      <c r="R1219" s="8"/>
      <c r="S1219" s="8"/>
      <c r="T1219" s="8"/>
      <c r="U1219" s="8" t="str">
        <f t="shared" si="55"/>
        <v>TN-TCAR-M1</v>
      </c>
      <c r="V1219" s="8" t="str">
        <f t="shared" si="56"/>
        <v>TN-TCAR-M1</v>
      </c>
      <c r="W1219" s="8" t="str">
        <f>VLOOKUP(V1219,'[2]Asset Classifications'!$M$12:$M$1690,1,FALSE)</f>
        <v>TN-TCAR-M1</v>
      </c>
      <c r="X1219" s="8"/>
      <c r="Y1219" s="8"/>
      <c r="Z1219" s="8"/>
      <c r="AA1219" t="s">
        <v>8316</v>
      </c>
      <c r="AB1219">
        <v>1105</v>
      </c>
    </row>
    <row r="1220" spans="1:28">
      <c r="A1220" s="76" t="s">
        <v>4843</v>
      </c>
      <c r="B1220" s="76" t="s">
        <v>7218</v>
      </c>
      <c r="C1220" s="77" t="s">
        <v>4147</v>
      </c>
      <c r="D1220" s="78" t="s">
        <v>4146</v>
      </c>
      <c r="E1220" s="79" t="s">
        <v>8242</v>
      </c>
      <c r="F1220" s="80" t="s">
        <v>8243</v>
      </c>
      <c r="G1220" s="81" t="s">
        <v>3698</v>
      </c>
      <c r="H1220" s="82" t="s">
        <v>8317</v>
      </c>
      <c r="I1220" s="83" t="s">
        <v>7223</v>
      </c>
      <c r="J1220" s="8" t="s">
        <v>5534</v>
      </c>
      <c r="K1220" s="83"/>
      <c r="L1220" s="83" t="s">
        <v>4368</v>
      </c>
      <c r="M1220" s="8" t="s">
        <v>7218</v>
      </c>
      <c r="N1220" s="8"/>
      <c r="O1220" s="8"/>
      <c r="P1220" s="62" t="str">
        <f t="shared" si="57"/>
        <v>FL-TN-TCAR-M2</v>
      </c>
      <c r="Q1220" s="62" t="s">
        <v>8317</v>
      </c>
      <c r="R1220" s="8"/>
      <c r="S1220" s="8"/>
      <c r="T1220" s="8"/>
      <c r="U1220" s="8" t="str">
        <f t="shared" si="55"/>
        <v>TN-TCAR-M2</v>
      </c>
      <c r="V1220" s="8" t="str">
        <f t="shared" si="56"/>
        <v>TN-TCAR-M2</v>
      </c>
      <c r="W1220" s="8" t="str">
        <f>VLOOKUP(V1220,'[2]Asset Classifications'!$M$12:$M$1690,1,FALSE)</f>
        <v>TN-TCAR-M2</v>
      </c>
      <c r="X1220" s="8"/>
      <c r="Y1220" s="8"/>
      <c r="Z1220" s="8"/>
      <c r="AA1220" t="s">
        <v>8318</v>
      </c>
      <c r="AB1220">
        <v>1106</v>
      </c>
    </row>
    <row r="1221" spans="1:28">
      <c r="A1221" s="76" t="s">
        <v>4843</v>
      </c>
      <c r="B1221" s="76" t="s">
        <v>7218</v>
      </c>
      <c r="C1221" s="77" t="s">
        <v>4147</v>
      </c>
      <c r="D1221" s="78" t="s">
        <v>4146</v>
      </c>
      <c r="E1221" s="79" t="s">
        <v>8242</v>
      </c>
      <c r="F1221" s="80" t="s">
        <v>8243</v>
      </c>
      <c r="G1221" s="81" t="s">
        <v>8319</v>
      </c>
      <c r="H1221" s="82" t="s">
        <v>8320</v>
      </c>
      <c r="I1221" s="83" t="s">
        <v>7223</v>
      </c>
      <c r="J1221" s="8" t="s">
        <v>5534</v>
      </c>
      <c r="K1221" s="83"/>
      <c r="L1221" s="83" t="s">
        <v>4368</v>
      </c>
      <c r="M1221" s="8" t="s">
        <v>7218</v>
      </c>
      <c r="N1221" s="8"/>
      <c r="O1221" s="8"/>
      <c r="P1221" s="62" t="str">
        <f t="shared" si="57"/>
        <v>FL-TN-TCAR-N1</v>
      </c>
      <c r="Q1221" s="62" t="s">
        <v>8320</v>
      </c>
      <c r="R1221" s="8"/>
      <c r="S1221" s="8"/>
      <c r="T1221" s="8"/>
      <c r="U1221" s="8" t="str">
        <f t="shared" si="55"/>
        <v>TN-TCAR-N1</v>
      </c>
      <c r="V1221" s="8" t="str">
        <f t="shared" si="56"/>
        <v>TN-TCAR-N1</v>
      </c>
      <c r="W1221" s="8" t="str">
        <f>VLOOKUP(V1221,'[2]Asset Classifications'!$M$12:$M$1690,1,FALSE)</f>
        <v>TN-TCAR-N1</v>
      </c>
      <c r="X1221" s="8"/>
      <c r="Y1221" s="8"/>
      <c r="Z1221" s="8"/>
      <c r="AA1221" t="s">
        <v>8321</v>
      </c>
      <c r="AB1221">
        <v>1107</v>
      </c>
    </row>
    <row r="1222" spans="1:28">
      <c r="A1222" s="76" t="s">
        <v>4843</v>
      </c>
      <c r="B1222" s="76" t="s">
        <v>7218</v>
      </c>
      <c r="C1222" s="77" t="s">
        <v>4147</v>
      </c>
      <c r="D1222" s="78" t="s">
        <v>4146</v>
      </c>
      <c r="E1222" s="79" t="s">
        <v>8242</v>
      </c>
      <c r="F1222" s="80" t="s">
        <v>8243</v>
      </c>
      <c r="G1222" s="81" t="s">
        <v>8322</v>
      </c>
      <c r="H1222" s="82" t="s">
        <v>8323</v>
      </c>
      <c r="I1222" s="83" t="s">
        <v>7223</v>
      </c>
      <c r="J1222" s="8" t="s">
        <v>5534</v>
      </c>
      <c r="K1222" s="83"/>
      <c r="L1222" s="83" t="s">
        <v>4368</v>
      </c>
      <c r="M1222" s="8" t="s">
        <v>7218</v>
      </c>
      <c r="N1222" s="8"/>
      <c r="O1222" s="8"/>
      <c r="P1222" s="62" t="str">
        <f t="shared" si="57"/>
        <v>FL-TN-TCAR-N2</v>
      </c>
      <c r="Q1222" s="62" t="s">
        <v>8323</v>
      </c>
      <c r="R1222" s="8"/>
      <c r="S1222" s="8"/>
      <c r="T1222" s="8"/>
      <c r="U1222" s="8" t="str">
        <f t="shared" si="55"/>
        <v>TN-TCAR-N2</v>
      </c>
      <c r="V1222" s="8" t="str">
        <f t="shared" si="56"/>
        <v>TN-TCAR-N2</v>
      </c>
      <c r="W1222" s="8" t="str">
        <f>VLOOKUP(V1222,'[2]Asset Classifications'!$M$12:$M$1690,1,FALSE)</f>
        <v>TN-TCAR-N2</v>
      </c>
      <c r="X1222" s="8"/>
      <c r="Y1222" s="8"/>
      <c r="Z1222" s="8"/>
      <c r="AA1222" t="s">
        <v>8324</v>
      </c>
      <c r="AB1222">
        <v>1108</v>
      </c>
    </row>
    <row r="1223" spans="1:28">
      <c r="A1223" s="76" t="s">
        <v>4843</v>
      </c>
      <c r="B1223" s="76" t="s">
        <v>7218</v>
      </c>
      <c r="C1223" s="77" t="s">
        <v>4147</v>
      </c>
      <c r="D1223" s="78" t="s">
        <v>4146</v>
      </c>
      <c r="E1223" s="79" t="s">
        <v>8242</v>
      </c>
      <c r="F1223" s="80" t="s">
        <v>8243</v>
      </c>
      <c r="G1223" s="81" t="s">
        <v>8325</v>
      </c>
      <c r="H1223" s="82" t="s">
        <v>8326</v>
      </c>
      <c r="I1223" s="83" t="s">
        <v>7223</v>
      </c>
      <c r="J1223" s="8" t="s">
        <v>5534</v>
      </c>
      <c r="K1223" s="83"/>
      <c r="L1223" s="83" t="s">
        <v>4368</v>
      </c>
      <c r="M1223" s="8" t="s">
        <v>7218</v>
      </c>
      <c r="N1223" s="8"/>
      <c r="O1223" s="8"/>
      <c r="P1223" s="62" t="str">
        <f t="shared" si="57"/>
        <v>FL-TN-TCAR-P1</v>
      </c>
      <c r="Q1223" s="62" t="s">
        <v>8326</v>
      </c>
      <c r="R1223" s="8"/>
      <c r="S1223" s="8"/>
      <c r="T1223" s="8"/>
      <c r="U1223" s="8" t="str">
        <f t="shared" si="55"/>
        <v>TN-TCAR-P1</v>
      </c>
      <c r="V1223" s="8" t="str">
        <f t="shared" si="56"/>
        <v>TN-TCAR-P1</v>
      </c>
      <c r="W1223" s="8" t="str">
        <f>VLOOKUP(V1223,'[2]Asset Classifications'!$M$12:$M$1690,1,FALSE)</f>
        <v>TN-TCAR-P1</v>
      </c>
      <c r="X1223" s="8"/>
      <c r="Y1223" s="8"/>
      <c r="Z1223" s="8"/>
      <c r="AA1223" t="s">
        <v>8327</v>
      </c>
      <c r="AB1223">
        <v>1109</v>
      </c>
    </row>
    <row r="1224" spans="1:28">
      <c r="A1224" s="76" t="s">
        <v>4843</v>
      </c>
      <c r="B1224" s="76" t="s">
        <v>7218</v>
      </c>
      <c r="C1224" s="77" t="s">
        <v>4147</v>
      </c>
      <c r="D1224" s="78" t="s">
        <v>4146</v>
      </c>
      <c r="E1224" s="79" t="s">
        <v>8242</v>
      </c>
      <c r="F1224" s="80" t="s">
        <v>8243</v>
      </c>
      <c r="G1224" s="81" t="s">
        <v>8328</v>
      </c>
      <c r="H1224" s="82" t="s">
        <v>8329</v>
      </c>
      <c r="I1224" s="83" t="s">
        <v>7223</v>
      </c>
      <c r="J1224" s="8" t="s">
        <v>5534</v>
      </c>
      <c r="K1224" s="83"/>
      <c r="L1224" s="83" t="s">
        <v>4368</v>
      </c>
      <c r="M1224" s="8" t="s">
        <v>7218</v>
      </c>
      <c r="N1224" s="8"/>
      <c r="O1224" s="8"/>
      <c r="P1224" s="62" t="str">
        <f t="shared" si="57"/>
        <v>FL-TN-TCAR-P2</v>
      </c>
      <c r="Q1224" s="62" t="s">
        <v>8329</v>
      </c>
      <c r="R1224" s="8"/>
      <c r="S1224" s="8"/>
      <c r="T1224" s="8"/>
      <c r="U1224" s="8" t="str">
        <f t="shared" ref="U1224:U1287" si="58">C1224&amp; "-" &amp;E1224 &amp; IF(G1224&lt;&gt;"","-" &amp;G1224,"-00")</f>
        <v>TN-TCAR-P2</v>
      </c>
      <c r="V1224" s="8" t="str">
        <f t="shared" ref="V1224:V1287" si="59">C1224&amp; "-" &amp;E1224 &amp; IF(G1224&lt;&gt;"","-" &amp;G1224,"")</f>
        <v>TN-TCAR-P2</v>
      </c>
      <c r="W1224" s="8" t="str">
        <f>VLOOKUP(V1224,'[2]Asset Classifications'!$M$12:$M$1690,1,FALSE)</f>
        <v>TN-TCAR-P2</v>
      </c>
      <c r="X1224" s="8"/>
      <c r="Y1224" s="8"/>
      <c r="Z1224" s="8"/>
      <c r="AA1224" t="s">
        <v>8330</v>
      </c>
      <c r="AB1224">
        <v>1110</v>
      </c>
    </row>
    <row r="1225" spans="1:28">
      <c r="A1225" s="76" t="s">
        <v>4843</v>
      </c>
      <c r="B1225" s="76" t="s">
        <v>7218</v>
      </c>
      <c r="C1225" s="77" t="s">
        <v>4147</v>
      </c>
      <c r="D1225" s="78" t="s">
        <v>4146</v>
      </c>
      <c r="E1225" s="79" t="s">
        <v>8242</v>
      </c>
      <c r="F1225" s="80" t="s">
        <v>8243</v>
      </c>
      <c r="G1225" s="81" t="s">
        <v>8331</v>
      </c>
      <c r="H1225" s="82" t="s">
        <v>8332</v>
      </c>
      <c r="I1225" s="83" t="s">
        <v>7223</v>
      </c>
      <c r="J1225" s="8" t="s">
        <v>5534</v>
      </c>
      <c r="K1225" s="83"/>
      <c r="L1225" s="83" t="s">
        <v>4368</v>
      </c>
      <c r="M1225" s="8" t="s">
        <v>7218</v>
      </c>
      <c r="N1225" s="8"/>
      <c r="O1225" s="8"/>
      <c r="P1225" s="62" t="str">
        <f t="shared" si="57"/>
        <v>FL-TN-TCAR-P3</v>
      </c>
      <c r="Q1225" s="62" t="s">
        <v>8332</v>
      </c>
      <c r="R1225" s="8"/>
      <c r="S1225" s="8"/>
      <c r="T1225" s="8"/>
      <c r="U1225" s="8" t="str">
        <f t="shared" si="58"/>
        <v>TN-TCAR-P3</v>
      </c>
      <c r="V1225" s="8" t="str">
        <f t="shared" si="59"/>
        <v>TN-TCAR-P3</v>
      </c>
      <c r="W1225" s="8" t="str">
        <f>VLOOKUP(V1225,'[2]Asset Classifications'!$M$12:$M$1690,1,FALSE)</f>
        <v>TN-TCAR-P3</v>
      </c>
      <c r="X1225" s="8"/>
      <c r="Y1225" s="8"/>
      <c r="Z1225" s="8"/>
      <c r="AA1225" t="s">
        <v>8333</v>
      </c>
      <c r="AB1225">
        <v>1111</v>
      </c>
    </row>
    <row r="1226" spans="1:28">
      <c r="A1226" s="76" t="s">
        <v>4843</v>
      </c>
      <c r="B1226" s="76" t="s">
        <v>7218</v>
      </c>
      <c r="C1226" s="77" t="s">
        <v>4147</v>
      </c>
      <c r="D1226" s="78" t="s">
        <v>4146</v>
      </c>
      <c r="E1226" s="79" t="s">
        <v>8242</v>
      </c>
      <c r="F1226" s="80" t="s">
        <v>8243</v>
      </c>
      <c r="G1226" s="81" t="s">
        <v>8334</v>
      </c>
      <c r="H1226" s="82" t="s">
        <v>8335</v>
      </c>
      <c r="I1226" s="83" t="s">
        <v>7223</v>
      </c>
      <c r="J1226" s="8" t="s">
        <v>5534</v>
      </c>
      <c r="K1226" s="83"/>
      <c r="L1226" s="83" t="s">
        <v>4368</v>
      </c>
      <c r="M1226" s="8" t="s">
        <v>7218</v>
      </c>
      <c r="N1226" s="8"/>
      <c r="O1226" s="8"/>
      <c r="P1226" s="62" t="str">
        <f t="shared" si="57"/>
        <v>FL-TN-TCAR-S1</v>
      </c>
      <c r="Q1226" s="62" t="s">
        <v>8335</v>
      </c>
      <c r="R1226" s="8"/>
      <c r="S1226" s="8"/>
      <c r="T1226" s="8"/>
      <c r="U1226" s="8" t="str">
        <f t="shared" si="58"/>
        <v>TN-TCAR-S1</v>
      </c>
      <c r="V1226" s="8" t="str">
        <f t="shared" si="59"/>
        <v>TN-TCAR-S1</v>
      </c>
      <c r="W1226" s="8" t="str">
        <f>VLOOKUP(V1226,'[2]Asset Classifications'!$M$12:$M$1690,1,FALSE)</f>
        <v>TN-TCAR-S1</v>
      </c>
      <c r="X1226" s="8"/>
      <c r="Y1226" s="8"/>
      <c r="Z1226" s="8"/>
      <c r="AA1226" t="s">
        <v>8336</v>
      </c>
      <c r="AB1226">
        <v>1112</v>
      </c>
    </row>
    <row r="1227" spans="1:28">
      <c r="A1227" s="76" t="s">
        <v>4843</v>
      </c>
      <c r="B1227" s="76" t="s">
        <v>7218</v>
      </c>
      <c r="C1227" s="77" t="s">
        <v>4147</v>
      </c>
      <c r="D1227" s="78" t="s">
        <v>4146</v>
      </c>
      <c r="E1227" s="79" t="s">
        <v>8242</v>
      </c>
      <c r="F1227" s="80" t="s">
        <v>8243</v>
      </c>
      <c r="G1227" s="81" t="s">
        <v>8337</v>
      </c>
      <c r="H1227" s="82" t="s">
        <v>8338</v>
      </c>
      <c r="I1227" s="83" t="s">
        <v>7223</v>
      </c>
      <c r="J1227" s="8" t="s">
        <v>5534</v>
      </c>
      <c r="K1227" s="83"/>
      <c r="L1227" s="83" t="s">
        <v>4368</v>
      </c>
      <c r="M1227" s="8" t="s">
        <v>7218</v>
      </c>
      <c r="N1227" s="8"/>
      <c r="O1227" s="8"/>
      <c r="P1227" s="62" t="str">
        <f t="shared" si="57"/>
        <v>FL-TN-TCAR-S2</v>
      </c>
      <c r="Q1227" s="62" t="s">
        <v>8338</v>
      </c>
      <c r="R1227" s="8"/>
      <c r="S1227" s="8"/>
      <c r="T1227" s="8"/>
      <c r="U1227" s="8" t="str">
        <f t="shared" si="58"/>
        <v>TN-TCAR-S2</v>
      </c>
      <c r="V1227" s="8" t="str">
        <f t="shared" si="59"/>
        <v>TN-TCAR-S2</v>
      </c>
      <c r="W1227" s="8" t="str">
        <f>VLOOKUP(V1227,'[2]Asset Classifications'!$M$12:$M$1690,1,FALSE)</f>
        <v>TN-TCAR-S2</v>
      </c>
      <c r="X1227" s="8"/>
      <c r="Y1227" s="8"/>
      <c r="Z1227" s="8"/>
      <c r="AA1227" t="s">
        <v>8339</v>
      </c>
      <c r="AB1227">
        <v>1113</v>
      </c>
    </row>
    <row r="1228" spans="1:28">
      <c r="A1228" s="76" t="s">
        <v>4843</v>
      </c>
      <c r="B1228" s="76" t="s">
        <v>7218</v>
      </c>
      <c r="C1228" s="77" t="s">
        <v>4147</v>
      </c>
      <c r="D1228" s="78" t="s">
        <v>4146</v>
      </c>
      <c r="E1228" s="79" t="s">
        <v>8242</v>
      </c>
      <c r="F1228" s="80" t="s">
        <v>8243</v>
      </c>
      <c r="G1228" s="81" t="s">
        <v>8340</v>
      </c>
      <c r="H1228" s="82" t="s">
        <v>8341</v>
      </c>
      <c r="I1228" s="83" t="s">
        <v>7223</v>
      </c>
      <c r="J1228" s="8" t="s">
        <v>5534</v>
      </c>
      <c r="K1228" s="83"/>
      <c r="L1228" s="83" t="s">
        <v>4368</v>
      </c>
      <c r="M1228" s="8" t="s">
        <v>7218</v>
      </c>
      <c r="N1228" s="8"/>
      <c r="O1228" s="8"/>
      <c r="P1228" s="62" t="str">
        <f t="shared" si="57"/>
        <v>FL-TN-TCAR-T1</v>
      </c>
      <c r="Q1228" s="62" t="s">
        <v>8341</v>
      </c>
      <c r="R1228" s="8"/>
      <c r="S1228" s="8"/>
      <c r="T1228" s="8"/>
      <c r="U1228" s="8" t="str">
        <f t="shared" si="58"/>
        <v>TN-TCAR-T1</v>
      </c>
      <c r="V1228" s="8" t="str">
        <f t="shared" si="59"/>
        <v>TN-TCAR-T1</v>
      </c>
      <c r="W1228" s="8" t="str">
        <f>VLOOKUP(V1228,'[2]Asset Classifications'!$M$12:$M$1690,1,FALSE)</f>
        <v>TN-TCAR-T1</v>
      </c>
      <c r="X1228" s="8"/>
      <c r="Y1228" s="8"/>
      <c r="Z1228" s="8"/>
      <c r="AA1228" t="s">
        <v>8342</v>
      </c>
      <c r="AB1228">
        <v>1114</v>
      </c>
    </row>
    <row r="1229" spans="1:28">
      <c r="A1229" s="76" t="s">
        <v>4843</v>
      </c>
      <c r="B1229" s="76" t="s">
        <v>7218</v>
      </c>
      <c r="C1229" s="77" t="s">
        <v>4147</v>
      </c>
      <c r="D1229" s="78" t="s">
        <v>4146</v>
      </c>
      <c r="E1229" s="79" t="s">
        <v>8242</v>
      </c>
      <c r="F1229" s="80" t="s">
        <v>8243</v>
      </c>
      <c r="G1229" s="81" t="s">
        <v>8343</v>
      </c>
      <c r="H1229" s="82" t="s">
        <v>8344</v>
      </c>
      <c r="I1229" s="83" t="s">
        <v>7223</v>
      </c>
      <c r="J1229" s="8" t="s">
        <v>5534</v>
      </c>
      <c r="K1229" s="83"/>
      <c r="L1229" s="83" t="s">
        <v>4368</v>
      </c>
      <c r="M1229" s="8" t="s">
        <v>7218</v>
      </c>
      <c r="N1229" s="8"/>
      <c r="O1229" s="8"/>
      <c r="P1229" s="62" t="str">
        <f t="shared" si="57"/>
        <v>FL-TN-TCAR-T2</v>
      </c>
      <c r="Q1229" s="62" t="s">
        <v>8344</v>
      </c>
      <c r="R1229" s="8"/>
      <c r="S1229" s="8"/>
      <c r="T1229" s="8"/>
      <c r="U1229" s="8" t="str">
        <f t="shared" si="58"/>
        <v>TN-TCAR-T2</v>
      </c>
      <c r="V1229" s="8" t="str">
        <f t="shared" si="59"/>
        <v>TN-TCAR-T2</v>
      </c>
      <c r="W1229" s="8" t="str">
        <f>VLOOKUP(V1229,'[2]Asset Classifications'!$M$12:$M$1690,1,FALSE)</f>
        <v>TN-TCAR-T2</v>
      </c>
      <c r="X1229" s="8"/>
      <c r="Y1229" s="8"/>
      <c r="Z1229" s="8"/>
      <c r="AA1229" t="s">
        <v>8345</v>
      </c>
      <c r="AB1229">
        <v>1115</v>
      </c>
    </row>
    <row r="1230" spans="1:28">
      <c r="A1230" s="76" t="s">
        <v>4843</v>
      </c>
      <c r="B1230" s="76" t="s">
        <v>7218</v>
      </c>
      <c r="C1230" s="77" t="s">
        <v>4147</v>
      </c>
      <c r="D1230" s="78" t="s">
        <v>4146</v>
      </c>
      <c r="E1230" s="79" t="s">
        <v>8242</v>
      </c>
      <c r="F1230" s="80" t="s">
        <v>8243</v>
      </c>
      <c r="G1230" s="81" t="s">
        <v>8346</v>
      </c>
      <c r="H1230" s="82" t="s">
        <v>8347</v>
      </c>
      <c r="I1230" s="83" t="s">
        <v>7223</v>
      </c>
      <c r="J1230" s="8" t="s">
        <v>5534</v>
      </c>
      <c r="K1230" s="83"/>
      <c r="L1230" s="83" t="s">
        <v>4368</v>
      </c>
      <c r="M1230" s="8" t="s">
        <v>7218</v>
      </c>
      <c r="N1230" s="8"/>
      <c r="O1230" s="8"/>
      <c r="P1230" s="62" t="str">
        <f t="shared" si="57"/>
        <v>FL-TN-TCAR-V1</v>
      </c>
      <c r="Q1230" s="62" t="s">
        <v>8347</v>
      </c>
      <c r="R1230" s="8"/>
      <c r="S1230" s="8"/>
      <c r="T1230" s="8"/>
      <c r="U1230" s="8" t="str">
        <f t="shared" si="58"/>
        <v>TN-TCAR-V1</v>
      </c>
      <c r="V1230" s="8" t="str">
        <f t="shared" si="59"/>
        <v>TN-TCAR-V1</v>
      </c>
      <c r="W1230" s="8" t="str">
        <f>VLOOKUP(V1230,'[2]Asset Classifications'!$M$12:$M$1690,1,FALSE)</f>
        <v>TN-TCAR-V1</v>
      </c>
      <c r="X1230" s="8"/>
      <c r="Y1230" s="8"/>
      <c r="Z1230" s="8"/>
      <c r="AA1230" t="s">
        <v>8348</v>
      </c>
      <c r="AB1230">
        <v>1116</v>
      </c>
    </row>
    <row r="1231" spans="1:28">
      <c r="A1231" s="76" t="s">
        <v>4843</v>
      </c>
      <c r="B1231" s="76" t="s">
        <v>7218</v>
      </c>
      <c r="C1231" s="77" t="s">
        <v>4147</v>
      </c>
      <c r="D1231" s="78" t="s">
        <v>4146</v>
      </c>
      <c r="E1231" s="79" t="s">
        <v>8242</v>
      </c>
      <c r="F1231" s="80" t="s">
        <v>8243</v>
      </c>
      <c r="G1231" s="81" t="s">
        <v>8349</v>
      </c>
      <c r="H1231" s="82" t="s">
        <v>8350</v>
      </c>
      <c r="I1231" s="83" t="s">
        <v>7223</v>
      </c>
      <c r="J1231" s="8" t="s">
        <v>5534</v>
      </c>
      <c r="K1231" s="83"/>
      <c r="L1231" s="83" t="s">
        <v>4368</v>
      </c>
      <c r="M1231" s="8" t="s">
        <v>7218</v>
      </c>
      <c r="N1231" s="8"/>
      <c r="O1231" s="8"/>
      <c r="P1231" s="62" t="str">
        <f t="shared" ref="P1231:P1294" si="60">A1231&amp;"-"&amp;U1231</f>
        <v>FL-TN-TCAR-V2</v>
      </c>
      <c r="Q1231" s="62" t="s">
        <v>8350</v>
      </c>
      <c r="R1231" s="8"/>
      <c r="S1231" s="8"/>
      <c r="T1231" s="8"/>
      <c r="U1231" s="8" t="str">
        <f t="shared" si="58"/>
        <v>TN-TCAR-V2</v>
      </c>
      <c r="V1231" s="8" t="str">
        <f t="shared" si="59"/>
        <v>TN-TCAR-V2</v>
      </c>
      <c r="W1231" s="8" t="str">
        <f>VLOOKUP(V1231,'[2]Asset Classifications'!$M$12:$M$1690,1,FALSE)</f>
        <v>TN-TCAR-V2</v>
      </c>
      <c r="X1231" s="8"/>
      <c r="Y1231" s="8"/>
      <c r="Z1231" s="8"/>
      <c r="AA1231" t="s">
        <v>8351</v>
      </c>
      <c r="AB1231">
        <v>1117</v>
      </c>
    </row>
    <row r="1232" spans="1:28">
      <c r="A1232" s="76" t="s">
        <v>4843</v>
      </c>
      <c r="B1232" s="76" t="s">
        <v>7218</v>
      </c>
      <c r="C1232" s="77" t="s">
        <v>4147</v>
      </c>
      <c r="D1232" s="78" t="s">
        <v>4146</v>
      </c>
      <c r="E1232" s="79" t="s">
        <v>8242</v>
      </c>
      <c r="F1232" s="80" t="s">
        <v>8243</v>
      </c>
      <c r="G1232" s="81" t="s">
        <v>8352</v>
      </c>
      <c r="H1232" s="82" t="s">
        <v>8353</v>
      </c>
      <c r="I1232" s="83" t="s">
        <v>7223</v>
      </c>
      <c r="J1232" s="8" t="s">
        <v>5534</v>
      </c>
      <c r="K1232" s="83"/>
      <c r="L1232" s="83" t="s">
        <v>4368</v>
      </c>
      <c r="M1232" s="8" t="s">
        <v>7218</v>
      </c>
      <c r="N1232" s="8"/>
      <c r="O1232" s="8"/>
      <c r="P1232" s="62" t="str">
        <f t="shared" si="60"/>
        <v>FL-TN-TCAR-V3</v>
      </c>
      <c r="Q1232" s="62" t="s">
        <v>8353</v>
      </c>
      <c r="R1232" s="8"/>
      <c r="S1232" s="8"/>
      <c r="T1232" s="8"/>
      <c r="U1232" s="8" t="str">
        <f t="shared" si="58"/>
        <v>TN-TCAR-V3</v>
      </c>
      <c r="V1232" s="8" t="str">
        <f t="shared" si="59"/>
        <v>TN-TCAR-V3</v>
      </c>
      <c r="W1232" s="8" t="str">
        <f>VLOOKUP(V1232,'[2]Asset Classifications'!$M$12:$M$1690,1,FALSE)</f>
        <v>TN-TCAR-V3</v>
      </c>
      <c r="X1232" s="8"/>
      <c r="Y1232" s="8"/>
      <c r="Z1232" s="8"/>
      <c r="AA1232" t="s">
        <v>8354</v>
      </c>
      <c r="AB1232">
        <v>1118</v>
      </c>
    </row>
    <row r="1233" spans="1:28">
      <c r="A1233" s="76" t="s">
        <v>4843</v>
      </c>
      <c r="B1233" s="76" t="s">
        <v>7218</v>
      </c>
      <c r="C1233" s="77" t="s">
        <v>4147</v>
      </c>
      <c r="D1233" s="78" t="s">
        <v>4146</v>
      </c>
      <c r="E1233" s="79" t="s">
        <v>8242</v>
      </c>
      <c r="F1233" s="80" t="s">
        <v>8243</v>
      </c>
      <c r="G1233" s="81" t="s">
        <v>8355</v>
      </c>
      <c r="H1233" s="82" t="s">
        <v>8356</v>
      </c>
      <c r="I1233" s="83" t="s">
        <v>7223</v>
      </c>
      <c r="J1233" s="8" t="s">
        <v>5534</v>
      </c>
      <c r="K1233" s="83"/>
      <c r="L1233" s="83" t="s">
        <v>4368</v>
      </c>
      <c r="M1233" s="8" t="s">
        <v>7218</v>
      </c>
      <c r="N1233" s="8"/>
      <c r="O1233" s="8"/>
      <c r="P1233" s="62" t="str">
        <f t="shared" si="60"/>
        <v>FL-TN-TCAR-X1</v>
      </c>
      <c r="Q1233" s="62" t="s">
        <v>8356</v>
      </c>
      <c r="R1233" s="8"/>
      <c r="S1233" s="8"/>
      <c r="T1233" s="8"/>
      <c r="U1233" s="8" t="str">
        <f t="shared" si="58"/>
        <v>TN-TCAR-X1</v>
      </c>
      <c r="V1233" s="8" t="str">
        <f t="shared" si="59"/>
        <v>TN-TCAR-X1</v>
      </c>
      <c r="W1233" s="8" t="str">
        <f>VLOOKUP(V1233,'[2]Asset Classifications'!$M$12:$M$1690,1,FALSE)</f>
        <v>TN-TCAR-X1</v>
      </c>
      <c r="X1233" s="8"/>
      <c r="Y1233" s="8"/>
      <c r="Z1233" s="8"/>
      <c r="AA1233" t="s">
        <v>8357</v>
      </c>
      <c r="AB1233">
        <v>1119</v>
      </c>
    </row>
    <row r="1234" spans="1:28">
      <c r="A1234" s="76" t="s">
        <v>4843</v>
      </c>
      <c r="B1234" s="76" t="s">
        <v>7218</v>
      </c>
      <c r="C1234" s="77" t="s">
        <v>4147</v>
      </c>
      <c r="D1234" s="78" t="s">
        <v>4146</v>
      </c>
      <c r="E1234" s="79" t="s">
        <v>8242</v>
      </c>
      <c r="F1234" s="80" t="s">
        <v>8243</v>
      </c>
      <c r="G1234" s="81" t="s">
        <v>8358</v>
      </c>
      <c r="H1234" s="82" t="s">
        <v>8359</v>
      </c>
      <c r="I1234" s="83" t="s">
        <v>7223</v>
      </c>
      <c r="J1234" s="8" t="s">
        <v>5534</v>
      </c>
      <c r="K1234" s="83"/>
      <c r="L1234" s="83" t="s">
        <v>4368</v>
      </c>
      <c r="M1234" s="8" t="s">
        <v>7218</v>
      </c>
      <c r="N1234" s="8"/>
      <c r="O1234" s="8"/>
      <c r="P1234" s="62" t="str">
        <f t="shared" si="60"/>
        <v>FL-TN-TCAR-X2</v>
      </c>
      <c r="Q1234" s="62" t="s">
        <v>8359</v>
      </c>
      <c r="R1234" s="8"/>
      <c r="S1234" s="8"/>
      <c r="T1234" s="8"/>
      <c r="U1234" s="8" t="str">
        <f t="shared" si="58"/>
        <v>TN-TCAR-X2</v>
      </c>
      <c r="V1234" s="8" t="str">
        <f t="shared" si="59"/>
        <v>TN-TCAR-X2</v>
      </c>
      <c r="W1234" s="8" t="str">
        <f>VLOOKUP(V1234,'[2]Asset Classifications'!$M$12:$M$1690,1,FALSE)</f>
        <v>TN-TCAR-X2</v>
      </c>
      <c r="X1234" s="8"/>
      <c r="Y1234" s="8"/>
      <c r="Z1234" s="8"/>
      <c r="AA1234" t="s">
        <v>8360</v>
      </c>
      <c r="AB1234">
        <v>1120</v>
      </c>
    </row>
    <row r="1235" spans="1:28">
      <c r="A1235" s="76" t="s">
        <v>4843</v>
      </c>
      <c r="B1235" s="76" t="s">
        <v>7218</v>
      </c>
      <c r="C1235" s="77" t="s">
        <v>4147</v>
      </c>
      <c r="D1235" s="78" t="s">
        <v>4146</v>
      </c>
      <c r="E1235" s="79" t="s">
        <v>8242</v>
      </c>
      <c r="F1235" s="80" t="s">
        <v>8243</v>
      </c>
      <c r="G1235" s="81" t="s">
        <v>8361</v>
      </c>
      <c r="H1235" s="82" t="s">
        <v>8362</v>
      </c>
      <c r="I1235" s="83" t="s">
        <v>7223</v>
      </c>
      <c r="J1235" s="8" t="s">
        <v>5534</v>
      </c>
      <c r="K1235" s="83"/>
      <c r="L1235" s="83" t="s">
        <v>4368</v>
      </c>
      <c r="M1235" s="8" t="s">
        <v>7218</v>
      </c>
      <c r="N1235" s="8"/>
      <c r="O1235" s="8"/>
      <c r="P1235" s="62" t="str">
        <f t="shared" si="60"/>
        <v>FL-TN-TCAR-X3</v>
      </c>
      <c r="Q1235" s="62" t="s">
        <v>8362</v>
      </c>
      <c r="R1235" s="8"/>
      <c r="S1235" s="8"/>
      <c r="T1235" s="8"/>
      <c r="U1235" s="8" t="str">
        <f t="shared" si="58"/>
        <v>TN-TCAR-X3</v>
      </c>
      <c r="V1235" s="8" t="str">
        <f t="shared" si="59"/>
        <v>TN-TCAR-X3</v>
      </c>
      <c r="W1235" s="8" t="str">
        <f>VLOOKUP(V1235,'[2]Asset Classifications'!$M$12:$M$1690,1,FALSE)</f>
        <v>TN-TCAR-X3</v>
      </c>
      <c r="X1235" s="8"/>
      <c r="Y1235" s="8"/>
      <c r="Z1235" s="8"/>
      <c r="AA1235" t="s">
        <v>8363</v>
      </c>
      <c r="AB1235">
        <v>1121</v>
      </c>
    </row>
    <row r="1236" spans="1:28">
      <c r="A1236" s="76" t="s">
        <v>4843</v>
      </c>
      <c r="B1236" s="76" t="s">
        <v>7218</v>
      </c>
      <c r="C1236" s="77" t="s">
        <v>4147</v>
      </c>
      <c r="D1236" s="78" t="s">
        <v>4146</v>
      </c>
      <c r="E1236" s="79" t="s">
        <v>8242</v>
      </c>
      <c r="F1236" s="80" t="s">
        <v>8243</v>
      </c>
      <c r="G1236" s="81" t="s">
        <v>8364</v>
      </c>
      <c r="H1236" s="82" t="s">
        <v>8365</v>
      </c>
      <c r="I1236" s="83" t="s">
        <v>7223</v>
      </c>
      <c r="J1236" s="8" t="s">
        <v>5534</v>
      </c>
      <c r="K1236" s="83"/>
      <c r="L1236" s="83" t="s">
        <v>4368</v>
      </c>
      <c r="M1236" s="8" t="s">
        <v>7218</v>
      </c>
      <c r="N1236" s="8"/>
      <c r="O1236" s="8"/>
      <c r="P1236" s="62" t="str">
        <f t="shared" si="60"/>
        <v>FL-TN-TCAR-X4</v>
      </c>
      <c r="Q1236" s="62" t="s">
        <v>8365</v>
      </c>
      <c r="R1236" s="8"/>
      <c r="S1236" s="8"/>
      <c r="T1236" s="8"/>
      <c r="U1236" s="8" t="str">
        <f t="shared" si="58"/>
        <v>TN-TCAR-X4</v>
      </c>
      <c r="V1236" s="8" t="str">
        <f t="shared" si="59"/>
        <v>TN-TCAR-X4</v>
      </c>
      <c r="W1236" s="8" t="str">
        <f>VLOOKUP(V1236,'[2]Asset Classifications'!$M$12:$M$1690,1,FALSE)</f>
        <v>TN-TCAR-X4</v>
      </c>
      <c r="X1236" s="8"/>
      <c r="Y1236" s="8"/>
      <c r="Z1236" s="8"/>
      <c r="AA1236" t="s">
        <v>8366</v>
      </c>
      <c r="AB1236">
        <v>1122</v>
      </c>
    </row>
    <row r="1237" spans="1:28">
      <c r="A1237" s="76" t="s">
        <v>4843</v>
      </c>
      <c r="B1237" s="76" t="s">
        <v>7218</v>
      </c>
      <c r="C1237" s="77" t="s">
        <v>4147</v>
      </c>
      <c r="D1237" s="78" t="s">
        <v>4146</v>
      </c>
      <c r="E1237" s="79" t="s">
        <v>8242</v>
      </c>
      <c r="F1237" s="80" t="s">
        <v>8243</v>
      </c>
      <c r="G1237" s="81" t="s">
        <v>8367</v>
      </c>
      <c r="H1237" s="82" t="s">
        <v>8368</v>
      </c>
      <c r="I1237" s="83" t="s">
        <v>7223</v>
      </c>
      <c r="J1237" s="8" t="s">
        <v>5534</v>
      </c>
      <c r="K1237" s="83"/>
      <c r="L1237" s="83" t="s">
        <v>4368</v>
      </c>
      <c r="M1237" s="8" t="s">
        <v>7218</v>
      </c>
      <c r="N1237" s="8"/>
      <c r="O1237" s="8"/>
      <c r="P1237" s="62" t="str">
        <f t="shared" si="60"/>
        <v>FL-TN-TCAR-X5</v>
      </c>
      <c r="Q1237" s="62" t="s">
        <v>8368</v>
      </c>
      <c r="R1237" s="8"/>
      <c r="S1237" s="8"/>
      <c r="T1237" s="8"/>
      <c r="U1237" s="8" t="str">
        <f t="shared" si="58"/>
        <v>TN-TCAR-X5</v>
      </c>
      <c r="V1237" s="8" t="str">
        <f t="shared" si="59"/>
        <v>TN-TCAR-X5</v>
      </c>
      <c r="W1237" s="8" t="str">
        <f>VLOOKUP(V1237,'[2]Asset Classifications'!$M$12:$M$1690,1,FALSE)</f>
        <v>TN-TCAR-X5</v>
      </c>
      <c r="X1237" s="8"/>
      <c r="Y1237" s="8"/>
      <c r="Z1237" s="8"/>
      <c r="AA1237" t="s">
        <v>8369</v>
      </c>
      <c r="AB1237">
        <v>1123</v>
      </c>
    </row>
    <row r="1238" spans="1:28">
      <c r="A1238" s="76" t="s">
        <v>4843</v>
      </c>
      <c r="B1238" s="76" t="s">
        <v>7218</v>
      </c>
      <c r="C1238" s="77" t="s">
        <v>4147</v>
      </c>
      <c r="D1238" s="78" t="s">
        <v>4146</v>
      </c>
      <c r="E1238" s="79" t="s">
        <v>8242</v>
      </c>
      <c r="F1238" s="80" t="s">
        <v>8243</v>
      </c>
      <c r="G1238" s="81" t="s">
        <v>8370</v>
      </c>
      <c r="H1238" s="82" t="s">
        <v>8371</v>
      </c>
      <c r="I1238" s="83" t="s">
        <v>7223</v>
      </c>
      <c r="J1238" s="8" t="s">
        <v>5534</v>
      </c>
      <c r="K1238" s="83"/>
      <c r="L1238" s="83" t="s">
        <v>4368</v>
      </c>
      <c r="M1238" s="8" t="s">
        <v>7218</v>
      </c>
      <c r="N1238" s="8"/>
      <c r="O1238" s="8"/>
      <c r="P1238" s="62" t="str">
        <f t="shared" si="60"/>
        <v>FL-TN-TCAR-X6</v>
      </c>
      <c r="Q1238" s="62" t="s">
        <v>8371</v>
      </c>
      <c r="R1238" s="8"/>
      <c r="S1238" s="8"/>
      <c r="T1238" s="8"/>
      <c r="U1238" s="8" t="str">
        <f t="shared" si="58"/>
        <v>TN-TCAR-X6</v>
      </c>
      <c r="V1238" s="8" t="str">
        <f t="shared" si="59"/>
        <v>TN-TCAR-X6</v>
      </c>
      <c r="W1238" s="8" t="str">
        <f>VLOOKUP(V1238,'[2]Asset Classifications'!$M$12:$M$1690,1,FALSE)</f>
        <v>TN-TCAR-X6</v>
      </c>
      <c r="X1238" s="8"/>
      <c r="Y1238" s="8"/>
      <c r="Z1238" s="8"/>
      <c r="AA1238" t="s">
        <v>8372</v>
      </c>
      <c r="AB1238">
        <v>1124</v>
      </c>
    </row>
    <row r="1239" spans="1:28">
      <c r="A1239" s="76" t="s">
        <v>4843</v>
      </c>
      <c r="B1239" s="76" t="s">
        <v>7218</v>
      </c>
      <c r="C1239" s="77" t="s">
        <v>4147</v>
      </c>
      <c r="D1239" s="78" t="s">
        <v>4146</v>
      </c>
      <c r="E1239" s="79" t="s">
        <v>8373</v>
      </c>
      <c r="F1239" s="80" t="s">
        <v>8374</v>
      </c>
      <c r="G1239" s="81" t="s">
        <v>8375</v>
      </c>
      <c r="H1239" s="82" t="s">
        <v>8376</v>
      </c>
      <c r="I1239" s="83" t="s">
        <v>7223</v>
      </c>
      <c r="J1239" s="8" t="s">
        <v>5534</v>
      </c>
      <c r="K1239" s="83"/>
      <c r="L1239" s="83" t="s">
        <v>7965</v>
      </c>
      <c r="M1239" s="8"/>
      <c r="N1239" s="8"/>
      <c r="O1239" s="8"/>
      <c r="P1239" s="62" t="str">
        <f t="shared" si="60"/>
        <v>FL-TN-TSET-A</v>
      </c>
      <c r="Q1239" s="62" t="s">
        <v>8376</v>
      </c>
      <c r="R1239" s="8"/>
      <c r="S1239" s="8"/>
      <c r="T1239" s="8"/>
      <c r="U1239" s="8" t="str">
        <f t="shared" si="58"/>
        <v>TN-TSET-A</v>
      </c>
      <c r="V1239" s="8" t="str">
        <f t="shared" si="59"/>
        <v>TN-TSET-A</v>
      </c>
      <c r="W1239" s="8" t="str">
        <f>VLOOKUP(V1239,'[2]Asset Classifications'!$M$12:$M$1690,1,FALSE)</f>
        <v>TN-TSET-A</v>
      </c>
      <c r="X1239" s="8"/>
      <c r="Y1239" s="8"/>
      <c r="Z1239" s="8"/>
      <c r="AA1239" t="s">
        <v>8377</v>
      </c>
      <c r="AB1239">
        <v>1125</v>
      </c>
    </row>
    <row r="1240" spans="1:28">
      <c r="A1240" s="76" t="s">
        <v>4843</v>
      </c>
      <c r="B1240" s="76" t="s">
        <v>7218</v>
      </c>
      <c r="C1240" s="77" t="s">
        <v>4147</v>
      </c>
      <c r="D1240" s="78" t="s">
        <v>4146</v>
      </c>
      <c r="E1240" s="79" t="s">
        <v>8373</v>
      </c>
      <c r="F1240" s="80" t="s">
        <v>8374</v>
      </c>
      <c r="G1240" s="81" t="s">
        <v>3612</v>
      </c>
      <c r="H1240" s="82" t="s">
        <v>8378</v>
      </c>
      <c r="I1240" s="83" t="s">
        <v>7223</v>
      </c>
      <c r="J1240" s="8" t="s">
        <v>5534</v>
      </c>
      <c r="K1240" s="83"/>
      <c r="L1240" s="83" t="s">
        <v>7965</v>
      </c>
      <c r="M1240" s="8"/>
      <c r="N1240" s="8"/>
      <c r="O1240" s="8"/>
      <c r="P1240" s="62" t="str">
        <f t="shared" si="60"/>
        <v>FL-TN-TSET-B</v>
      </c>
      <c r="Q1240" s="62" t="s">
        <v>8378</v>
      </c>
      <c r="R1240" s="8"/>
      <c r="S1240" s="8"/>
      <c r="T1240" s="8"/>
      <c r="U1240" s="8" t="str">
        <f t="shared" si="58"/>
        <v>TN-TSET-B</v>
      </c>
      <c r="V1240" s="8" t="str">
        <f t="shared" si="59"/>
        <v>TN-TSET-B</v>
      </c>
      <c r="W1240" s="8" t="str">
        <f>VLOOKUP(V1240,'[2]Asset Classifications'!$M$12:$M$1690,1,FALSE)</f>
        <v>TN-TSET-B</v>
      </c>
      <c r="X1240" s="8"/>
      <c r="Y1240" s="8"/>
      <c r="Z1240" s="8"/>
      <c r="AA1240" t="s">
        <v>8379</v>
      </c>
      <c r="AB1240">
        <v>1126</v>
      </c>
    </row>
    <row r="1241" spans="1:28">
      <c r="A1241" s="76" t="s">
        <v>4843</v>
      </c>
      <c r="B1241" s="76" t="s">
        <v>7218</v>
      </c>
      <c r="C1241" s="77" t="s">
        <v>4147</v>
      </c>
      <c r="D1241" s="78" t="s">
        <v>4146</v>
      </c>
      <c r="E1241" s="79" t="s">
        <v>8373</v>
      </c>
      <c r="F1241" s="80" t="s">
        <v>8374</v>
      </c>
      <c r="G1241" s="81" t="s">
        <v>7963</v>
      </c>
      <c r="H1241" s="82" t="s">
        <v>8380</v>
      </c>
      <c r="I1241" s="83" t="s">
        <v>7223</v>
      </c>
      <c r="J1241" s="8" t="s">
        <v>5534</v>
      </c>
      <c r="K1241" s="83"/>
      <c r="L1241" s="83" t="s">
        <v>7965</v>
      </c>
      <c r="M1241" s="8"/>
      <c r="N1241" s="8"/>
      <c r="O1241" s="8"/>
      <c r="P1241" s="62" t="str">
        <f t="shared" si="60"/>
        <v>FL-TN-TSET-C</v>
      </c>
      <c r="Q1241" s="62" t="s">
        <v>8380</v>
      </c>
      <c r="R1241" s="8"/>
      <c r="S1241" s="8"/>
      <c r="T1241" s="8"/>
      <c r="U1241" s="8" t="str">
        <f t="shared" si="58"/>
        <v>TN-TSET-C</v>
      </c>
      <c r="V1241" s="8" t="str">
        <f t="shared" si="59"/>
        <v>TN-TSET-C</v>
      </c>
      <c r="W1241" s="8" t="str">
        <f>VLOOKUP(V1241,'[2]Asset Classifications'!$M$12:$M$1690,1,FALSE)</f>
        <v>TN-TSET-C</v>
      </c>
      <c r="X1241" s="8"/>
      <c r="Y1241" s="8"/>
      <c r="Z1241" s="8"/>
      <c r="AA1241" t="s">
        <v>8381</v>
      </c>
      <c r="AB1241">
        <v>1127</v>
      </c>
    </row>
    <row r="1242" spans="1:28">
      <c r="A1242" s="76" t="s">
        <v>4843</v>
      </c>
      <c r="B1242" s="76" t="s">
        <v>7218</v>
      </c>
      <c r="C1242" s="77" t="s">
        <v>4147</v>
      </c>
      <c r="D1242" s="78" t="s">
        <v>4146</v>
      </c>
      <c r="E1242" s="79" t="s">
        <v>8373</v>
      </c>
      <c r="F1242" s="80" t="s">
        <v>8374</v>
      </c>
      <c r="G1242" s="81" t="s">
        <v>8382</v>
      </c>
      <c r="H1242" s="82" t="s">
        <v>8383</v>
      </c>
      <c r="I1242" s="83" t="s">
        <v>7223</v>
      </c>
      <c r="J1242" s="8" t="s">
        <v>5534</v>
      </c>
      <c r="K1242" s="83"/>
      <c r="L1242" s="83" t="s">
        <v>7965</v>
      </c>
      <c r="M1242" s="8"/>
      <c r="N1242" s="8"/>
      <c r="O1242" s="8"/>
      <c r="P1242" s="62" t="str">
        <f t="shared" si="60"/>
        <v>FL-TN-TSET-D</v>
      </c>
      <c r="Q1242" s="62" t="s">
        <v>8383</v>
      </c>
      <c r="R1242" s="8"/>
      <c r="S1242" s="8"/>
      <c r="T1242" s="8"/>
      <c r="U1242" s="8" t="str">
        <f t="shared" si="58"/>
        <v>TN-TSET-D</v>
      </c>
      <c r="V1242" s="8" t="str">
        <f t="shared" si="59"/>
        <v>TN-TSET-D</v>
      </c>
      <c r="W1242" s="8" t="str">
        <f>VLOOKUP(V1242,'[2]Asset Classifications'!$M$12:$M$1690,1,FALSE)</f>
        <v>TN-TSET-D</v>
      </c>
      <c r="X1242" s="8"/>
      <c r="Y1242" s="8"/>
      <c r="Z1242" s="8"/>
      <c r="AA1242" t="s">
        <v>8384</v>
      </c>
      <c r="AB1242">
        <v>1128</v>
      </c>
    </row>
    <row r="1243" spans="1:28">
      <c r="A1243" s="76" t="s">
        <v>4843</v>
      </c>
      <c r="B1243" s="76" t="s">
        <v>7218</v>
      </c>
      <c r="C1243" s="77" t="s">
        <v>4147</v>
      </c>
      <c r="D1243" s="78" t="s">
        <v>4146</v>
      </c>
      <c r="E1243" s="79" t="s">
        <v>8373</v>
      </c>
      <c r="F1243" s="80" t="s">
        <v>8374</v>
      </c>
      <c r="G1243" s="81" t="s">
        <v>8385</v>
      </c>
      <c r="H1243" s="82" t="s">
        <v>8386</v>
      </c>
      <c r="I1243" s="83" t="s">
        <v>7223</v>
      </c>
      <c r="J1243" s="8" t="s">
        <v>5534</v>
      </c>
      <c r="K1243" s="83"/>
      <c r="L1243" s="83" t="s">
        <v>7965</v>
      </c>
      <c r="M1243" s="8"/>
      <c r="N1243" s="8"/>
      <c r="O1243" s="8"/>
      <c r="P1243" s="62" t="str">
        <f t="shared" si="60"/>
        <v>FL-TN-TSET-H</v>
      </c>
      <c r="Q1243" s="62" t="s">
        <v>8386</v>
      </c>
      <c r="R1243" s="8"/>
      <c r="S1243" s="8"/>
      <c r="T1243" s="8"/>
      <c r="U1243" s="8" t="str">
        <f t="shared" si="58"/>
        <v>TN-TSET-H</v>
      </c>
      <c r="V1243" s="8" t="str">
        <f t="shared" si="59"/>
        <v>TN-TSET-H</v>
      </c>
      <c r="W1243" s="8" t="str">
        <f>VLOOKUP(V1243,'[2]Asset Classifications'!$M$12:$M$1690,1,FALSE)</f>
        <v>TN-TSET-H</v>
      </c>
      <c r="X1243" s="8"/>
      <c r="Y1243" s="8"/>
      <c r="Z1243" s="8"/>
      <c r="AA1243" t="s">
        <v>8387</v>
      </c>
      <c r="AB1243">
        <v>1129</v>
      </c>
    </row>
    <row r="1244" spans="1:28">
      <c r="A1244" s="76" t="s">
        <v>4843</v>
      </c>
      <c r="B1244" s="76" t="s">
        <v>7218</v>
      </c>
      <c r="C1244" s="77" t="s">
        <v>4147</v>
      </c>
      <c r="D1244" s="78" t="s">
        <v>4146</v>
      </c>
      <c r="E1244" s="79" t="s">
        <v>8373</v>
      </c>
      <c r="F1244" s="80" t="s">
        <v>8374</v>
      </c>
      <c r="G1244" s="81" t="s">
        <v>8388</v>
      </c>
      <c r="H1244" s="82" t="s">
        <v>8389</v>
      </c>
      <c r="I1244" s="83" t="s">
        <v>7223</v>
      </c>
      <c r="J1244" s="8" t="s">
        <v>5534</v>
      </c>
      <c r="K1244" s="83"/>
      <c r="L1244" s="83" t="s">
        <v>7965</v>
      </c>
      <c r="M1244" s="8"/>
      <c r="N1244" s="8"/>
      <c r="O1244" s="8"/>
      <c r="P1244" s="62" t="str">
        <f t="shared" si="60"/>
        <v>FL-TN-TSET-J</v>
      </c>
      <c r="Q1244" s="62" t="s">
        <v>8389</v>
      </c>
      <c r="R1244" s="8"/>
      <c r="S1244" s="8"/>
      <c r="T1244" s="8"/>
      <c r="U1244" s="8" t="str">
        <f t="shared" si="58"/>
        <v>TN-TSET-J</v>
      </c>
      <c r="V1244" s="8" t="str">
        <f t="shared" si="59"/>
        <v>TN-TSET-J</v>
      </c>
      <c r="W1244" s="8" t="str">
        <f>VLOOKUP(V1244,'[2]Asset Classifications'!$M$12:$M$1690,1,FALSE)</f>
        <v>TN-TSET-J</v>
      </c>
      <c r="X1244" s="8"/>
      <c r="Y1244" s="8"/>
      <c r="Z1244" s="8"/>
      <c r="AA1244" t="s">
        <v>8390</v>
      </c>
      <c r="AB1244">
        <v>1130</v>
      </c>
    </row>
    <row r="1245" spans="1:28">
      <c r="A1245" s="76" t="s">
        <v>4843</v>
      </c>
      <c r="B1245" s="76" t="s">
        <v>7218</v>
      </c>
      <c r="C1245" s="77" t="s">
        <v>4147</v>
      </c>
      <c r="D1245" s="78" t="s">
        <v>4146</v>
      </c>
      <c r="E1245" s="79" t="s">
        <v>8373</v>
      </c>
      <c r="F1245" s="80" t="s">
        <v>8374</v>
      </c>
      <c r="G1245" s="81" t="s">
        <v>8391</v>
      </c>
      <c r="H1245" s="82" t="s">
        <v>8392</v>
      </c>
      <c r="I1245" s="83" t="s">
        <v>7223</v>
      </c>
      <c r="J1245" s="8" t="s">
        <v>5534</v>
      </c>
      <c r="K1245" s="83"/>
      <c r="L1245" s="83" t="s">
        <v>7965</v>
      </c>
      <c r="M1245" s="8"/>
      <c r="N1245" s="8"/>
      <c r="O1245" s="8"/>
      <c r="P1245" s="62" t="str">
        <f t="shared" si="60"/>
        <v>FL-TN-TSET-K</v>
      </c>
      <c r="Q1245" s="62" t="s">
        <v>8392</v>
      </c>
      <c r="R1245" s="8"/>
      <c r="S1245" s="8"/>
      <c r="T1245" s="8"/>
      <c r="U1245" s="8" t="str">
        <f t="shared" si="58"/>
        <v>TN-TSET-K</v>
      </c>
      <c r="V1245" s="8" t="str">
        <f t="shared" si="59"/>
        <v>TN-TSET-K</v>
      </c>
      <c r="W1245" s="8" t="str">
        <f>VLOOKUP(V1245,'[2]Asset Classifications'!$M$12:$M$1690,1,FALSE)</f>
        <v>TN-TSET-K</v>
      </c>
      <c r="X1245" s="8"/>
      <c r="Y1245" s="8"/>
      <c r="Z1245" s="8"/>
      <c r="AA1245" t="s">
        <v>8393</v>
      </c>
      <c r="AB1245">
        <v>1131</v>
      </c>
    </row>
    <row r="1246" spans="1:28">
      <c r="A1246" s="76" t="s">
        <v>4843</v>
      </c>
      <c r="B1246" s="76" t="s">
        <v>7218</v>
      </c>
      <c r="C1246" s="77" t="s">
        <v>4147</v>
      </c>
      <c r="D1246" s="78" t="s">
        <v>4146</v>
      </c>
      <c r="E1246" s="79" t="s">
        <v>8373</v>
      </c>
      <c r="F1246" s="80" t="s">
        <v>8374</v>
      </c>
      <c r="G1246" s="81" t="s">
        <v>8394</v>
      </c>
      <c r="H1246" s="82" t="s">
        <v>8395</v>
      </c>
      <c r="I1246" s="83" t="s">
        <v>7223</v>
      </c>
      <c r="J1246" s="8" t="s">
        <v>5534</v>
      </c>
      <c r="K1246" s="83"/>
      <c r="L1246" s="83" t="s">
        <v>7965</v>
      </c>
      <c r="M1246" s="8"/>
      <c r="N1246" s="8"/>
      <c r="O1246" s="8"/>
      <c r="P1246" s="62" t="str">
        <f t="shared" si="60"/>
        <v>FL-TN-TSET-M</v>
      </c>
      <c r="Q1246" s="62" t="s">
        <v>8395</v>
      </c>
      <c r="R1246" s="8"/>
      <c r="S1246" s="8"/>
      <c r="T1246" s="8"/>
      <c r="U1246" s="8" t="str">
        <f t="shared" si="58"/>
        <v>TN-TSET-M</v>
      </c>
      <c r="V1246" s="8" t="str">
        <f t="shared" si="59"/>
        <v>TN-TSET-M</v>
      </c>
      <c r="W1246" s="8" t="str">
        <f>VLOOKUP(V1246,'[2]Asset Classifications'!$M$12:$M$1690,1,FALSE)</f>
        <v>TN-TSET-M</v>
      </c>
      <c r="X1246" s="8"/>
      <c r="Y1246" s="8"/>
      <c r="Z1246" s="8"/>
      <c r="AA1246" t="s">
        <v>8396</v>
      </c>
      <c r="AB1246">
        <v>1132</v>
      </c>
    </row>
    <row r="1247" spans="1:28">
      <c r="A1247" s="76" t="s">
        <v>4843</v>
      </c>
      <c r="B1247" s="76" t="s">
        <v>7218</v>
      </c>
      <c r="C1247" s="77" t="s">
        <v>4147</v>
      </c>
      <c r="D1247" s="78" t="s">
        <v>4146</v>
      </c>
      <c r="E1247" s="79" t="s">
        <v>8373</v>
      </c>
      <c r="F1247" s="80" t="s">
        <v>8374</v>
      </c>
      <c r="G1247" s="81" t="s">
        <v>8397</v>
      </c>
      <c r="H1247" s="82" t="s">
        <v>8398</v>
      </c>
      <c r="I1247" s="83" t="s">
        <v>7223</v>
      </c>
      <c r="J1247" s="8" t="s">
        <v>5534</v>
      </c>
      <c r="K1247" s="83"/>
      <c r="L1247" s="83" t="s">
        <v>7965</v>
      </c>
      <c r="M1247" s="8"/>
      <c r="N1247" s="8"/>
      <c r="O1247" s="8"/>
      <c r="P1247" s="62" t="str">
        <f t="shared" si="60"/>
        <v>FL-TN-TSET-N</v>
      </c>
      <c r="Q1247" s="62" t="s">
        <v>8398</v>
      </c>
      <c r="R1247" s="8"/>
      <c r="S1247" s="8"/>
      <c r="T1247" s="8"/>
      <c r="U1247" s="8" t="str">
        <f t="shared" si="58"/>
        <v>TN-TSET-N</v>
      </c>
      <c r="V1247" s="8" t="str">
        <f t="shared" si="59"/>
        <v>TN-TSET-N</v>
      </c>
      <c r="W1247" s="8" t="str">
        <f>VLOOKUP(V1247,'[2]Asset Classifications'!$M$12:$M$1690,1,FALSE)</f>
        <v>TN-TSET-N</v>
      </c>
      <c r="X1247" s="8"/>
      <c r="Y1247" s="8"/>
      <c r="Z1247" s="8"/>
      <c r="AA1247" t="s">
        <v>8399</v>
      </c>
      <c r="AB1247">
        <v>1133</v>
      </c>
    </row>
    <row r="1248" spans="1:28">
      <c r="A1248" s="76" t="s">
        <v>4843</v>
      </c>
      <c r="B1248" s="76" t="s">
        <v>7218</v>
      </c>
      <c r="C1248" s="77" t="s">
        <v>4147</v>
      </c>
      <c r="D1248" s="78" t="s">
        <v>4146</v>
      </c>
      <c r="E1248" s="79" t="s">
        <v>8373</v>
      </c>
      <c r="F1248" s="80" t="s">
        <v>8374</v>
      </c>
      <c r="G1248" s="81" t="s">
        <v>8400</v>
      </c>
      <c r="H1248" s="82" t="s">
        <v>8401</v>
      </c>
      <c r="I1248" s="83" t="s">
        <v>7223</v>
      </c>
      <c r="J1248" s="8" t="s">
        <v>5534</v>
      </c>
      <c r="K1248" s="83"/>
      <c r="L1248" s="83" t="s">
        <v>7965</v>
      </c>
      <c r="M1248" s="8"/>
      <c r="N1248" s="8"/>
      <c r="O1248" s="8"/>
      <c r="P1248" s="62" t="str">
        <f t="shared" si="60"/>
        <v>FL-TN-TSET-P</v>
      </c>
      <c r="Q1248" s="62" t="s">
        <v>8401</v>
      </c>
      <c r="R1248" s="8"/>
      <c r="S1248" s="8"/>
      <c r="T1248" s="8"/>
      <c r="U1248" s="8" t="str">
        <f t="shared" si="58"/>
        <v>TN-TSET-P</v>
      </c>
      <c r="V1248" s="8" t="str">
        <f t="shared" si="59"/>
        <v>TN-TSET-P</v>
      </c>
      <c r="W1248" s="8" t="str">
        <f>VLOOKUP(V1248,'[2]Asset Classifications'!$M$12:$M$1690,1,FALSE)</f>
        <v>TN-TSET-P</v>
      </c>
      <c r="X1248" s="8"/>
      <c r="Y1248" s="8"/>
      <c r="Z1248" s="8"/>
      <c r="AA1248" t="s">
        <v>8402</v>
      </c>
      <c r="AB1248">
        <v>1134</v>
      </c>
    </row>
    <row r="1249" spans="1:28">
      <c r="A1249" s="76" t="s">
        <v>4843</v>
      </c>
      <c r="B1249" s="76" t="s">
        <v>7218</v>
      </c>
      <c r="C1249" s="77" t="s">
        <v>4147</v>
      </c>
      <c r="D1249" s="78" t="s">
        <v>4146</v>
      </c>
      <c r="E1249" s="79" t="s">
        <v>8373</v>
      </c>
      <c r="F1249" s="80" t="s">
        <v>8374</v>
      </c>
      <c r="G1249" s="81" t="s">
        <v>3579</v>
      </c>
      <c r="H1249" s="82" t="s">
        <v>8403</v>
      </c>
      <c r="I1249" s="83" t="s">
        <v>7223</v>
      </c>
      <c r="J1249" s="8" t="s">
        <v>5534</v>
      </c>
      <c r="K1249" s="83"/>
      <c r="L1249" s="83" t="s">
        <v>7965</v>
      </c>
      <c r="M1249" s="8"/>
      <c r="N1249" s="8"/>
      <c r="O1249" s="8"/>
      <c r="P1249" s="62" t="str">
        <f t="shared" si="60"/>
        <v>FL-TN-TSET-S</v>
      </c>
      <c r="Q1249" s="62" t="s">
        <v>8403</v>
      </c>
      <c r="R1249" s="8"/>
      <c r="S1249" s="8"/>
      <c r="T1249" s="8"/>
      <c r="U1249" s="8" t="str">
        <f t="shared" si="58"/>
        <v>TN-TSET-S</v>
      </c>
      <c r="V1249" s="8" t="str">
        <f t="shared" si="59"/>
        <v>TN-TSET-S</v>
      </c>
      <c r="W1249" s="8" t="str">
        <f>VLOOKUP(V1249,'[2]Asset Classifications'!$M$12:$M$1690,1,FALSE)</f>
        <v>TN-TSET-S</v>
      </c>
      <c r="X1249" s="8"/>
      <c r="Y1249" s="8"/>
      <c r="Z1249" s="8"/>
      <c r="AA1249" t="s">
        <v>8404</v>
      </c>
      <c r="AB1249">
        <v>1135</v>
      </c>
    </row>
    <row r="1250" spans="1:28">
      <c r="A1250" s="76" t="s">
        <v>4843</v>
      </c>
      <c r="B1250" s="76" t="s">
        <v>7218</v>
      </c>
      <c r="C1250" s="77" t="s">
        <v>4147</v>
      </c>
      <c r="D1250" s="78" t="s">
        <v>4146</v>
      </c>
      <c r="E1250" s="79" t="s">
        <v>8373</v>
      </c>
      <c r="F1250" s="80" t="s">
        <v>8374</v>
      </c>
      <c r="G1250" s="81" t="s">
        <v>8405</v>
      </c>
      <c r="H1250" s="82" t="s">
        <v>8406</v>
      </c>
      <c r="I1250" s="83" t="s">
        <v>7223</v>
      </c>
      <c r="J1250" s="8" t="s">
        <v>5534</v>
      </c>
      <c r="K1250" s="83"/>
      <c r="L1250" s="83" t="s">
        <v>7965</v>
      </c>
      <c r="M1250" s="8"/>
      <c r="N1250" s="8"/>
      <c r="O1250" s="8"/>
      <c r="P1250" s="62" t="str">
        <f t="shared" si="60"/>
        <v>FL-TN-TSET-T</v>
      </c>
      <c r="Q1250" s="62" t="s">
        <v>8406</v>
      </c>
      <c r="R1250" s="8"/>
      <c r="S1250" s="8"/>
      <c r="T1250" s="8"/>
      <c r="U1250" s="8" t="str">
        <f t="shared" si="58"/>
        <v>TN-TSET-T</v>
      </c>
      <c r="V1250" s="8" t="str">
        <f t="shared" si="59"/>
        <v>TN-TSET-T</v>
      </c>
      <c r="W1250" s="8" t="str">
        <f>VLOOKUP(V1250,'[2]Asset Classifications'!$M$12:$M$1690,1,FALSE)</f>
        <v>TN-TSET-T</v>
      </c>
      <c r="X1250" s="8"/>
      <c r="Y1250" s="8"/>
      <c r="Z1250" s="8"/>
      <c r="AA1250" t="s">
        <v>8407</v>
      </c>
      <c r="AB1250">
        <v>1136</v>
      </c>
    </row>
    <row r="1251" spans="1:28">
      <c r="A1251" s="76" t="s">
        <v>4843</v>
      </c>
      <c r="B1251" s="76" t="s">
        <v>7218</v>
      </c>
      <c r="C1251" s="77" t="s">
        <v>4147</v>
      </c>
      <c r="D1251" s="78" t="s">
        <v>4146</v>
      </c>
      <c r="E1251" s="79" t="s">
        <v>8373</v>
      </c>
      <c r="F1251" s="80" t="s">
        <v>8374</v>
      </c>
      <c r="G1251" s="278" t="s">
        <v>4475</v>
      </c>
      <c r="H1251" s="278" t="s">
        <v>8376</v>
      </c>
      <c r="I1251" s="279" t="s">
        <v>7223</v>
      </c>
      <c r="J1251" s="278" t="s">
        <v>5534</v>
      </c>
      <c r="K1251" s="281" t="s">
        <v>2177</v>
      </c>
      <c r="L1251" s="281" t="s">
        <v>7965</v>
      </c>
      <c r="M1251" s="280"/>
      <c r="N1251" s="278" t="s">
        <v>8408</v>
      </c>
      <c r="O1251" s="278" t="s">
        <v>8376</v>
      </c>
      <c r="P1251" s="62" t="str">
        <f t="shared" si="60"/>
        <v>FL-TN-TSET-TA</v>
      </c>
      <c r="Q1251" s="8" t="s">
        <v>8376</v>
      </c>
      <c r="R1251" s="8"/>
      <c r="S1251" s="8"/>
      <c r="T1251" s="8"/>
      <c r="U1251" s="8" t="str">
        <f t="shared" si="58"/>
        <v>TN-TSET-TA</v>
      </c>
      <c r="V1251" s="8" t="str">
        <f t="shared" si="59"/>
        <v>TN-TSET-TA</v>
      </c>
      <c r="W1251" s="8"/>
      <c r="X1251" s="8"/>
      <c r="Y1251" s="8" t="s">
        <v>4491</v>
      </c>
      <c r="Z1251" s="8"/>
    </row>
    <row r="1252" spans="1:28">
      <c r="A1252" s="76" t="s">
        <v>4843</v>
      </c>
      <c r="B1252" s="76" t="s">
        <v>7218</v>
      </c>
      <c r="C1252" s="77" t="s">
        <v>4147</v>
      </c>
      <c r="D1252" s="78" t="s">
        <v>4146</v>
      </c>
      <c r="E1252" s="79" t="s">
        <v>8373</v>
      </c>
      <c r="F1252" s="80" t="s">
        <v>8374</v>
      </c>
      <c r="G1252" s="278" t="s">
        <v>8409</v>
      </c>
      <c r="H1252" s="278" t="s">
        <v>8410</v>
      </c>
      <c r="I1252" s="279" t="s">
        <v>7223</v>
      </c>
      <c r="J1252" s="278" t="s">
        <v>5534</v>
      </c>
      <c r="K1252" s="281" t="s">
        <v>2177</v>
      </c>
      <c r="L1252" s="281" t="s">
        <v>7965</v>
      </c>
      <c r="M1252" s="280"/>
      <c r="N1252" s="278" t="s">
        <v>8411</v>
      </c>
      <c r="O1252" s="278" t="s">
        <v>8410</v>
      </c>
      <c r="P1252" s="62" t="str">
        <f t="shared" si="60"/>
        <v>FL-TN-TSET-TB</v>
      </c>
      <c r="Q1252" s="8" t="s">
        <v>8410</v>
      </c>
      <c r="R1252" s="8"/>
      <c r="S1252" s="8"/>
      <c r="T1252" s="8"/>
      <c r="U1252" s="8" t="str">
        <f t="shared" si="58"/>
        <v>TN-TSET-TB</v>
      </c>
      <c r="V1252" s="8" t="str">
        <f t="shared" si="59"/>
        <v>TN-TSET-TB</v>
      </c>
      <c r="W1252" s="8"/>
      <c r="X1252" s="8"/>
      <c r="Y1252" s="8" t="s">
        <v>4491</v>
      </c>
      <c r="Z1252" s="8"/>
    </row>
    <row r="1253" spans="1:28">
      <c r="A1253" s="76" t="s">
        <v>4843</v>
      </c>
      <c r="B1253" s="76" t="s">
        <v>7218</v>
      </c>
      <c r="C1253" s="77" t="s">
        <v>4147</v>
      </c>
      <c r="D1253" s="78" t="s">
        <v>4146</v>
      </c>
      <c r="E1253" s="79" t="s">
        <v>8373</v>
      </c>
      <c r="F1253" s="80" t="s">
        <v>8374</v>
      </c>
      <c r="G1253" s="278" t="s">
        <v>4221</v>
      </c>
      <c r="H1253" s="278" t="s">
        <v>8380</v>
      </c>
      <c r="I1253" s="279" t="s">
        <v>7223</v>
      </c>
      <c r="J1253" s="278" t="s">
        <v>5534</v>
      </c>
      <c r="K1253" s="281" t="s">
        <v>2177</v>
      </c>
      <c r="L1253" s="281" t="s">
        <v>7965</v>
      </c>
      <c r="M1253" s="280"/>
      <c r="N1253" s="278" t="s">
        <v>8412</v>
      </c>
      <c r="O1253" s="278" t="s">
        <v>8380</v>
      </c>
      <c r="P1253" s="62" t="str">
        <f t="shared" si="60"/>
        <v>FL-TN-TSET-TC</v>
      </c>
      <c r="Q1253" s="8" t="s">
        <v>8380</v>
      </c>
      <c r="R1253" s="8"/>
      <c r="S1253" s="8"/>
      <c r="T1253" s="8"/>
      <c r="U1253" s="8" t="str">
        <f t="shared" si="58"/>
        <v>TN-TSET-TC</v>
      </c>
      <c r="V1253" s="8" t="str">
        <f t="shared" si="59"/>
        <v>TN-TSET-TC</v>
      </c>
      <c r="W1253" s="8"/>
      <c r="X1253" s="8"/>
      <c r="Y1253" s="8" t="s">
        <v>4491</v>
      </c>
      <c r="Z1253" s="8"/>
    </row>
    <row r="1254" spans="1:28">
      <c r="A1254" s="76" t="s">
        <v>4843</v>
      </c>
      <c r="B1254" s="76" t="s">
        <v>7218</v>
      </c>
      <c r="C1254" s="77" t="s">
        <v>4147</v>
      </c>
      <c r="D1254" s="78" t="s">
        <v>4146</v>
      </c>
      <c r="E1254" s="79" t="s">
        <v>8373</v>
      </c>
      <c r="F1254" s="80" t="s">
        <v>8374</v>
      </c>
      <c r="G1254" s="278" t="s">
        <v>6898</v>
      </c>
      <c r="H1254" s="278" t="s">
        <v>8383</v>
      </c>
      <c r="I1254" s="279" t="s">
        <v>7223</v>
      </c>
      <c r="J1254" s="278" t="s">
        <v>5534</v>
      </c>
      <c r="K1254" s="281" t="s">
        <v>2177</v>
      </c>
      <c r="L1254" s="281" t="s">
        <v>7965</v>
      </c>
      <c r="M1254" s="280"/>
      <c r="N1254" s="278" t="s">
        <v>8413</v>
      </c>
      <c r="O1254" s="278" t="s">
        <v>8383</v>
      </c>
      <c r="P1254" s="62" t="str">
        <f t="shared" si="60"/>
        <v>FL-TN-TSET-TD</v>
      </c>
      <c r="Q1254" s="8" t="s">
        <v>8383</v>
      </c>
      <c r="R1254" s="8"/>
      <c r="S1254" s="8"/>
      <c r="T1254" s="8"/>
      <c r="U1254" s="8" t="str">
        <f t="shared" si="58"/>
        <v>TN-TSET-TD</v>
      </c>
      <c r="V1254" s="8" t="str">
        <f t="shared" si="59"/>
        <v>TN-TSET-TD</v>
      </c>
      <c r="W1254" s="8"/>
      <c r="X1254" s="8"/>
      <c r="Y1254" s="8" t="s">
        <v>4491</v>
      </c>
      <c r="Z1254" s="8"/>
    </row>
    <row r="1255" spans="1:28">
      <c r="A1255" s="76" t="s">
        <v>4843</v>
      </c>
      <c r="B1255" s="76" t="s">
        <v>7218</v>
      </c>
      <c r="C1255" s="77" t="s">
        <v>4147</v>
      </c>
      <c r="D1255" s="78" t="s">
        <v>4146</v>
      </c>
      <c r="E1255" s="79" t="s">
        <v>8373</v>
      </c>
      <c r="F1255" s="80" t="s">
        <v>8374</v>
      </c>
      <c r="G1255" s="278" t="s">
        <v>4992</v>
      </c>
      <c r="H1255" s="278" t="s">
        <v>8386</v>
      </c>
      <c r="I1255" s="279" t="s">
        <v>7223</v>
      </c>
      <c r="J1255" s="278" t="s">
        <v>5534</v>
      </c>
      <c r="K1255" s="281" t="s">
        <v>2177</v>
      </c>
      <c r="L1255" s="281" t="s">
        <v>7965</v>
      </c>
      <c r="M1255" s="280"/>
      <c r="N1255" s="278" t="s">
        <v>8414</v>
      </c>
      <c r="O1255" s="278" t="s">
        <v>8386</v>
      </c>
      <c r="P1255" s="62" t="str">
        <f t="shared" si="60"/>
        <v>FL-TN-TSET-TH</v>
      </c>
      <c r="Q1255" s="8" t="s">
        <v>8386</v>
      </c>
      <c r="R1255" s="8"/>
      <c r="S1255" s="8"/>
      <c r="T1255" s="8"/>
      <c r="U1255" s="8" t="str">
        <f t="shared" si="58"/>
        <v>TN-TSET-TH</v>
      </c>
      <c r="V1255" s="8" t="str">
        <f t="shared" si="59"/>
        <v>TN-TSET-TH</v>
      </c>
      <c r="W1255" s="8"/>
      <c r="X1255" s="8"/>
      <c r="Y1255" s="8" t="s">
        <v>4491</v>
      </c>
      <c r="Z1255" s="8"/>
    </row>
    <row r="1256" spans="1:28">
      <c r="A1256" s="76" t="s">
        <v>4843</v>
      </c>
      <c r="B1256" s="76" t="s">
        <v>7218</v>
      </c>
      <c r="C1256" s="77" t="s">
        <v>4147</v>
      </c>
      <c r="D1256" s="78" t="s">
        <v>4146</v>
      </c>
      <c r="E1256" s="79" t="s">
        <v>8373</v>
      </c>
      <c r="F1256" s="80" t="s">
        <v>8374</v>
      </c>
      <c r="G1256" s="278" t="s">
        <v>4319</v>
      </c>
      <c r="H1256" s="278" t="s">
        <v>8389</v>
      </c>
      <c r="I1256" s="279" t="s">
        <v>7223</v>
      </c>
      <c r="J1256" s="278" t="s">
        <v>5534</v>
      </c>
      <c r="K1256" s="281" t="s">
        <v>2177</v>
      </c>
      <c r="L1256" s="281" t="s">
        <v>7965</v>
      </c>
      <c r="M1256" s="280"/>
      <c r="N1256" s="278" t="s">
        <v>8415</v>
      </c>
      <c r="O1256" s="278" t="s">
        <v>8389</v>
      </c>
      <c r="P1256" s="62" t="str">
        <f t="shared" si="60"/>
        <v>FL-TN-TSET-TJ</v>
      </c>
      <c r="Q1256" s="8" t="s">
        <v>8389</v>
      </c>
      <c r="R1256" s="8"/>
      <c r="S1256" s="8"/>
      <c r="T1256" s="8"/>
      <c r="U1256" s="8" t="str">
        <f t="shared" si="58"/>
        <v>TN-TSET-TJ</v>
      </c>
      <c r="V1256" s="8" t="str">
        <f t="shared" si="59"/>
        <v>TN-TSET-TJ</v>
      </c>
      <c r="W1256" s="8"/>
      <c r="X1256" s="8"/>
      <c r="Y1256" s="8" t="s">
        <v>4491</v>
      </c>
      <c r="Z1256" s="8"/>
    </row>
    <row r="1257" spans="1:28">
      <c r="A1257" s="76" t="s">
        <v>4843</v>
      </c>
      <c r="B1257" s="76" t="s">
        <v>7218</v>
      </c>
      <c r="C1257" s="77" t="s">
        <v>4147</v>
      </c>
      <c r="D1257" s="78" t="s">
        <v>4146</v>
      </c>
      <c r="E1257" s="79" t="s">
        <v>8373</v>
      </c>
      <c r="F1257" s="80" t="s">
        <v>8374</v>
      </c>
      <c r="G1257" s="278" t="s">
        <v>4258</v>
      </c>
      <c r="H1257" s="278" t="s">
        <v>8392</v>
      </c>
      <c r="I1257" s="279" t="s">
        <v>7223</v>
      </c>
      <c r="J1257" s="278" t="s">
        <v>5534</v>
      </c>
      <c r="K1257" s="281" t="s">
        <v>2177</v>
      </c>
      <c r="L1257" s="281" t="s">
        <v>7965</v>
      </c>
      <c r="M1257" s="280"/>
      <c r="N1257" s="278" t="s">
        <v>8416</v>
      </c>
      <c r="O1257" s="278" t="s">
        <v>8392</v>
      </c>
      <c r="P1257" s="62" t="str">
        <f t="shared" si="60"/>
        <v>FL-TN-TSET-TK</v>
      </c>
      <c r="Q1257" s="8" t="s">
        <v>8392</v>
      </c>
      <c r="R1257" s="8"/>
      <c r="S1257" s="8"/>
      <c r="T1257" s="8"/>
      <c r="U1257" s="8" t="str">
        <f t="shared" si="58"/>
        <v>TN-TSET-TK</v>
      </c>
      <c r="V1257" s="8" t="str">
        <f t="shared" si="59"/>
        <v>TN-TSET-TK</v>
      </c>
      <c r="W1257" s="8"/>
      <c r="X1257" s="8"/>
      <c r="Y1257" s="8" t="s">
        <v>4491</v>
      </c>
      <c r="Z1257" s="8"/>
    </row>
    <row r="1258" spans="1:28">
      <c r="A1258" s="76" t="s">
        <v>4843</v>
      </c>
      <c r="B1258" s="76" t="s">
        <v>7218</v>
      </c>
      <c r="C1258" s="77" t="s">
        <v>4147</v>
      </c>
      <c r="D1258" s="78" t="s">
        <v>4146</v>
      </c>
      <c r="E1258" s="79" t="s">
        <v>8373</v>
      </c>
      <c r="F1258" s="80" t="s">
        <v>8374</v>
      </c>
      <c r="G1258" s="278" t="s">
        <v>4261</v>
      </c>
      <c r="H1258" s="278" t="s">
        <v>8395</v>
      </c>
      <c r="I1258" s="279" t="s">
        <v>7223</v>
      </c>
      <c r="J1258" s="278" t="s">
        <v>5534</v>
      </c>
      <c r="K1258" s="281" t="s">
        <v>2177</v>
      </c>
      <c r="L1258" s="281" t="s">
        <v>7965</v>
      </c>
      <c r="M1258" s="280"/>
      <c r="N1258" s="278" t="s">
        <v>8417</v>
      </c>
      <c r="O1258" s="278" t="s">
        <v>8395</v>
      </c>
      <c r="P1258" s="62" t="str">
        <f t="shared" si="60"/>
        <v>FL-TN-TSET-TM</v>
      </c>
      <c r="Q1258" s="8" t="s">
        <v>8395</v>
      </c>
      <c r="R1258" s="8"/>
      <c r="S1258" s="8"/>
      <c r="T1258" s="8"/>
      <c r="U1258" s="8" t="str">
        <f t="shared" si="58"/>
        <v>TN-TSET-TM</v>
      </c>
      <c r="V1258" s="8" t="str">
        <f t="shared" si="59"/>
        <v>TN-TSET-TM</v>
      </c>
      <c r="W1258" s="8"/>
      <c r="X1258" s="8"/>
      <c r="Y1258" s="8" t="s">
        <v>4491</v>
      </c>
      <c r="Z1258" s="8"/>
    </row>
    <row r="1259" spans="1:28">
      <c r="A1259" s="76" t="s">
        <v>4843</v>
      </c>
      <c r="B1259" s="76" t="s">
        <v>7218</v>
      </c>
      <c r="C1259" s="77" t="s">
        <v>4147</v>
      </c>
      <c r="D1259" s="78" t="s">
        <v>4146</v>
      </c>
      <c r="E1259" s="79" t="s">
        <v>8373</v>
      </c>
      <c r="F1259" s="80" t="s">
        <v>8374</v>
      </c>
      <c r="G1259" s="278" t="s">
        <v>4147</v>
      </c>
      <c r="H1259" s="278" t="s">
        <v>8398</v>
      </c>
      <c r="I1259" s="279" t="s">
        <v>7223</v>
      </c>
      <c r="J1259" s="278" t="s">
        <v>5534</v>
      </c>
      <c r="K1259" s="281" t="s">
        <v>2177</v>
      </c>
      <c r="L1259" s="281" t="s">
        <v>7965</v>
      </c>
      <c r="M1259" s="280"/>
      <c r="N1259" s="278" t="s">
        <v>8418</v>
      </c>
      <c r="O1259" s="278" t="s">
        <v>8398</v>
      </c>
      <c r="P1259" s="62" t="str">
        <f t="shared" si="60"/>
        <v>FL-TN-TSET-TN</v>
      </c>
      <c r="Q1259" s="8" t="s">
        <v>8398</v>
      </c>
      <c r="R1259" s="8"/>
      <c r="S1259" s="8"/>
      <c r="T1259" s="8"/>
      <c r="U1259" s="8" t="str">
        <f t="shared" si="58"/>
        <v>TN-TSET-TN</v>
      </c>
      <c r="V1259" s="8" t="str">
        <f t="shared" si="59"/>
        <v>TN-TSET-TN</v>
      </c>
      <c r="W1259" s="8"/>
      <c r="X1259" s="8"/>
      <c r="Y1259" s="8" t="s">
        <v>4491</v>
      </c>
      <c r="Z1259" s="8"/>
    </row>
    <row r="1260" spans="1:28">
      <c r="A1260" s="76" t="s">
        <v>4843</v>
      </c>
      <c r="B1260" s="76" t="s">
        <v>7218</v>
      </c>
      <c r="C1260" s="77" t="s">
        <v>4147</v>
      </c>
      <c r="D1260" s="78" t="s">
        <v>4146</v>
      </c>
      <c r="E1260" s="79" t="s">
        <v>8373</v>
      </c>
      <c r="F1260" s="80" t="s">
        <v>8374</v>
      </c>
      <c r="G1260" s="278" t="s">
        <v>4002</v>
      </c>
      <c r="H1260" s="278" t="s">
        <v>8401</v>
      </c>
      <c r="I1260" s="279" t="s">
        <v>7223</v>
      </c>
      <c r="J1260" s="278" t="s">
        <v>5534</v>
      </c>
      <c r="K1260" s="281" t="s">
        <v>2177</v>
      </c>
      <c r="L1260" s="281" t="s">
        <v>7965</v>
      </c>
      <c r="M1260" s="280"/>
      <c r="N1260" s="278" t="s">
        <v>8419</v>
      </c>
      <c r="O1260" s="278" t="s">
        <v>8401</v>
      </c>
      <c r="P1260" s="62" t="str">
        <f t="shared" si="60"/>
        <v>FL-TN-TSET-TP</v>
      </c>
      <c r="Q1260" s="8" t="s">
        <v>8401</v>
      </c>
      <c r="R1260" s="8"/>
      <c r="S1260" s="8"/>
      <c r="T1260" s="8"/>
      <c r="U1260" s="8" t="str">
        <f t="shared" si="58"/>
        <v>TN-TSET-TP</v>
      </c>
      <c r="V1260" s="8" t="str">
        <f t="shared" si="59"/>
        <v>TN-TSET-TP</v>
      </c>
      <c r="W1260" s="8"/>
      <c r="X1260" s="8"/>
      <c r="Y1260" s="8" t="s">
        <v>4491</v>
      </c>
      <c r="Z1260" s="8"/>
    </row>
    <row r="1261" spans="1:28">
      <c r="A1261" s="76" t="s">
        <v>4843</v>
      </c>
      <c r="B1261" s="76" t="s">
        <v>7218</v>
      </c>
      <c r="C1261" s="77" t="s">
        <v>4147</v>
      </c>
      <c r="D1261" s="78" t="s">
        <v>4146</v>
      </c>
      <c r="E1261" s="79" t="s">
        <v>8373</v>
      </c>
      <c r="F1261" s="80" t="s">
        <v>8374</v>
      </c>
      <c r="G1261" s="278" t="s">
        <v>1712</v>
      </c>
      <c r="H1261" s="278" t="s">
        <v>8403</v>
      </c>
      <c r="I1261" s="279" t="s">
        <v>7223</v>
      </c>
      <c r="J1261" s="278" t="s">
        <v>5534</v>
      </c>
      <c r="K1261" s="281" t="s">
        <v>2177</v>
      </c>
      <c r="L1261" s="281" t="s">
        <v>7965</v>
      </c>
      <c r="M1261" s="280"/>
      <c r="N1261" s="278" t="s">
        <v>8420</v>
      </c>
      <c r="O1261" s="278" t="s">
        <v>8403</v>
      </c>
      <c r="P1261" s="62" t="str">
        <f t="shared" si="60"/>
        <v>FL-TN-TSET-TS</v>
      </c>
      <c r="Q1261" s="8" t="s">
        <v>8403</v>
      </c>
      <c r="R1261" s="8"/>
      <c r="S1261" s="8"/>
      <c r="T1261" s="8"/>
      <c r="U1261" s="8" t="str">
        <f t="shared" si="58"/>
        <v>TN-TSET-TS</v>
      </c>
      <c r="V1261" s="8" t="str">
        <f t="shared" si="59"/>
        <v>TN-TSET-TS</v>
      </c>
      <c r="W1261" s="8"/>
      <c r="X1261" s="8"/>
      <c r="Y1261" s="8" t="s">
        <v>4491</v>
      </c>
      <c r="Z1261" s="8"/>
    </row>
    <row r="1262" spans="1:28">
      <c r="A1262" s="76" t="s">
        <v>4843</v>
      </c>
      <c r="B1262" s="76" t="s">
        <v>7218</v>
      </c>
      <c r="C1262" s="77" t="s">
        <v>4147</v>
      </c>
      <c r="D1262" s="78" t="s">
        <v>4146</v>
      </c>
      <c r="E1262" s="79" t="s">
        <v>8373</v>
      </c>
      <c r="F1262" s="80" t="s">
        <v>8374</v>
      </c>
      <c r="G1262" s="278" t="s">
        <v>3815</v>
      </c>
      <c r="H1262" s="278" t="s">
        <v>8406</v>
      </c>
      <c r="I1262" s="279" t="s">
        <v>7223</v>
      </c>
      <c r="J1262" s="278" t="s">
        <v>5534</v>
      </c>
      <c r="K1262" s="281" t="s">
        <v>2177</v>
      </c>
      <c r="L1262" s="281" t="s">
        <v>7965</v>
      </c>
      <c r="M1262" s="280"/>
      <c r="N1262" s="278" t="s">
        <v>8421</v>
      </c>
      <c r="O1262" s="278" t="s">
        <v>8406</v>
      </c>
      <c r="P1262" s="62" t="str">
        <f t="shared" si="60"/>
        <v>FL-TN-TSET-TT</v>
      </c>
      <c r="Q1262" s="8" t="s">
        <v>8406</v>
      </c>
      <c r="R1262" s="8"/>
      <c r="S1262" s="8"/>
      <c r="T1262" s="8"/>
      <c r="U1262" s="8" t="str">
        <f t="shared" si="58"/>
        <v>TN-TSET-TT</v>
      </c>
      <c r="V1262" s="8" t="str">
        <f t="shared" si="59"/>
        <v>TN-TSET-TT</v>
      </c>
      <c r="W1262" s="8"/>
      <c r="X1262" s="8"/>
      <c r="Y1262" s="8" t="s">
        <v>4491</v>
      </c>
      <c r="Z1262" s="8"/>
    </row>
    <row r="1263" spans="1:28">
      <c r="A1263" s="76" t="s">
        <v>4843</v>
      </c>
      <c r="B1263" s="76" t="s">
        <v>7218</v>
      </c>
      <c r="C1263" s="77" t="s">
        <v>4147</v>
      </c>
      <c r="D1263" s="78" t="s">
        <v>4146</v>
      </c>
      <c r="E1263" s="79" t="s">
        <v>8373</v>
      </c>
      <c r="F1263" s="80" t="s">
        <v>8374</v>
      </c>
      <c r="G1263" s="278" t="s">
        <v>3972</v>
      </c>
      <c r="H1263" s="278" t="s">
        <v>8422</v>
      </c>
      <c r="I1263" s="279" t="s">
        <v>7223</v>
      </c>
      <c r="J1263" s="278" t="s">
        <v>5534</v>
      </c>
      <c r="K1263" s="281" t="s">
        <v>2177</v>
      </c>
      <c r="L1263" s="281" t="s">
        <v>7965</v>
      </c>
      <c r="M1263" s="280"/>
      <c r="N1263" s="278" t="s">
        <v>8423</v>
      </c>
      <c r="O1263" s="278" t="s">
        <v>8422</v>
      </c>
      <c r="P1263" s="62" t="str">
        <f t="shared" si="60"/>
        <v>FL-TN-TSET-TV</v>
      </c>
      <c r="Q1263" s="8" t="s">
        <v>8422</v>
      </c>
      <c r="R1263" s="8"/>
      <c r="S1263" s="8"/>
      <c r="T1263" s="8"/>
      <c r="U1263" s="8" t="str">
        <f t="shared" si="58"/>
        <v>TN-TSET-TV</v>
      </c>
      <c r="V1263" s="8" t="str">
        <f t="shared" si="59"/>
        <v>TN-TSET-TV</v>
      </c>
      <c r="W1263" s="8"/>
      <c r="X1263" s="8"/>
      <c r="Y1263" s="8" t="s">
        <v>4491</v>
      </c>
      <c r="Z1263" s="8"/>
    </row>
    <row r="1264" spans="1:28">
      <c r="A1264" s="76" t="s">
        <v>4843</v>
      </c>
      <c r="B1264" s="76" t="s">
        <v>7218</v>
      </c>
      <c r="C1264" s="77" t="s">
        <v>4147</v>
      </c>
      <c r="D1264" s="78" t="s">
        <v>4146</v>
      </c>
      <c r="E1264" s="79" t="s">
        <v>8373</v>
      </c>
      <c r="F1264" s="80" t="s">
        <v>8374</v>
      </c>
      <c r="G1264" s="278" t="s">
        <v>8424</v>
      </c>
      <c r="H1264" s="278" t="s">
        <v>8425</v>
      </c>
      <c r="I1264" s="279" t="s">
        <v>7223</v>
      </c>
      <c r="J1264" s="278" t="s">
        <v>5534</v>
      </c>
      <c r="K1264" s="281" t="s">
        <v>2177</v>
      </c>
      <c r="L1264" s="281" t="s">
        <v>7965</v>
      </c>
      <c r="M1264" s="280"/>
      <c r="N1264" s="278" t="s">
        <v>8426</v>
      </c>
      <c r="O1264" s="278" t="s">
        <v>8425</v>
      </c>
      <c r="P1264" s="62" t="str">
        <f t="shared" si="60"/>
        <v>FL-TN-TSET-TX</v>
      </c>
      <c r="Q1264" s="8" t="s">
        <v>8425</v>
      </c>
      <c r="R1264" s="8"/>
      <c r="S1264" s="8"/>
      <c r="T1264" s="8"/>
      <c r="U1264" s="8" t="str">
        <f t="shared" si="58"/>
        <v>TN-TSET-TX</v>
      </c>
      <c r="V1264" s="8" t="str">
        <f t="shared" si="59"/>
        <v>TN-TSET-TX</v>
      </c>
      <c r="W1264" s="8"/>
      <c r="X1264" s="8"/>
      <c r="Y1264" s="8" t="s">
        <v>4491</v>
      </c>
      <c r="Z1264" s="8"/>
    </row>
    <row r="1265" spans="1:28">
      <c r="A1265" s="76" t="s">
        <v>4843</v>
      </c>
      <c r="B1265" s="76" t="s">
        <v>7218</v>
      </c>
      <c r="C1265" s="77" t="s">
        <v>4147</v>
      </c>
      <c r="D1265" s="78" t="s">
        <v>4146</v>
      </c>
      <c r="E1265" s="79" t="s">
        <v>8373</v>
      </c>
      <c r="F1265" s="80" t="s">
        <v>8374</v>
      </c>
      <c r="G1265" s="278" t="s">
        <v>8427</v>
      </c>
      <c r="H1265" s="278" t="s">
        <v>8428</v>
      </c>
      <c r="I1265" s="279" t="s">
        <v>7223</v>
      </c>
      <c r="J1265" s="278" t="s">
        <v>5534</v>
      </c>
      <c r="K1265" s="281" t="s">
        <v>2177</v>
      </c>
      <c r="L1265" s="281" t="s">
        <v>7965</v>
      </c>
      <c r="M1265" s="280"/>
      <c r="N1265" s="278" t="s">
        <v>8429</v>
      </c>
      <c r="O1265" s="278" t="s">
        <v>8428</v>
      </c>
      <c r="P1265" s="62" t="str">
        <f t="shared" si="60"/>
        <v>FL-TN-TSET-TY</v>
      </c>
      <c r="Q1265" s="8" t="s">
        <v>8428</v>
      </c>
      <c r="R1265" s="8"/>
      <c r="S1265" s="8"/>
      <c r="T1265" s="8"/>
      <c r="U1265" s="8" t="str">
        <f t="shared" si="58"/>
        <v>TN-TSET-TY</v>
      </c>
      <c r="V1265" s="8" t="str">
        <f t="shared" si="59"/>
        <v>TN-TSET-TY</v>
      </c>
      <c r="W1265" s="8"/>
      <c r="X1265" s="8"/>
      <c r="Y1265" s="8" t="s">
        <v>4491</v>
      </c>
      <c r="Z1265" s="8"/>
    </row>
    <row r="1266" spans="1:28">
      <c r="A1266" s="76" t="s">
        <v>4843</v>
      </c>
      <c r="B1266" s="76" t="s">
        <v>7218</v>
      </c>
      <c r="C1266" s="77" t="s">
        <v>4147</v>
      </c>
      <c r="D1266" s="78" t="s">
        <v>4146</v>
      </c>
      <c r="E1266" s="79" t="s">
        <v>8373</v>
      </c>
      <c r="F1266" s="80" t="s">
        <v>8374</v>
      </c>
      <c r="G1266" s="81" t="s">
        <v>8430</v>
      </c>
      <c r="H1266" s="82" t="s">
        <v>8422</v>
      </c>
      <c r="I1266" s="83" t="s">
        <v>7223</v>
      </c>
      <c r="J1266" s="8" t="s">
        <v>5534</v>
      </c>
      <c r="K1266" s="83"/>
      <c r="L1266" s="83" t="s">
        <v>7965</v>
      </c>
      <c r="M1266" s="8"/>
      <c r="N1266" s="8"/>
      <c r="O1266" s="8"/>
      <c r="P1266" s="62" t="str">
        <f t="shared" si="60"/>
        <v>FL-TN-TSET-V</v>
      </c>
      <c r="Q1266" s="62" t="s">
        <v>8422</v>
      </c>
      <c r="R1266" s="8"/>
      <c r="S1266" s="8"/>
      <c r="T1266" s="8"/>
      <c r="U1266" s="8" t="str">
        <f t="shared" si="58"/>
        <v>TN-TSET-V</v>
      </c>
      <c r="V1266" s="8" t="str">
        <f t="shared" si="59"/>
        <v>TN-TSET-V</v>
      </c>
      <c r="W1266" s="8" t="str">
        <f>VLOOKUP(V1266,'[2]Asset Classifications'!$M$12:$M$1690,1,FALSE)</f>
        <v>TN-TSET-V</v>
      </c>
      <c r="X1266" s="8"/>
      <c r="Y1266" s="8"/>
      <c r="Z1266" s="8"/>
      <c r="AA1266" t="s">
        <v>8431</v>
      </c>
      <c r="AB1266">
        <v>1137</v>
      </c>
    </row>
    <row r="1267" spans="1:28">
      <c r="A1267" s="76" t="s">
        <v>4843</v>
      </c>
      <c r="B1267" s="76" t="s">
        <v>7218</v>
      </c>
      <c r="C1267" s="77" t="s">
        <v>4147</v>
      </c>
      <c r="D1267" s="78" t="s">
        <v>4146</v>
      </c>
      <c r="E1267" s="79" t="s">
        <v>8373</v>
      </c>
      <c r="F1267" s="80" t="s">
        <v>8374</v>
      </c>
      <c r="G1267" s="81" t="s">
        <v>586</v>
      </c>
      <c r="H1267" s="82" t="s">
        <v>8425</v>
      </c>
      <c r="I1267" s="83" t="s">
        <v>7223</v>
      </c>
      <c r="J1267" s="8" t="s">
        <v>5534</v>
      </c>
      <c r="K1267" s="83"/>
      <c r="L1267" s="83" t="s">
        <v>7965</v>
      </c>
      <c r="M1267" s="8"/>
      <c r="N1267" s="8"/>
      <c r="O1267" s="8"/>
      <c r="P1267" s="62" t="str">
        <f t="shared" si="60"/>
        <v>FL-TN-TSET-X</v>
      </c>
      <c r="Q1267" s="62" t="s">
        <v>8425</v>
      </c>
      <c r="R1267" s="8"/>
      <c r="S1267" s="8"/>
      <c r="T1267" s="8"/>
      <c r="U1267" s="8" t="str">
        <f t="shared" si="58"/>
        <v>TN-TSET-X</v>
      </c>
      <c r="V1267" s="8" t="str">
        <f t="shared" si="59"/>
        <v>TN-TSET-X</v>
      </c>
      <c r="W1267" s="8" t="str">
        <f>VLOOKUP(V1267,'[2]Asset Classifications'!$M$12:$M$1690,1,FALSE)</f>
        <v>TN-TSET-X</v>
      </c>
      <c r="X1267" s="8"/>
      <c r="Y1267" s="8"/>
      <c r="Z1267" s="8"/>
      <c r="AA1267" t="s">
        <v>8432</v>
      </c>
      <c r="AB1267">
        <v>1138</v>
      </c>
    </row>
    <row r="1268" spans="1:28">
      <c r="A1268" s="76" t="s">
        <v>4843</v>
      </c>
      <c r="B1268" s="76" t="s">
        <v>7218</v>
      </c>
      <c r="C1268" s="77" t="s">
        <v>4147</v>
      </c>
      <c r="D1268" s="78" t="s">
        <v>4146</v>
      </c>
      <c r="E1268" s="79" t="s">
        <v>8373</v>
      </c>
      <c r="F1268" s="80" t="s">
        <v>8374</v>
      </c>
      <c r="G1268" s="81" t="s">
        <v>8433</v>
      </c>
      <c r="H1268" s="82" t="s">
        <v>8428</v>
      </c>
      <c r="I1268" s="83" t="s">
        <v>7223</v>
      </c>
      <c r="J1268" s="8" t="s">
        <v>5534</v>
      </c>
      <c r="K1268" s="83"/>
      <c r="L1268" s="83" t="s">
        <v>7965</v>
      </c>
      <c r="M1268" s="8"/>
      <c r="N1268" s="8"/>
      <c r="O1268" s="8"/>
      <c r="P1268" s="62" t="str">
        <f t="shared" si="60"/>
        <v>FL-TN-TSET-Y</v>
      </c>
      <c r="Q1268" s="62" t="s">
        <v>8428</v>
      </c>
      <c r="R1268" s="8"/>
      <c r="S1268" s="8"/>
      <c r="T1268" s="8"/>
      <c r="U1268" s="8" t="str">
        <f t="shared" si="58"/>
        <v>TN-TSET-Y</v>
      </c>
      <c r="V1268" s="8" t="str">
        <f t="shared" si="59"/>
        <v>TN-TSET-Y</v>
      </c>
      <c r="W1268" s="8" t="str">
        <f>VLOOKUP(V1268,'[2]Asset Classifications'!$M$12:$M$1690,1,FALSE)</f>
        <v>TN-TSET-Y</v>
      </c>
      <c r="X1268" s="8"/>
      <c r="Y1268" s="8"/>
      <c r="Z1268" s="8"/>
      <c r="AA1268" t="s">
        <v>8434</v>
      </c>
      <c r="AB1268">
        <v>1139</v>
      </c>
    </row>
    <row r="1269" spans="1:28">
      <c r="A1269" s="76" t="s">
        <v>4843</v>
      </c>
      <c r="B1269" s="76" t="s">
        <v>7218</v>
      </c>
      <c r="C1269" s="77" t="s">
        <v>3972</v>
      </c>
      <c r="D1269" s="78" t="s">
        <v>4149</v>
      </c>
      <c r="E1269" s="79" t="s">
        <v>8435</v>
      </c>
      <c r="F1269" s="80" t="s">
        <v>8436</v>
      </c>
      <c r="G1269" s="81"/>
      <c r="H1269" s="82"/>
      <c r="I1269" s="83" t="s">
        <v>7223</v>
      </c>
      <c r="J1269" s="8" t="s">
        <v>5534</v>
      </c>
      <c r="K1269" s="83"/>
      <c r="L1269" s="83" t="s">
        <v>4368</v>
      </c>
      <c r="M1269" s="8" t="s">
        <v>4524</v>
      </c>
      <c r="N1269" s="8"/>
      <c r="O1269" s="8"/>
      <c r="P1269" s="62" t="str">
        <f t="shared" si="60"/>
        <v>FL-TV-BCLN-00</v>
      </c>
      <c r="Q1269" s="62" t="s">
        <v>8436</v>
      </c>
      <c r="R1269" s="8"/>
      <c r="S1269" s="8"/>
      <c r="T1269" s="8"/>
      <c r="U1269" s="8" t="str">
        <f t="shared" si="58"/>
        <v>TV-BCLN-00</v>
      </c>
      <c r="V1269" s="8" t="str">
        <f t="shared" si="59"/>
        <v>TV-BCLN</v>
      </c>
      <c r="W1269" s="8" t="str">
        <f>VLOOKUP(V1269,'[2]Asset Classifications'!$M$12:$M$1690,1,FALSE)</f>
        <v>TV-BCLN</v>
      </c>
      <c r="X1269" s="8"/>
      <c r="Y1269" s="8"/>
      <c r="Z1269" s="8"/>
      <c r="AA1269" t="s">
        <v>8437</v>
      </c>
      <c r="AB1269">
        <v>1140</v>
      </c>
    </row>
    <row r="1270" spans="1:28">
      <c r="A1270" s="76" t="s">
        <v>4843</v>
      </c>
      <c r="B1270" s="76" t="s">
        <v>7218</v>
      </c>
      <c r="C1270" s="77" t="s">
        <v>3972</v>
      </c>
      <c r="D1270" s="78" t="s">
        <v>4149</v>
      </c>
      <c r="E1270" s="79" t="s">
        <v>8438</v>
      </c>
      <c r="F1270" s="80" t="s">
        <v>8439</v>
      </c>
      <c r="G1270" s="81"/>
      <c r="H1270" s="82"/>
      <c r="I1270" s="83" t="s">
        <v>7223</v>
      </c>
      <c r="J1270" s="8" t="s">
        <v>5534</v>
      </c>
      <c r="K1270" s="83"/>
      <c r="L1270" s="83" t="s">
        <v>4368</v>
      </c>
      <c r="M1270" s="8" t="s">
        <v>4524</v>
      </c>
      <c r="N1270" s="8"/>
      <c r="O1270" s="8"/>
      <c r="P1270" s="62" t="str">
        <f t="shared" si="60"/>
        <v>FL-TV-BREG-00</v>
      </c>
      <c r="Q1270" s="62" t="s">
        <v>8439</v>
      </c>
      <c r="R1270" s="8"/>
      <c r="S1270" s="8"/>
      <c r="T1270" s="8"/>
      <c r="U1270" s="8" t="str">
        <f t="shared" si="58"/>
        <v>TV-BREG-00</v>
      </c>
      <c r="V1270" s="8" t="str">
        <f t="shared" si="59"/>
        <v>TV-BREG</v>
      </c>
      <c r="W1270" s="8" t="str">
        <f>VLOOKUP(V1270,'[2]Asset Classifications'!$M$12:$M$1690,1,FALSE)</f>
        <v>TV-BREG</v>
      </c>
      <c r="X1270" s="8"/>
      <c r="Y1270" s="8"/>
      <c r="Z1270" s="8"/>
      <c r="AA1270" t="s">
        <v>8440</v>
      </c>
      <c r="AB1270">
        <v>1141</v>
      </c>
    </row>
    <row r="1271" spans="1:28">
      <c r="A1271" s="76" t="s">
        <v>4843</v>
      </c>
      <c r="B1271" s="76" t="s">
        <v>7218</v>
      </c>
      <c r="C1271" s="77" t="s">
        <v>3972</v>
      </c>
      <c r="D1271" s="78" t="s">
        <v>4149</v>
      </c>
      <c r="E1271" s="79" t="s">
        <v>5131</v>
      </c>
      <c r="F1271" s="80" t="s">
        <v>5132</v>
      </c>
      <c r="G1271" s="81" t="s">
        <v>3769</v>
      </c>
      <c r="H1271" s="82" t="s">
        <v>1727</v>
      </c>
      <c r="I1271" s="83" t="s">
        <v>7223</v>
      </c>
      <c r="J1271" s="8" t="s">
        <v>5534</v>
      </c>
      <c r="K1271" s="83"/>
      <c r="L1271" s="83" t="s">
        <v>4368</v>
      </c>
      <c r="M1271" s="8" t="s">
        <v>4524</v>
      </c>
      <c r="N1271" s="8"/>
      <c r="O1271" s="8"/>
      <c r="P1271" s="62" t="str">
        <f t="shared" si="60"/>
        <v>FL-TV-JACK-TR</v>
      </c>
      <c r="Q1271" s="62" t="s">
        <v>8441</v>
      </c>
      <c r="R1271" s="8"/>
      <c r="S1271" s="8"/>
      <c r="T1271" s="8"/>
      <c r="U1271" s="8" t="str">
        <f t="shared" si="58"/>
        <v>TV-JACK-TR</v>
      </c>
      <c r="V1271" s="8" t="str">
        <f t="shared" si="59"/>
        <v>TV-JACK-TR</v>
      </c>
      <c r="W1271" s="8" t="str">
        <f>VLOOKUP(V1271,'[2]Asset Classifications'!$M$12:$M$1690,1,FALSE)</f>
        <v>TV-JACK-TR</v>
      </c>
      <c r="X1271" s="8"/>
      <c r="Y1271" s="8"/>
      <c r="Z1271" s="8"/>
      <c r="AA1271" t="s">
        <v>8442</v>
      </c>
      <c r="AB1271">
        <v>1142</v>
      </c>
    </row>
    <row r="1272" spans="1:28">
      <c r="A1272" s="76" t="s">
        <v>4843</v>
      </c>
      <c r="B1272" s="76" t="s">
        <v>7218</v>
      </c>
      <c r="C1272" s="77" t="s">
        <v>3972</v>
      </c>
      <c r="D1272" s="78" t="s">
        <v>4149</v>
      </c>
      <c r="E1272" s="79" t="s">
        <v>8443</v>
      </c>
      <c r="F1272" s="80" t="s">
        <v>8444</v>
      </c>
      <c r="G1272" s="81" t="s">
        <v>8445</v>
      </c>
      <c r="H1272" s="82" t="s">
        <v>8446</v>
      </c>
      <c r="I1272" s="83" t="s">
        <v>7223</v>
      </c>
      <c r="J1272" s="8" t="s">
        <v>5534</v>
      </c>
      <c r="K1272" s="83"/>
      <c r="L1272" s="83" t="s">
        <v>4368</v>
      </c>
      <c r="M1272" s="8" t="s">
        <v>4524</v>
      </c>
      <c r="N1272" s="8"/>
      <c r="O1272" s="8"/>
      <c r="P1272" s="62" t="str">
        <f t="shared" si="60"/>
        <v>FL-TV-OHWM-DV</v>
      </c>
      <c r="Q1272" s="62" t="s">
        <v>8447</v>
      </c>
      <c r="R1272" s="8"/>
      <c r="S1272" s="8"/>
      <c r="T1272" s="8"/>
      <c r="U1272" s="8" t="str">
        <f t="shared" si="58"/>
        <v>TV-OHWM-DV</v>
      </c>
      <c r="V1272" s="8" t="str">
        <f t="shared" si="59"/>
        <v>TV-OHWM-DV</v>
      </c>
      <c r="W1272" s="8" t="str">
        <f>VLOOKUP(V1272,'[2]Asset Classifications'!$M$12:$M$1690,1,FALSE)</f>
        <v>TV-OHWM-DV</v>
      </c>
      <c r="X1272" s="8"/>
      <c r="Y1272" s="8"/>
      <c r="Z1272" s="8"/>
      <c r="AA1272" t="s">
        <v>8448</v>
      </c>
      <c r="AB1272">
        <v>1143</v>
      </c>
    </row>
    <row r="1273" spans="1:28">
      <c r="A1273" s="76" t="s">
        <v>4843</v>
      </c>
      <c r="B1273" s="76" t="s">
        <v>7218</v>
      </c>
      <c r="C1273" s="77" t="s">
        <v>3972</v>
      </c>
      <c r="D1273" s="78" t="s">
        <v>4149</v>
      </c>
      <c r="E1273" s="79" t="s">
        <v>8443</v>
      </c>
      <c r="F1273" s="80" t="s">
        <v>8444</v>
      </c>
      <c r="G1273" s="81" t="s">
        <v>8449</v>
      </c>
      <c r="H1273" s="82" t="s">
        <v>8450</v>
      </c>
      <c r="I1273" s="83" t="s">
        <v>7223</v>
      </c>
      <c r="J1273" s="8" t="s">
        <v>5534</v>
      </c>
      <c r="K1273" s="83"/>
      <c r="L1273" s="83" t="s">
        <v>4368</v>
      </c>
      <c r="M1273" s="8" t="s">
        <v>4524</v>
      </c>
      <c r="N1273" s="8"/>
      <c r="O1273" s="8"/>
      <c r="P1273" s="62" t="str">
        <f t="shared" si="60"/>
        <v>FL-TV-OHWM-MV</v>
      </c>
      <c r="Q1273" s="62" t="s">
        <v>8451</v>
      </c>
      <c r="R1273" s="8"/>
      <c r="S1273" s="8"/>
      <c r="T1273" s="8"/>
      <c r="U1273" s="8" t="str">
        <f t="shared" si="58"/>
        <v>TV-OHWM-MV</v>
      </c>
      <c r="V1273" s="8" t="str">
        <f t="shared" si="59"/>
        <v>TV-OHWM-MV</v>
      </c>
      <c r="W1273" s="8" t="str">
        <f>VLOOKUP(V1273,'[2]Asset Classifications'!$M$12:$M$1690,1,FALSE)</f>
        <v>TV-OHWM-MV</v>
      </c>
      <c r="X1273" s="8"/>
      <c r="Y1273" s="8"/>
      <c r="Z1273" s="8"/>
      <c r="AA1273" t="s">
        <v>8452</v>
      </c>
      <c r="AB1273">
        <v>1144</v>
      </c>
    </row>
    <row r="1274" spans="1:28">
      <c r="A1274" s="76" t="s">
        <v>4843</v>
      </c>
      <c r="B1274" s="76" t="s">
        <v>7218</v>
      </c>
      <c r="C1274" s="77" t="s">
        <v>3972</v>
      </c>
      <c r="D1274" s="78" t="s">
        <v>4149</v>
      </c>
      <c r="E1274" s="79" t="s">
        <v>8453</v>
      </c>
      <c r="F1274" s="80" t="s">
        <v>8454</v>
      </c>
      <c r="G1274" s="81"/>
      <c r="H1274" s="82"/>
      <c r="I1274" s="83" t="s">
        <v>7223</v>
      </c>
      <c r="J1274" s="8" t="s">
        <v>5534</v>
      </c>
      <c r="K1274" s="83"/>
      <c r="L1274" s="83" t="s">
        <v>4368</v>
      </c>
      <c r="M1274" s="8" t="s">
        <v>4524</v>
      </c>
      <c r="N1274" s="8"/>
      <c r="O1274" s="8"/>
      <c r="P1274" s="62" t="str">
        <f t="shared" si="60"/>
        <v>FL-TV-RGRI-00</v>
      </c>
      <c r="Q1274" s="62" t="s">
        <v>8454</v>
      </c>
      <c r="R1274" s="8"/>
      <c r="S1274" s="8"/>
      <c r="T1274" s="8"/>
      <c r="U1274" s="8" t="str">
        <f t="shared" si="58"/>
        <v>TV-RGRI-00</v>
      </c>
      <c r="V1274" s="8" t="str">
        <f t="shared" si="59"/>
        <v>TV-RGRI</v>
      </c>
      <c r="W1274" s="8" t="str">
        <f>VLOOKUP(V1274,'[2]Asset Classifications'!$M$12:$M$1690,1,FALSE)</f>
        <v>TV-RGRI</v>
      </c>
      <c r="X1274" s="8"/>
      <c r="Y1274" s="8"/>
      <c r="Z1274" s="8"/>
      <c r="AA1274" t="s">
        <v>8455</v>
      </c>
      <c r="AB1274">
        <v>1145</v>
      </c>
    </row>
    <row r="1275" spans="1:28">
      <c r="A1275" s="76" t="s">
        <v>4843</v>
      </c>
      <c r="B1275" s="76" t="s">
        <v>7218</v>
      </c>
      <c r="C1275" s="77" t="s">
        <v>3972</v>
      </c>
      <c r="D1275" s="78" t="s">
        <v>4149</v>
      </c>
      <c r="E1275" s="79" t="s">
        <v>8456</v>
      </c>
      <c r="F1275" s="80" t="s">
        <v>8457</v>
      </c>
      <c r="G1275" s="81"/>
      <c r="H1275" s="82"/>
      <c r="I1275" s="83" t="s">
        <v>7223</v>
      </c>
      <c r="J1275" s="8" t="s">
        <v>5534</v>
      </c>
      <c r="K1275" s="83"/>
      <c r="L1275" s="83" t="s">
        <v>4368</v>
      </c>
      <c r="M1275" s="8" t="s">
        <v>4524</v>
      </c>
      <c r="N1275" s="8"/>
      <c r="O1275" s="8"/>
      <c r="P1275" s="62" t="str">
        <f t="shared" si="60"/>
        <v>FL-TV-RMAN-00</v>
      </c>
      <c r="Q1275" s="62" t="s">
        <v>8457</v>
      </c>
      <c r="R1275" s="8"/>
      <c r="S1275" s="8"/>
      <c r="T1275" s="8"/>
      <c r="U1275" s="8" t="str">
        <f t="shared" si="58"/>
        <v>TV-RMAN-00</v>
      </c>
      <c r="V1275" s="8" t="str">
        <f t="shared" si="59"/>
        <v>TV-RMAN</v>
      </c>
      <c r="W1275" s="8" t="str">
        <f>VLOOKUP(V1275,'[2]Asset Classifications'!$M$12:$M$1690,1,FALSE)</f>
        <v>TV-RMAN</v>
      </c>
      <c r="X1275" s="8"/>
      <c r="Y1275" s="8"/>
      <c r="Z1275" s="8"/>
      <c r="AA1275" t="s">
        <v>8458</v>
      </c>
      <c r="AB1275">
        <v>1146</v>
      </c>
    </row>
    <row r="1276" spans="1:28">
      <c r="A1276" s="76" t="s">
        <v>4843</v>
      </c>
      <c r="B1276" s="76" t="s">
        <v>7218</v>
      </c>
      <c r="C1276" s="77" t="s">
        <v>3972</v>
      </c>
      <c r="D1276" s="78" t="s">
        <v>4149</v>
      </c>
      <c r="E1276" s="79" t="s">
        <v>8459</v>
      </c>
      <c r="F1276" s="80" t="s">
        <v>8460</v>
      </c>
      <c r="G1276" s="81"/>
      <c r="H1276" s="82"/>
      <c r="I1276" s="83" t="s">
        <v>7223</v>
      </c>
      <c r="J1276" s="8" t="s">
        <v>5534</v>
      </c>
      <c r="K1276" s="83"/>
      <c r="L1276" s="83" t="s">
        <v>4368</v>
      </c>
      <c r="M1276" s="8" t="s">
        <v>4524</v>
      </c>
      <c r="N1276" s="8"/>
      <c r="O1276" s="8"/>
      <c r="P1276" s="62" t="str">
        <f t="shared" si="60"/>
        <v>FL-TV-SCRF-00</v>
      </c>
      <c r="Q1276" s="62" t="s">
        <v>8460</v>
      </c>
      <c r="R1276" s="8"/>
      <c r="S1276" s="8"/>
      <c r="T1276" s="8"/>
      <c r="U1276" s="8" t="str">
        <f t="shared" si="58"/>
        <v>TV-SCRF-00</v>
      </c>
      <c r="V1276" s="8" t="str">
        <f t="shared" si="59"/>
        <v>TV-SCRF</v>
      </c>
      <c r="W1276" s="8" t="str">
        <f>VLOOKUP(V1276,'[2]Asset Classifications'!$M$12:$M$1690,1,FALSE)</f>
        <v>TV-SCRF</v>
      </c>
      <c r="X1276" s="8"/>
      <c r="Y1276" s="8"/>
      <c r="Z1276" s="8"/>
      <c r="AA1276" t="s">
        <v>8461</v>
      </c>
      <c r="AB1276">
        <v>1147</v>
      </c>
    </row>
    <row r="1277" spans="1:28">
      <c r="A1277" s="76" t="s">
        <v>4843</v>
      </c>
      <c r="B1277" s="76" t="s">
        <v>7218</v>
      </c>
      <c r="C1277" s="77" t="s">
        <v>3972</v>
      </c>
      <c r="D1277" s="78" t="s">
        <v>4149</v>
      </c>
      <c r="E1277" s="79" t="s">
        <v>8462</v>
      </c>
      <c r="F1277" s="80" t="s">
        <v>8463</v>
      </c>
      <c r="G1277" s="81"/>
      <c r="H1277" s="82"/>
      <c r="I1277" s="83" t="s">
        <v>7223</v>
      </c>
      <c r="J1277" s="8" t="s">
        <v>5534</v>
      </c>
      <c r="K1277" s="83"/>
      <c r="L1277" s="83" t="s">
        <v>4368</v>
      </c>
      <c r="M1277" s="8" t="s">
        <v>4524</v>
      </c>
      <c r="N1277" s="8"/>
      <c r="O1277" s="8"/>
      <c r="P1277" s="62" t="str">
        <f t="shared" si="60"/>
        <v>FL-TV-SHVH-00</v>
      </c>
      <c r="Q1277" s="62" t="s">
        <v>8463</v>
      </c>
      <c r="R1277" s="8"/>
      <c r="S1277" s="8"/>
      <c r="T1277" s="8"/>
      <c r="U1277" s="8" t="str">
        <f t="shared" si="58"/>
        <v>TV-SHVH-00</v>
      </c>
      <c r="V1277" s="8" t="str">
        <f t="shared" si="59"/>
        <v>TV-SHVH</v>
      </c>
      <c r="W1277" s="8" t="str">
        <f>VLOOKUP(V1277,'[2]Asset Classifications'!$M$12:$M$1690,1,FALSE)</f>
        <v>TV-SHVH</v>
      </c>
      <c r="X1277" s="8"/>
      <c r="Y1277" s="8"/>
      <c r="Z1277" s="8"/>
      <c r="AA1277" t="s">
        <v>8464</v>
      </c>
      <c r="AB1277">
        <v>1148</v>
      </c>
    </row>
    <row r="1278" spans="1:28">
      <c r="A1278" s="76" t="s">
        <v>4843</v>
      </c>
      <c r="B1278" s="76" t="s">
        <v>7218</v>
      </c>
      <c r="C1278" s="77" t="s">
        <v>3972</v>
      </c>
      <c r="D1278" s="78" t="s">
        <v>4149</v>
      </c>
      <c r="E1278" s="79" t="s">
        <v>8465</v>
      </c>
      <c r="F1278" s="80" t="s">
        <v>8466</v>
      </c>
      <c r="G1278" s="81"/>
      <c r="H1278" s="82"/>
      <c r="I1278" s="83" t="s">
        <v>7223</v>
      </c>
      <c r="J1278" s="8" t="s">
        <v>5534</v>
      </c>
      <c r="K1278" s="83"/>
      <c r="L1278" s="83" t="s">
        <v>4368</v>
      </c>
      <c r="M1278" s="8" t="s">
        <v>4524</v>
      </c>
      <c r="N1278" s="8"/>
      <c r="O1278" s="8"/>
      <c r="P1278" s="62" t="str">
        <f t="shared" si="60"/>
        <v>FL-TV-TLAY-00</v>
      </c>
      <c r="Q1278" s="62" t="s">
        <v>8466</v>
      </c>
      <c r="R1278" s="8"/>
      <c r="S1278" s="8"/>
      <c r="T1278" s="8"/>
      <c r="U1278" s="8" t="str">
        <f t="shared" si="58"/>
        <v>TV-TLAY-00</v>
      </c>
      <c r="V1278" s="8" t="str">
        <f t="shared" si="59"/>
        <v>TV-TLAY</v>
      </c>
      <c r="W1278" s="8" t="str">
        <f>VLOOKUP(V1278,'[2]Asset Classifications'!$M$12:$M$1690,1,FALSE)</f>
        <v>TV-TLAY</v>
      </c>
      <c r="X1278" s="8"/>
      <c r="Y1278" s="8"/>
      <c r="Z1278" s="8"/>
      <c r="AA1278" t="s">
        <v>8467</v>
      </c>
      <c r="AB1278">
        <v>1149</v>
      </c>
    </row>
    <row r="1279" spans="1:28">
      <c r="A1279" s="76" t="s">
        <v>4843</v>
      </c>
      <c r="B1279" s="76" t="s">
        <v>7218</v>
      </c>
      <c r="C1279" s="77" t="s">
        <v>3972</v>
      </c>
      <c r="D1279" s="78" t="s">
        <v>4149</v>
      </c>
      <c r="E1279" s="79" t="s">
        <v>8468</v>
      </c>
      <c r="F1279" s="80" t="s">
        <v>8469</v>
      </c>
      <c r="G1279" s="81"/>
      <c r="H1279" s="82"/>
      <c r="I1279" s="83" t="s">
        <v>7223</v>
      </c>
      <c r="J1279" s="8" t="s">
        <v>5534</v>
      </c>
      <c r="K1279" s="83"/>
      <c r="L1279" s="83" t="s">
        <v>4368</v>
      </c>
      <c r="M1279" s="8" t="s">
        <v>4524</v>
      </c>
      <c r="N1279" s="8"/>
      <c r="O1279" s="8"/>
      <c r="P1279" s="62" t="str">
        <f t="shared" si="60"/>
        <v>FL-TV-TOHA-00</v>
      </c>
      <c r="Q1279" s="62" t="s">
        <v>8469</v>
      </c>
      <c r="R1279" s="8"/>
      <c r="S1279" s="8"/>
      <c r="T1279" s="8"/>
      <c r="U1279" s="8" t="str">
        <f t="shared" si="58"/>
        <v>TV-TOHA-00</v>
      </c>
      <c r="V1279" s="8" t="str">
        <f t="shared" si="59"/>
        <v>TV-TOHA</v>
      </c>
      <c r="W1279" s="8" t="str">
        <f>VLOOKUP(V1279,'[2]Asset Classifications'!$M$12:$M$1690,1,FALSE)</f>
        <v>TV-TOHA</v>
      </c>
      <c r="X1279" s="8"/>
      <c r="Y1279" s="8"/>
      <c r="Z1279" s="8"/>
      <c r="AA1279" t="s">
        <v>8470</v>
      </c>
      <c r="AB1279">
        <v>1150</v>
      </c>
    </row>
    <row r="1280" spans="1:28">
      <c r="A1280" s="76" t="s">
        <v>4843</v>
      </c>
      <c r="B1280" s="76" t="s">
        <v>7218</v>
      </c>
      <c r="C1280" s="77" t="s">
        <v>3972</v>
      </c>
      <c r="D1280" s="78" t="s">
        <v>4149</v>
      </c>
      <c r="E1280" s="79" t="s">
        <v>8471</v>
      </c>
      <c r="F1280" s="80" t="s">
        <v>8472</v>
      </c>
      <c r="G1280" s="81"/>
      <c r="H1280" s="82"/>
      <c r="I1280" s="83" t="s">
        <v>7223</v>
      </c>
      <c r="J1280" s="8" t="s">
        <v>5534</v>
      </c>
      <c r="K1280" s="83"/>
      <c r="L1280" s="83" t="s">
        <v>4368</v>
      </c>
      <c r="M1280" s="8" t="s">
        <v>7218</v>
      </c>
      <c r="N1280" s="8"/>
      <c r="O1280" s="8"/>
      <c r="P1280" s="62" t="str">
        <f t="shared" si="60"/>
        <v>FL-TV-TRVH-00</v>
      </c>
      <c r="Q1280" s="62" t="s">
        <v>8473</v>
      </c>
      <c r="R1280" s="8"/>
      <c r="S1280" s="8"/>
      <c r="T1280" s="8"/>
      <c r="U1280" s="8" t="str">
        <f t="shared" si="58"/>
        <v>TV-TRVH-00</v>
      </c>
      <c r="V1280" s="8" t="str">
        <f t="shared" si="59"/>
        <v>TV-TRVH</v>
      </c>
      <c r="W1280" s="8" t="str">
        <f>VLOOKUP(V1280,'[2]Asset Classifications'!$M$12:$M$1690,1,FALSE)</f>
        <v>TV-TRVH</v>
      </c>
      <c r="X1280" s="8"/>
      <c r="Y1280" s="8"/>
      <c r="Z1280" s="8"/>
      <c r="AA1280" t="s">
        <v>8474</v>
      </c>
      <c r="AB1280">
        <v>1151</v>
      </c>
    </row>
    <row r="1281" spans="1:28">
      <c r="A1281" s="76" t="s">
        <v>4843</v>
      </c>
      <c r="B1281" s="76" t="s">
        <v>7218</v>
      </c>
      <c r="C1281" s="77" t="s">
        <v>3972</v>
      </c>
      <c r="D1281" s="78" t="s">
        <v>4149</v>
      </c>
      <c r="E1281" s="79" t="s">
        <v>8475</v>
      </c>
      <c r="F1281" s="80" t="s">
        <v>8476</v>
      </c>
      <c r="G1281" s="81"/>
      <c r="H1281" s="82"/>
      <c r="I1281" s="83" t="s">
        <v>7223</v>
      </c>
      <c r="J1281" s="8" t="s">
        <v>5534</v>
      </c>
      <c r="K1281" s="83"/>
      <c r="L1281" s="83" t="s">
        <v>4368</v>
      </c>
      <c r="M1281" s="8" t="s">
        <v>4524</v>
      </c>
      <c r="N1281" s="8"/>
      <c r="O1281" s="8"/>
      <c r="P1281" s="62" t="str">
        <f t="shared" si="60"/>
        <v>FL-TV-TSTB-00</v>
      </c>
      <c r="Q1281" s="62" t="s">
        <v>8477</v>
      </c>
      <c r="R1281" s="8"/>
      <c r="S1281" s="8"/>
      <c r="T1281" s="8"/>
      <c r="U1281" s="8" t="str">
        <f t="shared" si="58"/>
        <v>TV-TSTB-00</v>
      </c>
      <c r="V1281" s="8" t="str">
        <f t="shared" si="59"/>
        <v>TV-TSTB</v>
      </c>
      <c r="W1281" s="8" t="str">
        <f>VLOOKUP(V1281,'[2]Asset Classifications'!$M$12:$M$1690,1,FALSE)</f>
        <v>TV-TSTB</v>
      </c>
      <c r="X1281" s="8"/>
      <c r="Y1281" s="8"/>
      <c r="Z1281" s="8"/>
      <c r="AA1281" t="s">
        <v>8478</v>
      </c>
      <c r="AB1281">
        <v>1152</v>
      </c>
    </row>
    <row r="1282" spans="1:28">
      <c r="A1282" s="76" t="s">
        <v>4843</v>
      </c>
      <c r="B1282" s="76" t="s">
        <v>7218</v>
      </c>
      <c r="C1282" s="77" t="s">
        <v>3972</v>
      </c>
      <c r="D1282" s="78" t="s">
        <v>4149</v>
      </c>
      <c r="E1282" s="79" t="s">
        <v>8479</v>
      </c>
      <c r="F1282" s="80" t="s">
        <v>8480</v>
      </c>
      <c r="G1282" s="81"/>
      <c r="H1282" s="82"/>
      <c r="I1282" s="83" t="s">
        <v>7223</v>
      </c>
      <c r="J1282" s="8" t="s">
        <v>5534</v>
      </c>
      <c r="K1282" s="83"/>
      <c r="L1282" s="83" t="s">
        <v>4368</v>
      </c>
      <c r="M1282" s="8" t="s">
        <v>4524</v>
      </c>
      <c r="N1282" s="8"/>
      <c r="O1282" s="8"/>
      <c r="P1282" s="62" t="str">
        <f t="shared" si="60"/>
        <v>FL-TV-TTMP-00</v>
      </c>
      <c r="Q1282" s="62" t="s">
        <v>8480</v>
      </c>
      <c r="R1282" s="8"/>
      <c r="S1282" s="8"/>
      <c r="T1282" s="8"/>
      <c r="U1282" s="8" t="str">
        <f t="shared" si="58"/>
        <v>TV-TTMP-00</v>
      </c>
      <c r="V1282" s="8" t="str">
        <f t="shared" si="59"/>
        <v>TV-TTMP</v>
      </c>
      <c r="W1282" s="8" t="str">
        <f>VLOOKUP(V1282,'[2]Asset Classifications'!$M$12:$M$1690,1,FALSE)</f>
        <v>TV-TTMP</v>
      </c>
      <c r="X1282" s="8"/>
      <c r="Y1282" s="8"/>
      <c r="Z1282" s="8"/>
      <c r="AA1282" t="s">
        <v>8481</v>
      </c>
      <c r="AB1282">
        <v>1153</v>
      </c>
    </row>
    <row r="1283" spans="1:28">
      <c r="A1283" s="76" t="s">
        <v>4843</v>
      </c>
      <c r="B1283" s="76" t="s">
        <v>7218</v>
      </c>
      <c r="C1283" s="77" t="s">
        <v>3771</v>
      </c>
      <c r="D1283" s="78" t="s">
        <v>8482</v>
      </c>
      <c r="E1283" s="79" t="s">
        <v>8483</v>
      </c>
      <c r="F1283" s="80" t="s">
        <v>8198</v>
      </c>
      <c r="G1283" s="81" t="s">
        <v>3547</v>
      </c>
      <c r="H1283" s="82" t="s">
        <v>8484</v>
      </c>
      <c r="I1283" s="83" t="s">
        <v>7223</v>
      </c>
      <c r="J1283" s="8" t="s">
        <v>5534</v>
      </c>
      <c r="K1283" s="83"/>
      <c r="L1283" s="83" t="s">
        <v>4368</v>
      </c>
      <c r="M1283" s="8" t="s">
        <v>4524</v>
      </c>
      <c r="N1283" s="8"/>
      <c r="O1283" s="8"/>
      <c r="P1283" s="62" t="str">
        <f t="shared" si="60"/>
        <v>FL-VS-BOAT-AF</v>
      </c>
      <c r="Q1283" s="62" t="s">
        <v>8485</v>
      </c>
      <c r="R1283" s="8"/>
      <c r="S1283" s="8"/>
      <c r="T1283" s="8"/>
      <c r="U1283" s="8" t="str">
        <f t="shared" si="58"/>
        <v>VS-BOAT-AF</v>
      </c>
      <c r="V1283" s="8" t="str">
        <f t="shared" si="59"/>
        <v>VS-BOAT-AF</v>
      </c>
      <c r="W1283" s="8" t="str">
        <f>VLOOKUP(V1283,'[2]Asset Classifications'!$M$12:$M$1690,1,FALSE)</f>
        <v>VS-BOAT-AF</v>
      </c>
      <c r="X1283" s="8"/>
      <c r="Y1283" s="8"/>
      <c r="Z1283" s="8"/>
      <c r="AA1283" t="s">
        <v>8486</v>
      </c>
      <c r="AB1283">
        <v>1170</v>
      </c>
    </row>
    <row r="1284" spans="1:28">
      <c r="A1284" s="76" t="s">
        <v>4843</v>
      </c>
      <c r="B1284" s="76" t="s">
        <v>7218</v>
      </c>
      <c r="C1284" s="77" t="s">
        <v>3771</v>
      </c>
      <c r="D1284" s="78" t="s">
        <v>8482</v>
      </c>
      <c r="E1284" s="79" t="s">
        <v>8483</v>
      </c>
      <c r="F1284" s="80" t="s">
        <v>8198</v>
      </c>
      <c r="G1284" s="81" t="s">
        <v>4124</v>
      </c>
      <c r="H1284" s="82" t="s">
        <v>8487</v>
      </c>
      <c r="I1284" s="83" t="s">
        <v>7223</v>
      </c>
      <c r="J1284" s="8" t="s">
        <v>5534</v>
      </c>
      <c r="K1284" s="83"/>
      <c r="L1284" s="83" t="s">
        <v>4368</v>
      </c>
      <c r="M1284" s="8" t="s">
        <v>4524</v>
      </c>
      <c r="N1284" s="8"/>
      <c r="O1284" s="8"/>
      <c r="P1284" s="62" t="str">
        <f t="shared" si="60"/>
        <v>FL-VS-BOAT-BA</v>
      </c>
      <c r="Q1284" s="62" t="s">
        <v>8488</v>
      </c>
      <c r="R1284" s="8"/>
      <c r="S1284" s="8"/>
      <c r="T1284" s="8"/>
      <c r="U1284" s="8" t="str">
        <f t="shared" si="58"/>
        <v>VS-BOAT-BA</v>
      </c>
      <c r="V1284" s="8" t="str">
        <f t="shared" si="59"/>
        <v>VS-BOAT-BA</v>
      </c>
      <c r="W1284" s="8" t="str">
        <f>VLOOKUP(V1284,'[2]Asset Classifications'!$M$12:$M$1690,1,FALSE)</f>
        <v>VS-BOAT-BA</v>
      </c>
      <c r="X1284" s="8"/>
      <c r="Y1284" s="8"/>
      <c r="Z1284" s="8"/>
      <c r="AA1284" t="s">
        <v>8489</v>
      </c>
      <c r="AB1284">
        <v>1171</v>
      </c>
    </row>
    <row r="1285" spans="1:28">
      <c r="A1285" s="76" t="s">
        <v>4843</v>
      </c>
      <c r="B1285" s="76" t="s">
        <v>7218</v>
      </c>
      <c r="C1285" s="77" t="s">
        <v>3771</v>
      </c>
      <c r="D1285" s="78" t="s">
        <v>8482</v>
      </c>
      <c r="E1285" s="79" t="s">
        <v>8483</v>
      </c>
      <c r="F1285" s="80" t="s">
        <v>8198</v>
      </c>
      <c r="G1285" s="278" t="s">
        <v>3601</v>
      </c>
      <c r="H1285" s="278" t="s">
        <v>8490</v>
      </c>
      <c r="I1285" s="279" t="s">
        <v>7223</v>
      </c>
      <c r="J1285" s="278" t="s">
        <v>5534</v>
      </c>
      <c r="K1285" s="281" t="s">
        <v>2177</v>
      </c>
      <c r="L1285" s="281" t="s">
        <v>4368</v>
      </c>
      <c r="M1285" s="280" t="s">
        <v>4524</v>
      </c>
      <c r="N1285" s="280" t="s">
        <v>8491</v>
      </c>
      <c r="O1285" s="278" t="s">
        <v>8492</v>
      </c>
      <c r="P1285" s="62" t="str">
        <f t="shared" si="60"/>
        <v>FL-VS-BOAT-CL</v>
      </c>
      <c r="Q1285" s="8" t="s">
        <v>8492</v>
      </c>
      <c r="R1285" s="8"/>
      <c r="S1285" s="8"/>
      <c r="T1285" s="8"/>
      <c r="U1285" s="8" t="str">
        <f t="shared" si="58"/>
        <v>VS-BOAT-CL</v>
      </c>
      <c r="V1285" s="8" t="str">
        <f t="shared" si="59"/>
        <v>VS-BOAT-CL</v>
      </c>
      <c r="W1285" s="8"/>
      <c r="X1285" s="8"/>
      <c r="Y1285" s="8" t="s">
        <v>4491</v>
      </c>
      <c r="Z1285" s="8"/>
    </row>
    <row r="1286" spans="1:28">
      <c r="A1286" s="76" t="s">
        <v>4843</v>
      </c>
      <c r="B1286" s="76" t="s">
        <v>7218</v>
      </c>
      <c r="C1286" s="77" t="s">
        <v>3771</v>
      </c>
      <c r="D1286" s="78" t="s">
        <v>8482</v>
      </c>
      <c r="E1286" s="79" t="s">
        <v>8483</v>
      </c>
      <c r="F1286" s="80" t="s">
        <v>8198</v>
      </c>
      <c r="G1286" s="278" t="s">
        <v>4594</v>
      </c>
      <c r="H1286" s="278" t="s">
        <v>8493</v>
      </c>
      <c r="I1286" s="279" t="s">
        <v>7223</v>
      </c>
      <c r="J1286" s="278" t="s">
        <v>5534</v>
      </c>
      <c r="K1286" s="281" t="s">
        <v>2177</v>
      </c>
      <c r="L1286" s="281" t="s">
        <v>4368</v>
      </c>
      <c r="M1286" s="280" t="s">
        <v>4524</v>
      </c>
      <c r="N1286" s="280" t="s">
        <v>8494</v>
      </c>
      <c r="O1286" s="278" t="s">
        <v>8495</v>
      </c>
      <c r="P1286" s="62" t="str">
        <f t="shared" si="60"/>
        <v>FL-VS-BOAT-FI</v>
      </c>
      <c r="Q1286" s="8" t="s">
        <v>8495</v>
      </c>
      <c r="R1286" s="8"/>
      <c r="S1286" s="8"/>
      <c r="T1286" s="8"/>
      <c r="U1286" s="8" t="str">
        <f t="shared" si="58"/>
        <v>VS-BOAT-FI</v>
      </c>
      <c r="V1286" s="8" t="str">
        <f t="shared" si="59"/>
        <v>VS-BOAT-FI</v>
      </c>
      <c r="W1286" s="8"/>
      <c r="X1286" s="8"/>
      <c r="Y1286" s="8" t="s">
        <v>4491</v>
      </c>
      <c r="Z1286" s="8"/>
    </row>
    <row r="1287" spans="1:28">
      <c r="A1287" s="76" t="s">
        <v>4843</v>
      </c>
      <c r="B1287" s="76" t="s">
        <v>7218</v>
      </c>
      <c r="C1287" s="77" t="s">
        <v>3771</v>
      </c>
      <c r="D1287" s="78" t="s">
        <v>8482</v>
      </c>
      <c r="E1287" s="79" t="s">
        <v>8483</v>
      </c>
      <c r="F1287" s="80" t="s">
        <v>8198</v>
      </c>
      <c r="G1287" s="81" t="s">
        <v>5412</v>
      </c>
      <c r="H1287" s="82" t="s">
        <v>8496</v>
      </c>
      <c r="I1287" s="83" t="s">
        <v>7223</v>
      </c>
      <c r="J1287" s="8" t="s">
        <v>5534</v>
      </c>
      <c r="K1287" s="83"/>
      <c r="L1287" s="83" t="s">
        <v>4368</v>
      </c>
      <c r="M1287" s="8" t="s">
        <v>4524</v>
      </c>
      <c r="N1287" s="8"/>
      <c r="O1287" s="8"/>
      <c r="P1287" s="62" t="str">
        <f t="shared" si="60"/>
        <v>FL-VS-BOAT-PA</v>
      </c>
      <c r="Q1287" s="62" t="s">
        <v>8497</v>
      </c>
      <c r="R1287" s="8"/>
      <c r="S1287" s="8"/>
      <c r="T1287" s="8"/>
      <c r="U1287" s="8" t="str">
        <f t="shared" si="58"/>
        <v>VS-BOAT-PA</v>
      </c>
      <c r="V1287" s="8" t="str">
        <f t="shared" si="59"/>
        <v>VS-BOAT-PA</v>
      </c>
      <c r="W1287" s="8" t="str">
        <f>VLOOKUP(V1287,'[2]Asset Classifications'!$M$12:$M$1690,1,FALSE)</f>
        <v>VS-BOAT-PA</v>
      </c>
      <c r="X1287" s="8"/>
      <c r="Y1287" s="8"/>
      <c r="Z1287" s="8"/>
      <c r="AA1287" t="s">
        <v>8498</v>
      </c>
      <c r="AB1287">
        <v>1172</v>
      </c>
    </row>
    <row r="1288" spans="1:28">
      <c r="A1288" s="76" t="s">
        <v>4843</v>
      </c>
      <c r="B1288" s="76" t="s">
        <v>7218</v>
      </c>
      <c r="C1288" s="77" t="s">
        <v>3771</v>
      </c>
      <c r="D1288" s="78" t="s">
        <v>8482</v>
      </c>
      <c r="E1288" s="79" t="s">
        <v>8483</v>
      </c>
      <c r="F1288" s="80" t="s">
        <v>8198</v>
      </c>
      <c r="G1288" s="81" t="s">
        <v>4878</v>
      </c>
      <c r="H1288" s="82" t="s">
        <v>8499</v>
      </c>
      <c r="I1288" s="83" t="s">
        <v>7223</v>
      </c>
      <c r="J1288" s="8" t="s">
        <v>5534</v>
      </c>
      <c r="K1288" s="83"/>
      <c r="L1288" s="83" t="s">
        <v>4368</v>
      </c>
      <c r="M1288" s="8" t="s">
        <v>4524</v>
      </c>
      <c r="N1288" s="8"/>
      <c r="O1288" s="8"/>
      <c r="P1288" s="62" t="str">
        <f t="shared" si="60"/>
        <v>FL-VS-BOAT-PU</v>
      </c>
      <c r="Q1288" s="62" t="s">
        <v>8500</v>
      </c>
      <c r="R1288" s="8"/>
      <c r="S1288" s="8"/>
      <c r="T1288" s="8"/>
      <c r="U1288" s="8" t="str">
        <f t="shared" ref="U1288:U1351" si="61">C1288&amp; "-" &amp;E1288 &amp; IF(G1288&lt;&gt;"","-" &amp;G1288,"-00")</f>
        <v>VS-BOAT-PU</v>
      </c>
      <c r="V1288" s="8" t="str">
        <f t="shared" ref="V1288:V1351" si="62">C1288&amp; "-" &amp;E1288 &amp; IF(G1288&lt;&gt;"","-" &amp;G1288,"")</f>
        <v>VS-BOAT-PU</v>
      </c>
      <c r="W1288" s="8" t="str">
        <f>VLOOKUP(V1288,'[2]Asset Classifications'!$M$12:$M$1690,1,FALSE)</f>
        <v>VS-BOAT-PU</v>
      </c>
      <c r="X1288" s="8"/>
      <c r="Y1288" s="8"/>
      <c r="Z1288" s="8"/>
      <c r="AA1288" t="s">
        <v>8501</v>
      </c>
      <c r="AB1288">
        <v>1173</v>
      </c>
    </row>
    <row r="1289" spans="1:28">
      <c r="A1289" s="76" t="s">
        <v>4843</v>
      </c>
      <c r="B1289" s="76" t="s">
        <v>7218</v>
      </c>
      <c r="C1289" s="77" t="s">
        <v>3771</v>
      </c>
      <c r="D1289" s="78" t="s">
        <v>8482</v>
      </c>
      <c r="E1289" s="79" t="s">
        <v>8483</v>
      </c>
      <c r="F1289" s="80" t="s">
        <v>8198</v>
      </c>
      <c r="G1289" s="81" t="s">
        <v>7085</v>
      </c>
      <c r="H1289" s="82" t="s">
        <v>8502</v>
      </c>
      <c r="I1289" s="83" t="s">
        <v>7223</v>
      </c>
      <c r="J1289" s="8" t="s">
        <v>5534</v>
      </c>
      <c r="K1289" s="83"/>
      <c r="L1289" s="83" t="s">
        <v>4368</v>
      </c>
      <c r="M1289" s="8" t="s">
        <v>4524</v>
      </c>
      <c r="N1289" s="8"/>
      <c r="O1289" s="8"/>
      <c r="P1289" s="62" t="str">
        <f t="shared" si="60"/>
        <v>FL-VS-BOAT-PW</v>
      </c>
      <c r="Q1289" s="62" t="s">
        <v>8503</v>
      </c>
      <c r="R1289" s="8"/>
      <c r="S1289" s="8"/>
      <c r="T1289" s="8"/>
      <c r="U1289" s="8" t="str">
        <f t="shared" si="61"/>
        <v>VS-BOAT-PW</v>
      </c>
      <c r="V1289" s="8" t="str">
        <f t="shared" si="62"/>
        <v>VS-BOAT-PW</v>
      </c>
      <c r="W1289" s="8" t="str">
        <f>VLOOKUP(V1289,'[2]Asset Classifications'!$M$12:$M$1690,1,FALSE)</f>
        <v>VS-BOAT-PW</v>
      </c>
      <c r="X1289" s="8"/>
      <c r="Y1289" s="8"/>
      <c r="Z1289" s="8"/>
      <c r="AA1289" t="s">
        <v>8504</v>
      </c>
      <c r="AB1289">
        <v>1174</v>
      </c>
    </row>
    <row r="1290" spans="1:28">
      <c r="A1290" s="76" t="s">
        <v>4843</v>
      </c>
      <c r="B1290" s="76" t="s">
        <v>7218</v>
      </c>
      <c r="C1290" s="77" t="s">
        <v>3771</v>
      </c>
      <c r="D1290" s="78" t="s">
        <v>8482</v>
      </c>
      <c r="E1290" s="79" t="s">
        <v>8483</v>
      </c>
      <c r="F1290" s="80" t="s">
        <v>8198</v>
      </c>
      <c r="G1290" s="278" t="s">
        <v>3759</v>
      </c>
      <c r="H1290" s="278" t="s">
        <v>3758</v>
      </c>
      <c r="I1290" s="279" t="s">
        <v>7223</v>
      </c>
      <c r="J1290" s="278" t="s">
        <v>5534</v>
      </c>
      <c r="K1290" s="281" t="s">
        <v>2177</v>
      </c>
      <c r="L1290" s="281" t="s">
        <v>4368</v>
      </c>
      <c r="M1290" s="280" t="s">
        <v>4524</v>
      </c>
      <c r="N1290" s="280" t="s">
        <v>8505</v>
      </c>
      <c r="O1290" s="278" t="s">
        <v>8506</v>
      </c>
      <c r="P1290" s="62" t="str">
        <f t="shared" si="60"/>
        <v>FL-VS-BOAT-SU</v>
      </c>
      <c r="Q1290" s="8" t="s">
        <v>8506</v>
      </c>
      <c r="R1290" s="8"/>
      <c r="S1290" s="8"/>
      <c r="T1290" s="8"/>
      <c r="U1290" s="8" t="str">
        <f t="shared" si="61"/>
        <v>VS-BOAT-SU</v>
      </c>
      <c r="V1290" s="8" t="str">
        <f t="shared" si="62"/>
        <v>VS-BOAT-SU</v>
      </c>
      <c r="W1290" s="8"/>
      <c r="X1290" s="8"/>
      <c r="Y1290" s="8" t="s">
        <v>4491</v>
      </c>
      <c r="Z1290" s="8"/>
    </row>
    <row r="1291" spans="1:28">
      <c r="A1291" s="76" t="s">
        <v>4843</v>
      </c>
      <c r="B1291" s="76" t="s">
        <v>7218</v>
      </c>
      <c r="C1291" s="77" t="s">
        <v>4152</v>
      </c>
      <c r="D1291" s="78" t="s">
        <v>4151</v>
      </c>
      <c r="E1291" s="79" t="s">
        <v>8507</v>
      </c>
      <c r="F1291" s="80" t="s">
        <v>8508</v>
      </c>
      <c r="G1291" s="81"/>
      <c r="H1291" s="82"/>
      <c r="I1291" s="83" t="s">
        <v>7223</v>
      </c>
      <c r="J1291" s="8" t="s">
        <v>5534</v>
      </c>
      <c r="K1291" s="83"/>
      <c r="L1291" s="83" t="s">
        <v>4368</v>
      </c>
      <c r="M1291" s="8" t="s">
        <v>4524</v>
      </c>
      <c r="N1291" s="8"/>
      <c r="O1291" s="8"/>
      <c r="P1291" s="62" t="str">
        <f t="shared" si="60"/>
        <v>FL-WG-BCLM-00</v>
      </c>
      <c r="Q1291" s="62" t="s">
        <v>8509</v>
      </c>
      <c r="R1291" s="8"/>
      <c r="S1291" s="8"/>
      <c r="T1291" s="8"/>
      <c r="U1291" s="8" t="str">
        <f t="shared" si="61"/>
        <v>WG-BCLM-00</v>
      </c>
      <c r="V1291" s="8" t="str">
        <f t="shared" si="62"/>
        <v>WG-BCLM</v>
      </c>
      <c r="W1291" s="8" t="str">
        <f>VLOOKUP(V1291,'[2]Asset Classifications'!$M$12:$M$1690,1,FALSE)</f>
        <v>WG-BCLM</v>
      </c>
      <c r="X1291" s="8"/>
      <c r="Y1291" s="8"/>
      <c r="Z1291" s="8"/>
      <c r="AA1291" t="s">
        <v>8510</v>
      </c>
      <c r="AB1291">
        <v>1154</v>
      </c>
    </row>
    <row r="1292" spans="1:28">
      <c r="A1292" s="76" t="s">
        <v>4843</v>
      </c>
      <c r="B1292" s="76" t="s">
        <v>7218</v>
      </c>
      <c r="C1292" s="77" t="s">
        <v>4152</v>
      </c>
      <c r="D1292" s="78" t="s">
        <v>4151</v>
      </c>
      <c r="E1292" s="79" t="s">
        <v>8511</v>
      </c>
      <c r="F1292" s="80" t="s">
        <v>8512</v>
      </c>
      <c r="G1292" s="81"/>
      <c r="H1292" s="82"/>
      <c r="I1292" s="83" t="s">
        <v>7223</v>
      </c>
      <c r="J1292" s="8" t="s">
        <v>5534</v>
      </c>
      <c r="K1292" s="83"/>
      <c r="L1292" s="83" t="s">
        <v>4368</v>
      </c>
      <c r="M1292" s="8" t="s">
        <v>4524</v>
      </c>
      <c r="N1292" s="8"/>
      <c r="O1292" s="8"/>
      <c r="P1292" s="62" t="str">
        <f t="shared" si="60"/>
        <v>FL-WG-BLST-00</v>
      </c>
      <c r="Q1292" s="62" t="s">
        <v>8513</v>
      </c>
      <c r="R1292" s="8"/>
      <c r="S1292" s="8"/>
      <c r="T1292" s="8"/>
      <c r="U1292" s="8" t="str">
        <f t="shared" si="61"/>
        <v>WG-BLST-00</v>
      </c>
      <c r="V1292" s="8" t="str">
        <f t="shared" si="62"/>
        <v>WG-BLST</v>
      </c>
      <c r="W1292" s="8" t="str">
        <f>VLOOKUP(V1292,'[2]Asset Classifications'!$M$12:$M$1690,1,FALSE)</f>
        <v>WG-BLST</v>
      </c>
      <c r="X1292" s="8"/>
      <c r="Y1292" s="8"/>
      <c r="Z1292" s="8"/>
      <c r="AA1292" t="s">
        <v>8514</v>
      </c>
      <c r="AB1292">
        <v>1155</v>
      </c>
    </row>
    <row r="1293" spans="1:28">
      <c r="A1293" s="76" t="s">
        <v>4843</v>
      </c>
      <c r="B1293" s="76" t="s">
        <v>7218</v>
      </c>
      <c r="C1293" s="77" t="s">
        <v>4152</v>
      </c>
      <c r="D1293" s="78" t="s">
        <v>4151</v>
      </c>
      <c r="E1293" s="79" t="s">
        <v>8515</v>
      </c>
      <c r="F1293" s="80" t="s">
        <v>8516</v>
      </c>
      <c r="G1293" s="81"/>
      <c r="H1293" s="82"/>
      <c r="I1293" s="83" t="s">
        <v>7223</v>
      </c>
      <c r="J1293" s="8" t="s">
        <v>5534</v>
      </c>
      <c r="K1293" s="83"/>
      <c r="L1293" s="83" t="s">
        <v>4368</v>
      </c>
      <c r="M1293" s="8" t="s">
        <v>4524</v>
      </c>
      <c r="N1293" s="8"/>
      <c r="O1293" s="8"/>
      <c r="P1293" s="62" t="str">
        <f t="shared" si="60"/>
        <v>FL-WG-CONS-00</v>
      </c>
      <c r="Q1293" s="62" t="s">
        <v>8517</v>
      </c>
      <c r="R1293" s="8"/>
      <c r="S1293" s="8"/>
      <c r="T1293" s="8"/>
      <c r="U1293" s="8" t="str">
        <f t="shared" si="61"/>
        <v>WG-CONS-00</v>
      </c>
      <c r="V1293" s="8" t="str">
        <f t="shared" si="62"/>
        <v>WG-CONS</v>
      </c>
      <c r="W1293" s="8" t="str">
        <f>VLOOKUP(V1293,'[2]Asset Classifications'!$M$12:$M$1690,1,FALSE)</f>
        <v>WG-CONS</v>
      </c>
      <c r="X1293" s="8"/>
      <c r="Y1293" s="8"/>
      <c r="Z1293" s="8"/>
      <c r="AA1293" t="s">
        <v>8518</v>
      </c>
      <c r="AB1293">
        <v>1156</v>
      </c>
    </row>
    <row r="1294" spans="1:28">
      <c r="A1294" s="76" t="s">
        <v>4843</v>
      </c>
      <c r="B1294" s="76" t="s">
        <v>7218</v>
      </c>
      <c r="C1294" s="77" t="s">
        <v>4152</v>
      </c>
      <c r="D1294" s="78" t="s">
        <v>4151</v>
      </c>
      <c r="E1294" s="79" t="s">
        <v>8519</v>
      </c>
      <c r="F1294" s="80" t="s">
        <v>8520</v>
      </c>
      <c r="G1294" s="81"/>
      <c r="H1294" s="82"/>
      <c r="I1294" s="83" t="s">
        <v>7223</v>
      </c>
      <c r="J1294" s="8" t="s">
        <v>5534</v>
      </c>
      <c r="K1294" s="83"/>
      <c r="L1294" s="83" t="s">
        <v>4368</v>
      </c>
      <c r="M1294" s="8" t="s">
        <v>4524</v>
      </c>
      <c r="N1294" s="8"/>
      <c r="O1294" s="8"/>
      <c r="P1294" s="62" t="str">
        <f t="shared" si="60"/>
        <v>FL-WG-CONW-00</v>
      </c>
      <c r="Q1294" s="62" t="s">
        <v>8521</v>
      </c>
      <c r="R1294" s="8"/>
      <c r="S1294" s="8"/>
      <c r="T1294" s="8"/>
      <c r="U1294" s="8" t="str">
        <f t="shared" si="61"/>
        <v>WG-CONW-00</v>
      </c>
      <c r="V1294" s="8" t="str">
        <f t="shared" si="62"/>
        <v>WG-CONW</v>
      </c>
      <c r="W1294" s="8" t="str">
        <f>VLOOKUP(V1294,'[2]Asset Classifications'!$M$12:$M$1690,1,FALSE)</f>
        <v>WG-CONW</v>
      </c>
      <c r="X1294" s="8"/>
      <c r="Y1294" s="8"/>
      <c r="Z1294" s="8"/>
      <c r="AA1294" t="s">
        <v>8522</v>
      </c>
      <c r="AB1294">
        <v>1157</v>
      </c>
    </row>
    <row r="1295" spans="1:28">
      <c r="A1295" s="76" t="s">
        <v>4843</v>
      </c>
      <c r="B1295" s="76" t="s">
        <v>7218</v>
      </c>
      <c r="C1295" s="77" t="s">
        <v>4152</v>
      </c>
      <c r="D1295" s="78" t="s">
        <v>4151</v>
      </c>
      <c r="E1295" s="79" t="s">
        <v>8523</v>
      </c>
      <c r="F1295" s="80" t="s">
        <v>8524</v>
      </c>
      <c r="G1295" s="81"/>
      <c r="H1295" s="82"/>
      <c r="I1295" s="83" t="s">
        <v>7223</v>
      </c>
      <c r="J1295" s="8" t="s">
        <v>5534</v>
      </c>
      <c r="K1295" s="83"/>
      <c r="L1295" s="83" t="s">
        <v>4368</v>
      </c>
      <c r="M1295" s="8" t="s">
        <v>4524</v>
      </c>
      <c r="N1295" s="8"/>
      <c r="O1295" s="8"/>
      <c r="P1295" s="62" t="str">
        <f t="shared" ref="P1295:P1358" si="63">A1295&amp;"-"&amp;U1295</f>
        <v>FL-WG-FLTW-00</v>
      </c>
      <c r="Q1295" s="62" t="s">
        <v>8525</v>
      </c>
      <c r="R1295" s="8"/>
      <c r="S1295" s="8"/>
      <c r="T1295" s="8"/>
      <c r="U1295" s="8" t="str">
        <f t="shared" si="61"/>
        <v>WG-FLTW-00</v>
      </c>
      <c r="V1295" s="8" t="str">
        <f t="shared" si="62"/>
        <v>WG-FLTW</v>
      </c>
      <c r="W1295" s="8" t="str">
        <f>VLOOKUP(V1295,'[2]Asset Classifications'!$M$12:$M$1690,1,FALSE)</f>
        <v>WG-FLTW</v>
      </c>
      <c r="X1295" s="8"/>
      <c r="Y1295" s="8"/>
      <c r="Z1295" s="8"/>
      <c r="AA1295" t="s">
        <v>8526</v>
      </c>
      <c r="AB1295">
        <v>1158</v>
      </c>
    </row>
    <row r="1296" spans="1:28">
      <c r="A1296" s="76" t="s">
        <v>4843</v>
      </c>
      <c r="B1296" s="76" t="s">
        <v>7218</v>
      </c>
      <c r="C1296" s="77" t="s">
        <v>4152</v>
      </c>
      <c r="D1296" s="78" t="s">
        <v>4151</v>
      </c>
      <c r="E1296" s="79" t="s">
        <v>8527</v>
      </c>
      <c r="F1296" s="80" t="s">
        <v>8528</v>
      </c>
      <c r="G1296" s="81"/>
      <c r="H1296" s="82"/>
      <c r="I1296" s="83" t="s">
        <v>7223</v>
      </c>
      <c r="J1296" s="8" t="s">
        <v>5534</v>
      </c>
      <c r="K1296" s="83"/>
      <c r="L1296" s="83" t="s">
        <v>4368</v>
      </c>
      <c r="M1296" s="8" t="s">
        <v>4524</v>
      </c>
      <c r="N1296" s="8"/>
      <c r="O1296" s="8"/>
      <c r="P1296" s="62" t="str">
        <f t="shared" si="63"/>
        <v>FL-WG-JEWL-00</v>
      </c>
      <c r="Q1296" s="62" t="s">
        <v>8529</v>
      </c>
      <c r="R1296" s="8"/>
      <c r="S1296" s="8"/>
      <c r="T1296" s="8"/>
      <c r="U1296" s="8" t="str">
        <f t="shared" si="61"/>
        <v>WG-JEWL-00</v>
      </c>
      <c r="V1296" s="8" t="str">
        <f t="shared" si="62"/>
        <v>WG-JEWL</v>
      </c>
      <c r="W1296" s="8" t="str">
        <f>VLOOKUP(V1296,'[2]Asset Classifications'!$M$12:$M$1690,1,FALSE)</f>
        <v>WG-JEWL</v>
      </c>
      <c r="X1296" s="8"/>
      <c r="Y1296" s="8"/>
      <c r="Z1296" s="8"/>
      <c r="AA1296" t="s">
        <v>8530</v>
      </c>
      <c r="AB1296">
        <v>1159</v>
      </c>
    </row>
    <row r="1297" spans="1:28">
      <c r="A1297" s="76" t="s">
        <v>4843</v>
      </c>
      <c r="B1297" s="76" t="s">
        <v>7218</v>
      </c>
      <c r="C1297" s="77" t="s">
        <v>4152</v>
      </c>
      <c r="D1297" s="78" t="s">
        <v>4151</v>
      </c>
      <c r="E1297" s="79" t="s">
        <v>8531</v>
      </c>
      <c r="F1297" s="80" t="s">
        <v>8532</v>
      </c>
      <c r="G1297" s="81"/>
      <c r="H1297" s="82"/>
      <c r="I1297" s="83" t="s">
        <v>7223</v>
      </c>
      <c r="J1297" s="8" t="s">
        <v>5534</v>
      </c>
      <c r="K1297" s="83"/>
      <c r="L1297" s="83" t="s">
        <v>4368</v>
      </c>
      <c r="M1297" s="8" t="s">
        <v>4524</v>
      </c>
      <c r="N1297" s="8"/>
      <c r="O1297" s="8"/>
      <c r="P1297" s="62" t="str">
        <f t="shared" si="63"/>
        <v>FL-WG-PLOU-00</v>
      </c>
      <c r="Q1297" s="62" t="s">
        <v>8533</v>
      </c>
      <c r="R1297" s="8"/>
      <c r="S1297" s="8"/>
      <c r="T1297" s="8"/>
      <c r="U1297" s="8" t="str">
        <f t="shared" si="61"/>
        <v>WG-PLOU-00</v>
      </c>
      <c r="V1297" s="8" t="str">
        <f t="shared" si="62"/>
        <v>WG-PLOU</v>
      </c>
      <c r="W1297" s="8" t="str">
        <f>VLOOKUP(V1297,'[2]Asset Classifications'!$M$12:$M$1690,1,FALSE)</f>
        <v>WG-PLOU</v>
      </c>
      <c r="X1297" s="8"/>
      <c r="Y1297" s="8"/>
      <c r="Z1297" s="8"/>
      <c r="AA1297" t="s">
        <v>8534</v>
      </c>
      <c r="AB1297">
        <v>1160</v>
      </c>
    </row>
    <row r="1298" spans="1:28">
      <c r="A1298" s="76" t="s">
        <v>4843</v>
      </c>
      <c r="B1298" s="76" t="s">
        <v>7218</v>
      </c>
      <c r="C1298" s="77" t="s">
        <v>4152</v>
      </c>
      <c r="D1298" s="78" t="s">
        <v>4151</v>
      </c>
      <c r="E1298" s="79" t="s">
        <v>8535</v>
      </c>
      <c r="F1298" s="80" t="s">
        <v>8536</v>
      </c>
      <c r="G1298" s="81"/>
      <c r="H1298" s="82"/>
      <c r="I1298" s="83" t="s">
        <v>7223</v>
      </c>
      <c r="J1298" s="8" t="s">
        <v>5534</v>
      </c>
      <c r="K1298" s="83"/>
      <c r="L1298" s="83" t="s">
        <v>4368</v>
      </c>
      <c r="M1298" s="8" t="s">
        <v>4524</v>
      </c>
      <c r="N1298" s="8"/>
      <c r="O1298" s="8"/>
      <c r="P1298" s="62" t="str">
        <f t="shared" si="63"/>
        <v>FL-WG-RAIW-00</v>
      </c>
      <c r="Q1298" s="62" t="s">
        <v>8537</v>
      </c>
      <c r="R1298" s="8"/>
      <c r="S1298" s="8"/>
      <c r="T1298" s="8"/>
      <c r="U1298" s="8" t="str">
        <f t="shared" si="61"/>
        <v>WG-RAIW-00</v>
      </c>
      <c r="V1298" s="8" t="str">
        <f t="shared" si="62"/>
        <v>WG-RAIW</v>
      </c>
      <c r="W1298" s="8" t="str">
        <f>VLOOKUP(V1298,'[2]Asset Classifications'!$M$12:$M$1690,1,FALSE)</f>
        <v>WG-RAIW</v>
      </c>
      <c r="X1298" s="8"/>
      <c r="Y1298" s="8"/>
      <c r="Z1298" s="8"/>
      <c r="AA1298" t="s">
        <v>8538</v>
      </c>
      <c r="AB1298">
        <v>1161</v>
      </c>
    </row>
    <row r="1299" spans="1:28">
      <c r="A1299" s="76" t="s">
        <v>4843</v>
      </c>
      <c r="B1299" s="76" t="s">
        <v>7218</v>
      </c>
      <c r="C1299" s="77" t="s">
        <v>4152</v>
      </c>
      <c r="D1299" s="78" t="s">
        <v>4151</v>
      </c>
      <c r="E1299" s="79" t="s">
        <v>8539</v>
      </c>
      <c r="F1299" s="80" t="s">
        <v>8540</v>
      </c>
      <c r="G1299" s="81"/>
      <c r="H1299" s="82"/>
      <c r="I1299" s="83" t="s">
        <v>7223</v>
      </c>
      <c r="J1299" s="8" t="s">
        <v>5534</v>
      </c>
      <c r="K1299" s="83"/>
      <c r="L1299" s="83" t="s">
        <v>4368</v>
      </c>
      <c r="M1299" s="8" t="s">
        <v>4524</v>
      </c>
      <c r="N1299" s="8"/>
      <c r="O1299" s="8"/>
      <c r="P1299" s="62" t="str">
        <f t="shared" si="63"/>
        <v>FL-WG-RMWG-00</v>
      </c>
      <c r="Q1299" s="62" t="s">
        <v>8541</v>
      </c>
      <c r="R1299" s="8"/>
      <c r="S1299" s="8"/>
      <c r="T1299" s="8"/>
      <c r="U1299" s="8" t="str">
        <f t="shared" si="61"/>
        <v>WG-RMWG-00</v>
      </c>
      <c r="V1299" s="8" t="str">
        <f t="shared" si="62"/>
        <v>WG-RMWG</v>
      </c>
      <c r="W1299" s="8" t="str">
        <f>VLOOKUP(V1299,'[2]Asset Classifications'!$M$12:$M$1690,1,FALSE)</f>
        <v>WG-RMWG</v>
      </c>
      <c r="X1299" s="8"/>
      <c r="Y1299" s="8"/>
      <c r="Z1299" s="8"/>
      <c r="AA1299" t="s">
        <v>8542</v>
      </c>
      <c r="AB1299">
        <v>1162</v>
      </c>
    </row>
    <row r="1300" spans="1:28">
      <c r="A1300" s="76" t="s">
        <v>4843</v>
      </c>
      <c r="B1300" s="76" t="s">
        <v>7218</v>
      </c>
      <c r="C1300" s="77" t="s">
        <v>4152</v>
      </c>
      <c r="D1300" s="78" t="s">
        <v>4151</v>
      </c>
      <c r="E1300" s="79" t="s">
        <v>8543</v>
      </c>
      <c r="F1300" s="80" t="s">
        <v>8544</v>
      </c>
      <c r="G1300" s="81"/>
      <c r="H1300" s="82"/>
      <c r="I1300" s="83" t="s">
        <v>7223</v>
      </c>
      <c r="J1300" s="8" t="s">
        <v>5534</v>
      </c>
      <c r="K1300" s="83"/>
      <c r="L1300" s="83" t="s">
        <v>4368</v>
      </c>
      <c r="M1300" s="8" t="s">
        <v>4524</v>
      </c>
      <c r="N1300" s="8"/>
      <c r="O1300" s="8"/>
      <c r="P1300" s="62" t="str">
        <f t="shared" si="63"/>
        <v>FL-WG-SIDE-00</v>
      </c>
      <c r="Q1300" s="62" t="s">
        <v>8545</v>
      </c>
      <c r="R1300" s="8"/>
      <c r="S1300" s="8"/>
      <c r="T1300" s="8"/>
      <c r="U1300" s="8" t="str">
        <f t="shared" si="61"/>
        <v>WG-SIDE-00</v>
      </c>
      <c r="V1300" s="8" t="str">
        <f t="shared" si="62"/>
        <v>WG-SIDE</v>
      </c>
      <c r="W1300" s="8" t="str">
        <f>VLOOKUP(V1300,'[2]Asset Classifications'!$M$12:$M$1690,1,FALSE)</f>
        <v>WG-SIDE</v>
      </c>
      <c r="X1300" s="8"/>
      <c r="Y1300" s="8"/>
      <c r="Z1300" s="8"/>
      <c r="AA1300" t="s">
        <v>8546</v>
      </c>
      <c r="AB1300">
        <v>1163</v>
      </c>
    </row>
    <row r="1301" spans="1:28">
      <c r="A1301" s="76" t="s">
        <v>4843</v>
      </c>
      <c r="B1301" s="76" t="s">
        <v>7218</v>
      </c>
      <c r="C1301" s="77" t="s">
        <v>4152</v>
      </c>
      <c r="D1301" s="78" t="s">
        <v>4151</v>
      </c>
      <c r="E1301" s="79" t="s">
        <v>8547</v>
      </c>
      <c r="F1301" s="80" t="s">
        <v>8548</v>
      </c>
      <c r="G1301" s="81"/>
      <c r="H1301" s="82"/>
      <c r="I1301" s="83" t="s">
        <v>7223</v>
      </c>
      <c r="J1301" s="8" t="s">
        <v>5534</v>
      </c>
      <c r="K1301" s="83"/>
      <c r="L1301" s="83" t="s">
        <v>4368</v>
      </c>
      <c r="M1301" s="8" t="s">
        <v>4524</v>
      </c>
      <c r="N1301" s="8"/>
      <c r="O1301" s="8"/>
      <c r="P1301" s="62" t="str">
        <f t="shared" si="63"/>
        <v>FL-WG-SLPR-00</v>
      </c>
      <c r="Q1301" s="62" t="s">
        <v>8549</v>
      </c>
      <c r="R1301" s="8"/>
      <c r="S1301" s="8"/>
      <c r="T1301" s="8"/>
      <c r="U1301" s="8" t="str">
        <f t="shared" si="61"/>
        <v>WG-SLPR-00</v>
      </c>
      <c r="V1301" s="8" t="str">
        <f t="shared" si="62"/>
        <v>WG-SLPR</v>
      </c>
      <c r="W1301" s="8" t="str">
        <f>VLOOKUP(V1301,'[2]Asset Classifications'!$M$12:$M$1690,1,FALSE)</f>
        <v>WG-SLPR</v>
      </c>
      <c r="X1301" s="8"/>
      <c r="Y1301" s="8"/>
      <c r="Z1301" s="8"/>
      <c r="AA1301" t="s">
        <v>8550</v>
      </c>
      <c r="AB1301">
        <v>1164</v>
      </c>
    </row>
    <row r="1302" spans="1:28">
      <c r="A1302" s="76" t="s">
        <v>4843</v>
      </c>
      <c r="B1302" s="76" t="s">
        <v>7218</v>
      </c>
      <c r="C1302" s="77" t="s">
        <v>4152</v>
      </c>
      <c r="D1302" s="78" t="s">
        <v>4151</v>
      </c>
      <c r="E1302" s="79" t="s">
        <v>8551</v>
      </c>
      <c r="F1302" s="80" t="s">
        <v>8552</v>
      </c>
      <c r="G1302" s="81"/>
      <c r="H1302" s="82"/>
      <c r="I1302" s="83" t="s">
        <v>7223</v>
      </c>
      <c r="J1302" s="8" t="s">
        <v>5534</v>
      </c>
      <c r="K1302" s="83"/>
      <c r="L1302" s="83" t="s">
        <v>4368</v>
      </c>
      <c r="M1302" s="8" t="s">
        <v>4524</v>
      </c>
      <c r="N1302" s="8"/>
      <c r="O1302" s="8"/>
      <c r="P1302" s="62" t="str">
        <f t="shared" si="63"/>
        <v>FL-WG-SPOL-00</v>
      </c>
      <c r="Q1302" s="62" t="s">
        <v>8553</v>
      </c>
      <c r="R1302" s="8"/>
      <c r="S1302" s="8"/>
      <c r="T1302" s="8"/>
      <c r="U1302" s="8" t="str">
        <f t="shared" si="61"/>
        <v>WG-SPOL-00</v>
      </c>
      <c r="V1302" s="8" t="str">
        <f t="shared" si="62"/>
        <v>WG-SPOL</v>
      </c>
      <c r="W1302" s="8" t="str">
        <f>VLOOKUP(V1302,'[2]Asset Classifications'!$M$12:$M$1690,1,FALSE)</f>
        <v>WG-SPOL</v>
      </c>
      <c r="X1302" s="8"/>
      <c r="Y1302" s="8"/>
      <c r="Z1302" s="8"/>
      <c r="AA1302" t="s">
        <v>8554</v>
      </c>
      <c r="AB1302">
        <v>1165</v>
      </c>
    </row>
    <row r="1303" spans="1:28">
      <c r="A1303" s="76" t="s">
        <v>4843</v>
      </c>
      <c r="B1303" s="76" t="s">
        <v>7218</v>
      </c>
      <c r="C1303" s="77" t="s">
        <v>4152</v>
      </c>
      <c r="D1303" s="78" t="s">
        <v>4151</v>
      </c>
      <c r="E1303" s="79" t="s">
        <v>8555</v>
      </c>
      <c r="F1303" s="80" t="s">
        <v>8556</v>
      </c>
      <c r="G1303" s="81"/>
      <c r="H1303" s="82"/>
      <c r="I1303" s="83" t="s">
        <v>7223</v>
      </c>
      <c r="J1303" s="8" t="s">
        <v>5534</v>
      </c>
      <c r="K1303" s="83"/>
      <c r="L1303" s="83" t="s">
        <v>4368</v>
      </c>
      <c r="M1303" s="8" t="s">
        <v>4524</v>
      </c>
      <c r="N1303" s="8"/>
      <c r="O1303" s="8"/>
      <c r="P1303" s="62" t="str">
        <f t="shared" si="63"/>
        <v>FL-WG-TLMG-00</v>
      </c>
      <c r="Q1303" s="62" t="s">
        <v>8557</v>
      </c>
      <c r="R1303" s="8"/>
      <c r="S1303" s="8"/>
      <c r="T1303" s="8"/>
      <c r="U1303" s="8" t="str">
        <f t="shared" si="61"/>
        <v>WG-TLMG-00</v>
      </c>
      <c r="V1303" s="8" t="str">
        <f t="shared" si="62"/>
        <v>WG-TLMG</v>
      </c>
      <c r="W1303" s="8" t="str">
        <f>VLOOKUP(V1303,'[2]Asset Classifications'!$M$12:$M$1690,1,FALSE)</f>
        <v>WG-TLMG</v>
      </c>
      <c r="X1303" s="8"/>
      <c r="Y1303" s="8"/>
      <c r="Z1303" s="8"/>
      <c r="AA1303" t="s">
        <v>8558</v>
      </c>
      <c r="AB1303">
        <v>1166</v>
      </c>
    </row>
    <row r="1304" spans="1:28">
      <c r="A1304" s="76" t="s">
        <v>4843</v>
      </c>
      <c r="B1304" s="76" t="s">
        <v>7218</v>
      </c>
      <c r="C1304" s="77" t="s">
        <v>4152</v>
      </c>
      <c r="D1304" s="78" t="s">
        <v>4151</v>
      </c>
      <c r="E1304" s="79" t="s">
        <v>8559</v>
      </c>
      <c r="F1304" s="80" t="s">
        <v>8560</v>
      </c>
      <c r="G1304" s="81"/>
      <c r="H1304" s="82"/>
      <c r="I1304" s="83" t="s">
        <v>7223</v>
      </c>
      <c r="J1304" s="8" t="s">
        <v>5534</v>
      </c>
      <c r="K1304" s="83"/>
      <c r="L1304" s="83" t="s">
        <v>4368</v>
      </c>
      <c r="M1304" s="8" t="s">
        <v>4524</v>
      </c>
      <c r="N1304" s="8"/>
      <c r="O1304" s="8"/>
      <c r="P1304" s="62" t="str">
        <f t="shared" si="63"/>
        <v>FL-WG-TOHW-00</v>
      </c>
      <c r="Q1304" s="62" t="s">
        <v>8561</v>
      </c>
      <c r="R1304" s="8"/>
      <c r="S1304" s="8"/>
      <c r="T1304" s="8"/>
      <c r="U1304" s="8" t="str">
        <f t="shared" si="61"/>
        <v>WG-TOHW-00</v>
      </c>
      <c r="V1304" s="8" t="str">
        <f t="shared" si="62"/>
        <v>WG-TOHW</v>
      </c>
      <c r="W1304" s="8" t="str">
        <f>VLOOKUP(V1304,'[2]Asset Classifications'!$M$12:$M$1690,1,FALSE)</f>
        <v>WG-TOHW</v>
      </c>
      <c r="X1304" s="8"/>
      <c r="Y1304" s="8"/>
      <c r="Z1304" s="8"/>
      <c r="AA1304" t="s">
        <v>8562</v>
      </c>
      <c r="AB1304">
        <v>1167</v>
      </c>
    </row>
    <row r="1305" spans="1:28">
      <c r="A1305" s="76" t="s">
        <v>4843</v>
      </c>
      <c r="B1305" s="76" t="s">
        <v>7218</v>
      </c>
      <c r="C1305" s="77" t="s">
        <v>4152</v>
      </c>
      <c r="D1305" s="78" t="s">
        <v>4151</v>
      </c>
      <c r="E1305" s="79" t="s">
        <v>8563</v>
      </c>
      <c r="F1305" s="80" t="s">
        <v>8564</v>
      </c>
      <c r="G1305" s="81"/>
      <c r="H1305" s="82"/>
      <c r="I1305" s="83" t="s">
        <v>7223</v>
      </c>
      <c r="J1305" s="8" t="s">
        <v>5534</v>
      </c>
      <c r="K1305" s="83"/>
      <c r="L1305" s="83" t="s">
        <v>4368</v>
      </c>
      <c r="M1305" s="8" t="s">
        <v>4524</v>
      </c>
      <c r="N1305" s="8"/>
      <c r="O1305" s="8"/>
      <c r="P1305" s="62" t="str">
        <f t="shared" si="63"/>
        <v>FL-WG-TOTW-00</v>
      </c>
      <c r="Q1305" s="62" t="s">
        <v>8565</v>
      </c>
      <c r="R1305" s="8"/>
      <c r="S1305" s="8"/>
      <c r="T1305" s="8"/>
      <c r="U1305" s="8" t="str">
        <f t="shared" si="61"/>
        <v>WG-TOTW-00</v>
      </c>
      <c r="V1305" s="8" t="str">
        <f t="shared" si="62"/>
        <v>WG-TOTW</v>
      </c>
      <c r="W1305" s="8" t="str">
        <f>VLOOKUP(V1305,'[2]Asset Classifications'!$M$12:$M$1690,1,FALSE)</f>
        <v>WG-TOTW</v>
      </c>
      <c r="X1305" s="8"/>
      <c r="Y1305" s="8"/>
      <c r="Z1305" s="8"/>
      <c r="AA1305" t="s">
        <v>8566</v>
      </c>
      <c r="AB1305">
        <v>1168</v>
      </c>
    </row>
    <row r="1306" spans="1:28">
      <c r="A1306" s="76" t="s">
        <v>4843</v>
      </c>
      <c r="B1306" s="76" t="s">
        <v>7218</v>
      </c>
      <c r="C1306" s="77" t="s">
        <v>4152</v>
      </c>
      <c r="D1306" s="78" t="s">
        <v>4151</v>
      </c>
      <c r="E1306" s="79" t="s">
        <v>8567</v>
      </c>
      <c r="F1306" s="80" t="s">
        <v>8568</v>
      </c>
      <c r="G1306" s="81"/>
      <c r="H1306" s="82"/>
      <c r="I1306" s="83" t="s">
        <v>7223</v>
      </c>
      <c r="J1306" s="8" t="s">
        <v>5534</v>
      </c>
      <c r="K1306" s="83"/>
      <c r="L1306" s="83" t="s">
        <v>4368</v>
      </c>
      <c r="M1306" s="8" t="s">
        <v>4524</v>
      </c>
      <c r="N1306" s="8"/>
      <c r="O1306" s="8"/>
      <c r="P1306" s="62" t="str">
        <f t="shared" si="63"/>
        <v>FL-WG-TOWA-00</v>
      </c>
      <c r="Q1306" s="62" t="s">
        <v>8569</v>
      </c>
      <c r="R1306" s="8"/>
      <c r="S1306" s="8"/>
      <c r="T1306" s="8"/>
      <c r="U1306" s="8" t="str">
        <f t="shared" si="61"/>
        <v>WG-TOWA-00</v>
      </c>
      <c r="V1306" s="8" t="str">
        <f t="shared" si="62"/>
        <v>WG-TOWA</v>
      </c>
      <c r="W1306" s="8" t="str">
        <f>VLOOKUP(V1306,'[2]Asset Classifications'!$M$12:$M$1690,1,FALSE)</f>
        <v>WG-TOWA</v>
      </c>
      <c r="X1306" s="8"/>
      <c r="Y1306" s="8"/>
      <c r="Z1306" s="8"/>
      <c r="AA1306" t="s">
        <v>8570</v>
      </c>
      <c r="AB1306">
        <v>1169</v>
      </c>
    </row>
    <row r="1307" spans="1:28">
      <c r="A1307" s="76" t="s">
        <v>3728</v>
      </c>
      <c r="B1307" s="76" t="s">
        <v>8571</v>
      </c>
      <c r="C1307" s="77" t="s">
        <v>3616</v>
      </c>
      <c r="D1307" s="78" t="s">
        <v>4155</v>
      </c>
      <c r="E1307" s="79" t="s">
        <v>8572</v>
      </c>
      <c r="F1307" s="80" t="s">
        <v>4156</v>
      </c>
      <c r="G1307" s="81"/>
      <c r="H1307" s="82"/>
      <c r="I1307" s="83" t="s">
        <v>7223</v>
      </c>
      <c r="J1307" s="8" t="s">
        <v>4559</v>
      </c>
      <c r="K1307" s="83"/>
      <c r="L1307" s="83" t="s">
        <v>4607</v>
      </c>
      <c r="M1307" s="8"/>
      <c r="N1307" s="8"/>
      <c r="O1307" s="8"/>
      <c r="P1307" s="62" t="str">
        <f t="shared" si="63"/>
        <v>PP-CO-CWAY-00</v>
      </c>
      <c r="Q1307" s="62" t="s">
        <v>4156</v>
      </c>
      <c r="R1307" s="8"/>
      <c r="S1307" s="8"/>
      <c r="T1307" s="8"/>
      <c r="U1307" s="8" t="str">
        <f t="shared" si="61"/>
        <v>CO-CWAY-00</v>
      </c>
      <c r="V1307" s="8" t="str">
        <f t="shared" si="62"/>
        <v>CO-CWAY</v>
      </c>
      <c r="W1307" s="8" t="str">
        <f>VLOOKUP(V1307,'[2]Asset Classifications'!$M$12:$M$1690,1,FALSE)</f>
        <v>CO-CWAY</v>
      </c>
      <c r="X1307" s="8"/>
      <c r="Y1307" s="8"/>
      <c r="Z1307" s="8"/>
      <c r="AA1307" t="s">
        <v>8573</v>
      </c>
      <c r="AB1307">
        <v>1175</v>
      </c>
    </row>
    <row r="1308" spans="1:28">
      <c r="A1308" s="76" t="s">
        <v>3728</v>
      </c>
      <c r="B1308" s="76" t="s">
        <v>8571</v>
      </c>
      <c r="C1308" s="77" t="s">
        <v>3616</v>
      </c>
      <c r="D1308" s="78" t="s">
        <v>4155</v>
      </c>
      <c r="E1308" s="79" t="s">
        <v>8574</v>
      </c>
      <c r="F1308" s="80" t="s">
        <v>4157</v>
      </c>
      <c r="G1308" s="81"/>
      <c r="H1308" s="82"/>
      <c r="I1308" s="83" t="s">
        <v>7223</v>
      </c>
      <c r="J1308" s="8" t="s">
        <v>4559</v>
      </c>
      <c r="K1308" s="83"/>
      <c r="L1308" s="83" t="s">
        <v>4607</v>
      </c>
      <c r="M1308" s="8"/>
      <c r="N1308" s="8"/>
      <c r="O1308" s="8"/>
      <c r="P1308" s="62" t="str">
        <f t="shared" si="63"/>
        <v>PP-CO-RWAY-00</v>
      </c>
      <c r="Q1308" s="62" t="s">
        <v>4157</v>
      </c>
      <c r="R1308" s="8"/>
      <c r="S1308" s="8"/>
      <c r="T1308" s="8"/>
      <c r="U1308" s="8" t="str">
        <f t="shared" si="61"/>
        <v>CO-RWAY-00</v>
      </c>
      <c r="V1308" s="8" t="str">
        <f t="shared" si="62"/>
        <v>CO-RWAY</v>
      </c>
      <c r="W1308" s="8" t="str">
        <f>VLOOKUP(V1308,'[2]Asset Classifications'!$M$12:$M$1690,1,FALSE)</f>
        <v>CO-RWAY</v>
      </c>
      <c r="X1308" s="8"/>
      <c r="Y1308" s="8"/>
      <c r="Z1308" s="8"/>
      <c r="AA1308" t="s">
        <v>8575</v>
      </c>
      <c r="AB1308">
        <v>1176</v>
      </c>
    </row>
    <row r="1309" spans="1:28">
      <c r="A1309" s="76" t="s">
        <v>3728</v>
      </c>
      <c r="B1309" s="76" t="s">
        <v>8571</v>
      </c>
      <c r="C1309" s="77" t="s">
        <v>3616</v>
      </c>
      <c r="D1309" s="78" t="s">
        <v>4155</v>
      </c>
      <c r="E1309" s="79" t="s">
        <v>8576</v>
      </c>
      <c r="F1309" s="80" t="s">
        <v>8577</v>
      </c>
      <c r="G1309" s="81"/>
      <c r="H1309" s="82"/>
      <c r="I1309" s="83" t="s">
        <v>7223</v>
      </c>
      <c r="J1309" s="8" t="s">
        <v>4559</v>
      </c>
      <c r="K1309" s="83"/>
      <c r="L1309" s="83" t="s">
        <v>4607</v>
      </c>
      <c r="M1309" s="8"/>
      <c r="N1309" s="8"/>
      <c r="O1309" s="8"/>
      <c r="P1309" s="62" t="str">
        <f t="shared" si="63"/>
        <v>PP-CO-WWAY-00</v>
      </c>
      <c r="Q1309" s="62" t="s">
        <v>8577</v>
      </c>
      <c r="R1309" s="8"/>
      <c r="S1309" s="8"/>
      <c r="T1309" s="8"/>
      <c r="U1309" s="8" t="str">
        <f t="shared" si="61"/>
        <v>CO-WWAY-00</v>
      </c>
      <c r="V1309" s="8" t="str">
        <f t="shared" si="62"/>
        <v>CO-WWAY</v>
      </c>
      <c r="W1309" s="8" t="str">
        <f>VLOOKUP(V1309,'[2]Asset Classifications'!$M$12:$M$1690,1,FALSE)</f>
        <v>CO-WWAY</v>
      </c>
      <c r="X1309" s="8"/>
      <c r="Y1309" s="289" t="s">
        <v>8578</v>
      </c>
      <c r="Z1309" s="8" t="s">
        <v>8579</v>
      </c>
      <c r="AA1309" t="s">
        <v>8580</v>
      </c>
      <c r="AB1309">
        <v>1177</v>
      </c>
    </row>
    <row r="1310" spans="1:28">
      <c r="A1310" s="76" t="s">
        <v>3728</v>
      </c>
      <c r="B1310" s="76" t="s">
        <v>8571</v>
      </c>
      <c r="C1310" s="77" t="s">
        <v>3616</v>
      </c>
      <c r="D1310" s="78" t="s">
        <v>4155</v>
      </c>
      <c r="E1310" s="79" t="s">
        <v>8581</v>
      </c>
      <c r="F1310" s="80" t="s">
        <v>4175</v>
      </c>
      <c r="G1310" s="81"/>
      <c r="H1310" s="82"/>
      <c r="I1310" s="83" t="s">
        <v>7223</v>
      </c>
      <c r="J1310" s="8" t="s">
        <v>4559</v>
      </c>
      <c r="K1310" s="83"/>
      <c r="L1310" s="83" t="s">
        <v>4607</v>
      </c>
      <c r="M1310" s="8"/>
      <c r="N1310" s="8"/>
      <c r="O1310" s="8"/>
      <c r="P1310" s="62" t="str">
        <f t="shared" si="63"/>
        <v>PP-CO-YARD-00</v>
      </c>
      <c r="Q1310" s="62" t="s">
        <v>4175</v>
      </c>
      <c r="R1310" s="8"/>
      <c r="S1310" s="8"/>
      <c r="T1310" s="8"/>
      <c r="U1310" s="8" t="str">
        <f t="shared" si="61"/>
        <v>CO-YARD-00</v>
      </c>
      <c r="V1310" s="8" t="str">
        <f t="shared" si="62"/>
        <v>CO-YARD</v>
      </c>
      <c r="W1310" s="8" t="str">
        <f>VLOOKUP(V1310,'[2]Asset Classifications'!$M$12:$M$1690,1,FALSE)</f>
        <v>CO-YARD</v>
      </c>
      <c r="X1310" s="8"/>
      <c r="Y1310" s="8"/>
      <c r="Z1310" s="8"/>
      <c r="AA1310" t="s">
        <v>8582</v>
      </c>
      <c r="AB1310">
        <v>1178</v>
      </c>
    </row>
    <row r="1311" spans="1:28">
      <c r="A1311" s="76" t="s">
        <v>3728</v>
      </c>
      <c r="B1311" s="76" t="s">
        <v>8571</v>
      </c>
      <c r="C1311" s="77" t="s">
        <v>4161</v>
      </c>
      <c r="D1311" s="78" t="s">
        <v>4159</v>
      </c>
      <c r="E1311" s="79" t="s">
        <v>8583</v>
      </c>
      <c r="F1311" s="80" t="s">
        <v>8584</v>
      </c>
      <c r="G1311" s="81"/>
      <c r="H1311" s="82"/>
      <c r="I1311" s="83" t="s">
        <v>7223</v>
      </c>
      <c r="J1311" s="8" t="s">
        <v>4367</v>
      </c>
      <c r="K1311" s="83"/>
      <c r="L1311" s="83" t="s">
        <v>4607</v>
      </c>
      <c r="M1311" s="8"/>
      <c r="N1311" s="8"/>
      <c r="O1311" s="8"/>
      <c r="P1311" s="62" t="str">
        <f t="shared" si="63"/>
        <v>PP-FA-BDPT-00</v>
      </c>
      <c r="Q1311" s="62" t="s">
        <v>8584</v>
      </c>
      <c r="R1311" s="8"/>
      <c r="S1311" s="8"/>
      <c r="T1311" s="8"/>
      <c r="U1311" s="8" t="str">
        <f t="shared" si="61"/>
        <v>FA-BDPT-00</v>
      </c>
      <c r="V1311" s="8" t="str">
        <f t="shared" si="62"/>
        <v>FA-BDPT</v>
      </c>
      <c r="W1311" s="8" t="str">
        <f>VLOOKUP(V1311,'[2]Asset Classifications'!$M$12:$M$1690,1,FALSE)</f>
        <v>FA-BDPT</v>
      </c>
      <c r="X1311" s="8"/>
      <c r="Y1311" s="8"/>
      <c r="Z1311" s="8"/>
      <c r="AA1311" t="s">
        <v>8585</v>
      </c>
      <c r="AB1311">
        <v>1179</v>
      </c>
    </row>
    <row r="1312" spans="1:28">
      <c r="A1312" s="76" t="s">
        <v>3728</v>
      </c>
      <c r="B1312" s="76" t="s">
        <v>8571</v>
      </c>
      <c r="C1312" s="77" t="s">
        <v>4161</v>
      </c>
      <c r="D1312" s="78" t="s">
        <v>4159</v>
      </c>
      <c r="E1312" s="79" t="s">
        <v>8586</v>
      </c>
      <c r="F1312" s="80" t="s">
        <v>4160</v>
      </c>
      <c r="G1312" s="81"/>
      <c r="H1312" s="82"/>
      <c r="I1312" s="83" t="s">
        <v>7223</v>
      </c>
      <c r="J1312" s="8" t="s">
        <v>4367</v>
      </c>
      <c r="K1312" s="83"/>
      <c r="L1312" s="83" t="s">
        <v>4607</v>
      </c>
      <c r="M1312" s="8"/>
      <c r="N1312" s="8"/>
      <c r="O1312" s="8"/>
      <c r="P1312" s="62" t="str">
        <f t="shared" si="63"/>
        <v>PP-FA-BSRV-00</v>
      </c>
      <c r="Q1312" s="62" t="s">
        <v>8587</v>
      </c>
      <c r="R1312" s="8"/>
      <c r="S1312" s="8"/>
      <c r="T1312" s="8"/>
      <c r="U1312" s="8" t="str">
        <f t="shared" si="61"/>
        <v>FA-BSRV-00</v>
      </c>
      <c r="V1312" s="8" t="str">
        <f t="shared" si="62"/>
        <v>FA-BSRV</v>
      </c>
      <c r="W1312" s="8" t="str">
        <f>VLOOKUP(V1312,'[2]Asset Classifications'!$M$12:$M$1690,1,FALSE)</f>
        <v>FA-BSRV</v>
      </c>
      <c r="X1312" s="8"/>
      <c r="Y1312" s="8"/>
      <c r="Z1312" s="8"/>
      <c r="AA1312" t="s">
        <v>8588</v>
      </c>
      <c r="AB1312">
        <v>1180</v>
      </c>
    </row>
    <row r="1313" spans="1:28">
      <c r="A1313" s="76" t="s">
        <v>3728</v>
      </c>
      <c r="B1313" s="76" t="s">
        <v>8571</v>
      </c>
      <c r="C1313" s="77" t="s">
        <v>4161</v>
      </c>
      <c r="D1313" s="78" t="s">
        <v>4159</v>
      </c>
      <c r="E1313" s="79" t="s">
        <v>8589</v>
      </c>
      <c r="F1313" s="80" t="s">
        <v>4162</v>
      </c>
      <c r="G1313" s="81"/>
      <c r="H1313" s="82"/>
      <c r="I1313" s="83" t="s">
        <v>7223</v>
      </c>
      <c r="J1313" s="8" t="s">
        <v>4367</v>
      </c>
      <c r="K1313" s="83"/>
      <c r="L1313" s="83" t="s">
        <v>4607</v>
      </c>
      <c r="M1313" s="8"/>
      <c r="N1313" s="8"/>
      <c r="O1313" s="8"/>
      <c r="P1313" s="62" t="str">
        <f t="shared" si="63"/>
        <v>PP-FA-CLOC-00</v>
      </c>
      <c r="Q1313" s="62" t="s">
        <v>8590</v>
      </c>
      <c r="R1313" s="8"/>
      <c r="S1313" s="8"/>
      <c r="T1313" s="8"/>
      <c r="U1313" s="8" t="str">
        <f t="shared" si="61"/>
        <v>FA-CLOC-00</v>
      </c>
      <c r="V1313" s="8" t="str">
        <f t="shared" si="62"/>
        <v>FA-CLOC</v>
      </c>
      <c r="W1313" s="8" t="str">
        <f>VLOOKUP(V1313,'[2]Asset Classifications'!$M$12:$M$1690,1,FALSE)</f>
        <v>FA-CLOC</v>
      </c>
      <c r="X1313" s="8"/>
      <c r="Y1313" s="8"/>
      <c r="Z1313" s="8"/>
      <c r="AA1313" t="s">
        <v>8591</v>
      </c>
      <c r="AB1313">
        <v>1181</v>
      </c>
    </row>
    <row r="1314" spans="1:28">
      <c r="A1314" s="76" t="s">
        <v>3728</v>
      </c>
      <c r="B1314" s="76" t="s">
        <v>8571</v>
      </c>
      <c r="C1314" s="77" t="s">
        <v>4161</v>
      </c>
      <c r="D1314" s="78" t="s">
        <v>4159</v>
      </c>
      <c r="E1314" s="79" t="s">
        <v>8592</v>
      </c>
      <c r="F1314" s="80" t="s">
        <v>4163</v>
      </c>
      <c r="G1314" s="81"/>
      <c r="H1314" s="82"/>
      <c r="I1314" s="83" t="s">
        <v>7223</v>
      </c>
      <c r="J1314" s="8" t="s">
        <v>4367</v>
      </c>
      <c r="K1314" s="83"/>
      <c r="L1314" s="83" t="s">
        <v>4607</v>
      </c>
      <c r="M1314" s="8"/>
      <c r="N1314" s="8"/>
      <c r="O1314" s="8"/>
      <c r="P1314" s="62" t="str">
        <f t="shared" si="63"/>
        <v>PP-FA-COMF-00</v>
      </c>
      <c r="Q1314" s="62" t="s">
        <v>8593</v>
      </c>
      <c r="R1314" s="8"/>
      <c r="S1314" s="8"/>
      <c r="T1314" s="8"/>
      <c r="U1314" s="8" t="str">
        <f t="shared" si="61"/>
        <v>FA-COMF-00</v>
      </c>
      <c r="V1314" s="8" t="str">
        <f t="shared" si="62"/>
        <v>FA-COMF</v>
      </c>
      <c r="W1314" s="8" t="str">
        <f>VLOOKUP(V1314,'[2]Asset Classifications'!$M$12:$M$1690,1,FALSE)</f>
        <v>FA-COMF</v>
      </c>
      <c r="X1314" s="8"/>
      <c r="Y1314" s="8" t="s">
        <v>4371</v>
      </c>
      <c r="Z1314" s="8"/>
      <c r="AA1314" t="s">
        <v>8594</v>
      </c>
      <c r="AB1314">
        <v>1182</v>
      </c>
    </row>
    <row r="1315" spans="1:28">
      <c r="A1315" s="76" t="s">
        <v>3728</v>
      </c>
      <c r="B1315" s="76" t="s">
        <v>8571</v>
      </c>
      <c r="C1315" s="77" t="s">
        <v>4161</v>
      </c>
      <c r="D1315" s="78" t="s">
        <v>4159</v>
      </c>
      <c r="E1315" s="277" t="s">
        <v>8595</v>
      </c>
      <c r="F1315" s="278" t="s">
        <v>8596</v>
      </c>
      <c r="G1315" s="278"/>
      <c r="H1315" s="290"/>
      <c r="I1315" s="279" t="s">
        <v>7223</v>
      </c>
      <c r="J1315" s="278" t="s">
        <v>4367</v>
      </c>
      <c r="K1315" s="281" t="s">
        <v>4489</v>
      </c>
      <c r="L1315" s="281" t="s">
        <v>4607</v>
      </c>
      <c r="M1315" s="280"/>
      <c r="N1315" s="280" t="s">
        <v>8597</v>
      </c>
      <c r="O1315" s="278" t="s">
        <v>8596</v>
      </c>
      <c r="P1315" s="62" t="str">
        <f t="shared" si="63"/>
        <v>PP-FA-DCTR-00</v>
      </c>
      <c r="Q1315" s="8" t="s">
        <v>8596</v>
      </c>
      <c r="R1315" s="8"/>
      <c r="S1315" s="8"/>
      <c r="T1315" s="8"/>
      <c r="U1315" s="8" t="str">
        <f t="shared" si="61"/>
        <v>FA-DCTR-00</v>
      </c>
      <c r="V1315" s="8" t="str">
        <f t="shared" si="62"/>
        <v>FA-DCTR</v>
      </c>
      <c r="W1315" s="8"/>
      <c r="X1315" s="8"/>
      <c r="Y1315" s="8" t="s">
        <v>4491</v>
      </c>
      <c r="Z1315" s="8"/>
    </row>
    <row r="1316" spans="1:28">
      <c r="A1316" s="76" t="s">
        <v>3728</v>
      </c>
      <c r="B1316" s="76" t="s">
        <v>8571</v>
      </c>
      <c r="C1316" s="77" t="s">
        <v>4161</v>
      </c>
      <c r="D1316" s="78" t="s">
        <v>4159</v>
      </c>
      <c r="E1316" s="79" t="s">
        <v>8598</v>
      </c>
      <c r="F1316" s="80" t="s">
        <v>4164</v>
      </c>
      <c r="G1316" s="81"/>
      <c r="H1316" s="82"/>
      <c r="I1316" s="83" t="s">
        <v>7223</v>
      </c>
      <c r="J1316" s="8" t="s">
        <v>4367</v>
      </c>
      <c r="K1316" s="83"/>
      <c r="L1316" s="83" t="s">
        <v>4607</v>
      </c>
      <c r="M1316" s="8"/>
      <c r="N1316" s="8"/>
      <c r="O1316" s="8"/>
      <c r="P1316" s="62" t="str">
        <f t="shared" si="63"/>
        <v>PP-FA-DRFA-00</v>
      </c>
      <c r="Q1316" s="62" t="s">
        <v>4164</v>
      </c>
      <c r="R1316" s="8"/>
      <c r="S1316" s="8"/>
      <c r="T1316" s="8"/>
      <c r="U1316" s="8" t="str">
        <f t="shared" si="61"/>
        <v>FA-DRFA-00</v>
      </c>
      <c r="V1316" s="8" t="str">
        <f t="shared" si="62"/>
        <v>FA-DRFA</v>
      </c>
      <c r="W1316" s="8" t="str">
        <f>VLOOKUP(V1316,'[2]Asset Classifications'!$M$12:$M$1690,1,FALSE)</f>
        <v>FA-DRFA</v>
      </c>
      <c r="X1316" s="8"/>
      <c r="Y1316" s="8" t="s">
        <v>4371</v>
      </c>
      <c r="Z1316" s="8"/>
      <c r="AA1316" t="s">
        <v>8599</v>
      </c>
      <c r="AB1316">
        <v>1183</v>
      </c>
    </row>
    <row r="1317" spans="1:28">
      <c r="A1317" s="76" t="s">
        <v>3728</v>
      </c>
      <c r="B1317" s="76" t="s">
        <v>8571</v>
      </c>
      <c r="C1317" s="77" t="s">
        <v>4161</v>
      </c>
      <c r="D1317" s="78" t="s">
        <v>4159</v>
      </c>
      <c r="E1317" s="79" t="s">
        <v>8600</v>
      </c>
      <c r="F1317" s="80" t="s">
        <v>4165</v>
      </c>
      <c r="G1317" s="81"/>
      <c r="H1317" s="82"/>
      <c r="I1317" s="83" t="s">
        <v>7223</v>
      </c>
      <c r="J1317" s="8" t="s">
        <v>4367</v>
      </c>
      <c r="K1317" s="83"/>
      <c r="L1317" s="83" t="s">
        <v>4607</v>
      </c>
      <c r="M1317" s="8"/>
      <c r="N1317" s="8"/>
      <c r="O1317" s="8"/>
      <c r="P1317" s="62" t="str">
        <f t="shared" si="63"/>
        <v>PP-FA-DSUB-00</v>
      </c>
      <c r="Q1317" s="62" t="s">
        <v>8601</v>
      </c>
      <c r="R1317" s="8"/>
      <c r="S1317" s="8"/>
      <c r="T1317" s="8"/>
      <c r="U1317" s="8" t="str">
        <f t="shared" si="61"/>
        <v>FA-DSUB-00</v>
      </c>
      <c r="V1317" s="8" t="str">
        <f t="shared" si="62"/>
        <v>FA-DSUB</v>
      </c>
      <c r="W1317" s="8" t="str">
        <f>VLOOKUP(V1317,'[2]Asset Classifications'!$M$12:$M$1690,1,FALSE)</f>
        <v>FA-DSUB</v>
      </c>
      <c r="X1317" s="8"/>
      <c r="Y1317" s="8"/>
      <c r="Z1317" s="8"/>
      <c r="AA1317" t="s">
        <v>8602</v>
      </c>
      <c r="AB1317">
        <v>1184</v>
      </c>
    </row>
    <row r="1318" spans="1:28">
      <c r="A1318" s="76" t="s">
        <v>3728</v>
      </c>
      <c r="B1318" s="76" t="s">
        <v>8571</v>
      </c>
      <c r="C1318" s="77" t="s">
        <v>4161</v>
      </c>
      <c r="D1318" s="78" t="s">
        <v>4159</v>
      </c>
      <c r="E1318" s="282" t="s">
        <v>8603</v>
      </c>
      <c r="F1318" s="278" t="s">
        <v>8604</v>
      </c>
      <c r="G1318" s="290"/>
      <c r="H1318" s="290"/>
      <c r="I1318" s="279" t="s">
        <v>7223</v>
      </c>
      <c r="J1318" s="278" t="s">
        <v>4367</v>
      </c>
      <c r="K1318" s="281" t="s">
        <v>4489</v>
      </c>
      <c r="L1318" s="281" t="s">
        <v>4607</v>
      </c>
      <c r="M1318" s="280"/>
      <c r="N1318" s="280" t="s">
        <v>8605</v>
      </c>
      <c r="O1318" s="278" t="s">
        <v>8606</v>
      </c>
      <c r="P1318" s="62" t="str">
        <f t="shared" si="63"/>
        <v>PP-FA-ELOC-00</v>
      </c>
      <c r="Q1318" s="8" t="s">
        <v>8606</v>
      </c>
      <c r="R1318" s="8"/>
      <c r="S1318" s="8"/>
      <c r="T1318" s="8"/>
      <c r="U1318" s="8" t="str">
        <f t="shared" si="61"/>
        <v>FA-ELOC-00</v>
      </c>
      <c r="V1318" s="8" t="str">
        <f t="shared" si="62"/>
        <v>FA-ELOC</v>
      </c>
      <c r="W1318" s="8"/>
      <c r="X1318" s="8"/>
      <c r="Y1318" s="8" t="s">
        <v>4491</v>
      </c>
      <c r="Z1318" s="8"/>
    </row>
    <row r="1319" spans="1:28">
      <c r="A1319" s="76" t="s">
        <v>3728</v>
      </c>
      <c r="B1319" s="76" t="s">
        <v>8571</v>
      </c>
      <c r="C1319" s="77" t="s">
        <v>4161</v>
      </c>
      <c r="D1319" s="78" t="s">
        <v>4159</v>
      </c>
      <c r="E1319" s="79" t="s">
        <v>8607</v>
      </c>
      <c r="F1319" s="80" t="s">
        <v>8608</v>
      </c>
      <c r="G1319" s="81"/>
      <c r="H1319" s="82"/>
      <c r="I1319" s="83" t="s">
        <v>7223</v>
      </c>
      <c r="J1319" s="8" t="s">
        <v>4367</v>
      </c>
      <c r="K1319" s="83"/>
      <c r="L1319" s="83" t="s">
        <v>4607</v>
      </c>
      <c r="M1319" s="8"/>
      <c r="N1319" s="8"/>
      <c r="O1319" s="8"/>
      <c r="P1319" s="62" t="str">
        <f t="shared" si="63"/>
        <v>PP-FA-FABR-00</v>
      </c>
      <c r="Q1319" s="62" t="s">
        <v>8608</v>
      </c>
      <c r="R1319" s="8"/>
      <c r="S1319" s="8"/>
      <c r="T1319" s="8"/>
      <c r="U1319" s="8" t="str">
        <f t="shared" si="61"/>
        <v>FA-FABR-00</v>
      </c>
      <c r="V1319" s="8" t="str">
        <f t="shared" si="62"/>
        <v>FA-FABR</v>
      </c>
      <c r="W1319" s="8" t="str">
        <f>VLOOKUP(V1319,'[2]Asset Classifications'!$M$12:$M$1690,1,FALSE)</f>
        <v>FA-FABR</v>
      </c>
      <c r="X1319" s="8"/>
      <c r="Y1319" s="8"/>
      <c r="Z1319" s="8"/>
      <c r="AA1319" t="s">
        <v>8609</v>
      </c>
      <c r="AB1319">
        <v>1185</v>
      </c>
    </row>
    <row r="1320" spans="1:28">
      <c r="A1320" s="76" t="s">
        <v>3728</v>
      </c>
      <c r="B1320" s="76" t="s">
        <v>8571</v>
      </c>
      <c r="C1320" s="77" t="s">
        <v>4161</v>
      </c>
      <c r="D1320" s="78" t="s">
        <v>4159</v>
      </c>
      <c r="E1320" s="79" t="s">
        <v>8610</v>
      </c>
      <c r="F1320" s="80" t="s">
        <v>1702</v>
      </c>
      <c r="G1320" s="81"/>
      <c r="H1320" s="82"/>
      <c r="I1320" s="83" t="s">
        <v>7223</v>
      </c>
      <c r="J1320" s="8" t="s">
        <v>4367</v>
      </c>
      <c r="K1320" s="83"/>
      <c r="L1320" s="83" t="s">
        <v>4607</v>
      </c>
      <c r="M1320" s="8"/>
      <c r="N1320" s="8"/>
      <c r="O1320" s="8"/>
      <c r="P1320" s="62" t="str">
        <f t="shared" si="63"/>
        <v>PP-FA-FT00-00</v>
      </c>
      <c r="Q1320" s="62" t="s">
        <v>1702</v>
      </c>
      <c r="R1320" s="8"/>
      <c r="S1320" s="8"/>
      <c r="T1320" s="8"/>
      <c r="U1320" s="8" t="str">
        <f t="shared" si="61"/>
        <v>FA-FT00-00</v>
      </c>
      <c r="V1320" s="8" t="str">
        <f t="shared" si="62"/>
        <v>FA-FT00</v>
      </c>
      <c r="W1320" s="8"/>
      <c r="X1320" s="8" t="s">
        <v>4392</v>
      </c>
      <c r="Y1320" s="8" t="s">
        <v>8611</v>
      </c>
      <c r="Z1320" s="8"/>
      <c r="AA1320" t="s">
        <v>8612</v>
      </c>
      <c r="AB1320">
        <v>1186</v>
      </c>
    </row>
    <row r="1321" spans="1:28">
      <c r="A1321" s="76" t="s">
        <v>3728</v>
      </c>
      <c r="B1321" s="76" t="s">
        <v>8571</v>
      </c>
      <c r="C1321" s="77" t="s">
        <v>4161</v>
      </c>
      <c r="D1321" s="78" t="s">
        <v>4159</v>
      </c>
      <c r="E1321" s="79" t="s">
        <v>8613</v>
      </c>
      <c r="F1321" s="80" t="s">
        <v>2209</v>
      </c>
      <c r="G1321" s="81"/>
      <c r="H1321" s="82"/>
      <c r="I1321" s="83" t="s">
        <v>7223</v>
      </c>
      <c r="J1321" s="8" t="s">
        <v>4367</v>
      </c>
      <c r="K1321" s="83"/>
      <c r="L1321" s="83" t="s">
        <v>4607</v>
      </c>
      <c r="M1321" s="8"/>
      <c r="N1321" s="8"/>
      <c r="O1321" s="8"/>
      <c r="P1321" s="62" t="str">
        <f t="shared" si="63"/>
        <v>PP-FA-HDPT-00</v>
      </c>
      <c r="Q1321" s="62" t="s">
        <v>8614</v>
      </c>
      <c r="R1321" s="8"/>
      <c r="S1321" s="8"/>
      <c r="T1321" s="8"/>
      <c r="U1321" s="8" t="str">
        <f t="shared" si="61"/>
        <v>FA-HDPT-00</v>
      </c>
      <c r="V1321" s="8" t="str">
        <f t="shared" si="62"/>
        <v>FA-HDPT</v>
      </c>
      <c r="W1321" s="8" t="str">
        <f>VLOOKUP(V1321,'[2]Asset Classifications'!$M$12:$M$1690,1,FALSE)</f>
        <v>FA-HDPT</v>
      </c>
      <c r="X1321" s="8" t="s">
        <v>4392</v>
      </c>
      <c r="Y1321" s="8"/>
      <c r="Z1321" s="8"/>
      <c r="AA1321" t="s">
        <v>8615</v>
      </c>
      <c r="AB1321">
        <v>1187</v>
      </c>
    </row>
    <row r="1322" spans="1:28">
      <c r="A1322" s="76" t="s">
        <v>3728</v>
      </c>
      <c r="B1322" s="76" t="s">
        <v>8571</v>
      </c>
      <c r="C1322" s="77" t="s">
        <v>4161</v>
      </c>
      <c r="D1322" s="78" t="s">
        <v>4159</v>
      </c>
      <c r="E1322" s="277" t="s">
        <v>8616</v>
      </c>
      <c r="F1322" s="278" t="s">
        <v>8617</v>
      </c>
      <c r="G1322" s="278"/>
      <c r="H1322" s="278"/>
      <c r="I1322" s="279" t="s">
        <v>7223</v>
      </c>
      <c r="J1322" s="278" t="s">
        <v>4367</v>
      </c>
      <c r="K1322" s="281" t="s">
        <v>4489</v>
      </c>
      <c r="L1322" s="281" t="s">
        <v>4607</v>
      </c>
      <c r="M1322" s="280"/>
      <c r="N1322" s="280" t="s">
        <v>8618</v>
      </c>
      <c r="O1322" s="278" t="s">
        <v>8619</v>
      </c>
      <c r="P1322" s="62" t="str">
        <f t="shared" si="63"/>
        <v>PP-FA-HVIS-00</v>
      </c>
      <c r="Q1322" s="8" t="s">
        <v>8619</v>
      </c>
      <c r="R1322" s="8"/>
      <c r="S1322" s="8"/>
      <c r="T1322" s="8"/>
      <c r="U1322" s="8" t="str">
        <f t="shared" si="61"/>
        <v>FA-HVIS-00</v>
      </c>
      <c r="V1322" s="8" t="str">
        <f t="shared" si="62"/>
        <v>FA-HVIS</v>
      </c>
      <c r="W1322" s="8"/>
      <c r="X1322" s="8"/>
      <c r="Y1322" s="8" t="s">
        <v>4491</v>
      </c>
      <c r="Z1322" s="8"/>
    </row>
    <row r="1323" spans="1:28">
      <c r="A1323" s="76" t="s">
        <v>3728</v>
      </c>
      <c r="B1323" s="76" t="s">
        <v>8571</v>
      </c>
      <c r="C1323" s="77" t="s">
        <v>4161</v>
      </c>
      <c r="D1323" s="78" t="s">
        <v>4159</v>
      </c>
      <c r="E1323" s="277" t="s">
        <v>8620</v>
      </c>
      <c r="F1323" s="278" t="s">
        <v>8621</v>
      </c>
      <c r="G1323" s="278"/>
      <c r="H1323" s="278"/>
      <c r="I1323" s="279" t="s">
        <v>7223</v>
      </c>
      <c r="J1323" s="278" t="s">
        <v>4367</v>
      </c>
      <c r="K1323" s="281" t="s">
        <v>4489</v>
      </c>
      <c r="L1323" s="281" t="s">
        <v>4607</v>
      </c>
      <c r="M1323" s="280"/>
      <c r="N1323" s="280" t="s">
        <v>8622</v>
      </c>
      <c r="O1323" s="278" t="s">
        <v>8623</v>
      </c>
      <c r="P1323" s="62" t="str">
        <f t="shared" si="63"/>
        <v>PP-FA-HVSS-00</v>
      </c>
      <c r="Q1323" s="8" t="s">
        <v>8623</v>
      </c>
      <c r="R1323" s="8"/>
      <c r="S1323" s="8"/>
      <c r="T1323" s="8"/>
      <c r="U1323" s="8" t="str">
        <f t="shared" si="61"/>
        <v>FA-HVSS-00</v>
      </c>
      <c r="V1323" s="8" t="str">
        <f t="shared" si="62"/>
        <v>FA-HVSS</v>
      </c>
      <c r="W1323" s="8"/>
      <c r="X1323" s="8"/>
      <c r="Y1323" s="8" t="s">
        <v>4491</v>
      </c>
      <c r="Z1323" s="8"/>
    </row>
    <row r="1324" spans="1:28">
      <c r="A1324" s="76" t="s">
        <v>3728</v>
      </c>
      <c r="B1324" s="76" t="s">
        <v>8571</v>
      </c>
      <c r="C1324" s="77" t="s">
        <v>4161</v>
      </c>
      <c r="D1324" s="78" t="s">
        <v>4159</v>
      </c>
      <c r="E1324" s="79" t="s">
        <v>8624</v>
      </c>
      <c r="F1324" s="80" t="s">
        <v>1982</v>
      </c>
      <c r="G1324" s="81"/>
      <c r="H1324" s="82"/>
      <c r="I1324" s="83" t="s">
        <v>7223</v>
      </c>
      <c r="J1324" s="8" t="s">
        <v>4367</v>
      </c>
      <c r="K1324" s="83"/>
      <c r="L1324" s="83" t="s">
        <v>4607</v>
      </c>
      <c r="M1324" s="8"/>
      <c r="N1324" s="8"/>
      <c r="O1324" s="8"/>
      <c r="P1324" s="62" t="str">
        <f t="shared" si="63"/>
        <v>PP-FA-IDPT-00</v>
      </c>
      <c r="Q1324" s="62" t="s">
        <v>1982</v>
      </c>
      <c r="R1324" s="8"/>
      <c r="S1324" s="8"/>
      <c r="T1324" s="8"/>
      <c r="U1324" s="8" t="str">
        <f t="shared" si="61"/>
        <v>FA-IDPT-00</v>
      </c>
      <c r="V1324" s="8" t="str">
        <f t="shared" si="62"/>
        <v>FA-IDPT</v>
      </c>
      <c r="W1324" s="8" t="str">
        <f>VLOOKUP(V1324,'[2]Asset Classifications'!$M$12:$M$1690,1,FALSE)</f>
        <v>FA-IDPT</v>
      </c>
      <c r="X1324" s="8"/>
      <c r="Y1324" s="8"/>
      <c r="Z1324" s="8"/>
      <c r="AA1324" t="s">
        <v>8625</v>
      </c>
      <c r="AB1324">
        <v>1188</v>
      </c>
    </row>
    <row r="1325" spans="1:28">
      <c r="A1325" s="76" t="s">
        <v>3728</v>
      </c>
      <c r="B1325" s="76" t="s">
        <v>8571</v>
      </c>
      <c r="C1325" s="77" t="s">
        <v>4161</v>
      </c>
      <c r="D1325" s="78" t="s">
        <v>4159</v>
      </c>
      <c r="E1325" s="79" t="s">
        <v>8626</v>
      </c>
      <c r="F1325" s="80" t="s">
        <v>8627</v>
      </c>
      <c r="G1325" s="81"/>
      <c r="H1325" s="82"/>
      <c r="I1325" s="83" t="s">
        <v>7223</v>
      </c>
      <c r="J1325" s="8" t="s">
        <v>4367</v>
      </c>
      <c r="K1325" s="83"/>
      <c r="L1325" s="83" t="s">
        <v>4607</v>
      </c>
      <c r="M1325" s="8"/>
      <c r="N1325" s="8"/>
      <c r="O1325" s="8"/>
      <c r="P1325" s="62" t="str">
        <f t="shared" si="63"/>
        <v>PP-FA-ILOC-00</v>
      </c>
      <c r="Q1325" s="62" t="s">
        <v>8628</v>
      </c>
      <c r="R1325" s="8"/>
      <c r="S1325" s="8"/>
      <c r="T1325" s="8"/>
      <c r="U1325" s="8" t="str">
        <f t="shared" si="61"/>
        <v>FA-ILOC-00</v>
      </c>
      <c r="V1325" s="8" t="str">
        <f t="shared" si="62"/>
        <v>FA-ILOC</v>
      </c>
      <c r="W1325" s="8" t="str">
        <f>VLOOKUP(V1325,'[2]Asset Classifications'!$M$12:$M$1690,1,FALSE)</f>
        <v>FA-ILOC</v>
      </c>
      <c r="X1325" s="8"/>
      <c r="Y1325" s="8"/>
      <c r="Z1325" s="8"/>
      <c r="AA1325" t="s">
        <v>8629</v>
      </c>
      <c r="AB1325">
        <v>1189</v>
      </c>
    </row>
    <row r="1326" spans="1:28">
      <c r="A1326" s="76" t="s">
        <v>3728</v>
      </c>
      <c r="B1326" s="76" t="s">
        <v>8571</v>
      </c>
      <c r="C1326" s="77" t="s">
        <v>4161</v>
      </c>
      <c r="D1326" s="78" t="s">
        <v>4159</v>
      </c>
      <c r="E1326" s="79" t="s">
        <v>8630</v>
      </c>
      <c r="F1326" s="80" t="s">
        <v>2313</v>
      </c>
      <c r="G1326" s="81"/>
      <c r="H1326" s="82"/>
      <c r="I1326" s="83" t="s">
        <v>7223</v>
      </c>
      <c r="J1326" s="8" t="s">
        <v>4367</v>
      </c>
      <c r="K1326" s="83"/>
      <c r="L1326" s="83" t="s">
        <v>4607</v>
      </c>
      <c r="M1326" s="8"/>
      <c r="N1326" s="8"/>
      <c r="O1326" s="8"/>
      <c r="P1326" s="62" t="str">
        <f t="shared" si="63"/>
        <v>PP-FA-IMF0-00</v>
      </c>
      <c r="Q1326" s="62" t="s">
        <v>8631</v>
      </c>
      <c r="R1326" s="8"/>
      <c r="S1326" s="8"/>
      <c r="T1326" s="8"/>
      <c r="U1326" s="8" t="str">
        <f t="shared" si="61"/>
        <v>FA-IMF0-00</v>
      </c>
      <c r="V1326" s="8" t="str">
        <f t="shared" si="62"/>
        <v>FA-IMF0</v>
      </c>
      <c r="W1326" s="8"/>
      <c r="X1326" s="8" t="s">
        <v>4392</v>
      </c>
      <c r="Y1326" s="8" t="s">
        <v>8611</v>
      </c>
      <c r="Z1326" s="8"/>
      <c r="AA1326" t="s">
        <v>8632</v>
      </c>
      <c r="AB1326">
        <v>1190</v>
      </c>
    </row>
    <row r="1327" spans="1:28">
      <c r="A1327" s="76" t="s">
        <v>3728</v>
      </c>
      <c r="B1327" s="76" t="s">
        <v>8571</v>
      </c>
      <c r="C1327" s="77" t="s">
        <v>4161</v>
      </c>
      <c r="D1327" s="78" t="s">
        <v>4159</v>
      </c>
      <c r="E1327" s="79" t="s">
        <v>8633</v>
      </c>
      <c r="F1327" s="80" t="s">
        <v>4401</v>
      </c>
      <c r="G1327" s="81"/>
      <c r="H1327" s="82"/>
      <c r="I1327" s="83" t="s">
        <v>7223</v>
      </c>
      <c r="J1327" s="8" t="s">
        <v>4367</v>
      </c>
      <c r="K1327" s="83"/>
      <c r="L1327" s="83" t="s">
        <v>4607</v>
      </c>
      <c r="M1327" s="8"/>
      <c r="N1327" s="8"/>
      <c r="O1327" s="8"/>
      <c r="P1327" s="62" t="str">
        <f t="shared" si="63"/>
        <v>PP-FA-LABR-00</v>
      </c>
      <c r="Q1327" s="62" t="s">
        <v>4401</v>
      </c>
      <c r="R1327" s="8"/>
      <c r="S1327" s="8"/>
      <c r="T1327" s="8"/>
      <c r="U1327" s="8" t="str">
        <f t="shared" si="61"/>
        <v>FA-LABR-00</v>
      </c>
      <c r="V1327" s="8" t="str">
        <f t="shared" si="62"/>
        <v>FA-LABR</v>
      </c>
      <c r="W1327" s="8" t="str">
        <f>VLOOKUP(V1327,'[2]Asset Classifications'!$M$12:$M$1690,1,FALSE)</f>
        <v>FA-LABR</v>
      </c>
      <c r="X1327" s="8"/>
      <c r="Y1327" s="8"/>
      <c r="Z1327" s="8"/>
      <c r="AA1327" t="s">
        <v>8634</v>
      </c>
      <c r="AB1327">
        <v>1191</v>
      </c>
    </row>
    <row r="1328" spans="1:28">
      <c r="A1328" s="76" t="s">
        <v>3728</v>
      </c>
      <c r="B1328" s="76" t="s">
        <v>8571</v>
      </c>
      <c r="C1328" s="77" t="s">
        <v>4161</v>
      </c>
      <c r="D1328" s="78" t="s">
        <v>4159</v>
      </c>
      <c r="E1328" s="79" t="s">
        <v>8635</v>
      </c>
      <c r="F1328" s="80" t="s">
        <v>8636</v>
      </c>
      <c r="G1328" s="81"/>
      <c r="H1328" s="82"/>
      <c r="I1328" s="83" t="s">
        <v>7223</v>
      </c>
      <c r="J1328" s="8" t="s">
        <v>4367</v>
      </c>
      <c r="K1328" s="83"/>
      <c r="L1328" s="83" t="s">
        <v>4607</v>
      </c>
      <c r="M1328" s="8"/>
      <c r="N1328" s="8"/>
      <c r="O1328" s="8"/>
      <c r="P1328" s="62" t="str">
        <f t="shared" si="63"/>
        <v>PP-FA-LDPT-00</v>
      </c>
      <c r="Q1328" s="62" t="s">
        <v>8637</v>
      </c>
      <c r="R1328" s="8"/>
      <c r="S1328" s="8"/>
      <c r="T1328" s="8"/>
      <c r="U1328" s="8" t="str">
        <f t="shared" si="61"/>
        <v>FA-LDPT-00</v>
      </c>
      <c r="V1328" s="8" t="str">
        <f t="shared" si="62"/>
        <v>FA-LDPT</v>
      </c>
      <c r="W1328" s="8" t="str">
        <f>VLOOKUP(V1328,'[2]Asset Classifications'!$M$12:$M$1690,1,FALSE)</f>
        <v>FA-LDPT</v>
      </c>
      <c r="X1328" s="8" t="s">
        <v>4392</v>
      </c>
      <c r="Y1328" s="8"/>
      <c r="Z1328" s="8"/>
      <c r="AA1328" t="s">
        <v>8638</v>
      </c>
      <c r="AB1328">
        <v>1192</v>
      </c>
    </row>
    <row r="1329" spans="1:28">
      <c r="A1329" s="76" t="s">
        <v>3728</v>
      </c>
      <c r="B1329" s="76" t="s">
        <v>8571</v>
      </c>
      <c r="C1329" s="77" t="s">
        <v>4161</v>
      </c>
      <c r="D1329" s="78" t="s">
        <v>4159</v>
      </c>
      <c r="E1329" s="79" t="s">
        <v>8639</v>
      </c>
      <c r="F1329" s="80" t="s">
        <v>4166</v>
      </c>
      <c r="G1329" s="81"/>
      <c r="H1329" s="82"/>
      <c r="I1329" s="83" t="s">
        <v>7223</v>
      </c>
      <c r="J1329" s="8" t="s">
        <v>4367</v>
      </c>
      <c r="K1329" s="83"/>
      <c r="L1329" s="83" t="s">
        <v>4607</v>
      </c>
      <c r="M1329" s="8"/>
      <c r="N1329" s="8"/>
      <c r="O1329" s="8"/>
      <c r="P1329" s="62" t="str">
        <f t="shared" si="63"/>
        <v>PP-FA-LOAD-00</v>
      </c>
      <c r="Q1329" s="62" t="s">
        <v>8640</v>
      </c>
      <c r="R1329" s="8"/>
      <c r="S1329" s="8"/>
      <c r="T1329" s="8"/>
      <c r="U1329" s="8" t="str">
        <f t="shared" si="61"/>
        <v>FA-LOAD-00</v>
      </c>
      <c r="V1329" s="8" t="str">
        <f t="shared" si="62"/>
        <v>FA-LOAD</v>
      </c>
      <c r="W1329" s="8" t="str">
        <f>VLOOKUP(V1329,'[2]Asset Classifications'!$M$12:$M$1690,1,FALSE)</f>
        <v>FA-LOAD</v>
      </c>
      <c r="X1329" s="8"/>
      <c r="Y1329" s="8"/>
      <c r="Z1329" s="8"/>
      <c r="AA1329" t="s">
        <v>8641</v>
      </c>
      <c r="AB1329">
        <v>1193</v>
      </c>
    </row>
    <row r="1330" spans="1:28">
      <c r="A1330" s="76" t="s">
        <v>3728</v>
      </c>
      <c r="B1330" s="76" t="s">
        <v>8571</v>
      </c>
      <c r="C1330" s="77" t="s">
        <v>4161</v>
      </c>
      <c r="D1330" s="78" t="s">
        <v>4159</v>
      </c>
      <c r="E1330" s="79" t="s">
        <v>8642</v>
      </c>
      <c r="F1330" s="80" t="s">
        <v>4167</v>
      </c>
      <c r="G1330" s="81"/>
      <c r="H1330" s="82"/>
      <c r="I1330" s="83" t="s">
        <v>7223</v>
      </c>
      <c r="J1330" s="8" t="s">
        <v>4367</v>
      </c>
      <c r="K1330" s="83"/>
      <c r="L1330" s="83" t="s">
        <v>4607</v>
      </c>
      <c r="M1330" s="8"/>
      <c r="N1330" s="8"/>
      <c r="O1330" s="8"/>
      <c r="P1330" s="62" t="str">
        <f t="shared" si="63"/>
        <v>PP-FA-LVSU-00</v>
      </c>
      <c r="Q1330" s="62" t="s">
        <v>8643</v>
      </c>
      <c r="R1330" s="8"/>
      <c r="S1330" s="8"/>
      <c r="T1330" s="8"/>
      <c r="U1330" s="8" t="str">
        <f t="shared" si="61"/>
        <v>FA-LVSU-00</v>
      </c>
      <c r="V1330" s="8" t="str">
        <f t="shared" si="62"/>
        <v>FA-LVSU</v>
      </c>
      <c r="W1330" s="8" t="str">
        <f>VLOOKUP(V1330,'[2]Asset Classifications'!$M$12:$M$1690,1,FALSE)</f>
        <v>FA-LVSU</v>
      </c>
      <c r="X1330" s="8"/>
      <c r="Y1330" s="8"/>
      <c r="Z1330" s="8"/>
      <c r="AA1330" t="s">
        <v>8644</v>
      </c>
      <c r="AB1330">
        <v>1194</v>
      </c>
    </row>
    <row r="1331" spans="1:28">
      <c r="A1331" s="76" t="s">
        <v>3728</v>
      </c>
      <c r="B1331" s="76" t="s">
        <v>8571</v>
      </c>
      <c r="C1331" s="77" t="s">
        <v>4161</v>
      </c>
      <c r="D1331" s="78" t="s">
        <v>4159</v>
      </c>
      <c r="E1331" s="79" t="s">
        <v>8645</v>
      </c>
      <c r="F1331" s="80" t="s">
        <v>4168</v>
      </c>
      <c r="G1331" s="81"/>
      <c r="H1331" s="82"/>
      <c r="I1331" s="83" t="s">
        <v>7223</v>
      </c>
      <c r="J1331" s="8" t="s">
        <v>4367</v>
      </c>
      <c r="K1331" s="83"/>
      <c r="L1331" s="83" t="s">
        <v>4607</v>
      </c>
      <c r="M1331" s="8"/>
      <c r="N1331" s="8"/>
      <c r="O1331" s="8"/>
      <c r="P1331" s="62" t="str">
        <f t="shared" si="63"/>
        <v>PP-FA-MLOC-00</v>
      </c>
      <c r="Q1331" s="62" t="s">
        <v>8646</v>
      </c>
      <c r="R1331" s="8"/>
      <c r="S1331" s="8"/>
      <c r="T1331" s="8"/>
      <c r="U1331" s="8" t="str">
        <f t="shared" si="61"/>
        <v>FA-MLOC-00</v>
      </c>
      <c r="V1331" s="8" t="str">
        <f t="shared" si="62"/>
        <v>FA-MLOC</v>
      </c>
      <c r="W1331" s="8" t="str">
        <f>VLOOKUP(V1331,'[2]Asset Classifications'!$M$12:$M$1690,1,FALSE)</f>
        <v>FA-MLOC</v>
      </c>
      <c r="X1331" s="8"/>
      <c r="Y1331" s="8"/>
      <c r="Z1331" s="8"/>
      <c r="AA1331" t="s">
        <v>8647</v>
      </c>
      <c r="AB1331">
        <v>1195</v>
      </c>
    </row>
    <row r="1332" spans="1:28">
      <c r="A1332" s="76" t="s">
        <v>3728</v>
      </c>
      <c r="B1332" s="76" t="s">
        <v>8571</v>
      </c>
      <c r="C1332" s="77" t="s">
        <v>4161</v>
      </c>
      <c r="D1332" s="78" t="s">
        <v>4159</v>
      </c>
      <c r="E1332" s="79" t="s">
        <v>8648</v>
      </c>
      <c r="F1332" s="80" t="s">
        <v>8649</v>
      </c>
      <c r="G1332" s="81"/>
      <c r="H1332" s="82"/>
      <c r="I1332" s="83" t="s">
        <v>7223</v>
      </c>
      <c r="J1332" s="8" t="s">
        <v>4367</v>
      </c>
      <c r="K1332" s="83"/>
      <c r="L1332" s="83" t="s">
        <v>4607</v>
      </c>
      <c r="M1332" s="8"/>
      <c r="N1332" s="8"/>
      <c r="O1332" s="8"/>
      <c r="P1332" s="62" t="str">
        <f t="shared" si="63"/>
        <v>PP-FA-OCCS-00</v>
      </c>
      <c r="Q1332" s="62" t="s">
        <v>8649</v>
      </c>
      <c r="R1332" s="8"/>
      <c r="S1332" s="8"/>
      <c r="T1332" s="8"/>
      <c r="U1332" s="8" t="str">
        <f t="shared" si="61"/>
        <v>FA-OCCS-00</v>
      </c>
      <c r="V1332" s="8" t="str">
        <f t="shared" si="62"/>
        <v>FA-OCCS</v>
      </c>
      <c r="W1332" s="8" t="str">
        <f>VLOOKUP(V1332,'[2]Asset Classifications'!$M$12:$M$1690,1,FALSE)</f>
        <v>FA-OCCS</v>
      </c>
      <c r="X1332" s="8"/>
      <c r="Y1332" s="8"/>
      <c r="Z1332" s="8"/>
      <c r="AA1332" t="s">
        <v>8650</v>
      </c>
      <c r="AB1332">
        <v>1196</v>
      </c>
    </row>
    <row r="1333" spans="1:28">
      <c r="A1333" s="76" t="s">
        <v>3728</v>
      </c>
      <c r="B1333" s="76" t="s">
        <v>8571</v>
      </c>
      <c r="C1333" s="77" t="s">
        <v>4161</v>
      </c>
      <c r="D1333" s="78" t="s">
        <v>4159</v>
      </c>
      <c r="E1333" s="79" t="s">
        <v>8651</v>
      </c>
      <c r="F1333" s="80" t="s">
        <v>8652</v>
      </c>
      <c r="G1333" s="81"/>
      <c r="H1333" s="82"/>
      <c r="I1333" s="83" t="s">
        <v>7223</v>
      </c>
      <c r="J1333" s="8" t="s">
        <v>4367</v>
      </c>
      <c r="K1333" s="83"/>
      <c r="L1333" s="83" t="s">
        <v>4607</v>
      </c>
      <c r="M1333" s="8"/>
      <c r="N1333" s="8"/>
      <c r="O1333" s="8"/>
      <c r="P1333" s="62" t="str">
        <f t="shared" si="63"/>
        <v>PP-FA-OFFC-00</v>
      </c>
      <c r="Q1333" s="62" t="s">
        <v>8652</v>
      </c>
      <c r="R1333" s="8"/>
      <c r="S1333" s="8"/>
      <c r="T1333" s="8"/>
      <c r="U1333" s="8" t="str">
        <f t="shared" si="61"/>
        <v>FA-OFFC-00</v>
      </c>
      <c r="V1333" s="8" t="str">
        <f t="shared" si="62"/>
        <v>FA-OFFC</v>
      </c>
      <c r="W1333" s="8" t="str">
        <f>VLOOKUP(V1333,'[2]Asset Classifications'!$M$12:$M$1690,1,FALSE)</f>
        <v>FA-OFFC</v>
      </c>
      <c r="X1333" s="8"/>
      <c r="Y1333" s="8"/>
      <c r="Z1333" s="8"/>
      <c r="AA1333" t="s">
        <v>8653</v>
      </c>
      <c r="AB1333">
        <v>1197</v>
      </c>
    </row>
    <row r="1334" spans="1:28">
      <c r="A1334" s="76" t="s">
        <v>3728</v>
      </c>
      <c r="B1334" s="76" t="s">
        <v>8571</v>
      </c>
      <c r="C1334" s="77" t="s">
        <v>4161</v>
      </c>
      <c r="D1334" s="78" t="s">
        <v>4159</v>
      </c>
      <c r="E1334" s="79" t="s">
        <v>8654</v>
      </c>
      <c r="F1334" s="80" t="s">
        <v>8655</v>
      </c>
      <c r="G1334" s="81"/>
      <c r="H1334" s="82"/>
      <c r="I1334" s="83" t="s">
        <v>7223</v>
      </c>
      <c r="J1334" s="8" t="s">
        <v>4367</v>
      </c>
      <c r="K1334" s="83"/>
      <c r="L1334" s="83" t="s">
        <v>4607</v>
      </c>
      <c r="M1334" s="8"/>
      <c r="N1334" s="8"/>
      <c r="O1334" s="8"/>
      <c r="P1334" s="62" t="str">
        <f t="shared" si="63"/>
        <v>PP-FA-PTIN-00</v>
      </c>
      <c r="Q1334" s="62" t="s">
        <v>8655</v>
      </c>
      <c r="R1334" s="8"/>
      <c r="S1334" s="8"/>
      <c r="T1334" s="8"/>
      <c r="U1334" s="8" t="str">
        <f t="shared" si="61"/>
        <v>FA-PTIN-00</v>
      </c>
      <c r="V1334" s="8" t="str">
        <f t="shared" si="62"/>
        <v>FA-PTIN</v>
      </c>
      <c r="W1334" s="8"/>
      <c r="X1334" s="8" t="s">
        <v>4392</v>
      </c>
      <c r="Y1334" s="8" t="s">
        <v>8611</v>
      </c>
      <c r="Z1334" s="8"/>
      <c r="AA1334" t="s">
        <v>8656</v>
      </c>
      <c r="AB1334">
        <v>1198</v>
      </c>
    </row>
    <row r="1335" spans="1:28">
      <c r="A1335" s="76" t="s">
        <v>3728</v>
      </c>
      <c r="B1335" s="76" t="s">
        <v>8571</v>
      </c>
      <c r="C1335" s="77" t="s">
        <v>4161</v>
      </c>
      <c r="D1335" s="78" t="s">
        <v>4159</v>
      </c>
      <c r="E1335" s="79" t="s">
        <v>8657</v>
      </c>
      <c r="F1335" s="80" t="s">
        <v>2459</v>
      </c>
      <c r="G1335" s="81"/>
      <c r="H1335" s="82"/>
      <c r="I1335" s="83" t="s">
        <v>7223</v>
      </c>
      <c r="J1335" s="8" t="s">
        <v>4367</v>
      </c>
      <c r="K1335" s="83"/>
      <c r="L1335" s="83" t="s">
        <v>4607</v>
      </c>
      <c r="M1335" s="8"/>
      <c r="N1335" s="8"/>
      <c r="O1335" s="8"/>
      <c r="P1335" s="62" t="str">
        <f t="shared" si="63"/>
        <v>PP-FA-PTLO-00</v>
      </c>
      <c r="Q1335" s="62" t="s">
        <v>2459</v>
      </c>
      <c r="R1335" s="8"/>
      <c r="S1335" s="8"/>
      <c r="T1335" s="8"/>
      <c r="U1335" s="8" t="str">
        <f t="shared" si="61"/>
        <v>FA-PTLO-00</v>
      </c>
      <c r="V1335" s="8" t="str">
        <f t="shared" si="62"/>
        <v>FA-PTLO</v>
      </c>
      <c r="W1335" s="8"/>
      <c r="X1335" s="8" t="s">
        <v>4392</v>
      </c>
      <c r="Y1335" s="8" t="s">
        <v>8611</v>
      </c>
      <c r="Z1335" s="8"/>
      <c r="AA1335" t="s">
        <v>8658</v>
      </c>
      <c r="AB1335">
        <v>1199</v>
      </c>
    </row>
    <row r="1336" spans="1:28">
      <c r="A1336" s="76" t="s">
        <v>3728</v>
      </c>
      <c r="B1336" s="76" t="s">
        <v>8571</v>
      </c>
      <c r="C1336" s="77" t="s">
        <v>4161</v>
      </c>
      <c r="D1336" s="78" t="s">
        <v>4159</v>
      </c>
      <c r="E1336" s="79" t="s">
        <v>8659</v>
      </c>
      <c r="F1336" s="80" t="s">
        <v>4169</v>
      </c>
      <c r="G1336" s="81"/>
      <c r="H1336" s="82"/>
      <c r="I1336" s="83" t="s">
        <v>7223</v>
      </c>
      <c r="J1336" s="8" t="s">
        <v>4367</v>
      </c>
      <c r="K1336" s="83"/>
      <c r="L1336" s="83" t="s">
        <v>4607</v>
      </c>
      <c r="M1336" s="8"/>
      <c r="N1336" s="8"/>
      <c r="O1336" s="8"/>
      <c r="P1336" s="62" t="str">
        <f t="shared" si="63"/>
        <v>PP-FA-QUAR-00</v>
      </c>
      <c r="Q1336" s="62" t="s">
        <v>4169</v>
      </c>
      <c r="R1336" s="8"/>
      <c r="S1336" s="8"/>
      <c r="T1336" s="8"/>
      <c r="U1336" s="8" t="str">
        <f t="shared" si="61"/>
        <v>FA-QUAR-00</v>
      </c>
      <c r="V1336" s="8" t="str">
        <f t="shared" si="62"/>
        <v>FA-QUAR</v>
      </c>
      <c r="W1336" s="8" t="str">
        <f>VLOOKUP(V1336,'[2]Asset Classifications'!$M$12:$M$1690,1,FALSE)</f>
        <v>FA-QUAR</v>
      </c>
      <c r="X1336" s="8"/>
      <c r="Y1336" s="8"/>
      <c r="Z1336" s="8"/>
      <c r="AA1336" t="s">
        <v>8660</v>
      </c>
      <c r="AB1336">
        <v>1200</v>
      </c>
    </row>
    <row r="1337" spans="1:28">
      <c r="A1337" s="76" t="s">
        <v>3728</v>
      </c>
      <c r="B1337" s="76" t="s">
        <v>8571</v>
      </c>
      <c r="C1337" s="77" t="s">
        <v>4161</v>
      </c>
      <c r="D1337" s="78" t="s">
        <v>4159</v>
      </c>
      <c r="E1337" s="79" t="s">
        <v>8661</v>
      </c>
      <c r="F1337" s="80" t="s">
        <v>8662</v>
      </c>
      <c r="G1337" s="81"/>
      <c r="H1337" s="82"/>
      <c r="I1337" s="83" t="s">
        <v>7223</v>
      </c>
      <c r="J1337" s="8" t="s">
        <v>4367</v>
      </c>
      <c r="K1337" s="83"/>
      <c r="L1337" s="83" t="s">
        <v>4607</v>
      </c>
      <c r="M1337" s="8"/>
      <c r="N1337" s="8"/>
      <c r="O1337" s="8"/>
      <c r="P1337" s="62" t="str">
        <f t="shared" si="63"/>
        <v>PP-FA-RESC-00</v>
      </c>
      <c r="Q1337" s="62" t="s">
        <v>8662</v>
      </c>
      <c r="R1337" s="8"/>
      <c r="S1337" s="8"/>
      <c r="T1337" s="8"/>
      <c r="U1337" s="8" t="str">
        <f t="shared" si="61"/>
        <v>FA-RESC-00</v>
      </c>
      <c r="V1337" s="8" t="str">
        <f t="shared" si="62"/>
        <v>FA-RESC</v>
      </c>
      <c r="W1337" s="8" t="str">
        <f>VLOOKUP(V1337,'[2]Asset Classifications'!$M$12:$M$1690,1,FALSE)</f>
        <v>FA-RESC</v>
      </c>
      <c r="X1337" s="8"/>
      <c r="Y1337" s="8"/>
      <c r="Z1337" s="8"/>
      <c r="AA1337" t="s">
        <v>8663</v>
      </c>
      <c r="AB1337">
        <v>1201</v>
      </c>
    </row>
    <row r="1338" spans="1:28">
      <c r="A1338" s="76" t="s">
        <v>3728</v>
      </c>
      <c r="B1338" s="76" t="s">
        <v>8571</v>
      </c>
      <c r="C1338" s="77" t="s">
        <v>4161</v>
      </c>
      <c r="D1338" s="78" t="s">
        <v>4159</v>
      </c>
      <c r="E1338" s="79" t="s">
        <v>8664</v>
      </c>
      <c r="F1338" s="80" t="s">
        <v>8665</v>
      </c>
      <c r="G1338" s="81"/>
      <c r="H1338" s="82"/>
      <c r="I1338" s="83" t="s">
        <v>7223</v>
      </c>
      <c r="J1338" s="8" t="s">
        <v>4367</v>
      </c>
      <c r="K1338" s="83"/>
      <c r="L1338" s="83" t="s">
        <v>4607</v>
      </c>
      <c r="M1338" s="8"/>
      <c r="N1338" s="8"/>
      <c r="O1338" s="8"/>
      <c r="P1338" s="62" t="str">
        <f t="shared" si="63"/>
        <v>PP-FA-REST-00</v>
      </c>
      <c r="Q1338" s="62" t="s">
        <v>8666</v>
      </c>
      <c r="R1338" s="8"/>
      <c r="S1338" s="8"/>
      <c r="T1338" s="8"/>
      <c r="U1338" s="8" t="str">
        <f t="shared" si="61"/>
        <v>FA-REST-00</v>
      </c>
      <c r="V1338" s="8" t="str">
        <f t="shared" si="62"/>
        <v>FA-REST</v>
      </c>
      <c r="W1338" s="8" t="str">
        <f>VLOOKUP(V1338,'[2]Asset Classifications'!$M$12:$M$1690,1,FALSE)</f>
        <v>FA-REST</v>
      </c>
      <c r="X1338" s="8"/>
      <c r="Y1338" s="8"/>
      <c r="Z1338" s="8"/>
      <c r="AA1338" t="s">
        <v>8667</v>
      </c>
      <c r="AB1338">
        <v>1202</v>
      </c>
    </row>
    <row r="1339" spans="1:28">
      <c r="A1339" s="76" t="s">
        <v>3728</v>
      </c>
      <c r="B1339" s="76" t="s">
        <v>8571</v>
      </c>
      <c r="C1339" s="77" t="s">
        <v>4161</v>
      </c>
      <c r="D1339" s="78" t="s">
        <v>4159</v>
      </c>
      <c r="E1339" s="282" t="s">
        <v>8668</v>
      </c>
      <c r="F1339" s="280" t="s">
        <v>8669</v>
      </c>
      <c r="G1339" s="280"/>
      <c r="H1339" s="280"/>
      <c r="I1339" s="279" t="s">
        <v>7223</v>
      </c>
      <c r="J1339" s="278" t="s">
        <v>4367</v>
      </c>
      <c r="K1339" s="281" t="s">
        <v>4489</v>
      </c>
      <c r="L1339" s="281" t="s">
        <v>4607</v>
      </c>
      <c r="M1339" s="280"/>
      <c r="N1339" s="280" t="s">
        <v>8670</v>
      </c>
      <c r="O1339" s="280" t="s">
        <v>8671</v>
      </c>
      <c r="P1339" s="62" t="str">
        <f t="shared" si="63"/>
        <v>PP-FA-RLOC-00</v>
      </c>
      <c r="Q1339" s="8" t="s">
        <v>8671</v>
      </c>
      <c r="R1339" s="8"/>
      <c r="S1339" s="8"/>
      <c r="T1339" s="8"/>
      <c r="U1339" s="8" t="str">
        <f t="shared" si="61"/>
        <v>FA-RLOC-00</v>
      </c>
      <c r="V1339" s="8" t="str">
        <f t="shared" si="62"/>
        <v>FA-RLOC</v>
      </c>
      <c r="W1339" s="8"/>
      <c r="X1339" s="8"/>
      <c r="Y1339" s="8" t="s">
        <v>4491</v>
      </c>
      <c r="Z1339" s="8"/>
    </row>
    <row r="1340" spans="1:28">
      <c r="A1340" s="76" t="s">
        <v>3728</v>
      </c>
      <c r="B1340" s="76" t="s">
        <v>8571</v>
      </c>
      <c r="C1340" s="77" t="s">
        <v>4161</v>
      </c>
      <c r="D1340" s="78" t="s">
        <v>4159</v>
      </c>
      <c r="E1340" s="79" t="s">
        <v>8672</v>
      </c>
      <c r="F1340" s="80" t="s">
        <v>2121</v>
      </c>
      <c r="G1340" s="81"/>
      <c r="H1340" s="82"/>
      <c r="I1340" s="83" t="s">
        <v>7223</v>
      </c>
      <c r="J1340" s="8" t="s">
        <v>4367</v>
      </c>
      <c r="K1340" s="83"/>
      <c r="L1340" s="83" t="s">
        <v>4607</v>
      </c>
      <c r="M1340" s="8"/>
      <c r="N1340" s="8"/>
      <c r="O1340" s="8"/>
      <c r="P1340" s="62" t="str">
        <f t="shared" si="63"/>
        <v>PP-FA-RVLS-00</v>
      </c>
      <c r="Q1340" s="62" t="s">
        <v>2121</v>
      </c>
      <c r="R1340" s="8"/>
      <c r="S1340" s="8"/>
      <c r="T1340" s="8"/>
      <c r="U1340" s="8" t="str">
        <f t="shared" si="61"/>
        <v>FA-RVLS-00</v>
      </c>
      <c r="V1340" s="8" t="str">
        <f t="shared" si="62"/>
        <v>FA-RVLS</v>
      </c>
      <c r="W1340" s="8"/>
      <c r="X1340" s="8" t="s">
        <v>4392</v>
      </c>
      <c r="Y1340" s="8" t="s">
        <v>8611</v>
      </c>
      <c r="Z1340" s="8"/>
      <c r="AA1340" t="s">
        <v>8673</v>
      </c>
      <c r="AB1340">
        <v>1203</v>
      </c>
    </row>
    <row r="1341" spans="1:28">
      <c r="A1341" s="76" t="s">
        <v>3728</v>
      </c>
      <c r="B1341" s="76" t="s">
        <v>8571</v>
      </c>
      <c r="C1341" s="77" t="s">
        <v>4161</v>
      </c>
      <c r="D1341" s="78" t="s">
        <v>4159</v>
      </c>
      <c r="E1341" s="79" t="s">
        <v>8674</v>
      </c>
      <c r="F1341" s="80" t="s">
        <v>4170</v>
      </c>
      <c r="G1341" s="81"/>
      <c r="H1341" s="82"/>
      <c r="I1341" s="83" t="s">
        <v>7223</v>
      </c>
      <c r="J1341" s="8" t="s">
        <v>4367</v>
      </c>
      <c r="K1341" s="83"/>
      <c r="L1341" s="83" t="s">
        <v>4607</v>
      </c>
      <c r="M1341" s="8"/>
      <c r="N1341" s="8"/>
      <c r="O1341" s="8"/>
      <c r="P1341" s="62" t="str">
        <f t="shared" si="63"/>
        <v>PP-FA-SLOC-00</v>
      </c>
      <c r="Q1341" s="62" t="s">
        <v>1826</v>
      </c>
      <c r="R1341" s="8"/>
      <c r="S1341" s="8"/>
      <c r="T1341" s="8"/>
      <c r="U1341" s="8" t="str">
        <f t="shared" si="61"/>
        <v>FA-SLOC-00</v>
      </c>
      <c r="V1341" s="8" t="str">
        <f t="shared" si="62"/>
        <v>FA-SLOC</v>
      </c>
      <c r="W1341" s="8" t="str">
        <f>VLOOKUP(V1341,'[2]Asset Classifications'!$M$12:$M$1690,1,FALSE)</f>
        <v>FA-SLOC</v>
      </c>
      <c r="X1341" s="8"/>
      <c r="Y1341" s="8"/>
      <c r="Z1341" s="8"/>
      <c r="AA1341" t="s">
        <v>8675</v>
      </c>
      <c r="AB1341">
        <v>1204</v>
      </c>
    </row>
    <row r="1342" spans="1:28">
      <c r="A1342" s="76" t="s">
        <v>3728</v>
      </c>
      <c r="B1342" s="76" t="s">
        <v>8571</v>
      </c>
      <c r="C1342" s="77" t="s">
        <v>4161</v>
      </c>
      <c r="D1342" s="78" t="s">
        <v>4159</v>
      </c>
      <c r="E1342" s="79" t="s">
        <v>8676</v>
      </c>
      <c r="F1342" s="80" t="s">
        <v>4171</v>
      </c>
      <c r="G1342" s="81"/>
      <c r="H1342" s="82"/>
      <c r="I1342" s="83" t="s">
        <v>7223</v>
      </c>
      <c r="J1342" s="8" t="s">
        <v>4367</v>
      </c>
      <c r="K1342" s="83"/>
      <c r="L1342" s="83" t="s">
        <v>4607</v>
      </c>
      <c r="M1342" s="8"/>
      <c r="N1342" s="8"/>
      <c r="O1342" s="8"/>
      <c r="P1342" s="62" t="str">
        <f t="shared" si="63"/>
        <v>PP-FA-SSUB-00</v>
      </c>
      <c r="Q1342" s="62" t="s">
        <v>8677</v>
      </c>
      <c r="R1342" s="8"/>
      <c r="S1342" s="8"/>
      <c r="T1342" s="8"/>
      <c r="U1342" s="8" t="str">
        <f t="shared" si="61"/>
        <v>FA-SSUB-00</v>
      </c>
      <c r="V1342" s="8" t="str">
        <f t="shared" si="62"/>
        <v>FA-SSUB</v>
      </c>
      <c r="W1342" s="8" t="str">
        <f>VLOOKUP(V1342,'[2]Asset Classifications'!$M$12:$M$1690,1,FALSE)</f>
        <v>FA-SSUB</v>
      </c>
      <c r="X1342" s="8"/>
      <c r="Y1342" s="8"/>
      <c r="Z1342" s="8"/>
      <c r="AA1342" t="s">
        <v>8678</v>
      </c>
      <c r="AB1342">
        <v>1205</v>
      </c>
    </row>
    <row r="1343" spans="1:28">
      <c r="A1343" s="76" t="s">
        <v>3728</v>
      </c>
      <c r="B1343" s="76" t="s">
        <v>8571</v>
      </c>
      <c r="C1343" s="77" t="s">
        <v>4161</v>
      </c>
      <c r="D1343" s="78" t="s">
        <v>4159</v>
      </c>
      <c r="E1343" s="79" t="s">
        <v>8679</v>
      </c>
      <c r="F1343" s="80" t="s">
        <v>8680</v>
      </c>
      <c r="G1343" s="81"/>
      <c r="H1343" s="82"/>
      <c r="I1343" s="83" t="s">
        <v>7223</v>
      </c>
      <c r="J1343" s="8" t="s">
        <v>4367</v>
      </c>
      <c r="K1343" s="83"/>
      <c r="L1343" s="83" t="s">
        <v>4607</v>
      </c>
      <c r="M1343" s="8"/>
      <c r="N1343" s="8"/>
      <c r="O1343" s="8"/>
      <c r="P1343" s="62" t="str">
        <f t="shared" si="63"/>
        <v>PP-FA-STKY-00</v>
      </c>
      <c r="Q1343" s="62" t="s">
        <v>8680</v>
      </c>
      <c r="R1343" s="8"/>
      <c r="S1343" s="8"/>
      <c r="T1343" s="8"/>
      <c r="U1343" s="8" t="str">
        <f t="shared" si="61"/>
        <v>FA-STKY-00</v>
      </c>
      <c r="V1343" s="8" t="str">
        <f t="shared" si="62"/>
        <v>FA-STKY</v>
      </c>
      <c r="W1343" s="8" t="str">
        <f>VLOOKUP(V1343,'[2]Asset Classifications'!$M$12:$M$1690,1,FALSE)</f>
        <v>FA-STKY</v>
      </c>
      <c r="X1343" s="8"/>
      <c r="Y1343" s="8"/>
      <c r="Z1343" s="8"/>
      <c r="AA1343" t="s">
        <v>8681</v>
      </c>
      <c r="AB1343">
        <v>1206</v>
      </c>
    </row>
    <row r="1344" spans="1:28">
      <c r="A1344" s="76" t="s">
        <v>3728</v>
      </c>
      <c r="B1344" s="76" t="s">
        <v>8571</v>
      </c>
      <c r="C1344" s="77" t="s">
        <v>4161</v>
      </c>
      <c r="D1344" s="78" t="s">
        <v>4159</v>
      </c>
      <c r="E1344" s="282" t="s">
        <v>8682</v>
      </c>
      <c r="F1344" s="278" t="s">
        <v>8683</v>
      </c>
      <c r="G1344" s="290"/>
      <c r="H1344" s="290"/>
      <c r="I1344" s="279" t="s">
        <v>7223</v>
      </c>
      <c r="J1344" s="278" t="s">
        <v>4367</v>
      </c>
      <c r="K1344" s="281" t="s">
        <v>4489</v>
      </c>
      <c r="L1344" s="281" t="s">
        <v>4607</v>
      </c>
      <c r="M1344" s="280"/>
      <c r="N1344" s="280" t="s">
        <v>8684</v>
      </c>
      <c r="O1344" s="278" t="s">
        <v>8683</v>
      </c>
      <c r="P1344" s="62" t="str">
        <f t="shared" si="63"/>
        <v>PP-FA-STPL-00</v>
      </c>
      <c r="Q1344" s="8" t="s">
        <v>8683</v>
      </c>
      <c r="R1344" s="8"/>
      <c r="S1344" s="8"/>
      <c r="T1344" s="8"/>
      <c r="U1344" s="8" t="str">
        <f t="shared" si="61"/>
        <v>FA-STPL-00</v>
      </c>
      <c r="V1344" s="8" t="str">
        <f t="shared" si="62"/>
        <v>FA-STPL</v>
      </c>
      <c r="W1344" s="8"/>
      <c r="X1344" s="8"/>
      <c r="Y1344" s="8" t="s">
        <v>4491</v>
      </c>
      <c r="Z1344" s="8"/>
    </row>
    <row r="1345" spans="1:28">
      <c r="A1345" s="76" t="s">
        <v>3728</v>
      </c>
      <c r="B1345" s="76" t="s">
        <v>8571</v>
      </c>
      <c r="C1345" s="77" t="s">
        <v>4161</v>
      </c>
      <c r="D1345" s="78" t="s">
        <v>4159</v>
      </c>
      <c r="E1345" s="79" t="s">
        <v>8685</v>
      </c>
      <c r="F1345" s="80" t="s">
        <v>8686</v>
      </c>
      <c r="G1345" s="81"/>
      <c r="H1345" s="82"/>
      <c r="I1345" s="83" t="s">
        <v>7223</v>
      </c>
      <c r="J1345" s="8" t="s">
        <v>4367</v>
      </c>
      <c r="K1345" s="83"/>
      <c r="L1345" s="83" t="s">
        <v>4607</v>
      </c>
      <c r="M1345" s="8"/>
      <c r="N1345" s="8"/>
      <c r="O1345" s="8"/>
      <c r="P1345" s="62" t="str">
        <f t="shared" si="63"/>
        <v>PP-FA-SYRD-00</v>
      </c>
      <c r="Q1345" s="62" t="s">
        <v>8687</v>
      </c>
      <c r="R1345" s="8"/>
      <c r="S1345" s="8"/>
      <c r="T1345" s="8"/>
      <c r="U1345" s="8" t="str">
        <f t="shared" si="61"/>
        <v>FA-SYRD-00</v>
      </c>
      <c r="V1345" s="8" t="str">
        <f t="shared" si="62"/>
        <v>FA-SYRD</v>
      </c>
      <c r="W1345" s="8" t="str">
        <f>VLOOKUP(V1345,'[2]Asset Classifications'!$M$12:$M$1690,1,FALSE)</f>
        <v>FA-SYRD</v>
      </c>
      <c r="X1345" s="8"/>
      <c r="Y1345" s="8"/>
      <c r="Z1345" s="8"/>
      <c r="AA1345" t="s">
        <v>8688</v>
      </c>
      <c r="AB1345">
        <v>1207</v>
      </c>
    </row>
    <row r="1346" spans="1:28">
      <c r="A1346" s="76" t="s">
        <v>3728</v>
      </c>
      <c r="B1346" s="76" t="s">
        <v>8571</v>
      </c>
      <c r="C1346" s="77" t="s">
        <v>4161</v>
      </c>
      <c r="D1346" s="78" t="s">
        <v>4159</v>
      </c>
      <c r="E1346" s="277" t="s">
        <v>8689</v>
      </c>
      <c r="F1346" s="278" t="s">
        <v>8690</v>
      </c>
      <c r="G1346" s="278"/>
      <c r="H1346" s="278"/>
      <c r="I1346" s="279" t="s">
        <v>7223</v>
      </c>
      <c r="J1346" s="278" t="s">
        <v>4367</v>
      </c>
      <c r="K1346" s="281" t="s">
        <v>4489</v>
      </c>
      <c r="L1346" s="281" t="s">
        <v>4607</v>
      </c>
      <c r="M1346" s="280"/>
      <c r="N1346" s="280" t="s">
        <v>8691</v>
      </c>
      <c r="O1346" s="278" t="s">
        <v>8690</v>
      </c>
      <c r="P1346" s="62" t="str">
        <f t="shared" si="63"/>
        <v>PP-FA-SZON-00</v>
      </c>
      <c r="Q1346" s="8" t="s">
        <v>8690</v>
      </c>
      <c r="R1346" s="8"/>
      <c r="S1346" s="8"/>
      <c r="T1346" s="8"/>
      <c r="U1346" s="8" t="str">
        <f t="shared" si="61"/>
        <v>FA-SZON-00</v>
      </c>
      <c r="V1346" s="8" t="str">
        <f t="shared" si="62"/>
        <v>FA-SZON</v>
      </c>
      <c r="W1346" s="8"/>
      <c r="X1346" s="8"/>
      <c r="Y1346" s="8" t="s">
        <v>4491</v>
      </c>
      <c r="Z1346" s="8"/>
    </row>
    <row r="1347" spans="1:28">
      <c r="A1347" s="76" t="s">
        <v>3728</v>
      </c>
      <c r="B1347" s="76" t="s">
        <v>8571</v>
      </c>
      <c r="C1347" s="77" t="s">
        <v>4161</v>
      </c>
      <c r="D1347" s="78" t="s">
        <v>4159</v>
      </c>
      <c r="E1347" s="79" t="s">
        <v>8692</v>
      </c>
      <c r="F1347" s="80" t="s">
        <v>4172</v>
      </c>
      <c r="G1347" s="81"/>
      <c r="H1347" s="82"/>
      <c r="I1347" s="83" t="s">
        <v>7223</v>
      </c>
      <c r="J1347" s="8" t="s">
        <v>4367</v>
      </c>
      <c r="K1347" s="83"/>
      <c r="L1347" s="83" t="s">
        <v>4607</v>
      </c>
      <c r="M1347" s="8"/>
      <c r="N1347" s="8"/>
      <c r="O1347" s="8"/>
      <c r="P1347" s="62" t="str">
        <f t="shared" si="63"/>
        <v>PP-FA-TLOC-00</v>
      </c>
      <c r="Q1347" s="62" t="s">
        <v>8693</v>
      </c>
      <c r="R1347" s="8"/>
      <c r="S1347" s="8"/>
      <c r="T1347" s="8"/>
      <c r="U1347" s="8" t="str">
        <f t="shared" si="61"/>
        <v>FA-TLOC-00</v>
      </c>
      <c r="V1347" s="8" t="str">
        <f t="shared" si="62"/>
        <v>FA-TLOC</v>
      </c>
      <c r="W1347" s="8" t="str">
        <f>VLOOKUP(V1347,'[2]Asset Classifications'!$M$12:$M$1690,1,FALSE)</f>
        <v>FA-TLOC</v>
      </c>
      <c r="X1347" s="8"/>
      <c r="Y1347" s="8"/>
      <c r="Z1347" s="8"/>
      <c r="AA1347" t="s">
        <v>8694</v>
      </c>
      <c r="AB1347">
        <v>1208</v>
      </c>
    </row>
    <row r="1348" spans="1:28">
      <c r="A1348" s="76" t="s">
        <v>3728</v>
      </c>
      <c r="B1348" s="76" t="s">
        <v>8571</v>
      </c>
      <c r="C1348" s="77" t="s">
        <v>4161</v>
      </c>
      <c r="D1348" s="78" t="s">
        <v>4159</v>
      </c>
      <c r="E1348" s="79" t="s">
        <v>8695</v>
      </c>
      <c r="F1348" s="80" t="s">
        <v>8696</v>
      </c>
      <c r="G1348" s="81"/>
      <c r="H1348" s="82"/>
      <c r="I1348" s="83" t="s">
        <v>7223</v>
      </c>
      <c r="J1348" s="8" t="s">
        <v>4367</v>
      </c>
      <c r="K1348" s="83"/>
      <c r="L1348" s="83" t="s">
        <v>4607</v>
      </c>
      <c r="M1348" s="8"/>
      <c r="N1348" s="8"/>
      <c r="O1348" s="8"/>
      <c r="P1348" s="62" t="str">
        <f t="shared" si="63"/>
        <v>PP-FA-TRNG-00</v>
      </c>
      <c r="Q1348" s="62" t="s">
        <v>8696</v>
      </c>
      <c r="R1348" s="8"/>
      <c r="S1348" s="8"/>
      <c r="T1348" s="8"/>
      <c r="U1348" s="8" t="str">
        <f t="shared" si="61"/>
        <v>FA-TRNG-00</v>
      </c>
      <c r="V1348" s="8" t="str">
        <f t="shared" si="62"/>
        <v>FA-TRNG</v>
      </c>
      <c r="W1348" s="8" t="str">
        <f>VLOOKUP(V1348,'[2]Asset Classifications'!$M$12:$M$1690,1,FALSE)</f>
        <v>FA-TRNG</v>
      </c>
      <c r="X1348" s="8"/>
      <c r="Y1348" s="8"/>
      <c r="Z1348" s="8"/>
      <c r="AA1348" t="s">
        <v>8697</v>
      </c>
      <c r="AB1348">
        <v>1209</v>
      </c>
    </row>
    <row r="1349" spans="1:28">
      <c r="A1349" s="76" t="s">
        <v>3728</v>
      </c>
      <c r="B1349" s="76" t="s">
        <v>8571</v>
      </c>
      <c r="C1349" s="77" t="s">
        <v>4161</v>
      </c>
      <c r="D1349" s="78" t="s">
        <v>4159</v>
      </c>
      <c r="E1349" s="79" t="s">
        <v>8698</v>
      </c>
      <c r="F1349" s="80" t="s">
        <v>8699</v>
      </c>
      <c r="G1349" s="81"/>
      <c r="H1349" s="82"/>
      <c r="I1349" s="83" t="s">
        <v>7223</v>
      </c>
      <c r="J1349" s="8" t="s">
        <v>4367</v>
      </c>
      <c r="K1349" s="83"/>
      <c r="L1349" s="83" t="s">
        <v>4607</v>
      </c>
      <c r="M1349" s="8"/>
      <c r="N1349" s="8"/>
      <c r="O1349" s="8"/>
      <c r="P1349" s="62" t="str">
        <f t="shared" si="63"/>
        <v>PP-FA-TSHT-00</v>
      </c>
      <c r="Q1349" s="62" t="s">
        <v>8700</v>
      </c>
      <c r="R1349" s="8"/>
      <c r="S1349" s="8"/>
      <c r="T1349" s="8"/>
      <c r="U1349" s="8" t="str">
        <f t="shared" si="61"/>
        <v>FA-TSHT-00</v>
      </c>
      <c r="V1349" s="8" t="str">
        <f t="shared" si="62"/>
        <v>FA-TSHT</v>
      </c>
      <c r="W1349" s="8" t="str">
        <f>VLOOKUP(V1349,'[2]Asset Classifications'!$M$12:$M$1690,1,FALSE)</f>
        <v>FA-TSHT</v>
      </c>
      <c r="X1349" s="8"/>
      <c r="Y1349" s="8"/>
      <c r="Z1349" s="8"/>
      <c r="AA1349" t="s">
        <v>8701</v>
      </c>
      <c r="AB1349">
        <v>1210</v>
      </c>
    </row>
    <row r="1350" spans="1:28">
      <c r="A1350" s="76" t="s">
        <v>3728</v>
      </c>
      <c r="B1350" s="76" t="s">
        <v>8571</v>
      </c>
      <c r="C1350" s="77" t="s">
        <v>4161</v>
      </c>
      <c r="D1350" s="78" t="s">
        <v>4159</v>
      </c>
      <c r="E1350" s="79" t="s">
        <v>8702</v>
      </c>
      <c r="F1350" s="80" t="s">
        <v>4173</v>
      </c>
      <c r="G1350" s="81"/>
      <c r="H1350" s="82"/>
      <c r="I1350" s="83" t="s">
        <v>7223</v>
      </c>
      <c r="J1350" s="8" t="s">
        <v>4367</v>
      </c>
      <c r="K1350" s="83"/>
      <c r="L1350" s="83" t="s">
        <v>4607</v>
      </c>
      <c r="M1350" s="8"/>
      <c r="N1350" s="8"/>
      <c r="O1350" s="8"/>
      <c r="P1350" s="62" t="str">
        <f t="shared" si="63"/>
        <v>PP-FA-TSRV-00</v>
      </c>
      <c r="Q1350" s="62" t="s">
        <v>8703</v>
      </c>
      <c r="R1350" s="8"/>
      <c r="S1350" s="8"/>
      <c r="T1350" s="8"/>
      <c r="U1350" s="8" t="str">
        <f t="shared" si="61"/>
        <v>FA-TSRV-00</v>
      </c>
      <c r="V1350" s="8" t="str">
        <f t="shared" si="62"/>
        <v>FA-TSRV</v>
      </c>
      <c r="W1350" s="8" t="str">
        <f>VLOOKUP(V1350,'[2]Asset Classifications'!$M$12:$M$1690,1,FALSE)</f>
        <v>FA-TSRV</v>
      </c>
      <c r="X1350" s="8"/>
      <c r="Y1350" s="8"/>
      <c r="Z1350" s="8"/>
      <c r="AA1350" t="s">
        <v>8704</v>
      </c>
      <c r="AB1350">
        <v>1211</v>
      </c>
    </row>
    <row r="1351" spans="1:28">
      <c r="A1351" s="76" t="s">
        <v>3728</v>
      </c>
      <c r="B1351" s="76" t="s">
        <v>8571</v>
      </c>
      <c r="C1351" s="77" t="s">
        <v>4161</v>
      </c>
      <c r="D1351" s="78" t="s">
        <v>4159</v>
      </c>
      <c r="E1351" s="79" t="s">
        <v>8705</v>
      </c>
      <c r="F1351" s="80" t="s">
        <v>4174</v>
      </c>
      <c r="G1351" s="81"/>
      <c r="H1351" s="82"/>
      <c r="I1351" s="83" t="s">
        <v>7223</v>
      </c>
      <c r="J1351" s="8" t="s">
        <v>4367</v>
      </c>
      <c r="K1351" s="83"/>
      <c r="L1351" s="83" t="s">
        <v>4607</v>
      </c>
      <c r="M1351" s="8"/>
      <c r="N1351" s="8"/>
      <c r="O1351" s="8"/>
      <c r="P1351" s="62" t="str">
        <f t="shared" si="63"/>
        <v>PP-FA-TSUB-00</v>
      </c>
      <c r="Q1351" s="62" t="s">
        <v>8706</v>
      </c>
      <c r="R1351" s="8"/>
      <c r="S1351" s="8"/>
      <c r="T1351" s="8"/>
      <c r="U1351" s="8" t="str">
        <f t="shared" si="61"/>
        <v>FA-TSUB-00</v>
      </c>
      <c r="V1351" s="8" t="str">
        <f t="shared" si="62"/>
        <v>FA-TSUB</v>
      </c>
      <c r="W1351" s="8" t="str">
        <f>VLOOKUP(V1351,'[2]Asset Classifications'!$M$12:$M$1690,1,FALSE)</f>
        <v>FA-TSUB</v>
      </c>
      <c r="X1351" s="8"/>
      <c r="Y1351" s="8"/>
      <c r="Z1351" s="8"/>
      <c r="AA1351" t="s">
        <v>8707</v>
      </c>
      <c r="AB1351">
        <v>1212</v>
      </c>
    </row>
    <row r="1352" spans="1:28">
      <c r="A1352" s="76" t="s">
        <v>3728</v>
      </c>
      <c r="B1352" s="76" t="s">
        <v>8571</v>
      </c>
      <c r="C1352" s="77" t="s">
        <v>4161</v>
      </c>
      <c r="D1352" s="78" t="s">
        <v>4159</v>
      </c>
      <c r="E1352" s="79" t="s">
        <v>8708</v>
      </c>
      <c r="F1352" s="80" t="s">
        <v>4444</v>
      </c>
      <c r="G1352" s="81"/>
      <c r="H1352" s="82"/>
      <c r="I1352" s="83" t="s">
        <v>7223</v>
      </c>
      <c r="J1352" s="8" t="s">
        <v>4367</v>
      </c>
      <c r="K1352" s="83"/>
      <c r="L1352" s="83" t="s">
        <v>4607</v>
      </c>
      <c r="M1352" s="8"/>
      <c r="N1352" s="8"/>
      <c r="O1352" s="8"/>
      <c r="P1352" s="62" t="str">
        <f t="shared" si="63"/>
        <v>PP-FA-WHSE-00</v>
      </c>
      <c r="Q1352" s="62" t="s">
        <v>4444</v>
      </c>
      <c r="R1352" s="8"/>
      <c r="S1352" s="8"/>
      <c r="T1352" s="8"/>
      <c r="U1352" s="8" t="str">
        <f t="shared" ref="U1352:U1415" si="64">C1352&amp; "-" &amp;E1352 &amp; IF(G1352&lt;&gt;"","-" &amp;G1352,"-00")</f>
        <v>FA-WHSE-00</v>
      </c>
      <c r="V1352" s="8" t="str">
        <f t="shared" ref="V1352:V1415" si="65">C1352&amp; "-" &amp;E1352 &amp; IF(G1352&lt;&gt;"","-" &amp;G1352,"")</f>
        <v>FA-WHSE</v>
      </c>
      <c r="W1352" s="8" t="str">
        <f>VLOOKUP(V1352,'[2]Asset Classifications'!$M$12:$M$1690,1,FALSE)</f>
        <v>FA-WHSE</v>
      </c>
      <c r="X1352" s="8"/>
      <c r="Y1352" s="8"/>
      <c r="Z1352" s="8"/>
      <c r="AA1352" t="s">
        <v>8709</v>
      </c>
      <c r="AB1352">
        <v>1213</v>
      </c>
    </row>
    <row r="1353" spans="1:28">
      <c r="A1353" s="76" t="s">
        <v>3728</v>
      </c>
      <c r="B1353" s="76" t="s">
        <v>8571</v>
      </c>
      <c r="C1353" s="77" t="s">
        <v>4161</v>
      </c>
      <c r="D1353" s="78" t="s">
        <v>4159</v>
      </c>
      <c r="E1353" s="79" t="s">
        <v>8710</v>
      </c>
      <c r="F1353" s="80" t="s">
        <v>8711</v>
      </c>
      <c r="G1353" s="81"/>
      <c r="H1353" s="82"/>
      <c r="I1353" s="83" t="s">
        <v>7223</v>
      </c>
      <c r="J1353" s="8" t="s">
        <v>4367</v>
      </c>
      <c r="K1353" s="83"/>
      <c r="L1353" s="83" t="s">
        <v>4607</v>
      </c>
      <c r="M1353" s="8"/>
      <c r="N1353" s="8"/>
      <c r="O1353" s="8"/>
      <c r="P1353" s="62" t="str">
        <f t="shared" si="63"/>
        <v>PP-FA-WPNT-00</v>
      </c>
      <c r="Q1353" s="62" t="s">
        <v>8712</v>
      </c>
      <c r="R1353" s="8"/>
      <c r="S1353" s="8"/>
      <c r="T1353" s="8"/>
      <c r="U1353" s="8" t="str">
        <f t="shared" si="64"/>
        <v>FA-WPNT-00</v>
      </c>
      <c r="V1353" s="8" t="str">
        <f t="shared" si="65"/>
        <v>FA-WPNT</v>
      </c>
      <c r="W1353" s="8" t="str">
        <f>VLOOKUP(V1353,'[2]Asset Classifications'!$M$12:$M$1690,1,FALSE)</f>
        <v>FA-WPNT</v>
      </c>
      <c r="X1353" s="8"/>
      <c r="Y1353" s="8"/>
      <c r="Z1353" s="8"/>
      <c r="AA1353" t="s">
        <v>8713</v>
      </c>
      <c r="AB1353">
        <v>1214</v>
      </c>
    </row>
    <row r="1354" spans="1:28">
      <c r="A1354" s="76" t="s">
        <v>3728</v>
      </c>
      <c r="B1354" s="76" t="s">
        <v>8571</v>
      </c>
      <c r="C1354" s="77" t="s">
        <v>4161</v>
      </c>
      <c r="D1354" s="78" t="s">
        <v>4159</v>
      </c>
      <c r="E1354" s="79" t="s">
        <v>8581</v>
      </c>
      <c r="F1354" s="80" t="s">
        <v>4175</v>
      </c>
      <c r="G1354" s="81"/>
      <c r="H1354" s="82"/>
      <c r="I1354" s="83" t="s">
        <v>7223</v>
      </c>
      <c r="J1354" s="8" t="s">
        <v>4367</v>
      </c>
      <c r="K1354" s="83"/>
      <c r="L1354" s="83" t="s">
        <v>4607</v>
      </c>
      <c r="M1354" s="8"/>
      <c r="N1354" s="8"/>
      <c r="O1354" s="8"/>
      <c r="P1354" s="62" t="str">
        <f t="shared" si="63"/>
        <v>PP-FA-YARD-00</v>
      </c>
      <c r="Q1354" s="62" t="s">
        <v>8714</v>
      </c>
      <c r="R1354" s="8"/>
      <c r="S1354" s="8"/>
      <c r="T1354" s="8"/>
      <c r="U1354" s="8" t="str">
        <f t="shared" si="64"/>
        <v>FA-YARD-00</v>
      </c>
      <c r="V1354" s="8" t="str">
        <f t="shared" si="65"/>
        <v>FA-YARD</v>
      </c>
      <c r="W1354" s="8" t="str">
        <f>VLOOKUP(V1354,'[2]Asset Classifications'!$M$12:$M$1690,1,FALSE)</f>
        <v>FA-YARD</v>
      </c>
      <c r="X1354" s="8"/>
      <c r="Y1354" s="8"/>
      <c r="Z1354" s="8"/>
      <c r="AA1354" t="s">
        <v>8715</v>
      </c>
      <c r="AB1354">
        <v>1215</v>
      </c>
    </row>
    <row r="1355" spans="1:28">
      <c r="A1355" s="76" t="s">
        <v>3728</v>
      </c>
      <c r="B1355" s="76" t="s">
        <v>8571</v>
      </c>
      <c r="C1355" s="77" t="s">
        <v>3677</v>
      </c>
      <c r="D1355" s="78" t="s">
        <v>8716</v>
      </c>
      <c r="E1355" s="79" t="s">
        <v>8717</v>
      </c>
      <c r="F1355" s="80" t="s">
        <v>8718</v>
      </c>
      <c r="G1355" s="81"/>
      <c r="H1355" s="82"/>
      <c r="I1355" s="83" t="s">
        <v>7223</v>
      </c>
      <c r="J1355" s="8" t="s">
        <v>4559</v>
      </c>
      <c r="K1355" s="83"/>
      <c r="L1355" s="83" t="s">
        <v>4607</v>
      </c>
      <c r="M1355" s="8"/>
      <c r="N1355" s="8"/>
      <c r="O1355" s="8"/>
      <c r="P1355" s="62" t="str">
        <f t="shared" si="63"/>
        <v>PP-FD-CFDR-00</v>
      </c>
      <c r="Q1355" s="62" t="s">
        <v>8718</v>
      </c>
      <c r="R1355" s="8"/>
      <c r="S1355" s="8"/>
      <c r="T1355" s="8"/>
      <c r="U1355" s="8" t="str">
        <f t="shared" si="64"/>
        <v>FD-CFDR-00</v>
      </c>
      <c r="V1355" s="8" t="str">
        <f t="shared" si="65"/>
        <v>FD-CFDR</v>
      </c>
      <c r="W1355" s="8" t="str">
        <f>VLOOKUP(V1355,'[2]Asset Classifications'!$M$12:$M$1690,1,FALSE)</f>
        <v>FD-CFDR</v>
      </c>
      <c r="X1355" s="8"/>
      <c r="Y1355" s="8"/>
      <c r="Z1355" s="8"/>
      <c r="AA1355" t="s">
        <v>8719</v>
      </c>
      <c r="AB1355">
        <v>1216</v>
      </c>
    </row>
    <row r="1356" spans="1:28">
      <c r="A1356" s="76" t="s">
        <v>3728</v>
      </c>
      <c r="B1356" s="76" t="s">
        <v>8571</v>
      </c>
      <c r="C1356" s="77" t="s">
        <v>3677</v>
      </c>
      <c r="D1356" s="78" t="s">
        <v>8716</v>
      </c>
      <c r="E1356" s="79" t="s">
        <v>8720</v>
      </c>
      <c r="F1356" s="80" t="s">
        <v>8721</v>
      </c>
      <c r="G1356" s="81"/>
      <c r="H1356" s="82"/>
      <c r="I1356" s="83" t="s">
        <v>7223</v>
      </c>
      <c r="J1356" s="8" t="s">
        <v>4559</v>
      </c>
      <c r="K1356" s="83"/>
      <c r="L1356" s="83" t="s">
        <v>4607</v>
      </c>
      <c r="M1356" s="8"/>
      <c r="N1356" s="8"/>
      <c r="O1356" s="8"/>
      <c r="P1356" s="62" t="str">
        <f t="shared" si="63"/>
        <v>PP-FD-HFDR-00</v>
      </c>
      <c r="Q1356" s="62" t="s">
        <v>8721</v>
      </c>
      <c r="R1356" s="8"/>
      <c r="S1356" s="8"/>
      <c r="T1356" s="8"/>
      <c r="U1356" s="8" t="str">
        <f t="shared" si="64"/>
        <v>FD-HFDR-00</v>
      </c>
      <c r="V1356" s="8" t="str">
        <f t="shared" si="65"/>
        <v>FD-HFDR</v>
      </c>
      <c r="W1356" s="8" t="str">
        <f>VLOOKUP(V1356,'[2]Asset Classifications'!$M$12:$M$1690,1,FALSE)</f>
        <v>FD-HFDR</v>
      </c>
      <c r="X1356" s="8"/>
      <c r="Y1356" s="8"/>
      <c r="Z1356" s="8"/>
      <c r="AA1356" t="s">
        <v>8722</v>
      </c>
      <c r="AB1356">
        <v>1217</v>
      </c>
    </row>
    <row r="1357" spans="1:28">
      <c r="A1357" s="76" t="s">
        <v>3728</v>
      </c>
      <c r="B1357" s="76" t="s">
        <v>8571</v>
      </c>
      <c r="C1357" s="77" t="s">
        <v>3677</v>
      </c>
      <c r="D1357" s="78" t="s">
        <v>8716</v>
      </c>
      <c r="E1357" s="79" t="s">
        <v>8723</v>
      </c>
      <c r="F1357" s="80" t="s">
        <v>8724</v>
      </c>
      <c r="G1357" s="81"/>
      <c r="H1357" s="82"/>
      <c r="I1357" s="83" t="s">
        <v>7223</v>
      </c>
      <c r="J1357" s="8" t="s">
        <v>4559</v>
      </c>
      <c r="K1357" s="83"/>
      <c r="L1357" s="83" t="s">
        <v>4607</v>
      </c>
      <c r="M1357" s="8"/>
      <c r="N1357" s="8"/>
      <c r="O1357" s="8"/>
      <c r="P1357" s="62" t="str">
        <f t="shared" si="63"/>
        <v>PP-FD-LFDR-00</v>
      </c>
      <c r="Q1357" s="62" t="s">
        <v>8724</v>
      </c>
      <c r="R1357" s="8"/>
      <c r="S1357" s="8"/>
      <c r="T1357" s="8"/>
      <c r="U1357" s="8" t="str">
        <f t="shared" si="64"/>
        <v>FD-LFDR-00</v>
      </c>
      <c r="V1357" s="8" t="str">
        <f t="shared" si="65"/>
        <v>FD-LFDR</v>
      </c>
      <c r="W1357" s="8" t="str">
        <f>VLOOKUP(V1357,'[2]Asset Classifications'!$M$12:$M$1690,1,FALSE)</f>
        <v>FD-LFDR</v>
      </c>
      <c r="X1357" s="8"/>
      <c r="Y1357" s="8"/>
      <c r="Z1357" s="8"/>
      <c r="AA1357" t="s">
        <v>8725</v>
      </c>
      <c r="AB1357">
        <v>1218</v>
      </c>
    </row>
    <row r="1358" spans="1:28">
      <c r="A1358" s="76" t="s">
        <v>3728</v>
      </c>
      <c r="B1358" s="76" t="s">
        <v>8571</v>
      </c>
      <c r="C1358" s="77" t="s">
        <v>3687</v>
      </c>
      <c r="D1358" s="78" t="s">
        <v>4177</v>
      </c>
      <c r="E1358" s="79" t="s">
        <v>8726</v>
      </c>
      <c r="F1358" s="80" t="s">
        <v>8727</v>
      </c>
      <c r="G1358" s="81" t="s">
        <v>4843</v>
      </c>
      <c r="H1358" s="82" t="s">
        <v>7218</v>
      </c>
      <c r="I1358" s="83" t="s">
        <v>4495</v>
      </c>
      <c r="J1358" s="8" t="s">
        <v>4367</v>
      </c>
      <c r="K1358" s="83"/>
      <c r="L1358" s="83" t="s">
        <v>4607</v>
      </c>
      <c r="M1358" s="8"/>
      <c r="N1358" s="8"/>
      <c r="O1358" s="8"/>
      <c r="P1358" s="62" t="str">
        <f t="shared" si="63"/>
        <v>PP-HS-FURN-FL</v>
      </c>
      <c r="Q1358" s="62" t="s">
        <v>8728</v>
      </c>
      <c r="R1358" s="8"/>
      <c r="S1358" s="8"/>
      <c r="T1358" s="8"/>
      <c r="U1358" s="8" t="str">
        <f t="shared" si="64"/>
        <v>HS-FURN-FL</v>
      </c>
      <c r="V1358" s="8" t="str">
        <f t="shared" si="65"/>
        <v>HS-FURN-FL</v>
      </c>
      <c r="W1358" s="8" t="e">
        <f>VLOOKUP(V1358,'[2]Asset Classifications'!$M$12:$M$1690,1,FALSE)</f>
        <v>#N/A</v>
      </c>
      <c r="X1358" s="8"/>
      <c r="Y1358" s="8"/>
      <c r="Z1358" s="8"/>
      <c r="AA1358" t="s">
        <v>8729</v>
      </c>
      <c r="AB1358">
        <v>1219</v>
      </c>
    </row>
    <row r="1359" spans="1:28">
      <c r="A1359" s="76" t="s">
        <v>3728</v>
      </c>
      <c r="B1359" s="76" t="s">
        <v>8571</v>
      </c>
      <c r="C1359" s="77" t="s">
        <v>3687</v>
      </c>
      <c r="D1359" s="78" t="s">
        <v>4177</v>
      </c>
      <c r="E1359" s="79" t="s">
        <v>8730</v>
      </c>
      <c r="F1359" s="80" t="s">
        <v>8731</v>
      </c>
      <c r="G1359" s="81"/>
      <c r="H1359" s="82"/>
      <c r="I1359" s="83" t="s">
        <v>4495</v>
      </c>
      <c r="J1359" s="8" t="s">
        <v>4367</v>
      </c>
      <c r="K1359" s="83"/>
      <c r="L1359" s="83" t="s">
        <v>4607</v>
      </c>
      <c r="M1359" s="8"/>
      <c r="N1359" s="8"/>
      <c r="O1359" s="8"/>
      <c r="P1359" s="62" t="str">
        <f t="shared" ref="P1359:P1422" si="66">A1359&amp;"-"&amp;U1359</f>
        <v>PP-HS-MART-00</v>
      </c>
      <c r="Q1359" s="62" t="s">
        <v>8731</v>
      </c>
      <c r="R1359" s="8"/>
      <c r="S1359" s="8"/>
      <c r="T1359" s="8"/>
      <c r="U1359" s="8" t="str">
        <f t="shared" si="64"/>
        <v>HS-MART-00</v>
      </c>
      <c r="V1359" s="8" t="str">
        <f t="shared" si="65"/>
        <v>HS-MART</v>
      </c>
      <c r="W1359" s="8" t="str">
        <f>VLOOKUP(V1359,'[2]Asset Classifications'!$M$12:$M$1690,1,FALSE)</f>
        <v>HS-MART</v>
      </c>
      <c r="X1359" s="8"/>
      <c r="Y1359" s="8" t="s">
        <v>4371</v>
      </c>
      <c r="Z1359" s="8"/>
      <c r="AA1359" t="s">
        <v>8732</v>
      </c>
      <c r="AB1359">
        <v>1220</v>
      </c>
    </row>
    <row r="1360" spans="1:28">
      <c r="A1360" s="76" t="s">
        <v>3728</v>
      </c>
      <c r="B1360" s="76" t="s">
        <v>8571</v>
      </c>
      <c r="C1360" s="77" t="s">
        <v>3687</v>
      </c>
      <c r="D1360" s="78" t="s">
        <v>4177</v>
      </c>
      <c r="E1360" s="79" t="s">
        <v>8733</v>
      </c>
      <c r="F1360" s="80" t="s">
        <v>8734</v>
      </c>
      <c r="G1360" s="81"/>
      <c r="H1360" s="82"/>
      <c r="I1360" s="83" t="s">
        <v>4495</v>
      </c>
      <c r="J1360" s="8" t="s">
        <v>4367</v>
      </c>
      <c r="K1360" s="83"/>
      <c r="L1360" s="83" t="s">
        <v>4607</v>
      </c>
      <c r="M1360" s="8"/>
      <c r="N1360" s="8"/>
      <c r="O1360" s="8"/>
      <c r="P1360" s="62" t="str">
        <f t="shared" si="66"/>
        <v>PP-HS-MAVE-00</v>
      </c>
      <c r="Q1360" s="62" t="s">
        <v>8735</v>
      </c>
      <c r="R1360" s="8"/>
      <c r="S1360" s="8"/>
      <c r="T1360" s="8"/>
      <c r="U1360" s="8" t="str">
        <f t="shared" si="64"/>
        <v>HS-MAVE-00</v>
      </c>
      <c r="V1360" s="8" t="str">
        <f t="shared" si="65"/>
        <v>HS-MAVE</v>
      </c>
      <c r="W1360" s="8" t="str">
        <f>VLOOKUP(V1360,'[2]Asset Classifications'!$M$12:$M$1690,1,FALSE)</f>
        <v>HS-MAVE</v>
      </c>
      <c r="X1360" s="8"/>
      <c r="Y1360" s="8" t="s">
        <v>4371</v>
      </c>
      <c r="Z1360" s="8"/>
      <c r="AA1360" t="s">
        <v>8736</v>
      </c>
      <c r="AB1360">
        <v>1221</v>
      </c>
    </row>
    <row r="1361" spans="1:28">
      <c r="A1361" s="76" t="s">
        <v>3728</v>
      </c>
      <c r="B1361" s="76" t="s">
        <v>8571</v>
      </c>
      <c r="C1361" s="77" t="s">
        <v>3687</v>
      </c>
      <c r="D1361" s="78" t="s">
        <v>4177</v>
      </c>
      <c r="E1361" s="79" t="s">
        <v>8737</v>
      </c>
      <c r="F1361" s="80" t="s">
        <v>8738</v>
      </c>
      <c r="G1361" s="81"/>
      <c r="H1361" s="82"/>
      <c r="I1361" s="83" t="s">
        <v>4495</v>
      </c>
      <c r="J1361" s="8" t="s">
        <v>4367</v>
      </c>
      <c r="K1361" s="83"/>
      <c r="L1361" s="83" t="s">
        <v>4607</v>
      </c>
      <c r="M1361" s="8"/>
      <c r="N1361" s="8"/>
      <c r="O1361" s="8"/>
      <c r="P1361" s="62" t="str">
        <f t="shared" si="66"/>
        <v>PP-HS-MCLO-00</v>
      </c>
      <c r="Q1361" s="62" t="s">
        <v>8738</v>
      </c>
      <c r="R1361" s="8"/>
      <c r="S1361" s="8"/>
      <c r="T1361" s="8"/>
      <c r="U1361" s="8" t="str">
        <f t="shared" si="64"/>
        <v>HS-MCLO-00</v>
      </c>
      <c r="V1361" s="8" t="str">
        <f t="shared" si="65"/>
        <v>HS-MCLO</v>
      </c>
      <c r="W1361" s="8" t="str">
        <f>VLOOKUP(V1361,'[2]Asset Classifications'!$M$12:$M$1690,1,FALSE)</f>
        <v>HS-MCLO</v>
      </c>
      <c r="X1361" s="8"/>
      <c r="Y1361" s="8" t="s">
        <v>4371</v>
      </c>
      <c r="Z1361" s="8"/>
      <c r="AA1361" t="s">
        <v>8739</v>
      </c>
      <c r="AB1361">
        <v>1222</v>
      </c>
    </row>
    <row r="1362" spans="1:28">
      <c r="A1362" s="76" t="s">
        <v>3728</v>
      </c>
      <c r="B1362" s="76" t="s">
        <v>8571</v>
      </c>
      <c r="C1362" s="77" t="s">
        <v>3687</v>
      </c>
      <c r="D1362" s="78" t="s">
        <v>4177</v>
      </c>
      <c r="E1362" s="79" t="s">
        <v>8740</v>
      </c>
      <c r="F1362" s="80" t="s">
        <v>8741</v>
      </c>
      <c r="G1362" s="81"/>
      <c r="H1362" s="82"/>
      <c r="I1362" s="83" t="s">
        <v>4495</v>
      </c>
      <c r="J1362" s="8" t="s">
        <v>4367</v>
      </c>
      <c r="K1362" s="83"/>
      <c r="L1362" s="83" t="s">
        <v>4607</v>
      </c>
      <c r="M1362" s="8"/>
      <c r="N1362" s="8"/>
      <c r="O1362" s="8"/>
      <c r="P1362" s="62" t="str">
        <f t="shared" si="66"/>
        <v>PP-HS-MCOB-00</v>
      </c>
      <c r="Q1362" s="62" t="s">
        <v>8742</v>
      </c>
      <c r="R1362" s="8"/>
      <c r="S1362" s="8"/>
      <c r="T1362" s="8"/>
      <c r="U1362" s="8" t="str">
        <f t="shared" si="64"/>
        <v>HS-MCOB-00</v>
      </c>
      <c r="V1362" s="8" t="str">
        <f t="shared" si="65"/>
        <v>HS-MCOB</v>
      </c>
      <c r="W1362" s="8" t="str">
        <f>VLOOKUP(V1362,'[2]Asset Classifications'!$M$12:$M$1690,1,FALSE)</f>
        <v>HS-MCOB</v>
      </c>
      <c r="X1362" s="8"/>
      <c r="Y1362" s="8" t="s">
        <v>4371</v>
      </c>
      <c r="Z1362" s="8"/>
      <c r="AA1362" t="s">
        <v>8743</v>
      </c>
      <c r="AB1362">
        <v>1223</v>
      </c>
    </row>
    <row r="1363" spans="1:28">
      <c r="A1363" s="76" t="s">
        <v>3728</v>
      </c>
      <c r="B1363" s="76" t="s">
        <v>8571</v>
      </c>
      <c r="C1363" s="77" t="s">
        <v>3687</v>
      </c>
      <c r="D1363" s="78" t="s">
        <v>4177</v>
      </c>
      <c r="E1363" s="79" t="s">
        <v>8744</v>
      </c>
      <c r="F1363" s="80" t="s">
        <v>8745</v>
      </c>
      <c r="G1363" s="81"/>
      <c r="H1363" s="82"/>
      <c r="I1363" s="83" t="s">
        <v>4495</v>
      </c>
      <c r="J1363" s="8" t="s">
        <v>4367</v>
      </c>
      <c r="K1363" s="83"/>
      <c r="L1363" s="83" t="s">
        <v>4607</v>
      </c>
      <c r="M1363" s="8"/>
      <c r="N1363" s="8"/>
      <c r="O1363" s="8"/>
      <c r="P1363" s="62" t="str">
        <f t="shared" si="66"/>
        <v>PP-HS-MCSE-00</v>
      </c>
      <c r="Q1363" s="62" t="s">
        <v>8746</v>
      </c>
      <c r="R1363" s="8"/>
      <c r="S1363" s="8"/>
      <c r="T1363" s="8"/>
      <c r="U1363" s="8" t="str">
        <f t="shared" si="64"/>
        <v>HS-MCSE-00</v>
      </c>
      <c r="V1363" s="8" t="str">
        <f t="shared" si="65"/>
        <v>HS-MCSE</v>
      </c>
      <c r="W1363" s="8" t="str">
        <f>VLOOKUP(V1363,'[2]Asset Classifications'!$M$12:$M$1690,1,FALSE)</f>
        <v>HS-MCSE</v>
      </c>
      <c r="X1363" s="8"/>
      <c r="Y1363" s="8" t="s">
        <v>4371</v>
      </c>
      <c r="Z1363" s="8"/>
      <c r="AA1363" t="s">
        <v>8747</v>
      </c>
      <c r="AB1363">
        <v>1224</v>
      </c>
    </row>
    <row r="1364" spans="1:28">
      <c r="A1364" s="76" t="s">
        <v>3728</v>
      </c>
      <c r="B1364" s="76" t="s">
        <v>8571</v>
      </c>
      <c r="C1364" s="77" t="s">
        <v>3687</v>
      </c>
      <c r="D1364" s="78" t="s">
        <v>4177</v>
      </c>
      <c r="E1364" s="79" t="s">
        <v>8748</v>
      </c>
      <c r="F1364" s="80" t="s">
        <v>8749</v>
      </c>
      <c r="G1364" s="81"/>
      <c r="H1364" s="82"/>
      <c r="I1364" s="83" t="s">
        <v>4495</v>
      </c>
      <c r="J1364" s="8" t="s">
        <v>4367</v>
      </c>
      <c r="K1364" s="83"/>
      <c r="L1364" s="83" t="s">
        <v>4607</v>
      </c>
      <c r="M1364" s="8"/>
      <c r="N1364" s="8"/>
      <c r="O1364" s="8"/>
      <c r="P1364" s="62" t="str">
        <f t="shared" si="66"/>
        <v>PP-HS-MESE-00</v>
      </c>
      <c r="Q1364" s="62" t="s">
        <v>8750</v>
      </c>
      <c r="R1364" s="8"/>
      <c r="S1364" s="8"/>
      <c r="T1364" s="8"/>
      <c r="U1364" s="8" t="str">
        <f t="shared" si="64"/>
        <v>HS-MESE-00</v>
      </c>
      <c r="V1364" s="8" t="str">
        <f t="shared" si="65"/>
        <v>HS-MESE</v>
      </c>
      <c r="W1364" s="8" t="str">
        <f>VLOOKUP(V1364,'[2]Asset Classifications'!$M$12:$M$1690,1,FALSE)</f>
        <v>HS-MESE</v>
      </c>
      <c r="X1364" s="8"/>
      <c r="Y1364" s="8" t="s">
        <v>4371</v>
      </c>
      <c r="Z1364" s="8"/>
      <c r="AA1364" t="s">
        <v>8751</v>
      </c>
      <c r="AB1364">
        <v>1225</v>
      </c>
    </row>
    <row r="1365" spans="1:28">
      <c r="A1365" s="76" t="s">
        <v>3728</v>
      </c>
      <c r="B1365" s="76" t="s">
        <v>8571</v>
      </c>
      <c r="C1365" s="77" t="s">
        <v>3687</v>
      </c>
      <c r="D1365" s="78" t="s">
        <v>4177</v>
      </c>
      <c r="E1365" s="79" t="s">
        <v>8752</v>
      </c>
      <c r="F1365" s="80" t="s">
        <v>8753</v>
      </c>
      <c r="G1365" s="81"/>
      <c r="H1365" s="82"/>
      <c r="I1365" s="83" t="s">
        <v>4495</v>
      </c>
      <c r="J1365" s="8" t="s">
        <v>4367</v>
      </c>
      <c r="K1365" s="83"/>
      <c r="L1365" s="83" t="s">
        <v>4607</v>
      </c>
      <c r="M1365" s="8"/>
      <c r="N1365" s="8"/>
      <c r="O1365" s="8"/>
      <c r="P1365" s="62" t="str">
        <f t="shared" si="66"/>
        <v>PP-HS-MFEN-00</v>
      </c>
      <c r="Q1365" s="62" t="s">
        <v>8753</v>
      </c>
      <c r="R1365" s="8"/>
      <c r="S1365" s="8"/>
      <c r="T1365" s="8"/>
      <c r="U1365" s="8" t="str">
        <f t="shared" si="64"/>
        <v>HS-MFEN-00</v>
      </c>
      <c r="V1365" s="8" t="str">
        <f t="shared" si="65"/>
        <v>HS-MFEN</v>
      </c>
      <c r="W1365" s="8" t="str">
        <f>VLOOKUP(V1365,'[2]Asset Classifications'!$M$12:$M$1690,1,FALSE)</f>
        <v>HS-MFEN</v>
      </c>
      <c r="X1365" s="8"/>
      <c r="Y1365" s="8" t="s">
        <v>4371</v>
      </c>
      <c r="Z1365" s="8"/>
      <c r="AA1365" t="s">
        <v>8754</v>
      </c>
      <c r="AB1365">
        <v>1226</v>
      </c>
    </row>
    <row r="1366" spans="1:28">
      <c r="A1366" s="76" t="s">
        <v>3728</v>
      </c>
      <c r="B1366" s="76" t="s">
        <v>8571</v>
      </c>
      <c r="C1366" s="77" t="s">
        <v>3687</v>
      </c>
      <c r="D1366" s="78" t="s">
        <v>4177</v>
      </c>
      <c r="E1366" s="79" t="s">
        <v>8755</v>
      </c>
      <c r="F1366" s="80" t="s">
        <v>8756</v>
      </c>
      <c r="G1366" s="81"/>
      <c r="H1366" s="82"/>
      <c r="I1366" s="83" t="s">
        <v>4495</v>
      </c>
      <c r="J1366" s="8" t="s">
        <v>4367</v>
      </c>
      <c r="K1366" s="83"/>
      <c r="L1366" s="83" t="s">
        <v>4607</v>
      </c>
      <c r="M1366" s="8"/>
      <c r="N1366" s="8"/>
      <c r="O1366" s="8"/>
      <c r="P1366" s="62" t="str">
        <f t="shared" si="66"/>
        <v>PP-HS-MFFI-00</v>
      </c>
      <c r="Q1366" s="62" t="s">
        <v>8757</v>
      </c>
      <c r="R1366" s="8"/>
      <c r="S1366" s="8"/>
      <c r="T1366" s="8"/>
      <c r="U1366" s="8" t="str">
        <f t="shared" si="64"/>
        <v>HS-MFFI-00</v>
      </c>
      <c r="V1366" s="8" t="str">
        <f t="shared" si="65"/>
        <v>HS-MFFI</v>
      </c>
      <c r="W1366" s="8" t="str">
        <f>VLOOKUP(V1366,'[2]Asset Classifications'!$M$12:$M$1690,1,FALSE)</f>
        <v>HS-MFFI</v>
      </c>
      <c r="X1366" s="8"/>
      <c r="Y1366" s="8" t="s">
        <v>4371</v>
      </c>
      <c r="Z1366" s="8"/>
      <c r="AA1366" t="s">
        <v>8758</v>
      </c>
      <c r="AB1366">
        <v>1227</v>
      </c>
    </row>
    <row r="1367" spans="1:28">
      <c r="A1367" s="76" t="s">
        <v>3728</v>
      </c>
      <c r="B1367" s="76" t="s">
        <v>8571</v>
      </c>
      <c r="C1367" s="77" t="s">
        <v>3687</v>
      </c>
      <c r="D1367" s="78" t="s">
        <v>4177</v>
      </c>
      <c r="E1367" s="79" t="s">
        <v>8759</v>
      </c>
      <c r="F1367" s="80" t="s">
        <v>8760</v>
      </c>
      <c r="G1367" s="81"/>
      <c r="H1367" s="82"/>
      <c r="I1367" s="83" t="s">
        <v>4495</v>
      </c>
      <c r="J1367" s="8" t="s">
        <v>4367</v>
      </c>
      <c r="K1367" s="83"/>
      <c r="L1367" s="83" t="s">
        <v>4607</v>
      </c>
      <c r="M1367" s="8"/>
      <c r="N1367" s="8"/>
      <c r="O1367" s="8"/>
      <c r="P1367" s="62" t="str">
        <f t="shared" si="66"/>
        <v>PP-HS-MHTG-00</v>
      </c>
      <c r="Q1367" s="62" t="s">
        <v>8761</v>
      </c>
      <c r="R1367" s="8"/>
      <c r="S1367" s="8"/>
      <c r="T1367" s="8"/>
      <c r="U1367" s="8" t="str">
        <f t="shared" si="64"/>
        <v>HS-MHTG-00</v>
      </c>
      <c r="V1367" s="8" t="str">
        <f t="shared" si="65"/>
        <v>HS-MHTG</v>
      </c>
      <c r="W1367" s="8" t="str">
        <f>VLOOKUP(V1367,'[2]Asset Classifications'!$M$12:$M$1690,1,FALSE)</f>
        <v>HS-MHTG</v>
      </c>
      <c r="X1367" s="8"/>
      <c r="Y1367" s="8" t="s">
        <v>4371</v>
      </c>
      <c r="Z1367" s="8"/>
      <c r="AA1367" t="s">
        <v>8762</v>
      </c>
      <c r="AB1367">
        <v>1228</v>
      </c>
    </row>
    <row r="1368" spans="1:28">
      <c r="A1368" s="76" t="s">
        <v>3728</v>
      </c>
      <c r="B1368" s="76" t="s">
        <v>8571</v>
      </c>
      <c r="C1368" s="77" t="s">
        <v>3687</v>
      </c>
      <c r="D1368" s="78" t="s">
        <v>4177</v>
      </c>
      <c r="E1368" s="79" t="s">
        <v>8763</v>
      </c>
      <c r="F1368" s="80" t="s">
        <v>8764</v>
      </c>
      <c r="G1368" s="81"/>
      <c r="H1368" s="82"/>
      <c r="I1368" s="83" t="s">
        <v>4495</v>
      </c>
      <c r="J1368" s="8" t="s">
        <v>4367</v>
      </c>
      <c r="K1368" s="83"/>
      <c r="L1368" s="83" t="s">
        <v>4607</v>
      </c>
      <c r="M1368" s="8"/>
      <c r="N1368" s="8"/>
      <c r="O1368" s="8"/>
      <c r="P1368" s="62" t="str">
        <f t="shared" si="66"/>
        <v>PP-HS-MKIT-00</v>
      </c>
      <c r="Q1368" s="62" t="s">
        <v>8764</v>
      </c>
      <c r="R1368" s="8"/>
      <c r="S1368" s="8"/>
      <c r="T1368" s="8"/>
      <c r="U1368" s="8" t="str">
        <f t="shared" si="64"/>
        <v>HS-MKIT-00</v>
      </c>
      <c r="V1368" s="8" t="str">
        <f t="shared" si="65"/>
        <v>HS-MKIT</v>
      </c>
      <c r="W1368" s="8" t="str">
        <f>VLOOKUP(V1368,'[2]Asset Classifications'!$M$12:$M$1690,1,FALSE)</f>
        <v>HS-MKIT</v>
      </c>
      <c r="X1368" s="8"/>
      <c r="Y1368" s="8" t="s">
        <v>4371</v>
      </c>
      <c r="Z1368" s="8"/>
      <c r="AA1368" t="s">
        <v>8765</v>
      </c>
      <c r="AB1368">
        <v>1229</v>
      </c>
    </row>
    <row r="1369" spans="1:28">
      <c r="A1369" s="76" t="s">
        <v>3728</v>
      </c>
      <c r="B1369" s="76" t="s">
        <v>8571</v>
      </c>
      <c r="C1369" s="77" t="s">
        <v>3687</v>
      </c>
      <c r="D1369" s="78" t="s">
        <v>4177</v>
      </c>
      <c r="E1369" s="79" t="s">
        <v>8766</v>
      </c>
      <c r="F1369" s="80" t="s">
        <v>8767</v>
      </c>
      <c r="G1369" s="81"/>
      <c r="H1369" s="82"/>
      <c r="I1369" s="83" t="s">
        <v>4495</v>
      </c>
      <c r="J1369" s="8" t="s">
        <v>4367</v>
      </c>
      <c r="K1369" s="83"/>
      <c r="L1369" s="83" t="s">
        <v>4607</v>
      </c>
      <c r="M1369" s="8"/>
      <c r="N1369" s="8"/>
      <c r="O1369" s="8"/>
      <c r="P1369" s="62" t="str">
        <f t="shared" si="66"/>
        <v>PP-HS-MMAN-00</v>
      </c>
      <c r="Q1369" s="62" t="s">
        <v>8767</v>
      </c>
      <c r="R1369" s="8"/>
      <c r="S1369" s="8"/>
      <c r="T1369" s="8"/>
      <c r="U1369" s="8" t="str">
        <f t="shared" si="64"/>
        <v>HS-MMAN-00</v>
      </c>
      <c r="V1369" s="8" t="str">
        <f t="shared" si="65"/>
        <v>HS-MMAN</v>
      </c>
      <c r="W1369" s="8" t="str">
        <f>VLOOKUP(V1369,'[2]Asset Classifications'!$M$12:$M$1690,1,FALSE)</f>
        <v>HS-MMAN</v>
      </c>
      <c r="X1369" s="8"/>
      <c r="Y1369" s="8" t="s">
        <v>4371</v>
      </c>
      <c r="Z1369" s="8"/>
      <c r="AA1369" t="s">
        <v>8768</v>
      </c>
      <c r="AB1369">
        <v>1230</v>
      </c>
    </row>
    <row r="1370" spans="1:28">
      <c r="A1370" s="76" t="s">
        <v>3728</v>
      </c>
      <c r="B1370" s="76" t="s">
        <v>8571</v>
      </c>
      <c r="C1370" s="77" t="s">
        <v>3687</v>
      </c>
      <c r="D1370" s="78" t="s">
        <v>4177</v>
      </c>
      <c r="E1370" s="79" t="s">
        <v>8769</v>
      </c>
      <c r="F1370" s="80" t="s">
        <v>8770</v>
      </c>
      <c r="G1370" s="81"/>
      <c r="H1370" s="82"/>
      <c r="I1370" s="83" t="s">
        <v>4495</v>
      </c>
      <c r="J1370" s="8" t="s">
        <v>4367</v>
      </c>
      <c r="K1370" s="83"/>
      <c r="L1370" s="83" t="s">
        <v>4607</v>
      </c>
      <c r="M1370" s="8"/>
      <c r="N1370" s="8"/>
      <c r="O1370" s="8"/>
      <c r="P1370" s="62" t="str">
        <f t="shared" si="66"/>
        <v>PP-HS-MMDL-00</v>
      </c>
      <c r="Q1370" s="62" t="s">
        <v>8770</v>
      </c>
      <c r="R1370" s="8"/>
      <c r="S1370" s="8"/>
      <c r="T1370" s="8"/>
      <c r="U1370" s="8" t="str">
        <f t="shared" si="64"/>
        <v>HS-MMDL-00</v>
      </c>
      <c r="V1370" s="8" t="str">
        <f t="shared" si="65"/>
        <v>HS-MMDL</v>
      </c>
      <c r="W1370" s="8" t="str">
        <f>VLOOKUP(V1370,'[2]Asset Classifications'!$M$12:$M$1690,1,FALSE)</f>
        <v>HS-MMDL</v>
      </c>
      <c r="X1370" s="8"/>
      <c r="Y1370" s="8" t="s">
        <v>4371</v>
      </c>
      <c r="Z1370" s="8"/>
      <c r="AA1370" t="s">
        <v>8771</v>
      </c>
      <c r="AB1370">
        <v>1231</v>
      </c>
    </row>
    <row r="1371" spans="1:28">
      <c r="A1371" s="76" t="s">
        <v>3728</v>
      </c>
      <c r="B1371" s="76" t="s">
        <v>8571</v>
      </c>
      <c r="C1371" s="77" t="s">
        <v>3687</v>
      </c>
      <c r="D1371" s="78" t="s">
        <v>4177</v>
      </c>
      <c r="E1371" s="79" t="s">
        <v>8772</v>
      </c>
      <c r="F1371" s="80" t="s">
        <v>8773</v>
      </c>
      <c r="G1371" s="81"/>
      <c r="H1371" s="82"/>
      <c r="I1371" s="83" t="s">
        <v>4495</v>
      </c>
      <c r="J1371" s="8" t="s">
        <v>4367</v>
      </c>
      <c r="K1371" s="83"/>
      <c r="L1371" s="83" t="s">
        <v>4607</v>
      </c>
      <c r="M1371" s="8"/>
      <c r="N1371" s="8"/>
      <c r="O1371" s="8"/>
      <c r="P1371" s="62" t="str">
        <f t="shared" si="66"/>
        <v>PP-HS-MPLE-00</v>
      </c>
      <c r="Q1371" s="62" t="s">
        <v>8774</v>
      </c>
      <c r="R1371" s="8"/>
      <c r="S1371" s="8"/>
      <c r="T1371" s="8"/>
      <c r="U1371" s="8" t="str">
        <f t="shared" si="64"/>
        <v>HS-MPLE-00</v>
      </c>
      <c r="V1371" s="8" t="str">
        <f t="shared" si="65"/>
        <v>HS-MPLE</v>
      </c>
      <c r="W1371" s="8" t="str">
        <f>VLOOKUP(V1371,'[2]Asset Classifications'!$M$12:$M$1690,1,FALSE)</f>
        <v>HS-MPLE</v>
      </c>
      <c r="X1371" s="8"/>
      <c r="Y1371" s="8" t="s">
        <v>4371</v>
      </c>
      <c r="Z1371" s="8"/>
      <c r="AA1371" t="s">
        <v>8775</v>
      </c>
      <c r="AB1371">
        <v>1232</v>
      </c>
    </row>
    <row r="1372" spans="1:28">
      <c r="A1372" s="76" t="s">
        <v>3728</v>
      </c>
      <c r="B1372" s="76" t="s">
        <v>8571</v>
      </c>
      <c r="C1372" s="77" t="s">
        <v>3687</v>
      </c>
      <c r="D1372" s="78" t="s">
        <v>4177</v>
      </c>
      <c r="E1372" s="79" t="s">
        <v>8776</v>
      </c>
      <c r="F1372" s="80" t="s">
        <v>8777</v>
      </c>
      <c r="G1372" s="81"/>
      <c r="H1372" s="82"/>
      <c r="I1372" s="83" t="s">
        <v>4495</v>
      </c>
      <c r="J1372" s="8" t="s">
        <v>4367</v>
      </c>
      <c r="K1372" s="83"/>
      <c r="L1372" s="83" t="s">
        <v>4607</v>
      </c>
      <c r="M1372" s="8"/>
      <c r="N1372" s="8"/>
      <c r="O1372" s="8"/>
      <c r="P1372" s="62" t="str">
        <f t="shared" si="66"/>
        <v>PP-HS-MSGE-00</v>
      </c>
      <c r="Q1372" s="62" t="s">
        <v>8778</v>
      </c>
      <c r="R1372" s="8"/>
      <c r="S1372" s="8"/>
      <c r="T1372" s="8"/>
      <c r="U1372" s="8" t="str">
        <f t="shared" si="64"/>
        <v>HS-MSGE-00</v>
      </c>
      <c r="V1372" s="8" t="str">
        <f t="shared" si="65"/>
        <v>HS-MSGE</v>
      </c>
      <c r="W1372" s="8" t="str">
        <f>VLOOKUP(V1372,'[2]Asset Classifications'!$M$12:$M$1690,1,FALSE)</f>
        <v>HS-MSGE</v>
      </c>
      <c r="X1372" s="8"/>
      <c r="Y1372" s="8" t="s">
        <v>4371</v>
      </c>
      <c r="Z1372" s="8"/>
      <c r="AA1372" t="s">
        <v>8779</v>
      </c>
      <c r="AB1372">
        <v>1233</v>
      </c>
    </row>
    <row r="1373" spans="1:28">
      <c r="A1373" s="76" t="s">
        <v>3728</v>
      </c>
      <c r="B1373" s="76" t="s">
        <v>8571</v>
      </c>
      <c r="C1373" s="77" t="s">
        <v>3687</v>
      </c>
      <c r="D1373" s="78" t="s">
        <v>4177</v>
      </c>
      <c r="E1373" s="79" t="s">
        <v>8780</v>
      </c>
      <c r="F1373" s="80" t="s">
        <v>8781</v>
      </c>
      <c r="G1373" s="81"/>
      <c r="H1373" s="82"/>
      <c r="I1373" s="83" t="s">
        <v>4495</v>
      </c>
      <c r="J1373" s="8" t="s">
        <v>4367</v>
      </c>
      <c r="K1373" s="83"/>
      <c r="L1373" s="83" t="s">
        <v>4607</v>
      </c>
      <c r="M1373" s="8"/>
      <c r="N1373" s="8"/>
      <c r="O1373" s="8"/>
      <c r="P1373" s="62" t="str">
        <f t="shared" si="66"/>
        <v>PP-HS-MSIG-00</v>
      </c>
      <c r="Q1373" s="62" t="s">
        <v>8781</v>
      </c>
      <c r="R1373" s="8"/>
      <c r="S1373" s="8"/>
      <c r="T1373" s="8"/>
      <c r="U1373" s="8" t="str">
        <f t="shared" si="64"/>
        <v>HS-MSIG-00</v>
      </c>
      <c r="V1373" s="8" t="str">
        <f t="shared" si="65"/>
        <v>HS-MSIG</v>
      </c>
      <c r="W1373" s="8" t="str">
        <f>VLOOKUP(V1373,'[2]Asset Classifications'!$M$12:$M$1690,1,FALSE)</f>
        <v>HS-MSIG</v>
      </c>
      <c r="X1373" s="8"/>
      <c r="Y1373" s="8" t="s">
        <v>4371</v>
      </c>
      <c r="Z1373" s="8"/>
      <c r="AA1373" t="s">
        <v>8782</v>
      </c>
      <c r="AB1373">
        <v>1234</v>
      </c>
    </row>
    <row r="1374" spans="1:28">
      <c r="A1374" s="76" t="s">
        <v>3728</v>
      </c>
      <c r="B1374" s="76" t="s">
        <v>8571</v>
      </c>
      <c r="C1374" s="77" t="s">
        <v>3687</v>
      </c>
      <c r="D1374" s="78" t="s">
        <v>4177</v>
      </c>
      <c r="E1374" s="79" t="s">
        <v>8783</v>
      </c>
      <c r="F1374" s="80" t="s">
        <v>8784</v>
      </c>
      <c r="G1374" s="81"/>
      <c r="H1374" s="82"/>
      <c r="I1374" s="83" t="s">
        <v>4495</v>
      </c>
      <c r="J1374" s="8" t="s">
        <v>4367</v>
      </c>
      <c r="K1374" s="83"/>
      <c r="L1374" s="83" t="s">
        <v>4607</v>
      </c>
      <c r="M1374" s="8"/>
      <c r="N1374" s="8"/>
      <c r="O1374" s="8"/>
      <c r="P1374" s="62" t="str">
        <f t="shared" si="66"/>
        <v>PP-HS-MSTA-00</v>
      </c>
      <c r="Q1374" s="62" t="s">
        <v>8784</v>
      </c>
      <c r="R1374" s="8"/>
      <c r="S1374" s="8"/>
      <c r="T1374" s="8"/>
      <c r="U1374" s="8" t="str">
        <f t="shared" si="64"/>
        <v>HS-MSTA-00</v>
      </c>
      <c r="V1374" s="8" t="str">
        <f t="shared" si="65"/>
        <v>HS-MSTA</v>
      </c>
      <c r="W1374" s="8" t="str">
        <f>VLOOKUP(V1374,'[2]Asset Classifications'!$M$12:$M$1690,1,FALSE)</f>
        <v>HS-MSTA</v>
      </c>
      <c r="X1374" s="8"/>
      <c r="Y1374" s="8" t="s">
        <v>4371</v>
      </c>
      <c r="Z1374" s="8"/>
      <c r="AA1374" t="s">
        <v>8785</v>
      </c>
      <c r="AB1374">
        <v>1235</v>
      </c>
    </row>
    <row r="1375" spans="1:28">
      <c r="A1375" s="76" t="s">
        <v>3728</v>
      </c>
      <c r="B1375" s="76" t="s">
        <v>8571</v>
      </c>
      <c r="C1375" s="77" t="s">
        <v>3687</v>
      </c>
      <c r="D1375" s="78" t="s">
        <v>4177</v>
      </c>
      <c r="E1375" s="79" t="s">
        <v>8786</v>
      </c>
      <c r="F1375" s="80" t="s">
        <v>8787</v>
      </c>
      <c r="G1375" s="81"/>
      <c r="H1375" s="82"/>
      <c r="I1375" s="83" t="s">
        <v>4495</v>
      </c>
      <c r="J1375" s="8" t="s">
        <v>4367</v>
      </c>
      <c r="K1375" s="83"/>
      <c r="L1375" s="83" t="s">
        <v>4607</v>
      </c>
      <c r="M1375" s="8"/>
      <c r="N1375" s="8"/>
      <c r="O1375" s="8"/>
      <c r="P1375" s="62" t="str">
        <f t="shared" si="66"/>
        <v>PP-HS-MTKE-00</v>
      </c>
      <c r="Q1375" s="62" t="s">
        <v>8788</v>
      </c>
      <c r="R1375" s="8"/>
      <c r="S1375" s="8"/>
      <c r="T1375" s="8"/>
      <c r="U1375" s="8" t="str">
        <f t="shared" si="64"/>
        <v>HS-MTKE-00</v>
      </c>
      <c r="V1375" s="8" t="str">
        <f t="shared" si="65"/>
        <v>HS-MTKE</v>
      </c>
      <c r="W1375" s="8" t="str">
        <f>VLOOKUP(V1375,'[2]Asset Classifications'!$M$12:$M$1690,1,FALSE)</f>
        <v>HS-MTKE</v>
      </c>
      <c r="X1375" s="8"/>
      <c r="Y1375" s="8" t="s">
        <v>4371</v>
      </c>
      <c r="Z1375" s="8"/>
      <c r="AA1375" t="s">
        <v>8789</v>
      </c>
      <c r="AB1375">
        <v>1236</v>
      </c>
    </row>
    <row r="1376" spans="1:28">
      <c r="A1376" s="76" t="s">
        <v>3728</v>
      </c>
      <c r="B1376" s="76" t="s">
        <v>8571</v>
      </c>
      <c r="C1376" s="77" t="s">
        <v>3687</v>
      </c>
      <c r="D1376" s="78" t="s">
        <v>4177</v>
      </c>
      <c r="E1376" s="79" t="s">
        <v>8790</v>
      </c>
      <c r="F1376" s="80" t="s">
        <v>8791</v>
      </c>
      <c r="G1376" s="81"/>
      <c r="H1376" s="82"/>
      <c r="I1376" s="83" t="s">
        <v>4495</v>
      </c>
      <c r="J1376" s="8" t="s">
        <v>4367</v>
      </c>
      <c r="K1376" s="83"/>
      <c r="L1376" s="83" t="s">
        <v>4607</v>
      </c>
      <c r="M1376" s="8"/>
      <c r="N1376" s="8"/>
      <c r="O1376" s="8"/>
      <c r="P1376" s="62" t="str">
        <f t="shared" si="66"/>
        <v>PP-HS-MTLE-00</v>
      </c>
      <c r="Q1376" s="62" t="s">
        <v>8792</v>
      </c>
      <c r="R1376" s="8"/>
      <c r="S1376" s="8"/>
      <c r="T1376" s="8"/>
      <c r="U1376" s="8" t="str">
        <f t="shared" si="64"/>
        <v>HS-MTLE-00</v>
      </c>
      <c r="V1376" s="8" t="str">
        <f t="shared" si="65"/>
        <v>HS-MTLE</v>
      </c>
      <c r="W1376" s="8" t="str">
        <f>VLOOKUP(V1376,'[2]Asset Classifications'!$M$12:$M$1690,1,FALSE)</f>
        <v>HS-MTLE</v>
      </c>
      <c r="X1376" s="8"/>
      <c r="Y1376" s="8" t="s">
        <v>4371</v>
      </c>
      <c r="Z1376" s="8"/>
      <c r="AA1376" t="s">
        <v>8793</v>
      </c>
      <c r="AB1376">
        <v>1237</v>
      </c>
    </row>
    <row r="1377" spans="1:28">
      <c r="A1377" s="76" t="s">
        <v>3728</v>
      </c>
      <c r="B1377" s="76" t="s">
        <v>8571</v>
      </c>
      <c r="C1377" s="77" t="s">
        <v>3687</v>
      </c>
      <c r="D1377" s="78" t="s">
        <v>4177</v>
      </c>
      <c r="E1377" s="79" t="s">
        <v>8794</v>
      </c>
      <c r="F1377" s="80" t="s">
        <v>8795</v>
      </c>
      <c r="G1377" s="81"/>
      <c r="H1377" s="82"/>
      <c r="I1377" s="83" t="s">
        <v>4495</v>
      </c>
      <c r="J1377" s="8" t="s">
        <v>4367</v>
      </c>
      <c r="K1377" s="83"/>
      <c r="L1377" s="83" t="s">
        <v>4607</v>
      </c>
      <c r="M1377" s="8"/>
      <c r="N1377" s="8"/>
      <c r="O1377" s="8"/>
      <c r="P1377" s="62" t="str">
        <f t="shared" si="66"/>
        <v>PP-HS-MTNE-00</v>
      </c>
      <c r="Q1377" s="62" t="s">
        <v>8795</v>
      </c>
      <c r="R1377" s="8"/>
      <c r="S1377" s="8"/>
      <c r="T1377" s="8"/>
      <c r="U1377" s="8" t="str">
        <f t="shared" si="64"/>
        <v>HS-MTNE-00</v>
      </c>
      <c r="V1377" s="8" t="str">
        <f t="shared" si="65"/>
        <v>HS-MTNE</v>
      </c>
      <c r="W1377" s="8" t="str">
        <f>VLOOKUP(V1377,'[2]Asset Classifications'!$M$12:$M$1690,1,FALSE)</f>
        <v>HS-MTNE</v>
      </c>
      <c r="X1377" s="8"/>
      <c r="Y1377" s="8" t="s">
        <v>4371</v>
      </c>
      <c r="Z1377" s="8"/>
      <c r="AA1377" t="s">
        <v>8796</v>
      </c>
      <c r="AB1377">
        <v>1238</v>
      </c>
    </row>
    <row r="1378" spans="1:28">
      <c r="A1378" s="76" t="s">
        <v>3728</v>
      </c>
      <c r="B1378" s="76" t="s">
        <v>8571</v>
      </c>
      <c r="C1378" s="77" t="s">
        <v>3687</v>
      </c>
      <c r="D1378" s="78" t="s">
        <v>4177</v>
      </c>
      <c r="E1378" s="79" t="s">
        <v>8797</v>
      </c>
      <c r="F1378" s="80" t="s">
        <v>8798</v>
      </c>
      <c r="G1378" s="81"/>
      <c r="H1378" s="82"/>
      <c r="I1378" s="83" t="s">
        <v>4495</v>
      </c>
      <c r="J1378" s="8" t="s">
        <v>4367</v>
      </c>
      <c r="K1378" s="83"/>
      <c r="L1378" s="83" t="s">
        <v>4607</v>
      </c>
      <c r="M1378" s="8"/>
      <c r="N1378" s="8"/>
      <c r="O1378" s="8"/>
      <c r="P1378" s="62" t="str">
        <f t="shared" si="66"/>
        <v>PP-HS-MTOI-00</v>
      </c>
      <c r="Q1378" s="62" t="s">
        <v>8798</v>
      </c>
      <c r="R1378" s="8"/>
      <c r="S1378" s="8"/>
      <c r="T1378" s="8"/>
      <c r="U1378" s="8" t="str">
        <f t="shared" si="64"/>
        <v>HS-MTOI-00</v>
      </c>
      <c r="V1378" s="8" t="str">
        <f t="shared" si="65"/>
        <v>HS-MTOI</v>
      </c>
      <c r="W1378" s="8" t="str">
        <f>VLOOKUP(V1378,'[2]Asset Classifications'!$M$12:$M$1690,1,FALSE)</f>
        <v>HS-MTOI</v>
      </c>
      <c r="X1378" s="8"/>
      <c r="Y1378" s="8" t="s">
        <v>4371</v>
      </c>
      <c r="Z1378" s="8"/>
      <c r="AA1378" t="s">
        <v>8799</v>
      </c>
      <c r="AB1378">
        <v>1239</v>
      </c>
    </row>
    <row r="1379" spans="1:28">
      <c r="A1379" s="76" t="s">
        <v>3728</v>
      </c>
      <c r="B1379" s="76" t="s">
        <v>8571</v>
      </c>
      <c r="C1379" s="77" t="s">
        <v>3687</v>
      </c>
      <c r="D1379" s="78" t="s">
        <v>4177</v>
      </c>
      <c r="E1379" s="79" t="s">
        <v>8800</v>
      </c>
      <c r="F1379" s="80" t="s">
        <v>8801</v>
      </c>
      <c r="G1379" s="81"/>
      <c r="H1379" s="82"/>
      <c r="I1379" s="83" t="s">
        <v>4495</v>
      </c>
      <c r="J1379" s="8" t="s">
        <v>4367</v>
      </c>
      <c r="K1379" s="83"/>
      <c r="L1379" s="83" t="s">
        <v>4607</v>
      </c>
      <c r="M1379" s="8"/>
      <c r="N1379" s="8"/>
      <c r="O1379" s="8"/>
      <c r="P1379" s="62" t="str">
        <f t="shared" si="66"/>
        <v>PP-HS-MTPA-00</v>
      </c>
      <c r="Q1379" s="62" t="s">
        <v>8802</v>
      </c>
      <c r="R1379" s="8"/>
      <c r="S1379" s="8"/>
      <c r="T1379" s="8"/>
      <c r="U1379" s="8" t="str">
        <f t="shared" si="64"/>
        <v>HS-MTPA-00</v>
      </c>
      <c r="V1379" s="8" t="str">
        <f t="shared" si="65"/>
        <v>HS-MTPA</v>
      </c>
      <c r="W1379" s="8" t="str">
        <f>VLOOKUP(V1379,'[2]Asset Classifications'!$M$12:$M$1690,1,FALSE)</f>
        <v>HS-MTPA</v>
      </c>
      <c r="X1379" s="8"/>
      <c r="Y1379" s="8" t="s">
        <v>4371</v>
      </c>
      <c r="Z1379" s="8"/>
      <c r="AA1379" t="s">
        <v>8803</v>
      </c>
      <c r="AB1379">
        <v>1240</v>
      </c>
    </row>
    <row r="1380" spans="1:28">
      <c r="A1380" s="76" t="s">
        <v>3728</v>
      </c>
      <c r="B1380" s="76" t="s">
        <v>8571</v>
      </c>
      <c r="C1380" s="77" t="s">
        <v>3687</v>
      </c>
      <c r="D1380" s="78" t="s">
        <v>4177</v>
      </c>
      <c r="E1380" s="79" t="s">
        <v>8804</v>
      </c>
      <c r="F1380" s="80" t="s">
        <v>8805</v>
      </c>
      <c r="G1380" s="81"/>
      <c r="H1380" s="82"/>
      <c r="I1380" s="83" t="s">
        <v>4495</v>
      </c>
      <c r="J1380" s="8" t="s">
        <v>4367</v>
      </c>
      <c r="K1380" s="83"/>
      <c r="L1380" s="83" t="s">
        <v>4607</v>
      </c>
      <c r="M1380" s="8"/>
      <c r="N1380" s="8"/>
      <c r="O1380" s="8"/>
      <c r="P1380" s="62" t="str">
        <f t="shared" si="66"/>
        <v>PP-HS-MTRE-00</v>
      </c>
      <c r="Q1380" s="62" t="s">
        <v>8805</v>
      </c>
      <c r="R1380" s="8"/>
      <c r="S1380" s="8"/>
      <c r="T1380" s="8"/>
      <c r="U1380" s="8" t="str">
        <f t="shared" si="64"/>
        <v>HS-MTRE-00</v>
      </c>
      <c r="V1380" s="8" t="str">
        <f t="shared" si="65"/>
        <v>HS-MTRE</v>
      </c>
      <c r="W1380" s="8" t="str">
        <f>VLOOKUP(V1380,'[2]Asset Classifications'!$M$12:$M$1690,1,FALSE)</f>
        <v>HS-MTRE</v>
      </c>
      <c r="X1380" s="8"/>
      <c r="Y1380" s="8" t="s">
        <v>4371</v>
      </c>
      <c r="Z1380" s="8"/>
      <c r="AA1380" t="s">
        <v>8806</v>
      </c>
      <c r="AB1380">
        <v>1241</v>
      </c>
    </row>
    <row r="1381" spans="1:28">
      <c r="A1381" s="76" t="s">
        <v>3728</v>
      </c>
      <c r="B1381" s="76" t="s">
        <v>8571</v>
      </c>
      <c r="C1381" s="77" t="s">
        <v>3695</v>
      </c>
      <c r="D1381" s="78" t="s">
        <v>4179</v>
      </c>
      <c r="E1381" s="79" t="s">
        <v>8807</v>
      </c>
      <c r="F1381" s="80" t="s">
        <v>4180</v>
      </c>
      <c r="G1381" s="81"/>
      <c r="H1381" s="82"/>
      <c r="I1381" s="83" t="s">
        <v>7223</v>
      </c>
      <c r="J1381" s="8" t="s">
        <v>4367</v>
      </c>
      <c r="K1381" s="83"/>
      <c r="L1381" s="83" t="s">
        <v>4607</v>
      </c>
      <c r="M1381" s="8"/>
      <c r="N1381" s="8"/>
      <c r="O1381" s="8"/>
      <c r="P1381" s="62" t="str">
        <f t="shared" si="66"/>
        <v>PP-IN-BSTP-00</v>
      </c>
      <c r="Q1381" s="62" t="s">
        <v>2052</v>
      </c>
      <c r="R1381" s="8"/>
      <c r="S1381" s="8"/>
      <c r="T1381" s="8"/>
      <c r="U1381" s="8" t="str">
        <f t="shared" si="64"/>
        <v>IN-BSTP-00</v>
      </c>
      <c r="V1381" s="8" t="str">
        <f t="shared" si="65"/>
        <v>IN-BSTP</v>
      </c>
      <c r="W1381" s="8" t="str">
        <f>VLOOKUP(V1381,'[2]Asset Classifications'!$M$12:$M$1690,1,FALSE)</f>
        <v>IN-BSTP</v>
      </c>
      <c r="X1381" s="8"/>
      <c r="Y1381" s="8"/>
      <c r="Z1381" s="8"/>
      <c r="AA1381" t="s">
        <v>8808</v>
      </c>
      <c r="AB1381">
        <v>1242</v>
      </c>
    </row>
    <row r="1382" spans="1:28">
      <c r="A1382" s="76" t="s">
        <v>3728</v>
      </c>
      <c r="B1382" s="76" t="s">
        <v>8571</v>
      </c>
      <c r="C1382" s="77" t="s">
        <v>3695</v>
      </c>
      <c r="D1382" s="78" t="s">
        <v>4179</v>
      </c>
      <c r="E1382" s="79" t="s">
        <v>8809</v>
      </c>
      <c r="F1382" s="80" t="s">
        <v>8810</v>
      </c>
      <c r="G1382" s="81"/>
      <c r="H1382" s="82"/>
      <c r="I1382" s="83" t="s">
        <v>7223</v>
      </c>
      <c r="J1382" s="8" t="s">
        <v>4367</v>
      </c>
      <c r="K1382" s="83"/>
      <c r="L1382" s="83" t="s">
        <v>4607</v>
      </c>
      <c r="M1382" s="8"/>
      <c r="N1382" s="8"/>
      <c r="O1382" s="8"/>
      <c r="P1382" s="62" t="str">
        <f t="shared" si="66"/>
        <v>PP-IN-LSTP-00</v>
      </c>
      <c r="Q1382" s="62" t="s">
        <v>8811</v>
      </c>
      <c r="R1382" s="8"/>
      <c r="S1382" s="8"/>
      <c r="T1382" s="8"/>
      <c r="U1382" s="8" t="str">
        <f t="shared" si="64"/>
        <v>IN-LSTP-00</v>
      </c>
      <c r="V1382" s="8" t="str">
        <f t="shared" si="65"/>
        <v>IN-LSTP</v>
      </c>
      <c r="W1382" s="8" t="str">
        <f>VLOOKUP(V1382,'[2]Asset Classifications'!$M$12:$M$1690,1,FALSE)</f>
        <v>IN-LSTP</v>
      </c>
      <c r="X1382" s="8"/>
      <c r="Y1382" s="8"/>
      <c r="Z1382" s="8"/>
      <c r="AA1382" t="s">
        <v>8812</v>
      </c>
      <c r="AB1382">
        <v>1243</v>
      </c>
    </row>
    <row r="1383" spans="1:28">
      <c r="A1383" s="76" t="s">
        <v>3728</v>
      </c>
      <c r="B1383" s="76" t="s">
        <v>8571</v>
      </c>
      <c r="C1383" s="77" t="s">
        <v>3695</v>
      </c>
      <c r="D1383" s="78" t="s">
        <v>4179</v>
      </c>
      <c r="E1383" s="79" t="s">
        <v>8813</v>
      </c>
      <c r="F1383" s="80" t="s">
        <v>2116</v>
      </c>
      <c r="G1383" s="81"/>
      <c r="H1383" s="82"/>
      <c r="I1383" s="83" t="s">
        <v>7223</v>
      </c>
      <c r="J1383" s="8" t="s">
        <v>4367</v>
      </c>
      <c r="K1383" s="83"/>
      <c r="L1383" s="83" t="s">
        <v>4607</v>
      </c>
      <c r="M1383" s="8"/>
      <c r="N1383" s="8"/>
      <c r="O1383" s="8"/>
      <c r="P1383" s="62" t="str">
        <f t="shared" si="66"/>
        <v>PP-IN-STAT-00</v>
      </c>
      <c r="Q1383" s="62" t="s">
        <v>4478</v>
      </c>
      <c r="R1383" s="8"/>
      <c r="S1383" s="8"/>
      <c r="T1383" s="8"/>
      <c r="U1383" s="8" t="str">
        <f t="shared" si="64"/>
        <v>IN-STAT-00</v>
      </c>
      <c r="V1383" s="8" t="str">
        <f t="shared" si="65"/>
        <v>IN-STAT</v>
      </c>
      <c r="W1383" s="8" t="str">
        <f>VLOOKUP(V1383,'[2]Asset Classifications'!$M$12:$M$1690,1,FALSE)</f>
        <v>IN-STAT</v>
      </c>
      <c r="X1383" s="8"/>
      <c r="Y1383" s="8"/>
      <c r="Z1383" s="8"/>
      <c r="AA1383" t="s">
        <v>8814</v>
      </c>
      <c r="AB1383">
        <v>1244</v>
      </c>
    </row>
    <row r="1384" spans="1:28">
      <c r="A1384" s="76" t="s">
        <v>3728</v>
      </c>
      <c r="B1384" s="76" t="s">
        <v>8571</v>
      </c>
      <c r="C1384" s="77" t="s">
        <v>3695</v>
      </c>
      <c r="D1384" s="78" t="s">
        <v>4179</v>
      </c>
      <c r="E1384" s="79" t="s">
        <v>8815</v>
      </c>
      <c r="F1384" s="80" t="s">
        <v>8816</v>
      </c>
      <c r="G1384" s="81"/>
      <c r="H1384" s="82"/>
      <c r="I1384" s="83" t="s">
        <v>7223</v>
      </c>
      <c r="J1384" s="8" t="s">
        <v>4367</v>
      </c>
      <c r="K1384" s="83"/>
      <c r="L1384" s="83" t="s">
        <v>4607</v>
      </c>
      <c r="M1384" s="8"/>
      <c r="N1384" s="8"/>
      <c r="O1384" s="8"/>
      <c r="P1384" s="62" t="str">
        <f t="shared" si="66"/>
        <v>PP-IN-WHRF-00</v>
      </c>
      <c r="Q1384" s="62" t="s">
        <v>8817</v>
      </c>
      <c r="R1384" s="8"/>
      <c r="S1384" s="8"/>
      <c r="T1384" s="8"/>
      <c r="U1384" s="8" t="str">
        <f t="shared" si="64"/>
        <v>IN-WHRF-00</v>
      </c>
      <c r="V1384" s="8" t="str">
        <f t="shared" si="65"/>
        <v>IN-WHRF</v>
      </c>
      <c r="W1384" s="8" t="str">
        <f>VLOOKUP(V1384,'[2]Asset Classifications'!$M$12:$M$1690,1,FALSE)</f>
        <v>IN-WHRF</v>
      </c>
      <c r="X1384" s="8"/>
      <c r="Y1384" s="8"/>
      <c r="Z1384" s="8"/>
      <c r="AA1384" t="s">
        <v>8818</v>
      </c>
      <c r="AB1384">
        <v>1245</v>
      </c>
    </row>
    <row r="1385" spans="1:28">
      <c r="A1385" s="76" t="s">
        <v>3728</v>
      </c>
      <c r="B1385" s="76" t="s">
        <v>8571</v>
      </c>
      <c r="C1385" s="77" t="s">
        <v>4183</v>
      </c>
      <c r="D1385" s="78" t="s">
        <v>4182</v>
      </c>
      <c r="E1385" s="79" t="s">
        <v>8819</v>
      </c>
      <c r="F1385" s="80" t="s">
        <v>8820</v>
      </c>
      <c r="G1385" s="81"/>
      <c r="H1385" s="82"/>
      <c r="I1385" s="83" t="s">
        <v>4366</v>
      </c>
      <c r="J1385" s="8" t="s">
        <v>4367</v>
      </c>
      <c r="K1385" s="83"/>
      <c r="L1385" s="83" t="s">
        <v>4368</v>
      </c>
      <c r="M1385" s="8" t="s">
        <v>4182</v>
      </c>
      <c r="N1385" s="8"/>
      <c r="O1385" s="8"/>
      <c r="P1385" s="62" t="str">
        <f t="shared" si="66"/>
        <v>PP-LD-ASPC-00</v>
      </c>
      <c r="Q1385" s="62" t="s">
        <v>8820</v>
      </c>
      <c r="R1385" s="8"/>
      <c r="S1385" s="8"/>
      <c r="T1385" s="8"/>
      <c r="U1385" s="8" t="str">
        <f t="shared" si="64"/>
        <v>LD-ASPC-00</v>
      </c>
      <c r="V1385" s="8" t="str">
        <f t="shared" si="65"/>
        <v>LD-ASPC</v>
      </c>
      <c r="W1385" s="8" t="str">
        <f>VLOOKUP(V1385,'[2]Asset Classifications'!$M$12:$M$1690,1,FALSE)</f>
        <v>LD-ASPC</v>
      </c>
      <c r="X1385" s="8"/>
      <c r="Y1385" s="8"/>
      <c r="Z1385" s="8"/>
      <c r="AA1385" t="s">
        <v>8821</v>
      </c>
      <c r="AB1385">
        <v>1246</v>
      </c>
    </row>
    <row r="1386" spans="1:28">
      <c r="A1386" s="76" t="s">
        <v>3728</v>
      </c>
      <c r="B1386" s="76" t="s">
        <v>8571</v>
      </c>
      <c r="C1386" s="77" t="s">
        <v>4183</v>
      </c>
      <c r="D1386" s="78" t="s">
        <v>4182</v>
      </c>
      <c r="E1386" s="79" t="s">
        <v>8822</v>
      </c>
      <c r="F1386" s="80" t="s">
        <v>6348</v>
      </c>
      <c r="G1386" s="81"/>
      <c r="H1386" s="82"/>
      <c r="I1386" s="83" t="s">
        <v>4366</v>
      </c>
      <c r="J1386" s="8" t="s">
        <v>4559</v>
      </c>
      <c r="K1386" s="83"/>
      <c r="L1386" s="83" t="s">
        <v>4368</v>
      </c>
      <c r="M1386" s="8" t="s">
        <v>4182</v>
      </c>
      <c r="N1386" s="8"/>
      <c r="O1386" s="8"/>
      <c r="P1386" s="62" t="str">
        <f t="shared" si="66"/>
        <v>PP-LD-CORR-00</v>
      </c>
      <c r="Q1386" s="62" t="s">
        <v>8823</v>
      </c>
      <c r="R1386" s="8"/>
      <c r="S1386" s="8"/>
      <c r="T1386" s="8"/>
      <c r="U1386" s="8" t="str">
        <f t="shared" si="64"/>
        <v>LD-CORR-00</v>
      </c>
      <c r="V1386" s="8" t="str">
        <f t="shared" si="65"/>
        <v>LD-CORR</v>
      </c>
      <c r="W1386" s="8" t="str">
        <f>VLOOKUP(V1386,'[2]Asset Classifications'!$M$12:$M$1690,1,FALSE)</f>
        <v>LD-CORR</v>
      </c>
      <c r="X1386" s="8"/>
      <c r="Y1386" s="8"/>
      <c r="Z1386" s="8"/>
      <c r="AA1386" t="s">
        <v>8824</v>
      </c>
      <c r="AB1386">
        <v>1247</v>
      </c>
    </row>
    <row r="1387" spans="1:28">
      <c r="A1387" s="76" t="s">
        <v>3728</v>
      </c>
      <c r="B1387" s="76" t="s">
        <v>8571</v>
      </c>
      <c r="C1387" s="77" t="s">
        <v>4183</v>
      </c>
      <c r="D1387" s="78" t="s">
        <v>4182</v>
      </c>
      <c r="E1387" s="79" t="s">
        <v>8825</v>
      </c>
      <c r="F1387" s="80" t="s">
        <v>8826</v>
      </c>
      <c r="G1387" s="81"/>
      <c r="H1387" s="82"/>
      <c r="I1387" s="83" t="s">
        <v>4366</v>
      </c>
      <c r="J1387" s="8" t="s">
        <v>4559</v>
      </c>
      <c r="K1387" s="83"/>
      <c r="L1387" s="83" t="s">
        <v>4368</v>
      </c>
      <c r="M1387" s="8" t="s">
        <v>4182</v>
      </c>
      <c r="N1387" s="8"/>
      <c r="O1387" s="8"/>
      <c r="P1387" s="62" t="str">
        <f t="shared" si="66"/>
        <v>PP-LD-EFDR-00</v>
      </c>
      <c r="Q1387" s="62" t="s">
        <v>8826</v>
      </c>
      <c r="R1387" s="8"/>
      <c r="S1387" s="8"/>
      <c r="T1387" s="8"/>
      <c r="U1387" s="8" t="str">
        <f t="shared" si="64"/>
        <v>LD-EFDR-00</v>
      </c>
      <c r="V1387" s="8" t="str">
        <f t="shared" si="65"/>
        <v>LD-EFDR</v>
      </c>
      <c r="W1387" s="8" t="str">
        <f>VLOOKUP(V1387,'[2]Asset Classifications'!$M$12:$M$1690,1,FALSE)</f>
        <v>LD-EFDR</v>
      </c>
      <c r="X1387" s="8"/>
      <c r="Y1387" s="8"/>
      <c r="Z1387" s="8"/>
      <c r="AA1387" t="s">
        <v>8827</v>
      </c>
      <c r="AB1387">
        <v>1248</v>
      </c>
    </row>
    <row r="1388" spans="1:28">
      <c r="A1388" s="76" t="s">
        <v>3728</v>
      </c>
      <c r="B1388" s="76" t="s">
        <v>8571</v>
      </c>
      <c r="C1388" s="77" t="s">
        <v>4183</v>
      </c>
      <c r="D1388" s="78" t="s">
        <v>4182</v>
      </c>
      <c r="E1388" s="79" t="s">
        <v>8828</v>
      </c>
      <c r="F1388" s="80" t="s">
        <v>8829</v>
      </c>
      <c r="G1388" s="81"/>
      <c r="H1388" s="82"/>
      <c r="I1388" s="83" t="s">
        <v>4366</v>
      </c>
      <c r="J1388" s="8" t="s">
        <v>4367</v>
      </c>
      <c r="K1388" s="83"/>
      <c r="L1388" s="83" t="s">
        <v>4368</v>
      </c>
      <c r="M1388" s="8" t="s">
        <v>4182</v>
      </c>
      <c r="N1388" s="8"/>
      <c r="O1388" s="8"/>
      <c r="P1388" s="62" t="str">
        <f t="shared" si="66"/>
        <v>PP-LD-FACL-00</v>
      </c>
      <c r="Q1388" s="62" t="s">
        <v>8830</v>
      </c>
      <c r="R1388" s="8"/>
      <c r="S1388" s="8"/>
      <c r="T1388" s="8"/>
      <c r="U1388" s="8" t="str">
        <f t="shared" si="64"/>
        <v>LD-FACL-00</v>
      </c>
      <c r="V1388" s="8" t="str">
        <f t="shared" si="65"/>
        <v>LD-FACL</v>
      </c>
      <c r="W1388" s="8" t="str">
        <f>VLOOKUP(V1388,'[2]Asset Classifications'!$M$12:$M$1690,1,FALSE)</f>
        <v>LD-FACL</v>
      </c>
      <c r="X1388" s="8"/>
      <c r="Y1388" s="8"/>
      <c r="Z1388" s="8"/>
      <c r="AA1388" t="s">
        <v>8831</v>
      </c>
      <c r="AB1388">
        <v>1249</v>
      </c>
    </row>
    <row r="1389" spans="1:28">
      <c r="A1389" s="76" t="s">
        <v>3728</v>
      </c>
      <c r="B1389" s="76" t="s">
        <v>8571</v>
      </c>
      <c r="C1389" s="77" t="s">
        <v>4183</v>
      </c>
      <c r="D1389" s="78" t="s">
        <v>4182</v>
      </c>
      <c r="E1389" s="79" t="s">
        <v>8832</v>
      </c>
      <c r="F1389" s="80" t="s">
        <v>8833</v>
      </c>
      <c r="G1389" s="81"/>
      <c r="H1389" s="82"/>
      <c r="I1389" s="83" t="s">
        <v>4366</v>
      </c>
      <c r="J1389" s="8" t="s">
        <v>4367</v>
      </c>
      <c r="K1389" s="83"/>
      <c r="L1389" s="83" t="s">
        <v>4368</v>
      </c>
      <c r="M1389" s="8" t="s">
        <v>4182</v>
      </c>
      <c r="N1389" s="8"/>
      <c r="O1389" s="8"/>
      <c r="P1389" s="62" t="str">
        <f t="shared" si="66"/>
        <v>PP-LD-INTG-00</v>
      </c>
      <c r="Q1389" s="62" t="s">
        <v>8834</v>
      </c>
      <c r="R1389" s="8"/>
      <c r="S1389" s="8"/>
      <c r="T1389" s="8"/>
      <c r="U1389" s="8" t="str">
        <f t="shared" si="64"/>
        <v>LD-INTG-00</v>
      </c>
      <c r="V1389" s="8" t="str">
        <f t="shared" si="65"/>
        <v>LD-INTG</v>
      </c>
      <c r="W1389" s="8" t="str">
        <f>VLOOKUP(V1389,'[2]Asset Classifications'!$M$12:$M$1690,1,FALSE)</f>
        <v>LD-INTG</v>
      </c>
      <c r="X1389" s="8"/>
      <c r="Y1389" s="8"/>
      <c r="Z1389" s="8"/>
      <c r="AA1389" t="s">
        <v>8835</v>
      </c>
      <c r="AB1389">
        <v>1250</v>
      </c>
    </row>
    <row r="1390" spans="1:28">
      <c r="A1390" s="76" t="s">
        <v>3728</v>
      </c>
      <c r="B1390" s="76" t="s">
        <v>8571</v>
      </c>
      <c r="C1390" s="77" t="s">
        <v>4183</v>
      </c>
      <c r="D1390" s="78" t="s">
        <v>4182</v>
      </c>
      <c r="E1390" s="79" t="s">
        <v>8836</v>
      </c>
      <c r="F1390" s="80" t="s">
        <v>8837</v>
      </c>
      <c r="G1390" s="81"/>
      <c r="H1390" s="82"/>
      <c r="I1390" s="83" t="s">
        <v>4366</v>
      </c>
      <c r="J1390" s="8" t="s">
        <v>4367</v>
      </c>
      <c r="K1390" s="83"/>
      <c r="L1390" s="83" t="s">
        <v>4368</v>
      </c>
      <c r="M1390" s="8" t="s">
        <v>4182</v>
      </c>
      <c r="N1390" s="8"/>
      <c r="O1390" s="8"/>
      <c r="P1390" s="62" t="str">
        <f t="shared" si="66"/>
        <v>PP-LD-STRA-00</v>
      </c>
      <c r="Q1390" s="62" t="s">
        <v>8837</v>
      </c>
      <c r="R1390" s="8"/>
      <c r="S1390" s="8"/>
      <c r="T1390" s="8"/>
      <c r="U1390" s="8" t="str">
        <f t="shared" si="64"/>
        <v>LD-STRA-00</v>
      </c>
      <c r="V1390" s="8" t="str">
        <f t="shared" si="65"/>
        <v>LD-STRA</v>
      </c>
      <c r="W1390" s="8" t="str">
        <f>VLOOKUP(V1390,'[2]Asset Classifications'!$M$12:$M$1690,1,FALSE)</f>
        <v>LD-STRA</v>
      </c>
      <c r="X1390" s="8"/>
      <c r="Y1390" s="8"/>
      <c r="Z1390" s="8"/>
      <c r="AA1390" t="s">
        <v>8838</v>
      </c>
      <c r="AB1390">
        <v>1251</v>
      </c>
    </row>
    <row r="1391" spans="1:28">
      <c r="A1391" s="76" t="s">
        <v>3728</v>
      </c>
      <c r="B1391" s="76" t="s">
        <v>8571</v>
      </c>
      <c r="C1391" s="77" t="s">
        <v>4187</v>
      </c>
      <c r="D1391" s="78" t="s">
        <v>4186</v>
      </c>
      <c r="E1391" s="79" t="s">
        <v>8839</v>
      </c>
      <c r="F1391" s="80" t="s">
        <v>8840</v>
      </c>
      <c r="G1391" s="81" t="s">
        <v>3513</v>
      </c>
      <c r="H1391" s="82" t="s">
        <v>8841</v>
      </c>
      <c r="I1391" s="83" t="s">
        <v>4495</v>
      </c>
      <c r="J1391" s="8" t="s">
        <v>4367</v>
      </c>
      <c r="K1391" s="83"/>
      <c r="L1391" s="83" t="s">
        <v>4368</v>
      </c>
      <c r="M1391" s="8" t="s">
        <v>8842</v>
      </c>
      <c r="N1391" s="8"/>
      <c r="O1391" s="8"/>
      <c r="P1391" s="62" t="str">
        <f t="shared" si="66"/>
        <v>PP-LN-LCNC-SP</v>
      </c>
      <c r="Q1391" s="62" t="s">
        <v>8843</v>
      </c>
      <c r="R1391" s="8"/>
      <c r="S1391" s="8"/>
      <c r="T1391" s="8"/>
      <c r="U1391" s="8" t="str">
        <f t="shared" si="64"/>
        <v>LN-LCNC-SP</v>
      </c>
      <c r="V1391" s="8" t="str">
        <f t="shared" si="65"/>
        <v>LN-LCNC-SP</v>
      </c>
      <c r="W1391" s="8" t="str">
        <f>VLOOKUP(V1391,'[2]Asset Classifications'!$M$12:$M$1690,1,FALSE)</f>
        <v>LN-LCNC-SP</v>
      </c>
      <c r="X1391" s="8"/>
      <c r="Y1391" s="8"/>
      <c r="Z1391" s="8"/>
      <c r="AA1391" t="s">
        <v>8844</v>
      </c>
      <c r="AB1391">
        <v>1252</v>
      </c>
    </row>
    <row r="1392" spans="1:28">
      <c r="A1392" s="76" t="s">
        <v>6889</v>
      </c>
      <c r="B1392" s="76" t="s">
        <v>8845</v>
      </c>
      <c r="C1392" s="77" t="s">
        <v>4191</v>
      </c>
      <c r="D1392" s="78" t="s">
        <v>4190</v>
      </c>
      <c r="E1392" s="282" t="s">
        <v>8846</v>
      </c>
      <c r="F1392" s="280" t="s">
        <v>8847</v>
      </c>
      <c r="G1392" s="280" t="s">
        <v>4779</v>
      </c>
      <c r="H1392" s="280" t="s">
        <v>8848</v>
      </c>
      <c r="I1392" s="281" t="s">
        <v>4366</v>
      </c>
      <c r="J1392" s="278" t="s">
        <v>4367</v>
      </c>
      <c r="K1392" s="281" t="s">
        <v>4489</v>
      </c>
      <c r="L1392" s="281" t="s">
        <v>4368</v>
      </c>
      <c r="M1392" s="280" t="s">
        <v>4436</v>
      </c>
      <c r="N1392" s="280" t="s">
        <v>8849</v>
      </c>
      <c r="O1392" s="280" t="s">
        <v>8850</v>
      </c>
      <c r="P1392" s="62" t="str">
        <f t="shared" si="66"/>
        <v>SG-AN-ATON-LT</v>
      </c>
      <c r="Q1392" s="8" t="s">
        <v>8850</v>
      </c>
      <c r="R1392" s="8"/>
      <c r="S1392" s="8"/>
      <c r="T1392" s="8"/>
      <c r="U1392" s="8" t="str">
        <f t="shared" si="64"/>
        <v>AN-ATON-LT</v>
      </c>
      <c r="V1392" s="8" t="str">
        <f t="shared" si="65"/>
        <v>AN-ATON-LT</v>
      </c>
      <c r="W1392" s="8"/>
      <c r="X1392" s="8"/>
      <c r="Y1392" s="8" t="s">
        <v>4491</v>
      </c>
      <c r="Z1392" s="8"/>
    </row>
    <row r="1393" spans="1:28">
      <c r="A1393" s="76" t="s">
        <v>6889</v>
      </c>
      <c r="B1393" s="76" t="s">
        <v>8845</v>
      </c>
      <c r="C1393" s="77" t="s">
        <v>4191</v>
      </c>
      <c r="D1393" s="78" t="s">
        <v>4190</v>
      </c>
      <c r="E1393" s="282" t="s">
        <v>8846</v>
      </c>
      <c r="F1393" s="280" t="s">
        <v>8847</v>
      </c>
      <c r="G1393" s="280" t="s">
        <v>8851</v>
      </c>
      <c r="H1393" s="280" t="s">
        <v>8852</v>
      </c>
      <c r="I1393" s="281" t="s">
        <v>4366</v>
      </c>
      <c r="J1393" s="278" t="s">
        <v>4367</v>
      </c>
      <c r="K1393" s="281" t="s">
        <v>4489</v>
      </c>
      <c r="L1393" s="281" t="s">
        <v>4368</v>
      </c>
      <c r="M1393" s="280" t="s">
        <v>4436</v>
      </c>
      <c r="N1393" s="280" t="s">
        <v>8853</v>
      </c>
      <c r="O1393" s="280" t="s">
        <v>8854</v>
      </c>
      <c r="P1393" s="62" t="str">
        <f t="shared" si="66"/>
        <v>SG-AN-ATON-UL</v>
      </c>
      <c r="Q1393" s="8" t="s">
        <v>8854</v>
      </c>
      <c r="R1393" s="8"/>
      <c r="S1393" s="8"/>
      <c r="T1393" s="8"/>
      <c r="U1393" s="8" t="str">
        <f t="shared" si="64"/>
        <v>AN-ATON-UL</v>
      </c>
      <c r="V1393" s="8" t="str">
        <f t="shared" si="65"/>
        <v>AN-ATON-UL</v>
      </c>
      <c r="W1393" s="8"/>
      <c r="X1393" s="8"/>
      <c r="Y1393" s="8" t="s">
        <v>4491</v>
      </c>
      <c r="Z1393" s="8"/>
    </row>
    <row r="1394" spans="1:28">
      <c r="A1394" s="76" t="s">
        <v>6889</v>
      </c>
      <c r="B1394" s="76" t="s">
        <v>8845</v>
      </c>
      <c r="C1394" s="77" t="s">
        <v>4191</v>
      </c>
      <c r="D1394" s="78" t="s">
        <v>4190</v>
      </c>
      <c r="E1394" s="79" t="s">
        <v>8855</v>
      </c>
      <c r="F1394" s="80" t="s">
        <v>8856</v>
      </c>
      <c r="G1394" s="81" t="s">
        <v>4779</v>
      </c>
      <c r="H1394" s="82" t="s">
        <v>8848</v>
      </c>
      <c r="I1394" s="83" t="s">
        <v>4495</v>
      </c>
      <c r="J1394" s="8" t="s">
        <v>4367</v>
      </c>
      <c r="K1394" s="83"/>
      <c r="L1394" s="83" t="s">
        <v>4368</v>
      </c>
      <c r="M1394" s="8" t="s">
        <v>4436</v>
      </c>
      <c r="N1394" s="8"/>
      <c r="O1394" s="8"/>
      <c r="P1394" s="62" t="str">
        <f t="shared" si="66"/>
        <v>SG-AN-BUOY-LT</v>
      </c>
      <c r="Q1394" s="62" t="s">
        <v>8857</v>
      </c>
      <c r="R1394" s="8"/>
      <c r="S1394" s="8"/>
      <c r="T1394" s="8"/>
      <c r="U1394" s="8" t="str">
        <f t="shared" si="64"/>
        <v>AN-BUOY-LT</v>
      </c>
      <c r="V1394" s="8" t="str">
        <f t="shared" si="65"/>
        <v>AN-BUOY-LT</v>
      </c>
      <c r="W1394" s="8" t="str">
        <f>VLOOKUP(V1394,'[2]Asset Classifications'!$M$12:$M$1690,1,FALSE)</f>
        <v>AN-BUOY-LT</v>
      </c>
      <c r="X1394" s="8"/>
      <c r="Y1394" s="8"/>
      <c r="Z1394" s="8"/>
      <c r="AA1394" t="s">
        <v>8858</v>
      </c>
      <c r="AB1394">
        <v>1253</v>
      </c>
    </row>
    <row r="1395" spans="1:28">
      <c r="A1395" s="76" t="s">
        <v>6889</v>
      </c>
      <c r="B1395" s="76" t="s">
        <v>8845</v>
      </c>
      <c r="C1395" s="77" t="s">
        <v>4191</v>
      </c>
      <c r="D1395" s="78" t="s">
        <v>4190</v>
      </c>
      <c r="E1395" s="79" t="s">
        <v>8855</v>
      </c>
      <c r="F1395" s="80" t="s">
        <v>8856</v>
      </c>
      <c r="G1395" s="81" t="s">
        <v>8851</v>
      </c>
      <c r="H1395" s="82" t="s">
        <v>8852</v>
      </c>
      <c r="I1395" s="83" t="s">
        <v>4495</v>
      </c>
      <c r="J1395" s="8" t="s">
        <v>4367</v>
      </c>
      <c r="K1395" s="83"/>
      <c r="L1395" s="83" t="s">
        <v>4368</v>
      </c>
      <c r="M1395" s="8" t="s">
        <v>4436</v>
      </c>
      <c r="N1395" s="8"/>
      <c r="O1395" s="8"/>
      <c r="P1395" s="62" t="str">
        <f t="shared" si="66"/>
        <v>SG-AN-BUOY-UL</v>
      </c>
      <c r="Q1395" s="62" t="s">
        <v>8859</v>
      </c>
      <c r="R1395" s="8"/>
      <c r="S1395" s="8"/>
      <c r="T1395" s="8"/>
      <c r="U1395" s="8" t="str">
        <f t="shared" si="64"/>
        <v>AN-BUOY-UL</v>
      </c>
      <c r="V1395" s="8" t="str">
        <f t="shared" si="65"/>
        <v>AN-BUOY-UL</v>
      </c>
      <c r="W1395" s="8" t="str">
        <f>VLOOKUP(V1395,'[2]Asset Classifications'!$M$12:$M$1690,1,FALSE)</f>
        <v>AN-BUOY-UL</v>
      </c>
      <c r="X1395" s="8"/>
      <c r="Y1395" s="8"/>
      <c r="Z1395" s="8"/>
      <c r="AA1395" t="s">
        <v>8860</v>
      </c>
      <c r="AB1395">
        <v>1254</v>
      </c>
    </row>
    <row r="1396" spans="1:28">
      <c r="A1396" s="76" t="s">
        <v>6889</v>
      </c>
      <c r="B1396" s="76" t="s">
        <v>8845</v>
      </c>
      <c r="C1396" s="77" t="s">
        <v>4191</v>
      </c>
      <c r="D1396" s="78" t="s">
        <v>4190</v>
      </c>
      <c r="E1396" s="79" t="s">
        <v>8861</v>
      </c>
      <c r="F1396" s="80" t="s">
        <v>8862</v>
      </c>
      <c r="G1396" s="81" t="s">
        <v>3596</v>
      </c>
      <c r="H1396" s="82" t="s">
        <v>8863</v>
      </c>
      <c r="I1396" s="83" t="s">
        <v>4495</v>
      </c>
      <c r="J1396" s="8" t="s">
        <v>4367</v>
      </c>
      <c r="K1396" s="83"/>
      <c r="L1396" s="83" t="s">
        <v>4368</v>
      </c>
      <c r="M1396" s="8" t="s">
        <v>4436</v>
      </c>
      <c r="N1396" s="8"/>
      <c r="O1396" s="8"/>
      <c r="P1396" s="62" t="str">
        <f t="shared" si="66"/>
        <v>SG-AN-LGTN-CE</v>
      </c>
      <c r="Q1396" s="62" t="s">
        <v>8864</v>
      </c>
      <c r="R1396" s="8"/>
      <c r="S1396" s="8"/>
      <c r="T1396" s="8"/>
      <c r="U1396" s="8" t="str">
        <f t="shared" si="64"/>
        <v>AN-LGTN-CE</v>
      </c>
      <c r="V1396" s="8" t="str">
        <f t="shared" si="65"/>
        <v>AN-LGTN-CE</v>
      </c>
      <c r="W1396" s="8" t="str">
        <f>VLOOKUP(V1396,'[2]Asset Classifications'!$M$12:$M$1690,1,FALSE)</f>
        <v>AN-LGTN-CE</v>
      </c>
      <c r="X1396" s="8"/>
      <c r="Y1396" s="8"/>
      <c r="Z1396" s="8"/>
      <c r="AA1396" t="s">
        <v>8865</v>
      </c>
      <c r="AB1396">
        <v>1255</v>
      </c>
    </row>
    <row r="1397" spans="1:28">
      <c r="A1397" s="76" t="s">
        <v>6889</v>
      </c>
      <c r="B1397" s="76" t="s">
        <v>8845</v>
      </c>
      <c r="C1397" s="77" t="s">
        <v>4191</v>
      </c>
      <c r="D1397" s="78" t="s">
        <v>4190</v>
      </c>
      <c r="E1397" s="79" t="s">
        <v>8861</v>
      </c>
      <c r="F1397" s="80" t="s">
        <v>8862</v>
      </c>
      <c r="G1397" s="81" t="s">
        <v>3611</v>
      </c>
      <c r="H1397" s="82" t="s">
        <v>8866</v>
      </c>
      <c r="I1397" s="83" t="s">
        <v>4495</v>
      </c>
      <c r="J1397" s="8" t="s">
        <v>4367</v>
      </c>
      <c r="K1397" s="83"/>
      <c r="L1397" s="83" t="s">
        <v>4368</v>
      </c>
      <c r="M1397" s="8" t="s">
        <v>4436</v>
      </c>
      <c r="N1397" s="8"/>
      <c r="O1397" s="8"/>
      <c r="P1397" s="62" t="str">
        <f t="shared" si="66"/>
        <v>SG-AN-LGTN-CN</v>
      </c>
      <c r="Q1397" s="62" t="s">
        <v>8867</v>
      </c>
      <c r="R1397" s="8"/>
      <c r="S1397" s="8"/>
      <c r="T1397" s="8"/>
      <c r="U1397" s="8" t="str">
        <f t="shared" si="64"/>
        <v>AN-LGTN-CN</v>
      </c>
      <c r="V1397" s="8" t="str">
        <f t="shared" si="65"/>
        <v>AN-LGTN-CN</v>
      </c>
      <c r="W1397" s="8" t="str">
        <f>VLOOKUP(V1397,'[2]Asset Classifications'!$M$12:$M$1690,1,FALSE)</f>
        <v>AN-LGTN-CN</v>
      </c>
      <c r="X1397" s="8"/>
      <c r="Y1397" s="8"/>
      <c r="Z1397" s="8"/>
      <c r="AA1397" t="s">
        <v>8868</v>
      </c>
      <c r="AB1397">
        <v>1256</v>
      </c>
    </row>
    <row r="1398" spans="1:28">
      <c r="A1398" s="76" t="s">
        <v>6889</v>
      </c>
      <c r="B1398" s="76" t="s">
        <v>8845</v>
      </c>
      <c r="C1398" s="77" t="s">
        <v>4191</v>
      </c>
      <c r="D1398" s="78" t="s">
        <v>4190</v>
      </c>
      <c r="E1398" s="79" t="s">
        <v>8861</v>
      </c>
      <c r="F1398" s="80" t="s">
        <v>8862</v>
      </c>
      <c r="G1398" s="81" t="s">
        <v>3631</v>
      </c>
      <c r="H1398" s="82" t="s">
        <v>8869</v>
      </c>
      <c r="I1398" s="83" t="s">
        <v>4495</v>
      </c>
      <c r="J1398" s="8" t="s">
        <v>4367</v>
      </c>
      <c r="K1398" s="83"/>
      <c r="L1398" s="83" t="s">
        <v>4368</v>
      </c>
      <c r="M1398" s="8" t="s">
        <v>4436</v>
      </c>
      <c r="N1398" s="8"/>
      <c r="O1398" s="8"/>
      <c r="P1398" s="62" t="str">
        <f t="shared" si="66"/>
        <v>SG-AN-LGTN-CS</v>
      </c>
      <c r="Q1398" s="62" t="s">
        <v>8870</v>
      </c>
      <c r="R1398" s="8"/>
      <c r="S1398" s="8"/>
      <c r="T1398" s="8"/>
      <c r="U1398" s="8" t="str">
        <f t="shared" si="64"/>
        <v>AN-LGTN-CS</v>
      </c>
      <c r="V1398" s="8" t="str">
        <f t="shared" si="65"/>
        <v>AN-LGTN-CS</v>
      </c>
      <c r="W1398" s="8" t="str">
        <f>VLOOKUP(V1398,'[2]Asset Classifications'!$M$12:$M$1690,1,FALSE)</f>
        <v>AN-LGTN-CS</v>
      </c>
      <c r="X1398" s="8"/>
      <c r="Y1398" s="8"/>
      <c r="Z1398" s="8"/>
      <c r="AA1398" t="s">
        <v>8871</v>
      </c>
      <c r="AB1398">
        <v>1257</v>
      </c>
    </row>
    <row r="1399" spans="1:28">
      <c r="A1399" s="76" t="s">
        <v>6889</v>
      </c>
      <c r="B1399" s="76" t="s">
        <v>8845</v>
      </c>
      <c r="C1399" s="77" t="s">
        <v>4191</v>
      </c>
      <c r="D1399" s="78" t="s">
        <v>4190</v>
      </c>
      <c r="E1399" s="79" t="s">
        <v>8861</v>
      </c>
      <c r="F1399" s="80" t="s">
        <v>8862</v>
      </c>
      <c r="G1399" s="81" t="s">
        <v>5401</v>
      </c>
      <c r="H1399" s="82" t="s">
        <v>8872</v>
      </c>
      <c r="I1399" s="83" t="s">
        <v>4495</v>
      </c>
      <c r="J1399" s="8" t="s">
        <v>4367</v>
      </c>
      <c r="K1399" s="83"/>
      <c r="L1399" s="83" t="s">
        <v>4368</v>
      </c>
      <c r="M1399" s="8" t="s">
        <v>4436</v>
      </c>
      <c r="N1399" s="8"/>
      <c r="O1399" s="8"/>
      <c r="P1399" s="62" t="str">
        <f t="shared" si="66"/>
        <v>SG-AN-LGTN-CW</v>
      </c>
      <c r="Q1399" s="62" t="s">
        <v>8873</v>
      </c>
      <c r="R1399" s="8"/>
      <c r="S1399" s="8"/>
      <c r="T1399" s="8"/>
      <c r="U1399" s="8" t="str">
        <f t="shared" si="64"/>
        <v>AN-LGTN-CW</v>
      </c>
      <c r="V1399" s="8" t="str">
        <f t="shared" si="65"/>
        <v>AN-LGTN-CW</v>
      </c>
      <c r="W1399" s="8" t="str">
        <f>VLOOKUP(V1399,'[2]Asset Classifications'!$M$12:$M$1690,1,FALSE)</f>
        <v>AN-LGTN-CW</v>
      </c>
      <c r="X1399" s="8"/>
      <c r="Y1399" s="8"/>
      <c r="Z1399" s="8"/>
      <c r="AA1399" t="s">
        <v>8874</v>
      </c>
      <c r="AB1399">
        <v>1258</v>
      </c>
    </row>
    <row r="1400" spans="1:28">
      <c r="A1400" s="76" t="s">
        <v>6889</v>
      </c>
      <c r="B1400" s="76" t="s">
        <v>8845</v>
      </c>
      <c r="C1400" s="77" t="s">
        <v>4191</v>
      </c>
      <c r="D1400" s="78" t="s">
        <v>4190</v>
      </c>
      <c r="E1400" s="79" t="s">
        <v>8861</v>
      </c>
      <c r="F1400" s="80" t="s">
        <v>8862</v>
      </c>
      <c r="G1400" s="81" t="s">
        <v>5032</v>
      </c>
      <c r="H1400" s="82" t="s">
        <v>8875</v>
      </c>
      <c r="I1400" s="83" t="s">
        <v>4495</v>
      </c>
      <c r="J1400" s="8" t="s">
        <v>4367</v>
      </c>
      <c r="K1400" s="83"/>
      <c r="L1400" s="83" t="s">
        <v>4368</v>
      </c>
      <c r="M1400" s="8" t="s">
        <v>4436</v>
      </c>
      <c r="N1400" s="8"/>
      <c r="O1400" s="8"/>
      <c r="P1400" s="62" t="str">
        <f t="shared" si="66"/>
        <v>SG-AN-LGTN-FB</v>
      </c>
      <c r="Q1400" s="62" t="s">
        <v>8876</v>
      </c>
      <c r="R1400" s="8"/>
      <c r="S1400" s="8"/>
      <c r="T1400" s="8"/>
      <c r="U1400" s="8" t="str">
        <f t="shared" si="64"/>
        <v>AN-LGTN-FB</v>
      </c>
      <c r="V1400" s="8" t="str">
        <f t="shared" si="65"/>
        <v>AN-LGTN-FB</v>
      </c>
      <c r="W1400" s="8" t="str">
        <f>VLOOKUP(V1400,'[2]Asset Classifications'!$M$12:$M$1690,1,FALSE)</f>
        <v>AN-LGTN-FB</v>
      </c>
      <c r="X1400" s="8"/>
      <c r="Y1400" s="8"/>
      <c r="Z1400" s="8"/>
      <c r="AA1400" t="s">
        <v>8877</v>
      </c>
      <c r="AB1400">
        <v>1259</v>
      </c>
    </row>
    <row r="1401" spans="1:28">
      <c r="A1401" s="76" t="s">
        <v>6889</v>
      </c>
      <c r="B1401" s="76" t="s">
        <v>8845</v>
      </c>
      <c r="C1401" s="77" t="s">
        <v>4191</v>
      </c>
      <c r="D1401" s="78" t="s">
        <v>4190</v>
      </c>
      <c r="E1401" s="79" t="s">
        <v>8861</v>
      </c>
      <c r="F1401" s="80" t="s">
        <v>8862</v>
      </c>
      <c r="G1401" s="81" t="s">
        <v>6314</v>
      </c>
      <c r="H1401" s="82" t="s">
        <v>8878</v>
      </c>
      <c r="I1401" s="83" t="s">
        <v>4495</v>
      </c>
      <c r="J1401" s="8" t="s">
        <v>4367</v>
      </c>
      <c r="K1401" s="83"/>
      <c r="L1401" s="83" t="s">
        <v>4368</v>
      </c>
      <c r="M1401" s="8" t="s">
        <v>4436</v>
      </c>
      <c r="N1401" s="8"/>
      <c r="O1401" s="8"/>
      <c r="P1401" s="62" t="str">
        <f t="shared" si="66"/>
        <v>SG-AN-LGTN-ID</v>
      </c>
      <c r="Q1401" s="62" t="s">
        <v>8879</v>
      </c>
      <c r="R1401" s="8"/>
      <c r="S1401" s="8"/>
      <c r="T1401" s="8"/>
      <c r="U1401" s="8" t="str">
        <f t="shared" si="64"/>
        <v>AN-LGTN-ID</v>
      </c>
      <c r="V1401" s="8" t="str">
        <f t="shared" si="65"/>
        <v>AN-LGTN-ID</v>
      </c>
      <c r="W1401" s="8" t="str">
        <f>VLOOKUP(V1401,'[2]Asset Classifications'!$M$12:$M$1690,1,FALSE)</f>
        <v>AN-LGTN-ID</v>
      </c>
      <c r="X1401" s="8"/>
      <c r="Y1401" s="8"/>
      <c r="Z1401" s="8"/>
      <c r="AA1401" t="s">
        <v>8880</v>
      </c>
      <c r="AB1401">
        <v>1260</v>
      </c>
    </row>
    <row r="1402" spans="1:28">
      <c r="A1402" s="76" t="s">
        <v>6889</v>
      </c>
      <c r="B1402" s="76" t="s">
        <v>8845</v>
      </c>
      <c r="C1402" s="77" t="s">
        <v>4191</v>
      </c>
      <c r="D1402" s="78" t="s">
        <v>4190</v>
      </c>
      <c r="E1402" s="79" t="s">
        <v>8861</v>
      </c>
      <c r="F1402" s="80" t="s">
        <v>8862</v>
      </c>
      <c r="G1402" s="81" t="s">
        <v>4183</v>
      </c>
      <c r="H1402" s="82" t="s">
        <v>8881</v>
      </c>
      <c r="I1402" s="83" t="s">
        <v>4495</v>
      </c>
      <c r="J1402" s="8" t="s">
        <v>4367</v>
      </c>
      <c r="K1402" s="83"/>
      <c r="L1402" s="83" t="s">
        <v>4368</v>
      </c>
      <c r="M1402" s="8" t="s">
        <v>4436</v>
      </c>
      <c r="N1402" s="8"/>
      <c r="O1402" s="8"/>
      <c r="P1402" s="62" t="str">
        <f t="shared" si="66"/>
        <v>SG-AN-LGTN-LD</v>
      </c>
      <c r="Q1402" s="62" t="s">
        <v>8882</v>
      </c>
      <c r="R1402" s="8"/>
      <c r="S1402" s="8"/>
      <c r="T1402" s="8"/>
      <c r="U1402" s="8" t="str">
        <f t="shared" si="64"/>
        <v>AN-LGTN-LD</v>
      </c>
      <c r="V1402" s="8" t="str">
        <f t="shared" si="65"/>
        <v>AN-LGTN-LD</v>
      </c>
      <c r="W1402" s="8" t="str">
        <f>VLOOKUP(V1402,'[2]Asset Classifications'!$M$12:$M$1690,1,FALSE)</f>
        <v>AN-LGTN-LD</v>
      </c>
      <c r="X1402" s="8"/>
      <c r="Y1402" s="8"/>
      <c r="Z1402" s="8"/>
      <c r="AA1402" t="s">
        <v>8883</v>
      </c>
      <c r="AB1402">
        <v>1261</v>
      </c>
    </row>
    <row r="1403" spans="1:28">
      <c r="A1403" s="76" t="s">
        <v>6889</v>
      </c>
      <c r="B1403" s="76" t="s">
        <v>8845</v>
      </c>
      <c r="C1403" s="77" t="s">
        <v>4191</v>
      </c>
      <c r="D1403" s="78" t="s">
        <v>4190</v>
      </c>
      <c r="E1403" s="79" t="s">
        <v>8861</v>
      </c>
      <c r="F1403" s="80" t="s">
        <v>8862</v>
      </c>
      <c r="G1403" s="81" t="s">
        <v>8884</v>
      </c>
      <c r="H1403" s="82" t="s">
        <v>8885</v>
      </c>
      <c r="I1403" s="83" t="s">
        <v>4495</v>
      </c>
      <c r="J1403" s="8" t="s">
        <v>4367</v>
      </c>
      <c r="K1403" s="83"/>
      <c r="L1403" s="83" t="s">
        <v>4368</v>
      </c>
      <c r="M1403" s="8" t="s">
        <v>4436</v>
      </c>
      <c r="N1403" s="8"/>
      <c r="O1403" s="8"/>
      <c r="P1403" s="62" t="str">
        <f t="shared" si="66"/>
        <v>SG-AN-LGTN-LH</v>
      </c>
      <c r="Q1403" s="62" t="s">
        <v>8885</v>
      </c>
      <c r="R1403" s="8"/>
      <c r="S1403" s="8"/>
      <c r="T1403" s="8"/>
      <c r="U1403" s="8" t="str">
        <f t="shared" si="64"/>
        <v>AN-LGTN-LH</v>
      </c>
      <c r="V1403" s="8" t="str">
        <f t="shared" si="65"/>
        <v>AN-LGTN-LH</v>
      </c>
      <c r="W1403" s="8" t="str">
        <f>VLOOKUP(V1403,'[2]Asset Classifications'!$M$12:$M$1690,1,FALSE)</f>
        <v>AN-LGTN-LH</v>
      </c>
      <c r="X1403" s="8"/>
      <c r="Y1403" s="8"/>
      <c r="Z1403" s="8"/>
      <c r="AA1403" t="s">
        <v>8886</v>
      </c>
      <c r="AB1403">
        <v>1262</v>
      </c>
    </row>
    <row r="1404" spans="1:28">
      <c r="A1404" s="76" t="s">
        <v>6889</v>
      </c>
      <c r="B1404" s="76" t="s">
        <v>8845</v>
      </c>
      <c r="C1404" s="77" t="s">
        <v>4191</v>
      </c>
      <c r="D1404" s="78" t="s">
        <v>4190</v>
      </c>
      <c r="E1404" s="79" t="s">
        <v>8861</v>
      </c>
      <c r="F1404" s="80" t="s">
        <v>8862</v>
      </c>
      <c r="G1404" s="81" t="s">
        <v>3726</v>
      </c>
      <c r="H1404" s="82" t="s">
        <v>8887</v>
      </c>
      <c r="I1404" s="83" t="s">
        <v>4495</v>
      </c>
      <c r="J1404" s="8" t="s">
        <v>4367</v>
      </c>
      <c r="K1404" s="83"/>
      <c r="L1404" s="83" t="s">
        <v>4368</v>
      </c>
      <c r="M1404" s="8" t="s">
        <v>4436</v>
      </c>
      <c r="N1404" s="8"/>
      <c r="O1404" s="8"/>
      <c r="P1404" s="62" t="str">
        <f t="shared" si="66"/>
        <v>SG-AN-LGTN-PO</v>
      </c>
      <c r="Q1404" s="62" t="s">
        <v>8888</v>
      </c>
      <c r="R1404" s="8"/>
      <c r="S1404" s="8"/>
      <c r="T1404" s="8"/>
      <c r="U1404" s="8" t="str">
        <f t="shared" si="64"/>
        <v>AN-LGTN-PO</v>
      </c>
      <c r="V1404" s="8" t="str">
        <f t="shared" si="65"/>
        <v>AN-LGTN-PO</v>
      </c>
      <c r="W1404" s="8" t="str">
        <f>VLOOKUP(V1404,'[2]Asset Classifications'!$M$12:$M$1690,1,FALSE)</f>
        <v>AN-LGTN-PO</v>
      </c>
      <c r="X1404" s="8"/>
      <c r="Y1404" s="8"/>
      <c r="Z1404" s="8"/>
      <c r="AA1404" t="s">
        <v>8889</v>
      </c>
      <c r="AB1404">
        <v>1263</v>
      </c>
    </row>
    <row r="1405" spans="1:28">
      <c r="A1405" s="76" t="s">
        <v>6889</v>
      </c>
      <c r="B1405" s="76" t="s">
        <v>8845</v>
      </c>
      <c r="C1405" s="77" t="s">
        <v>4191</v>
      </c>
      <c r="D1405" s="78" t="s">
        <v>4190</v>
      </c>
      <c r="E1405" s="79" t="s">
        <v>8861</v>
      </c>
      <c r="F1405" s="80" t="s">
        <v>8862</v>
      </c>
      <c r="G1405" s="81" t="s">
        <v>3511</v>
      </c>
      <c r="H1405" s="82" t="s">
        <v>8890</v>
      </c>
      <c r="I1405" s="83" t="s">
        <v>4495</v>
      </c>
      <c r="J1405" s="8" t="s">
        <v>4367</v>
      </c>
      <c r="K1405" s="83"/>
      <c r="L1405" s="83" t="s">
        <v>4368</v>
      </c>
      <c r="M1405" s="8" t="s">
        <v>4436</v>
      </c>
      <c r="N1405" s="8"/>
      <c r="O1405" s="8"/>
      <c r="P1405" s="62" t="str">
        <f t="shared" si="66"/>
        <v>SG-AN-LGTN-SB</v>
      </c>
      <c r="Q1405" s="62" t="s">
        <v>8891</v>
      </c>
      <c r="R1405" s="8"/>
      <c r="S1405" s="8"/>
      <c r="T1405" s="8"/>
      <c r="U1405" s="8" t="str">
        <f t="shared" si="64"/>
        <v>AN-LGTN-SB</v>
      </c>
      <c r="V1405" s="8" t="str">
        <f t="shared" si="65"/>
        <v>AN-LGTN-SB</v>
      </c>
      <c r="W1405" s="8" t="str">
        <f>VLOOKUP(V1405,'[2]Asset Classifications'!$M$12:$M$1690,1,FALSE)</f>
        <v>AN-LGTN-SB</v>
      </c>
      <c r="X1405" s="8"/>
      <c r="Y1405" s="8"/>
      <c r="Z1405" s="8"/>
      <c r="AA1405" t="s">
        <v>8892</v>
      </c>
      <c r="AB1405">
        <v>1264</v>
      </c>
    </row>
    <row r="1406" spans="1:28">
      <c r="A1406" s="76" t="s">
        <v>6889</v>
      </c>
      <c r="B1406" s="76" t="s">
        <v>8845</v>
      </c>
      <c r="C1406" s="77" t="s">
        <v>4191</v>
      </c>
      <c r="D1406" s="78" t="s">
        <v>4190</v>
      </c>
      <c r="E1406" s="79" t="s">
        <v>8861</v>
      </c>
      <c r="F1406" s="80" t="s">
        <v>8862</v>
      </c>
      <c r="G1406" s="81" t="s">
        <v>4205</v>
      </c>
      <c r="H1406" s="82" t="s">
        <v>8893</v>
      </c>
      <c r="I1406" s="83" t="s">
        <v>4495</v>
      </c>
      <c r="J1406" s="8" t="s">
        <v>4367</v>
      </c>
      <c r="K1406" s="83"/>
      <c r="L1406" s="83" t="s">
        <v>4368</v>
      </c>
      <c r="M1406" s="8" t="s">
        <v>4436</v>
      </c>
      <c r="N1406" s="8"/>
      <c r="O1406" s="8"/>
      <c r="P1406" s="62" t="str">
        <f t="shared" si="66"/>
        <v>SG-AN-LGTN-SE</v>
      </c>
      <c r="Q1406" s="62" t="s">
        <v>8894</v>
      </c>
      <c r="R1406" s="8"/>
      <c r="S1406" s="8"/>
      <c r="T1406" s="8"/>
      <c r="U1406" s="8" t="str">
        <f t="shared" si="64"/>
        <v>AN-LGTN-SE</v>
      </c>
      <c r="V1406" s="8" t="str">
        <f t="shared" si="65"/>
        <v>AN-LGTN-SE</v>
      </c>
      <c r="W1406" s="8" t="str">
        <f>VLOOKUP(V1406,'[2]Asset Classifications'!$M$12:$M$1690,1,FALSE)</f>
        <v>AN-LGTN-SE</v>
      </c>
      <c r="X1406" s="8"/>
      <c r="Y1406" s="8"/>
      <c r="Z1406" s="8"/>
      <c r="AA1406" t="s">
        <v>8895</v>
      </c>
      <c r="AB1406">
        <v>1265</v>
      </c>
    </row>
    <row r="1407" spans="1:28">
      <c r="A1407" s="76" t="s">
        <v>6889</v>
      </c>
      <c r="B1407" s="76" t="s">
        <v>8845</v>
      </c>
      <c r="C1407" s="77" t="s">
        <v>4191</v>
      </c>
      <c r="D1407" s="78" t="s">
        <v>4190</v>
      </c>
      <c r="E1407" s="79" t="s">
        <v>8861</v>
      </c>
      <c r="F1407" s="80" t="s">
        <v>8862</v>
      </c>
      <c r="G1407" s="81" t="s">
        <v>8896</v>
      </c>
      <c r="H1407" s="82" t="s">
        <v>8897</v>
      </c>
      <c r="I1407" s="83" t="s">
        <v>4495</v>
      </c>
      <c r="J1407" s="8" t="s">
        <v>4367</v>
      </c>
      <c r="K1407" s="83"/>
      <c r="L1407" s="83" t="s">
        <v>4368</v>
      </c>
      <c r="M1407" s="8" t="s">
        <v>4436</v>
      </c>
      <c r="N1407" s="8"/>
      <c r="O1407" s="8"/>
      <c r="P1407" s="62" t="str">
        <f t="shared" si="66"/>
        <v>SG-AN-LGTN-SM</v>
      </c>
      <c r="Q1407" s="62" t="s">
        <v>8898</v>
      </c>
      <c r="R1407" s="8"/>
      <c r="S1407" s="8"/>
      <c r="T1407" s="8"/>
      <c r="U1407" s="8" t="str">
        <f t="shared" si="64"/>
        <v>AN-LGTN-SM</v>
      </c>
      <c r="V1407" s="8" t="str">
        <f t="shared" si="65"/>
        <v>AN-LGTN-SM</v>
      </c>
      <c r="W1407" s="8" t="str">
        <f>VLOOKUP(V1407,'[2]Asset Classifications'!$M$12:$M$1690,1,FALSE)</f>
        <v>AN-LGTN-SM</v>
      </c>
      <c r="X1407" s="8"/>
      <c r="Y1407" s="8"/>
      <c r="Z1407" s="8"/>
      <c r="AA1407" t="s">
        <v>8899</v>
      </c>
      <c r="AB1407">
        <v>1266</v>
      </c>
    </row>
    <row r="1408" spans="1:28">
      <c r="A1408" s="76" t="s">
        <v>6889</v>
      </c>
      <c r="B1408" s="76" t="s">
        <v>8845</v>
      </c>
      <c r="C1408" s="77" t="s">
        <v>4191</v>
      </c>
      <c r="D1408" s="78" t="s">
        <v>4190</v>
      </c>
      <c r="E1408" s="79" t="s">
        <v>8900</v>
      </c>
      <c r="F1408" s="80" t="s">
        <v>8901</v>
      </c>
      <c r="G1408" s="81" t="s">
        <v>5891</v>
      </c>
      <c r="H1408" s="82" t="s">
        <v>8902</v>
      </c>
      <c r="I1408" s="83" t="s">
        <v>4495</v>
      </c>
      <c r="J1408" s="8" t="s">
        <v>4367</v>
      </c>
      <c r="K1408" s="83"/>
      <c r="L1408" s="83" t="s">
        <v>4368</v>
      </c>
      <c r="M1408" s="8" t="s">
        <v>4436</v>
      </c>
      <c r="N1408" s="8"/>
      <c r="O1408" s="8"/>
      <c r="P1408" s="62" t="str">
        <f t="shared" si="66"/>
        <v>SG-AN-MOOR-CY</v>
      </c>
      <c r="Q1408" s="62" t="s">
        <v>8903</v>
      </c>
      <c r="R1408" s="8"/>
      <c r="S1408" s="8"/>
      <c r="T1408" s="8"/>
      <c r="U1408" s="8" t="str">
        <f t="shared" si="64"/>
        <v>AN-MOOR-CY</v>
      </c>
      <c r="V1408" s="8" t="str">
        <f t="shared" si="65"/>
        <v>AN-MOOR-CY</v>
      </c>
      <c r="W1408" s="8" t="str">
        <f>VLOOKUP(V1408,'[2]Asset Classifications'!$M$12:$M$1690,1,FALSE)</f>
        <v>AN-MOOR-CY</v>
      </c>
      <c r="X1408" s="8"/>
      <c r="Y1408" s="8"/>
      <c r="Z1408" s="8"/>
      <c r="AA1408" t="s">
        <v>8904</v>
      </c>
      <c r="AB1408">
        <v>1267</v>
      </c>
    </row>
    <row r="1409" spans="1:28">
      <c r="A1409" s="76" t="s">
        <v>6889</v>
      </c>
      <c r="B1409" s="76" t="s">
        <v>8845</v>
      </c>
      <c r="C1409" s="77" t="s">
        <v>4191</v>
      </c>
      <c r="D1409" s="78" t="s">
        <v>4190</v>
      </c>
      <c r="E1409" s="79" t="s">
        <v>8900</v>
      </c>
      <c r="F1409" s="80" t="s">
        <v>8901</v>
      </c>
      <c r="G1409" s="81" t="s">
        <v>4673</v>
      </c>
      <c r="H1409" s="82" t="s">
        <v>4674</v>
      </c>
      <c r="I1409" s="83" t="s">
        <v>4495</v>
      </c>
      <c r="J1409" s="8" t="s">
        <v>4367</v>
      </c>
      <c r="K1409" s="83"/>
      <c r="L1409" s="83" t="s">
        <v>4368</v>
      </c>
      <c r="M1409" s="8" t="s">
        <v>4436</v>
      </c>
      <c r="N1409" s="8"/>
      <c r="O1409" s="8"/>
      <c r="P1409" s="62" t="str">
        <f t="shared" si="66"/>
        <v>SG-AN-MOOR-EM</v>
      </c>
      <c r="Q1409" s="62" t="s">
        <v>8905</v>
      </c>
      <c r="R1409" s="8"/>
      <c r="S1409" s="8"/>
      <c r="T1409" s="8"/>
      <c r="U1409" s="8" t="str">
        <f t="shared" si="64"/>
        <v>AN-MOOR-EM</v>
      </c>
      <c r="V1409" s="8" t="str">
        <f t="shared" si="65"/>
        <v>AN-MOOR-EM</v>
      </c>
      <c r="W1409" s="8" t="str">
        <f>VLOOKUP(V1409,'[2]Asset Classifications'!$M$12:$M$1690,1,FALSE)</f>
        <v>AN-MOOR-EM</v>
      </c>
      <c r="X1409" s="8"/>
      <c r="Y1409" s="8"/>
      <c r="Z1409" s="8"/>
      <c r="AA1409" t="s">
        <v>8906</v>
      </c>
      <c r="AB1409">
        <v>1268</v>
      </c>
    </row>
    <row r="1410" spans="1:28">
      <c r="A1410" s="76" t="s">
        <v>6889</v>
      </c>
      <c r="B1410" s="76" t="s">
        <v>8845</v>
      </c>
      <c r="C1410" s="77" t="s">
        <v>4191</v>
      </c>
      <c r="D1410" s="78" t="s">
        <v>4190</v>
      </c>
      <c r="E1410" s="79" t="s">
        <v>8907</v>
      </c>
      <c r="F1410" s="80" t="s">
        <v>8908</v>
      </c>
      <c r="G1410" s="81" t="s">
        <v>4779</v>
      </c>
      <c r="H1410" s="82" t="s">
        <v>8848</v>
      </c>
      <c r="I1410" s="83" t="s">
        <v>4495</v>
      </c>
      <c r="J1410" s="8" t="s">
        <v>4367</v>
      </c>
      <c r="K1410" s="83"/>
      <c r="L1410" s="83" t="s">
        <v>4368</v>
      </c>
      <c r="M1410" s="8" t="s">
        <v>4436</v>
      </c>
      <c r="N1410" s="8"/>
      <c r="O1410" s="8"/>
      <c r="P1410" s="62" t="str">
        <f t="shared" si="66"/>
        <v>SG-AN-PYLN-LT</v>
      </c>
      <c r="Q1410" s="62" t="s">
        <v>8909</v>
      </c>
      <c r="R1410" s="8"/>
      <c r="S1410" s="8"/>
      <c r="T1410" s="8"/>
      <c r="U1410" s="8" t="str">
        <f t="shared" si="64"/>
        <v>AN-PYLN-LT</v>
      </c>
      <c r="V1410" s="8" t="str">
        <f t="shared" si="65"/>
        <v>AN-PYLN-LT</v>
      </c>
      <c r="W1410" s="8" t="str">
        <f>VLOOKUP(V1410,'[2]Asset Classifications'!$M$12:$M$1690,1,FALSE)</f>
        <v>AN-PYLN-LT</v>
      </c>
      <c r="X1410" s="8"/>
      <c r="Y1410" s="8"/>
      <c r="Z1410" s="8"/>
      <c r="AA1410" t="s">
        <v>8910</v>
      </c>
      <c r="AB1410">
        <v>1269</v>
      </c>
    </row>
    <row r="1411" spans="1:28">
      <c r="A1411" s="76" t="s">
        <v>6889</v>
      </c>
      <c r="B1411" s="76" t="s">
        <v>8845</v>
      </c>
      <c r="C1411" s="77" t="s">
        <v>4191</v>
      </c>
      <c r="D1411" s="78" t="s">
        <v>4190</v>
      </c>
      <c r="E1411" s="79" t="s">
        <v>8907</v>
      </c>
      <c r="F1411" s="80" t="s">
        <v>8908</v>
      </c>
      <c r="G1411" s="81" t="s">
        <v>8851</v>
      </c>
      <c r="H1411" s="82" t="s">
        <v>8852</v>
      </c>
      <c r="I1411" s="83" t="s">
        <v>4495</v>
      </c>
      <c r="J1411" s="8" t="s">
        <v>4367</v>
      </c>
      <c r="K1411" s="83"/>
      <c r="L1411" s="83" t="s">
        <v>4368</v>
      </c>
      <c r="M1411" s="8" t="s">
        <v>4436</v>
      </c>
      <c r="N1411" s="8"/>
      <c r="O1411" s="8"/>
      <c r="P1411" s="62" t="str">
        <f t="shared" si="66"/>
        <v>SG-AN-PYLN-UL</v>
      </c>
      <c r="Q1411" s="62" t="s">
        <v>8911</v>
      </c>
      <c r="R1411" s="8"/>
      <c r="S1411" s="8"/>
      <c r="T1411" s="8"/>
      <c r="U1411" s="8" t="str">
        <f t="shared" si="64"/>
        <v>AN-PYLN-UL</v>
      </c>
      <c r="V1411" s="8" t="str">
        <f t="shared" si="65"/>
        <v>AN-PYLN-UL</v>
      </c>
      <c r="W1411" s="8" t="str">
        <f>VLOOKUP(V1411,'[2]Asset Classifications'!$M$12:$M$1690,1,FALSE)</f>
        <v>AN-PYLN-UL</v>
      </c>
      <c r="X1411" s="8"/>
      <c r="Y1411" s="8"/>
      <c r="Z1411" s="8"/>
      <c r="AA1411" t="s">
        <v>8912</v>
      </c>
      <c r="AB1411">
        <v>1270</v>
      </c>
    </row>
    <row r="1412" spans="1:28">
      <c r="A1412" s="76" t="s">
        <v>6889</v>
      </c>
      <c r="B1412" s="76" t="s">
        <v>8845</v>
      </c>
      <c r="C1412" s="77" t="s">
        <v>4194</v>
      </c>
      <c r="D1412" s="78" t="s">
        <v>8913</v>
      </c>
      <c r="E1412" s="79" t="s">
        <v>8914</v>
      </c>
      <c r="F1412" s="80" t="s">
        <v>8915</v>
      </c>
      <c r="G1412" s="81"/>
      <c r="H1412" s="82"/>
      <c r="I1412" s="83" t="s">
        <v>4631</v>
      </c>
      <c r="J1412" s="8" t="s">
        <v>4367</v>
      </c>
      <c r="K1412" s="83"/>
      <c r="L1412" s="83" t="s">
        <v>4632</v>
      </c>
      <c r="M1412" s="8" t="s">
        <v>4369</v>
      </c>
      <c r="N1412" s="8"/>
      <c r="O1412" s="8"/>
      <c r="P1412" s="62" t="str">
        <f t="shared" si="66"/>
        <v>SG-BT-FBMS-00</v>
      </c>
      <c r="Q1412" s="62" t="s">
        <v>8916</v>
      </c>
      <c r="R1412" s="8"/>
      <c r="S1412" s="8"/>
      <c r="T1412" s="8"/>
      <c r="U1412" s="8" t="str">
        <f t="shared" si="64"/>
        <v>BT-FBMS-00</v>
      </c>
      <c r="V1412" s="8" t="str">
        <f t="shared" si="65"/>
        <v>BT-FBMS</v>
      </c>
      <c r="W1412" s="8" t="str">
        <f>VLOOKUP(V1412,'[2]Asset Classifications'!$M$12:$M$1690,1,FALSE)</f>
        <v>BT-FBMS</v>
      </c>
      <c r="X1412" s="8"/>
      <c r="Y1412" s="8"/>
      <c r="Z1412" s="8"/>
      <c r="AA1412" t="s">
        <v>8917</v>
      </c>
      <c r="AB1412">
        <v>1271</v>
      </c>
    </row>
    <row r="1413" spans="1:28">
      <c r="A1413" s="76" t="s">
        <v>6889</v>
      </c>
      <c r="B1413" s="76" t="s">
        <v>8845</v>
      </c>
      <c r="C1413" s="77" t="s">
        <v>4194</v>
      </c>
      <c r="D1413" s="78" t="s">
        <v>8913</v>
      </c>
      <c r="E1413" s="79" t="s">
        <v>8918</v>
      </c>
      <c r="F1413" s="80" t="s">
        <v>8919</v>
      </c>
      <c r="G1413" s="81"/>
      <c r="H1413" s="82"/>
      <c r="I1413" s="83" t="s">
        <v>4631</v>
      </c>
      <c r="J1413" s="8" t="s">
        <v>4367</v>
      </c>
      <c r="K1413" s="83"/>
      <c r="L1413" s="83" t="s">
        <v>4632</v>
      </c>
      <c r="M1413" s="8" t="s">
        <v>4436</v>
      </c>
      <c r="N1413" s="8"/>
      <c r="O1413" s="8"/>
      <c r="P1413" s="62" t="str">
        <f t="shared" si="66"/>
        <v>SG-BT-FTMS-00</v>
      </c>
      <c r="Q1413" s="62" t="s">
        <v>8920</v>
      </c>
      <c r="R1413" s="8"/>
      <c r="S1413" s="8"/>
      <c r="T1413" s="8"/>
      <c r="U1413" s="8" t="str">
        <f t="shared" si="64"/>
        <v>BT-FTMS-00</v>
      </c>
      <c r="V1413" s="8" t="str">
        <f t="shared" si="65"/>
        <v>BT-FTMS</v>
      </c>
      <c r="W1413" s="8" t="str">
        <f>VLOOKUP(V1413,'[2]Asset Classifications'!$M$12:$M$1690,1,FALSE)</f>
        <v>BT-FTMS</v>
      </c>
      <c r="X1413" s="8"/>
      <c r="Y1413" s="8"/>
      <c r="Z1413" s="8"/>
      <c r="AA1413" t="s">
        <v>8921</v>
      </c>
      <c r="AB1413">
        <v>1272</v>
      </c>
    </row>
    <row r="1414" spans="1:28">
      <c r="A1414" s="76" t="s">
        <v>6889</v>
      </c>
      <c r="B1414" s="76" t="s">
        <v>8845</v>
      </c>
      <c r="C1414" s="77" t="s">
        <v>4194</v>
      </c>
      <c r="D1414" s="78" t="s">
        <v>8913</v>
      </c>
      <c r="E1414" s="282" t="s">
        <v>8922</v>
      </c>
      <c r="F1414" s="287" t="s">
        <v>8923</v>
      </c>
      <c r="G1414" s="280"/>
      <c r="H1414" s="280"/>
      <c r="I1414" s="281" t="s">
        <v>4631</v>
      </c>
      <c r="J1414" s="278" t="s">
        <v>4367</v>
      </c>
      <c r="K1414" s="281" t="s">
        <v>8924</v>
      </c>
      <c r="L1414" s="281" t="s">
        <v>4632</v>
      </c>
      <c r="M1414" s="280" t="s">
        <v>4436</v>
      </c>
      <c r="N1414" s="280" t="s">
        <v>8925</v>
      </c>
      <c r="O1414" s="280" t="s">
        <v>8926</v>
      </c>
      <c r="P1414" s="62" t="str">
        <f t="shared" si="66"/>
        <v>SG-BT-OMCS-00</v>
      </c>
      <c r="Q1414" s="8" t="s">
        <v>8926</v>
      </c>
      <c r="R1414" s="8"/>
      <c r="S1414" s="8"/>
      <c r="T1414" s="8"/>
      <c r="U1414" s="8" t="str">
        <f t="shared" si="64"/>
        <v>BT-OMCS-00</v>
      </c>
      <c r="V1414" s="8" t="str">
        <f t="shared" si="65"/>
        <v>BT-OMCS</v>
      </c>
      <c r="W1414" s="8"/>
      <c r="X1414" s="8"/>
      <c r="Y1414" s="8" t="s">
        <v>4491</v>
      </c>
      <c r="Z1414" s="8"/>
    </row>
    <row r="1415" spans="1:28">
      <c r="A1415" s="76" t="s">
        <v>6889</v>
      </c>
      <c r="B1415" s="76" t="s">
        <v>8845</v>
      </c>
      <c r="C1415" s="77" t="s">
        <v>4194</v>
      </c>
      <c r="D1415" s="78" t="s">
        <v>8913</v>
      </c>
      <c r="E1415" s="79" t="s">
        <v>8927</v>
      </c>
      <c r="F1415" s="80" t="s">
        <v>8928</v>
      </c>
      <c r="G1415" s="81"/>
      <c r="H1415" s="82"/>
      <c r="I1415" s="83" t="s">
        <v>4495</v>
      </c>
      <c r="J1415" s="8" t="s">
        <v>4367</v>
      </c>
      <c r="K1415" s="83"/>
      <c r="L1415" s="83" t="s">
        <v>4618</v>
      </c>
      <c r="M1415" s="8"/>
      <c r="N1415" s="8"/>
      <c r="O1415" s="8"/>
      <c r="P1415" s="62" t="str">
        <f t="shared" si="66"/>
        <v>SG-BT-PERI-00</v>
      </c>
      <c r="Q1415" s="62" t="s">
        <v>8928</v>
      </c>
      <c r="R1415" s="8"/>
      <c r="S1415" s="8"/>
      <c r="T1415" s="8"/>
      <c r="U1415" s="8" t="str">
        <f t="shared" si="64"/>
        <v>BT-PERI-00</v>
      </c>
      <c r="V1415" s="8" t="str">
        <f t="shared" si="65"/>
        <v>BT-PERI</v>
      </c>
      <c r="W1415" s="8" t="str">
        <f>VLOOKUP(V1415,'[2]Asset Classifications'!$M$12:$M$1690,1,FALSE)</f>
        <v>BT-PERI</v>
      </c>
      <c r="X1415" s="8"/>
      <c r="Y1415" s="8"/>
      <c r="Z1415" s="8"/>
      <c r="AA1415" t="s">
        <v>8929</v>
      </c>
      <c r="AB1415">
        <v>1273</v>
      </c>
    </row>
    <row r="1416" spans="1:28">
      <c r="A1416" s="76" t="s">
        <v>6889</v>
      </c>
      <c r="B1416" s="76" t="s">
        <v>8845</v>
      </c>
      <c r="C1416" s="77" t="s">
        <v>4194</v>
      </c>
      <c r="D1416" s="78" t="s">
        <v>8913</v>
      </c>
      <c r="E1416" s="291" t="s">
        <v>8930</v>
      </c>
      <c r="F1416" s="287" t="s">
        <v>8931</v>
      </c>
      <c r="G1416" s="292"/>
      <c r="H1416" s="292"/>
      <c r="I1416" s="293" t="s">
        <v>4631</v>
      </c>
      <c r="J1416" s="278" t="s">
        <v>4367</v>
      </c>
      <c r="K1416" s="281" t="s">
        <v>8924</v>
      </c>
      <c r="L1416" s="281" t="s">
        <v>4632</v>
      </c>
      <c r="M1416" s="280" t="s">
        <v>4436</v>
      </c>
      <c r="N1416" s="280" t="s">
        <v>8932</v>
      </c>
      <c r="O1416" s="280" t="s">
        <v>8933</v>
      </c>
      <c r="P1416" s="62" t="str">
        <f t="shared" si="66"/>
        <v>SG-BT-PMCS-00</v>
      </c>
      <c r="Q1416" s="8" t="s">
        <v>8933</v>
      </c>
      <c r="R1416" s="8"/>
      <c r="S1416" s="8"/>
      <c r="T1416" s="8"/>
      <c r="U1416" s="8" t="str">
        <f t="shared" ref="U1416:U1479" si="67">C1416&amp; "-" &amp;E1416 &amp; IF(G1416&lt;&gt;"","-" &amp;G1416,"-00")</f>
        <v>BT-PMCS-00</v>
      </c>
      <c r="V1416" s="8" t="str">
        <f t="shared" ref="V1416:V1479" si="68">C1416&amp; "-" &amp;E1416 &amp; IF(G1416&lt;&gt;"","-" &amp;G1416,"")</f>
        <v>BT-PMCS</v>
      </c>
      <c r="W1416" s="8"/>
      <c r="X1416" s="8"/>
      <c r="Y1416" s="8" t="s">
        <v>4491</v>
      </c>
      <c r="Z1416" s="8"/>
    </row>
    <row r="1417" spans="1:28">
      <c r="A1417" s="76" t="s">
        <v>6889</v>
      </c>
      <c r="B1417" s="76" t="s">
        <v>8845</v>
      </c>
      <c r="C1417" s="77" t="s">
        <v>4194</v>
      </c>
      <c r="D1417" s="78" t="s">
        <v>8913</v>
      </c>
      <c r="E1417" s="79" t="s">
        <v>8934</v>
      </c>
      <c r="F1417" s="80" t="s">
        <v>4213</v>
      </c>
      <c r="G1417" s="81"/>
      <c r="H1417" s="82"/>
      <c r="I1417" s="83" t="s">
        <v>4495</v>
      </c>
      <c r="J1417" s="8" t="s">
        <v>4367</v>
      </c>
      <c r="K1417" s="83"/>
      <c r="L1417" s="83" t="s">
        <v>4618</v>
      </c>
      <c r="M1417" s="8"/>
      <c r="N1417" s="8"/>
      <c r="O1417" s="8"/>
      <c r="P1417" s="62" t="str">
        <f t="shared" si="66"/>
        <v>SG-BT-POWR-00</v>
      </c>
      <c r="Q1417" s="62" t="s">
        <v>4213</v>
      </c>
      <c r="R1417" s="8"/>
      <c r="S1417" s="8"/>
      <c r="T1417" s="8"/>
      <c r="U1417" s="8" t="str">
        <f t="shared" si="67"/>
        <v>BT-POWR-00</v>
      </c>
      <c r="V1417" s="8" t="str">
        <f t="shared" si="68"/>
        <v>BT-POWR</v>
      </c>
      <c r="W1417" s="8" t="str">
        <f>VLOOKUP(V1417,'[2]Asset Classifications'!$M$12:$M$1690,1,FALSE)</f>
        <v>BT-POWR</v>
      </c>
      <c r="X1417" s="8"/>
      <c r="Y1417" s="8"/>
      <c r="Z1417" s="8"/>
      <c r="AA1417" t="s">
        <v>8935</v>
      </c>
      <c r="AB1417">
        <v>1274</v>
      </c>
    </row>
    <row r="1418" spans="1:28">
      <c r="A1418" s="76" t="s">
        <v>6889</v>
      </c>
      <c r="B1418" s="76" t="s">
        <v>8845</v>
      </c>
      <c r="C1418" s="77" t="s">
        <v>4194</v>
      </c>
      <c r="D1418" s="78" t="s">
        <v>8913</v>
      </c>
      <c r="E1418" s="79" t="s">
        <v>8936</v>
      </c>
      <c r="F1418" s="80" t="s">
        <v>8937</v>
      </c>
      <c r="G1418" s="81"/>
      <c r="H1418" s="82"/>
      <c r="I1418" s="83" t="s">
        <v>4495</v>
      </c>
      <c r="J1418" s="8" t="s">
        <v>4367</v>
      </c>
      <c r="K1418" s="83"/>
      <c r="L1418" s="83" t="s">
        <v>4618</v>
      </c>
      <c r="M1418" s="8"/>
      <c r="N1418" s="8"/>
      <c r="O1418" s="8"/>
      <c r="P1418" s="62" t="str">
        <f t="shared" si="66"/>
        <v>SG-BT-SRVR-00</v>
      </c>
      <c r="Q1418" s="62" t="s">
        <v>8937</v>
      </c>
      <c r="R1418" s="8"/>
      <c r="S1418" s="8"/>
      <c r="T1418" s="8"/>
      <c r="U1418" s="8" t="str">
        <f t="shared" si="67"/>
        <v>BT-SRVR-00</v>
      </c>
      <c r="V1418" s="8" t="str">
        <f t="shared" si="68"/>
        <v>BT-SRVR</v>
      </c>
      <c r="W1418" s="8" t="str">
        <f>VLOOKUP(V1418,'[2]Asset Classifications'!$M$12:$M$1690,1,FALSE)</f>
        <v>BT-SRVR</v>
      </c>
      <c r="X1418" s="8"/>
      <c r="Y1418" s="8"/>
      <c r="Z1418" s="8"/>
      <c r="AA1418" t="s">
        <v>8938</v>
      </c>
      <c r="AB1418">
        <v>1275</v>
      </c>
    </row>
    <row r="1419" spans="1:28">
      <c r="A1419" s="76" t="s">
        <v>6889</v>
      </c>
      <c r="B1419" s="76" t="s">
        <v>8845</v>
      </c>
      <c r="C1419" s="77" t="s">
        <v>4194</v>
      </c>
      <c r="D1419" s="78" t="s">
        <v>8913</v>
      </c>
      <c r="E1419" s="79" t="s">
        <v>8939</v>
      </c>
      <c r="F1419" s="80" t="s">
        <v>8940</v>
      </c>
      <c r="G1419" s="81" t="s">
        <v>3718</v>
      </c>
      <c r="H1419" s="82" t="s">
        <v>8941</v>
      </c>
      <c r="I1419" s="83" t="s">
        <v>4495</v>
      </c>
      <c r="J1419" s="8" t="s">
        <v>4367</v>
      </c>
      <c r="K1419" s="83"/>
      <c r="L1419" s="83" t="s">
        <v>4618</v>
      </c>
      <c r="M1419" s="8"/>
      <c r="N1419" s="8"/>
      <c r="O1419" s="8"/>
      <c r="P1419" s="62" t="str">
        <f t="shared" si="66"/>
        <v>SG-BT-SWAP-OT</v>
      </c>
      <c r="Q1419" s="62" t="s">
        <v>8942</v>
      </c>
      <c r="R1419" s="8"/>
      <c r="S1419" s="8"/>
      <c r="T1419" s="8"/>
      <c r="U1419" s="8" t="str">
        <f t="shared" si="67"/>
        <v>BT-SWAP-OT</v>
      </c>
      <c r="V1419" s="8" t="str">
        <f t="shared" si="68"/>
        <v>BT-SWAP-OT</v>
      </c>
      <c r="W1419" s="8" t="str">
        <f>VLOOKUP(V1419,'[2]Asset Classifications'!$M$12:$M$1690,1,FALSE)</f>
        <v>BT-SWAP-OT</v>
      </c>
      <c r="X1419" s="8"/>
      <c r="Y1419" s="8"/>
      <c r="Z1419" s="8"/>
      <c r="AA1419" t="s">
        <v>8943</v>
      </c>
      <c r="AB1419">
        <v>1276</v>
      </c>
    </row>
    <row r="1420" spans="1:28">
      <c r="A1420" s="76" t="s">
        <v>6889</v>
      </c>
      <c r="B1420" s="76" t="s">
        <v>8845</v>
      </c>
      <c r="C1420" s="77" t="s">
        <v>4194</v>
      </c>
      <c r="D1420" s="78" t="s">
        <v>8913</v>
      </c>
      <c r="E1420" s="291" t="s">
        <v>8939</v>
      </c>
      <c r="F1420" s="291" t="s">
        <v>8940</v>
      </c>
      <c r="G1420" s="294"/>
      <c r="H1420" s="294"/>
      <c r="I1420" s="293" t="s">
        <v>4495</v>
      </c>
      <c r="J1420" s="278" t="s">
        <v>4367</v>
      </c>
      <c r="K1420" s="281" t="s">
        <v>8924</v>
      </c>
      <c r="L1420" s="281" t="s">
        <v>4618</v>
      </c>
      <c r="M1420" s="280"/>
      <c r="N1420" s="280" t="s">
        <v>8944</v>
      </c>
      <c r="O1420" s="278" t="s">
        <v>8945</v>
      </c>
      <c r="P1420" s="62" t="str">
        <f t="shared" si="66"/>
        <v>SG-BT-SWAP-00</v>
      </c>
      <c r="Q1420" s="8" t="s">
        <v>8945</v>
      </c>
      <c r="R1420" s="8"/>
      <c r="S1420" s="8"/>
      <c r="T1420" s="8"/>
      <c r="U1420" s="8" t="str">
        <f t="shared" si="67"/>
        <v>BT-SWAP-00</v>
      </c>
      <c r="V1420" s="8" t="str">
        <f t="shared" si="68"/>
        <v>BT-SWAP</v>
      </c>
      <c r="W1420" s="8"/>
      <c r="X1420" s="8"/>
      <c r="Y1420" s="8" t="s">
        <v>4491</v>
      </c>
      <c r="Z1420" s="8"/>
    </row>
    <row r="1421" spans="1:28">
      <c r="A1421" s="76" t="s">
        <v>6889</v>
      </c>
      <c r="B1421" s="76" t="s">
        <v>8845</v>
      </c>
      <c r="C1421" s="77" t="s">
        <v>4194</v>
      </c>
      <c r="D1421" s="78" t="s">
        <v>8913</v>
      </c>
      <c r="E1421" s="79" t="s">
        <v>8946</v>
      </c>
      <c r="F1421" s="80" t="s">
        <v>4217</v>
      </c>
      <c r="G1421" s="81" t="s">
        <v>5802</v>
      </c>
      <c r="H1421" s="82" t="s">
        <v>8947</v>
      </c>
      <c r="I1421" s="83" t="s">
        <v>4495</v>
      </c>
      <c r="J1421" s="8" t="s">
        <v>4367</v>
      </c>
      <c r="K1421" s="83"/>
      <c r="L1421" s="83" t="s">
        <v>4618</v>
      </c>
      <c r="M1421" s="8"/>
      <c r="N1421" s="8"/>
      <c r="O1421" s="8"/>
      <c r="P1421" s="62" t="str">
        <f t="shared" si="66"/>
        <v>SG-BT-TELM-RT</v>
      </c>
      <c r="Q1421" s="62" t="s">
        <v>8948</v>
      </c>
      <c r="R1421" s="8"/>
      <c r="S1421" s="8"/>
      <c r="T1421" s="8"/>
      <c r="U1421" s="8" t="str">
        <f t="shared" si="67"/>
        <v>BT-TELM-RT</v>
      </c>
      <c r="V1421" s="8" t="str">
        <f t="shared" si="68"/>
        <v>BT-TELM-RT</v>
      </c>
      <c r="W1421" s="8" t="str">
        <f>VLOOKUP(V1421,'[2]Asset Classifications'!$M$12:$M$1690,1,FALSE)</f>
        <v>BT-TELM-RT</v>
      </c>
      <c r="X1421" s="8"/>
      <c r="Y1421" s="8"/>
      <c r="Z1421" s="8"/>
      <c r="AA1421" t="s">
        <v>8949</v>
      </c>
      <c r="AB1421">
        <v>1277</v>
      </c>
    </row>
    <row r="1422" spans="1:28">
      <c r="A1422" s="76" t="s">
        <v>6889</v>
      </c>
      <c r="B1422" s="76" t="s">
        <v>8845</v>
      </c>
      <c r="C1422" s="77" t="s">
        <v>4194</v>
      </c>
      <c r="D1422" s="78" t="s">
        <v>8913</v>
      </c>
      <c r="E1422" s="282" t="s">
        <v>8950</v>
      </c>
      <c r="F1422" s="287" t="s">
        <v>8951</v>
      </c>
      <c r="G1422" s="291"/>
      <c r="H1422" s="291"/>
      <c r="I1422" s="293" t="s">
        <v>4631</v>
      </c>
      <c r="J1422" s="278" t="s">
        <v>4367</v>
      </c>
      <c r="K1422" s="281" t="s">
        <v>8924</v>
      </c>
      <c r="L1422" s="281" t="s">
        <v>4632</v>
      </c>
      <c r="M1422" s="280" t="s">
        <v>4436</v>
      </c>
      <c r="N1422" s="280" t="s">
        <v>8952</v>
      </c>
      <c r="O1422" s="280" t="s">
        <v>8953</v>
      </c>
      <c r="P1422" s="62" t="str">
        <f t="shared" si="66"/>
        <v>SG-BT-TMCS-00</v>
      </c>
      <c r="Q1422" s="8" t="s">
        <v>8953</v>
      </c>
      <c r="R1422" s="8"/>
      <c r="S1422" s="8"/>
      <c r="T1422" s="8"/>
      <c r="U1422" s="8" t="str">
        <f t="shared" si="67"/>
        <v>BT-TMCS-00</v>
      </c>
      <c r="V1422" s="8" t="str">
        <f t="shared" si="68"/>
        <v>BT-TMCS</v>
      </c>
      <c r="W1422" s="8"/>
      <c r="X1422" s="8"/>
      <c r="Y1422" s="8" t="s">
        <v>4491</v>
      </c>
      <c r="Z1422" s="8"/>
    </row>
    <row r="1423" spans="1:28">
      <c r="A1423" s="76" t="s">
        <v>6889</v>
      </c>
      <c r="B1423" s="76" t="s">
        <v>8845</v>
      </c>
      <c r="C1423" s="77" t="s">
        <v>4194</v>
      </c>
      <c r="D1423" s="78" t="s">
        <v>8913</v>
      </c>
      <c r="E1423" s="79" t="s">
        <v>8954</v>
      </c>
      <c r="F1423" s="80" t="s">
        <v>8955</v>
      </c>
      <c r="G1423" s="81"/>
      <c r="H1423" s="82"/>
      <c r="I1423" s="83" t="s">
        <v>4495</v>
      </c>
      <c r="J1423" s="8" t="s">
        <v>4367</v>
      </c>
      <c r="K1423" s="83"/>
      <c r="L1423" s="83" t="s">
        <v>4618</v>
      </c>
      <c r="M1423" s="8"/>
      <c r="N1423" s="8"/>
      <c r="O1423" s="8"/>
      <c r="P1423" s="62" t="str">
        <f t="shared" ref="P1423:P1486" si="69">A1423&amp;"-"&amp;U1423</f>
        <v>SG-BT-WSTN-00</v>
      </c>
      <c r="Q1423" s="62" t="s">
        <v>8956</v>
      </c>
      <c r="R1423" s="8"/>
      <c r="S1423" s="8"/>
      <c r="T1423" s="8"/>
      <c r="U1423" s="8" t="str">
        <f t="shared" si="67"/>
        <v>BT-WSTN-00</v>
      </c>
      <c r="V1423" s="8" t="str">
        <f t="shared" si="68"/>
        <v>BT-WSTN</v>
      </c>
      <c r="W1423" s="8" t="str">
        <f>VLOOKUP(V1423,'[2]Asset Classifications'!$M$12:$M$1690,1,FALSE)</f>
        <v>BT-WSTN</v>
      </c>
      <c r="X1423" s="8"/>
      <c r="Y1423" s="8"/>
      <c r="Z1423" s="8"/>
      <c r="AA1423" t="s">
        <v>8957</v>
      </c>
      <c r="AB1423">
        <v>1278</v>
      </c>
    </row>
    <row r="1424" spans="1:28">
      <c r="A1424" s="76" t="s">
        <v>6889</v>
      </c>
      <c r="B1424" s="76" t="s">
        <v>8845</v>
      </c>
      <c r="C1424" s="77" t="s">
        <v>3631</v>
      </c>
      <c r="D1424" s="78" t="s">
        <v>4196</v>
      </c>
      <c r="E1424" s="79" t="s">
        <v>8958</v>
      </c>
      <c r="F1424" s="80" t="s">
        <v>8959</v>
      </c>
      <c r="G1424" s="81"/>
      <c r="H1424" s="82"/>
      <c r="I1424" s="83" t="s">
        <v>4495</v>
      </c>
      <c r="J1424" s="8" t="s">
        <v>4367</v>
      </c>
      <c r="K1424" s="83"/>
      <c r="L1424" s="83" t="s">
        <v>4618</v>
      </c>
      <c r="M1424" s="8"/>
      <c r="N1424" s="8"/>
      <c r="O1424" s="8"/>
      <c r="P1424" s="62" t="str">
        <f t="shared" si="69"/>
        <v>SG-CS-FIRW-00</v>
      </c>
      <c r="Q1424" s="62" t="s">
        <v>8959</v>
      </c>
      <c r="R1424" s="8"/>
      <c r="S1424" s="8"/>
      <c r="T1424" s="8"/>
      <c r="U1424" s="8" t="str">
        <f t="shared" si="67"/>
        <v>CS-FIRW-00</v>
      </c>
      <c r="V1424" s="8" t="str">
        <f t="shared" si="68"/>
        <v>CS-FIRW</v>
      </c>
      <c r="W1424" s="8" t="str">
        <f>VLOOKUP(V1424,'[2]Asset Classifications'!$M$12:$M$1690,1,FALSE)</f>
        <v>CS-FIRW</v>
      </c>
      <c r="X1424" s="8"/>
      <c r="Y1424" s="8"/>
      <c r="Z1424" s="8"/>
      <c r="AA1424" t="s">
        <v>8960</v>
      </c>
      <c r="AB1424">
        <v>1279</v>
      </c>
    </row>
    <row r="1425" spans="1:28">
      <c r="A1425" s="76" t="s">
        <v>6889</v>
      </c>
      <c r="B1425" s="76" t="s">
        <v>8845</v>
      </c>
      <c r="C1425" s="77" t="s">
        <v>3631</v>
      </c>
      <c r="D1425" s="78" t="s">
        <v>4196</v>
      </c>
      <c r="E1425" s="79" t="s">
        <v>8961</v>
      </c>
      <c r="F1425" s="80" t="s">
        <v>8962</v>
      </c>
      <c r="G1425" s="81"/>
      <c r="H1425" s="82"/>
      <c r="I1425" s="83" t="s">
        <v>4495</v>
      </c>
      <c r="J1425" s="8" t="s">
        <v>4367</v>
      </c>
      <c r="K1425" s="83"/>
      <c r="L1425" s="83" t="s">
        <v>4618</v>
      </c>
      <c r="M1425" s="8"/>
      <c r="N1425" s="8"/>
      <c r="O1425" s="8"/>
      <c r="P1425" s="62" t="str">
        <f t="shared" si="69"/>
        <v>SG-CS-ISOL-00</v>
      </c>
      <c r="Q1425" s="62" t="s">
        <v>8962</v>
      </c>
      <c r="R1425" s="8"/>
      <c r="S1425" s="8"/>
      <c r="T1425" s="8"/>
      <c r="U1425" s="8" t="str">
        <f t="shared" si="67"/>
        <v>CS-ISOL-00</v>
      </c>
      <c r="V1425" s="8" t="str">
        <f t="shared" si="68"/>
        <v>CS-ISOL</v>
      </c>
      <c r="W1425" s="8" t="str">
        <f>VLOOKUP(V1425,'[2]Asset Classifications'!$M$12:$M$1690,1,FALSE)</f>
        <v>CS-ISOL</v>
      </c>
      <c r="X1425" s="8"/>
      <c r="Y1425" s="8"/>
      <c r="Z1425" s="8"/>
      <c r="AA1425" t="s">
        <v>8963</v>
      </c>
      <c r="AB1425">
        <v>1280</v>
      </c>
    </row>
    <row r="1426" spans="1:28">
      <c r="A1426" s="76" t="s">
        <v>6889</v>
      </c>
      <c r="B1426" s="76" t="s">
        <v>8845</v>
      </c>
      <c r="C1426" s="77" t="s">
        <v>3631</v>
      </c>
      <c r="D1426" s="78" t="s">
        <v>4196</v>
      </c>
      <c r="E1426" s="79" t="s">
        <v>8964</v>
      </c>
      <c r="F1426" s="80" t="s">
        <v>8965</v>
      </c>
      <c r="G1426" s="81"/>
      <c r="H1426" s="82"/>
      <c r="I1426" s="83" t="s">
        <v>4495</v>
      </c>
      <c r="J1426" s="8" t="s">
        <v>4367</v>
      </c>
      <c r="K1426" s="83"/>
      <c r="L1426" s="83" t="s">
        <v>4618</v>
      </c>
      <c r="M1426" s="8"/>
      <c r="N1426" s="8"/>
      <c r="O1426" s="8"/>
      <c r="P1426" s="62" t="str">
        <f t="shared" si="69"/>
        <v>SG-CS-MCNV-00</v>
      </c>
      <c r="Q1426" s="62" t="s">
        <v>8965</v>
      </c>
      <c r="R1426" s="8"/>
      <c r="S1426" s="8"/>
      <c r="T1426" s="8"/>
      <c r="U1426" s="8" t="str">
        <f t="shared" si="67"/>
        <v>CS-MCNV-00</v>
      </c>
      <c r="V1426" s="8" t="str">
        <f t="shared" si="68"/>
        <v>CS-MCNV</v>
      </c>
      <c r="W1426" s="8" t="str">
        <f>VLOOKUP(V1426,'[2]Asset Classifications'!$M$12:$M$1690,1,FALSE)</f>
        <v>CS-MCNV</v>
      </c>
      <c r="X1426" s="8"/>
      <c r="Y1426" s="8"/>
      <c r="Z1426" s="8"/>
      <c r="AA1426" t="s">
        <v>8966</v>
      </c>
      <c r="AB1426">
        <v>1281</v>
      </c>
    </row>
    <row r="1427" spans="1:28">
      <c r="A1427" s="76" t="s">
        <v>6889</v>
      </c>
      <c r="B1427" s="76" t="s">
        <v>8845</v>
      </c>
      <c r="C1427" s="77" t="s">
        <v>3631</v>
      </c>
      <c r="D1427" s="78" t="s">
        <v>4196</v>
      </c>
      <c r="E1427" s="79" t="s">
        <v>8967</v>
      </c>
      <c r="F1427" s="80" t="s">
        <v>8968</v>
      </c>
      <c r="G1427" s="81"/>
      <c r="H1427" s="82"/>
      <c r="I1427" s="83" t="s">
        <v>4495</v>
      </c>
      <c r="J1427" s="8" t="s">
        <v>4367</v>
      </c>
      <c r="K1427" s="83"/>
      <c r="L1427" s="83" t="s">
        <v>4618</v>
      </c>
      <c r="M1427" s="8"/>
      <c r="N1427" s="8"/>
      <c r="O1427" s="8"/>
      <c r="P1427" s="62" t="str">
        <f t="shared" si="69"/>
        <v>SG-CS-MDEM-00</v>
      </c>
      <c r="Q1427" s="62" t="s">
        <v>8968</v>
      </c>
      <c r="R1427" s="8"/>
      <c r="S1427" s="8"/>
      <c r="T1427" s="8"/>
      <c r="U1427" s="8" t="str">
        <f t="shared" si="67"/>
        <v>CS-MDEM-00</v>
      </c>
      <c r="V1427" s="8" t="str">
        <f t="shared" si="68"/>
        <v>CS-MDEM</v>
      </c>
      <c r="W1427" s="8" t="str">
        <f>VLOOKUP(V1427,'[2]Asset Classifications'!$M$12:$M$1690,1,FALSE)</f>
        <v>CS-MDEM</v>
      </c>
      <c r="X1427" s="8"/>
      <c r="Y1427" s="8"/>
      <c r="Z1427" s="8"/>
      <c r="AA1427" t="s">
        <v>8969</v>
      </c>
      <c r="AB1427">
        <v>1282</v>
      </c>
    </row>
    <row r="1428" spans="1:28">
      <c r="A1428" s="76" t="s">
        <v>6889</v>
      </c>
      <c r="B1428" s="76" t="s">
        <v>8845</v>
      </c>
      <c r="C1428" s="77" t="s">
        <v>3631</v>
      </c>
      <c r="D1428" s="78" t="s">
        <v>4196</v>
      </c>
      <c r="E1428" s="79" t="s">
        <v>8970</v>
      </c>
      <c r="F1428" s="80" t="s">
        <v>8971</v>
      </c>
      <c r="G1428" s="81"/>
      <c r="H1428" s="82"/>
      <c r="I1428" s="83" t="s">
        <v>4495</v>
      </c>
      <c r="J1428" s="8" t="s">
        <v>4367</v>
      </c>
      <c r="K1428" s="83"/>
      <c r="L1428" s="83" t="s">
        <v>4618</v>
      </c>
      <c r="M1428" s="8"/>
      <c r="N1428" s="8"/>
      <c r="O1428" s="8"/>
      <c r="P1428" s="62" t="str">
        <f t="shared" si="69"/>
        <v>SG-CS-NRTE-00</v>
      </c>
      <c r="Q1428" s="62" t="s">
        <v>8971</v>
      </c>
      <c r="R1428" s="8"/>
      <c r="S1428" s="8"/>
      <c r="T1428" s="8"/>
      <c r="U1428" s="8" t="str">
        <f t="shared" si="67"/>
        <v>CS-NRTE-00</v>
      </c>
      <c r="V1428" s="8" t="str">
        <f t="shared" si="68"/>
        <v>CS-NRTE</v>
      </c>
      <c r="W1428" s="8" t="str">
        <f>VLOOKUP(V1428,'[2]Asset Classifications'!$M$12:$M$1690,1,FALSE)</f>
        <v>CS-NRTE</v>
      </c>
      <c r="X1428" s="8"/>
      <c r="Y1428" s="8"/>
      <c r="Z1428" s="8"/>
      <c r="AA1428" t="s">
        <v>8972</v>
      </c>
      <c r="AB1428">
        <v>1283</v>
      </c>
    </row>
    <row r="1429" spans="1:28">
      <c r="A1429" s="76" t="s">
        <v>6889</v>
      </c>
      <c r="B1429" s="76" t="s">
        <v>8845</v>
      </c>
      <c r="C1429" s="77" t="s">
        <v>3631</v>
      </c>
      <c r="D1429" s="78" t="s">
        <v>4196</v>
      </c>
      <c r="E1429" s="79" t="s">
        <v>8973</v>
      </c>
      <c r="F1429" s="80" t="s">
        <v>8974</v>
      </c>
      <c r="G1429" s="81"/>
      <c r="H1429" s="82"/>
      <c r="I1429" s="83" t="s">
        <v>4495</v>
      </c>
      <c r="J1429" s="8" t="s">
        <v>4367</v>
      </c>
      <c r="K1429" s="83"/>
      <c r="L1429" s="83" t="s">
        <v>4618</v>
      </c>
      <c r="M1429" s="8"/>
      <c r="N1429" s="8"/>
      <c r="O1429" s="8"/>
      <c r="P1429" s="62" t="str">
        <f t="shared" si="69"/>
        <v>SG-CS-NSWT-00</v>
      </c>
      <c r="Q1429" s="62" t="s">
        <v>8975</v>
      </c>
      <c r="R1429" s="8"/>
      <c r="S1429" s="8"/>
      <c r="T1429" s="8"/>
      <c r="U1429" s="8" t="str">
        <f t="shared" si="67"/>
        <v>CS-NSWT-00</v>
      </c>
      <c r="V1429" s="8" t="str">
        <f t="shared" si="68"/>
        <v>CS-NSWT</v>
      </c>
      <c r="W1429" s="8" t="str">
        <f>VLOOKUP(V1429,'[2]Asset Classifications'!$M$12:$M$1690,1,FALSE)</f>
        <v>CS-NSWT</v>
      </c>
      <c r="X1429" s="8"/>
      <c r="Y1429" s="8"/>
      <c r="Z1429" s="8"/>
      <c r="AA1429" t="s">
        <v>8976</v>
      </c>
      <c r="AB1429">
        <v>1284</v>
      </c>
    </row>
    <row r="1430" spans="1:28">
      <c r="A1430" s="76" t="s">
        <v>6889</v>
      </c>
      <c r="B1430" s="76" t="s">
        <v>8845</v>
      </c>
      <c r="C1430" s="77" t="s">
        <v>3631</v>
      </c>
      <c r="D1430" s="78" t="s">
        <v>4196</v>
      </c>
      <c r="E1430" s="79" t="s">
        <v>8977</v>
      </c>
      <c r="F1430" s="80" t="s">
        <v>8978</v>
      </c>
      <c r="G1430" s="81"/>
      <c r="H1430" s="82"/>
      <c r="I1430" s="83" t="s">
        <v>4495</v>
      </c>
      <c r="J1430" s="8" t="s">
        <v>4367</v>
      </c>
      <c r="K1430" s="83"/>
      <c r="L1430" s="83" t="s">
        <v>4618</v>
      </c>
      <c r="M1430" s="8"/>
      <c r="N1430" s="8"/>
      <c r="O1430" s="8"/>
      <c r="P1430" s="62" t="str">
        <f t="shared" si="69"/>
        <v>SG-CS-OVSC-00</v>
      </c>
      <c r="Q1430" s="62" t="s">
        <v>8978</v>
      </c>
      <c r="R1430" s="8"/>
      <c r="S1430" s="8"/>
      <c r="T1430" s="8"/>
      <c r="U1430" s="8" t="str">
        <f t="shared" si="67"/>
        <v>CS-OVSC-00</v>
      </c>
      <c r="V1430" s="8" t="str">
        <f t="shared" si="68"/>
        <v>CS-OVSC</v>
      </c>
      <c r="W1430" s="8" t="str">
        <f>VLOOKUP(V1430,'[2]Asset Classifications'!$M$12:$M$1690,1,FALSE)</f>
        <v>CS-OVSC</v>
      </c>
      <c r="X1430" s="8"/>
      <c r="Y1430" s="8"/>
      <c r="Z1430" s="8"/>
      <c r="AA1430" t="s">
        <v>8979</v>
      </c>
      <c r="AB1430">
        <v>1285</v>
      </c>
    </row>
    <row r="1431" spans="1:28">
      <c r="A1431" s="76" t="s">
        <v>6889</v>
      </c>
      <c r="B1431" s="76" t="s">
        <v>8845</v>
      </c>
      <c r="C1431" s="77" t="s">
        <v>3631</v>
      </c>
      <c r="D1431" s="78" t="s">
        <v>4196</v>
      </c>
      <c r="E1431" s="79" t="s">
        <v>8927</v>
      </c>
      <c r="F1431" s="80" t="s">
        <v>8928</v>
      </c>
      <c r="G1431" s="81"/>
      <c r="H1431" s="82"/>
      <c r="I1431" s="83" t="s">
        <v>4495</v>
      </c>
      <c r="J1431" s="8" t="s">
        <v>4367</v>
      </c>
      <c r="K1431" s="83"/>
      <c r="L1431" s="83" t="s">
        <v>4618</v>
      </c>
      <c r="M1431" s="8"/>
      <c r="N1431" s="8"/>
      <c r="O1431" s="8"/>
      <c r="P1431" s="62" t="str">
        <f t="shared" si="69"/>
        <v>SG-CS-PERI-00</v>
      </c>
      <c r="Q1431" s="62" t="s">
        <v>8928</v>
      </c>
      <c r="R1431" s="8"/>
      <c r="S1431" s="8"/>
      <c r="T1431" s="8"/>
      <c r="U1431" s="8" t="str">
        <f t="shared" si="67"/>
        <v>CS-PERI-00</v>
      </c>
      <c r="V1431" s="8" t="str">
        <f t="shared" si="68"/>
        <v>CS-PERI</v>
      </c>
      <c r="W1431" s="8" t="str">
        <f>VLOOKUP(V1431,'[2]Asset Classifications'!$M$12:$M$1690,1,FALSE)</f>
        <v>CS-PERI</v>
      </c>
      <c r="X1431" s="8"/>
      <c r="Y1431" s="8"/>
      <c r="Z1431" s="8"/>
      <c r="AA1431" t="s">
        <v>8980</v>
      </c>
      <c r="AB1431">
        <v>1286</v>
      </c>
    </row>
    <row r="1432" spans="1:28">
      <c r="A1432" s="76" t="s">
        <v>6889</v>
      </c>
      <c r="B1432" s="76" t="s">
        <v>8845</v>
      </c>
      <c r="C1432" s="77" t="s">
        <v>3631</v>
      </c>
      <c r="D1432" s="78" t="s">
        <v>4196</v>
      </c>
      <c r="E1432" s="79" t="s">
        <v>8934</v>
      </c>
      <c r="F1432" s="80" t="s">
        <v>4213</v>
      </c>
      <c r="G1432" s="81"/>
      <c r="H1432" s="82"/>
      <c r="I1432" s="83" t="s">
        <v>4495</v>
      </c>
      <c r="J1432" s="8" t="s">
        <v>4367</v>
      </c>
      <c r="K1432" s="83"/>
      <c r="L1432" s="83" t="s">
        <v>4618</v>
      </c>
      <c r="M1432" s="8"/>
      <c r="N1432" s="8"/>
      <c r="O1432" s="8"/>
      <c r="P1432" s="62" t="str">
        <f t="shared" si="69"/>
        <v>SG-CS-POWR-00</v>
      </c>
      <c r="Q1432" s="62" t="s">
        <v>4213</v>
      </c>
      <c r="R1432" s="8"/>
      <c r="S1432" s="8"/>
      <c r="T1432" s="8"/>
      <c r="U1432" s="8" t="str">
        <f t="shared" si="67"/>
        <v>CS-POWR-00</v>
      </c>
      <c r="V1432" s="8" t="str">
        <f t="shared" si="68"/>
        <v>CS-POWR</v>
      </c>
      <c r="W1432" s="8" t="str">
        <f>VLOOKUP(V1432,'[2]Asset Classifications'!$M$12:$M$1690,1,FALSE)</f>
        <v>CS-POWR</v>
      </c>
      <c r="X1432" s="8"/>
      <c r="Y1432" s="8"/>
      <c r="Z1432" s="8"/>
      <c r="AA1432" t="s">
        <v>8981</v>
      </c>
      <c r="AB1432">
        <v>1287</v>
      </c>
    </row>
    <row r="1433" spans="1:28">
      <c r="A1433" s="76" t="s">
        <v>6889</v>
      </c>
      <c r="B1433" s="76" t="s">
        <v>8845</v>
      </c>
      <c r="C1433" s="77" t="s">
        <v>3631</v>
      </c>
      <c r="D1433" s="78" t="s">
        <v>4196</v>
      </c>
      <c r="E1433" s="79" t="s">
        <v>8936</v>
      </c>
      <c r="F1433" s="80" t="s">
        <v>8937</v>
      </c>
      <c r="G1433" s="81"/>
      <c r="H1433" s="82"/>
      <c r="I1433" s="83" t="s">
        <v>4495</v>
      </c>
      <c r="J1433" s="8" t="s">
        <v>4367</v>
      </c>
      <c r="K1433" s="83"/>
      <c r="L1433" s="83" t="s">
        <v>4618</v>
      </c>
      <c r="M1433" s="8"/>
      <c r="N1433" s="8"/>
      <c r="O1433" s="8"/>
      <c r="P1433" s="62" t="str">
        <f t="shared" si="69"/>
        <v>SG-CS-SRVR-00</v>
      </c>
      <c r="Q1433" s="62" t="s">
        <v>8937</v>
      </c>
      <c r="R1433" s="8"/>
      <c r="S1433" s="8"/>
      <c r="T1433" s="8"/>
      <c r="U1433" s="8" t="str">
        <f t="shared" si="67"/>
        <v>CS-SRVR-00</v>
      </c>
      <c r="V1433" s="8" t="str">
        <f t="shared" si="68"/>
        <v>CS-SRVR</v>
      </c>
      <c r="W1433" s="8" t="str">
        <f>VLOOKUP(V1433,'[2]Asset Classifications'!$M$12:$M$1690,1,FALSE)</f>
        <v>CS-SRVR</v>
      </c>
      <c r="X1433" s="8"/>
      <c r="Y1433" s="8"/>
      <c r="Z1433" s="8"/>
      <c r="AA1433" t="s">
        <v>8982</v>
      </c>
      <c r="AB1433">
        <v>1288</v>
      </c>
    </row>
    <row r="1434" spans="1:28">
      <c r="A1434" s="76" t="s">
        <v>6889</v>
      </c>
      <c r="B1434" s="76" t="s">
        <v>8845</v>
      </c>
      <c r="C1434" s="77" t="s">
        <v>3631</v>
      </c>
      <c r="D1434" s="78" t="s">
        <v>4196</v>
      </c>
      <c r="E1434" s="79" t="s">
        <v>8939</v>
      </c>
      <c r="F1434" s="80" t="s">
        <v>8940</v>
      </c>
      <c r="G1434" s="81" t="s">
        <v>3718</v>
      </c>
      <c r="H1434" s="82" t="s">
        <v>8941</v>
      </c>
      <c r="I1434" s="83" t="s">
        <v>4495</v>
      </c>
      <c r="J1434" s="8" t="s">
        <v>4367</v>
      </c>
      <c r="K1434" s="83"/>
      <c r="L1434" s="83" t="s">
        <v>4618</v>
      </c>
      <c r="M1434" s="8"/>
      <c r="N1434" s="8"/>
      <c r="O1434" s="8"/>
      <c r="P1434" s="62" t="str">
        <f t="shared" si="69"/>
        <v>SG-CS-SWAP-OT</v>
      </c>
      <c r="Q1434" s="62" t="s">
        <v>8942</v>
      </c>
      <c r="R1434" s="8"/>
      <c r="S1434" s="8"/>
      <c r="T1434" s="8"/>
      <c r="U1434" s="8" t="str">
        <f t="shared" si="67"/>
        <v>CS-SWAP-OT</v>
      </c>
      <c r="V1434" s="8" t="str">
        <f t="shared" si="68"/>
        <v>CS-SWAP-OT</v>
      </c>
      <c r="W1434" s="8" t="str">
        <f>VLOOKUP(V1434,'[2]Asset Classifications'!$M$12:$M$1690,1,FALSE)</f>
        <v>CS-SWAP-OT</v>
      </c>
      <c r="X1434" s="8"/>
      <c r="Y1434" s="8"/>
      <c r="Z1434" s="8"/>
      <c r="AA1434" t="s">
        <v>8983</v>
      </c>
      <c r="AB1434">
        <v>1289</v>
      </c>
    </row>
    <row r="1435" spans="1:28">
      <c r="A1435" s="76" t="s">
        <v>6889</v>
      </c>
      <c r="B1435" s="76" t="s">
        <v>8845</v>
      </c>
      <c r="C1435" s="77" t="s">
        <v>3631</v>
      </c>
      <c r="D1435" s="78" t="s">
        <v>4196</v>
      </c>
      <c r="E1435" s="291" t="s">
        <v>8939</v>
      </c>
      <c r="F1435" s="291" t="s">
        <v>8940</v>
      </c>
      <c r="G1435" s="294"/>
      <c r="H1435" s="294"/>
      <c r="I1435" s="293" t="s">
        <v>4495</v>
      </c>
      <c r="J1435" s="278" t="s">
        <v>4367</v>
      </c>
      <c r="K1435" s="281" t="s">
        <v>8924</v>
      </c>
      <c r="L1435" s="281" t="s">
        <v>4618</v>
      </c>
      <c r="M1435" s="280"/>
      <c r="N1435" s="280" t="s">
        <v>8984</v>
      </c>
      <c r="O1435" s="278" t="s">
        <v>8945</v>
      </c>
      <c r="P1435" s="62" t="str">
        <f t="shared" si="69"/>
        <v>SG-CS-SWAP-00</v>
      </c>
      <c r="Q1435" s="8" t="s">
        <v>8945</v>
      </c>
      <c r="R1435" s="8"/>
      <c r="S1435" s="8"/>
      <c r="T1435" s="8"/>
      <c r="U1435" s="8" t="str">
        <f t="shared" si="67"/>
        <v>CS-SWAP-00</v>
      </c>
      <c r="V1435" s="8" t="str">
        <f t="shared" si="68"/>
        <v>CS-SWAP</v>
      </c>
      <c r="W1435" s="8"/>
      <c r="X1435" s="8"/>
      <c r="Y1435" s="8" t="s">
        <v>4491</v>
      </c>
      <c r="Z1435" s="8"/>
    </row>
    <row r="1436" spans="1:28">
      <c r="A1436" s="76" t="s">
        <v>6889</v>
      </c>
      <c r="B1436" s="76" t="s">
        <v>8845</v>
      </c>
      <c r="C1436" s="77" t="s">
        <v>3631</v>
      </c>
      <c r="D1436" s="78" t="s">
        <v>4196</v>
      </c>
      <c r="E1436" s="79" t="s">
        <v>8985</v>
      </c>
      <c r="F1436" s="80" t="s">
        <v>4197</v>
      </c>
      <c r="G1436" s="81" t="s">
        <v>8986</v>
      </c>
      <c r="H1436" s="82" t="s">
        <v>8987</v>
      </c>
      <c r="I1436" s="83" t="s">
        <v>4631</v>
      </c>
      <c r="J1436" s="8" t="s">
        <v>4367</v>
      </c>
      <c r="K1436" s="83"/>
      <c r="L1436" s="83" t="s">
        <v>4632</v>
      </c>
      <c r="M1436" s="8" t="s">
        <v>4436</v>
      </c>
      <c r="N1436" s="8"/>
      <c r="O1436" s="8"/>
      <c r="P1436" s="62" t="str">
        <f t="shared" si="69"/>
        <v>SG-CS-TCON-AT</v>
      </c>
      <c r="Q1436" s="62" t="s">
        <v>8988</v>
      </c>
      <c r="R1436" s="8"/>
      <c r="S1436" s="8"/>
      <c r="T1436" s="8"/>
      <c r="U1436" s="8" t="str">
        <f t="shared" si="67"/>
        <v>CS-TCON-AT</v>
      </c>
      <c r="V1436" s="8" t="str">
        <f t="shared" si="68"/>
        <v>CS-TCON-AT</v>
      </c>
      <c r="W1436" s="8" t="str">
        <f>VLOOKUP(V1436,'[2]Asset Classifications'!$M$12:$M$1690,1,FALSE)</f>
        <v>CS-TCON-AT</v>
      </c>
      <c r="X1436" s="8"/>
      <c r="Y1436" s="8"/>
      <c r="Z1436" s="8"/>
      <c r="AA1436" t="s">
        <v>8989</v>
      </c>
      <c r="AB1436">
        <v>1290</v>
      </c>
    </row>
    <row r="1437" spans="1:28">
      <c r="A1437" s="76" t="s">
        <v>6889</v>
      </c>
      <c r="B1437" s="76" t="s">
        <v>8845</v>
      </c>
      <c r="C1437" s="77" t="s">
        <v>3631</v>
      </c>
      <c r="D1437" s="78" t="s">
        <v>4196</v>
      </c>
      <c r="E1437" s="79" t="s">
        <v>8985</v>
      </c>
      <c r="F1437" s="80" t="s">
        <v>4197</v>
      </c>
      <c r="G1437" s="81" t="s">
        <v>3724</v>
      </c>
      <c r="H1437" s="82" t="s">
        <v>8990</v>
      </c>
      <c r="I1437" s="83" t="s">
        <v>4631</v>
      </c>
      <c r="J1437" s="8" t="s">
        <v>4367</v>
      </c>
      <c r="K1437" s="83"/>
      <c r="L1437" s="83" t="s">
        <v>4632</v>
      </c>
      <c r="M1437" s="8" t="s">
        <v>4436</v>
      </c>
      <c r="N1437" s="8"/>
      <c r="O1437" s="8"/>
      <c r="P1437" s="62" t="str">
        <f t="shared" si="69"/>
        <v>SG-CS-TCON-PH</v>
      </c>
      <c r="Q1437" s="62" t="s">
        <v>8991</v>
      </c>
      <c r="R1437" s="8"/>
      <c r="S1437" s="8"/>
      <c r="T1437" s="8"/>
      <c r="U1437" s="8" t="str">
        <f t="shared" si="67"/>
        <v>CS-TCON-PH</v>
      </c>
      <c r="V1437" s="8" t="str">
        <f t="shared" si="68"/>
        <v>CS-TCON-PH</v>
      </c>
      <c r="W1437" s="8" t="str">
        <f>VLOOKUP(V1437,'[2]Asset Classifications'!$M$12:$M$1690,1,FALSE)</f>
        <v>CS-TCON-PH</v>
      </c>
      <c r="X1437" s="8"/>
      <c r="Y1437" s="8"/>
      <c r="Z1437" s="8"/>
      <c r="AA1437" t="s">
        <v>8992</v>
      </c>
      <c r="AB1437">
        <v>1291</v>
      </c>
    </row>
    <row r="1438" spans="1:28">
      <c r="A1438" s="76" t="s">
        <v>6889</v>
      </c>
      <c r="B1438" s="76" t="s">
        <v>8845</v>
      </c>
      <c r="C1438" s="77" t="s">
        <v>3631</v>
      </c>
      <c r="D1438" s="78" t="s">
        <v>4196</v>
      </c>
      <c r="E1438" s="79" t="s">
        <v>8985</v>
      </c>
      <c r="F1438" s="80" t="s">
        <v>4197</v>
      </c>
      <c r="G1438" s="81" t="s">
        <v>3971</v>
      </c>
      <c r="H1438" s="82" t="s">
        <v>8993</v>
      </c>
      <c r="I1438" s="83" t="s">
        <v>4631</v>
      </c>
      <c r="J1438" s="8" t="s">
        <v>4367</v>
      </c>
      <c r="K1438" s="83"/>
      <c r="L1438" s="83" t="s">
        <v>4632</v>
      </c>
      <c r="M1438" s="8" t="s">
        <v>4436</v>
      </c>
      <c r="N1438" s="8"/>
      <c r="O1438" s="8"/>
      <c r="P1438" s="62" t="str">
        <f t="shared" si="69"/>
        <v>SG-CS-TCON-SV</v>
      </c>
      <c r="Q1438" s="62" t="s">
        <v>8994</v>
      </c>
      <c r="R1438" s="8"/>
      <c r="S1438" s="8"/>
      <c r="T1438" s="8"/>
      <c r="U1438" s="8" t="str">
        <f t="shared" si="67"/>
        <v>CS-TCON-SV</v>
      </c>
      <c r="V1438" s="8" t="str">
        <f t="shared" si="68"/>
        <v>CS-TCON-SV</v>
      </c>
      <c r="W1438" s="8" t="str">
        <f>VLOOKUP(V1438,'[2]Asset Classifications'!$M$12:$M$1690,1,FALSE)</f>
        <v>CS-TCON-SV</v>
      </c>
      <c r="X1438" s="8"/>
      <c r="Y1438" s="8"/>
      <c r="Z1438" s="8"/>
      <c r="AA1438" t="s">
        <v>8995</v>
      </c>
      <c r="AB1438">
        <v>1292</v>
      </c>
    </row>
    <row r="1439" spans="1:28">
      <c r="A1439" s="76" t="s">
        <v>6889</v>
      </c>
      <c r="B1439" s="76" t="s">
        <v>8845</v>
      </c>
      <c r="C1439" s="77" t="s">
        <v>3631</v>
      </c>
      <c r="D1439" s="78" t="s">
        <v>4196</v>
      </c>
      <c r="E1439" s="79" t="s">
        <v>8985</v>
      </c>
      <c r="F1439" s="80" t="s">
        <v>4197</v>
      </c>
      <c r="G1439" s="81" t="s">
        <v>6898</v>
      </c>
      <c r="H1439" s="82" t="s">
        <v>8996</v>
      </c>
      <c r="I1439" s="83" t="s">
        <v>4631</v>
      </c>
      <c r="J1439" s="8" t="s">
        <v>4367</v>
      </c>
      <c r="K1439" s="83"/>
      <c r="L1439" s="83" t="s">
        <v>4632</v>
      </c>
      <c r="M1439" s="8" t="s">
        <v>4436</v>
      </c>
      <c r="N1439" s="8"/>
      <c r="O1439" s="8"/>
      <c r="P1439" s="62" t="str">
        <f t="shared" si="69"/>
        <v>SG-CS-TCON-TD</v>
      </c>
      <c r="Q1439" s="62" t="s">
        <v>8997</v>
      </c>
      <c r="R1439" s="8"/>
      <c r="S1439" s="8"/>
      <c r="T1439" s="8"/>
      <c r="U1439" s="8" t="str">
        <f t="shared" si="67"/>
        <v>CS-TCON-TD</v>
      </c>
      <c r="V1439" s="8" t="str">
        <f t="shared" si="68"/>
        <v>CS-TCON-TD</v>
      </c>
      <c r="W1439" s="8" t="str">
        <f>VLOOKUP(V1439,'[2]Asset Classifications'!$M$12:$M$1690,1,FALSE)</f>
        <v>CS-TCON-TD</v>
      </c>
      <c r="X1439" s="8"/>
      <c r="Y1439" s="8"/>
      <c r="Z1439" s="8"/>
      <c r="AA1439" t="s">
        <v>8998</v>
      </c>
      <c r="AB1439">
        <v>1293</v>
      </c>
    </row>
    <row r="1440" spans="1:28">
      <c r="A1440" s="76" t="s">
        <v>6889</v>
      </c>
      <c r="B1440" s="76" t="s">
        <v>8845</v>
      </c>
      <c r="C1440" s="77" t="s">
        <v>3631</v>
      </c>
      <c r="D1440" s="78" t="s">
        <v>4196</v>
      </c>
      <c r="E1440" s="79" t="s">
        <v>8985</v>
      </c>
      <c r="F1440" s="80" t="s">
        <v>4197</v>
      </c>
      <c r="G1440" s="81" t="s">
        <v>8999</v>
      </c>
      <c r="H1440" s="82" t="s">
        <v>9000</v>
      </c>
      <c r="I1440" s="83" t="s">
        <v>4631</v>
      </c>
      <c r="J1440" s="8" t="s">
        <v>4367</v>
      </c>
      <c r="K1440" s="83"/>
      <c r="L1440" s="83" t="s">
        <v>4632</v>
      </c>
      <c r="M1440" s="8" t="s">
        <v>4436</v>
      </c>
      <c r="N1440" s="8"/>
      <c r="O1440" s="8"/>
      <c r="P1440" s="62" t="str">
        <f t="shared" si="69"/>
        <v>SG-CS-TCON-WC</v>
      </c>
      <c r="Q1440" s="62" t="s">
        <v>9001</v>
      </c>
      <c r="R1440" s="8"/>
      <c r="S1440" s="8"/>
      <c r="T1440" s="8"/>
      <c r="U1440" s="8" t="str">
        <f t="shared" si="67"/>
        <v>CS-TCON-WC</v>
      </c>
      <c r="V1440" s="8" t="str">
        <f t="shared" si="68"/>
        <v>CS-TCON-WC</v>
      </c>
      <c r="W1440" s="8" t="str">
        <f>VLOOKUP(V1440,'[2]Asset Classifications'!$M$12:$M$1690,1,FALSE)</f>
        <v>CS-TCON-WC</v>
      </c>
      <c r="X1440" s="8"/>
      <c r="Y1440" s="8"/>
      <c r="Z1440" s="8"/>
      <c r="AA1440" t="s">
        <v>9002</v>
      </c>
      <c r="AB1440">
        <v>1294</v>
      </c>
    </row>
    <row r="1441" spans="1:28">
      <c r="A1441" s="76" t="s">
        <v>6889</v>
      </c>
      <c r="B1441" s="76" t="s">
        <v>8845</v>
      </c>
      <c r="C1441" s="77" t="s">
        <v>3631</v>
      </c>
      <c r="D1441" s="78" t="s">
        <v>4196</v>
      </c>
      <c r="E1441" s="79" t="s">
        <v>9003</v>
      </c>
      <c r="F1441" s="80" t="s">
        <v>9004</v>
      </c>
      <c r="G1441" s="81"/>
      <c r="H1441" s="82"/>
      <c r="I1441" s="83" t="s">
        <v>4631</v>
      </c>
      <c r="J1441" s="8" t="s">
        <v>4367</v>
      </c>
      <c r="K1441" s="83"/>
      <c r="L1441" s="83" t="s">
        <v>4632</v>
      </c>
      <c r="M1441" s="8" t="s">
        <v>4436</v>
      </c>
      <c r="N1441" s="8"/>
      <c r="O1441" s="8"/>
      <c r="P1441" s="62" t="str">
        <f t="shared" si="69"/>
        <v>SG-CS-TELS-00</v>
      </c>
      <c r="Q1441" s="62" t="s">
        <v>9005</v>
      </c>
      <c r="R1441" s="8"/>
      <c r="S1441" s="8"/>
      <c r="T1441" s="8"/>
      <c r="U1441" s="8" t="str">
        <f t="shared" si="67"/>
        <v>CS-TELS-00</v>
      </c>
      <c r="V1441" s="8" t="str">
        <f t="shared" si="68"/>
        <v>CS-TELS</v>
      </c>
      <c r="W1441" s="8" t="str">
        <f>VLOOKUP(V1441,'[2]Asset Classifications'!$M$12:$M$1690,1,FALSE)</f>
        <v>CS-TELS</v>
      </c>
      <c r="X1441" s="8"/>
      <c r="Y1441" s="8"/>
      <c r="Z1441" s="8"/>
      <c r="AA1441" t="s">
        <v>9006</v>
      </c>
      <c r="AB1441">
        <v>1295</v>
      </c>
    </row>
    <row r="1442" spans="1:28">
      <c r="A1442" s="76" t="s">
        <v>6889</v>
      </c>
      <c r="B1442" s="76" t="s">
        <v>8845</v>
      </c>
      <c r="C1442" s="77" t="s">
        <v>3631</v>
      </c>
      <c r="D1442" s="78" t="s">
        <v>4196</v>
      </c>
      <c r="E1442" s="79" t="s">
        <v>9007</v>
      </c>
      <c r="F1442" s="80" t="s">
        <v>9008</v>
      </c>
      <c r="G1442" s="81"/>
      <c r="H1442" s="82"/>
      <c r="I1442" s="83" t="s">
        <v>4631</v>
      </c>
      <c r="J1442" s="8" t="s">
        <v>4367</v>
      </c>
      <c r="K1442" s="83"/>
      <c r="L1442" s="83" t="s">
        <v>4632</v>
      </c>
      <c r="M1442" s="8" t="s">
        <v>4436</v>
      </c>
      <c r="N1442" s="8"/>
      <c r="O1442" s="8"/>
      <c r="P1442" s="62" t="str">
        <f t="shared" si="69"/>
        <v>SG-CS-TINS-00</v>
      </c>
      <c r="Q1442" s="62" t="s">
        <v>9009</v>
      </c>
      <c r="R1442" s="8"/>
      <c r="S1442" s="8"/>
      <c r="T1442" s="8"/>
      <c r="U1442" s="8" t="str">
        <f t="shared" si="67"/>
        <v>CS-TINS-00</v>
      </c>
      <c r="V1442" s="8" t="str">
        <f t="shared" si="68"/>
        <v>CS-TINS</v>
      </c>
      <c r="W1442" s="8" t="str">
        <f>VLOOKUP(V1442,'[2]Asset Classifications'!$M$12:$M$1690,1,FALSE)</f>
        <v>CS-TINS</v>
      </c>
      <c r="X1442" s="8"/>
      <c r="Y1442" s="8"/>
      <c r="Z1442" s="8"/>
      <c r="AA1442" t="s">
        <v>9010</v>
      </c>
      <c r="AB1442">
        <v>1296</v>
      </c>
    </row>
    <row r="1443" spans="1:28">
      <c r="A1443" s="76" t="s">
        <v>6889</v>
      </c>
      <c r="B1443" s="76" t="s">
        <v>8845</v>
      </c>
      <c r="C1443" s="77" t="s">
        <v>3631</v>
      </c>
      <c r="D1443" s="78" t="s">
        <v>4196</v>
      </c>
      <c r="E1443" s="79" t="s">
        <v>8954</v>
      </c>
      <c r="F1443" s="80" t="s">
        <v>8955</v>
      </c>
      <c r="G1443" s="81"/>
      <c r="H1443" s="82"/>
      <c r="I1443" s="83" t="s">
        <v>4495</v>
      </c>
      <c r="J1443" s="8" t="s">
        <v>4367</v>
      </c>
      <c r="K1443" s="83"/>
      <c r="L1443" s="83" t="s">
        <v>4618</v>
      </c>
      <c r="M1443" s="8"/>
      <c r="N1443" s="8"/>
      <c r="O1443" s="8"/>
      <c r="P1443" s="62" t="str">
        <f t="shared" si="69"/>
        <v>SG-CS-WSTN-00</v>
      </c>
      <c r="Q1443" s="62" t="s">
        <v>9011</v>
      </c>
      <c r="R1443" s="8"/>
      <c r="S1443" s="8"/>
      <c r="T1443" s="8"/>
      <c r="U1443" s="8" t="str">
        <f t="shared" si="67"/>
        <v>CS-WSTN-00</v>
      </c>
      <c r="V1443" s="8" t="str">
        <f t="shared" si="68"/>
        <v>CS-WSTN</v>
      </c>
      <c r="W1443" s="8" t="str">
        <f>VLOOKUP(V1443,'[2]Asset Classifications'!$M$12:$M$1690,1,FALSE)</f>
        <v>CS-WSTN</v>
      </c>
      <c r="X1443" s="8"/>
      <c r="Y1443" s="8"/>
      <c r="Z1443" s="8"/>
      <c r="AA1443" t="s">
        <v>9012</v>
      </c>
      <c r="AB1443">
        <v>1297</v>
      </c>
    </row>
    <row r="1444" spans="1:28">
      <c r="A1444" s="76" t="s">
        <v>6889</v>
      </c>
      <c r="B1444" s="76" t="s">
        <v>8845</v>
      </c>
      <c r="C1444" s="77" t="s">
        <v>3866</v>
      </c>
      <c r="D1444" s="78" t="s">
        <v>4199</v>
      </c>
      <c r="E1444" s="282" t="s">
        <v>9013</v>
      </c>
      <c r="F1444" s="280" t="s">
        <v>9014</v>
      </c>
      <c r="G1444" s="280" t="s">
        <v>3641</v>
      </c>
      <c r="H1444" s="280" t="s">
        <v>9015</v>
      </c>
      <c r="I1444" s="293" t="s">
        <v>4495</v>
      </c>
      <c r="J1444" s="278" t="s">
        <v>4367</v>
      </c>
      <c r="K1444" s="281" t="s">
        <v>4489</v>
      </c>
      <c r="L1444" s="281" t="s">
        <v>4496</v>
      </c>
      <c r="M1444" s="280"/>
      <c r="N1444" s="280" t="s">
        <v>9016</v>
      </c>
      <c r="O1444" s="280" t="s">
        <v>9015</v>
      </c>
      <c r="P1444" s="62" t="str">
        <f t="shared" si="69"/>
        <v>SG-GD-MSGN-AD</v>
      </c>
      <c r="Q1444" s="8" t="s">
        <v>9015</v>
      </c>
      <c r="R1444" s="8"/>
      <c r="S1444" s="8"/>
      <c r="T1444" s="8"/>
      <c r="U1444" s="8" t="str">
        <f t="shared" si="67"/>
        <v>GD-MSGN-AD</v>
      </c>
      <c r="V1444" s="8" t="str">
        <f t="shared" si="68"/>
        <v>GD-MSGN-AD</v>
      </c>
      <c r="W1444" s="8"/>
      <c r="X1444" s="8"/>
      <c r="Y1444" s="8" t="s">
        <v>4491</v>
      </c>
      <c r="Z1444" s="8"/>
    </row>
    <row r="1445" spans="1:28">
      <c r="A1445" s="76" t="s">
        <v>6889</v>
      </c>
      <c r="B1445" s="76" t="s">
        <v>8845</v>
      </c>
      <c r="C1445" s="77" t="s">
        <v>3866</v>
      </c>
      <c r="D1445" s="78" t="s">
        <v>4199</v>
      </c>
      <c r="E1445" s="282" t="s">
        <v>9013</v>
      </c>
      <c r="F1445" s="280" t="s">
        <v>9014</v>
      </c>
      <c r="G1445" s="280" t="s">
        <v>3628</v>
      </c>
      <c r="H1445" s="280" t="s">
        <v>9017</v>
      </c>
      <c r="I1445" s="293" t="s">
        <v>4495</v>
      </c>
      <c r="J1445" s="278" t="s">
        <v>4367</v>
      </c>
      <c r="K1445" s="281" t="s">
        <v>4489</v>
      </c>
      <c r="L1445" s="281" t="s">
        <v>4496</v>
      </c>
      <c r="M1445" s="280"/>
      <c r="N1445" s="280" t="s">
        <v>9018</v>
      </c>
      <c r="O1445" s="280" t="s">
        <v>9017</v>
      </c>
      <c r="P1445" s="62" t="str">
        <f t="shared" si="69"/>
        <v>SG-GD-MSGN-CR</v>
      </c>
      <c r="Q1445" s="8" t="s">
        <v>9017</v>
      </c>
      <c r="R1445" s="8"/>
      <c r="S1445" s="8"/>
      <c r="T1445" s="8"/>
      <c r="U1445" s="8" t="str">
        <f t="shared" si="67"/>
        <v>GD-MSGN-CR</v>
      </c>
      <c r="V1445" s="8" t="str">
        <f t="shared" si="68"/>
        <v>GD-MSGN-CR</v>
      </c>
      <c r="W1445" s="8"/>
      <c r="X1445" s="8"/>
      <c r="Y1445" s="8" t="s">
        <v>4491</v>
      </c>
      <c r="Z1445" s="8"/>
    </row>
    <row r="1446" spans="1:28">
      <c r="A1446" s="76" t="s">
        <v>6889</v>
      </c>
      <c r="B1446" s="76" t="s">
        <v>8845</v>
      </c>
      <c r="C1446" s="77" t="s">
        <v>3866</v>
      </c>
      <c r="D1446" s="78" t="s">
        <v>4199</v>
      </c>
      <c r="E1446" s="282" t="s">
        <v>9013</v>
      </c>
      <c r="F1446" s="280" t="s">
        <v>9014</v>
      </c>
      <c r="G1446" s="280" t="s">
        <v>3695</v>
      </c>
      <c r="H1446" s="280" t="s">
        <v>9019</v>
      </c>
      <c r="I1446" s="293" t="s">
        <v>4495</v>
      </c>
      <c r="J1446" s="278" t="s">
        <v>4367</v>
      </c>
      <c r="K1446" s="281" t="s">
        <v>4489</v>
      </c>
      <c r="L1446" s="281" t="s">
        <v>4496</v>
      </c>
      <c r="M1446" s="280"/>
      <c r="N1446" s="280" t="s">
        <v>9020</v>
      </c>
      <c r="O1446" s="280" t="s">
        <v>9019</v>
      </c>
      <c r="P1446" s="62" t="str">
        <f t="shared" si="69"/>
        <v>SG-GD-MSGN-IN</v>
      </c>
      <c r="Q1446" s="8" t="s">
        <v>9019</v>
      </c>
      <c r="R1446" s="8"/>
      <c r="S1446" s="8"/>
      <c r="T1446" s="8"/>
      <c r="U1446" s="8" t="str">
        <f t="shared" si="67"/>
        <v>GD-MSGN-IN</v>
      </c>
      <c r="V1446" s="8" t="str">
        <f t="shared" si="68"/>
        <v>GD-MSGN-IN</v>
      </c>
      <c r="W1446" s="8"/>
      <c r="X1446" s="8"/>
      <c r="Y1446" s="8" t="s">
        <v>4491</v>
      </c>
      <c r="Z1446" s="8"/>
    </row>
    <row r="1447" spans="1:28">
      <c r="A1447" s="76" t="s">
        <v>6889</v>
      </c>
      <c r="B1447" s="76" t="s">
        <v>8845</v>
      </c>
      <c r="C1447" s="77" t="s">
        <v>3866</v>
      </c>
      <c r="D1447" s="78" t="s">
        <v>4199</v>
      </c>
      <c r="E1447" s="282" t="s">
        <v>9013</v>
      </c>
      <c r="F1447" s="280" t="s">
        <v>9014</v>
      </c>
      <c r="G1447" s="280" t="s">
        <v>9021</v>
      </c>
      <c r="H1447" s="280" t="s">
        <v>9022</v>
      </c>
      <c r="I1447" s="293" t="s">
        <v>4495</v>
      </c>
      <c r="J1447" s="278" t="s">
        <v>4367</v>
      </c>
      <c r="K1447" s="281" t="s">
        <v>4489</v>
      </c>
      <c r="L1447" s="281" t="s">
        <v>4496</v>
      </c>
      <c r="M1447" s="280"/>
      <c r="N1447" s="280" t="s">
        <v>9023</v>
      </c>
      <c r="O1447" s="280" t="s">
        <v>9022</v>
      </c>
      <c r="P1447" s="62" t="str">
        <f t="shared" si="69"/>
        <v>SG-GD-MSGN-NW</v>
      </c>
      <c r="Q1447" s="8" t="s">
        <v>9022</v>
      </c>
      <c r="R1447" s="8"/>
      <c r="S1447" s="8"/>
      <c r="T1447" s="8"/>
      <c r="U1447" s="8" t="str">
        <f t="shared" si="67"/>
        <v>GD-MSGN-NW</v>
      </c>
      <c r="V1447" s="8" t="str">
        <f t="shared" si="68"/>
        <v>GD-MSGN-NW</v>
      </c>
      <c r="W1447" s="8"/>
      <c r="X1447" s="8"/>
      <c r="Y1447" s="8" t="s">
        <v>4491</v>
      </c>
      <c r="Z1447" s="8"/>
    </row>
    <row r="1448" spans="1:28">
      <c r="A1448" s="76" t="s">
        <v>6889</v>
      </c>
      <c r="B1448" s="76" t="s">
        <v>8845</v>
      </c>
      <c r="C1448" s="77" t="s">
        <v>3866</v>
      </c>
      <c r="D1448" s="78" t="s">
        <v>4199</v>
      </c>
      <c r="E1448" s="282" t="s">
        <v>9013</v>
      </c>
      <c r="F1448" s="280" t="s">
        <v>9014</v>
      </c>
      <c r="G1448" s="280" t="s">
        <v>5546</v>
      </c>
      <c r="H1448" s="280" t="s">
        <v>9024</v>
      </c>
      <c r="I1448" s="293" t="s">
        <v>4495</v>
      </c>
      <c r="J1448" s="278" t="s">
        <v>4367</v>
      </c>
      <c r="K1448" s="281" t="s">
        <v>4489</v>
      </c>
      <c r="L1448" s="281" t="s">
        <v>4496</v>
      </c>
      <c r="M1448" s="280"/>
      <c r="N1448" s="280" t="s">
        <v>9025</v>
      </c>
      <c r="O1448" s="280" t="s">
        <v>9024</v>
      </c>
      <c r="P1448" s="62" t="str">
        <f t="shared" si="69"/>
        <v>SG-GD-MSGN-PE</v>
      </c>
      <c r="Q1448" s="8" t="s">
        <v>9024</v>
      </c>
      <c r="R1448" s="8"/>
      <c r="S1448" s="8"/>
      <c r="T1448" s="8"/>
      <c r="U1448" s="8" t="str">
        <f t="shared" si="67"/>
        <v>GD-MSGN-PE</v>
      </c>
      <c r="V1448" s="8" t="str">
        <f t="shared" si="68"/>
        <v>GD-MSGN-PE</v>
      </c>
      <c r="W1448" s="8"/>
      <c r="X1448" s="8"/>
      <c r="Y1448" s="8" t="s">
        <v>4491</v>
      </c>
      <c r="Z1448" s="8"/>
    </row>
    <row r="1449" spans="1:28">
      <c r="A1449" s="76" t="s">
        <v>6889</v>
      </c>
      <c r="B1449" s="76" t="s">
        <v>8845</v>
      </c>
      <c r="C1449" s="77" t="s">
        <v>3866</v>
      </c>
      <c r="D1449" s="78" t="s">
        <v>4199</v>
      </c>
      <c r="E1449" s="282" t="s">
        <v>9013</v>
      </c>
      <c r="F1449" s="280" t="s">
        <v>9014</v>
      </c>
      <c r="G1449" s="280" t="s">
        <v>3730</v>
      </c>
      <c r="H1449" s="280" t="s">
        <v>9026</v>
      </c>
      <c r="I1449" s="293" t="s">
        <v>4495</v>
      </c>
      <c r="J1449" s="278" t="s">
        <v>4367</v>
      </c>
      <c r="K1449" s="281" t="s">
        <v>4489</v>
      </c>
      <c r="L1449" s="281" t="s">
        <v>4496</v>
      </c>
      <c r="M1449" s="280"/>
      <c r="N1449" s="280" t="s">
        <v>9027</v>
      </c>
      <c r="O1449" s="280" t="s">
        <v>9026</v>
      </c>
      <c r="P1449" s="62" t="str">
        <f t="shared" si="69"/>
        <v>SG-GD-MSGN-PR</v>
      </c>
      <c r="Q1449" s="8" t="s">
        <v>9026</v>
      </c>
      <c r="R1449" s="8"/>
      <c r="S1449" s="8"/>
      <c r="T1449" s="8"/>
      <c r="U1449" s="8" t="str">
        <f t="shared" si="67"/>
        <v>GD-MSGN-PR</v>
      </c>
      <c r="V1449" s="8" t="str">
        <f t="shared" si="68"/>
        <v>GD-MSGN-PR</v>
      </c>
      <c r="W1449" s="8"/>
      <c r="X1449" s="8"/>
      <c r="Y1449" s="8" t="s">
        <v>4491</v>
      </c>
      <c r="Z1449" s="8"/>
    </row>
    <row r="1450" spans="1:28">
      <c r="A1450" s="76" t="s">
        <v>6889</v>
      </c>
      <c r="B1450" s="76" t="s">
        <v>8845</v>
      </c>
      <c r="C1450" s="77" t="s">
        <v>3866</v>
      </c>
      <c r="D1450" s="78" t="s">
        <v>4199</v>
      </c>
      <c r="E1450" s="282" t="s">
        <v>9013</v>
      </c>
      <c r="F1450" s="280" t="s">
        <v>9014</v>
      </c>
      <c r="G1450" s="280" t="s">
        <v>4512</v>
      </c>
      <c r="H1450" s="280" t="s">
        <v>9028</v>
      </c>
      <c r="I1450" s="293" t="s">
        <v>4495</v>
      </c>
      <c r="J1450" s="278" t="s">
        <v>4367</v>
      </c>
      <c r="K1450" s="281" t="s">
        <v>4489</v>
      </c>
      <c r="L1450" s="281" t="s">
        <v>4496</v>
      </c>
      <c r="M1450" s="280"/>
      <c r="N1450" s="280" t="s">
        <v>9029</v>
      </c>
      <c r="O1450" s="280" t="s">
        <v>9028</v>
      </c>
      <c r="P1450" s="62" t="str">
        <f t="shared" si="69"/>
        <v>SG-GD-MSGN-SL</v>
      </c>
      <c r="Q1450" s="8" t="s">
        <v>9028</v>
      </c>
      <c r="R1450" s="8"/>
      <c r="S1450" s="8"/>
      <c r="T1450" s="8"/>
      <c r="U1450" s="8" t="str">
        <f t="shared" si="67"/>
        <v>GD-MSGN-SL</v>
      </c>
      <c r="V1450" s="8" t="str">
        <f t="shared" si="68"/>
        <v>GD-MSGN-SL</v>
      </c>
      <c r="W1450" s="8"/>
      <c r="X1450" s="8"/>
      <c r="Y1450" s="8" t="s">
        <v>4491</v>
      </c>
      <c r="Z1450" s="8"/>
    </row>
    <row r="1451" spans="1:28">
      <c r="A1451" s="76" t="s">
        <v>6889</v>
      </c>
      <c r="B1451" s="76" t="s">
        <v>8845</v>
      </c>
      <c r="C1451" s="77" t="s">
        <v>3866</v>
      </c>
      <c r="D1451" s="78" t="s">
        <v>4199</v>
      </c>
      <c r="E1451" s="282" t="s">
        <v>9013</v>
      </c>
      <c r="F1451" s="280" t="s">
        <v>9014</v>
      </c>
      <c r="G1451" s="280" t="s">
        <v>3513</v>
      </c>
      <c r="H1451" s="280" t="s">
        <v>9030</v>
      </c>
      <c r="I1451" s="293" t="s">
        <v>4495</v>
      </c>
      <c r="J1451" s="278" t="s">
        <v>4367</v>
      </c>
      <c r="K1451" s="281" t="s">
        <v>4489</v>
      </c>
      <c r="L1451" s="281" t="s">
        <v>4496</v>
      </c>
      <c r="M1451" s="280"/>
      <c r="N1451" s="280" t="s">
        <v>9031</v>
      </c>
      <c r="O1451" s="280" t="s">
        <v>9030</v>
      </c>
      <c r="P1451" s="62" t="str">
        <f t="shared" si="69"/>
        <v>SG-GD-MSGN-SP</v>
      </c>
      <c r="Q1451" s="8" t="s">
        <v>9030</v>
      </c>
      <c r="R1451" s="8"/>
      <c r="S1451" s="8"/>
      <c r="T1451" s="8"/>
      <c r="U1451" s="8" t="str">
        <f t="shared" si="67"/>
        <v>GD-MSGN-SP</v>
      </c>
      <c r="V1451" s="8" t="str">
        <f t="shared" si="68"/>
        <v>GD-MSGN-SP</v>
      </c>
      <c r="W1451" s="8"/>
      <c r="X1451" s="8"/>
      <c r="Y1451" s="8" t="s">
        <v>4491</v>
      </c>
      <c r="Z1451" s="8"/>
    </row>
    <row r="1452" spans="1:28">
      <c r="A1452" s="76" t="s">
        <v>6889</v>
      </c>
      <c r="B1452" s="76" t="s">
        <v>8845</v>
      </c>
      <c r="C1452" s="77" t="s">
        <v>3866</v>
      </c>
      <c r="D1452" s="78" t="s">
        <v>4199</v>
      </c>
      <c r="E1452" s="282" t="s">
        <v>9013</v>
      </c>
      <c r="F1452" s="280" t="s">
        <v>9014</v>
      </c>
      <c r="G1452" s="280" t="s">
        <v>4439</v>
      </c>
      <c r="H1452" s="280" t="s">
        <v>9032</v>
      </c>
      <c r="I1452" s="293" t="s">
        <v>4495</v>
      </c>
      <c r="J1452" s="278" t="s">
        <v>4367</v>
      </c>
      <c r="K1452" s="281" t="s">
        <v>4489</v>
      </c>
      <c r="L1452" s="281" t="s">
        <v>4496</v>
      </c>
      <c r="M1452" s="280"/>
      <c r="N1452" s="280" t="s">
        <v>9033</v>
      </c>
      <c r="O1452" s="280" t="s">
        <v>9032</v>
      </c>
      <c r="P1452" s="62" t="str">
        <f t="shared" si="69"/>
        <v>SG-GD-MSGN-WA</v>
      </c>
      <c r="Q1452" s="8" t="s">
        <v>9032</v>
      </c>
      <c r="R1452" s="8"/>
      <c r="S1452" s="8"/>
      <c r="T1452" s="8"/>
      <c r="U1452" s="8" t="str">
        <f t="shared" si="67"/>
        <v>GD-MSGN-WA</v>
      </c>
      <c r="V1452" s="8" t="str">
        <f t="shared" si="68"/>
        <v>GD-MSGN-WA</v>
      </c>
      <c r="W1452" s="8"/>
      <c r="X1452" s="8"/>
      <c r="Y1452" s="8" t="s">
        <v>4491</v>
      </c>
      <c r="Z1452" s="8"/>
    </row>
    <row r="1453" spans="1:28">
      <c r="A1453" s="76" t="s">
        <v>6889</v>
      </c>
      <c r="B1453" s="76" t="s">
        <v>8845</v>
      </c>
      <c r="C1453" s="77" t="s">
        <v>3866</v>
      </c>
      <c r="D1453" s="78" t="s">
        <v>4199</v>
      </c>
      <c r="E1453" s="79" t="s">
        <v>6292</v>
      </c>
      <c r="F1453" s="80" t="s">
        <v>4200</v>
      </c>
      <c r="G1453" s="81" t="s">
        <v>9034</v>
      </c>
      <c r="H1453" s="82" t="s">
        <v>9035</v>
      </c>
      <c r="I1453" s="83" t="s">
        <v>4495</v>
      </c>
      <c r="J1453" s="8" t="s">
        <v>4559</v>
      </c>
      <c r="K1453" s="83"/>
      <c r="L1453" s="83" t="s">
        <v>9036</v>
      </c>
      <c r="M1453" s="8"/>
      <c r="N1453" s="8"/>
      <c r="O1453" s="8"/>
      <c r="P1453" s="62" t="str">
        <f t="shared" si="69"/>
        <v>SG-GD-PAVM-L0</v>
      </c>
      <c r="Q1453" s="62" t="s">
        <v>9037</v>
      </c>
      <c r="R1453" s="8"/>
      <c r="S1453" s="8"/>
      <c r="T1453" s="8"/>
      <c r="U1453" s="8" t="str">
        <f t="shared" si="67"/>
        <v>GD-PAVM-L0</v>
      </c>
      <c r="V1453" s="8" t="str">
        <f t="shared" si="68"/>
        <v>GD-PAVM-L0</v>
      </c>
      <c r="W1453" s="8" t="str">
        <f>VLOOKUP(V1453,'[2]Asset Classifications'!$M$12:$M$1690,1,FALSE)</f>
        <v>GD-PAVM-L0</v>
      </c>
      <c r="X1453" s="8"/>
      <c r="Y1453" s="8"/>
      <c r="Z1453" s="8"/>
      <c r="AA1453" t="s">
        <v>9038</v>
      </c>
      <c r="AB1453">
        <v>1298</v>
      </c>
    </row>
    <row r="1454" spans="1:28">
      <c r="A1454" s="76" t="s">
        <v>6889</v>
      </c>
      <c r="B1454" s="76" t="s">
        <v>8845</v>
      </c>
      <c r="C1454" s="77" t="s">
        <v>3866</v>
      </c>
      <c r="D1454" s="78" t="s">
        <v>4199</v>
      </c>
      <c r="E1454" s="79" t="s">
        <v>6292</v>
      </c>
      <c r="F1454" s="80" t="s">
        <v>4200</v>
      </c>
      <c r="G1454" s="81" t="s">
        <v>9039</v>
      </c>
      <c r="H1454" s="82" t="s">
        <v>9040</v>
      </c>
      <c r="I1454" s="83" t="s">
        <v>4495</v>
      </c>
      <c r="J1454" s="8" t="s">
        <v>4559</v>
      </c>
      <c r="K1454" s="83"/>
      <c r="L1454" s="83" t="s">
        <v>9036</v>
      </c>
      <c r="M1454" s="8"/>
      <c r="N1454" s="8"/>
      <c r="O1454" s="8"/>
      <c r="P1454" s="62" t="str">
        <f t="shared" si="69"/>
        <v>SG-GD-PAVM-L1</v>
      </c>
      <c r="Q1454" s="62" t="s">
        <v>9041</v>
      </c>
      <c r="R1454" s="8"/>
      <c r="S1454" s="8"/>
      <c r="T1454" s="8"/>
      <c r="U1454" s="8" t="str">
        <f t="shared" si="67"/>
        <v>GD-PAVM-L1</v>
      </c>
      <c r="V1454" s="8" t="str">
        <f t="shared" si="68"/>
        <v>GD-PAVM-L1</v>
      </c>
      <c r="W1454" s="8" t="str">
        <f>VLOOKUP(V1454,'[2]Asset Classifications'!$M$12:$M$1690,1,FALSE)</f>
        <v>GD-PAVM-L1</v>
      </c>
      <c r="X1454" s="8"/>
      <c r="Y1454" s="8"/>
      <c r="Z1454" s="8"/>
      <c r="AA1454" t="s">
        <v>9042</v>
      </c>
      <c r="AB1454">
        <v>1299</v>
      </c>
    </row>
    <row r="1455" spans="1:28">
      <c r="A1455" s="76" t="s">
        <v>6889</v>
      </c>
      <c r="B1455" s="76" t="s">
        <v>8845</v>
      </c>
      <c r="C1455" s="77" t="s">
        <v>3866</v>
      </c>
      <c r="D1455" s="78" t="s">
        <v>4199</v>
      </c>
      <c r="E1455" s="79" t="s">
        <v>6292</v>
      </c>
      <c r="F1455" s="80" t="s">
        <v>4200</v>
      </c>
      <c r="G1455" s="81" t="s">
        <v>9043</v>
      </c>
      <c r="H1455" s="82" t="s">
        <v>9044</v>
      </c>
      <c r="I1455" s="83" t="s">
        <v>4495</v>
      </c>
      <c r="J1455" s="8" t="s">
        <v>4559</v>
      </c>
      <c r="K1455" s="83"/>
      <c r="L1455" s="83" t="s">
        <v>9036</v>
      </c>
      <c r="M1455" s="8"/>
      <c r="N1455" s="8"/>
      <c r="O1455" s="8"/>
      <c r="P1455" s="62" t="str">
        <f t="shared" si="69"/>
        <v>SG-GD-PAVM-L2</v>
      </c>
      <c r="Q1455" s="62" t="s">
        <v>9045</v>
      </c>
      <c r="R1455" s="8"/>
      <c r="S1455" s="8"/>
      <c r="T1455" s="8"/>
      <c r="U1455" s="8" t="str">
        <f t="shared" si="67"/>
        <v>GD-PAVM-L2</v>
      </c>
      <c r="V1455" s="8" t="str">
        <f t="shared" si="68"/>
        <v>GD-PAVM-L2</v>
      </c>
      <c r="W1455" s="8" t="str">
        <f>VLOOKUP(V1455,'[2]Asset Classifications'!$M$12:$M$1690,1,FALSE)</f>
        <v>GD-PAVM-L2</v>
      </c>
      <c r="X1455" s="8"/>
      <c r="Y1455" s="8"/>
      <c r="Z1455" s="8"/>
      <c r="AA1455" t="s">
        <v>9046</v>
      </c>
      <c r="AB1455">
        <v>1300</v>
      </c>
    </row>
    <row r="1456" spans="1:28">
      <c r="A1456" s="76" t="s">
        <v>6889</v>
      </c>
      <c r="B1456" s="76" t="s">
        <v>8845</v>
      </c>
      <c r="C1456" s="77" t="s">
        <v>3866</v>
      </c>
      <c r="D1456" s="78" t="s">
        <v>4199</v>
      </c>
      <c r="E1456" s="79" t="s">
        <v>6292</v>
      </c>
      <c r="F1456" s="80" t="s">
        <v>4200</v>
      </c>
      <c r="G1456" s="81" t="s">
        <v>9047</v>
      </c>
      <c r="H1456" s="82" t="s">
        <v>9048</v>
      </c>
      <c r="I1456" s="83" t="s">
        <v>4495</v>
      </c>
      <c r="J1456" s="8" t="s">
        <v>4559</v>
      </c>
      <c r="K1456" s="83"/>
      <c r="L1456" s="83" t="s">
        <v>9036</v>
      </c>
      <c r="M1456" s="8"/>
      <c r="N1456" s="8"/>
      <c r="O1456" s="8"/>
      <c r="P1456" s="62" t="str">
        <f t="shared" si="69"/>
        <v>SG-GD-PAVM-L3</v>
      </c>
      <c r="Q1456" s="62" t="s">
        <v>9049</v>
      </c>
      <c r="R1456" s="8"/>
      <c r="S1456" s="8"/>
      <c r="T1456" s="8"/>
      <c r="U1456" s="8" t="str">
        <f t="shared" si="67"/>
        <v>GD-PAVM-L3</v>
      </c>
      <c r="V1456" s="8" t="str">
        <f t="shared" si="68"/>
        <v>GD-PAVM-L3</v>
      </c>
      <c r="W1456" s="8" t="str">
        <f>VLOOKUP(V1456,'[2]Asset Classifications'!$M$12:$M$1690,1,FALSE)</f>
        <v>GD-PAVM-L3</v>
      </c>
      <c r="X1456" s="8"/>
      <c r="Y1456" s="8"/>
      <c r="Z1456" s="8"/>
      <c r="AA1456" t="s">
        <v>9050</v>
      </c>
      <c r="AB1456">
        <v>1301</v>
      </c>
    </row>
    <row r="1457" spans="1:28">
      <c r="A1457" s="76" t="s">
        <v>6889</v>
      </c>
      <c r="B1457" s="76" t="s">
        <v>8845</v>
      </c>
      <c r="C1457" s="77" t="s">
        <v>3866</v>
      </c>
      <c r="D1457" s="78" t="s">
        <v>4199</v>
      </c>
      <c r="E1457" s="79" t="s">
        <v>6292</v>
      </c>
      <c r="F1457" s="80" t="s">
        <v>4200</v>
      </c>
      <c r="G1457" s="81" t="s">
        <v>9051</v>
      </c>
      <c r="H1457" s="82" t="s">
        <v>9052</v>
      </c>
      <c r="I1457" s="83" t="s">
        <v>4495</v>
      </c>
      <c r="J1457" s="8" t="s">
        <v>4559</v>
      </c>
      <c r="K1457" s="83"/>
      <c r="L1457" s="83" t="s">
        <v>9036</v>
      </c>
      <c r="M1457" s="8"/>
      <c r="N1457" s="8"/>
      <c r="O1457" s="8"/>
      <c r="P1457" s="62" t="str">
        <f t="shared" si="69"/>
        <v>SG-GD-PAVM-L4</v>
      </c>
      <c r="Q1457" s="62" t="s">
        <v>9053</v>
      </c>
      <c r="R1457" s="8"/>
      <c r="S1457" s="8"/>
      <c r="T1457" s="8"/>
      <c r="U1457" s="8" t="str">
        <f t="shared" si="67"/>
        <v>GD-PAVM-L4</v>
      </c>
      <c r="V1457" s="8" t="str">
        <f t="shared" si="68"/>
        <v>GD-PAVM-L4</v>
      </c>
      <c r="W1457" s="8" t="str">
        <f>VLOOKUP(V1457,'[2]Asset Classifications'!$M$12:$M$1690,1,FALSE)</f>
        <v>GD-PAVM-L4</v>
      </c>
      <c r="X1457" s="8"/>
      <c r="Y1457" s="8"/>
      <c r="Z1457" s="8"/>
      <c r="AA1457" t="s">
        <v>9054</v>
      </c>
      <c r="AB1457">
        <v>1302</v>
      </c>
    </row>
    <row r="1458" spans="1:28">
      <c r="A1458" s="76" t="s">
        <v>6889</v>
      </c>
      <c r="B1458" s="76" t="s">
        <v>8845</v>
      </c>
      <c r="C1458" s="77" t="s">
        <v>3866</v>
      </c>
      <c r="D1458" s="78" t="s">
        <v>4199</v>
      </c>
      <c r="E1458" s="79" t="s">
        <v>6292</v>
      </c>
      <c r="F1458" s="80" t="s">
        <v>4200</v>
      </c>
      <c r="G1458" s="81" t="s">
        <v>9055</v>
      </c>
      <c r="H1458" s="82" t="s">
        <v>9056</v>
      </c>
      <c r="I1458" s="83" t="s">
        <v>4495</v>
      </c>
      <c r="J1458" s="8" t="s">
        <v>4559</v>
      </c>
      <c r="K1458" s="83"/>
      <c r="L1458" s="83" t="s">
        <v>9036</v>
      </c>
      <c r="M1458" s="8"/>
      <c r="N1458" s="8"/>
      <c r="O1458" s="8"/>
      <c r="P1458" s="62" t="str">
        <f t="shared" si="69"/>
        <v>SG-GD-PAVM-L5</v>
      </c>
      <c r="Q1458" s="62" t="s">
        <v>9057</v>
      </c>
      <c r="R1458" s="8"/>
      <c r="S1458" s="8"/>
      <c r="T1458" s="8"/>
      <c r="U1458" s="8" t="str">
        <f t="shared" si="67"/>
        <v>GD-PAVM-L5</v>
      </c>
      <c r="V1458" s="8" t="str">
        <f t="shared" si="68"/>
        <v>GD-PAVM-L5</v>
      </c>
      <c r="W1458" s="8" t="str">
        <f>VLOOKUP(V1458,'[2]Asset Classifications'!$M$12:$M$1690,1,FALSE)</f>
        <v>GD-PAVM-L5</v>
      </c>
      <c r="X1458" s="8"/>
      <c r="Y1458" s="8"/>
      <c r="Z1458" s="8"/>
      <c r="AA1458" t="s">
        <v>9058</v>
      </c>
      <c r="AB1458">
        <v>1303</v>
      </c>
    </row>
    <row r="1459" spans="1:28">
      <c r="A1459" s="76" t="s">
        <v>6889</v>
      </c>
      <c r="B1459" s="76" t="s">
        <v>8845</v>
      </c>
      <c r="C1459" s="77" t="s">
        <v>3866</v>
      </c>
      <c r="D1459" s="78" t="s">
        <v>4199</v>
      </c>
      <c r="E1459" s="79" t="s">
        <v>6292</v>
      </c>
      <c r="F1459" s="80" t="s">
        <v>4200</v>
      </c>
      <c r="G1459" s="81" t="s">
        <v>9059</v>
      </c>
      <c r="H1459" s="82" t="s">
        <v>9060</v>
      </c>
      <c r="I1459" s="83" t="s">
        <v>4495</v>
      </c>
      <c r="J1459" s="8" t="s">
        <v>4559</v>
      </c>
      <c r="K1459" s="83"/>
      <c r="L1459" s="83" t="s">
        <v>9036</v>
      </c>
      <c r="M1459" s="8"/>
      <c r="N1459" s="8"/>
      <c r="O1459" s="8"/>
      <c r="P1459" s="62" t="str">
        <f t="shared" si="69"/>
        <v>SG-GD-PAVM-L6</v>
      </c>
      <c r="Q1459" s="62" t="s">
        <v>9061</v>
      </c>
      <c r="R1459" s="8"/>
      <c r="S1459" s="8"/>
      <c r="T1459" s="8"/>
      <c r="U1459" s="8" t="str">
        <f t="shared" si="67"/>
        <v>GD-PAVM-L6</v>
      </c>
      <c r="V1459" s="8" t="str">
        <f t="shared" si="68"/>
        <v>GD-PAVM-L6</v>
      </c>
      <c r="W1459" s="8" t="str">
        <f>VLOOKUP(V1459,'[2]Asset Classifications'!$M$12:$M$1690,1,FALSE)</f>
        <v>GD-PAVM-L6</v>
      </c>
      <c r="X1459" s="8"/>
      <c r="Y1459" s="8"/>
      <c r="Z1459" s="8"/>
      <c r="AA1459" t="s">
        <v>9062</v>
      </c>
      <c r="AB1459">
        <v>1304</v>
      </c>
    </row>
    <row r="1460" spans="1:28">
      <c r="A1460" s="76" t="s">
        <v>6889</v>
      </c>
      <c r="B1460" s="76" t="s">
        <v>8845</v>
      </c>
      <c r="C1460" s="77" t="s">
        <v>3866</v>
      </c>
      <c r="D1460" s="78" t="s">
        <v>4199</v>
      </c>
      <c r="E1460" s="79" t="s">
        <v>6292</v>
      </c>
      <c r="F1460" s="80" t="s">
        <v>4200</v>
      </c>
      <c r="G1460" s="81" t="s">
        <v>9063</v>
      </c>
      <c r="H1460" s="82" t="s">
        <v>9064</v>
      </c>
      <c r="I1460" s="83" t="s">
        <v>4495</v>
      </c>
      <c r="J1460" s="8" t="s">
        <v>4559</v>
      </c>
      <c r="K1460" s="83"/>
      <c r="L1460" s="83" t="s">
        <v>9036</v>
      </c>
      <c r="M1460" s="8"/>
      <c r="N1460" s="8"/>
      <c r="O1460" s="8"/>
      <c r="P1460" s="62" t="str">
        <f t="shared" si="69"/>
        <v>SG-GD-PAVM-L7</v>
      </c>
      <c r="Q1460" s="62" t="s">
        <v>9065</v>
      </c>
      <c r="R1460" s="8"/>
      <c r="S1460" s="8"/>
      <c r="T1460" s="8"/>
      <c r="U1460" s="8" t="str">
        <f t="shared" si="67"/>
        <v>GD-PAVM-L7</v>
      </c>
      <c r="V1460" s="8" t="str">
        <f t="shared" si="68"/>
        <v>GD-PAVM-L7</v>
      </c>
      <c r="W1460" s="8" t="str">
        <f>VLOOKUP(V1460,'[2]Asset Classifications'!$M$12:$M$1690,1,FALSE)</f>
        <v>GD-PAVM-L7</v>
      </c>
      <c r="X1460" s="8"/>
      <c r="Y1460" s="8"/>
      <c r="Z1460" s="8"/>
      <c r="AA1460" t="s">
        <v>9066</v>
      </c>
      <c r="AB1460">
        <v>1305</v>
      </c>
    </row>
    <row r="1461" spans="1:28">
      <c r="A1461" s="76" t="s">
        <v>6889</v>
      </c>
      <c r="B1461" s="76" t="s">
        <v>8845</v>
      </c>
      <c r="C1461" s="77" t="s">
        <v>3866</v>
      </c>
      <c r="D1461" s="78" t="s">
        <v>4199</v>
      </c>
      <c r="E1461" s="79" t="s">
        <v>6292</v>
      </c>
      <c r="F1461" s="80" t="s">
        <v>4200</v>
      </c>
      <c r="G1461" s="81" t="s">
        <v>9067</v>
      </c>
      <c r="H1461" s="82" t="s">
        <v>9068</v>
      </c>
      <c r="I1461" s="83" t="s">
        <v>4495</v>
      </c>
      <c r="J1461" s="8" t="s">
        <v>4559</v>
      </c>
      <c r="K1461" s="83"/>
      <c r="L1461" s="83" t="s">
        <v>9036</v>
      </c>
      <c r="M1461" s="8"/>
      <c r="N1461" s="8"/>
      <c r="O1461" s="8"/>
      <c r="P1461" s="62" t="str">
        <f t="shared" si="69"/>
        <v>SG-GD-PAVM-L8</v>
      </c>
      <c r="Q1461" s="62" t="s">
        <v>9069</v>
      </c>
      <c r="R1461" s="8"/>
      <c r="S1461" s="8"/>
      <c r="T1461" s="8"/>
      <c r="U1461" s="8" t="str">
        <f t="shared" si="67"/>
        <v>GD-PAVM-L8</v>
      </c>
      <c r="V1461" s="8" t="str">
        <f t="shared" si="68"/>
        <v>GD-PAVM-L8</v>
      </c>
      <c r="W1461" s="8" t="str">
        <f>VLOOKUP(V1461,'[2]Asset Classifications'!$M$12:$M$1690,1,FALSE)</f>
        <v>GD-PAVM-L8</v>
      </c>
      <c r="X1461" s="8"/>
      <c r="Y1461" s="8"/>
      <c r="Z1461" s="8"/>
      <c r="AA1461" t="s">
        <v>9070</v>
      </c>
      <c r="AB1461">
        <v>1306</v>
      </c>
    </row>
    <row r="1462" spans="1:28">
      <c r="A1462" s="76" t="s">
        <v>6889</v>
      </c>
      <c r="B1462" s="76" t="s">
        <v>8845</v>
      </c>
      <c r="C1462" s="77" t="s">
        <v>3866</v>
      </c>
      <c r="D1462" s="78" t="s">
        <v>4199</v>
      </c>
      <c r="E1462" s="79" t="s">
        <v>6292</v>
      </c>
      <c r="F1462" s="80" t="s">
        <v>4200</v>
      </c>
      <c r="G1462" s="81" t="s">
        <v>9071</v>
      </c>
      <c r="H1462" s="82" t="s">
        <v>9072</v>
      </c>
      <c r="I1462" s="83" t="s">
        <v>4495</v>
      </c>
      <c r="J1462" s="8" t="s">
        <v>4559</v>
      </c>
      <c r="K1462" s="83"/>
      <c r="L1462" s="83" t="s">
        <v>9036</v>
      </c>
      <c r="M1462" s="8"/>
      <c r="N1462" s="8"/>
      <c r="O1462" s="8"/>
      <c r="P1462" s="62" t="str">
        <f t="shared" si="69"/>
        <v>SG-GD-PAVM-L9</v>
      </c>
      <c r="Q1462" s="62" t="s">
        <v>9073</v>
      </c>
      <c r="R1462" s="8"/>
      <c r="S1462" s="8"/>
      <c r="T1462" s="8"/>
      <c r="U1462" s="8" t="str">
        <f t="shared" si="67"/>
        <v>GD-PAVM-L9</v>
      </c>
      <c r="V1462" s="8" t="str">
        <f t="shared" si="68"/>
        <v>GD-PAVM-L9</v>
      </c>
      <c r="W1462" s="8" t="str">
        <f>VLOOKUP(V1462,'[2]Asset Classifications'!$M$12:$M$1690,1,FALSE)</f>
        <v>GD-PAVM-L9</v>
      </c>
      <c r="X1462" s="8"/>
      <c r="Y1462" s="8"/>
      <c r="Z1462" s="8"/>
      <c r="AA1462" t="s">
        <v>9074</v>
      </c>
      <c r="AB1462">
        <v>1307</v>
      </c>
    </row>
    <row r="1463" spans="1:28">
      <c r="A1463" s="76" t="s">
        <v>6889</v>
      </c>
      <c r="B1463" s="76" t="s">
        <v>8845</v>
      </c>
      <c r="C1463" s="77" t="s">
        <v>3866</v>
      </c>
      <c r="D1463" s="78" t="s">
        <v>4199</v>
      </c>
      <c r="E1463" s="79" t="s">
        <v>6292</v>
      </c>
      <c r="F1463" s="80" t="s">
        <v>4200</v>
      </c>
      <c r="G1463" s="81" t="s">
        <v>9075</v>
      </c>
      <c r="H1463" s="82" t="s">
        <v>9076</v>
      </c>
      <c r="I1463" s="83" t="s">
        <v>4495</v>
      </c>
      <c r="J1463" s="8" t="s">
        <v>4367</v>
      </c>
      <c r="K1463" s="83"/>
      <c r="L1463" s="83" t="s">
        <v>9036</v>
      </c>
      <c r="M1463" s="8"/>
      <c r="N1463" s="8"/>
      <c r="O1463" s="8"/>
      <c r="P1463" s="62" t="str">
        <f t="shared" si="69"/>
        <v>SG-GD-PAVM-T0</v>
      </c>
      <c r="Q1463" s="62" t="s">
        <v>9077</v>
      </c>
      <c r="R1463" s="8"/>
      <c r="S1463" s="8"/>
      <c r="T1463" s="8"/>
      <c r="U1463" s="8" t="str">
        <f t="shared" si="67"/>
        <v>GD-PAVM-T0</v>
      </c>
      <c r="V1463" s="8" t="str">
        <f t="shared" si="68"/>
        <v>GD-PAVM-T0</v>
      </c>
      <c r="W1463" s="8" t="str">
        <f>VLOOKUP(V1463,'[2]Asset Classifications'!$M$12:$M$1690,1,FALSE)</f>
        <v>GD-PAVM-T0</v>
      </c>
      <c r="X1463" s="8"/>
      <c r="Y1463" s="8"/>
      <c r="Z1463" s="8"/>
      <c r="AA1463" t="s">
        <v>9078</v>
      </c>
      <c r="AB1463">
        <v>1308</v>
      </c>
    </row>
    <row r="1464" spans="1:28">
      <c r="A1464" s="76" t="s">
        <v>6889</v>
      </c>
      <c r="B1464" s="76" t="s">
        <v>8845</v>
      </c>
      <c r="C1464" s="77" t="s">
        <v>3866</v>
      </c>
      <c r="D1464" s="78" t="s">
        <v>4199</v>
      </c>
      <c r="E1464" s="79" t="s">
        <v>6292</v>
      </c>
      <c r="F1464" s="80" t="s">
        <v>4200</v>
      </c>
      <c r="G1464" s="81" t="s">
        <v>8340</v>
      </c>
      <c r="H1464" s="82" t="s">
        <v>9079</v>
      </c>
      <c r="I1464" s="83" t="s">
        <v>4495</v>
      </c>
      <c r="J1464" s="8" t="s">
        <v>4367</v>
      </c>
      <c r="K1464" s="83"/>
      <c r="L1464" s="83" t="s">
        <v>9036</v>
      </c>
      <c r="M1464" s="8"/>
      <c r="N1464" s="8"/>
      <c r="O1464" s="8"/>
      <c r="P1464" s="62" t="str">
        <f t="shared" si="69"/>
        <v>SG-GD-PAVM-T1</v>
      </c>
      <c r="Q1464" s="62" t="s">
        <v>9080</v>
      </c>
      <c r="R1464" s="8"/>
      <c r="S1464" s="8"/>
      <c r="T1464" s="8"/>
      <c r="U1464" s="8" t="str">
        <f t="shared" si="67"/>
        <v>GD-PAVM-T1</v>
      </c>
      <c r="V1464" s="8" t="str">
        <f t="shared" si="68"/>
        <v>GD-PAVM-T1</v>
      </c>
      <c r="W1464" s="8" t="str">
        <f>VLOOKUP(V1464,'[2]Asset Classifications'!$M$12:$M$1690,1,FALSE)</f>
        <v>GD-PAVM-T1</v>
      </c>
      <c r="X1464" s="8"/>
      <c r="Y1464" s="8"/>
      <c r="Z1464" s="8"/>
      <c r="AA1464" t="s">
        <v>9081</v>
      </c>
      <c r="AB1464">
        <v>1309</v>
      </c>
    </row>
    <row r="1465" spans="1:28">
      <c r="A1465" s="76" t="s">
        <v>6889</v>
      </c>
      <c r="B1465" s="76" t="s">
        <v>8845</v>
      </c>
      <c r="C1465" s="77" t="s">
        <v>3866</v>
      </c>
      <c r="D1465" s="78" t="s">
        <v>4199</v>
      </c>
      <c r="E1465" s="79" t="s">
        <v>6292</v>
      </c>
      <c r="F1465" s="80" t="s">
        <v>4200</v>
      </c>
      <c r="G1465" s="81" t="s">
        <v>8343</v>
      </c>
      <c r="H1465" s="82" t="s">
        <v>9082</v>
      </c>
      <c r="I1465" s="83" t="s">
        <v>4495</v>
      </c>
      <c r="J1465" s="8" t="s">
        <v>4367</v>
      </c>
      <c r="K1465" s="83"/>
      <c r="L1465" s="83" t="s">
        <v>9036</v>
      </c>
      <c r="M1465" s="8"/>
      <c r="N1465" s="8"/>
      <c r="O1465" s="8"/>
      <c r="P1465" s="62" t="str">
        <f t="shared" si="69"/>
        <v>SG-GD-PAVM-T2</v>
      </c>
      <c r="Q1465" s="62" t="s">
        <v>9083</v>
      </c>
      <c r="R1465" s="8"/>
      <c r="S1465" s="8"/>
      <c r="T1465" s="8"/>
      <c r="U1465" s="8" t="str">
        <f t="shared" si="67"/>
        <v>GD-PAVM-T2</v>
      </c>
      <c r="V1465" s="8" t="str">
        <f t="shared" si="68"/>
        <v>GD-PAVM-T2</v>
      </c>
      <c r="W1465" s="8" t="str">
        <f>VLOOKUP(V1465,'[2]Asset Classifications'!$M$12:$M$1690,1,FALSE)</f>
        <v>GD-PAVM-T2</v>
      </c>
      <c r="X1465" s="8"/>
      <c r="Y1465" s="8"/>
      <c r="Z1465" s="8"/>
      <c r="AA1465" t="s">
        <v>9084</v>
      </c>
      <c r="AB1465">
        <v>1310</v>
      </c>
    </row>
    <row r="1466" spans="1:28">
      <c r="A1466" s="76" t="s">
        <v>6889</v>
      </c>
      <c r="B1466" s="76" t="s">
        <v>8845</v>
      </c>
      <c r="C1466" s="77" t="s">
        <v>3866</v>
      </c>
      <c r="D1466" s="78" t="s">
        <v>4199</v>
      </c>
      <c r="E1466" s="79" t="s">
        <v>6292</v>
      </c>
      <c r="F1466" s="80" t="s">
        <v>4200</v>
      </c>
      <c r="G1466" s="81" t="s">
        <v>9085</v>
      </c>
      <c r="H1466" s="82" t="s">
        <v>9086</v>
      </c>
      <c r="I1466" s="83" t="s">
        <v>4495</v>
      </c>
      <c r="J1466" s="8" t="s">
        <v>4367</v>
      </c>
      <c r="K1466" s="83"/>
      <c r="L1466" s="83" t="s">
        <v>9036</v>
      </c>
      <c r="M1466" s="8"/>
      <c r="N1466" s="8"/>
      <c r="O1466" s="8"/>
      <c r="P1466" s="62" t="str">
        <f t="shared" si="69"/>
        <v>SG-GD-PAVM-T3</v>
      </c>
      <c r="Q1466" s="62" t="s">
        <v>9087</v>
      </c>
      <c r="R1466" s="8"/>
      <c r="S1466" s="8"/>
      <c r="T1466" s="8"/>
      <c r="U1466" s="8" t="str">
        <f t="shared" si="67"/>
        <v>GD-PAVM-T3</v>
      </c>
      <c r="V1466" s="8" t="str">
        <f t="shared" si="68"/>
        <v>GD-PAVM-T3</v>
      </c>
      <c r="W1466" s="8" t="str">
        <f>VLOOKUP(V1466,'[2]Asset Classifications'!$M$12:$M$1690,1,FALSE)</f>
        <v>GD-PAVM-T3</v>
      </c>
      <c r="X1466" s="8"/>
      <c r="Y1466" s="8"/>
      <c r="Z1466" s="8"/>
      <c r="AA1466" t="s">
        <v>9088</v>
      </c>
      <c r="AB1466">
        <v>1311</v>
      </c>
    </row>
    <row r="1467" spans="1:28">
      <c r="A1467" s="76" t="s">
        <v>6889</v>
      </c>
      <c r="B1467" s="76" t="s">
        <v>8845</v>
      </c>
      <c r="C1467" s="77" t="s">
        <v>3866</v>
      </c>
      <c r="D1467" s="78" t="s">
        <v>4199</v>
      </c>
      <c r="E1467" s="79" t="s">
        <v>6292</v>
      </c>
      <c r="F1467" s="80" t="s">
        <v>4200</v>
      </c>
      <c r="G1467" s="81" t="s">
        <v>9089</v>
      </c>
      <c r="H1467" s="82" t="s">
        <v>9090</v>
      </c>
      <c r="I1467" s="83" t="s">
        <v>4495</v>
      </c>
      <c r="J1467" s="8" t="s">
        <v>4367</v>
      </c>
      <c r="K1467" s="83"/>
      <c r="L1467" s="83" t="s">
        <v>9036</v>
      </c>
      <c r="M1467" s="8"/>
      <c r="N1467" s="8"/>
      <c r="O1467" s="8"/>
      <c r="P1467" s="62" t="str">
        <f t="shared" si="69"/>
        <v>SG-GD-PAVM-T4</v>
      </c>
      <c r="Q1467" s="62" t="s">
        <v>9091</v>
      </c>
      <c r="R1467" s="8"/>
      <c r="S1467" s="8"/>
      <c r="T1467" s="8"/>
      <c r="U1467" s="8" t="str">
        <f t="shared" si="67"/>
        <v>GD-PAVM-T4</v>
      </c>
      <c r="V1467" s="8" t="str">
        <f t="shared" si="68"/>
        <v>GD-PAVM-T4</v>
      </c>
      <c r="W1467" s="8" t="str">
        <f>VLOOKUP(V1467,'[2]Asset Classifications'!$M$12:$M$1690,1,FALSE)</f>
        <v>GD-PAVM-T4</v>
      </c>
      <c r="X1467" s="8"/>
      <c r="Y1467" s="8"/>
      <c r="Z1467" s="8"/>
      <c r="AA1467" t="s">
        <v>9092</v>
      </c>
      <c r="AB1467">
        <v>1312</v>
      </c>
    </row>
    <row r="1468" spans="1:28">
      <c r="A1468" s="76" t="s">
        <v>6889</v>
      </c>
      <c r="B1468" s="76" t="s">
        <v>8845</v>
      </c>
      <c r="C1468" s="77" t="s">
        <v>3866</v>
      </c>
      <c r="D1468" s="78" t="s">
        <v>4199</v>
      </c>
      <c r="E1468" s="291" t="s">
        <v>9093</v>
      </c>
      <c r="F1468" s="292" t="s">
        <v>9094</v>
      </c>
      <c r="G1468" s="292" t="s">
        <v>9039</v>
      </c>
      <c r="H1468" s="292" t="s">
        <v>9095</v>
      </c>
      <c r="I1468" s="293" t="s">
        <v>4495</v>
      </c>
      <c r="J1468" s="278" t="s">
        <v>4559</v>
      </c>
      <c r="K1468" s="281" t="s">
        <v>4489</v>
      </c>
      <c r="L1468" s="281" t="s">
        <v>9036</v>
      </c>
      <c r="M1468" s="280"/>
      <c r="N1468" s="280" t="s">
        <v>9096</v>
      </c>
      <c r="O1468" s="280" t="s">
        <v>9097</v>
      </c>
      <c r="P1468" s="62" t="str">
        <f t="shared" si="69"/>
        <v>SG-GD-PMKL-L1</v>
      </c>
      <c r="Q1468" s="8" t="s">
        <v>9097</v>
      </c>
      <c r="R1468" s="8"/>
      <c r="S1468" s="8"/>
      <c r="T1468" s="8"/>
      <c r="U1468" s="8" t="str">
        <f t="shared" si="67"/>
        <v>GD-PMKL-L1</v>
      </c>
      <c r="V1468" s="8" t="str">
        <f t="shared" si="68"/>
        <v>GD-PMKL-L1</v>
      </c>
      <c r="W1468" s="8"/>
      <c r="X1468" s="8"/>
      <c r="Y1468" s="8" t="s">
        <v>4491</v>
      </c>
      <c r="Z1468" s="8"/>
    </row>
    <row r="1469" spans="1:28">
      <c r="A1469" s="76" t="s">
        <v>6889</v>
      </c>
      <c r="B1469" s="76" t="s">
        <v>8845</v>
      </c>
      <c r="C1469" s="77" t="s">
        <v>3866</v>
      </c>
      <c r="D1469" s="78" t="s">
        <v>4199</v>
      </c>
      <c r="E1469" s="291" t="s">
        <v>9093</v>
      </c>
      <c r="F1469" s="292" t="s">
        <v>9094</v>
      </c>
      <c r="G1469" s="292" t="s">
        <v>9043</v>
      </c>
      <c r="H1469" s="292" t="s">
        <v>9098</v>
      </c>
      <c r="I1469" s="293" t="s">
        <v>4495</v>
      </c>
      <c r="J1469" s="278" t="s">
        <v>4559</v>
      </c>
      <c r="K1469" s="281" t="s">
        <v>4489</v>
      </c>
      <c r="L1469" s="281" t="s">
        <v>9036</v>
      </c>
      <c r="M1469" s="280"/>
      <c r="N1469" s="280" t="s">
        <v>9099</v>
      </c>
      <c r="O1469" s="280" t="s">
        <v>9100</v>
      </c>
      <c r="P1469" s="62" t="str">
        <f t="shared" si="69"/>
        <v>SG-GD-PMKL-L2</v>
      </c>
      <c r="Q1469" s="8" t="s">
        <v>9100</v>
      </c>
      <c r="R1469" s="8"/>
      <c r="S1469" s="8"/>
      <c r="T1469" s="8"/>
      <c r="U1469" s="8" t="str">
        <f t="shared" si="67"/>
        <v>GD-PMKL-L2</v>
      </c>
      <c r="V1469" s="8" t="str">
        <f t="shared" si="68"/>
        <v>GD-PMKL-L2</v>
      </c>
      <c r="W1469" s="8"/>
      <c r="X1469" s="8"/>
      <c r="Y1469" s="8" t="s">
        <v>4491</v>
      </c>
      <c r="Z1469" s="8"/>
    </row>
    <row r="1470" spans="1:28">
      <c r="A1470" s="76" t="s">
        <v>6889</v>
      </c>
      <c r="B1470" s="76" t="s">
        <v>8845</v>
      </c>
      <c r="C1470" s="77" t="s">
        <v>3866</v>
      </c>
      <c r="D1470" s="78" t="s">
        <v>4199</v>
      </c>
      <c r="E1470" s="291" t="s">
        <v>9093</v>
      </c>
      <c r="F1470" s="292" t="s">
        <v>9094</v>
      </c>
      <c r="G1470" s="292" t="s">
        <v>9047</v>
      </c>
      <c r="H1470" s="292" t="s">
        <v>9101</v>
      </c>
      <c r="I1470" s="293" t="s">
        <v>4495</v>
      </c>
      <c r="J1470" s="278" t="s">
        <v>4559</v>
      </c>
      <c r="K1470" s="281" t="s">
        <v>4489</v>
      </c>
      <c r="L1470" s="281" t="s">
        <v>9036</v>
      </c>
      <c r="M1470" s="280"/>
      <c r="N1470" s="280" t="s">
        <v>9102</v>
      </c>
      <c r="O1470" s="280" t="s">
        <v>9103</v>
      </c>
      <c r="P1470" s="62" t="str">
        <f t="shared" si="69"/>
        <v>SG-GD-PMKL-L3</v>
      </c>
      <c r="Q1470" s="8" t="s">
        <v>9103</v>
      </c>
      <c r="R1470" s="8"/>
      <c r="S1470" s="8"/>
      <c r="T1470" s="8"/>
      <c r="U1470" s="8" t="str">
        <f t="shared" si="67"/>
        <v>GD-PMKL-L3</v>
      </c>
      <c r="V1470" s="8" t="str">
        <f t="shared" si="68"/>
        <v>GD-PMKL-L3</v>
      </c>
      <c r="W1470" s="8"/>
      <c r="X1470" s="8"/>
      <c r="Y1470" s="8" t="s">
        <v>4491</v>
      </c>
      <c r="Z1470" s="8"/>
    </row>
    <row r="1471" spans="1:28">
      <c r="A1471" s="76" t="s">
        <v>6889</v>
      </c>
      <c r="B1471" s="76" t="s">
        <v>8845</v>
      </c>
      <c r="C1471" s="77" t="s">
        <v>3866</v>
      </c>
      <c r="D1471" s="78" t="s">
        <v>4199</v>
      </c>
      <c r="E1471" s="291" t="s">
        <v>9093</v>
      </c>
      <c r="F1471" s="292" t="s">
        <v>9094</v>
      </c>
      <c r="G1471" s="292" t="s">
        <v>9051</v>
      </c>
      <c r="H1471" s="292" t="s">
        <v>9104</v>
      </c>
      <c r="I1471" s="293" t="s">
        <v>4495</v>
      </c>
      <c r="J1471" s="278" t="s">
        <v>4559</v>
      </c>
      <c r="K1471" s="281" t="s">
        <v>4489</v>
      </c>
      <c r="L1471" s="281" t="s">
        <v>9036</v>
      </c>
      <c r="M1471" s="280"/>
      <c r="N1471" s="280" t="s">
        <v>9105</v>
      </c>
      <c r="O1471" s="280" t="s">
        <v>9106</v>
      </c>
      <c r="P1471" s="62" t="str">
        <f t="shared" si="69"/>
        <v>SG-GD-PMKL-L4</v>
      </c>
      <c r="Q1471" s="8" t="s">
        <v>9106</v>
      </c>
      <c r="R1471" s="8"/>
      <c r="S1471" s="8"/>
      <c r="T1471" s="8"/>
      <c r="U1471" s="8" t="str">
        <f t="shared" si="67"/>
        <v>GD-PMKL-L4</v>
      </c>
      <c r="V1471" s="8" t="str">
        <f t="shared" si="68"/>
        <v>GD-PMKL-L4</v>
      </c>
      <c r="W1471" s="8"/>
      <c r="X1471" s="8"/>
      <c r="Y1471" s="8" t="s">
        <v>4491</v>
      </c>
      <c r="Z1471" s="8"/>
    </row>
    <row r="1472" spans="1:28">
      <c r="A1472" s="76" t="s">
        <v>6889</v>
      </c>
      <c r="B1472" s="76" t="s">
        <v>8845</v>
      </c>
      <c r="C1472" s="77" t="s">
        <v>3866</v>
      </c>
      <c r="D1472" s="78" t="s">
        <v>4199</v>
      </c>
      <c r="E1472" s="291" t="s">
        <v>9107</v>
      </c>
      <c r="F1472" s="292" t="s">
        <v>9108</v>
      </c>
      <c r="G1472" s="292" t="s">
        <v>8334</v>
      </c>
      <c r="H1472" s="292" t="s">
        <v>9109</v>
      </c>
      <c r="I1472" s="293" t="s">
        <v>4495</v>
      </c>
      <c r="J1472" s="278" t="s">
        <v>4367</v>
      </c>
      <c r="K1472" s="281" t="s">
        <v>4489</v>
      </c>
      <c r="L1472" s="281" t="s">
        <v>9036</v>
      </c>
      <c r="M1472" s="280"/>
      <c r="N1472" s="280" t="s">
        <v>9110</v>
      </c>
      <c r="O1472" s="280" t="s">
        <v>9111</v>
      </c>
      <c r="P1472" s="62" t="str">
        <f t="shared" si="69"/>
        <v>SG-GD-PMKS-S1</v>
      </c>
      <c r="Q1472" s="8" t="s">
        <v>9111</v>
      </c>
      <c r="R1472" s="8"/>
      <c r="S1472" s="8"/>
      <c r="T1472" s="8"/>
      <c r="U1472" s="8" t="str">
        <f t="shared" si="67"/>
        <v>GD-PMKS-S1</v>
      </c>
      <c r="V1472" s="8" t="str">
        <f t="shared" si="68"/>
        <v>GD-PMKS-S1</v>
      </c>
      <c r="W1472" s="8"/>
      <c r="X1472" s="8"/>
      <c r="Y1472" s="8" t="s">
        <v>4491</v>
      </c>
      <c r="Z1472" s="8"/>
    </row>
    <row r="1473" spans="1:28">
      <c r="A1473" s="76" t="s">
        <v>6889</v>
      </c>
      <c r="B1473" s="76" t="s">
        <v>8845</v>
      </c>
      <c r="C1473" s="77" t="s">
        <v>3866</v>
      </c>
      <c r="D1473" s="78" t="s">
        <v>4199</v>
      </c>
      <c r="E1473" s="291" t="s">
        <v>9107</v>
      </c>
      <c r="F1473" s="292" t="s">
        <v>9108</v>
      </c>
      <c r="G1473" s="292" t="s">
        <v>8337</v>
      </c>
      <c r="H1473" s="292" t="s">
        <v>9112</v>
      </c>
      <c r="I1473" s="293" t="s">
        <v>4495</v>
      </c>
      <c r="J1473" s="278" t="s">
        <v>4367</v>
      </c>
      <c r="K1473" s="281" t="s">
        <v>4489</v>
      </c>
      <c r="L1473" s="281" t="s">
        <v>9036</v>
      </c>
      <c r="M1473" s="280"/>
      <c r="N1473" s="280" t="s">
        <v>9113</v>
      </c>
      <c r="O1473" s="280" t="s">
        <v>9114</v>
      </c>
      <c r="P1473" s="62" t="str">
        <f t="shared" si="69"/>
        <v>SG-GD-PMKS-S2</v>
      </c>
      <c r="Q1473" s="8" t="s">
        <v>9114</v>
      </c>
      <c r="R1473" s="8"/>
      <c r="S1473" s="8"/>
      <c r="T1473" s="8"/>
      <c r="U1473" s="8" t="str">
        <f t="shared" si="67"/>
        <v>GD-PMKS-S2</v>
      </c>
      <c r="V1473" s="8" t="str">
        <f t="shared" si="68"/>
        <v>GD-PMKS-S2</v>
      </c>
      <c r="W1473" s="8"/>
      <c r="X1473" s="8"/>
      <c r="Y1473" s="8" t="s">
        <v>4491</v>
      </c>
      <c r="Z1473" s="8"/>
    </row>
    <row r="1474" spans="1:28">
      <c r="A1474" s="76" t="s">
        <v>6889</v>
      </c>
      <c r="B1474" s="76" t="s">
        <v>8845</v>
      </c>
      <c r="C1474" s="77" t="s">
        <v>3866</v>
      </c>
      <c r="D1474" s="78" t="s">
        <v>4199</v>
      </c>
      <c r="E1474" s="291" t="s">
        <v>9107</v>
      </c>
      <c r="F1474" s="292" t="s">
        <v>9108</v>
      </c>
      <c r="G1474" s="292" t="s">
        <v>9115</v>
      </c>
      <c r="H1474" s="292" t="s">
        <v>9116</v>
      </c>
      <c r="I1474" s="293" t="s">
        <v>4495</v>
      </c>
      <c r="J1474" s="278" t="s">
        <v>4367</v>
      </c>
      <c r="K1474" s="281" t="s">
        <v>4489</v>
      </c>
      <c r="L1474" s="281" t="s">
        <v>9036</v>
      </c>
      <c r="M1474" s="280"/>
      <c r="N1474" s="280" t="s">
        <v>9117</v>
      </c>
      <c r="O1474" s="280" t="s">
        <v>9118</v>
      </c>
      <c r="P1474" s="62" t="str">
        <f t="shared" si="69"/>
        <v>SG-GD-PMKS-S3</v>
      </c>
      <c r="Q1474" s="8" t="s">
        <v>9118</v>
      </c>
      <c r="R1474" s="8"/>
      <c r="S1474" s="8"/>
      <c r="T1474" s="8"/>
      <c r="U1474" s="8" t="str">
        <f t="shared" si="67"/>
        <v>GD-PMKS-S3</v>
      </c>
      <c r="V1474" s="8" t="str">
        <f t="shared" si="68"/>
        <v>GD-PMKS-S3</v>
      </c>
      <c r="W1474" s="8"/>
      <c r="X1474" s="8"/>
      <c r="Y1474" s="8" t="s">
        <v>4491</v>
      </c>
      <c r="Z1474" s="8"/>
    </row>
    <row r="1475" spans="1:28">
      <c r="A1475" s="76" t="s">
        <v>6889</v>
      </c>
      <c r="B1475" s="76" t="s">
        <v>8845</v>
      </c>
      <c r="C1475" s="77" t="s">
        <v>3866</v>
      </c>
      <c r="D1475" s="78" t="s">
        <v>4199</v>
      </c>
      <c r="E1475" s="291" t="s">
        <v>9119</v>
      </c>
      <c r="F1475" s="292" t="s">
        <v>9120</v>
      </c>
      <c r="G1475" s="292" t="s">
        <v>8340</v>
      </c>
      <c r="H1475" s="292" t="s">
        <v>9080</v>
      </c>
      <c r="I1475" s="293" t="s">
        <v>4495</v>
      </c>
      <c r="J1475" s="278" t="s">
        <v>4367</v>
      </c>
      <c r="K1475" s="281" t="s">
        <v>4489</v>
      </c>
      <c r="L1475" s="281" t="s">
        <v>9036</v>
      </c>
      <c r="M1475" s="280"/>
      <c r="N1475" s="280" t="s">
        <v>9121</v>
      </c>
      <c r="O1475" s="280" t="s">
        <v>9080</v>
      </c>
      <c r="P1475" s="62" t="str">
        <f t="shared" si="69"/>
        <v>SG-GD-PMKT-T1</v>
      </c>
      <c r="Q1475" s="8" t="s">
        <v>9080</v>
      </c>
      <c r="R1475" s="8"/>
      <c r="S1475" s="8"/>
      <c r="T1475" s="8"/>
      <c r="U1475" s="8" t="str">
        <f t="shared" si="67"/>
        <v>GD-PMKT-T1</v>
      </c>
      <c r="V1475" s="8" t="str">
        <f t="shared" si="68"/>
        <v>GD-PMKT-T1</v>
      </c>
      <c r="W1475" s="8"/>
      <c r="X1475" s="8"/>
      <c r="Y1475" s="8" t="s">
        <v>4491</v>
      </c>
      <c r="Z1475" s="8"/>
    </row>
    <row r="1476" spans="1:28">
      <c r="A1476" s="76" t="s">
        <v>6889</v>
      </c>
      <c r="B1476" s="76" t="s">
        <v>8845</v>
      </c>
      <c r="C1476" s="77" t="s">
        <v>3866</v>
      </c>
      <c r="D1476" s="78" t="s">
        <v>4199</v>
      </c>
      <c r="E1476" s="291" t="s">
        <v>9119</v>
      </c>
      <c r="F1476" s="292" t="s">
        <v>9120</v>
      </c>
      <c r="G1476" s="292" t="s">
        <v>8343</v>
      </c>
      <c r="H1476" s="292" t="s">
        <v>9122</v>
      </c>
      <c r="I1476" s="293" t="s">
        <v>4495</v>
      </c>
      <c r="J1476" s="278" t="s">
        <v>4367</v>
      </c>
      <c r="K1476" s="281" t="s">
        <v>4489</v>
      </c>
      <c r="L1476" s="281" t="s">
        <v>9036</v>
      </c>
      <c r="M1476" s="280"/>
      <c r="N1476" s="280" t="s">
        <v>9123</v>
      </c>
      <c r="O1476" s="280" t="s">
        <v>9122</v>
      </c>
      <c r="P1476" s="62" t="str">
        <f t="shared" si="69"/>
        <v>SG-GD-PMKT-T2</v>
      </c>
      <c r="Q1476" s="8" t="s">
        <v>9122</v>
      </c>
      <c r="R1476" s="8"/>
      <c r="S1476" s="8"/>
      <c r="T1476" s="8"/>
      <c r="U1476" s="8" t="str">
        <f t="shared" si="67"/>
        <v>GD-PMKT-T2</v>
      </c>
      <c r="V1476" s="8" t="str">
        <f t="shared" si="68"/>
        <v>GD-PMKT-T2</v>
      </c>
      <c r="W1476" s="8"/>
      <c r="X1476" s="8"/>
      <c r="Y1476" s="8" t="s">
        <v>4491</v>
      </c>
      <c r="Z1476" s="8"/>
    </row>
    <row r="1477" spans="1:28">
      <c r="A1477" s="76" t="s">
        <v>6889</v>
      </c>
      <c r="B1477" s="76" t="s">
        <v>8845</v>
      </c>
      <c r="C1477" s="77" t="s">
        <v>3866</v>
      </c>
      <c r="D1477" s="78" t="s">
        <v>4199</v>
      </c>
      <c r="E1477" s="291" t="s">
        <v>9119</v>
      </c>
      <c r="F1477" s="292" t="s">
        <v>9120</v>
      </c>
      <c r="G1477" s="292" t="s">
        <v>9085</v>
      </c>
      <c r="H1477" s="292" t="s">
        <v>9124</v>
      </c>
      <c r="I1477" s="293" t="s">
        <v>4495</v>
      </c>
      <c r="J1477" s="278" t="s">
        <v>4367</v>
      </c>
      <c r="K1477" s="281" t="s">
        <v>4489</v>
      </c>
      <c r="L1477" s="281" t="s">
        <v>9036</v>
      </c>
      <c r="M1477" s="280"/>
      <c r="N1477" s="280" t="s">
        <v>9125</v>
      </c>
      <c r="O1477" s="280" t="s">
        <v>9124</v>
      </c>
      <c r="P1477" s="62" t="str">
        <f t="shared" si="69"/>
        <v>SG-GD-PMKT-T3</v>
      </c>
      <c r="Q1477" s="8" t="s">
        <v>9124</v>
      </c>
      <c r="R1477" s="8"/>
      <c r="S1477" s="8"/>
      <c r="T1477" s="8"/>
      <c r="U1477" s="8" t="str">
        <f t="shared" si="67"/>
        <v>GD-PMKT-T3</v>
      </c>
      <c r="V1477" s="8" t="str">
        <f t="shared" si="68"/>
        <v>GD-PMKT-T3</v>
      </c>
      <c r="W1477" s="8"/>
      <c r="X1477" s="8"/>
      <c r="Y1477" s="8" t="s">
        <v>4491</v>
      </c>
      <c r="Z1477" s="8"/>
    </row>
    <row r="1478" spans="1:28">
      <c r="A1478" s="76" t="s">
        <v>6889</v>
      </c>
      <c r="B1478" s="76" t="s">
        <v>8845</v>
      </c>
      <c r="C1478" s="77" t="s">
        <v>3866</v>
      </c>
      <c r="D1478" s="78" t="s">
        <v>4199</v>
      </c>
      <c r="E1478" s="291" t="s">
        <v>9119</v>
      </c>
      <c r="F1478" s="292" t="s">
        <v>9120</v>
      </c>
      <c r="G1478" s="292" t="s">
        <v>9089</v>
      </c>
      <c r="H1478" s="292" t="s">
        <v>9126</v>
      </c>
      <c r="I1478" s="293" t="s">
        <v>4495</v>
      </c>
      <c r="J1478" s="278" t="s">
        <v>4367</v>
      </c>
      <c r="K1478" s="281" t="s">
        <v>4489</v>
      </c>
      <c r="L1478" s="281" t="s">
        <v>9036</v>
      </c>
      <c r="M1478" s="280"/>
      <c r="N1478" s="280" t="s">
        <v>9127</v>
      </c>
      <c r="O1478" s="280" t="s">
        <v>9128</v>
      </c>
      <c r="P1478" s="62" t="str">
        <f t="shared" si="69"/>
        <v>SG-GD-PMKT-T4</v>
      </c>
      <c r="Q1478" s="8" t="s">
        <v>9128</v>
      </c>
      <c r="R1478" s="8"/>
      <c r="S1478" s="8"/>
      <c r="T1478" s="8"/>
      <c r="U1478" s="8" t="str">
        <f t="shared" si="67"/>
        <v>GD-PMKT-T4</v>
      </c>
      <c r="V1478" s="8" t="str">
        <f t="shared" si="68"/>
        <v>GD-PMKT-T4</v>
      </c>
      <c r="W1478" s="8"/>
      <c r="X1478" s="8"/>
      <c r="Y1478" s="8" t="s">
        <v>4491</v>
      </c>
      <c r="Z1478" s="8"/>
    </row>
    <row r="1479" spans="1:28">
      <c r="A1479" s="76" t="s">
        <v>6889</v>
      </c>
      <c r="B1479" s="76" t="s">
        <v>8845</v>
      </c>
      <c r="C1479" s="77" t="s">
        <v>3866</v>
      </c>
      <c r="D1479" s="78" t="s">
        <v>4199</v>
      </c>
      <c r="E1479" s="291" t="s">
        <v>9119</v>
      </c>
      <c r="F1479" s="292" t="s">
        <v>9120</v>
      </c>
      <c r="G1479" s="292" t="s">
        <v>9129</v>
      </c>
      <c r="H1479" s="292" t="s">
        <v>9130</v>
      </c>
      <c r="I1479" s="293" t="s">
        <v>4495</v>
      </c>
      <c r="J1479" s="278" t="s">
        <v>4367</v>
      </c>
      <c r="K1479" s="281" t="s">
        <v>4489</v>
      </c>
      <c r="L1479" s="281" t="s">
        <v>9036</v>
      </c>
      <c r="M1479" s="280"/>
      <c r="N1479" s="280" t="s">
        <v>9131</v>
      </c>
      <c r="O1479" s="280" t="s">
        <v>9132</v>
      </c>
      <c r="P1479" s="62" t="str">
        <f t="shared" si="69"/>
        <v>SG-GD-PMKT-T5</v>
      </c>
      <c r="Q1479" s="8" t="s">
        <v>9132</v>
      </c>
      <c r="R1479" s="8"/>
      <c r="S1479" s="8"/>
      <c r="T1479" s="8"/>
      <c r="U1479" s="8" t="str">
        <f t="shared" si="67"/>
        <v>GD-PMKT-T5</v>
      </c>
      <c r="V1479" s="8" t="str">
        <f t="shared" si="68"/>
        <v>GD-PMKT-T5</v>
      </c>
      <c r="W1479" s="8"/>
      <c r="X1479" s="8"/>
      <c r="Y1479" s="8" t="s">
        <v>4491</v>
      </c>
      <c r="Z1479" s="8"/>
    </row>
    <row r="1480" spans="1:28">
      <c r="A1480" s="76" t="s">
        <v>6889</v>
      </c>
      <c r="B1480" s="76" t="s">
        <v>8845</v>
      </c>
      <c r="C1480" s="77" t="s">
        <v>3866</v>
      </c>
      <c r="D1480" s="78" t="s">
        <v>4199</v>
      </c>
      <c r="E1480" s="291" t="s">
        <v>9119</v>
      </c>
      <c r="F1480" s="292" t="s">
        <v>9120</v>
      </c>
      <c r="G1480" s="292" t="s">
        <v>9133</v>
      </c>
      <c r="H1480" s="292" t="s">
        <v>9134</v>
      </c>
      <c r="I1480" s="293" t="s">
        <v>4495</v>
      </c>
      <c r="J1480" s="278" t="s">
        <v>4367</v>
      </c>
      <c r="K1480" s="281" t="s">
        <v>4489</v>
      </c>
      <c r="L1480" s="281" t="s">
        <v>9036</v>
      </c>
      <c r="M1480" s="280"/>
      <c r="N1480" s="280" t="s">
        <v>9135</v>
      </c>
      <c r="O1480" s="280" t="s">
        <v>9134</v>
      </c>
      <c r="P1480" s="62" t="str">
        <f t="shared" si="69"/>
        <v>SG-GD-PMKT-T6</v>
      </c>
      <c r="Q1480" s="8" t="s">
        <v>9134</v>
      </c>
      <c r="R1480" s="8"/>
      <c r="S1480" s="8"/>
      <c r="T1480" s="8"/>
      <c r="U1480" s="8" t="str">
        <f t="shared" ref="U1480:U1543" si="70">C1480&amp; "-" &amp;E1480 &amp; IF(G1480&lt;&gt;"","-" &amp;G1480,"-00")</f>
        <v>GD-PMKT-T6</v>
      </c>
      <c r="V1480" s="8" t="str">
        <f t="shared" ref="V1480:V1543" si="71">C1480&amp; "-" &amp;E1480 &amp; IF(G1480&lt;&gt;"","-" &amp;G1480,"")</f>
        <v>GD-PMKT-T6</v>
      </c>
      <c r="W1480" s="8"/>
      <c r="X1480" s="8"/>
      <c r="Y1480" s="8" t="s">
        <v>4491</v>
      </c>
      <c r="Z1480" s="8"/>
    </row>
    <row r="1481" spans="1:28">
      <c r="A1481" s="76" t="s">
        <v>6889</v>
      </c>
      <c r="B1481" s="76" t="s">
        <v>8845</v>
      </c>
      <c r="C1481" s="77" t="s">
        <v>3866</v>
      </c>
      <c r="D1481" s="78" t="s">
        <v>4199</v>
      </c>
      <c r="E1481" s="291" t="s">
        <v>9119</v>
      </c>
      <c r="F1481" s="292" t="s">
        <v>9120</v>
      </c>
      <c r="G1481" s="292" t="s">
        <v>9136</v>
      </c>
      <c r="H1481" s="292" t="s">
        <v>9137</v>
      </c>
      <c r="I1481" s="293" t="s">
        <v>4495</v>
      </c>
      <c r="J1481" s="278" t="s">
        <v>4367</v>
      </c>
      <c r="K1481" s="281" t="s">
        <v>4489</v>
      </c>
      <c r="L1481" s="281" t="s">
        <v>9036</v>
      </c>
      <c r="M1481" s="280"/>
      <c r="N1481" s="280" t="s">
        <v>9138</v>
      </c>
      <c r="O1481" s="280" t="s">
        <v>9137</v>
      </c>
      <c r="P1481" s="62" t="str">
        <f t="shared" si="69"/>
        <v>SG-GD-PMKT-T7</v>
      </c>
      <c r="Q1481" s="8" t="s">
        <v>9137</v>
      </c>
      <c r="R1481" s="8"/>
      <c r="S1481" s="8"/>
      <c r="T1481" s="8"/>
      <c r="U1481" s="8" t="str">
        <f t="shared" si="70"/>
        <v>GD-PMKT-T7</v>
      </c>
      <c r="V1481" s="8" t="str">
        <f t="shared" si="71"/>
        <v>GD-PMKT-T7</v>
      </c>
      <c r="W1481" s="8"/>
      <c r="X1481" s="8"/>
      <c r="Y1481" s="8" t="s">
        <v>4491</v>
      </c>
      <c r="Z1481" s="8"/>
    </row>
    <row r="1482" spans="1:28">
      <c r="A1482" s="76" t="s">
        <v>6889</v>
      </c>
      <c r="B1482" s="76" t="s">
        <v>8845</v>
      </c>
      <c r="C1482" s="77" t="s">
        <v>3866</v>
      </c>
      <c r="D1482" s="78" t="s">
        <v>4199</v>
      </c>
      <c r="E1482" s="282" t="s">
        <v>9139</v>
      </c>
      <c r="F1482" s="280" t="s">
        <v>9140</v>
      </c>
      <c r="G1482" s="280"/>
      <c r="H1482" s="280"/>
      <c r="I1482" s="293" t="s">
        <v>4495</v>
      </c>
      <c r="J1482" s="278" t="s">
        <v>4367</v>
      </c>
      <c r="K1482" s="281" t="s">
        <v>4489</v>
      </c>
      <c r="L1482" s="281" t="s">
        <v>9036</v>
      </c>
      <c r="M1482" s="280"/>
      <c r="N1482" s="280" t="s">
        <v>9141</v>
      </c>
      <c r="O1482" s="280" t="s">
        <v>9140</v>
      </c>
      <c r="P1482" s="62" t="str">
        <f t="shared" si="69"/>
        <v>SG-GD-RGDP-00</v>
      </c>
      <c r="Q1482" s="8" t="s">
        <v>9140</v>
      </c>
      <c r="R1482" s="8"/>
      <c r="S1482" s="8"/>
      <c r="T1482" s="8"/>
      <c r="U1482" s="8" t="str">
        <f t="shared" si="70"/>
        <v>GD-RGDP-00</v>
      </c>
      <c r="V1482" s="8" t="str">
        <f t="shared" si="71"/>
        <v>GD-RGDP</v>
      </c>
      <c r="W1482" s="8"/>
      <c r="X1482" s="8"/>
      <c r="Y1482" s="8" t="s">
        <v>4491</v>
      </c>
      <c r="Z1482" s="8"/>
    </row>
    <row r="1483" spans="1:28">
      <c r="A1483" s="76" t="s">
        <v>6889</v>
      </c>
      <c r="B1483" s="76" t="s">
        <v>8845</v>
      </c>
      <c r="C1483" s="77" t="s">
        <v>3866</v>
      </c>
      <c r="D1483" s="78" t="s">
        <v>4199</v>
      </c>
      <c r="E1483" s="79" t="s">
        <v>9142</v>
      </c>
      <c r="F1483" s="80" t="s">
        <v>4201</v>
      </c>
      <c r="G1483" s="81" t="s">
        <v>4464</v>
      </c>
      <c r="H1483" s="82" t="s">
        <v>9143</v>
      </c>
      <c r="I1483" s="83" t="s">
        <v>4495</v>
      </c>
      <c r="J1483" s="8" t="s">
        <v>4367</v>
      </c>
      <c r="K1483" s="83"/>
      <c r="L1483" s="83" t="s">
        <v>9036</v>
      </c>
      <c r="M1483" s="8"/>
      <c r="N1483" s="8"/>
      <c r="O1483" s="8"/>
      <c r="P1483" s="62" t="str">
        <f t="shared" si="69"/>
        <v>SG-GD-RSGN-BU</v>
      </c>
      <c r="Q1483" s="62" t="s">
        <v>9143</v>
      </c>
      <c r="R1483" s="8"/>
      <c r="S1483" s="8"/>
      <c r="T1483" s="8"/>
      <c r="U1483" s="8" t="str">
        <f t="shared" si="70"/>
        <v>GD-RSGN-BU</v>
      </c>
      <c r="V1483" s="8" t="str">
        <f t="shared" si="71"/>
        <v>GD-RSGN-BU</v>
      </c>
      <c r="W1483" s="8" t="str">
        <f>VLOOKUP(V1483,'[2]Asset Classifications'!$M$12:$M$1690,1,FALSE)</f>
        <v>GD-RSGN-BU</v>
      </c>
      <c r="X1483" s="8"/>
      <c r="Y1483" s="8"/>
      <c r="Z1483" s="8"/>
      <c r="AA1483" t="s">
        <v>9144</v>
      </c>
      <c r="AB1483">
        <v>1313</v>
      </c>
    </row>
    <row r="1484" spans="1:28">
      <c r="A1484" s="76" t="s">
        <v>6889</v>
      </c>
      <c r="B1484" s="76" t="s">
        <v>8845</v>
      </c>
      <c r="C1484" s="77" t="s">
        <v>3866</v>
      </c>
      <c r="D1484" s="78" t="s">
        <v>4199</v>
      </c>
      <c r="E1484" s="79" t="s">
        <v>9142</v>
      </c>
      <c r="F1484" s="80" t="s">
        <v>4201</v>
      </c>
      <c r="G1484" s="81" t="s">
        <v>3631</v>
      </c>
      <c r="H1484" s="82" t="s">
        <v>9145</v>
      </c>
      <c r="I1484" s="83" t="s">
        <v>4495</v>
      </c>
      <c r="J1484" s="8" t="s">
        <v>4367</v>
      </c>
      <c r="K1484" s="83"/>
      <c r="L1484" s="83" t="s">
        <v>9036</v>
      </c>
      <c r="M1484" s="8"/>
      <c r="N1484" s="8"/>
      <c r="O1484" s="8"/>
      <c r="P1484" s="62" t="str">
        <f t="shared" si="69"/>
        <v>SG-GD-RSGN-CS</v>
      </c>
      <c r="Q1484" s="62" t="s">
        <v>9145</v>
      </c>
      <c r="R1484" s="8"/>
      <c r="S1484" s="8"/>
      <c r="T1484" s="8"/>
      <c r="U1484" s="8" t="str">
        <f t="shared" si="70"/>
        <v>GD-RSGN-CS</v>
      </c>
      <c r="V1484" s="8" t="str">
        <f t="shared" si="71"/>
        <v>GD-RSGN-CS</v>
      </c>
      <c r="W1484" s="8" t="str">
        <f>VLOOKUP(V1484,'[2]Asset Classifications'!$M$12:$M$1690,1,FALSE)</f>
        <v>GD-RSGN-CS</v>
      </c>
      <c r="X1484" s="8"/>
      <c r="Y1484" s="8"/>
      <c r="Z1484" s="8"/>
      <c r="AA1484" t="s">
        <v>9146</v>
      </c>
      <c r="AB1484">
        <v>1314</v>
      </c>
    </row>
    <row r="1485" spans="1:28">
      <c r="A1485" s="76" t="s">
        <v>6889</v>
      </c>
      <c r="B1485" s="76" t="s">
        <v>8845</v>
      </c>
      <c r="C1485" s="77" t="s">
        <v>3866</v>
      </c>
      <c r="D1485" s="78" t="s">
        <v>4199</v>
      </c>
      <c r="E1485" s="79" t="s">
        <v>9142</v>
      </c>
      <c r="F1485" s="80" t="s">
        <v>4201</v>
      </c>
      <c r="G1485" s="81" t="s">
        <v>5495</v>
      </c>
      <c r="H1485" s="82" t="s">
        <v>9147</v>
      </c>
      <c r="I1485" s="83" t="s">
        <v>4495</v>
      </c>
      <c r="J1485" s="8" t="s">
        <v>4367</v>
      </c>
      <c r="K1485" s="83"/>
      <c r="L1485" s="83" t="s">
        <v>9036</v>
      </c>
      <c r="M1485" s="8"/>
      <c r="N1485" s="8"/>
      <c r="O1485" s="8"/>
      <c r="P1485" s="62" t="str">
        <f t="shared" si="69"/>
        <v>SG-GD-RSGN-DI</v>
      </c>
      <c r="Q1485" s="62" t="s">
        <v>9147</v>
      </c>
      <c r="R1485" s="8"/>
      <c r="S1485" s="8"/>
      <c r="T1485" s="8"/>
      <c r="U1485" s="8" t="str">
        <f t="shared" si="70"/>
        <v>GD-RSGN-DI</v>
      </c>
      <c r="V1485" s="8" t="str">
        <f t="shared" si="71"/>
        <v>GD-RSGN-DI</v>
      </c>
      <c r="W1485" s="8" t="str">
        <f>VLOOKUP(V1485,'[2]Asset Classifications'!$M$12:$M$1690,1,FALSE)</f>
        <v>GD-RSGN-DI</v>
      </c>
      <c r="X1485" s="8"/>
      <c r="Y1485" s="8"/>
      <c r="Z1485" s="8"/>
      <c r="AA1485" t="s">
        <v>9148</v>
      </c>
      <c r="AB1485">
        <v>1315</v>
      </c>
    </row>
    <row r="1486" spans="1:28">
      <c r="A1486" s="76" t="s">
        <v>6889</v>
      </c>
      <c r="B1486" s="76" t="s">
        <v>8845</v>
      </c>
      <c r="C1486" s="77" t="s">
        <v>3866</v>
      </c>
      <c r="D1486" s="78" t="s">
        <v>4199</v>
      </c>
      <c r="E1486" s="79" t="s">
        <v>9142</v>
      </c>
      <c r="F1486" s="80" t="s">
        <v>4201</v>
      </c>
      <c r="G1486" s="81" t="s">
        <v>9149</v>
      </c>
      <c r="H1486" s="82" t="s">
        <v>9150</v>
      </c>
      <c r="I1486" s="83" t="s">
        <v>4495</v>
      </c>
      <c r="J1486" s="8" t="s">
        <v>4367</v>
      </c>
      <c r="K1486" s="83"/>
      <c r="L1486" s="83" t="s">
        <v>9036</v>
      </c>
      <c r="M1486" s="8"/>
      <c r="N1486" s="8"/>
      <c r="O1486" s="8"/>
      <c r="P1486" s="62" t="str">
        <f t="shared" si="69"/>
        <v>SG-GD-RSGN-FG</v>
      </c>
      <c r="Q1486" s="62" t="s">
        <v>9150</v>
      </c>
      <c r="R1486" s="8"/>
      <c r="S1486" s="8"/>
      <c r="T1486" s="8"/>
      <c r="U1486" s="8" t="str">
        <f t="shared" si="70"/>
        <v>GD-RSGN-FG</v>
      </c>
      <c r="V1486" s="8" t="str">
        <f t="shared" si="71"/>
        <v>GD-RSGN-FG</v>
      </c>
      <c r="W1486" s="8" t="str">
        <f>VLOOKUP(V1486,'[2]Asset Classifications'!$M$12:$M$1690,1,FALSE)</f>
        <v>GD-RSGN-FG</v>
      </c>
      <c r="X1486" s="8"/>
      <c r="Y1486" s="8"/>
      <c r="Z1486" s="8"/>
      <c r="AA1486" t="s">
        <v>9151</v>
      </c>
      <c r="AB1486">
        <v>1316</v>
      </c>
    </row>
    <row r="1487" spans="1:28">
      <c r="A1487" s="76" t="s">
        <v>6889</v>
      </c>
      <c r="B1487" s="76" t="s">
        <v>8845</v>
      </c>
      <c r="C1487" s="77" t="s">
        <v>3866</v>
      </c>
      <c r="D1487" s="78" t="s">
        <v>4199</v>
      </c>
      <c r="E1487" s="282" t="s">
        <v>9142</v>
      </c>
      <c r="F1487" s="280" t="s">
        <v>4201</v>
      </c>
      <c r="G1487" s="280" t="s">
        <v>7119</v>
      </c>
      <c r="H1487" s="280" t="s">
        <v>9152</v>
      </c>
      <c r="I1487" s="293" t="s">
        <v>4495</v>
      </c>
      <c r="J1487" s="278" t="s">
        <v>4367</v>
      </c>
      <c r="K1487" s="281" t="s">
        <v>4489</v>
      </c>
      <c r="L1487" s="281" t="s">
        <v>9036</v>
      </c>
      <c r="M1487" s="280"/>
      <c r="N1487" s="280" t="s">
        <v>9153</v>
      </c>
      <c r="O1487" s="280" t="s">
        <v>9152</v>
      </c>
      <c r="P1487" s="62" t="str">
        <f t="shared" ref="P1487:P1550" si="72">A1487&amp;"-"&amp;U1487</f>
        <v>SG-GD-RSGN-GU</v>
      </c>
      <c r="Q1487" s="8" t="s">
        <v>9152</v>
      </c>
      <c r="R1487" s="8"/>
      <c r="S1487" s="8"/>
      <c r="T1487" s="8"/>
      <c r="U1487" s="8" t="str">
        <f t="shared" si="70"/>
        <v>GD-RSGN-GU</v>
      </c>
      <c r="V1487" s="8" t="str">
        <f t="shared" si="71"/>
        <v>GD-RSGN-GU</v>
      </c>
      <c r="W1487" s="8"/>
      <c r="X1487" s="8"/>
      <c r="Y1487" s="8" t="s">
        <v>4491</v>
      </c>
      <c r="Z1487" s="8"/>
    </row>
    <row r="1488" spans="1:28">
      <c r="A1488" s="76" t="s">
        <v>6889</v>
      </c>
      <c r="B1488" s="76" t="s">
        <v>8845</v>
      </c>
      <c r="C1488" s="77" t="s">
        <v>3866</v>
      </c>
      <c r="D1488" s="78" t="s">
        <v>4199</v>
      </c>
      <c r="E1488" s="79" t="s">
        <v>9142</v>
      </c>
      <c r="F1488" s="80" t="s">
        <v>4201</v>
      </c>
      <c r="G1488" s="81" t="s">
        <v>9154</v>
      </c>
      <c r="H1488" s="82" t="s">
        <v>9155</v>
      </c>
      <c r="I1488" s="83" t="s">
        <v>4495</v>
      </c>
      <c r="J1488" s="8" t="s">
        <v>4367</v>
      </c>
      <c r="K1488" s="83"/>
      <c r="L1488" s="83" t="s">
        <v>9036</v>
      </c>
      <c r="M1488" s="8"/>
      <c r="N1488" s="8"/>
      <c r="O1488" s="8"/>
      <c r="P1488" s="62" t="str">
        <f t="shared" si="72"/>
        <v>SG-GD-RSGN-GW</v>
      </c>
      <c r="Q1488" s="62" t="s">
        <v>9155</v>
      </c>
      <c r="R1488" s="8"/>
      <c r="S1488" s="8"/>
      <c r="T1488" s="8"/>
      <c r="U1488" s="8" t="str">
        <f t="shared" si="70"/>
        <v>GD-RSGN-GW</v>
      </c>
      <c r="V1488" s="8" t="str">
        <f t="shared" si="71"/>
        <v>GD-RSGN-GW</v>
      </c>
      <c r="W1488" s="8" t="str">
        <f>VLOOKUP(V1488,'[2]Asset Classifications'!$M$12:$M$1690,1,FALSE)</f>
        <v>GD-RSGN-GW</v>
      </c>
      <c r="X1488" s="8"/>
      <c r="Y1488" s="8" t="s">
        <v>4371</v>
      </c>
      <c r="Z1488" s="8"/>
      <c r="AA1488" t="s">
        <v>9156</v>
      </c>
      <c r="AB1488">
        <v>1317</v>
      </c>
    </row>
    <row r="1489" spans="1:28">
      <c r="A1489" s="76" t="s">
        <v>6889</v>
      </c>
      <c r="B1489" s="76" t="s">
        <v>8845</v>
      </c>
      <c r="C1489" s="77" t="s">
        <v>3866</v>
      </c>
      <c r="D1489" s="78" t="s">
        <v>4199</v>
      </c>
      <c r="E1489" s="79" t="s">
        <v>9142</v>
      </c>
      <c r="F1489" s="80" t="s">
        <v>4201</v>
      </c>
      <c r="G1489" s="81" t="s">
        <v>4961</v>
      </c>
      <c r="H1489" s="82" t="s">
        <v>9157</v>
      </c>
      <c r="I1489" s="83" t="s">
        <v>4495</v>
      </c>
      <c r="J1489" s="8" t="s">
        <v>4367</v>
      </c>
      <c r="K1489" s="83"/>
      <c r="L1489" s="83" t="s">
        <v>9036</v>
      </c>
      <c r="M1489" s="8"/>
      <c r="N1489" s="8"/>
      <c r="O1489" s="8"/>
      <c r="P1489" s="62" t="str">
        <f t="shared" si="72"/>
        <v>SG-GD-RSGN-HA</v>
      </c>
      <c r="Q1489" s="62" t="s">
        <v>9157</v>
      </c>
      <c r="R1489" s="8"/>
      <c r="S1489" s="8"/>
      <c r="T1489" s="8"/>
      <c r="U1489" s="8" t="str">
        <f t="shared" si="70"/>
        <v>GD-RSGN-HA</v>
      </c>
      <c r="V1489" s="8" t="str">
        <f t="shared" si="71"/>
        <v>GD-RSGN-HA</v>
      </c>
      <c r="W1489" s="8" t="str">
        <f>VLOOKUP(V1489,'[2]Asset Classifications'!$M$12:$M$1690,1,FALSE)</f>
        <v>GD-RSGN-HA</v>
      </c>
      <c r="X1489" s="8"/>
      <c r="Y1489" s="8"/>
      <c r="Z1489" s="8"/>
      <c r="AA1489" t="s">
        <v>9158</v>
      </c>
      <c r="AB1489">
        <v>1318</v>
      </c>
    </row>
    <row r="1490" spans="1:28">
      <c r="A1490" s="76" t="s">
        <v>6889</v>
      </c>
      <c r="B1490" s="76" t="s">
        <v>8845</v>
      </c>
      <c r="C1490" s="77" t="s">
        <v>3866</v>
      </c>
      <c r="D1490" s="78" t="s">
        <v>4199</v>
      </c>
      <c r="E1490" s="282" t="s">
        <v>9142</v>
      </c>
      <c r="F1490" s="280" t="s">
        <v>4201</v>
      </c>
      <c r="G1490" s="280" t="s">
        <v>5412</v>
      </c>
      <c r="H1490" s="280" t="s">
        <v>9159</v>
      </c>
      <c r="I1490" s="293" t="s">
        <v>4495</v>
      </c>
      <c r="J1490" s="278" t="s">
        <v>4367</v>
      </c>
      <c r="K1490" s="279"/>
      <c r="L1490" s="281" t="s">
        <v>9036</v>
      </c>
      <c r="M1490" s="280"/>
      <c r="N1490" s="280" t="s">
        <v>9160</v>
      </c>
      <c r="O1490" s="280" t="s">
        <v>9159</v>
      </c>
      <c r="P1490" s="62" t="str">
        <f t="shared" si="72"/>
        <v>SG-GD-RSGN-PA</v>
      </c>
      <c r="Q1490" s="8" t="s">
        <v>9159</v>
      </c>
      <c r="R1490" s="8"/>
      <c r="S1490" s="8"/>
      <c r="T1490" s="8"/>
      <c r="U1490" s="8" t="str">
        <f t="shared" si="70"/>
        <v>GD-RSGN-PA</v>
      </c>
      <c r="V1490" s="8" t="str">
        <f t="shared" si="71"/>
        <v>GD-RSGN-PA</v>
      </c>
      <c r="W1490" s="8"/>
      <c r="X1490" s="8"/>
      <c r="Y1490" s="8" t="s">
        <v>4491</v>
      </c>
      <c r="Z1490" s="8"/>
    </row>
    <row r="1491" spans="1:28">
      <c r="A1491" s="76" t="s">
        <v>6889</v>
      </c>
      <c r="B1491" s="76" t="s">
        <v>8845</v>
      </c>
      <c r="C1491" s="77" t="s">
        <v>3866</v>
      </c>
      <c r="D1491" s="78" t="s">
        <v>4199</v>
      </c>
      <c r="E1491" s="79" t="s">
        <v>9142</v>
      </c>
      <c r="F1491" s="80" t="s">
        <v>4201</v>
      </c>
      <c r="G1491" s="81" t="s">
        <v>3740</v>
      </c>
      <c r="H1491" s="82" t="s">
        <v>6321</v>
      </c>
      <c r="I1491" s="83" t="s">
        <v>4495</v>
      </c>
      <c r="J1491" s="8" t="s">
        <v>4367</v>
      </c>
      <c r="K1491" s="83"/>
      <c r="L1491" s="83" t="s">
        <v>9036</v>
      </c>
      <c r="M1491" s="8"/>
      <c r="N1491" s="8"/>
      <c r="O1491" s="8"/>
      <c r="P1491" s="62" t="str">
        <f t="shared" si="72"/>
        <v>SG-GD-RSGN-RE</v>
      </c>
      <c r="Q1491" s="62" t="s">
        <v>6321</v>
      </c>
      <c r="R1491" s="8"/>
      <c r="S1491" s="8"/>
      <c r="T1491" s="8"/>
      <c r="U1491" s="8" t="str">
        <f t="shared" si="70"/>
        <v>GD-RSGN-RE</v>
      </c>
      <c r="V1491" s="8" t="str">
        <f t="shared" si="71"/>
        <v>GD-RSGN-RE</v>
      </c>
      <c r="W1491" s="8" t="str">
        <f>VLOOKUP(V1491,'[2]Asset Classifications'!$M$12:$M$1690,1,FALSE)</f>
        <v>GD-RSGN-RE</v>
      </c>
      <c r="X1491" s="8"/>
      <c r="Y1491" s="8"/>
      <c r="Z1491" s="8"/>
      <c r="AA1491" t="s">
        <v>9161</v>
      </c>
      <c r="AB1491">
        <v>1319</v>
      </c>
    </row>
    <row r="1492" spans="1:28">
      <c r="A1492" s="76" t="s">
        <v>6889</v>
      </c>
      <c r="B1492" s="76" t="s">
        <v>8845</v>
      </c>
      <c r="C1492" s="77" t="s">
        <v>3866</v>
      </c>
      <c r="D1492" s="78" t="s">
        <v>4199</v>
      </c>
      <c r="E1492" s="79" t="s">
        <v>9142</v>
      </c>
      <c r="F1492" s="80" t="s">
        <v>4201</v>
      </c>
      <c r="G1492" s="81" t="s">
        <v>4018</v>
      </c>
      <c r="H1492" s="82" t="s">
        <v>9162</v>
      </c>
      <c r="I1492" s="83" t="s">
        <v>4495</v>
      </c>
      <c r="J1492" s="8" t="s">
        <v>4367</v>
      </c>
      <c r="K1492" s="83"/>
      <c r="L1492" s="83" t="s">
        <v>9036</v>
      </c>
      <c r="M1492" s="8"/>
      <c r="N1492" s="8"/>
      <c r="O1492" s="8"/>
      <c r="P1492" s="62" t="str">
        <f t="shared" si="72"/>
        <v>SG-GD-RSGN-RO</v>
      </c>
      <c r="Q1492" s="62" t="s">
        <v>9162</v>
      </c>
      <c r="R1492" s="8"/>
      <c r="S1492" s="8"/>
      <c r="T1492" s="8"/>
      <c r="U1492" s="8" t="str">
        <f t="shared" si="70"/>
        <v>GD-RSGN-RO</v>
      </c>
      <c r="V1492" s="8" t="str">
        <f t="shared" si="71"/>
        <v>GD-RSGN-RO</v>
      </c>
      <c r="W1492" s="8" t="str">
        <f>VLOOKUP(V1492,'[2]Asset Classifications'!$M$12:$M$1690,1,FALSE)</f>
        <v>GD-RSGN-RO</v>
      </c>
      <c r="X1492" s="8"/>
      <c r="Y1492" s="8"/>
      <c r="Z1492" s="8"/>
      <c r="AA1492" t="s">
        <v>9163</v>
      </c>
      <c r="AB1492">
        <v>1320</v>
      </c>
    </row>
    <row r="1493" spans="1:28">
      <c r="A1493" s="76" t="s">
        <v>6889</v>
      </c>
      <c r="B1493" s="76" t="s">
        <v>8845</v>
      </c>
      <c r="C1493" s="77" t="s">
        <v>3866</v>
      </c>
      <c r="D1493" s="78" t="s">
        <v>4199</v>
      </c>
      <c r="E1493" s="79" t="s">
        <v>9142</v>
      </c>
      <c r="F1493" s="80" t="s">
        <v>4201</v>
      </c>
      <c r="G1493" s="81" t="s">
        <v>3757</v>
      </c>
      <c r="H1493" s="82" t="s">
        <v>9164</v>
      </c>
      <c r="I1493" s="83" t="s">
        <v>4495</v>
      </c>
      <c r="J1493" s="8" t="s">
        <v>4367</v>
      </c>
      <c r="K1493" s="83"/>
      <c r="L1493" s="83" t="s">
        <v>9036</v>
      </c>
      <c r="M1493" s="8"/>
      <c r="N1493" s="8"/>
      <c r="O1493" s="8"/>
      <c r="P1493" s="62" t="str">
        <f t="shared" si="72"/>
        <v>SG-GD-RSGN-ST</v>
      </c>
      <c r="Q1493" s="62" t="s">
        <v>9164</v>
      </c>
      <c r="R1493" s="8"/>
      <c r="S1493" s="8"/>
      <c r="T1493" s="8"/>
      <c r="U1493" s="8" t="str">
        <f t="shared" si="70"/>
        <v>GD-RSGN-ST</v>
      </c>
      <c r="V1493" s="8" t="str">
        <f t="shared" si="71"/>
        <v>GD-RSGN-ST</v>
      </c>
      <c r="W1493" s="8" t="str">
        <f>VLOOKUP(V1493,'[2]Asset Classifications'!$M$12:$M$1690,1,FALSE)</f>
        <v>GD-RSGN-ST</v>
      </c>
      <c r="X1493" s="8"/>
      <c r="Y1493" s="8" t="s">
        <v>4371</v>
      </c>
      <c r="Z1493" s="8"/>
      <c r="AA1493" t="s">
        <v>9165</v>
      </c>
      <c r="AB1493">
        <v>1322</v>
      </c>
    </row>
    <row r="1494" spans="1:28">
      <c r="A1494" s="76" t="s">
        <v>6889</v>
      </c>
      <c r="B1494" s="76" t="s">
        <v>8845</v>
      </c>
      <c r="C1494" s="77" t="s">
        <v>3866</v>
      </c>
      <c r="D1494" s="78" t="s">
        <v>4199</v>
      </c>
      <c r="E1494" s="79" t="s">
        <v>9142</v>
      </c>
      <c r="F1494" s="80" t="s">
        <v>4201</v>
      </c>
      <c r="G1494" s="81" t="s">
        <v>9166</v>
      </c>
      <c r="H1494" s="82" t="s">
        <v>9167</v>
      </c>
      <c r="I1494" s="83" t="s">
        <v>4495</v>
      </c>
      <c r="J1494" s="8" t="s">
        <v>4367</v>
      </c>
      <c r="K1494" s="83"/>
      <c r="L1494" s="83" t="s">
        <v>9036</v>
      </c>
      <c r="M1494" s="8"/>
      <c r="N1494" s="8"/>
      <c r="O1494" s="8"/>
      <c r="P1494" s="62" t="str">
        <f t="shared" si="72"/>
        <v>SG-GD-RSGN-SZ</v>
      </c>
      <c r="Q1494" s="62" t="s">
        <v>9167</v>
      </c>
      <c r="R1494" s="8"/>
      <c r="S1494" s="8"/>
      <c r="T1494" s="8"/>
      <c r="U1494" s="8" t="str">
        <f t="shared" si="70"/>
        <v>GD-RSGN-SZ</v>
      </c>
      <c r="V1494" s="8" t="str">
        <f t="shared" si="71"/>
        <v>GD-RSGN-SZ</v>
      </c>
      <c r="W1494" s="8" t="str">
        <f>VLOOKUP(V1494,'[2]Asset Classifications'!$M$12:$M$1690,1,FALSE)</f>
        <v>GD-RSGN-SZ</v>
      </c>
      <c r="X1494" s="8"/>
      <c r="Y1494" s="8"/>
      <c r="Z1494" s="8"/>
      <c r="AA1494" t="s">
        <v>9168</v>
      </c>
      <c r="AB1494">
        <v>1321</v>
      </c>
    </row>
    <row r="1495" spans="1:28">
      <c r="A1495" s="76" t="s">
        <v>6889</v>
      </c>
      <c r="B1495" s="76" t="s">
        <v>8845</v>
      </c>
      <c r="C1495" s="77" t="s">
        <v>3866</v>
      </c>
      <c r="D1495" s="78" t="s">
        <v>4199</v>
      </c>
      <c r="E1495" s="79" t="s">
        <v>9142</v>
      </c>
      <c r="F1495" s="80" t="s">
        <v>4201</v>
      </c>
      <c r="G1495" s="81" t="s">
        <v>4439</v>
      </c>
      <c r="H1495" s="82" t="s">
        <v>9032</v>
      </c>
      <c r="I1495" s="83" t="s">
        <v>4495</v>
      </c>
      <c r="J1495" s="8" t="s">
        <v>4367</v>
      </c>
      <c r="K1495" s="83"/>
      <c r="L1495" s="83" t="s">
        <v>9036</v>
      </c>
      <c r="M1495" s="8"/>
      <c r="N1495" s="8"/>
      <c r="O1495" s="8"/>
      <c r="P1495" s="62" t="str">
        <f t="shared" si="72"/>
        <v>SG-GD-RSGN-WA</v>
      </c>
      <c r="Q1495" s="62" t="s">
        <v>9032</v>
      </c>
      <c r="R1495" s="8"/>
      <c r="S1495" s="8"/>
      <c r="T1495" s="8"/>
      <c r="U1495" s="8" t="str">
        <f t="shared" si="70"/>
        <v>GD-RSGN-WA</v>
      </c>
      <c r="V1495" s="8" t="str">
        <f t="shared" si="71"/>
        <v>GD-RSGN-WA</v>
      </c>
      <c r="W1495" s="8" t="str">
        <f>VLOOKUP(V1495,'[2]Asset Classifications'!$M$12:$M$1690,1,FALSE)</f>
        <v>GD-RSGN-WA</v>
      </c>
      <c r="X1495" s="8"/>
      <c r="Y1495" s="8"/>
      <c r="Z1495" s="8"/>
      <c r="AA1495" t="s">
        <v>9169</v>
      </c>
      <c r="AB1495">
        <v>1323</v>
      </c>
    </row>
    <row r="1496" spans="1:28">
      <c r="A1496" s="76" t="s">
        <v>6889</v>
      </c>
      <c r="B1496" s="76" t="s">
        <v>8845</v>
      </c>
      <c r="C1496" s="77" t="s">
        <v>4205</v>
      </c>
      <c r="D1496" s="78" t="s">
        <v>4203</v>
      </c>
      <c r="E1496" s="79" t="s">
        <v>9170</v>
      </c>
      <c r="F1496" s="80" t="s">
        <v>9171</v>
      </c>
      <c r="G1496" s="81"/>
      <c r="H1496" s="82"/>
      <c r="I1496" s="83" t="s">
        <v>4495</v>
      </c>
      <c r="J1496" s="8" t="s">
        <v>4367</v>
      </c>
      <c r="K1496" s="83"/>
      <c r="L1496" s="83" t="s">
        <v>9172</v>
      </c>
      <c r="M1496" s="8"/>
      <c r="N1496" s="8"/>
      <c r="O1496" s="8"/>
      <c r="P1496" s="62" t="str">
        <f t="shared" si="72"/>
        <v>SG-SE-ATCB-00</v>
      </c>
      <c r="Q1496" s="62" t="s">
        <v>9173</v>
      </c>
      <c r="R1496" s="8"/>
      <c r="S1496" s="8"/>
      <c r="T1496" s="8"/>
      <c r="U1496" s="8" t="str">
        <f t="shared" si="70"/>
        <v>SE-ATCB-00</v>
      </c>
      <c r="V1496" s="8" t="str">
        <f t="shared" si="71"/>
        <v>SE-ATCB</v>
      </c>
      <c r="W1496" s="8" t="str">
        <f>VLOOKUP(V1496,'[2]Asset Classifications'!$M$12:$M$1690,1,FALSE)</f>
        <v>SE-ATCB</v>
      </c>
      <c r="X1496" s="8"/>
      <c r="Y1496" s="8"/>
      <c r="Z1496" s="8"/>
      <c r="AA1496" t="s">
        <v>9174</v>
      </c>
      <c r="AB1496">
        <v>1324</v>
      </c>
    </row>
    <row r="1497" spans="1:28">
      <c r="A1497" s="76" t="s">
        <v>6889</v>
      </c>
      <c r="B1497" s="76" t="s">
        <v>8845</v>
      </c>
      <c r="C1497" s="77" t="s">
        <v>4205</v>
      </c>
      <c r="D1497" s="78" t="s">
        <v>4203</v>
      </c>
      <c r="E1497" s="79" t="s">
        <v>9175</v>
      </c>
      <c r="F1497" s="80" t="s">
        <v>9176</v>
      </c>
      <c r="G1497" s="81"/>
      <c r="H1497" s="82"/>
      <c r="I1497" s="83" t="s">
        <v>4495</v>
      </c>
      <c r="J1497" s="8" t="s">
        <v>4367</v>
      </c>
      <c r="K1497" s="83"/>
      <c r="L1497" s="83" t="s">
        <v>9172</v>
      </c>
      <c r="M1497" s="8"/>
      <c r="N1497" s="8"/>
      <c r="O1497" s="8"/>
      <c r="P1497" s="62" t="str">
        <f t="shared" si="72"/>
        <v>SG-SE-ATCC-00</v>
      </c>
      <c r="Q1497" s="62" t="s">
        <v>9177</v>
      </c>
      <c r="R1497" s="8"/>
      <c r="S1497" s="8"/>
      <c r="T1497" s="8"/>
      <c r="U1497" s="8" t="str">
        <f t="shared" si="70"/>
        <v>SE-ATCC-00</v>
      </c>
      <c r="V1497" s="8" t="str">
        <f t="shared" si="71"/>
        <v>SE-ATCC</v>
      </c>
      <c r="W1497" s="8" t="str">
        <f>VLOOKUP(V1497,'[2]Asset Classifications'!$M$12:$M$1690,1,FALSE)</f>
        <v>SE-ATCC</v>
      </c>
      <c r="X1497" s="8"/>
      <c r="Y1497" s="8"/>
      <c r="Z1497" s="8"/>
      <c r="AA1497" t="s">
        <v>9178</v>
      </c>
      <c r="AB1497">
        <v>1325</v>
      </c>
    </row>
    <row r="1498" spans="1:28">
      <c r="A1498" s="76" t="s">
        <v>6889</v>
      </c>
      <c r="B1498" s="76" t="s">
        <v>8845</v>
      </c>
      <c r="C1498" s="77" t="s">
        <v>4205</v>
      </c>
      <c r="D1498" s="78" t="s">
        <v>4203</v>
      </c>
      <c r="E1498" s="79" t="s">
        <v>9179</v>
      </c>
      <c r="F1498" s="80" t="s">
        <v>9180</v>
      </c>
      <c r="G1498" s="81"/>
      <c r="H1498" s="82"/>
      <c r="I1498" s="83" t="s">
        <v>4495</v>
      </c>
      <c r="J1498" s="8" t="s">
        <v>4367</v>
      </c>
      <c r="K1498" s="83"/>
      <c r="L1498" s="83" t="s">
        <v>9172</v>
      </c>
      <c r="M1498" s="8"/>
      <c r="N1498" s="8"/>
      <c r="O1498" s="8"/>
      <c r="P1498" s="62" t="str">
        <f t="shared" si="72"/>
        <v>SG-SE-ATCL-00</v>
      </c>
      <c r="Q1498" s="62" t="s">
        <v>9181</v>
      </c>
      <c r="R1498" s="8"/>
      <c r="S1498" s="8"/>
      <c r="T1498" s="8"/>
      <c r="U1498" s="8" t="str">
        <f t="shared" si="70"/>
        <v>SE-ATCL-00</v>
      </c>
      <c r="V1498" s="8" t="str">
        <f t="shared" si="71"/>
        <v>SE-ATCL</v>
      </c>
      <c r="W1498" s="8" t="str">
        <f>VLOOKUP(V1498,'[2]Asset Classifications'!$M$12:$M$1690,1,FALSE)</f>
        <v>SE-ATCL</v>
      </c>
      <c r="X1498" s="8"/>
      <c r="Y1498" s="8"/>
      <c r="Z1498" s="8"/>
      <c r="AA1498" t="s">
        <v>9182</v>
      </c>
      <c r="AB1498">
        <v>1326</v>
      </c>
    </row>
    <row r="1499" spans="1:28">
      <c r="A1499" s="76" t="s">
        <v>6889</v>
      </c>
      <c r="B1499" s="76" t="s">
        <v>8845</v>
      </c>
      <c r="C1499" s="77" t="s">
        <v>4205</v>
      </c>
      <c r="D1499" s="78" t="s">
        <v>4203</v>
      </c>
      <c r="E1499" s="282" t="s">
        <v>9183</v>
      </c>
      <c r="F1499" s="280" t="s">
        <v>9184</v>
      </c>
      <c r="G1499" s="280"/>
      <c r="H1499" s="280"/>
      <c r="I1499" s="293" t="s">
        <v>4495</v>
      </c>
      <c r="J1499" s="278" t="s">
        <v>4367</v>
      </c>
      <c r="K1499" s="281" t="s">
        <v>4489</v>
      </c>
      <c r="L1499" s="281" t="s">
        <v>9172</v>
      </c>
      <c r="M1499" s="280"/>
      <c r="N1499" s="280" t="s">
        <v>9185</v>
      </c>
      <c r="O1499" s="280" t="s">
        <v>9186</v>
      </c>
      <c r="P1499" s="62" t="str">
        <f t="shared" si="72"/>
        <v>SG-SE-AXEV-00</v>
      </c>
      <c r="Q1499" s="8" t="s">
        <v>9186</v>
      </c>
      <c r="R1499" s="8"/>
      <c r="S1499" s="8"/>
      <c r="T1499" s="8"/>
      <c r="U1499" s="8" t="str">
        <f t="shared" si="70"/>
        <v>SE-AXEV-00</v>
      </c>
      <c r="V1499" s="8" t="str">
        <f t="shared" si="71"/>
        <v>SE-AXEV</v>
      </c>
      <c r="W1499" s="8"/>
      <c r="X1499" s="8"/>
      <c r="Y1499" s="8" t="s">
        <v>4491</v>
      </c>
      <c r="Z1499" s="8"/>
    </row>
    <row r="1500" spans="1:28">
      <c r="A1500" s="76" t="s">
        <v>6889</v>
      </c>
      <c r="B1500" s="76" t="s">
        <v>8845</v>
      </c>
      <c r="C1500" s="77" t="s">
        <v>4205</v>
      </c>
      <c r="D1500" s="78" t="s">
        <v>4203</v>
      </c>
      <c r="E1500" s="79" t="s">
        <v>9187</v>
      </c>
      <c r="F1500" s="80" t="s">
        <v>9188</v>
      </c>
      <c r="G1500" s="81"/>
      <c r="H1500" s="82"/>
      <c r="I1500" s="83" t="s">
        <v>4495</v>
      </c>
      <c r="J1500" s="8" t="s">
        <v>4367</v>
      </c>
      <c r="K1500" s="83"/>
      <c r="L1500" s="83" t="s">
        <v>9172</v>
      </c>
      <c r="M1500" s="8"/>
      <c r="N1500" s="8"/>
      <c r="O1500" s="8"/>
      <c r="P1500" s="62" t="str">
        <f t="shared" si="72"/>
        <v>SG-SE-AXLC-00</v>
      </c>
      <c r="Q1500" s="62" t="s">
        <v>9189</v>
      </c>
      <c r="R1500" s="8"/>
      <c r="S1500" s="8"/>
      <c r="T1500" s="8"/>
      <c r="U1500" s="8" t="str">
        <f t="shared" si="70"/>
        <v>SE-AXLC-00</v>
      </c>
      <c r="V1500" s="8" t="str">
        <f t="shared" si="71"/>
        <v>SE-AXLC</v>
      </c>
      <c r="W1500" s="8" t="str">
        <f>VLOOKUP(V1500,'[2]Asset Classifications'!$M$12:$M$1690,1,FALSE)</f>
        <v>SE-AXLC</v>
      </c>
      <c r="X1500" s="8"/>
      <c r="Y1500" s="8"/>
      <c r="Z1500" s="8"/>
      <c r="AA1500" t="s">
        <v>9190</v>
      </c>
      <c r="AB1500">
        <v>1327</v>
      </c>
    </row>
    <row r="1501" spans="1:28">
      <c r="A1501" s="76" t="s">
        <v>6889</v>
      </c>
      <c r="B1501" s="76" t="s">
        <v>8845</v>
      </c>
      <c r="C1501" s="77" t="s">
        <v>4205</v>
      </c>
      <c r="D1501" s="78" t="s">
        <v>4203</v>
      </c>
      <c r="E1501" s="282" t="s">
        <v>9191</v>
      </c>
      <c r="F1501" s="280" t="s">
        <v>9192</v>
      </c>
      <c r="G1501" s="280"/>
      <c r="H1501" s="280"/>
      <c r="I1501" s="293" t="s">
        <v>4495</v>
      </c>
      <c r="J1501" s="278" t="s">
        <v>4367</v>
      </c>
      <c r="K1501" s="281" t="s">
        <v>4489</v>
      </c>
      <c r="L1501" s="281" t="s">
        <v>9172</v>
      </c>
      <c r="M1501" s="280"/>
      <c r="N1501" s="280" t="s">
        <v>9193</v>
      </c>
      <c r="O1501" s="280" t="s">
        <v>9194</v>
      </c>
      <c r="P1501" s="62" t="str">
        <f t="shared" si="72"/>
        <v>SG-SE-AXWS-00</v>
      </c>
      <c r="Q1501" s="8" t="s">
        <v>9194</v>
      </c>
      <c r="R1501" s="8"/>
      <c r="S1501" s="8"/>
      <c r="T1501" s="8"/>
      <c r="U1501" s="8" t="str">
        <f t="shared" si="70"/>
        <v>SE-AXWS-00</v>
      </c>
      <c r="V1501" s="8" t="str">
        <f t="shared" si="71"/>
        <v>SE-AXWS</v>
      </c>
      <c r="W1501" s="8"/>
      <c r="X1501" s="8"/>
      <c r="Y1501" s="8" t="s">
        <v>4491</v>
      </c>
      <c r="Z1501" s="8"/>
    </row>
    <row r="1502" spans="1:28">
      <c r="A1502" s="76" t="s">
        <v>6889</v>
      </c>
      <c r="B1502" s="76" t="s">
        <v>8845</v>
      </c>
      <c r="C1502" s="77" t="s">
        <v>4205</v>
      </c>
      <c r="D1502" s="78" t="s">
        <v>4203</v>
      </c>
      <c r="E1502" s="79" t="s">
        <v>9195</v>
      </c>
      <c r="F1502" s="80" t="s">
        <v>9196</v>
      </c>
      <c r="G1502" s="81"/>
      <c r="H1502" s="82"/>
      <c r="I1502" s="83" t="s">
        <v>4495</v>
      </c>
      <c r="J1502" s="8" t="s">
        <v>4367</v>
      </c>
      <c r="K1502" s="83"/>
      <c r="L1502" s="83" t="s">
        <v>9172</v>
      </c>
      <c r="M1502" s="8"/>
      <c r="N1502" s="8"/>
      <c r="O1502" s="8"/>
      <c r="P1502" s="62" t="str">
        <f t="shared" si="72"/>
        <v>SG-SE-BARM-00</v>
      </c>
      <c r="Q1502" s="62" t="s">
        <v>9197</v>
      </c>
      <c r="R1502" s="8"/>
      <c r="S1502" s="8"/>
      <c r="T1502" s="8"/>
      <c r="U1502" s="8" t="str">
        <f t="shared" si="70"/>
        <v>SE-BARM-00</v>
      </c>
      <c r="V1502" s="8" t="str">
        <f t="shared" si="71"/>
        <v>SE-BARM</v>
      </c>
      <c r="W1502" s="8" t="str">
        <f>VLOOKUP(V1502,'[2]Asset Classifications'!$M$12:$M$1690,1,FALSE)</f>
        <v>SE-BARM</v>
      </c>
      <c r="X1502" s="8"/>
      <c r="Y1502" s="8" t="s">
        <v>4371</v>
      </c>
      <c r="Z1502" s="8"/>
      <c r="AA1502" t="s">
        <v>9198</v>
      </c>
      <c r="AB1502">
        <v>1328</v>
      </c>
    </row>
    <row r="1503" spans="1:28">
      <c r="A1503" s="76" t="s">
        <v>6889</v>
      </c>
      <c r="B1503" s="76" t="s">
        <v>8845</v>
      </c>
      <c r="C1503" s="77" t="s">
        <v>4205</v>
      </c>
      <c r="D1503" s="78" t="s">
        <v>4203</v>
      </c>
      <c r="E1503" s="79" t="s">
        <v>5617</v>
      </c>
      <c r="F1503" s="80" t="s">
        <v>5618</v>
      </c>
      <c r="G1503" s="81" t="s">
        <v>3616</v>
      </c>
      <c r="H1503" s="82" t="s">
        <v>4387</v>
      </c>
      <c r="I1503" s="83" t="s">
        <v>4495</v>
      </c>
      <c r="J1503" s="8" t="s">
        <v>4367</v>
      </c>
      <c r="K1503" s="83"/>
      <c r="L1503" s="83" t="s">
        <v>9172</v>
      </c>
      <c r="M1503" s="8"/>
      <c r="N1503" s="8"/>
      <c r="O1503" s="8"/>
      <c r="P1503" s="62" t="str">
        <f t="shared" si="72"/>
        <v>SG-SE-CABL-CO</v>
      </c>
      <c r="Q1503" s="62" t="s">
        <v>9199</v>
      </c>
      <c r="R1503" s="8"/>
      <c r="S1503" s="8"/>
      <c r="T1503" s="8"/>
      <c r="U1503" s="8" t="str">
        <f t="shared" si="70"/>
        <v>SE-CABL-CO</v>
      </c>
      <c r="V1503" s="8" t="str">
        <f t="shared" si="71"/>
        <v>SE-CABL-CO</v>
      </c>
      <c r="W1503" s="8" t="str">
        <f>VLOOKUP(V1503,'[2]Asset Classifications'!$M$12:$M$1690,1,FALSE)</f>
        <v>SE-CABL-CO</v>
      </c>
      <c r="X1503" s="8"/>
      <c r="Y1503" s="8"/>
      <c r="Z1503" s="8"/>
      <c r="AA1503" t="s">
        <v>9200</v>
      </c>
      <c r="AB1503">
        <v>1329</v>
      </c>
    </row>
    <row r="1504" spans="1:28">
      <c r="A1504" s="76" t="s">
        <v>6889</v>
      </c>
      <c r="B1504" s="76" t="s">
        <v>8845</v>
      </c>
      <c r="C1504" s="77" t="s">
        <v>4205</v>
      </c>
      <c r="D1504" s="78" t="s">
        <v>4203</v>
      </c>
      <c r="E1504" s="79" t="s">
        <v>5617</v>
      </c>
      <c r="F1504" s="80" t="s">
        <v>5618</v>
      </c>
      <c r="G1504" s="81" t="s">
        <v>7085</v>
      </c>
      <c r="H1504" s="82" t="s">
        <v>6058</v>
      </c>
      <c r="I1504" s="83" t="s">
        <v>4495</v>
      </c>
      <c r="J1504" s="8" t="s">
        <v>4367</v>
      </c>
      <c r="K1504" s="83"/>
      <c r="L1504" s="83" t="s">
        <v>9172</v>
      </c>
      <c r="M1504" s="8"/>
      <c r="N1504" s="8"/>
      <c r="O1504" s="8"/>
      <c r="P1504" s="62" t="str">
        <f t="shared" si="72"/>
        <v>SG-SE-CABL-PW</v>
      </c>
      <c r="Q1504" s="62" t="s">
        <v>9201</v>
      </c>
      <c r="R1504" s="8"/>
      <c r="S1504" s="8"/>
      <c r="T1504" s="8"/>
      <c r="U1504" s="8" t="str">
        <f t="shared" si="70"/>
        <v>SE-CABL-PW</v>
      </c>
      <c r="V1504" s="8" t="str">
        <f t="shared" si="71"/>
        <v>SE-CABL-PW</v>
      </c>
      <c r="W1504" s="8" t="str">
        <f>VLOOKUP(V1504,'[2]Asset Classifications'!$M$12:$M$1690,1,FALSE)</f>
        <v>SE-CABL-PW</v>
      </c>
      <c r="X1504" s="8"/>
      <c r="Y1504" s="8"/>
      <c r="Z1504" s="8"/>
      <c r="AA1504" t="s">
        <v>9202</v>
      </c>
      <c r="AB1504">
        <v>1330</v>
      </c>
    </row>
    <row r="1505" spans="1:28">
      <c r="A1505" s="76" t="s">
        <v>6889</v>
      </c>
      <c r="B1505" s="76" t="s">
        <v>8845</v>
      </c>
      <c r="C1505" s="77" t="s">
        <v>4205</v>
      </c>
      <c r="D1505" s="78" t="s">
        <v>4203</v>
      </c>
      <c r="E1505" s="79" t="s">
        <v>5617</v>
      </c>
      <c r="F1505" s="80" t="s">
        <v>5618</v>
      </c>
      <c r="G1505" s="81" t="s">
        <v>6889</v>
      </c>
      <c r="H1505" s="82" t="s">
        <v>2091</v>
      </c>
      <c r="I1505" s="83" t="s">
        <v>4495</v>
      </c>
      <c r="J1505" s="8" t="s">
        <v>4367</v>
      </c>
      <c r="K1505" s="83"/>
      <c r="L1505" s="83" t="s">
        <v>9172</v>
      </c>
      <c r="M1505" s="8"/>
      <c r="N1505" s="8"/>
      <c r="O1505" s="8"/>
      <c r="P1505" s="62" t="str">
        <f t="shared" si="72"/>
        <v>SG-SE-CABL-SG</v>
      </c>
      <c r="Q1505" s="62" t="s">
        <v>9203</v>
      </c>
      <c r="R1505" s="8"/>
      <c r="S1505" s="8"/>
      <c r="T1505" s="8"/>
      <c r="U1505" s="8" t="str">
        <f t="shared" si="70"/>
        <v>SE-CABL-SG</v>
      </c>
      <c r="V1505" s="8" t="str">
        <f t="shared" si="71"/>
        <v>SE-CABL-SG</v>
      </c>
      <c r="W1505" s="8" t="str">
        <f>VLOOKUP(V1505,'[2]Asset Classifications'!$M$12:$M$1690,1,FALSE)</f>
        <v>SE-CABL-SG</v>
      </c>
      <c r="X1505" s="8"/>
      <c r="Y1505" s="8"/>
      <c r="Z1505" s="8"/>
      <c r="AA1505" t="s">
        <v>9204</v>
      </c>
      <c r="AB1505">
        <v>1331</v>
      </c>
    </row>
    <row r="1506" spans="1:28">
      <c r="A1506" s="76" t="s">
        <v>6889</v>
      </c>
      <c r="B1506" s="76" t="s">
        <v>8845</v>
      </c>
      <c r="C1506" s="77" t="s">
        <v>4205</v>
      </c>
      <c r="D1506" s="78" t="s">
        <v>4203</v>
      </c>
      <c r="E1506" s="79" t="s">
        <v>9205</v>
      </c>
      <c r="F1506" s="80" t="s">
        <v>9206</v>
      </c>
      <c r="G1506" s="81"/>
      <c r="H1506" s="82"/>
      <c r="I1506" s="83" t="s">
        <v>4495</v>
      </c>
      <c r="J1506" s="8" t="s">
        <v>4367</v>
      </c>
      <c r="K1506" s="83"/>
      <c r="L1506" s="83" t="s">
        <v>9172</v>
      </c>
      <c r="M1506" s="8"/>
      <c r="N1506" s="8"/>
      <c r="O1506" s="8"/>
      <c r="P1506" s="62" t="str">
        <f t="shared" si="72"/>
        <v>SG-SE-EBOX-00</v>
      </c>
      <c r="Q1506" s="62" t="s">
        <v>9207</v>
      </c>
      <c r="R1506" s="8"/>
      <c r="S1506" s="8"/>
      <c r="T1506" s="8"/>
      <c r="U1506" s="8" t="str">
        <f t="shared" si="70"/>
        <v>SE-EBOX-00</v>
      </c>
      <c r="V1506" s="8" t="str">
        <f t="shared" si="71"/>
        <v>SE-EBOX</v>
      </c>
      <c r="W1506" s="8" t="str">
        <f>VLOOKUP(V1506,'[2]Asset Classifications'!$M$12:$M$1690,1,FALSE)</f>
        <v>SE-EBOX</v>
      </c>
      <c r="X1506" s="8"/>
      <c r="Y1506" s="8"/>
      <c r="Z1506" s="8"/>
      <c r="AA1506" t="s">
        <v>9208</v>
      </c>
      <c r="AB1506">
        <v>1332</v>
      </c>
    </row>
    <row r="1507" spans="1:28">
      <c r="A1507" s="76" t="s">
        <v>6889</v>
      </c>
      <c r="B1507" s="76" t="s">
        <v>8845</v>
      </c>
      <c r="C1507" s="77" t="s">
        <v>4205</v>
      </c>
      <c r="D1507" s="78" t="s">
        <v>4203</v>
      </c>
      <c r="E1507" s="79" t="s">
        <v>6959</v>
      </c>
      <c r="F1507" s="80" t="s">
        <v>6960</v>
      </c>
      <c r="G1507" s="81"/>
      <c r="H1507" s="82"/>
      <c r="I1507" s="83" t="s">
        <v>4495</v>
      </c>
      <c r="J1507" s="8" t="s">
        <v>4367</v>
      </c>
      <c r="K1507" s="83"/>
      <c r="L1507" s="83" t="s">
        <v>4368</v>
      </c>
      <c r="M1507" s="8" t="s">
        <v>4436</v>
      </c>
      <c r="N1507" s="8"/>
      <c r="O1507" s="8"/>
      <c r="P1507" s="62" t="str">
        <f t="shared" si="72"/>
        <v>SG-SE-ENCL-00</v>
      </c>
      <c r="Q1507" s="62" t="s">
        <v>9209</v>
      </c>
      <c r="R1507" s="8"/>
      <c r="S1507" s="8"/>
      <c r="T1507" s="8"/>
      <c r="U1507" s="8" t="str">
        <f t="shared" si="70"/>
        <v>SE-ENCL-00</v>
      </c>
      <c r="V1507" s="8" t="str">
        <f t="shared" si="71"/>
        <v>SE-ENCL</v>
      </c>
      <c r="W1507" s="8" t="str">
        <f>VLOOKUP(V1507,'[2]Asset Classifications'!$M$12:$M$1690,1,FALSE)</f>
        <v>SE-ENCL</v>
      </c>
      <c r="X1507" s="8"/>
      <c r="Y1507" s="8"/>
      <c r="Z1507" s="8"/>
      <c r="AA1507" t="s">
        <v>9210</v>
      </c>
      <c r="AB1507">
        <v>1333</v>
      </c>
    </row>
    <row r="1508" spans="1:28">
      <c r="A1508" s="76" t="s">
        <v>6889</v>
      </c>
      <c r="B1508" s="76" t="s">
        <v>8845</v>
      </c>
      <c r="C1508" s="77" t="s">
        <v>4205</v>
      </c>
      <c r="D1508" s="78" t="s">
        <v>4203</v>
      </c>
      <c r="E1508" s="79" t="s">
        <v>9211</v>
      </c>
      <c r="F1508" s="80" t="s">
        <v>4204</v>
      </c>
      <c r="G1508" s="81"/>
      <c r="H1508" s="82"/>
      <c r="I1508" s="83" t="s">
        <v>4495</v>
      </c>
      <c r="J1508" s="8" t="s">
        <v>4367</v>
      </c>
      <c r="K1508" s="83"/>
      <c r="L1508" s="83" t="s">
        <v>9172</v>
      </c>
      <c r="M1508" s="8"/>
      <c r="N1508" s="8"/>
      <c r="O1508" s="8"/>
      <c r="P1508" s="62" t="str">
        <f t="shared" si="72"/>
        <v>SG-SE-GCPR-00</v>
      </c>
      <c r="Q1508" s="62" t="s">
        <v>9212</v>
      </c>
      <c r="R1508" s="8"/>
      <c r="S1508" s="8"/>
      <c r="T1508" s="8"/>
      <c r="U1508" s="8" t="str">
        <f t="shared" si="70"/>
        <v>SE-GCPR-00</v>
      </c>
      <c r="V1508" s="8" t="str">
        <f t="shared" si="71"/>
        <v>SE-GCPR</v>
      </c>
      <c r="W1508" s="8" t="str">
        <f>VLOOKUP(V1508,'[2]Asset Classifications'!$M$12:$M$1690,1,FALSE)</f>
        <v>SE-GCPR</v>
      </c>
      <c r="X1508" s="8"/>
      <c r="Y1508" s="8"/>
      <c r="Z1508" s="8"/>
      <c r="AA1508" t="s">
        <v>9213</v>
      </c>
      <c r="AB1508">
        <v>1334</v>
      </c>
    </row>
    <row r="1509" spans="1:28">
      <c r="A1509" s="76" t="s">
        <v>6889</v>
      </c>
      <c r="B1509" s="76" t="s">
        <v>8845</v>
      </c>
      <c r="C1509" s="77" t="s">
        <v>4205</v>
      </c>
      <c r="D1509" s="78" t="s">
        <v>4203</v>
      </c>
      <c r="E1509" s="79" t="s">
        <v>9214</v>
      </c>
      <c r="F1509" s="80" t="s">
        <v>4206</v>
      </c>
      <c r="G1509" s="81" t="s">
        <v>9215</v>
      </c>
      <c r="H1509" s="82" t="s">
        <v>9216</v>
      </c>
      <c r="I1509" s="83" t="s">
        <v>4495</v>
      </c>
      <c r="J1509" s="8" t="s">
        <v>4367</v>
      </c>
      <c r="K1509" s="83"/>
      <c r="L1509" s="83" t="s">
        <v>9172</v>
      </c>
      <c r="M1509" s="8"/>
      <c r="N1509" s="8"/>
      <c r="O1509" s="8"/>
      <c r="P1509" s="62" t="str">
        <f t="shared" si="72"/>
        <v>SG-SE-INTL-CB</v>
      </c>
      <c r="Q1509" s="62" t="s">
        <v>9217</v>
      </c>
      <c r="R1509" s="8"/>
      <c r="S1509" s="8"/>
      <c r="T1509" s="8"/>
      <c r="U1509" s="8" t="str">
        <f t="shared" si="70"/>
        <v>SE-INTL-CB</v>
      </c>
      <c r="V1509" s="8" t="str">
        <f t="shared" si="71"/>
        <v>SE-INTL-CB</v>
      </c>
      <c r="W1509" s="8" t="str">
        <f>VLOOKUP(V1509,'[2]Asset Classifications'!$M$12:$M$1690,1,FALSE)</f>
        <v>SE-INTL-CB</v>
      </c>
      <c r="X1509" s="8"/>
      <c r="Y1509" s="8"/>
      <c r="Z1509" s="8"/>
      <c r="AA1509" t="s">
        <v>9218</v>
      </c>
      <c r="AB1509">
        <v>1335</v>
      </c>
    </row>
    <row r="1510" spans="1:28">
      <c r="A1510" s="76" t="s">
        <v>6889</v>
      </c>
      <c r="B1510" s="76" t="s">
        <v>8845</v>
      </c>
      <c r="C1510" s="77" t="s">
        <v>4205</v>
      </c>
      <c r="D1510" s="78" t="s">
        <v>4203</v>
      </c>
      <c r="E1510" s="79" t="s">
        <v>9214</v>
      </c>
      <c r="F1510" s="80" t="s">
        <v>4206</v>
      </c>
      <c r="G1510" s="81" t="s">
        <v>3704</v>
      </c>
      <c r="H1510" s="82" t="s">
        <v>9219</v>
      </c>
      <c r="I1510" s="83" t="s">
        <v>4495</v>
      </c>
      <c r="J1510" s="8" t="s">
        <v>4367</v>
      </c>
      <c r="K1510" s="83"/>
      <c r="L1510" s="83" t="s">
        <v>9172</v>
      </c>
      <c r="M1510" s="8"/>
      <c r="N1510" s="8"/>
      <c r="O1510" s="8"/>
      <c r="P1510" s="62" t="str">
        <f t="shared" si="72"/>
        <v>SG-SE-INTL-ME</v>
      </c>
      <c r="Q1510" s="62" t="s">
        <v>9220</v>
      </c>
      <c r="R1510" s="8"/>
      <c r="S1510" s="8"/>
      <c r="T1510" s="8"/>
      <c r="U1510" s="8" t="str">
        <f t="shared" si="70"/>
        <v>SE-INTL-ME</v>
      </c>
      <c r="V1510" s="8" t="str">
        <f t="shared" si="71"/>
        <v>SE-INTL-ME</v>
      </c>
      <c r="W1510" s="8" t="str">
        <f>VLOOKUP(V1510,'[2]Asset Classifications'!$M$12:$M$1690,1,FALSE)</f>
        <v>SE-INTL-ME</v>
      </c>
      <c r="X1510" s="8"/>
      <c r="Y1510" s="8"/>
      <c r="Z1510" s="8"/>
      <c r="AA1510" t="s">
        <v>9221</v>
      </c>
      <c r="AB1510">
        <v>1336</v>
      </c>
    </row>
    <row r="1511" spans="1:28">
      <c r="A1511" s="76" t="s">
        <v>6889</v>
      </c>
      <c r="B1511" s="76" t="s">
        <v>8845</v>
      </c>
      <c r="C1511" s="77" t="s">
        <v>4205</v>
      </c>
      <c r="D1511" s="78" t="s">
        <v>4203</v>
      </c>
      <c r="E1511" s="79" t="s">
        <v>9214</v>
      </c>
      <c r="F1511" s="80" t="s">
        <v>4206</v>
      </c>
      <c r="G1511" s="81" t="s">
        <v>9222</v>
      </c>
      <c r="H1511" s="82" t="s">
        <v>9223</v>
      </c>
      <c r="I1511" s="83" t="s">
        <v>4495</v>
      </c>
      <c r="J1511" s="8" t="s">
        <v>4367</v>
      </c>
      <c r="K1511" s="83"/>
      <c r="L1511" s="83" t="s">
        <v>9172</v>
      </c>
      <c r="M1511" s="8"/>
      <c r="N1511" s="8"/>
      <c r="O1511" s="8"/>
      <c r="P1511" s="62" t="str">
        <f t="shared" si="72"/>
        <v>SG-SE-INTL-PF</v>
      </c>
      <c r="Q1511" s="62" t="s">
        <v>9224</v>
      </c>
      <c r="R1511" s="8"/>
      <c r="S1511" s="8"/>
      <c r="T1511" s="8"/>
      <c r="U1511" s="8" t="str">
        <f t="shared" si="70"/>
        <v>SE-INTL-PF</v>
      </c>
      <c r="V1511" s="8" t="str">
        <f t="shared" si="71"/>
        <v>SE-INTL-PF</v>
      </c>
      <c r="W1511" s="8" t="str">
        <f>VLOOKUP(V1511,'[2]Asset Classifications'!$M$12:$M$1690,1,FALSE)</f>
        <v>SE-INTL-PF</v>
      </c>
      <c r="X1511" s="8"/>
      <c r="Y1511" s="8"/>
      <c r="Z1511" s="8"/>
      <c r="AA1511" t="s">
        <v>9225</v>
      </c>
      <c r="AB1511">
        <v>1337</v>
      </c>
    </row>
    <row r="1512" spans="1:28">
      <c r="A1512" s="76" t="s">
        <v>6889</v>
      </c>
      <c r="B1512" s="76" t="s">
        <v>8845</v>
      </c>
      <c r="C1512" s="77" t="s">
        <v>4205</v>
      </c>
      <c r="D1512" s="78" t="s">
        <v>4203</v>
      </c>
      <c r="E1512" s="79" t="s">
        <v>9214</v>
      </c>
      <c r="F1512" s="80" t="s">
        <v>4206</v>
      </c>
      <c r="G1512" s="81" t="s">
        <v>3740</v>
      </c>
      <c r="H1512" s="82" t="s">
        <v>9226</v>
      </c>
      <c r="I1512" s="83" t="s">
        <v>4495</v>
      </c>
      <c r="J1512" s="8" t="s">
        <v>4367</v>
      </c>
      <c r="K1512" s="83"/>
      <c r="L1512" s="83" t="s">
        <v>9172</v>
      </c>
      <c r="M1512" s="8"/>
      <c r="N1512" s="8"/>
      <c r="O1512" s="8"/>
      <c r="P1512" s="62" t="str">
        <f t="shared" si="72"/>
        <v>SG-SE-INTL-RE</v>
      </c>
      <c r="Q1512" s="62" t="s">
        <v>9227</v>
      </c>
      <c r="R1512" s="8"/>
      <c r="S1512" s="8"/>
      <c r="T1512" s="8"/>
      <c r="U1512" s="8" t="str">
        <f t="shared" si="70"/>
        <v>SE-INTL-RE</v>
      </c>
      <c r="V1512" s="8" t="str">
        <f t="shared" si="71"/>
        <v>SE-INTL-RE</v>
      </c>
      <c r="W1512" s="8" t="str">
        <f>VLOOKUP(V1512,'[2]Asset Classifications'!$M$12:$M$1690,1,FALSE)</f>
        <v>SE-INTL-RE</v>
      </c>
      <c r="X1512" s="8"/>
      <c r="Y1512" s="8"/>
      <c r="Z1512" s="8"/>
      <c r="AA1512" t="s">
        <v>9228</v>
      </c>
      <c r="AB1512">
        <v>1338</v>
      </c>
    </row>
    <row r="1513" spans="1:28">
      <c r="A1513" s="76" t="s">
        <v>6889</v>
      </c>
      <c r="B1513" s="76" t="s">
        <v>8845</v>
      </c>
      <c r="C1513" s="77" t="s">
        <v>4205</v>
      </c>
      <c r="D1513" s="78" t="s">
        <v>4203</v>
      </c>
      <c r="E1513" s="79" t="s">
        <v>9229</v>
      </c>
      <c r="F1513" s="80" t="s">
        <v>4207</v>
      </c>
      <c r="G1513" s="81" t="s">
        <v>9230</v>
      </c>
      <c r="H1513" s="82" t="s">
        <v>9231</v>
      </c>
      <c r="I1513" s="83" t="s">
        <v>4495</v>
      </c>
      <c r="J1513" s="8" t="s">
        <v>4367</v>
      </c>
      <c r="K1513" s="83"/>
      <c r="L1513" s="83" t="s">
        <v>9172</v>
      </c>
      <c r="M1513" s="8"/>
      <c r="N1513" s="8"/>
      <c r="O1513" s="8"/>
      <c r="P1513" s="62" t="str">
        <f t="shared" si="72"/>
        <v>SG-SE-LGTI-BS</v>
      </c>
      <c r="Q1513" s="62" t="s">
        <v>9231</v>
      </c>
      <c r="R1513" s="8"/>
      <c r="S1513" s="8"/>
      <c r="T1513" s="8"/>
      <c r="U1513" s="8" t="str">
        <f t="shared" si="70"/>
        <v>SE-LGTI-BS</v>
      </c>
      <c r="V1513" s="8" t="str">
        <f t="shared" si="71"/>
        <v>SE-LGTI-BS</v>
      </c>
      <c r="W1513" s="8" t="str">
        <f>VLOOKUP(V1513,'[2]Asset Classifications'!$M$12:$M$1690,1,FALSE)</f>
        <v>SE-LGTI-BS</v>
      </c>
      <c r="X1513" s="8"/>
      <c r="Y1513" s="8"/>
      <c r="Z1513" s="8"/>
      <c r="AA1513" t="s">
        <v>9232</v>
      </c>
      <c r="AB1513">
        <v>1339</v>
      </c>
    </row>
    <row r="1514" spans="1:28">
      <c r="A1514" s="76" t="s">
        <v>6889</v>
      </c>
      <c r="B1514" s="76" t="s">
        <v>8845</v>
      </c>
      <c r="C1514" s="77" t="s">
        <v>4205</v>
      </c>
      <c r="D1514" s="78" t="s">
        <v>4203</v>
      </c>
      <c r="E1514" s="79" t="s">
        <v>9229</v>
      </c>
      <c r="F1514" s="80" t="s">
        <v>4207</v>
      </c>
      <c r="G1514" s="81" t="s">
        <v>3683</v>
      </c>
      <c r="H1514" s="82" t="s">
        <v>9233</v>
      </c>
      <c r="I1514" s="83" t="s">
        <v>4495</v>
      </c>
      <c r="J1514" s="8" t="s">
        <v>4367</v>
      </c>
      <c r="K1514" s="83"/>
      <c r="L1514" s="83" t="s">
        <v>9172</v>
      </c>
      <c r="M1514" s="8"/>
      <c r="N1514" s="8"/>
      <c r="O1514" s="8"/>
      <c r="P1514" s="62" t="str">
        <f t="shared" si="72"/>
        <v>SG-SE-LGTI-GI</v>
      </c>
      <c r="Q1514" s="62" t="s">
        <v>9233</v>
      </c>
      <c r="R1514" s="8"/>
      <c r="S1514" s="8"/>
      <c r="T1514" s="8"/>
      <c r="U1514" s="8" t="str">
        <f t="shared" si="70"/>
        <v>SE-LGTI-GI</v>
      </c>
      <c r="V1514" s="8" t="str">
        <f t="shared" si="71"/>
        <v>SE-LGTI-GI</v>
      </c>
      <c r="W1514" s="8" t="str">
        <f>VLOOKUP(V1514,'[2]Asset Classifications'!$M$12:$M$1690,1,FALSE)</f>
        <v>SE-LGTI-GI</v>
      </c>
      <c r="X1514" s="8"/>
      <c r="Y1514" s="8"/>
      <c r="Z1514" s="8"/>
      <c r="AA1514" t="s">
        <v>9234</v>
      </c>
      <c r="AB1514">
        <v>1340</v>
      </c>
    </row>
    <row r="1515" spans="1:28">
      <c r="A1515" s="76" t="s">
        <v>6889</v>
      </c>
      <c r="B1515" s="76" t="s">
        <v>8845</v>
      </c>
      <c r="C1515" s="77" t="s">
        <v>4205</v>
      </c>
      <c r="D1515" s="78" t="s">
        <v>4203</v>
      </c>
      <c r="E1515" s="79" t="s">
        <v>9229</v>
      </c>
      <c r="F1515" s="80" t="s">
        <v>4207</v>
      </c>
      <c r="G1515" s="81" t="s">
        <v>4246</v>
      </c>
      <c r="H1515" s="82" t="s">
        <v>9235</v>
      </c>
      <c r="I1515" s="83" t="s">
        <v>4495</v>
      </c>
      <c r="J1515" s="8" t="s">
        <v>4367</v>
      </c>
      <c r="K1515" s="83"/>
      <c r="L1515" s="83" t="s">
        <v>9172</v>
      </c>
      <c r="M1515" s="8"/>
      <c r="N1515" s="8"/>
      <c r="O1515" s="8"/>
      <c r="P1515" s="62" t="str">
        <f t="shared" si="72"/>
        <v>SG-SE-LGTI-PI</v>
      </c>
      <c r="Q1515" s="62" t="s">
        <v>9235</v>
      </c>
      <c r="R1515" s="8"/>
      <c r="S1515" s="8"/>
      <c r="T1515" s="8"/>
      <c r="U1515" s="8" t="str">
        <f t="shared" si="70"/>
        <v>SE-LGTI-PI</v>
      </c>
      <c r="V1515" s="8" t="str">
        <f t="shared" si="71"/>
        <v>SE-LGTI-PI</v>
      </c>
      <c r="W1515" s="8" t="str">
        <f>VLOOKUP(V1515,'[2]Asset Classifications'!$M$12:$M$1690,1,FALSE)</f>
        <v>SE-LGTI-PI</v>
      </c>
      <c r="X1515" s="8"/>
      <c r="Y1515" s="8"/>
      <c r="Z1515" s="8"/>
      <c r="AA1515" t="s">
        <v>9236</v>
      </c>
      <c r="AB1515">
        <v>1341</v>
      </c>
    </row>
    <row r="1516" spans="1:28">
      <c r="A1516" s="76" t="s">
        <v>6889</v>
      </c>
      <c r="B1516" s="76" t="s">
        <v>8845</v>
      </c>
      <c r="C1516" s="77" t="s">
        <v>4205</v>
      </c>
      <c r="D1516" s="78" t="s">
        <v>4203</v>
      </c>
      <c r="E1516" s="79" t="s">
        <v>9229</v>
      </c>
      <c r="F1516" s="80" t="s">
        <v>4207</v>
      </c>
      <c r="G1516" s="81" t="s">
        <v>6385</v>
      </c>
      <c r="H1516" s="82" t="s">
        <v>9237</v>
      </c>
      <c r="I1516" s="83" t="s">
        <v>4495</v>
      </c>
      <c r="J1516" s="8" t="s">
        <v>4367</v>
      </c>
      <c r="K1516" s="83"/>
      <c r="L1516" s="83" t="s">
        <v>9172</v>
      </c>
      <c r="M1516" s="8"/>
      <c r="N1516" s="8"/>
      <c r="O1516" s="8"/>
      <c r="P1516" s="62" t="str">
        <f t="shared" si="72"/>
        <v>SG-SE-LGTI-WL</v>
      </c>
      <c r="Q1516" s="62" t="s">
        <v>9237</v>
      </c>
      <c r="R1516" s="8"/>
      <c r="S1516" s="8"/>
      <c r="T1516" s="8"/>
      <c r="U1516" s="8" t="str">
        <f t="shared" si="70"/>
        <v>SE-LGTI-WL</v>
      </c>
      <c r="V1516" s="8" t="str">
        <f t="shared" si="71"/>
        <v>SE-LGTI-WL</v>
      </c>
      <c r="W1516" s="8" t="str">
        <f>VLOOKUP(V1516,'[2]Asset Classifications'!$M$12:$M$1690,1,FALSE)</f>
        <v>SE-LGTI-WL</v>
      </c>
      <c r="X1516" s="8"/>
      <c r="Y1516" s="8"/>
      <c r="Z1516" s="8"/>
      <c r="AA1516" t="s">
        <v>9238</v>
      </c>
      <c r="AB1516">
        <v>1342</v>
      </c>
    </row>
    <row r="1517" spans="1:28">
      <c r="A1517" s="76" t="s">
        <v>6889</v>
      </c>
      <c r="B1517" s="76" t="s">
        <v>8845</v>
      </c>
      <c r="C1517" s="77" t="s">
        <v>4205</v>
      </c>
      <c r="D1517" s="78" t="s">
        <v>4203</v>
      </c>
      <c r="E1517" s="79" t="s">
        <v>9239</v>
      </c>
      <c r="F1517" s="80" t="s">
        <v>4208</v>
      </c>
      <c r="G1517" s="81"/>
      <c r="H1517" s="82"/>
      <c r="I1517" s="83" t="s">
        <v>4495</v>
      </c>
      <c r="J1517" s="8" t="s">
        <v>4367</v>
      </c>
      <c r="K1517" s="83"/>
      <c r="L1517" s="83" t="s">
        <v>6602</v>
      </c>
      <c r="M1517" s="8"/>
      <c r="N1517" s="8"/>
      <c r="O1517" s="8"/>
      <c r="P1517" s="62" t="str">
        <f t="shared" si="72"/>
        <v>SG-SE-LXBO-00</v>
      </c>
      <c r="Q1517" s="62" t="s">
        <v>9240</v>
      </c>
      <c r="R1517" s="8"/>
      <c r="S1517" s="8"/>
      <c r="T1517" s="8"/>
      <c r="U1517" s="8" t="str">
        <f t="shared" si="70"/>
        <v>SE-LXBO-00</v>
      </c>
      <c r="V1517" s="8" t="str">
        <f t="shared" si="71"/>
        <v>SE-LXBO</v>
      </c>
      <c r="W1517" s="8" t="str">
        <f>VLOOKUP(V1517,'[2]Asset Classifications'!$M$12:$M$1690,1,FALSE)</f>
        <v>SE-LXBO</v>
      </c>
      <c r="X1517" s="8"/>
      <c r="Y1517" s="8"/>
      <c r="Z1517" s="8"/>
      <c r="AA1517" t="s">
        <v>9241</v>
      </c>
      <c r="AB1517">
        <v>1343</v>
      </c>
    </row>
    <row r="1518" spans="1:28">
      <c r="A1518" s="76" t="s">
        <v>6889</v>
      </c>
      <c r="B1518" s="76" t="s">
        <v>8845</v>
      </c>
      <c r="C1518" s="77" t="s">
        <v>4205</v>
      </c>
      <c r="D1518" s="78" t="s">
        <v>4203</v>
      </c>
      <c r="E1518" s="79" t="s">
        <v>9242</v>
      </c>
      <c r="F1518" s="80" t="s">
        <v>4209</v>
      </c>
      <c r="G1518" s="81"/>
      <c r="H1518" s="82"/>
      <c r="I1518" s="83" t="s">
        <v>4495</v>
      </c>
      <c r="J1518" s="8" t="s">
        <v>4367</v>
      </c>
      <c r="K1518" s="83"/>
      <c r="L1518" s="83" t="s">
        <v>6602</v>
      </c>
      <c r="M1518" s="8"/>
      <c r="N1518" s="8"/>
      <c r="O1518" s="8"/>
      <c r="P1518" s="62" t="str">
        <f t="shared" si="72"/>
        <v>SG-SE-LXGT-00</v>
      </c>
      <c r="Q1518" s="62" t="s">
        <v>9243</v>
      </c>
      <c r="R1518" s="8"/>
      <c r="S1518" s="8"/>
      <c r="T1518" s="8"/>
      <c r="U1518" s="8" t="str">
        <f t="shared" si="70"/>
        <v>SE-LXGT-00</v>
      </c>
      <c r="V1518" s="8" t="str">
        <f t="shared" si="71"/>
        <v>SE-LXGT</v>
      </c>
      <c r="W1518" s="8" t="str">
        <f>VLOOKUP(V1518,'[2]Asset Classifications'!$M$12:$M$1690,1,FALSE)</f>
        <v>SE-LXGT</v>
      </c>
      <c r="X1518" s="8"/>
      <c r="Y1518" s="8"/>
      <c r="Z1518" s="8"/>
      <c r="AA1518" t="s">
        <v>9244</v>
      </c>
      <c r="AB1518">
        <v>1344</v>
      </c>
    </row>
    <row r="1519" spans="1:28">
      <c r="A1519" s="76" t="s">
        <v>6889</v>
      </c>
      <c r="B1519" s="76" t="s">
        <v>8845</v>
      </c>
      <c r="C1519" s="77" t="s">
        <v>4205</v>
      </c>
      <c r="D1519" s="78" t="s">
        <v>4203</v>
      </c>
      <c r="E1519" s="79" t="s">
        <v>9245</v>
      </c>
      <c r="F1519" s="80" t="s">
        <v>4210</v>
      </c>
      <c r="G1519" s="81"/>
      <c r="H1519" s="82"/>
      <c r="I1519" s="83" t="s">
        <v>4495</v>
      </c>
      <c r="J1519" s="8" t="s">
        <v>4367</v>
      </c>
      <c r="K1519" s="83"/>
      <c r="L1519" s="83" t="s">
        <v>6602</v>
      </c>
      <c r="M1519" s="8"/>
      <c r="N1519" s="8"/>
      <c r="O1519" s="8"/>
      <c r="P1519" s="62" t="str">
        <f t="shared" si="72"/>
        <v>SG-SE-LXLA-00</v>
      </c>
      <c r="Q1519" s="62" t="s">
        <v>9246</v>
      </c>
      <c r="R1519" s="8"/>
      <c r="S1519" s="8"/>
      <c r="T1519" s="8"/>
      <c r="U1519" s="8" t="str">
        <f t="shared" si="70"/>
        <v>SE-LXLA-00</v>
      </c>
      <c r="V1519" s="8" t="str">
        <f t="shared" si="71"/>
        <v>SE-LXLA</v>
      </c>
      <c r="W1519" s="8" t="str">
        <f>VLOOKUP(V1519,'[2]Asset Classifications'!$M$12:$M$1690,1,FALSE)</f>
        <v>SE-LXLA</v>
      </c>
      <c r="X1519" s="8"/>
      <c r="Y1519" s="8"/>
      <c r="Z1519" s="8"/>
      <c r="AA1519" t="s">
        <v>9247</v>
      </c>
      <c r="AB1519">
        <v>1345</v>
      </c>
    </row>
    <row r="1520" spans="1:28">
      <c r="A1520" s="76" t="s">
        <v>6889</v>
      </c>
      <c r="B1520" s="76" t="s">
        <v>8845</v>
      </c>
      <c r="C1520" s="77" t="s">
        <v>4205</v>
      </c>
      <c r="D1520" s="78" t="s">
        <v>4203</v>
      </c>
      <c r="E1520" s="79" t="s">
        <v>9248</v>
      </c>
      <c r="F1520" s="80" t="s">
        <v>4211</v>
      </c>
      <c r="G1520" s="81"/>
      <c r="H1520" s="82"/>
      <c r="I1520" s="83" t="s">
        <v>4495</v>
      </c>
      <c r="J1520" s="8" t="s">
        <v>4367</v>
      </c>
      <c r="K1520" s="83"/>
      <c r="L1520" s="83" t="s">
        <v>6602</v>
      </c>
      <c r="M1520" s="8"/>
      <c r="N1520" s="8"/>
      <c r="O1520" s="8"/>
      <c r="P1520" s="62" t="str">
        <f t="shared" si="72"/>
        <v>SG-SE-LXLB-00</v>
      </c>
      <c r="Q1520" s="62" t="s">
        <v>9249</v>
      </c>
      <c r="R1520" s="8"/>
      <c r="S1520" s="8"/>
      <c r="T1520" s="8"/>
      <c r="U1520" s="8" t="str">
        <f t="shared" si="70"/>
        <v>SE-LXLB-00</v>
      </c>
      <c r="V1520" s="8" t="str">
        <f t="shared" si="71"/>
        <v>SE-LXLB</v>
      </c>
      <c r="W1520" s="8" t="str">
        <f>VLOOKUP(V1520,'[2]Asset Classifications'!$M$12:$M$1690,1,FALSE)</f>
        <v>SE-LXLB</v>
      </c>
      <c r="X1520" s="8"/>
      <c r="Y1520" s="8"/>
      <c r="Z1520" s="8"/>
      <c r="AA1520" t="s">
        <v>9250</v>
      </c>
      <c r="AB1520">
        <v>1346</v>
      </c>
    </row>
    <row r="1521" spans="1:28">
      <c r="A1521" s="76" t="s">
        <v>6889</v>
      </c>
      <c r="B1521" s="76" t="s">
        <v>8845</v>
      </c>
      <c r="C1521" s="77" t="s">
        <v>4205</v>
      </c>
      <c r="D1521" s="78" t="s">
        <v>4203</v>
      </c>
      <c r="E1521" s="79" t="s">
        <v>9251</v>
      </c>
      <c r="F1521" s="80" t="s">
        <v>4212</v>
      </c>
      <c r="G1521" s="81"/>
      <c r="H1521" s="82"/>
      <c r="I1521" s="83" t="s">
        <v>4495</v>
      </c>
      <c r="J1521" s="8" t="s">
        <v>4367</v>
      </c>
      <c r="K1521" s="83"/>
      <c r="L1521" s="83" t="s">
        <v>6602</v>
      </c>
      <c r="M1521" s="8"/>
      <c r="N1521" s="8"/>
      <c r="O1521" s="8"/>
      <c r="P1521" s="62" t="str">
        <f t="shared" si="72"/>
        <v>SG-SE-LXSG-00</v>
      </c>
      <c r="Q1521" s="62" t="s">
        <v>9252</v>
      </c>
      <c r="R1521" s="8"/>
      <c r="S1521" s="8"/>
      <c r="T1521" s="8"/>
      <c r="U1521" s="8" t="str">
        <f t="shared" si="70"/>
        <v>SE-LXSG-00</v>
      </c>
      <c r="V1521" s="8" t="str">
        <f t="shared" si="71"/>
        <v>SE-LXSG</v>
      </c>
      <c r="W1521" s="8" t="str">
        <f>VLOOKUP(V1521,'[2]Asset Classifications'!$M$12:$M$1690,1,FALSE)</f>
        <v>SE-LXSG</v>
      </c>
      <c r="X1521" s="8"/>
      <c r="Y1521" s="8" t="s">
        <v>4371</v>
      </c>
      <c r="Z1521" s="8"/>
      <c r="AA1521" t="s">
        <v>9253</v>
      </c>
      <c r="AB1521">
        <v>1347</v>
      </c>
    </row>
    <row r="1522" spans="1:28">
      <c r="A1522" s="76" t="s">
        <v>6889</v>
      </c>
      <c r="B1522" s="76" t="s">
        <v>8845</v>
      </c>
      <c r="C1522" s="77" t="s">
        <v>4205</v>
      </c>
      <c r="D1522" s="78" t="s">
        <v>4203</v>
      </c>
      <c r="E1522" s="79" t="s">
        <v>9254</v>
      </c>
      <c r="F1522" s="80" t="s">
        <v>9255</v>
      </c>
      <c r="G1522" s="81" t="s">
        <v>3616</v>
      </c>
      <c r="H1522" s="82" t="s">
        <v>4387</v>
      </c>
      <c r="I1522" s="83" t="s">
        <v>4495</v>
      </c>
      <c r="J1522" s="8" t="s">
        <v>4367</v>
      </c>
      <c r="K1522" s="83"/>
      <c r="L1522" s="83" t="s">
        <v>9172</v>
      </c>
      <c r="M1522" s="8"/>
      <c r="N1522" s="8"/>
      <c r="O1522" s="8"/>
      <c r="P1522" s="62" t="str">
        <f t="shared" si="72"/>
        <v>SG-SE-MODL-CO</v>
      </c>
      <c r="Q1522" s="62" t="s">
        <v>9256</v>
      </c>
      <c r="R1522" s="8"/>
      <c r="S1522" s="8"/>
      <c r="T1522" s="8"/>
      <c r="U1522" s="8" t="str">
        <f t="shared" si="70"/>
        <v>SE-MODL-CO</v>
      </c>
      <c r="V1522" s="8" t="str">
        <f t="shared" si="71"/>
        <v>SE-MODL-CO</v>
      </c>
      <c r="W1522" s="8" t="str">
        <f>VLOOKUP(V1522,'[2]Asset Classifications'!$M$12:$M$1690,1,FALSE)</f>
        <v>SE-MODL-CO</v>
      </c>
      <c r="X1522" s="8"/>
      <c r="Y1522" s="8" t="s">
        <v>4371</v>
      </c>
      <c r="Z1522" s="8"/>
      <c r="AA1522" t="s">
        <v>9257</v>
      </c>
      <c r="AB1522">
        <v>1348</v>
      </c>
    </row>
    <row r="1523" spans="1:28">
      <c r="A1523" s="76" t="s">
        <v>6889</v>
      </c>
      <c r="B1523" s="76" t="s">
        <v>8845</v>
      </c>
      <c r="C1523" s="77" t="s">
        <v>4205</v>
      </c>
      <c r="D1523" s="78" t="s">
        <v>4203</v>
      </c>
      <c r="E1523" s="79" t="s">
        <v>9254</v>
      </c>
      <c r="F1523" s="80" t="s">
        <v>9255</v>
      </c>
      <c r="G1523" s="81" t="s">
        <v>9258</v>
      </c>
      <c r="H1523" s="82" t="s">
        <v>9259</v>
      </c>
      <c r="I1523" s="83" t="s">
        <v>4495</v>
      </c>
      <c r="J1523" s="8" t="s">
        <v>4367</v>
      </c>
      <c r="K1523" s="83"/>
      <c r="L1523" s="83" t="s">
        <v>9172</v>
      </c>
      <c r="M1523" s="8"/>
      <c r="N1523" s="8"/>
      <c r="O1523" s="8"/>
      <c r="P1523" s="62" t="str">
        <f t="shared" si="72"/>
        <v>SG-SE-MODL-DL</v>
      </c>
      <c r="Q1523" s="62" t="s">
        <v>9260</v>
      </c>
      <c r="R1523" s="8"/>
      <c r="S1523" s="8"/>
      <c r="T1523" s="8"/>
      <c r="U1523" s="8" t="str">
        <f t="shared" si="70"/>
        <v>SE-MODL-DL</v>
      </c>
      <c r="V1523" s="8" t="str">
        <f t="shared" si="71"/>
        <v>SE-MODL-DL</v>
      </c>
      <c r="W1523" s="8" t="str">
        <f>VLOOKUP(V1523,'[2]Asset Classifications'!$M$12:$M$1690,1,FALSE)</f>
        <v>SE-MODL-DL</v>
      </c>
      <c r="X1523" s="8"/>
      <c r="Y1523" s="8"/>
      <c r="Z1523" s="8"/>
      <c r="AA1523" t="s">
        <v>9261</v>
      </c>
      <c r="AB1523">
        <v>1349</v>
      </c>
    </row>
    <row r="1524" spans="1:28">
      <c r="A1524" s="76" t="s">
        <v>6889</v>
      </c>
      <c r="B1524" s="76" t="s">
        <v>8845</v>
      </c>
      <c r="C1524" s="77" t="s">
        <v>4205</v>
      </c>
      <c r="D1524" s="78" t="s">
        <v>4203</v>
      </c>
      <c r="E1524" s="79" t="s">
        <v>9254</v>
      </c>
      <c r="F1524" s="80" t="s">
        <v>9255</v>
      </c>
      <c r="G1524" s="81" t="s">
        <v>3695</v>
      </c>
      <c r="H1524" s="82" t="s">
        <v>9262</v>
      </c>
      <c r="I1524" s="83" t="s">
        <v>4495</v>
      </c>
      <c r="J1524" s="8" t="s">
        <v>4367</v>
      </c>
      <c r="K1524" s="83"/>
      <c r="L1524" s="83" t="s">
        <v>9172</v>
      </c>
      <c r="M1524" s="8"/>
      <c r="N1524" s="8"/>
      <c r="O1524" s="8"/>
      <c r="P1524" s="62" t="str">
        <f t="shared" si="72"/>
        <v>SG-SE-MODL-IN</v>
      </c>
      <c r="Q1524" s="62" t="s">
        <v>9263</v>
      </c>
      <c r="R1524" s="8"/>
      <c r="S1524" s="8"/>
      <c r="T1524" s="8"/>
      <c r="U1524" s="8" t="str">
        <f t="shared" si="70"/>
        <v>SE-MODL-IN</v>
      </c>
      <c r="V1524" s="8" t="str">
        <f t="shared" si="71"/>
        <v>SE-MODL-IN</v>
      </c>
      <c r="W1524" s="8" t="str">
        <f>VLOOKUP(V1524,'[2]Asset Classifications'!$M$12:$M$1690,1,FALSE)</f>
        <v>SE-MODL-IN</v>
      </c>
      <c r="X1524" s="8"/>
      <c r="Y1524" s="8" t="s">
        <v>4371</v>
      </c>
      <c r="Z1524" s="8"/>
      <c r="AA1524" t="s">
        <v>9264</v>
      </c>
      <c r="AB1524">
        <v>1350</v>
      </c>
    </row>
    <row r="1525" spans="1:28">
      <c r="A1525" s="76" t="s">
        <v>6889</v>
      </c>
      <c r="B1525" s="76" t="s">
        <v>8845</v>
      </c>
      <c r="C1525" s="77" t="s">
        <v>4205</v>
      </c>
      <c r="D1525" s="78" t="s">
        <v>4203</v>
      </c>
      <c r="E1525" s="79" t="s">
        <v>9254</v>
      </c>
      <c r="F1525" s="80" t="s">
        <v>9255</v>
      </c>
      <c r="G1525" s="81" t="s">
        <v>9265</v>
      </c>
      <c r="H1525" s="82" t="s">
        <v>9266</v>
      </c>
      <c r="I1525" s="83" t="s">
        <v>4495</v>
      </c>
      <c r="J1525" s="8" t="s">
        <v>4367</v>
      </c>
      <c r="K1525" s="83"/>
      <c r="L1525" s="83" t="s">
        <v>9172</v>
      </c>
      <c r="M1525" s="8"/>
      <c r="N1525" s="8"/>
      <c r="O1525" s="8"/>
      <c r="P1525" s="62" t="str">
        <f t="shared" si="72"/>
        <v>SG-SE-MODL-IO</v>
      </c>
      <c r="Q1525" s="62" t="s">
        <v>9267</v>
      </c>
      <c r="R1525" s="8"/>
      <c r="S1525" s="8"/>
      <c r="T1525" s="8"/>
      <c r="U1525" s="8" t="str">
        <f t="shared" si="70"/>
        <v>SE-MODL-IO</v>
      </c>
      <c r="V1525" s="8" t="str">
        <f t="shared" si="71"/>
        <v>SE-MODL-IO</v>
      </c>
      <c r="W1525" s="8" t="str">
        <f>VLOOKUP(V1525,'[2]Asset Classifications'!$M$12:$M$1690,1,FALSE)</f>
        <v>SE-MODL-IO</v>
      </c>
      <c r="X1525" s="8"/>
      <c r="Y1525" s="8" t="s">
        <v>4371</v>
      </c>
      <c r="Z1525" s="8"/>
      <c r="AA1525" t="s">
        <v>9268</v>
      </c>
      <c r="AB1525">
        <v>1351</v>
      </c>
    </row>
    <row r="1526" spans="1:28">
      <c r="A1526" s="76" t="s">
        <v>6889</v>
      </c>
      <c r="B1526" s="76" t="s">
        <v>8845</v>
      </c>
      <c r="C1526" s="77" t="s">
        <v>4205</v>
      </c>
      <c r="D1526" s="78" t="s">
        <v>4203</v>
      </c>
      <c r="E1526" s="79" t="s">
        <v>9254</v>
      </c>
      <c r="F1526" s="80" t="s">
        <v>9255</v>
      </c>
      <c r="G1526" s="81" t="s">
        <v>3826</v>
      </c>
      <c r="H1526" s="82" t="s">
        <v>9269</v>
      </c>
      <c r="I1526" s="83" t="s">
        <v>4495</v>
      </c>
      <c r="J1526" s="8" t="s">
        <v>4367</v>
      </c>
      <c r="K1526" s="83"/>
      <c r="L1526" s="83" t="s">
        <v>9172</v>
      </c>
      <c r="M1526" s="8"/>
      <c r="N1526" s="8"/>
      <c r="O1526" s="8"/>
      <c r="P1526" s="62" t="str">
        <f t="shared" si="72"/>
        <v>SG-SE-MODL-LA</v>
      </c>
      <c r="Q1526" s="62" t="s">
        <v>9270</v>
      </c>
      <c r="R1526" s="8"/>
      <c r="S1526" s="8"/>
      <c r="T1526" s="8"/>
      <c r="U1526" s="8" t="str">
        <f t="shared" si="70"/>
        <v>SE-MODL-LA</v>
      </c>
      <c r="V1526" s="8" t="str">
        <f t="shared" si="71"/>
        <v>SE-MODL-LA</v>
      </c>
      <c r="W1526" s="8" t="str">
        <f>VLOOKUP(V1526,'[2]Asset Classifications'!$M$12:$M$1690,1,FALSE)</f>
        <v>SE-MODL-LA</v>
      </c>
      <c r="X1526" s="8"/>
      <c r="Y1526" s="8" t="s">
        <v>4371</v>
      </c>
      <c r="Z1526" s="8"/>
      <c r="AA1526" t="s">
        <v>9271</v>
      </c>
      <c r="AB1526">
        <v>1352</v>
      </c>
    </row>
    <row r="1527" spans="1:28">
      <c r="A1527" s="76" t="s">
        <v>6889</v>
      </c>
      <c r="B1527" s="76" t="s">
        <v>8845</v>
      </c>
      <c r="C1527" s="77" t="s">
        <v>4205</v>
      </c>
      <c r="D1527" s="78" t="s">
        <v>4203</v>
      </c>
      <c r="E1527" s="79" t="s">
        <v>9254</v>
      </c>
      <c r="F1527" s="80" t="s">
        <v>9255</v>
      </c>
      <c r="G1527" s="81" t="s">
        <v>4134</v>
      </c>
      <c r="H1527" s="82" t="s">
        <v>9272</v>
      </c>
      <c r="I1527" s="83" t="s">
        <v>4495</v>
      </c>
      <c r="J1527" s="8" t="s">
        <v>4367</v>
      </c>
      <c r="K1527" s="83"/>
      <c r="L1527" s="83" t="s">
        <v>9172</v>
      </c>
      <c r="M1527" s="8"/>
      <c r="N1527" s="8"/>
      <c r="O1527" s="8"/>
      <c r="P1527" s="62" t="str">
        <f t="shared" si="72"/>
        <v>SG-SE-MODL-LO</v>
      </c>
      <c r="Q1527" s="62" t="s">
        <v>9273</v>
      </c>
      <c r="R1527" s="8"/>
      <c r="S1527" s="8"/>
      <c r="T1527" s="8"/>
      <c r="U1527" s="8" t="str">
        <f t="shared" si="70"/>
        <v>SE-MODL-LO</v>
      </c>
      <c r="V1527" s="8" t="str">
        <f t="shared" si="71"/>
        <v>SE-MODL-LO</v>
      </c>
      <c r="W1527" s="8" t="str">
        <f>VLOOKUP(V1527,'[2]Asset Classifications'!$M$12:$M$1690,1,FALSE)</f>
        <v>SE-MODL-LO</v>
      </c>
      <c r="X1527" s="8"/>
      <c r="Y1527" s="8"/>
      <c r="Z1527" s="8"/>
      <c r="AA1527" t="s">
        <v>9274</v>
      </c>
      <c r="AB1527">
        <v>1353</v>
      </c>
    </row>
    <row r="1528" spans="1:28">
      <c r="A1528" s="76" t="s">
        <v>6889</v>
      </c>
      <c r="B1528" s="76" t="s">
        <v>8845</v>
      </c>
      <c r="C1528" s="77" t="s">
        <v>4205</v>
      </c>
      <c r="D1528" s="78" t="s">
        <v>4203</v>
      </c>
      <c r="E1528" s="79" t="s">
        <v>9254</v>
      </c>
      <c r="F1528" s="80" t="s">
        <v>9255</v>
      </c>
      <c r="G1528" s="81" t="s">
        <v>6961</v>
      </c>
      <c r="H1528" s="82" t="s">
        <v>9275</v>
      </c>
      <c r="I1528" s="83" t="s">
        <v>4495</v>
      </c>
      <c r="J1528" s="8" t="s">
        <v>4367</v>
      </c>
      <c r="K1528" s="83"/>
      <c r="L1528" s="83" t="s">
        <v>9172</v>
      </c>
      <c r="M1528" s="8"/>
      <c r="N1528" s="8"/>
      <c r="O1528" s="8"/>
      <c r="P1528" s="62" t="str">
        <f t="shared" si="72"/>
        <v>SG-SE-MODL-OC</v>
      </c>
      <c r="Q1528" s="62" t="s">
        <v>9276</v>
      </c>
      <c r="R1528" s="8"/>
      <c r="S1528" s="8"/>
      <c r="T1528" s="8"/>
      <c r="U1528" s="8" t="str">
        <f t="shared" si="70"/>
        <v>SE-MODL-OC</v>
      </c>
      <c r="V1528" s="8" t="str">
        <f t="shared" si="71"/>
        <v>SE-MODL-OC</v>
      </c>
      <c r="W1528" s="8" t="str">
        <f>VLOOKUP(V1528,'[2]Asset Classifications'!$M$12:$M$1690,1,FALSE)</f>
        <v>SE-MODL-OC</v>
      </c>
      <c r="X1528" s="8"/>
      <c r="Y1528" s="8" t="s">
        <v>4371</v>
      </c>
      <c r="Z1528" s="8"/>
      <c r="AA1528" t="s">
        <v>9277</v>
      </c>
      <c r="AB1528">
        <v>1354</v>
      </c>
    </row>
    <row r="1529" spans="1:28">
      <c r="A1529" s="76" t="s">
        <v>6889</v>
      </c>
      <c r="B1529" s="76" t="s">
        <v>8845</v>
      </c>
      <c r="C1529" s="77" t="s">
        <v>4205</v>
      </c>
      <c r="D1529" s="78" t="s">
        <v>4203</v>
      </c>
      <c r="E1529" s="79" t="s">
        <v>9254</v>
      </c>
      <c r="F1529" s="80" t="s">
        <v>9255</v>
      </c>
      <c r="G1529" s="81" t="s">
        <v>3726</v>
      </c>
      <c r="H1529" s="82" t="s">
        <v>9278</v>
      </c>
      <c r="I1529" s="83" t="s">
        <v>4495</v>
      </c>
      <c r="J1529" s="8" t="s">
        <v>4367</v>
      </c>
      <c r="K1529" s="83"/>
      <c r="L1529" s="83" t="s">
        <v>9172</v>
      </c>
      <c r="M1529" s="8"/>
      <c r="N1529" s="8"/>
      <c r="O1529" s="8"/>
      <c r="P1529" s="62" t="str">
        <f t="shared" si="72"/>
        <v>SG-SE-MODL-PO</v>
      </c>
      <c r="Q1529" s="62" t="s">
        <v>9279</v>
      </c>
      <c r="R1529" s="8"/>
      <c r="S1529" s="8"/>
      <c r="T1529" s="8"/>
      <c r="U1529" s="8" t="str">
        <f t="shared" si="70"/>
        <v>SE-MODL-PO</v>
      </c>
      <c r="V1529" s="8" t="str">
        <f t="shared" si="71"/>
        <v>SE-MODL-PO</v>
      </c>
      <c r="W1529" s="8" t="str">
        <f>VLOOKUP(V1529,'[2]Asset Classifications'!$M$12:$M$1690,1,FALSE)</f>
        <v>SE-MODL-PO</v>
      </c>
      <c r="X1529" s="8"/>
      <c r="Y1529" s="8"/>
      <c r="Z1529" s="8"/>
      <c r="AA1529" t="s">
        <v>9280</v>
      </c>
      <c r="AB1529">
        <v>1355</v>
      </c>
    </row>
    <row r="1530" spans="1:28">
      <c r="A1530" s="76" t="s">
        <v>6889</v>
      </c>
      <c r="B1530" s="76" t="s">
        <v>8845</v>
      </c>
      <c r="C1530" s="77" t="s">
        <v>4205</v>
      </c>
      <c r="D1530" s="78" t="s">
        <v>4203</v>
      </c>
      <c r="E1530" s="79" t="s">
        <v>9254</v>
      </c>
      <c r="F1530" s="80" t="s">
        <v>9255</v>
      </c>
      <c r="G1530" s="81" t="s">
        <v>3730</v>
      </c>
      <c r="H1530" s="82" t="s">
        <v>9281</v>
      </c>
      <c r="I1530" s="83" t="s">
        <v>4495</v>
      </c>
      <c r="J1530" s="8" t="s">
        <v>4367</v>
      </c>
      <c r="K1530" s="83"/>
      <c r="L1530" s="83" t="s">
        <v>9172</v>
      </c>
      <c r="M1530" s="8"/>
      <c r="N1530" s="8"/>
      <c r="O1530" s="8"/>
      <c r="P1530" s="62" t="str">
        <f t="shared" si="72"/>
        <v>SG-SE-MODL-PR</v>
      </c>
      <c r="Q1530" s="62" t="s">
        <v>9282</v>
      </c>
      <c r="R1530" s="8"/>
      <c r="S1530" s="8"/>
      <c r="T1530" s="8"/>
      <c r="U1530" s="8" t="str">
        <f t="shared" si="70"/>
        <v>SE-MODL-PR</v>
      </c>
      <c r="V1530" s="8" t="str">
        <f t="shared" si="71"/>
        <v>SE-MODL-PR</v>
      </c>
      <c r="W1530" s="8" t="str">
        <f>VLOOKUP(V1530,'[2]Asset Classifications'!$M$12:$M$1690,1,FALSE)</f>
        <v>SE-MODL-PR</v>
      </c>
      <c r="X1530" s="8"/>
      <c r="Y1530" s="8" t="s">
        <v>4371</v>
      </c>
      <c r="Z1530" s="8"/>
      <c r="AA1530" t="s">
        <v>9283</v>
      </c>
      <c r="AB1530">
        <v>1356</v>
      </c>
    </row>
    <row r="1531" spans="1:28">
      <c r="A1531" s="76" t="s">
        <v>6889</v>
      </c>
      <c r="B1531" s="76" t="s">
        <v>8845</v>
      </c>
      <c r="C1531" s="77" t="s">
        <v>4205</v>
      </c>
      <c r="D1531" s="78" t="s">
        <v>4203</v>
      </c>
      <c r="E1531" s="79" t="s">
        <v>9254</v>
      </c>
      <c r="F1531" s="80" t="s">
        <v>9255</v>
      </c>
      <c r="G1531" s="81" t="s">
        <v>4018</v>
      </c>
      <c r="H1531" s="82" t="s">
        <v>9284</v>
      </c>
      <c r="I1531" s="83" t="s">
        <v>4495</v>
      </c>
      <c r="J1531" s="8" t="s">
        <v>4367</v>
      </c>
      <c r="K1531" s="83"/>
      <c r="L1531" s="83" t="s">
        <v>9172</v>
      </c>
      <c r="M1531" s="8"/>
      <c r="N1531" s="8"/>
      <c r="O1531" s="8"/>
      <c r="P1531" s="62" t="str">
        <f t="shared" si="72"/>
        <v>SG-SE-MODL-RO</v>
      </c>
      <c r="Q1531" s="62" t="s">
        <v>9285</v>
      </c>
      <c r="R1531" s="8"/>
      <c r="S1531" s="8"/>
      <c r="T1531" s="8"/>
      <c r="U1531" s="8" t="str">
        <f t="shared" si="70"/>
        <v>SE-MODL-RO</v>
      </c>
      <c r="V1531" s="8" t="str">
        <f t="shared" si="71"/>
        <v>SE-MODL-RO</v>
      </c>
      <c r="W1531" s="8" t="str">
        <f>VLOOKUP(V1531,'[2]Asset Classifications'!$M$12:$M$1690,1,FALSE)</f>
        <v>SE-MODL-RO</v>
      </c>
      <c r="X1531" s="8"/>
      <c r="Y1531" s="8" t="s">
        <v>4371</v>
      </c>
      <c r="Z1531" s="8"/>
      <c r="AA1531" t="s">
        <v>9286</v>
      </c>
      <c r="AB1531">
        <v>1357</v>
      </c>
    </row>
    <row r="1532" spans="1:28">
      <c r="A1532" s="76" t="s">
        <v>6889</v>
      </c>
      <c r="B1532" s="76" t="s">
        <v>8845</v>
      </c>
      <c r="C1532" s="77" t="s">
        <v>4205</v>
      </c>
      <c r="D1532" s="78" t="s">
        <v>4203</v>
      </c>
      <c r="E1532" s="79" t="s">
        <v>9254</v>
      </c>
      <c r="F1532" s="80" t="s">
        <v>9287</v>
      </c>
      <c r="G1532" s="81" t="s">
        <v>4304</v>
      </c>
      <c r="H1532" s="82" t="s">
        <v>9288</v>
      </c>
      <c r="I1532" s="83" t="s">
        <v>4495</v>
      </c>
      <c r="J1532" s="8" t="s">
        <v>4367</v>
      </c>
      <c r="K1532" s="83"/>
      <c r="L1532" s="83" t="s">
        <v>9172</v>
      </c>
      <c r="M1532" s="8"/>
      <c r="N1532" s="8"/>
      <c r="O1532" s="8"/>
      <c r="P1532" s="62" t="str">
        <f t="shared" si="72"/>
        <v>SG-SE-MODL-SI</v>
      </c>
      <c r="Q1532" s="62" t="s">
        <v>9289</v>
      </c>
      <c r="R1532" s="8"/>
      <c r="S1532" s="8"/>
      <c r="T1532" s="8"/>
      <c r="U1532" s="8" t="str">
        <f t="shared" si="70"/>
        <v>SE-MODL-SI</v>
      </c>
      <c r="V1532" s="8" t="str">
        <f t="shared" si="71"/>
        <v>SE-MODL-SI</v>
      </c>
      <c r="W1532" s="8" t="str">
        <f>VLOOKUP(V1532,'[2]Asset Classifications'!$M$12:$M$1690,1,FALSE)</f>
        <v>SE-MODL-SI</v>
      </c>
      <c r="X1532" s="8"/>
      <c r="Y1532" s="8"/>
      <c r="Z1532" s="8"/>
      <c r="AA1532" t="s">
        <v>9290</v>
      </c>
      <c r="AB1532">
        <v>1358</v>
      </c>
    </row>
    <row r="1533" spans="1:28">
      <c r="A1533" s="76" t="s">
        <v>6889</v>
      </c>
      <c r="B1533" s="76" t="s">
        <v>8845</v>
      </c>
      <c r="C1533" s="77" t="s">
        <v>4205</v>
      </c>
      <c r="D1533" s="78" t="s">
        <v>4203</v>
      </c>
      <c r="E1533" s="282" t="s">
        <v>9291</v>
      </c>
      <c r="F1533" s="280" t="s">
        <v>9292</v>
      </c>
      <c r="G1533" s="280" t="s">
        <v>3919</v>
      </c>
      <c r="H1533" s="280" t="s">
        <v>9293</v>
      </c>
      <c r="I1533" s="293" t="s">
        <v>4495</v>
      </c>
      <c r="J1533" s="278" t="s">
        <v>4367</v>
      </c>
      <c r="K1533" s="281" t="s">
        <v>4489</v>
      </c>
      <c r="L1533" s="281" t="s">
        <v>9172</v>
      </c>
      <c r="M1533" s="280"/>
      <c r="N1533" s="280" t="s">
        <v>9294</v>
      </c>
      <c r="O1533" s="280" t="s">
        <v>9295</v>
      </c>
      <c r="P1533" s="62" t="str">
        <f t="shared" si="72"/>
        <v>SG-SE-MONE-AS</v>
      </c>
      <c r="Q1533" s="8" t="s">
        <v>9295</v>
      </c>
      <c r="R1533" s="8"/>
      <c r="S1533" s="8"/>
      <c r="T1533" s="8"/>
      <c r="U1533" s="8" t="str">
        <f t="shared" si="70"/>
        <v>SE-MONE-AS</v>
      </c>
      <c r="V1533" s="8" t="str">
        <f t="shared" si="71"/>
        <v>SE-MONE-AS</v>
      </c>
      <c r="W1533" s="8"/>
      <c r="X1533" s="8"/>
      <c r="Y1533" s="8" t="s">
        <v>4491</v>
      </c>
      <c r="Z1533" s="8"/>
    </row>
    <row r="1534" spans="1:28">
      <c r="A1534" s="76" t="s">
        <v>6889</v>
      </c>
      <c r="B1534" s="76" t="s">
        <v>8845</v>
      </c>
      <c r="C1534" s="77" t="s">
        <v>4205</v>
      </c>
      <c r="D1534" s="78" t="s">
        <v>4203</v>
      </c>
      <c r="E1534" s="79" t="s">
        <v>9291</v>
      </c>
      <c r="F1534" s="80" t="s">
        <v>9292</v>
      </c>
      <c r="G1534" s="81" t="s">
        <v>4064</v>
      </c>
      <c r="H1534" s="82" t="s">
        <v>4063</v>
      </c>
      <c r="I1534" s="83" t="s">
        <v>4495</v>
      </c>
      <c r="J1534" s="8" t="s">
        <v>4367</v>
      </c>
      <c r="K1534" s="83"/>
      <c r="L1534" s="83" t="s">
        <v>9172</v>
      </c>
      <c r="M1534" s="8"/>
      <c r="N1534" s="8"/>
      <c r="O1534" s="8"/>
      <c r="P1534" s="62" t="str">
        <f t="shared" si="72"/>
        <v>SG-SE-MONE-LC</v>
      </c>
      <c r="Q1534" s="62" t="s">
        <v>9296</v>
      </c>
      <c r="R1534" s="8"/>
      <c r="S1534" s="8"/>
      <c r="T1534" s="8"/>
      <c r="U1534" s="8" t="str">
        <f t="shared" si="70"/>
        <v>SE-MONE-LC</v>
      </c>
      <c r="V1534" s="8" t="str">
        <f t="shared" si="71"/>
        <v>SE-MONE-LC</v>
      </c>
      <c r="W1534" s="8" t="str">
        <f>VLOOKUP(V1534,'[2]Asset Classifications'!$M$12:$M$1690,1,FALSE)</f>
        <v>SE-MONE-LC</v>
      </c>
      <c r="X1534" s="8"/>
      <c r="Y1534" s="8"/>
      <c r="Z1534" s="8"/>
      <c r="AA1534" t="s">
        <v>9297</v>
      </c>
      <c r="AB1534">
        <v>1359</v>
      </c>
    </row>
    <row r="1535" spans="1:28">
      <c r="A1535" s="76" t="s">
        <v>6889</v>
      </c>
      <c r="B1535" s="76" t="s">
        <v>8845</v>
      </c>
      <c r="C1535" s="77" t="s">
        <v>4205</v>
      </c>
      <c r="D1535" s="78" t="s">
        <v>4203</v>
      </c>
      <c r="E1535" s="79" t="s">
        <v>9291</v>
      </c>
      <c r="F1535" s="80" t="s">
        <v>9292</v>
      </c>
      <c r="G1535" s="81" t="s">
        <v>3726</v>
      </c>
      <c r="H1535" s="82" t="s">
        <v>9278</v>
      </c>
      <c r="I1535" s="83" t="s">
        <v>4495</v>
      </c>
      <c r="J1535" s="8" t="s">
        <v>4367</v>
      </c>
      <c r="K1535" s="83"/>
      <c r="L1535" s="83" t="s">
        <v>9172</v>
      </c>
      <c r="M1535" s="8"/>
      <c r="N1535" s="8"/>
      <c r="O1535" s="8"/>
      <c r="P1535" s="62" t="str">
        <f t="shared" si="72"/>
        <v>SG-SE-MONE-PO</v>
      </c>
      <c r="Q1535" s="62" t="s">
        <v>9298</v>
      </c>
      <c r="R1535" s="8"/>
      <c r="S1535" s="8"/>
      <c r="T1535" s="8"/>
      <c r="U1535" s="8" t="str">
        <f t="shared" si="70"/>
        <v>SE-MONE-PO</v>
      </c>
      <c r="V1535" s="8" t="str">
        <f t="shared" si="71"/>
        <v>SE-MONE-PO</v>
      </c>
      <c r="W1535" s="8" t="str">
        <f>VLOOKUP(V1535,'[2]Asset Classifications'!$M$12:$M$1690,1,FALSE)</f>
        <v>SE-MONE-PO</v>
      </c>
      <c r="X1535" s="8"/>
      <c r="Y1535" s="8"/>
      <c r="Z1535" s="8"/>
      <c r="AA1535" t="s">
        <v>9299</v>
      </c>
      <c r="AB1535">
        <v>1360</v>
      </c>
    </row>
    <row r="1536" spans="1:28">
      <c r="A1536" s="76" t="s">
        <v>6889</v>
      </c>
      <c r="B1536" s="76" t="s">
        <v>8845</v>
      </c>
      <c r="C1536" s="77" t="s">
        <v>4205</v>
      </c>
      <c r="D1536" s="78" t="s">
        <v>4203</v>
      </c>
      <c r="E1536" s="79" t="s">
        <v>8934</v>
      </c>
      <c r="F1536" s="80" t="s">
        <v>4213</v>
      </c>
      <c r="G1536" s="81" t="s">
        <v>3960</v>
      </c>
      <c r="H1536" s="82" t="s">
        <v>3960</v>
      </c>
      <c r="I1536" s="83" t="s">
        <v>4495</v>
      </c>
      <c r="J1536" s="8" t="s">
        <v>4367</v>
      </c>
      <c r="K1536" s="83"/>
      <c r="L1536" s="83" t="s">
        <v>9172</v>
      </c>
      <c r="M1536" s="8"/>
      <c r="N1536" s="8"/>
      <c r="O1536" s="8"/>
      <c r="P1536" s="62" t="str">
        <f t="shared" si="72"/>
        <v>SG-SE-POWR-AC</v>
      </c>
      <c r="Q1536" s="62" t="s">
        <v>9300</v>
      </c>
      <c r="R1536" s="8"/>
      <c r="S1536" s="8"/>
      <c r="T1536" s="8"/>
      <c r="U1536" s="8" t="str">
        <f t="shared" si="70"/>
        <v>SE-POWR-AC</v>
      </c>
      <c r="V1536" s="8" t="str">
        <f t="shared" si="71"/>
        <v>SE-POWR-AC</v>
      </c>
      <c r="W1536" s="8" t="str">
        <f>VLOOKUP(V1536,'[2]Asset Classifications'!$M$12:$M$1690,1,FALSE)</f>
        <v>SE-POWR-AC</v>
      </c>
      <c r="X1536" s="8"/>
      <c r="Y1536" s="8"/>
      <c r="Z1536" s="8"/>
      <c r="AA1536" t="s">
        <v>9301</v>
      </c>
      <c r="AB1536">
        <v>1361</v>
      </c>
    </row>
    <row r="1537" spans="1:28">
      <c r="A1537" s="76" t="s">
        <v>6889</v>
      </c>
      <c r="B1537" s="76" t="s">
        <v>8845</v>
      </c>
      <c r="C1537" s="77" t="s">
        <v>4205</v>
      </c>
      <c r="D1537" s="78" t="s">
        <v>4203</v>
      </c>
      <c r="E1537" s="79" t="s">
        <v>8934</v>
      </c>
      <c r="F1537" s="80" t="s">
        <v>4213</v>
      </c>
      <c r="G1537" s="81" t="s">
        <v>6936</v>
      </c>
      <c r="H1537" s="82" t="s">
        <v>6936</v>
      </c>
      <c r="I1537" s="83" t="s">
        <v>4495</v>
      </c>
      <c r="J1537" s="8" t="s">
        <v>4367</v>
      </c>
      <c r="K1537" s="83"/>
      <c r="L1537" s="83" t="s">
        <v>9172</v>
      </c>
      <c r="M1537" s="8"/>
      <c r="N1537" s="8"/>
      <c r="O1537" s="8"/>
      <c r="P1537" s="62" t="str">
        <f t="shared" si="72"/>
        <v>SG-SE-POWR-DC</v>
      </c>
      <c r="Q1537" s="62" t="s">
        <v>9302</v>
      </c>
      <c r="R1537" s="8"/>
      <c r="S1537" s="8"/>
      <c r="T1537" s="8"/>
      <c r="U1537" s="8" t="str">
        <f t="shared" si="70"/>
        <v>SE-POWR-DC</v>
      </c>
      <c r="V1537" s="8" t="str">
        <f t="shared" si="71"/>
        <v>SE-POWR-DC</v>
      </c>
      <c r="W1537" s="8" t="str">
        <f>VLOOKUP(V1537,'[2]Asset Classifications'!$M$12:$M$1690,1,FALSE)</f>
        <v>SE-POWR-DC</v>
      </c>
      <c r="X1537" s="8"/>
      <c r="Y1537" s="8"/>
      <c r="Z1537" s="8"/>
      <c r="AA1537" t="s">
        <v>9303</v>
      </c>
      <c r="AB1537">
        <v>1362</v>
      </c>
    </row>
    <row r="1538" spans="1:28">
      <c r="A1538" s="76" t="s">
        <v>6889</v>
      </c>
      <c r="B1538" s="76" t="s">
        <v>8845</v>
      </c>
      <c r="C1538" s="77" t="s">
        <v>4205</v>
      </c>
      <c r="D1538" s="78" t="s">
        <v>4203</v>
      </c>
      <c r="E1538" s="79" t="s">
        <v>9304</v>
      </c>
      <c r="F1538" s="80" t="s">
        <v>9305</v>
      </c>
      <c r="G1538" s="81"/>
      <c r="H1538" s="82"/>
      <c r="I1538" s="83" t="s">
        <v>4495</v>
      </c>
      <c r="J1538" s="8" t="s">
        <v>4367</v>
      </c>
      <c r="K1538" s="83"/>
      <c r="L1538" s="83" t="s">
        <v>9172</v>
      </c>
      <c r="M1538" s="8"/>
      <c r="N1538" s="8"/>
      <c r="O1538" s="8"/>
      <c r="P1538" s="62" t="str">
        <f t="shared" si="72"/>
        <v>SG-SE-PTSM-00</v>
      </c>
      <c r="Q1538" s="62" t="s">
        <v>9305</v>
      </c>
      <c r="R1538" s="8"/>
      <c r="S1538" s="8"/>
      <c r="T1538" s="8"/>
      <c r="U1538" s="8" t="str">
        <f t="shared" si="70"/>
        <v>SE-PTSM-00</v>
      </c>
      <c r="V1538" s="8" t="str">
        <f t="shared" si="71"/>
        <v>SE-PTSM</v>
      </c>
      <c r="W1538" s="8" t="str">
        <f>VLOOKUP(V1538,'[2]Asset Classifications'!$M$12:$M$1690,1,FALSE)</f>
        <v>SE-PTSM</v>
      </c>
      <c r="X1538" s="8"/>
      <c r="Y1538" s="8"/>
      <c r="Z1538" s="8"/>
      <c r="AA1538" t="s">
        <v>9306</v>
      </c>
      <c r="AB1538">
        <v>1363</v>
      </c>
    </row>
    <row r="1539" spans="1:28">
      <c r="A1539" s="76" t="s">
        <v>6889</v>
      </c>
      <c r="B1539" s="76" t="s">
        <v>8845</v>
      </c>
      <c r="C1539" s="77" t="s">
        <v>4205</v>
      </c>
      <c r="D1539" s="78" t="s">
        <v>4203</v>
      </c>
      <c r="E1539" s="79" t="s">
        <v>9307</v>
      </c>
      <c r="F1539" s="80" t="s">
        <v>4214</v>
      </c>
      <c r="G1539" s="81"/>
      <c r="H1539" s="82"/>
      <c r="I1539" s="83" t="s">
        <v>4631</v>
      </c>
      <c r="J1539" s="8" t="s">
        <v>4367</v>
      </c>
      <c r="K1539" s="83"/>
      <c r="L1539" s="83" t="s">
        <v>9172</v>
      </c>
      <c r="M1539" s="8"/>
      <c r="N1539" s="8"/>
      <c r="O1539" s="8"/>
      <c r="P1539" s="62" t="str">
        <f t="shared" si="72"/>
        <v>SG-SE-PXNG-00</v>
      </c>
      <c r="Q1539" s="62" t="s">
        <v>9308</v>
      </c>
      <c r="R1539" s="8"/>
      <c r="S1539" s="8"/>
      <c r="T1539" s="8"/>
      <c r="U1539" s="8" t="str">
        <f t="shared" si="70"/>
        <v>SE-PXNG-00</v>
      </c>
      <c r="V1539" s="8" t="str">
        <f t="shared" si="71"/>
        <v>SE-PXNG</v>
      </c>
      <c r="W1539" s="8" t="str">
        <f>VLOOKUP(V1539,'[2]Asset Classifications'!$M$12:$M$1690,1,FALSE)</f>
        <v>SE-PXNG</v>
      </c>
      <c r="X1539" s="8"/>
      <c r="Y1539" s="8"/>
      <c r="Z1539" s="8"/>
      <c r="AA1539" t="s">
        <v>9309</v>
      </c>
      <c r="AB1539">
        <v>1364</v>
      </c>
    </row>
    <row r="1540" spans="1:28">
      <c r="A1540" s="76" t="s">
        <v>6889</v>
      </c>
      <c r="B1540" s="76" t="s">
        <v>8845</v>
      </c>
      <c r="C1540" s="77" t="s">
        <v>4205</v>
      </c>
      <c r="D1540" s="78" t="s">
        <v>4203</v>
      </c>
      <c r="E1540" s="79" t="s">
        <v>9310</v>
      </c>
      <c r="F1540" s="80" t="s">
        <v>9311</v>
      </c>
      <c r="G1540" s="81"/>
      <c r="H1540" s="82"/>
      <c r="I1540" s="83" t="s">
        <v>4495</v>
      </c>
      <c r="J1540" s="8" t="s">
        <v>4367</v>
      </c>
      <c r="K1540" s="83"/>
      <c r="L1540" s="83" t="s">
        <v>9172</v>
      </c>
      <c r="M1540" s="8"/>
      <c r="N1540" s="8"/>
      <c r="O1540" s="8"/>
      <c r="P1540" s="62" t="str">
        <f t="shared" si="72"/>
        <v>SG-SE-RELS-00</v>
      </c>
      <c r="Q1540" s="62" t="s">
        <v>9312</v>
      </c>
      <c r="R1540" s="8"/>
      <c r="S1540" s="8"/>
      <c r="T1540" s="8"/>
      <c r="U1540" s="8" t="str">
        <f t="shared" si="70"/>
        <v>SE-RELS-00</v>
      </c>
      <c r="V1540" s="8" t="str">
        <f t="shared" si="71"/>
        <v>SE-RELS</v>
      </c>
      <c r="W1540" s="8" t="str">
        <f>VLOOKUP(V1540,'[2]Asset Classifications'!$M$12:$M$1690,1,FALSE)</f>
        <v>SE-RELS</v>
      </c>
      <c r="X1540" s="8"/>
      <c r="Y1540" s="8"/>
      <c r="Z1540" s="8"/>
      <c r="AA1540" t="s">
        <v>9313</v>
      </c>
      <c r="AB1540">
        <v>1365</v>
      </c>
    </row>
    <row r="1541" spans="1:28">
      <c r="A1541" s="76" t="s">
        <v>6889</v>
      </c>
      <c r="B1541" s="76" t="s">
        <v>8845</v>
      </c>
      <c r="C1541" s="77" t="s">
        <v>4205</v>
      </c>
      <c r="D1541" s="78" t="s">
        <v>4203</v>
      </c>
      <c r="E1541" s="79" t="s">
        <v>9314</v>
      </c>
      <c r="F1541" s="80" t="s">
        <v>9315</v>
      </c>
      <c r="G1541" s="81" t="s">
        <v>3960</v>
      </c>
      <c r="H1541" s="82" t="s">
        <v>9316</v>
      </c>
      <c r="I1541" s="83" t="s">
        <v>4495</v>
      </c>
      <c r="J1541" s="8" t="s">
        <v>4367</v>
      </c>
      <c r="K1541" s="83"/>
      <c r="L1541" s="83" t="s">
        <v>9172</v>
      </c>
      <c r="M1541" s="8"/>
      <c r="N1541" s="8"/>
      <c r="O1541" s="8"/>
      <c r="P1541" s="62" t="str">
        <f t="shared" si="72"/>
        <v>SG-SE-RELY-AC</v>
      </c>
      <c r="Q1541" s="62" t="s">
        <v>9317</v>
      </c>
      <c r="R1541" s="8"/>
      <c r="S1541" s="8"/>
      <c r="T1541" s="8"/>
      <c r="U1541" s="8" t="str">
        <f t="shared" si="70"/>
        <v>SE-RELY-AC</v>
      </c>
      <c r="V1541" s="8" t="str">
        <f t="shared" si="71"/>
        <v>SE-RELY-AC</v>
      </c>
      <c r="W1541" s="8" t="str">
        <f>VLOOKUP(V1541,'[2]Asset Classifications'!$M$12:$M$1690,1,FALSE)</f>
        <v>SE-RELY-AC</v>
      </c>
      <c r="X1541" s="8"/>
      <c r="Y1541" s="8"/>
      <c r="Z1541" s="8"/>
      <c r="AA1541" t="s">
        <v>9318</v>
      </c>
      <c r="AB1541">
        <v>1366</v>
      </c>
    </row>
    <row r="1542" spans="1:28">
      <c r="A1542" s="76" t="s">
        <v>6889</v>
      </c>
      <c r="B1542" s="76" t="s">
        <v>8845</v>
      </c>
      <c r="C1542" s="77" t="s">
        <v>4205</v>
      </c>
      <c r="D1542" s="78" t="s">
        <v>4203</v>
      </c>
      <c r="E1542" s="79" t="s">
        <v>9314</v>
      </c>
      <c r="F1542" s="80" t="s">
        <v>9315</v>
      </c>
      <c r="G1542" s="81" t="s">
        <v>6936</v>
      </c>
      <c r="H1542" s="82" t="s">
        <v>9319</v>
      </c>
      <c r="I1542" s="83" t="s">
        <v>4495</v>
      </c>
      <c r="J1542" s="8" t="s">
        <v>4367</v>
      </c>
      <c r="K1542" s="83"/>
      <c r="L1542" s="83" t="s">
        <v>9172</v>
      </c>
      <c r="M1542" s="8"/>
      <c r="N1542" s="8"/>
      <c r="O1542" s="8"/>
      <c r="P1542" s="62" t="str">
        <f t="shared" si="72"/>
        <v>SG-SE-RELY-DC</v>
      </c>
      <c r="Q1542" s="62" t="s">
        <v>9320</v>
      </c>
      <c r="R1542" s="8"/>
      <c r="S1542" s="8"/>
      <c r="T1542" s="8"/>
      <c r="U1542" s="8" t="str">
        <f t="shared" si="70"/>
        <v>SE-RELY-DC</v>
      </c>
      <c r="V1542" s="8" t="str">
        <f t="shared" si="71"/>
        <v>SE-RELY-DC</v>
      </c>
      <c r="W1542" s="8" t="str">
        <f>VLOOKUP(V1542,'[2]Asset Classifications'!$M$12:$M$1690,1,FALSE)</f>
        <v>SE-RELY-DC</v>
      </c>
      <c r="X1542" s="8"/>
      <c r="Y1542" s="8"/>
      <c r="Z1542" s="8"/>
      <c r="AA1542" t="s">
        <v>9321</v>
      </c>
      <c r="AB1542">
        <v>1367</v>
      </c>
    </row>
    <row r="1543" spans="1:28">
      <c r="A1543" s="76" t="s">
        <v>6889</v>
      </c>
      <c r="B1543" s="76" t="s">
        <v>8845</v>
      </c>
      <c r="C1543" s="77" t="s">
        <v>4205</v>
      </c>
      <c r="D1543" s="78" t="s">
        <v>4203</v>
      </c>
      <c r="E1543" s="79" t="s">
        <v>9314</v>
      </c>
      <c r="F1543" s="80" t="s">
        <v>9315</v>
      </c>
      <c r="G1543" s="81" t="s">
        <v>9322</v>
      </c>
      <c r="H1543" s="82" t="s">
        <v>9323</v>
      </c>
      <c r="I1543" s="83" t="s">
        <v>4495</v>
      </c>
      <c r="J1543" s="8" t="s">
        <v>4367</v>
      </c>
      <c r="K1543" s="83"/>
      <c r="L1543" s="83" t="s">
        <v>9172</v>
      </c>
      <c r="M1543" s="8"/>
      <c r="N1543" s="8"/>
      <c r="O1543" s="8"/>
      <c r="P1543" s="62" t="str">
        <f t="shared" si="72"/>
        <v>SG-SE-RELY-NV</v>
      </c>
      <c r="Q1543" s="62" t="s">
        <v>9324</v>
      </c>
      <c r="R1543" s="8"/>
      <c r="S1543" s="8"/>
      <c r="T1543" s="8"/>
      <c r="U1543" s="8" t="str">
        <f t="shared" si="70"/>
        <v>SE-RELY-NV</v>
      </c>
      <c r="V1543" s="8" t="str">
        <f t="shared" si="71"/>
        <v>SE-RELY-NV</v>
      </c>
      <c r="W1543" s="8" t="str">
        <f>VLOOKUP(V1543,'[2]Asset Classifications'!$M$12:$M$1690,1,FALSE)</f>
        <v>SE-RELY-NV</v>
      </c>
      <c r="X1543" s="8"/>
      <c r="Y1543" s="8"/>
      <c r="Z1543" s="8"/>
      <c r="AA1543" t="s">
        <v>9325</v>
      </c>
      <c r="AB1543">
        <v>1368</v>
      </c>
    </row>
    <row r="1544" spans="1:28">
      <c r="A1544" s="76" t="s">
        <v>6889</v>
      </c>
      <c r="B1544" s="76" t="s">
        <v>8845</v>
      </c>
      <c r="C1544" s="77" t="s">
        <v>4205</v>
      </c>
      <c r="D1544" s="78" t="s">
        <v>4203</v>
      </c>
      <c r="E1544" s="79" t="s">
        <v>9314</v>
      </c>
      <c r="F1544" s="80" t="s">
        <v>9315</v>
      </c>
      <c r="G1544" s="81" t="s">
        <v>4246</v>
      </c>
      <c r="H1544" s="82" t="s">
        <v>9326</v>
      </c>
      <c r="I1544" s="83" t="s">
        <v>4495</v>
      </c>
      <c r="J1544" s="8" t="s">
        <v>4367</v>
      </c>
      <c r="K1544" s="83"/>
      <c r="L1544" s="83" t="s">
        <v>9172</v>
      </c>
      <c r="M1544" s="8"/>
      <c r="N1544" s="8"/>
      <c r="O1544" s="8"/>
      <c r="P1544" s="62" t="str">
        <f t="shared" si="72"/>
        <v>SG-SE-RELY-PI</v>
      </c>
      <c r="Q1544" s="62" t="s">
        <v>9327</v>
      </c>
      <c r="R1544" s="8"/>
      <c r="S1544" s="8"/>
      <c r="T1544" s="8"/>
      <c r="U1544" s="8" t="str">
        <f t="shared" ref="U1544:U1607" si="73">C1544&amp; "-" &amp;E1544 &amp; IF(G1544&lt;&gt;"","-" &amp;G1544,"-00")</f>
        <v>SE-RELY-PI</v>
      </c>
      <c r="V1544" s="8" t="str">
        <f t="shared" ref="V1544:V1607" si="74">C1544&amp; "-" &amp;E1544 &amp; IF(G1544&lt;&gt;"","-" &amp;G1544,"")</f>
        <v>SE-RELY-PI</v>
      </c>
      <c r="W1544" s="8" t="str">
        <f>VLOOKUP(V1544,'[2]Asset Classifications'!$M$12:$M$1690,1,FALSE)</f>
        <v>SE-RELY-PI</v>
      </c>
      <c r="X1544" s="8"/>
      <c r="Y1544" s="8"/>
      <c r="Z1544" s="8"/>
      <c r="AA1544" t="s">
        <v>9328</v>
      </c>
      <c r="AB1544">
        <v>1369</v>
      </c>
    </row>
    <row r="1545" spans="1:28">
      <c r="A1545" s="76" t="s">
        <v>6889</v>
      </c>
      <c r="B1545" s="76" t="s">
        <v>8845</v>
      </c>
      <c r="C1545" s="77" t="s">
        <v>4205</v>
      </c>
      <c r="D1545" s="78" t="s">
        <v>4203</v>
      </c>
      <c r="E1545" s="79" t="s">
        <v>9329</v>
      </c>
      <c r="F1545" s="80" t="s">
        <v>4215</v>
      </c>
      <c r="G1545" s="81"/>
      <c r="H1545" s="82"/>
      <c r="I1545" s="83" t="s">
        <v>4631</v>
      </c>
      <c r="J1545" s="8" t="s">
        <v>4367</v>
      </c>
      <c r="K1545" s="83"/>
      <c r="L1545" s="83" t="s">
        <v>9172</v>
      </c>
      <c r="M1545" s="8"/>
      <c r="N1545" s="8"/>
      <c r="O1545" s="8"/>
      <c r="P1545" s="62" t="str">
        <f t="shared" si="72"/>
        <v>SG-SE-RXNG-00</v>
      </c>
      <c r="Q1545" s="62" t="s">
        <v>9330</v>
      </c>
      <c r="R1545" s="8"/>
      <c r="S1545" s="8"/>
      <c r="T1545" s="8"/>
      <c r="U1545" s="8" t="str">
        <f t="shared" si="73"/>
        <v>SE-RXNG-00</v>
      </c>
      <c r="V1545" s="8" t="str">
        <f t="shared" si="74"/>
        <v>SE-RXNG</v>
      </c>
      <c r="W1545" s="8" t="str">
        <f>VLOOKUP(V1545,'[2]Asset Classifications'!$M$12:$M$1690,1,FALSE)</f>
        <v>SE-RXNG</v>
      </c>
      <c r="X1545" s="8"/>
      <c r="Y1545" s="8"/>
      <c r="Z1545" s="8"/>
      <c r="AA1545" t="s">
        <v>9331</v>
      </c>
      <c r="AB1545">
        <v>1370</v>
      </c>
    </row>
    <row r="1546" spans="1:28">
      <c r="A1546" s="76" t="s">
        <v>6889</v>
      </c>
      <c r="B1546" s="76" t="s">
        <v>8845</v>
      </c>
      <c r="C1546" s="77" t="s">
        <v>4205</v>
      </c>
      <c r="D1546" s="78" t="s">
        <v>4203</v>
      </c>
      <c r="E1546" s="79" t="s">
        <v>9332</v>
      </c>
      <c r="F1546" s="80" t="s">
        <v>9333</v>
      </c>
      <c r="G1546" s="81"/>
      <c r="H1546" s="82"/>
      <c r="I1546" s="83" t="s">
        <v>4495</v>
      </c>
      <c r="J1546" s="8" t="s">
        <v>4367</v>
      </c>
      <c r="K1546" s="83"/>
      <c r="L1546" s="83" t="s">
        <v>9172</v>
      </c>
      <c r="M1546" s="8"/>
      <c r="N1546" s="8"/>
      <c r="O1546" s="8"/>
      <c r="P1546" s="62" t="str">
        <f t="shared" si="72"/>
        <v>SG-SE-SBOX-00</v>
      </c>
      <c r="Q1546" s="62" t="s">
        <v>9333</v>
      </c>
      <c r="R1546" s="8"/>
      <c r="S1546" s="8"/>
      <c r="T1546" s="8"/>
      <c r="U1546" s="8" t="str">
        <f t="shared" si="73"/>
        <v>SE-SBOX-00</v>
      </c>
      <c r="V1546" s="8" t="str">
        <f t="shared" si="74"/>
        <v>SE-SBOX</v>
      </c>
      <c r="W1546" s="8" t="str">
        <f>VLOOKUP(V1546,'[2]Asset Classifications'!$M$12:$M$1690,1,FALSE)</f>
        <v>SE-SBOX</v>
      </c>
      <c r="X1546" s="8"/>
      <c r="Y1546" s="8"/>
      <c r="Z1546" s="8"/>
      <c r="AA1546" t="s">
        <v>9334</v>
      </c>
      <c r="AB1546">
        <v>1371</v>
      </c>
    </row>
    <row r="1547" spans="1:28">
      <c r="A1547" s="76" t="s">
        <v>6889</v>
      </c>
      <c r="B1547" s="76" t="s">
        <v>8845</v>
      </c>
      <c r="C1547" s="77" t="s">
        <v>4205</v>
      </c>
      <c r="D1547" s="78" t="s">
        <v>4203</v>
      </c>
      <c r="E1547" s="79" t="s">
        <v>9335</v>
      </c>
      <c r="F1547" s="80" t="s">
        <v>9288</v>
      </c>
      <c r="G1547" s="81" t="s">
        <v>9336</v>
      </c>
      <c r="H1547" s="82" t="s">
        <v>9337</v>
      </c>
      <c r="I1547" s="83" t="s">
        <v>4495</v>
      </c>
      <c r="J1547" s="8" t="s">
        <v>4367</v>
      </c>
      <c r="K1547" s="83"/>
      <c r="L1547" s="83" t="s">
        <v>9172</v>
      </c>
      <c r="M1547" s="8"/>
      <c r="N1547" s="8"/>
      <c r="O1547" s="8"/>
      <c r="P1547" s="62" t="str">
        <f t="shared" si="72"/>
        <v>SG-SE-SGNL-RU</v>
      </c>
      <c r="Q1547" s="62" t="s">
        <v>9338</v>
      </c>
      <c r="R1547" s="8"/>
      <c r="S1547" s="8"/>
      <c r="T1547" s="8"/>
      <c r="U1547" s="8" t="str">
        <f t="shared" si="73"/>
        <v>SE-SGNL-RU</v>
      </c>
      <c r="V1547" s="8" t="str">
        <f t="shared" si="74"/>
        <v>SE-SGNL-RU</v>
      </c>
      <c r="W1547" s="8" t="str">
        <f>VLOOKUP(V1547,'[2]Asset Classifications'!$M$12:$M$1690,1,FALSE)</f>
        <v>SE-SGNL-RU</v>
      </c>
      <c r="X1547" s="8"/>
      <c r="Y1547" s="8"/>
      <c r="Z1547" s="8"/>
      <c r="AA1547" t="s">
        <v>9339</v>
      </c>
      <c r="AB1547">
        <v>1372</v>
      </c>
    </row>
    <row r="1548" spans="1:28">
      <c r="A1548" s="76" t="s">
        <v>6889</v>
      </c>
      <c r="B1548" s="76" t="s">
        <v>8845</v>
      </c>
      <c r="C1548" s="77" t="s">
        <v>4205</v>
      </c>
      <c r="D1548" s="78" t="s">
        <v>4203</v>
      </c>
      <c r="E1548" s="79" t="s">
        <v>9335</v>
      </c>
      <c r="F1548" s="80" t="s">
        <v>9288</v>
      </c>
      <c r="G1548" s="81" t="s">
        <v>3750</v>
      </c>
      <c r="H1548" s="82" t="s">
        <v>9340</v>
      </c>
      <c r="I1548" s="83" t="s">
        <v>4495</v>
      </c>
      <c r="J1548" s="8" t="s">
        <v>4367</v>
      </c>
      <c r="K1548" s="83"/>
      <c r="L1548" s="83" t="s">
        <v>9172</v>
      </c>
      <c r="M1548" s="8"/>
      <c r="N1548" s="8"/>
      <c r="O1548" s="8"/>
      <c r="P1548" s="62" t="str">
        <f t="shared" si="72"/>
        <v>SG-SE-SGNL-SH</v>
      </c>
      <c r="Q1548" s="62" t="s">
        <v>9341</v>
      </c>
      <c r="R1548" s="8"/>
      <c r="S1548" s="8"/>
      <c r="T1548" s="8"/>
      <c r="U1548" s="8" t="str">
        <f t="shared" si="73"/>
        <v>SE-SGNL-SH</v>
      </c>
      <c r="V1548" s="8" t="str">
        <f t="shared" si="74"/>
        <v>SE-SGNL-SH</v>
      </c>
      <c r="W1548" s="8" t="str">
        <f>VLOOKUP(V1548,'[2]Asset Classifications'!$M$12:$M$1690,1,FALSE)</f>
        <v>SE-SGNL-SH</v>
      </c>
      <c r="X1548" s="8"/>
      <c r="Y1548" s="8"/>
      <c r="Z1548" s="8"/>
      <c r="AA1548" t="s">
        <v>9342</v>
      </c>
      <c r="AB1548">
        <v>1373</v>
      </c>
    </row>
    <row r="1549" spans="1:28">
      <c r="A1549" s="76" t="s">
        <v>6889</v>
      </c>
      <c r="B1549" s="76" t="s">
        <v>8845</v>
      </c>
      <c r="C1549" s="77" t="s">
        <v>4205</v>
      </c>
      <c r="D1549" s="78" t="s">
        <v>4203</v>
      </c>
      <c r="E1549" s="79" t="s">
        <v>9343</v>
      </c>
      <c r="F1549" s="80" t="s">
        <v>9344</v>
      </c>
      <c r="G1549" s="81"/>
      <c r="H1549" s="82"/>
      <c r="I1549" s="83" t="s">
        <v>4495</v>
      </c>
      <c r="J1549" s="8" t="s">
        <v>4367</v>
      </c>
      <c r="K1549" s="83"/>
      <c r="L1549" s="83" t="s">
        <v>9172</v>
      </c>
      <c r="M1549" s="8"/>
      <c r="N1549" s="8"/>
      <c r="O1549" s="8"/>
      <c r="P1549" s="62" t="str">
        <f t="shared" si="72"/>
        <v>SG-SE-SPRT-00</v>
      </c>
      <c r="Q1549" s="62" t="s">
        <v>9344</v>
      </c>
      <c r="R1549" s="8"/>
      <c r="S1549" s="8"/>
      <c r="T1549" s="8"/>
      <c r="U1549" s="8" t="str">
        <f t="shared" si="73"/>
        <v>SE-SPRT-00</v>
      </c>
      <c r="V1549" s="8" t="str">
        <f t="shared" si="74"/>
        <v>SE-SPRT</v>
      </c>
      <c r="W1549" s="8" t="str">
        <f>VLOOKUP(V1549,'[2]Asset Classifications'!$M$12:$M$1690,1,FALSE)</f>
        <v>SE-SPRT</v>
      </c>
      <c r="X1549" s="8"/>
      <c r="Y1549" s="8"/>
      <c r="Z1549" s="8"/>
      <c r="AA1549" t="s">
        <v>9345</v>
      </c>
      <c r="AB1549">
        <v>1374</v>
      </c>
    </row>
    <row r="1550" spans="1:28">
      <c r="A1550" s="76" t="s">
        <v>6889</v>
      </c>
      <c r="B1550" s="76" t="s">
        <v>8845</v>
      </c>
      <c r="C1550" s="77" t="s">
        <v>4205</v>
      </c>
      <c r="D1550" s="78" t="s">
        <v>4203</v>
      </c>
      <c r="E1550" s="79" t="s">
        <v>9346</v>
      </c>
      <c r="F1550" s="80" t="s">
        <v>9347</v>
      </c>
      <c r="G1550" s="81" t="s">
        <v>3601</v>
      </c>
      <c r="H1550" s="82" t="s">
        <v>9348</v>
      </c>
      <c r="I1550" s="83" t="s">
        <v>4495</v>
      </c>
      <c r="J1550" s="8" t="s">
        <v>4367</v>
      </c>
      <c r="K1550" s="83"/>
      <c r="L1550" s="83" t="s">
        <v>9172</v>
      </c>
      <c r="M1550" s="8"/>
      <c r="N1550" s="8"/>
      <c r="O1550" s="8"/>
      <c r="P1550" s="62" t="str">
        <f t="shared" si="72"/>
        <v>SG-SE-SSGN-CL</v>
      </c>
      <c r="Q1550" s="62" t="s">
        <v>9349</v>
      </c>
      <c r="R1550" s="8"/>
      <c r="S1550" s="8"/>
      <c r="T1550" s="8"/>
      <c r="U1550" s="8" t="str">
        <f t="shared" si="73"/>
        <v>SE-SSGN-CL</v>
      </c>
      <c r="V1550" s="8" t="str">
        <f t="shared" si="74"/>
        <v>SE-SSGN-CL</v>
      </c>
      <c r="W1550" s="8" t="str">
        <f>VLOOKUP(V1550,'[2]Asset Classifications'!$M$12:$M$1690,1,FALSE)</f>
        <v>SE-SSGN-CL</v>
      </c>
      <c r="X1550" s="8"/>
      <c r="Y1550" s="8"/>
      <c r="Z1550" s="8"/>
      <c r="AA1550" t="s">
        <v>9350</v>
      </c>
      <c r="AB1550">
        <v>1375</v>
      </c>
    </row>
    <row r="1551" spans="1:28">
      <c r="A1551" s="76" t="s">
        <v>6889</v>
      </c>
      <c r="B1551" s="76" t="s">
        <v>8845</v>
      </c>
      <c r="C1551" s="77" t="s">
        <v>4205</v>
      </c>
      <c r="D1551" s="78" t="s">
        <v>4203</v>
      </c>
      <c r="E1551" s="79" t="s">
        <v>9346</v>
      </c>
      <c r="F1551" s="80" t="s">
        <v>9347</v>
      </c>
      <c r="G1551" s="81" t="s">
        <v>4680</v>
      </c>
      <c r="H1551" s="82" t="s">
        <v>9351</v>
      </c>
      <c r="I1551" s="83" t="s">
        <v>4495</v>
      </c>
      <c r="J1551" s="8" t="s">
        <v>4367</v>
      </c>
      <c r="K1551" s="83"/>
      <c r="L1551" s="83" t="s">
        <v>9172</v>
      </c>
      <c r="M1551" s="8"/>
      <c r="N1551" s="8"/>
      <c r="O1551" s="8"/>
      <c r="P1551" s="62" t="str">
        <f t="shared" ref="P1551:P1614" si="75">A1551&amp;"-"&amp;U1551</f>
        <v>SG-SE-SSGN-LS</v>
      </c>
      <c r="Q1551" s="62" t="s">
        <v>9351</v>
      </c>
      <c r="R1551" s="8"/>
      <c r="S1551" s="8"/>
      <c r="T1551" s="8"/>
      <c r="U1551" s="8" t="str">
        <f t="shared" si="73"/>
        <v>SE-SSGN-LS</v>
      </c>
      <c r="V1551" s="8" t="str">
        <f t="shared" si="74"/>
        <v>SE-SSGN-LS</v>
      </c>
      <c r="W1551" s="8" t="str">
        <f>VLOOKUP(V1551,'[2]Asset Classifications'!$M$12:$M$1690,1,FALSE)</f>
        <v>SE-SSGN-LS</v>
      </c>
      <c r="X1551" s="8"/>
      <c r="Y1551" s="8"/>
      <c r="Z1551" s="8"/>
      <c r="AA1551" t="s">
        <v>9352</v>
      </c>
      <c r="AB1551">
        <v>1376</v>
      </c>
    </row>
    <row r="1552" spans="1:28">
      <c r="A1552" s="76" t="s">
        <v>6889</v>
      </c>
      <c r="B1552" s="76" t="s">
        <v>8845</v>
      </c>
      <c r="C1552" s="77" t="s">
        <v>4205</v>
      </c>
      <c r="D1552" s="78" t="s">
        <v>4203</v>
      </c>
      <c r="E1552" s="79" t="s">
        <v>9346</v>
      </c>
      <c r="F1552" s="80" t="s">
        <v>9347</v>
      </c>
      <c r="G1552" s="81" t="s">
        <v>3706</v>
      </c>
      <c r="H1552" s="82" t="s">
        <v>9353</v>
      </c>
      <c r="I1552" s="83" t="s">
        <v>4495</v>
      </c>
      <c r="J1552" s="8" t="s">
        <v>4367</v>
      </c>
      <c r="K1552" s="83"/>
      <c r="L1552" s="83" t="s">
        <v>9172</v>
      </c>
      <c r="M1552" s="8"/>
      <c r="N1552" s="8"/>
      <c r="O1552" s="8"/>
      <c r="P1552" s="62" t="str">
        <f t="shared" si="75"/>
        <v>SG-SE-SSGN-MI</v>
      </c>
      <c r="Q1552" s="62" t="s">
        <v>9354</v>
      </c>
      <c r="R1552" s="8"/>
      <c r="S1552" s="8"/>
      <c r="T1552" s="8"/>
      <c r="U1552" s="8" t="str">
        <f t="shared" si="73"/>
        <v>SE-SSGN-MI</v>
      </c>
      <c r="V1552" s="8" t="str">
        <f t="shared" si="74"/>
        <v>SE-SSGN-MI</v>
      </c>
      <c r="W1552" s="8" t="str">
        <f>VLOOKUP(V1552,'[2]Asset Classifications'!$M$12:$M$1690,1,FALSE)</f>
        <v>SE-SSGN-MI</v>
      </c>
      <c r="X1552" s="8"/>
      <c r="Y1552" s="8"/>
      <c r="Z1552" s="8"/>
      <c r="AA1552" t="s">
        <v>9355</v>
      </c>
      <c r="AB1552">
        <v>1377</v>
      </c>
    </row>
    <row r="1553" spans="1:28">
      <c r="A1553" s="76" t="s">
        <v>6889</v>
      </c>
      <c r="B1553" s="76" t="s">
        <v>8845</v>
      </c>
      <c r="C1553" s="77" t="s">
        <v>4205</v>
      </c>
      <c r="D1553" s="78" t="s">
        <v>4203</v>
      </c>
      <c r="E1553" s="79" t="s">
        <v>9346</v>
      </c>
      <c r="F1553" s="80" t="s">
        <v>9347</v>
      </c>
      <c r="G1553" s="81" t="s">
        <v>3757</v>
      </c>
      <c r="H1553" s="82" t="s">
        <v>9356</v>
      </c>
      <c r="I1553" s="83" t="s">
        <v>4495</v>
      </c>
      <c r="J1553" s="8" t="s">
        <v>4367</v>
      </c>
      <c r="K1553" s="83"/>
      <c r="L1553" s="83" t="s">
        <v>9172</v>
      </c>
      <c r="M1553" s="8"/>
      <c r="N1553" s="8"/>
      <c r="O1553" s="8"/>
      <c r="P1553" s="62" t="str">
        <f t="shared" si="75"/>
        <v>SG-SE-SSGN-ST</v>
      </c>
      <c r="Q1553" s="62" t="s">
        <v>9356</v>
      </c>
      <c r="R1553" s="8"/>
      <c r="S1553" s="8"/>
      <c r="T1553" s="8"/>
      <c r="U1553" s="8" t="str">
        <f t="shared" si="73"/>
        <v>SE-SSGN-ST</v>
      </c>
      <c r="V1553" s="8" t="str">
        <f t="shared" si="74"/>
        <v>SE-SSGN-ST</v>
      </c>
      <c r="W1553" s="8" t="str">
        <f>VLOOKUP(V1553,'[2]Asset Classifications'!$M$12:$M$1690,1,FALSE)</f>
        <v>SE-SSGN-ST</v>
      </c>
      <c r="X1553" s="8"/>
      <c r="Y1553" s="8"/>
      <c r="Z1553" s="8"/>
      <c r="AA1553" t="s">
        <v>9357</v>
      </c>
      <c r="AB1553">
        <v>1378</v>
      </c>
    </row>
    <row r="1554" spans="1:28">
      <c r="A1554" s="76" t="s">
        <v>6889</v>
      </c>
      <c r="B1554" s="76" t="s">
        <v>8845</v>
      </c>
      <c r="C1554" s="77" t="s">
        <v>4205</v>
      </c>
      <c r="D1554" s="78" t="s">
        <v>4203</v>
      </c>
      <c r="E1554" s="79" t="s">
        <v>9358</v>
      </c>
      <c r="F1554" s="80" t="s">
        <v>4216</v>
      </c>
      <c r="G1554" s="81"/>
      <c r="H1554" s="82"/>
      <c r="I1554" s="83" t="s">
        <v>4495</v>
      </c>
      <c r="J1554" s="8" t="s">
        <v>4367</v>
      </c>
      <c r="K1554" s="83"/>
      <c r="L1554" s="83" t="s">
        <v>9172</v>
      </c>
      <c r="M1554" s="8"/>
      <c r="N1554" s="8"/>
      <c r="O1554" s="8"/>
      <c r="P1554" s="62" t="str">
        <f t="shared" si="75"/>
        <v>SG-SE-TCCT-00</v>
      </c>
      <c r="Q1554" s="62" t="s">
        <v>9359</v>
      </c>
      <c r="R1554" s="8"/>
      <c r="S1554" s="8"/>
      <c r="T1554" s="8"/>
      <c r="U1554" s="8" t="str">
        <f t="shared" si="73"/>
        <v>SE-TCCT-00</v>
      </c>
      <c r="V1554" s="8" t="str">
        <f t="shared" si="74"/>
        <v>SE-TCCT</v>
      </c>
      <c r="W1554" s="8" t="str">
        <f>VLOOKUP(V1554,'[2]Asset Classifications'!$M$12:$M$1690,1,FALSE)</f>
        <v>SE-TCCT</v>
      </c>
      <c r="X1554" s="8"/>
      <c r="Y1554" s="8"/>
      <c r="Z1554" s="8"/>
      <c r="AA1554" t="s">
        <v>9360</v>
      </c>
      <c r="AB1554">
        <v>1379</v>
      </c>
    </row>
    <row r="1555" spans="1:28">
      <c r="A1555" s="76" t="s">
        <v>6889</v>
      </c>
      <c r="B1555" s="76" t="s">
        <v>8845</v>
      </c>
      <c r="C1555" s="77" t="s">
        <v>4205</v>
      </c>
      <c r="D1555" s="78" t="s">
        <v>4203</v>
      </c>
      <c r="E1555" s="79" t="s">
        <v>9361</v>
      </c>
      <c r="F1555" s="80" t="s">
        <v>9362</v>
      </c>
      <c r="G1555" s="81"/>
      <c r="H1555" s="82"/>
      <c r="I1555" s="83" t="s">
        <v>4495</v>
      </c>
      <c r="J1555" s="8" t="s">
        <v>4367</v>
      </c>
      <c r="K1555" s="83"/>
      <c r="L1555" s="83" t="s">
        <v>9172</v>
      </c>
      <c r="M1555" s="8"/>
      <c r="N1555" s="8"/>
      <c r="O1555" s="8"/>
      <c r="P1555" s="62" t="str">
        <f t="shared" si="75"/>
        <v>SG-SE-TCRX-00</v>
      </c>
      <c r="Q1555" s="62" t="s">
        <v>9363</v>
      </c>
      <c r="R1555" s="8"/>
      <c r="S1555" s="8"/>
      <c r="T1555" s="8"/>
      <c r="U1555" s="8" t="str">
        <f t="shared" si="73"/>
        <v>SE-TCRX-00</v>
      </c>
      <c r="V1555" s="8" t="str">
        <f t="shared" si="74"/>
        <v>SE-TCRX</v>
      </c>
      <c r="W1555" s="8" t="str">
        <f>VLOOKUP(V1555,'[2]Asset Classifications'!$M$12:$M$1690,1,FALSE)</f>
        <v>SE-TCRX</v>
      </c>
      <c r="X1555" s="8"/>
      <c r="Y1555" s="8"/>
      <c r="Z1555" s="8"/>
      <c r="AA1555" t="s">
        <v>9364</v>
      </c>
      <c r="AB1555">
        <v>1380</v>
      </c>
    </row>
    <row r="1556" spans="1:28">
      <c r="A1556" s="76" t="s">
        <v>6889</v>
      </c>
      <c r="B1556" s="76" t="s">
        <v>8845</v>
      </c>
      <c r="C1556" s="77" t="s">
        <v>4205</v>
      </c>
      <c r="D1556" s="78" t="s">
        <v>4203</v>
      </c>
      <c r="E1556" s="79" t="s">
        <v>9365</v>
      </c>
      <c r="F1556" s="80" t="s">
        <v>9366</v>
      </c>
      <c r="G1556" s="81"/>
      <c r="H1556" s="82"/>
      <c r="I1556" s="83" t="s">
        <v>4495</v>
      </c>
      <c r="J1556" s="8" t="s">
        <v>4367</v>
      </c>
      <c r="K1556" s="83"/>
      <c r="L1556" s="83" t="s">
        <v>9172</v>
      </c>
      <c r="M1556" s="8"/>
      <c r="N1556" s="8"/>
      <c r="O1556" s="8"/>
      <c r="P1556" s="62" t="str">
        <f t="shared" si="75"/>
        <v>SG-SE-TCTX-00</v>
      </c>
      <c r="Q1556" s="62" t="s">
        <v>9367</v>
      </c>
      <c r="R1556" s="8"/>
      <c r="S1556" s="8"/>
      <c r="T1556" s="8"/>
      <c r="U1556" s="8" t="str">
        <f t="shared" si="73"/>
        <v>SE-TCTX-00</v>
      </c>
      <c r="V1556" s="8" t="str">
        <f t="shared" si="74"/>
        <v>SE-TCTX</v>
      </c>
      <c r="W1556" s="8" t="str">
        <f>VLOOKUP(V1556,'[2]Asset Classifications'!$M$12:$M$1690,1,FALSE)</f>
        <v>SE-TCTX</v>
      </c>
      <c r="X1556" s="8"/>
      <c r="Y1556" s="8"/>
      <c r="Z1556" s="8"/>
      <c r="AA1556" t="s">
        <v>9368</v>
      </c>
      <c r="AB1556">
        <v>1381</v>
      </c>
    </row>
    <row r="1557" spans="1:28">
      <c r="A1557" s="76" t="s">
        <v>6889</v>
      </c>
      <c r="B1557" s="76" t="s">
        <v>8845</v>
      </c>
      <c r="C1557" s="77" t="s">
        <v>4205</v>
      </c>
      <c r="D1557" s="78" t="s">
        <v>4203</v>
      </c>
      <c r="E1557" s="79" t="s">
        <v>8946</v>
      </c>
      <c r="F1557" s="80" t="s">
        <v>4217</v>
      </c>
      <c r="G1557" s="81" t="s">
        <v>5802</v>
      </c>
      <c r="H1557" s="82" t="s">
        <v>8947</v>
      </c>
      <c r="I1557" s="83" t="s">
        <v>4495</v>
      </c>
      <c r="J1557" s="8" t="s">
        <v>4367</v>
      </c>
      <c r="K1557" s="83"/>
      <c r="L1557" s="83" t="s">
        <v>9172</v>
      </c>
      <c r="M1557" s="8"/>
      <c r="N1557" s="8"/>
      <c r="O1557" s="8"/>
      <c r="P1557" s="62" t="str">
        <f t="shared" si="75"/>
        <v>SG-SE-TELM-RT</v>
      </c>
      <c r="Q1557" s="62" t="s">
        <v>9369</v>
      </c>
      <c r="R1557" s="8"/>
      <c r="S1557" s="8"/>
      <c r="T1557" s="8"/>
      <c r="U1557" s="8" t="str">
        <f t="shared" si="73"/>
        <v>SE-TELM-RT</v>
      </c>
      <c r="V1557" s="8" t="str">
        <f t="shared" si="74"/>
        <v>SE-TELM-RT</v>
      </c>
      <c r="W1557" s="8" t="str">
        <f>VLOOKUP(V1557,'[2]Asset Classifications'!$M$12:$M$1690,1,FALSE)</f>
        <v>SE-TELM-RT</v>
      </c>
      <c r="X1557" s="8"/>
      <c r="Y1557" s="8"/>
      <c r="Z1557" s="8"/>
      <c r="AA1557" t="s">
        <v>9370</v>
      </c>
      <c r="AB1557">
        <v>1382</v>
      </c>
    </row>
    <row r="1558" spans="1:28">
      <c r="A1558" s="76" t="s">
        <v>6889</v>
      </c>
      <c r="B1558" s="76" t="s">
        <v>8845</v>
      </c>
      <c r="C1558" s="77" t="s">
        <v>4205</v>
      </c>
      <c r="D1558" s="78" t="s">
        <v>4203</v>
      </c>
      <c r="E1558" s="79" t="s">
        <v>9371</v>
      </c>
      <c r="F1558" s="80" t="s">
        <v>9372</v>
      </c>
      <c r="G1558" s="81"/>
      <c r="H1558" s="82"/>
      <c r="I1558" s="83" t="s">
        <v>4495</v>
      </c>
      <c r="J1558" s="8" t="s">
        <v>4367</v>
      </c>
      <c r="K1558" s="83"/>
      <c r="L1558" s="83" t="s">
        <v>9172</v>
      </c>
      <c r="M1558" s="8"/>
      <c r="N1558" s="8"/>
      <c r="O1558" s="8"/>
      <c r="P1558" s="62" t="str">
        <f t="shared" si="75"/>
        <v>SG-SE-TRDL-00</v>
      </c>
      <c r="Q1558" s="62" t="s">
        <v>9373</v>
      </c>
      <c r="R1558" s="8"/>
      <c r="S1558" s="8"/>
      <c r="T1558" s="8"/>
      <c r="U1558" s="8" t="str">
        <f t="shared" si="73"/>
        <v>SE-TRDL-00</v>
      </c>
      <c r="V1558" s="8" t="str">
        <f t="shared" si="74"/>
        <v>SE-TRDL</v>
      </c>
      <c r="W1558" s="8" t="str">
        <f>VLOOKUP(V1558,'[2]Asset Classifications'!$M$12:$M$1690,1,FALSE)</f>
        <v>SE-TRDL</v>
      </c>
      <c r="X1558" s="8"/>
      <c r="Y1558" s="8"/>
      <c r="Z1558" s="8"/>
      <c r="AA1558" t="s">
        <v>9374</v>
      </c>
      <c r="AB1558">
        <v>1383</v>
      </c>
    </row>
    <row r="1559" spans="1:28">
      <c r="A1559" s="76" t="s">
        <v>6889</v>
      </c>
      <c r="B1559" s="76" t="s">
        <v>8845</v>
      </c>
      <c r="C1559" s="77" t="s">
        <v>4205</v>
      </c>
      <c r="D1559" s="78" t="s">
        <v>4203</v>
      </c>
      <c r="E1559" s="79" t="s">
        <v>9375</v>
      </c>
      <c r="F1559" s="80" t="s">
        <v>9376</v>
      </c>
      <c r="G1559" s="81"/>
      <c r="H1559" s="82"/>
      <c r="I1559" s="83" t="s">
        <v>4495</v>
      </c>
      <c r="J1559" s="8" t="s">
        <v>4367</v>
      </c>
      <c r="K1559" s="83"/>
      <c r="L1559" s="83" t="s">
        <v>9172</v>
      </c>
      <c r="M1559" s="8"/>
      <c r="N1559" s="8"/>
      <c r="O1559" s="8"/>
      <c r="P1559" s="62" t="str">
        <f t="shared" si="75"/>
        <v>SG-SE-TSTP-00</v>
      </c>
      <c r="Q1559" s="62" t="s">
        <v>9376</v>
      </c>
      <c r="R1559" s="8"/>
      <c r="S1559" s="8"/>
      <c r="T1559" s="8"/>
      <c r="U1559" s="8" t="str">
        <f t="shared" si="73"/>
        <v>SE-TSTP-00</v>
      </c>
      <c r="V1559" s="8" t="str">
        <f t="shared" si="74"/>
        <v>SE-TSTP</v>
      </c>
      <c r="W1559" s="8" t="str">
        <f>VLOOKUP(V1559,'[2]Asset Classifications'!$M$12:$M$1690,1,FALSE)</f>
        <v>SE-TSTP</v>
      </c>
      <c r="X1559" s="8"/>
      <c r="Y1559" s="8"/>
      <c r="Z1559" s="8"/>
      <c r="AA1559" t="s">
        <v>9377</v>
      </c>
      <c r="AB1559">
        <v>1384</v>
      </c>
    </row>
    <row r="1560" spans="1:28">
      <c r="A1560" s="76" t="s">
        <v>6889</v>
      </c>
      <c r="B1560" s="76" t="s">
        <v>8845</v>
      </c>
      <c r="C1560" s="77" t="s">
        <v>4205</v>
      </c>
      <c r="D1560" s="78" t="s">
        <v>4203</v>
      </c>
      <c r="E1560" s="79" t="s">
        <v>4814</v>
      </c>
      <c r="F1560" s="80" t="s">
        <v>4695</v>
      </c>
      <c r="G1560" s="81"/>
      <c r="H1560" s="82"/>
      <c r="I1560" s="83" t="s">
        <v>4495</v>
      </c>
      <c r="J1560" s="8" t="s">
        <v>4367</v>
      </c>
      <c r="K1560" s="83"/>
      <c r="L1560" s="83" t="s">
        <v>9172</v>
      </c>
      <c r="M1560" s="8"/>
      <c r="N1560" s="8"/>
      <c r="O1560" s="8"/>
      <c r="P1560" s="62" t="str">
        <f t="shared" si="75"/>
        <v>SG-SE-UPSY-00</v>
      </c>
      <c r="Q1560" s="62" t="s">
        <v>9378</v>
      </c>
      <c r="R1560" s="8"/>
      <c r="S1560" s="8"/>
      <c r="T1560" s="8"/>
      <c r="U1560" s="8" t="str">
        <f t="shared" si="73"/>
        <v>SE-UPSY-00</v>
      </c>
      <c r="V1560" s="8" t="str">
        <f t="shared" si="74"/>
        <v>SE-UPSY</v>
      </c>
      <c r="W1560" s="8" t="str">
        <f>VLOOKUP(V1560,'[2]Asset Classifications'!$M$12:$M$1690,1,FALSE)</f>
        <v>SE-UPSY</v>
      </c>
      <c r="X1560" s="8"/>
      <c r="Y1560" s="8"/>
      <c r="Z1560" s="8"/>
      <c r="AA1560" t="s">
        <v>9379</v>
      </c>
      <c r="AB1560">
        <v>1385</v>
      </c>
    </row>
    <row r="1561" spans="1:28">
      <c r="A1561" s="76" t="s">
        <v>6889</v>
      </c>
      <c r="B1561" s="76" t="s">
        <v>8845</v>
      </c>
      <c r="C1561" s="77" t="s">
        <v>4205</v>
      </c>
      <c r="D1561" s="78" t="s">
        <v>4203</v>
      </c>
      <c r="E1561" s="79" t="s">
        <v>9380</v>
      </c>
      <c r="F1561" s="80" t="s">
        <v>9381</v>
      </c>
      <c r="G1561" s="81" t="s">
        <v>3738</v>
      </c>
      <c r="H1561" s="82" t="s">
        <v>9382</v>
      </c>
      <c r="I1561" s="83" t="s">
        <v>4495</v>
      </c>
      <c r="J1561" s="8" t="s">
        <v>4367</v>
      </c>
      <c r="K1561" s="83"/>
      <c r="L1561" s="83" t="s">
        <v>9172</v>
      </c>
      <c r="M1561" s="8"/>
      <c r="N1561" s="8"/>
      <c r="O1561" s="8"/>
      <c r="P1561" s="62" t="str">
        <f t="shared" si="75"/>
        <v>SG-SE-WRND-RD</v>
      </c>
      <c r="Q1561" s="62" t="s">
        <v>9383</v>
      </c>
      <c r="R1561" s="8"/>
      <c r="S1561" s="8"/>
      <c r="T1561" s="8"/>
      <c r="U1561" s="8" t="str">
        <f t="shared" si="73"/>
        <v>SE-WRND-RD</v>
      </c>
      <c r="V1561" s="8" t="str">
        <f t="shared" si="74"/>
        <v>SE-WRND-RD</v>
      </c>
      <c r="W1561" s="8" t="str">
        <f>VLOOKUP(V1561,'[2]Asset Classifications'!$M$12:$M$1690,1,FALSE)</f>
        <v>SE-WRND-RD</v>
      </c>
      <c r="X1561" s="8"/>
      <c r="Y1561" s="8"/>
      <c r="Z1561" s="8"/>
      <c r="AA1561" t="s">
        <v>9384</v>
      </c>
      <c r="AB1561">
        <v>1386</v>
      </c>
    </row>
    <row r="1562" spans="1:28">
      <c r="A1562" s="76" t="s">
        <v>6889</v>
      </c>
      <c r="B1562" s="76" t="s">
        <v>8845</v>
      </c>
      <c r="C1562" s="77" t="s">
        <v>4205</v>
      </c>
      <c r="D1562" s="78" t="s">
        <v>4203</v>
      </c>
      <c r="E1562" s="79" t="s">
        <v>9380</v>
      </c>
      <c r="F1562" s="80" t="s">
        <v>9381</v>
      </c>
      <c r="G1562" s="81" t="s">
        <v>9385</v>
      </c>
      <c r="H1562" s="82" t="s">
        <v>9386</v>
      </c>
      <c r="I1562" s="83" t="s">
        <v>4495</v>
      </c>
      <c r="J1562" s="8" t="s">
        <v>4367</v>
      </c>
      <c r="K1562" s="83"/>
      <c r="L1562" s="83" t="s">
        <v>9172</v>
      </c>
      <c r="M1562" s="8"/>
      <c r="N1562" s="8"/>
      <c r="O1562" s="8"/>
      <c r="P1562" s="62" t="str">
        <f t="shared" si="75"/>
        <v>SG-SE-WRND-RM</v>
      </c>
      <c r="Q1562" s="62" t="s">
        <v>9387</v>
      </c>
      <c r="R1562" s="8"/>
      <c r="S1562" s="8"/>
      <c r="T1562" s="8"/>
      <c r="U1562" s="8" t="str">
        <f t="shared" si="73"/>
        <v>SE-WRND-RM</v>
      </c>
      <c r="V1562" s="8" t="str">
        <f t="shared" si="74"/>
        <v>SE-WRND-RM</v>
      </c>
      <c r="W1562" s="8" t="str">
        <f>VLOOKUP(V1562,'[2]Asset Classifications'!$M$12:$M$1690,1,FALSE)</f>
        <v>SE-WRND-RM</v>
      </c>
      <c r="X1562" s="8"/>
      <c r="Y1562" s="8"/>
      <c r="Z1562" s="8"/>
      <c r="AA1562" t="s">
        <v>9388</v>
      </c>
      <c r="AB1562">
        <v>1387</v>
      </c>
    </row>
    <row r="1563" spans="1:28">
      <c r="A1563" s="76" t="s">
        <v>6889</v>
      </c>
      <c r="B1563" s="76" t="s">
        <v>8845</v>
      </c>
      <c r="C1563" s="77" t="s">
        <v>4205</v>
      </c>
      <c r="D1563" s="78" t="s">
        <v>4203</v>
      </c>
      <c r="E1563" s="79" t="s">
        <v>9380</v>
      </c>
      <c r="F1563" s="80" t="s">
        <v>9381</v>
      </c>
      <c r="G1563" s="81" t="s">
        <v>4297</v>
      </c>
      <c r="H1563" s="82" t="s">
        <v>9389</v>
      </c>
      <c r="I1563" s="83" t="s">
        <v>4495</v>
      </c>
      <c r="J1563" s="8" t="s">
        <v>4367</v>
      </c>
      <c r="K1563" s="83"/>
      <c r="L1563" s="83" t="s">
        <v>9172</v>
      </c>
      <c r="M1563" s="8"/>
      <c r="N1563" s="8"/>
      <c r="O1563" s="8"/>
      <c r="P1563" s="62" t="str">
        <f t="shared" si="75"/>
        <v>SG-SE-WRND-SD</v>
      </c>
      <c r="Q1563" s="62" t="s">
        <v>9390</v>
      </c>
      <c r="R1563" s="8"/>
      <c r="S1563" s="8"/>
      <c r="T1563" s="8"/>
      <c r="U1563" s="8" t="str">
        <f t="shared" si="73"/>
        <v>SE-WRND-SD</v>
      </c>
      <c r="V1563" s="8" t="str">
        <f t="shared" si="74"/>
        <v>SE-WRND-SD</v>
      </c>
      <c r="W1563" s="8" t="str">
        <f>VLOOKUP(V1563,'[2]Asset Classifications'!$M$12:$M$1690,1,FALSE)</f>
        <v>SE-WRND-SD</v>
      </c>
      <c r="X1563" s="8"/>
      <c r="Y1563" s="8"/>
      <c r="Z1563" s="8"/>
      <c r="AA1563" t="s">
        <v>9391</v>
      </c>
      <c r="AB1563">
        <v>1388</v>
      </c>
    </row>
    <row r="1564" spans="1:28">
      <c r="A1564" s="76" t="s">
        <v>6889</v>
      </c>
      <c r="B1564" s="76" t="s">
        <v>8845</v>
      </c>
      <c r="C1564" s="77" t="s">
        <v>4205</v>
      </c>
      <c r="D1564" s="78" t="s">
        <v>4203</v>
      </c>
      <c r="E1564" s="79" t="s">
        <v>8954</v>
      </c>
      <c r="F1564" s="80" t="s">
        <v>8955</v>
      </c>
      <c r="G1564" s="81" t="s">
        <v>3628</v>
      </c>
      <c r="H1564" s="82" t="s">
        <v>9392</v>
      </c>
      <c r="I1564" s="83" t="s">
        <v>4495</v>
      </c>
      <c r="J1564" s="8" t="s">
        <v>4367</v>
      </c>
      <c r="K1564" s="83"/>
      <c r="L1564" s="83" t="s">
        <v>9172</v>
      </c>
      <c r="M1564" s="8"/>
      <c r="N1564" s="8"/>
      <c r="O1564" s="8"/>
      <c r="P1564" s="62" t="str">
        <f t="shared" si="75"/>
        <v>SG-SE-WSTN-CR</v>
      </c>
      <c r="Q1564" s="62" t="s">
        <v>9393</v>
      </c>
      <c r="R1564" s="8"/>
      <c r="S1564" s="8"/>
      <c r="T1564" s="8"/>
      <c r="U1564" s="8" t="str">
        <f t="shared" si="73"/>
        <v>SE-WSTN-CR</v>
      </c>
      <c r="V1564" s="8" t="str">
        <f t="shared" si="74"/>
        <v>SE-WSTN-CR</v>
      </c>
      <c r="W1564" s="8" t="str">
        <f>VLOOKUP(V1564,'[2]Asset Classifications'!$M$12:$M$1690,1,FALSE)</f>
        <v>SE-WSTN-CR</v>
      </c>
      <c r="X1564" s="8"/>
      <c r="Y1564" s="8"/>
      <c r="Z1564" s="8"/>
      <c r="AA1564" t="s">
        <v>9394</v>
      </c>
      <c r="AB1564">
        <v>1389</v>
      </c>
    </row>
    <row r="1565" spans="1:28">
      <c r="A1565" s="76" t="s">
        <v>6889</v>
      </c>
      <c r="B1565" s="76" t="s">
        <v>8845</v>
      </c>
      <c r="C1565" s="77" t="s">
        <v>4205</v>
      </c>
      <c r="D1565" s="78" t="s">
        <v>4203</v>
      </c>
      <c r="E1565" s="79" t="s">
        <v>8954</v>
      </c>
      <c r="F1565" s="80" t="s">
        <v>8955</v>
      </c>
      <c r="G1565" s="81" t="s">
        <v>9395</v>
      </c>
      <c r="H1565" s="82" t="s">
        <v>9396</v>
      </c>
      <c r="I1565" s="83" t="s">
        <v>4495</v>
      </c>
      <c r="J1565" s="8" t="s">
        <v>4367</v>
      </c>
      <c r="K1565" s="83"/>
      <c r="L1565" s="83" t="s">
        <v>9172</v>
      </c>
      <c r="M1565" s="8"/>
      <c r="N1565" s="8"/>
      <c r="O1565" s="8"/>
      <c r="P1565" s="62" t="str">
        <f t="shared" si="75"/>
        <v>SG-SE-WSTN-IP</v>
      </c>
      <c r="Q1565" s="62" t="s">
        <v>9397</v>
      </c>
      <c r="R1565" s="8"/>
      <c r="S1565" s="8"/>
      <c r="T1565" s="8"/>
      <c r="U1565" s="8" t="str">
        <f t="shared" si="73"/>
        <v>SE-WSTN-IP</v>
      </c>
      <c r="V1565" s="8" t="str">
        <f t="shared" si="74"/>
        <v>SE-WSTN-IP</v>
      </c>
      <c r="W1565" s="8" t="str">
        <f>VLOOKUP(V1565,'[2]Asset Classifications'!$M$12:$M$1690,1,FALSE)</f>
        <v>SE-WSTN-IP</v>
      </c>
      <c r="X1565" s="8"/>
      <c r="Y1565" s="8"/>
      <c r="Z1565" s="8"/>
      <c r="AA1565" t="s">
        <v>9398</v>
      </c>
      <c r="AB1565">
        <v>1390</v>
      </c>
    </row>
    <row r="1566" spans="1:28">
      <c r="A1566" s="76" t="s">
        <v>6889</v>
      </c>
      <c r="B1566" s="76" t="s">
        <v>8845</v>
      </c>
      <c r="C1566" s="77" t="s">
        <v>4205</v>
      </c>
      <c r="D1566" s="78" t="s">
        <v>4203</v>
      </c>
      <c r="E1566" s="79" t="s">
        <v>8954</v>
      </c>
      <c r="F1566" s="80" t="s">
        <v>8955</v>
      </c>
      <c r="G1566" s="81" t="s">
        <v>3732</v>
      </c>
      <c r="H1566" s="82" t="s">
        <v>9399</v>
      </c>
      <c r="I1566" s="83" t="s">
        <v>4495</v>
      </c>
      <c r="J1566" s="8" t="s">
        <v>4367</v>
      </c>
      <c r="K1566" s="83"/>
      <c r="L1566" s="83" t="s">
        <v>9172</v>
      </c>
      <c r="M1566" s="8"/>
      <c r="N1566" s="8"/>
      <c r="O1566" s="8"/>
      <c r="P1566" s="62" t="str">
        <f t="shared" si="75"/>
        <v>SG-SE-WSTN-PS</v>
      </c>
      <c r="Q1566" s="62" t="s">
        <v>9400</v>
      </c>
      <c r="R1566" s="8"/>
      <c r="S1566" s="8"/>
      <c r="T1566" s="8"/>
      <c r="U1566" s="8" t="str">
        <f t="shared" si="73"/>
        <v>SE-WSTN-PS</v>
      </c>
      <c r="V1566" s="8" t="str">
        <f t="shared" si="74"/>
        <v>SE-WSTN-PS</v>
      </c>
      <c r="W1566" s="8" t="str">
        <f>VLOOKUP(V1566,'[2]Asset Classifications'!$M$12:$M$1690,1,FALSE)</f>
        <v>SE-WSTN-PS</v>
      </c>
      <c r="X1566" s="8"/>
      <c r="Y1566" s="8"/>
      <c r="Z1566" s="8"/>
      <c r="AA1566" t="s">
        <v>9401</v>
      </c>
      <c r="AB1566">
        <v>1391</v>
      </c>
    </row>
    <row r="1567" spans="1:28">
      <c r="A1567" s="76" t="s">
        <v>6889</v>
      </c>
      <c r="B1567" s="76" t="s">
        <v>8845</v>
      </c>
      <c r="C1567" s="77" t="s">
        <v>4205</v>
      </c>
      <c r="D1567" s="78" t="s">
        <v>4203</v>
      </c>
      <c r="E1567" s="79" t="s">
        <v>8954</v>
      </c>
      <c r="F1567" s="80" t="s">
        <v>8955</v>
      </c>
      <c r="G1567" s="81" t="s">
        <v>9402</v>
      </c>
      <c r="H1567" s="82" t="s">
        <v>9403</v>
      </c>
      <c r="I1567" s="83" t="s">
        <v>4495</v>
      </c>
      <c r="J1567" s="8" t="s">
        <v>4367</v>
      </c>
      <c r="K1567" s="83"/>
      <c r="L1567" s="83" t="s">
        <v>9172</v>
      </c>
      <c r="M1567" s="8"/>
      <c r="N1567" s="8"/>
      <c r="O1567" s="8"/>
      <c r="P1567" s="62" t="str">
        <f t="shared" si="75"/>
        <v>SG-SE-WSTN-VD</v>
      </c>
      <c r="Q1567" s="62" t="s">
        <v>9404</v>
      </c>
      <c r="R1567" s="8"/>
      <c r="S1567" s="8"/>
      <c r="T1567" s="8"/>
      <c r="U1567" s="8" t="str">
        <f t="shared" si="73"/>
        <v>SE-WSTN-VD</v>
      </c>
      <c r="V1567" s="8" t="str">
        <f t="shared" si="74"/>
        <v>SE-WSTN-VD</v>
      </c>
      <c r="W1567" s="8" t="str">
        <f>VLOOKUP(V1567,'[2]Asset Classifications'!$M$12:$M$1690,1,FALSE)</f>
        <v>SE-WSTN-VD</v>
      </c>
      <c r="X1567" s="8"/>
      <c r="Y1567" s="8"/>
      <c r="Z1567" s="8"/>
      <c r="AA1567" t="s">
        <v>9405</v>
      </c>
      <c r="AB1567">
        <v>1392</v>
      </c>
    </row>
    <row r="1568" spans="1:28">
      <c r="A1568" s="76" t="s">
        <v>6889</v>
      </c>
      <c r="B1568" s="76" t="s">
        <v>8845</v>
      </c>
      <c r="C1568" s="77" t="s">
        <v>4205</v>
      </c>
      <c r="D1568" s="78" t="s">
        <v>4203</v>
      </c>
      <c r="E1568" s="277" t="s">
        <v>9406</v>
      </c>
      <c r="F1568" s="278" t="s">
        <v>9407</v>
      </c>
      <c r="G1568" s="278"/>
      <c r="H1568" s="278"/>
      <c r="I1568" s="293" t="s">
        <v>4495</v>
      </c>
      <c r="J1568" s="278" t="s">
        <v>4367</v>
      </c>
      <c r="K1568" s="281" t="s">
        <v>8924</v>
      </c>
      <c r="L1568" s="281" t="s">
        <v>4618</v>
      </c>
      <c r="M1568" s="280"/>
      <c r="N1568" s="280" t="s">
        <v>9408</v>
      </c>
      <c r="O1568" s="278" t="s">
        <v>9407</v>
      </c>
      <c r="P1568" s="62" t="str">
        <f t="shared" si="75"/>
        <v>SG-SE-AUDT-00</v>
      </c>
      <c r="Q1568" s="8" t="s">
        <v>9407</v>
      </c>
      <c r="R1568" s="8"/>
      <c r="S1568" s="8"/>
      <c r="T1568" s="8"/>
      <c r="U1568" s="8" t="str">
        <f t="shared" si="73"/>
        <v>SE-AUDT-00</v>
      </c>
      <c r="V1568" s="8" t="str">
        <f t="shared" si="74"/>
        <v>SE-AUDT</v>
      </c>
      <c r="W1568" s="8"/>
      <c r="X1568" s="8"/>
      <c r="Y1568" s="8" t="s">
        <v>4491</v>
      </c>
      <c r="Z1568" s="8"/>
    </row>
    <row r="1569" spans="1:28">
      <c r="A1569" s="76" t="s">
        <v>6889</v>
      </c>
      <c r="B1569" s="76" t="s">
        <v>8845</v>
      </c>
      <c r="C1569" s="77" t="s">
        <v>4205</v>
      </c>
      <c r="D1569" s="78" t="s">
        <v>4203</v>
      </c>
      <c r="E1569" s="277" t="s">
        <v>4663</v>
      </c>
      <c r="F1569" s="278" t="s">
        <v>4664</v>
      </c>
      <c r="G1569" s="278"/>
      <c r="H1569" s="278"/>
      <c r="I1569" s="293" t="s">
        <v>4495</v>
      </c>
      <c r="J1569" s="278" t="s">
        <v>4367</v>
      </c>
      <c r="K1569" s="281" t="s">
        <v>8924</v>
      </c>
      <c r="L1569" s="281" t="s">
        <v>4618</v>
      </c>
      <c r="M1569" s="280"/>
      <c r="N1569" s="280" t="s">
        <v>9409</v>
      </c>
      <c r="O1569" s="278" t="s">
        <v>4664</v>
      </c>
      <c r="P1569" s="62" t="str">
        <f t="shared" si="75"/>
        <v>SG-SE-BATT-00</v>
      </c>
      <c r="Q1569" s="8" t="s">
        <v>4664</v>
      </c>
      <c r="R1569" s="8"/>
      <c r="S1569" s="8"/>
      <c r="T1569" s="8"/>
      <c r="U1569" s="8" t="str">
        <f t="shared" si="73"/>
        <v>SE-BATT-00</v>
      </c>
      <c r="V1569" s="8" t="str">
        <f t="shared" si="74"/>
        <v>SE-BATT</v>
      </c>
      <c r="W1569" s="8"/>
      <c r="X1569" s="8"/>
      <c r="Y1569" s="8" t="s">
        <v>4491</v>
      </c>
      <c r="Z1569" s="8"/>
    </row>
    <row r="1570" spans="1:28">
      <c r="A1570" s="76" t="s">
        <v>6889</v>
      </c>
      <c r="B1570" s="76" t="s">
        <v>8845</v>
      </c>
      <c r="C1570" s="77" t="s">
        <v>4205</v>
      </c>
      <c r="D1570" s="78" t="s">
        <v>4203</v>
      </c>
      <c r="E1570" s="277" t="s">
        <v>9410</v>
      </c>
      <c r="F1570" s="278" t="s">
        <v>9411</v>
      </c>
      <c r="G1570" s="278"/>
      <c r="H1570" s="278"/>
      <c r="I1570" s="293" t="s">
        <v>4495</v>
      </c>
      <c r="J1570" s="278" t="s">
        <v>4367</v>
      </c>
      <c r="K1570" s="281" t="s">
        <v>8924</v>
      </c>
      <c r="L1570" s="281" t="s">
        <v>4618</v>
      </c>
      <c r="M1570" s="280"/>
      <c r="N1570" s="280" t="s">
        <v>9412</v>
      </c>
      <c r="O1570" s="278" t="s">
        <v>9413</v>
      </c>
      <c r="P1570" s="62" t="str">
        <f t="shared" si="75"/>
        <v>SG-SE-CMSN-00</v>
      </c>
      <c r="Q1570" s="8" t="s">
        <v>9413</v>
      </c>
      <c r="R1570" s="8"/>
      <c r="S1570" s="8"/>
      <c r="T1570" s="8"/>
      <c r="U1570" s="8" t="str">
        <f t="shared" si="73"/>
        <v>SE-CMSN-00</v>
      </c>
      <c r="V1570" s="8" t="str">
        <f t="shared" si="74"/>
        <v>SE-CMSN</v>
      </c>
      <c r="W1570" s="8"/>
      <c r="X1570" s="8"/>
      <c r="Y1570" s="8" t="s">
        <v>4491</v>
      </c>
      <c r="Z1570" s="8"/>
    </row>
    <row r="1571" spans="1:28">
      <c r="A1571" s="76" t="s">
        <v>6889</v>
      </c>
      <c r="B1571" s="76" t="s">
        <v>8845</v>
      </c>
      <c r="C1571" s="77" t="s">
        <v>4205</v>
      </c>
      <c r="D1571" s="78" t="s">
        <v>4203</v>
      </c>
      <c r="E1571" s="79" t="s">
        <v>9414</v>
      </c>
      <c r="F1571" s="80" t="s">
        <v>9415</v>
      </c>
      <c r="G1571" s="81"/>
      <c r="H1571" s="82"/>
      <c r="I1571" s="83" t="s">
        <v>4631</v>
      </c>
      <c r="J1571" s="8" t="s">
        <v>4367</v>
      </c>
      <c r="K1571" s="83"/>
      <c r="L1571" s="83" t="s">
        <v>4632</v>
      </c>
      <c r="M1571" s="8" t="s">
        <v>4436</v>
      </c>
      <c r="N1571" s="8"/>
      <c r="O1571" s="8"/>
      <c r="P1571" s="62" t="str">
        <f t="shared" si="75"/>
        <v>SG-SE-CMSS-00</v>
      </c>
      <c r="Q1571" s="62" t="s">
        <v>9416</v>
      </c>
      <c r="R1571" s="8"/>
      <c r="S1571" s="8"/>
      <c r="T1571" s="8"/>
      <c r="U1571" s="8" t="str">
        <f t="shared" si="73"/>
        <v>SE-CMSS-00</v>
      </c>
      <c r="V1571" s="8" t="str">
        <f t="shared" si="74"/>
        <v>SE-CMSS</v>
      </c>
      <c r="W1571" s="8" t="e">
        <f>VLOOKUP(V1571,'[2]Asset Classifications'!$M$12:$M$1690,1,FALSE)</f>
        <v>#N/A</v>
      </c>
      <c r="X1571" s="8"/>
      <c r="Y1571" s="8"/>
      <c r="Z1571" s="8"/>
      <c r="AA1571" t="s">
        <v>9417</v>
      </c>
      <c r="AB1571">
        <v>1393</v>
      </c>
    </row>
    <row r="1572" spans="1:28">
      <c r="A1572" s="76" t="s">
        <v>6889</v>
      </c>
      <c r="B1572" s="76" t="s">
        <v>8845</v>
      </c>
      <c r="C1572" s="77" t="s">
        <v>4221</v>
      </c>
      <c r="D1572" s="78" t="s">
        <v>4219</v>
      </c>
      <c r="E1572" s="79" t="s">
        <v>9418</v>
      </c>
      <c r="F1572" s="80" t="s">
        <v>9419</v>
      </c>
      <c r="G1572" s="81"/>
      <c r="H1572" s="82"/>
      <c r="I1572" s="83" t="s">
        <v>4495</v>
      </c>
      <c r="J1572" s="8" t="s">
        <v>4367</v>
      </c>
      <c r="K1572" s="83"/>
      <c r="L1572" s="83" t="s">
        <v>4618</v>
      </c>
      <c r="M1572" s="8"/>
      <c r="N1572" s="8"/>
      <c r="O1572" s="8"/>
      <c r="P1572" s="62" t="str">
        <f t="shared" si="75"/>
        <v>SG-TC-CNTL-00</v>
      </c>
      <c r="Q1572" s="62" t="s">
        <v>9419</v>
      </c>
      <c r="R1572" s="8"/>
      <c r="S1572" s="8"/>
      <c r="T1572" s="8"/>
      <c r="U1572" s="8" t="str">
        <f t="shared" si="73"/>
        <v>TC-CNTL-00</v>
      </c>
      <c r="V1572" s="8" t="str">
        <f t="shared" si="74"/>
        <v>TC-CNTL</v>
      </c>
      <c r="W1572" s="8" t="str">
        <f>VLOOKUP(V1572,'[2]Asset Classifications'!$M$12:$M$1690,1,FALSE)</f>
        <v>TC-CNTL</v>
      </c>
      <c r="X1572" s="8"/>
      <c r="Y1572" s="8"/>
      <c r="Z1572" s="8"/>
      <c r="AA1572" t="s">
        <v>9420</v>
      </c>
      <c r="AB1572">
        <v>1394</v>
      </c>
    </row>
    <row r="1573" spans="1:28">
      <c r="A1573" s="76" t="s">
        <v>6889</v>
      </c>
      <c r="B1573" s="76" t="s">
        <v>8845</v>
      </c>
      <c r="C1573" s="77" t="s">
        <v>4221</v>
      </c>
      <c r="D1573" s="78" t="s">
        <v>4219</v>
      </c>
      <c r="E1573" s="79" t="s">
        <v>5263</v>
      </c>
      <c r="F1573" s="80" t="s">
        <v>5264</v>
      </c>
      <c r="G1573" s="81"/>
      <c r="H1573" s="82"/>
      <c r="I1573" s="83" t="s">
        <v>4495</v>
      </c>
      <c r="J1573" s="8" t="s">
        <v>4367</v>
      </c>
      <c r="K1573" s="83"/>
      <c r="L1573" s="83" t="s">
        <v>4618</v>
      </c>
      <c r="M1573" s="8"/>
      <c r="N1573" s="8"/>
      <c r="O1573" s="8"/>
      <c r="P1573" s="62" t="str">
        <f t="shared" si="75"/>
        <v>SG-TC-CNTP-00</v>
      </c>
      <c r="Q1573" s="62" t="s">
        <v>5264</v>
      </c>
      <c r="R1573" s="8"/>
      <c r="S1573" s="8"/>
      <c r="T1573" s="8"/>
      <c r="U1573" s="8" t="str">
        <f t="shared" si="73"/>
        <v>TC-CNTP-00</v>
      </c>
      <c r="V1573" s="8" t="str">
        <f t="shared" si="74"/>
        <v>TC-CNTP</v>
      </c>
      <c r="W1573" s="8" t="str">
        <f>VLOOKUP(V1573,'[2]Asset Classifications'!$M$12:$M$1690,1,FALSE)</f>
        <v>TC-CNTP</v>
      </c>
      <c r="X1573" s="8"/>
      <c r="Y1573" s="8"/>
      <c r="Z1573" s="8"/>
      <c r="AA1573" t="s">
        <v>9421</v>
      </c>
      <c r="AB1573">
        <v>1395</v>
      </c>
    </row>
    <row r="1574" spans="1:28">
      <c r="A1574" s="76" t="s">
        <v>6889</v>
      </c>
      <c r="B1574" s="76" t="s">
        <v>8845</v>
      </c>
      <c r="C1574" s="77" t="s">
        <v>4221</v>
      </c>
      <c r="D1574" s="78" t="s">
        <v>4219</v>
      </c>
      <c r="E1574" s="79" t="s">
        <v>5688</v>
      </c>
      <c r="F1574" s="80" t="s">
        <v>5689</v>
      </c>
      <c r="G1574" s="81"/>
      <c r="H1574" s="82"/>
      <c r="I1574" s="83" t="s">
        <v>4495</v>
      </c>
      <c r="J1574" s="8" t="s">
        <v>4367</v>
      </c>
      <c r="K1574" s="83"/>
      <c r="L1574" s="83" t="s">
        <v>4618</v>
      </c>
      <c r="M1574" s="8"/>
      <c r="N1574" s="8"/>
      <c r="O1574" s="8"/>
      <c r="P1574" s="62" t="str">
        <f t="shared" si="75"/>
        <v>SG-TC-DTCT-00</v>
      </c>
      <c r="Q1574" s="62" t="s">
        <v>5689</v>
      </c>
      <c r="R1574" s="8"/>
      <c r="S1574" s="8"/>
      <c r="T1574" s="8"/>
      <c r="U1574" s="8" t="str">
        <f t="shared" si="73"/>
        <v>TC-DTCT-00</v>
      </c>
      <c r="V1574" s="8" t="str">
        <f t="shared" si="74"/>
        <v>TC-DTCT</v>
      </c>
      <c r="W1574" s="8" t="e">
        <f>VLOOKUP(V1574,'[2]Asset Classifications'!$M$12:$M$1690,1,FALSE)</f>
        <v>#N/A</v>
      </c>
      <c r="X1574" s="8"/>
      <c r="Y1574" s="8"/>
      <c r="Z1574" s="8"/>
      <c r="AA1574" t="s">
        <v>9422</v>
      </c>
      <c r="AB1574">
        <v>1396</v>
      </c>
    </row>
    <row r="1575" spans="1:28">
      <c r="A1575" s="76" t="s">
        <v>6889</v>
      </c>
      <c r="B1575" s="76" t="s">
        <v>8845</v>
      </c>
      <c r="C1575" s="77" t="s">
        <v>4221</v>
      </c>
      <c r="D1575" s="78" t="s">
        <v>4219</v>
      </c>
      <c r="E1575" s="79" t="s">
        <v>9423</v>
      </c>
      <c r="F1575" s="80" t="s">
        <v>9424</v>
      </c>
      <c r="G1575" s="81"/>
      <c r="H1575" s="82"/>
      <c r="I1575" s="83" t="s">
        <v>4495</v>
      </c>
      <c r="J1575" s="8" t="s">
        <v>4367</v>
      </c>
      <c r="K1575" s="83"/>
      <c r="L1575" s="83" t="s">
        <v>4618</v>
      </c>
      <c r="M1575" s="8"/>
      <c r="N1575" s="8"/>
      <c r="O1575" s="8"/>
      <c r="P1575" s="62" t="str">
        <f t="shared" si="75"/>
        <v>SG-TC-DTLP-00</v>
      </c>
      <c r="Q1575" s="62" t="s">
        <v>9424</v>
      </c>
      <c r="R1575" s="8"/>
      <c r="S1575" s="8"/>
      <c r="T1575" s="8"/>
      <c r="U1575" s="8" t="str">
        <f t="shared" si="73"/>
        <v>TC-DTLP-00</v>
      </c>
      <c r="V1575" s="8" t="str">
        <f t="shared" si="74"/>
        <v>TC-DTLP</v>
      </c>
      <c r="W1575" s="8" t="str">
        <f>VLOOKUP(V1575,'[2]Asset Classifications'!$M$12:$M$1690,1,FALSE)</f>
        <v>TC-DTLP</v>
      </c>
      <c r="X1575" s="8"/>
      <c r="Y1575" s="8" t="s">
        <v>4371</v>
      </c>
      <c r="Z1575" s="8"/>
      <c r="AA1575" t="s">
        <v>9425</v>
      </c>
      <c r="AB1575">
        <v>1397</v>
      </c>
    </row>
    <row r="1576" spans="1:28">
      <c r="A1576" s="76" t="s">
        <v>6889</v>
      </c>
      <c r="B1576" s="76" t="s">
        <v>8845</v>
      </c>
      <c r="C1576" s="77" t="s">
        <v>4221</v>
      </c>
      <c r="D1576" s="78" t="s">
        <v>4219</v>
      </c>
      <c r="E1576" s="79" t="s">
        <v>6959</v>
      </c>
      <c r="F1576" s="80" t="s">
        <v>6960</v>
      </c>
      <c r="G1576" s="81"/>
      <c r="H1576" s="82"/>
      <c r="I1576" s="83" t="s">
        <v>4495</v>
      </c>
      <c r="J1576" s="8" t="s">
        <v>4367</v>
      </c>
      <c r="K1576" s="83"/>
      <c r="L1576" s="83" t="s">
        <v>4618</v>
      </c>
      <c r="M1576" s="8"/>
      <c r="N1576" s="8"/>
      <c r="O1576" s="8"/>
      <c r="P1576" s="62" t="str">
        <f t="shared" si="75"/>
        <v>SG-TC-ENCL-00</v>
      </c>
      <c r="Q1576" s="62" t="s">
        <v>9426</v>
      </c>
      <c r="R1576" s="8"/>
      <c r="S1576" s="8"/>
      <c r="T1576" s="8"/>
      <c r="U1576" s="8" t="str">
        <f t="shared" si="73"/>
        <v>TC-ENCL-00</v>
      </c>
      <c r="V1576" s="8" t="str">
        <f t="shared" si="74"/>
        <v>TC-ENCL</v>
      </c>
      <c r="W1576" s="8" t="str">
        <f>VLOOKUP(V1576,'[2]Asset Classifications'!$M$12:$M$1690,1,FALSE)</f>
        <v>TC-ENCL</v>
      </c>
      <c r="X1576" s="8"/>
      <c r="Y1576" s="8"/>
      <c r="Z1576" s="8"/>
      <c r="AA1576" t="s">
        <v>9427</v>
      </c>
      <c r="AB1576">
        <v>1398</v>
      </c>
    </row>
    <row r="1577" spans="1:28">
      <c r="A1577" s="76" t="s">
        <v>6889</v>
      </c>
      <c r="B1577" s="76" t="s">
        <v>8845</v>
      </c>
      <c r="C1577" s="77" t="s">
        <v>4221</v>
      </c>
      <c r="D1577" s="78" t="s">
        <v>4219</v>
      </c>
      <c r="E1577" s="79" t="s">
        <v>9428</v>
      </c>
      <c r="F1577" s="80" t="s">
        <v>9429</v>
      </c>
      <c r="G1577" s="81"/>
      <c r="H1577" s="82"/>
      <c r="I1577" s="83" t="s">
        <v>4495</v>
      </c>
      <c r="J1577" s="8" t="s">
        <v>4367</v>
      </c>
      <c r="K1577" s="83"/>
      <c r="L1577" s="83" t="s">
        <v>4618</v>
      </c>
      <c r="M1577" s="8"/>
      <c r="N1577" s="8"/>
      <c r="O1577" s="8"/>
      <c r="P1577" s="62" t="str">
        <f t="shared" si="75"/>
        <v>SG-TC-ESGN-00</v>
      </c>
      <c r="Q1577" s="62" t="s">
        <v>9430</v>
      </c>
      <c r="R1577" s="8"/>
      <c r="S1577" s="8"/>
      <c r="T1577" s="8"/>
      <c r="U1577" s="8" t="str">
        <f t="shared" si="73"/>
        <v>TC-ESGN-00</v>
      </c>
      <c r="V1577" s="8" t="str">
        <f t="shared" si="74"/>
        <v>TC-ESGN</v>
      </c>
      <c r="W1577" s="8" t="str">
        <f>VLOOKUP(V1577,'[2]Asset Classifications'!$M$12:$M$1690,1,FALSE)</f>
        <v>TC-ESGN</v>
      </c>
      <c r="X1577" s="8"/>
      <c r="Y1577" s="8"/>
      <c r="Z1577" s="8"/>
      <c r="AA1577" t="s">
        <v>9431</v>
      </c>
      <c r="AB1577">
        <v>1399</v>
      </c>
    </row>
    <row r="1578" spans="1:28">
      <c r="A1578" s="76" t="s">
        <v>6889</v>
      </c>
      <c r="B1578" s="76" t="s">
        <v>8845</v>
      </c>
      <c r="C1578" s="77" t="s">
        <v>4221</v>
      </c>
      <c r="D1578" s="78" t="s">
        <v>4219</v>
      </c>
      <c r="E1578" s="79" t="s">
        <v>9432</v>
      </c>
      <c r="F1578" s="80" t="s">
        <v>4220</v>
      </c>
      <c r="G1578" s="81"/>
      <c r="H1578" s="82"/>
      <c r="I1578" s="83" t="s">
        <v>4495</v>
      </c>
      <c r="J1578" s="8" t="s">
        <v>4367</v>
      </c>
      <c r="K1578" s="83"/>
      <c r="L1578" s="83" t="s">
        <v>4618</v>
      </c>
      <c r="M1578" s="8"/>
      <c r="N1578" s="8"/>
      <c r="O1578" s="8"/>
      <c r="P1578" s="62" t="str">
        <f t="shared" si="75"/>
        <v>SG-TC-LGTR-00</v>
      </c>
      <c r="Q1578" s="62" t="s">
        <v>9433</v>
      </c>
      <c r="R1578" s="8"/>
      <c r="S1578" s="8"/>
      <c r="T1578" s="8"/>
      <c r="U1578" s="8" t="str">
        <f t="shared" si="73"/>
        <v>TC-LGTR-00</v>
      </c>
      <c r="V1578" s="8" t="str">
        <f t="shared" si="74"/>
        <v>TC-LGTR</v>
      </c>
      <c r="W1578" s="8" t="str">
        <f>VLOOKUP(V1578,'[2]Asset Classifications'!$M$12:$M$1690,1,FALSE)</f>
        <v>TC-LGTR</v>
      </c>
      <c r="X1578" s="8"/>
      <c r="Y1578" s="8"/>
      <c r="Z1578" s="8"/>
      <c r="AA1578" t="s">
        <v>9434</v>
      </c>
      <c r="AB1578">
        <v>1400</v>
      </c>
    </row>
    <row r="1579" spans="1:28">
      <c r="A1579" s="76" t="s">
        <v>6889</v>
      </c>
      <c r="B1579" s="76" t="s">
        <v>8845</v>
      </c>
      <c r="C1579" s="77" t="s">
        <v>4221</v>
      </c>
      <c r="D1579" s="78" t="s">
        <v>4219</v>
      </c>
      <c r="E1579" s="79" t="s">
        <v>9435</v>
      </c>
      <c r="F1579" s="80" t="s">
        <v>4222</v>
      </c>
      <c r="G1579" s="81"/>
      <c r="H1579" s="82"/>
      <c r="I1579" s="83" t="s">
        <v>4495</v>
      </c>
      <c r="J1579" s="8" t="s">
        <v>4367</v>
      </c>
      <c r="K1579" s="83"/>
      <c r="L1579" s="83" t="s">
        <v>4618</v>
      </c>
      <c r="M1579" s="8"/>
      <c r="N1579" s="8"/>
      <c r="O1579" s="8"/>
      <c r="P1579" s="62" t="str">
        <f t="shared" si="75"/>
        <v>SG-TC-LGTT-00</v>
      </c>
      <c r="Q1579" s="62" t="s">
        <v>9436</v>
      </c>
      <c r="R1579" s="8"/>
      <c r="S1579" s="8"/>
      <c r="T1579" s="8"/>
      <c r="U1579" s="8" t="str">
        <f t="shared" si="73"/>
        <v>TC-LGTT-00</v>
      </c>
      <c r="V1579" s="8" t="str">
        <f t="shared" si="74"/>
        <v>TC-LGTT</v>
      </c>
      <c r="W1579" s="8" t="str">
        <f>VLOOKUP(V1579,'[2]Asset Classifications'!$M$12:$M$1690,1,FALSE)</f>
        <v>TC-LGTT</v>
      </c>
      <c r="X1579" s="8"/>
      <c r="Y1579" s="8"/>
      <c r="Z1579" s="8"/>
      <c r="AA1579" t="s">
        <v>9437</v>
      </c>
      <c r="AB1579">
        <v>1401</v>
      </c>
    </row>
    <row r="1580" spans="1:28">
      <c r="A1580" s="76" t="s">
        <v>6889</v>
      </c>
      <c r="B1580" s="76" t="s">
        <v>8845</v>
      </c>
      <c r="C1580" s="77" t="s">
        <v>4221</v>
      </c>
      <c r="D1580" s="78" t="s">
        <v>4219</v>
      </c>
      <c r="E1580" s="79" t="s">
        <v>9438</v>
      </c>
      <c r="F1580" s="80" t="s">
        <v>9439</v>
      </c>
      <c r="G1580" s="81"/>
      <c r="H1580" s="82"/>
      <c r="I1580" s="83" t="s">
        <v>4631</v>
      </c>
      <c r="J1580" s="8" t="s">
        <v>4367</v>
      </c>
      <c r="K1580" s="83"/>
      <c r="L1580" s="83" t="s">
        <v>4632</v>
      </c>
      <c r="M1580" s="8" t="s">
        <v>4436</v>
      </c>
      <c r="N1580" s="8"/>
      <c r="O1580" s="8"/>
      <c r="P1580" s="62" t="str">
        <f t="shared" si="75"/>
        <v>SG-TC-LUMS-00</v>
      </c>
      <c r="Q1580" s="62" t="s">
        <v>9440</v>
      </c>
      <c r="R1580" s="8"/>
      <c r="S1580" s="8"/>
      <c r="T1580" s="8"/>
      <c r="U1580" s="8" t="str">
        <f t="shared" si="73"/>
        <v>TC-LUMS-00</v>
      </c>
      <c r="V1580" s="8" t="str">
        <f t="shared" si="74"/>
        <v>TC-LUMS</v>
      </c>
      <c r="W1580" s="8" t="str">
        <f>VLOOKUP(V1580,'[2]Asset Classifications'!$M$12:$M$1690,1,FALSE)</f>
        <v>TC-LUMS</v>
      </c>
      <c r="X1580" s="8"/>
      <c r="Y1580" s="8"/>
      <c r="Z1580" s="8"/>
      <c r="AA1580" t="s">
        <v>9441</v>
      </c>
      <c r="AB1580">
        <v>1402</v>
      </c>
    </row>
    <row r="1581" spans="1:28">
      <c r="A1581" s="76" t="s">
        <v>6889</v>
      </c>
      <c r="B1581" s="76" t="s">
        <v>8845</v>
      </c>
      <c r="C1581" s="77" t="s">
        <v>4221</v>
      </c>
      <c r="D1581" s="78" t="s">
        <v>4219</v>
      </c>
      <c r="E1581" s="277" t="s">
        <v>9442</v>
      </c>
      <c r="F1581" s="277" t="s">
        <v>9443</v>
      </c>
      <c r="G1581" s="278"/>
      <c r="H1581" s="278"/>
      <c r="I1581" s="279" t="s">
        <v>4495</v>
      </c>
      <c r="J1581" s="278" t="s">
        <v>4367</v>
      </c>
      <c r="K1581" s="281" t="s">
        <v>8924</v>
      </c>
      <c r="L1581" s="281" t="s">
        <v>4618</v>
      </c>
      <c r="M1581" s="280"/>
      <c r="N1581" s="280" t="s">
        <v>9444</v>
      </c>
      <c r="O1581" s="278" t="s">
        <v>9443</v>
      </c>
      <c r="P1581" s="62" t="str">
        <f t="shared" si="75"/>
        <v>SG-TC-LUSN-00</v>
      </c>
      <c r="Q1581" s="8" t="s">
        <v>9443</v>
      </c>
      <c r="R1581" s="8"/>
      <c r="S1581" s="8"/>
      <c r="T1581" s="8"/>
      <c r="U1581" s="8" t="str">
        <f t="shared" si="73"/>
        <v>TC-LUSN-00</v>
      </c>
      <c r="V1581" s="8" t="str">
        <f t="shared" si="74"/>
        <v>TC-LUSN</v>
      </c>
      <c r="W1581" s="8"/>
      <c r="X1581" s="8"/>
      <c r="Y1581" s="8" t="s">
        <v>4491</v>
      </c>
      <c r="Z1581" s="8"/>
    </row>
    <row r="1582" spans="1:28">
      <c r="A1582" s="76" t="s">
        <v>6889</v>
      </c>
      <c r="B1582" s="76" t="s">
        <v>8845</v>
      </c>
      <c r="C1582" s="77" t="s">
        <v>4221</v>
      </c>
      <c r="D1582" s="78" t="s">
        <v>4219</v>
      </c>
      <c r="E1582" s="277" t="s">
        <v>8967</v>
      </c>
      <c r="F1582" s="277" t="s">
        <v>8968</v>
      </c>
      <c r="G1582" s="278"/>
      <c r="H1582" s="278"/>
      <c r="I1582" s="279" t="s">
        <v>4495</v>
      </c>
      <c r="J1582" s="278" t="s">
        <v>4367</v>
      </c>
      <c r="K1582" s="281" t="s">
        <v>8924</v>
      </c>
      <c r="L1582" s="281" t="s">
        <v>4618</v>
      </c>
      <c r="M1582" s="280"/>
      <c r="N1582" s="280" t="s">
        <v>9445</v>
      </c>
      <c r="O1582" s="280" t="s">
        <v>8968</v>
      </c>
      <c r="P1582" s="62" t="str">
        <f t="shared" si="75"/>
        <v>SG-TC-MDEM-00</v>
      </c>
      <c r="Q1582" s="8" t="s">
        <v>8968</v>
      </c>
      <c r="R1582" s="8"/>
      <c r="S1582" s="8"/>
      <c r="T1582" s="8"/>
      <c r="U1582" s="8" t="str">
        <f t="shared" si="73"/>
        <v>TC-MDEM-00</v>
      </c>
      <c r="V1582" s="8" t="str">
        <f t="shared" si="74"/>
        <v>TC-MDEM</v>
      </c>
      <c r="W1582" s="8"/>
      <c r="X1582" s="8"/>
      <c r="Y1582" s="8" t="s">
        <v>4491</v>
      </c>
      <c r="Z1582" s="8"/>
    </row>
    <row r="1583" spans="1:28">
      <c r="A1583" s="76" t="s">
        <v>6889</v>
      </c>
      <c r="B1583" s="76" t="s">
        <v>8845</v>
      </c>
      <c r="C1583" s="77" t="s">
        <v>4221</v>
      </c>
      <c r="D1583" s="78" t="s">
        <v>4219</v>
      </c>
      <c r="E1583" s="79" t="s">
        <v>9446</v>
      </c>
      <c r="F1583" s="80" t="s">
        <v>9447</v>
      </c>
      <c r="G1583" s="81"/>
      <c r="H1583" s="82"/>
      <c r="I1583" s="83" t="s">
        <v>4495</v>
      </c>
      <c r="J1583" s="8" t="s">
        <v>4367</v>
      </c>
      <c r="K1583" s="83"/>
      <c r="L1583" s="83" t="s">
        <v>4618</v>
      </c>
      <c r="M1583" s="8"/>
      <c r="N1583" s="8"/>
      <c r="O1583" s="8"/>
      <c r="P1583" s="62" t="str">
        <f t="shared" si="75"/>
        <v>SG-TC-MOVM-00</v>
      </c>
      <c r="Q1583" s="62" t="s">
        <v>9447</v>
      </c>
      <c r="R1583" s="8"/>
      <c r="S1583" s="8"/>
      <c r="T1583" s="8"/>
      <c r="U1583" s="8" t="str">
        <f t="shared" si="73"/>
        <v>TC-MOVM-00</v>
      </c>
      <c r="V1583" s="8" t="str">
        <f t="shared" si="74"/>
        <v>TC-MOVM</v>
      </c>
      <c r="W1583" s="8" t="str">
        <f>VLOOKUP(V1583,'[2]Asset Classifications'!$M$12:$M$1690,1,FALSE)</f>
        <v>TC-MOVM</v>
      </c>
      <c r="X1583" s="8"/>
      <c r="Y1583" s="8"/>
      <c r="Z1583" s="8"/>
      <c r="AA1583" t="s">
        <v>9448</v>
      </c>
      <c r="AB1583">
        <v>1403</v>
      </c>
    </row>
    <row r="1584" spans="1:28">
      <c r="A1584" s="76" t="s">
        <v>6889</v>
      </c>
      <c r="B1584" s="76" t="s">
        <v>8845</v>
      </c>
      <c r="C1584" s="77" t="s">
        <v>4221</v>
      </c>
      <c r="D1584" s="78" t="s">
        <v>4219</v>
      </c>
      <c r="E1584" s="79" t="s">
        <v>9449</v>
      </c>
      <c r="F1584" s="80" t="s">
        <v>9450</v>
      </c>
      <c r="G1584" s="81"/>
      <c r="H1584" s="82"/>
      <c r="I1584" s="83" t="s">
        <v>4495</v>
      </c>
      <c r="J1584" s="8" t="s">
        <v>4367</v>
      </c>
      <c r="K1584" s="83"/>
      <c r="L1584" s="83" t="s">
        <v>4618</v>
      </c>
      <c r="M1584" s="8"/>
      <c r="N1584" s="8"/>
      <c r="O1584" s="8"/>
      <c r="P1584" s="62" t="str">
        <f t="shared" si="75"/>
        <v>SG-TC-PHNE-00</v>
      </c>
      <c r="Q1584" s="62" t="s">
        <v>9451</v>
      </c>
      <c r="R1584" s="8"/>
      <c r="S1584" s="8"/>
      <c r="T1584" s="8"/>
      <c r="U1584" s="8" t="str">
        <f t="shared" si="73"/>
        <v>TC-PHNE-00</v>
      </c>
      <c r="V1584" s="8" t="str">
        <f t="shared" si="74"/>
        <v>TC-PHNE</v>
      </c>
      <c r="W1584" s="8" t="str">
        <f>VLOOKUP(V1584,'[2]Asset Classifications'!$M$12:$M$1690,1,FALSE)</f>
        <v>TC-PHNE</v>
      </c>
      <c r="X1584" s="8"/>
      <c r="Y1584" s="8"/>
      <c r="Z1584" s="8"/>
      <c r="AA1584" t="s">
        <v>9452</v>
      </c>
      <c r="AB1584">
        <v>1404</v>
      </c>
    </row>
    <row r="1585" spans="1:28">
      <c r="A1585" s="76" t="s">
        <v>6889</v>
      </c>
      <c r="B1585" s="76" t="s">
        <v>8845</v>
      </c>
      <c r="C1585" s="77" t="s">
        <v>4221</v>
      </c>
      <c r="D1585" s="78" t="s">
        <v>4219</v>
      </c>
      <c r="E1585" s="79" t="s">
        <v>8934</v>
      </c>
      <c r="F1585" s="80" t="s">
        <v>4213</v>
      </c>
      <c r="G1585" s="81"/>
      <c r="H1585" s="82"/>
      <c r="I1585" s="83" t="s">
        <v>4495</v>
      </c>
      <c r="J1585" s="8" t="s">
        <v>4367</v>
      </c>
      <c r="K1585" s="83"/>
      <c r="L1585" s="83" t="s">
        <v>4618</v>
      </c>
      <c r="M1585" s="8"/>
      <c r="N1585" s="8"/>
      <c r="O1585" s="8"/>
      <c r="P1585" s="62" t="str">
        <f t="shared" si="75"/>
        <v>SG-TC-POWR-00</v>
      </c>
      <c r="Q1585" s="62" t="s">
        <v>9453</v>
      </c>
      <c r="R1585" s="8"/>
      <c r="S1585" s="8"/>
      <c r="T1585" s="8"/>
      <c r="U1585" s="8" t="str">
        <f t="shared" si="73"/>
        <v>TC-POWR-00</v>
      </c>
      <c r="V1585" s="8" t="str">
        <f t="shared" si="74"/>
        <v>TC-POWR</v>
      </c>
      <c r="W1585" s="8" t="str">
        <f>VLOOKUP(V1585,'[2]Asset Classifications'!$M$12:$M$1690,1,FALSE)</f>
        <v>TC-POWR</v>
      </c>
      <c r="X1585" s="8"/>
      <c r="Y1585" s="8"/>
      <c r="Z1585" s="8"/>
      <c r="AA1585" t="s">
        <v>9454</v>
      </c>
      <c r="AB1585">
        <v>1405</v>
      </c>
    </row>
    <row r="1586" spans="1:28">
      <c r="A1586" s="76" t="s">
        <v>6889</v>
      </c>
      <c r="B1586" s="76" t="s">
        <v>8845</v>
      </c>
      <c r="C1586" s="77" t="s">
        <v>4221</v>
      </c>
      <c r="D1586" s="78" t="s">
        <v>4219</v>
      </c>
      <c r="E1586" s="282" t="s">
        <v>9455</v>
      </c>
      <c r="F1586" s="283" t="s">
        <v>9456</v>
      </c>
      <c r="G1586" s="283"/>
      <c r="H1586" s="283"/>
      <c r="I1586" s="293" t="s">
        <v>4495</v>
      </c>
      <c r="J1586" s="278" t="s">
        <v>4367</v>
      </c>
      <c r="K1586" s="281" t="s">
        <v>8924</v>
      </c>
      <c r="L1586" s="281" t="s">
        <v>4618</v>
      </c>
      <c r="M1586" s="280"/>
      <c r="N1586" s="280" t="s">
        <v>9457</v>
      </c>
      <c r="O1586" s="280" t="s">
        <v>9458</v>
      </c>
      <c r="P1586" s="62" t="str">
        <f t="shared" si="75"/>
        <v>SG-TC-PPBN-00</v>
      </c>
      <c r="Q1586" s="8" t="s">
        <v>9458</v>
      </c>
      <c r="R1586" s="8"/>
      <c r="S1586" s="8"/>
      <c r="T1586" s="8"/>
      <c r="U1586" s="8" t="str">
        <f t="shared" si="73"/>
        <v>TC-PPBN-00</v>
      </c>
      <c r="V1586" s="8" t="str">
        <f t="shared" si="74"/>
        <v>TC-PPBN</v>
      </c>
      <c r="W1586" s="8"/>
      <c r="X1586" s="8"/>
      <c r="Y1586" s="8" t="s">
        <v>4491</v>
      </c>
      <c r="Z1586" s="8"/>
    </row>
    <row r="1587" spans="1:28">
      <c r="A1587" s="76" t="s">
        <v>6889</v>
      </c>
      <c r="B1587" s="76" t="s">
        <v>8845</v>
      </c>
      <c r="C1587" s="77" t="s">
        <v>4221</v>
      </c>
      <c r="D1587" s="78" t="s">
        <v>4219</v>
      </c>
      <c r="E1587" s="79" t="s">
        <v>9459</v>
      </c>
      <c r="F1587" s="80" t="s">
        <v>9460</v>
      </c>
      <c r="G1587" s="81"/>
      <c r="H1587" s="82"/>
      <c r="I1587" s="83" t="s">
        <v>4495</v>
      </c>
      <c r="J1587" s="8" t="s">
        <v>4367</v>
      </c>
      <c r="K1587" s="83"/>
      <c r="L1587" s="83" t="s">
        <v>4618</v>
      </c>
      <c r="M1587" s="8"/>
      <c r="N1587" s="8"/>
      <c r="O1587" s="8"/>
      <c r="P1587" s="62" t="str">
        <f t="shared" si="75"/>
        <v>SG-TC-SENP-00</v>
      </c>
      <c r="Q1587" s="62" t="s">
        <v>9460</v>
      </c>
      <c r="R1587" s="8"/>
      <c r="S1587" s="8"/>
      <c r="T1587" s="8"/>
      <c r="U1587" s="8" t="str">
        <f t="shared" si="73"/>
        <v>TC-SENP-00</v>
      </c>
      <c r="V1587" s="8" t="str">
        <f t="shared" si="74"/>
        <v>TC-SENP</v>
      </c>
      <c r="W1587" s="8" t="str">
        <f>VLOOKUP(V1587,'[2]Asset Classifications'!$M$12:$M$1690,1,FALSE)</f>
        <v>TC-SENP</v>
      </c>
      <c r="X1587" s="8"/>
      <c r="Y1587" s="8"/>
      <c r="Z1587" s="8"/>
      <c r="AA1587" t="s">
        <v>9461</v>
      </c>
      <c r="AB1587">
        <v>1406</v>
      </c>
    </row>
    <row r="1588" spans="1:28">
      <c r="A1588" s="76" t="s">
        <v>6889</v>
      </c>
      <c r="B1588" s="76" t="s">
        <v>8845</v>
      </c>
      <c r="C1588" s="77" t="s">
        <v>4221</v>
      </c>
      <c r="D1588" s="78" t="s">
        <v>4219</v>
      </c>
      <c r="E1588" s="282" t="s">
        <v>9462</v>
      </c>
      <c r="F1588" s="278" t="s">
        <v>9463</v>
      </c>
      <c r="G1588" s="282" t="s">
        <v>5412</v>
      </c>
      <c r="H1588" s="282" t="s">
        <v>9464</v>
      </c>
      <c r="I1588" s="293" t="s">
        <v>4495</v>
      </c>
      <c r="J1588" s="282" t="s">
        <v>4367</v>
      </c>
      <c r="K1588" s="281" t="s">
        <v>8924</v>
      </c>
      <c r="L1588" s="281" t="s">
        <v>4618</v>
      </c>
      <c r="M1588" s="280"/>
      <c r="N1588" s="280" t="s">
        <v>9465</v>
      </c>
      <c r="O1588" s="283" t="s">
        <v>9466</v>
      </c>
      <c r="P1588" s="62" t="str">
        <f t="shared" si="75"/>
        <v>SG-TC-SENS-PA</v>
      </c>
      <c r="Q1588" s="8" t="s">
        <v>9466</v>
      </c>
      <c r="R1588" s="8"/>
      <c r="S1588" s="8"/>
      <c r="T1588" s="8"/>
      <c r="U1588" s="8" t="str">
        <f t="shared" si="73"/>
        <v>TC-SENS-PA</v>
      </c>
      <c r="V1588" s="8" t="str">
        <f t="shared" si="74"/>
        <v>TC-SENS-PA</v>
      </c>
      <c r="W1588" s="8"/>
      <c r="X1588" s="8"/>
      <c r="Y1588" s="8" t="s">
        <v>4491</v>
      </c>
      <c r="Z1588" s="8"/>
    </row>
    <row r="1589" spans="1:28">
      <c r="A1589" s="76" t="s">
        <v>6889</v>
      </c>
      <c r="B1589" s="76" t="s">
        <v>8845</v>
      </c>
      <c r="C1589" s="77" t="s">
        <v>4221</v>
      </c>
      <c r="D1589" s="78" t="s">
        <v>4219</v>
      </c>
      <c r="E1589" s="282" t="s">
        <v>9467</v>
      </c>
      <c r="F1589" s="278" t="s">
        <v>4222</v>
      </c>
      <c r="G1589" s="278"/>
      <c r="H1589" s="278"/>
      <c r="I1589" s="293" t="s">
        <v>4495</v>
      </c>
      <c r="J1589" s="278" t="s">
        <v>4367</v>
      </c>
      <c r="K1589" s="281" t="s">
        <v>4489</v>
      </c>
      <c r="L1589" s="281" t="s">
        <v>4618</v>
      </c>
      <c r="M1589" s="280"/>
      <c r="N1589" s="280" t="s">
        <v>9468</v>
      </c>
      <c r="O1589" s="283" t="s">
        <v>4222</v>
      </c>
      <c r="P1589" s="62" t="str">
        <f t="shared" si="75"/>
        <v>SG-TC-SLGT-00</v>
      </c>
      <c r="Q1589" s="8" t="s">
        <v>4222</v>
      </c>
      <c r="R1589" s="8"/>
      <c r="S1589" s="8"/>
      <c r="T1589" s="8"/>
      <c r="U1589" s="8" t="str">
        <f t="shared" si="73"/>
        <v>TC-SLGT-00</v>
      </c>
      <c r="V1589" s="8" t="str">
        <f t="shared" si="74"/>
        <v>TC-SLGT</v>
      </c>
      <c r="W1589" s="8"/>
      <c r="X1589" s="8"/>
      <c r="Y1589" s="8" t="s">
        <v>4491</v>
      </c>
      <c r="Z1589" s="8"/>
    </row>
    <row r="1590" spans="1:28">
      <c r="A1590" s="76" t="s">
        <v>6889</v>
      </c>
      <c r="B1590" s="76" t="s">
        <v>8845</v>
      </c>
      <c r="C1590" s="77" t="s">
        <v>4221</v>
      </c>
      <c r="D1590" s="78" t="s">
        <v>4219</v>
      </c>
      <c r="E1590" s="79" t="s">
        <v>5046</v>
      </c>
      <c r="F1590" s="80" t="s">
        <v>5047</v>
      </c>
      <c r="G1590" s="81"/>
      <c r="H1590" s="82"/>
      <c r="I1590" s="83" t="s">
        <v>4495</v>
      </c>
      <c r="J1590" s="8" t="s">
        <v>4367</v>
      </c>
      <c r="K1590" s="83"/>
      <c r="L1590" s="83" t="s">
        <v>4618</v>
      </c>
      <c r="M1590" s="8"/>
      <c r="N1590" s="8"/>
      <c r="O1590" s="8"/>
      <c r="P1590" s="62" t="str">
        <f t="shared" si="75"/>
        <v>SG-TC-SPKR-00</v>
      </c>
      <c r="Q1590" s="62" t="s">
        <v>9469</v>
      </c>
      <c r="R1590" s="8"/>
      <c r="S1590" s="8"/>
      <c r="T1590" s="8"/>
      <c r="U1590" s="8" t="str">
        <f t="shared" si="73"/>
        <v>TC-SPKR-00</v>
      </c>
      <c r="V1590" s="8" t="str">
        <f t="shared" si="74"/>
        <v>TC-SPKR</v>
      </c>
      <c r="W1590" s="8" t="str">
        <f>VLOOKUP(V1590,'[2]Asset Classifications'!$M$12:$M$1690,1,FALSE)</f>
        <v>TC-SPKR</v>
      </c>
      <c r="X1590" s="8"/>
      <c r="Y1590" s="8"/>
      <c r="Z1590" s="8"/>
      <c r="AA1590" t="s">
        <v>9470</v>
      </c>
      <c r="AB1590">
        <v>1407</v>
      </c>
    </row>
    <row r="1591" spans="1:28">
      <c r="A1591" s="76" t="s">
        <v>6889</v>
      </c>
      <c r="B1591" s="76" t="s">
        <v>8845</v>
      </c>
      <c r="C1591" s="77" t="s">
        <v>4221</v>
      </c>
      <c r="D1591" s="78" t="s">
        <v>4219</v>
      </c>
      <c r="E1591" s="282" t="s">
        <v>9471</v>
      </c>
      <c r="F1591" s="278" t="s">
        <v>9472</v>
      </c>
      <c r="G1591" s="278"/>
      <c r="H1591" s="278"/>
      <c r="I1591" s="293" t="s">
        <v>4495</v>
      </c>
      <c r="J1591" s="278" t="s">
        <v>4367</v>
      </c>
      <c r="K1591" s="281" t="s">
        <v>4489</v>
      </c>
      <c r="L1591" s="281" t="s">
        <v>4618</v>
      </c>
      <c r="M1591" s="280"/>
      <c r="N1591" s="280" t="s">
        <v>9473</v>
      </c>
      <c r="O1591" s="283" t="s">
        <v>9472</v>
      </c>
      <c r="P1591" s="62" t="str">
        <f t="shared" si="75"/>
        <v>SG-TC-SPLE-00</v>
      </c>
      <c r="Q1591" s="8" t="s">
        <v>9472</v>
      </c>
      <c r="R1591" s="8"/>
      <c r="S1591" s="8"/>
      <c r="T1591" s="8"/>
      <c r="U1591" s="8" t="str">
        <f t="shared" si="73"/>
        <v>TC-SPLE-00</v>
      </c>
      <c r="V1591" s="8" t="str">
        <f t="shared" si="74"/>
        <v>TC-SPLE</v>
      </c>
      <c r="W1591" s="8"/>
      <c r="X1591" s="8"/>
      <c r="Y1591" s="8" t="s">
        <v>4491</v>
      </c>
      <c r="Z1591" s="8"/>
    </row>
    <row r="1592" spans="1:28">
      <c r="A1592" s="76" t="s">
        <v>6889</v>
      </c>
      <c r="B1592" s="76" t="s">
        <v>8845</v>
      </c>
      <c r="C1592" s="77" t="s">
        <v>4221</v>
      </c>
      <c r="D1592" s="78" t="s">
        <v>4219</v>
      </c>
      <c r="E1592" s="277" t="s">
        <v>4791</v>
      </c>
      <c r="F1592" s="278" t="s">
        <v>9474</v>
      </c>
      <c r="G1592" s="278"/>
      <c r="H1592" s="278"/>
      <c r="I1592" s="293" t="s">
        <v>4495</v>
      </c>
      <c r="J1592" s="278" t="s">
        <v>4367</v>
      </c>
      <c r="K1592" s="281" t="s">
        <v>8924</v>
      </c>
      <c r="L1592" s="281" t="s">
        <v>4618</v>
      </c>
      <c r="M1592" s="280"/>
      <c r="N1592" s="280" t="s">
        <v>9475</v>
      </c>
      <c r="O1592" s="283" t="s">
        <v>9476</v>
      </c>
      <c r="P1592" s="62" t="str">
        <f t="shared" si="75"/>
        <v>SG-TC-SPNL-00</v>
      </c>
      <c r="Q1592" s="8" t="s">
        <v>9476</v>
      </c>
      <c r="R1592" s="8"/>
      <c r="S1592" s="8"/>
      <c r="T1592" s="8"/>
      <c r="U1592" s="8" t="str">
        <f t="shared" si="73"/>
        <v>TC-SPNL-00</v>
      </c>
      <c r="V1592" s="8" t="str">
        <f t="shared" si="74"/>
        <v>TC-SPNL</v>
      </c>
      <c r="W1592" s="8"/>
      <c r="X1592" s="8"/>
      <c r="Y1592" s="8" t="s">
        <v>4491</v>
      </c>
      <c r="Z1592" s="8"/>
    </row>
    <row r="1593" spans="1:28">
      <c r="A1593" s="76" t="s">
        <v>6889</v>
      </c>
      <c r="B1593" s="76" t="s">
        <v>8845</v>
      </c>
      <c r="C1593" s="77" t="s">
        <v>4221</v>
      </c>
      <c r="D1593" s="78" t="s">
        <v>4219</v>
      </c>
      <c r="E1593" s="277" t="s">
        <v>9477</v>
      </c>
      <c r="F1593" s="278" t="s">
        <v>9478</v>
      </c>
      <c r="G1593" s="278"/>
      <c r="H1593" s="278"/>
      <c r="I1593" s="293" t="s">
        <v>4495</v>
      </c>
      <c r="J1593" s="278" t="s">
        <v>4367</v>
      </c>
      <c r="K1593" s="281" t="s">
        <v>8924</v>
      </c>
      <c r="L1593" s="281" t="s">
        <v>4618</v>
      </c>
      <c r="M1593" s="280"/>
      <c r="N1593" s="280" t="s">
        <v>9479</v>
      </c>
      <c r="O1593" s="283" t="s">
        <v>9478</v>
      </c>
      <c r="P1593" s="62" t="str">
        <f t="shared" si="75"/>
        <v>SG-TC-SUPS-00</v>
      </c>
      <c r="Q1593" s="8" t="s">
        <v>9478</v>
      </c>
      <c r="R1593" s="8"/>
      <c r="S1593" s="8"/>
      <c r="T1593" s="8"/>
      <c r="U1593" s="8" t="str">
        <f t="shared" si="73"/>
        <v>TC-SUPS-00</v>
      </c>
      <c r="V1593" s="8" t="str">
        <f t="shared" si="74"/>
        <v>TC-SUPS</v>
      </c>
      <c r="W1593" s="8"/>
      <c r="X1593" s="8"/>
      <c r="Y1593" s="8" t="s">
        <v>4491</v>
      </c>
      <c r="Z1593" s="8"/>
    </row>
    <row r="1594" spans="1:28">
      <c r="A1594" s="76" t="s">
        <v>6889</v>
      </c>
      <c r="B1594" s="76" t="s">
        <v>8845</v>
      </c>
      <c r="C1594" s="77" t="s">
        <v>4221</v>
      </c>
      <c r="D1594" s="78" t="s">
        <v>4219</v>
      </c>
      <c r="E1594" s="277" t="s">
        <v>9480</v>
      </c>
      <c r="F1594" s="287" t="s">
        <v>9481</v>
      </c>
      <c r="G1594" s="278"/>
      <c r="H1594" s="278"/>
      <c r="I1594" s="293" t="s">
        <v>4631</v>
      </c>
      <c r="J1594" s="278" t="s">
        <v>4367</v>
      </c>
      <c r="K1594" s="281" t="s">
        <v>8924</v>
      </c>
      <c r="L1594" s="281" t="s">
        <v>4632</v>
      </c>
      <c r="M1594" s="280" t="s">
        <v>4436</v>
      </c>
      <c r="N1594" s="280" t="s">
        <v>9482</v>
      </c>
      <c r="O1594" s="280" t="s">
        <v>9483</v>
      </c>
      <c r="P1594" s="62" t="str">
        <f t="shared" si="75"/>
        <v>SG-TC-TCLS-00</v>
      </c>
      <c r="Q1594" s="8" t="s">
        <v>9483</v>
      </c>
      <c r="R1594" s="8"/>
      <c r="S1594" s="8"/>
      <c r="T1594" s="8"/>
      <c r="U1594" s="8" t="str">
        <f t="shared" si="73"/>
        <v>TC-TCLS-00</v>
      </c>
      <c r="V1594" s="8" t="str">
        <f t="shared" si="74"/>
        <v>TC-TCLS</v>
      </c>
      <c r="W1594" s="8"/>
      <c r="X1594" s="8"/>
      <c r="Y1594" s="8" t="s">
        <v>4491</v>
      </c>
      <c r="Z1594" s="8"/>
    </row>
    <row r="1595" spans="1:28">
      <c r="A1595" s="76" t="s">
        <v>6889</v>
      </c>
      <c r="B1595" s="76" t="s">
        <v>8845</v>
      </c>
      <c r="C1595" s="77" t="s">
        <v>4221</v>
      </c>
      <c r="D1595" s="78" t="s">
        <v>4219</v>
      </c>
      <c r="E1595" s="282" t="s">
        <v>9484</v>
      </c>
      <c r="F1595" s="287" t="s">
        <v>3272</v>
      </c>
      <c r="G1595" s="280"/>
      <c r="H1595" s="280"/>
      <c r="I1595" s="279" t="s">
        <v>4631</v>
      </c>
      <c r="J1595" s="278" t="s">
        <v>4367</v>
      </c>
      <c r="K1595" s="281" t="s">
        <v>8924</v>
      </c>
      <c r="L1595" s="281" t="s">
        <v>4632</v>
      </c>
      <c r="M1595" s="280" t="s">
        <v>4436</v>
      </c>
      <c r="N1595" s="280" t="s">
        <v>9485</v>
      </c>
      <c r="O1595" s="280" t="s">
        <v>9486</v>
      </c>
      <c r="P1595" s="62" t="str">
        <f t="shared" si="75"/>
        <v>SG-TC-TCSS-00</v>
      </c>
      <c r="Q1595" s="8" t="s">
        <v>9486</v>
      </c>
      <c r="R1595" s="8"/>
      <c r="S1595" s="8"/>
      <c r="T1595" s="8"/>
      <c r="U1595" s="8" t="str">
        <f t="shared" si="73"/>
        <v>TC-TCSS-00</v>
      </c>
      <c r="V1595" s="8" t="str">
        <f t="shared" si="74"/>
        <v>TC-TCSS</v>
      </c>
      <c r="W1595" s="8"/>
      <c r="X1595" s="8"/>
      <c r="Y1595" s="8" t="s">
        <v>4491</v>
      </c>
      <c r="Z1595" s="8"/>
    </row>
    <row r="1596" spans="1:28">
      <c r="A1596" s="76" t="s">
        <v>6889</v>
      </c>
      <c r="B1596" s="76" t="s">
        <v>8845</v>
      </c>
      <c r="C1596" s="77" t="s">
        <v>4221</v>
      </c>
      <c r="D1596" s="78" t="s">
        <v>4219</v>
      </c>
      <c r="E1596" s="79" t="s">
        <v>9487</v>
      </c>
      <c r="F1596" s="80" t="s">
        <v>3272</v>
      </c>
      <c r="G1596" s="81"/>
      <c r="H1596" s="82"/>
      <c r="I1596" s="83" t="s">
        <v>4631</v>
      </c>
      <c r="J1596" s="8" t="s">
        <v>4367</v>
      </c>
      <c r="K1596" s="83"/>
      <c r="L1596" s="83" t="s">
        <v>4632</v>
      </c>
      <c r="M1596" s="8" t="s">
        <v>4436</v>
      </c>
      <c r="N1596" s="8"/>
      <c r="O1596" s="8"/>
      <c r="P1596" s="62" t="str">
        <f t="shared" si="75"/>
        <v>SG-TC-TCSY-00</v>
      </c>
      <c r="Q1596" s="62" t="s">
        <v>9486</v>
      </c>
      <c r="R1596" s="8"/>
      <c r="S1596" s="8"/>
      <c r="T1596" s="8"/>
      <c r="U1596" s="8" t="str">
        <f t="shared" si="73"/>
        <v>TC-TCSY-00</v>
      </c>
      <c r="V1596" s="8" t="str">
        <f t="shared" si="74"/>
        <v>TC-TCSY</v>
      </c>
      <c r="W1596" s="8" t="str">
        <f>VLOOKUP(V1596,'[2]Asset Classifications'!$M$12:$M$1690,1,FALSE)</f>
        <v>TC-TCSY</v>
      </c>
      <c r="X1596" s="8"/>
      <c r="Y1596" s="8"/>
      <c r="Z1596" s="8"/>
      <c r="AA1596" t="s">
        <v>9488</v>
      </c>
      <c r="AB1596">
        <v>1408</v>
      </c>
    </row>
    <row r="1597" spans="1:28">
      <c r="A1597" s="76" t="s">
        <v>6889</v>
      </c>
      <c r="B1597" s="76" t="s">
        <v>8845</v>
      </c>
      <c r="C1597" s="77" t="s">
        <v>4221</v>
      </c>
      <c r="D1597" s="78" t="s">
        <v>4219</v>
      </c>
      <c r="E1597" s="79" t="s">
        <v>9489</v>
      </c>
      <c r="F1597" s="80" t="s">
        <v>9490</v>
      </c>
      <c r="G1597" s="81"/>
      <c r="H1597" s="82"/>
      <c r="I1597" s="83" t="s">
        <v>4631</v>
      </c>
      <c r="J1597" s="8" t="s">
        <v>4367</v>
      </c>
      <c r="K1597" s="83"/>
      <c r="L1597" s="83" t="s">
        <v>4632</v>
      </c>
      <c r="M1597" s="8" t="s">
        <v>4436</v>
      </c>
      <c r="N1597" s="8"/>
      <c r="O1597" s="8"/>
      <c r="P1597" s="62" t="str">
        <f t="shared" si="75"/>
        <v>SG-TC-TFLS-00</v>
      </c>
      <c r="Q1597" s="62" t="s">
        <v>9491</v>
      </c>
      <c r="R1597" s="8"/>
      <c r="S1597" s="8"/>
      <c r="T1597" s="8"/>
      <c r="U1597" s="8" t="str">
        <f t="shared" si="73"/>
        <v>TC-TFLS-00</v>
      </c>
      <c r="V1597" s="8" t="str">
        <f t="shared" si="74"/>
        <v>TC-TFLS</v>
      </c>
      <c r="W1597" s="8" t="str">
        <f>VLOOKUP(V1597,'[2]Asset Classifications'!$M$12:$M$1690,1,FALSE)</f>
        <v>TC-TFLS</v>
      </c>
      <c r="X1597" s="8"/>
      <c r="Y1597" s="8"/>
      <c r="Z1597" s="8"/>
      <c r="AA1597" t="s">
        <v>9492</v>
      </c>
      <c r="AB1597">
        <v>1409</v>
      </c>
    </row>
    <row r="1598" spans="1:28">
      <c r="A1598" s="76" t="s">
        <v>6889</v>
      </c>
      <c r="B1598" s="76" t="s">
        <v>8845</v>
      </c>
      <c r="C1598" s="77" t="s">
        <v>4221</v>
      </c>
      <c r="D1598" s="78" t="s">
        <v>4219</v>
      </c>
      <c r="E1598" s="79" t="s">
        <v>9493</v>
      </c>
      <c r="F1598" s="80" t="s">
        <v>4225</v>
      </c>
      <c r="G1598" s="81"/>
      <c r="H1598" s="82"/>
      <c r="I1598" s="83" t="s">
        <v>4495</v>
      </c>
      <c r="J1598" s="8" t="s">
        <v>4367</v>
      </c>
      <c r="K1598" s="83"/>
      <c r="L1598" s="83" t="s">
        <v>4618</v>
      </c>
      <c r="M1598" s="8"/>
      <c r="N1598" s="8"/>
      <c r="O1598" s="8"/>
      <c r="P1598" s="62" t="str">
        <f t="shared" si="75"/>
        <v>SG-TC-TSGL-00</v>
      </c>
      <c r="Q1598" s="62" t="s">
        <v>9494</v>
      </c>
      <c r="R1598" s="8"/>
      <c r="S1598" s="8"/>
      <c r="T1598" s="8"/>
      <c r="U1598" s="8" t="str">
        <f t="shared" si="73"/>
        <v>TC-TSGL-00</v>
      </c>
      <c r="V1598" s="8" t="str">
        <f t="shared" si="74"/>
        <v>TC-TSGL</v>
      </c>
      <c r="W1598" s="8" t="str">
        <f>VLOOKUP(V1598,'[2]Asset Classifications'!$M$12:$M$1690,1,FALSE)</f>
        <v>TC-TSGL</v>
      </c>
      <c r="X1598" s="8"/>
      <c r="Y1598" s="8"/>
      <c r="Z1598" s="8"/>
      <c r="AA1598" t="s">
        <v>9495</v>
      </c>
      <c r="AB1598">
        <v>1410</v>
      </c>
    </row>
    <row r="1599" spans="1:28">
      <c r="A1599" s="76" t="s">
        <v>6889</v>
      </c>
      <c r="B1599" s="76" t="s">
        <v>8845</v>
      </c>
      <c r="C1599" s="77" t="s">
        <v>4221</v>
      </c>
      <c r="D1599" s="78" t="s">
        <v>4219</v>
      </c>
      <c r="E1599" s="282" t="s">
        <v>4814</v>
      </c>
      <c r="F1599" s="283" t="s">
        <v>4695</v>
      </c>
      <c r="G1599" s="283"/>
      <c r="H1599" s="283"/>
      <c r="I1599" s="293" t="s">
        <v>4495</v>
      </c>
      <c r="J1599" s="278" t="s">
        <v>4367</v>
      </c>
      <c r="K1599" s="281" t="s">
        <v>8924</v>
      </c>
      <c r="L1599" s="281" t="s">
        <v>4618</v>
      </c>
      <c r="M1599" s="280"/>
      <c r="N1599" s="280" t="s">
        <v>9496</v>
      </c>
      <c r="O1599" s="280" t="s">
        <v>4695</v>
      </c>
      <c r="P1599" s="62" t="str">
        <f t="shared" si="75"/>
        <v>SG-TC-UPSY-00</v>
      </c>
      <c r="Q1599" s="8" t="s">
        <v>4695</v>
      </c>
      <c r="R1599" s="8"/>
      <c r="S1599" s="8"/>
      <c r="T1599" s="8"/>
      <c r="U1599" s="8" t="str">
        <f t="shared" si="73"/>
        <v>TC-UPSY-00</v>
      </c>
      <c r="V1599" s="8" t="str">
        <f t="shared" si="74"/>
        <v>TC-UPSY</v>
      </c>
      <c r="W1599" s="8"/>
      <c r="X1599" s="8"/>
      <c r="Y1599" s="8" t="s">
        <v>4491</v>
      </c>
      <c r="Z1599" s="8"/>
    </row>
    <row r="1600" spans="1:28">
      <c r="A1600" s="76" t="s">
        <v>6889</v>
      </c>
      <c r="B1600" s="76" t="s">
        <v>8845</v>
      </c>
      <c r="C1600" s="77" t="s">
        <v>4221</v>
      </c>
      <c r="D1600" s="78" t="s">
        <v>4219</v>
      </c>
      <c r="E1600" s="282" t="s">
        <v>9497</v>
      </c>
      <c r="F1600" s="283" t="s">
        <v>9498</v>
      </c>
      <c r="G1600" s="283"/>
      <c r="H1600" s="283"/>
      <c r="I1600" s="293" t="s">
        <v>4495</v>
      </c>
      <c r="J1600" s="278" t="s">
        <v>4367</v>
      </c>
      <c r="K1600" s="281" t="s">
        <v>8924</v>
      </c>
      <c r="L1600" s="281" t="s">
        <v>4618</v>
      </c>
      <c r="M1600" s="280"/>
      <c r="N1600" s="280" t="s">
        <v>9499</v>
      </c>
      <c r="O1600" s="280" t="s">
        <v>9500</v>
      </c>
      <c r="P1600" s="62" t="str">
        <f t="shared" si="75"/>
        <v>SG-TC-VSLN-00</v>
      </c>
      <c r="Q1600" s="8" t="s">
        <v>9500</v>
      </c>
      <c r="R1600" s="8"/>
      <c r="S1600" s="8"/>
      <c r="T1600" s="8"/>
      <c r="U1600" s="8" t="str">
        <f t="shared" si="73"/>
        <v>TC-VSLN-00</v>
      </c>
      <c r="V1600" s="8" t="str">
        <f t="shared" si="74"/>
        <v>TC-VSLN</v>
      </c>
      <c r="W1600" s="8"/>
      <c r="X1600" s="8"/>
      <c r="Y1600" s="8" t="s">
        <v>4491</v>
      </c>
      <c r="Z1600" s="8"/>
    </row>
    <row r="1601" spans="1:28">
      <c r="A1601" s="76" t="s">
        <v>6889</v>
      </c>
      <c r="B1601" s="76" t="s">
        <v>8845</v>
      </c>
      <c r="C1601" s="77" t="s">
        <v>4221</v>
      </c>
      <c r="D1601" s="78" t="s">
        <v>4219</v>
      </c>
      <c r="E1601" s="79" t="s">
        <v>9501</v>
      </c>
      <c r="F1601" s="80" t="s">
        <v>4226</v>
      </c>
      <c r="G1601" s="81"/>
      <c r="H1601" s="82"/>
      <c r="I1601" s="83" t="s">
        <v>4631</v>
      </c>
      <c r="J1601" s="8" t="s">
        <v>4367</v>
      </c>
      <c r="K1601" s="83"/>
      <c r="L1601" s="83" t="s">
        <v>4632</v>
      </c>
      <c r="M1601" s="8" t="s">
        <v>4436</v>
      </c>
      <c r="N1601" s="8"/>
      <c r="O1601" s="8"/>
      <c r="P1601" s="62" t="str">
        <f t="shared" si="75"/>
        <v>SG-TC-VSLS-00</v>
      </c>
      <c r="Q1601" s="62" t="s">
        <v>9502</v>
      </c>
      <c r="R1601" s="8"/>
      <c r="S1601" s="8"/>
      <c r="T1601" s="8"/>
      <c r="U1601" s="8" t="str">
        <f t="shared" si="73"/>
        <v>TC-VSLS-00</v>
      </c>
      <c r="V1601" s="8" t="str">
        <f t="shared" si="74"/>
        <v>TC-VSLS</v>
      </c>
      <c r="W1601" s="8" t="str">
        <f>VLOOKUP(V1601,'[2]Asset Classifications'!$M$12:$M$1690,1,FALSE)</f>
        <v>TC-VSLS</v>
      </c>
      <c r="X1601" s="8"/>
      <c r="Y1601" s="8"/>
      <c r="Z1601" s="8"/>
      <c r="AA1601" t="s">
        <v>9503</v>
      </c>
      <c r="AB1601">
        <v>1411</v>
      </c>
    </row>
    <row r="1602" spans="1:28">
      <c r="A1602" s="76" t="s">
        <v>3761</v>
      </c>
      <c r="B1602" s="76" t="s">
        <v>9504</v>
      </c>
      <c r="C1602" s="77" t="s">
        <v>3606</v>
      </c>
      <c r="D1602" s="78" t="s">
        <v>4229</v>
      </c>
      <c r="E1602" s="79" t="s">
        <v>7270</v>
      </c>
      <c r="F1602" s="80" t="s">
        <v>7271</v>
      </c>
      <c r="G1602" s="81"/>
      <c r="H1602" s="82"/>
      <c r="I1602" s="83" t="s">
        <v>4495</v>
      </c>
      <c r="J1602" s="8" t="s">
        <v>4367</v>
      </c>
      <c r="K1602" s="83"/>
      <c r="L1602" s="83" t="s">
        <v>4618</v>
      </c>
      <c r="M1602" s="8"/>
      <c r="N1602" s="8"/>
      <c r="O1602" s="8"/>
      <c r="P1602" s="62" t="str">
        <f t="shared" si="75"/>
        <v>TE-CM-ACCL-00</v>
      </c>
      <c r="Q1602" s="62" t="s">
        <v>7271</v>
      </c>
      <c r="R1602" s="8"/>
      <c r="S1602" s="8"/>
      <c r="T1602" s="8"/>
      <c r="U1602" s="8" t="str">
        <f t="shared" si="73"/>
        <v>CM-ACCL-00</v>
      </c>
      <c r="V1602" s="8" t="str">
        <f t="shared" si="74"/>
        <v>CM-ACCL</v>
      </c>
      <c r="W1602" s="8" t="str">
        <f>VLOOKUP(V1602,'[2]Asset Classifications'!$M$12:$M$1690,1,FALSE)</f>
        <v>CM-ACCL</v>
      </c>
      <c r="X1602" s="8"/>
      <c r="Y1602" s="8"/>
      <c r="Z1602" s="8"/>
      <c r="AA1602" t="s">
        <v>9505</v>
      </c>
      <c r="AB1602">
        <v>1412</v>
      </c>
    </row>
    <row r="1603" spans="1:28">
      <c r="A1603" s="76" t="s">
        <v>3761</v>
      </c>
      <c r="B1603" s="76" t="s">
        <v>9504</v>
      </c>
      <c r="C1603" s="77" t="s">
        <v>3606</v>
      </c>
      <c r="D1603" s="78" t="s">
        <v>4229</v>
      </c>
      <c r="E1603" s="79" t="s">
        <v>7294</v>
      </c>
      <c r="F1603" s="80" t="s">
        <v>9506</v>
      </c>
      <c r="G1603" s="81"/>
      <c r="H1603" s="82"/>
      <c r="I1603" s="83" t="s">
        <v>4495</v>
      </c>
      <c r="J1603" s="8" t="s">
        <v>4367</v>
      </c>
      <c r="K1603" s="83"/>
      <c r="L1603" s="83" t="s">
        <v>4618</v>
      </c>
      <c r="M1603" s="8"/>
      <c r="N1603" s="8"/>
      <c r="O1603" s="8"/>
      <c r="P1603" s="62" t="str">
        <f t="shared" si="75"/>
        <v>TE-CM-AMPR-00</v>
      </c>
      <c r="Q1603" s="62" t="s">
        <v>9506</v>
      </c>
      <c r="R1603" s="8"/>
      <c r="S1603" s="8"/>
      <c r="T1603" s="8"/>
      <c r="U1603" s="8" t="str">
        <f t="shared" si="73"/>
        <v>CM-AMPR-00</v>
      </c>
      <c r="V1603" s="8" t="str">
        <f t="shared" si="74"/>
        <v>CM-AMPR</v>
      </c>
      <c r="W1603" s="8" t="str">
        <f>VLOOKUP(V1603,'[2]Asset Classifications'!$M$12:$M$1690,1,FALSE)</f>
        <v>CM-AMPR</v>
      </c>
      <c r="X1603" s="8"/>
      <c r="Y1603" s="8"/>
      <c r="Z1603" s="8"/>
      <c r="AA1603" t="s">
        <v>9507</v>
      </c>
      <c r="AB1603">
        <v>1413</v>
      </c>
    </row>
    <row r="1604" spans="1:28">
      <c r="A1604" s="76" t="s">
        <v>3761</v>
      </c>
      <c r="B1604" s="76" t="s">
        <v>9504</v>
      </c>
      <c r="C1604" s="77" t="s">
        <v>3606</v>
      </c>
      <c r="D1604" s="78" t="s">
        <v>4229</v>
      </c>
      <c r="E1604" s="79" t="s">
        <v>4663</v>
      </c>
      <c r="F1604" s="80" t="s">
        <v>4664</v>
      </c>
      <c r="G1604" s="81"/>
      <c r="H1604" s="82"/>
      <c r="I1604" s="83" t="s">
        <v>4495</v>
      </c>
      <c r="J1604" s="8" t="s">
        <v>4367</v>
      </c>
      <c r="K1604" s="83"/>
      <c r="L1604" s="83" t="s">
        <v>4618</v>
      </c>
      <c r="M1604" s="8"/>
      <c r="N1604" s="8"/>
      <c r="O1604" s="8"/>
      <c r="P1604" s="62" t="str">
        <f t="shared" si="75"/>
        <v>TE-CM-BATT-00</v>
      </c>
      <c r="Q1604" s="62" t="s">
        <v>4664</v>
      </c>
      <c r="R1604" s="8"/>
      <c r="S1604" s="8"/>
      <c r="T1604" s="8"/>
      <c r="U1604" s="8" t="str">
        <f t="shared" si="73"/>
        <v>CM-BATT-00</v>
      </c>
      <c r="V1604" s="8" t="str">
        <f t="shared" si="74"/>
        <v>CM-BATT</v>
      </c>
      <c r="W1604" s="8" t="str">
        <f>VLOOKUP(V1604,'[2]Asset Classifications'!$M$12:$M$1690,1,FALSE)</f>
        <v>CM-BATT</v>
      </c>
      <c r="X1604" s="8"/>
      <c r="Y1604" s="8"/>
      <c r="Z1604" s="8"/>
      <c r="AA1604" t="s">
        <v>9508</v>
      </c>
      <c r="AB1604">
        <v>1414</v>
      </c>
    </row>
    <row r="1605" spans="1:28">
      <c r="A1605" s="76" t="s">
        <v>3761</v>
      </c>
      <c r="B1605" s="76" t="s">
        <v>9504</v>
      </c>
      <c r="C1605" s="77" t="s">
        <v>3606</v>
      </c>
      <c r="D1605" s="78" t="s">
        <v>4229</v>
      </c>
      <c r="E1605" s="79" t="s">
        <v>9509</v>
      </c>
      <c r="F1605" s="80" t="s">
        <v>9510</v>
      </c>
      <c r="G1605" s="81"/>
      <c r="H1605" s="82"/>
      <c r="I1605" s="83" t="s">
        <v>4495</v>
      </c>
      <c r="J1605" s="8" t="s">
        <v>4367</v>
      </c>
      <c r="K1605" s="83"/>
      <c r="L1605" s="83" t="s">
        <v>4618</v>
      </c>
      <c r="M1605" s="8"/>
      <c r="N1605" s="8"/>
      <c r="O1605" s="8"/>
      <c r="P1605" s="62" t="str">
        <f t="shared" si="75"/>
        <v>TE-CM-CHSI-00</v>
      </c>
      <c r="Q1605" s="62" t="s">
        <v>9510</v>
      </c>
      <c r="R1605" s="8"/>
      <c r="S1605" s="8"/>
      <c r="T1605" s="8"/>
      <c r="U1605" s="8" t="str">
        <f t="shared" si="73"/>
        <v>CM-CHSI-00</v>
      </c>
      <c r="V1605" s="8" t="str">
        <f t="shared" si="74"/>
        <v>CM-CHSI</v>
      </c>
      <c r="W1605" s="8" t="str">
        <f>VLOOKUP(V1605,'[2]Asset Classifications'!$M$12:$M$1690,1,FALSE)</f>
        <v>CM-CHSI</v>
      </c>
      <c r="X1605" s="8"/>
      <c r="Y1605" s="8"/>
      <c r="Z1605" s="8"/>
      <c r="AA1605" t="s">
        <v>9511</v>
      </c>
      <c r="AB1605">
        <v>1415</v>
      </c>
    </row>
    <row r="1606" spans="1:28">
      <c r="A1606" s="76" t="s">
        <v>3761</v>
      </c>
      <c r="B1606" s="76" t="s">
        <v>9504</v>
      </c>
      <c r="C1606" s="77" t="s">
        <v>3606</v>
      </c>
      <c r="D1606" s="78" t="s">
        <v>4229</v>
      </c>
      <c r="E1606" s="79" t="s">
        <v>9512</v>
      </c>
      <c r="F1606" s="80" t="s">
        <v>9513</v>
      </c>
      <c r="G1606" s="81" t="s">
        <v>3792</v>
      </c>
      <c r="H1606" s="82" t="s">
        <v>9514</v>
      </c>
      <c r="I1606" s="83" t="s">
        <v>4631</v>
      </c>
      <c r="J1606" s="8" t="s">
        <v>4367</v>
      </c>
      <c r="K1606" s="83"/>
      <c r="L1606" s="83" t="s">
        <v>4632</v>
      </c>
      <c r="M1606" s="8" t="s">
        <v>4436</v>
      </c>
      <c r="N1606" s="8"/>
      <c r="O1606" s="8"/>
      <c r="P1606" s="62" t="str">
        <f t="shared" si="75"/>
        <v>TE-CM-CMON-AA</v>
      </c>
      <c r="Q1606" s="62" t="s">
        <v>9515</v>
      </c>
      <c r="R1606" s="8"/>
      <c r="S1606" s="8"/>
      <c r="T1606" s="8"/>
      <c r="U1606" s="8" t="str">
        <f t="shared" si="73"/>
        <v>CM-CMON-AA</v>
      </c>
      <c r="V1606" s="8" t="str">
        <f t="shared" si="74"/>
        <v>CM-CMON-AA</v>
      </c>
      <c r="W1606" s="8" t="str">
        <f>VLOOKUP(V1606,'[2]Asset Classifications'!$M$12:$M$1690,1,FALSE)</f>
        <v>CM-CMON-AA</v>
      </c>
      <c r="X1606" s="8"/>
      <c r="Y1606" s="8"/>
      <c r="Z1606" s="8"/>
      <c r="AA1606" t="s">
        <v>9516</v>
      </c>
      <c r="AB1606">
        <v>1416</v>
      </c>
    </row>
    <row r="1607" spans="1:28">
      <c r="A1607" s="76" t="s">
        <v>3761</v>
      </c>
      <c r="B1607" s="76" t="s">
        <v>9504</v>
      </c>
      <c r="C1607" s="77" t="s">
        <v>3606</v>
      </c>
      <c r="D1607" s="78" t="s">
        <v>4229</v>
      </c>
      <c r="E1607" s="79" t="s">
        <v>9512</v>
      </c>
      <c r="F1607" s="80" t="s">
        <v>9513</v>
      </c>
      <c r="G1607" s="81" t="s">
        <v>4124</v>
      </c>
      <c r="H1607" s="82" t="s">
        <v>9517</v>
      </c>
      <c r="I1607" s="83" t="s">
        <v>4631</v>
      </c>
      <c r="J1607" s="8" t="s">
        <v>4367</v>
      </c>
      <c r="K1607" s="83"/>
      <c r="L1607" s="83" t="s">
        <v>4632</v>
      </c>
      <c r="M1607" s="8" t="s">
        <v>4436</v>
      </c>
      <c r="N1607" s="8"/>
      <c r="O1607" s="8"/>
      <c r="P1607" s="62" t="str">
        <f t="shared" si="75"/>
        <v>TE-CM-CMON-BA</v>
      </c>
      <c r="Q1607" s="62" t="s">
        <v>9518</v>
      </c>
      <c r="R1607" s="8"/>
      <c r="S1607" s="8"/>
      <c r="T1607" s="8"/>
      <c r="U1607" s="8" t="str">
        <f t="shared" si="73"/>
        <v>CM-CMON-BA</v>
      </c>
      <c r="V1607" s="8" t="str">
        <f t="shared" si="74"/>
        <v>CM-CMON-BA</v>
      </c>
      <c r="W1607" s="8" t="str">
        <f>VLOOKUP(V1607,'[2]Asset Classifications'!$M$12:$M$1690,1,FALSE)</f>
        <v>CM-CMON-BA</v>
      </c>
      <c r="X1607" s="8"/>
      <c r="Y1607" s="8"/>
      <c r="Z1607" s="8"/>
      <c r="AA1607" t="s">
        <v>9519</v>
      </c>
      <c r="AB1607">
        <v>1417</v>
      </c>
    </row>
    <row r="1608" spans="1:28">
      <c r="A1608" s="76" t="s">
        <v>3761</v>
      </c>
      <c r="B1608" s="76" t="s">
        <v>9504</v>
      </c>
      <c r="C1608" s="77" t="s">
        <v>3606</v>
      </c>
      <c r="D1608" s="78" t="s">
        <v>4229</v>
      </c>
      <c r="E1608" s="79" t="s">
        <v>9512</v>
      </c>
      <c r="F1608" s="80" t="s">
        <v>9513</v>
      </c>
      <c r="G1608" s="81" t="s">
        <v>9520</v>
      </c>
      <c r="H1608" s="82" t="s">
        <v>9521</v>
      </c>
      <c r="I1608" s="83" t="s">
        <v>4631</v>
      </c>
      <c r="J1608" s="8" t="s">
        <v>4367</v>
      </c>
      <c r="K1608" s="83"/>
      <c r="L1608" s="83" t="s">
        <v>4632</v>
      </c>
      <c r="M1608" s="8" t="s">
        <v>4436</v>
      </c>
      <c r="N1608" s="8"/>
      <c r="O1608" s="8"/>
      <c r="P1608" s="62" t="str">
        <f t="shared" si="75"/>
        <v>TE-CM-CMON-BB</v>
      </c>
      <c r="Q1608" s="62" t="s">
        <v>9522</v>
      </c>
      <c r="R1608" s="8"/>
      <c r="S1608" s="8"/>
      <c r="T1608" s="8"/>
      <c r="U1608" s="8" t="str">
        <f t="shared" ref="U1608:U1671" si="76">C1608&amp; "-" &amp;E1608 &amp; IF(G1608&lt;&gt;"","-" &amp;G1608,"-00")</f>
        <v>CM-CMON-BB</v>
      </c>
      <c r="V1608" s="8" t="str">
        <f t="shared" ref="V1608:V1671" si="77">C1608&amp; "-" &amp;E1608 &amp; IF(G1608&lt;&gt;"","-" &amp;G1608,"")</f>
        <v>CM-CMON-BB</v>
      </c>
      <c r="W1608" s="8" t="str">
        <f>VLOOKUP(V1608,'[2]Asset Classifications'!$M$12:$M$1690,1,FALSE)</f>
        <v>CM-CMON-BB</v>
      </c>
      <c r="X1608" s="8"/>
      <c r="Y1608" s="8"/>
      <c r="Z1608" s="8"/>
      <c r="AA1608" t="s">
        <v>9523</v>
      </c>
      <c r="AB1608">
        <v>1418</v>
      </c>
    </row>
    <row r="1609" spans="1:28">
      <c r="A1609" s="76" t="s">
        <v>3761</v>
      </c>
      <c r="B1609" s="76" t="s">
        <v>9504</v>
      </c>
      <c r="C1609" s="77" t="s">
        <v>3606</v>
      </c>
      <c r="D1609" s="78" t="s">
        <v>4229</v>
      </c>
      <c r="E1609" s="79" t="s">
        <v>9512</v>
      </c>
      <c r="F1609" s="80" t="s">
        <v>9513</v>
      </c>
      <c r="G1609" s="81" t="s">
        <v>9524</v>
      </c>
      <c r="H1609" s="82" t="s">
        <v>9525</v>
      </c>
      <c r="I1609" s="83" t="s">
        <v>4631</v>
      </c>
      <c r="J1609" s="8" t="s">
        <v>4367</v>
      </c>
      <c r="K1609" s="83"/>
      <c r="L1609" s="83" t="s">
        <v>4632</v>
      </c>
      <c r="M1609" s="8" t="s">
        <v>4436</v>
      </c>
      <c r="N1609" s="8"/>
      <c r="O1609" s="8"/>
      <c r="P1609" s="62" t="str">
        <f t="shared" si="75"/>
        <v>TE-CM-CMON-GN</v>
      </c>
      <c r="Q1609" s="62" t="s">
        <v>9525</v>
      </c>
      <c r="R1609" s="8"/>
      <c r="S1609" s="8"/>
      <c r="T1609" s="8"/>
      <c r="U1609" s="8" t="str">
        <f t="shared" si="76"/>
        <v>CM-CMON-GN</v>
      </c>
      <c r="V1609" s="8" t="str">
        <f t="shared" si="77"/>
        <v>CM-CMON-GN</v>
      </c>
      <c r="W1609" s="8" t="str">
        <f>VLOOKUP(V1609,'[2]Asset Classifications'!$M$12:$M$1690,1,FALSE)</f>
        <v>CM-CMON-GN</v>
      </c>
      <c r="X1609" s="8"/>
      <c r="Y1609" s="8"/>
      <c r="Z1609" s="8"/>
      <c r="AA1609" t="s">
        <v>9526</v>
      </c>
      <c r="AB1609">
        <v>1419</v>
      </c>
    </row>
    <row r="1610" spans="1:28">
      <c r="A1610" s="76" t="s">
        <v>3761</v>
      </c>
      <c r="B1610" s="76" t="s">
        <v>9504</v>
      </c>
      <c r="C1610" s="77" t="s">
        <v>3606</v>
      </c>
      <c r="D1610" s="78" t="s">
        <v>4229</v>
      </c>
      <c r="E1610" s="79" t="s">
        <v>9512</v>
      </c>
      <c r="F1610" s="80" t="s">
        <v>9513</v>
      </c>
      <c r="G1610" s="81" t="s">
        <v>3706</v>
      </c>
      <c r="H1610" s="82" t="s">
        <v>9527</v>
      </c>
      <c r="I1610" s="83" t="s">
        <v>4631</v>
      </c>
      <c r="J1610" s="8" t="s">
        <v>4367</v>
      </c>
      <c r="K1610" s="83"/>
      <c r="L1610" s="83" t="s">
        <v>4632</v>
      </c>
      <c r="M1610" s="8" t="s">
        <v>4436</v>
      </c>
      <c r="N1610" s="8"/>
      <c r="O1610" s="8"/>
      <c r="P1610" s="62" t="str">
        <f t="shared" si="75"/>
        <v>TE-CM-CMON-MI</v>
      </c>
      <c r="Q1610" s="62" t="s">
        <v>9528</v>
      </c>
      <c r="R1610" s="8"/>
      <c r="S1610" s="8"/>
      <c r="T1610" s="8"/>
      <c r="U1610" s="8" t="str">
        <f t="shared" si="76"/>
        <v>CM-CMON-MI</v>
      </c>
      <c r="V1610" s="8" t="str">
        <f t="shared" si="77"/>
        <v>CM-CMON-MI</v>
      </c>
      <c r="W1610" s="8" t="str">
        <f>VLOOKUP(V1610,'[2]Asset Classifications'!$M$12:$M$1690,1,FALSE)</f>
        <v>CM-CMON-MI</v>
      </c>
      <c r="X1610" s="8"/>
      <c r="Y1610" s="8"/>
      <c r="Z1610" s="8"/>
      <c r="AA1610" t="s">
        <v>9529</v>
      </c>
      <c r="AB1610">
        <v>1420</v>
      </c>
    </row>
    <row r="1611" spans="1:28">
      <c r="A1611" s="76" t="s">
        <v>3761</v>
      </c>
      <c r="B1611" s="76" t="s">
        <v>9504</v>
      </c>
      <c r="C1611" s="77" t="s">
        <v>3606</v>
      </c>
      <c r="D1611" s="78" t="s">
        <v>4229</v>
      </c>
      <c r="E1611" s="79" t="s">
        <v>9512</v>
      </c>
      <c r="F1611" s="80" t="s">
        <v>9513</v>
      </c>
      <c r="G1611" s="81" t="s">
        <v>9530</v>
      </c>
      <c r="H1611" s="82" t="s">
        <v>9531</v>
      </c>
      <c r="I1611" s="83" t="s">
        <v>4631</v>
      </c>
      <c r="J1611" s="8" t="s">
        <v>4367</v>
      </c>
      <c r="K1611" s="83"/>
      <c r="L1611" s="83" t="s">
        <v>4632</v>
      </c>
      <c r="M1611" s="8" t="s">
        <v>4436</v>
      </c>
      <c r="N1611" s="8"/>
      <c r="O1611" s="8"/>
      <c r="P1611" s="62" t="str">
        <f t="shared" si="75"/>
        <v>TE-CM-CMON-NM</v>
      </c>
      <c r="Q1611" s="62" t="s">
        <v>9532</v>
      </c>
      <c r="R1611" s="8"/>
      <c r="S1611" s="8"/>
      <c r="T1611" s="8"/>
      <c r="U1611" s="8" t="str">
        <f t="shared" si="76"/>
        <v>CM-CMON-NM</v>
      </c>
      <c r="V1611" s="8" t="str">
        <f t="shared" si="77"/>
        <v>CM-CMON-NM</v>
      </c>
      <c r="W1611" s="8" t="str">
        <f>VLOOKUP(V1611,'[2]Asset Classifications'!$M$12:$M$1690,1,FALSE)</f>
        <v>CM-CMON-NM</v>
      </c>
      <c r="X1611" s="8"/>
      <c r="Y1611" s="8"/>
      <c r="Z1611" s="8"/>
      <c r="AA1611" t="s">
        <v>9533</v>
      </c>
      <c r="AB1611">
        <v>1421</v>
      </c>
    </row>
    <row r="1612" spans="1:28">
      <c r="A1612" s="76" t="s">
        <v>3761</v>
      </c>
      <c r="B1612" s="76" t="s">
        <v>9504</v>
      </c>
      <c r="C1612" s="77" t="s">
        <v>3606</v>
      </c>
      <c r="D1612" s="78" t="s">
        <v>4229</v>
      </c>
      <c r="E1612" s="79" t="s">
        <v>9512</v>
      </c>
      <c r="F1612" s="80" t="s">
        <v>9513</v>
      </c>
      <c r="G1612" s="81" t="s">
        <v>5412</v>
      </c>
      <c r="H1612" s="82" t="s">
        <v>9534</v>
      </c>
      <c r="I1612" s="83" t="s">
        <v>4631</v>
      </c>
      <c r="J1612" s="8" t="s">
        <v>4367</v>
      </c>
      <c r="K1612" s="83"/>
      <c r="L1612" s="83" t="s">
        <v>4632</v>
      </c>
      <c r="M1612" s="8" t="s">
        <v>4436</v>
      </c>
      <c r="N1612" s="8"/>
      <c r="O1612" s="8"/>
      <c r="P1612" s="62" t="str">
        <f t="shared" si="75"/>
        <v>TE-CM-CMON-PA</v>
      </c>
      <c r="Q1612" s="62" t="s">
        <v>9535</v>
      </c>
      <c r="R1612" s="8"/>
      <c r="S1612" s="8"/>
      <c r="T1612" s="8"/>
      <c r="U1612" s="8" t="str">
        <f t="shared" si="76"/>
        <v>CM-CMON-PA</v>
      </c>
      <c r="V1612" s="8" t="str">
        <f t="shared" si="77"/>
        <v>CM-CMON-PA</v>
      </c>
      <c r="W1612" s="8" t="str">
        <f>VLOOKUP(V1612,'[2]Asset Classifications'!$M$12:$M$1690,1,FALSE)</f>
        <v>CM-CMON-PA</v>
      </c>
      <c r="X1612" s="8"/>
      <c r="Y1612" s="8"/>
      <c r="Z1612" s="8"/>
      <c r="AA1612" t="s">
        <v>9536</v>
      </c>
      <c r="AB1612">
        <v>1422</v>
      </c>
    </row>
    <row r="1613" spans="1:28">
      <c r="A1613" s="76" t="s">
        <v>3761</v>
      </c>
      <c r="B1613" s="76" t="s">
        <v>9504</v>
      </c>
      <c r="C1613" s="77" t="s">
        <v>3606</v>
      </c>
      <c r="D1613" s="78" t="s">
        <v>4229</v>
      </c>
      <c r="E1613" s="79" t="s">
        <v>9512</v>
      </c>
      <c r="F1613" s="80" t="s">
        <v>9513</v>
      </c>
      <c r="G1613" s="81" t="s">
        <v>4439</v>
      </c>
      <c r="H1613" s="82" t="s">
        <v>9537</v>
      </c>
      <c r="I1613" s="83" t="s">
        <v>4631</v>
      </c>
      <c r="J1613" s="8" t="s">
        <v>4367</v>
      </c>
      <c r="K1613" s="83"/>
      <c r="L1613" s="83" t="s">
        <v>4632</v>
      </c>
      <c r="M1613" s="8" t="s">
        <v>4436</v>
      </c>
      <c r="N1613" s="8"/>
      <c r="O1613" s="8"/>
      <c r="P1613" s="62" t="str">
        <f t="shared" si="75"/>
        <v>TE-CM-CMON-WA</v>
      </c>
      <c r="Q1613" s="62" t="s">
        <v>9538</v>
      </c>
      <c r="R1613" s="8"/>
      <c r="S1613" s="8"/>
      <c r="T1613" s="8"/>
      <c r="U1613" s="8" t="str">
        <f t="shared" si="76"/>
        <v>CM-CMON-WA</v>
      </c>
      <c r="V1613" s="8" t="str">
        <f t="shared" si="77"/>
        <v>CM-CMON-WA</v>
      </c>
      <c r="W1613" s="8" t="str">
        <f>VLOOKUP(V1613,'[2]Asset Classifications'!$M$12:$M$1690,1,FALSE)</f>
        <v>CM-CMON-WA</v>
      </c>
      <c r="X1613" s="8"/>
      <c r="Y1613" s="8"/>
      <c r="Z1613" s="8"/>
      <c r="AA1613" t="s">
        <v>9539</v>
      </c>
      <c r="AB1613">
        <v>1423</v>
      </c>
    </row>
    <row r="1614" spans="1:28">
      <c r="A1614" s="76" t="s">
        <v>3761</v>
      </c>
      <c r="B1614" s="76" t="s">
        <v>9504</v>
      </c>
      <c r="C1614" s="77" t="s">
        <v>3606</v>
      </c>
      <c r="D1614" s="78" t="s">
        <v>4229</v>
      </c>
      <c r="E1614" s="79" t="s">
        <v>9512</v>
      </c>
      <c r="F1614" s="80" t="s">
        <v>9513</v>
      </c>
      <c r="G1614" s="81" t="s">
        <v>9540</v>
      </c>
      <c r="H1614" s="82" t="s">
        <v>9541</v>
      </c>
      <c r="I1614" s="83" t="s">
        <v>4631</v>
      </c>
      <c r="J1614" s="8" t="s">
        <v>4367</v>
      </c>
      <c r="K1614" s="83"/>
      <c r="L1614" s="83" t="s">
        <v>4632</v>
      </c>
      <c r="M1614" s="8" t="s">
        <v>4436</v>
      </c>
      <c r="N1614" s="8"/>
      <c r="O1614" s="8"/>
      <c r="P1614" s="62" t="str">
        <f t="shared" si="75"/>
        <v>TE-CM-CMON-WB</v>
      </c>
      <c r="Q1614" s="62" t="s">
        <v>9542</v>
      </c>
      <c r="R1614" s="8"/>
      <c r="S1614" s="8"/>
      <c r="T1614" s="8"/>
      <c r="U1614" s="8" t="str">
        <f t="shared" si="76"/>
        <v>CM-CMON-WB</v>
      </c>
      <c r="V1614" s="8" t="str">
        <f t="shared" si="77"/>
        <v>CM-CMON-WB</v>
      </c>
      <c r="W1614" s="8" t="str">
        <f>VLOOKUP(V1614,'[2]Asset Classifications'!$M$12:$M$1690,1,FALSE)</f>
        <v>CM-CMON-WB</v>
      </c>
      <c r="X1614" s="8"/>
      <c r="Y1614" s="8"/>
      <c r="Z1614" s="8"/>
      <c r="AA1614" t="s">
        <v>9543</v>
      </c>
      <c r="AB1614">
        <v>1424</v>
      </c>
    </row>
    <row r="1615" spans="1:28">
      <c r="A1615" s="76" t="s">
        <v>3761</v>
      </c>
      <c r="B1615" s="76" t="s">
        <v>9504</v>
      </c>
      <c r="C1615" s="77" t="s">
        <v>3606</v>
      </c>
      <c r="D1615" s="78" t="s">
        <v>4229</v>
      </c>
      <c r="E1615" s="79" t="s">
        <v>9512</v>
      </c>
      <c r="F1615" s="80" t="s">
        <v>9513</v>
      </c>
      <c r="G1615" s="81" t="s">
        <v>4265</v>
      </c>
      <c r="H1615" s="82" t="s">
        <v>9544</v>
      </c>
      <c r="I1615" s="83" t="s">
        <v>4631</v>
      </c>
      <c r="J1615" s="8" t="s">
        <v>4367</v>
      </c>
      <c r="K1615" s="83"/>
      <c r="L1615" s="83" t="s">
        <v>4632</v>
      </c>
      <c r="M1615" s="8" t="s">
        <v>4436</v>
      </c>
      <c r="N1615" s="8"/>
      <c r="O1615" s="8"/>
      <c r="P1615" s="62" t="str">
        <f t="shared" ref="P1615:P1678" si="78">A1615&amp;"-"&amp;U1615</f>
        <v>TE-CM-CMON-WI</v>
      </c>
      <c r="Q1615" s="62" t="s">
        <v>9545</v>
      </c>
      <c r="R1615" s="8"/>
      <c r="S1615" s="8"/>
      <c r="T1615" s="8"/>
      <c r="U1615" s="8" t="str">
        <f t="shared" si="76"/>
        <v>CM-CMON-WI</v>
      </c>
      <c r="V1615" s="8" t="str">
        <f t="shared" si="77"/>
        <v>CM-CMON-WI</v>
      </c>
      <c r="W1615" s="8" t="str">
        <f>VLOOKUP(V1615,'[2]Asset Classifications'!$M$12:$M$1690,1,FALSE)</f>
        <v>CM-CMON-WI</v>
      </c>
      <c r="X1615" s="8"/>
      <c r="Y1615" s="8"/>
      <c r="Z1615" s="8"/>
      <c r="AA1615" t="s">
        <v>9546</v>
      </c>
      <c r="AB1615">
        <v>1425</v>
      </c>
    </row>
    <row r="1616" spans="1:28">
      <c r="A1616" s="76" t="s">
        <v>3761</v>
      </c>
      <c r="B1616" s="76" t="s">
        <v>9504</v>
      </c>
      <c r="C1616" s="77" t="s">
        <v>3606</v>
      </c>
      <c r="D1616" s="78" t="s">
        <v>4229</v>
      </c>
      <c r="E1616" s="79" t="s">
        <v>9547</v>
      </c>
      <c r="F1616" s="80" t="s">
        <v>9548</v>
      </c>
      <c r="G1616" s="81"/>
      <c r="H1616" s="82"/>
      <c r="I1616" s="83" t="s">
        <v>4495</v>
      </c>
      <c r="J1616" s="8" t="s">
        <v>4367</v>
      </c>
      <c r="K1616" s="83"/>
      <c r="L1616" s="83" t="s">
        <v>4618</v>
      </c>
      <c r="M1616" s="8"/>
      <c r="N1616" s="8"/>
      <c r="O1616" s="8"/>
      <c r="P1616" s="62" t="str">
        <f t="shared" si="78"/>
        <v>TE-CM-CMPT-00</v>
      </c>
      <c r="Q1616" s="62" t="s">
        <v>9548</v>
      </c>
      <c r="R1616" s="8"/>
      <c r="S1616" s="8"/>
      <c r="T1616" s="8"/>
      <c r="U1616" s="8" t="str">
        <f t="shared" si="76"/>
        <v>CM-CMPT-00</v>
      </c>
      <c r="V1616" s="8" t="str">
        <f t="shared" si="77"/>
        <v>CM-CMPT</v>
      </c>
      <c r="W1616" s="8" t="str">
        <f>VLOOKUP(V1616,'[2]Asset Classifications'!$M$12:$M$1690,1,FALSE)</f>
        <v>CM-CMPT</v>
      </c>
      <c r="X1616" s="8"/>
      <c r="Y1616" s="8"/>
      <c r="Z1616" s="8"/>
      <c r="AA1616" t="s">
        <v>9549</v>
      </c>
      <c r="AB1616">
        <v>1426</v>
      </c>
    </row>
    <row r="1617" spans="1:28">
      <c r="A1617" s="76" t="s">
        <v>3761</v>
      </c>
      <c r="B1617" s="76" t="s">
        <v>9504</v>
      </c>
      <c r="C1617" s="77" t="s">
        <v>3606</v>
      </c>
      <c r="D1617" s="78" t="s">
        <v>4229</v>
      </c>
      <c r="E1617" s="79" t="s">
        <v>5641</v>
      </c>
      <c r="F1617" s="80" t="s">
        <v>5642</v>
      </c>
      <c r="G1617" s="81"/>
      <c r="H1617" s="82"/>
      <c r="I1617" s="83" t="s">
        <v>4495</v>
      </c>
      <c r="J1617" s="8" t="s">
        <v>4367</v>
      </c>
      <c r="K1617" s="83"/>
      <c r="L1617" s="83" t="s">
        <v>4618</v>
      </c>
      <c r="M1617" s="8"/>
      <c r="N1617" s="8"/>
      <c r="O1617" s="8"/>
      <c r="P1617" s="62" t="str">
        <f t="shared" si="78"/>
        <v>TE-CM-CMRA-00</v>
      </c>
      <c r="Q1617" s="62" t="s">
        <v>5642</v>
      </c>
      <c r="R1617" s="8"/>
      <c r="S1617" s="8"/>
      <c r="T1617" s="8"/>
      <c r="U1617" s="8" t="str">
        <f t="shared" si="76"/>
        <v>CM-CMRA-00</v>
      </c>
      <c r="V1617" s="8" t="str">
        <f t="shared" si="77"/>
        <v>CM-CMRA</v>
      </c>
      <c r="W1617" s="8" t="str">
        <f>VLOOKUP(V1617,'[2]Asset Classifications'!$M$12:$M$1690,1,FALSE)</f>
        <v>CM-CMRA</v>
      </c>
      <c r="X1617" s="8"/>
      <c r="Y1617" s="8"/>
      <c r="Z1617" s="8"/>
      <c r="AA1617" t="s">
        <v>9550</v>
      </c>
      <c r="AB1617">
        <v>1427</v>
      </c>
    </row>
    <row r="1618" spans="1:28">
      <c r="A1618" s="76" t="s">
        <v>3761</v>
      </c>
      <c r="B1618" s="76" t="s">
        <v>9504</v>
      </c>
      <c r="C1618" s="77" t="s">
        <v>3606</v>
      </c>
      <c r="D1618" s="78" t="s">
        <v>4229</v>
      </c>
      <c r="E1618" s="79" t="s">
        <v>5688</v>
      </c>
      <c r="F1618" s="80" t="s">
        <v>5689</v>
      </c>
      <c r="G1618" s="81" t="s">
        <v>3883</v>
      </c>
      <c r="H1618" s="82" t="s">
        <v>9551</v>
      </c>
      <c r="I1618" s="83" t="s">
        <v>4495</v>
      </c>
      <c r="J1618" s="8" t="s">
        <v>4367</v>
      </c>
      <c r="K1618" s="83"/>
      <c r="L1618" s="83" t="s">
        <v>4618</v>
      </c>
      <c r="M1618" s="8"/>
      <c r="N1618" s="8"/>
      <c r="O1618" s="8"/>
      <c r="P1618" s="62" t="str">
        <f t="shared" si="78"/>
        <v>TE-CM-DTCT-DE</v>
      </c>
      <c r="Q1618" s="62" t="s">
        <v>9552</v>
      </c>
      <c r="R1618" s="8"/>
      <c r="S1618" s="8"/>
      <c r="T1618" s="8"/>
      <c r="U1618" s="8" t="str">
        <f t="shared" si="76"/>
        <v>CM-DTCT-DE</v>
      </c>
      <c r="V1618" s="8" t="str">
        <f t="shared" si="77"/>
        <v>CM-DTCT-DE</v>
      </c>
      <c r="W1618" s="8" t="str">
        <f>VLOOKUP(V1618,'[2]Asset Classifications'!$M$12:$M$1690,1,FALSE)</f>
        <v>CM-DTCT-DE</v>
      </c>
      <c r="X1618" s="8"/>
      <c r="Y1618" s="8"/>
      <c r="Z1618" s="8"/>
      <c r="AA1618" t="s">
        <v>9553</v>
      </c>
      <c r="AB1618">
        <v>1428</v>
      </c>
    </row>
    <row r="1619" spans="1:28">
      <c r="A1619" s="76" t="s">
        <v>3761</v>
      </c>
      <c r="B1619" s="76" t="s">
        <v>9504</v>
      </c>
      <c r="C1619" s="77" t="s">
        <v>3606</v>
      </c>
      <c r="D1619" s="78" t="s">
        <v>4229</v>
      </c>
      <c r="E1619" s="79" t="s">
        <v>9554</v>
      </c>
      <c r="F1619" s="80" t="s">
        <v>9555</v>
      </c>
      <c r="G1619" s="81"/>
      <c r="H1619" s="82"/>
      <c r="I1619" s="83" t="s">
        <v>4495</v>
      </c>
      <c r="J1619" s="8" t="s">
        <v>4367</v>
      </c>
      <c r="K1619" s="83"/>
      <c r="L1619" s="83" t="s">
        <v>4618</v>
      </c>
      <c r="M1619" s="8"/>
      <c r="N1619" s="8"/>
      <c r="O1619" s="8"/>
      <c r="P1619" s="62" t="str">
        <f t="shared" si="78"/>
        <v>TE-CM-EBLK-00</v>
      </c>
      <c r="Q1619" s="62" t="s">
        <v>9555</v>
      </c>
      <c r="R1619" s="8"/>
      <c r="S1619" s="8"/>
      <c r="T1619" s="8"/>
      <c r="U1619" s="8" t="str">
        <f t="shared" si="76"/>
        <v>CM-EBLK-00</v>
      </c>
      <c r="V1619" s="8" t="str">
        <f t="shared" si="77"/>
        <v>CM-EBLK</v>
      </c>
      <c r="W1619" s="8" t="str">
        <f>VLOOKUP(V1619,'[2]Asset Classifications'!$M$12:$M$1690,1,FALSE)</f>
        <v>CM-EBLK</v>
      </c>
      <c r="X1619" s="8"/>
      <c r="Y1619" s="8"/>
      <c r="Z1619" s="8"/>
      <c r="AA1619" t="s">
        <v>9556</v>
      </c>
      <c r="AB1619">
        <v>1429</v>
      </c>
    </row>
    <row r="1620" spans="1:28">
      <c r="A1620" s="76" t="s">
        <v>3761</v>
      </c>
      <c r="B1620" s="76" t="s">
        <v>9504</v>
      </c>
      <c r="C1620" s="77" t="s">
        <v>3606</v>
      </c>
      <c r="D1620" s="78" t="s">
        <v>4229</v>
      </c>
      <c r="E1620" s="79" t="s">
        <v>6959</v>
      </c>
      <c r="F1620" s="80" t="s">
        <v>6960</v>
      </c>
      <c r="G1620" s="81" t="s">
        <v>5661</v>
      </c>
      <c r="H1620" s="82" t="s">
        <v>8202</v>
      </c>
      <c r="I1620" s="83" t="s">
        <v>4495</v>
      </c>
      <c r="J1620" s="8" t="s">
        <v>4367</v>
      </c>
      <c r="K1620" s="83"/>
      <c r="L1620" s="83" t="s">
        <v>4618</v>
      </c>
      <c r="M1620" s="8"/>
      <c r="N1620" s="8"/>
      <c r="O1620" s="8"/>
      <c r="P1620" s="62" t="str">
        <f t="shared" si="78"/>
        <v>TE-CM-ENCL-BO</v>
      </c>
      <c r="Q1620" s="62" t="s">
        <v>9557</v>
      </c>
      <c r="R1620" s="8"/>
      <c r="S1620" s="8"/>
      <c r="T1620" s="8"/>
      <c r="U1620" s="8" t="str">
        <f t="shared" si="76"/>
        <v>CM-ENCL-BO</v>
      </c>
      <c r="V1620" s="8" t="str">
        <f t="shared" si="77"/>
        <v>CM-ENCL-BO</v>
      </c>
      <c r="W1620" s="8" t="str">
        <f>VLOOKUP(V1620,'[2]Asset Classifications'!$M$12:$M$1690,1,FALSE)</f>
        <v>CM-ENCL-BO</v>
      </c>
      <c r="X1620" s="8"/>
      <c r="Y1620" s="8"/>
      <c r="Z1620" s="8"/>
      <c r="AA1620" t="s">
        <v>9558</v>
      </c>
      <c r="AB1620">
        <v>1430</v>
      </c>
    </row>
    <row r="1621" spans="1:28">
      <c r="A1621" s="76" t="s">
        <v>3761</v>
      </c>
      <c r="B1621" s="76" t="s">
        <v>9504</v>
      </c>
      <c r="C1621" s="77" t="s">
        <v>3606</v>
      </c>
      <c r="D1621" s="78" t="s">
        <v>4229</v>
      </c>
      <c r="E1621" s="79" t="s">
        <v>9559</v>
      </c>
      <c r="F1621" s="80" t="s">
        <v>9560</v>
      </c>
      <c r="G1621" s="81" t="s">
        <v>3693</v>
      </c>
      <c r="H1621" s="82" t="s">
        <v>9561</v>
      </c>
      <c r="I1621" s="83" t="s">
        <v>4631</v>
      </c>
      <c r="J1621" s="8" t="s">
        <v>4367</v>
      </c>
      <c r="K1621" s="83"/>
      <c r="L1621" s="83" t="s">
        <v>4632</v>
      </c>
      <c r="M1621" s="8" t="s">
        <v>4436</v>
      </c>
      <c r="N1621" s="8"/>
      <c r="O1621" s="8"/>
      <c r="P1621" s="62" t="str">
        <f t="shared" si="78"/>
        <v>TE-CM-INFS-IM</v>
      </c>
      <c r="Q1621" s="62" t="s">
        <v>9562</v>
      </c>
      <c r="R1621" s="8"/>
      <c r="S1621" s="8"/>
      <c r="T1621" s="8"/>
      <c r="U1621" s="8" t="str">
        <f t="shared" si="76"/>
        <v>CM-INFS-IM</v>
      </c>
      <c r="V1621" s="8" t="str">
        <f t="shared" si="77"/>
        <v>CM-INFS-IM</v>
      </c>
      <c r="W1621" s="8" t="str">
        <f>VLOOKUP(V1621,'[2]Asset Classifications'!$M$12:$M$1690,1,FALSE)</f>
        <v>CM-INFS-IM</v>
      </c>
      <c r="X1621" s="8"/>
      <c r="Y1621" s="8"/>
      <c r="Z1621" s="8"/>
      <c r="AA1621" t="s">
        <v>9563</v>
      </c>
      <c r="AB1621">
        <v>1431</v>
      </c>
    </row>
    <row r="1622" spans="1:28">
      <c r="A1622" s="76" t="s">
        <v>3761</v>
      </c>
      <c r="B1622" s="76" t="s">
        <v>9504</v>
      </c>
      <c r="C1622" s="77" t="s">
        <v>3606</v>
      </c>
      <c r="D1622" s="78" t="s">
        <v>4229</v>
      </c>
      <c r="E1622" s="79" t="s">
        <v>9559</v>
      </c>
      <c r="F1622" s="80" t="s">
        <v>9560</v>
      </c>
      <c r="G1622" s="81" t="s">
        <v>3930</v>
      </c>
      <c r="H1622" s="82" t="s">
        <v>9564</v>
      </c>
      <c r="I1622" s="83" t="s">
        <v>4631</v>
      </c>
      <c r="J1622" s="8" t="s">
        <v>4367</v>
      </c>
      <c r="K1622" s="83"/>
      <c r="L1622" s="83" t="s">
        <v>4632</v>
      </c>
      <c r="M1622" s="8" t="s">
        <v>4436</v>
      </c>
      <c r="N1622" s="8"/>
      <c r="O1622" s="8"/>
      <c r="P1622" s="62" t="str">
        <f t="shared" si="78"/>
        <v>TE-CM-INFS-TL</v>
      </c>
      <c r="Q1622" s="62" t="s">
        <v>9565</v>
      </c>
      <c r="R1622" s="8"/>
      <c r="S1622" s="8"/>
      <c r="T1622" s="8"/>
      <c r="U1622" s="8" t="str">
        <f t="shared" si="76"/>
        <v>CM-INFS-TL</v>
      </c>
      <c r="V1622" s="8" t="str">
        <f t="shared" si="77"/>
        <v>CM-INFS-TL</v>
      </c>
      <c r="W1622" s="8" t="str">
        <f>VLOOKUP(V1622,'[2]Asset Classifications'!$M$12:$M$1690,1,FALSE)</f>
        <v>CM-INFS-TL</v>
      </c>
      <c r="X1622" s="8"/>
      <c r="Y1622" s="8"/>
      <c r="Z1622" s="8"/>
      <c r="AA1622" t="s">
        <v>9566</v>
      </c>
      <c r="AB1622">
        <v>1432</v>
      </c>
    </row>
    <row r="1623" spans="1:28">
      <c r="A1623" s="76" t="s">
        <v>3761</v>
      </c>
      <c r="B1623" s="76" t="s">
        <v>9504</v>
      </c>
      <c r="C1623" s="77" t="s">
        <v>3606</v>
      </c>
      <c r="D1623" s="78" t="s">
        <v>4229</v>
      </c>
      <c r="E1623" s="79" t="s">
        <v>9567</v>
      </c>
      <c r="F1623" s="80" t="s">
        <v>9568</v>
      </c>
      <c r="G1623" s="81" t="s">
        <v>4973</v>
      </c>
      <c r="H1623" s="82" t="s">
        <v>9569</v>
      </c>
      <c r="I1623" s="83" t="s">
        <v>4631</v>
      </c>
      <c r="J1623" s="8" t="s">
        <v>4367</v>
      </c>
      <c r="K1623" s="83"/>
      <c r="L1623" s="83" t="s">
        <v>4632</v>
      </c>
      <c r="M1623" s="8" t="s">
        <v>4436</v>
      </c>
      <c r="N1623" s="8"/>
      <c r="O1623" s="8"/>
      <c r="P1623" s="62" t="str">
        <f t="shared" si="78"/>
        <v>TE-CM-INSP-OW</v>
      </c>
      <c r="Q1623" s="62" t="s">
        <v>9570</v>
      </c>
      <c r="R1623" s="8"/>
      <c r="S1623" s="8"/>
      <c r="T1623" s="8"/>
      <c r="U1623" s="8" t="str">
        <f t="shared" si="76"/>
        <v>CM-INSP-OW</v>
      </c>
      <c r="V1623" s="8" t="str">
        <f t="shared" si="77"/>
        <v>CM-INSP-OW</v>
      </c>
      <c r="W1623" s="8" t="str">
        <f>VLOOKUP(V1623,'[2]Asset Classifications'!$M$12:$M$1690,1,FALSE)</f>
        <v>CM-INSP-OW</v>
      </c>
      <c r="X1623" s="8"/>
      <c r="Y1623" s="8"/>
      <c r="Z1623" s="8"/>
      <c r="AA1623" t="s">
        <v>9571</v>
      </c>
      <c r="AB1623">
        <v>1433</v>
      </c>
    </row>
    <row r="1624" spans="1:28">
      <c r="A1624" s="76" t="s">
        <v>3761</v>
      </c>
      <c r="B1624" s="76" t="s">
        <v>9504</v>
      </c>
      <c r="C1624" s="77" t="s">
        <v>3606</v>
      </c>
      <c r="D1624" s="78" t="s">
        <v>4229</v>
      </c>
      <c r="E1624" s="79" t="s">
        <v>9567</v>
      </c>
      <c r="F1624" s="80" t="s">
        <v>9568</v>
      </c>
      <c r="G1624" s="81" t="s">
        <v>3972</v>
      </c>
      <c r="H1624" s="82" t="s">
        <v>9572</v>
      </c>
      <c r="I1624" s="83" t="s">
        <v>4631</v>
      </c>
      <c r="J1624" s="8" t="s">
        <v>4367</v>
      </c>
      <c r="K1624" s="83"/>
      <c r="L1624" s="83" t="s">
        <v>4632</v>
      </c>
      <c r="M1624" s="8" t="s">
        <v>4436</v>
      </c>
      <c r="N1624" s="8"/>
      <c r="O1624" s="8"/>
      <c r="P1624" s="62" t="str">
        <f t="shared" si="78"/>
        <v>TE-CM-INSP-TV</v>
      </c>
      <c r="Q1624" s="62" t="s">
        <v>9573</v>
      </c>
      <c r="R1624" s="8"/>
      <c r="S1624" s="8"/>
      <c r="T1624" s="8"/>
      <c r="U1624" s="8" t="str">
        <f t="shared" si="76"/>
        <v>CM-INSP-TV</v>
      </c>
      <c r="V1624" s="8" t="str">
        <f t="shared" si="77"/>
        <v>CM-INSP-TV</v>
      </c>
      <c r="W1624" s="8" t="str">
        <f>VLOOKUP(V1624,'[2]Asset Classifications'!$M$12:$M$1690,1,FALSE)</f>
        <v>CM-INSP-TV</v>
      </c>
      <c r="X1624" s="8"/>
      <c r="Y1624" s="8"/>
      <c r="Z1624" s="8"/>
      <c r="AA1624" t="s">
        <v>9574</v>
      </c>
      <c r="AB1624">
        <v>1434</v>
      </c>
    </row>
    <row r="1625" spans="1:28">
      <c r="A1625" s="76" t="s">
        <v>3761</v>
      </c>
      <c r="B1625" s="76" t="s">
        <v>9504</v>
      </c>
      <c r="C1625" s="77" t="s">
        <v>3606</v>
      </c>
      <c r="D1625" s="78" t="s">
        <v>4229</v>
      </c>
      <c r="E1625" s="79" t="s">
        <v>9575</v>
      </c>
      <c r="F1625" s="80" t="s">
        <v>9576</v>
      </c>
      <c r="G1625" s="81"/>
      <c r="H1625" s="82"/>
      <c r="I1625" s="83" t="s">
        <v>4495</v>
      </c>
      <c r="J1625" s="8" t="s">
        <v>4367</v>
      </c>
      <c r="K1625" s="83"/>
      <c r="L1625" s="83" t="s">
        <v>4618</v>
      </c>
      <c r="M1625" s="8"/>
      <c r="N1625" s="8"/>
      <c r="O1625" s="8"/>
      <c r="P1625" s="62" t="str">
        <f t="shared" si="78"/>
        <v>TE-CM-JBXB-00</v>
      </c>
      <c r="Q1625" s="62" t="s">
        <v>9576</v>
      </c>
      <c r="R1625" s="8"/>
      <c r="S1625" s="8"/>
      <c r="T1625" s="8"/>
      <c r="U1625" s="8" t="str">
        <f t="shared" si="76"/>
        <v>CM-JBXB-00</v>
      </c>
      <c r="V1625" s="8" t="str">
        <f t="shared" si="77"/>
        <v>CM-JBXB</v>
      </c>
      <c r="W1625" s="8" t="str">
        <f>VLOOKUP(V1625,'[2]Asset Classifications'!$M$12:$M$1690,1,FALSE)</f>
        <v>CM-JBXB</v>
      </c>
      <c r="X1625" s="8"/>
      <c r="Y1625" s="8"/>
      <c r="Z1625" s="8"/>
      <c r="AA1625" t="s">
        <v>9577</v>
      </c>
      <c r="AB1625">
        <v>1435</v>
      </c>
    </row>
    <row r="1626" spans="1:28">
      <c r="A1626" s="76" t="s">
        <v>3761</v>
      </c>
      <c r="B1626" s="76" t="s">
        <v>9504</v>
      </c>
      <c r="C1626" s="77" t="s">
        <v>3606</v>
      </c>
      <c r="D1626" s="78" t="s">
        <v>4229</v>
      </c>
      <c r="E1626" s="79" t="s">
        <v>9578</v>
      </c>
      <c r="F1626" s="80" t="s">
        <v>9579</v>
      </c>
      <c r="G1626" s="81"/>
      <c r="H1626" s="82"/>
      <c r="I1626" s="83" t="s">
        <v>4495</v>
      </c>
      <c r="J1626" s="8" t="s">
        <v>4367</v>
      </c>
      <c r="K1626" s="83"/>
      <c r="L1626" s="83" t="s">
        <v>4618</v>
      </c>
      <c r="M1626" s="8"/>
      <c r="N1626" s="8"/>
      <c r="O1626" s="8"/>
      <c r="P1626" s="62" t="str">
        <f t="shared" si="78"/>
        <v>TE-CM-KVME-00</v>
      </c>
      <c r="Q1626" s="62" t="s">
        <v>9579</v>
      </c>
      <c r="R1626" s="8"/>
      <c r="S1626" s="8"/>
      <c r="T1626" s="8"/>
      <c r="U1626" s="8" t="str">
        <f t="shared" si="76"/>
        <v>CM-KVME-00</v>
      </c>
      <c r="V1626" s="8" t="str">
        <f t="shared" si="77"/>
        <v>CM-KVME</v>
      </c>
      <c r="W1626" s="8" t="str">
        <f>VLOOKUP(V1626,'[2]Asset Classifications'!$M$12:$M$1690,1,FALSE)</f>
        <v>CM-KVME</v>
      </c>
      <c r="X1626" s="8"/>
      <c r="Y1626" s="8"/>
      <c r="Z1626" s="8"/>
      <c r="AA1626" t="s">
        <v>9580</v>
      </c>
      <c r="AB1626">
        <v>1436</v>
      </c>
    </row>
    <row r="1627" spans="1:28">
      <c r="A1627" s="76" t="s">
        <v>3761</v>
      </c>
      <c r="B1627" s="76" t="s">
        <v>9504</v>
      </c>
      <c r="C1627" s="77" t="s">
        <v>3606</v>
      </c>
      <c r="D1627" s="78" t="s">
        <v>4229</v>
      </c>
      <c r="E1627" s="79" t="s">
        <v>9581</v>
      </c>
      <c r="F1627" s="80" t="s">
        <v>9582</v>
      </c>
      <c r="G1627" s="81"/>
      <c r="H1627" s="82"/>
      <c r="I1627" s="83" t="s">
        <v>4495</v>
      </c>
      <c r="J1627" s="8" t="s">
        <v>4367</v>
      </c>
      <c r="K1627" s="83"/>
      <c r="L1627" s="83" t="s">
        <v>4618</v>
      </c>
      <c r="M1627" s="8"/>
      <c r="N1627" s="8"/>
      <c r="O1627" s="8"/>
      <c r="P1627" s="62" t="str">
        <f t="shared" si="78"/>
        <v>TE-CM-KVMS-00</v>
      </c>
      <c r="Q1627" s="62" t="s">
        <v>9582</v>
      </c>
      <c r="R1627" s="8"/>
      <c r="S1627" s="8"/>
      <c r="T1627" s="8"/>
      <c r="U1627" s="8" t="str">
        <f t="shared" si="76"/>
        <v>CM-KVMS-00</v>
      </c>
      <c r="V1627" s="8" t="str">
        <f t="shared" si="77"/>
        <v>CM-KVMS</v>
      </c>
      <c r="W1627" s="8" t="str">
        <f>VLOOKUP(V1627,'[2]Asset Classifications'!$M$12:$M$1690,1,FALSE)</f>
        <v>CM-KVMS</v>
      </c>
      <c r="X1627" s="8"/>
      <c r="Y1627" s="8"/>
      <c r="Z1627" s="8"/>
      <c r="AA1627" t="s">
        <v>9583</v>
      </c>
      <c r="AB1627">
        <v>1437</v>
      </c>
    </row>
    <row r="1628" spans="1:28">
      <c r="A1628" s="76" t="s">
        <v>3761</v>
      </c>
      <c r="B1628" s="76" t="s">
        <v>9504</v>
      </c>
      <c r="C1628" s="77" t="s">
        <v>3606</v>
      </c>
      <c r="D1628" s="78" t="s">
        <v>4229</v>
      </c>
      <c r="E1628" s="79" t="s">
        <v>9584</v>
      </c>
      <c r="F1628" s="80" t="s">
        <v>5817</v>
      </c>
      <c r="G1628" s="81"/>
      <c r="H1628" s="82"/>
      <c r="I1628" s="83" t="s">
        <v>4495</v>
      </c>
      <c r="J1628" s="8" t="s">
        <v>4367</v>
      </c>
      <c r="K1628" s="83"/>
      <c r="L1628" s="83" t="s">
        <v>4618</v>
      </c>
      <c r="M1628" s="8"/>
      <c r="N1628" s="8"/>
      <c r="O1628" s="8"/>
      <c r="P1628" s="62" t="str">
        <f t="shared" si="78"/>
        <v>TE-CM-LCEL-00</v>
      </c>
      <c r="Q1628" s="62" t="s">
        <v>5817</v>
      </c>
      <c r="R1628" s="8"/>
      <c r="S1628" s="8"/>
      <c r="T1628" s="8"/>
      <c r="U1628" s="8" t="str">
        <f t="shared" si="76"/>
        <v>CM-LCEL-00</v>
      </c>
      <c r="V1628" s="8" t="str">
        <f t="shared" si="77"/>
        <v>CM-LCEL</v>
      </c>
      <c r="W1628" s="8" t="str">
        <f>VLOOKUP(V1628,'[2]Asset Classifications'!$M$12:$M$1690,1,FALSE)</f>
        <v>CM-LCEL</v>
      </c>
      <c r="X1628" s="8"/>
      <c r="Y1628" s="8"/>
      <c r="Z1628" s="8"/>
      <c r="AA1628" t="s">
        <v>9585</v>
      </c>
      <c r="AB1628">
        <v>1438</v>
      </c>
    </row>
    <row r="1629" spans="1:28">
      <c r="A1629" s="76" t="s">
        <v>3761</v>
      </c>
      <c r="B1629" s="76" t="s">
        <v>9504</v>
      </c>
      <c r="C1629" s="77" t="s">
        <v>3606</v>
      </c>
      <c r="D1629" s="78" t="s">
        <v>4229</v>
      </c>
      <c r="E1629" s="79" t="s">
        <v>9586</v>
      </c>
      <c r="F1629" s="80" t="s">
        <v>9587</v>
      </c>
      <c r="G1629" s="81"/>
      <c r="H1629" s="82"/>
      <c r="I1629" s="83" t="s">
        <v>4495</v>
      </c>
      <c r="J1629" s="8" t="s">
        <v>4367</v>
      </c>
      <c r="K1629" s="83"/>
      <c r="L1629" s="83" t="s">
        <v>4618</v>
      </c>
      <c r="M1629" s="8"/>
      <c r="N1629" s="8"/>
      <c r="O1629" s="8"/>
      <c r="P1629" s="62" t="str">
        <f t="shared" si="78"/>
        <v>TE-CM-LGHT-00</v>
      </c>
      <c r="Q1629" s="62" t="s">
        <v>9588</v>
      </c>
      <c r="R1629" s="8"/>
      <c r="S1629" s="8"/>
      <c r="T1629" s="8"/>
      <c r="U1629" s="8" t="str">
        <f t="shared" si="76"/>
        <v>CM-LGHT-00</v>
      </c>
      <c r="V1629" s="8" t="str">
        <f t="shared" si="77"/>
        <v>CM-LGHT</v>
      </c>
      <c r="W1629" s="8" t="str">
        <f>VLOOKUP(V1629,'[2]Asset Classifications'!$M$12:$M$1690,1,FALSE)</f>
        <v>CM-LGHT</v>
      </c>
      <c r="X1629" s="8"/>
      <c r="Y1629" s="8"/>
      <c r="Z1629" s="8"/>
      <c r="AA1629" t="s">
        <v>9589</v>
      </c>
      <c r="AB1629">
        <v>1439</v>
      </c>
    </row>
    <row r="1630" spans="1:28">
      <c r="A1630" s="76" t="s">
        <v>3761</v>
      </c>
      <c r="B1630" s="76" t="s">
        <v>9504</v>
      </c>
      <c r="C1630" s="77" t="s">
        <v>3606</v>
      </c>
      <c r="D1630" s="78" t="s">
        <v>4229</v>
      </c>
      <c r="E1630" s="79" t="s">
        <v>9590</v>
      </c>
      <c r="F1630" s="80" t="s">
        <v>9591</v>
      </c>
      <c r="G1630" s="81" t="s">
        <v>4093</v>
      </c>
      <c r="H1630" s="82" t="s">
        <v>9592</v>
      </c>
      <c r="I1630" s="83" t="s">
        <v>4631</v>
      </c>
      <c r="J1630" s="8" t="s">
        <v>4367</v>
      </c>
      <c r="K1630" s="83"/>
      <c r="L1630" s="83" t="s">
        <v>4632</v>
      </c>
      <c r="M1630" s="8" t="s">
        <v>4436</v>
      </c>
      <c r="N1630" s="8"/>
      <c r="O1630" s="8"/>
      <c r="P1630" s="62" t="str">
        <f t="shared" si="78"/>
        <v>TE-CM-MEAS-OL</v>
      </c>
      <c r="Q1630" s="62" t="s">
        <v>9593</v>
      </c>
      <c r="R1630" s="8"/>
      <c r="S1630" s="8"/>
      <c r="T1630" s="8"/>
      <c r="U1630" s="8" t="str">
        <f t="shared" si="76"/>
        <v>CM-MEAS-OL</v>
      </c>
      <c r="V1630" s="8" t="str">
        <f t="shared" si="77"/>
        <v>CM-MEAS-OL</v>
      </c>
      <c r="W1630" s="8" t="str">
        <f>VLOOKUP(V1630,'[2]Asset Classifications'!$M$12:$M$1690,1,FALSE)</f>
        <v>CM-MEAS-OL</v>
      </c>
      <c r="X1630" s="8"/>
      <c r="Y1630" s="8"/>
      <c r="Z1630" s="8"/>
      <c r="AA1630" t="s">
        <v>9594</v>
      </c>
      <c r="AB1630">
        <v>1440</v>
      </c>
    </row>
    <row r="1631" spans="1:28">
      <c r="A1631" s="76" t="s">
        <v>3761</v>
      </c>
      <c r="B1631" s="76" t="s">
        <v>9504</v>
      </c>
      <c r="C1631" s="77" t="s">
        <v>3606</v>
      </c>
      <c r="D1631" s="78" t="s">
        <v>4229</v>
      </c>
      <c r="E1631" s="79" t="s">
        <v>9590</v>
      </c>
      <c r="F1631" s="80" t="s">
        <v>9591</v>
      </c>
      <c r="G1631" s="81" t="s">
        <v>3736</v>
      </c>
      <c r="H1631" s="82" t="s">
        <v>9595</v>
      </c>
      <c r="I1631" s="83" t="s">
        <v>4631</v>
      </c>
      <c r="J1631" s="8" t="s">
        <v>4367</v>
      </c>
      <c r="K1631" s="83"/>
      <c r="L1631" s="83" t="s">
        <v>4632</v>
      </c>
      <c r="M1631" s="8" t="s">
        <v>4436</v>
      </c>
      <c r="N1631" s="8"/>
      <c r="O1631" s="8"/>
      <c r="P1631" s="62" t="str">
        <f t="shared" si="78"/>
        <v>TE-CM-MEAS-RC</v>
      </c>
      <c r="Q1631" s="62" t="s">
        <v>9596</v>
      </c>
      <c r="R1631" s="8"/>
      <c r="S1631" s="8"/>
      <c r="T1631" s="8"/>
      <c r="U1631" s="8" t="str">
        <f t="shared" si="76"/>
        <v>CM-MEAS-RC</v>
      </c>
      <c r="V1631" s="8" t="str">
        <f t="shared" si="77"/>
        <v>CM-MEAS-RC</v>
      </c>
      <c r="W1631" s="8" t="str">
        <f>VLOOKUP(V1631,'[2]Asset Classifications'!$M$12:$M$1690,1,FALSE)</f>
        <v>CM-MEAS-RC</v>
      </c>
      <c r="X1631" s="8"/>
      <c r="Y1631" s="8"/>
      <c r="Z1631" s="8"/>
      <c r="AA1631" t="s">
        <v>9597</v>
      </c>
      <c r="AB1631">
        <v>1441</v>
      </c>
    </row>
    <row r="1632" spans="1:28">
      <c r="A1632" s="76" t="s">
        <v>3761</v>
      </c>
      <c r="B1632" s="76" t="s">
        <v>9504</v>
      </c>
      <c r="C1632" s="77" t="s">
        <v>3606</v>
      </c>
      <c r="D1632" s="78" t="s">
        <v>4229</v>
      </c>
      <c r="E1632" s="79" t="s">
        <v>9590</v>
      </c>
      <c r="F1632" s="80" t="s">
        <v>9591</v>
      </c>
      <c r="G1632" s="81" t="s">
        <v>3744</v>
      </c>
      <c r="H1632" s="82" t="s">
        <v>9598</v>
      </c>
      <c r="I1632" s="83" t="s">
        <v>4631</v>
      </c>
      <c r="J1632" s="8" t="s">
        <v>4367</v>
      </c>
      <c r="K1632" s="83"/>
      <c r="L1632" s="83" t="s">
        <v>4632</v>
      </c>
      <c r="M1632" s="8" t="s">
        <v>4436</v>
      </c>
      <c r="N1632" s="8"/>
      <c r="O1632" s="8"/>
      <c r="P1632" s="62" t="str">
        <f t="shared" si="78"/>
        <v>TE-CM-MEAS-RP</v>
      </c>
      <c r="Q1632" s="62" t="s">
        <v>9599</v>
      </c>
      <c r="R1632" s="8"/>
      <c r="S1632" s="8"/>
      <c r="T1632" s="8"/>
      <c r="U1632" s="8" t="str">
        <f t="shared" si="76"/>
        <v>CM-MEAS-RP</v>
      </c>
      <c r="V1632" s="8" t="str">
        <f t="shared" si="77"/>
        <v>CM-MEAS-RP</v>
      </c>
      <c r="W1632" s="8" t="str">
        <f>VLOOKUP(V1632,'[2]Asset Classifications'!$M$12:$M$1690,1,FALSE)</f>
        <v>CM-MEAS-RP</v>
      </c>
      <c r="X1632" s="8"/>
      <c r="Y1632" s="8"/>
      <c r="Z1632" s="8"/>
      <c r="AA1632" t="s">
        <v>9600</v>
      </c>
      <c r="AB1632">
        <v>1442</v>
      </c>
    </row>
    <row r="1633" spans="1:28">
      <c r="A1633" s="76" t="s">
        <v>3761</v>
      </c>
      <c r="B1633" s="76" t="s">
        <v>9504</v>
      </c>
      <c r="C1633" s="77" t="s">
        <v>3606</v>
      </c>
      <c r="D1633" s="78" t="s">
        <v>4229</v>
      </c>
      <c r="E1633" s="79" t="s">
        <v>9590</v>
      </c>
      <c r="F1633" s="80" t="s">
        <v>9591</v>
      </c>
      <c r="G1633" s="81" t="s">
        <v>4756</v>
      </c>
      <c r="H1633" s="82" t="s">
        <v>9601</v>
      </c>
      <c r="I1633" s="83" t="s">
        <v>4631</v>
      </c>
      <c r="J1633" s="8" t="s">
        <v>4367</v>
      </c>
      <c r="K1633" s="83"/>
      <c r="L1633" s="83" t="s">
        <v>4632</v>
      </c>
      <c r="M1633" s="8" t="s">
        <v>4436</v>
      </c>
      <c r="N1633" s="8"/>
      <c r="O1633" s="8"/>
      <c r="P1633" s="62" t="str">
        <f t="shared" si="78"/>
        <v>TE-CM-MEAS-TG</v>
      </c>
      <c r="Q1633" s="62" t="s">
        <v>9602</v>
      </c>
      <c r="R1633" s="8"/>
      <c r="S1633" s="8"/>
      <c r="T1633" s="8"/>
      <c r="U1633" s="8" t="str">
        <f t="shared" si="76"/>
        <v>CM-MEAS-TG</v>
      </c>
      <c r="V1633" s="8" t="str">
        <f t="shared" si="77"/>
        <v>CM-MEAS-TG</v>
      </c>
      <c r="W1633" s="8" t="str">
        <f>VLOOKUP(V1633,'[2]Asset Classifications'!$M$12:$M$1690,1,FALSE)</f>
        <v>CM-MEAS-TG</v>
      </c>
      <c r="X1633" s="8"/>
      <c r="Y1633" s="8"/>
      <c r="Z1633" s="8"/>
      <c r="AA1633" t="s">
        <v>9603</v>
      </c>
      <c r="AB1633">
        <v>1443</v>
      </c>
    </row>
    <row r="1634" spans="1:28">
      <c r="A1634" s="76" t="s">
        <v>3761</v>
      </c>
      <c r="B1634" s="76" t="s">
        <v>9504</v>
      </c>
      <c r="C1634" s="77" t="s">
        <v>3606</v>
      </c>
      <c r="D1634" s="78" t="s">
        <v>4229</v>
      </c>
      <c r="E1634" s="79" t="s">
        <v>9604</v>
      </c>
      <c r="F1634" s="80" t="s">
        <v>9605</v>
      </c>
      <c r="G1634" s="81"/>
      <c r="H1634" s="82"/>
      <c r="I1634" s="83" t="s">
        <v>4495</v>
      </c>
      <c r="J1634" s="8" t="s">
        <v>4367</v>
      </c>
      <c r="K1634" s="83"/>
      <c r="L1634" s="83" t="s">
        <v>4618</v>
      </c>
      <c r="M1634" s="8"/>
      <c r="N1634" s="8"/>
      <c r="O1634" s="8"/>
      <c r="P1634" s="62" t="str">
        <f t="shared" si="78"/>
        <v>TE-CM-MICR-00</v>
      </c>
      <c r="Q1634" s="62" t="s">
        <v>9605</v>
      </c>
      <c r="R1634" s="8"/>
      <c r="S1634" s="8"/>
      <c r="T1634" s="8"/>
      <c r="U1634" s="8" t="str">
        <f t="shared" si="76"/>
        <v>CM-MICR-00</v>
      </c>
      <c r="V1634" s="8" t="str">
        <f t="shared" si="77"/>
        <v>CM-MICR</v>
      </c>
      <c r="W1634" s="8" t="str">
        <f>VLOOKUP(V1634,'[2]Asset Classifications'!$M$12:$M$1690,1,FALSE)</f>
        <v>CM-MICR</v>
      </c>
      <c r="X1634" s="8"/>
      <c r="Y1634" s="8"/>
      <c r="Z1634" s="8"/>
      <c r="AA1634" t="s">
        <v>9606</v>
      </c>
      <c r="AB1634">
        <v>1444</v>
      </c>
    </row>
    <row r="1635" spans="1:28">
      <c r="A1635" s="76" t="s">
        <v>3761</v>
      </c>
      <c r="B1635" s="76" t="s">
        <v>9504</v>
      </c>
      <c r="C1635" s="77" t="s">
        <v>3606</v>
      </c>
      <c r="D1635" s="78" t="s">
        <v>4229</v>
      </c>
      <c r="E1635" s="291" t="s">
        <v>9607</v>
      </c>
      <c r="F1635" s="295" t="s">
        <v>9608</v>
      </c>
      <c r="G1635" s="291" t="s">
        <v>3594</v>
      </c>
      <c r="H1635" s="291" t="s">
        <v>9609</v>
      </c>
      <c r="I1635" s="279" t="s">
        <v>4631</v>
      </c>
      <c r="J1635" s="278" t="s">
        <v>5534</v>
      </c>
      <c r="K1635" s="281" t="s">
        <v>8924</v>
      </c>
      <c r="L1635" s="281" t="s">
        <v>4632</v>
      </c>
      <c r="M1635" s="280" t="s">
        <v>4436</v>
      </c>
      <c r="N1635" s="280" t="s">
        <v>9610</v>
      </c>
      <c r="O1635" s="280" t="s">
        <v>9611</v>
      </c>
      <c r="P1635" s="62" t="str">
        <f t="shared" si="78"/>
        <v>TE-CM-MMON-CD</v>
      </c>
      <c r="Q1635" s="8" t="s">
        <v>9611</v>
      </c>
      <c r="R1635" s="8"/>
      <c r="S1635" s="8"/>
      <c r="T1635" s="8"/>
      <c r="U1635" s="8" t="str">
        <f t="shared" si="76"/>
        <v>CM-MMON-CD</v>
      </c>
      <c r="V1635" s="8" t="str">
        <f t="shared" si="77"/>
        <v>CM-MMON-CD</v>
      </c>
      <c r="W1635" s="8"/>
      <c r="X1635" s="8"/>
      <c r="Y1635" s="8" t="s">
        <v>4491</v>
      </c>
      <c r="Z1635" s="8"/>
    </row>
    <row r="1636" spans="1:28">
      <c r="A1636" s="76" t="s">
        <v>3761</v>
      </c>
      <c r="B1636" s="76" t="s">
        <v>9504</v>
      </c>
      <c r="C1636" s="77" t="s">
        <v>3606</v>
      </c>
      <c r="D1636" s="78" t="s">
        <v>4229</v>
      </c>
      <c r="E1636" s="291" t="s">
        <v>9607</v>
      </c>
      <c r="F1636" s="295" t="s">
        <v>9608</v>
      </c>
      <c r="G1636" s="291" t="s">
        <v>3651</v>
      </c>
      <c r="H1636" s="291" t="s">
        <v>9612</v>
      </c>
      <c r="I1636" s="279" t="s">
        <v>4631</v>
      </c>
      <c r="J1636" s="278" t="s">
        <v>5534</v>
      </c>
      <c r="K1636" s="281" t="s">
        <v>8924</v>
      </c>
      <c r="L1636" s="281" t="s">
        <v>4632</v>
      </c>
      <c r="M1636" s="280" t="s">
        <v>4436</v>
      </c>
      <c r="N1636" s="280" t="s">
        <v>9613</v>
      </c>
      <c r="O1636" s="280" t="s">
        <v>9614</v>
      </c>
      <c r="P1636" s="62" t="str">
        <f t="shared" si="78"/>
        <v>TE-CM-MMON-DB</v>
      </c>
      <c r="Q1636" s="8" t="s">
        <v>9614</v>
      </c>
      <c r="R1636" s="8"/>
      <c r="S1636" s="8"/>
      <c r="T1636" s="8"/>
      <c r="U1636" s="8" t="str">
        <f t="shared" si="76"/>
        <v>CM-MMON-DB</v>
      </c>
      <c r="V1636" s="8" t="str">
        <f t="shared" si="77"/>
        <v>CM-MMON-DB</v>
      </c>
      <c r="W1636" s="8"/>
      <c r="X1636" s="8"/>
      <c r="Y1636" s="8" t="s">
        <v>4491</v>
      </c>
      <c r="Z1636" s="8"/>
    </row>
    <row r="1637" spans="1:28">
      <c r="A1637" s="76" t="s">
        <v>3761</v>
      </c>
      <c r="B1637" s="76" t="s">
        <v>9504</v>
      </c>
      <c r="C1637" s="77" t="s">
        <v>3606</v>
      </c>
      <c r="D1637" s="78" t="s">
        <v>4229</v>
      </c>
      <c r="E1637" s="291" t="s">
        <v>9607</v>
      </c>
      <c r="F1637" s="295" t="s">
        <v>9608</v>
      </c>
      <c r="G1637" s="291" t="s">
        <v>3693</v>
      </c>
      <c r="H1637" s="291" t="s">
        <v>9561</v>
      </c>
      <c r="I1637" s="279" t="s">
        <v>4631</v>
      </c>
      <c r="J1637" s="278" t="s">
        <v>5534</v>
      </c>
      <c r="K1637" s="281" t="s">
        <v>8924</v>
      </c>
      <c r="L1637" s="281" t="s">
        <v>4632</v>
      </c>
      <c r="M1637" s="280" t="s">
        <v>4436</v>
      </c>
      <c r="N1637" s="280" t="s">
        <v>9615</v>
      </c>
      <c r="O1637" s="280" t="s">
        <v>9562</v>
      </c>
      <c r="P1637" s="62" t="str">
        <f t="shared" si="78"/>
        <v>TE-CM-MMON-IM</v>
      </c>
      <c r="Q1637" s="8" t="s">
        <v>9562</v>
      </c>
      <c r="R1637" s="8"/>
      <c r="S1637" s="8"/>
      <c r="T1637" s="8"/>
      <c r="U1637" s="8" t="str">
        <f t="shared" si="76"/>
        <v>CM-MMON-IM</v>
      </c>
      <c r="V1637" s="8" t="str">
        <f t="shared" si="77"/>
        <v>CM-MMON-IM</v>
      </c>
      <c r="W1637" s="8"/>
      <c r="X1637" s="8"/>
      <c r="Y1637" s="8" t="s">
        <v>4491</v>
      </c>
      <c r="Z1637" s="8"/>
    </row>
    <row r="1638" spans="1:28">
      <c r="A1638" s="76" t="s">
        <v>3761</v>
      </c>
      <c r="B1638" s="76" t="s">
        <v>9504</v>
      </c>
      <c r="C1638" s="77" t="s">
        <v>3606</v>
      </c>
      <c r="D1638" s="78" t="s">
        <v>4229</v>
      </c>
      <c r="E1638" s="291" t="s">
        <v>9607</v>
      </c>
      <c r="F1638" s="295" t="s">
        <v>9608</v>
      </c>
      <c r="G1638" s="291" t="s">
        <v>3706</v>
      </c>
      <c r="H1638" s="291" t="s">
        <v>9616</v>
      </c>
      <c r="I1638" s="279" t="s">
        <v>4631</v>
      </c>
      <c r="J1638" s="278" t="s">
        <v>5534</v>
      </c>
      <c r="K1638" s="281" t="s">
        <v>8924</v>
      </c>
      <c r="L1638" s="281" t="s">
        <v>4632</v>
      </c>
      <c r="M1638" s="280" t="s">
        <v>4436</v>
      </c>
      <c r="N1638" s="280" t="s">
        <v>9617</v>
      </c>
      <c r="O1638" s="280" t="s">
        <v>9618</v>
      </c>
      <c r="P1638" s="62" t="str">
        <f t="shared" si="78"/>
        <v>TE-CM-MMON-MI</v>
      </c>
      <c r="Q1638" s="8" t="s">
        <v>9618</v>
      </c>
      <c r="R1638" s="8"/>
      <c r="S1638" s="8"/>
      <c r="T1638" s="8"/>
      <c r="U1638" s="8" t="str">
        <f t="shared" si="76"/>
        <v>CM-MMON-MI</v>
      </c>
      <c r="V1638" s="8" t="str">
        <f t="shared" si="77"/>
        <v>CM-MMON-MI</v>
      </c>
      <c r="W1638" s="8"/>
      <c r="X1638" s="8"/>
      <c r="Y1638" s="8" t="s">
        <v>4491</v>
      </c>
      <c r="Z1638" s="8"/>
    </row>
    <row r="1639" spans="1:28">
      <c r="A1639" s="76" t="s">
        <v>3761</v>
      </c>
      <c r="B1639" s="76" t="s">
        <v>9504</v>
      </c>
      <c r="C1639" s="77" t="s">
        <v>3606</v>
      </c>
      <c r="D1639" s="78" t="s">
        <v>4229</v>
      </c>
      <c r="E1639" s="291" t="s">
        <v>9607</v>
      </c>
      <c r="F1639" s="295" t="s">
        <v>9608</v>
      </c>
      <c r="G1639" s="291" t="s">
        <v>6961</v>
      </c>
      <c r="H1639" s="291" t="s">
        <v>9619</v>
      </c>
      <c r="I1639" s="279" t="s">
        <v>4631</v>
      </c>
      <c r="J1639" s="278" t="s">
        <v>5534</v>
      </c>
      <c r="K1639" s="281" t="s">
        <v>8924</v>
      </c>
      <c r="L1639" s="281" t="s">
        <v>4632</v>
      </c>
      <c r="M1639" s="280" t="s">
        <v>4436</v>
      </c>
      <c r="N1639" s="280" t="s">
        <v>9620</v>
      </c>
      <c r="O1639" s="280" t="s">
        <v>9621</v>
      </c>
      <c r="P1639" s="62" t="str">
        <f t="shared" si="78"/>
        <v>TE-CM-MMON-OC</v>
      </c>
      <c r="Q1639" s="8" t="s">
        <v>9621</v>
      </c>
      <c r="R1639" s="8"/>
      <c r="S1639" s="8"/>
      <c r="T1639" s="8"/>
      <c r="U1639" s="8" t="str">
        <f t="shared" si="76"/>
        <v>CM-MMON-OC</v>
      </c>
      <c r="V1639" s="8" t="str">
        <f t="shared" si="77"/>
        <v>CM-MMON-OC</v>
      </c>
      <c r="W1639" s="8"/>
      <c r="X1639" s="8"/>
      <c r="Y1639" s="8" t="s">
        <v>4491</v>
      </c>
      <c r="Z1639" s="8"/>
    </row>
    <row r="1640" spans="1:28">
      <c r="A1640" s="76" t="s">
        <v>3761</v>
      </c>
      <c r="B1640" s="76" t="s">
        <v>9504</v>
      </c>
      <c r="C1640" s="77" t="s">
        <v>3606</v>
      </c>
      <c r="D1640" s="78" t="s">
        <v>4229</v>
      </c>
      <c r="E1640" s="291" t="s">
        <v>9607</v>
      </c>
      <c r="F1640" s="295" t="s">
        <v>9608</v>
      </c>
      <c r="G1640" s="291" t="s">
        <v>4093</v>
      </c>
      <c r="H1640" s="291" t="s">
        <v>9592</v>
      </c>
      <c r="I1640" s="279" t="s">
        <v>4631</v>
      </c>
      <c r="J1640" s="278" t="s">
        <v>5534</v>
      </c>
      <c r="K1640" s="281" t="s">
        <v>8924</v>
      </c>
      <c r="L1640" s="281" t="s">
        <v>4632</v>
      </c>
      <c r="M1640" s="280" t="s">
        <v>4436</v>
      </c>
      <c r="N1640" s="280" t="s">
        <v>9622</v>
      </c>
      <c r="O1640" s="280" t="s">
        <v>9593</v>
      </c>
      <c r="P1640" s="62" t="str">
        <f t="shared" si="78"/>
        <v>TE-CM-MMON-OL</v>
      </c>
      <c r="Q1640" s="8" t="s">
        <v>9593</v>
      </c>
      <c r="R1640" s="8"/>
      <c r="S1640" s="8"/>
      <c r="T1640" s="8"/>
      <c r="U1640" s="8" t="str">
        <f t="shared" si="76"/>
        <v>CM-MMON-OL</v>
      </c>
      <c r="V1640" s="8" t="str">
        <f t="shared" si="77"/>
        <v>CM-MMON-OL</v>
      </c>
      <c r="W1640" s="8"/>
      <c r="X1640" s="8"/>
      <c r="Y1640" s="8" t="s">
        <v>4491</v>
      </c>
      <c r="Z1640" s="8"/>
    </row>
    <row r="1641" spans="1:28">
      <c r="A1641" s="76" t="s">
        <v>3761</v>
      </c>
      <c r="B1641" s="76" t="s">
        <v>9504</v>
      </c>
      <c r="C1641" s="77" t="s">
        <v>3606</v>
      </c>
      <c r="D1641" s="78" t="s">
        <v>4229</v>
      </c>
      <c r="E1641" s="291" t="s">
        <v>9607</v>
      </c>
      <c r="F1641" s="295" t="s">
        <v>9608</v>
      </c>
      <c r="G1641" s="291" t="s">
        <v>4973</v>
      </c>
      <c r="H1641" s="291" t="s">
        <v>9623</v>
      </c>
      <c r="I1641" s="279" t="s">
        <v>4631</v>
      </c>
      <c r="J1641" s="278" t="s">
        <v>5534</v>
      </c>
      <c r="K1641" s="281" t="s">
        <v>8924</v>
      </c>
      <c r="L1641" s="281" t="s">
        <v>4632</v>
      </c>
      <c r="M1641" s="280" t="s">
        <v>4436</v>
      </c>
      <c r="N1641" s="280" t="s">
        <v>9624</v>
      </c>
      <c r="O1641" s="280" t="s">
        <v>9625</v>
      </c>
      <c r="P1641" s="62" t="str">
        <f t="shared" si="78"/>
        <v>TE-CM-MMON-OW</v>
      </c>
      <c r="Q1641" s="8" t="s">
        <v>9625</v>
      </c>
      <c r="R1641" s="8"/>
      <c r="S1641" s="8"/>
      <c r="T1641" s="8"/>
      <c r="U1641" s="8" t="str">
        <f t="shared" si="76"/>
        <v>CM-MMON-OW</v>
      </c>
      <c r="V1641" s="8" t="str">
        <f t="shared" si="77"/>
        <v>CM-MMON-OW</v>
      </c>
      <c r="W1641" s="8"/>
      <c r="X1641" s="8"/>
      <c r="Y1641" s="8" t="s">
        <v>4491</v>
      </c>
      <c r="Z1641" s="8"/>
    </row>
    <row r="1642" spans="1:28">
      <c r="A1642" s="76" t="s">
        <v>3761</v>
      </c>
      <c r="B1642" s="76" t="s">
        <v>9504</v>
      </c>
      <c r="C1642" s="77" t="s">
        <v>3606</v>
      </c>
      <c r="D1642" s="78" t="s">
        <v>4229</v>
      </c>
      <c r="E1642" s="291" t="s">
        <v>9607</v>
      </c>
      <c r="F1642" s="295" t="s">
        <v>9608</v>
      </c>
      <c r="G1642" s="291" t="s">
        <v>5605</v>
      </c>
      <c r="H1642" s="291" t="s">
        <v>9626</v>
      </c>
      <c r="I1642" s="279" t="s">
        <v>4631</v>
      </c>
      <c r="J1642" s="278" t="s">
        <v>5534</v>
      </c>
      <c r="K1642" s="281" t="s">
        <v>8924</v>
      </c>
      <c r="L1642" s="281" t="s">
        <v>4632</v>
      </c>
      <c r="M1642" s="280" t="s">
        <v>4436</v>
      </c>
      <c r="N1642" s="280" t="s">
        <v>9627</v>
      </c>
      <c r="O1642" s="280" t="s">
        <v>9628</v>
      </c>
      <c r="P1642" s="62" t="str">
        <f t="shared" si="78"/>
        <v>TE-CM-MMON-RA</v>
      </c>
      <c r="Q1642" s="8" t="s">
        <v>9628</v>
      </c>
      <c r="R1642" s="8"/>
      <c r="S1642" s="8"/>
      <c r="T1642" s="8"/>
      <c r="U1642" s="8" t="str">
        <f t="shared" si="76"/>
        <v>CM-MMON-RA</v>
      </c>
      <c r="V1642" s="8" t="str">
        <f t="shared" si="77"/>
        <v>CM-MMON-RA</v>
      </c>
      <c r="W1642" s="8"/>
      <c r="X1642" s="8"/>
      <c r="Y1642" s="8" t="s">
        <v>4491</v>
      </c>
      <c r="Z1642" s="8"/>
    </row>
    <row r="1643" spans="1:28">
      <c r="A1643" s="76" t="s">
        <v>3761</v>
      </c>
      <c r="B1643" s="76" t="s">
        <v>9504</v>
      </c>
      <c r="C1643" s="77" t="s">
        <v>3606</v>
      </c>
      <c r="D1643" s="78" t="s">
        <v>4229</v>
      </c>
      <c r="E1643" s="291" t="s">
        <v>9607</v>
      </c>
      <c r="F1643" s="295" t="s">
        <v>9608</v>
      </c>
      <c r="G1643" s="291" t="s">
        <v>3736</v>
      </c>
      <c r="H1643" s="291" t="s">
        <v>9595</v>
      </c>
      <c r="I1643" s="279" t="s">
        <v>4631</v>
      </c>
      <c r="J1643" s="278" t="s">
        <v>5534</v>
      </c>
      <c r="K1643" s="281" t="s">
        <v>8924</v>
      </c>
      <c r="L1643" s="281" t="s">
        <v>4632</v>
      </c>
      <c r="M1643" s="280" t="s">
        <v>4436</v>
      </c>
      <c r="N1643" s="280" t="s">
        <v>9629</v>
      </c>
      <c r="O1643" s="280" t="s">
        <v>9596</v>
      </c>
      <c r="P1643" s="62" t="str">
        <f t="shared" si="78"/>
        <v>TE-CM-MMON-RC</v>
      </c>
      <c r="Q1643" s="8" t="s">
        <v>9596</v>
      </c>
      <c r="R1643" s="8"/>
      <c r="S1643" s="8"/>
      <c r="T1643" s="8"/>
      <c r="U1643" s="8" t="str">
        <f t="shared" si="76"/>
        <v>CM-MMON-RC</v>
      </c>
      <c r="V1643" s="8" t="str">
        <f t="shared" si="77"/>
        <v>CM-MMON-RC</v>
      </c>
      <c r="W1643" s="8"/>
      <c r="X1643" s="8"/>
      <c r="Y1643" s="8" t="s">
        <v>4491</v>
      </c>
      <c r="Z1643" s="8"/>
    </row>
    <row r="1644" spans="1:28">
      <c r="A1644" s="76" t="s">
        <v>3761</v>
      </c>
      <c r="B1644" s="76" t="s">
        <v>9504</v>
      </c>
      <c r="C1644" s="77" t="s">
        <v>3606</v>
      </c>
      <c r="D1644" s="78" t="s">
        <v>4229</v>
      </c>
      <c r="E1644" s="291" t="s">
        <v>9607</v>
      </c>
      <c r="F1644" s="295" t="s">
        <v>9608</v>
      </c>
      <c r="G1644" s="291" t="s">
        <v>3744</v>
      </c>
      <c r="H1644" s="291" t="s">
        <v>9598</v>
      </c>
      <c r="I1644" s="279" t="s">
        <v>4631</v>
      </c>
      <c r="J1644" s="278" t="s">
        <v>5534</v>
      </c>
      <c r="K1644" s="281" t="s">
        <v>8924</v>
      </c>
      <c r="L1644" s="281" t="s">
        <v>4632</v>
      </c>
      <c r="M1644" s="280" t="s">
        <v>4436</v>
      </c>
      <c r="N1644" s="280" t="s">
        <v>9630</v>
      </c>
      <c r="O1644" s="280" t="s">
        <v>9599</v>
      </c>
      <c r="P1644" s="62" t="str">
        <f t="shared" si="78"/>
        <v>TE-CM-MMON-RP</v>
      </c>
      <c r="Q1644" s="8" t="s">
        <v>9599</v>
      </c>
      <c r="R1644" s="8"/>
      <c r="S1644" s="8"/>
      <c r="T1644" s="8"/>
      <c r="U1644" s="8" t="str">
        <f t="shared" si="76"/>
        <v>CM-MMON-RP</v>
      </c>
      <c r="V1644" s="8" t="str">
        <f t="shared" si="77"/>
        <v>CM-MMON-RP</v>
      </c>
      <c r="W1644" s="8"/>
      <c r="X1644" s="8"/>
      <c r="Y1644" s="8" t="s">
        <v>4491</v>
      </c>
      <c r="Z1644" s="8"/>
    </row>
    <row r="1645" spans="1:28">
      <c r="A1645" s="76" t="s">
        <v>3761</v>
      </c>
      <c r="B1645" s="76" t="s">
        <v>9504</v>
      </c>
      <c r="C1645" s="77" t="s">
        <v>3606</v>
      </c>
      <c r="D1645" s="78" t="s">
        <v>4229</v>
      </c>
      <c r="E1645" s="291" t="s">
        <v>9607</v>
      </c>
      <c r="F1645" s="295" t="s">
        <v>9608</v>
      </c>
      <c r="G1645" s="291" t="s">
        <v>5931</v>
      </c>
      <c r="H1645" s="291" t="s">
        <v>9631</v>
      </c>
      <c r="I1645" s="279" t="s">
        <v>4631</v>
      </c>
      <c r="J1645" s="278" t="s">
        <v>5534</v>
      </c>
      <c r="K1645" s="281" t="s">
        <v>8924</v>
      </c>
      <c r="L1645" s="281" t="s">
        <v>4632</v>
      </c>
      <c r="M1645" s="280" t="s">
        <v>4436</v>
      </c>
      <c r="N1645" s="280" t="s">
        <v>9632</v>
      </c>
      <c r="O1645" s="280" t="s">
        <v>9633</v>
      </c>
      <c r="P1645" s="62" t="str">
        <f t="shared" si="78"/>
        <v>TE-CM-MMON-SC</v>
      </c>
      <c r="Q1645" s="8" t="s">
        <v>9633</v>
      </c>
      <c r="R1645" s="8"/>
      <c r="S1645" s="8"/>
      <c r="T1645" s="8"/>
      <c r="U1645" s="8" t="str">
        <f t="shared" si="76"/>
        <v>CM-MMON-SC</v>
      </c>
      <c r="V1645" s="8" t="str">
        <f t="shared" si="77"/>
        <v>CM-MMON-SC</v>
      </c>
      <c r="W1645" s="8"/>
      <c r="X1645" s="8"/>
      <c r="Y1645" s="8" t="s">
        <v>4491</v>
      </c>
      <c r="Z1645" s="8"/>
    </row>
    <row r="1646" spans="1:28">
      <c r="A1646" s="76" t="s">
        <v>3761</v>
      </c>
      <c r="B1646" s="76" t="s">
        <v>9504</v>
      </c>
      <c r="C1646" s="77" t="s">
        <v>3606</v>
      </c>
      <c r="D1646" s="78" t="s">
        <v>4229</v>
      </c>
      <c r="E1646" s="291" t="s">
        <v>9607</v>
      </c>
      <c r="F1646" s="295" t="s">
        <v>9608</v>
      </c>
      <c r="G1646" s="291" t="s">
        <v>4756</v>
      </c>
      <c r="H1646" s="291" t="s">
        <v>9601</v>
      </c>
      <c r="I1646" s="279" t="s">
        <v>4631</v>
      </c>
      <c r="J1646" s="278" t="s">
        <v>5534</v>
      </c>
      <c r="K1646" s="281" t="s">
        <v>8924</v>
      </c>
      <c r="L1646" s="281" t="s">
        <v>4632</v>
      </c>
      <c r="M1646" s="280" t="s">
        <v>4436</v>
      </c>
      <c r="N1646" s="280" t="s">
        <v>9634</v>
      </c>
      <c r="O1646" s="280" t="s">
        <v>9602</v>
      </c>
      <c r="P1646" s="62" t="str">
        <f t="shared" si="78"/>
        <v>TE-CM-MMON-TG</v>
      </c>
      <c r="Q1646" s="8" t="s">
        <v>9602</v>
      </c>
      <c r="R1646" s="8"/>
      <c r="S1646" s="8"/>
      <c r="T1646" s="8"/>
      <c r="U1646" s="8" t="str">
        <f t="shared" si="76"/>
        <v>CM-MMON-TG</v>
      </c>
      <c r="V1646" s="8" t="str">
        <f t="shared" si="77"/>
        <v>CM-MMON-TG</v>
      </c>
      <c r="W1646" s="8"/>
      <c r="X1646" s="8"/>
      <c r="Y1646" s="8" t="s">
        <v>4491</v>
      </c>
      <c r="Z1646" s="8"/>
    </row>
    <row r="1647" spans="1:28">
      <c r="A1647" s="76" t="s">
        <v>3761</v>
      </c>
      <c r="B1647" s="76" t="s">
        <v>9504</v>
      </c>
      <c r="C1647" s="77" t="s">
        <v>3606</v>
      </c>
      <c r="D1647" s="78" t="s">
        <v>4229</v>
      </c>
      <c r="E1647" s="291" t="s">
        <v>9607</v>
      </c>
      <c r="F1647" s="295" t="s">
        <v>9608</v>
      </c>
      <c r="G1647" s="291" t="s">
        <v>3930</v>
      </c>
      <c r="H1647" s="291" t="s">
        <v>9564</v>
      </c>
      <c r="I1647" s="279" t="s">
        <v>4631</v>
      </c>
      <c r="J1647" s="278" t="s">
        <v>5534</v>
      </c>
      <c r="K1647" s="281" t="s">
        <v>8924</v>
      </c>
      <c r="L1647" s="281" t="s">
        <v>4632</v>
      </c>
      <c r="M1647" s="280" t="s">
        <v>4436</v>
      </c>
      <c r="N1647" s="280" t="s">
        <v>9635</v>
      </c>
      <c r="O1647" s="280" t="s">
        <v>9565</v>
      </c>
      <c r="P1647" s="62" t="str">
        <f t="shared" si="78"/>
        <v>TE-CM-MMON-TL</v>
      </c>
      <c r="Q1647" s="8" t="s">
        <v>9565</v>
      </c>
      <c r="R1647" s="8"/>
      <c r="S1647" s="8"/>
      <c r="T1647" s="8"/>
      <c r="U1647" s="8" t="str">
        <f t="shared" si="76"/>
        <v>CM-MMON-TL</v>
      </c>
      <c r="V1647" s="8" t="str">
        <f t="shared" si="77"/>
        <v>CM-MMON-TL</v>
      </c>
      <c r="W1647" s="8"/>
      <c r="X1647" s="8"/>
      <c r="Y1647" s="8" t="s">
        <v>4491</v>
      </c>
      <c r="Z1647" s="8"/>
    </row>
    <row r="1648" spans="1:28">
      <c r="A1648" s="76" t="s">
        <v>3761</v>
      </c>
      <c r="B1648" s="76" t="s">
        <v>9504</v>
      </c>
      <c r="C1648" s="77" t="s">
        <v>3606</v>
      </c>
      <c r="D1648" s="78" t="s">
        <v>4229</v>
      </c>
      <c r="E1648" s="291" t="s">
        <v>9607</v>
      </c>
      <c r="F1648" s="295" t="s">
        <v>9608</v>
      </c>
      <c r="G1648" s="291" t="s">
        <v>3972</v>
      </c>
      <c r="H1648" s="291" t="s">
        <v>9572</v>
      </c>
      <c r="I1648" s="279" t="s">
        <v>4631</v>
      </c>
      <c r="J1648" s="278" t="s">
        <v>5534</v>
      </c>
      <c r="K1648" s="281" t="s">
        <v>8924</v>
      </c>
      <c r="L1648" s="281" t="s">
        <v>4632</v>
      </c>
      <c r="M1648" s="280" t="s">
        <v>4436</v>
      </c>
      <c r="N1648" s="280" t="s">
        <v>9636</v>
      </c>
      <c r="O1648" s="280" t="s">
        <v>9573</v>
      </c>
      <c r="P1648" s="62" t="str">
        <f t="shared" si="78"/>
        <v>TE-CM-MMON-TV</v>
      </c>
      <c r="Q1648" s="8" t="s">
        <v>9573</v>
      </c>
      <c r="R1648" s="8"/>
      <c r="S1648" s="8"/>
      <c r="T1648" s="8"/>
      <c r="U1648" s="8" t="str">
        <f t="shared" si="76"/>
        <v>CM-MMON-TV</v>
      </c>
      <c r="V1648" s="8" t="str">
        <f t="shared" si="77"/>
        <v>CM-MMON-TV</v>
      </c>
      <c r="W1648" s="8"/>
      <c r="X1648" s="8"/>
      <c r="Y1648" s="8" t="s">
        <v>4491</v>
      </c>
      <c r="Z1648" s="8"/>
    </row>
    <row r="1649" spans="1:28">
      <c r="A1649" s="76" t="s">
        <v>3761</v>
      </c>
      <c r="B1649" s="76" t="s">
        <v>9504</v>
      </c>
      <c r="C1649" s="77" t="s">
        <v>3606</v>
      </c>
      <c r="D1649" s="78" t="s">
        <v>4229</v>
      </c>
      <c r="E1649" s="79" t="s">
        <v>9637</v>
      </c>
      <c r="F1649" s="80" t="s">
        <v>9638</v>
      </c>
      <c r="G1649" s="81"/>
      <c r="H1649" s="82"/>
      <c r="I1649" s="83" t="s">
        <v>4495</v>
      </c>
      <c r="J1649" s="8" t="s">
        <v>4367</v>
      </c>
      <c r="K1649" s="83"/>
      <c r="L1649" s="83" t="s">
        <v>4618</v>
      </c>
      <c r="M1649" s="8"/>
      <c r="N1649" s="8"/>
      <c r="O1649" s="8"/>
      <c r="P1649" s="62" t="str">
        <f t="shared" si="78"/>
        <v>TE-CM-MODU-00</v>
      </c>
      <c r="Q1649" s="62" t="s">
        <v>9638</v>
      </c>
      <c r="R1649" s="8"/>
      <c r="S1649" s="8"/>
      <c r="T1649" s="8"/>
      <c r="U1649" s="8" t="str">
        <f t="shared" si="76"/>
        <v>CM-MODU-00</v>
      </c>
      <c r="V1649" s="8" t="str">
        <f t="shared" si="77"/>
        <v>CM-MODU</v>
      </c>
      <c r="W1649" s="8" t="str">
        <f>VLOOKUP(V1649,'[2]Asset Classifications'!$M$12:$M$1690,1,FALSE)</f>
        <v>CM-MODU</v>
      </c>
      <c r="X1649" s="8"/>
      <c r="Y1649" s="8"/>
      <c r="Z1649" s="8"/>
      <c r="AA1649" t="s">
        <v>9639</v>
      </c>
      <c r="AB1649">
        <v>1445</v>
      </c>
    </row>
    <row r="1650" spans="1:28">
      <c r="A1650" s="76" t="s">
        <v>3761</v>
      </c>
      <c r="B1650" s="76" t="s">
        <v>9504</v>
      </c>
      <c r="C1650" s="77" t="s">
        <v>3606</v>
      </c>
      <c r="D1650" s="78" t="s">
        <v>4229</v>
      </c>
      <c r="E1650" s="79" t="s">
        <v>9640</v>
      </c>
      <c r="F1650" s="80" t="s">
        <v>9641</v>
      </c>
      <c r="G1650" s="81"/>
      <c r="H1650" s="82"/>
      <c r="I1650" s="83" t="s">
        <v>4495</v>
      </c>
      <c r="J1650" s="8" t="s">
        <v>4367</v>
      </c>
      <c r="K1650" s="83"/>
      <c r="L1650" s="83" t="s">
        <v>4618</v>
      </c>
      <c r="M1650" s="8"/>
      <c r="N1650" s="8"/>
      <c r="O1650" s="8"/>
      <c r="P1650" s="62" t="str">
        <f t="shared" si="78"/>
        <v>TE-CM-MONI-00</v>
      </c>
      <c r="Q1650" s="62" t="s">
        <v>9641</v>
      </c>
      <c r="R1650" s="8"/>
      <c r="S1650" s="8"/>
      <c r="T1650" s="8"/>
      <c r="U1650" s="8" t="str">
        <f t="shared" si="76"/>
        <v>CM-MONI-00</v>
      </c>
      <c r="V1650" s="8" t="str">
        <f t="shared" si="77"/>
        <v>CM-MONI</v>
      </c>
      <c r="W1650" s="8" t="str">
        <f>VLOOKUP(V1650,'[2]Asset Classifications'!$M$12:$M$1690,1,FALSE)</f>
        <v>CM-MONI</v>
      </c>
      <c r="X1650" s="8"/>
      <c r="Y1650" s="8"/>
      <c r="Z1650" s="8"/>
      <c r="AA1650" t="s">
        <v>9642</v>
      </c>
      <c r="AB1650">
        <v>1446</v>
      </c>
    </row>
    <row r="1651" spans="1:28">
      <c r="A1651" s="76" t="s">
        <v>3761</v>
      </c>
      <c r="B1651" s="76" t="s">
        <v>9504</v>
      </c>
      <c r="C1651" s="77" t="s">
        <v>3606</v>
      </c>
      <c r="D1651" s="78" t="s">
        <v>4229</v>
      </c>
      <c r="E1651" s="79" t="s">
        <v>9643</v>
      </c>
      <c r="F1651" s="80" t="s">
        <v>9644</v>
      </c>
      <c r="G1651" s="81"/>
      <c r="H1651" s="82"/>
      <c r="I1651" s="83" t="s">
        <v>4495</v>
      </c>
      <c r="J1651" s="8" t="s">
        <v>4367</v>
      </c>
      <c r="K1651" s="83"/>
      <c r="L1651" s="83" t="s">
        <v>4618</v>
      </c>
      <c r="M1651" s="8"/>
      <c r="N1651" s="8"/>
      <c r="O1651" s="8"/>
      <c r="P1651" s="62" t="str">
        <f t="shared" si="78"/>
        <v>TE-CM-PDUN-00</v>
      </c>
      <c r="Q1651" s="62" t="s">
        <v>9645</v>
      </c>
      <c r="R1651" s="8"/>
      <c r="S1651" s="8"/>
      <c r="T1651" s="8"/>
      <c r="U1651" s="8" t="str">
        <f t="shared" si="76"/>
        <v>CM-PDUN-00</v>
      </c>
      <c r="V1651" s="8" t="str">
        <f t="shared" si="77"/>
        <v>CM-PDUN</v>
      </c>
      <c r="W1651" s="8" t="str">
        <f>VLOOKUP(V1651,'[2]Asset Classifications'!$M$12:$M$1690,1,FALSE)</f>
        <v>CM-PDUN</v>
      </c>
      <c r="X1651" s="8"/>
      <c r="Y1651" s="8"/>
      <c r="Z1651" s="8"/>
      <c r="AA1651" t="s">
        <v>9646</v>
      </c>
      <c r="AB1651">
        <v>1447</v>
      </c>
    </row>
    <row r="1652" spans="1:28">
      <c r="A1652" s="76" t="s">
        <v>3761</v>
      </c>
      <c r="B1652" s="76" t="s">
        <v>9504</v>
      </c>
      <c r="C1652" s="77" t="s">
        <v>3606</v>
      </c>
      <c r="D1652" s="78" t="s">
        <v>4229</v>
      </c>
      <c r="E1652" s="79" t="s">
        <v>8927</v>
      </c>
      <c r="F1652" s="80" t="s">
        <v>8928</v>
      </c>
      <c r="G1652" s="81"/>
      <c r="H1652" s="82"/>
      <c r="I1652" s="83" t="s">
        <v>4495</v>
      </c>
      <c r="J1652" s="8" t="s">
        <v>4367</v>
      </c>
      <c r="K1652" s="83"/>
      <c r="L1652" s="83" t="s">
        <v>4618</v>
      </c>
      <c r="M1652" s="8"/>
      <c r="N1652" s="8"/>
      <c r="O1652" s="8"/>
      <c r="P1652" s="62" t="str">
        <f t="shared" si="78"/>
        <v>TE-CM-PERI-00</v>
      </c>
      <c r="Q1652" s="62" t="s">
        <v>8928</v>
      </c>
      <c r="R1652" s="8"/>
      <c r="S1652" s="8"/>
      <c r="T1652" s="8"/>
      <c r="U1652" s="8" t="str">
        <f t="shared" si="76"/>
        <v>CM-PERI-00</v>
      </c>
      <c r="V1652" s="8" t="str">
        <f t="shared" si="77"/>
        <v>CM-PERI</v>
      </c>
      <c r="W1652" s="8" t="str">
        <f>VLOOKUP(V1652,'[2]Asset Classifications'!$M$12:$M$1690,1,FALSE)</f>
        <v>CM-PERI</v>
      </c>
      <c r="X1652" s="8"/>
      <c r="Y1652" s="8"/>
      <c r="Z1652" s="8"/>
      <c r="AA1652" t="s">
        <v>9647</v>
      </c>
      <c r="AB1652">
        <v>1448</v>
      </c>
    </row>
    <row r="1653" spans="1:28">
      <c r="A1653" s="76" t="s">
        <v>3761</v>
      </c>
      <c r="B1653" s="76" t="s">
        <v>9504</v>
      </c>
      <c r="C1653" s="77" t="s">
        <v>3606</v>
      </c>
      <c r="D1653" s="78" t="s">
        <v>4229</v>
      </c>
      <c r="E1653" s="79" t="s">
        <v>8934</v>
      </c>
      <c r="F1653" s="80" t="s">
        <v>4213</v>
      </c>
      <c r="G1653" s="81"/>
      <c r="H1653" s="82"/>
      <c r="I1653" s="83" t="s">
        <v>4495</v>
      </c>
      <c r="J1653" s="8" t="s">
        <v>4367</v>
      </c>
      <c r="K1653" s="83"/>
      <c r="L1653" s="83" t="s">
        <v>4618</v>
      </c>
      <c r="M1653" s="8"/>
      <c r="N1653" s="8"/>
      <c r="O1653" s="8"/>
      <c r="P1653" s="62" t="str">
        <f t="shared" si="78"/>
        <v>TE-CM-POWR-00</v>
      </c>
      <c r="Q1653" s="62" t="s">
        <v>4213</v>
      </c>
      <c r="R1653" s="8"/>
      <c r="S1653" s="8"/>
      <c r="T1653" s="8"/>
      <c r="U1653" s="8" t="str">
        <f t="shared" si="76"/>
        <v>CM-POWR-00</v>
      </c>
      <c r="V1653" s="8" t="str">
        <f t="shared" si="77"/>
        <v>CM-POWR</v>
      </c>
      <c r="W1653" s="8" t="str">
        <f>VLOOKUP(V1653,'[2]Asset Classifications'!$M$12:$M$1690,1,FALSE)</f>
        <v>CM-POWR</v>
      </c>
      <c r="X1653" s="8"/>
      <c r="Y1653" s="8"/>
      <c r="Z1653" s="8"/>
      <c r="AA1653" t="s">
        <v>9648</v>
      </c>
      <c r="AB1653">
        <v>1449</v>
      </c>
    </row>
    <row r="1654" spans="1:28">
      <c r="A1654" s="76" t="s">
        <v>3761</v>
      </c>
      <c r="B1654" s="76" t="s">
        <v>9504</v>
      </c>
      <c r="C1654" s="77" t="s">
        <v>3606</v>
      </c>
      <c r="D1654" s="78" t="s">
        <v>4229</v>
      </c>
      <c r="E1654" s="79" t="s">
        <v>9649</v>
      </c>
      <c r="F1654" s="80" t="s">
        <v>9650</v>
      </c>
      <c r="G1654" s="81"/>
      <c r="H1654" s="82"/>
      <c r="I1654" s="83" t="s">
        <v>4495</v>
      </c>
      <c r="J1654" s="8" t="s">
        <v>4367</v>
      </c>
      <c r="K1654" s="83"/>
      <c r="L1654" s="83" t="s">
        <v>4618</v>
      </c>
      <c r="M1654" s="8"/>
      <c r="N1654" s="8"/>
      <c r="O1654" s="8"/>
      <c r="P1654" s="62" t="str">
        <f t="shared" si="78"/>
        <v>TE-CM-PROG-00</v>
      </c>
      <c r="Q1654" s="62" t="s">
        <v>9651</v>
      </c>
      <c r="R1654" s="8"/>
      <c r="S1654" s="8"/>
      <c r="T1654" s="8"/>
      <c r="U1654" s="8" t="str">
        <f t="shared" si="76"/>
        <v>CM-PROG-00</v>
      </c>
      <c r="V1654" s="8" t="str">
        <f t="shared" si="77"/>
        <v>CM-PROG</v>
      </c>
      <c r="W1654" s="8" t="str">
        <f>VLOOKUP(V1654,'[2]Asset Classifications'!$M$12:$M$1690,1,FALSE)</f>
        <v>CM-PROG</v>
      </c>
      <c r="X1654" s="8"/>
      <c r="Y1654" s="8" t="s">
        <v>4371</v>
      </c>
      <c r="Z1654" s="8"/>
      <c r="AA1654" t="s">
        <v>9652</v>
      </c>
      <c r="AB1654">
        <v>1450</v>
      </c>
    </row>
    <row r="1655" spans="1:28">
      <c r="A1655" s="76" t="s">
        <v>3761</v>
      </c>
      <c r="B1655" s="76" t="s">
        <v>9504</v>
      </c>
      <c r="C1655" s="77" t="s">
        <v>3606</v>
      </c>
      <c r="D1655" s="78" t="s">
        <v>4229</v>
      </c>
      <c r="E1655" s="79" t="s">
        <v>7804</v>
      </c>
      <c r="F1655" s="80" t="s">
        <v>7805</v>
      </c>
      <c r="G1655" s="81"/>
      <c r="H1655" s="82"/>
      <c r="I1655" s="83" t="s">
        <v>4495</v>
      </c>
      <c r="J1655" s="8" t="s">
        <v>4367</v>
      </c>
      <c r="K1655" s="83"/>
      <c r="L1655" s="83" t="s">
        <v>4618</v>
      </c>
      <c r="M1655" s="8"/>
      <c r="N1655" s="8"/>
      <c r="O1655" s="8"/>
      <c r="P1655" s="62" t="str">
        <f t="shared" si="78"/>
        <v>TE-CM-PWCT-00</v>
      </c>
      <c r="Q1655" s="62" t="s">
        <v>7805</v>
      </c>
      <c r="R1655" s="8"/>
      <c r="S1655" s="8"/>
      <c r="T1655" s="8"/>
      <c r="U1655" s="8" t="str">
        <f t="shared" si="76"/>
        <v>CM-PWCT-00</v>
      </c>
      <c r="V1655" s="8" t="str">
        <f t="shared" si="77"/>
        <v>CM-PWCT</v>
      </c>
      <c r="W1655" s="8" t="str">
        <f>VLOOKUP(V1655,'[2]Asset Classifications'!$M$12:$M$1690,1,FALSE)</f>
        <v>CM-PWCT</v>
      </c>
      <c r="X1655" s="8"/>
      <c r="Y1655" s="8"/>
      <c r="Z1655" s="8"/>
      <c r="AA1655" t="s">
        <v>9653</v>
      </c>
      <c r="AB1655">
        <v>1451</v>
      </c>
    </row>
    <row r="1656" spans="1:28">
      <c r="A1656" s="76" t="s">
        <v>3761</v>
      </c>
      <c r="B1656" s="76" t="s">
        <v>9504</v>
      </c>
      <c r="C1656" s="77" t="s">
        <v>3606</v>
      </c>
      <c r="D1656" s="78" t="s">
        <v>4229</v>
      </c>
      <c r="E1656" s="79" t="s">
        <v>7036</v>
      </c>
      <c r="F1656" s="80" t="s">
        <v>6947</v>
      </c>
      <c r="G1656" s="81"/>
      <c r="H1656" s="82"/>
      <c r="I1656" s="83" t="s">
        <v>4495</v>
      </c>
      <c r="J1656" s="8" t="s">
        <v>4367</v>
      </c>
      <c r="K1656" s="83"/>
      <c r="L1656" s="83" t="s">
        <v>4618</v>
      </c>
      <c r="M1656" s="8"/>
      <c r="N1656" s="8"/>
      <c r="O1656" s="8"/>
      <c r="P1656" s="62" t="str">
        <f t="shared" si="78"/>
        <v>TE-CM-RECT-00</v>
      </c>
      <c r="Q1656" s="62" t="s">
        <v>6947</v>
      </c>
      <c r="R1656" s="8"/>
      <c r="S1656" s="8"/>
      <c r="T1656" s="8"/>
      <c r="U1656" s="8" t="str">
        <f t="shared" si="76"/>
        <v>CM-RECT-00</v>
      </c>
      <c r="V1656" s="8" t="str">
        <f t="shared" si="77"/>
        <v>CM-RECT</v>
      </c>
      <c r="W1656" s="8" t="str">
        <f>VLOOKUP(V1656,'[2]Asset Classifications'!$M$12:$M$1690,1,FALSE)</f>
        <v>CM-RECT</v>
      </c>
      <c r="X1656" s="8"/>
      <c r="Y1656" s="8"/>
      <c r="Z1656" s="8"/>
      <c r="AA1656" t="s">
        <v>9654</v>
      </c>
      <c r="AB1656">
        <v>1452</v>
      </c>
    </row>
    <row r="1657" spans="1:28">
      <c r="A1657" s="76" t="s">
        <v>3761</v>
      </c>
      <c r="B1657" s="76" t="s">
        <v>9504</v>
      </c>
      <c r="C1657" s="77" t="s">
        <v>3606</v>
      </c>
      <c r="D1657" s="78" t="s">
        <v>4229</v>
      </c>
      <c r="E1657" s="79" t="s">
        <v>9655</v>
      </c>
      <c r="F1657" s="80" t="s">
        <v>4230</v>
      </c>
      <c r="G1657" s="81"/>
      <c r="H1657" s="82"/>
      <c r="I1657" s="83" t="s">
        <v>4631</v>
      </c>
      <c r="J1657" s="8" t="s">
        <v>4367</v>
      </c>
      <c r="K1657" s="83"/>
      <c r="L1657" s="83" t="s">
        <v>4632</v>
      </c>
      <c r="M1657" s="8" t="s">
        <v>4436</v>
      </c>
      <c r="N1657" s="8"/>
      <c r="O1657" s="8"/>
      <c r="P1657" s="62" t="str">
        <f t="shared" si="78"/>
        <v>TE-CM-SCAD-00</v>
      </c>
      <c r="Q1657" s="62" t="s">
        <v>9656</v>
      </c>
      <c r="R1657" s="8"/>
      <c r="S1657" s="8"/>
      <c r="T1657" s="8"/>
      <c r="U1657" s="8" t="str">
        <f t="shared" si="76"/>
        <v>CM-SCAD-00</v>
      </c>
      <c r="V1657" s="8" t="str">
        <f t="shared" si="77"/>
        <v>CM-SCAD</v>
      </c>
      <c r="W1657" s="8" t="str">
        <f>VLOOKUP(V1657,'[2]Asset Classifications'!$M$12:$M$1690,1,FALSE)</f>
        <v>CM-SCAD</v>
      </c>
      <c r="X1657" s="8"/>
      <c r="Y1657" s="8"/>
      <c r="Z1657" s="8"/>
      <c r="AA1657" t="s">
        <v>9657</v>
      </c>
      <c r="AB1657">
        <v>1453</v>
      </c>
    </row>
    <row r="1658" spans="1:28">
      <c r="A1658" s="76" t="s">
        <v>3761</v>
      </c>
      <c r="B1658" s="76" t="s">
        <v>9504</v>
      </c>
      <c r="C1658" s="77" t="s">
        <v>3606</v>
      </c>
      <c r="D1658" s="78" t="s">
        <v>4229</v>
      </c>
      <c r="E1658" s="79" t="s">
        <v>9658</v>
      </c>
      <c r="F1658" s="80" t="s">
        <v>9659</v>
      </c>
      <c r="G1658" s="81"/>
      <c r="H1658" s="82"/>
      <c r="I1658" s="83" t="s">
        <v>4495</v>
      </c>
      <c r="J1658" s="8" t="s">
        <v>4367</v>
      </c>
      <c r="K1658" s="83"/>
      <c r="L1658" s="83" t="s">
        <v>4618</v>
      </c>
      <c r="M1658" s="8"/>
      <c r="N1658" s="8"/>
      <c r="O1658" s="8"/>
      <c r="P1658" s="62" t="str">
        <f t="shared" si="78"/>
        <v>TE-CM-SCAN-00</v>
      </c>
      <c r="Q1658" s="62" t="s">
        <v>9659</v>
      </c>
      <c r="R1658" s="8"/>
      <c r="S1658" s="8"/>
      <c r="T1658" s="8"/>
      <c r="U1658" s="8" t="str">
        <f t="shared" si="76"/>
        <v>CM-SCAN-00</v>
      </c>
      <c r="V1658" s="8" t="str">
        <f t="shared" si="77"/>
        <v>CM-SCAN</v>
      </c>
      <c r="W1658" s="8" t="str">
        <f>VLOOKUP(V1658,'[2]Asset Classifications'!$M$12:$M$1690,1,FALSE)</f>
        <v>CM-SCAN</v>
      </c>
      <c r="X1658" s="8"/>
      <c r="Y1658" s="8"/>
      <c r="Z1658" s="8"/>
      <c r="AA1658" t="s">
        <v>9660</v>
      </c>
      <c r="AB1658">
        <v>1454</v>
      </c>
    </row>
    <row r="1659" spans="1:28">
      <c r="A1659" s="76" t="s">
        <v>3761</v>
      </c>
      <c r="B1659" s="76" t="s">
        <v>9504</v>
      </c>
      <c r="C1659" s="77" t="s">
        <v>3606</v>
      </c>
      <c r="D1659" s="78" t="s">
        <v>4229</v>
      </c>
      <c r="E1659" s="79" t="s">
        <v>7050</v>
      </c>
      <c r="F1659" s="80" t="s">
        <v>4073</v>
      </c>
      <c r="G1659" s="81" t="s">
        <v>3712</v>
      </c>
      <c r="H1659" s="82" t="s">
        <v>7051</v>
      </c>
      <c r="I1659" s="83" t="s">
        <v>4495</v>
      </c>
      <c r="J1659" s="8" t="s">
        <v>4367</v>
      </c>
      <c r="K1659" s="83"/>
      <c r="L1659" s="83" t="s">
        <v>4618</v>
      </c>
      <c r="M1659" s="8"/>
      <c r="N1659" s="8"/>
      <c r="O1659" s="8"/>
      <c r="P1659" s="62" t="str">
        <f t="shared" si="78"/>
        <v>TE-CM-SCDE-MS</v>
      </c>
      <c r="Q1659" s="62" t="s">
        <v>9661</v>
      </c>
      <c r="R1659" s="8"/>
      <c r="S1659" s="8"/>
      <c r="T1659" s="8"/>
      <c r="U1659" s="8" t="str">
        <f t="shared" si="76"/>
        <v>CM-SCDE-MS</v>
      </c>
      <c r="V1659" s="8" t="str">
        <f t="shared" si="77"/>
        <v>CM-SCDE-MS</v>
      </c>
      <c r="W1659" s="8" t="str">
        <f>VLOOKUP(V1659,'[2]Asset Classifications'!$M$12:$M$1690,1,FALSE)</f>
        <v>CM-SCDE-MS</v>
      </c>
      <c r="X1659" s="8"/>
      <c r="Y1659" s="8"/>
      <c r="Z1659" s="8"/>
      <c r="AA1659" t="s">
        <v>9662</v>
      </c>
      <c r="AB1659">
        <v>1455</v>
      </c>
    </row>
    <row r="1660" spans="1:28">
      <c r="A1660" s="76" t="s">
        <v>3761</v>
      </c>
      <c r="B1660" s="76" t="s">
        <v>9504</v>
      </c>
      <c r="C1660" s="77" t="s">
        <v>3606</v>
      </c>
      <c r="D1660" s="78" t="s">
        <v>4229</v>
      </c>
      <c r="E1660" s="79" t="s">
        <v>7050</v>
      </c>
      <c r="F1660" s="80" t="s">
        <v>4073</v>
      </c>
      <c r="G1660" s="81" t="s">
        <v>5802</v>
      </c>
      <c r="H1660" s="82" t="s">
        <v>7054</v>
      </c>
      <c r="I1660" s="83" t="s">
        <v>4495</v>
      </c>
      <c r="J1660" s="8" t="s">
        <v>4367</v>
      </c>
      <c r="K1660" s="83"/>
      <c r="L1660" s="83" t="s">
        <v>4618</v>
      </c>
      <c r="M1660" s="8"/>
      <c r="N1660" s="8"/>
      <c r="O1660" s="8"/>
      <c r="P1660" s="62" t="str">
        <f t="shared" si="78"/>
        <v>TE-CM-SCDE-RT</v>
      </c>
      <c r="Q1660" s="62" t="s">
        <v>9663</v>
      </c>
      <c r="R1660" s="8"/>
      <c r="S1660" s="8"/>
      <c r="T1660" s="8"/>
      <c r="U1660" s="8" t="str">
        <f t="shared" si="76"/>
        <v>CM-SCDE-RT</v>
      </c>
      <c r="V1660" s="8" t="str">
        <f t="shared" si="77"/>
        <v>CM-SCDE-RT</v>
      </c>
      <c r="W1660" s="8" t="str">
        <f>VLOOKUP(V1660,'[2]Asset Classifications'!$M$12:$M$1690,1,FALSE)</f>
        <v>CM-SCDE-RT</v>
      </c>
      <c r="X1660" s="8"/>
      <c r="Y1660" s="8"/>
      <c r="Z1660" s="8"/>
      <c r="AA1660" t="s">
        <v>9664</v>
      </c>
      <c r="AB1660">
        <v>1456</v>
      </c>
    </row>
    <row r="1661" spans="1:28">
      <c r="A1661" s="76" t="s">
        <v>3761</v>
      </c>
      <c r="B1661" s="76" t="s">
        <v>9504</v>
      </c>
      <c r="C1661" s="77" t="s">
        <v>3606</v>
      </c>
      <c r="D1661" s="78" t="s">
        <v>4229</v>
      </c>
      <c r="E1661" s="79" t="s">
        <v>9665</v>
      </c>
      <c r="F1661" s="80" t="s">
        <v>9666</v>
      </c>
      <c r="G1661" s="81"/>
      <c r="H1661" s="82"/>
      <c r="I1661" s="83" t="s">
        <v>4495</v>
      </c>
      <c r="J1661" s="8" t="s">
        <v>4367</v>
      </c>
      <c r="K1661" s="83"/>
      <c r="L1661" s="83" t="s">
        <v>4618</v>
      </c>
      <c r="M1661" s="8"/>
      <c r="N1661" s="8"/>
      <c r="O1661" s="8"/>
      <c r="P1661" s="62" t="str">
        <f t="shared" si="78"/>
        <v>TE-CM-SENC-00</v>
      </c>
      <c r="Q1661" s="62" t="s">
        <v>9666</v>
      </c>
      <c r="R1661" s="8"/>
      <c r="S1661" s="8"/>
      <c r="T1661" s="8"/>
      <c r="U1661" s="8" t="str">
        <f t="shared" si="76"/>
        <v>CM-SENC-00</v>
      </c>
      <c r="V1661" s="8" t="str">
        <f t="shared" si="77"/>
        <v>CM-SENC</v>
      </c>
      <c r="W1661" s="8" t="str">
        <f>VLOOKUP(V1661,'[2]Asset Classifications'!$M$12:$M$1690,1,FALSE)</f>
        <v>CM-SENC</v>
      </c>
      <c r="X1661" s="8"/>
      <c r="Y1661" s="8"/>
      <c r="Z1661" s="8"/>
      <c r="AA1661" t="s">
        <v>9667</v>
      </c>
      <c r="AB1661">
        <v>1457</v>
      </c>
    </row>
    <row r="1662" spans="1:28">
      <c r="A1662" s="76" t="s">
        <v>3761</v>
      </c>
      <c r="B1662" s="76" t="s">
        <v>9504</v>
      </c>
      <c r="C1662" s="77" t="s">
        <v>3606</v>
      </c>
      <c r="D1662" s="78" t="s">
        <v>4229</v>
      </c>
      <c r="E1662" s="79" t="s">
        <v>9462</v>
      </c>
      <c r="F1662" s="80" t="s">
        <v>9463</v>
      </c>
      <c r="G1662" s="81" t="s">
        <v>8986</v>
      </c>
      <c r="H1662" s="82" t="s">
        <v>9668</v>
      </c>
      <c r="I1662" s="83" t="s">
        <v>4495</v>
      </c>
      <c r="J1662" s="8" t="s">
        <v>4367</v>
      </c>
      <c r="K1662" s="83"/>
      <c r="L1662" s="83" t="s">
        <v>4618</v>
      </c>
      <c r="M1662" s="8"/>
      <c r="N1662" s="8"/>
      <c r="O1662" s="8"/>
      <c r="P1662" s="62" t="str">
        <f t="shared" si="78"/>
        <v>TE-CM-SENS-AT</v>
      </c>
      <c r="Q1662" s="62" t="s">
        <v>9669</v>
      </c>
      <c r="R1662" s="8"/>
      <c r="S1662" s="8"/>
      <c r="T1662" s="8"/>
      <c r="U1662" s="8" t="str">
        <f t="shared" si="76"/>
        <v>CM-SENS-AT</v>
      </c>
      <c r="V1662" s="8" t="str">
        <f t="shared" si="77"/>
        <v>CM-SENS-AT</v>
      </c>
      <c r="W1662" s="8" t="str">
        <f>VLOOKUP(V1662,'[2]Asset Classifications'!$M$12:$M$1690,1,FALSE)</f>
        <v>CM-SENS-AT</v>
      </c>
      <c r="X1662" s="8"/>
      <c r="Y1662" s="8"/>
      <c r="Z1662" s="8"/>
      <c r="AA1662" t="s">
        <v>9670</v>
      </c>
      <c r="AB1662">
        <v>1458</v>
      </c>
    </row>
    <row r="1663" spans="1:28">
      <c r="A1663" s="76" t="s">
        <v>3761</v>
      </c>
      <c r="B1663" s="76" t="s">
        <v>9504</v>
      </c>
      <c r="C1663" s="77" t="s">
        <v>3606</v>
      </c>
      <c r="D1663" s="78" t="s">
        <v>4229</v>
      </c>
      <c r="E1663" s="79" t="s">
        <v>9462</v>
      </c>
      <c r="F1663" s="80" t="s">
        <v>9463</v>
      </c>
      <c r="G1663" s="81" t="s">
        <v>9671</v>
      </c>
      <c r="H1663" s="82" t="s">
        <v>9672</v>
      </c>
      <c r="I1663" s="83" t="s">
        <v>4495</v>
      </c>
      <c r="J1663" s="8" t="s">
        <v>4367</v>
      </c>
      <c r="K1663" s="83"/>
      <c r="L1663" s="83" t="s">
        <v>4618</v>
      </c>
      <c r="M1663" s="8"/>
      <c r="N1663" s="8"/>
      <c r="O1663" s="8"/>
      <c r="P1663" s="62" t="str">
        <f t="shared" si="78"/>
        <v>TE-CM-SENS-RX</v>
      </c>
      <c r="Q1663" s="62" t="s">
        <v>9673</v>
      </c>
      <c r="R1663" s="8"/>
      <c r="S1663" s="8"/>
      <c r="T1663" s="8"/>
      <c r="U1663" s="8" t="str">
        <f t="shared" si="76"/>
        <v>CM-SENS-RX</v>
      </c>
      <c r="V1663" s="8" t="str">
        <f t="shared" si="77"/>
        <v>CM-SENS-RX</v>
      </c>
      <c r="W1663" s="8" t="str">
        <f>VLOOKUP(V1663,'[2]Asset Classifications'!$M$12:$M$1690,1,FALSE)</f>
        <v>CM-SENS-RX</v>
      </c>
      <c r="X1663" s="8"/>
      <c r="Y1663" s="8"/>
      <c r="Z1663" s="8"/>
      <c r="AA1663" t="s">
        <v>9674</v>
      </c>
      <c r="AB1663">
        <v>1459</v>
      </c>
    </row>
    <row r="1664" spans="1:28">
      <c r="A1664" s="76" t="s">
        <v>3761</v>
      </c>
      <c r="B1664" s="76" t="s">
        <v>9504</v>
      </c>
      <c r="C1664" s="77" t="s">
        <v>3606</v>
      </c>
      <c r="D1664" s="78" t="s">
        <v>4229</v>
      </c>
      <c r="E1664" s="79" t="s">
        <v>9462</v>
      </c>
      <c r="F1664" s="80" t="s">
        <v>9463</v>
      </c>
      <c r="G1664" s="81" t="s">
        <v>3513</v>
      </c>
      <c r="H1664" s="82" t="s">
        <v>9675</v>
      </c>
      <c r="I1664" s="83" t="s">
        <v>4495</v>
      </c>
      <c r="J1664" s="8" t="s">
        <v>4367</v>
      </c>
      <c r="K1664" s="83"/>
      <c r="L1664" s="83" t="s">
        <v>4618</v>
      </c>
      <c r="M1664" s="8"/>
      <c r="N1664" s="8"/>
      <c r="O1664" s="8"/>
      <c r="P1664" s="62" t="str">
        <f t="shared" si="78"/>
        <v>TE-CM-SENS-SP</v>
      </c>
      <c r="Q1664" s="62" t="s">
        <v>9676</v>
      </c>
      <c r="R1664" s="8"/>
      <c r="S1664" s="8"/>
      <c r="T1664" s="8"/>
      <c r="U1664" s="8" t="str">
        <f t="shared" si="76"/>
        <v>CM-SENS-SP</v>
      </c>
      <c r="V1664" s="8" t="str">
        <f t="shared" si="77"/>
        <v>CM-SENS-SP</v>
      </c>
      <c r="W1664" s="8" t="str">
        <f>VLOOKUP(V1664,'[2]Asset Classifications'!$M$12:$M$1690,1,FALSE)</f>
        <v>CM-SENS-SP</v>
      </c>
      <c r="X1664" s="8"/>
      <c r="Y1664" s="8"/>
      <c r="Z1664" s="8"/>
      <c r="AA1664" t="s">
        <v>9677</v>
      </c>
      <c r="AB1664">
        <v>1460</v>
      </c>
    </row>
    <row r="1665" spans="1:28">
      <c r="A1665" s="76" t="s">
        <v>3761</v>
      </c>
      <c r="B1665" s="76" t="s">
        <v>9504</v>
      </c>
      <c r="C1665" s="77" t="s">
        <v>3606</v>
      </c>
      <c r="D1665" s="78" t="s">
        <v>4229</v>
      </c>
      <c r="E1665" s="79" t="s">
        <v>9462</v>
      </c>
      <c r="F1665" s="80" t="s">
        <v>9463</v>
      </c>
      <c r="G1665" s="81" t="s">
        <v>8424</v>
      </c>
      <c r="H1665" s="82" t="s">
        <v>9678</v>
      </c>
      <c r="I1665" s="83" t="s">
        <v>4495</v>
      </c>
      <c r="J1665" s="8" t="s">
        <v>4367</v>
      </c>
      <c r="K1665" s="83"/>
      <c r="L1665" s="83" t="s">
        <v>4618</v>
      </c>
      <c r="M1665" s="8"/>
      <c r="N1665" s="8"/>
      <c r="O1665" s="8"/>
      <c r="P1665" s="62" t="str">
        <f t="shared" si="78"/>
        <v>TE-CM-SENS-TX</v>
      </c>
      <c r="Q1665" s="62" t="s">
        <v>9679</v>
      </c>
      <c r="R1665" s="8"/>
      <c r="S1665" s="8"/>
      <c r="T1665" s="8"/>
      <c r="U1665" s="8" t="str">
        <f t="shared" si="76"/>
        <v>CM-SENS-TX</v>
      </c>
      <c r="V1665" s="8" t="str">
        <f t="shared" si="77"/>
        <v>CM-SENS-TX</v>
      </c>
      <c r="W1665" s="8" t="str">
        <f>VLOOKUP(V1665,'[2]Asset Classifications'!$M$12:$M$1690,1,FALSE)</f>
        <v>CM-SENS-TX</v>
      </c>
      <c r="X1665" s="8"/>
      <c r="Y1665" s="8"/>
      <c r="Z1665" s="8"/>
      <c r="AA1665" t="s">
        <v>9680</v>
      </c>
      <c r="AB1665">
        <v>1461</v>
      </c>
    </row>
    <row r="1666" spans="1:28">
      <c r="A1666" s="76" t="s">
        <v>3761</v>
      </c>
      <c r="B1666" s="76" t="s">
        <v>9504</v>
      </c>
      <c r="C1666" s="77" t="s">
        <v>3606</v>
      </c>
      <c r="D1666" s="78" t="s">
        <v>4229</v>
      </c>
      <c r="E1666" s="79" t="s">
        <v>9462</v>
      </c>
      <c r="F1666" s="80" t="s">
        <v>9463</v>
      </c>
      <c r="G1666" s="81" t="s">
        <v>5368</v>
      </c>
      <c r="H1666" s="82" t="s">
        <v>9681</v>
      </c>
      <c r="I1666" s="83" t="s">
        <v>4495</v>
      </c>
      <c r="J1666" s="8" t="s">
        <v>4367</v>
      </c>
      <c r="K1666" s="83"/>
      <c r="L1666" s="83" t="s">
        <v>4618</v>
      </c>
      <c r="M1666" s="8"/>
      <c r="N1666" s="8"/>
      <c r="O1666" s="8"/>
      <c r="P1666" s="62" t="str">
        <f t="shared" si="78"/>
        <v>TE-CM-SENS-WD</v>
      </c>
      <c r="Q1666" s="62" t="s">
        <v>9682</v>
      </c>
      <c r="R1666" s="8"/>
      <c r="S1666" s="8"/>
      <c r="T1666" s="8"/>
      <c r="U1666" s="8" t="str">
        <f t="shared" si="76"/>
        <v>CM-SENS-WD</v>
      </c>
      <c r="V1666" s="8" t="str">
        <f t="shared" si="77"/>
        <v>CM-SENS-WD</v>
      </c>
      <c r="W1666" s="8" t="str">
        <f>VLOOKUP(V1666,'[2]Asset Classifications'!$M$12:$M$1690,1,FALSE)</f>
        <v>CM-SENS-WD</v>
      </c>
      <c r="X1666" s="8"/>
      <c r="Y1666" s="8"/>
      <c r="Z1666" s="8"/>
      <c r="AA1666" t="s">
        <v>9683</v>
      </c>
      <c r="AB1666">
        <v>1462</v>
      </c>
    </row>
    <row r="1667" spans="1:28">
      <c r="A1667" s="76" t="s">
        <v>3761</v>
      </c>
      <c r="B1667" s="76" t="s">
        <v>9504</v>
      </c>
      <c r="C1667" s="77" t="s">
        <v>3606</v>
      </c>
      <c r="D1667" s="78" t="s">
        <v>4229</v>
      </c>
      <c r="E1667" s="79" t="s">
        <v>9684</v>
      </c>
      <c r="F1667" s="80" t="s">
        <v>9685</v>
      </c>
      <c r="G1667" s="81"/>
      <c r="H1667" s="82"/>
      <c r="I1667" s="83" t="s">
        <v>4495</v>
      </c>
      <c r="J1667" s="8" t="s">
        <v>4367</v>
      </c>
      <c r="K1667" s="83"/>
      <c r="L1667" s="83" t="s">
        <v>4618</v>
      </c>
      <c r="M1667" s="8"/>
      <c r="N1667" s="8"/>
      <c r="O1667" s="8"/>
      <c r="P1667" s="62" t="str">
        <f t="shared" si="78"/>
        <v>TE-CM-SHBX-00</v>
      </c>
      <c r="Q1667" s="62" t="s">
        <v>9685</v>
      </c>
      <c r="R1667" s="8"/>
      <c r="S1667" s="8"/>
      <c r="T1667" s="8"/>
      <c r="U1667" s="8" t="str">
        <f t="shared" si="76"/>
        <v>CM-SHBX-00</v>
      </c>
      <c r="V1667" s="8" t="str">
        <f t="shared" si="77"/>
        <v>CM-SHBX</v>
      </c>
      <c r="W1667" s="8" t="str">
        <f>VLOOKUP(V1667,'[2]Asset Classifications'!$M$12:$M$1690,1,FALSE)</f>
        <v>CM-SHBX</v>
      </c>
      <c r="X1667" s="8"/>
      <c r="Y1667" s="8"/>
      <c r="Z1667" s="8"/>
      <c r="AA1667" t="s">
        <v>9686</v>
      </c>
      <c r="AB1667">
        <v>1463</v>
      </c>
    </row>
    <row r="1668" spans="1:28">
      <c r="A1668" s="76" t="s">
        <v>3761</v>
      </c>
      <c r="B1668" s="76" t="s">
        <v>9504</v>
      </c>
      <c r="C1668" s="77" t="s">
        <v>3606</v>
      </c>
      <c r="D1668" s="78" t="s">
        <v>4229</v>
      </c>
      <c r="E1668" s="79" t="s">
        <v>8936</v>
      </c>
      <c r="F1668" s="80" t="s">
        <v>8937</v>
      </c>
      <c r="G1668" s="81"/>
      <c r="H1668" s="82"/>
      <c r="I1668" s="83" t="s">
        <v>4495</v>
      </c>
      <c r="J1668" s="8" t="s">
        <v>4367</v>
      </c>
      <c r="K1668" s="83"/>
      <c r="L1668" s="83" t="s">
        <v>4618</v>
      </c>
      <c r="M1668" s="8"/>
      <c r="N1668" s="8"/>
      <c r="O1668" s="8"/>
      <c r="P1668" s="62" t="str">
        <f t="shared" si="78"/>
        <v>TE-CM-SRVR-00</v>
      </c>
      <c r="Q1668" s="62" t="s">
        <v>8937</v>
      </c>
      <c r="R1668" s="8"/>
      <c r="S1668" s="8"/>
      <c r="T1668" s="8"/>
      <c r="U1668" s="8" t="str">
        <f t="shared" si="76"/>
        <v>CM-SRVR-00</v>
      </c>
      <c r="V1668" s="8" t="str">
        <f t="shared" si="77"/>
        <v>CM-SRVR</v>
      </c>
      <c r="W1668" s="8" t="str">
        <f>VLOOKUP(V1668,'[2]Asset Classifications'!$M$12:$M$1690,1,FALSE)</f>
        <v>CM-SRVR</v>
      </c>
      <c r="X1668" s="8"/>
      <c r="Y1668" s="8"/>
      <c r="Z1668" s="8"/>
      <c r="AA1668" t="s">
        <v>9687</v>
      </c>
      <c r="AB1668">
        <v>1464</v>
      </c>
    </row>
    <row r="1669" spans="1:28">
      <c r="A1669" s="76" t="s">
        <v>3761</v>
      </c>
      <c r="B1669" s="76" t="s">
        <v>9504</v>
      </c>
      <c r="C1669" s="77" t="s">
        <v>3606</v>
      </c>
      <c r="D1669" s="78" t="s">
        <v>4229</v>
      </c>
      <c r="E1669" s="79" t="s">
        <v>8939</v>
      </c>
      <c r="F1669" s="80" t="s">
        <v>8940</v>
      </c>
      <c r="G1669" s="81" t="s">
        <v>3718</v>
      </c>
      <c r="H1669" s="82" t="s">
        <v>8941</v>
      </c>
      <c r="I1669" s="83" t="s">
        <v>4495</v>
      </c>
      <c r="J1669" s="8" t="s">
        <v>4367</v>
      </c>
      <c r="K1669" s="83"/>
      <c r="L1669" s="83" t="s">
        <v>4618</v>
      </c>
      <c r="M1669" s="8"/>
      <c r="N1669" s="8"/>
      <c r="O1669" s="8"/>
      <c r="P1669" s="62" t="str">
        <f t="shared" si="78"/>
        <v>TE-CM-SWAP-OT</v>
      </c>
      <c r="Q1669" s="62" t="s">
        <v>8942</v>
      </c>
      <c r="R1669" s="8"/>
      <c r="S1669" s="8"/>
      <c r="T1669" s="8"/>
      <c r="U1669" s="8" t="str">
        <f t="shared" si="76"/>
        <v>CM-SWAP-OT</v>
      </c>
      <c r="V1669" s="8" t="str">
        <f t="shared" si="77"/>
        <v>CM-SWAP-OT</v>
      </c>
      <c r="W1669" s="8" t="str">
        <f>VLOOKUP(V1669,'[2]Asset Classifications'!$M$12:$M$1690,1,FALSE)</f>
        <v>CM-SWAP-OT</v>
      </c>
      <c r="X1669" s="8"/>
      <c r="Y1669" s="8"/>
      <c r="Z1669" s="8"/>
      <c r="AA1669" t="s">
        <v>9688</v>
      </c>
      <c r="AB1669">
        <v>1465</v>
      </c>
    </row>
    <row r="1670" spans="1:28">
      <c r="A1670" s="76" t="s">
        <v>3761</v>
      </c>
      <c r="B1670" s="76" t="s">
        <v>9504</v>
      </c>
      <c r="C1670" s="77" t="s">
        <v>3606</v>
      </c>
      <c r="D1670" s="78" t="s">
        <v>4229</v>
      </c>
      <c r="E1670" s="291" t="s">
        <v>8939</v>
      </c>
      <c r="F1670" s="291" t="s">
        <v>8940</v>
      </c>
      <c r="G1670" s="294"/>
      <c r="H1670" s="294"/>
      <c r="I1670" s="279" t="s">
        <v>4495</v>
      </c>
      <c r="J1670" s="278" t="s">
        <v>4367</v>
      </c>
      <c r="K1670" s="281" t="s">
        <v>8924</v>
      </c>
      <c r="L1670" s="281" t="s">
        <v>4618</v>
      </c>
      <c r="M1670" s="280"/>
      <c r="N1670" s="280" t="s">
        <v>9689</v>
      </c>
      <c r="O1670" s="278" t="s">
        <v>8945</v>
      </c>
      <c r="P1670" s="62" t="str">
        <f t="shared" si="78"/>
        <v>TE-CM-SWAP-00</v>
      </c>
      <c r="Q1670" s="8" t="s">
        <v>8945</v>
      </c>
      <c r="R1670" s="8"/>
      <c r="S1670" s="8"/>
      <c r="T1670" s="8"/>
      <c r="U1670" s="8" t="str">
        <f t="shared" si="76"/>
        <v>CM-SWAP-00</v>
      </c>
      <c r="V1670" s="8" t="str">
        <f t="shared" si="77"/>
        <v>CM-SWAP</v>
      </c>
      <c r="W1670" s="8"/>
      <c r="X1670" s="8"/>
      <c r="Y1670" s="8" t="s">
        <v>4491</v>
      </c>
      <c r="Z1670" s="8"/>
    </row>
    <row r="1671" spans="1:28">
      <c r="A1671" s="76" t="s">
        <v>3761</v>
      </c>
      <c r="B1671" s="76" t="s">
        <v>9504</v>
      </c>
      <c r="C1671" s="77" t="s">
        <v>3606</v>
      </c>
      <c r="D1671" s="78" t="s">
        <v>4229</v>
      </c>
      <c r="E1671" s="79" t="s">
        <v>9690</v>
      </c>
      <c r="F1671" s="80" t="s">
        <v>9691</v>
      </c>
      <c r="G1671" s="81"/>
      <c r="H1671" s="82"/>
      <c r="I1671" s="83" t="s">
        <v>4495</v>
      </c>
      <c r="J1671" s="8" t="s">
        <v>4367</v>
      </c>
      <c r="K1671" s="83"/>
      <c r="L1671" s="83" t="s">
        <v>4618</v>
      </c>
      <c r="M1671" s="8"/>
      <c r="N1671" s="8"/>
      <c r="O1671" s="8"/>
      <c r="P1671" s="62" t="str">
        <f t="shared" si="78"/>
        <v>TE-CM-TGRD-00</v>
      </c>
      <c r="Q1671" s="62" t="s">
        <v>9691</v>
      </c>
      <c r="R1671" s="8"/>
      <c r="S1671" s="8"/>
      <c r="T1671" s="8"/>
      <c r="U1671" s="8" t="str">
        <f t="shared" si="76"/>
        <v>CM-TGRD-00</v>
      </c>
      <c r="V1671" s="8" t="str">
        <f t="shared" si="77"/>
        <v>CM-TGRD</v>
      </c>
      <c r="W1671" s="8" t="str">
        <f>VLOOKUP(V1671,'[2]Asset Classifications'!$M$12:$M$1690,1,FALSE)</f>
        <v>CM-TGRD</v>
      </c>
      <c r="X1671" s="8"/>
      <c r="Y1671" s="8"/>
      <c r="Z1671" s="8"/>
      <c r="AA1671" t="s">
        <v>9692</v>
      </c>
      <c r="AB1671">
        <v>1466</v>
      </c>
    </row>
    <row r="1672" spans="1:28">
      <c r="A1672" s="76" t="s">
        <v>3761</v>
      </c>
      <c r="B1672" s="76" t="s">
        <v>9504</v>
      </c>
      <c r="C1672" s="77" t="s">
        <v>3606</v>
      </c>
      <c r="D1672" s="78" t="s">
        <v>4229</v>
      </c>
      <c r="E1672" s="79" t="s">
        <v>9693</v>
      </c>
      <c r="F1672" s="80" t="s">
        <v>9694</v>
      </c>
      <c r="G1672" s="81"/>
      <c r="H1672" s="82"/>
      <c r="I1672" s="83" t="s">
        <v>4495</v>
      </c>
      <c r="J1672" s="8" t="s">
        <v>4367</v>
      </c>
      <c r="K1672" s="83"/>
      <c r="L1672" s="83" t="s">
        <v>4618</v>
      </c>
      <c r="M1672" s="8"/>
      <c r="N1672" s="8"/>
      <c r="O1672" s="8"/>
      <c r="P1672" s="62" t="str">
        <f t="shared" si="78"/>
        <v>TE-CM-TRSW-00</v>
      </c>
      <c r="Q1672" s="62" t="s">
        <v>9694</v>
      </c>
      <c r="R1672" s="8"/>
      <c r="S1672" s="8"/>
      <c r="T1672" s="8"/>
      <c r="U1672" s="8" t="str">
        <f t="shared" ref="U1672:U1735" si="79">C1672&amp; "-" &amp;E1672 &amp; IF(G1672&lt;&gt;"","-" &amp;G1672,"-00")</f>
        <v>CM-TRSW-00</v>
      </c>
      <c r="V1672" s="8" t="str">
        <f t="shared" ref="V1672:V1735" si="80">C1672&amp; "-" &amp;E1672 &amp; IF(G1672&lt;&gt;"","-" &amp;G1672,"")</f>
        <v>CM-TRSW</v>
      </c>
      <c r="W1672" s="8" t="str">
        <f>VLOOKUP(V1672,'[2]Asset Classifications'!$M$12:$M$1690,1,FALSE)</f>
        <v>CM-TRSW</v>
      </c>
      <c r="X1672" s="8"/>
      <c r="Y1672" s="8"/>
      <c r="Z1672" s="8"/>
      <c r="AA1672" t="s">
        <v>9695</v>
      </c>
      <c r="AB1672">
        <v>1467</v>
      </c>
    </row>
    <row r="1673" spans="1:28">
      <c r="A1673" s="76" t="s">
        <v>3761</v>
      </c>
      <c r="B1673" s="76" t="s">
        <v>9504</v>
      </c>
      <c r="C1673" s="77" t="s">
        <v>3606</v>
      </c>
      <c r="D1673" s="78" t="s">
        <v>4229</v>
      </c>
      <c r="E1673" s="79" t="s">
        <v>4814</v>
      </c>
      <c r="F1673" s="80" t="s">
        <v>4695</v>
      </c>
      <c r="G1673" s="81"/>
      <c r="H1673" s="82"/>
      <c r="I1673" s="83" t="s">
        <v>4495</v>
      </c>
      <c r="J1673" s="8" t="s">
        <v>4367</v>
      </c>
      <c r="K1673" s="83"/>
      <c r="L1673" s="83" t="s">
        <v>4618</v>
      </c>
      <c r="M1673" s="8"/>
      <c r="N1673" s="8"/>
      <c r="O1673" s="8"/>
      <c r="P1673" s="62" t="str">
        <f t="shared" si="78"/>
        <v>TE-CM-UPSY-00</v>
      </c>
      <c r="Q1673" s="62" t="s">
        <v>4695</v>
      </c>
      <c r="R1673" s="8"/>
      <c r="S1673" s="8"/>
      <c r="T1673" s="8"/>
      <c r="U1673" s="8" t="str">
        <f t="shared" si="79"/>
        <v>CM-UPSY-00</v>
      </c>
      <c r="V1673" s="8" t="str">
        <f t="shared" si="80"/>
        <v>CM-UPSY</v>
      </c>
      <c r="W1673" s="8" t="str">
        <f>VLOOKUP(V1673,'[2]Asset Classifications'!$M$12:$M$1690,1,FALSE)</f>
        <v>CM-UPSY</v>
      </c>
      <c r="X1673" s="8"/>
      <c r="Y1673" s="8"/>
      <c r="Z1673" s="8"/>
      <c r="AA1673" t="s">
        <v>9696</v>
      </c>
      <c r="AB1673">
        <v>1468</v>
      </c>
    </row>
    <row r="1674" spans="1:28">
      <c r="A1674" s="76" t="s">
        <v>3761</v>
      </c>
      <c r="B1674" s="76" t="s">
        <v>9504</v>
      </c>
      <c r="C1674" s="77" t="s">
        <v>3606</v>
      </c>
      <c r="D1674" s="78" t="s">
        <v>4229</v>
      </c>
      <c r="E1674" s="79" t="s">
        <v>9697</v>
      </c>
      <c r="F1674" s="80" t="s">
        <v>9698</v>
      </c>
      <c r="G1674" s="81"/>
      <c r="H1674" s="82"/>
      <c r="I1674" s="83" t="s">
        <v>4495</v>
      </c>
      <c r="J1674" s="8" t="s">
        <v>4367</v>
      </c>
      <c r="K1674" s="83"/>
      <c r="L1674" s="83" t="s">
        <v>4618</v>
      </c>
      <c r="M1674" s="8"/>
      <c r="N1674" s="8"/>
      <c r="O1674" s="8"/>
      <c r="P1674" s="62" t="str">
        <f t="shared" si="78"/>
        <v>TE-CM-WEAS-00</v>
      </c>
      <c r="Q1674" s="62" t="s">
        <v>9698</v>
      </c>
      <c r="R1674" s="8"/>
      <c r="S1674" s="8"/>
      <c r="T1674" s="8"/>
      <c r="U1674" s="8" t="str">
        <f t="shared" si="79"/>
        <v>CM-WEAS-00</v>
      </c>
      <c r="V1674" s="8" t="str">
        <f t="shared" si="80"/>
        <v>CM-WEAS</v>
      </c>
      <c r="W1674" s="8" t="str">
        <f>VLOOKUP(V1674,'[2]Asset Classifications'!$M$12:$M$1690,1,FALSE)</f>
        <v>CM-WEAS</v>
      </c>
      <c r="X1674" s="8"/>
      <c r="Y1674" s="8"/>
      <c r="Z1674" s="8"/>
      <c r="AA1674" t="s">
        <v>9699</v>
      </c>
      <c r="AB1674">
        <v>1469</v>
      </c>
    </row>
    <row r="1675" spans="1:28">
      <c r="A1675" s="76" t="s">
        <v>3761</v>
      </c>
      <c r="B1675" s="76" t="s">
        <v>9504</v>
      </c>
      <c r="C1675" s="77" t="s">
        <v>3606</v>
      </c>
      <c r="D1675" s="78" t="s">
        <v>4229</v>
      </c>
      <c r="E1675" s="79" t="s">
        <v>8954</v>
      </c>
      <c r="F1675" s="80" t="s">
        <v>8955</v>
      </c>
      <c r="G1675" s="81"/>
      <c r="H1675" s="82"/>
      <c r="I1675" s="83" t="s">
        <v>4495</v>
      </c>
      <c r="J1675" s="8" t="s">
        <v>4367</v>
      </c>
      <c r="K1675" s="83"/>
      <c r="L1675" s="83" t="s">
        <v>4618</v>
      </c>
      <c r="M1675" s="8"/>
      <c r="N1675" s="8"/>
      <c r="O1675" s="8"/>
      <c r="P1675" s="62" t="str">
        <f t="shared" si="78"/>
        <v>TE-CM-WSTN-00</v>
      </c>
      <c r="Q1675" s="62" t="s">
        <v>9700</v>
      </c>
      <c r="R1675" s="8"/>
      <c r="S1675" s="8"/>
      <c r="T1675" s="8"/>
      <c r="U1675" s="8" t="str">
        <f t="shared" si="79"/>
        <v>CM-WSTN-00</v>
      </c>
      <c r="V1675" s="8" t="str">
        <f t="shared" si="80"/>
        <v>CM-WSTN</v>
      </c>
      <c r="W1675" s="8" t="str">
        <f>VLOOKUP(V1675,'[2]Asset Classifications'!$M$12:$M$1690,1,FALSE)</f>
        <v>CM-WSTN</v>
      </c>
      <c r="X1675" s="8"/>
      <c r="Y1675" s="8"/>
      <c r="Z1675" s="8"/>
      <c r="AA1675" t="s">
        <v>9701</v>
      </c>
      <c r="AB1675">
        <v>1470</v>
      </c>
    </row>
    <row r="1676" spans="1:28">
      <c r="A1676" s="76" t="s">
        <v>3761</v>
      </c>
      <c r="B1676" s="76" t="s">
        <v>9504</v>
      </c>
      <c r="C1676" s="77" t="s">
        <v>3611</v>
      </c>
      <c r="D1676" s="78" t="s">
        <v>4234</v>
      </c>
      <c r="E1676" s="79" t="s">
        <v>5569</v>
      </c>
      <c r="F1676" s="80" t="s">
        <v>5570</v>
      </c>
      <c r="G1676" s="81"/>
      <c r="H1676" s="82"/>
      <c r="I1676" s="83" t="s">
        <v>4495</v>
      </c>
      <c r="J1676" s="8" t="s">
        <v>4367</v>
      </c>
      <c r="K1676" s="83"/>
      <c r="L1676" s="83" t="s">
        <v>4618</v>
      </c>
      <c r="M1676" s="8"/>
      <c r="N1676" s="8"/>
      <c r="O1676" s="8"/>
      <c r="P1676" s="62" t="str">
        <f t="shared" si="78"/>
        <v>TE-CN-ANTE-00</v>
      </c>
      <c r="Q1676" s="62" t="s">
        <v>5570</v>
      </c>
      <c r="R1676" s="8"/>
      <c r="S1676" s="8"/>
      <c r="T1676" s="8"/>
      <c r="U1676" s="8" t="str">
        <f t="shared" si="79"/>
        <v>CN-ANTE-00</v>
      </c>
      <c r="V1676" s="8" t="str">
        <f t="shared" si="80"/>
        <v>CN-ANTE</v>
      </c>
      <c r="W1676" s="8" t="str">
        <f>VLOOKUP(V1676,'[2]Asset Classifications'!$M$12:$M$1690,1,FALSE)</f>
        <v>CN-ANTE</v>
      </c>
      <c r="X1676" s="8"/>
      <c r="Y1676" s="8"/>
      <c r="Z1676" s="8"/>
      <c r="AA1676" t="s">
        <v>9702</v>
      </c>
      <c r="AB1676">
        <v>1471</v>
      </c>
    </row>
    <row r="1677" spans="1:28">
      <c r="A1677" s="76" t="s">
        <v>3761</v>
      </c>
      <c r="B1677" s="76" t="s">
        <v>9504</v>
      </c>
      <c r="C1677" s="77" t="s">
        <v>3611</v>
      </c>
      <c r="D1677" s="78" t="s">
        <v>4234</v>
      </c>
      <c r="E1677" s="79" t="s">
        <v>4663</v>
      </c>
      <c r="F1677" s="80" t="s">
        <v>4664</v>
      </c>
      <c r="G1677" s="81"/>
      <c r="H1677" s="82"/>
      <c r="I1677" s="83" t="s">
        <v>4495</v>
      </c>
      <c r="J1677" s="8" t="s">
        <v>4367</v>
      </c>
      <c r="K1677" s="83"/>
      <c r="L1677" s="83" t="s">
        <v>4618</v>
      </c>
      <c r="M1677" s="8"/>
      <c r="N1677" s="8"/>
      <c r="O1677" s="8"/>
      <c r="P1677" s="62" t="str">
        <f t="shared" si="78"/>
        <v>TE-CN-BATT-00</v>
      </c>
      <c r="Q1677" s="62" t="s">
        <v>4664</v>
      </c>
      <c r="R1677" s="8"/>
      <c r="S1677" s="8"/>
      <c r="T1677" s="8"/>
      <c r="U1677" s="8" t="str">
        <f t="shared" si="79"/>
        <v>CN-BATT-00</v>
      </c>
      <c r="V1677" s="8" t="str">
        <f t="shared" si="80"/>
        <v>CN-BATT</v>
      </c>
      <c r="W1677" s="8" t="str">
        <f>VLOOKUP(V1677,'[2]Asset Classifications'!$M$12:$M$1690,1,FALSE)</f>
        <v>CN-BATT</v>
      </c>
      <c r="X1677" s="8"/>
      <c r="Y1677" s="8"/>
      <c r="Z1677" s="8"/>
      <c r="AA1677" t="s">
        <v>9703</v>
      </c>
      <c r="AB1677">
        <v>1472</v>
      </c>
    </row>
    <row r="1678" spans="1:28">
      <c r="A1678" s="76" t="s">
        <v>3761</v>
      </c>
      <c r="B1678" s="76" t="s">
        <v>9504</v>
      </c>
      <c r="C1678" s="77" t="s">
        <v>3611</v>
      </c>
      <c r="D1678" s="78" t="s">
        <v>4234</v>
      </c>
      <c r="E1678" s="79" t="s">
        <v>5617</v>
      </c>
      <c r="F1678" s="80" t="s">
        <v>5618</v>
      </c>
      <c r="G1678" s="81" t="s">
        <v>3616</v>
      </c>
      <c r="H1678" s="82" t="s">
        <v>9704</v>
      </c>
      <c r="I1678" s="83" t="s">
        <v>4495</v>
      </c>
      <c r="J1678" s="8" t="s">
        <v>4559</v>
      </c>
      <c r="K1678" s="83"/>
      <c r="L1678" s="83" t="s">
        <v>4368</v>
      </c>
      <c r="M1678" s="8" t="s">
        <v>4436</v>
      </c>
      <c r="N1678" s="8"/>
      <c r="O1678" s="8"/>
      <c r="P1678" s="62" t="str">
        <f t="shared" si="78"/>
        <v>TE-CN-CABL-CO</v>
      </c>
      <c r="Q1678" s="62" t="s">
        <v>9705</v>
      </c>
      <c r="R1678" s="8"/>
      <c r="S1678" s="8"/>
      <c r="T1678" s="8"/>
      <c r="U1678" s="8" t="str">
        <f t="shared" si="79"/>
        <v>CN-CABL-CO</v>
      </c>
      <c r="V1678" s="8" t="str">
        <f t="shared" si="80"/>
        <v>CN-CABL-CO</v>
      </c>
      <c r="W1678" s="8" t="str">
        <f>VLOOKUP(V1678,'[2]Asset Classifications'!$M$12:$M$1690,1,FALSE)</f>
        <v>CN-CABL-CO</v>
      </c>
      <c r="X1678" s="8"/>
      <c r="Y1678" s="8"/>
      <c r="Z1678" s="8"/>
      <c r="AA1678" t="s">
        <v>9706</v>
      </c>
      <c r="AB1678">
        <v>1473</v>
      </c>
    </row>
    <row r="1679" spans="1:28">
      <c r="A1679" s="76" t="s">
        <v>3761</v>
      </c>
      <c r="B1679" s="76" t="s">
        <v>9504</v>
      </c>
      <c r="C1679" s="77" t="s">
        <v>3611</v>
      </c>
      <c r="D1679" s="78" t="s">
        <v>4234</v>
      </c>
      <c r="E1679" s="79" t="s">
        <v>5617</v>
      </c>
      <c r="F1679" s="80" t="s">
        <v>5618</v>
      </c>
      <c r="G1679" s="81" t="s">
        <v>3720</v>
      </c>
      <c r="H1679" s="82" t="s">
        <v>9707</v>
      </c>
      <c r="I1679" s="83" t="s">
        <v>4495</v>
      </c>
      <c r="J1679" s="8" t="s">
        <v>4559</v>
      </c>
      <c r="K1679" s="83"/>
      <c r="L1679" s="83" t="s">
        <v>4368</v>
      </c>
      <c r="M1679" s="8" t="s">
        <v>4436</v>
      </c>
      <c r="N1679" s="8"/>
      <c r="O1679" s="8"/>
      <c r="P1679" s="62" t="str">
        <f t="shared" ref="P1679:P1742" si="81">A1679&amp;"-"&amp;U1679</f>
        <v>TE-CN-CABL-OF</v>
      </c>
      <c r="Q1679" s="62" t="s">
        <v>9708</v>
      </c>
      <c r="R1679" s="8"/>
      <c r="S1679" s="8"/>
      <c r="T1679" s="8"/>
      <c r="U1679" s="8" t="str">
        <f t="shared" si="79"/>
        <v>CN-CABL-OF</v>
      </c>
      <c r="V1679" s="8" t="str">
        <f t="shared" si="80"/>
        <v>CN-CABL-OF</v>
      </c>
      <c r="W1679" s="8" t="str">
        <f>VLOOKUP(V1679,'[2]Asset Classifications'!$M$12:$M$1690,1,FALSE)</f>
        <v>CN-CABL-OF</v>
      </c>
      <c r="X1679" s="8"/>
      <c r="Y1679" s="8"/>
      <c r="Z1679" s="8"/>
      <c r="AA1679" t="s">
        <v>9709</v>
      </c>
      <c r="AB1679">
        <v>1474</v>
      </c>
    </row>
    <row r="1680" spans="1:28">
      <c r="A1680" s="76" t="s">
        <v>3761</v>
      </c>
      <c r="B1680" s="76" t="s">
        <v>9504</v>
      </c>
      <c r="C1680" s="77" t="s">
        <v>3611</v>
      </c>
      <c r="D1680" s="78" t="s">
        <v>4234</v>
      </c>
      <c r="E1680" s="79" t="s">
        <v>9710</v>
      </c>
      <c r="F1680" s="80" t="s">
        <v>9711</v>
      </c>
      <c r="G1680" s="81"/>
      <c r="H1680" s="82"/>
      <c r="I1680" s="83" t="s">
        <v>4495</v>
      </c>
      <c r="J1680" s="8" t="s">
        <v>4367</v>
      </c>
      <c r="K1680" s="83"/>
      <c r="L1680" s="83" t="s">
        <v>4607</v>
      </c>
      <c r="M1680" s="8"/>
      <c r="N1680" s="8"/>
      <c r="O1680" s="8"/>
      <c r="P1680" s="62" t="str">
        <f t="shared" si="81"/>
        <v>TE-CN-CARC-00</v>
      </c>
      <c r="Q1680" s="62" t="s">
        <v>9711</v>
      </c>
      <c r="R1680" s="8"/>
      <c r="S1680" s="8"/>
      <c r="T1680" s="8"/>
      <c r="U1680" s="8" t="str">
        <f t="shared" si="79"/>
        <v>CN-CARC-00</v>
      </c>
      <c r="V1680" s="8" t="str">
        <f t="shared" si="80"/>
        <v>CN-CARC</v>
      </c>
      <c r="W1680" s="8" t="str">
        <f>VLOOKUP(V1680,'[2]Asset Classifications'!$M$12:$M$1690,1,FALSE)</f>
        <v>CN-CARC</v>
      </c>
      <c r="X1680" s="8"/>
      <c r="Y1680" s="8"/>
      <c r="Z1680" s="8"/>
      <c r="AA1680" t="s">
        <v>9712</v>
      </c>
      <c r="AB1680">
        <v>1475</v>
      </c>
    </row>
    <row r="1681" spans="1:28">
      <c r="A1681" s="76" t="s">
        <v>3761</v>
      </c>
      <c r="B1681" s="76" t="s">
        <v>9504</v>
      </c>
      <c r="C1681" s="77" t="s">
        <v>3611</v>
      </c>
      <c r="D1681" s="78" t="s">
        <v>4234</v>
      </c>
      <c r="E1681" s="79" t="s">
        <v>9713</v>
      </c>
      <c r="F1681" s="80" t="s">
        <v>9714</v>
      </c>
      <c r="G1681" s="81"/>
      <c r="H1681" s="82"/>
      <c r="I1681" s="83" t="s">
        <v>4495</v>
      </c>
      <c r="J1681" s="8" t="s">
        <v>4367</v>
      </c>
      <c r="K1681" s="83"/>
      <c r="L1681" s="83" t="s">
        <v>4607</v>
      </c>
      <c r="M1681" s="8"/>
      <c r="N1681" s="8"/>
      <c r="O1681" s="8"/>
      <c r="P1681" s="62" t="str">
        <f t="shared" si="81"/>
        <v>TE-CN-CARE-00</v>
      </c>
      <c r="Q1681" s="62" t="s">
        <v>9714</v>
      </c>
      <c r="R1681" s="8"/>
      <c r="S1681" s="8"/>
      <c r="T1681" s="8"/>
      <c r="U1681" s="8" t="str">
        <f t="shared" si="79"/>
        <v>CN-CARE-00</v>
      </c>
      <c r="V1681" s="8" t="str">
        <f t="shared" si="80"/>
        <v>CN-CARE</v>
      </c>
      <c r="W1681" s="8" t="str">
        <f>VLOOKUP(V1681,'[2]Asset Classifications'!$M$12:$M$1690,1,FALSE)</f>
        <v>CN-CARE</v>
      </c>
      <c r="X1681" s="8"/>
      <c r="Y1681" s="8"/>
      <c r="Z1681" s="8"/>
      <c r="AA1681" t="s">
        <v>9715</v>
      </c>
      <c r="AB1681">
        <v>1476</v>
      </c>
    </row>
    <row r="1682" spans="1:28">
      <c r="A1682" s="76" t="s">
        <v>3761</v>
      </c>
      <c r="B1682" s="76" t="s">
        <v>9504</v>
      </c>
      <c r="C1682" s="77" t="s">
        <v>3611</v>
      </c>
      <c r="D1682" s="78" t="s">
        <v>4234</v>
      </c>
      <c r="E1682" s="79" t="s">
        <v>7108</v>
      </c>
      <c r="F1682" s="80" t="s">
        <v>7109</v>
      </c>
      <c r="G1682" s="81" t="s">
        <v>3616</v>
      </c>
      <c r="H1682" s="82" t="s">
        <v>9704</v>
      </c>
      <c r="I1682" s="83" t="s">
        <v>4495</v>
      </c>
      <c r="J1682" s="8" t="s">
        <v>4367</v>
      </c>
      <c r="K1682" s="83"/>
      <c r="L1682" s="83" t="s">
        <v>4618</v>
      </c>
      <c r="M1682" s="8"/>
      <c r="N1682" s="8"/>
      <c r="O1682" s="8"/>
      <c r="P1682" s="62" t="str">
        <f t="shared" si="81"/>
        <v>TE-CN-CJNT-CO</v>
      </c>
      <c r="Q1682" s="62" t="s">
        <v>9716</v>
      </c>
      <c r="R1682" s="8"/>
      <c r="S1682" s="8"/>
      <c r="T1682" s="8"/>
      <c r="U1682" s="8" t="str">
        <f t="shared" si="79"/>
        <v>CN-CJNT-CO</v>
      </c>
      <c r="V1682" s="8" t="str">
        <f t="shared" si="80"/>
        <v>CN-CJNT-CO</v>
      </c>
      <c r="W1682" s="8" t="str">
        <f>VLOOKUP(V1682,'[2]Asset Classifications'!$M$12:$M$1690,1,FALSE)</f>
        <v>CN-CJNT-CO</v>
      </c>
      <c r="X1682" s="8"/>
      <c r="Y1682" s="8"/>
      <c r="Z1682" s="8"/>
      <c r="AA1682" t="s">
        <v>9717</v>
      </c>
      <c r="AB1682">
        <v>1477</v>
      </c>
    </row>
    <row r="1683" spans="1:28">
      <c r="A1683" s="76" t="s">
        <v>3761</v>
      </c>
      <c r="B1683" s="76" t="s">
        <v>9504</v>
      </c>
      <c r="C1683" s="77" t="s">
        <v>3611</v>
      </c>
      <c r="D1683" s="78" t="s">
        <v>4234</v>
      </c>
      <c r="E1683" s="79" t="s">
        <v>7108</v>
      </c>
      <c r="F1683" s="80" t="s">
        <v>7109</v>
      </c>
      <c r="G1683" s="81" t="s">
        <v>3720</v>
      </c>
      <c r="H1683" s="82" t="s">
        <v>9707</v>
      </c>
      <c r="I1683" s="83" t="s">
        <v>4495</v>
      </c>
      <c r="J1683" s="8" t="s">
        <v>4367</v>
      </c>
      <c r="K1683" s="83"/>
      <c r="L1683" s="83" t="s">
        <v>4618</v>
      </c>
      <c r="M1683" s="8"/>
      <c r="N1683" s="8"/>
      <c r="O1683" s="8"/>
      <c r="P1683" s="62" t="str">
        <f t="shared" si="81"/>
        <v>TE-CN-CJNT-OF</v>
      </c>
      <c r="Q1683" s="62" t="s">
        <v>9718</v>
      </c>
      <c r="R1683" s="8"/>
      <c r="S1683" s="8"/>
      <c r="T1683" s="8"/>
      <c r="U1683" s="8" t="str">
        <f t="shared" si="79"/>
        <v>CN-CJNT-OF</v>
      </c>
      <c r="V1683" s="8" t="str">
        <f t="shared" si="80"/>
        <v>CN-CJNT-OF</v>
      </c>
      <c r="W1683" s="8" t="str">
        <f>VLOOKUP(V1683,'[2]Asset Classifications'!$M$12:$M$1690,1,FALSE)</f>
        <v>CN-CJNT-OF</v>
      </c>
      <c r="X1683" s="8"/>
      <c r="Y1683" s="8"/>
      <c r="Z1683" s="8"/>
      <c r="AA1683" t="s">
        <v>9719</v>
      </c>
      <c r="AB1683">
        <v>1478</v>
      </c>
    </row>
    <row r="1684" spans="1:28">
      <c r="A1684" s="76" t="s">
        <v>3761</v>
      </c>
      <c r="B1684" s="76" t="s">
        <v>9504</v>
      </c>
      <c r="C1684" s="77" t="s">
        <v>3611</v>
      </c>
      <c r="D1684" s="78" t="s">
        <v>4234</v>
      </c>
      <c r="E1684" s="79" t="s">
        <v>9720</v>
      </c>
      <c r="F1684" s="80" t="s">
        <v>9721</v>
      </c>
      <c r="G1684" s="81" t="s">
        <v>3732</v>
      </c>
      <c r="H1684" s="82" t="s">
        <v>9722</v>
      </c>
      <c r="I1684" s="83" t="s">
        <v>4631</v>
      </c>
      <c r="J1684" s="8" t="s">
        <v>4367</v>
      </c>
      <c r="K1684" s="83"/>
      <c r="L1684" s="83" t="s">
        <v>4632</v>
      </c>
      <c r="M1684" s="8" t="s">
        <v>4436</v>
      </c>
      <c r="N1684" s="8"/>
      <c r="O1684" s="8"/>
      <c r="P1684" s="62" t="str">
        <f t="shared" si="81"/>
        <v>TE-CN-CNBS-PS</v>
      </c>
      <c r="Q1684" s="62" t="s">
        <v>9723</v>
      </c>
      <c r="R1684" s="8"/>
      <c r="S1684" s="8"/>
      <c r="T1684" s="8"/>
      <c r="U1684" s="8" t="str">
        <f t="shared" si="79"/>
        <v>CN-CNBS-PS</v>
      </c>
      <c r="V1684" s="8" t="str">
        <f t="shared" si="80"/>
        <v>CN-CNBS-PS</v>
      </c>
      <c r="W1684" s="8" t="str">
        <f>VLOOKUP(V1684,'[2]Asset Classifications'!$M$12:$M$1690,1,FALSE)</f>
        <v>CN-CNBS-PS</v>
      </c>
      <c r="X1684" s="8"/>
      <c r="Y1684" s="8" t="s">
        <v>4371</v>
      </c>
      <c r="Z1684" s="8"/>
      <c r="AA1684" t="s">
        <v>9724</v>
      </c>
      <c r="AB1684">
        <v>1479</v>
      </c>
    </row>
    <row r="1685" spans="1:28">
      <c r="A1685" s="76" t="s">
        <v>3761</v>
      </c>
      <c r="B1685" s="76" t="s">
        <v>9504</v>
      </c>
      <c r="C1685" s="77" t="s">
        <v>3611</v>
      </c>
      <c r="D1685" s="78" t="s">
        <v>4234</v>
      </c>
      <c r="E1685" s="79" t="s">
        <v>9720</v>
      </c>
      <c r="F1685" s="80" t="s">
        <v>9721</v>
      </c>
      <c r="G1685" s="81" t="s">
        <v>1712</v>
      </c>
      <c r="H1685" s="82" t="s">
        <v>9725</v>
      </c>
      <c r="I1685" s="83" t="s">
        <v>4631</v>
      </c>
      <c r="J1685" s="8" t="s">
        <v>4367</v>
      </c>
      <c r="K1685" s="83"/>
      <c r="L1685" s="83" t="s">
        <v>4632</v>
      </c>
      <c r="M1685" s="8" t="s">
        <v>4436</v>
      </c>
      <c r="N1685" s="8"/>
      <c r="O1685" s="8"/>
      <c r="P1685" s="62" t="str">
        <f t="shared" si="81"/>
        <v>TE-CN-CNBS-TS</v>
      </c>
      <c r="Q1685" s="62" t="s">
        <v>9726</v>
      </c>
      <c r="R1685" s="8"/>
      <c r="S1685" s="8"/>
      <c r="T1685" s="8"/>
      <c r="U1685" s="8" t="str">
        <f t="shared" si="79"/>
        <v>CN-CNBS-TS</v>
      </c>
      <c r="V1685" s="8" t="str">
        <f t="shared" si="80"/>
        <v>CN-CNBS-TS</v>
      </c>
      <c r="W1685" s="8" t="str">
        <f>VLOOKUP(V1685,'[2]Asset Classifications'!$M$12:$M$1690,1,FALSE)</f>
        <v>CN-CNBS-TS</v>
      </c>
      <c r="X1685" s="8"/>
      <c r="Y1685" s="8" t="s">
        <v>4371</v>
      </c>
      <c r="Z1685" s="8"/>
      <c r="AA1685" t="s">
        <v>9727</v>
      </c>
      <c r="AB1685">
        <v>1480</v>
      </c>
    </row>
    <row r="1686" spans="1:28">
      <c r="A1686" s="76" t="s">
        <v>3761</v>
      </c>
      <c r="B1686" s="76" t="s">
        <v>9504</v>
      </c>
      <c r="C1686" s="77" t="s">
        <v>3611</v>
      </c>
      <c r="D1686" s="78" t="s">
        <v>4234</v>
      </c>
      <c r="E1686" s="79" t="s">
        <v>9720</v>
      </c>
      <c r="F1686" s="80" t="s">
        <v>9721</v>
      </c>
      <c r="G1686" s="81"/>
      <c r="H1686" s="82"/>
      <c r="I1686" s="83" t="s">
        <v>4631</v>
      </c>
      <c r="J1686" s="8" t="s">
        <v>4367</v>
      </c>
      <c r="K1686" s="83"/>
      <c r="L1686" s="83" t="s">
        <v>4632</v>
      </c>
      <c r="M1686" s="8" t="s">
        <v>4436</v>
      </c>
      <c r="N1686" s="8"/>
      <c r="O1686" s="8"/>
      <c r="P1686" s="62" t="str">
        <f t="shared" si="81"/>
        <v>TE-CN-CNBS-00</v>
      </c>
      <c r="Q1686" s="62" t="s">
        <v>9728</v>
      </c>
      <c r="R1686" s="8"/>
      <c r="S1686" s="8"/>
      <c r="T1686" s="8"/>
      <c r="U1686" s="8" t="str">
        <f t="shared" si="79"/>
        <v>CN-CNBS-00</v>
      </c>
      <c r="V1686" s="8" t="str">
        <f t="shared" si="80"/>
        <v>CN-CNBS</v>
      </c>
      <c r="W1686" s="8" t="e">
        <f>VLOOKUP(V1686,'[2]Asset Classifications'!$M$12:$M$1690,1,FALSE)</f>
        <v>#N/A</v>
      </c>
      <c r="X1686" s="8"/>
      <c r="Y1686" s="8"/>
      <c r="Z1686" s="8"/>
      <c r="AA1686" t="s">
        <v>9729</v>
      </c>
      <c r="AB1686">
        <v>1481</v>
      </c>
    </row>
    <row r="1687" spans="1:28">
      <c r="A1687" s="76" t="s">
        <v>3761</v>
      </c>
      <c r="B1687" s="76" t="s">
        <v>9504</v>
      </c>
      <c r="C1687" s="77" t="s">
        <v>3611</v>
      </c>
      <c r="D1687" s="78" t="s">
        <v>4234</v>
      </c>
      <c r="E1687" s="79" t="s">
        <v>9730</v>
      </c>
      <c r="F1687" s="80" t="s">
        <v>9731</v>
      </c>
      <c r="G1687" s="81" t="s">
        <v>3616</v>
      </c>
      <c r="H1687" s="82" t="s">
        <v>9704</v>
      </c>
      <c r="I1687" s="83" t="s">
        <v>4495</v>
      </c>
      <c r="J1687" s="8" t="s">
        <v>4367</v>
      </c>
      <c r="K1687" s="83"/>
      <c r="L1687" s="83" t="s">
        <v>4618</v>
      </c>
      <c r="M1687" s="8"/>
      <c r="N1687" s="8"/>
      <c r="O1687" s="8"/>
      <c r="P1687" s="62" t="str">
        <f t="shared" si="81"/>
        <v>TE-CN-CTRM-CO</v>
      </c>
      <c r="Q1687" s="62" t="s">
        <v>9732</v>
      </c>
      <c r="R1687" s="8"/>
      <c r="S1687" s="8"/>
      <c r="T1687" s="8"/>
      <c r="U1687" s="8" t="str">
        <f t="shared" si="79"/>
        <v>CN-CTRM-CO</v>
      </c>
      <c r="V1687" s="8" t="str">
        <f t="shared" si="80"/>
        <v>CN-CTRM-CO</v>
      </c>
      <c r="W1687" s="8" t="str">
        <f>VLOOKUP(V1687,'[2]Asset Classifications'!$M$12:$M$1690,1,FALSE)</f>
        <v>CN-CTRM-CO</v>
      </c>
      <c r="X1687" s="8"/>
      <c r="Y1687" s="8"/>
      <c r="Z1687" s="8"/>
      <c r="AA1687" t="s">
        <v>9733</v>
      </c>
      <c r="AB1687">
        <v>1482</v>
      </c>
    </row>
    <row r="1688" spans="1:28">
      <c r="A1688" s="76" t="s">
        <v>3761</v>
      </c>
      <c r="B1688" s="76" t="s">
        <v>9504</v>
      </c>
      <c r="C1688" s="77" t="s">
        <v>3611</v>
      </c>
      <c r="D1688" s="78" t="s">
        <v>4234</v>
      </c>
      <c r="E1688" s="79" t="s">
        <v>9730</v>
      </c>
      <c r="F1688" s="80" t="s">
        <v>9731</v>
      </c>
      <c r="G1688" s="81" t="s">
        <v>3720</v>
      </c>
      <c r="H1688" s="82" t="s">
        <v>9707</v>
      </c>
      <c r="I1688" s="83" t="s">
        <v>4495</v>
      </c>
      <c r="J1688" s="8" t="s">
        <v>4367</v>
      </c>
      <c r="K1688" s="83"/>
      <c r="L1688" s="83" t="s">
        <v>4618</v>
      </c>
      <c r="M1688" s="8"/>
      <c r="N1688" s="8"/>
      <c r="O1688" s="8"/>
      <c r="P1688" s="62" t="str">
        <f t="shared" si="81"/>
        <v>TE-CN-CTRM-OF</v>
      </c>
      <c r="Q1688" s="62" t="s">
        <v>9734</v>
      </c>
      <c r="R1688" s="8"/>
      <c r="S1688" s="8"/>
      <c r="T1688" s="8"/>
      <c r="U1688" s="8" t="str">
        <f t="shared" si="79"/>
        <v>CN-CTRM-OF</v>
      </c>
      <c r="V1688" s="8" t="str">
        <f t="shared" si="80"/>
        <v>CN-CTRM-OF</v>
      </c>
      <c r="W1688" s="8" t="str">
        <f>VLOOKUP(V1688,'[2]Asset Classifications'!$M$12:$M$1690,1,FALSE)</f>
        <v>CN-CTRM-OF</v>
      </c>
      <c r="X1688" s="8"/>
      <c r="Y1688" s="8"/>
      <c r="Z1688" s="8"/>
      <c r="AA1688" t="s">
        <v>9735</v>
      </c>
      <c r="AB1688">
        <v>1483</v>
      </c>
    </row>
    <row r="1689" spans="1:28">
      <c r="A1689" s="76" t="s">
        <v>3761</v>
      </c>
      <c r="B1689" s="76" t="s">
        <v>9504</v>
      </c>
      <c r="C1689" s="77" t="s">
        <v>3611</v>
      </c>
      <c r="D1689" s="78" t="s">
        <v>4234</v>
      </c>
      <c r="E1689" s="79" t="s">
        <v>4671</v>
      </c>
      <c r="F1689" s="80" t="s">
        <v>4672</v>
      </c>
      <c r="G1689" s="81" t="s">
        <v>3960</v>
      </c>
      <c r="H1689" s="82" t="s">
        <v>3960</v>
      </c>
      <c r="I1689" s="83" t="s">
        <v>4495</v>
      </c>
      <c r="J1689" s="8" t="s">
        <v>4367</v>
      </c>
      <c r="K1689" s="83"/>
      <c r="L1689" s="83" t="s">
        <v>4618</v>
      </c>
      <c r="M1689" s="8"/>
      <c r="N1689" s="8"/>
      <c r="O1689" s="8"/>
      <c r="P1689" s="62" t="str">
        <f t="shared" si="81"/>
        <v>TE-CN-DBRD-AC</v>
      </c>
      <c r="Q1689" s="62" t="s">
        <v>9736</v>
      </c>
      <c r="R1689" s="8"/>
      <c r="S1689" s="8"/>
      <c r="T1689" s="8"/>
      <c r="U1689" s="8" t="str">
        <f t="shared" si="79"/>
        <v>CN-DBRD-AC</v>
      </c>
      <c r="V1689" s="8" t="str">
        <f t="shared" si="80"/>
        <v>CN-DBRD-AC</v>
      </c>
      <c r="W1689" s="8" t="str">
        <f>VLOOKUP(V1689,'[2]Asset Classifications'!$M$12:$M$1690,1,FALSE)</f>
        <v>CN-DBRD-AC</v>
      </c>
      <c r="X1689" s="8"/>
      <c r="Y1689" s="8"/>
      <c r="Z1689" s="8"/>
      <c r="AA1689" t="s">
        <v>9737</v>
      </c>
      <c r="AB1689">
        <v>1484</v>
      </c>
    </row>
    <row r="1690" spans="1:28">
      <c r="A1690" s="76" t="s">
        <v>3761</v>
      </c>
      <c r="B1690" s="76" t="s">
        <v>9504</v>
      </c>
      <c r="C1690" s="77" t="s">
        <v>3611</v>
      </c>
      <c r="D1690" s="78" t="s">
        <v>4234</v>
      </c>
      <c r="E1690" s="79" t="s">
        <v>4671</v>
      </c>
      <c r="F1690" s="80" t="s">
        <v>4672</v>
      </c>
      <c r="G1690" s="81" t="s">
        <v>3550</v>
      </c>
      <c r="H1690" s="82" t="s">
        <v>9738</v>
      </c>
      <c r="I1690" s="83" t="s">
        <v>4495</v>
      </c>
      <c r="J1690" s="8" t="s">
        <v>4367</v>
      </c>
      <c r="K1690" s="83"/>
      <c r="L1690" s="83" t="s">
        <v>4618</v>
      </c>
      <c r="M1690" s="8"/>
      <c r="N1690" s="8"/>
      <c r="O1690" s="8"/>
      <c r="P1690" s="62" t="str">
        <f t="shared" si="81"/>
        <v>TE-CN-DBRD-AP</v>
      </c>
      <c r="Q1690" s="62" t="s">
        <v>9739</v>
      </c>
      <c r="R1690" s="8"/>
      <c r="S1690" s="8"/>
      <c r="T1690" s="8"/>
      <c r="U1690" s="8" t="str">
        <f t="shared" si="79"/>
        <v>CN-DBRD-AP</v>
      </c>
      <c r="V1690" s="8" t="str">
        <f t="shared" si="80"/>
        <v>CN-DBRD-AP</v>
      </c>
      <c r="W1690" s="8" t="str">
        <f>VLOOKUP(V1690,'[2]Asset Classifications'!$M$12:$M$1690,1,FALSE)</f>
        <v>CN-DBRD-AP</v>
      </c>
      <c r="X1690" s="8"/>
      <c r="Y1690" s="8"/>
      <c r="Z1690" s="8"/>
      <c r="AA1690" t="s">
        <v>9740</v>
      </c>
      <c r="AB1690">
        <v>1485</v>
      </c>
    </row>
    <row r="1691" spans="1:28">
      <c r="A1691" s="76" t="s">
        <v>3761</v>
      </c>
      <c r="B1691" s="76" t="s">
        <v>9504</v>
      </c>
      <c r="C1691" s="77" t="s">
        <v>3611</v>
      </c>
      <c r="D1691" s="78" t="s">
        <v>4234</v>
      </c>
      <c r="E1691" s="79" t="s">
        <v>4671</v>
      </c>
      <c r="F1691" s="80" t="s">
        <v>4672</v>
      </c>
      <c r="G1691" s="81" t="s">
        <v>6936</v>
      </c>
      <c r="H1691" s="82" t="s">
        <v>6936</v>
      </c>
      <c r="I1691" s="83" t="s">
        <v>4495</v>
      </c>
      <c r="J1691" s="8" t="s">
        <v>4367</v>
      </c>
      <c r="K1691" s="83"/>
      <c r="L1691" s="83" t="s">
        <v>4618</v>
      </c>
      <c r="M1691" s="8"/>
      <c r="N1691" s="8"/>
      <c r="O1691" s="8"/>
      <c r="P1691" s="62" t="str">
        <f t="shared" si="81"/>
        <v>TE-CN-DBRD-DC</v>
      </c>
      <c r="Q1691" s="62" t="s">
        <v>9741</v>
      </c>
      <c r="R1691" s="8"/>
      <c r="S1691" s="8"/>
      <c r="T1691" s="8"/>
      <c r="U1691" s="8" t="str">
        <f t="shared" si="79"/>
        <v>CN-DBRD-DC</v>
      </c>
      <c r="V1691" s="8" t="str">
        <f t="shared" si="80"/>
        <v>CN-DBRD-DC</v>
      </c>
      <c r="W1691" s="8" t="str">
        <f>VLOOKUP(V1691,'[2]Asset Classifications'!$M$12:$M$1690,1,FALSE)</f>
        <v>CN-DBRD-DC</v>
      </c>
      <c r="X1691" s="8"/>
      <c r="Y1691" s="8"/>
      <c r="Z1691" s="8"/>
      <c r="AA1691" t="s">
        <v>9742</v>
      </c>
      <c r="AB1691">
        <v>1486</v>
      </c>
    </row>
    <row r="1692" spans="1:28">
      <c r="A1692" s="76" t="s">
        <v>3761</v>
      </c>
      <c r="B1692" s="76" t="s">
        <v>9504</v>
      </c>
      <c r="C1692" s="77" t="s">
        <v>3611</v>
      </c>
      <c r="D1692" s="78" t="s">
        <v>4234</v>
      </c>
      <c r="E1692" s="79" t="s">
        <v>4671</v>
      </c>
      <c r="F1692" s="80" t="s">
        <v>4672</v>
      </c>
      <c r="G1692" s="81" t="s">
        <v>3695</v>
      </c>
      <c r="H1692" s="82" t="s">
        <v>9743</v>
      </c>
      <c r="I1692" s="83" t="s">
        <v>4495</v>
      </c>
      <c r="J1692" s="8" t="s">
        <v>4367</v>
      </c>
      <c r="K1692" s="83"/>
      <c r="L1692" s="83" t="s">
        <v>4618</v>
      </c>
      <c r="M1692" s="8"/>
      <c r="N1692" s="8"/>
      <c r="O1692" s="8"/>
      <c r="P1692" s="62" t="str">
        <f t="shared" si="81"/>
        <v>TE-CN-DBRD-IN</v>
      </c>
      <c r="Q1692" s="62" t="s">
        <v>9744</v>
      </c>
      <c r="R1692" s="8"/>
      <c r="S1692" s="8"/>
      <c r="T1692" s="8"/>
      <c r="U1692" s="8" t="str">
        <f t="shared" si="79"/>
        <v>CN-DBRD-IN</v>
      </c>
      <c r="V1692" s="8" t="str">
        <f t="shared" si="80"/>
        <v>CN-DBRD-IN</v>
      </c>
      <c r="W1692" s="8" t="str">
        <f>VLOOKUP(V1692,'[2]Asset Classifications'!$M$12:$M$1690,1,FALSE)</f>
        <v>CN-DBRD-IN</v>
      </c>
      <c r="X1692" s="8"/>
      <c r="Y1692" s="8"/>
      <c r="Z1692" s="8"/>
      <c r="AA1692" t="s">
        <v>9745</v>
      </c>
      <c r="AB1692">
        <v>1487</v>
      </c>
    </row>
    <row r="1693" spans="1:28">
      <c r="A1693" s="76" t="s">
        <v>3761</v>
      </c>
      <c r="B1693" s="76" t="s">
        <v>9504</v>
      </c>
      <c r="C1693" s="77" t="s">
        <v>3611</v>
      </c>
      <c r="D1693" s="78" t="s">
        <v>4234</v>
      </c>
      <c r="E1693" s="79" t="s">
        <v>9746</v>
      </c>
      <c r="F1693" s="80" t="s">
        <v>9746</v>
      </c>
      <c r="G1693" s="81"/>
      <c r="H1693" s="82"/>
      <c r="I1693" s="83" t="s">
        <v>4495</v>
      </c>
      <c r="J1693" s="8" t="s">
        <v>4367</v>
      </c>
      <c r="K1693" s="83"/>
      <c r="L1693" s="83" t="s">
        <v>4618</v>
      </c>
      <c r="M1693" s="8"/>
      <c r="N1693" s="8"/>
      <c r="O1693" s="8"/>
      <c r="P1693" s="62" t="str">
        <f t="shared" si="81"/>
        <v>TE-CN-DLTE-00</v>
      </c>
      <c r="Q1693" s="62" t="s">
        <v>9746</v>
      </c>
      <c r="R1693" s="8"/>
      <c r="S1693" s="8"/>
      <c r="T1693" s="8"/>
      <c r="U1693" s="8" t="str">
        <f t="shared" si="79"/>
        <v>CN-DLTE-00</v>
      </c>
      <c r="V1693" s="8" t="str">
        <f t="shared" si="80"/>
        <v>CN-DLTE</v>
      </c>
      <c r="W1693" s="8" t="str">
        <f>VLOOKUP(V1693,'[2]Asset Classifications'!$M$12:$M$1690,1,FALSE)</f>
        <v>CN-DLTE</v>
      </c>
      <c r="X1693" s="8"/>
      <c r="Y1693" s="8"/>
      <c r="Z1693" s="8"/>
      <c r="AA1693" t="s">
        <v>9747</v>
      </c>
      <c r="AB1693">
        <v>1488</v>
      </c>
    </row>
    <row r="1694" spans="1:28">
      <c r="A1694" s="76" t="s">
        <v>3761</v>
      </c>
      <c r="B1694" s="76" t="s">
        <v>9504</v>
      </c>
      <c r="C1694" s="77" t="s">
        <v>3611</v>
      </c>
      <c r="D1694" s="78" t="s">
        <v>4234</v>
      </c>
      <c r="E1694" s="79" t="s">
        <v>9748</v>
      </c>
      <c r="F1694" s="80" t="s">
        <v>9748</v>
      </c>
      <c r="G1694" s="81"/>
      <c r="H1694" s="82"/>
      <c r="I1694" s="83" t="s">
        <v>4495</v>
      </c>
      <c r="J1694" s="8" t="s">
        <v>4367</v>
      </c>
      <c r="K1694" s="83"/>
      <c r="L1694" s="83" t="s">
        <v>4618</v>
      </c>
      <c r="M1694" s="8"/>
      <c r="N1694" s="8"/>
      <c r="O1694" s="8"/>
      <c r="P1694" s="62" t="str">
        <f t="shared" si="81"/>
        <v>TE-CN-DWDM-00</v>
      </c>
      <c r="Q1694" s="62" t="s">
        <v>9748</v>
      </c>
      <c r="R1694" s="8"/>
      <c r="S1694" s="8"/>
      <c r="T1694" s="8"/>
      <c r="U1694" s="8" t="str">
        <f t="shared" si="79"/>
        <v>CN-DWDM-00</v>
      </c>
      <c r="V1694" s="8" t="str">
        <f t="shared" si="80"/>
        <v>CN-DWDM</v>
      </c>
      <c r="W1694" s="8" t="str">
        <f>VLOOKUP(V1694,'[2]Asset Classifications'!$M$12:$M$1690,1,FALSE)</f>
        <v>CN-DWDM</v>
      </c>
      <c r="X1694" s="8"/>
      <c r="Y1694" s="8"/>
      <c r="Z1694" s="8"/>
      <c r="AA1694" t="s">
        <v>9749</v>
      </c>
      <c r="AB1694">
        <v>1489</v>
      </c>
    </row>
    <row r="1695" spans="1:28">
      <c r="A1695" s="76" t="s">
        <v>3761</v>
      </c>
      <c r="B1695" s="76" t="s">
        <v>9504</v>
      </c>
      <c r="C1695" s="77" t="s">
        <v>3611</v>
      </c>
      <c r="D1695" s="78" t="s">
        <v>4234</v>
      </c>
      <c r="E1695" s="79" t="s">
        <v>6959</v>
      </c>
      <c r="F1695" s="80" t="s">
        <v>6960</v>
      </c>
      <c r="G1695" s="81" t="s">
        <v>5502</v>
      </c>
      <c r="H1695" s="82" t="s">
        <v>9750</v>
      </c>
      <c r="I1695" s="83" t="s">
        <v>4495</v>
      </c>
      <c r="J1695" s="8" t="s">
        <v>4367</v>
      </c>
      <c r="K1695" s="83"/>
      <c r="L1695" s="83" t="s">
        <v>4618</v>
      </c>
      <c r="M1695" s="8"/>
      <c r="N1695" s="8"/>
      <c r="O1695" s="8"/>
      <c r="P1695" s="62" t="str">
        <f t="shared" si="81"/>
        <v>TE-CN-ENCL-FE</v>
      </c>
      <c r="Q1695" s="62" t="s">
        <v>9751</v>
      </c>
      <c r="R1695" s="8"/>
      <c r="S1695" s="8"/>
      <c r="T1695" s="8"/>
      <c r="U1695" s="8" t="str">
        <f t="shared" si="79"/>
        <v>CN-ENCL-FE</v>
      </c>
      <c r="V1695" s="8" t="str">
        <f t="shared" si="80"/>
        <v>CN-ENCL-FE</v>
      </c>
      <c r="W1695" s="8" t="str">
        <f>VLOOKUP(V1695,'[2]Asset Classifications'!$M$12:$M$1690,1,FALSE)</f>
        <v>CN-ENCL-FE</v>
      </c>
      <c r="X1695" s="8"/>
      <c r="Y1695" s="8"/>
      <c r="Z1695" s="8"/>
      <c r="AA1695" t="s">
        <v>9752</v>
      </c>
      <c r="AB1695">
        <v>1490</v>
      </c>
    </row>
    <row r="1696" spans="1:28">
      <c r="A1696" s="76" t="s">
        <v>3761</v>
      </c>
      <c r="B1696" s="76" t="s">
        <v>9504</v>
      </c>
      <c r="C1696" s="77" t="s">
        <v>3611</v>
      </c>
      <c r="D1696" s="78" t="s">
        <v>4234</v>
      </c>
      <c r="E1696" s="79" t="s">
        <v>9753</v>
      </c>
      <c r="F1696" s="80" t="s">
        <v>9754</v>
      </c>
      <c r="G1696" s="81"/>
      <c r="H1696" s="82"/>
      <c r="I1696" s="83" t="s">
        <v>4495</v>
      </c>
      <c r="J1696" s="8" t="s">
        <v>4367</v>
      </c>
      <c r="K1696" s="83"/>
      <c r="L1696" s="83" t="s">
        <v>4618</v>
      </c>
      <c r="M1696" s="8"/>
      <c r="N1696" s="8"/>
      <c r="O1696" s="8"/>
      <c r="P1696" s="62" t="str">
        <f t="shared" si="81"/>
        <v>TE-CN-GTWY-00</v>
      </c>
      <c r="Q1696" s="62" t="s">
        <v>9754</v>
      </c>
      <c r="R1696" s="8"/>
      <c r="S1696" s="8"/>
      <c r="T1696" s="8"/>
      <c r="U1696" s="8" t="str">
        <f t="shared" si="79"/>
        <v>CN-GTWY-00</v>
      </c>
      <c r="V1696" s="8" t="str">
        <f t="shared" si="80"/>
        <v>CN-GTWY</v>
      </c>
      <c r="W1696" s="8" t="str">
        <f>VLOOKUP(V1696,'[2]Asset Classifications'!$M$12:$M$1690,1,FALSE)</f>
        <v>CN-GTWY</v>
      </c>
      <c r="X1696" s="8"/>
      <c r="Y1696" s="8"/>
      <c r="Z1696" s="8"/>
      <c r="AA1696" t="s">
        <v>9755</v>
      </c>
      <c r="AB1696">
        <v>1491</v>
      </c>
    </row>
    <row r="1697" spans="1:28">
      <c r="A1697" s="76" t="s">
        <v>3761</v>
      </c>
      <c r="B1697" s="76" t="s">
        <v>9504</v>
      </c>
      <c r="C1697" s="77" t="s">
        <v>3611</v>
      </c>
      <c r="D1697" s="78" t="s">
        <v>4234</v>
      </c>
      <c r="E1697" s="79" t="s">
        <v>9756</v>
      </c>
      <c r="F1697" s="80" t="s">
        <v>9757</v>
      </c>
      <c r="G1697" s="81"/>
      <c r="H1697" s="82"/>
      <c r="I1697" s="83" t="s">
        <v>4495</v>
      </c>
      <c r="J1697" s="8" t="s">
        <v>4367</v>
      </c>
      <c r="K1697" s="83"/>
      <c r="L1697" s="83" t="s">
        <v>4618</v>
      </c>
      <c r="M1697" s="8"/>
      <c r="N1697" s="8"/>
      <c r="O1697" s="8"/>
      <c r="P1697" s="62" t="str">
        <f t="shared" si="81"/>
        <v>TE-CN-HNDS-00</v>
      </c>
      <c r="Q1697" s="62" t="s">
        <v>9757</v>
      </c>
      <c r="R1697" s="8"/>
      <c r="S1697" s="8"/>
      <c r="T1697" s="8"/>
      <c r="U1697" s="8" t="str">
        <f t="shared" si="79"/>
        <v>CN-HNDS-00</v>
      </c>
      <c r="V1697" s="8" t="str">
        <f t="shared" si="80"/>
        <v>CN-HNDS</v>
      </c>
      <c r="W1697" s="8" t="str">
        <f>VLOOKUP(V1697,'[2]Asset Classifications'!$M$12:$M$1690,1,FALSE)</f>
        <v>CN-HNDS</v>
      </c>
      <c r="X1697" s="8"/>
      <c r="Y1697" s="8"/>
      <c r="Z1697" s="8"/>
      <c r="AA1697" t="s">
        <v>9758</v>
      </c>
      <c r="AB1697">
        <v>1492</v>
      </c>
    </row>
    <row r="1698" spans="1:28">
      <c r="A1698" s="76" t="s">
        <v>3761</v>
      </c>
      <c r="B1698" s="76" t="s">
        <v>9504</v>
      </c>
      <c r="C1698" s="77" t="s">
        <v>3611</v>
      </c>
      <c r="D1698" s="78" t="s">
        <v>4234</v>
      </c>
      <c r="E1698" s="79" t="s">
        <v>4733</v>
      </c>
      <c r="F1698" s="80" t="s">
        <v>4734</v>
      </c>
      <c r="G1698" s="81" t="s">
        <v>3708</v>
      </c>
      <c r="H1698" s="82" t="s">
        <v>9759</v>
      </c>
      <c r="I1698" s="83" t="s">
        <v>4495</v>
      </c>
      <c r="J1698" s="8" t="s">
        <v>4367</v>
      </c>
      <c r="K1698" s="83"/>
      <c r="L1698" s="83" t="s">
        <v>4618</v>
      </c>
      <c r="M1698" s="8"/>
      <c r="N1698" s="8"/>
      <c r="O1698" s="8"/>
      <c r="P1698" s="62" t="str">
        <f t="shared" si="81"/>
        <v>TE-CN-INVR-MO</v>
      </c>
      <c r="Q1698" s="62" t="s">
        <v>9760</v>
      </c>
      <c r="R1698" s="8"/>
      <c r="S1698" s="8"/>
      <c r="T1698" s="8"/>
      <c r="U1698" s="8" t="str">
        <f t="shared" si="79"/>
        <v>CN-INVR-MO</v>
      </c>
      <c r="V1698" s="8" t="str">
        <f t="shared" si="80"/>
        <v>CN-INVR-MO</v>
      </c>
      <c r="W1698" s="8" t="str">
        <f>VLOOKUP(V1698,'[2]Asset Classifications'!$M$12:$M$1690,1,FALSE)</f>
        <v>CN-INVR-MO</v>
      </c>
      <c r="X1698" s="8"/>
      <c r="Y1698" s="8"/>
      <c r="Z1698" s="8"/>
      <c r="AA1698" t="s">
        <v>9761</v>
      </c>
      <c r="AB1698">
        <v>1493</v>
      </c>
    </row>
    <row r="1699" spans="1:28">
      <c r="A1699" s="76" t="s">
        <v>3761</v>
      </c>
      <c r="B1699" s="76" t="s">
        <v>9504</v>
      </c>
      <c r="C1699" s="77" t="s">
        <v>3611</v>
      </c>
      <c r="D1699" s="78" t="s">
        <v>4234</v>
      </c>
      <c r="E1699" s="79" t="s">
        <v>4733</v>
      </c>
      <c r="F1699" s="80" t="s">
        <v>4734</v>
      </c>
      <c r="G1699" s="81" t="s">
        <v>3757</v>
      </c>
      <c r="H1699" s="82" t="s">
        <v>9762</v>
      </c>
      <c r="I1699" s="83" t="s">
        <v>4495</v>
      </c>
      <c r="J1699" s="8" t="s">
        <v>4367</v>
      </c>
      <c r="K1699" s="83"/>
      <c r="L1699" s="83" t="s">
        <v>4618</v>
      </c>
      <c r="M1699" s="8"/>
      <c r="N1699" s="8"/>
      <c r="O1699" s="8"/>
      <c r="P1699" s="62" t="str">
        <f t="shared" si="81"/>
        <v>TE-CN-INVR-ST</v>
      </c>
      <c r="Q1699" s="62" t="s">
        <v>9763</v>
      </c>
      <c r="R1699" s="8"/>
      <c r="S1699" s="8"/>
      <c r="T1699" s="8"/>
      <c r="U1699" s="8" t="str">
        <f t="shared" si="79"/>
        <v>CN-INVR-ST</v>
      </c>
      <c r="V1699" s="8" t="str">
        <f t="shared" si="80"/>
        <v>CN-INVR-ST</v>
      </c>
      <c r="W1699" s="8" t="str">
        <f>VLOOKUP(V1699,'[2]Asset Classifications'!$M$12:$M$1690,1,FALSE)</f>
        <v>CN-INVR-ST</v>
      </c>
      <c r="X1699" s="8"/>
      <c r="Y1699" s="8"/>
      <c r="Z1699" s="8"/>
      <c r="AA1699" t="s">
        <v>9764</v>
      </c>
      <c r="AB1699">
        <v>1494</v>
      </c>
    </row>
    <row r="1700" spans="1:28">
      <c r="A1700" s="76" t="s">
        <v>3761</v>
      </c>
      <c r="B1700" s="76" t="s">
        <v>9504</v>
      </c>
      <c r="C1700" s="77" t="s">
        <v>3611</v>
      </c>
      <c r="D1700" s="78" t="s">
        <v>4234</v>
      </c>
      <c r="E1700" s="79" t="s">
        <v>8964</v>
      </c>
      <c r="F1700" s="80" t="s">
        <v>8965</v>
      </c>
      <c r="G1700" s="81"/>
      <c r="H1700" s="82"/>
      <c r="I1700" s="83" t="s">
        <v>4495</v>
      </c>
      <c r="J1700" s="8" t="s">
        <v>4367</v>
      </c>
      <c r="K1700" s="83"/>
      <c r="L1700" s="83" t="s">
        <v>4618</v>
      </c>
      <c r="M1700" s="8"/>
      <c r="N1700" s="8"/>
      <c r="O1700" s="8"/>
      <c r="P1700" s="62" t="str">
        <f t="shared" si="81"/>
        <v>TE-CN-MCNV-00</v>
      </c>
      <c r="Q1700" s="62" t="s">
        <v>8965</v>
      </c>
      <c r="R1700" s="8"/>
      <c r="S1700" s="8"/>
      <c r="T1700" s="8"/>
      <c r="U1700" s="8" t="str">
        <f t="shared" si="79"/>
        <v>CN-MCNV-00</v>
      </c>
      <c r="V1700" s="8" t="str">
        <f t="shared" si="80"/>
        <v>CN-MCNV</v>
      </c>
      <c r="W1700" s="8" t="str">
        <f>VLOOKUP(V1700,'[2]Asset Classifications'!$M$12:$M$1690,1,FALSE)</f>
        <v>CN-MCNV</v>
      </c>
      <c r="X1700" s="8"/>
      <c r="Y1700" s="8"/>
      <c r="Z1700" s="8"/>
      <c r="AA1700" t="s">
        <v>9765</v>
      </c>
      <c r="AB1700">
        <v>1495</v>
      </c>
    </row>
    <row r="1701" spans="1:28">
      <c r="A1701" s="76" t="s">
        <v>3761</v>
      </c>
      <c r="B1701" s="76" t="s">
        <v>9504</v>
      </c>
      <c r="C1701" s="77" t="s">
        <v>3611</v>
      </c>
      <c r="D1701" s="78" t="s">
        <v>4234</v>
      </c>
      <c r="E1701" s="79" t="s">
        <v>8967</v>
      </c>
      <c r="F1701" s="80" t="s">
        <v>8968</v>
      </c>
      <c r="G1701" s="81" t="s">
        <v>3708</v>
      </c>
      <c r="H1701" s="82" t="s">
        <v>9759</v>
      </c>
      <c r="I1701" s="83" t="s">
        <v>4495</v>
      </c>
      <c r="J1701" s="8" t="s">
        <v>4367</v>
      </c>
      <c r="K1701" s="83"/>
      <c r="L1701" s="83" t="s">
        <v>4618</v>
      </c>
      <c r="M1701" s="8"/>
      <c r="N1701" s="8"/>
      <c r="O1701" s="8"/>
      <c r="P1701" s="62" t="str">
        <f t="shared" si="81"/>
        <v>TE-CN-MDEM-MO</v>
      </c>
      <c r="Q1701" s="62" t="s">
        <v>9766</v>
      </c>
      <c r="R1701" s="8"/>
      <c r="S1701" s="8"/>
      <c r="T1701" s="8"/>
      <c r="U1701" s="8" t="str">
        <f t="shared" si="79"/>
        <v>CN-MDEM-MO</v>
      </c>
      <c r="V1701" s="8" t="str">
        <f t="shared" si="80"/>
        <v>CN-MDEM-MO</v>
      </c>
      <c r="W1701" s="8" t="str">
        <f>VLOOKUP(V1701,'[2]Asset Classifications'!$M$12:$M$1690,1,FALSE)</f>
        <v>CN-MDEM-MO</v>
      </c>
      <c r="X1701" s="8"/>
      <c r="Y1701" s="8"/>
      <c r="Z1701" s="8"/>
      <c r="AA1701" t="s">
        <v>9767</v>
      </c>
      <c r="AB1701">
        <v>1496</v>
      </c>
    </row>
    <row r="1702" spans="1:28">
      <c r="A1702" s="76" t="s">
        <v>3761</v>
      </c>
      <c r="B1702" s="76" t="s">
        <v>9504</v>
      </c>
      <c r="C1702" s="77" t="s">
        <v>3611</v>
      </c>
      <c r="D1702" s="78" t="s">
        <v>4234</v>
      </c>
      <c r="E1702" s="79" t="s">
        <v>8967</v>
      </c>
      <c r="F1702" s="80" t="s">
        <v>8968</v>
      </c>
      <c r="G1702" s="81" t="s">
        <v>3757</v>
      </c>
      <c r="H1702" s="82" t="s">
        <v>9762</v>
      </c>
      <c r="I1702" s="83" t="s">
        <v>4495</v>
      </c>
      <c r="J1702" s="8" t="s">
        <v>4367</v>
      </c>
      <c r="K1702" s="83"/>
      <c r="L1702" s="83" t="s">
        <v>4618</v>
      </c>
      <c r="M1702" s="8"/>
      <c r="N1702" s="8"/>
      <c r="O1702" s="8"/>
      <c r="P1702" s="62" t="str">
        <f t="shared" si="81"/>
        <v>TE-CN-MDEM-ST</v>
      </c>
      <c r="Q1702" s="62" t="s">
        <v>9768</v>
      </c>
      <c r="R1702" s="8"/>
      <c r="S1702" s="8"/>
      <c r="T1702" s="8"/>
      <c r="U1702" s="8" t="str">
        <f t="shared" si="79"/>
        <v>CN-MDEM-ST</v>
      </c>
      <c r="V1702" s="8" t="str">
        <f t="shared" si="80"/>
        <v>CN-MDEM-ST</v>
      </c>
      <c r="W1702" s="8" t="str">
        <f>VLOOKUP(V1702,'[2]Asset Classifications'!$M$12:$M$1690,1,FALSE)</f>
        <v>CN-MDEM-ST</v>
      </c>
      <c r="X1702" s="8"/>
      <c r="Y1702" s="8"/>
      <c r="Z1702" s="8"/>
      <c r="AA1702" t="s">
        <v>9769</v>
      </c>
      <c r="AB1702">
        <v>1497</v>
      </c>
    </row>
    <row r="1703" spans="1:28">
      <c r="A1703" s="76" t="s">
        <v>3761</v>
      </c>
      <c r="B1703" s="76" t="s">
        <v>9504</v>
      </c>
      <c r="C1703" s="77" t="s">
        <v>3611</v>
      </c>
      <c r="D1703" s="78" t="s">
        <v>4234</v>
      </c>
      <c r="E1703" s="79" t="s">
        <v>9770</v>
      </c>
      <c r="F1703" s="80" t="s">
        <v>9771</v>
      </c>
      <c r="G1703" s="81" t="s">
        <v>3708</v>
      </c>
      <c r="H1703" s="82" t="s">
        <v>9759</v>
      </c>
      <c r="I1703" s="83" t="s">
        <v>4495</v>
      </c>
      <c r="J1703" s="8" t="s">
        <v>4367</v>
      </c>
      <c r="K1703" s="83"/>
      <c r="L1703" s="83" t="s">
        <v>4618</v>
      </c>
      <c r="M1703" s="8"/>
      <c r="N1703" s="8"/>
      <c r="O1703" s="8"/>
      <c r="P1703" s="62" t="str">
        <f t="shared" si="81"/>
        <v>TE-CN-MICW-MO</v>
      </c>
      <c r="Q1703" s="62" t="s">
        <v>9772</v>
      </c>
      <c r="R1703" s="8"/>
      <c r="S1703" s="8"/>
      <c r="T1703" s="8"/>
      <c r="U1703" s="8" t="str">
        <f t="shared" si="79"/>
        <v>CN-MICW-MO</v>
      </c>
      <c r="V1703" s="8" t="str">
        <f t="shared" si="80"/>
        <v>CN-MICW-MO</v>
      </c>
      <c r="W1703" s="8" t="str">
        <f>VLOOKUP(V1703,'[2]Asset Classifications'!$M$12:$M$1690,1,FALSE)</f>
        <v>CN-MICW-MO</v>
      </c>
      <c r="X1703" s="8"/>
      <c r="Y1703" s="8"/>
      <c r="Z1703" s="8"/>
      <c r="AA1703" t="s">
        <v>9773</v>
      </c>
      <c r="AB1703">
        <v>1498</v>
      </c>
    </row>
    <row r="1704" spans="1:28">
      <c r="A1704" s="76" t="s">
        <v>3761</v>
      </c>
      <c r="B1704" s="76" t="s">
        <v>9504</v>
      </c>
      <c r="C1704" s="77" t="s">
        <v>3611</v>
      </c>
      <c r="D1704" s="78" t="s">
        <v>4234</v>
      </c>
      <c r="E1704" s="79" t="s">
        <v>9770</v>
      </c>
      <c r="F1704" s="80" t="s">
        <v>9771</v>
      </c>
      <c r="G1704" s="81" t="s">
        <v>3757</v>
      </c>
      <c r="H1704" s="82" t="s">
        <v>9762</v>
      </c>
      <c r="I1704" s="83" t="s">
        <v>4495</v>
      </c>
      <c r="J1704" s="8" t="s">
        <v>4367</v>
      </c>
      <c r="K1704" s="83"/>
      <c r="L1704" s="83" t="s">
        <v>4618</v>
      </c>
      <c r="M1704" s="8"/>
      <c r="N1704" s="8"/>
      <c r="O1704" s="8"/>
      <c r="P1704" s="62" t="str">
        <f t="shared" si="81"/>
        <v>TE-CN-MICW-ST</v>
      </c>
      <c r="Q1704" s="62" t="s">
        <v>9774</v>
      </c>
      <c r="R1704" s="8"/>
      <c r="S1704" s="8"/>
      <c r="T1704" s="8"/>
      <c r="U1704" s="8" t="str">
        <f t="shared" si="79"/>
        <v>CN-MICW-ST</v>
      </c>
      <c r="V1704" s="8" t="str">
        <f t="shared" si="80"/>
        <v>CN-MICW-ST</v>
      </c>
      <c r="W1704" s="8" t="str">
        <f>VLOOKUP(V1704,'[2]Asset Classifications'!$M$12:$M$1690,1,FALSE)</f>
        <v>CN-MICW-ST</v>
      </c>
      <c r="X1704" s="8"/>
      <c r="Y1704" s="8"/>
      <c r="Z1704" s="8"/>
      <c r="AA1704" t="s">
        <v>9775</v>
      </c>
      <c r="AB1704">
        <v>1499</v>
      </c>
    </row>
    <row r="1705" spans="1:28">
      <c r="A1705" s="76" t="s">
        <v>3761</v>
      </c>
      <c r="B1705" s="76" t="s">
        <v>9504</v>
      </c>
      <c r="C1705" s="77" t="s">
        <v>3611</v>
      </c>
      <c r="D1705" s="78" t="s">
        <v>4234</v>
      </c>
      <c r="E1705" s="79" t="s">
        <v>9637</v>
      </c>
      <c r="F1705" s="80" t="s">
        <v>9638</v>
      </c>
      <c r="G1705" s="81"/>
      <c r="H1705" s="82"/>
      <c r="I1705" s="83" t="s">
        <v>4495</v>
      </c>
      <c r="J1705" s="8" t="s">
        <v>4367</v>
      </c>
      <c r="K1705" s="83"/>
      <c r="L1705" s="83" t="s">
        <v>4618</v>
      </c>
      <c r="M1705" s="8"/>
      <c r="N1705" s="8"/>
      <c r="O1705" s="8"/>
      <c r="P1705" s="62" t="str">
        <f t="shared" si="81"/>
        <v>TE-CN-MODU-00</v>
      </c>
      <c r="Q1705" s="62" t="s">
        <v>9638</v>
      </c>
      <c r="R1705" s="8"/>
      <c r="S1705" s="8"/>
      <c r="T1705" s="8"/>
      <c r="U1705" s="8" t="str">
        <f t="shared" si="79"/>
        <v>CN-MODU-00</v>
      </c>
      <c r="V1705" s="8" t="str">
        <f t="shared" si="80"/>
        <v>CN-MODU</v>
      </c>
      <c r="W1705" s="8" t="str">
        <f>VLOOKUP(V1705,'[2]Asset Classifications'!$M$12:$M$1690,1,FALSE)</f>
        <v>CN-MODU</v>
      </c>
      <c r="X1705" s="8"/>
      <c r="Y1705" s="8"/>
      <c r="Z1705" s="8"/>
      <c r="AA1705" t="s">
        <v>9776</v>
      </c>
      <c r="AB1705">
        <v>1500</v>
      </c>
    </row>
    <row r="1706" spans="1:28">
      <c r="A1706" s="76" t="s">
        <v>3761</v>
      </c>
      <c r="B1706" s="76" t="s">
        <v>9504</v>
      </c>
      <c r="C1706" s="77" t="s">
        <v>3611</v>
      </c>
      <c r="D1706" s="78" t="s">
        <v>4234</v>
      </c>
      <c r="E1706" s="79" t="s">
        <v>9777</v>
      </c>
      <c r="F1706" s="80" t="s">
        <v>9778</v>
      </c>
      <c r="G1706" s="81"/>
      <c r="H1706" s="82"/>
      <c r="I1706" s="83" t="s">
        <v>4495</v>
      </c>
      <c r="J1706" s="8" t="s">
        <v>4367</v>
      </c>
      <c r="K1706" s="83"/>
      <c r="L1706" s="83" t="s">
        <v>4618</v>
      </c>
      <c r="M1706" s="8"/>
      <c r="N1706" s="8"/>
      <c r="O1706" s="8"/>
      <c r="P1706" s="62" t="str">
        <f t="shared" si="81"/>
        <v>TE-CN-MRTE-00</v>
      </c>
      <c r="Q1706" s="62" t="s">
        <v>9779</v>
      </c>
      <c r="R1706" s="8"/>
      <c r="S1706" s="8"/>
      <c r="T1706" s="8"/>
      <c r="U1706" s="8" t="str">
        <f t="shared" si="79"/>
        <v>CN-MRTE-00</v>
      </c>
      <c r="V1706" s="8" t="str">
        <f t="shared" si="80"/>
        <v>CN-MRTE</v>
      </c>
      <c r="W1706" s="8" t="str">
        <f>VLOOKUP(V1706,'[2]Asset Classifications'!$M$12:$M$1690,1,FALSE)</f>
        <v>CN-MRTE</v>
      </c>
      <c r="X1706" s="8"/>
      <c r="Y1706" s="8"/>
      <c r="Z1706" s="8"/>
      <c r="AA1706" t="s">
        <v>9780</v>
      </c>
      <c r="AB1706">
        <v>1501</v>
      </c>
    </row>
    <row r="1707" spans="1:28">
      <c r="A1707" s="76" t="s">
        <v>3761</v>
      </c>
      <c r="B1707" s="76" t="s">
        <v>9504</v>
      </c>
      <c r="C1707" s="77" t="s">
        <v>3611</v>
      </c>
      <c r="D1707" s="78" t="s">
        <v>4234</v>
      </c>
      <c r="E1707" s="79" t="s">
        <v>8970</v>
      </c>
      <c r="F1707" s="80" t="s">
        <v>8971</v>
      </c>
      <c r="G1707" s="81" t="s">
        <v>3708</v>
      </c>
      <c r="H1707" s="82" t="s">
        <v>9759</v>
      </c>
      <c r="I1707" s="83" t="s">
        <v>4495</v>
      </c>
      <c r="J1707" s="8" t="s">
        <v>4367</v>
      </c>
      <c r="K1707" s="83"/>
      <c r="L1707" s="83" t="s">
        <v>4618</v>
      </c>
      <c r="M1707" s="8"/>
      <c r="N1707" s="8"/>
      <c r="O1707" s="8"/>
      <c r="P1707" s="62" t="str">
        <f t="shared" si="81"/>
        <v>TE-CN-NRTE-MO</v>
      </c>
      <c r="Q1707" s="62" t="s">
        <v>9781</v>
      </c>
      <c r="R1707" s="8"/>
      <c r="S1707" s="8"/>
      <c r="T1707" s="8"/>
      <c r="U1707" s="8" t="str">
        <f t="shared" si="79"/>
        <v>CN-NRTE-MO</v>
      </c>
      <c r="V1707" s="8" t="str">
        <f t="shared" si="80"/>
        <v>CN-NRTE-MO</v>
      </c>
      <c r="W1707" s="8" t="str">
        <f>VLOOKUP(V1707,'[2]Asset Classifications'!$M$12:$M$1690,1,FALSE)</f>
        <v>CN-NRTE-MO</v>
      </c>
      <c r="X1707" s="8"/>
      <c r="Y1707" s="8"/>
      <c r="Z1707" s="8"/>
      <c r="AA1707" t="s">
        <v>9782</v>
      </c>
      <c r="AB1707">
        <v>1502</v>
      </c>
    </row>
    <row r="1708" spans="1:28">
      <c r="A1708" s="76" t="s">
        <v>3761</v>
      </c>
      <c r="B1708" s="76" t="s">
        <v>9504</v>
      </c>
      <c r="C1708" s="77" t="s">
        <v>3611</v>
      </c>
      <c r="D1708" s="78" t="s">
        <v>4234</v>
      </c>
      <c r="E1708" s="79" t="s">
        <v>8970</v>
      </c>
      <c r="F1708" s="80" t="s">
        <v>8971</v>
      </c>
      <c r="G1708" s="81" t="s">
        <v>3757</v>
      </c>
      <c r="H1708" s="82" t="s">
        <v>9762</v>
      </c>
      <c r="I1708" s="83" t="s">
        <v>4495</v>
      </c>
      <c r="J1708" s="8" t="s">
        <v>4367</v>
      </c>
      <c r="K1708" s="83"/>
      <c r="L1708" s="83" t="s">
        <v>4618</v>
      </c>
      <c r="M1708" s="8"/>
      <c r="N1708" s="8"/>
      <c r="O1708" s="8"/>
      <c r="P1708" s="62" t="str">
        <f t="shared" si="81"/>
        <v>TE-CN-NRTE-ST</v>
      </c>
      <c r="Q1708" s="62" t="s">
        <v>9783</v>
      </c>
      <c r="R1708" s="8"/>
      <c r="S1708" s="8"/>
      <c r="T1708" s="8"/>
      <c r="U1708" s="8" t="str">
        <f t="shared" si="79"/>
        <v>CN-NRTE-ST</v>
      </c>
      <c r="V1708" s="8" t="str">
        <f t="shared" si="80"/>
        <v>CN-NRTE-ST</v>
      </c>
      <c r="W1708" s="8" t="str">
        <f>VLOOKUP(V1708,'[2]Asset Classifications'!$M$12:$M$1690,1,FALSE)</f>
        <v>CN-NRTE-ST</v>
      </c>
      <c r="X1708" s="8"/>
      <c r="Y1708" s="8"/>
      <c r="Z1708" s="8"/>
      <c r="AA1708" t="s">
        <v>9784</v>
      </c>
      <c r="AB1708">
        <v>1503</v>
      </c>
    </row>
    <row r="1709" spans="1:28">
      <c r="A1709" s="76" t="s">
        <v>3761</v>
      </c>
      <c r="B1709" s="76" t="s">
        <v>9504</v>
      </c>
      <c r="C1709" s="77" t="s">
        <v>3611</v>
      </c>
      <c r="D1709" s="78" t="s">
        <v>4234</v>
      </c>
      <c r="E1709" s="79" t="s">
        <v>8973</v>
      </c>
      <c r="F1709" s="80" t="s">
        <v>8974</v>
      </c>
      <c r="G1709" s="81" t="s">
        <v>3708</v>
      </c>
      <c r="H1709" s="82" t="s">
        <v>9759</v>
      </c>
      <c r="I1709" s="83" t="s">
        <v>4495</v>
      </c>
      <c r="J1709" s="8" t="s">
        <v>4367</v>
      </c>
      <c r="K1709" s="83"/>
      <c r="L1709" s="83" t="s">
        <v>4618</v>
      </c>
      <c r="M1709" s="8"/>
      <c r="N1709" s="8"/>
      <c r="O1709" s="8"/>
      <c r="P1709" s="62" t="str">
        <f t="shared" si="81"/>
        <v>TE-CN-NSWT-MO</v>
      </c>
      <c r="Q1709" s="62" t="s">
        <v>9785</v>
      </c>
      <c r="R1709" s="8"/>
      <c r="S1709" s="8"/>
      <c r="T1709" s="8"/>
      <c r="U1709" s="8" t="str">
        <f t="shared" si="79"/>
        <v>CN-NSWT-MO</v>
      </c>
      <c r="V1709" s="8" t="str">
        <f t="shared" si="80"/>
        <v>CN-NSWT-MO</v>
      </c>
      <c r="W1709" s="8" t="str">
        <f>VLOOKUP(V1709,'[2]Asset Classifications'!$M$12:$M$1690,1,FALSE)</f>
        <v>CN-NSWT-MO</v>
      </c>
      <c r="X1709" s="8"/>
      <c r="Y1709" s="8"/>
      <c r="Z1709" s="8"/>
      <c r="AA1709" t="s">
        <v>9786</v>
      </c>
      <c r="AB1709">
        <v>1504</v>
      </c>
    </row>
    <row r="1710" spans="1:28">
      <c r="A1710" s="76" t="s">
        <v>3761</v>
      </c>
      <c r="B1710" s="76" t="s">
        <v>9504</v>
      </c>
      <c r="C1710" s="77" t="s">
        <v>3611</v>
      </c>
      <c r="D1710" s="78" t="s">
        <v>4234</v>
      </c>
      <c r="E1710" s="79" t="s">
        <v>8973</v>
      </c>
      <c r="F1710" s="80" t="s">
        <v>8974</v>
      </c>
      <c r="G1710" s="81" t="s">
        <v>3757</v>
      </c>
      <c r="H1710" s="82" t="s">
        <v>9762</v>
      </c>
      <c r="I1710" s="83" t="s">
        <v>4495</v>
      </c>
      <c r="J1710" s="8" t="s">
        <v>4367</v>
      </c>
      <c r="K1710" s="83"/>
      <c r="L1710" s="83" t="s">
        <v>4618</v>
      </c>
      <c r="M1710" s="8"/>
      <c r="N1710" s="8"/>
      <c r="O1710" s="8"/>
      <c r="P1710" s="62" t="str">
        <f t="shared" si="81"/>
        <v>TE-CN-NSWT-ST</v>
      </c>
      <c r="Q1710" s="62" t="s">
        <v>9787</v>
      </c>
      <c r="R1710" s="8"/>
      <c r="S1710" s="8"/>
      <c r="T1710" s="8"/>
      <c r="U1710" s="8" t="str">
        <f t="shared" si="79"/>
        <v>CN-NSWT-ST</v>
      </c>
      <c r="V1710" s="8" t="str">
        <f t="shared" si="80"/>
        <v>CN-NSWT-ST</v>
      </c>
      <c r="W1710" s="8" t="str">
        <f>VLOOKUP(V1710,'[2]Asset Classifications'!$M$12:$M$1690,1,FALSE)</f>
        <v>CN-NSWT-ST</v>
      </c>
      <c r="X1710" s="8"/>
      <c r="Y1710" s="8"/>
      <c r="Z1710" s="8"/>
      <c r="AA1710" t="s">
        <v>9788</v>
      </c>
      <c r="AB1710">
        <v>1505</v>
      </c>
    </row>
    <row r="1711" spans="1:28">
      <c r="A1711" s="76" t="s">
        <v>3761</v>
      </c>
      <c r="B1711" s="76" t="s">
        <v>9504</v>
      </c>
      <c r="C1711" s="77" t="s">
        <v>3611</v>
      </c>
      <c r="D1711" s="78" t="s">
        <v>4234</v>
      </c>
      <c r="E1711" s="79" t="s">
        <v>9789</v>
      </c>
      <c r="F1711" s="80" t="s">
        <v>9789</v>
      </c>
      <c r="G1711" s="81"/>
      <c r="H1711" s="82"/>
      <c r="I1711" s="83" t="s">
        <v>4495</v>
      </c>
      <c r="J1711" s="8" t="s">
        <v>4367</v>
      </c>
      <c r="K1711" s="83"/>
      <c r="L1711" s="83" t="s">
        <v>4618</v>
      </c>
      <c r="M1711" s="8"/>
      <c r="N1711" s="8"/>
      <c r="O1711" s="8"/>
      <c r="P1711" s="62" t="str">
        <f t="shared" si="81"/>
        <v>TE-CN-PABX-00</v>
      </c>
      <c r="Q1711" s="62" t="s">
        <v>9789</v>
      </c>
      <c r="R1711" s="8"/>
      <c r="S1711" s="8"/>
      <c r="T1711" s="8"/>
      <c r="U1711" s="8" t="str">
        <f t="shared" si="79"/>
        <v>CN-PABX-00</v>
      </c>
      <c r="V1711" s="8" t="str">
        <f t="shared" si="80"/>
        <v>CN-PABX</v>
      </c>
      <c r="W1711" s="8" t="str">
        <f>VLOOKUP(V1711,'[2]Asset Classifications'!$M$12:$M$1690,1,FALSE)</f>
        <v>CN-PABX</v>
      </c>
      <c r="X1711" s="8"/>
      <c r="Y1711" s="8"/>
      <c r="Z1711" s="8"/>
      <c r="AA1711" t="s">
        <v>9790</v>
      </c>
      <c r="AB1711">
        <v>1506</v>
      </c>
    </row>
    <row r="1712" spans="1:28">
      <c r="A1712" s="76" t="s">
        <v>3761</v>
      </c>
      <c r="B1712" s="76" t="s">
        <v>9504</v>
      </c>
      <c r="C1712" s="77" t="s">
        <v>3611</v>
      </c>
      <c r="D1712" s="78" t="s">
        <v>4234</v>
      </c>
      <c r="E1712" s="79" t="s">
        <v>9791</v>
      </c>
      <c r="F1712" s="80" t="s">
        <v>9792</v>
      </c>
      <c r="G1712" s="81"/>
      <c r="H1712" s="82"/>
      <c r="I1712" s="83" t="s">
        <v>4495</v>
      </c>
      <c r="J1712" s="8" t="s">
        <v>4367</v>
      </c>
      <c r="K1712" s="83"/>
      <c r="L1712" s="83" t="s">
        <v>4618</v>
      </c>
      <c r="M1712" s="8"/>
      <c r="N1712" s="8"/>
      <c r="O1712" s="8"/>
      <c r="P1712" s="62" t="str">
        <f t="shared" si="81"/>
        <v>TE-CN-PDHY-00</v>
      </c>
      <c r="Q1712" s="62" t="s">
        <v>9793</v>
      </c>
      <c r="R1712" s="8"/>
      <c r="S1712" s="8"/>
      <c r="T1712" s="8"/>
      <c r="U1712" s="8" t="str">
        <f t="shared" si="79"/>
        <v>CN-PDHY-00</v>
      </c>
      <c r="V1712" s="8" t="str">
        <f t="shared" si="80"/>
        <v>CN-PDHY</v>
      </c>
      <c r="W1712" s="8" t="str">
        <f>VLOOKUP(V1712,'[2]Asset Classifications'!$M$12:$M$1690,1,FALSE)</f>
        <v>CN-PDHY</v>
      </c>
      <c r="X1712" s="8"/>
      <c r="Y1712" s="8"/>
      <c r="Z1712" s="8"/>
      <c r="AA1712" t="s">
        <v>9794</v>
      </c>
      <c r="AB1712">
        <v>1507</v>
      </c>
    </row>
    <row r="1713" spans="1:28">
      <c r="A1713" s="76" t="s">
        <v>3761</v>
      </c>
      <c r="B1713" s="76" t="s">
        <v>9504</v>
      </c>
      <c r="C1713" s="77" t="s">
        <v>3611</v>
      </c>
      <c r="D1713" s="78" t="s">
        <v>4234</v>
      </c>
      <c r="E1713" s="79" t="s">
        <v>9795</v>
      </c>
      <c r="F1713" s="80" t="s">
        <v>9795</v>
      </c>
      <c r="G1713" s="81"/>
      <c r="H1713" s="82"/>
      <c r="I1713" s="83" t="s">
        <v>4495</v>
      </c>
      <c r="J1713" s="8" t="s">
        <v>4367</v>
      </c>
      <c r="K1713" s="83"/>
      <c r="L1713" s="83" t="s">
        <v>4618</v>
      </c>
      <c r="M1713" s="8"/>
      <c r="N1713" s="8"/>
      <c r="O1713" s="8"/>
      <c r="P1713" s="62" t="str">
        <f t="shared" si="81"/>
        <v>TE-CN-PMUX-00</v>
      </c>
      <c r="Q1713" s="62" t="s">
        <v>9795</v>
      </c>
      <c r="R1713" s="8"/>
      <c r="S1713" s="8"/>
      <c r="T1713" s="8"/>
      <c r="U1713" s="8" t="str">
        <f t="shared" si="79"/>
        <v>CN-PMUX-00</v>
      </c>
      <c r="V1713" s="8" t="str">
        <f t="shared" si="80"/>
        <v>CN-PMUX</v>
      </c>
      <c r="W1713" s="8" t="str">
        <f>VLOOKUP(V1713,'[2]Asset Classifications'!$M$12:$M$1690,1,FALSE)</f>
        <v>CN-PMUX</v>
      </c>
      <c r="X1713" s="8"/>
      <c r="Y1713" s="8"/>
      <c r="Z1713" s="8"/>
      <c r="AA1713" t="s">
        <v>9796</v>
      </c>
      <c r="AB1713">
        <v>1508</v>
      </c>
    </row>
    <row r="1714" spans="1:28">
      <c r="A1714" s="76" t="s">
        <v>3761</v>
      </c>
      <c r="B1714" s="76" t="s">
        <v>9504</v>
      </c>
      <c r="C1714" s="77" t="s">
        <v>3611</v>
      </c>
      <c r="D1714" s="78" t="s">
        <v>4234</v>
      </c>
      <c r="E1714" s="79" t="s">
        <v>8934</v>
      </c>
      <c r="F1714" s="80" t="s">
        <v>4213</v>
      </c>
      <c r="G1714" s="81"/>
      <c r="H1714" s="82"/>
      <c r="I1714" s="83" t="s">
        <v>4495</v>
      </c>
      <c r="J1714" s="8" t="s">
        <v>4367</v>
      </c>
      <c r="K1714" s="83"/>
      <c r="L1714" s="83" t="s">
        <v>4618</v>
      </c>
      <c r="M1714" s="8"/>
      <c r="N1714" s="8"/>
      <c r="O1714" s="8"/>
      <c r="P1714" s="62" t="str">
        <f t="shared" si="81"/>
        <v>TE-CN-POWR-00</v>
      </c>
      <c r="Q1714" s="62" t="s">
        <v>4213</v>
      </c>
      <c r="R1714" s="8"/>
      <c r="S1714" s="8"/>
      <c r="T1714" s="8"/>
      <c r="U1714" s="8" t="str">
        <f t="shared" si="79"/>
        <v>CN-POWR-00</v>
      </c>
      <c r="V1714" s="8" t="str">
        <f t="shared" si="80"/>
        <v>CN-POWR</v>
      </c>
      <c r="W1714" s="8" t="str">
        <f>VLOOKUP(V1714,'[2]Asset Classifications'!$M$12:$M$1690,1,FALSE)</f>
        <v>CN-POWR</v>
      </c>
      <c r="X1714" s="8"/>
      <c r="Y1714" s="8"/>
      <c r="Z1714" s="8"/>
      <c r="AA1714" t="s">
        <v>9797</v>
      </c>
      <c r="AB1714">
        <v>1509</v>
      </c>
    </row>
    <row r="1715" spans="1:28">
      <c r="A1715" s="76" t="s">
        <v>3761</v>
      </c>
      <c r="B1715" s="76" t="s">
        <v>9504</v>
      </c>
      <c r="C1715" s="77" t="s">
        <v>3611</v>
      </c>
      <c r="D1715" s="78" t="s">
        <v>4234</v>
      </c>
      <c r="E1715" s="79" t="s">
        <v>7804</v>
      </c>
      <c r="F1715" s="80" t="s">
        <v>7805</v>
      </c>
      <c r="G1715" s="81"/>
      <c r="H1715" s="82"/>
      <c r="I1715" s="83" t="s">
        <v>4495</v>
      </c>
      <c r="J1715" s="8" t="s">
        <v>4367</v>
      </c>
      <c r="K1715" s="83"/>
      <c r="L1715" s="83" t="s">
        <v>4618</v>
      </c>
      <c r="M1715" s="8"/>
      <c r="N1715" s="8"/>
      <c r="O1715" s="8"/>
      <c r="P1715" s="62" t="str">
        <f t="shared" si="81"/>
        <v>TE-CN-PWCT-00</v>
      </c>
      <c r="Q1715" s="62" t="s">
        <v>7805</v>
      </c>
      <c r="R1715" s="8"/>
      <c r="S1715" s="8"/>
      <c r="T1715" s="8"/>
      <c r="U1715" s="8" t="str">
        <f t="shared" si="79"/>
        <v>CN-PWCT-00</v>
      </c>
      <c r="V1715" s="8" t="str">
        <f t="shared" si="80"/>
        <v>CN-PWCT</v>
      </c>
      <c r="W1715" s="8" t="str">
        <f>VLOOKUP(V1715,'[2]Asset Classifications'!$M$12:$M$1690,1,FALSE)</f>
        <v>CN-PWCT</v>
      </c>
      <c r="X1715" s="8"/>
      <c r="Y1715" s="8"/>
      <c r="Z1715" s="8"/>
      <c r="AA1715" t="s">
        <v>9798</v>
      </c>
      <c r="AB1715">
        <v>1510</v>
      </c>
    </row>
    <row r="1716" spans="1:28">
      <c r="A1716" s="76" t="s">
        <v>3761</v>
      </c>
      <c r="B1716" s="76" t="s">
        <v>9504</v>
      </c>
      <c r="C1716" s="77" t="s">
        <v>3611</v>
      </c>
      <c r="D1716" s="78" t="s">
        <v>4234</v>
      </c>
      <c r="E1716" s="79" t="s">
        <v>9799</v>
      </c>
      <c r="F1716" s="80" t="s">
        <v>9800</v>
      </c>
      <c r="G1716" s="81"/>
      <c r="H1716" s="82"/>
      <c r="I1716" s="83" t="s">
        <v>4495</v>
      </c>
      <c r="J1716" s="8" t="s">
        <v>4367</v>
      </c>
      <c r="K1716" s="83"/>
      <c r="L1716" s="83" t="s">
        <v>4618</v>
      </c>
      <c r="M1716" s="8"/>
      <c r="N1716" s="8"/>
      <c r="O1716" s="8"/>
      <c r="P1716" s="62" t="str">
        <f t="shared" si="81"/>
        <v>TE-CN-PWCV-00</v>
      </c>
      <c r="Q1716" s="62" t="s">
        <v>9800</v>
      </c>
      <c r="R1716" s="8"/>
      <c r="S1716" s="8"/>
      <c r="T1716" s="8"/>
      <c r="U1716" s="8" t="str">
        <f t="shared" si="79"/>
        <v>CN-PWCV-00</v>
      </c>
      <c r="V1716" s="8" t="str">
        <f t="shared" si="80"/>
        <v>CN-PWCV</v>
      </c>
      <c r="W1716" s="8" t="str">
        <f>VLOOKUP(V1716,'[2]Asset Classifications'!$M$12:$M$1690,1,FALSE)</f>
        <v>CN-PWCV</v>
      </c>
      <c r="X1716" s="8"/>
      <c r="Y1716" s="8"/>
      <c r="Z1716" s="8"/>
      <c r="AA1716" t="s">
        <v>9801</v>
      </c>
      <c r="AB1716">
        <v>1511</v>
      </c>
    </row>
    <row r="1717" spans="1:28">
      <c r="A1717" s="76" t="s">
        <v>3761</v>
      </c>
      <c r="B1717" s="76" t="s">
        <v>9504</v>
      </c>
      <c r="C1717" s="77" t="s">
        <v>3611</v>
      </c>
      <c r="D1717" s="78" t="s">
        <v>4234</v>
      </c>
      <c r="E1717" s="79" t="s">
        <v>7036</v>
      </c>
      <c r="F1717" s="80" t="s">
        <v>6947</v>
      </c>
      <c r="G1717" s="81"/>
      <c r="H1717" s="82"/>
      <c r="I1717" s="83" t="s">
        <v>4495</v>
      </c>
      <c r="J1717" s="8" t="s">
        <v>4367</v>
      </c>
      <c r="K1717" s="83"/>
      <c r="L1717" s="83" t="s">
        <v>4618</v>
      </c>
      <c r="M1717" s="8"/>
      <c r="N1717" s="8"/>
      <c r="O1717" s="8"/>
      <c r="P1717" s="62" t="str">
        <f t="shared" si="81"/>
        <v>TE-CN-RECT-00</v>
      </c>
      <c r="Q1717" s="62" t="s">
        <v>6947</v>
      </c>
      <c r="R1717" s="8"/>
      <c r="S1717" s="8"/>
      <c r="T1717" s="8"/>
      <c r="U1717" s="8" t="str">
        <f t="shared" si="79"/>
        <v>CN-RECT-00</v>
      </c>
      <c r="V1717" s="8" t="str">
        <f t="shared" si="80"/>
        <v>CN-RECT</v>
      </c>
      <c r="W1717" s="8" t="str">
        <f>VLOOKUP(V1717,'[2]Asset Classifications'!$M$12:$M$1690,1,FALSE)</f>
        <v>CN-RECT</v>
      </c>
      <c r="X1717" s="8"/>
      <c r="Y1717" s="8"/>
      <c r="Z1717" s="8"/>
      <c r="AA1717" t="s">
        <v>9802</v>
      </c>
      <c r="AB1717">
        <v>1512</v>
      </c>
    </row>
    <row r="1718" spans="1:28">
      <c r="A1718" s="76" t="s">
        <v>3761</v>
      </c>
      <c r="B1718" s="76" t="s">
        <v>9504</v>
      </c>
      <c r="C1718" s="77" t="s">
        <v>3611</v>
      </c>
      <c r="D1718" s="78" t="s">
        <v>4234</v>
      </c>
      <c r="E1718" s="79" t="s">
        <v>9803</v>
      </c>
      <c r="F1718" s="80" t="s">
        <v>9804</v>
      </c>
      <c r="G1718" s="81" t="s">
        <v>3708</v>
      </c>
      <c r="H1718" s="82" t="s">
        <v>9759</v>
      </c>
      <c r="I1718" s="83" t="s">
        <v>4495</v>
      </c>
      <c r="J1718" s="8" t="s">
        <v>4367</v>
      </c>
      <c r="K1718" s="83"/>
      <c r="L1718" s="83" t="s">
        <v>4618</v>
      </c>
      <c r="M1718" s="8"/>
      <c r="N1718" s="8"/>
      <c r="O1718" s="8"/>
      <c r="P1718" s="62" t="str">
        <f t="shared" si="81"/>
        <v>TE-CN-RRPT-MO</v>
      </c>
      <c r="Q1718" s="62" t="s">
        <v>9805</v>
      </c>
      <c r="R1718" s="8"/>
      <c r="S1718" s="8"/>
      <c r="T1718" s="8"/>
      <c r="U1718" s="8" t="str">
        <f t="shared" si="79"/>
        <v>CN-RRPT-MO</v>
      </c>
      <c r="V1718" s="8" t="str">
        <f t="shared" si="80"/>
        <v>CN-RRPT-MO</v>
      </c>
      <c r="W1718" s="8" t="str">
        <f>VLOOKUP(V1718,'[2]Asset Classifications'!$M$12:$M$1690,1,FALSE)</f>
        <v>CN-RRPT-MO</v>
      </c>
      <c r="X1718" s="8"/>
      <c r="Y1718" s="8"/>
      <c r="Z1718" s="8"/>
      <c r="AA1718" t="s">
        <v>9806</v>
      </c>
      <c r="AB1718">
        <v>1513</v>
      </c>
    </row>
    <row r="1719" spans="1:28">
      <c r="A1719" s="76" t="s">
        <v>3761</v>
      </c>
      <c r="B1719" s="76" t="s">
        <v>9504</v>
      </c>
      <c r="C1719" s="77" t="s">
        <v>3611</v>
      </c>
      <c r="D1719" s="78" t="s">
        <v>4234</v>
      </c>
      <c r="E1719" s="79" t="s">
        <v>9803</v>
      </c>
      <c r="F1719" s="80" t="s">
        <v>9804</v>
      </c>
      <c r="G1719" s="81" t="s">
        <v>3757</v>
      </c>
      <c r="H1719" s="82" t="s">
        <v>9762</v>
      </c>
      <c r="I1719" s="83" t="s">
        <v>4495</v>
      </c>
      <c r="J1719" s="8" t="s">
        <v>4367</v>
      </c>
      <c r="K1719" s="83"/>
      <c r="L1719" s="83" t="s">
        <v>4618</v>
      </c>
      <c r="M1719" s="8"/>
      <c r="N1719" s="8"/>
      <c r="O1719" s="8"/>
      <c r="P1719" s="62" t="str">
        <f t="shared" si="81"/>
        <v>TE-CN-RRPT-ST</v>
      </c>
      <c r="Q1719" s="62" t="s">
        <v>9807</v>
      </c>
      <c r="R1719" s="8"/>
      <c r="S1719" s="8"/>
      <c r="T1719" s="8"/>
      <c r="U1719" s="8" t="str">
        <f t="shared" si="79"/>
        <v>CN-RRPT-ST</v>
      </c>
      <c r="V1719" s="8" t="str">
        <f t="shared" si="80"/>
        <v>CN-RRPT-ST</v>
      </c>
      <c r="W1719" s="8" t="str">
        <f>VLOOKUP(V1719,'[2]Asset Classifications'!$M$12:$M$1690,1,FALSE)</f>
        <v>CN-RRPT-ST</v>
      </c>
      <c r="X1719" s="8"/>
      <c r="Y1719" s="8"/>
      <c r="Z1719" s="8"/>
      <c r="AA1719" t="s">
        <v>9808</v>
      </c>
      <c r="AB1719">
        <v>1514</v>
      </c>
    </row>
    <row r="1720" spans="1:28">
      <c r="A1720" s="76" t="s">
        <v>3761</v>
      </c>
      <c r="B1720" s="76" t="s">
        <v>9504</v>
      </c>
      <c r="C1720" s="77" t="s">
        <v>3611</v>
      </c>
      <c r="D1720" s="78" t="s">
        <v>4234</v>
      </c>
      <c r="E1720" s="79" t="s">
        <v>9809</v>
      </c>
      <c r="F1720" s="80" t="s">
        <v>9810</v>
      </c>
      <c r="G1720" s="81"/>
      <c r="H1720" s="82"/>
      <c r="I1720" s="83" t="s">
        <v>4495</v>
      </c>
      <c r="J1720" s="8" t="s">
        <v>4367</v>
      </c>
      <c r="K1720" s="83"/>
      <c r="L1720" s="83" t="s">
        <v>4618</v>
      </c>
      <c r="M1720" s="8"/>
      <c r="N1720" s="8"/>
      <c r="O1720" s="8"/>
      <c r="P1720" s="62" t="str">
        <f t="shared" si="81"/>
        <v>TE-CN-SDHY-00</v>
      </c>
      <c r="Q1720" s="62" t="s">
        <v>9811</v>
      </c>
      <c r="R1720" s="8"/>
      <c r="S1720" s="8"/>
      <c r="T1720" s="8"/>
      <c r="U1720" s="8" t="str">
        <f t="shared" si="79"/>
        <v>CN-SDHY-00</v>
      </c>
      <c r="V1720" s="8" t="str">
        <f t="shared" si="80"/>
        <v>CN-SDHY</v>
      </c>
      <c r="W1720" s="8" t="str">
        <f>VLOOKUP(V1720,'[2]Asset Classifications'!$M$12:$M$1690,1,FALSE)</f>
        <v>CN-SDHY</v>
      </c>
      <c r="X1720" s="8"/>
      <c r="Y1720" s="8"/>
      <c r="Z1720" s="8"/>
      <c r="AA1720" t="s">
        <v>9812</v>
      </c>
      <c r="AB1720">
        <v>1515</v>
      </c>
    </row>
    <row r="1721" spans="1:28">
      <c r="A1721" s="76" t="s">
        <v>3761</v>
      </c>
      <c r="B1721" s="76" t="s">
        <v>9504</v>
      </c>
      <c r="C1721" s="77" t="s">
        <v>3611</v>
      </c>
      <c r="D1721" s="78" t="s">
        <v>4234</v>
      </c>
      <c r="E1721" s="79" t="s">
        <v>9813</v>
      </c>
      <c r="F1721" s="80" t="s">
        <v>9814</v>
      </c>
      <c r="G1721" s="81"/>
      <c r="H1721" s="82"/>
      <c r="I1721" s="83" t="s">
        <v>4495</v>
      </c>
      <c r="J1721" s="8" t="s">
        <v>4367</v>
      </c>
      <c r="K1721" s="83"/>
      <c r="L1721" s="83" t="s">
        <v>4618</v>
      </c>
      <c r="M1721" s="8"/>
      <c r="N1721" s="8"/>
      <c r="O1721" s="8"/>
      <c r="P1721" s="62" t="str">
        <f t="shared" si="81"/>
        <v>TE-CN-SFLT-00</v>
      </c>
      <c r="Q1721" s="62" t="s">
        <v>9814</v>
      </c>
      <c r="R1721" s="8"/>
      <c r="S1721" s="8"/>
      <c r="T1721" s="8"/>
      <c r="U1721" s="8" t="str">
        <f t="shared" si="79"/>
        <v>CN-SFLT-00</v>
      </c>
      <c r="V1721" s="8" t="str">
        <f t="shared" si="80"/>
        <v>CN-SFLT</v>
      </c>
      <c r="W1721" s="8" t="str">
        <f>VLOOKUP(V1721,'[2]Asset Classifications'!$M$12:$M$1690,1,FALSE)</f>
        <v>CN-SFLT</v>
      </c>
      <c r="X1721" s="8"/>
      <c r="Y1721" s="8"/>
      <c r="Z1721" s="8"/>
      <c r="AA1721" t="s">
        <v>9815</v>
      </c>
      <c r="AB1721">
        <v>1516</v>
      </c>
    </row>
    <row r="1722" spans="1:28">
      <c r="A1722" s="76" t="s">
        <v>3761</v>
      </c>
      <c r="B1722" s="76" t="s">
        <v>9504</v>
      </c>
      <c r="C1722" s="77" t="s">
        <v>3611</v>
      </c>
      <c r="D1722" s="78" t="s">
        <v>4234</v>
      </c>
      <c r="E1722" s="79" t="s">
        <v>9816</v>
      </c>
      <c r="F1722" s="80" t="s">
        <v>9817</v>
      </c>
      <c r="G1722" s="81"/>
      <c r="H1722" s="82"/>
      <c r="I1722" s="83" t="s">
        <v>4495</v>
      </c>
      <c r="J1722" s="8" t="s">
        <v>4367</v>
      </c>
      <c r="K1722" s="83"/>
      <c r="L1722" s="83" t="s">
        <v>4618</v>
      </c>
      <c r="M1722" s="8"/>
      <c r="N1722" s="8"/>
      <c r="O1722" s="8"/>
      <c r="P1722" s="62" t="str">
        <f t="shared" si="81"/>
        <v>TE-CN-SMGT-00</v>
      </c>
      <c r="Q1722" s="62" t="s">
        <v>9817</v>
      </c>
      <c r="R1722" s="8"/>
      <c r="S1722" s="8"/>
      <c r="T1722" s="8"/>
      <c r="U1722" s="8" t="str">
        <f t="shared" si="79"/>
        <v>CN-SMGT-00</v>
      </c>
      <c r="V1722" s="8" t="str">
        <f t="shared" si="80"/>
        <v>CN-SMGT</v>
      </c>
      <c r="W1722" s="8" t="str">
        <f>VLOOKUP(V1722,'[2]Asset Classifications'!$M$12:$M$1690,1,FALSE)</f>
        <v>CN-SMGT</v>
      </c>
      <c r="X1722" s="8"/>
      <c r="Y1722" s="8"/>
      <c r="Z1722" s="8"/>
      <c r="AA1722" t="s">
        <v>9818</v>
      </c>
      <c r="AB1722">
        <v>1517</v>
      </c>
    </row>
    <row r="1723" spans="1:28">
      <c r="A1723" s="76" t="s">
        <v>3761</v>
      </c>
      <c r="B1723" s="76" t="s">
        <v>9504</v>
      </c>
      <c r="C1723" s="77" t="s">
        <v>3611</v>
      </c>
      <c r="D1723" s="78" t="s">
        <v>4234</v>
      </c>
      <c r="E1723" s="79" t="s">
        <v>8936</v>
      </c>
      <c r="F1723" s="80" t="s">
        <v>8937</v>
      </c>
      <c r="G1723" s="81"/>
      <c r="H1723" s="82"/>
      <c r="I1723" s="83" t="s">
        <v>4495</v>
      </c>
      <c r="J1723" s="8" t="s">
        <v>4367</v>
      </c>
      <c r="K1723" s="83"/>
      <c r="L1723" s="83" t="s">
        <v>4618</v>
      </c>
      <c r="M1723" s="8"/>
      <c r="N1723" s="8"/>
      <c r="O1723" s="8"/>
      <c r="P1723" s="62" t="str">
        <f t="shared" si="81"/>
        <v>TE-CN-SRVR-00</v>
      </c>
      <c r="Q1723" s="62" t="s">
        <v>8937</v>
      </c>
      <c r="R1723" s="8"/>
      <c r="S1723" s="8"/>
      <c r="T1723" s="8"/>
      <c r="U1723" s="8" t="str">
        <f t="shared" si="79"/>
        <v>CN-SRVR-00</v>
      </c>
      <c r="V1723" s="8" t="str">
        <f t="shared" si="80"/>
        <v>CN-SRVR</v>
      </c>
      <c r="W1723" s="8" t="str">
        <f>VLOOKUP(V1723,'[2]Asset Classifications'!$M$12:$M$1690,1,FALSE)</f>
        <v>CN-SRVR</v>
      </c>
      <c r="X1723" s="8"/>
      <c r="Y1723" s="8"/>
      <c r="Z1723" s="8"/>
      <c r="AA1723" t="s">
        <v>9819</v>
      </c>
      <c r="AB1723">
        <v>1518</v>
      </c>
    </row>
    <row r="1724" spans="1:28">
      <c r="A1724" s="76" t="s">
        <v>3761</v>
      </c>
      <c r="B1724" s="76" t="s">
        <v>9504</v>
      </c>
      <c r="C1724" s="77" t="s">
        <v>3611</v>
      </c>
      <c r="D1724" s="78" t="s">
        <v>4234</v>
      </c>
      <c r="E1724" s="79" t="s">
        <v>9820</v>
      </c>
      <c r="F1724" s="80" t="s">
        <v>9821</v>
      </c>
      <c r="G1724" s="81"/>
      <c r="H1724" s="82"/>
      <c r="I1724" s="83" t="s">
        <v>4495</v>
      </c>
      <c r="J1724" s="8" t="s">
        <v>4367</v>
      </c>
      <c r="K1724" s="83"/>
      <c r="L1724" s="83" t="s">
        <v>4618</v>
      </c>
      <c r="M1724" s="8"/>
      <c r="N1724" s="8"/>
      <c r="O1724" s="8"/>
      <c r="P1724" s="62" t="str">
        <f t="shared" si="81"/>
        <v>TE-CN-STSW-00</v>
      </c>
      <c r="Q1724" s="62" t="s">
        <v>9822</v>
      </c>
      <c r="R1724" s="8"/>
      <c r="S1724" s="8"/>
      <c r="T1724" s="8"/>
      <c r="U1724" s="8" t="str">
        <f t="shared" si="79"/>
        <v>CN-STSW-00</v>
      </c>
      <c r="V1724" s="8" t="str">
        <f t="shared" si="80"/>
        <v>CN-STSW</v>
      </c>
      <c r="W1724" s="8" t="str">
        <f>VLOOKUP(V1724,'[2]Asset Classifications'!$M$12:$M$1690,1,FALSE)</f>
        <v>CN-STSW</v>
      </c>
      <c r="X1724" s="8"/>
      <c r="Y1724" s="8"/>
      <c r="Z1724" s="8"/>
      <c r="AA1724" t="s">
        <v>9823</v>
      </c>
      <c r="AB1724">
        <v>1519</v>
      </c>
    </row>
    <row r="1725" spans="1:28">
      <c r="A1725" s="76" t="s">
        <v>3761</v>
      </c>
      <c r="B1725" s="76" t="s">
        <v>9504</v>
      </c>
      <c r="C1725" s="77" t="s">
        <v>3611</v>
      </c>
      <c r="D1725" s="78" t="s">
        <v>4234</v>
      </c>
      <c r="E1725" s="79" t="s">
        <v>8939</v>
      </c>
      <c r="F1725" s="80" t="s">
        <v>8940</v>
      </c>
      <c r="G1725" s="81" t="s">
        <v>3718</v>
      </c>
      <c r="H1725" s="82" t="s">
        <v>8941</v>
      </c>
      <c r="I1725" s="83" t="s">
        <v>4495</v>
      </c>
      <c r="J1725" s="8" t="s">
        <v>4367</v>
      </c>
      <c r="K1725" s="83"/>
      <c r="L1725" s="83" t="s">
        <v>4618</v>
      </c>
      <c r="M1725" s="8"/>
      <c r="N1725" s="8"/>
      <c r="O1725" s="8"/>
      <c r="P1725" s="62" t="str">
        <f t="shared" si="81"/>
        <v>TE-CN-SWAP-OT</v>
      </c>
      <c r="Q1725" s="62" t="s">
        <v>8942</v>
      </c>
      <c r="R1725" s="8"/>
      <c r="S1725" s="8"/>
      <c r="T1725" s="8"/>
      <c r="U1725" s="8" t="str">
        <f t="shared" si="79"/>
        <v>CN-SWAP-OT</v>
      </c>
      <c r="V1725" s="8" t="str">
        <f t="shared" si="80"/>
        <v>CN-SWAP-OT</v>
      </c>
      <c r="W1725" s="8" t="str">
        <f>VLOOKUP(V1725,'[2]Asset Classifications'!$M$12:$M$1690,1,FALSE)</f>
        <v>CN-SWAP-OT</v>
      </c>
      <c r="X1725" s="8"/>
      <c r="Y1725" s="8"/>
      <c r="Z1725" s="8"/>
      <c r="AA1725" t="s">
        <v>9824</v>
      </c>
      <c r="AB1725">
        <v>1520</v>
      </c>
    </row>
    <row r="1726" spans="1:28">
      <c r="A1726" s="76" t="s">
        <v>3761</v>
      </c>
      <c r="B1726" s="76" t="s">
        <v>9504</v>
      </c>
      <c r="C1726" s="77" t="s">
        <v>3611</v>
      </c>
      <c r="D1726" s="78" t="s">
        <v>4234</v>
      </c>
      <c r="E1726" s="291" t="s">
        <v>8939</v>
      </c>
      <c r="F1726" s="291" t="s">
        <v>8940</v>
      </c>
      <c r="G1726" s="294"/>
      <c r="H1726" s="294"/>
      <c r="I1726" s="279" t="s">
        <v>4495</v>
      </c>
      <c r="J1726" s="278" t="s">
        <v>4367</v>
      </c>
      <c r="K1726" s="281" t="s">
        <v>8924</v>
      </c>
      <c r="L1726" s="281" t="s">
        <v>4618</v>
      </c>
      <c r="M1726" s="280"/>
      <c r="N1726" s="280" t="s">
        <v>9825</v>
      </c>
      <c r="O1726" s="278" t="s">
        <v>8945</v>
      </c>
      <c r="P1726" s="62" t="str">
        <f t="shared" si="81"/>
        <v>TE-CN-SWAP-00</v>
      </c>
      <c r="Q1726" s="8" t="s">
        <v>8945</v>
      </c>
      <c r="R1726" s="8"/>
      <c r="S1726" s="8"/>
      <c r="T1726" s="8"/>
      <c r="U1726" s="8" t="str">
        <f t="shared" si="79"/>
        <v>CN-SWAP-00</v>
      </c>
      <c r="V1726" s="8" t="str">
        <f t="shared" si="80"/>
        <v>CN-SWAP</v>
      </c>
      <c r="W1726" s="8"/>
      <c r="X1726" s="8"/>
      <c r="Y1726" s="8" t="s">
        <v>4491</v>
      </c>
      <c r="Z1726" s="8"/>
    </row>
    <row r="1727" spans="1:28">
      <c r="A1727" s="76" t="s">
        <v>3761</v>
      </c>
      <c r="B1727" s="76" t="s">
        <v>9504</v>
      </c>
      <c r="C1727" s="77" t="s">
        <v>3611</v>
      </c>
      <c r="D1727" s="78" t="s">
        <v>4234</v>
      </c>
      <c r="E1727" s="79" t="s">
        <v>8946</v>
      </c>
      <c r="F1727" s="80" t="s">
        <v>4217</v>
      </c>
      <c r="G1727" s="81" t="s">
        <v>5802</v>
      </c>
      <c r="H1727" s="82" t="s">
        <v>8947</v>
      </c>
      <c r="I1727" s="83" t="s">
        <v>4495</v>
      </c>
      <c r="J1727" s="8" t="s">
        <v>4367</v>
      </c>
      <c r="K1727" s="83"/>
      <c r="L1727" s="83" t="s">
        <v>4618</v>
      </c>
      <c r="M1727" s="8"/>
      <c r="N1727" s="8"/>
      <c r="O1727" s="8"/>
      <c r="P1727" s="62" t="str">
        <f t="shared" si="81"/>
        <v>TE-CN-TELM-RT</v>
      </c>
      <c r="Q1727" s="62" t="s">
        <v>9826</v>
      </c>
      <c r="R1727" s="8"/>
      <c r="S1727" s="8"/>
      <c r="T1727" s="8"/>
      <c r="U1727" s="8" t="str">
        <f t="shared" si="79"/>
        <v>CN-TELM-RT</v>
      </c>
      <c r="V1727" s="8" t="str">
        <f t="shared" si="80"/>
        <v>CN-TELM-RT</v>
      </c>
      <c r="W1727" s="8" t="str">
        <f>VLOOKUP(V1727,'[2]Asset Classifications'!$M$12:$M$1690,1,FALSE)</f>
        <v>CN-TELM-RT</v>
      </c>
      <c r="X1727" s="8"/>
      <c r="Y1727" s="8"/>
      <c r="Z1727" s="8"/>
      <c r="AA1727" t="s">
        <v>9827</v>
      </c>
      <c r="AB1727">
        <v>1521</v>
      </c>
    </row>
    <row r="1728" spans="1:28">
      <c r="A1728" s="76" t="s">
        <v>3761</v>
      </c>
      <c r="B1728" s="76" t="s">
        <v>9504</v>
      </c>
      <c r="C1728" s="77" t="s">
        <v>3611</v>
      </c>
      <c r="D1728" s="78" t="s">
        <v>4234</v>
      </c>
      <c r="E1728" s="79" t="s">
        <v>9828</v>
      </c>
      <c r="F1728" s="80" t="s">
        <v>9829</v>
      </c>
      <c r="G1728" s="81"/>
      <c r="H1728" s="82"/>
      <c r="I1728" s="83" t="s">
        <v>4495</v>
      </c>
      <c r="J1728" s="8" t="s">
        <v>4367</v>
      </c>
      <c r="K1728" s="83"/>
      <c r="L1728" s="83" t="s">
        <v>4618</v>
      </c>
      <c r="M1728" s="8"/>
      <c r="N1728" s="8"/>
      <c r="O1728" s="8"/>
      <c r="P1728" s="62" t="str">
        <f t="shared" si="81"/>
        <v>TE-CN-UPSB-00</v>
      </c>
      <c r="Q1728" s="62" t="s">
        <v>9829</v>
      </c>
      <c r="R1728" s="8"/>
      <c r="S1728" s="8"/>
      <c r="T1728" s="8"/>
      <c r="U1728" s="8" t="str">
        <f t="shared" si="79"/>
        <v>CN-UPSB-00</v>
      </c>
      <c r="V1728" s="8" t="str">
        <f t="shared" si="80"/>
        <v>CN-UPSB</v>
      </c>
      <c r="W1728" s="8" t="str">
        <f>VLOOKUP(V1728,'[2]Asset Classifications'!$M$12:$M$1690,1,FALSE)</f>
        <v>CN-UPSB</v>
      </c>
      <c r="X1728" s="8"/>
      <c r="Y1728" s="8"/>
      <c r="Z1728" s="8"/>
      <c r="AA1728" t="s">
        <v>9830</v>
      </c>
      <c r="AB1728">
        <v>1522</v>
      </c>
    </row>
    <row r="1729" spans="1:28">
      <c r="A1729" s="76" t="s">
        <v>3761</v>
      </c>
      <c r="B1729" s="76" t="s">
        <v>9504</v>
      </c>
      <c r="C1729" s="77" t="s">
        <v>3611</v>
      </c>
      <c r="D1729" s="78" t="s">
        <v>4234</v>
      </c>
      <c r="E1729" s="79" t="s">
        <v>4814</v>
      </c>
      <c r="F1729" s="80" t="s">
        <v>4695</v>
      </c>
      <c r="G1729" s="81" t="s">
        <v>5605</v>
      </c>
      <c r="H1729" s="82" t="s">
        <v>9831</v>
      </c>
      <c r="I1729" s="83" t="s">
        <v>4495</v>
      </c>
      <c r="J1729" s="8" t="s">
        <v>4367</v>
      </c>
      <c r="K1729" s="83"/>
      <c r="L1729" s="83" t="s">
        <v>4618</v>
      </c>
      <c r="M1729" s="8"/>
      <c r="N1729" s="8"/>
      <c r="O1729" s="8"/>
      <c r="P1729" s="62" t="str">
        <f t="shared" si="81"/>
        <v>TE-CN-UPSY-RA</v>
      </c>
      <c r="Q1729" s="62" t="s">
        <v>9832</v>
      </c>
      <c r="R1729" s="8"/>
      <c r="S1729" s="8"/>
      <c r="T1729" s="8"/>
      <c r="U1729" s="8" t="str">
        <f t="shared" si="79"/>
        <v>CN-UPSY-RA</v>
      </c>
      <c r="V1729" s="8" t="str">
        <f t="shared" si="80"/>
        <v>CN-UPSY-RA</v>
      </c>
      <c r="W1729" s="8" t="str">
        <f>VLOOKUP(V1729,'[2]Asset Classifications'!$M$12:$M$1690,1,FALSE)</f>
        <v>CN-UPSY-RA</v>
      </c>
      <c r="X1729" s="8"/>
      <c r="Y1729" s="8"/>
      <c r="Z1729" s="8"/>
      <c r="AA1729" t="s">
        <v>9833</v>
      </c>
      <c r="AB1729">
        <v>1523</v>
      </c>
    </row>
    <row r="1730" spans="1:28">
      <c r="A1730" s="76" t="s">
        <v>3761</v>
      </c>
      <c r="B1730" s="76" t="s">
        <v>9504</v>
      </c>
      <c r="C1730" s="77" t="s">
        <v>3611</v>
      </c>
      <c r="D1730" s="78" t="s">
        <v>4234</v>
      </c>
      <c r="E1730" s="79" t="s">
        <v>4814</v>
      </c>
      <c r="F1730" s="80" t="s">
        <v>4695</v>
      </c>
      <c r="G1730" s="81" t="s">
        <v>3757</v>
      </c>
      <c r="H1730" s="82" t="s">
        <v>9762</v>
      </c>
      <c r="I1730" s="83" t="s">
        <v>4495</v>
      </c>
      <c r="J1730" s="8" t="s">
        <v>4367</v>
      </c>
      <c r="K1730" s="83"/>
      <c r="L1730" s="83" t="s">
        <v>4618</v>
      </c>
      <c r="M1730" s="8"/>
      <c r="N1730" s="8"/>
      <c r="O1730" s="8"/>
      <c r="P1730" s="62" t="str">
        <f t="shared" si="81"/>
        <v>TE-CN-UPSY-ST</v>
      </c>
      <c r="Q1730" s="62" t="s">
        <v>9834</v>
      </c>
      <c r="R1730" s="8"/>
      <c r="S1730" s="8"/>
      <c r="T1730" s="8"/>
      <c r="U1730" s="8" t="str">
        <f t="shared" si="79"/>
        <v>CN-UPSY-ST</v>
      </c>
      <c r="V1730" s="8" t="str">
        <f t="shared" si="80"/>
        <v>CN-UPSY-ST</v>
      </c>
      <c r="W1730" s="8" t="str">
        <f>VLOOKUP(V1730,'[2]Asset Classifications'!$M$12:$M$1690,1,FALSE)</f>
        <v>CN-UPSY-ST</v>
      </c>
      <c r="X1730" s="8"/>
      <c r="Y1730" s="8"/>
      <c r="Z1730" s="8"/>
      <c r="AA1730" t="s">
        <v>9835</v>
      </c>
      <c r="AB1730">
        <v>1524</v>
      </c>
    </row>
    <row r="1731" spans="1:28">
      <c r="A1731" s="76" t="s">
        <v>3761</v>
      </c>
      <c r="B1731" s="76" t="s">
        <v>9504</v>
      </c>
      <c r="C1731" s="77" t="s">
        <v>3611</v>
      </c>
      <c r="D1731" s="78" t="s">
        <v>4234</v>
      </c>
      <c r="E1731" s="291" t="s">
        <v>8954</v>
      </c>
      <c r="F1731" s="292" t="s">
        <v>8955</v>
      </c>
      <c r="G1731" s="296"/>
      <c r="H1731" s="297"/>
      <c r="I1731" s="293" t="s">
        <v>4495</v>
      </c>
      <c r="J1731" s="278" t="s">
        <v>4367</v>
      </c>
      <c r="K1731" s="281" t="s">
        <v>8924</v>
      </c>
      <c r="L1731" s="281" t="s">
        <v>4618</v>
      </c>
      <c r="M1731" s="280"/>
      <c r="N1731" s="280" t="s">
        <v>9836</v>
      </c>
      <c r="O1731" s="278" t="s">
        <v>9837</v>
      </c>
      <c r="P1731" s="62" t="str">
        <f t="shared" si="81"/>
        <v>TE-CN-WSTN-00</v>
      </c>
      <c r="Q1731" s="8" t="s">
        <v>9837</v>
      </c>
      <c r="R1731" s="8"/>
      <c r="S1731" s="8"/>
      <c r="T1731" s="8"/>
      <c r="U1731" s="8" t="str">
        <f t="shared" si="79"/>
        <v>CN-WSTN-00</v>
      </c>
      <c r="V1731" s="8" t="str">
        <f t="shared" si="80"/>
        <v>CN-WSTN</v>
      </c>
      <c r="W1731" s="8"/>
      <c r="X1731" s="8"/>
      <c r="Y1731" s="8" t="s">
        <v>4491</v>
      </c>
      <c r="Z1731" s="8"/>
    </row>
    <row r="1732" spans="1:28">
      <c r="A1732" s="76" t="s">
        <v>3761</v>
      </c>
      <c r="B1732" s="76" t="s">
        <v>9504</v>
      </c>
      <c r="C1732" s="77" t="s">
        <v>4237</v>
      </c>
      <c r="D1732" s="78" t="s">
        <v>4236</v>
      </c>
      <c r="E1732" s="79" t="s">
        <v>9547</v>
      </c>
      <c r="F1732" s="80" t="s">
        <v>9548</v>
      </c>
      <c r="G1732" s="81" t="s">
        <v>9838</v>
      </c>
      <c r="H1732" s="82" t="s">
        <v>9839</v>
      </c>
      <c r="I1732" s="83" t="s">
        <v>4495</v>
      </c>
      <c r="J1732" s="8" t="s">
        <v>4367</v>
      </c>
      <c r="K1732" s="83"/>
      <c r="L1732" s="83" t="s">
        <v>4368</v>
      </c>
      <c r="M1732" s="8" t="s">
        <v>4524</v>
      </c>
      <c r="N1732" s="8"/>
      <c r="O1732" s="8"/>
      <c r="P1732" s="62" t="str">
        <f t="shared" si="81"/>
        <v>TE-HW-CMPT-DT</v>
      </c>
      <c r="Q1732" s="62" t="s">
        <v>9840</v>
      </c>
      <c r="R1732" s="8"/>
      <c r="S1732" s="8"/>
      <c r="T1732" s="8"/>
      <c r="U1732" s="8" t="str">
        <f t="shared" si="79"/>
        <v>HW-CMPT-DT</v>
      </c>
      <c r="V1732" s="8" t="str">
        <f t="shared" si="80"/>
        <v>HW-CMPT-DT</v>
      </c>
      <c r="W1732" s="8" t="str">
        <f>VLOOKUP(V1732,'[2]Asset Classifications'!$M$12:$M$1690,1,FALSE)</f>
        <v>HW-CMPT-DT</v>
      </c>
      <c r="X1732" s="8"/>
      <c r="Y1732" s="8"/>
      <c r="Z1732" s="8"/>
      <c r="AA1732" t="s">
        <v>9841</v>
      </c>
      <c r="AB1732">
        <v>1525</v>
      </c>
    </row>
    <row r="1733" spans="1:28">
      <c r="A1733" s="76" t="s">
        <v>3761</v>
      </c>
      <c r="B1733" s="76" t="s">
        <v>9504</v>
      </c>
      <c r="C1733" s="77" t="s">
        <v>4237</v>
      </c>
      <c r="D1733" s="78" t="s">
        <v>4236</v>
      </c>
      <c r="E1733" s="79" t="s">
        <v>9547</v>
      </c>
      <c r="F1733" s="80" t="s">
        <v>9548</v>
      </c>
      <c r="G1733" s="81" t="s">
        <v>4779</v>
      </c>
      <c r="H1733" s="82" t="s">
        <v>9842</v>
      </c>
      <c r="I1733" s="83" t="s">
        <v>4495</v>
      </c>
      <c r="J1733" s="8" t="s">
        <v>4367</v>
      </c>
      <c r="K1733" s="83"/>
      <c r="L1733" s="83" t="s">
        <v>4368</v>
      </c>
      <c r="M1733" s="8" t="s">
        <v>4524</v>
      </c>
      <c r="N1733" s="8"/>
      <c r="O1733" s="8"/>
      <c r="P1733" s="62" t="str">
        <f t="shared" si="81"/>
        <v>TE-HW-CMPT-LT</v>
      </c>
      <c r="Q1733" s="62" t="s">
        <v>9843</v>
      </c>
      <c r="R1733" s="8"/>
      <c r="S1733" s="8"/>
      <c r="T1733" s="8"/>
      <c r="U1733" s="8" t="str">
        <f t="shared" si="79"/>
        <v>HW-CMPT-LT</v>
      </c>
      <c r="V1733" s="8" t="str">
        <f t="shared" si="80"/>
        <v>HW-CMPT-LT</v>
      </c>
      <c r="W1733" s="8" t="str">
        <f>VLOOKUP(V1733,'[2]Asset Classifications'!$M$12:$M$1690,1,FALSE)</f>
        <v>HW-CMPT-LT</v>
      </c>
      <c r="X1733" s="8"/>
      <c r="Y1733" s="8"/>
      <c r="Z1733" s="8"/>
      <c r="AA1733" t="s">
        <v>9844</v>
      </c>
      <c r="AB1733">
        <v>1526</v>
      </c>
    </row>
    <row r="1734" spans="1:28">
      <c r="A1734" s="76" t="s">
        <v>3761</v>
      </c>
      <c r="B1734" s="76" t="s">
        <v>9504</v>
      </c>
      <c r="C1734" s="77" t="s">
        <v>4237</v>
      </c>
      <c r="D1734" s="78" t="s">
        <v>4236</v>
      </c>
      <c r="E1734" s="79" t="s">
        <v>9547</v>
      </c>
      <c r="F1734" s="80" t="s">
        <v>9548</v>
      </c>
      <c r="G1734" s="81" t="s">
        <v>4475</v>
      </c>
      <c r="H1734" s="82" t="s">
        <v>9845</v>
      </c>
      <c r="I1734" s="83" t="s">
        <v>4495</v>
      </c>
      <c r="J1734" s="8" t="s">
        <v>4367</v>
      </c>
      <c r="K1734" s="83"/>
      <c r="L1734" s="83" t="s">
        <v>4368</v>
      </c>
      <c r="M1734" s="8" t="s">
        <v>4524</v>
      </c>
      <c r="N1734" s="8"/>
      <c r="O1734" s="8"/>
      <c r="P1734" s="62" t="str">
        <f t="shared" si="81"/>
        <v>TE-HW-CMPT-TA</v>
      </c>
      <c r="Q1734" s="62" t="s">
        <v>9846</v>
      </c>
      <c r="R1734" s="8"/>
      <c r="S1734" s="8"/>
      <c r="T1734" s="8"/>
      <c r="U1734" s="8" t="str">
        <f t="shared" si="79"/>
        <v>HW-CMPT-TA</v>
      </c>
      <c r="V1734" s="8" t="str">
        <f t="shared" si="80"/>
        <v>HW-CMPT-TA</v>
      </c>
      <c r="W1734" s="8" t="str">
        <f>VLOOKUP(V1734,'[2]Asset Classifications'!$M$12:$M$1690,1,FALSE)</f>
        <v>HW-CMPT-TA</v>
      </c>
      <c r="X1734" s="8"/>
      <c r="Y1734" s="8"/>
      <c r="Z1734" s="8"/>
      <c r="AA1734" t="s">
        <v>9847</v>
      </c>
      <c r="AB1734">
        <v>1527</v>
      </c>
    </row>
    <row r="1735" spans="1:28">
      <c r="A1735" s="76" t="s">
        <v>3761</v>
      </c>
      <c r="B1735" s="76" t="s">
        <v>9504</v>
      </c>
      <c r="C1735" s="77" t="s">
        <v>4237</v>
      </c>
      <c r="D1735" s="78" t="s">
        <v>4236</v>
      </c>
      <c r="E1735" s="79" t="s">
        <v>9848</v>
      </c>
      <c r="F1735" s="80" t="s">
        <v>9849</v>
      </c>
      <c r="G1735" s="81"/>
      <c r="H1735" s="82"/>
      <c r="I1735" s="83" t="s">
        <v>4495</v>
      </c>
      <c r="J1735" s="8" t="s">
        <v>4367</v>
      </c>
      <c r="K1735" s="83"/>
      <c r="L1735" s="83" t="s">
        <v>4368</v>
      </c>
      <c r="M1735" s="8" t="s">
        <v>4524</v>
      </c>
      <c r="N1735" s="8"/>
      <c r="O1735" s="8"/>
      <c r="P1735" s="62" t="str">
        <f t="shared" si="81"/>
        <v>TE-HW-DSTR-00</v>
      </c>
      <c r="Q1735" s="62" t="s">
        <v>9850</v>
      </c>
      <c r="R1735" s="8"/>
      <c r="S1735" s="8"/>
      <c r="T1735" s="8"/>
      <c r="U1735" s="8" t="str">
        <f t="shared" si="79"/>
        <v>HW-DSTR-00</v>
      </c>
      <c r="V1735" s="8" t="str">
        <f t="shared" si="80"/>
        <v>HW-DSTR</v>
      </c>
      <c r="W1735" s="8" t="str">
        <f>VLOOKUP(V1735,'[2]Asset Classifications'!$M$12:$M$1690,1,FALSE)</f>
        <v>HW-DSTR</v>
      </c>
      <c r="X1735" s="8"/>
      <c r="Y1735" s="8"/>
      <c r="Z1735" s="8"/>
      <c r="AA1735" t="s">
        <v>9851</v>
      </c>
      <c r="AB1735">
        <v>1528</v>
      </c>
    </row>
    <row r="1736" spans="1:28">
      <c r="A1736" s="76" t="s">
        <v>3761</v>
      </c>
      <c r="B1736" s="76" t="s">
        <v>9504</v>
      </c>
      <c r="C1736" s="77" t="s">
        <v>4237</v>
      </c>
      <c r="D1736" s="78" t="s">
        <v>4236</v>
      </c>
      <c r="E1736" s="79" t="s">
        <v>9640</v>
      </c>
      <c r="F1736" s="80" t="s">
        <v>9641</v>
      </c>
      <c r="G1736" s="81"/>
      <c r="H1736" s="82"/>
      <c r="I1736" s="83" t="s">
        <v>4495</v>
      </c>
      <c r="J1736" s="8" t="s">
        <v>4367</v>
      </c>
      <c r="K1736" s="83"/>
      <c r="L1736" s="83" t="s">
        <v>4368</v>
      </c>
      <c r="M1736" s="8" t="s">
        <v>4524</v>
      </c>
      <c r="N1736" s="8"/>
      <c r="O1736" s="8"/>
      <c r="P1736" s="62" t="str">
        <f t="shared" si="81"/>
        <v>TE-HW-MONI-00</v>
      </c>
      <c r="Q1736" s="62" t="s">
        <v>9852</v>
      </c>
      <c r="R1736" s="8"/>
      <c r="S1736" s="8"/>
      <c r="T1736" s="8"/>
      <c r="U1736" s="8" t="str">
        <f t="shared" ref="U1736:U1799" si="82">C1736&amp; "-" &amp;E1736 &amp; IF(G1736&lt;&gt;"","-" &amp;G1736,"-00")</f>
        <v>HW-MONI-00</v>
      </c>
      <c r="V1736" s="8" t="str">
        <f t="shared" ref="V1736:V1799" si="83">C1736&amp; "-" &amp;E1736 &amp; IF(G1736&lt;&gt;"","-" &amp;G1736,"")</f>
        <v>HW-MONI</v>
      </c>
      <c r="W1736" s="8" t="str">
        <f>VLOOKUP(V1736,'[2]Asset Classifications'!$M$12:$M$1690,1,FALSE)</f>
        <v>HW-MONI</v>
      </c>
      <c r="X1736" s="8"/>
      <c r="Y1736" s="8"/>
      <c r="Z1736" s="8"/>
      <c r="AA1736" t="s">
        <v>9853</v>
      </c>
      <c r="AB1736">
        <v>1529</v>
      </c>
    </row>
    <row r="1737" spans="1:28">
      <c r="A1737" s="76" t="s">
        <v>3761</v>
      </c>
      <c r="B1737" s="76" t="s">
        <v>9504</v>
      </c>
      <c r="C1737" s="77" t="s">
        <v>4237</v>
      </c>
      <c r="D1737" s="78" t="s">
        <v>4236</v>
      </c>
      <c r="E1737" s="79" t="s">
        <v>8936</v>
      </c>
      <c r="F1737" s="80" t="s">
        <v>8937</v>
      </c>
      <c r="G1737" s="81"/>
      <c r="H1737" s="82"/>
      <c r="I1737" s="83" t="s">
        <v>4495</v>
      </c>
      <c r="J1737" s="8" t="s">
        <v>4367</v>
      </c>
      <c r="K1737" s="83"/>
      <c r="L1737" s="83" t="s">
        <v>4368</v>
      </c>
      <c r="M1737" s="8" t="s">
        <v>4524</v>
      </c>
      <c r="N1737" s="8"/>
      <c r="O1737" s="8"/>
      <c r="P1737" s="62" t="str">
        <f t="shared" si="81"/>
        <v>TE-HW-SRVR-00</v>
      </c>
      <c r="Q1737" s="62" t="s">
        <v>9854</v>
      </c>
      <c r="R1737" s="8"/>
      <c r="S1737" s="8"/>
      <c r="T1737" s="8"/>
      <c r="U1737" s="8" t="str">
        <f t="shared" si="82"/>
        <v>HW-SRVR-00</v>
      </c>
      <c r="V1737" s="8" t="str">
        <f t="shared" si="83"/>
        <v>HW-SRVR</v>
      </c>
      <c r="W1737" s="8" t="str">
        <f>VLOOKUP(V1737,'[2]Asset Classifications'!$M$12:$M$1690,1,FALSE)</f>
        <v>HW-SRVR</v>
      </c>
      <c r="X1737" s="8"/>
      <c r="Y1737" s="8"/>
      <c r="Z1737" s="8"/>
      <c r="AA1737" t="s">
        <v>9855</v>
      </c>
      <c r="AB1737">
        <v>1530</v>
      </c>
    </row>
    <row r="1738" spans="1:28">
      <c r="A1738" s="282" t="s">
        <v>3761</v>
      </c>
      <c r="B1738" s="277" t="s">
        <v>9504</v>
      </c>
      <c r="C1738" s="283" t="s">
        <v>9856</v>
      </c>
      <c r="D1738" s="298" t="s">
        <v>9857</v>
      </c>
      <c r="E1738" s="277" t="s">
        <v>9858</v>
      </c>
      <c r="F1738" s="287" t="s">
        <v>9859</v>
      </c>
      <c r="G1738" s="278"/>
      <c r="H1738" s="278"/>
      <c r="I1738" s="279" t="s">
        <v>4631</v>
      </c>
      <c r="J1738" s="278" t="s">
        <v>4367</v>
      </c>
      <c r="K1738" s="279" t="s">
        <v>9860</v>
      </c>
      <c r="L1738" s="281" t="s">
        <v>4632</v>
      </c>
      <c r="M1738" s="280" t="s">
        <v>4436</v>
      </c>
      <c r="N1738" s="280" t="s">
        <v>9861</v>
      </c>
      <c r="O1738" s="278" t="s">
        <v>9862</v>
      </c>
      <c r="P1738" s="62" t="str">
        <f t="shared" si="81"/>
        <v>TE-IT-LANW-00</v>
      </c>
      <c r="Q1738" s="8" t="s">
        <v>9862</v>
      </c>
      <c r="R1738" s="8"/>
      <c r="S1738" s="8"/>
      <c r="T1738" s="8"/>
      <c r="U1738" s="8" t="str">
        <f t="shared" si="82"/>
        <v>IT-LANW-00</v>
      </c>
      <c r="V1738" s="8" t="str">
        <f t="shared" si="83"/>
        <v>IT-LANW</v>
      </c>
      <c r="W1738" s="8"/>
      <c r="X1738" s="8"/>
      <c r="Y1738" s="8" t="s">
        <v>4491</v>
      </c>
      <c r="Z1738" s="8"/>
    </row>
    <row r="1739" spans="1:28">
      <c r="A1739" s="76" t="s">
        <v>3761</v>
      </c>
      <c r="B1739" s="76" t="s">
        <v>9504</v>
      </c>
      <c r="C1739" s="77" t="s">
        <v>4240</v>
      </c>
      <c r="D1739" s="78" t="s">
        <v>9863</v>
      </c>
      <c r="E1739" s="79" t="s">
        <v>5569</v>
      </c>
      <c r="F1739" s="80" t="s">
        <v>5570</v>
      </c>
      <c r="G1739" s="81"/>
      <c r="H1739" s="82"/>
      <c r="I1739" s="83" t="s">
        <v>4495</v>
      </c>
      <c r="J1739" s="8" t="s">
        <v>4367</v>
      </c>
      <c r="K1739" s="83"/>
      <c r="L1739" s="83" t="s">
        <v>4618</v>
      </c>
      <c r="M1739" s="8"/>
      <c r="N1739" s="8"/>
      <c r="O1739" s="8"/>
      <c r="P1739" s="62" t="str">
        <f t="shared" si="81"/>
        <v>TE-NC-ANTE-00</v>
      </c>
      <c r="Q1739" s="62" t="s">
        <v>5570</v>
      </c>
      <c r="R1739" s="8"/>
      <c r="S1739" s="8"/>
      <c r="T1739" s="8"/>
      <c r="U1739" s="8" t="str">
        <f t="shared" si="82"/>
        <v>NC-ANTE-00</v>
      </c>
      <c r="V1739" s="8" t="str">
        <f t="shared" si="83"/>
        <v>NC-ANTE</v>
      </c>
      <c r="W1739" s="8" t="str">
        <f>VLOOKUP(V1739,'[2]Asset Classifications'!$M$12:$M$1690,1,FALSE)</f>
        <v>NC-ANTE</v>
      </c>
      <c r="X1739" s="8"/>
      <c r="Y1739" s="8"/>
      <c r="Z1739" s="8"/>
      <c r="AA1739" t="s">
        <v>9864</v>
      </c>
      <c r="AB1739">
        <v>1531</v>
      </c>
    </row>
    <row r="1740" spans="1:28">
      <c r="A1740" s="76" t="s">
        <v>3761</v>
      </c>
      <c r="B1740" s="76" t="s">
        <v>9504</v>
      </c>
      <c r="C1740" s="77" t="s">
        <v>4240</v>
      </c>
      <c r="D1740" s="78" t="s">
        <v>9863</v>
      </c>
      <c r="E1740" s="79" t="s">
        <v>9865</v>
      </c>
      <c r="F1740" s="80" t="s">
        <v>9866</v>
      </c>
      <c r="G1740" s="81"/>
      <c r="H1740" s="82"/>
      <c r="I1740" s="83" t="s">
        <v>4495</v>
      </c>
      <c r="J1740" s="8" t="s">
        <v>4367</v>
      </c>
      <c r="K1740" s="83"/>
      <c r="L1740" s="83" t="s">
        <v>4618</v>
      </c>
      <c r="M1740" s="8"/>
      <c r="N1740" s="8"/>
      <c r="O1740" s="8"/>
      <c r="P1740" s="62" t="str">
        <f t="shared" si="81"/>
        <v>TE-NC-AUDC-00</v>
      </c>
      <c r="Q1740" s="62" t="s">
        <v>9866</v>
      </c>
      <c r="R1740" s="8"/>
      <c r="S1740" s="8"/>
      <c r="T1740" s="8"/>
      <c r="U1740" s="8" t="str">
        <f t="shared" si="82"/>
        <v>NC-AUDC-00</v>
      </c>
      <c r="V1740" s="8" t="str">
        <f t="shared" si="83"/>
        <v>NC-AUDC</v>
      </c>
      <c r="W1740" s="8" t="str">
        <f>VLOOKUP(V1740,'[2]Asset Classifications'!$M$12:$M$1690,1,FALSE)</f>
        <v>NC-AUDC</v>
      </c>
      <c r="X1740" s="8"/>
      <c r="Y1740" s="8"/>
      <c r="Z1740" s="8"/>
      <c r="AA1740" t="s">
        <v>9867</v>
      </c>
      <c r="AB1740">
        <v>1532</v>
      </c>
    </row>
    <row r="1741" spans="1:28">
      <c r="A1741" s="76" t="s">
        <v>3761</v>
      </c>
      <c r="B1741" s="76" t="s">
        <v>9504</v>
      </c>
      <c r="C1741" s="77" t="s">
        <v>4240</v>
      </c>
      <c r="D1741" s="78" t="s">
        <v>9863</v>
      </c>
      <c r="E1741" s="79" t="s">
        <v>9868</v>
      </c>
      <c r="F1741" s="80" t="s">
        <v>9869</v>
      </c>
      <c r="G1741" s="81"/>
      <c r="H1741" s="82"/>
      <c r="I1741" s="83" t="s">
        <v>4495</v>
      </c>
      <c r="J1741" s="8" t="s">
        <v>4367</v>
      </c>
      <c r="K1741" s="83"/>
      <c r="L1741" s="83" t="s">
        <v>4618</v>
      </c>
      <c r="M1741" s="8"/>
      <c r="N1741" s="8"/>
      <c r="O1741" s="8"/>
      <c r="P1741" s="62" t="str">
        <f t="shared" si="81"/>
        <v>TE-NC-CBUN-00</v>
      </c>
      <c r="Q1741" s="62" t="s">
        <v>9870</v>
      </c>
      <c r="R1741" s="8"/>
      <c r="S1741" s="8"/>
      <c r="T1741" s="8"/>
      <c r="U1741" s="8" t="str">
        <f t="shared" si="82"/>
        <v>NC-CBUN-00</v>
      </c>
      <c r="V1741" s="8" t="str">
        <f t="shared" si="83"/>
        <v>NC-CBUN</v>
      </c>
      <c r="W1741" s="8" t="str">
        <f>VLOOKUP(V1741,'[2]Asset Classifications'!$M$12:$M$1690,1,FALSE)</f>
        <v>NC-CBUN</v>
      </c>
      <c r="X1741" s="8"/>
      <c r="Y1741" s="8"/>
      <c r="Z1741" s="8"/>
      <c r="AA1741" t="s">
        <v>9871</v>
      </c>
      <c r="AB1741">
        <v>1533</v>
      </c>
    </row>
    <row r="1742" spans="1:28">
      <c r="A1742" s="76" t="s">
        <v>3761</v>
      </c>
      <c r="B1742" s="76" t="s">
        <v>9504</v>
      </c>
      <c r="C1742" s="77" t="s">
        <v>4240</v>
      </c>
      <c r="D1742" s="78" t="s">
        <v>9863</v>
      </c>
      <c r="E1742" s="79" t="s">
        <v>9872</v>
      </c>
      <c r="F1742" s="80" t="s">
        <v>9873</v>
      </c>
      <c r="G1742" s="81"/>
      <c r="H1742" s="82"/>
      <c r="I1742" s="83" t="s">
        <v>4495</v>
      </c>
      <c r="J1742" s="8" t="s">
        <v>4367</v>
      </c>
      <c r="K1742" s="83"/>
      <c r="L1742" s="83" t="s">
        <v>4618</v>
      </c>
      <c r="M1742" s="8"/>
      <c r="N1742" s="8"/>
      <c r="O1742" s="8"/>
      <c r="P1742" s="62" t="str">
        <f t="shared" si="81"/>
        <v>TE-NC-CCTV-00</v>
      </c>
      <c r="Q1742" s="62" t="s">
        <v>9873</v>
      </c>
      <c r="R1742" s="8"/>
      <c r="S1742" s="8"/>
      <c r="T1742" s="8"/>
      <c r="U1742" s="8" t="str">
        <f t="shared" si="82"/>
        <v>NC-CCTV-00</v>
      </c>
      <c r="V1742" s="8" t="str">
        <f t="shared" si="83"/>
        <v>NC-CCTV</v>
      </c>
      <c r="W1742" s="8" t="str">
        <f>VLOOKUP(V1742,'[2]Asset Classifications'!$M$12:$M$1690,1,FALSE)</f>
        <v>NC-CCTV</v>
      </c>
      <c r="X1742" s="8"/>
      <c r="Y1742" s="8"/>
      <c r="Z1742" s="8"/>
      <c r="AA1742" t="s">
        <v>9874</v>
      </c>
      <c r="AB1742">
        <v>1534</v>
      </c>
    </row>
    <row r="1743" spans="1:28">
      <c r="A1743" s="76" t="s">
        <v>3761</v>
      </c>
      <c r="B1743" s="76" t="s">
        <v>9504</v>
      </c>
      <c r="C1743" s="77" t="s">
        <v>4240</v>
      </c>
      <c r="D1743" s="78" t="s">
        <v>9863</v>
      </c>
      <c r="E1743" s="79" t="s">
        <v>7384</v>
      </c>
      <c r="F1743" s="80" t="s">
        <v>7385</v>
      </c>
      <c r="G1743" s="81"/>
      <c r="H1743" s="82"/>
      <c r="I1743" s="83" t="s">
        <v>4495</v>
      </c>
      <c r="J1743" s="8" t="s">
        <v>4367</v>
      </c>
      <c r="K1743" s="83"/>
      <c r="L1743" s="83" t="s">
        <v>4618</v>
      </c>
      <c r="M1743" s="8"/>
      <c r="N1743" s="8"/>
      <c r="O1743" s="8"/>
      <c r="P1743" s="62" t="str">
        <f t="shared" ref="P1743:P1806" si="84">A1743&amp;"-"&amp;U1743</f>
        <v>TE-NC-CCUN-00</v>
      </c>
      <c r="Q1743" s="62" t="s">
        <v>7386</v>
      </c>
      <c r="R1743" s="8"/>
      <c r="S1743" s="8"/>
      <c r="T1743" s="8"/>
      <c r="U1743" s="8" t="str">
        <f t="shared" si="82"/>
        <v>NC-CCUN-00</v>
      </c>
      <c r="V1743" s="8" t="str">
        <f t="shared" si="83"/>
        <v>NC-CCUN</v>
      </c>
      <c r="W1743" s="8" t="str">
        <f>VLOOKUP(V1743,'[2]Asset Classifications'!$M$12:$M$1690,1,FALSE)</f>
        <v>NC-CCUN</v>
      </c>
      <c r="X1743" s="8"/>
      <c r="Y1743" s="8"/>
      <c r="Z1743" s="8"/>
      <c r="AA1743" t="s">
        <v>9875</v>
      </c>
      <c r="AB1743">
        <v>1535</v>
      </c>
    </row>
    <row r="1744" spans="1:28">
      <c r="A1744" s="76" t="s">
        <v>3761</v>
      </c>
      <c r="B1744" s="76" t="s">
        <v>9504</v>
      </c>
      <c r="C1744" s="77" t="s">
        <v>4240</v>
      </c>
      <c r="D1744" s="78" t="s">
        <v>9863</v>
      </c>
      <c r="E1744" s="79" t="s">
        <v>9547</v>
      </c>
      <c r="F1744" s="80" t="s">
        <v>9548</v>
      </c>
      <c r="G1744" s="81"/>
      <c r="H1744" s="82"/>
      <c r="I1744" s="83" t="s">
        <v>4495</v>
      </c>
      <c r="J1744" s="8" t="s">
        <v>4367</v>
      </c>
      <c r="K1744" s="83"/>
      <c r="L1744" s="83" t="s">
        <v>4618</v>
      </c>
      <c r="M1744" s="8"/>
      <c r="N1744" s="8"/>
      <c r="O1744" s="8"/>
      <c r="P1744" s="62" t="str">
        <f t="shared" si="84"/>
        <v>TE-NC-CMPT-00</v>
      </c>
      <c r="Q1744" s="62" t="s">
        <v>9548</v>
      </c>
      <c r="R1744" s="8"/>
      <c r="S1744" s="8"/>
      <c r="T1744" s="8"/>
      <c r="U1744" s="8" t="str">
        <f t="shared" si="82"/>
        <v>NC-CMPT-00</v>
      </c>
      <c r="V1744" s="8" t="str">
        <f t="shared" si="83"/>
        <v>NC-CMPT</v>
      </c>
      <c r="W1744" s="8" t="str">
        <f>VLOOKUP(V1744,'[2]Asset Classifications'!$M$12:$M$1690,1,FALSE)</f>
        <v>NC-CMPT</v>
      </c>
      <c r="X1744" s="8"/>
      <c r="Y1744" s="8"/>
      <c r="Z1744" s="8"/>
      <c r="AA1744" t="s">
        <v>9876</v>
      </c>
      <c r="AB1744">
        <v>1536</v>
      </c>
    </row>
    <row r="1745" spans="1:28">
      <c r="A1745" s="76" t="s">
        <v>3761</v>
      </c>
      <c r="B1745" s="76" t="s">
        <v>9504</v>
      </c>
      <c r="C1745" s="77" t="s">
        <v>4240</v>
      </c>
      <c r="D1745" s="78" t="s">
        <v>9863</v>
      </c>
      <c r="E1745" s="79" t="s">
        <v>9877</v>
      </c>
      <c r="F1745" s="80" t="s">
        <v>9878</v>
      </c>
      <c r="G1745" s="81"/>
      <c r="H1745" s="82"/>
      <c r="I1745" s="83" t="s">
        <v>4495</v>
      </c>
      <c r="J1745" s="8" t="s">
        <v>4367</v>
      </c>
      <c r="K1745" s="83"/>
      <c r="L1745" s="83" t="s">
        <v>4618</v>
      </c>
      <c r="M1745" s="8"/>
      <c r="N1745" s="8"/>
      <c r="O1745" s="8"/>
      <c r="P1745" s="62" t="str">
        <f t="shared" si="84"/>
        <v>TE-NC-DPLX-00</v>
      </c>
      <c r="Q1745" s="62" t="s">
        <v>9878</v>
      </c>
      <c r="R1745" s="8"/>
      <c r="S1745" s="8"/>
      <c r="T1745" s="8"/>
      <c r="U1745" s="8" t="str">
        <f t="shared" si="82"/>
        <v>NC-DPLX-00</v>
      </c>
      <c r="V1745" s="8" t="str">
        <f t="shared" si="83"/>
        <v>NC-DPLX</v>
      </c>
      <c r="W1745" s="8" t="str">
        <f>VLOOKUP(V1745,'[2]Asset Classifications'!$M$12:$M$1690,1,FALSE)</f>
        <v>NC-DPLX</v>
      </c>
      <c r="X1745" s="8"/>
      <c r="Y1745" s="8"/>
      <c r="Z1745" s="8"/>
      <c r="AA1745" t="s">
        <v>9879</v>
      </c>
      <c r="AB1745">
        <v>1537</v>
      </c>
    </row>
    <row r="1746" spans="1:28">
      <c r="A1746" s="76" t="s">
        <v>3761</v>
      </c>
      <c r="B1746" s="76" t="s">
        <v>9504</v>
      </c>
      <c r="C1746" s="77" t="s">
        <v>4240</v>
      </c>
      <c r="D1746" s="78" t="s">
        <v>9863</v>
      </c>
      <c r="E1746" s="291" t="s">
        <v>9848</v>
      </c>
      <c r="F1746" s="299" t="s">
        <v>9849</v>
      </c>
      <c r="G1746" s="299"/>
      <c r="H1746" s="299"/>
      <c r="I1746" s="279" t="s">
        <v>4495</v>
      </c>
      <c r="J1746" s="278" t="s">
        <v>4367</v>
      </c>
      <c r="K1746" s="281" t="s">
        <v>8924</v>
      </c>
      <c r="L1746" s="281" t="s">
        <v>4618</v>
      </c>
      <c r="M1746" s="280"/>
      <c r="N1746" s="280" t="s">
        <v>9880</v>
      </c>
      <c r="O1746" s="299" t="s">
        <v>9849</v>
      </c>
      <c r="P1746" s="62" t="str">
        <f t="shared" si="84"/>
        <v>TE-NC-DSTR-00</v>
      </c>
      <c r="Q1746" s="8" t="s">
        <v>9849</v>
      </c>
      <c r="R1746" s="8"/>
      <c r="S1746" s="8"/>
      <c r="T1746" s="8"/>
      <c r="U1746" s="8" t="str">
        <f t="shared" si="82"/>
        <v>NC-DSTR-00</v>
      </c>
      <c r="V1746" s="8" t="str">
        <f t="shared" si="83"/>
        <v>NC-DSTR</v>
      </c>
      <c r="W1746" s="8"/>
      <c r="X1746" s="8"/>
      <c r="Y1746" s="8" t="s">
        <v>4491</v>
      </c>
      <c r="Z1746" s="8"/>
    </row>
    <row r="1747" spans="1:28">
      <c r="A1747" s="76" t="s">
        <v>3761</v>
      </c>
      <c r="B1747" s="76" t="s">
        <v>9504</v>
      </c>
      <c r="C1747" s="77" t="s">
        <v>4240</v>
      </c>
      <c r="D1747" s="78" t="s">
        <v>9863</v>
      </c>
      <c r="E1747" s="79" t="s">
        <v>9881</v>
      </c>
      <c r="F1747" s="80" t="s">
        <v>9882</v>
      </c>
      <c r="G1747" s="81"/>
      <c r="H1747" s="82"/>
      <c r="I1747" s="83" t="s">
        <v>4495</v>
      </c>
      <c r="J1747" s="8" t="s">
        <v>4367</v>
      </c>
      <c r="K1747" s="83"/>
      <c r="L1747" s="83" t="s">
        <v>4618</v>
      </c>
      <c r="M1747" s="8"/>
      <c r="N1747" s="8"/>
      <c r="O1747" s="8"/>
      <c r="P1747" s="62" t="str">
        <f t="shared" si="84"/>
        <v>TE-NC-ICUN-00</v>
      </c>
      <c r="Q1747" s="62" t="s">
        <v>9883</v>
      </c>
      <c r="R1747" s="8"/>
      <c r="S1747" s="8"/>
      <c r="T1747" s="8"/>
      <c r="U1747" s="8" t="str">
        <f t="shared" si="82"/>
        <v>NC-ICUN-00</v>
      </c>
      <c r="V1747" s="8" t="str">
        <f t="shared" si="83"/>
        <v>NC-ICUN</v>
      </c>
      <c r="W1747" s="8" t="str">
        <f>VLOOKUP(V1747,'[2]Asset Classifications'!$M$12:$M$1690,1,FALSE)</f>
        <v>NC-ICUN</v>
      </c>
      <c r="X1747" s="8"/>
      <c r="Y1747" s="8"/>
      <c r="Z1747" s="8"/>
      <c r="AA1747" t="s">
        <v>9884</v>
      </c>
      <c r="AB1747">
        <v>1538</v>
      </c>
    </row>
    <row r="1748" spans="1:28">
      <c r="A1748" s="76" t="s">
        <v>3761</v>
      </c>
      <c r="B1748" s="76" t="s">
        <v>9504</v>
      </c>
      <c r="C1748" s="77" t="s">
        <v>4240</v>
      </c>
      <c r="D1748" s="78" t="s">
        <v>9863</v>
      </c>
      <c r="E1748" s="79" t="s">
        <v>9578</v>
      </c>
      <c r="F1748" s="80" t="s">
        <v>9579</v>
      </c>
      <c r="G1748" s="81"/>
      <c r="H1748" s="82"/>
      <c r="I1748" s="83" t="s">
        <v>4495</v>
      </c>
      <c r="J1748" s="8" t="s">
        <v>4367</v>
      </c>
      <c r="K1748" s="83"/>
      <c r="L1748" s="83" t="s">
        <v>4618</v>
      </c>
      <c r="M1748" s="8"/>
      <c r="N1748" s="8"/>
      <c r="O1748" s="8"/>
      <c r="P1748" s="62" t="str">
        <f t="shared" si="84"/>
        <v>TE-NC-KVME-00</v>
      </c>
      <c r="Q1748" s="62" t="s">
        <v>9579</v>
      </c>
      <c r="R1748" s="8"/>
      <c r="S1748" s="8"/>
      <c r="T1748" s="8"/>
      <c r="U1748" s="8" t="str">
        <f t="shared" si="82"/>
        <v>NC-KVME-00</v>
      </c>
      <c r="V1748" s="8" t="str">
        <f t="shared" si="83"/>
        <v>NC-KVME</v>
      </c>
      <c r="W1748" s="8" t="str">
        <f>VLOOKUP(V1748,'[2]Asset Classifications'!$M$12:$M$1690,1,FALSE)</f>
        <v>NC-KVME</v>
      </c>
      <c r="X1748" s="8"/>
      <c r="Y1748" s="8"/>
      <c r="Z1748" s="8"/>
      <c r="AA1748" t="s">
        <v>9885</v>
      </c>
      <c r="AB1748">
        <v>1539</v>
      </c>
    </row>
    <row r="1749" spans="1:28">
      <c r="A1749" s="76" t="s">
        <v>3761</v>
      </c>
      <c r="B1749" s="76" t="s">
        <v>9504</v>
      </c>
      <c r="C1749" s="77" t="s">
        <v>4240</v>
      </c>
      <c r="D1749" s="78" t="s">
        <v>9863</v>
      </c>
      <c r="E1749" s="79" t="s">
        <v>8964</v>
      </c>
      <c r="F1749" s="80" t="s">
        <v>8965</v>
      </c>
      <c r="G1749" s="81"/>
      <c r="H1749" s="82"/>
      <c r="I1749" s="83" t="s">
        <v>4495</v>
      </c>
      <c r="J1749" s="8" t="s">
        <v>4367</v>
      </c>
      <c r="K1749" s="83"/>
      <c r="L1749" s="83" t="s">
        <v>4618</v>
      </c>
      <c r="M1749" s="8"/>
      <c r="N1749" s="8"/>
      <c r="O1749" s="8"/>
      <c r="P1749" s="62" t="str">
        <f t="shared" si="84"/>
        <v>TE-NC-MCNV-00</v>
      </c>
      <c r="Q1749" s="62" t="s">
        <v>8965</v>
      </c>
      <c r="R1749" s="8"/>
      <c r="S1749" s="8"/>
      <c r="T1749" s="8"/>
      <c r="U1749" s="8" t="str">
        <f t="shared" si="82"/>
        <v>NC-MCNV-00</v>
      </c>
      <c r="V1749" s="8" t="str">
        <f t="shared" si="83"/>
        <v>NC-MCNV</v>
      </c>
      <c r="W1749" s="8" t="str">
        <f>VLOOKUP(V1749,'[2]Asset Classifications'!$M$12:$M$1690,1,FALSE)</f>
        <v>NC-MCNV</v>
      </c>
      <c r="X1749" s="8"/>
      <c r="Y1749" s="8"/>
      <c r="Z1749" s="8"/>
      <c r="AA1749" t="s">
        <v>9886</v>
      </c>
      <c r="AB1749">
        <v>1540</v>
      </c>
    </row>
    <row r="1750" spans="1:28">
      <c r="A1750" s="76" t="s">
        <v>3761</v>
      </c>
      <c r="B1750" s="76" t="s">
        <v>9504</v>
      </c>
      <c r="C1750" s="77" t="s">
        <v>4240</v>
      </c>
      <c r="D1750" s="78" t="s">
        <v>9863</v>
      </c>
      <c r="E1750" s="291" t="s">
        <v>9887</v>
      </c>
      <c r="F1750" s="287" t="s">
        <v>9888</v>
      </c>
      <c r="G1750" s="300"/>
      <c r="H1750" s="278"/>
      <c r="I1750" s="279" t="s">
        <v>4631</v>
      </c>
      <c r="J1750" s="278" t="s">
        <v>4367</v>
      </c>
      <c r="K1750" s="281" t="s">
        <v>8924</v>
      </c>
      <c r="L1750" s="281" t="s">
        <v>4632</v>
      </c>
      <c r="M1750" s="280" t="s">
        <v>4436</v>
      </c>
      <c r="N1750" s="280" t="s">
        <v>9889</v>
      </c>
      <c r="O1750" s="280" t="s">
        <v>9890</v>
      </c>
      <c r="P1750" s="62" t="str">
        <f t="shared" si="84"/>
        <v>TE-NC-METS-00</v>
      </c>
      <c r="Q1750" s="8" t="s">
        <v>9890</v>
      </c>
      <c r="R1750" s="8"/>
      <c r="S1750" s="8"/>
      <c r="T1750" s="8"/>
      <c r="U1750" s="8" t="str">
        <f t="shared" si="82"/>
        <v>NC-METS-00</v>
      </c>
      <c r="V1750" s="8" t="str">
        <f t="shared" si="83"/>
        <v>NC-METS</v>
      </c>
      <c r="W1750" s="8"/>
      <c r="X1750" s="8"/>
      <c r="Y1750" s="8" t="s">
        <v>4491</v>
      </c>
      <c r="Z1750" s="8"/>
    </row>
    <row r="1751" spans="1:28">
      <c r="A1751" s="76" t="s">
        <v>3761</v>
      </c>
      <c r="B1751" s="76" t="s">
        <v>9504</v>
      </c>
      <c r="C1751" s="77" t="s">
        <v>4240</v>
      </c>
      <c r="D1751" s="78" t="s">
        <v>9863</v>
      </c>
      <c r="E1751" s="291" t="s">
        <v>9891</v>
      </c>
      <c r="F1751" s="287" t="s">
        <v>9892</v>
      </c>
      <c r="G1751" s="300"/>
      <c r="H1751" s="278"/>
      <c r="I1751" s="279" t="s">
        <v>4631</v>
      </c>
      <c r="J1751" s="278" t="s">
        <v>4367</v>
      </c>
      <c r="K1751" s="281" t="s">
        <v>8924</v>
      </c>
      <c r="L1751" s="281" t="s">
        <v>4632</v>
      </c>
      <c r="M1751" s="280" t="s">
        <v>4436</v>
      </c>
      <c r="N1751" s="280" t="s">
        <v>9893</v>
      </c>
      <c r="O1751" s="280" t="s">
        <v>9894</v>
      </c>
      <c r="P1751" s="62" t="str">
        <f t="shared" si="84"/>
        <v>TE-NC-MNCS-00</v>
      </c>
      <c r="Q1751" s="8" t="s">
        <v>9894</v>
      </c>
      <c r="R1751" s="8"/>
      <c r="S1751" s="8"/>
      <c r="T1751" s="8"/>
      <c r="U1751" s="8" t="str">
        <f t="shared" si="82"/>
        <v>NC-MNCS-00</v>
      </c>
      <c r="V1751" s="8" t="str">
        <f t="shared" si="83"/>
        <v>NC-MNCS</v>
      </c>
      <c r="W1751" s="8"/>
      <c r="X1751" s="8"/>
      <c r="Y1751" s="8" t="s">
        <v>4491</v>
      </c>
      <c r="Z1751" s="8"/>
    </row>
    <row r="1752" spans="1:28">
      <c r="A1752" s="76" t="s">
        <v>3761</v>
      </c>
      <c r="B1752" s="76" t="s">
        <v>9504</v>
      </c>
      <c r="C1752" s="77" t="s">
        <v>4240</v>
      </c>
      <c r="D1752" s="78" t="s">
        <v>9863</v>
      </c>
      <c r="E1752" s="79" t="s">
        <v>9637</v>
      </c>
      <c r="F1752" s="80" t="s">
        <v>9638</v>
      </c>
      <c r="G1752" s="81"/>
      <c r="H1752" s="82"/>
      <c r="I1752" s="83" t="s">
        <v>4495</v>
      </c>
      <c r="J1752" s="8" t="s">
        <v>4367</v>
      </c>
      <c r="K1752" s="83"/>
      <c r="L1752" s="83" t="s">
        <v>4618</v>
      </c>
      <c r="M1752" s="8"/>
      <c r="N1752" s="8"/>
      <c r="O1752" s="8"/>
      <c r="P1752" s="62" t="str">
        <f t="shared" si="84"/>
        <v>TE-NC-MODU-00</v>
      </c>
      <c r="Q1752" s="62" t="s">
        <v>9638</v>
      </c>
      <c r="R1752" s="8"/>
      <c r="S1752" s="8"/>
      <c r="T1752" s="8"/>
      <c r="U1752" s="8" t="str">
        <f t="shared" si="82"/>
        <v>NC-MODU-00</v>
      </c>
      <c r="V1752" s="8" t="str">
        <f t="shared" si="83"/>
        <v>NC-MODU</v>
      </c>
      <c r="W1752" s="8" t="str">
        <f>VLOOKUP(V1752,'[2]Asset Classifications'!$M$12:$M$1690,1,FALSE)</f>
        <v>NC-MODU</v>
      </c>
      <c r="X1752" s="8"/>
      <c r="Y1752" s="8"/>
      <c r="Z1752" s="8"/>
      <c r="AA1752" t="s">
        <v>9895</v>
      </c>
      <c r="AB1752">
        <v>1541</v>
      </c>
    </row>
    <row r="1753" spans="1:28">
      <c r="A1753" s="76" t="s">
        <v>3761</v>
      </c>
      <c r="B1753" s="76" t="s">
        <v>9504</v>
      </c>
      <c r="C1753" s="77" t="s">
        <v>4240</v>
      </c>
      <c r="D1753" s="78" t="s">
        <v>9863</v>
      </c>
      <c r="E1753" s="79" t="s">
        <v>9640</v>
      </c>
      <c r="F1753" s="80" t="s">
        <v>9641</v>
      </c>
      <c r="G1753" s="81"/>
      <c r="H1753" s="82"/>
      <c r="I1753" s="83" t="s">
        <v>4495</v>
      </c>
      <c r="J1753" s="8" t="s">
        <v>4367</v>
      </c>
      <c r="K1753" s="83"/>
      <c r="L1753" s="83" t="s">
        <v>4618</v>
      </c>
      <c r="M1753" s="8"/>
      <c r="N1753" s="8"/>
      <c r="O1753" s="8"/>
      <c r="P1753" s="62" t="str">
        <f t="shared" si="84"/>
        <v>TE-NC-MONI-00</v>
      </c>
      <c r="Q1753" s="62" t="s">
        <v>9641</v>
      </c>
      <c r="R1753" s="8"/>
      <c r="S1753" s="8"/>
      <c r="T1753" s="8"/>
      <c r="U1753" s="8" t="str">
        <f t="shared" si="82"/>
        <v>NC-MONI-00</v>
      </c>
      <c r="V1753" s="8" t="str">
        <f t="shared" si="83"/>
        <v>NC-MONI</v>
      </c>
      <c r="W1753" s="8" t="str">
        <f>VLOOKUP(V1753,'[2]Asset Classifications'!$M$12:$M$1690,1,FALSE)</f>
        <v>NC-MONI</v>
      </c>
      <c r="X1753" s="8"/>
      <c r="Y1753" s="8"/>
      <c r="Z1753" s="8"/>
      <c r="AA1753" t="s">
        <v>9896</v>
      </c>
      <c r="AB1753">
        <v>1542</v>
      </c>
    </row>
    <row r="1754" spans="1:28">
      <c r="A1754" s="76" t="s">
        <v>3761</v>
      </c>
      <c r="B1754" s="76" t="s">
        <v>9504</v>
      </c>
      <c r="C1754" s="77" t="s">
        <v>4240</v>
      </c>
      <c r="D1754" s="78" t="s">
        <v>9863</v>
      </c>
      <c r="E1754" s="79" t="s">
        <v>9897</v>
      </c>
      <c r="F1754" s="80" t="s">
        <v>9898</v>
      </c>
      <c r="G1754" s="81"/>
      <c r="H1754" s="82"/>
      <c r="I1754" s="83" t="s">
        <v>4495</v>
      </c>
      <c r="J1754" s="8" t="s">
        <v>4367</v>
      </c>
      <c r="K1754" s="83"/>
      <c r="L1754" s="83" t="s">
        <v>4618</v>
      </c>
      <c r="M1754" s="8"/>
      <c r="N1754" s="8"/>
      <c r="O1754" s="8"/>
      <c r="P1754" s="62" t="str">
        <f t="shared" si="84"/>
        <v>TE-NC-MONT-00</v>
      </c>
      <c r="Q1754" s="62" t="s">
        <v>9898</v>
      </c>
      <c r="R1754" s="8"/>
      <c r="S1754" s="8"/>
      <c r="T1754" s="8"/>
      <c r="U1754" s="8" t="str">
        <f t="shared" si="82"/>
        <v>NC-MONT-00</v>
      </c>
      <c r="V1754" s="8" t="str">
        <f t="shared" si="83"/>
        <v>NC-MONT</v>
      </c>
      <c r="W1754" s="8" t="str">
        <f>VLOOKUP(V1754,'[2]Asset Classifications'!$M$12:$M$1690,1,FALSE)</f>
        <v>NC-MONT</v>
      </c>
      <c r="X1754" s="8"/>
      <c r="Y1754" s="8"/>
      <c r="Z1754" s="8"/>
      <c r="AA1754" t="s">
        <v>9899</v>
      </c>
      <c r="AB1754">
        <v>1543</v>
      </c>
    </row>
    <row r="1755" spans="1:28">
      <c r="A1755" s="76" t="s">
        <v>3761</v>
      </c>
      <c r="B1755" s="76" t="s">
        <v>9504</v>
      </c>
      <c r="C1755" s="77" t="s">
        <v>4240</v>
      </c>
      <c r="D1755" s="78" t="s">
        <v>9863</v>
      </c>
      <c r="E1755" s="79" t="s">
        <v>9900</v>
      </c>
      <c r="F1755" s="80" t="s">
        <v>9901</v>
      </c>
      <c r="G1755" s="81" t="s">
        <v>3511</v>
      </c>
      <c r="H1755" s="82" t="s">
        <v>9902</v>
      </c>
      <c r="I1755" s="83" t="s">
        <v>4631</v>
      </c>
      <c r="J1755" s="8" t="s">
        <v>4367</v>
      </c>
      <c r="K1755" s="83"/>
      <c r="L1755" s="83" t="s">
        <v>4632</v>
      </c>
      <c r="M1755" s="8" t="s">
        <v>4436</v>
      </c>
      <c r="N1755" s="8"/>
      <c r="O1755" s="8"/>
      <c r="P1755" s="62" t="str">
        <f t="shared" si="84"/>
        <v>TE-NC-NCCS-SB</v>
      </c>
      <c r="Q1755" s="62" t="s">
        <v>9903</v>
      </c>
      <c r="R1755" s="8"/>
      <c r="S1755" s="8"/>
      <c r="T1755" s="8"/>
      <c r="U1755" s="8" t="str">
        <f t="shared" si="82"/>
        <v>NC-NCCS-SB</v>
      </c>
      <c r="V1755" s="8" t="str">
        <f t="shared" si="83"/>
        <v>NC-NCCS-SB</v>
      </c>
      <c r="W1755" s="8" t="str">
        <f>VLOOKUP(V1755,'[2]Asset Classifications'!$M$12:$M$1690,1,FALSE)</f>
        <v>NC-NCCS-SB</v>
      </c>
      <c r="X1755" s="8"/>
      <c r="Y1755" s="8"/>
      <c r="Z1755" s="8"/>
      <c r="AA1755" t="s">
        <v>9904</v>
      </c>
      <c r="AB1755">
        <v>1544</v>
      </c>
    </row>
    <row r="1756" spans="1:28">
      <c r="A1756" s="76" t="s">
        <v>3761</v>
      </c>
      <c r="B1756" s="76" t="s">
        <v>9504</v>
      </c>
      <c r="C1756" s="77" t="s">
        <v>4240</v>
      </c>
      <c r="D1756" s="78" t="s">
        <v>9863</v>
      </c>
      <c r="E1756" s="79" t="s">
        <v>9900</v>
      </c>
      <c r="F1756" s="80" t="s">
        <v>9901</v>
      </c>
      <c r="G1756" s="81" t="s">
        <v>4147</v>
      </c>
      <c r="H1756" s="82" t="s">
        <v>9905</v>
      </c>
      <c r="I1756" s="83" t="s">
        <v>4631</v>
      </c>
      <c r="J1756" s="8" t="s">
        <v>4367</v>
      </c>
      <c r="K1756" s="83"/>
      <c r="L1756" s="83" t="s">
        <v>4632</v>
      </c>
      <c r="M1756" s="8" t="s">
        <v>4436</v>
      </c>
      <c r="N1756" s="8"/>
      <c r="O1756" s="8"/>
      <c r="P1756" s="62" t="str">
        <f t="shared" si="84"/>
        <v>TE-NC-NCCS-TN</v>
      </c>
      <c r="Q1756" s="62" t="s">
        <v>9906</v>
      </c>
      <c r="R1756" s="8"/>
      <c r="S1756" s="8"/>
      <c r="T1756" s="8"/>
      <c r="U1756" s="8" t="str">
        <f t="shared" si="82"/>
        <v>NC-NCCS-TN</v>
      </c>
      <c r="V1756" s="8" t="str">
        <f t="shared" si="83"/>
        <v>NC-NCCS-TN</v>
      </c>
      <c r="W1756" s="8" t="str">
        <f>VLOOKUP(V1756,'[2]Asset Classifications'!$M$12:$M$1690,1,FALSE)</f>
        <v>NC-NCCS-TN</v>
      </c>
      <c r="X1756" s="8"/>
      <c r="Y1756" s="8"/>
      <c r="Z1756" s="8"/>
      <c r="AA1756" t="s">
        <v>9907</v>
      </c>
      <c r="AB1756">
        <v>1545</v>
      </c>
    </row>
    <row r="1757" spans="1:28">
      <c r="A1757" s="76" t="s">
        <v>3761</v>
      </c>
      <c r="B1757" s="76" t="s">
        <v>9504</v>
      </c>
      <c r="C1757" s="77" t="s">
        <v>4240</v>
      </c>
      <c r="D1757" s="78" t="s">
        <v>9863</v>
      </c>
      <c r="E1757" s="79" t="s">
        <v>9900</v>
      </c>
      <c r="F1757" s="80" t="s">
        <v>9901</v>
      </c>
      <c r="G1757" s="81" t="s">
        <v>5466</v>
      </c>
      <c r="H1757" s="82" t="s">
        <v>9908</v>
      </c>
      <c r="I1757" s="83" t="s">
        <v>4631</v>
      </c>
      <c r="J1757" s="8" t="s">
        <v>4367</v>
      </c>
      <c r="K1757" s="83"/>
      <c r="L1757" s="83" t="s">
        <v>4632</v>
      </c>
      <c r="M1757" s="8" t="s">
        <v>4436</v>
      </c>
      <c r="N1757" s="8"/>
      <c r="O1757" s="8"/>
      <c r="P1757" s="62" t="str">
        <f t="shared" si="84"/>
        <v>TE-NC-NCCS-VC</v>
      </c>
      <c r="Q1757" s="62" t="s">
        <v>9909</v>
      </c>
      <c r="R1757" s="8"/>
      <c r="S1757" s="8"/>
      <c r="T1757" s="8"/>
      <c r="U1757" s="8" t="str">
        <f t="shared" si="82"/>
        <v>NC-NCCS-VC</v>
      </c>
      <c r="V1757" s="8" t="str">
        <f t="shared" si="83"/>
        <v>NC-NCCS-VC</v>
      </c>
      <c r="W1757" s="8" t="str">
        <f>VLOOKUP(V1757,'[2]Asset Classifications'!$M$12:$M$1690,1,FALSE)</f>
        <v>NC-NCCS-VC</v>
      </c>
      <c r="X1757" s="8"/>
      <c r="Y1757" s="8"/>
      <c r="Z1757" s="8"/>
      <c r="AA1757" t="s">
        <v>9910</v>
      </c>
      <c r="AB1757">
        <v>1546</v>
      </c>
    </row>
    <row r="1758" spans="1:28">
      <c r="A1758" s="76" t="s">
        <v>3761</v>
      </c>
      <c r="B1758" s="76" t="s">
        <v>9504</v>
      </c>
      <c r="C1758" s="77" t="s">
        <v>4240</v>
      </c>
      <c r="D1758" s="78" t="s">
        <v>9863</v>
      </c>
      <c r="E1758" s="79" t="s">
        <v>9900</v>
      </c>
      <c r="F1758" s="80" t="s">
        <v>9901</v>
      </c>
      <c r="G1758" s="81" t="s">
        <v>5422</v>
      </c>
      <c r="H1758" s="82" t="s">
        <v>9911</v>
      </c>
      <c r="I1758" s="83" t="s">
        <v>4631</v>
      </c>
      <c r="J1758" s="8" t="s">
        <v>4367</v>
      </c>
      <c r="K1758" s="83"/>
      <c r="L1758" s="83" t="s">
        <v>4632</v>
      </c>
      <c r="M1758" s="8" t="s">
        <v>4436</v>
      </c>
      <c r="N1758" s="8"/>
      <c r="O1758" s="8"/>
      <c r="P1758" s="62" t="str">
        <f t="shared" si="84"/>
        <v>TE-NC-NCCS-VR</v>
      </c>
      <c r="Q1758" s="62" t="s">
        <v>9912</v>
      </c>
      <c r="R1758" s="8"/>
      <c r="S1758" s="8"/>
      <c r="T1758" s="8"/>
      <c r="U1758" s="8" t="str">
        <f t="shared" si="82"/>
        <v>NC-NCCS-VR</v>
      </c>
      <c r="V1758" s="8" t="str">
        <f t="shared" si="83"/>
        <v>NC-NCCS-VR</v>
      </c>
      <c r="W1758" s="8" t="str">
        <f>VLOOKUP(V1758,'[2]Asset Classifications'!$M$12:$M$1690,1,FALSE)</f>
        <v>NC-NCCS-VR</v>
      </c>
      <c r="X1758" s="8"/>
      <c r="Y1758" s="8"/>
      <c r="Z1758" s="8"/>
      <c r="AA1758" t="s">
        <v>9913</v>
      </c>
      <c r="AB1758">
        <v>1547</v>
      </c>
    </row>
    <row r="1759" spans="1:28">
      <c r="A1759" s="76" t="s">
        <v>3761</v>
      </c>
      <c r="B1759" s="76" t="s">
        <v>9504</v>
      </c>
      <c r="C1759" s="77" t="s">
        <v>4240</v>
      </c>
      <c r="D1759" s="78" t="s">
        <v>9863</v>
      </c>
      <c r="E1759" s="291" t="s">
        <v>8970</v>
      </c>
      <c r="F1759" s="300" t="s">
        <v>8971</v>
      </c>
      <c r="G1759" s="294"/>
      <c r="H1759" s="300"/>
      <c r="I1759" s="279" t="s">
        <v>4495</v>
      </c>
      <c r="J1759" s="278" t="s">
        <v>4367</v>
      </c>
      <c r="K1759" s="281" t="s">
        <v>8924</v>
      </c>
      <c r="L1759" s="281" t="s">
        <v>4618</v>
      </c>
      <c r="M1759" s="280"/>
      <c r="N1759" s="280" t="s">
        <v>9914</v>
      </c>
      <c r="O1759" s="300" t="s">
        <v>8971</v>
      </c>
      <c r="P1759" s="62" t="str">
        <f t="shared" si="84"/>
        <v>TE-NC-NRTE-00</v>
      </c>
      <c r="Q1759" s="8" t="s">
        <v>8971</v>
      </c>
      <c r="R1759" s="8"/>
      <c r="S1759" s="8"/>
      <c r="T1759" s="8"/>
      <c r="U1759" s="8" t="str">
        <f t="shared" si="82"/>
        <v>NC-NRTE-00</v>
      </c>
      <c r="V1759" s="8" t="str">
        <f t="shared" si="83"/>
        <v>NC-NRTE</v>
      </c>
      <c r="W1759" s="8"/>
      <c r="X1759" s="8"/>
      <c r="Y1759" s="8" t="s">
        <v>4491</v>
      </c>
      <c r="Z1759" s="8"/>
    </row>
    <row r="1760" spans="1:28">
      <c r="A1760" s="76" t="s">
        <v>3761</v>
      </c>
      <c r="B1760" s="76" t="s">
        <v>9504</v>
      </c>
      <c r="C1760" s="77" t="s">
        <v>4240</v>
      </c>
      <c r="D1760" s="78" t="s">
        <v>9863</v>
      </c>
      <c r="E1760" s="79" t="s">
        <v>8973</v>
      </c>
      <c r="F1760" s="80" t="s">
        <v>8974</v>
      </c>
      <c r="G1760" s="81"/>
      <c r="H1760" s="82"/>
      <c r="I1760" s="83" t="s">
        <v>4495</v>
      </c>
      <c r="J1760" s="8" t="s">
        <v>4367</v>
      </c>
      <c r="K1760" s="83"/>
      <c r="L1760" s="83" t="s">
        <v>4618</v>
      </c>
      <c r="M1760" s="8"/>
      <c r="N1760" s="8"/>
      <c r="O1760" s="8"/>
      <c r="P1760" s="62" t="str">
        <f t="shared" si="84"/>
        <v>TE-NC-NSWT-00</v>
      </c>
      <c r="Q1760" s="62" t="s">
        <v>8975</v>
      </c>
      <c r="R1760" s="8"/>
      <c r="S1760" s="8"/>
      <c r="T1760" s="8"/>
      <c r="U1760" s="8" t="str">
        <f t="shared" si="82"/>
        <v>NC-NSWT-00</v>
      </c>
      <c r="V1760" s="8" t="str">
        <f t="shared" si="83"/>
        <v>NC-NSWT</v>
      </c>
      <c r="W1760" s="8" t="str">
        <f>VLOOKUP(V1760,'[2]Asset Classifications'!$M$12:$M$1690,1,FALSE)</f>
        <v>NC-NSWT</v>
      </c>
      <c r="X1760" s="8"/>
      <c r="Y1760" s="8"/>
      <c r="Z1760" s="8"/>
      <c r="AA1760" t="s">
        <v>9915</v>
      </c>
      <c r="AB1760">
        <v>1548</v>
      </c>
    </row>
    <row r="1761" spans="1:28">
      <c r="A1761" s="76" t="s">
        <v>3761</v>
      </c>
      <c r="B1761" s="76" t="s">
        <v>9504</v>
      </c>
      <c r="C1761" s="77" t="s">
        <v>4240</v>
      </c>
      <c r="D1761" s="78" t="s">
        <v>9863</v>
      </c>
      <c r="E1761" s="79" t="s">
        <v>9916</v>
      </c>
      <c r="F1761" s="80" t="s">
        <v>9917</v>
      </c>
      <c r="G1761" s="81"/>
      <c r="H1761" s="82"/>
      <c r="I1761" s="83" t="s">
        <v>4495</v>
      </c>
      <c r="J1761" s="8" t="s">
        <v>4367</v>
      </c>
      <c r="K1761" s="83"/>
      <c r="L1761" s="83" t="s">
        <v>4618</v>
      </c>
      <c r="M1761" s="8"/>
      <c r="N1761" s="8"/>
      <c r="O1761" s="8"/>
      <c r="P1761" s="62" t="str">
        <f t="shared" si="84"/>
        <v>TE-NC-OPCO-00</v>
      </c>
      <c r="Q1761" s="62" t="s">
        <v>9917</v>
      </c>
      <c r="R1761" s="8"/>
      <c r="S1761" s="8"/>
      <c r="T1761" s="8"/>
      <c r="U1761" s="8" t="str">
        <f t="shared" si="82"/>
        <v>NC-OPCO-00</v>
      </c>
      <c r="V1761" s="8" t="str">
        <f t="shared" si="83"/>
        <v>NC-OPCO</v>
      </c>
      <c r="W1761" s="8" t="str">
        <f>VLOOKUP(V1761,'[2]Asset Classifications'!$M$12:$M$1690,1,FALSE)</f>
        <v>NC-OPCO</v>
      </c>
      <c r="X1761" s="8"/>
      <c r="Y1761" s="8"/>
      <c r="Z1761" s="8"/>
      <c r="AA1761" t="s">
        <v>9918</v>
      </c>
      <c r="AB1761">
        <v>1549</v>
      </c>
    </row>
    <row r="1762" spans="1:28">
      <c r="A1762" s="76" t="s">
        <v>3761</v>
      </c>
      <c r="B1762" s="76" t="s">
        <v>9504</v>
      </c>
      <c r="C1762" s="77" t="s">
        <v>4240</v>
      </c>
      <c r="D1762" s="78" t="s">
        <v>9863</v>
      </c>
      <c r="E1762" s="291" t="s">
        <v>9449</v>
      </c>
      <c r="F1762" s="300" t="s">
        <v>9919</v>
      </c>
      <c r="G1762" s="294"/>
      <c r="H1762" s="278"/>
      <c r="I1762" s="279" t="s">
        <v>4495</v>
      </c>
      <c r="J1762" s="278" t="s">
        <v>4367</v>
      </c>
      <c r="K1762" s="281" t="s">
        <v>8924</v>
      </c>
      <c r="L1762" s="281" t="s">
        <v>4618</v>
      </c>
      <c r="M1762" s="280"/>
      <c r="N1762" s="280" t="s">
        <v>9920</v>
      </c>
      <c r="O1762" s="280" t="s">
        <v>9921</v>
      </c>
      <c r="P1762" s="62" t="str">
        <f t="shared" si="84"/>
        <v>TE-NC-PHNE-00</v>
      </c>
      <c r="Q1762" s="8" t="s">
        <v>9921</v>
      </c>
      <c r="R1762" s="8"/>
      <c r="S1762" s="8"/>
      <c r="T1762" s="8"/>
      <c r="U1762" s="8" t="str">
        <f t="shared" si="82"/>
        <v>NC-PHNE-00</v>
      </c>
      <c r="V1762" s="8" t="str">
        <f t="shared" si="83"/>
        <v>NC-PHNE</v>
      </c>
      <c r="W1762" s="8"/>
      <c r="X1762" s="8"/>
      <c r="Y1762" s="8" t="s">
        <v>4491</v>
      </c>
      <c r="Z1762" s="8"/>
    </row>
    <row r="1763" spans="1:28">
      <c r="A1763" s="76" t="s">
        <v>3761</v>
      </c>
      <c r="B1763" s="76" t="s">
        <v>9504</v>
      </c>
      <c r="C1763" s="77" t="s">
        <v>4240</v>
      </c>
      <c r="D1763" s="78" t="s">
        <v>9863</v>
      </c>
      <c r="E1763" s="79" t="s">
        <v>8934</v>
      </c>
      <c r="F1763" s="80" t="s">
        <v>4213</v>
      </c>
      <c r="G1763" s="81"/>
      <c r="H1763" s="82"/>
      <c r="I1763" s="83" t="s">
        <v>4495</v>
      </c>
      <c r="J1763" s="8" t="s">
        <v>4367</v>
      </c>
      <c r="K1763" s="83"/>
      <c r="L1763" s="83" t="s">
        <v>4618</v>
      </c>
      <c r="M1763" s="8"/>
      <c r="N1763" s="8"/>
      <c r="O1763" s="8"/>
      <c r="P1763" s="62" t="str">
        <f t="shared" si="84"/>
        <v>TE-NC-POWR-00</v>
      </c>
      <c r="Q1763" s="62" t="s">
        <v>4213</v>
      </c>
      <c r="R1763" s="8"/>
      <c r="S1763" s="8"/>
      <c r="T1763" s="8"/>
      <c r="U1763" s="8" t="str">
        <f t="shared" si="82"/>
        <v>NC-POWR-00</v>
      </c>
      <c r="V1763" s="8" t="str">
        <f t="shared" si="83"/>
        <v>NC-POWR</v>
      </c>
      <c r="W1763" s="8" t="str">
        <f>VLOOKUP(V1763,'[2]Asset Classifications'!$M$12:$M$1690,1,FALSE)</f>
        <v>NC-POWR</v>
      </c>
      <c r="X1763" s="8"/>
      <c r="Y1763" s="8"/>
      <c r="Z1763" s="8"/>
      <c r="AA1763" t="s">
        <v>9922</v>
      </c>
      <c r="AB1763">
        <v>1550</v>
      </c>
    </row>
    <row r="1764" spans="1:28">
      <c r="A1764" s="76" t="s">
        <v>3761</v>
      </c>
      <c r="B1764" s="76" t="s">
        <v>9504</v>
      </c>
      <c r="C1764" s="77" t="s">
        <v>4240</v>
      </c>
      <c r="D1764" s="78" t="s">
        <v>9863</v>
      </c>
      <c r="E1764" s="79" t="s">
        <v>9799</v>
      </c>
      <c r="F1764" s="80" t="s">
        <v>9800</v>
      </c>
      <c r="G1764" s="81"/>
      <c r="H1764" s="82"/>
      <c r="I1764" s="83" t="s">
        <v>4495</v>
      </c>
      <c r="J1764" s="8" t="s">
        <v>4367</v>
      </c>
      <c r="K1764" s="83"/>
      <c r="L1764" s="83" t="s">
        <v>4618</v>
      </c>
      <c r="M1764" s="8"/>
      <c r="N1764" s="8"/>
      <c r="O1764" s="8"/>
      <c r="P1764" s="62" t="str">
        <f t="shared" si="84"/>
        <v>TE-NC-PWCV-00</v>
      </c>
      <c r="Q1764" s="62" t="s">
        <v>9800</v>
      </c>
      <c r="R1764" s="8"/>
      <c r="S1764" s="8"/>
      <c r="T1764" s="8"/>
      <c r="U1764" s="8" t="str">
        <f t="shared" si="82"/>
        <v>NC-PWCV-00</v>
      </c>
      <c r="V1764" s="8" t="str">
        <f t="shared" si="83"/>
        <v>NC-PWCV</v>
      </c>
      <c r="W1764" s="8" t="str">
        <f>VLOOKUP(V1764,'[2]Asset Classifications'!$M$12:$M$1690,1,FALSE)</f>
        <v>NC-PWCV</v>
      </c>
      <c r="X1764" s="8"/>
      <c r="Y1764" s="8"/>
      <c r="Z1764" s="8"/>
      <c r="AA1764" t="s">
        <v>9923</v>
      </c>
      <c r="AB1764">
        <v>1551</v>
      </c>
    </row>
    <row r="1765" spans="1:28">
      <c r="A1765" s="76" t="s">
        <v>3761</v>
      </c>
      <c r="B1765" s="76" t="s">
        <v>9504</v>
      </c>
      <c r="C1765" s="77" t="s">
        <v>4240</v>
      </c>
      <c r="D1765" s="78" t="s">
        <v>9863</v>
      </c>
      <c r="E1765" s="291" t="s">
        <v>9924</v>
      </c>
      <c r="F1765" s="287" t="s">
        <v>9925</v>
      </c>
      <c r="G1765" s="300"/>
      <c r="H1765" s="301"/>
      <c r="I1765" s="279" t="s">
        <v>4631</v>
      </c>
      <c r="J1765" s="278" t="s">
        <v>4367</v>
      </c>
      <c r="K1765" s="281" t="s">
        <v>8924</v>
      </c>
      <c r="L1765" s="281" t="s">
        <v>4632</v>
      </c>
      <c r="M1765" s="280" t="s">
        <v>4436</v>
      </c>
      <c r="N1765" s="280" t="s">
        <v>9926</v>
      </c>
      <c r="O1765" s="280" t="s">
        <v>9927</v>
      </c>
      <c r="P1765" s="62" t="str">
        <f t="shared" si="84"/>
        <v>TE-NC-RADR-00</v>
      </c>
      <c r="Q1765" s="8" t="s">
        <v>9927</v>
      </c>
      <c r="R1765" s="8"/>
      <c r="S1765" s="8"/>
      <c r="T1765" s="8"/>
      <c r="U1765" s="8" t="str">
        <f t="shared" si="82"/>
        <v>NC-RADR-00</v>
      </c>
      <c r="V1765" s="8" t="str">
        <f t="shared" si="83"/>
        <v>NC-RADR</v>
      </c>
      <c r="W1765" s="8"/>
      <c r="X1765" s="8"/>
      <c r="Y1765" s="8" t="s">
        <v>4491</v>
      </c>
      <c r="Z1765" s="8"/>
    </row>
    <row r="1766" spans="1:28">
      <c r="A1766" s="76" t="s">
        <v>3761</v>
      </c>
      <c r="B1766" s="76" t="s">
        <v>9504</v>
      </c>
      <c r="C1766" s="77" t="s">
        <v>4240</v>
      </c>
      <c r="D1766" s="78" t="s">
        <v>9863</v>
      </c>
      <c r="E1766" s="79" t="s">
        <v>9928</v>
      </c>
      <c r="F1766" s="80" t="s">
        <v>9929</v>
      </c>
      <c r="G1766" s="81"/>
      <c r="H1766" s="82"/>
      <c r="I1766" s="83" t="s">
        <v>4495</v>
      </c>
      <c r="J1766" s="8" t="s">
        <v>4367</v>
      </c>
      <c r="K1766" s="83"/>
      <c r="L1766" s="83" t="s">
        <v>4618</v>
      </c>
      <c r="M1766" s="8"/>
      <c r="N1766" s="8"/>
      <c r="O1766" s="8"/>
      <c r="P1766" s="62" t="str">
        <f t="shared" si="84"/>
        <v>TE-NC-SBTC-00</v>
      </c>
      <c r="Q1766" s="62" t="s">
        <v>9930</v>
      </c>
      <c r="R1766" s="8"/>
      <c r="S1766" s="8"/>
      <c r="T1766" s="8"/>
      <c r="U1766" s="8" t="str">
        <f t="shared" si="82"/>
        <v>NC-SBTC-00</v>
      </c>
      <c r="V1766" s="8" t="str">
        <f t="shared" si="83"/>
        <v>NC-SBTC</v>
      </c>
      <c r="W1766" s="8" t="str">
        <f>VLOOKUP(V1766,'[2]Asset Classifications'!$M$12:$M$1690,1,FALSE)</f>
        <v>NC-SBTC</v>
      </c>
      <c r="X1766" s="8"/>
      <c r="Y1766" s="8"/>
      <c r="Z1766" s="8"/>
      <c r="AA1766" t="s">
        <v>9931</v>
      </c>
      <c r="AB1766">
        <v>1552</v>
      </c>
    </row>
    <row r="1767" spans="1:28">
      <c r="A1767" s="76" t="s">
        <v>3761</v>
      </c>
      <c r="B1767" s="76" t="s">
        <v>9504</v>
      </c>
      <c r="C1767" s="77" t="s">
        <v>4240</v>
      </c>
      <c r="D1767" s="78" t="s">
        <v>9863</v>
      </c>
      <c r="E1767" s="79" t="s">
        <v>8936</v>
      </c>
      <c r="F1767" s="80" t="s">
        <v>8937</v>
      </c>
      <c r="G1767" s="81"/>
      <c r="H1767" s="82"/>
      <c r="I1767" s="83" t="s">
        <v>4495</v>
      </c>
      <c r="J1767" s="8" t="s">
        <v>4367</v>
      </c>
      <c r="K1767" s="83"/>
      <c r="L1767" s="83" t="s">
        <v>4618</v>
      </c>
      <c r="M1767" s="8"/>
      <c r="N1767" s="8"/>
      <c r="O1767" s="8"/>
      <c r="P1767" s="62" t="str">
        <f t="shared" si="84"/>
        <v>TE-NC-SRVR-00</v>
      </c>
      <c r="Q1767" s="62" t="s">
        <v>8937</v>
      </c>
      <c r="R1767" s="8"/>
      <c r="S1767" s="8"/>
      <c r="T1767" s="8"/>
      <c r="U1767" s="8" t="str">
        <f t="shared" si="82"/>
        <v>NC-SRVR-00</v>
      </c>
      <c r="V1767" s="8" t="str">
        <f t="shared" si="83"/>
        <v>NC-SRVR</v>
      </c>
      <c r="W1767" s="8" t="str">
        <f>VLOOKUP(V1767,'[2]Asset Classifications'!$M$12:$M$1690,1,FALSE)</f>
        <v>NC-SRVR</v>
      </c>
      <c r="X1767" s="8"/>
      <c r="Y1767" s="8"/>
      <c r="Z1767" s="8"/>
      <c r="AA1767" t="s">
        <v>9932</v>
      </c>
      <c r="AB1767">
        <v>1553</v>
      </c>
    </row>
    <row r="1768" spans="1:28">
      <c r="A1768" s="76" t="s">
        <v>3761</v>
      </c>
      <c r="B1768" s="76" t="s">
        <v>9504</v>
      </c>
      <c r="C1768" s="77" t="s">
        <v>4240</v>
      </c>
      <c r="D1768" s="78" t="s">
        <v>9863</v>
      </c>
      <c r="E1768" s="79" t="s">
        <v>8939</v>
      </c>
      <c r="F1768" s="80" t="s">
        <v>8940</v>
      </c>
      <c r="G1768" s="81" t="s">
        <v>3718</v>
      </c>
      <c r="H1768" s="82" t="s">
        <v>8941</v>
      </c>
      <c r="I1768" s="83" t="s">
        <v>4495</v>
      </c>
      <c r="J1768" s="8" t="s">
        <v>4367</v>
      </c>
      <c r="K1768" s="83"/>
      <c r="L1768" s="83" t="s">
        <v>4618</v>
      </c>
      <c r="M1768" s="8"/>
      <c r="N1768" s="8"/>
      <c r="O1768" s="8"/>
      <c r="P1768" s="62" t="str">
        <f t="shared" si="84"/>
        <v>TE-NC-SWAP-OT</v>
      </c>
      <c r="Q1768" s="62" t="s">
        <v>8942</v>
      </c>
      <c r="R1768" s="8"/>
      <c r="S1768" s="8"/>
      <c r="T1768" s="8"/>
      <c r="U1768" s="8" t="str">
        <f t="shared" si="82"/>
        <v>NC-SWAP-OT</v>
      </c>
      <c r="V1768" s="8" t="str">
        <f t="shared" si="83"/>
        <v>NC-SWAP-OT</v>
      </c>
      <c r="W1768" s="8" t="str">
        <f>VLOOKUP(V1768,'[2]Asset Classifications'!$M$12:$M$1690,1,FALSE)</f>
        <v>NC-SWAP-OT</v>
      </c>
      <c r="X1768" s="8"/>
      <c r="Y1768" s="8"/>
      <c r="Z1768" s="8"/>
      <c r="AA1768" t="s">
        <v>9933</v>
      </c>
      <c r="AB1768">
        <v>1554</v>
      </c>
    </row>
    <row r="1769" spans="1:28">
      <c r="A1769" s="76" t="s">
        <v>3761</v>
      </c>
      <c r="B1769" s="76" t="s">
        <v>9504</v>
      </c>
      <c r="C1769" s="77" t="s">
        <v>4240</v>
      </c>
      <c r="D1769" s="78" t="s">
        <v>9863</v>
      </c>
      <c r="E1769" s="291" t="s">
        <v>8939</v>
      </c>
      <c r="F1769" s="291" t="s">
        <v>8940</v>
      </c>
      <c r="G1769" s="294"/>
      <c r="H1769" s="294"/>
      <c r="I1769" s="279" t="s">
        <v>4495</v>
      </c>
      <c r="J1769" s="278" t="s">
        <v>4367</v>
      </c>
      <c r="K1769" s="281" t="s">
        <v>8924</v>
      </c>
      <c r="L1769" s="281" t="s">
        <v>4618</v>
      </c>
      <c r="M1769" s="280"/>
      <c r="N1769" s="280" t="s">
        <v>9934</v>
      </c>
      <c r="O1769" s="278" t="s">
        <v>8945</v>
      </c>
      <c r="P1769" s="62" t="str">
        <f t="shared" si="84"/>
        <v>TE-NC-SWAP-00</v>
      </c>
      <c r="Q1769" s="8" t="s">
        <v>8945</v>
      </c>
      <c r="R1769" s="8"/>
      <c r="S1769" s="8"/>
      <c r="T1769" s="8"/>
      <c r="U1769" s="8" t="str">
        <f t="shared" si="82"/>
        <v>NC-SWAP-00</v>
      </c>
      <c r="V1769" s="8" t="str">
        <f t="shared" si="83"/>
        <v>NC-SWAP</v>
      </c>
      <c r="W1769" s="8"/>
      <c r="X1769" s="8"/>
      <c r="Y1769" s="8" t="s">
        <v>4491</v>
      </c>
      <c r="Z1769" s="8"/>
    </row>
    <row r="1770" spans="1:28">
      <c r="A1770" s="76" t="s">
        <v>3761</v>
      </c>
      <c r="B1770" s="76" t="s">
        <v>9504</v>
      </c>
      <c r="C1770" s="77" t="s">
        <v>4240</v>
      </c>
      <c r="D1770" s="78" t="s">
        <v>9863</v>
      </c>
      <c r="E1770" s="79" t="s">
        <v>9935</v>
      </c>
      <c r="F1770" s="80" t="s">
        <v>9936</v>
      </c>
      <c r="G1770" s="81"/>
      <c r="H1770" s="82"/>
      <c r="I1770" s="83" t="s">
        <v>4495</v>
      </c>
      <c r="J1770" s="8" t="s">
        <v>4367</v>
      </c>
      <c r="K1770" s="83"/>
      <c r="L1770" s="83" t="s">
        <v>4618</v>
      </c>
      <c r="M1770" s="8"/>
      <c r="N1770" s="8"/>
      <c r="O1770" s="8"/>
      <c r="P1770" s="62" t="str">
        <f t="shared" si="84"/>
        <v>TE-NC-THCL-00</v>
      </c>
      <c r="Q1770" s="62" t="s">
        <v>9936</v>
      </c>
      <c r="R1770" s="8"/>
      <c r="S1770" s="8"/>
      <c r="T1770" s="8"/>
      <c r="U1770" s="8" t="str">
        <f t="shared" si="82"/>
        <v>NC-THCL-00</v>
      </c>
      <c r="V1770" s="8" t="str">
        <f t="shared" si="83"/>
        <v>NC-THCL</v>
      </c>
      <c r="W1770" s="8" t="str">
        <f>VLOOKUP(V1770,'[2]Asset Classifications'!$M$12:$M$1690,1,FALSE)</f>
        <v>NC-THCL</v>
      </c>
      <c r="X1770" s="8"/>
      <c r="Y1770" s="8"/>
      <c r="Z1770" s="8"/>
      <c r="AA1770" t="s">
        <v>9937</v>
      </c>
      <c r="AB1770">
        <v>1555</v>
      </c>
    </row>
    <row r="1771" spans="1:28">
      <c r="A1771" s="76" t="s">
        <v>3761</v>
      </c>
      <c r="B1771" s="76" t="s">
        <v>9504</v>
      </c>
      <c r="C1771" s="77" t="s">
        <v>4240</v>
      </c>
      <c r="D1771" s="78" t="s">
        <v>9863</v>
      </c>
      <c r="E1771" s="79" t="s">
        <v>9938</v>
      </c>
      <c r="F1771" s="80" t="s">
        <v>9939</v>
      </c>
      <c r="G1771" s="81"/>
      <c r="H1771" s="82"/>
      <c r="I1771" s="83" t="s">
        <v>4495</v>
      </c>
      <c r="J1771" s="8" t="s">
        <v>4367</v>
      </c>
      <c r="K1771" s="83"/>
      <c r="L1771" s="83" t="s">
        <v>4618</v>
      </c>
      <c r="M1771" s="8"/>
      <c r="N1771" s="8"/>
      <c r="O1771" s="8"/>
      <c r="P1771" s="62" t="str">
        <f t="shared" si="84"/>
        <v>TE-NC-TKCO-00</v>
      </c>
      <c r="Q1771" s="62" t="s">
        <v>9940</v>
      </c>
      <c r="R1771" s="8"/>
      <c r="S1771" s="8"/>
      <c r="T1771" s="8"/>
      <c r="U1771" s="8" t="str">
        <f t="shared" si="82"/>
        <v>NC-TKCO-00</v>
      </c>
      <c r="V1771" s="8" t="str">
        <f t="shared" si="83"/>
        <v>NC-TKCO</v>
      </c>
      <c r="W1771" s="8" t="str">
        <f>VLOOKUP(V1771,'[2]Asset Classifications'!$M$12:$M$1690,1,FALSE)</f>
        <v>NC-TKCO</v>
      </c>
      <c r="X1771" s="8"/>
      <c r="Y1771" s="8"/>
      <c r="Z1771" s="8"/>
      <c r="AA1771" t="s">
        <v>9941</v>
      </c>
      <c r="AB1771">
        <v>1556</v>
      </c>
    </row>
    <row r="1772" spans="1:28">
      <c r="A1772" s="76" t="s">
        <v>3761</v>
      </c>
      <c r="B1772" s="76" t="s">
        <v>9504</v>
      </c>
      <c r="C1772" s="77" t="s">
        <v>4240</v>
      </c>
      <c r="D1772" s="78" t="s">
        <v>9863</v>
      </c>
      <c r="E1772" s="79" t="s">
        <v>9942</v>
      </c>
      <c r="F1772" s="80" t="s">
        <v>9943</v>
      </c>
      <c r="G1772" s="81"/>
      <c r="H1772" s="82"/>
      <c r="I1772" s="83" t="s">
        <v>4495</v>
      </c>
      <c r="J1772" s="8" t="s">
        <v>4367</v>
      </c>
      <c r="K1772" s="83"/>
      <c r="L1772" s="83" t="s">
        <v>4618</v>
      </c>
      <c r="M1772" s="8"/>
      <c r="N1772" s="8"/>
      <c r="O1772" s="8"/>
      <c r="P1772" s="62" t="str">
        <f t="shared" si="84"/>
        <v>TE-NC-USCI-00</v>
      </c>
      <c r="Q1772" s="62" t="s">
        <v>9944</v>
      </c>
      <c r="R1772" s="8"/>
      <c r="S1772" s="8"/>
      <c r="T1772" s="8"/>
      <c r="U1772" s="8" t="str">
        <f t="shared" si="82"/>
        <v>NC-USCI-00</v>
      </c>
      <c r="V1772" s="8" t="str">
        <f t="shared" si="83"/>
        <v>NC-USCI</v>
      </c>
      <c r="W1772" s="8" t="str">
        <f>VLOOKUP(V1772,'[2]Asset Classifications'!$M$12:$M$1690,1,FALSE)</f>
        <v>NC-USCI</v>
      </c>
      <c r="X1772" s="8"/>
      <c r="Y1772" s="8"/>
      <c r="Z1772" s="8"/>
      <c r="AA1772" t="s">
        <v>9945</v>
      </c>
      <c r="AB1772">
        <v>1557</v>
      </c>
    </row>
    <row r="1773" spans="1:28">
      <c r="A1773" s="76" t="s">
        <v>3761</v>
      </c>
      <c r="B1773" s="76" t="s">
        <v>9504</v>
      </c>
      <c r="C1773" s="77" t="s">
        <v>4243</v>
      </c>
      <c r="D1773" s="78" t="s">
        <v>4242</v>
      </c>
      <c r="E1773" s="79" t="s">
        <v>9547</v>
      </c>
      <c r="F1773" s="80" t="s">
        <v>9548</v>
      </c>
      <c r="G1773" s="81"/>
      <c r="H1773" s="82"/>
      <c r="I1773" s="83" t="s">
        <v>4495</v>
      </c>
      <c r="J1773" s="8" t="s">
        <v>4367</v>
      </c>
      <c r="K1773" s="83"/>
      <c r="L1773" s="83" t="s">
        <v>4618</v>
      </c>
      <c r="M1773" s="8"/>
      <c r="N1773" s="8"/>
      <c r="O1773" s="8"/>
      <c r="P1773" s="62" t="str">
        <f t="shared" si="84"/>
        <v>TE-NS-CMPT-00</v>
      </c>
      <c r="Q1773" s="62" t="s">
        <v>9548</v>
      </c>
      <c r="R1773" s="8"/>
      <c r="S1773" s="8"/>
      <c r="T1773" s="8"/>
      <c r="U1773" s="8" t="str">
        <f t="shared" si="82"/>
        <v>NS-CMPT-00</v>
      </c>
      <c r="V1773" s="8" t="str">
        <f t="shared" si="83"/>
        <v>NS-CMPT</v>
      </c>
      <c r="W1773" s="8" t="str">
        <f>VLOOKUP(V1773,'[2]Asset Classifications'!$M$12:$M$1690,1,FALSE)</f>
        <v>NS-CMPT</v>
      </c>
      <c r="X1773" s="8"/>
      <c r="Y1773" s="8"/>
      <c r="Z1773" s="8"/>
      <c r="AA1773" t="s">
        <v>9946</v>
      </c>
      <c r="AB1773">
        <v>1558</v>
      </c>
    </row>
    <row r="1774" spans="1:28">
      <c r="A1774" s="76" t="s">
        <v>3761</v>
      </c>
      <c r="B1774" s="76" t="s">
        <v>9504</v>
      </c>
      <c r="C1774" s="77" t="s">
        <v>4243</v>
      </c>
      <c r="D1774" s="78" t="s">
        <v>4242</v>
      </c>
      <c r="E1774" s="79" t="s">
        <v>8958</v>
      </c>
      <c r="F1774" s="80" t="s">
        <v>8959</v>
      </c>
      <c r="G1774" s="81"/>
      <c r="H1774" s="82"/>
      <c r="I1774" s="83" t="s">
        <v>4495</v>
      </c>
      <c r="J1774" s="8" t="s">
        <v>4367</v>
      </c>
      <c r="K1774" s="83"/>
      <c r="L1774" s="83" t="s">
        <v>4618</v>
      </c>
      <c r="M1774" s="8"/>
      <c r="N1774" s="8"/>
      <c r="O1774" s="8"/>
      <c r="P1774" s="62" t="str">
        <f t="shared" si="84"/>
        <v>TE-NS-FIRW-00</v>
      </c>
      <c r="Q1774" s="62" t="s">
        <v>8959</v>
      </c>
      <c r="R1774" s="8"/>
      <c r="S1774" s="8"/>
      <c r="T1774" s="8"/>
      <c r="U1774" s="8" t="str">
        <f t="shared" si="82"/>
        <v>NS-FIRW-00</v>
      </c>
      <c r="V1774" s="8" t="str">
        <f t="shared" si="83"/>
        <v>NS-FIRW</v>
      </c>
      <c r="W1774" s="8" t="str">
        <f>VLOOKUP(V1774,'[2]Asset Classifications'!$M$12:$M$1690,1,FALSE)</f>
        <v>NS-FIRW</v>
      </c>
      <c r="X1774" s="8"/>
      <c r="Y1774" s="8"/>
      <c r="Z1774" s="8"/>
      <c r="AA1774" t="s">
        <v>9947</v>
      </c>
      <c r="AB1774">
        <v>1559</v>
      </c>
    </row>
    <row r="1775" spans="1:28">
      <c r="A1775" s="76" t="s">
        <v>3761</v>
      </c>
      <c r="B1775" s="76" t="s">
        <v>9504</v>
      </c>
      <c r="C1775" s="77" t="s">
        <v>4243</v>
      </c>
      <c r="D1775" s="78" t="s">
        <v>4242</v>
      </c>
      <c r="E1775" s="79" t="s">
        <v>9637</v>
      </c>
      <c r="F1775" s="80" t="s">
        <v>9638</v>
      </c>
      <c r="G1775" s="81"/>
      <c r="H1775" s="82"/>
      <c r="I1775" s="83" t="s">
        <v>4495</v>
      </c>
      <c r="J1775" s="8" t="s">
        <v>4367</v>
      </c>
      <c r="K1775" s="83"/>
      <c r="L1775" s="83" t="s">
        <v>4618</v>
      </c>
      <c r="M1775" s="8"/>
      <c r="N1775" s="8"/>
      <c r="O1775" s="8"/>
      <c r="P1775" s="62" t="str">
        <f t="shared" si="84"/>
        <v>TE-NS-MODU-00</v>
      </c>
      <c r="Q1775" s="62" t="s">
        <v>9638</v>
      </c>
      <c r="R1775" s="8"/>
      <c r="S1775" s="8"/>
      <c r="T1775" s="8"/>
      <c r="U1775" s="8" t="str">
        <f t="shared" si="82"/>
        <v>NS-MODU-00</v>
      </c>
      <c r="V1775" s="8" t="str">
        <f t="shared" si="83"/>
        <v>NS-MODU</v>
      </c>
      <c r="W1775" s="8" t="str">
        <f>VLOOKUP(V1775,'[2]Asset Classifications'!$M$12:$M$1690,1,FALSE)</f>
        <v>NS-MODU</v>
      </c>
      <c r="X1775" s="8"/>
      <c r="Y1775" s="8"/>
      <c r="Z1775" s="8"/>
      <c r="AA1775" t="s">
        <v>9948</v>
      </c>
      <c r="AB1775">
        <v>1560</v>
      </c>
    </row>
    <row r="1776" spans="1:28">
      <c r="A1776" s="76" t="s">
        <v>3761</v>
      </c>
      <c r="B1776" s="76" t="s">
        <v>9504</v>
      </c>
      <c r="C1776" s="77" t="s">
        <v>4243</v>
      </c>
      <c r="D1776" s="78" t="s">
        <v>4242</v>
      </c>
      <c r="E1776" s="79" t="s">
        <v>9949</v>
      </c>
      <c r="F1776" s="80" t="s">
        <v>4242</v>
      </c>
      <c r="G1776" s="81"/>
      <c r="H1776" s="82"/>
      <c r="I1776" s="83" t="s">
        <v>4631</v>
      </c>
      <c r="J1776" s="8" t="s">
        <v>4367</v>
      </c>
      <c r="K1776" s="83"/>
      <c r="L1776" s="83" t="s">
        <v>4632</v>
      </c>
      <c r="M1776" s="8" t="s">
        <v>4436</v>
      </c>
      <c r="N1776" s="8"/>
      <c r="O1776" s="8"/>
      <c r="P1776" s="62" t="str">
        <f t="shared" si="84"/>
        <v>TE-NS-NWSS-00</v>
      </c>
      <c r="Q1776" s="62" t="s">
        <v>9950</v>
      </c>
      <c r="R1776" s="8"/>
      <c r="S1776" s="8"/>
      <c r="T1776" s="8"/>
      <c r="U1776" s="8" t="str">
        <f t="shared" si="82"/>
        <v>NS-NWSS-00</v>
      </c>
      <c r="V1776" s="8" t="str">
        <f t="shared" si="83"/>
        <v>NS-NWSS</v>
      </c>
      <c r="W1776" s="8" t="str">
        <f>VLOOKUP(V1776,'[2]Asset Classifications'!$M$12:$M$1690,1,FALSE)</f>
        <v>NS-NWSS</v>
      </c>
      <c r="X1776" s="8"/>
      <c r="Y1776" s="8"/>
      <c r="Z1776" s="8"/>
      <c r="AA1776" t="s">
        <v>9951</v>
      </c>
      <c r="AB1776">
        <v>1561</v>
      </c>
    </row>
    <row r="1777" spans="1:28">
      <c r="A1777" s="76" t="s">
        <v>3761</v>
      </c>
      <c r="B1777" s="76" t="s">
        <v>9504</v>
      </c>
      <c r="C1777" s="77" t="s">
        <v>4243</v>
      </c>
      <c r="D1777" s="78" t="s">
        <v>4242</v>
      </c>
      <c r="E1777" s="79" t="s">
        <v>8927</v>
      </c>
      <c r="F1777" s="80" t="s">
        <v>8928</v>
      </c>
      <c r="G1777" s="81"/>
      <c r="H1777" s="82"/>
      <c r="I1777" s="83" t="s">
        <v>4495</v>
      </c>
      <c r="J1777" s="8" t="s">
        <v>4367</v>
      </c>
      <c r="K1777" s="83"/>
      <c r="L1777" s="83" t="s">
        <v>4618</v>
      </c>
      <c r="M1777" s="8"/>
      <c r="N1777" s="8"/>
      <c r="O1777" s="8"/>
      <c r="P1777" s="62" t="str">
        <f t="shared" si="84"/>
        <v>TE-NS-PERI-00</v>
      </c>
      <c r="Q1777" s="62" t="s">
        <v>8928</v>
      </c>
      <c r="R1777" s="8"/>
      <c r="S1777" s="8"/>
      <c r="T1777" s="8"/>
      <c r="U1777" s="8" t="str">
        <f t="shared" si="82"/>
        <v>NS-PERI-00</v>
      </c>
      <c r="V1777" s="8" t="str">
        <f t="shared" si="83"/>
        <v>NS-PERI</v>
      </c>
      <c r="W1777" s="8" t="str">
        <f>VLOOKUP(V1777,'[2]Asset Classifications'!$M$12:$M$1690,1,FALSE)</f>
        <v>NS-PERI</v>
      </c>
      <c r="X1777" s="8"/>
      <c r="Y1777" s="8"/>
      <c r="Z1777" s="8"/>
      <c r="AA1777" t="s">
        <v>9952</v>
      </c>
      <c r="AB1777">
        <v>1562</v>
      </c>
    </row>
    <row r="1778" spans="1:28">
      <c r="A1778" s="76" t="s">
        <v>3761</v>
      </c>
      <c r="B1778" s="76" t="s">
        <v>9504</v>
      </c>
      <c r="C1778" s="77" t="s">
        <v>4243</v>
      </c>
      <c r="D1778" s="78" t="s">
        <v>4242</v>
      </c>
      <c r="E1778" s="79" t="s">
        <v>9953</v>
      </c>
      <c r="F1778" s="80" t="s">
        <v>2395</v>
      </c>
      <c r="G1778" s="81"/>
      <c r="H1778" s="82"/>
      <c r="I1778" s="83" t="s">
        <v>4495</v>
      </c>
      <c r="J1778" s="8" t="s">
        <v>4367</v>
      </c>
      <c r="K1778" s="83"/>
      <c r="L1778" s="83" t="s">
        <v>4618</v>
      </c>
      <c r="M1778" s="8"/>
      <c r="N1778" s="8"/>
      <c r="O1778" s="8"/>
      <c r="P1778" s="62" t="str">
        <f t="shared" si="84"/>
        <v>TE-NS-STAN-00</v>
      </c>
      <c r="Q1778" s="62" t="s">
        <v>2395</v>
      </c>
      <c r="R1778" s="8"/>
      <c r="S1778" s="8"/>
      <c r="T1778" s="8"/>
      <c r="U1778" s="8" t="str">
        <f t="shared" si="82"/>
        <v>NS-STAN-00</v>
      </c>
      <c r="V1778" s="8" t="str">
        <f t="shared" si="83"/>
        <v>NS-STAN</v>
      </c>
      <c r="W1778" s="8" t="str">
        <f>VLOOKUP(V1778,'[2]Asset Classifications'!$M$12:$M$1690,1,FALSE)</f>
        <v>NS-STAN</v>
      </c>
      <c r="X1778" s="8"/>
      <c r="Y1778" s="8"/>
      <c r="Z1778" s="8"/>
      <c r="AA1778" t="s">
        <v>9954</v>
      </c>
      <c r="AB1778">
        <v>1563</v>
      </c>
    </row>
    <row r="1779" spans="1:28">
      <c r="A1779" s="76" t="s">
        <v>3761</v>
      </c>
      <c r="B1779" s="76" t="s">
        <v>9504</v>
      </c>
      <c r="C1779" s="77" t="s">
        <v>4243</v>
      </c>
      <c r="D1779" s="78" t="s">
        <v>4242</v>
      </c>
      <c r="E1779" s="79" t="s">
        <v>8939</v>
      </c>
      <c r="F1779" s="80" t="s">
        <v>8940</v>
      </c>
      <c r="G1779" s="81" t="s">
        <v>3718</v>
      </c>
      <c r="H1779" s="82" t="s">
        <v>8941</v>
      </c>
      <c r="I1779" s="83" t="s">
        <v>4495</v>
      </c>
      <c r="J1779" s="8" t="s">
        <v>4367</v>
      </c>
      <c r="K1779" s="83"/>
      <c r="L1779" s="83" t="s">
        <v>4618</v>
      </c>
      <c r="M1779" s="8"/>
      <c r="N1779" s="8"/>
      <c r="O1779" s="8"/>
      <c r="P1779" s="62" t="str">
        <f t="shared" si="84"/>
        <v>TE-NS-SWAP-OT</v>
      </c>
      <c r="Q1779" s="62" t="s">
        <v>8942</v>
      </c>
      <c r="R1779" s="8"/>
      <c r="S1779" s="8"/>
      <c r="T1779" s="8"/>
      <c r="U1779" s="8" t="str">
        <f t="shared" si="82"/>
        <v>NS-SWAP-OT</v>
      </c>
      <c r="V1779" s="8" t="str">
        <f t="shared" si="83"/>
        <v>NS-SWAP-OT</v>
      </c>
      <c r="W1779" s="8" t="str">
        <f>VLOOKUP(V1779,'[2]Asset Classifications'!$M$12:$M$1690,1,FALSE)</f>
        <v>NS-SWAP-OT</v>
      </c>
      <c r="X1779" s="8"/>
      <c r="Y1779" s="8"/>
      <c r="Z1779" s="8"/>
      <c r="AA1779" t="s">
        <v>9955</v>
      </c>
      <c r="AB1779">
        <v>1564</v>
      </c>
    </row>
    <row r="1780" spans="1:28">
      <c r="A1780" s="76" t="s">
        <v>3761</v>
      </c>
      <c r="B1780" s="76" t="s">
        <v>9504</v>
      </c>
      <c r="C1780" s="77" t="s">
        <v>4243</v>
      </c>
      <c r="D1780" s="78" t="s">
        <v>4242</v>
      </c>
      <c r="E1780" s="291" t="s">
        <v>8939</v>
      </c>
      <c r="F1780" s="291" t="s">
        <v>8940</v>
      </c>
      <c r="G1780" s="294"/>
      <c r="H1780" s="294"/>
      <c r="I1780" s="279" t="s">
        <v>4495</v>
      </c>
      <c r="J1780" s="278" t="s">
        <v>4367</v>
      </c>
      <c r="K1780" s="281" t="s">
        <v>8924</v>
      </c>
      <c r="L1780" s="281" t="s">
        <v>4618</v>
      </c>
      <c r="M1780" s="280"/>
      <c r="N1780" s="280" t="s">
        <v>9956</v>
      </c>
      <c r="O1780" s="278" t="s">
        <v>8945</v>
      </c>
      <c r="P1780" s="62" t="str">
        <f t="shared" si="84"/>
        <v>TE-NS-SWAP-00</v>
      </c>
      <c r="Q1780" s="8" t="s">
        <v>8945</v>
      </c>
      <c r="R1780" s="8"/>
      <c r="S1780" s="8"/>
      <c r="T1780" s="8"/>
      <c r="U1780" s="8" t="str">
        <f t="shared" si="82"/>
        <v>NS-SWAP-00</v>
      </c>
      <c r="V1780" s="8" t="str">
        <f t="shared" si="83"/>
        <v>NS-SWAP</v>
      </c>
      <c r="W1780" s="8"/>
      <c r="X1780" s="8"/>
      <c r="Y1780" s="8" t="s">
        <v>4491</v>
      </c>
      <c r="Z1780" s="8"/>
    </row>
    <row r="1781" spans="1:28">
      <c r="A1781" s="76" t="s">
        <v>3761</v>
      </c>
      <c r="B1781" s="76" t="s">
        <v>9504</v>
      </c>
      <c r="C1781" s="77" t="s">
        <v>4246</v>
      </c>
      <c r="D1781" s="302" t="s">
        <v>4245</v>
      </c>
      <c r="E1781" s="277" t="s">
        <v>5395</v>
      </c>
      <c r="F1781" s="283" t="s">
        <v>5400</v>
      </c>
      <c r="G1781" s="278"/>
      <c r="H1781" s="278"/>
      <c r="I1781" s="279" t="s">
        <v>4495</v>
      </c>
      <c r="J1781" s="278" t="s">
        <v>4367</v>
      </c>
      <c r="K1781" s="281" t="s">
        <v>8924</v>
      </c>
      <c r="L1781" s="281" t="s">
        <v>4618</v>
      </c>
      <c r="M1781" s="280"/>
      <c r="N1781" s="278" t="s">
        <v>9957</v>
      </c>
      <c r="O1781" s="283" t="s">
        <v>9958</v>
      </c>
      <c r="P1781" s="62" t="str">
        <f t="shared" si="84"/>
        <v>TE-PI-ACON-00</v>
      </c>
      <c r="Q1781" s="8" t="s">
        <v>9958</v>
      </c>
      <c r="R1781" s="8"/>
      <c r="S1781" s="8"/>
      <c r="T1781" s="8"/>
      <c r="U1781" s="8" t="str">
        <f t="shared" si="82"/>
        <v>PI-ACON-00</v>
      </c>
      <c r="V1781" s="8" t="str">
        <f t="shared" si="83"/>
        <v>PI-ACON</v>
      </c>
      <c r="W1781" s="8"/>
      <c r="X1781" s="8"/>
      <c r="Y1781" s="8" t="s">
        <v>4491</v>
      </c>
      <c r="Z1781" s="8"/>
    </row>
    <row r="1782" spans="1:28">
      <c r="A1782" s="76" t="s">
        <v>3761</v>
      </c>
      <c r="B1782" s="76" t="s">
        <v>9504</v>
      </c>
      <c r="C1782" s="77" t="s">
        <v>4246</v>
      </c>
      <c r="D1782" s="302" t="s">
        <v>4245</v>
      </c>
      <c r="E1782" s="79" t="s">
        <v>7294</v>
      </c>
      <c r="F1782" s="80" t="s">
        <v>9506</v>
      </c>
      <c r="G1782" s="81"/>
      <c r="H1782" s="82"/>
      <c r="I1782" s="8" t="s">
        <v>4495</v>
      </c>
      <c r="J1782" s="8" t="s">
        <v>4367</v>
      </c>
      <c r="K1782" s="8"/>
      <c r="L1782" s="8" t="s">
        <v>4618</v>
      </c>
      <c r="M1782" s="8"/>
      <c r="N1782" s="8"/>
      <c r="O1782" s="8"/>
      <c r="P1782" s="62" t="str">
        <f t="shared" si="84"/>
        <v>TE-PI-AMPR-00</v>
      </c>
      <c r="Q1782" s="303" t="s">
        <v>9506</v>
      </c>
      <c r="U1782" s="8" t="str">
        <f t="shared" si="82"/>
        <v>PI-AMPR-00</v>
      </c>
      <c r="V1782" s="8" t="str">
        <f t="shared" si="83"/>
        <v>PI-AMPR</v>
      </c>
      <c r="W1782" t="str">
        <f>VLOOKUP(V1782,'[2]Asset Classifications'!$M$12:$M$1690,1,FALSE)</f>
        <v>PI-AMPR</v>
      </c>
      <c r="Y1782" s="304"/>
      <c r="AA1782" t="s">
        <v>9959</v>
      </c>
      <c r="AB1782">
        <v>1565</v>
      </c>
    </row>
    <row r="1783" spans="1:28">
      <c r="A1783" s="76" t="s">
        <v>3761</v>
      </c>
      <c r="B1783" s="76" t="s">
        <v>9504</v>
      </c>
      <c r="C1783" s="77" t="s">
        <v>4246</v>
      </c>
      <c r="D1783" s="302" t="s">
        <v>4245</v>
      </c>
      <c r="E1783" s="79" t="s">
        <v>9960</v>
      </c>
      <c r="F1783" s="80" t="s">
        <v>9961</v>
      </c>
      <c r="G1783" s="81"/>
      <c r="H1783" s="82"/>
      <c r="I1783" s="8" t="s">
        <v>4495</v>
      </c>
      <c r="J1783" s="8" t="s">
        <v>4367</v>
      </c>
      <c r="K1783" s="8"/>
      <c r="L1783" s="8" t="s">
        <v>4618</v>
      </c>
      <c r="M1783" s="8"/>
      <c r="N1783" s="8"/>
      <c r="O1783" s="8"/>
      <c r="P1783" s="62" t="str">
        <f t="shared" si="84"/>
        <v>TE-PI-AUDB-00</v>
      </c>
      <c r="Q1783" s="303" t="s">
        <v>9961</v>
      </c>
      <c r="U1783" s="8" t="str">
        <f t="shared" si="82"/>
        <v>PI-AUDB-00</v>
      </c>
      <c r="V1783" s="8" t="str">
        <f t="shared" si="83"/>
        <v>PI-AUDB</v>
      </c>
      <c r="W1783" t="str">
        <f>VLOOKUP(V1783,'[2]Asset Classifications'!$M$12:$M$1690,1,FALSE)</f>
        <v>PI-AUDB</v>
      </c>
      <c r="Y1783" s="304"/>
      <c r="AA1783" t="s">
        <v>9962</v>
      </c>
      <c r="AB1783">
        <v>1566</v>
      </c>
    </row>
    <row r="1784" spans="1:28">
      <c r="A1784" s="76" t="s">
        <v>3761</v>
      </c>
      <c r="B1784" s="76" t="s">
        <v>9504</v>
      </c>
      <c r="C1784" s="77" t="s">
        <v>4246</v>
      </c>
      <c r="D1784" s="302" t="s">
        <v>4245</v>
      </c>
      <c r="E1784" s="79" t="s">
        <v>9865</v>
      </c>
      <c r="F1784" s="80" t="s">
        <v>9866</v>
      </c>
      <c r="G1784" s="81"/>
      <c r="H1784" s="82"/>
      <c r="I1784" s="8" t="s">
        <v>4495</v>
      </c>
      <c r="J1784" s="8" t="s">
        <v>4367</v>
      </c>
      <c r="K1784" s="8"/>
      <c r="L1784" s="8" t="s">
        <v>4618</v>
      </c>
      <c r="M1784" s="8"/>
      <c r="N1784" s="8"/>
      <c r="O1784" s="8"/>
      <c r="P1784" s="62" t="str">
        <f t="shared" si="84"/>
        <v>TE-PI-AUDC-00</v>
      </c>
      <c r="Q1784" s="303" t="s">
        <v>9866</v>
      </c>
      <c r="U1784" s="8" t="str">
        <f t="shared" si="82"/>
        <v>PI-AUDC-00</v>
      </c>
      <c r="V1784" s="8" t="str">
        <f t="shared" si="83"/>
        <v>PI-AUDC</v>
      </c>
      <c r="W1784" t="str">
        <f>VLOOKUP(V1784,'[2]Asset Classifications'!$M$12:$M$1690,1,FALSE)</f>
        <v>PI-AUDC</v>
      </c>
      <c r="Y1784" s="304"/>
      <c r="AA1784" t="s">
        <v>9963</v>
      </c>
      <c r="AB1784">
        <v>1567</v>
      </c>
    </row>
    <row r="1785" spans="1:28">
      <c r="A1785" s="76" t="s">
        <v>3761</v>
      </c>
      <c r="B1785" s="76" t="s">
        <v>9504</v>
      </c>
      <c r="C1785" s="77" t="s">
        <v>4246</v>
      </c>
      <c r="D1785" s="302" t="s">
        <v>4245</v>
      </c>
      <c r="E1785" s="79" t="s">
        <v>9964</v>
      </c>
      <c r="F1785" s="80" t="s">
        <v>9965</v>
      </c>
      <c r="G1785" s="81"/>
      <c r="H1785" s="82"/>
      <c r="I1785" s="8" t="s">
        <v>4495</v>
      </c>
      <c r="J1785" s="8" t="s">
        <v>4367</v>
      </c>
      <c r="K1785" s="8"/>
      <c r="L1785" s="8" t="s">
        <v>4618</v>
      </c>
      <c r="M1785" s="8"/>
      <c r="N1785" s="8"/>
      <c r="O1785" s="8"/>
      <c r="P1785" s="62" t="str">
        <f t="shared" si="84"/>
        <v>TE-PI-AUDI-00</v>
      </c>
      <c r="Q1785" s="303" t="s">
        <v>9966</v>
      </c>
      <c r="U1785" s="8" t="str">
        <f t="shared" si="82"/>
        <v>PI-AUDI-00</v>
      </c>
      <c r="V1785" s="8" t="str">
        <f t="shared" si="83"/>
        <v>PI-AUDI</v>
      </c>
      <c r="W1785" t="str">
        <f>VLOOKUP(V1785,'[2]Asset Classifications'!$M$12:$M$1690,1,FALSE)</f>
        <v>PI-AUDI</v>
      </c>
      <c r="Y1785" s="304"/>
      <c r="AA1785" t="s">
        <v>9967</v>
      </c>
      <c r="AB1785">
        <v>1568</v>
      </c>
    </row>
    <row r="1786" spans="1:28">
      <c r="A1786" s="76" t="s">
        <v>3761</v>
      </c>
      <c r="B1786" s="76" t="s">
        <v>9504</v>
      </c>
      <c r="C1786" s="77" t="s">
        <v>4246</v>
      </c>
      <c r="D1786" s="302" t="s">
        <v>4245</v>
      </c>
      <c r="E1786" s="79" t="s">
        <v>9968</v>
      </c>
      <c r="F1786" s="80" t="s">
        <v>9969</v>
      </c>
      <c r="G1786" s="81"/>
      <c r="H1786" s="82"/>
      <c r="I1786" s="8" t="s">
        <v>4495</v>
      </c>
      <c r="J1786" s="8" t="s">
        <v>4367</v>
      </c>
      <c r="K1786" s="8"/>
      <c r="L1786" s="8" t="s">
        <v>4618</v>
      </c>
      <c r="M1786" s="8"/>
      <c r="N1786" s="8"/>
      <c r="O1786" s="8"/>
      <c r="P1786" s="62" t="str">
        <f t="shared" si="84"/>
        <v>TE-PI-CFAN-00</v>
      </c>
      <c r="Q1786" s="303" t="s">
        <v>9969</v>
      </c>
      <c r="U1786" s="8" t="str">
        <f t="shared" si="82"/>
        <v>PI-CFAN-00</v>
      </c>
      <c r="V1786" s="8" t="str">
        <f t="shared" si="83"/>
        <v>PI-CFAN</v>
      </c>
      <c r="W1786" t="str">
        <f>VLOOKUP(V1786,'[2]Asset Classifications'!$M$12:$M$1690,1,FALSE)</f>
        <v>PI-CFAN</v>
      </c>
      <c r="Y1786" s="304"/>
      <c r="AA1786" t="s">
        <v>9970</v>
      </c>
      <c r="AB1786">
        <v>1569</v>
      </c>
    </row>
    <row r="1787" spans="1:28">
      <c r="A1787" s="76" t="s">
        <v>3761</v>
      </c>
      <c r="B1787" s="76" t="s">
        <v>9504</v>
      </c>
      <c r="C1787" s="77" t="s">
        <v>4246</v>
      </c>
      <c r="D1787" s="302" t="s">
        <v>4245</v>
      </c>
      <c r="E1787" s="79" t="s">
        <v>9971</v>
      </c>
      <c r="F1787" s="80" t="s">
        <v>9972</v>
      </c>
      <c r="G1787" s="81"/>
      <c r="H1787" s="82"/>
      <c r="I1787" s="8" t="s">
        <v>4495</v>
      </c>
      <c r="J1787" s="8" t="s">
        <v>4367</v>
      </c>
      <c r="K1787" s="8"/>
      <c r="L1787" s="8" t="s">
        <v>4618</v>
      </c>
      <c r="M1787" s="8"/>
      <c r="N1787" s="8"/>
      <c r="O1787" s="8"/>
      <c r="P1787" s="62" t="str">
        <f t="shared" si="84"/>
        <v>TE-PI-CLCK-00</v>
      </c>
      <c r="Q1787" s="303" t="s">
        <v>9972</v>
      </c>
      <c r="U1787" s="8" t="str">
        <f t="shared" si="82"/>
        <v>PI-CLCK-00</v>
      </c>
      <c r="V1787" s="8" t="str">
        <f t="shared" si="83"/>
        <v>PI-CLCK</v>
      </c>
      <c r="W1787" t="str">
        <f>VLOOKUP(V1787,'[2]Asset Classifications'!$M$12:$M$1690,1,FALSE)</f>
        <v>PI-CLCK</v>
      </c>
      <c r="Y1787" s="304"/>
      <c r="AA1787" t="s">
        <v>9973</v>
      </c>
      <c r="AB1787">
        <v>1570</v>
      </c>
    </row>
    <row r="1788" spans="1:28">
      <c r="A1788" s="76" t="s">
        <v>3761</v>
      </c>
      <c r="B1788" s="76" t="s">
        <v>9504</v>
      </c>
      <c r="C1788" s="77" t="s">
        <v>4246</v>
      </c>
      <c r="D1788" s="302" t="s">
        <v>4245</v>
      </c>
      <c r="E1788" s="79" t="s">
        <v>9547</v>
      </c>
      <c r="F1788" s="80" t="s">
        <v>9548</v>
      </c>
      <c r="G1788" s="81"/>
      <c r="H1788" s="82"/>
      <c r="I1788" s="8" t="s">
        <v>4495</v>
      </c>
      <c r="J1788" s="8" t="s">
        <v>4367</v>
      </c>
      <c r="K1788" s="8"/>
      <c r="L1788" s="8" t="s">
        <v>4618</v>
      </c>
      <c r="M1788" s="8"/>
      <c r="N1788" s="8"/>
      <c r="O1788" s="8"/>
      <c r="P1788" s="62" t="str">
        <f t="shared" si="84"/>
        <v>TE-PI-CMPT-00</v>
      </c>
      <c r="Q1788" s="303" t="s">
        <v>9548</v>
      </c>
      <c r="U1788" s="8" t="str">
        <f t="shared" si="82"/>
        <v>PI-CMPT-00</v>
      </c>
      <c r="V1788" s="8" t="str">
        <f t="shared" si="83"/>
        <v>PI-CMPT</v>
      </c>
      <c r="W1788" t="str">
        <f>VLOOKUP(V1788,'[2]Asset Classifications'!$M$12:$M$1690,1,FALSE)</f>
        <v>PI-CMPT</v>
      </c>
      <c r="Y1788" s="304"/>
      <c r="AA1788" t="s">
        <v>9974</v>
      </c>
      <c r="AB1788">
        <v>1571</v>
      </c>
    </row>
    <row r="1789" spans="1:28">
      <c r="A1789" s="76" t="s">
        <v>3761</v>
      </c>
      <c r="B1789" s="76" t="s">
        <v>9504</v>
      </c>
      <c r="C1789" s="77" t="s">
        <v>4246</v>
      </c>
      <c r="D1789" s="302" t="s">
        <v>4245</v>
      </c>
      <c r="E1789" s="277" t="s">
        <v>5641</v>
      </c>
      <c r="F1789" s="277" t="s">
        <v>5642</v>
      </c>
      <c r="G1789" s="278"/>
      <c r="H1789" s="278"/>
      <c r="I1789" s="278" t="s">
        <v>4495</v>
      </c>
      <c r="J1789" s="278" t="s">
        <v>4367</v>
      </c>
      <c r="K1789" s="280" t="s">
        <v>8924</v>
      </c>
      <c r="L1789" s="280" t="s">
        <v>4618</v>
      </c>
      <c r="M1789" s="280"/>
      <c r="N1789" s="280" t="s">
        <v>9975</v>
      </c>
      <c r="O1789" s="280" t="s">
        <v>5642</v>
      </c>
      <c r="P1789" s="62" t="str">
        <f t="shared" si="84"/>
        <v>TE-PI-CMRA-00</v>
      </c>
      <c r="Q1789" t="s">
        <v>5642</v>
      </c>
      <c r="U1789" s="8" t="str">
        <f t="shared" si="82"/>
        <v>PI-CMRA-00</v>
      </c>
      <c r="V1789" s="8" t="str">
        <f t="shared" si="83"/>
        <v>PI-CMRA</v>
      </c>
      <c r="Y1789" s="304" t="s">
        <v>4491</v>
      </c>
    </row>
    <row r="1790" spans="1:28">
      <c r="A1790" s="76" t="s">
        <v>3761</v>
      </c>
      <c r="B1790" s="76" t="s">
        <v>9504</v>
      </c>
      <c r="C1790" s="77" t="s">
        <v>4246</v>
      </c>
      <c r="D1790" s="302" t="s">
        <v>4245</v>
      </c>
      <c r="E1790" s="79" t="s">
        <v>4671</v>
      </c>
      <c r="F1790" s="80" t="s">
        <v>4672</v>
      </c>
      <c r="G1790" s="81"/>
      <c r="H1790" s="82"/>
      <c r="I1790" s="8" t="s">
        <v>4495</v>
      </c>
      <c r="J1790" s="8" t="s">
        <v>4367</v>
      </c>
      <c r="K1790" s="8"/>
      <c r="L1790" s="8" t="s">
        <v>4618</v>
      </c>
      <c r="M1790" s="8"/>
      <c r="N1790" s="8"/>
      <c r="O1790" s="8"/>
      <c r="P1790" s="62" t="str">
        <f t="shared" si="84"/>
        <v>TE-PI-DBRD-00</v>
      </c>
      <c r="Q1790" s="303" t="s">
        <v>4672</v>
      </c>
      <c r="U1790" s="8" t="str">
        <f t="shared" si="82"/>
        <v>PI-DBRD-00</v>
      </c>
      <c r="V1790" s="8" t="str">
        <f t="shared" si="83"/>
        <v>PI-DBRD</v>
      </c>
      <c r="W1790" t="str">
        <f>VLOOKUP(V1790,'[2]Asset Classifications'!$M$12:$M$1690,1,FALSE)</f>
        <v>PI-DBRD</v>
      </c>
      <c r="Y1790" s="304"/>
      <c r="AA1790" t="s">
        <v>9976</v>
      </c>
      <c r="AB1790">
        <v>1572</v>
      </c>
    </row>
    <row r="1791" spans="1:28">
      <c r="A1791" s="76" t="s">
        <v>3761</v>
      </c>
      <c r="B1791" s="76" t="s">
        <v>9504</v>
      </c>
      <c r="C1791" s="77" t="s">
        <v>4246</v>
      </c>
      <c r="D1791" s="302" t="s">
        <v>4245</v>
      </c>
      <c r="E1791" s="79" t="s">
        <v>9977</v>
      </c>
      <c r="F1791" s="80" t="s">
        <v>9978</v>
      </c>
      <c r="G1791" s="81"/>
      <c r="H1791" s="82"/>
      <c r="I1791" s="8" t="s">
        <v>4495</v>
      </c>
      <c r="J1791" s="8" t="s">
        <v>4367</v>
      </c>
      <c r="K1791" s="8"/>
      <c r="L1791" s="8" t="s">
        <v>4618</v>
      </c>
      <c r="M1791" s="8"/>
      <c r="N1791" s="8"/>
      <c r="O1791" s="8"/>
      <c r="P1791" s="62" t="str">
        <f t="shared" si="84"/>
        <v>TE-PI-DCTL-00</v>
      </c>
      <c r="Q1791" s="303" t="s">
        <v>9978</v>
      </c>
      <c r="U1791" s="8" t="str">
        <f t="shared" si="82"/>
        <v>PI-DCTL-00</v>
      </c>
      <c r="V1791" s="8" t="str">
        <f t="shared" si="83"/>
        <v>PI-DCTL</v>
      </c>
      <c r="W1791" t="str">
        <f>VLOOKUP(V1791,'[2]Asset Classifications'!$M$12:$M$1690,1,FALSE)</f>
        <v>PI-DCTL</v>
      </c>
      <c r="Y1791" s="304" t="s">
        <v>4371</v>
      </c>
      <c r="AA1791" t="s">
        <v>9979</v>
      </c>
      <c r="AB1791">
        <v>1573</v>
      </c>
    </row>
    <row r="1792" spans="1:28">
      <c r="A1792" s="76" t="s">
        <v>3761</v>
      </c>
      <c r="B1792" s="76" t="s">
        <v>9504</v>
      </c>
      <c r="C1792" s="77" t="s">
        <v>4246</v>
      </c>
      <c r="D1792" s="302" t="s">
        <v>4245</v>
      </c>
      <c r="E1792" s="291" t="s">
        <v>9980</v>
      </c>
      <c r="F1792" s="291" t="s">
        <v>9981</v>
      </c>
      <c r="G1792" s="294"/>
      <c r="H1792" s="294"/>
      <c r="I1792" s="278" t="s">
        <v>4495</v>
      </c>
      <c r="J1792" s="278" t="s">
        <v>4367</v>
      </c>
      <c r="K1792" s="280" t="s">
        <v>8924</v>
      </c>
      <c r="L1792" s="280" t="s">
        <v>4618</v>
      </c>
      <c r="M1792" s="280"/>
      <c r="N1792" s="280" t="s">
        <v>9982</v>
      </c>
      <c r="O1792" s="291" t="s">
        <v>9981</v>
      </c>
      <c r="P1792" s="62" t="str">
        <f t="shared" si="84"/>
        <v>TE-PI-DPAN-00</v>
      </c>
      <c r="Q1792" t="s">
        <v>9981</v>
      </c>
      <c r="U1792" s="8" t="str">
        <f t="shared" si="82"/>
        <v>PI-DPAN-00</v>
      </c>
      <c r="V1792" s="8" t="str">
        <f t="shared" si="83"/>
        <v>PI-DPAN</v>
      </c>
      <c r="Y1792" s="304" t="s">
        <v>4491</v>
      </c>
    </row>
    <row r="1793" spans="1:28">
      <c r="A1793" s="76" t="s">
        <v>3761</v>
      </c>
      <c r="B1793" s="76" t="s">
        <v>9504</v>
      </c>
      <c r="C1793" s="77" t="s">
        <v>4246</v>
      </c>
      <c r="D1793" s="302" t="s">
        <v>4245</v>
      </c>
      <c r="E1793" s="291" t="s">
        <v>9983</v>
      </c>
      <c r="F1793" s="291" t="s">
        <v>9984</v>
      </c>
      <c r="G1793" s="294"/>
      <c r="H1793" s="294"/>
      <c r="I1793" s="278" t="s">
        <v>4495</v>
      </c>
      <c r="J1793" s="278" t="s">
        <v>4367</v>
      </c>
      <c r="K1793" s="280" t="s">
        <v>8924</v>
      </c>
      <c r="L1793" s="280" t="s">
        <v>4618</v>
      </c>
      <c r="M1793" s="280"/>
      <c r="N1793" s="280" t="s">
        <v>9985</v>
      </c>
      <c r="O1793" s="291" t="s">
        <v>9984</v>
      </c>
      <c r="P1793" s="62" t="str">
        <f t="shared" si="84"/>
        <v>TE-PI-DPRO-00</v>
      </c>
      <c r="Q1793" t="s">
        <v>9984</v>
      </c>
      <c r="U1793" s="8" t="str">
        <f t="shared" si="82"/>
        <v>PI-DPRO-00</v>
      </c>
      <c r="V1793" s="8" t="str">
        <f t="shared" si="83"/>
        <v>PI-DPRO</v>
      </c>
      <c r="Y1793" s="304" t="s">
        <v>4491</v>
      </c>
    </row>
    <row r="1794" spans="1:28">
      <c r="A1794" s="76" t="s">
        <v>3761</v>
      </c>
      <c r="B1794" s="76" t="s">
        <v>9504</v>
      </c>
      <c r="C1794" s="77" t="s">
        <v>4246</v>
      </c>
      <c r="D1794" s="302" t="s">
        <v>4245</v>
      </c>
      <c r="E1794" s="79" t="s">
        <v>9986</v>
      </c>
      <c r="F1794" s="80" t="s">
        <v>9987</v>
      </c>
      <c r="G1794" s="81"/>
      <c r="H1794" s="82"/>
      <c r="I1794" s="8" t="s">
        <v>4495</v>
      </c>
      <c r="J1794" s="8" t="s">
        <v>4367</v>
      </c>
      <c r="K1794" s="8"/>
      <c r="L1794" s="8" t="s">
        <v>4618</v>
      </c>
      <c r="M1794" s="8"/>
      <c r="N1794" s="8"/>
      <c r="O1794" s="8"/>
      <c r="P1794" s="62" t="str">
        <f t="shared" si="84"/>
        <v>TE-PI-DREC-00</v>
      </c>
      <c r="Q1794" s="303" t="s">
        <v>9987</v>
      </c>
      <c r="U1794" s="8" t="str">
        <f t="shared" si="82"/>
        <v>PI-DREC-00</v>
      </c>
      <c r="V1794" s="8" t="str">
        <f t="shared" si="83"/>
        <v>PI-DREC</v>
      </c>
      <c r="W1794" t="str">
        <f>VLOOKUP(V1794,'[2]Asset Classifications'!$M$12:$M$1690,1,FALSE)</f>
        <v>PI-DREC</v>
      </c>
      <c r="Y1794" s="304" t="s">
        <v>4371</v>
      </c>
      <c r="AA1794" t="s">
        <v>9988</v>
      </c>
      <c r="AB1794">
        <v>1574</v>
      </c>
    </row>
    <row r="1795" spans="1:28">
      <c r="A1795" s="76" t="s">
        <v>3761</v>
      </c>
      <c r="B1795" s="76" t="s">
        <v>9504</v>
      </c>
      <c r="C1795" s="77" t="s">
        <v>4246</v>
      </c>
      <c r="D1795" s="302" t="s">
        <v>4245</v>
      </c>
      <c r="E1795" s="79" t="s">
        <v>9989</v>
      </c>
      <c r="F1795" s="80" t="s">
        <v>9990</v>
      </c>
      <c r="G1795" s="81"/>
      <c r="H1795" s="82"/>
      <c r="I1795" s="8" t="s">
        <v>4495</v>
      </c>
      <c r="J1795" s="8" t="s">
        <v>4367</v>
      </c>
      <c r="K1795" s="8"/>
      <c r="L1795" s="8" t="s">
        <v>4618</v>
      </c>
      <c r="M1795" s="8"/>
      <c r="N1795" s="8"/>
      <c r="O1795" s="8"/>
      <c r="P1795" s="62" t="str">
        <f t="shared" si="84"/>
        <v>TE-PI-DSPR-00</v>
      </c>
      <c r="Q1795" s="303" t="s">
        <v>9991</v>
      </c>
      <c r="U1795" s="8" t="str">
        <f t="shared" si="82"/>
        <v>PI-DSPR-00</v>
      </c>
      <c r="V1795" s="8" t="str">
        <f t="shared" si="83"/>
        <v>PI-DSPR</v>
      </c>
      <c r="W1795" t="str">
        <f>VLOOKUP(V1795,'[2]Asset Classifications'!$M$12:$M$1690,1,FALSE)</f>
        <v>PI-DSPR</v>
      </c>
      <c r="Y1795" s="304"/>
      <c r="AA1795" t="s">
        <v>9992</v>
      </c>
      <c r="AB1795">
        <v>1575</v>
      </c>
    </row>
    <row r="1796" spans="1:28">
      <c r="A1796" s="76" t="s">
        <v>3761</v>
      </c>
      <c r="B1796" s="76" t="s">
        <v>9504</v>
      </c>
      <c r="C1796" s="77" t="s">
        <v>4246</v>
      </c>
      <c r="D1796" s="302" t="s">
        <v>4245</v>
      </c>
      <c r="E1796" s="79" t="s">
        <v>9993</v>
      </c>
      <c r="F1796" s="80" t="s">
        <v>9994</v>
      </c>
      <c r="G1796" s="81"/>
      <c r="H1796" s="82"/>
      <c r="I1796" s="8" t="s">
        <v>4631</v>
      </c>
      <c r="J1796" s="8" t="s">
        <v>4367</v>
      </c>
      <c r="K1796" s="8"/>
      <c r="L1796" s="8" t="s">
        <v>4632</v>
      </c>
      <c r="M1796" s="8" t="s">
        <v>4436</v>
      </c>
      <c r="N1796" s="8"/>
      <c r="O1796" s="8"/>
      <c r="P1796" s="62" t="str">
        <f t="shared" si="84"/>
        <v>TE-PI-DWFS-00</v>
      </c>
      <c r="Q1796" s="303" t="s">
        <v>9995</v>
      </c>
      <c r="U1796" s="8" t="str">
        <f t="shared" si="82"/>
        <v>PI-DWFS-00</v>
      </c>
      <c r="V1796" s="8" t="str">
        <f t="shared" si="83"/>
        <v>PI-DWFS</v>
      </c>
      <c r="W1796" t="str">
        <f>VLOOKUP(V1796,'[2]Asset Classifications'!$M$12:$M$1690,1,FALSE)</f>
        <v>PI-DWFS</v>
      </c>
      <c r="Y1796" s="304" t="s">
        <v>4371</v>
      </c>
      <c r="AA1796" t="s">
        <v>9996</v>
      </c>
      <c r="AB1796">
        <v>1576</v>
      </c>
    </row>
    <row r="1797" spans="1:28">
      <c r="A1797" s="76" t="s">
        <v>3761</v>
      </c>
      <c r="B1797" s="76" t="s">
        <v>9504</v>
      </c>
      <c r="C1797" s="77" t="s">
        <v>4246</v>
      </c>
      <c r="D1797" s="302" t="s">
        <v>4245</v>
      </c>
      <c r="E1797" s="291" t="s">
        <v>9997</v>
      </c>
      <c r="F1797" s="287" t="s">
        <v>9998</v>
      </c>
      <c r="G1797" s="294"/>
      <c r="H1797" s="305"/>
      <c r="I1797" s="278" t="s">
        <v>4631</v>
      </c>
      <c r="J1797" s="278" t="s">
        <v>4367</v>
      </c>
      <c r="K1797" s="280" t="s">
        <v>8924</v>
      </c>
      <c r="L1797" s="280" t="s">
        <v>4632</v>
      </c>
      <c r="M1797" s="280" t="s">
        <v>4436</v>
      </c>
      <c r="N1797" s="280" t="s">
        <v>9999</v>
      </c>
      <c r="O1797" s="306" t="s">
        <v>10000</v>
      </c>
      <c r="P1797" s="62" t="str">
        <f t="shared" si="84"/>
        <v>TE-PI-ECIB-00</v>
      </c>
      <c r="Q1797" t="s">
        <v>10000</v>
      </c>
      <c r="U1797" s="8" t="str">
        <f t="shared" si="82"/>
        <v>PI-ECIB-00</v>
      </c>
      <c r="V1797" s="8" t="str">
        <f t="shared" si="83"/>
        <v>PI-ECIB</v>
      </c>
      <c r="Y1797" s="304" t="s">
        <v>4491</v>
      </c>
    </row>
    <row r="1798" spans="1:28">
      <c r="A1798" s="76" t="s">
        <v>3761</v>
      </c>
      <c r="B1798" s="76" t="s">
        <v>9504</v>
      </c>
      <c r="C1798" s="77" t="s">
        <v>4246</v>
      </c>
      <c r="D1798" s="302" t="s">
        <v>4245</v>
      </c>
      <c r="E1798" s="79" t="s">
        <v>6959</v>
      </c>
      <c r="F1798" s="80" t="s">
        <v>6960</v>
      </c>
      <c r="G1798" s="81"/>
      <c r="H1798" s="82"/>
      <c r="I1798" s="8" t="s">
        <v>4495</v>
      </c>
      <c r="J1798" s="8" t="s">
        <v>4367</v>
      </c>
      <c r="K1798" s="8"/>
      <c r="L1798" s="8" t="s">
        <v>4618</v>
      </c>
      <c r="M1798" s="8"/>
      <c r="N1798" s="8"/>
      <c r="O1798" s="8"/>
      <c r="P1798" s="62" t="str">
        <f t="shared" si="84"/>
        <v>TE-PI-ENCL-00</v>
      </c>
      <c r="Q1798" s="303" t="s">
        <v>10001</v>
      </c>
      <c r="U1798" s="8" t="str">
        <f t="shared" si="82"/>
        <v>PI-ENCL-00</v>
      </c>
      <c r="V1798" s="8" t="str">
        <f t="shared" si="83"/>
        <v>PI-ENCL</v>
      </c>
      <c r="W1798" t="str">
        <f>VLOOKUP(V1798,'[2]Asset Classifications'!$M$12:$M$1690,1,FALSE)</f>
        <v>PI-ENCL</v>
      </c>
      <c r="Y1798" s="304"/>
      <c r="AA1798" t="s">
        <v>10002</v>
      </c>
      <c r="AB1798">
        <v>1577</v>
      </c>
    </row>
    <row r="1799" spans="1:28">
      <c r="A1799" s="76" t="s">
        <v>3761</v>
      </c>
      <c r="B1799" s="76" t="s">
        <v>9504</v>
      </c>
      <c r="C1799" s="77" t="s">
        <v>4246</v>
      </c>
      <c r="D1799" s="302" t="s">
        <v>4245</v>
      </c>
      <c r="E1799" s="79" t="s">
        <v>10003</v>
      </c>
      <c r="F1799" s="80" t="s">
        <v>10004</v>
      </c>
      <c r="G1799" s="81"/>
      <c r="H1799" s="82"/>
      <c r="I1799" s="8" t="s">
        <v>4631</v>
      </c>
      <c r="J1799" s="8" t="s">
        <v>4367</v>
      </c>
      <c r="K1799" s="8"/>
      <c r="L1799" s="8" t="s">
        <v>4632</v>
      </c>
      <c r="M1799" s="8" t="s">
        <v>4436</v>
      </c>
      <c r="N1799" s="8"/>
      <c r="O1799" s="8"/>
      <c r="P1799" s="62" t="str">
        <f t="shared" si="84"/>
        <v>TE-PI-GBWS-00</v>
      </c>
      <c r="Q1799" s="303" t="s">
        <v>10005</v>
      </c>
      <c r="U1799" s="8" t="str">
        <f t="shared" si="82"/>
        <v>PI-GBWS-00</v>
      </c>
      <c r="V1799" s="8" t="str">
        <f t="shared" si="83"/>
        <v>PI-GBWS</v>
      </c>
      <c r="W1799" t="str">
        <f>VLOOKUP(V1799,'[2]Asset Classifications'!$M$12:$M$1690,1,FALSE)</f>
        <v>PI-GBWS</v>
      </c>
      <c r="Y1799" s="304"/>
      <c r="AA1799" t="s">
        <v>10006</v>
      </c>
      <c r="AB1799">
        <v>1578</v>
      </c>
    </row>
    <row r="1800" spans="1:28">
      <c r="A1800" s="76" t="s">
        <v>3761</v>
      </c>
      <c r="B1800" s="76" t="s">
        <v>9504</v>
      </c>
      <c r="C1800" s="77" t="s">
        <v>4246</v>
      </c>
      <c r="D1800" s="302" t="s">
        <v>4245</v>
      </c>
      <c r="E1800" s="79" t="s">
        <v>9753</v>
      </c>
      <c r="F1800" s="80" t="s">
        <v>9754</v>
      </c>
      <c r="G1800" s="81"/>
      <c r="H1800" s="82"/>
      <c r="I1800" s="8" t="s">
        <v>4495</v>
      </c>
      <c r="J1800" s="8" t="s">
        <v>4367</v>
      </c>
      <c r="K1800" s="8"/>
      <c r="L1800" s="8" t="s">
        <v>4618</v>
      </c>
      <c r="M1800" s="8"/>
      <c r="N1800" s="8"/>
      <c r="O1800" s="8"/>
      <c r="P1800" s="62" t="str">
        <f t="shared" si="84"/>
        <v>TE-PI-GTWY-00</v>
      </c>
      <c r="Q1800" s="303" t="s">
        <v>9754</v>
      </c>
      <c r="U1800" s="8" t="str">
        <f t="shared" ref="U1800:U1863" si="85">C1800&amp; "-" &amp;E1800 &amp; IF(G1800&lt;&gt;"","-" &amp;G1800,"-00")</f>
        <v>PI-GTWY-00</v>
      </c>
      <c r="V1800" s="8" t="str">
        <f t="shared" ref="V1800:V1863" si="86">C1800&amp; "-" &amp;E1800 &amp; IF(G1800&lt;&gt;"","-" &amp;G1800,"")</f>
        <v>PI-GTWY</v>
      </c>
      <c r="W1800" t="str">
        <f>VLOOKUP(V1800,'[2]Asset Classifications'!$M$12:$M$1690,1,FALSE)</f>
        <v>PI-GTWY</v>
      </c>
      <c r="Y1800" s="304"/>
      <c r="AA1800" t="s">
        <v>10007</v>
      </c>
      <c r="AB1800">
        <v>1579</v>
      </c>
    </row>
    <row r="1801" spans="1:28">
      <c r="A1801" s="76" t="s">
        <v>3761</v>
      </c>
      <c r="B1801" s="76" t="s">
        <v>9504</v>
      </c>
      <c r="C1801" s="77" t="s">
        <v>4246</v>
      </c>
      <c r="D1801" s="302" t="s">
        <v>4245</v>
      </c>
      <c r="E1801" s="79" t="s">
        <v>10008</v>
      </c>
      <c r="F1801" s="80" t="s">
        <v>10009</v>
      </c>
      <c r="G1801" s="81"/>
      <c r="H1801" s="82"/>
      <c r="I1801" s="8" t="s">
        <v>4495</v>
      </c>
      <c r="J1801" s="8" t="s">
        <v>4367</v>
      </c>
      <c r="K1801" s="8"/>
      <c r="L1801" s="8" t="s">
        <v>4618</v>
      </c>
      <c r="M1801" s="8"/>
      <c r="N1801" s="8"/>
      <c r="O1801" s="8"/>
      <c r="P1801" s="62" t="str">
        <f t="shared" si="84"/>
        <v>TE-PI-HILP-00</v>
      </c>
      <c r="Q1801" s="303" t="s">
        <v>10010</v>
      </c>
      <c r="U1801" s="8" t="str">
        <f t="shared" si="85"/>
        <v>PI-HILP-00</v>
      </c>
      <c r="V1801" s="8" t="str">
        <f t="shared" si="86"/>
        <v>PI-HILP</v>
      </c>
      <c r="W1801" t="str">
        <f>VLOOKUP(V1801,'[2]Asset Classifications'!$M$12:$M$1690,1,FALSE)</f>
        <v>PI-HILP</v>
      </c>
      <c r="Y1801" s="304"/>
      <c r="AA1801" t="s">
        <v>10011</v>
      </c>
      <c r="AB1801">
        <v>1580</v>
      </c>
    </row>
    <row r="1802" spans="1:28">
      <c r="A1802" s="76" t="s">
        <v>3761</v>
      </c>
      <c r="B1802" s="76" t="s">
        <v>9504</v>
      </c>
      <c r="C1802" s="77" t="s">
        <v>4246</v>
      </c>
      <c r="D1802" s="302" t="s">
        <v>4245</v>
      </c>
      <c r="E1802" s="79" t="s">
        <v>10012</v>
      </c>
      <c r="F1802" s="80" t="s">
        <v>10013</v>
      </c>
      <c r="G1802" s="81"/>
      <c r="H1802" s="82"/>
      <c r="I1802" s="8" t="s">
        <v>4495</v>
      </c>
      <c r="J1802" s="8" t="s">
        <v>4367</v>
      </c>
      <c r="K1802" s="8"/>
      <c r="L1802" s="8" t="s">
        <v>4618</v>
      </c>
      <c r="M1802" s="8"/>
      <c r="N1802" s="8"/>
      <c r="O1802" s="8"/>
      <c r="P1802" s="62" t="str">
        <f t="shared" si="84"/>
        <v>TE-PI-INCT-00</v>
      </c>
      <c r="Q1802" s="303" t="s">
        <v>10013</v>
      </c>
      <c r="U1802" s="8" t="str">
        <f t="shared" si="85"/>
        <v>PI-INCT-00</v>
      </c>
      <c r="V1802" s="8" t="str">
        <f t="shared" si="86"/>
        <v>PI-INCT</v>
      </c>
      <c r="W1802" t="str">
        <f>VLOOKUP(V1802,'[2]Asset Classifications'!$M$12:$M$1690,1,FALSE)</f>
        <v>PI-INCT</v>
      </c>
      <c r="Y1802" s="304"/>
      <c r="AA1802" t="s">
        <v>10014</v>
      </c>
      <c r="AB1802">
        <v>1581</v>
      </c>
    </row>
    <row r="1803" spans="1:28">
      <c r="A1803" s="76" t="s">
        <v>3761</v>
      </c>
      <c r="B1803" s="76" t="s">
        <v>9504</v>
      </c>
      <c r="C1803" s="77" t="s">
        <v>4246</v>
      </c>
      <c r="D1803" s="302" t="s">
        <v>4245</v>
      </c>
      <c r="E1803" s="79" t="s">
        <v>10015</v>
      </c>
      <c r="F1803" s="80" t="s">
        <v>10016</v>
      </c>
      <c r="G1803" s="81"/>
      <c r="H1803" s="82"/>
      <c r="I1803" s="8" t="s">
        <v>4495</v>
      </c>
      <c r="J1803" s="8" t="s">
        <v>4367</v>
      </c>
      <c r="K1803" s="8"/>
      <c r="L1803" s="8" t="s">
        <v>4618</v>
      </c>
      <c r="M1803" s="8"/>
      <c r="N1803" s="8"/>
      <c r="O1803" s="8"/>
      <c r="P1803" s="62" t="str">
        <f t="shared" si="84"/>
        <v>TE-PI-IODE-00</v>
      </c>
      <c r="Q1803" s="303" t="s">
        <v>10016</v>
      </c>
      <c r="U1803" s="8" t="str">
        <f t="shared" si="85"/>
        <v>PI-IODE-00</v>
      </c>
      <c r="V1803" s="8" t="str">
        <f t="shared" si="86"/>
        <v>PI-IODE</v>
      </c>
      <c r="W1803" t="str">
        <f>VLOOKUP(V1803,'[2]Asset Classifications'!$M$12:$M$1690,1,FALSE)</f>
        <v>PI-IODE</v>
      </c>
      <c r="Y1803" s="304"/>
      <c r="AA1803" t="s">
        <v>10017</v>
      </c>
      <c r="AB1803">
        <v>1582</v>
      </c>
    </row>
    <row r="1804" spans="1:28">
      <c r="A1804" s="76" t="s">
        <v>3761</v>
      </c>
      <c r="B1804" s="76" t="s">
        <v>9504</v>
      </c>
      <c r="C1804" s="77" t="s">
        <v>4246</v>
      </c>
      <c r="D1804" s="302" t="s">
        <v>4245</v>
      </c>
      <c r="E1804" s="79" t="s">
        <v>9578</v>
      </c>
      <c r="F1804" s="80" t="s">
        <v>9579</v>
      </c>
      <c r="G1804" s="81"/>
      <c r="H1804" s="82"/>
      <c r="I1804" s="8" t="s">
        <v>4495</v>
      </c>
      <c r="J1804" s="8" t="s">
        <v>4367</v>
      </c>
      <c r="K1804" s="8"/>
      <c r="L1804" s="8" t="s">
        <v>4618</v>
      </c>
      <c r="M1804" s="8"/>
      <c r="N1804" s="8"/>
      <c r="O1804" s="8"/>
      <c r="P1804" s="62" t="str">
        <f t="shared" si="84"/>
        <v>TE-PI-KVME-00</v>
      </c>
      <c r="Q1804" s="303" t="s">
        <v>9579</v>
      </c>
      <c r="U1804" s="8" t="str">
        <f t="shared" si="85"/>
        <v>PI-KVME-00</v>
      </c>
      <c r="V1804" s="8" t="str">
        <f t="shared" si="86"/>
        <v>PI-KVME</v>
      </c>
      <c r="W1804" t="str">
        <f>VLOOKUP(V1804,'[2]Asset Classifications'!$M$12:$M$1690,1,FALSE)</f>
        <v>PI-KVME</v>
      </c>
      <c r="Y1804" s="304"/>
      <c r="AA1804" t="s">
        <v>10018</v>
      </c>
      <c r="AB1804">
        <v>1583</v>
      </c>
    </row>
    <row r="1805" spans="1:28">
      <c r="A1805" s="76" t="s">
        <v>3761</v>
      </c>
      <c r="B1805" s="76" t="s">
        <v>9504</v>
      </c>
      <c r="C1805" s="77" t="s">
        <v>4246</v>
      </c>
      <c r="D1805" s="302" t="s">
        <v>4245</v>
      </c>
      <c r="E1805" s="79" t="s">
        <v>10019</v>
      </c>
      <c r="F1805" s="80" t="s">
        <v>10020</v>
      </c>
      <c r="G1805" s="81"/>
      <c r="H1805" s="82"/>
      <c r="I1805" s="8" t="s">
        <v>4495</v>
      </c>
      <c r="J1805" s="8" t="s">
        <v>4367</v>
      </c>
      <c r="K1805" s="8"/>
      <c r="L1805" s="8" t="s">
        <v>4618</v>
      </c>
      <c r="M1805" s="8"/>
      <c r="N1805" s="8"/>
      <c r="O1805" s="8"/>
      <c r="P1805" s="62" t="str">
        <f t="shared" si="84"/>
        <v>TE-PI-LEDM-00</v>
      </c>
      <c r="Q1805" s="303" t="s">
        <v>10020</v>
      </c>
      <c r="U1805" s="8" t="str">
        <f t="shared" si="85"/>
        <v>PI-LEDM-00</v>
      </c>
      <c r="V1805" s="8" t="str">
        <f t="shared" si="86"/>
        <v>PI-LEDM</v>
      </c>
      <c r="W1805" t="str">
        <f>VLOOKUP(V1805,'[2]Asset Classifications'!$M$12:$M$1690,1,FALSE)</f>
        <v>PI-LEDM</v>
      </c>
      <c r="Y1805" s="304"/>
      <c r="AA1805" t="s">
        <v>10021</v>
      </c>
      <c r="AB1805">
        <v>1584</v>
      </c>
    </row>
    <row r="1806" spans="1:28">
      <c r="A1806" s="76" t="s">
        <v>3761</v>
      </c>
      <c r="B1806" s="76" t="s">
        <v>9504</v>
      </c>
      <c r="C1806" s="77" t="s">
        <v>4246</v>
      </c>
      <c r="D1806" s="302" t="s">
        <v>4245</v>
      </c>
      <c r="E1806" s="79" t="s">
        <v>9586</v>
      </c>
      <c r="F1806" s="80" t="s">
        <v>9587</v>
      </c>
      <c r="G1806" s="81" t="s">
        <v>6385</v>
      </c>
      <c r="H1806" s="82" t="s">
        <v>9237</v>
      </c>
      <c r="I1806" s="8" t="s">
        <v>4495</v>
      </c>
      <c r="J1806" s="8" t="s">
        <v>4367</v>
      </c>
      <c r="K1806" s="8"/>
      <c r="L1806" s="8" t="s">
        <v>4618</v>
      </c>
      <c r="M1806" s="8"/>
      <c r="N1806" s="8"/>
      <c r="O1806" s="8"/>
      <c r="P1806" s="62" t="str">
        <f t="shared" si="84"/>
        <v>TE-PI-LGHT-WL</v>
      </c>
      <c r="Q1806" s="303" t="s">
        <v>9237</v>
      </c>
      <c r="U1806" s="8" t="str">
        <f t="shared" si="85"/>
        <v>PI-LGHT-WL</v>
      </c>
      <c r="V1806" s="8" t="str">
        <f t="shared" si="86"/>
        <v>PI-LGHT-WL</v>
      </c>
      <c r="W1806" t="str">
        <f>VLOOKUP(V1806,'[2]Asset Classifications'!$M$12:$M$1690,1,FALSE)</f>
        <v>PI-LGHT-WL</v>
      </c>
      <c r="Y1806" s="304"/>
      <c r="AA1806" t="s">
        <v>10022</v>
      </c>
      <c r="AB1806">
        <v>1585</v>
      </c>
    </row>
    <row r="1807" spans="1:28">
      <c r="A1807" s="76" t="s">
        <v>3761</v>
      </c>
      <c r="B1807" s="76" t="s">
        <v>9504</v>
      </c>
      <c r="C1807" s="77" t="s">
        <v>4246</v>
      </c>
      <c r="D1807" s="302" t="s">
        <v>4245</v>
      </c>
      <c r="E1807" s="79" t="s">
        <v>8964</v>
      </c>
      <c r="F1807" s="80" t="s">
        <v>8965</v>
      </c>
      <c r="G1807" s="81"/>
      <c r="H1807" s="82"/>
      <c r="I1807" s="8" t="s">
        <v>4495</v>
      </c>
      <c r="J1807" s="8" t="s">
        <v>4367</v>
      </c>
      <c r="K1807" s="8"/>
      <c r="L1807" s="8" t="s">
        <v>4618</v>
      </c>
      <c r="M1807" s="8"/>
      <c r="N1807" s="8"/>
      <c r="O1807" s="8"/>
      <c r="P1807" s="62" t="str">
        <f t="shared" ref="P1807:P1870" si="87">A1807&amp;"-"&amp;U1807</f>
        <v>TE-PI-MCNV-00</v>
      </c>
      <c r="Q1807" s="303" t="s">
        <v>8965</v>
      </c>
      <c r="U1807" s="8" t="str">
        <f t="shared" si="85"/>
        <v>PI-MCNV-00</v>
      </c>
      <c r="V1807" s="8" t="str">
        <f t="shared" si="86"/>
        <v>PI-MCNV</v>
      </c>
      <c r="W1807" t="str">
        <f>VLOOKUP(V1807,'[2]Asset Classifications'!$M$12:$M$1690,1,FALSE)</f>
        <v>PI-MCNV</v>
      </c>
      <c r="Y1807" s="304"/>
      <c r="AA1807" t="s">
        <v>10023</v>
      </c>
      <c r="AB1807">
        <v>1586</v>
      </c>
    </row>
    <row r="1808" spans="1:28">
      <c r="A1808" s="76" t="s">
        <v>3761</v>
      </c>
      <c r="B1808" s="76" t="s">
        <v>9504</v>
      </c>
      <c r="C1808" s="77" t="s">
        <v>4246</v>
      </c>
      <c r="D1808" s="302" t="s">
        <v>4245</v>
      </c>
      <c r="E1808" s="79" t="s">
        <v>8967</v>
      </c>
      <c r="F1808" s="80" t="s">
        <v>8968</v>
      </c>
      <c r="G1808" s="81"/>
      <c r="H1808" s="82"/>
      <c r="I1808" s="8" t="s">
        <v>4495</v>
      </c>
      <c r="J1808" s="8" t="s">
        <v>4367</v>
      </c>
      <c r="K1808" s="8"/>
      <c r="L1808" s="8" t="s">
        <v>4618</v>
      </c>
      <c r="M1808" s="8"/>
      <c r="N1808" s="8"/>
      <c r="O1808" s="8"/>
      <c r="P1808" s="62" t="str">
        <f t="shared" si="87"/>
        <v>TE-PI-MDEM-00</v>
      </c>
      <c r="Q1808" s="303" t="s">
        <v>8968</v>
      </c>
      <c r="U1808" s="8" t="str">
        <f t="shared" si="85"/>
        <v>PI-MDEM-00</v>
      </c>
      <c r="V1808" s="8" t="str">
        <f t="shared" si="86"/>
        <v>PI-MDEM</v>
      </c>
      <c r="W1808" t="str">
        <f>VLOOKUP(V1808,'[2]Asset Classifications'!$M$12:$M$1690,1,FALSE)</f>
        <v>PI-MDEM</v>
      </c>
      <c r="Y1808" s="304"/>
      <c r="AA1808" t="s">
        <v>10024</v>
      </c>
      <c r="AB1808">
        <v>1587</v>
      </c>
    </row>
    <row r="1809" spans="1:28">
      <c r="A1809" s="76" t="s">
        <v>3761</v>
      </c>
      <c r="B1809" s="76" t="s">
        <v>9504</v>
      </c>
      <c r="C1809" s="77" t="s">
        <v>4246</v>
      </c>
      <c r="D1809" s="302" t="s">
        <v>4245</v>
      </c>
      <c r="E1809" s="79" t="s">
        <v>9637</v>
      </c>
      <c r="F1809" s="80" t="s">
        <v>9638</v>
      </c>
      <c r="G1809" s="81"/>
      <c r="H1809" s="82"/>
      <c r="I1809" s="8" t="s">
        <v>4495</v>
      </c>
      <c r="J1809" s="8" t="s">
        <v>4367</v>
      </c>
      <c r="K1809" s="8"/>
      <c r="L1809" s="8" t="s">
        <v>4618</v>
      </c>
      <c r="M1809" s="8"/>
      <c r="N1809" s="8"/>
      <c r="O1809" s="8"/>
      <c r="P1809" s="62" t="str">
        <f t="shared" si="87"/>
        <v>TE-PI-MODU-00</v>
      </c>
      <c r="Q1809" s="303" t="s">
        <v>9638</v>
      </c>
      <c r="U1809" s="8" t="str">
        <f t="shared" si="85"/>
        <v>PI-MODU-00</v>
      </c>
      <c r="V1809" s="8" t="str">
        <f t="shared" si="86"/>
        <v>PI-MODU</v>
      </c>
      <c r="W1809" t="str">
        <f>VLOOKUP(V1809,'[2]Asset Classifications'!$M$12:$M$1690,1,FALSE)</f>
        <v>PI-MODU</v>
      </c>
      <c r="Y1809" s="304"/>
      <c r="AA1809" t="s">
        <v>10025</v>
      </c>
      <c r="AB1809">
        <v>1588</v>
      </c>
    </row>
    <row r="1810" spans="1:28">
      <c r="A1810" s="76" t="s">
        <v>3761</v>
      </c>
      <c r="B1810" s="76" t="s">
        <v>9504</v>
      </c>
      <c r="C1810" s="77" t="s">
        <v>4246</v>
      </c>
      <c r="D1810" s="302" t="s">
        <v>4245</v>
      </c>
      <c r="E1810" s="79" t="s">
        <v>9640</v>
      </c>
      <c r="F1810" s="80" t="s">
        <v>9641</v>
      </c>
      <c r="G1810" s="81"/>
      <c r="H1810" s="82"/>
      <c r="I1810" s="8" t="s">
        <v>4495</v>
      </c>
      <c r="J1810" s="8" t="s">
        <v>4367</v>
      </c>
      <c r="K1810" s="8"/>
      <c r="L1810" s="8" t="s">
        <v>4618</v>
      </c>
      <c r="M1810" s="8"/>
      <c r="N1810" s="8"/>
      <c r="O1810" s="8"/>
      <c r="P1810" s="62" t="str">
        <f t="shared" si="87"/>
        <v>TE-PI-MONI-00</v>
      </c>
      <c r="Q1810" s="303" t="s">
        <v>9641</v>
      </c>
      <c r="U1810" s="8" t="str">
        <f t="shared" si="85"/>
        <v>PI-MONI-00</v>
      </c>
      <c r="V1810" s="8" t="str">
        <f t="shared" si="86"/>
        <v>PI-MONI</v>
      </c>
      <c r="W1810" t="str">
        <f>VLOOKUP(V1810,'[2]Asset Classifications'!$M$12:$M$1690,1,FALSE)</f>
        <v>PI-MONI</v>
      </c>
      <c r="Y1810" s="304"/>
      <c r="AA1810" t="s">
        <v>10026</v>
      </c>
      <c r="AB1810">
        <v>1589</v>
      </c>
    </row>
    <row r="1811" spans="1:28" ht="25.5">
      <c r="A1811" s="76" t="s">
        <v>3761</v>
      </c>
      <c r="B1811" s="76" t="s">
        <v>9504</v>
      </c>
      <c r="C1811" s="77" t="s">
        <v>4246</v>
      </c>
      <c r="D1811" s="302" t="s">
        <v>4245</v>
      </c>
      <c r="E1811" s="291" t="s">
        <v>9897</v>
      </c>
      <c r="F1811" s="300" t="s">
        <v>9898</v>
      </c>
      <c r="G1811" s="294"/>
      <c r="H1811" s="278"/>
      <c r="I1811" s="278" t="s">
        <v>4495</v>
      </c>
      <c r="J1811" s="278" t="s">
        <v>4367</v>
      </c>
      <c r="K1811" s="280" t="s">
        <v>8924</v>
      </c>
      <c r="L1811" s="280" t="s">
        <v>4618</v>
      </c>
      <c r="M1811" s="280"/>
      <c r="N1811" s="280" t="s">
        <v>10027</v>
      </c>
      <c r="O1811" s="300" t="s">
        <v>9898</v>
      </c>
      <c r="P1811" s="62" t="str">
        <f t="shared" si="87"/>
        <v>TE-PI-MONT-00</v>
      </c>
      <c r="Q1811" t="s">
        <v>9898</v>
      </c>
      <c r="U1811" s="8" t="str">
        <f t="shared" si="85"/>
        <v>PI-MONT-00</v>
      </c>
      <c r="V1811" s="8" t="str">
        <f t="shared" si="86"/>
        <v>PI-MONT</v>
      </c>
      <c r="Y1811" s="304" t="s">
        <v>4491</v>
      </c>
    </row>
    <row r="1812" spans="1:28">
      <c r="A1812" s="76" t="s">
        <v>3761</v>
      </c>
      <c r="B1812" s="76" t="s">
        <v>9504</v>
      </c>
      <c r="C1812" s="77" t="s">
        <v>4246</v>
      </c>
      <c r="D1812" s="302" t="s">
        <v>4245</v>
      </c>
      <c r="E1812" s="79" t="s">
        <v>10028</v>
      </c>
      <c r="F1812" s="80" t="s">
        <v>10029</v>
      </c>
      <c r="G1812" s="81"/>
      <c r="H1812" s="82"/>
      <c r="I1812" s="8" t="s">
        <v>4495</v>
      </c>
      <c r="J1812" s="8" t="s">
        <v>4367</v>
      </c>
      <c r="K1812" s="8"/>
      <c r="L1812" s="8" t="s">
        <v>4618</v>
      </c>
      <c r="M1812" s="8"/>
      <c r="N1812" s="8"/>
      <c r="O1812" s="8"/>
      <c r="P1812" s="62" t="str">
        <f t="shared" si="87"/>
        <v>TE-PI-MPLY-00</v>
      </c>
      <c r="Q1812" s="303" t="s">
        <v>10029</v>
      </c>
      <c r="U1812" s="8" t="str">
        <f t="shared" si="85"/>
        <v>PI-MPLY-00</v>
      </c>
      <c r="V1812" s="8" t="str">
        <f t="shared" si="86"/>
        <v>PI-MPLY</v>
      </c>
      <c r="W1812" t="str">
        <f>VLOOKUP(V1812,'[2]Asset Classifications'!$M$12:$M$1690,1,FALSE)</f>
        <v>PI-MPLY</v>
      </c>
      <c r="Y1812" s="304" t="s">
        <v>4371</v>
      </c>
      <c r="AA1812" t="s">
        <v>10030</v>
      </c>
      <c r="AB1812">
        <v>1590</v>
      </c>
    </row>
    <row r="1813" spans="1:28">
      <c r="A1813" s="76" t="s">
        <v>3761</v>
      </c>
      <c r="B1813" s="76" t="s">
        <v>9504</v>
      </c>
      <c r="C1813" s="77" t="s">
        <v>4246</v>
      </c>
      <c r="D1813" s="302" t="s">
        <v>4245</v>
      </c>
      <c r="E1813" s="79" t="s">
        <v>10031</v>
      </c>
      <c r="F1813" s="80" t="s">
        <v>10032</v>
      </c>
      <c r="G1813" s="81"/>
      <c r="H1813" s="82"/>
      <c r="I1813" s="8" t="s">
        <v>4495</v>
      </c>
      <c r="J1813" s="8" t="s">
        <v>4367</v>
      </c>
      <c r="K1813" s="8"/>
      <c r="L1813" s="8" t="s">
        <v>4618</v>
      </c>
      <c r="M1813" s="8"/>
      <c r="N1813" s="8"/>
      <c r="O1813" s="8"/>
      <c r="P1813" s="62" t="str">
        <f t="shared" si="87"/>
        <v>TE-PI-NHUB-00</v>
      </c>
      <c r="Q1813" s="303" t="s">
        <v>10032</v>
      </c>
      <c r="U1813" s="8" t="str">
        <f t="shared" si="85"/>
        <v>PI-NHUB-00</v>
      </c>
      <c r="V1813" s="8" t="str">
        <f t="shared" si="86"/>
        <v>PI-NHUB</v>
      </c>
      <c r="W1813" t="str">
        <f>VLOOKUP(V1813,'[2]Asset Classifications'!$M$12:$M$1690,1,FALSE)</f>
        <v>PI-NHUB</v>
      </c>
      <c r="Y1813" s="304"/>
      <c r="AA1813" t="s">
        <v>10033</v>
      </c>
      <c r="AB1813">
        <v>1591</v>
      </c>
    </row>
    <row r="1814" spans="1:28">
      <c r="A1814" s="76" t="s">
        <v>3761</v>
      </c>
      <c r="B1814" s="76" t="s">
        <v>9504</v>
      </c>
      <c r="C1814" s="77" t="s">
        <v>4246</v>
      </c>
      <c r="D1814" s="302" t="s">
        <v>4245</v>
      </c>
      <c r="E1814" s="79" t="s">
        <v>8970</v>
      </c>
      <c r="F1814" s="80" t="s">
        <v>8971</v>
      </c>
      <c r="G1814" s="81"/>
      <c r="H1814" s="82"/>
      <c r="I1814" s="8" t="s">
        <v>4495</v>
      </c>
      <c r="J1814" s="8" t="s">
        <v>4367</v>
      </c>
      <c r="K1814" s="8"/>
      <c r="L1814" s="8" t="s">
        <v>4618</v>
      </c>
      <c r="M1814" s="8"/>
      <c r="N1814" s="8"/>
      <c r="O1814" s="8"/>
      <c r="P1814" s="62" t="str">
        <f t="shared" si="87"/>
        <v>TE-PI-NRTE-00</v>
      </c>
      <c r="Q1814" s="303" t="s">
        <v>8971</v>
      </c>
      <c r="U1814" s="8" t="str">
        <f t="shared" si="85"/>
        <v>PI-NRTE-00</v>
      </c>
      <c r="V1814" s="8" t="str">
        <f t="shared" si="86"/>
        <v>PI-NRTE</v>
      </c>
      <c r="W1814" t="str">
        <f>VLOOKUP(V1814,'[2]Asset Classifications'!$M$12:$M$1690,1,FALSE)</f>
        <v>PI-NRTE</v>
      </c>
      <c r="Y1814" s="304"/>
      <c r="AA1814" t="s">
        <v>10034</v>
      </c>
      <c r="AB1814">
        <v>1592</v>
      </c>
    </row>
    <row r="1815" spans="1:28">
      <c r="A1815" s="76" t="s">
        <v>3761</v>
      </c>
      <c r="B1815" s="76" t="s">
        <v>9504</v>
      </c>
      <c r="C1815" s="77" t="s">
        <v>4246</v>
      </c>
      <c r="D1815" s="302" t="s">
        <v>4245</v>
      </c>
      <c r="E1815" s="79" t="s">
        <v>8973</v>
      </c>
      <c r="F1815" s="80" t="s">
        <v>8974</v>
      </c>
      <c r="G1815" s="81"/>
      <c r="H1815" s="82"/>
      <c r="I1815" s="8" t="s">
        <v>4495</v>
      </c>
      <c r="J1815" s="8" t="s">
        <v>4367</v>
      </c>
      <c r="K1815" s="8"/>
      <c r="L1815" s="8" t="s">
        <v>4618</v>
      </c>
      <c r="M1815" s="8"/>
      <c r="N1815" s="8"/>
      <c r="O1815" s="8"/>
      <c r="P1815" s="62" t="str">
        <f t="shared" si="87"/>
        <v>TE-PI-NSWT-00</v>
      </c>
      <c r="Q1815" s="303" t="s">
        <v>8975</v>
      </c>
      <c r="U1815" s="8" t="str">
        <f t="shared" si="85"/>
        <v>PI-NSWT-00</v>
      </c>
      <c r="V1815" s="8" t="str">
        <f t="shared" si="86"/>
        <v>PI-NSWT</v>
      </c>
      <c r="W1815" t="str">
        <f>VLOOKUP(V1815,'[2]Asset Classifications'!$M$12:$M$1690,1,FALSE)</f>
        <v>PI-NSWT</v>
      </c>
      <c r="Y1815" s="304"/>
      <c r="AA1815" t="s">
        <v>10035</v>
      </c>
      <c r="AB1815">
        <v>1593</v>
      </c>
    </row>
    <row r="1816" spans="1:28">
      <c r="A1816" s="76" t="s">
        <v>3761</v>
      </c>
      <c r="B1816" s="76" t="s">
        <v>9504</v>
      </c>
      <c r="C1816" s="77" t="s">
        <v>4246</v>
      </c>
      <c r="D1816" s="302" t="s">
        <v>4245</v>
      </c>
      <c r="E1816" s="79" t="s">
        <v>10036</v>
      </c>
      <c r="F1816" s="80" t="s">
        <v>10037</v>
      </c>
      <c r="G1816" s="81"/>
      <c r="H1816" s="82"/>
      <c r="I1816" s="8" t="s">
        <v>4631</v>
      </c>
      <c r="J1816" s="8" t="s">
        <v>4367</v>
      </c>
      <c r="K1816" s="8"/>
      <c r="L1816" s="8" t="s">
        <v>4632</v>
      </c>
      <c r="M1816" s="8" t="s">
        <v>4436</v>
      </c>
      <c r="N1816" s="8"/>
      <c r="O1816" s="8"/>
      <c r="P1816" s="62" t="str">
        <f t="shared" si="87"/>
        <v>TE-PI-PADS-00</v>
      </c>
      <c r="Q1816" s="303" t="s">
        <v>10038</v>
      </c>
      <c r="U1816" s="8" t="str">
        <f t="shared" si="85"/>
        <v>PI-PADS-00</v>
      </c>
      <c r="V1816" s="8" t="str">
        <f t="shared" si="86"/>
        <v>PI-PADS</v>
      </c>
      <c r="W1816" t="str">
        <f>VLOOKUP(V1816,'[2]Asset Classifications'!$M$12:$M$1690,1,FALSE)</f>
        <v>PI-PADS</v>
      </c>
      <c r="Y1816" s="304"/>
      <c r="AA1816" t="s">
        <v>10039</v>
      </c>
      <c r="AB1816">
        <v>1594</v>
      </c>
    </row>
    <row r="1817" spans="1:28">
      <c r="A1817" s="76" t="s">
        <v>3761</v>
      </c>
      <c r="B1817" s="76" t="s">
        <v>9504</v>
      </c>
      <c r="C1817" s="77" t="s">
        <v>4246</v>
      </c>
      <c r="D1817" s="302" t="s">
        <v>4245</v>
      </c>
      <c r="E1817" s="79" t="s">
        <v>9643</v>
      </c>
      <c r="F1817" s="80" t="s">
        <v>9644</v>
      </c>
      <c r="G1817" s="81"/>
      <c r="H1817" s="82"/>
      <c r="I1817" s="8" t="s">
        <v>4495</v>
      </c>
      <c r="J1817" s="8" t="s">
        <v>4367</v>
      </c>
      <c r="K1817" s="8"/>
      <c r="L1817" s="8" t="s">
        <v>4618</v>
      </c>
      <c r="M1817" s="8"/>
      <c r="N1817" s="8"/>
      <c r="O1817" s="8"/>
      <c r="P1817" s="62" t="str">
        <f t="shared" si="87"/>
        <v>TE-PI-PDUN-00</v>
      </c>
      <c r="Q1817" s="303" t="s">
        <v>9645</v>
      </c>
      <c r="U1817" s="8" t="str">
        <f t="shared" si="85"/>
        <v>PI-PDUN-00</v>
      </c>
      <c r="V1817" s="8" t="str">
        <f t="shared" si="86"/>
        <v>PI-PDUN</v>
      </c>
      <c r="W1817" t="str">
        <f>VLOOKUP(V1817,'[2]Asset Classifications'!$M$12:$M$1690,1,FALSE)</f>
        <v>PI-PDUN</v>
      </c>
      <c r="Y1817" s="304"/>
      <c r="AA1817" t="s">
        <v>10040</v>
      </c>
      <c r="AB1817">
        <v>1595</v>
      </c>
    </row>
    <row r="1818" spans="1:28">
      <c r="A1818" s="76" t="s">
        <v>3761</v>
      </c>
      <c r="B1818" s="76" t="s">
        <v>9504</v>
      </c>
      <c r="C1818" s="77" t="s">
        <v>4246</v>
      </c>
      <c r="D1818" s="302" t="s">
        <v>4245</v>
      </c>
      <c r="E1818" s="79" t="s">
        <v>10041</v>
      </c>
      <c r="F1818" s="80" t="s">
        <v>10042</v>
      </c>
      <c r="G1818" s="81"/>
      <c r="H1818" s="82"/>
      <c r="I1818" s="8" t="s">
        <v>4631</v>
      </c>
      <c r="J1818" s="8" t="s">
        <v>4367</v>
      </c>
      <c r="K1818" s="8"/>
      <c r="L1818" s="8" t="s">
        <v>4632</v>
      </c>
      <c r="M1818" s="8" t="s">
        <v>4436</v>
      </c>
      <c r="N1818" s="8"/>
      <c r="O1818" s="8"/>
      <c r="P1818" s="62" t="str">
        <f t="shared" si="87"/>
        <v>TE-PI-PICS-00</v>
      </c>
      <c r="Q1818" s="303" t="s">
        <v>10043</v>
      </c>
      <c r="U1818" s="8" t="str">
        <f t="shared" si="85"/>
        <v>PI-PICS-00</v>
      </c>
      <c r="V1818" s="8" t="str">
        <f t="shared" si="86"/>
        <v>PI-PICS</v>
      </c>
      <c r="W1818" t="str">
        <f>VLOOKUP(V1818,'[2]Asset Classifications'!$M$12:$M$1690,1,FALSE)</f>
        <v>PI-PICS</v>
      </c>
      <c r="Y1818" s="304"/>
      <c r="AA1818" t="s">
        <v>10044</v>
      </c>
      <c r="AB1818">
        <v>1596</v>
      </c>
    </row>
    <row r="1819" spans="1:28">
      <c r="A1819" s="76" t="s">
        <v>3761</v>
      </c>
      <c r="B1819" s="76" t="s">
        <v>9504</v>
      </c>
      <c r="C1819" s="77" t="s">
        <v>4246</v>
      </c>
      <c r="D1819" s="302" t="s">
        <v>4245</v>
      </c>
      <c r="E1819" s="79" t="s">
        <v>10045</v>
      </c>
      <c r="F1819" s="80" t="s">
        <v>10046</v>
      </c>
      <c r="G1819" s="81"/>
      <c r="H1819" s="82"/>
      <c r="I1819" s="8" t="s">
        <v>4631</v>
      </c>
      <c r="J1819" s="8" t="s">
        <v>4367</v>
      </c>
      <c r="K1819" s="8"/>
      <c r="L1819" s="8" t="s">
        <v>4632</v>
      </c>
      <c r="M1819" s="8" t="s">
        <v>4436</v>
      </c>
      <c r="N1819" s="8"/>
      <c r="O1819" s="8"/>
      <c r="P1819" s="62" t="str">
        <f t="shared" si="87"/>
        <v>TE-PI-PIDS-00</v>
      </c>
      <c r="Q1819" s="303" t="s">
        <v>10047</v>
      </c>
      <c r="U1819" s="8" t="str">
        <f t="shared" si="85"/>
        <v>PI-PIDS-00</v>
      </c>
      <c r="V1819" s="8" t="str">
        <f t="shared" si="86"/>
        <v>PI-PIDS</v>
      </c>
      <c r="W1819" t="str">
        <f>VLOOKUP(V1819,'[2]Asset Classifications'!$M$12:$M$1690,1,FALSE)</f>
        <v>PI-PIDS</v>
      </c>
      <c r="Y1819" s="304"/>
      <c r="AA1819" t="s">
        <v>10048</v>
      </c>
      <c r="AB1819">
        <v>1597</v>
      </c>
    </row>
    <row r="1820" spans="1:28">
      <c r="A1820" s="76" t="s">
        <v>3761</v>
      </c>
      <c r="B1820" s="76" t="s">
        <v>9504</v>
      </c>
      <c r="C1820" s="77" t="s">
        <v>4246</v>
      </c>
      <c r="D1820" s="302" t="s">
        <v>4245</v>
      </c>
      <c r="E1820" s="79" t="s">
        <v>8934</v>
      </c>
      <c r="F1820" s="80" t="s">
        <v>4213</v>
      </c>
      <c r="G1820" s="81"/>
      <c r="H1820" s="82"/>
      <c r="I1820" s="8" t="s">
        <v>4495</v>
      </c>
      <c r="J1820" s="8" t="s">
        <v>4367</v>
      </c>
      <c r="K1820" s="8"/>
      <c r="L1820" s="8" t="s">
        <v>4618</v>
      </c>
      <c r="M1820" s="8"/>
      <c r="N1820" s="8"/>
      <c r="O1820" s="8"/>
      <c r="P1820" s="62" t="str">
        <f t="shared" si="87"/>
        <v>TE-PI-POWR-00</v>
      </c>
      <c r="Q1820" s="303" t="s">
        <v>4213</v>
      </c>
      <c r="U1820" s="8" t="str">
        <f t="shared" si="85"/>
        <v>PI-POWR-00</v>
      </c>
      <c r="V1820" s="8" t="str">
        <f t="shared" si="86"/>
        <v>PI-POWR</v>
      </c>
      <c r="W1820" t="str">
        <f>VLOOKUP(V1820,'[2]Asset Classifications'!$M$12:$M$1690,1,FALSE)</f>
        <v>PI-POWR</v>
      </c>
      <c r="Y1820" s="304"/>
      <c r="AA1820" t="s">
        <v>10049</v>
      </c>
      <c r="AB1820">
        <v>1598</v>
      </c>
    </row>
    <row r="1821" spans="1:28">
      <c r="A1821" s="76" t="s">
        <v>3761</v>
      </c>
      <c r="B1821" s="76" t="s">
        <v>9504</v>
      </c>
      <c r="C1821" s="77" t="s">
        <v>4246</v>
      </c>
      <c r="D1821" s="302" t="s">
        <v>4245</v>
      </c>
      <c r="E1821" s="79" t="s">
        <v>9649</v>
      </c>
      <c r="F1821" s="80" t="s">
        <v>9650</v>
      </c>
      <c r="G1821" s="81"/>
      <c r="H1821" s="82"/>
      <c r="I1821" s="8" t="s">
        <v>4495</v>
      </c>
      <c r="J1821" s="8" t="s">
        <v>4367</v>
      </c>
      <c r="K1821" s="8"/>
      <c r="L1821" s="8" t="s">
        <v>4618</v>
      </c>
      <c r="M1821" s="8"/>
      <c r="N1821" s="8"/>
      <c r="O1821" s="8"/>
      <c r="P1821" s="62" t="str">
        <f t="shared" si="87"/>
        <v>TE-PI-PROG-00</v>
      </c>
      <c r="Q1821" s="303" t="s">
        <v>9651</v>
      </c>
      <c r="U1821" s="8" t="str">
        <f t="shared" si="85"/>
        <v>PI-PROG-00</v>
      </c>
      <c r="V1821" s="8" t="str">
        <f t="shared" si="86"/>
        <v>PI-PROG</v>
      </c>
      <c r="W1821" t="str">
        <f>VLOOKUP(V1821,'[2]Asset Classifications'!$M$12:$M$1690,1,FALSE)</f>
        <v>PI-PROG</v>
      </c>
      <c r="Y1821" s="304"/>
      <c r="AA1821" t="s">
        <v>10050</v>
      </c>
      <c r="AB1821">
        <v>1599</v>
      </c>
    </row>
    <row r="1822" spans="1:28">
      <c r="A1822" s="76" t="s">
        <v>3761</v>
      </c>
      <c r="B1822" s="76" t="s">
        <v>9504</v>
      </c>
      <c r="C1822" s="77" t="s">
        <v>4246</v>
      </c>
      <c r="D1822" s="302" t="s">
        <v>4245</v>
      </c>
      <c r="E1822" s="79" t="s">
        <v>9462</v>
      </c>
      <c r="F1822" s="80" t="s">
        <v>9463</v>
      </c>
      <c r="G1822" s="81"/>
      <c r="H1822" s="82"/>
      <c r="I1822" s="8" t="s">
        <v>4495</v>
      </c>
      <c r="J1822" s="8" t="s">
        <v>4367</v>
      </c>
      <c r="K1822" s="8"/>
      <c r="L1822" s="8" t="s">
        <v>4618</v>
      </c>
      <c r="M1822" s="8"/>
      <c r="N1822" s="8"/>
      <c r="O1822" s="8"/>
      <c r="P1822" s="62" t="str">
        <f t="shared" si="87"/>
        <v>TE-PI-SENS-00</v>
      </c>
      <c r="Q1822" s="303" t="s">
        <v>9463</v>
      </c>
      <c r="U1822" s="8" t="str">
        <f t="shared" si="85"/>
        <v>PI-SENS-00</v>
      </c>
      <c r="V1822" s="8" t="str">
        <f t="shared" si="86"/>
        <v>PI-SENS</v>
      </c>
      <c r="W1822" t="str">
        <f>VLOOKUP(V1822,'[2]Asset Classifications'!$M$12:$M$1690,1,FALSE)</f>
        <v>PI-SENS</v>
      </c>
      <c r="Y1822" s="304"/>
      <c r="AA1822" t="s">
        <v>10051</v>
      </c>
      <c r="AB1822">
        <v>1600</v>
      </c>
    </row>
    <row r="1823" spans="1:28">
      <c r="A1823" s="76" t="s">
        <v>3761</v>
      </c>
      <c r="B1823" s="76" t="s">
        <v>9504</v>
      </c>
      <c r="C1823" s="77" t="s">
        <v>4246</v>
      </c>
      <c r="D1823" s="302" t="s">
        <v>4245</v>
      </c>
      <c r="E1823" s="79" t="s">
        <v>9813</v>
      </c>
      <c r="F1823" s="80" t="s">
        <v>9814</v>
      </c>
      <c r="G1823" s="81"/>
      <c r="H1823" s="82"/>
      <c r="I1823" s="8" t="s">
        <v>4495</v>
      </c>
      <c r="J1823" s="8" t="s">
        <v>4367</v>
      </c>
      <c r="K1823" s="8"/>
      <c r="L1823" s="8" t="s">
        <v>4618</v>
      </c>
      <c r="M1823" s="8"/>
      <c r="N1823" s="8"/>
      <c r="O1823" s="8"/>
      <c r="P1823" s="62" t="str">
        <f t="shared" si="87"/>
        <v>TE-PI-SFLT-00</v>
      </c>
      <c r="Q1823" s="303" t="s">
        <v>9814</v>
      </c>
      <c r="U1823" s="8" t="str">
        <f t="shared" si="85"/>
        <v>PI-SFLT-00</v>
      </c>
      <c r="V1823" s="8" t="str">
        <f t="shared" si="86"/>
        <v>PI-SFLT</v>
      </c>
      <c r="W1823" t="str">
        <f>VLOOKUP(V1823,'[2]Asset Classifications'!$M$12:$M$1690,1,FALSE)</f>
        <v>PI-SFLT</v>
      </c>
      <c r="Y1823" s="304"/>
      <c r="AA1823" t="s">
        <v>10052</v>
      </c>
      <c r="AB1823">
        <v>1601</v>
      </c>
    </row>
    <row r="1824" spans="1:28">
      <c r="A1824" s="76" t="s">
        <v>3761</v>
      </c>
      <c r="B1824" s="76" t="s">
        <v>9504</v>
      </c>
      <c r="C1824" s="77" t="s">
        <v>4246</v>
      </c>
      <c r="D1824" s="302" t="s">
        <v>4245</v>
      </c>
      <c r="E1824" s="79" t="s">
        <v>5046</v>
      </c>
      <c r="F1824" s="80" t="s">
        <v>5047</v>
      </c>
      <c r="G1824" s="81"/>
      <c r="H1824" s="82"/>
      <c r="I1824" s="8" t="s">
        <v>4495</v>
      </c>
      <c r="J1824" s="8" t="s">
        <v>4367</v>
      </c>
      <c r="K1824" s="8"/>
      <c r="L1824" s="8" t="s">
        <v>4618</v>
      </c>
      <c r="M1824" s="8"/>
      <c r="N1824" s="8"/>
      <c r="O1824" s="8"/>
      <c r="P1824" s="62" t="str">
        <f t="shared" si="87"/>
        <v>TE-PI-SPKR-00</v>
      </c>
      <c r="Q1824" s="303" t="s">
        <v>5047</v>
      </c>
      <c r="U1824" s="8" t="str">
        <f t="shared" si="85"/>
        <v>PI-SPKR-00</v>
      </c>
      <c r="V1824" s="8" t="str">
        <f t="shared" si="86"/>
        <v>PI-SPKR</v>
      </c>
      <c r="W1824" t="str">
        <f>VLOOKUP(V1824,'[2]Asset Classifications'!$M$12:$M$1690,1,FALSE)</f>
        <v>PI-SPKR</v>
      </c>
      <c r="Y1824" s="304"/>
      <c r="AA1824" t="s">
        <v>10053</v>
      </c>
      <c r="AB1824">
        <v>1602</v>
      </c>
    </row>
    <row r="1825" spans="1:28">
      <c r="A1825" s="76" t="s">
        <v>3761</v>
      </c>
      <c r="B1825" s="76" t="s">
        <v>9504</v>
      </c>
      <c r="C1825" s="77" t="s">
        <v>4246</v>
      </c>
      <c r="D1825" s="302" t="s">
        <v>4245</v>
      </c>
      <c r="E1825" s="79" t="s">
        <v>10054</v>
      </c>
      <c r="F1825" s="80" t="s">
        <v>10055</v>
      </c>
      <c r="G1825" s="81"/>
      <c r="H1825" s="82"/>
      <c r="I1825" s="8" t="s">
        <v>4495</v>
      </c>
      <c r="J1825" s="8" t="s">
        <v>4367</v>
      </c>
      <c r="K1825" s="8"/>
      <c r="L1825" s="8" t="s">
        <v>4618</v>
      </c>
      <c r="M1825" s="8"/>
      <c r="N1825" s="8"/>
      <c r="O1825" s="8"/>
      <c r="P1825" s="62" t="str">
        <f t="shared" si="87"/>
        <v>TE-PI-SPLT-00</v>
      </c>
      <c r="Q1825" s="303" t="s">
        <v>10055</v>
      </c>
      <c r="U1825" s="8" t="str">
        <f t="shared" si="85"/>
        <v>PI-SPLT-00</v>
      </c>
      <c r="V1825" s="8" t="str">
        <f t="shared" si="86"/>
        <v>PI-SPLT</v>
      </c>
      <c r="W1825" t="str">
        <f>VLOOKUP(V1825,'[2]Asset Classifications'!$M$12:$M$1690,1,FALSE)</f>
        <v>PI-SPLT</v>
      </c>
      <c r="Y1825" s="304"/>
      <c r="AA1825" t="s">
        <v>10056</v>
      </c>
      <c r="AB1825">
        <v>1603</v>
      </c>
    </row>
    <row r="1826" spans="1:28">
      <c r="A1826" s="76" t="s">
        <v>3761</v>
      </c>
      <c r="B1826" s="76" t="s">
        <v>9504</v>
      </c>
      <c r="C1826" s="77" t="s">
        <v>4246</v>
      </c>
      <c r="D1826" s="302" t="s">
        <v>4245</v>
      </c>
      <c r="E1826" s="79" t="s">
        <v>8936</v>
      </c>
      <c r="F1826" s="80" t="s">
        <v>8937</v>
      </c>
      <c r="G1826" s="81"/>
      <c r="H1826" s="82"/>
      <c r="I1826" s="8" t="s">
        <v>4495</v>
      </c>
      <c r="J1826" s="8" t="s">
        <v>4367</v>
      </c>
      <c r="K1826" s="8"/>
      <c r="L1826" s="8" t="s">
        <v>4618</v>
      </c>
      <c r="M1826" s="8"/>
      <c r="N1826" s="8"/>
      <c r="O1826" s="8"/>
      <c r="P1826" s="62" t="str">
        <f t="shared" si="87"/>
        <v>TE-PI-SRVR-00</v>
      </c>
      <c r="Q1826" s="303" t="s">
        <v>8937</v>
      </c>
      <c r="U1826" s="8" t="str">
        <f t="shared" si="85"/>
        <v>PI-SRVR-00</v>
      </c>
      <c r="V1826" s="8" t="str">
        <f t="shared" si="86"/>
        <v>PI-SRVR</v>
      </c>
      <c r="W1826" t="str">
        <f>VLOOKUP(V1826,'[2]Asset Classifications'!$M$12:$M$1690,1,FALSE)</f>
        <v>PI-SRVR</v>
      </c>
      <c r="Y1826" s="304"/>
      <c r="AA1826" t="s">
        <v>10057</v>
      </c>
      <c r="AB1826">
        <v>1604</v>
      </c>
    </row>
    <row r="1827" spans="1:28">
      <c r="A1827" s="76" t="s">
        <v>3761</v>
      </c>
      <c r="B1827" s="76" t="s">
        <v>9504</v>
      </c>
      <c r="C1827" s="77" t="s">
        <v>4246</v>
      </c>
      <c r="D1827" s="302" t="s">
        <v>4245</v>
      </c>
      <c r="E1827" s="79" t="s">
        <v>8939</v>
      </c>
      <c r="F1827" s="80" t="s">
        <v>8940</v>
      </c>
      <c r="G1827" s="81" t="s">
        <v>3718</v>
      </c>
      <c r="H1827" s="82" t="s">
        <v>8941</v>
      </c>
      <c r="I1827" s="8" t="s">
        <v>4495</v>
      </c>
      <c r="J1827" s="8" t="s">
        <v>4367</v>
      </c>
      <c r="K1827" s="8"/>
      <c r="L1827" s="8" t="s">
        <v>4618</v>
      </c>
      <c r="M1827" s="8"/>
      <c r="N1827" s="8"/>
      <c r="O1827" s="8"/>
      <c r="P1827" s="62" t="str">
        <f t="shared" si="87"/>
        <v>TE-PI-SWAP-OT</v>
      </c>
      <c r="Q1827" s="303" t="s">
        <v>8942</v>
      </c>
      <c r="U1827" s="8" t="str">
        <f t="shared" si="85"/>
        <v>PI-SWAP-OT</v>
      </c>
      <c r="V1827" s="8" t="str">
        <f t="shared" si="86"/>
        <v>PI-SWAP-OT</v>
      </c>
      <c r="W1827" t="str">
        <f>VLOOKUP(V1827,'[2]Asset Classifications'!$M$12:$M$1690,1,FALSE)</f>
        <v>PI-SWAP-OT</v>
      </c>
      <c r="Y1827" s="304"/>
      <c r="AA1827" t="s">
        <v>10058</v>
      </c>
      <c r="AB1827">
        <v>1605</v>
      </c>
    </row>
    <row r="1828" spans="1:28">
      <c r="A1828" s="76" t="s">
        <v>3761</v>
      </c>
      <c r="B1828" s="76" t="s">
        <v>9504</v>
      </c>
      <c r="C1828" s="77" t="s">
        <v>4246</v>
      </c>
      <c r="D1828" s="302" t="s">
        <v>4245</v>
      </c>
      <c r="E1828" s="291" t="s">
        <v>8939</v>
      </c>
      <c r="F1828" s="291" t="s">
        <v>8940</v>
      </c>
      <c r="G1828" s="294"/>
      <c r="H1828" s="294"/>
      <c r="I1828" s="278" t="s">
        <v>4495</v>
      </c>
      <c r="J1828" s="278" t="s">
        <v>4367</v>
      </c>
      <c r="K1828" s="280" t="s">
        <v>8924</v>
      </c>
      <c r="L1828" s="280" t="s">
        <v>4618</v>
      </c>
      <c r="M1828" s="280"/>
      <c r="N1828" s="280" t="s">
        <v>10059</v>
      </c>
      <c r="O1828" s="278" t="s">
        <v>8945</v>
      </c>
      <c r="P1828" s="62" t="str">
        <f t="shared" si="87"/>
        <v>TE-PI-SWAP-00</v>
      </c>
      <c r="Q1828" t="s">
        <v>8945</v>
      </c>
      <c r="U1828" s="8" t="str">
        <f t="shared" si="85"/>
        <v>PI-SWAP-00</v>
      </c>
      <c r="V1828" s="8" t="str">
        <f t="shared" si="86"/>
        <v>PI-SWAP</v>
      </c>
      <c r="Y1828" s="304" t="s">
        <v>4491</v>
      </c>
    </row>
    <row r="1829" spans="1:28">
      <c r="A1829" s="76" t="s">
        <v>3761</v>
      </c>
      <c r="B1829" s="76" t="s">
        <v>9504</v>
      </c>
      <c r="C1829" s="77" t="s">
        <v>4246</v>
      </c>
      <c r="D1829" s="302" t="s">
        <v>4245</v>
      </c>
      <c r="E1829" s="79" t="s">
        <v>10060</v>
      </c>
      <c r="F1829" s="80" t="s">
        <v>10061</v>
      </c>
      <c r="G1829" s="81"/>
      <c r="H1829" s="82"/>
      <c r="I1829" s="8" t="s">
        <v>4495</v>
      </c>
      <c r="J1829" s="8" t="s">
        <v>4367</v>
      </c>
      <c r="K1829" s="8"/>
      <c r="L1829" s="8" t="s">
        <v>4618</v>
      </c>
      <c r="M1829" s="8"/>
      <c r="N1829" s="8"/>
      <c r="O1829" s="8"/>
      <c r="P1829" s="62" t="str">
        <f t="shared" si="87"/>
        <v>TE-PI-TCVR-00</v>
      </c>
      <c r="Q1829" s="303" t="s">
        <v>10061</v>
      </c>
      <c r="U1829" s="8" t="str">
        <f t="shared" si="85"/>
        <v>PI-TCVR-00</v>
      </c>
      <c r="V1829" s="8" t="str">
        <f t="shared" si="86"/>
        <v>PI-TCVR</v>
      </c>
      <c r="W1829" t="str">
        <f>VLOOKUP(V1829,'[2]Asset Classifications'!$M$12:$M$1690,1,FALSE)</f>
        <v>PI-TCVR</v>
      </c>
      <c r="Y1829" s="304"/>
      <c r="AA1829" t="s">
        <v>10062</v>
      </c>
      <c r="AB1829">
        <v>1606</v>
      </c>
    </row>
    <row r="1830" spans="1:28">
      <c r="A1830" s="76" t="s">
        <v>3761</v>
      </c>
      <c r="B1830" s="76" t="s">
        <v>9504</v>
      </c>
      <c r="C1830" s="77" t="s">
        <v>4246</v>
      </c>
      <c r="D1830" s="302" t="s">
        <v>4245</v>
      </c>
      <c r="E1830" s="79" t="s">
        <v>6161</v>
      </c>
      <c r="F1830" s="80" t="s">
        <v>4074</v>
      </c>
      <c r="G1830" s="81"/>
      <c r="H1830" s="82"/>
      <c r="I1830" s="8" t="s">
        <v>4495</v>
      </c>
      <c r="J1830" s="8" t="s">
        <v>4367</v>
      </c>
      <c r="K1830" s="8"/>
      <c r="L1830" s="8" t="s">
        <v>4618</v>
      </c>
      <c r="M1830" s="8"/>
      <c r="N1830" s="8"/>
      <c r="O1830" s="8"/>
      <c r="P1830" s="62" t="str">
        <f t="shared" si="87"/>
        <v>TE-PI-TRAN-00</v>
      </c>
      <c r="Q1830" s="303" t="s">
        <v>4074</v>
      </c>
      <c r="U1830" s="8" t="str">
        <f t="shared" si="85"/>
        <v>PI-TRAN-00</v>
      </c>
      <c r="V1830" s="8" t="str">
        <f t="shared" si="86"/>
        <v>PI-TRAN</v>
      </c>
      <c r="W1830" t="str">
        <f>VLOOKUP(V1830,'[2]Asset Classifications'!$M$12:$M$1690,1,FALSE)</f>
        <v>PI-TRAN</v>
      </c>
      <c r="Y1830" s="304"/>
      <c r="AA1830" t="s">
        <v>10063</v>
      </c>
      <c r="AB1830">
        <v>1607</v>
      </c>
    </row>
    <row r="1831" spans="1:28">
      <c r="A1831" s="76" t="s">
        <v>3761</v>
      </c>
      <c r="B1831" s="76" t="s">
        <v>9504</v>
      </c>
      <c r="C1831" s="77" t="s">
        <v>4246</v>
      </c>
      <c r="D1831" s="302" t="s">
        <v>4245</v>
      </c>
      <c r="E1831" s="79" t="s">
        <v>10064</v>
      </c>
      <c r="F1831" s="80" t="s">
        <v>9678</v>
      </c>
      <c r="G1831" s="81"/>
      <c r="H1831" s="82"/>
      <c r="I1831" s="8" t="s">
        <v>4495</v>
      </c>
      <c r="J1831" s="8" t="s">
        <v>4367</v>
      </c>
      <c r="K1831" s="8"/>
      <c r="L1831" s="8" t="s">
        <v>4618</v>
      </c>
      <c r="M1831" s="8"/>
      <c r="N1831" s="8"/>
      <c r="O1831" s="8"/>
      <c r="P1831" s="62" t="str">
        <f t="shared" si="87"/>
        <v>TE-PI-TSMT-00</v>
      </c>
      <c r="Q1831" s="303" t="s">
        <v>9678</v>
      </c>
      <c r="U1831" s="8" t="str">
        <f t="shared" si="85"/>
        <v>PI-TSMT-00</v>
      </c>
      <c r="V1831" s="8" t="str">
        <f t="shared" si="86"/>
        <v>PI-TSMT</v>
      </c>
      <c r="W1831" t="str">
        <f>VLOOKUP(V1831,'[2]Asset Classifications'!$M$12:$M$1690,1,FALSE)</f>
        <v>PI-TSMT</v>
      </c>
      <c r="Y1831" s="304"/>
      <c r="AA1831" t="s">
        <v>10065</v>
      </c>
      <c r="AB1831">
        <v>1608</v>
      </c>
    </row>
    <row r="1832" spans="1:28">
      <c r="A1832" s="76" t="s">
        <v>3761</v>
      </c>
      <c r="B1832" s="76" t="s">
        <v>9504</v>
      </c>
      <c r="C1832" s="77" t="s">
        <v>4246</v>
      </c>
      <c r="D1832" s="302" t="s">
        <v>4245</v>
      </c>
      <c r="E1832" s="79" t="s">
        <v>10066</v>
      </c>
      <c r="F1832" s="80" t="s">
        <v>10067</v>
      </c>
      <c r="G1832" s="81"/>
      <c r="H1832" s="82"/>
      <c r="I1832" s="8" t="s">
        <v>4495</v>
      </c>
      <c r="J1832" s="8" t="s">
        <v>4367</v>
      </c>
      <c r="K1832" s="8"/>
      <c r="L1832" s="8" t="s">
        <v>4618</v>
      </c>
      <c r="M1832" s="8"/>
      <c r="N1832" s="8"/>
      <c r="O1832" s="8"/>
      <c r="P1832" s="62" t="str">
        <f t="shared" si="87"/>
        <v>TE-PI-UIDV-00</v>
      </c>
      <c r="Q1832" s="303" t="s">
        <v>10068</v>
      </c>
      <c r="U1832" s="8" t="str">
        <f t="shared" si="85"/>
        <v>PI-UIDV-00</v>
      </c>
      <c r="V1832" s="8" t="str">
        <f t="shared" si="86"/>
        <v>PI-UIDV</v>
      </c>
      <c r="W1832" t="str">
        <f>VLOOKUP(V1832,'[2]Asset Classifications'!$M$12:$M$1690,1,FALSE)</f>
        <v>PI-UIDV</v>
      </c>
      <c r="Y1832" s="304"/>
      <c r="AA1832" t="s">
        <v>10069</v>
      </c>
      <c r="AB1832">
        <v>1609</v>
      </c>
    </row>
    <row r="1833" spans="1:28">
      <c r="A1833" s="76" t="s">
        <v>3761</v>
      </c>
      <c r="B1833" s="76" t="s">
        <v>9504</v>
      </c>
      <c r="C1833" s="77" t="s">
        <v>4246</v>
      </c>
      <c r="D1833" s="302" t="s">
        <v>4245</v>
      </c>
      <c r="E1833" s="79" t="s">
        <v>4814</v>
      </c>
      <c r="F1833" s="80" t="s">
        <v>4695</v>
      </c>
      <c r="G1833" s="81"/>
      <c r="H1833" s="82"/>
      <c r="I1833" s="8" t="s">
        <v>4495</v>
      </c>
      <c r="J1833" s="8" t="s">
        <v>4367</v>
      </c>
      <c r="K1833" s="8"/>
      <c r="L1833" s="8" t="s">
        <v>4618</v>
      </c>
      <c r="M1833" s="8"/>
      <c r="N1833" s="8"/>
      <c r="O1833" s="8"/>
      <c r="P1833" s="62" t="str">
        <f t="shared" si="87"/>
        <v>TE-PI-UPSY-00</v>
      </c>
      <c r="Q1833" s="303" t="s">
        <v>4695</v>
      </c>
      <c r="U1833" s="8" t="str">
        <f t="shared" si="85"/>
        <v>PI-UPSY-00</v>
      </c>
      <c r="V1833" s="8" t="str">
        <f t="shared" si="86"/>
        <v>PI-UPSY</v>
      </c>
      <c r="W1833" t="str">
        <f>VLOOKUP(V1833,'[2]Asset Classifications'!$M$12:$M$1690,1,FALSE)</f>
        <v>PI-UPSY</v>
      </c>
      <c r="Y1833" s="304"/>
      <c r="AA1833" t="s">
        <v>10070</v>
      </c>
      <c r="AB1833">
        <v>1610</v>
      </c>
    </row>
    <row r="1834" spans="1:28">
      <c r="A1834" s="76" t="s">
        <v>3761</v>
      </c>
      <c r="B1834" s="76" t="s">
        <v>9504</v>
      </c>
      <c r="C1834" s="77" t="s">
        <v>4246</v>
      </c>
      <c r="D1834" s="302" t="s">
        <v>4245</v>
      </c>
      <c r="E1834" s="79" t="s">
        <v>10071</v>
      </c>
      <c r="F1834" s="80" t="s">
        <v>10072</v>
      </c>
      <c r="G1834" s="81"/>
      <c r="H1834" s="82"/>
      <c r="I1834" s="8" t="s">
        <v>4631</v>
      </c>
      <c r="J1834" s="8" t="s">
        <v>4367</v>
      </c>
      <c r="K1834" s="8"/>
      <c r="L1834" s="8" t="s">
        <v>4632</v>
      </c>
      <c r="M1834" s="8" t="s">
        <v>4436</v>
      </c>
      <c r="N1834" s="8"/>
      <c r="O1834" s="8"/>
      <c r="P1834" s="62" t="str">
        <f t="shared" si="87"/>
        <v>TE-PI-VART-00</v>
      </c>
      <c r="Q1834" s="303" t="s">
        <v>10073</v>
      </c>
      <c r="U1834" s="8" t="str">
        <f t="shared" si="85"/>
        <v>PI-VART-00</v>
      </c>
      <c r="V1834" s="8" t="str">
        <f t="shared" si="86"/>
        <v>PI-VART</v>
      </c>
      <c r="W1834" t="str">
        <f>VLOOKUP(V1834,'[2]Asset Classifications'!$M$12:$M$1690,1,FALSE)</f>
        <v>PI-VART</v>
      </c>
      <c r="Y1834" s="304"/>
      <c r="AA1834" t="s">
        <v>10074</v>
      </c>
      <c r="AB1834">
        <v>1612</v>
      </c>
    </row>
    <row r="1835" spans="1:28">
      <c r="A1835" s="76" t="s">
        <v>3761</v>
      </c>
      <c r="B1835" s="76" t="s">
        <v>9504</v>
      </c>
      <c r="C1835" s="77" t="s">
        <v>4246</v>
      </c>
      <c r="D1835" s="302" t="s">
        <v>4245</v>
      </c>
      <c r="E1835" s="79" t="s">
        <v>10075</v>
      </c>
      <c r="F1835" s="80" t="s">
        <v>10076</v>
      </c>
      <c r="G1835" s="81"/>
      <c r="H1835" s="82"/>
      <c r="I1835" s="8" t="s">
        <v>4495</v>
      </c>
      <c r="J1835" s="8" t="s">
        <v>4367</v>
      </c>
      <c r="K1835" s="8"/>
      <c r="L1835" s="8" t="s">
        <v>4618</v>
      </c>
      <c r="M1835" s="8"/>
      <c r="N1835" s="8"/>
      <c r="O1835" s="8"/>
      <c r="P1835" s="62" t="str">
        <f t="shared" si="87"/>
        <v>TE-PI-WAPO-00</v>
      </c>
      <c r="Q1835" s="303" t="s">
        <v>10077</v>
      </c>
      <c r="U1835" s="8" t="str">
        <f t="shared" si="85"/>
        <v>PI-WAPO-00</v>
      </c>
      <c r="V1835" s="8" t="str">
        <f t="shared" si="86"/>
        <v>PI-WAPO</v>
      </c>
      <c r="W1835" t="str">
        <f>VLOOKUP(V1835,'[2]Asset Classifications'!$M$12:$M$1690,1,FALSE)</f>
        <v>PI-WAPO</v>
      </c>
      <c r="Y1835" s="304"/>
      <c r="AA1835" t="s">
        <v>10078</v>
      </c>
      <c r="AB1835">
        <v>1611</v>
      </c>
    </row>
    <row r="1836" spans="1:28">
      <c r="A1836" s="76" t="s">
        <v>3761</v>
      </c>
      <c r="B1836" s="76" t="s">
        <v>9504</v>
      </c>
      <c r="C1836" s="77" t="s">
        <v>4246</v>
      </c>
      <c r="D1836" s="302" t="s">
        <v>4245</v>
      </c>
      <c r="E1836" s="79" t="s">
        <v>10079</v>
      </c>
      <c r="F1836" s="80" t="s">
        <v>10080</v>
      </c>
      <c r="G1836" s="81"/>
      <c r="H1836" s="82"/>
      <c r="I1836" s="8" t="s">
        <v>4495</v>
      </c>
      <c r="J1836" s="8" t="s">
        <v>4367</v>
      </c>
      <c r="K1836" s="8"/>
      <c r="L1836" s="8" t="s">
        <v>4618</v>
      </c>
      <c r="M1836" s="8"/>
      <c r="N1836" s="8"/>
      <c r="O1836" s="8"/>
      <c r="P1836" s="62" t="str">
        <f t="shared" si="87"/>
        <v>TE-PI-WINT-00</v>
      </c>
      <c r="Q1836" s="303" t="s">
        <v>10080</v>
      </c>
      <c r="U1836" s="8" t="str">
        <f t="shared" si="85"/>
        <v>PI-WINT-00</v>
      </c>
      <c r="V1836" s="8" t="str">
        <f t="shared" si="86"/>
        <v>PI-WINT</v>
      </c>
      <c r="W1836" t="str">
        <f>VLOOKUP(V1836,'[2]Asset Classifications'!$M$12:$M$1690,1,FALSE)</f>
        <v>PI-WINT</v>
      </c>
      <c r="Y1836" s="304"/>
      <c r="AA1836" t="s">
        <v>10081</v>
      </c>
      <c r="AB1836">
        <v>1613</v>
      </c>
    </row>
    <row r="1837" spans="1:28">
      <c r="A1837" s="76" t="s">
        <v>3761</v>
      </c>
      <c r="B1837" s="76" t="s">
        <v>9504</v>
      </c>
      <c r="C1837" s="77" t="s">
        <v>4246</v>
      </c>
      <c r="D1837" s="302" t="s">
        <v>4245</v>
      </c>
      <c r="E1837" s="79" t="s">
        <v>10082</v>
      </c>
      <c r="F1837" s="80" t="s">
        <v>10083</v>
      </c>
      <c r="G1837" s="81"/>
      <c r="H1837" s="82"/>
      <c r="I1837" s="8" t="s">
        <v>4495</v>
      </c>
      <c r="J1837" s="8" t="s">
        <v>4367</v>
      </c>
      <c r="K1837" s="8"/>
      <c r="L1837" s="8" t="s">
        <v>4618</v>
      </c>
      <c r="M1837" s="8"/>
      <c r="N1837" s="8"/>
      <c r="O1837" s="8"/>
      <c r="P1837" s="62" t="str">
        <f t="shared" si="87"/>
        <v>TE-PI-WRCV-00</v>
      </c>
      <c r="Q1837" s="303" t="s">
        <v>10083</v>
      </c>
      <c r="U1837" s="8" t="str">
        <f t="shared" si="85"/>
        <v>PI-WRCV-00</v>
      </c>
      <c r="V1837" s="8" t="str">
        <f t="shared" si="86"/>
        <v>PI-WRCV</v>
      </c>
      <c r="W1837" t="str">
        <f>VLOOKUP(V1837,'[2]Asset Classifications'!$M$12:$M$1690,1,FALSE)</f>
        <v>PI-WRCV</v>
      </c>
      <c r="Y1837" s="304"/>
      <c r="AA1837" t="s">
        <v>10084</v>
      </c>
      <c r="AB1837">
        <v>1614</v>
      </c>
    </row>
    <row r="1838" spans="1:28">
      <c r="A1838" s="76" t="s">
        <v>3761</v>
      </c>
      <c r="B1838" s="76" t="s">
        <v>9504</v>
      </c>
      <c r="C1838" s="77" t="s">
        <v>4246</v>
      </c>
      <c r="D1838" s="302" t="s">
        <v>4245</v>
      </c>
      <c r="E1838" s="291" t="s">
        <v>10085</v>
      </c>
      <c r="F1838" s="306" t="s">
        <v>10086</v>
      </c>
      <c r="G1838" s="294"/>
      <c r="H1838" s="305"/>
      <c r="I1838" s="278" t="s">
        <v>4495</v>
      </c>
      <c r="J1838" s="278" t="s">
        <v>4367</v>
      </c>
      <c r="K1838" s="280" t="s">
        <v>8924</v>
      </c>
      <c r="L1838" s="280" t="s">
        <v>4618</v>
      </c>
      <c r="M1838" s="280"/>
      <c r="N1838" s="280" t="s">
        <v>10087</v>
      </c>
      <c r="O1838" s="280" t="s">
        <v>10086</v>
      </c>
      <c r="P1838" s="62" t="str">
        <f t="shared" si="87"/>
        <v>TE-PI-WSTL-00</v>
      </c>
      <c r="Q1838" t="s">
        <v>10086</v>
      </c>
      <c r="U1838" s="8" t="str">
        <f t="shared" si="85"/>
        <v>PI-WSTL-00</v>
      </c>
      <c r="V1838" s="8" t="str">
        <f t="shared" si="86"/>
        <v>PI-WSTL</v>
      </c>
      <c r="Y1838" s="304" t="s">
        <v>4491</v>
      </c>
    </row>
    <row r="1839" spans="1:28">
      <c r="A1839" s="76" t="s">
        <v>3761</v>
      </c>
      <c r="B1839" s="76" t="s">
        <v>9504</v>
      </c>
      <c r="C1839" s="77" t="s">
        <v>3732</v>
      </c>
      <c r="D1839" s="302" t="s">
        <v>10088</v>
      </c>
      <c r="E1839" s="79" t="s">
        <v>5395</v>
      </c>
      <c r="F1839" s="80" t="s">
        <v>5400</v>
      </c>
      <c r="G1839" s="81"/>
      <c r="H1839" s="82"/>
      <c r="I1839" s="8" t="s">
        <v>4495</v>
      </c>
      <c r="J1839" s="8" t="s">
        <v>4367</v>
      </c>
      <c r="K1839" s="8"/>
      <c r="L1839" s="8" t="s">
        <v>4618</v>
      </c>
      <c r="M1839" s="8"/>
      <c r="N1839" s="8"/>
      <c r="O1839" s="8"/>
      <c r="P1839" s="62" t="str">
        <f t="shared" si="87"/>
        <v>TE-PS-ACON-00</v>
      </c>
      <c r="Q1839" s="303" t="s">
        <v>9958</v>
      </c>
      <c r="U1839" s="8" t="str">
        <f t="shared" si="85"/>
        <v>PS-ACON-00</v>
      </c>
      <c r="V1839" s="8" t="str">
        <f t="shared" si="86"/>
        <v>PS-ACON</v>
      </c>
      <c r="W1839" t="str">
        <f>VLOOKUP(V1839,'[2]Asset Classifications'!$M$12:$M$1690,1,FALSE)</f>
        <v>PS-ACON</v>
      </c>
      <c r="Y1839" s="304" t="s">
        <v>4371</v>
      </c>
      <c r="AA1839" t="s">
        <v>10089</v>
      </c>
      <c r="AB1839">
        <v>1615</v>
      </c>
    </row>
    <row r="1840" spans="1:28">
      <c r="A1840" s="76" t="s">
        <v>3761</v>
      </c>
      <c r="B1840" s="76" t="s">
        <v>9504</v>
      </c>
      <c r="C1840" s="77" t="s">
        <v>3732</v>
      </c>
      <c r="D1840" s="302" t="s">
        <v>10088</v>
      </c>
      <c r="E1840" s="277" t="s">
        <v>4663</v>
      </c>
      <c r="F1840" s="277" t="s">
        <v>4664</v>
      </c>
      <c r="G1840" s="307"/>
      <c r="H1840" s="291"/>
      <c r="I1840" s="292" t="s">
        <v>4495</v>
      </c>
      <c r="J1840" s="278" t="s">
        <v>4367</v>
      </c>
      <c r="K1840" s="280" t="s">
        <v>8924</v>
      </c>
      <c r="L1840" s="280" t="s">
        <v>4618</v>
      </c>
      <c r="M1840" s="280"/>
      <c r="N1840" s="280" t="s">
        <v>10090</v>
      </c>
      <c r="O1840" s="277" t="s">
        <v>4664</v>
      </c>
      <c r="P1840" s="62" t="str">
        <f t="shared" si="87"/>
        <v>TE-PS-BATT-00</v>
      </c>
      <c r="Q1840" t="s">
        <v>4664</v>
      </c>
      <c r="U1840" s="8" t="str">
        <f t="shared" si="85"/>
        <v>PS-BATT-00</v>
      </c>
      <c r="V1840" s="8" t="str">
        <f t="shared" si="86"/>
        <v>PS-BATT</v>
      </c>
      <c r="Y1840" s="304" t="s">
        <v>4491</v>
      </c>
    </row>
    <row r="1841" spans="1:28">
      <c r="A1841" s="76" t="s">
        <v>3761</v>
      </c>
      <c r="B1841" s="76" t="s">
        <v>9504</v>
      </c>
      <c r="C1841" s="77" t="s">
        <v>3732</v>
      </c>
      <c r="D1841" s="302" t="s">
        <v>10088</v>
      </c>
      <c r="E1841" s="79" t="s">
        <v>9872</v>
      </c>
      <c r="F1841" s="80" t="s">
        <v>9873</v>
      </c>
      <c r="G1841" s="81"/>
      <c r="H1841" s="82"/>
      <c r="I1841" s="8" t="s">
        <v>4495</v>
      </c>
      <c r="J1841" s="8" t="s">
        <v>4367</v>
      </c>
      <c r="K1841" s="8"/>
      <c r="L1841" s="8" t="s">
        <v>4618</v>
      </c>
      <c r="M1841" s="8"/>
      <c r="N1841" s="8"/>
      <c r="O1841" s="8"/>
      <c r="P1841" s="62" t="str">
        <f t="shared" si="87"/>
        <v>TE-PS-CCTV-00</v>
      </c>
      <c r="Q1841" s="303" t="s">
        <v>9873</v>
      </c>
      <c r="U1841" s="8" t="str">
        <f t="shared" si="85"/>
        <v>PS-CCTV-00</v>
      </c>
      <c r="V1841" s="8" t="str">
        <f t="shared" si="86"/>
        <v>PS-CCTV</v>
      </c>
      <c r="W1841" t="str">
        <f>VLOOKUP(V1841,'[2]Asset Classifications'!$M$12:$M$1690,1,FALSE)</f>
        <v>PS-CCTV</v>
      </c>
      <c r="Y1841" s="304"/>
      <c r="AA1841" t="s">
        <v>10091</v>
      </c>
      <c r="AB1841">
        <v>1616</v>
      </c>
    </row>
    <row r="1842" spans="1:28">
      <c r="A1842" s="76" t="s">
        <v>3761</v>
      </c>
      <c r="B1842" s="76" t="s">
        <v>9504</v>
      </c>
      <c r="C1842" s="77" t="s">
        <v>3732</v>
      </c>
      <c r="D1842" s="302" t="s">
        <v>10088</v>
      </c>
      <c r="E1842" s="79" t="s">
        <v>9848</v>
      </c>
      <c r="F1842" s="80" t="s">
        <v>9849</v>
      </c>
      <c r="G1842" s="81"/>
      <c r="H1842" s="82"/>
      <c r="I1842" s="8" t="s">
        <v>4495</v>
      </c>
      <c r="J1842" s="8" t="s">
        <v>4367</v>
      </c>
      <c r="K1842" s="8"/>
      <c r="L1842" s="8" t="s">
        <v>4618</v>
      </c>
      <c r="M1842" s="8"/>
      <c r="N1842" s="8"/>
      <c r="O1842" s="8"/>
      <c r="P1842" s="62" t="str">
        <f t="shared" si="87"/>
        <v>TE-PS-DSTR-00</v>
      </c>
      <c r="Q1842" s="303" t="s">
        <v>9849</v>
      </c>
      <c r="U1842" s="8" t="str">
        <f t="shared" si="85"/>
        <v>PS-DSTR-00</v>
      </c>
      <c r="V1842" s="8" t="str">
        <f t="shared" si="86"/>
        <v>PS-DSTR</v>
      </c>
      <c r="W1842" t="str">
        <f>VLOOKUP(V1842,'[2]Asset Classifications'!$M$12:$M$1690,1,FALSE)</f>
        <v>PS-DSTR</v>
      </c>
      <c r="Y1842" s="304"/>
      <c r="AA1842" t="s">
        <v>10092</v>
      </c>
      <c r="AB1842">
        <v>1617</v>
      </c>
    </row>
    <row r="1843" spans="1:28">
      <c r="A1843" s="76" t="s">
        <v>3761</v>
      </c>
      <c r="B1843" s="76" t="s">
        <v>9504</v>
      </c>
      <c r="C1843" s="77" t="s">
        <v>3732</v>
      </c>
      <c r="D1843" s="302" t="s">
        <v>10088</v>
      </c>
      <c r="E1843" s="79" t="s">
        <v>10093</v>
      </c>
      <c r="F1843" s="80" t="s">
        <v>10094</v>
      </c>
      <c r="G1843" s="81"/>
      <c r="H1843" s="82"/>
      <c r="I1843" s="8" t="s">
        <v>4495</v>
      </c>
      <c r="J1843" s="8" t="s">
        <v>4367</v>
      </c>
      <c r="K1843" s="8"/>
      <c r="L1843" s="8" t="s">
        <v>4618</v>
      </c>
      <c r="M1843" s="8"/>
      <c r="N1843" s="8"/>
      <c r="O1843" s="8"/>
      <c r="P1843" s="62" t="str">
        <f t="shared" si="87"/>
        <v>TE-PS-ENCD-00</v>
      </c>
      <c r="Q1843" s="303" t="s">
        <v>10094</v>
      </c>
      <c r="U1843" s="8" t="str">
        <f t="shared" si="85"/>
        <v>PS-ENCD-00</v>
      </c>
      <c r="V1843" s="8" t="str">
        <f t="shared" si="86"/>
        <v>PS-ENCD</v>
      </c>
      <c r="W1843" t="str">
        <f>VLOOKUP(V1843,'[2]Asset Classifications'!$M$12:$M$1690,1,FALSE)</f>
        <v>PS-ENCD</v>
      </c>
      <c r="Y1843" s="304"/>
      <c r="AA1843" t="s">
        <v>10095</v>
      </c>
      <c r="AB1843">
        <v>1618</v>
      </c>
    </row>
    <row r="1844" spans="1:28">
      <c r="A1844" s="76" t="s">
        <v>3761</v>
      </c>
      <c r="B1844" s="76" t="s">
        <v>9504</v>
      </c>
      <c r="C1844" s="77" t="s">
        <v>3732</v>
      </c>
      <c r="D1844" s="302" t="s">
        <v>10088</v>
      </c>
      <c r="E1844" s="79" t="s">
        <v>6959</v>
      </c>
      <c r="F1844" s="80" t="s">
        <v>6960</v>
      </c>
      <c r="G1844" s="81"/>
      <c r="H1844" s="82"/>
      <c r="I1844" s="8" t="s">
        <v>4495</v>
      </c>
      <c r="J1844" s="8" t="s">
        <v>4367</v>
      </c>
      <c r="K1844" s="8"/>
      <c r="L1844" s="8" t="s">
        <v>4618</v>
      </c>
      <c r="M1844" s="8"/>
      <c r="N1844" s="8"/>
      <c r="O1844" s="8"/>
      <c r="P1844" s="62" t="str">
        <f t="shared" si="87"/>
        <v>TE-PS-ENCL-00</v>
      </c>
      <c r="Q1844" s="303" t="s">
        <v>10096</v>
      </c>
      <c r="U1844" s="8" t="str">
        <f t="shared" si="85"/>
        <v>PS-ENCL-00</v>
      </c>
      <c r="V1844" s="8" t="str">
        <f t="shared" si="86"/>
        <v>PS-ENCL</v>
      </c>
      <c r="W1844" t="str">
        <f>VLOOKUP(V1844,'[2]Asset Classifications'!$M$12:$M$1690,1,FALSE)</f>
        <v>PS-ENCL</v>
      </c>
      <c r="Y1844" s="304"/>
      <c r="AA1844" t="s">
        <v>10097</v>
      </c>
      <c r="AB1844">
        <v>1619</v>
      </c>
    </row>
    <row r="1845" spans="1:28">
      <c r="A1845" s="76" t="s">
        <v>3761</v>
      </c>
      <c r="B1845" s="76" t="s">
        <v>9504</v>
      </c>
      <c r="C1845" s="77" t="s">
        <v>3732</v>
      </c>
      <c r="D1845" s="302" t="s">
        <v>10088</v>
      </c>
      <c r="E1845" s="79" t="s">
        <v>10098</v>
      </c>
      <c r="F1845" s="80" t="s">
        <v>10099</v>
      </c>
      <c r="G1845" s="81"/>
      <c r="H1845" s="82"/>
      <c r="I1845" s="8" t="s">
        <v>4495</v>
      </c>
      <c r="J1845" s="8" t="s">
        <v>4367</v>
      </c>
      <c r="K1845" s="8"/>
      <c r="L1845" s="8" t="s">
        <v>4618</v>
      </c>
      <c r="M1845" s="8"/>
      <c r="N1845" s="8"/>
      <c r="O1845" s="8"/>
      <c r="P1845" s="62" t="str">
        <f t="shared" si="87"/>
        <v>TE-PS-HELP-00</v>
      </c>
      <c r="Q1845" s="303" t="s">
        <v>10099</v>
      </c>
      <c r="U1845" s="8" t="str">
        <f t="shared" si="85"/>
        <v>PS-HELP-00</v>
      </c>
      <c r="V1845" s="8" t="str">
        <f t="shared" si="86"/>
        <v>PS-HELP</v>
      </c>
      <c r="W1845" t="str">
        <f>VLOOKUP(V1845,'[2]Asset Classifications'!$M$12:$M$1690,1,FALSE)</f>
        <v>PS-HELP</v>
      </c>
      <c r="Y1845" s="304"/>
      <c r="AA1845" t="s">
        <v>10100</v>
      </c>
      <c r="AB1845">
        <v>1620</v>
      </c>
    </row>
    <row r="1846" spans="1:28">
      <c r="A1846" s="76" t="s">
        <v>3761</v>
      </c>
      <c r="B1846" s="76" t="s">
        <v>9504</v>
      </c>
      <c r="C1846" s="77" t="s">
        <v>3732</v>
      </c>
      <c r="D1846" s="302" t="s">
        <v>10088</v>
      </c>
      <c r="E1846" s="291" t="s">
        <v>10101</v>
      </c>
      <c r="F1846" s="277" t="s">
        <v>10102</v>
      </c>
      <c r="G1846" s="294"/>
      <c r="H1846" s="294"/>
      <c r="I1846" s="278" t="s">
        <v>4495</v>
      </c>
      <c r="J1846" s="278" t="s">
        <v>4367</v>
      </c>
      <c r="K1846" s="280" t="s">
        <v>8924</v>
      </c>
      <c r="L1846" s="280" t="s">
        <v>4618</v>
      </c>
      <c r="M1846" s="280"/>
      <c r="N1846" s="280" t="s">
        <v>10103</v>
      </c>
      <c r="O1846" s="280" t="s">
        <v>10104</v>
      </c>
      <c r="P1846" s="62" t="str">
        <f t="shared" si="87"/>
        <v>TE-PS-ISTL-00</v>
      </c>
      <c r="Q1846" t="s">
        <v>10104</v>
      </c>
      <c r="U1846" s="8" t="str">
        <f t="shared" si="85"/>
        <v>PS-ISTL-00</v>
      </c>
      <c r="V1846" s="8" t="str">
        <f t="shared" si="86"/>
        <v>PS-ISTL</v>
      </c>
      <c r="Y1846" s="304" t="s">
        <v>4491</v>
      </c>
    </row>
    <row r="1847" spans="1:28">
      <c r="A1847" s="76" t="s">
        <v>3761</v>
      </c>
      <c r="B1847" s="76" t="s">
        <v>9504</v>
      </c>
      <c r="C1847" s="77" t="s">
        <v>3732</v>
      </c>
      <c r="D1847" s="302" t="s">
        <v>10088</v>
      </c>
      <c r="E1847" s="79" t="s">
        <v>8964</v>
      </c>
      <c r="F1847" s="80" t="s">
        <v>8965</v>
      </c>
      <c r="G1847" s="81"/>
      <c r="H1847" s="82"/>
      <c r="I1847" s="8" t="s">
        <v>4495</v>
      </c>
      <c r="J1847" s="8" t="s">
        <v>4367</v>
      </c>
      <c r="K1847" s="8"/>
      <c r="L1847" s="8" t="s">
        <v>4618</v>
      </c>
      <c r="M1847" s="8"/>
      <c r="N1847" s="8"/>
      <c r="O1847" s="8"/>
      <c r="P1847" s="62" t="str">
        <f t="shared" si="87"/>
        <v>TE-PS-MCNV-00</v>
      </c>
      <c r="Q1847" s="303" t="s">
        <v>8965</v>
      </c>
      <c r="U1847" s="8" t="str">
        <f t="shared" si="85"/>
        <v>PS-MCNV-00</v>
      </c>
      <c r="V1847" s="8" t="str">
        <f t="shared" si="86"/>
        <v>PS-MCNV</v>
      </c>
      <c r="W1847" t="str">
        <f>VLOOKUP(V1847,'[2]Asset Classifications'!$M$12:$M$1690,1,FALSE)</f>
        <v>PS-MCNV</v>
      </c>
      <c r="Y1847" s="304"/>
      <c r="AA1847" t="s">
        <v>10105</v>
      </c>
      <c r="AB1847">
        <v>1621</v>
      </c>
    </row>
    <row r="1848" spans="1:28">
      <c r="A1848" s="76" t="s">
        <v>3761</v>
      </c>
      <c r="B1848" s="76" t="s">
        <v>9504</v>
      </c>
      <c r="C1848" s="77" t="s">
        <v>3732</v>
      </c>
      <c r="D1848" s="302" t="s">
        <v>10088</v>
      </c>
      <c r="E1848" s="79" t="s">
        <v>9640</v>
      </c>
      <c r="F1848" s="80" t="s">
        <v>9641</v>
      </c>
      <c r="G1848" s="81"/>
      <c r="H1848" s="82"/>
      <c r="I1848" s="8" t="s">
        <v>4495</v>
      </c>
      <c r="J1848" s="8" t="s">
        <v>4367</v>
      </c>
      <c r="K1848" s="8"/>
      <c r="L1848" s="8" t="s">
        <v>4618</v>
      </c>
      <c r="M1848" s="8"/>
      <c r="N1848" s="8"/>
      <c r="O1848" s="8"/>
      <c r="P1848" s="62" t="str">
        <f t="shared" si="87"/>
        <v>TE-PS-MONI-00</v>
      </c>
      <c r="Q1848" s="303" t="s">
        <v>9641</v>
      </c>
      <c r="U1848" s="8" t="str">
        <f t="shared" si="85"/>
        <v>PS-MONI-00</v>
      </c>
      <c r="V1848" s="8" t="str">
        <f t="shared" si="86"/>
        <v>PS-MONI</v>
      </c>
      <c r="W1848" t="str">
        <f>VLOOKUP(V1848,'[2]Asset Classifications'!$M$12:$M$1690,1,FALSE)</f>
        <v>PS-MONI</v>
      </c>
      <c r="Y1848" s="304"/>
      <c r="AA1848" t="s">
        <v>10106</v>
      </c>
      <c r="AB1848">
        <v>1622</v>
      </c>
    </row>
    <row r="1849" spans="1:28">
      <c r="A1849" s="76" t="s">
        <v>3761</v>
      </c>
      <c r="B1849" s="76" t="s">
        <v>9504</v>
      </c>
      <c r="C1849" s="77" t="s">
        <v>3732</v>
      </c>
      <c r="D1849" s="302" t="s">
        <v>10088</v>
      </c>
      <c r="E1849" s="79" t="s">
        <v>8973</v>
      </c>
      <c r="F1849" s="80" t="s">
        <v>8974</v>
      </c>
      <c r="G1849" s="81"/>
      <c r="H1849" s="82"/>
      <c r="I1849" s="8" t="s">
        <v>4495</v>
      </c>
      <c r="J1849" s="8" t="s">
        <v>4367</v>
      </c>
      <c r="K1849" s="8"/>
      <c r="L1849" s="8" t="s">
        <v>4618</v>
      </c>
      <c r="M1849" s="8"/>
      <c r="N1849" s="8"/>
      <c r="O1849" s="8"/>
      <c r="P1849" s="62" t="str">
        <f t="shared" si="87"/>
        <v>TE-PS-NSWT-00</v>
      </c>
      <c r="Q1849" s="303" t="s">
        <v>8975</v>
      </c>
      <c r="U1849" s="8" t="str">
        <f t="shared" si="85"/>
        <v>PS-NSWT-00</v>
      </c>
      <c r="V1849" s="8" t="str">
        <f t="shared" si="86"/>
        <v>PS-NSWT</v>
      </c>
      <c r="W1849" t="str">
        <f>VLOOKUP(V1849,'[2]Asset Classifications'!$M$12:$M$1690,1,FALSE)</f>
        <v>PS-NSWT</v>
      </c>
      <c r="Y1849" s="304"/>
      <c r="AA1849" t="s">
        <v>10107</v>
      </c>
      <c r="AB1849">
        <v>1623</v>
      </c>
    </row>
    <row r="1850" spans="1:28">
      <c r="A1850" s="76" t="s">
        <v>3761</v>
      </c>
      <c r="B1850" s="76" t="s">
        <v>9504</v>
      </c>
      <c r="C1850" s="77" t="s">
        <v>3732</v>
      </c>
      <c r="D1850" s="302" t="s">
        <v>10088</v>
      </c>
      <c r="E1850" s="79" t="s">
        <v>8934</v>
      </c>
      <c r="F1850" s="80" t="s">
        <v>4213</v>
      </c>
      <c r="G1850" s="81"/>
      <c r="H1850" s="82"/>
      <c r="I1850" s="8" t="s">
        <v>4495</v>
      </c>
      <c r="J1850" s="8" t="s">
        <v>4367</v>
      </c>
      <c r="K1850" s="8"/>
      <c r="L1850" s="8" t="s">
        <v>4618</v>
      </c>
      <c r="M1850" s="8"/>
      <c r="N1850" s="8"/>
      <c r="O1850" s="8"/>
      <c r="P1850" s="62" t="str">
        <f t="shared" si="87"/>
        <v>TE-PS-POWR-00</v>
      </c>
      <c r="Q1850" s="303" t="s">
        <v>4213</v>
      </c>
      <c r="U1850" s="8" t="str">
        <f t="shared" si="85"/>
        <v>PS-POWR-00</v>
      </c>
      <c r="V1850" s="8" t="str">
        <f t="shared" si="86"/>
        <v>PS-POWR</v>
      </c>
      <c r="W1850" t="str">
        <f>VLOOKUP(V1850,'[2]Asset Classifications'!$M$12:$M$1690,1,FALSE)</f>
        <v>PS-POWR</v>
      </c>
      <c r="Y1850" s="304"/>
      <c r="AA1850" t="s">
        <v>10108</v>
      </c>
      <c r="AB1850">
        <v>1624</v>
      </c>
    </row>
    <row r="1851" spans="1:28">
      <c r="A1851" s="76" t="s">
        <v>3761</v>
      </c>
      <c r="B1851" s="76" t="s">
        <v>9504</v>
      </c>
      <c r="C1851" s="77" t="s">
        <v>3732</v>
      </c>
      <c r="D1851" s="302" t="s">
        <v>10088</v>
      </c>
      <c r="E1851" s="79" t="s">
        <v>10109</v>
      </c>
      <c r="F1851" s="80" t="s">
        <v>10110</v>
      </c>
      <c r="G1851" s="81"/>
      <c r="H1851" s="82"/>
      <c r="I1851" s="8" t="s">
        <v>4631</v>
      </c>
      <c r="J1851" s="8" t="s">
        <v>4367</v>
      </c>
      <c r="K1851" s="8"/>
      <c r="L1851" s="8" t="s">
        <v>4632</v>
      </c>
      <c r="M1851" s="8" t="s">
        <v>4436</v>
      </c>
      <c r="N1851" s="8"/>
      <c r="O1851" s="8"/>
      <c r="P1851" s="62" t="str">
        <f t="shared" si="87"/>
        <v>TE-PS-SECA-00</v>
      </c>
      <c r="Q1851" s="303" t="s">
        <v>10111</v>
      </c>
      <c r="U1851" s="8" t="str">
        <f t="shared" si="85"/>
        <v>PS-SECA-00</v>
      </c>
      <c r="V1851" s="8" t="str">
        <f t="shared" si="86"/>
        <v>PS-SECA</v>
      </c>
      <c r="W1851" t="str">
        <f>VLOOKUP(V1851,'[2]Asset Classifications'!$M$12:$M$1690,1,FALSE)</f>
        <v>PS-SECA</v>
      </c>
      <c r="Y1851" s="304"/>
      <c r="AA1851" t="s">
        <v>10112</v>
      </c>
      <c r="AB1851">
        <v>1625</v>
      </c>
    </row>
    <row r="1852" spans="1:28">
      <c r="A1852" s="76" t="s">
        <v>3761</v>
      </c>
      <c r="B1852" s="76" t="s">
        <v>9504</v>
      </c>
      <c r="C1852" s="77" t="s">
        <v>3732</v>
      </c>
      <c r="D1852" s="302" t="s">
        <v>10088</v>
      </c>
      <c r="E1852" s="79" t="s">
        <v>10113</v>
      </c>
      <c r="F1852" s="80" t="s">
        <v>10114</v>
      </c>
      <c r="G1852" s="81"/>
      <c r="H1852" s="82"/>
      <c r="I1852" s="8" t="s">
        <v>4631</v>
      </c>
      <c r="J1852" s="8" t="s">
        <v>4367</v>
      </c>
      <c r="K1852" s="8"/>
      <c r="L1852" s="8" t="s">
        <v>4632</v>
      </c>
      <c r="M1852" s="8" t="s">
        <v>4436</v>
      </c>
      <c r="N1852" s="8"/>
      <c r="O1852" s="8"/>
      <c r="P1852" s="62" t="str">
        <f t="shared" si="87"/>
        <v>TE-PS-SECD-00</v>
      </c>
      <c r="Q1852" s="303" t="s">
        <v>10115</v>
      </c>
      <c r="U1852" s="8" t="str">
        <f t="shared" si="85"/>
        <v>PS-SECD-00</v>
      </c>
      <c r="V1852" s="8" t="str">
        <f t="shared" si="86"/>
        <v>PS-SECD</v>
      </c>
      <c r="W1852" t="str">
        <f>VLOOKUP(V1852,'[2]Asset Classifications'!$M$12:$M$1690,1,FALSE)</f>
        <v>PS-SECD</v>
      </c>
      <c r="Y1852" s="304" t="s">
        <v>4371</v>
      </c>
      <c r="AA1852" t="s">
        <v>10116</v>
      </c>
      <c r="AB1852">
        <v>1626</v>
      </c>
    </row>
    <row r="1853" spans="1:28">
      <c r="A1853" s="76" t="s">
        <v>3761</v>
      </c>
      <c r="B1853" s="76" t="s">
        <v>9504</v>
      </c>
      <c r="C1853" s="77" t="s">
        <v>3732</v>
      </c>
      <c r="D1853" s="302" t="s">
        <v>10088</v>
      </c>
      <c r="E1853" s="79" t="s">
        <v>10117</v>
      </c>
      <c r="F1853" s="80" t="s">
        <v>10118</v>
      </c>
      <c r="G1853" s="81"/>
      <c r="H1853" s="82"/>
      <c r="I1853" s="8" t="s">
        <v>4631</v>
      </c>
      <c r="J1853" s="8" t="s">
        <v>4367</v>
      </c>
      <c r="K1853" s="8"/>
      <c r="L1853" s="8" t="s">
        <v>4632</v>
      </c>
      <c r="M1853" s="8" t="s">
        <v>4436</v>
      </c>
      <c r="N1853" s="8"/>
      <c r="O1853" s="8"/>
      <c r="P1853" s="62" t="str">
        <f t="shared" si="87"/>
        <v>TE-PS-SECI-00</v>
      </c>
      <c r="Q1853" s="303" t="s">
        <v>10119</v>
      </c>
      <c r="U1853" s="8" t="str">
        <f t="shared" si="85"/>
        <v>PS-SECI-00</v>
      </c>
      <c r="V1853" s="8" t="str">
        <f t="shared" si="86"/>
        <v>PS-SECI</v>
      </c>
      <c r="W1853" t="str">
        <f>VLOOKUP(V1853,'[2]Asset Classifications'!$M$12:$M$1690,1,FALSE)</f>
        <v>PS-SECI</v>
      </c>
      <c r="Y1853" s="304" t="s">
        <v>4371</v>
      </c>
      <c r="AA1853" t="s">
        <v>10120</v>
      </c>
      <c r="AB1853">
        <v>1627</v>
      </c>
    </row>
    <row r="1854" spans="1:28">
      <c r="A1854" s="76" t="s">
        <v>3761</v>
      </c>
      <c r="B1854" s="76" t="s">
        <v>9504</v>
      </c>
      <c r="C1854" s="77" t="s">
        <v>3732</v>
      </c>
      <c r="D1854" s="302" t="s">
        <v>10088</v>
      </c>
      <c r="E1854" s="79" t="s">
        <v>10121</v>
      </c>
      <c r="F1854" s="80" t="s">
        <v>10122</v>
      </c>
      <c r="G1854" s="81"/>
      <c r="H1854" s="82"/>
      <c r="I1854" s="8" t="s">
        <v>4631</v>
      </c>
      <c r="J1854" s="8" t="s">
        <v>4367</v>
      </c>
      <c r="K1854" s="8"/>
      <c r="L1854" s="8" t="s">
        <v>4632</v>
      </c>
      <c r="M1854" s="8" t="s">
        <v>4436</v>
      </c>
      <c r="N1854" s="8"/>
      <c r="O1854" s="8"/>
      <c r="P1854" s="62" t="str">
        <f t="shared" si="87"/>
        <v>TE-PS-SECP-00</v>
      </c>
      <c r="Q1854" s="303" t="s">
        <v>10123</v>
      </c>
      <c r="U1854" s="8" t="str">
        <f t="shared" si="85"/>
        <v>PS-SECP-00</v>
      </c>
      <c r="V1854" s="8" t="str">
        <f t="shared" si="86"/>
        <v>PS-SECP</v>
      </c>
      <c r="W1854" t="str">
        <f>VLOOKUP(V1854,'[2]Asset Classifications'!$M$12:$M$1690,1,FALSE)</f>
        <v>PS-SECP</v>
      </c>
      <c r="Y1854" s="304"/>
      <c r="AA1854" t="s">
        <v>10124</v>
      </c>
      <c r="AB1854">
        <v>1628</v>
      </c>
    </row>
    <row r="1855" spans="1:28">
      <c r="A1855" s="76" t="s">
        <v>3761</v>
      </c>
      <c r="B1855" s="76" t="s">
        <v>9504</v>
      </c>
      <c r="C1855" s="77" t="s">
        <v>3732</v>
      </c>
      <c r="D1855" s="302" t="s">
        <v>10088</v>
      </c>
      <c r="E1855" s="79" t="s">
        <v>10125</v>
      </c>
      <c r="F1855" s="80" t="s">
        <v>10126</v>
      </c>
      <c r="G1855" s="81"/>
      <c r="H1855" s="82"/>
      <c r="I1855" s="8" t="s">
        <v>4631</v>
      </c>
      <c r="J1855" s="8" t="s">
        <v>4367</v>
      </c>
      <c r="K1855" s="8"/>
      <c r="L1855" s="8" t="s">
        <v>4632</v>
      </c>
      <c r="M1855" s="8" t="s">
        <v>4436</v>
      </c>
      <c r="N1855" s="8"/>
      <c r="O1855" s="8"/>
      <c r="P1855" s="62" t="str">
        <f t="shared" si="87"/>
        <v>TE-PS-SECS-00</v>
      </c>
      <c r="Q1855" s="303" t="s">
        <v>10127</v>
      </c>
      <c r="U1855" s="8" t="str">
        <f t="shared" si="85"/>
        <v>PS-SECS-00</v>
      </c>
      <c r="V1855" s="8" t="str">
        <f t="shared" si="86"/>
        <v>PS-SECS</v>
      </c>
      <c r="W1855" t="str">
        <f>VLOOKUP(V1855,'[2]Asset Classifications'!$M$12:$M$1690,1,FALSE)</f>
        <v>PS-SECS</v>
      </c>
      <c r="Y1855" s="304"/>
      <c r="AA1855" t="s">
        <v>10128</v>
      </c>
      <c r="AB1855">
        <v>1629</v>
      </c>
    </row>
    <row r="1856" spans="1:28">
      <c r="A1856" s="76" t="s">
        <v>3761</v>
      </c>
      <c r="B1856" s="76" t="s">
        <v>9504</v>
      </c>
      <c r="C1856" s="77" t="s">
        <v>3732</v>
      </c>
      <c r="D1856" s="302" t="s">
        <v>10088</v>
      </c>
      <c r="E1856" s="79" t="s">
        <v>10129</v>
      </c>
      <c r="F1856" s="80" t="s">
        <v>10130</v>
      </c>
      <c r="G1856" s="81"/>
      <c r="H1856" s="82"/>
      <c r="I1856" s="8" t="s">
        <v>4631</v>
      </c>
      <c r="J1856" s="8" t="s">
        <v>4367</v>
      </c>
      <c r="K1856" s="8"/>
      <c r="L1856" s="8" t="s">
        <v>4632</v>
      </c>
      <c r="M1856" s="8" t="s">
        <v>4436</v>
      </c>
      <c r="N1856" s="8"/>
      <c r="O1856" s="8"/>
      <c r="P1856" s="62" t="str">
        <f t="shared" si="87"/>
        <v>TE-PS-SPDS-00</v>
      </c>
      <c r="Q1856" s="303" t="s">
        <v>10131</v>
      </c>
      <c r="U1856" s="8" t="str">
        <f t="shared" si="85"/>
        <v>PS-SPDS-00</v>
      </c>
      <c r="V1856" s="8" t="str">
        <f t="shared" si="86"/>
        <v>PS-SPDS</v>
      </c>
      <c r="W1856" t="str">
        <f>VLOOKUP(V1856,'[2]Asset Classifications'!$M$12:$M$1690,1,FALSE)</f>
        <v>PS-SPDS</v>
      </c>
      <c r="Y1856" s="304" t="s">
        <v>4371</v>
      </c>
      <c r="AA1856" t="s">
        <v>10132</v>
      </c>
      <c r="AB1856">
        <v>1630</v>
      </c>
    </row>
    <row r="1857" spans="1:28">
      <c r="A1857" s="76" t="s">
        <v>3761</v>
      </c>
      <c r="B1857" s="76" t="s">
        <v>9504</v>
      </c>
      <c r="C1857" s="77" t="s">
        <v>3732</v>
      </c>
      <c r="D1857" s="302" t="s">
        <v>10088</v>
      </c>
      <c r="E1857" s="79" t="s">
        <v>8936</v>
      </c>
      <c r="F1857" s="80" t="s">
        <v>8937</v>
      </c>
      <c r="G1857" s="81"/>
      <c r="H1857" s="82"/>
      <c r="I1857" s="8" t="s">
        <v>4495</v>
      </c>
      <c r="J1857" s="8" t="s">
        <v>4367</v>
      </c>
      <c r="K1857" s="8"/>
      <c r="L1857" s="8" t="s">
        <v>4618</v>
      </c>
      <c r="M1857" s="8"/>
      <c r="N1857" s="8"/>
      <c r="O1857" s="8"/>
      <c r="P1857" s="62" t="str">
        <f t="shared" si="87"/>
        <v>TE-PS-SRVR-00</v>
      </c>
      <c r="Q1857" s="303" t="s">
        <v>8937</v>
      </c>
      <c r="U1857" s="8" t="str">
        <f t="shared" si="85"/>
        <v>PS-SRVR-00</v>
      </c>
      <c r="V1857" s="8" t="str">
        <f t="shared" si="86"/>
        <v>PS-SRVR</v>
      </c>
      <c r="W1857" t="str">
        <f>VLOOKUP(V1857,'[2]Asset Classifications'!$M$12:$M$1690,1,FALSE)</f>
        <v>PS-SRVR</v>
      </c>
      <c r="Y1857" s="304"/>
      <c r="AA1857" t="s">
        <v>10133</v>
      </c>
      <c r="AB1857">
        <v>1631</v>
      </c>
    </row>
    <row r="1858" spans="1:28">
      <c r="A1858" s="76" t="s">
        <v>3761</v>
      </c>
      <c r="B1858" s="76" t="s">
        <v>9504</v>
      </c>
      <c r="C1858" s="77" t="s">
        <v>3732</v>
      </c>
      <c r="D1858" s="302" t="s">
        <v>10088</v>
      </c>
      <c r="E1858" s="79" t="s">
        <v>8939</v>
      </c>
      <c r="F1858" s="80" t="s">
        <v>8940</v>
      </c>
      <c r="G1858" s="81" t="s">
        <v>3718</v>
      </c>
      <c r="H1858" s="82" t="s">
        <v>8941</v>
      </c>
      <c r="I1858" s="8" t="s">
        <v>4495</v>
      </c>
      <c r="J1858" s="8" t="s">
        <v>4367</v>
      </c>
      <c r="K1858" s="8"/>
      <c r="L1858" s="8" t="s">
        <v>4618</v>
      </c>
      <c r="M1858" s="8"/>
      <c r="N1858" s="8"/>
      <c r="O1858" s="8"/>
      <c r="P1858" s="62" t="str">
        <f t="shared" si="87"/>
        <v>TE-PS-SWAP-OT</v>
      </c>
      <c r="Q1858" s="303" t="s">
        <v>8945</v>
      </c>
      <c r="U1858" s="8" t="str">
        <f t="shared" si="85"/>
        <v>PS-SWAP-OT</v>
      </c>
      <c r="V1858" s="8" t="str">
        <f t="shared" si="86"/>
        <v>PS-SWAP-OT</v>
      </c>
      <c r="W1858" t="str">
        <f>VLOOKUP(V1858,'[2]Asset Classifications'!$M$12:$M$1690,1,FALSE)</f>
        <v>PS-SWAP-OT</v>
      </c>
      <c r="Y1858" s="304"/>
      <c r="AA1858" t="s">
        <v>10134</v>
      </c>
      <c r="AB1858">
        <v>1632</v>
      </c>
    </row>
    <row r="1859" spans="1:28">
      <c r="A1859" s="76" t="s">
        <v>3761</v>
      </c>
      <c r="B1859" s="76" t="s">
        <v>9504</v>
      </c>
      <c r="C1859" s="77" t="s">
        <v>3732</v>
      </c>
      <c r="D1859" s="302" t="s">
        <v>10088</v>
      </c>
      <c r="E1859" s="291" t="s">
        <v>8939</v>
      </c>
      <c r="F1859" s="291" t="s">
        <v>8940</v>
      </c>
      <c r="G1859" s="294"/>
      <c r="H1859" s="294"/>
      <c r="I1859" s="278" t="s">
        <v>4495</v>
      </c>
      <c r="J1859" s="278" t="s">
        <v>4367</v>
      </c>
      <c r="K1859" s="280" t="s">
        <v>8924</v>
      </c>
      <c r="L1859" s="280" t="s">
        <v>4618</v>
      </c>
      <c r="M1859" s="280"/>
      <c r="N1859" s="280" t="s">
        <v>10135</v>
      </c>
      <c r="O1859" s="278" t="s">
        <v>8945</v>
      </c>
      <c r="P1859" s="62" t="str">
        <f t="shared" si="87"/>
        <v>TE-PS-SWAP-00</v>
      </c>
      <c r="Q1859" t="s">
        <v>8945</v>
      </c>
      <c r="U1859" s="8" t="str">
        <f t="shared" si="85"/>
        <v>PS-SWAP-00</v>
      </c>
      <c r="V1859" s="8" t="str">
        <f t="shared" si="86"/>
        <v>PS-SWAP</v>
      </c>
      <c r="Y1859" s="304" t="s">
        <v>4491</v>
      </c>
    </row>
    <row r="1860" spans="1:28">
      <c r="A1860" s="76" t="s">
        <v>3761</v>
      </c>
      <c r="B1860" s="76" t="s">
        <v>9504</v>
      </c>
      <c r="C1860" s="77" t="s">
        <v>3732</v>
      </c>
      <c r="D1860" s="302" t="s">
        <v>10088</v>
      </c>
      <c r="E1860" s="79" t="s">
        <v>4814</v>
      </c>
      <c r="F1860" s="80" t="s">
        <v>4695</v>
      </c>
      <c r="G1860" s="81"/>
      <c r="H1860" s="82"/>
      <c r="I1860" s="8" t="s">
        <v>4495</v>
      </c>
      <c r="J1860" s="8" t="s">
        <v>4367</v>
      </c>
      <c r="K1860" s="8"/>
      <c r="L1860" s="8" t="s">
        <v>4618</v>
      </c>
      <c r="M1860" s="8"/>
      <c r="N1860" s="8"/>
      <c r="O1860" s="8"/>
      <c r="P1860" s="62" t="str">
        <f t="shared" si="87"/>
        <v>TE-PS-UPSY-00</v>
      </c>
      <c r="Q1860" s="303" t="s">
        <v>4695</v>
      </c>
      <c r="U1860" s="8" t="str">
        <f t="shared" si="85"/>
        <v>PS-UPSY-00</v>
      </c>
      <c r="V1860" s="8" t="str">
        <f t="shared" si="86"/>
        <v>PS-UPSY</v>
      </c>
      <c r="W1860" t="str">
        <f>VLOOKUP(V1860,'[2]Asset Classifications'!$M$12:$M$1690,1,FALSE)</f>
        <v>PS-UPSY</v>
      </c>
      <c r="Y1860" s="304"/>
      <c r="AA1860" t="s">
        <v>10136</v>
      </c>
      <c r="AB1860">
        <v>1633</v>
      </c>
    </row>
    <row r="1861" spans="1:28">
      <c r="A1861" s="76" t="s">
        <v>3761</v>
      </c>
      <c r="B1861" s="76" t="s">
        <v>9504</v>
      </c>
      <c r="C1861" s="77" t="s">
        <v>4249</v>
      </c>
      <c r="D1861" s="302" t="s">
        <v>10137</v>
      </c>
      <c r="E1861" s="79" t="s">
        <v>8839</v>
      </c>
      <c r="F1861" s="80" t="s">
        <v>8840</v>
      </c>
      <c r="G1861" s="81" t="s">
        <v>9856</v>
      </c>
      <c r="H1861" s="82" t="s">
        <v>10138</v>
      </c>
      <c r="I1861" s="8" t="s">
        <v>4495</v>
      </c>
      <c r="J1861" s="8" t="s">
        <v>4367</v>
      </c>
      <c r="K1861" s="8"/>
      <c r="L1861" s="8" t="s">
        <v>4368</v>
      </c>
      <c r="M1861" s="8" t="s">
        <v>8842</v>
      </c>
      <c r="N1861" s="8"/>
      <c r="O1861" s="8"/>
      <c r="P1861" s="62" t="str">
        <f t="shared" si="87"/>
        <v>TE-SW-LCNC-IT</v>
      </c>
      <c r="Q1861" s="303" t="s">
        <v>10139</v>
      </c>
      <c r="U1861" s="8" t="str">
        <f t="shared" si="85"/>
        <v>SW-LCNC-IT</v>
      </c>
      <c r="V1861" s="8" t="str">
        <f t="shared" si="86"/>
        <v>SW-LCNC-IT</v>
      </c>
      <c r="W1861" t="str">
        <f>VLOOKUP(V1861,'[2]Asset Classifications'!$M$12:$M$1690,1,FALSE)</f>
        <v>SW-LCNC-IT</v>
      </c>
      <c r="Y1861" s="304"/>
      <c r="AA1861" t="s">
        <v>10140</v>
      </c>
      <c r="AB1861">
        <v>1634</v>
      </c>
    </row>
    <row r="1862" spans="1:28">
      <c r="A1862" s="76" t="s">
        <v>3761</v>
      </c>
      <c r="B1862" s="76" t="s">
        <v>9504</v>
      </c>
      <c r="C1862" s="77" t="s">
        <v>4249</v>
      </c>
      <c r="D1862" s="302" t="s">
        <v>10137</v>
      </c>
      <c r="E1862" s="79" t="s">
        <v>8939</v>
      </c>
      <c r="F1862" s="80" t="s">
        <v>8940</v>
      </c>
      <c r="G1862" s="81" t="s">
        <v>9856</v>
      </c>
      <c r="H1862" s="82" t="s">
        <v>10138</v>
      </c>
      <c r="I1862" s="8" t="s">
        <v>4495</v>
      </c>
      <c r="J1862" s="8" t="s">
        <v>4367</v>
      </c>
      <c r="K1862" s="8"/>
      <c r="L1862" s="8" t="s">
        <v>4368</v>
      </c>
      <c r="M1862" s="8" t="s">
        <v>8842</v>
      </c>
      <c r="N1862" s="8"/>
      <c r="O1862" s="8"/>
      <c r="P1862" s="62" t="str">
        <f t="shared" si="87"/>
        <v>TE-SW-SWAP-IT</v>
      </c>
      <c r="Q1862" s="303" t="s">
        <v>10141</v>
      </c>
      <c r="U1862" s="8" t="str">
        <f t="shared" si="85"/>
        <v>SW-SWAP-IT</v>
      </c>
      <c r="V1862" s="8" t="str">
        <f t="shared" si="86"/>
        <v>SW-SWAP-IT</v>
      </c>
      <c r="W1862" t="str">
        <f>VLOOKUP(V1862,'[2]Asset Classifications'!$M$12:$M$1690,1,FALSE)</f>
        <v>SW-SWAP-IT</v>
      </c>
      <c r="Y1862" s="304"/>
      <c r="AA1862" t="s">
        <v>10142</v>
      </c>
      <c r="AB1862">
        <v>1635</v>
      </c>
    </row>
    <row r="1863" spans="1:28">
      <c r="A1863" s="76" t="s">
        <v>3761</v>
      </c>
      <c r="B1863" s="76" t="s">
        <v>9504</v>
      </c>
      <c r="C1863" s="77" t="s">
        <v>4249</v>
      </c>
      <c r="D1863" s="302" t="s">
        <v>10137</v>
      </c>
      <c r="E1863" s="277" t="s">
        <v>8939</v>
      </c>
      <c r="F1863" s="291" t="s">
        <v>8940</v>
      </c>
      <c r="G1863" s="278"/>
      <c r="H1863" s="278"/>
      <c r="I1863" s="278" t="s">
        <v>4495</v>
      </c>
      <c r="J1863" s="278" t="s">
        <v>4367</v>
      </c>
      <c r="K1863" s="280" t="s">
        <v>9860</v>
      </c>
      <c r="L1863" s="280" t="s">
        <v>4368</v>
      </c>
      <c r="M1863" s="280" t="s">
        <v>8842</v>
      </c>
      <c r="N1863" s="278" t="s">
        <v>10143</v>
      </c>
      <c r="O1863" s="278" t="s">
        <v>10141</v>
      </c>
      <c r="P1863" s="62" t="str">
        <f t="shared" si="87"/>
        <v>TE-SW-SWAP-00</v>
      </c>
      <c r="Q1863" t="s">
        <v>10141</v>
      </c>
      <c r="U1863" s="8" t="str">
        <f t="shared" si="85"/>
        <v>SW-SWAP-00</v>
      </c>
      <c r="V1863" s="8" t="str">
        <f t="shared" si="86"/>
        <v>SW-SWAP</v>
      </c>
      <c r="Y1863" s="304" t="s">
        <v>4491</v>
      </c>
    </row>
    <row r="1864" spans="1:28">
      <c r="A1864" s="76" t="s">
        <v>3761</v>
      </c>
      <c r="B1864" s="76" t="s">
        <v>9504</v>
      </c>
      <c r="C1864" s="77" t="s">
        <v>4253</v>
      </c>
      <c r="D1864" s="302" t="s">
        <v>4251</v>
      </c>
      <c r="E1864" s="277" t="s">
        <v>10144</v>
      </c>
      <c r="F1864" s="277" t="s">
        <v>10145</v>
      </c>
      <c r="G1864" s="278"/>
      <c r="H1864" s="278"/>
      <c r="I1864" s="278" t="s">
        <v>4495</v>
      </c>
      <c r="J1864" s="278" t="s">
        <v>4367</v>
      </c>
      <c r="K1864" s="280" t="s">
        <v>8924</v>
      </c>
      <c r="L1864" s="280" t="s">
        <v>4618</v>
      </c>
      <c r="M1864" s="280"/>
      <c r="N1864" s="280" t="s">
        <v>10146</v>
      </c>
      <c r="O1864" s="278" t="s">
        <v>10147</v>
      </c>
      <c r="P1864" s="62" t="str">
        <f t="shared" si="87"/>
        <v>TE-TI-AWSN-00</v>
      </c>
      <c r="Q1864" t="s">
        <v>10147</v>
      </c>
      <c r="U1864" s="8" t="str">
        <f t="shared" ref="U1864:U1927" si="88">C1864&amp; "-" &amp;E1864 &amp; IF(G1864&lt;&gt;"","-" &amp;G1864,"-00")</f>
        <v>TI-AWSN-00</v>
      </c>
      <c r="V1864" s="8" t="str">
        <f t="shared" ref="V1864:V1927" si="89">C1864&amp; "-" &amp;E1864 &amp; IF(G1864&lt;&gt;"","-" &amp;G1864,"")</f>
        <v>TI-AWSN</v>
      </c>
      <c r="Y1864" s="304" t="s">
        <v>4491</v>
      </c>
    </row>
    <row r="1865" spans="1:28">
      <c r="A1865" s="76" t="s">
        <v>3761</v>
      </c>
      <c r="B1865" s="76" t="s">
        <v>9504</v>
      </c>
      <c r="C1865" s="77" t="s">
        <v>4253</v>
      </c>
      <c r="D1865" s="302" t="s">
        <v>4251</v>
      </c>
      <c r="E1865" s="79" t="s">
        <v>10148</v>
      </c>
      <c r="F1865" s="80" t="s">
        <v>4252</v>
      </c>
      <c r="G1865" s="81"/>
      <c r="H1865" s="82"/>
      <c r="I1865" s="8" t="s">
        <v>4631</v>
      </c>
      <c r="J1865" s="8" t="s">
        <v>4367</v>
      </c>
      <c r="K1865" s="8"/>
      <c r="L1865" s="8" t="s">
        <v>4632</v>
      </c>
      <c r="M1865" s="8" t="s">
        <v>4436</v>
      </c>
      <c r="N1865" s="8"/>
      <c r="O1865" s="8"/>
      <c r="P1865" s="62" t="str">
        <f t="shared" si="87"/>
        <v>TE-TI-AWSS-00</v>
      </c>
      <c r="Q1865" s="303" t="s">
        <v>10149</v>
      </c>
      <c r="U1865" s="8" t="str">
        <f t="shared" si="88"/>
        <v>TI-AWSS-00</v>
      </c>
      <c r="V1865" s="8" t="str">
        <f t="shared" si="89"/>
        <v>TI-AWSS</v>
      </c>
      <c r="W1865" t="str">
        <f>VLOOKUP(V1865,'[2]Asset Classifications'!$M$12:$M$1690,1,FALSE)</f>
        <v>TI-AWSS</v>
      </c>
      <c r="Y1865" s="304"/>
      <c r="AA1865" t="s">
        <v>10150</v>
      </c>
      <c r="AB1865">
        <v>1636</v>
      </c>
    </row>
    <row r="1866" spans="1:28">
      <c r="A1866" s="76" t="s">
        <v>3761</v>
      </c>
      <c r="B1866" s="76" t="s">
        <v>9504</v>
      </c>
      <c r="C1866" s="77" t="s">
        <v>4253</v>
      </c>
      <c r="D1866" s="302" t="s">
        <v>4251</v>
      </c>
      <c r="E1866" s="277" t="s">
        <v>4663</v>
      </c>
      <c r="F1866" s="277" t="s">
        <v>4664</v>
      </c>
      <c r="G1866" s="278"/>
      <c r="H1866" s="278"/>
      <c r="I1866" s="278" t="s">
        <v>4495</v>
      </c>
      <c r="J1866" s="278" t="s">
        <v>4367</v>
      </c>
      <c r="K1866" s="280" t="s">
        <v>8924</v>
      </c>
      <c r="L1866" s="280" t="s">
        <v>4618</v>
      </c>
      <c r="M1866" s="280"/>
      <c r="N1866" s="280" t="s">
        <v>10151</v>
      </c>
      <c r="O1866" s="278" t="s">
        <v>4664</v>
      </c>
      <c r="P1866" s="62" t="str">
        <f t="shared" si="87"/>
        <v>TE-TI-BATT-00</v>
      </c>
      <c r="Q1866" t="s">
        <v>4664</v>
      </c>
      <c r="U1866" s="8" t="str">
        <f t="shared" si="88"/>
        <v>TI-BATT-00</v>
      </c>
      <c r="V1866" s="8" t="str">
        <f t="shared" si="89"/>
        <v>TI-BATT</v>
      </c>
      <c r="Y1866" s="304" t="s">
        <v>4491</v>
      </c>
    </row>
    <row r="1867" spans="1:28">
      <c r="A1867" s="76" t="s">
        <v>3761</v>
      </c>
      <c r="B1867" s="76" t="s">
        <v>9504</v>
      </c>
      <c r="C1867" s="77" t="s">
        <v>4253</v>
      </c>
      <c r="D1867" s="302" t="s">
        <v>4251</v>
      </c>
      <c r="E1867" s="277" t="s">
        <v>9418</v>
      </c>
      <c r="F1867" s="277" t="s">
        <v>9419</v>
      </c>
      <c r="G1867" s="278"/>
      <c r="H1867" s="278"/>
      <c r="I1867" s="278" t="s">
        <v>4495</v>
      </c>
      <c r="J1867" s="278" t="s">
        <v>4367</v>
      </c>
      <c r="K1867" s="280" t="s">
        <v>8924</v>
      </c>
      <c r="L1867" s="280" t="s">
        <v>4618</v>
      </c>
      <c r="M1867" s="280"/>
      <c r="N1867" s="280" t="s">
        <v>10152</v>
      </c>
      <c r="O1867" s="280" t="s">
        <v>9419</v>
      </c>
      <c r="P1867" s="62" t="str">
        <f t="shared" si="87"/>
        <v>TE-TI-CNTL-00</v>
      </c>
      <c r="Q1867" t="s">
        <v>9419</v>
      </c>
      <c r="U1867" s="8" t="str">
        <f t="shared" si="88"/>
        <v>TI-CNTL-00</v>
      </c>
      <c r="V1867" s="8" t="str">
        <f t="shared" si="89"/>
        <v>TI-CNTL</v>
      </c>
      <c r="Y1867" s="304" t="s">
        <v>4491</v>
      </c>
    </row>
    <row r="1868" spans="1:28">
      <c r="A1868" s="76" t="s">
        <v>3761</v>
      </c>
      <c r="B1868" s="76" t="s">
        <v>9504</v>
      </c>
      <c r="C1868" s="77" t="s">
        <v>4253</v>
      </c>
      <c r="D1868" s="302" t="s">
        <v>4251</v>
      </c>
      <c r="E1868" s="277" t="s">
        <v>5263</v>
      </c>
      <c r="F1868" s="277" t="s">
        <v>5264</v>
      </c>
      <c r="G1868" s="278"/>
      <c r="H1868" s="278"/>
      <c r="I1868" s="278" t="s">
        <v>4495</v>
      </c>
      <c r="J1868" s="278" t="s">
        <v>4367</v>
      </c>
      <c r="K1868" s="280" t="s">
        <v>8924</v>
      </c>
      <c r="L1868" s="280" t="s">
        <v>4618</v>
      </c>
      <c r="M1868" s="280"/>
      <c r="N1868" s="280" t="s">
        <v>10153</v>
      </c>
      <c r="O1868" s="278" t="s">
        <v>5264</v>
      </c>
      <c r="P1868" s="62" t="str">
        <f t="shared" si="87"/>
        <v>TE-TI-CNTP-00</v>
      </c>
      <c r="Q1868" t="s">
        <v>5264</v>
      </c>
      <c r="U1868" s="8" t="str">
        <f t="shared" si="88"/>
        <v>TI-CNTP-00</v>
      </c>
      <c r="V1868" s="8" t="str">
        <f t="shared" si="89"/>
        <v>TI-CNTP</v>
      </c>
      <c r="Y1868" s="304" t="s">
        <v>4491</v>
      </c>
    </row>
    <row r="1869" spans="1:28">
      <c r="A1869" s="76" t="s">
        <v>3761</v>
      </c>
      <c r="B1869" s="76" t="s">
        <v>9504</v>
      </c>
      <c r="C1869" s="77" t="s">
        <v>4253</v>
      </c>
      <c r="D1869" s="302" t="s">
        <v>4251</v>
      </c>
      <c r="E1869" s="277" t="s">
        <v>10154</v>
      </c>
      <c r="F1869" s="277" t="s">
        <v>10155</v>
      </c>
      <c r="G1869" s="278"/>
      <c r="H1869" s="278"/>
      <c r="I1869" s="278" t="s">
        <v>4495</v>
      </c>
      <c r="J1869" s="278" t="s">
        <v>4367</v>
      </c>
      <c r="K1869" s="280" t="s">
        <v>8924</v>
      </c>
      <c r="L1869" s="280" t="s">
        <v>4618</v>
      </c>
      <c r="M1869" s="280"/>
      <c r="N1869" s="280" t="s">
        <v>10156</v>
      </c>
      <c r="O1869" s="278" t="s">
        <v>10157</v>
      </c>
      <c r="P1869" s="62" t="str">
        <f t="shared" si="87"/>
        <v>TE-TI-EMSN-00</v>
      </c>
      <c r="Q1869" t="s">
        <v>10157</v>
      </c>
      <c r="U1869" s="8" t="str">
        <f t="shared" si="88"/>
        <v>TI-EMSN-00</v>
      </c>
      <c r="V1869" s="8" t="str">
        <f t="shared" si="89"/>
        <v>TI-EMSN</v>
      </c>
      <c r="Y1869" s="304" t="s">
        <v>4491</v>
      </c>
    </row>
    <row r="1870" spans="1:28">
      <c r="A1870" s="76" t="s">
        <v>3761</v>
      </c>
      <c r="B1870" s="76" t="s">
        <v>9504</v>
      </c>
      <c r="C1870" s="77" t="s">
        <v>4253</v>
      </c>
      <c r="D1870" s="302" t="s">
        <v>4251</v>
      </c>
      <c r="E1870" s="277" t="s">
        <v>10158</v>
      </c>
      <c r="F1870" s="287" t="s">
        <v>4254</v>
      </c>
      <c r="G1870" s="278"/>
      <c r="H1870" s="290"/>
      <c r="I1870" s="278" t="s">
        <v>4631</v>
      </c>
      <c r="J1870" s="278" t="s">
        <v>4367</v>
      </c>
      <c r="K1870" s="280" t="s">
        <v>8924</v>
      </c>
      <c r="L1870" s="280" t="s">
        <v>4632</v>
      </c>
      <c r="M1870" s="280" t="s">
        <v>4436</v>
      </c>
      <c r="N1870" s="278" t="s">
        <v>10159</v>
      </c>
      <c r="O1870" s="278" t="s">
        <v>10160</v>
      </c>
      <c r="P1870" s="62" t="str">
        <f t="shared" si="87"/>
        <v>TE-TI-EMWS-00</v>
      </c>
      <c r="Q1870" t="s">
        <v>10160</v>
      </c>
      <c r="U1870" s="8" t="str">
        <f t="shared" si="88"/>
        <v>TI-EMWS-00</v>
      </c>
      <c r="V1870" s="8" t="str">
        <f t="shared" si="89"/>
        <v>TI-EMWS</v>
      </c>
      <c r="Y1870" s="304" t="s">
        <v>4491</v>
      </c>
    </row>
    <row r="1871" spans="1:28">
      <c r="A1871" s="76" t="s">
        <v>3761</v>
      </c>
      <c r="B1871" s="76" t="s">
        <v>9504</v>
      </c>
      <c r="C1871" s="77" t="s">
        <v>4253</v>
      </c>
      <c r="D1871" s="302" t="s">
        <v>4251</v>
      </c>
      <c r="E1871" s="277" t="s">
        <v>6959</v>
      </c>
      <c r="F1871" s="277" t="s">
        <v>6960</v>
      </c>
      <c r="G1871" s="278"/>
      <c r="H1871" s="278"/>
      <c r="I1871" s="278" t="s">
        <v>4495</v>
      </c>
      <c r="J1871" s="278" t="s">
        <v>4367</v>
      </c>
      <c r="K1871" s="280" t="s">
        <v>8924</v>
      </c>
      <c r="L1871" s="280" t="s">
        <v>4618</v>
      </c>
      <c r="M1871" s="280"/>
      <c r="N1871" s="280" t="s">
        <v>10161</v>
      </c>
      <c r="O1871" s="278" t="s">
        <v>9426</v>
      </c>
      <c r="P1871" s="62" t="str">
        <f t="shared" ref="P1871:P1934" si="90">A1871&amp;"-"&amp;U1871</f>
        <v>TE-TI-ENCL-00</v>
      </c>
      <c r="Q1871" t="s">
        <v>9426</v>
      </c>
      <c r="U1871" s="8" t="str">
        <f t="shared" si="88"/>
        <v>TI-ENCL-00</v>
      </c>
      <c r="V1871" s="8" t="str">
        <f t="shared" si="89"/>
        <v>TI-ENCL</v>
      </c>
      <c r="Y1871" s="304" t="s">
        <v>4491</v>
      </c>
    </row>
    <row r="1872" spans="1:28">
      <c r="A1872" s="76" t="s">
        <v>3761</v>
      </c>
      <c r="B1872" s="76" t="s">
        <v>9504</v>
      </c>
      <c r="C1872" s="77" t="s">
        <v>4253</v>
      </c>
      <c r="D1872" s="302" t="s">
        <v>4251</v>
      </c>
      <c r="E1872" s="79" t="s">
        <v>10162</v>
      </c>
      <c r="F1872" s="80" t="s">
        <v>4254</v>
      </c>
      <c r="G1872" s="81"/>
      <c r="H1872" s="82"/>
      <c r="I1872" s="8" t="s">
        <v>4631</v>
      </c>
      <c r="J1872" s="8" t="s">
        <v>4367</v>
      </c>
      <c r="K1872" s="8"/>
      <c r="L1872" s="8" t="s">
        <v>4632</v>
      </c>
      <c r="M1872" s="8" t="s">
        <v>4436</v>
      </c>
      <c r="N1872" s="8"/>
      <c r="O1872" s="8"/>
      <c r="P1872" s="62" t="str">
        <f t="shared" si="90"/>
        <v>TE-TI-EWSY-00</v>
      </c>
      <c r="Q1872" s="303" t="s">
        <v>10163</v>
      </c>
      <c r="U1872" s="8" t="str">
        <f t="shared" si="88"/>
        <v>TI-EWSY-00</v>
      </c>
      <c r="V1872" s="8" t="str">
        <f t="shared" si="89"/>
        <v>TI-EWSY</v>
      </c>
      <c r="W1872" t="str">
        <f>VLOOKUP(V1872,'[2]Asset Classifications'!$M$12:$M$1690,1,FALSE)</f>
        <v>TI-EWSY</v>
      </c>
      <c r="Y1872" s="304"/>
      <c r="AA1872" t="s">
        <v>10164</v>
      </c>
      <c r="AB1872">
        <v>1637</v>
      </c>
    </row>
    <row r="1873" spans="1:28">
      <c r="A1873" s="76" t="s">
        <v>3761</v>
      </c>
      <c r="B1873" s="76" t="s">
        <v>9504</v>
      </c>
      <c r="C1873" s="77" t="s">
        <v>4253</v>
      </c>
      <c r="D1873" s="302" t="s">
        <v>4251</v>
      </c>
      <c r="E1873" s="277" t="s">
        <v>8967</v>
      </c>
      <c r="F1873" s="277" t="s">
        <v>8968</v>
      </c>
      <c r="G1873" s="278"/>
      <c r="H1873" s="290"/>
      <c r="I1873" s="278" t="s">
        <v>4495</v>
      </c>
      <c r="J1873" s="278" t="s">
        <v>4367</v>
      </c>
      <c r="K1873" s="280" t="s">
        <v>8924</v>
      </c>
      <c r="L1873" s="280" t="s">
        <v>4618</v>
      </c>
      <c r="M1873" s="280"/>
      <c r="N1873" s="280" t="s">
        <v>10165</v>
      </c>
      <c r="O1873" s="278" t="s">
        <v>8968</v>
      </c>
      <c r="P1873" s="62" t="str">
        <f t="shared" si="90"/>
        <v>TE-TI-MDEM-00</v>
      </c>
      <c r="Q1873" t="s">
        <v>8968</v>
      </c>
      <c r="U1873" s="8" t="str">
        <f t="shared" si="88"/>
        <v>TI-MDEM-00</v>
      </c>
      <c r="V1873" s="8" t="str">
        <f t="shared" si="89"/>
        <v>TI-MDEM</v>
      </c>
      <c r="Y1873" s="304" t="s">
        <v>4491</v>
      </c>
    </row>
    <row r="1874" spans="1:28">
      <c r="A1874" s="76" t="s">
        <v>3761</v>
      </c>
      <c r="B1874" s="76" t="s">
        <v>9504</v>
      </c>
      <c r="C1874" s="77" t="s">
        <v>4253</v>
      </c>
      <c r="D1874" s="302" t="s">
        <v>4251</v>
      </c>
      <c r="E1874" s="79" t="s">
        <v>10166</v>
      </c>
      <c r="F1874" s="80" t="s">
        <v>10167</v>
      </c>
      <c r="G1874" s="81"/>
      <c r="H1874" s="82"/>
      <c r="I1874" s="8" t="s">
        <v>4631</v>
      </c>
      <c r="J1874" s="8" t="s">
        <v>4367</v>
      </c>
      <c r="K1874" s="8"/>
      <c r="L1874" s="8" t="s">
        <v>4632</v>
      </c>
      <c r="M1874" s="8" t="s">
        <v>4436</v>
      </c>
      <c r="N1874" s="8"/>
      <c r="O1874" s="8"/>
      <c r="P1874" s="62" t="str">
        <f t="shared" si="90"/>
        <v>TE-TI-OHDS-00</v>
      </c>
      <c r="Q1874" s="303" t="s">
        <v>10168</v>
      </c>
      <c r="U1874" s="8" t="str">
        <f t="shared" si="88"/>
        <v>TI-OHDS-00</v>
      </c>
      <c r="V1874" s="8" t="str">
        <f t="shared" si="89"/>
        <v>TI-OHDS</v>
      </c>
      <c r="W1874" t="str">
        <f>VLOOKUP(V1874,'[2]Asset Classifications'!$M$12:$M$1690,1,FALSE)</f>
        <v>TI-OHDS</v>
      </c>
      <c r="Y1874" s="304"/>
      <c r="AA1874" t="s">
        <v>10169</v>
      </c>
      <c r="AB1874">
        <v>1638</v>
      </c>
    </row>
    <row r="1875" spans="1:28">
      <c r="A1875" s="76" t="s">
        <v>3761</v>
      </c>
      <c r="B1875" s="76" t="s">
        <v>9504</v>
      </c>
      <c r="C1875" s="77" t="s">
        <v>4253</v>
      </c>
      <c r="D1875" s="302" t="s">
        <v>4251</v>
      </c>
      <c r="E1875" s="79" t="s">
        <v>10170</v>
      </c>
      <c r="F1875" s="80" t="s">
        <v>10171</v>
      </c>
      <c r="G1875" s="81"/>
      <c r="H1875" s="82"/>
      <c r="I1875" s="8" t="s">
        <v>4631</v>
      </c>
      <c r="J1875" s="8" t="s">
        <v>4367</v>
      </c>
      <c r="K1875" s="8"/>
      <c r="L1875" s="8" t="s">
        <v>4632</v>
      </c>
      <c r="M1875" s="8" t="s">
        <v>4436</v>
      </c>
      <c r="N1875" s="8"/>
      <c r="O1875" s="8"/>
      <c r="P1875" s="62" t="str">
        <f t="shared" si="90"/>
        <v>TE-TI-OSDS-00</v>
      </c>
      <c r="Q1875" s="303" t="s">
        <v>10172</v>
      </c>
      <c r="U1875" s="8" t="str">
        <f t="shared" si="88"/>
        <v>TI-OSDS-00</v>
      </c>
      <c r="V1875" s="8" t="str">
        <f t="shared" si="89"/>
        <v>TI-OSDS</v>
      </c>
      <c r="W1875" t="str">
        <f>VLOOKUP(V1875,'[2]Asset Classifications'!$M$12:$M$1690,1,FALSE)</f>
        <v>TI-OSDS</v>
      </c>
      <c r="Y1875" s="304"/>
      <c r="AA1875" t="s">
        <v>10173</v>
      </c>
      <c r="AB1875">
        <v>1639</v>
      </c>
    </row>
    <row r="1876" spans="1:28">
      <c r="A1876" s="76" t="s">
        <v>3761</v>
      </c>
      <c r="B1876" s="76" t="s">
        <v>9504</v>
      </c>
      <c r="C1876" s="77" t="s">
        <v>4253</v>
      </c>
      <c r="D1876" s="302" t="s">
        <v>4251</v>
      </c>
      <c r="E1876" s="277" t="s">
        <v>8934</v>
      </c>
      <c r="F1876" s="277" t="s">
        <v>4213</v>
      </c>
      <c r="G1876" s="278"/>
      <c r="H1876" s="278"/>
      <c r="I1876" s="278" t="s">
        <v>4495</v>
      </c>
      <c r="J1876" s="278" t="s">
        <v>4367</v>
      </c>
      <c r="K1876" s="280" t="s">
        <v>8924</v>
      </c>
      <c r="L1876" s="280" t="s">
        <v>4618</v>
      </c>
      <c r="M1876" s="280"/>
      <c r="N1876" s="280" t="s">
        <v>10174</v>
      </c>
      <c r="O1876" s="278" t="s">
        <v>4213</v>
      </c>
      <c r="P1876" s="62" t="str">
        <f t="shared" si="90"/>
        <v>TE-TI-POWR-00</v>
      </c>
      <c r="Q1876" t="s">
        <v>4213</v>
      </c>
      <c r="U1876" s="8" t="str">
        <f t="shared" si="88"/>
        <v>TI-POWR-00</v>
      </c>
      <c r="V1876" s="8" t="str">
        <f t="shared" si="89"/>
        <v>TI-POWR</v>
      </c>
      <c r="Y1876" s="304" t="s">
        <v>4491</v>
      </c>
    </row>
    <row r="1877" spans="1:28">
      <c r="A1877" s="76" t="s">
        <v>3761</v>
      </c>
      <c r="B1877" s="76" t="s">
        <v>9504</v>
      </c>
      <c r="C1877" s="77" t="s">
        <v>4253</v>
      </c>
      <c r="D1877" s="302" t="s">
        <v>4251</v>
      </c>
      <c r="E1877" s="79" t="s">
        <v>10175</v>
      </c>
      <c r="F1877" s="80" t="s">
        <v>10176</v>
      </c>
      <c r="G1877" s="81"/>
      <c r="H1877" s="82"/>
      <c r="I1877" s="8" t="s">
        <v>4631</v>
      </c>
      <c r="J1877" s="8" t="s">
        <v>4367</v>
      </c>
      <c r="K1877" s="8"/>
      <c r="L1877" s="8" t="s">
        <v>4632</v>
      </c>
      <c r="M1877" s="8" t="s">
        <v>4436</v>
      </c>
      <c r="N1877" s="8"/>
      <c r="O1877" s="8"/>
      <c r="P1877" s="62" t="str">
        <f t="shared" si="90"/>
        <v>TE-TI-RWIS-00</v>
      </c>
      <c r="Q1877" s="303" t="s">
        <v>10177</v>
      </c>
      <c r="U1877" s="8" t="str">
        <f t="shared" si="88"/>
        <v>TI-RWIS-00</v>
      </c>
      <c r="V1877" s="8" t="str">
        <f t="shared" si="89"/>
        <v>TI-RWIS</v>
      </c>
      <c r="W1877" t="str">
        <f>VLOOKUP(V1877,'[2]Asset Classifications'!$M$12:$M$1690,1,FALSE)</f>
        <v>TI-RWIS</v>
      </c>
      <c r="Y1877" s="304"/>
      <c r="AA1877" t="s">
        <v>10178</v>
      </c>
      <c r="AB1877">
        <v>1640</v>
      </c>
    </row>
    <row r="1878" spans="1:28">
      <c r="A1878" s="76" t="s">
        <v>3761</v>
      </c>
      <c r="B1878" s="76" t="s">
        <v>9504</v>
      </c>
      <c r="C1878" s="77" t="s">
        <v>4253</v>
      </c>
      <c r="D1878" s="302" t="s">
        <v>4251</v>
      </c>
      <c r="E1878" s="277" t="s">
        <v>10179</v>
      </c>
      <c r="F1878" s="277" t="s">
        <v>10180</v>
      </c>
      <c r="G1878" s="278"/>
      <c r="H1878" s="278"/>
      <c r="I1878" s="278" t="s">
        <v>4495</v>
      </c>
      <c r="J1878" s="278" t="s">
        <v>4367</v>
      </c>
      <c r="K1878" s="280" t="s">
        <v>8924</v>
      </c>
      <c r="L1878" s="280" t="s">
        <v>4618</v>
      </c>
      <c r="M1878" s="280"/>
      <c r="N1878" s="280" t="s">
        <v>10181</v>
      </c>
      <c r="O1878" s="278" t="s">
        <v>10182</v>
      </c>
      <c r="P1878" s="62" t="str">
        <f t="shared" si="90"/>
        <v>TE-TI-RWSN-00</v>
      </c>
      <c r="Q1878" t="s">
        <v>10182</v>
      </c>
      <c r="U1878" s="8" t="str">
        <f t="shared" si="88"/>
        <v>TI-RWSN-00</v>
      </c>
      <c r="V1878" s="8" t="str">
        <f t="shared" si="89"/>
        <v>TI-RWSN</v>
      </c>
      <c r="Y1878" s="304" t="s">
        <v>4491</v>
      </c>
    </row>
    <row r="1879" spans="1:28">
      <c r="A1879" s="76" t="s">
        <v>3761</v>
      </c>
      <c r="B1879" s="76" t="s">
        <v>9504</v>
      </c>
      <c r="C1879" s="77" t="s">
        <v>4253</v>
      </c>
      <c r="D1879" s="302" t="s">
        <v>4251</v>
      </c>
      <c r="E1879" s="277" t="s">
        <v>4791</v>
      </c>
      <c r="F1879" s="277" t="s">
        <v>9474</v>
      </c>
      <c r="G1879" s="278"/>
      <c r="H1879" s="278"/>
      <c r="I1879" s="278" t="s">
        <v>4495</v>
      </c>
      <c r="J1879" s="278" t="s">
        <v>4367</v>
      </c>
      <c r="K1879" s="280" t="s">
        <v>8924</v>
      </c>
      <c r="L1879" s="280" t="s">
        <v>4618</v>
      </c>
      <c r="M1879" s="280"/>
      <c r="N1879" s="280" t="s">
        <v>10183</v>
      </c>
      <c r="O1879" s="280" t="s">
        <v>9476</v>
      </c>
      <c r="P1879" s="62" t="str">
        <f t="shared" si="90"/>
        <v>TE-TI-SPNL-00</v>
      </c>
      <c r="Q1879" t="s">
        <v>9476</v>
      </c>
      <c r="U1879" s="8" t="str">
        <f t="shared" si="88"/>
        <v>TI-SPNL-00</v>
      </c>
      <c r="V1879" s="8" t="str">
        <f t="shared" si="89"/>
        <v>TI-SPNL</v>
      </c>
      <c r="Y1879" s="304" t="s">
        <v>4491</v>
      </c>
    </row>
    <row r="1880" spans="1:28">
      <c r="A1880" s="76" t="s">
        <v>3761</v>
      </c>
      <c r="B1880" s="76" t="s">
        <v>9504</v>
      </c>
      <c r="C1880" s="77" t="s">
        <v>4253</v>
      </c>
      <c r="D1880" s="302" t="s">
        <v>4251</v>
      </c>
      <c r="E1880" s="277" t="s">
        <v>9477</v>
      </c>
      <c r="F1880" s="277" t="s">
        <v>9478</v>
      </c>
      <c r="G1880" s="278"/>
      <c r="H1880" s="278"/>
      <c r="I1880" s="278" t="s">
        <v>4495</v>
      </c>
      <c r="J1880" s="278" t="s">
        <v>4367</v>
      </c>
      <c r="K1880" s="280" t="s">
        <v>8924</v>
      </c>
      <c r="L1880" s="280" t="s">
        <v>4618</v>
      </c>
      <c r="M1880" s="280"/>
      <c r="N1880" s="280" t="s">
        <v>10184</v>
      </c>
      <c r="O1880" s="280" t="s">
        <v>9478</v>
      </c>
      <c r="P1880" s="62" t="str">
        <f t="shared" si="90"/>
        <v>TE-TI-SUPS-00</v>
      </c>
      <c r="Q1880" t="s">
        <v>9478</v>
      </c>
      <c r="U1880" s="8" t="str">
        <f t="shared" si="88"/>
        <v>TI-SUPS-00</v>
      </c>
      <c r="V1880" s="8" t="str">
        <f t="shared" si="89"/>
        <v>TI-SUPS</v>
      </c>
      <c r="Y1880" s="304" t="s">
        <v>4491</v>
      </c>
    </row>
    <row r="1881" spans="1:28">
      <c r="A1881" s="76" t="s">
        <v>3761</v>
      </c>
      <c r="B1881" s="76" t="s">
        <v>9504</v>
      </c>
      <c r="C1881" s="77" t="s">
        <v>4253</v>
      </c>
      <c r="D1881" s="302" t="s">
        <v>4251</v>
      </c>
      <c r="E1881" s="277" t="s">
        <v>10185</v>
      </c>
      <c r="F1881" s="287" t="s">
        <v>10186</v>
      </c>
      <c r="G1881" s="278"/>
      <c r="H1881" s="278"/>
      <c r="I1881" s="278" t="s">
        <v>4631</v>
      </c>
      <c r="J1881" s="278" t="s">
        <v>4367</v>
      </c>
      <c r="K1881" s="280" t="s">
        <v>8924</v>
      </c>
      <c r="L1881" s="280" t="s">
        <v>4632</v>
      </c>
      <c r="M1881" s="280" t="s">
        <v>4436</v>
      </c>
      <c r="N1881" s="278" t="s">
        <v>10187</v>
      </c>
      <c r="O1881" s="278" t="s">
        <v>10188</v>
      </c>
      <c r="P1881" s="62" t="str">
        <f t="shared" si="90"/>
        <v>TE-TI-SZAS-00</v>
      </c>
      <c r="Q1881" t="s">
        <v>10188</v>
      </c>
      <c r="U1881" s="8" t="str">
        <f t="shared" si="88"/>
        <v>TI-SZAS-00</v>
      </c>
      <c r="V1881" s="8" t="str">
        <f t="shared" si="89"/>
        <v>TI-SZAS</v>
      </c>
      <c r="Y1881" s="304" t="s">
        <v>4491</v>
      </c>
    </row>
    <row r="1882" spans="1:28">
      <c r="A1882" s="76" t="s">
        <v>3761</v>
      </c>
      <c r="B1882" s="76" t="s">
        <v>9504</v>
      </c>
      <c r="C1882" s="77" t="s">
        <v>4253</v>
      </c>
      <c r="D1882" s="302" t="s">
        <v>4251</v>
      </c>
      <c r="E1882" s="277" t="s">
        <v>10189</v>
      </c>
      <c r="F1882" s="277" t="s">
        <v>10190</v>
      </c>
      <c r="G1882" s="278"/>
      <c r="H1882" s="278"/>
      <c r="I1882" s="278" t="s">
        <v>4495</v>
      </c>
      <c r="J1882" s="278" t="s">
        <v>4367</v>
      </c>
      <c r="K1882" s="280" t="s">
        <v>8924</v>
      </c>
      <c r="L1882" s="280" t="s">
        <v>4618</v>
      </c>
      <c r="M1882" s="280"/>
      <c r="N1882" s="280" t="s">
        <v>10191</v>
      </c>
      <c r="O1882" s="278" t="s">
        <v>10192</v>
      </c>
      <c r="P1882" s="62" t="str">
        <f t="shared" si="90"/>
        <v>TE-TI-SZSN-00</v>
      </c>
      <c r="Q1882" t="s">
        <v>10192</v>
      </c>
      <c r="U1882" s="8" t="str">
        <f t="shared" si="88"/>
        <v>TI-SZSN-00</v>
      </c>
      <c r="V1882" s="8" t="str">
        <f t="shared" si="89"/>
        <v>TI-SZSN</v>
      </c>
      <c r="Y1882" s="304" t="s">
        <v>4491</v>
      </c>
    </row>
    <row r="1883" spans="1:28">
      <c r="A1883" s="76" t="s">
        <v>3761</v>
      </c>
      <c r="B1883" s="76" t="s">
        <v>9504</v>
      </c>
      <c r="C1883" s="77" t="s">
        <v>4253</v>
      </c>
      <c r="D1883" s="302" t="s">
        <v>4251</v>
      </c>
      <c r="E1883" s="79" t="s">
        <v>10193</v>
      </c>
      <c r="F1883" s="80" t="s">
        <v>10194</v>
      </c>
      <c r="G1883" s="81"/>
      <c r="H1883" s="82"/>
      <c r="I1883" s="8" t="s">
        <v>4631</v>
      </c>
      <c r="J1883" s="8" t="s">
        <v>4367</v>
      </c>
      <c r="K1883" s="8"/>
      <c r="L1883" s="8" t="s">
        <v>4632</v>
      </c>
      <c r="M1883" s="8" t="s">
        <v>4436</v>
      </c>
      <c r="N1883" s="8"/>
      <c r="O1883" s="8"/>
      <c r="P1883" s="62" t="str">
        <f t="shared" si="90"/>
        <v>TE-TI-SZWS-00</v>
      </c>
      <c r="Q1883" s="303" t="s">
        <v>10195</v>
      </c>
      <c r="U1883" s="8" t="str">
        <f t="shared" si="88"/>
        <v>TI-SZWS-00</v>
      </c>
      <c r="V1883" s="8" t="str">
        <f t="shared" si="89"/>
        <v>TI-SZWS</v>
      </c>
      <c r="W1883" t="str">
        <f>VLOOKUP(V1883,'[2]Asset Classifications'!$M$12:$M$1690,1,FALSE)</f>
        <v>TI-SZWS</v>
      </c>
      <c r="Y1883" s="304"/>
      <c r="AA1883" t="s">
        <v>10196</v>
      </c>
      <c r="AB1883">
        <v>1641</v>
      </c>
    </row>
    <row r="1884" spans="1:28">
      <c r="A1884" s="76" t="s">
        <v>3761</v>
      </c>
      <c r="B1884" s="76" t="s">
        <v>9504</v>
      </c>
      <c r="C1884" s="77" t="s">
        <v>4253</v>
      </c>
      <c r="D1884" s="302" t="s">
        <v>4251</v>
      </c>
      <c r="E1884" s="277" t="s">
        <v>4814</v>
      </c>
      <c r="F1884" s="277" t="s">
        <v>4695</v>
      </c>
      <c r="G1884" s="278"/>
      <c r="H1884" s="278"/>
      <c r="I1884" s="278" t="s">
        <v>4495</v>
      </c>
      <c r="J1884" s="278" t="s">
        <v>4367</v>
      </c>
      <c r="K1884" s="280" t="s">
        <v>8924</v>
      </c>
      <c r="L1884" s="280" t="s">
        <v>4618</v>
      </c>
      <c r="M1884" s="280"/>
      <c r="N1884" s="280" t="s">
        <v>10197</v>
      </c>
      <c r="O1884" s="278" t="s">
        <v>4695</v>
      </c>
      <c r="P1884" s="62" t="str">
        <f t="shared" si="90"/>
        <v>TE-TI-UPSY-00</v>
      </c>
      <c r="Q1884" t="s">
        <v>4695</v>
      </c>
      <c r="U1884" s="8" t="str">
        <f t="shared" si="88"/>
        <v>TI-UPSY-00</v>
      </c>
      <c r="V1884" s="8" t="str">
        <f t="shared" si="89"/>
        <v>TI-UPSY</v>
      </c>
      <c r="Y1884" s="304" t="s">
        <v>4491</v>
      </c>
    </row>
    <row r="1885" spans="1:28">
      <c r="A1885" s="76" t="s">
        <v>3761</v>
      </c>
      <c r="B1885" s="76" t="s">
        <v>9504</v>
      </c>
      <c r="C1885" s="77" t="s">
        <v>4253</v>
      </c>
      <c r="D1885" s="302" t="s">
        <v>4251</v>
      </c>
      <c r="E1885" s="277" t="s">
        <v>10198</v>
      </c>
      <c r="F1885" s="277" t="s">
        <v>10199</v>
      </c>
      <c r="G1885" s="278"/>
      <c r="H1885" s="278"/>
      <c r="I1885" s="278" t="s">
        <v>4495</v>
      </c>
      <c r="J1885" s="278" t="s">
        <v>4367</v>
      </c>
      <c r="K1885" s="280" t="s">
        <v>8924</v>
      </c>
      <c r="L1885" s="280" t="s">
        <v>4618</v>
      </c>
      <c r="M1885" s="280"/>
      <c r="N1885" s="280" t="s">
        <v>10200</v>
      </c>
      <c r="O1885" s="278" t="s">
        <v>10201</v>
      </c>
      <c r="P1885" s="62" t="str">
        <f t="shared" si="90"/>
        <v>TE-TI-VMSN-00</v>
      </c>
      <c r="Q1885" t="s">
        <v>10201</v>
      </c>
      <c r="U1885" s="8" t="str">
        <f t="shared" si="88"/>
        <v>TI-VMSN-00</v>
      </c>
      <c r="V1885" s="8" t="str">
        <f t="shared" si="89"/>
        <v>TI-VMSN</v>
      </c>
      <c r="Y1885" s="304" t="s">
        <v>4491</v>
      </c>
    </row>
    <row r="1886" spans="1:28">
      <c r="A1886" s="76" t="s">
        <v>3761</v>
      </c>
      <c r="B1886" s="76" t="s">
        <v>9504</v>
      </c>
      <c r="C1886" s="77" t="s">
        <v>4253</v>
      </c>
      <c r="D1886" s="302" t="s">
        <v>4251</v>
      </c>
      <c r="E1886" s="79" t="s">
        <v>10202</v>
      </c>
      <c r="F1886" s="80" t="s">
        <v>10203</v>
      </c>
      <c r="G1886" s="81"/>
      <c r="H1886" s="82"/>
      <c r="I1886" s="8" t="s">
        <v>4631</v>
      </c>
      <c r="J1886" s="8" t="s">
        <v>4367</v>
      </c>
      <c r="K1886" s="8"/>
      <c r="L1886" s="8" t="s">
        <v>4632</v>
      </c>
      <c r="M1886" s="8" t="s">
        <v>4436</v>
      </c>
      <c r="N1886" s="8"/>
      <c r="O1886" s="8"/>
      <c r="P1886" s="62" t="str">
        <f t="shared" si="90"/>
        <v>TE-TI-VMSS-00</v>
      </c>
      <c r="Q1886" s="303" t="s">
        <v>10204</v>
      </c>
      <c r="U1886" s="8" t="str">
        <f t="shared" si="88"/>
        <v>TI-VMSS-00</v>
      </c>
      <c r="V1886" s="8" t="str">
        <f t="shared" si="89"/>
        <v>TI-VMSS</v>
      </c>
      <c r="W1886" t="str">
        <f>VLOOKUP(V1886,'[2]Asset Classifications'!$M$12:$M$1690,1,FALSE)</f>
        <v>TI-VMSS</v>
      </c>
      <c r="Y1886" s="304"/>
      <c r="AA1886" t="s">
        <v>10205</v>
      </c>
      <c r="AB1886">
        <v>1642</v>
      </c>
    </row>
    <row r="1887" spans="1:28">
      <c r="A1887" s="76" t="s">
        <v>3761</v>
      </c>
      <c r="B1887" s="76" t="s">
        <v>9504</v>
      </c>
      <c r="C1887" s="77" t="s">
        <v>4258</v>
      </c>
      <c r="D1887" s="302" t="s">
        <v>4256</v>
      </c>
      <c r="E1887" s="79" t="s">
        <v>10206</v>
      </c>
      <c r="F1887" s="80" t="s">
        <v>10207</v>
      </c>
      <c r="G1887" s="81"/>
      <c r="H1887" s="82"/>
      <c r="I1887" s="8" t="s">
        <v>4495</v>
      </c>
      <c r="J1887" s="8" t="s">
        <v>4367</v>
      </c>
      <c r="K1887" s="8"/>
      <c r="L1887" s="8" t="s">
        <v>4618</v>
      </c>
      <c r="M1887" s="8"/>
      <c r="N1887" s="8"/>
      <c r="O1887" s="8"/>
      <c r="P1887" s="62" t="str">
        <f t="shared" si="90"/>
        <v>TE-TK-TCRD-00</v>
      </c>
      <c r="Q1887" s="303" t="s">
        <v>10208</v>
      </c>
      <c r="U1887" s="8" t="str">
        <f t="shared" si="88"/>
        <v>TK-TCRD-00</v>
      </c>
      <c r="V1887" s="8" t="str">
        <f t="shared" si="89"/>
        <v>TK-TCRD</v>
      </c>
      <c r="W1887" t="str">
        <f>VLOOKUP(V1887,'[2]Asset Classifications'!$M$12:$M$1690,1,FALSE)</f>
        <v>TK-TCRD</v>
      </c>
      <c r="Y1887" s="304"/>
      <c r="AA1887" t="s">
        <v>10209</v>
      </c>
      <c r="AB1887">
        <v>1643</v>
      </c>
    </row>
    <row r="1888" spans="1:28">
      <c r="A1888" s="76" t="s">
        <v>3761</v>
      </c>
      <c r="B1888" s="76" t="s">
        <v>9504</v>
      </c>
      <c r="C1888" s="77" t="s">
        <v>4258</v>
      </c>
      <c r="D1888" s="302" t="s">
        <v>4256</v>
      </c>
      <c r="E1888" s="79" t="s">
        <v>10210</v>
      </c>
      <c r="F1888" s="80" t="s">
        <v>10211</v>
      </c>
      <c r="G1888" s="81"/>
      <c r="H1888" s="82"/>
      <c r="I1888" s="8" t="s">
        <v>4495</v>
      </c>
      <c r="J1888" s="8" t="s">
        <v>4367</v>
      </c>
      <c r="K1888" s="8"/>
      <c r="L1888" s="8" t="s">
        <v>4368</v>
      </c>
      <c r="M1888" s="8" t="s">
        <v>4524</v>
      </c>
      <c r="N1888" s="8"/>
      <c r="O1888" s="8"/>
      <c r="P1888" s="62" t="str">
        <f t="shared" si="90"/>
        <v>TE-TK-TGTE-00</v>
      </c>
      <c r="Q1888" s="303" t="s">
        <v>10212</v>
      </c>
      <c r="U1888" s="8" t="str">
        <f t="shared" si="88"/>
        <v>TK-TGTE-00</v>
      </c>
      <c r="V1888" s="8" t="str">
        <f t="shared" si="89"/>
        <v>TK-TGTE</v>
      </c>
      <c r="W1888" t="str">
        <f>VLOOKUP(V1888,'[2]Asset Classifications'!$M$12:$M$1690,1,FALSE)</f>
        <v>TK-TGTE</v>
      </c>
      <c r="Y1888" s="304"/>
      <c r="AA1888" t="s">
        <v>10213</v>
      </c>
      <c r="AB1888">
        <v>1644</v>
      </c>
    </row>
    <row r="1889" spans="1:28">
      <c r="A1889" s="76" t="s">
        <v>3761</v>
      </c>
      <c r="B1889" s="76" t="s">
        <v>9504</v>
      </c>
      <c r="C1889" s="77" t="s">
        <v>4258</v>
      </c>
      <c r="D1889" s="302" t="s">
        <v>4256</v>
      </c>
      <c r="E1889" s="79" t="s">
        <v>10214</v>
      </c>
      <c r="F1889" s="80" t="s">
        <v>4257</v>
      </c>
      <c r="G1889" s="81"/>
      <c r="H1889" s="82"/>
      <c r="I1889" s="8" t="s">
        <v>4631</v>
      </c>
      <c r="J1889" s="8" t="s">
        <v>4367</v>
      </c>
      <c r="K1889" s="8"/>
      <c r="L1889" s="8" t="s">
        <v>4632</v>
      </c>
      <c r="M1889" s="8" t="s">
        <v>4524</v>
      </c>
      <c r="N1889" s="8"/>
      <c r="O1889" s="8"/>
      <c r="P1889" s="62" t="str">
        <f t="shared" si="90"/>
        <v>TE-TK-TSYS-00</v>
      </c>
      <c r="Q1889" s="303" t="s">
        <v>10215</v>
      </c>
      <c r="U1889" s="8" t="str">
        <f t="shared" si="88"/>
        <v>TK-TSYS-00</v>
      </c>
      <c r="V1889" s="8" t="str">
        <f t="shared" si="89"/>
        <v>TK-TSYS</v>
      </c>
      <c r="W1889" t="str">
        <f>VLOOKUP(V1889,'[2]Asset Classifications'!$M$12:$M$1690,1,FALSE)</f>
        <v>TK-TSYS</v>
      </c>
      <c r="Y1889" s="304"/>
      <c r="AA1889" t="s">
        <v>10216</v>
      </c>
      <c r="AB1889">
        <v>1645</v>
      </c>
    </row>
    <row r="1890" spans="1:28">
      <c r="A1890" s="76" t="s">
        <v>3761</v>
      </c>
      <c r="B1890" s="76" t="s">
        <v>9504</v>
      </c>
      <c r="C1890" s="77" t="s">
        <v>4258</v>
      </c>
      <c r="D1890" s="302" t="s">
        <v>4256</v>
      </c>
      <c r="E1890" s="79" t="s">
        <v>10217</v>
      </c>
      <c r="F1890" s="80" t="s">
        <v>10218</v>
      </c>
      <c r="G1890" s="81"/>
      <c r="H1890" s="82"/>
      <c r="I1890" s="8" t="s">
        <v>4495</v>
      </c>
      <c r="J1890" s="8" t="s">
        <v>4367</v>
      </c>
      <c r="K1890" s="8"/>
      <c r="L1890" s="8" t="s">
        <v>4368</v>
      </c>
      <c r="M1890" s="8" t="s">
        <v>4524</v>
      </c>
      <c r="N1890" s="8"/>
      <c r="O1890" s="8"/>
      <c r="P1890" s="62" t="str">
        <f t="shared" si="90"/>
        <v>TE-TK-TVMC-00</v>
      </c>
      <c r="Q1890" s="303" t="s">
        <v>10219</v>
      </c>
      <c r="U1890" s="8" t="str">
        <f t="shared" si="88"/>
        <v>TK-TVMC-00</v>
      </c>
      <c r="V1890" s="8" t="str">
        <f t="shared" si="89"/>
        <v>TK-TVMC</v>
      </c>
      <c r="W1890" t="str">
        <f>VLOOKUP(V1890,'[2]Asset Classifications'!$M$12:$M$1690,1,FALSE)</f>
        <v>TK-TVMC</v>
      </c>
      <c r="Y1890" s="304"/>
      <c r="AA1890" t="s">
        <v>10220</v>
      </c>
      <c r="AB1890">
        <v>1646</v>
      </c>
    </row>
    <row r="1891" spans="1:28">
      <c r="A1891" s="76" t="s">
        <v>3761</v>
      </c>
      <c r="B1891" s="76" t="s">
        <v>9504</v>
      </c>
      <c r="C1891" s="77" t="s">
        <v>3930</v>
      </c>
      <c r="D1891" s="302" t="s">
        <v>10221</v>
      </c>
      <c r="E1891" s="277" t="s">
        <v>10222</v>
      </c>
      <c r="F1891" s="295" t="s">
        <v>10223</v>
      </c>
      <c r="G1891" s="278"/>
      <c r="H1891" s="278"/>
      <c r="I1891" s="278" t="s">
        <v>4631</v>
      </c>
      <c r="J1891" s="278" t="s">
        <v>4367</v>
      </c>
      <c r="K1891" s="280" t="s">
        <v>8924</v>
      </c>
      <c r="L1891" s="280" t="s">
        <v>4632</v>
      </c>
      <c r="M1891" s="280" t="s">
        <v>4524</v>
      </c>
      <c r="N1891" s="280" t="s">
        <v>10224</v>
      </c>
      <c r="O1891" s="278" t="s">
        <v>10225</v>
      </c>
      <c r="P1891" s="62" t="str">
        <f t="shared" si="90"/>
        <v>TE-TL-TTRS-00</v>
      </c>
      <c r="Q1891" t="s">
        <v>10225</v>
      </c>
      <c r="U1891" s="8" t="str">
        <f t="shared" si="88"/>
        <v>TL-TTRS-00</v>
      </c>
      <c r="V1891" s="8" t="str">
        <f t="shared" si="89"/>
        <v>TL-TTRS</v>
      </c>
      <c r="Y1891" s="304" t="s">
        <v>4491</v>
      </c>
    </row>
    <row r="1892" spans="1:28">
      <c r="A1892" s="76" t="s">
        <v>3761</v>
      </c>
      <c r="B1892" s="76" t="s">
        <v>9504</v>
      </c>
      <c r="C1892" s="77" t="s">
        <v>4261</v>
      </c>
      <c r="D1892" s="302" t="s">
        <v>4260</v>
      </c>
      <c r="E1892" s="277" t="s">
        <v>4663</v>
      </c>
      <c r="F1892" s="277" t="s">
        <v>4664</v>
      </c>
      <c r="G1892" s="278"/>
      <c r="H1892" s="278"/>
      <c r="I1892" s="278" t="s">
        <v>4495</v>
      </c>
      <c r="J1892" s="278" t="s">
        <v>4367</v>
      </c>
      <c r="K1892" s="280" t="s">
        <v>8924</v>
      </c>
      <c r="L1892" s="280" t="s">
        <v>4618</v>
      </c>
      <c r="M1892" s="280"/>
      <c r="N1892" s="280" t="s">
        <v>10226</v>
      </c>
      <c r="O1892" s="280" t="s">
        <v>4664</v>
      </c>
      <c r="P1892" s="62" t="str">
        <f t="shared" si="90"/>
        <v>TE-TM-BATT-00</v>
      </c>
      <c r="Q1892" t="s">
        <v>4664</v>
      </c>
      <c r="U1892" s="8" t="str">
        <f t="shared" si="88"/>
        <v>TM-BATT-00</v>
      </c>
      <c r="V1892" s="8" t="str">
        <f t="shared" si="89"/>
        <v>TM-BATT</v>
      </c>
      <c r="Y1892" s="304" t="s">
        <v>4491</v>
      </c>
    </row>
    <row r="1893" spans="1:28">
      <c r="A1893" s="76" t="s">
        <v>3761</v>
      </c>
      <c r="B1893" s="76" t="s">
        <v>9504</v>
      </c>
      <c r="C1893" s="77" t="s">
        <v>4261</v>
      </c>
      <c r="D1893" s="302" t="s">
        <v>4260</v>
      </c>
      <c r="E1893" s="277" t="s">
        <v>10227</v>
      </c>
      <c r="F1893" s="287" t="s">
        <v>10228</v>
      </c>
      <c r="G1893" s="278"/>
      <c r="H1893" s="280"/>
      <c r="I1893" s="278" t="s">
        <v>4631</v>
      </c>
      <c r="J1893" s="278" t="s">
        <v>4367</v>
      </c>
      <c r="K1893" s="280" t="s">
        <v>8924</v>
      </c>
      <c r="L1893" s="280" t="s">
        <v>4632</v>
      </c>
      <c r="M1893" s="280" t="s">
        <v>4436</v>
      </c>
      <c r="N1893" s="278" t="s">
        <v>10229</v>
      </c>
      <c r="O1893" s="280" t="s">
        <v>10230</v>
      </c>
      <c r="P1893" s="62" t="str">
        <f t="shared" si="90"/>
        <v>TE-TM-CCCS-00</v>
      </c>
      <c r="Q1893" t="s">
        <v>10230</v>
      </c>
      <c r="U1893" s="8" t="str">
        <f t="shared" si="88"/>
        <v>TM-CCCS-00</v>
      </c>
      <c r="V1893" s="8" t="str">
        <f t="shared" si="89"/>
        <v>TM-CCCS</v>
      </c>
      <c r="Y1893" s="304" t="s">
        <v>4491</v>
      </c>
    </row>
    <row r="1894" spans="1:28">
      <c r="A1894" s="76" t="s">
        <v>3761</v>
      </c>
      <c r="B1894" s="76" t="s">
        <v>9504</v>
      </c>
      <c r="C1894" s="77" t="s">
        <v>4261</v>
      </c>
      <c r="D1894" s="302" t="s">
        <v>4260</v>
      </c>
      <c r="E1894" s="277" t="s">
        <v>5641</v>
      </c>
      <c r="F1894" s="277" t="s">
        <v>5642</v>
      </c>
      <c r="G1894" s="278"/>
      <c r="H1894" s="278"/>
      <c r="I1894" s="278" t="s">
        <v>4495</v>
      </c>
      <c r="J1894" s="278" t="s">
        <v>4367</v>
      </c>
      <c r="K1894" s="280" t="s">
        <v>8924</v>
      </c>
      <c r="L1894" s="280" t="s">
        <v>4618</v>
      </c>
      <c r="M1894" s="280"/>
      <c r="N1894" s="280" t="s">
        <v>10231</v>
      </c>
      <c r="O1894" s="280" t="s">
        <v>5642</v>
      </c>
      <c r="P1894" s="62" t="str">
        <f t="shared" si="90"/>
        <v>TE-TM-CMRA-00</v>
      </c>
      <c r="Q1894" t="s">
        <v>5642</v>
      </c>
      <c r="U1894" s="8" t="str">
        <f t="shared" si="88"/>
        <v>TM-CMRA-00</v>
      </c>
      <c r="V1894" s="8" t="str">
        <f t="shared" si="89"/>
        <v>TM-CMRA</v>
      </c>
      <c r="Y1894" s="304" t="s">
        <v>4491</v>
      </c>
    </row>
    <row r="1895" spans="1:28">
      <c r="A1895" s="76" t="s">
        <v>3761</v>
      </c>
      <c r="B1895" s="76" t="s">
        <v>9504</v>
      </c>
      <c r="C1895" s="77" t="s">
        <v>4261</v>
      </c>
      <c r="D1895" s="302" t="s">
        <v>4260</v>
      </c>
      <c r="E1895" s="277" t="s">
        <v>10232</v>
      </c>
      <c r="F1895" s="287" t="s">
        <v>10233</v>
      </c>
      <c r="G1895" s="278"/>
      <c r="H1895" s="290"/>
      <c r="I1895" s="278" t="s">
        <v>4631</v>
      </c>
      <c r="J1895" s="278" t="s">
        <v>4367</v>
      </c>
      <c r="K1895" s="280" t="s">
        <v>8924</v>
      </c>
      <c r="L1895" s="280" t="s">
        <v>4632</v>
      </c>
      <c r="M1895" s="280" t="s">
        <v>4436</v>
      </c>
      <c r="N1895" s="278" t="s">
        <v>10234</v>
      </c>
      <c r="O1895" s="278" t="s">
        <v>10235</v>
      </c>
      <c r="P1895" s="62" t="str">
        <f t="shared" si="90"/>
        <v>TE-TM-CNCL-00</v>
      </c>
      <c r="Q1895" t="s">
        <v>10235</v>
      </c>
      <c r="U1895" s="8" t="str">
        <f t="shared" si="88"/>
        <v>TM-CNCL-00</v>
      </c>
      <c r="V1895" s="8" t="str">
        <f t="shared" si="89"/>
        <v>TM-CNCL</v>
      </c>
      <c r="Y1895" s="304" t="s">
        <v>4491</v>
      </c>
    </row>
    <row r="1896" spans="1:28">
      <c r="A1896" s="76" t="s">
        <v>3761</v>
      </c>
      <c r="B1896" s="76" t="s">
        <v>9504</v>
      </c>
      <c r="C1896" s="77" t="s">
        <v>4261</v>
      </c>
      <c r="D1896" s="302" t="s">
        <v>4260</v>
      </c>
      <c r="E1896" s="277" t="s">
        <v>9418</v>
      </c>
      <c r="F1896" s="277" t="s">
        <v>9419</v>
      </c>
      <c r="G1896" s="278"/>
      <c r="H1896" s="278"/>
      <c r="I1896" s="278" t="s">
        <v>4495</v>
      </c>
      <c r="J1896" s="278" t="s">
        <v>4367</v>
      </c>
      <c r="K1896" s="280" t="s">
        <v>8924</v>
      </c>
      <c r="L1896" s="280" t="s">
        <v>4618</v>
      </c>
      <c r="M1896" s="280"/>
      <c r="N1896" s="280" t="s">
        <v>10236</v>
      </c>
      <c r="O1896" s="280" t="s">
        <v>9419</v>
      </c>
      <c r="P1896" s="62" t="str">
        <f t="shared" si="90"/>
        <v>TE-TM-CNTL-00</v>
      </c>
      <c r="Q1896" t="s">
        <v>9419</v>
      </c>
      <c r="U1896" s="8" t="str">
        <f t="shared" si="88"/>
        <v>TM-CNTL-00</v>
      </c>
      <c r="V1896" s="8" t="str">
        <f t="shared" si="89"/>
        <v>TM-CNTL</v>
      </c>
      <c r="Y1896" s="304" t="s">
        <v>4491</v>
      </c>
    </row>
    <row r="1897" spans="1:28">
      <c r="A1897" s="76" t="s">
        <v>3761</v>
      </c>
      <c r="B1897" s="76" t="s">
        <v>9504</v>
      </c>
      <c r="C1897" s="77" t="s">
        <v>4261</v>
      </c>
      <c r="D1897" s="302" t="s">
        <v>4260</v>
      </c>
      <c r="E1897" s="277" t="s">
        <v>5263</v>
      </c>
      <c r="F1897" s="277" t="s">
        <v>5264</v>
      </c>
      <c r="G1897" s="278"/>
      <c r="H1897" s="290"/>
      <c r="I1897" s="278" t="s">
        <v>4495</v>
      </c>
      <c r="J1897" s="278" t="s">
        <v>4367</v>
      </c>
      <c r="K1897" s="280" t="s">
        <v>8924</v>
      </c>
      <c r="L1897" s="280" t="s">
        <v>4618</v>
      </c>
      <c r="M1897" s="280"/>
      <c r="N1897" s="280" t="s">
        <v>10237</v>
      </c>
      <c r="O1897" s="278" t="s">
        <v>5264</v>
      </c>
      <c r="P1897" s="62" t="str">
        <f t="shared" si="90"/>
        <v>TE-TM-CNTP-00</v>
      </c>
      <c r="Q1897" t="s">
        <v>5264</v>
      </c>
      <c r="U1897" s="8" t="str">
        <f t="shared" si="88"/>
        <v>TM-CNTP-00</v>
      </c>
      <c r="V1897" s="8" t="str">
        <f t="shared" si="89"/>
        <v>TM-CNTP</v>
      </c>
      <c r="Y1897" s="304" t="s">
        <v>4491</v>
      </c>
    </row>
    <row r="1898" spans="1:28">
      <c r="A1898" s="76" t="s">
        <v>3761</v>
      </c>
      <c r="B1898" s="76" t="s">
        <v>9504</v>
      </c>
      <c r="C1898" s="77" t="s">
        <v>4261</v>
      </c>
      <c r="D1898" s="302" t="s">
        <v>4260</v>
      </c>
      <c r="E1898" s="79" t="s">
        <v>10238</v>
      </c>
      <c r="F1898" s="80" t="s">
        <v>10239</v>
      </c>
      <c r="G1898" s="81"/>
      <c r="H1898" s="82"/>
      <c r="I1898" s="8" t="s">
        <v>4631</v>
      </c>
      <c r="J1898" s="8" t="s">
        <v>4367</v>
      </c>
      <c r="K1898" s="8"/>
      <c r="L1898" s="8" t="s">
        <v>4632</v>
      </c>
      <c r="M1898" s="8" t="s">
        <v>4436</v>
      </c>
      <c r="N1898" s="8"/>
      <c r="O1898" s="8"/>
      <c r="P1898" s="62" t="str">
        <f t="shared" si="90"/>
        <v>TE-TM-COCL-00</v>
      </c>
      <c r="Q1898" s="303" t="s">
        <v>10240</v>
      </c>
      <c r="U1898" s="8" t="str">
        <f t="shared" si="88"/>
        <v>TM-COCL-00</v>
      </c>
      <c r="V1898" s="8" t="str">
        <f t="shared" si="89"/>
        <v>TM-COCL</v>
      </c>
      <c r="W1898" t="str">
        <f>VLOOKUP(V1898,'[2]Asset Classifications'!$M$12:$M$1690,1,FALSE)</f>
        <v>TM-COCL</v>
      </c>
      <c r="Y1898" s="304"/>
      <c r="AA1898" t="s">
        <v>10241</v>
      </c>
      <c r="AB1898">
        <v>1647</v>
      </c>
    </row>
    <row r="1899" spans="1:28">
      <c r="A1899" s="76" t="s">
        <v>3761</v>
      </c>
      <c r="B1899" s="76" t="s">
        <v>9504</v>
      </c>
      <c r="C1899" s="77" t="s">
        <v>4261</v>
      </c>
      <c r="D1899" s="302" t="s">
        <v>4260</v>
      </c>
      <c r="E1899" s="277" t="s">
        <v>9423</v>
      </c>
      <c r="F1899" s="277" t="s">
        <v>9424</v>
      </c>
      <c r="G1899" s="278"/>
      <c r="H1899" s="290"/>
      <c r="I1899" s="278" t="s">
        <v>4495</v>
      </c>
      <c r="J1899" s="278" t="s">
        <v>4367</v>
      </c>
      <c r="K1899" s="280" t="s">
        <v>8924</v>
      </c>
      <c r="L1899" s="280" t="s">
        <v>4618</v>
      </c>
      <c r="M1899" s="280"/>
      <c r="N1899" s="280" t="s">
        <v>10242</v>
      </c>
      <c r="O1899" s="278" t="s">
        <v>9424</v>
      </c>
      <c r="P1899" s="62" t="str">
        <f t="shared" si="90"/>
        <v>TE-TM-DTLP-00</v>
      </c>
      <c r="Q1899" t="s">
        <v>9424</v>
      </c>
      <c r="U1899" s="8" t="str">
        <f t="shared" si="88"/>
        <v>TM-DTLP-00</v>
      </c>
      <c r="V1899" s="8" t="str">
        <f t="shared" si="89"/>
        <v>TM-DTLP</v>
      </c>
      <c r="Y1899" s="304" t="s">
        <v>4491</v>
      </c>
    </row>
    <row r="1900" spans="1:28">
      <c r="A1900" s="76" t="s">
        <v>3761</v>
      </c>
      <c r="B1900" s="76" t="s">
        <v>9504</v>
      </c>
      <c r="C1900" s="77" t="s">
        <v>4261</v>
      </c>
      <c r="D1900" s="302" t="s">
        <v>4260</v>
      </c>
      <c r="E1900" s="277" t="s">
        <v>6959</v>
      </c>
      <c r="F1900" s="277" t="s">
        <v>6960</v>
      </c>
      <c r="G1900" s="278"/>
      <c r="H1900" s="290"/>
      <c r="I1900" s="278" t="s">
        <v>4495</v>
      </c>
      <c r="J1900" s="278" t="s">
        <v>4367</v>
      </c>
      <c r="K1900" s="280" t="s">
        <v>8924</v>
      </c>
      <c r="L1900" s="280" t="s">
        <v>4618</v>
      </c>
      <c r="M1900" s="280"/>
      <c r="N1900" s="280" t="s">
        <v>10243</v>
      </c>
      <c r="O1900" s="278" t="s">
        <v>9426</v>
      </c>
      <c r="P1900" s="62" t="str">
        <f t="shared" si="90"/>
        <v>TE-TM-ENCL-00</v>
      </c>
      <c r="Q1900" t="s">
        <v>9426</v>
      </c>
      <c r="U1900" s="8" t="str">
        <f t="shared" si="88"/>
        <v>TM-ENCL-00</v>
      </c>
      <c r="V1900" s="8" t="str">
        <f t="shared" si="89"/>
        <v>TM-ENCL</v>
      </c>
      <c r="Y1900" s="304" t="s">
        <v>4491</v>
      </c>
    </row>
    <row r="1901" spans="1:28">
      <c r="A1901" s="76" t="s">
        <v>3761</v>
      </c>
      <c r="B1901" s="76" t="s">
        <v>9504</v>
      </c>
      <c r="C1901" s="77" t="s">
        <v>4261</v>
      </c>
      <c r="D1901" s="302" t="s">
        <v>4260</v>
      </c>
      <c r="E1901" s="277" t="s">
        <v>8967</v>
      </c>
      <c r="F1901" s="277" t="s">
        <v>8968</v>
      </c>
      <c r="G1901" s="278"/>
      <c r="H1901" s="290"/>
      <c r="I1901" s="278" t="s">
        <v>4495</v>
      </c>
      <c r="J1901" s="278" t="s">
        <v>4367</v>
      </c>
      <c r="K1901" s="280" t="s">
        <v>8924</v>
      </c>
      <c r="L1901" s="280" t="s">
        <v>4618</v>
      </c>
      <c r="M1901" s="280"/>
      <c r="N1901" s="280" t="s">
        <v>10244</v>
      </c>
      <c r="O1901" s="280" t="s">
        <v>8968</v>
      </c>
      <c r="P1901" s="62" t="str">
        <f t="shared" si="90"/>
        <v>TE-TM-MDEM-00</v>
      </c>
      <c r="Q1901" t="s">
        <v>8968</v>
      </c>
      <c r="U1901" s="8" t="str">
        <f t="shared" si="88"/>
        <v>TM-MDEM-00</v>
      </c>
      <c r="V1901" s="8" t="str">
        <f t="shared" si="89"/>
        <v>TM-MDEM</v>
      </c>
      <c r="Y1901" s="304" t="s">
        <v>4491</v>
      </c>
    </row>
    <row r="1902" spans="1:28">
      <c r="A1902" s="76" t="s">
        <v>3761</v>
      </c>
      <c r="B1902" s="76" t="s">
        <v>9504</v>
      </c>
      <c r="C1902" s="77" t="s">
        <v>4261</v>
      </c>
      <c r="D1902" s="302" t="s">
        <v>4260</v>
      </c>
      <c r="E1902" s="277" t="s">
        <v>10166</v>
      </c>
      <c r="F1902" s="287" t="s">
        <v>10167</v>
      </c>
      <c r="G1902" s="278"/>
      <c r="H1902" s="278"/>
      <c r="I1902" s="278" t="s">
        <v>4631</v>
      </c>
      <c r="J1902" s="278" t="s">
        <v>4367</v>
      </c>
      <c r="K1902" s="280" t="s">
        <v>8924</v>
      </c>
      <c r="L1902" s="280" t="s">
        <v>4632</v>
      </c>
      <c r="M1902" s="280" t="s">
        <v>4436</v>
      </c>
      <c r="N1902" s="278" t="s">
        <v>10245</v>
      </c>
      <c r="O1902" s="278" t="s">
        <v>10168</v>
      </c>
      <c r="P1902" s="62" t="str">
        <f t="shared" si="90"/>
        <v>TE-TM-OHDS-00</v>
      </c>
      <c r="Q1902" t="s">
        <v>10168</v>
      </c>
      <c r="U1902" s="8" t="str">
        <f t="shared" si="88"/>
        <v>TM-OHDS-00</v>
      </c>
      <c r="V1902" s="8" t="str">
        <f t="shared" si="89"/>
        <v>TM-OHDS</v>
      </c>
      <c r="Y1902" s="304" t="s">
        <v>4491</v>
      </c>
    </row>
    <row r="1903" spans="1:28">
      <c r="A1903" s="76" t="s">
        <v>3761</v>
      </c>
      <c r="B1903" s="76" t="s">
        <v>9504</v>
      </c>
      <c r="C1903" s="77" t="s">
        <v>4261</v>
      </c>
      <c r="D1903" s="302" t="s">
        <v>4260</v>
      </c>
      <c r="E1903" s="277" t="s">
        <v>10170</v>
      </c>
      <c r="F1903" s="287" t="s">
        <v>10171</v>
      </c>
      <c r="G1903" s="278"/>
      <c r="H1903" s="278"/>
      <c r="I1903" s="278" t="s">
        <v>4631</v>
      </c>
      <c r="J1903" s="278" t="s">
        <v>4367</v>
      </c>
      <c r="K1903" s="280" t="s">
        <v>8924</v>
      </c>
      <c r="L1903" s="280" t="s">
        <v>4632</v>
      </c>
      <c r="M1903" s="280" t="s">
        <v>4436</v>
      </c>
      <c r="N1903" s="278" t="s">
        <v>10246</v>
      </c>
      <c r="O1903" s="278" t="s">
        <v>10172</v>
      </c>
      <c r="P1903" s="62" t="str">
        <f t="shared" si="90"/>
        <v>TE-TM-OSDS-00</v>
      </c>
      <c r="Q1903" t="s">
        <v>10172</v>
      </c>
      <c r="U1903" s="8" t="str">
        <f t="shared" si="88"/>
        <v>TM-OSDS-00</v>
      </c>
      <c r="V1903" s="8" t="str">
        <f t="shared" si="89"/>
        <v>TM-OSDS</v>
      </c>
      <c r="Y1903" s="304" t="s">
        <v>4491</v>
      </c>
    </row>
    <row r="1904" spans="1:28">
      <c r="A1904" s="76" t="s">
        <v>3761</v>
      </c>
      <c r="B1904" s="76" t="s">
        <v>9504</v>
      </c>
      <c r="C1904" s="77" t="s">
        <v>4261</v>
      </c>
      <c r="D1904" s="302" t="s">
        <v>4260</v>
      </c>
      <c r="E1904" s="277" t="s">
        <v>8934</v>
      </c>
      <c r="F1904" s="277" t="s">
        <v>4213</v>
      </c>
      <c r="G1904" s="278"/>
      <c r="H1904" s="290"/>
      <c r="I1904" s="278" t="s">
        <v>4495</v>
      </c>
      <c r="J1904" s="278" t="s">
        <v>4367</v>
      </c>
      <c r="K1904" s="280" t="s">
        <v>8924</v>
      </c>
      <c r="L1904" s="280" t="s">
        <v>4618</v>
      </c>
      <c r="M1904" s="280"/>
      <c r="N1904" s="280" t="s">
        <v>10247</v>
      </c>
      <c r="O1904" s="278" t="s">
        <v>4213</v>
      </c>
      <c r="P1904" s="62" t="str">
        <f t="shared" si="90"/>
        <v>TE-TM-POWR-00</v>
      </c>
      <c r="Q1904" t="s">
        <v>4213</v>
      </c>
      <c r="U1904" s="8" t="str">
        <f t="shared" si="88"/>
        <v>TM-POWR-00</v>
      </c>
      <c r="V1904" s="8" t="str">
        <f t="shared" si="89"/>
        <v>TM-POWR</v>
      </c>
      <c r="Y1904" s="304" t="s">
        <v>4491</v>
      </c>
    </row>
    <row r="1905" spans="1:28">
      <c r="A1905" s="76" t="s">
        <v>3761</v>
      </c>
      <c r="B1905" s="76" t="s">
        <v>9504</v>
      </c>
      <c r="C1905" s="77" t="s">
        <v>4261</v>
      </c>
      <c r="D1905" s="302" t="s">
        <v>4260</v>
      </c>
      <c r="E1905" s="277" t="s">
        <v>9462</v>
      </c>
      <c r="F1905" s="277" t="s">
        <v>9463</v>
      </c>
      <c r="G1905" s="278" t="s">
        <v>3970</v>
      </c>
      <c r="H1905" s="278" t="s">
        <v>10248</v>
      </c>
      <c r="I1905" s="278" t="s">
        <v>4495</v>
      </c>
      <c r="J1905" s="278" t="s">
        <v>4367</v>
      </c>
      <c r="K1905" s="280" t="s">
        <v>8924</v>
      </c>
      <c r="L1905" s="280" t="s">
        <v>4618</v>
      </c>
      <c r="M1905" s="280"/>
      <c r="N1905" s="280" t="s">
        <v>10249</v>
      </c>
      <c r="O1905" s="278" t="s">
        <v>10250</v>
      </c>
      <c r="P1905" s="62" t="str">
        <f t="shared" si="90"/>
        <v>TE-TM-SENS-HE</v>
      </c>
      <c r="Q1905" t="s">
        <v>10250</v>
      </c>
      <c r="U1905" s="8" t="str">
        <f t="shared" si="88"/>
        <v>TM-SENS-HE</v>
      </c>
      <c r="V1905" s="8" t="str">
        <f t="shared" si="89"/>
        <v>TM-SENS-HE</v>
      </c>
      <c r="Y1905" s="304" t="s">
        <v>4491</v>
      </c>
    </row>
    <row r="1906" spans="1:28">
      <c r="A1906" s="76" t="s">
        <v>3761</v>
      </c>
      <c r="B1906" s="76" t="s">
        <v>9504</v>
      </c>
      <c r="C1906" s="77" t="s">
        <v>4261</v>
      </c>
      <c r="D1906" s="302" t="s">
        <v>4260</v>
      </c>
      <c r="E1906" s="277" t="s">
        <v>9462</v>
      </c>
      <c r="F1906" s="277" t="s">
        <v>9463</v>
      </c>
      <c r="G1906" s="278" t="s">
        <v>3513</v>
      </c>
      <c r="H1906" s="278" t="s">
        <v>9675</v>
      </c>
      <c r="I1906" s="278" t="s">
        <v>4495</v>
      </c>
      <c r="J1906" s="278" t="s">
        <v>4367</v>
      </c>
      <c r="K1906" s="280" t="s">
        <v>8924</v>
      </c>
      <c r="L1906" s="280" t="s">
        <v>4618</v>
      </c>
      <c r="M1906" s="280"/>
      <c r="N1906" s="280" t="s">
        <v>10251</v>
      </c>
      <c r="O1906" s="278" t="s">
        <v>9676</v>
      </c>
      <c r="P1906" s="62" t="str">
        <f t="shared" si="90"/>
        <v>TE-TM-SENS-SP</v>
      </c>
      <c r="Q1906" t="s">
        <v>9676</v>
      </c>
      <c r="U1906" s="8" t="str">
        <f t="shared" si="88"/>
        <v>TM-SENS-SP</v>
      </c>
      <c r="V1906" s="8" t="str">
        <f t="shared" si="89"/>
        <v>TM-SENS-SP</v>
      </c>
      <c r="Y1906" s="304" t="s">
        <v>4491</v>
      </c>
    </row>
    <row r="1907" spans="1:28">
      <c r="A1907" s="76" t="s">
        <v>3761</v>
      </c>
      <c r="B1907" s="76" t="s">
        <v>9504</v>
      </c>
      <c r="C1907" s="77" t="s">
        <v>4261</v>
      </c>
      <c r="D1907" s="302" t="s">
        <v>4260</v>
      </c>
      <c r="E1907" s="277" t="s">
        <v>9462</v>
      </c>
      <c r="F1907" s="277" t="s">
        <v>9463</v>
      </c>
      <c r="G1907" s="278" t="s">
        <v>3980</v>
      </c>
      <c r="H1907" s="278" t="s">
        <v>10252</v>
      </c>
      <c r="I1907" s="278" t="s">
        <v>4495</v>
      </c>
      <c r="J1907" s="278" t="s">
        <v>4367</v>
      </c>
      <c r="K1907" s="280" t="s">
        <v>8924</v>
      </c>
      <c r="L1907" s="280" t="s">
        <v>4618</v>
      </c>
      <c r="M1907" s="280"/>
      <c r="N1907" s="280" t="s">
        <v>10253</v>
      </c>
      <c r="O1907" s="278" t="s">
        <v>10254</v>
      </c>
      <c r="P1907" s="62" t="str">
        <f t="shared" si="90"/>
        <v>TE-TM-SENS-WE</v>
      </c>
      <c r="Q1907" t="s">
        <v>10254</v>
      </c>
      <c r="U1907" s="8" t="str">
        <f t="shared" si="88"/>
        <v>TM-SENS-WE</v>
      </c>
      <c r="V1907" s="8" t="str">
        <f t="shared" si="89"/>
        <v>TM-SENS-WE</v>
      </c>
      <c r="Y1907" s="304" t="s">
        <v>4491</v>
      </c>
    </row>
    <row r="1908" spans="1:28">
      <c r="A1908" s="76" t="s">
        <v>3761</v>
      </c>
      <c r="B1908" s="76" t="s">
        <v>9504</v>
      </c>
      <c r="C1908" s="77" t="s">
        <v>4261</v>
      </c>
      <c r="D1908" s="302" t="s">
        <v>4260</v>
      </c>
      <c r="E1908" s="277" t="s">
        <v>4791</v>
      </c>
      <c r="F1908" s="277" t="s">
        <v>9474</v>
      </c>
      <c r="G1908" s="278"/>
      <c r="H1908" s="278"/>
      <c r="I1908" s="278" t="s">
        <v>4495</v>
      </c>
      <c r="J1908" s="278" t="s">
        <v>4367</v>
      </c>
      <c r="K1908" s="280" t="s">
        <v>8924</v>
      </c>
      <c r="L1908" s="280" t="s">
        <v>4618</v>
      </c>
      <c r="M1908" s="280"/>
      <c r="N1908" s="280" t="s">
        <v>10255</v>
      </c>
      <c r="O1908" s="280" t="s">
        <v>9476</v>
      </c>
      <c r="P1908" s="62" t="str">
        <f t="shared" si="90"/>
        <v>TE-TM-SPNL-00</v>
      </c>
      <c r="Q1908" t="s">
        <v>9476</v>
      </c>
      <c r="U1908" s="8" t="str">
        <f t="shared" si="88"/>
        <v>TM-SPNL-00</v>
      </c>
      <c r="V1908" s="8" t="str">
        <f t="shared" si="89"/>
        <v>TM-SPNL</v>
      </c>
      <c r="Y1908" s="304" t="s">
        <v>4491</v>
      </c>
    </row>
    <row r="1909" spans="1:28">
      <c r="A1909" s="76" t="s">
        <v>3761</v>
      </c>
      <c r="B1909" s="76" t="s">
        <v>9504</v>
      </c>
      <c r="C1909" s="77" t="s">
        <v>4261</v>
      </c>
      <c r="D1909" s="302" t="s">
        <v>4260</v>
      </c>
      <c r="E1909" s="277" t="s">
        <v>9477</v>
      </c>
      <c r="F1909" s="277" t="s">
        <v>9478</v>
      </c>
      <c r="G1909" s="278"/>
      <c r="H1909" s="278"/>
      <c r="I1909" s="278" t="s">
        <v>4495</v>
      </c>
      <c r="J1909" s="278" t="s">
        <v>4367</v>
      </c>
      <c r="K1909" s="280" t="s">
        <v>8924</v>
      </c>
      <c r="L1909" s="280" t="s">
        <v>4618</v>
      </c>
      <c r="M1909" s="280"/>
      <c r="N1909" s="280" t="s">
        <v>10256</v>
      </c>
      <c r="O1909" s="280" t="s">
        <v>9478</v>
      </c>
      <c r="P1909" s="62" t="str">
        <f t="shared" si="90"/>
        <v>TE-TM-SUPS-00</v>
      </c>
      <c r="Q1909" t="s">
        <v>9478</v>
      </c>
      <c r="U1909" s="8" t="str">
        <f t="shared" si="88"/>
        <v>TM-SUPS-00</v>
      </c>
      <c r="V1909" s="8" t="str">
        <f t="shared" si="89"/>
        <v>TM-SUPS</v>
      </c>
      <c r="Y1909" s="304" t="s">
        <v>4491</v>
      </c>
    </row>
    <row r="1910" spans="1:28">
      <c r="A1910" s="76" t="s">
        <v>3761</v>
      </c>
      <c r="B1910" s="76" t="s">
        <v>9504</v>
      </c>
      <c r="C1910" s="77" t="s">
        <v>4261</v>
      </c>
      <c r="D1910" s="302" t="s">
        <v>4260</v>
      </c>
      <c r="E1910" s="277" t="s">
        <v>10257</v>
      </c>
      <c r="F1910" s="287" t="s">
        <v>10258</v>
      </c>
      <c r="G1910" s="278"/>
      <c r="H1910" s="278"/>
      <c r="I1910" s="278" t="s">
        <v>4631</v>
      </c>
      <c r="J1910" s="278" t="s">
        <v>4367</v>
      </c>
      <c r="K1910" s="280" t="s">
        <v>8924</v>
      </c>
      <c r="L1910" s="280" t="s">
        <v>4632</v>
      </c>
      <c r="M1910" s="280" t="s">
        <v>4436</v>
      </c>
      <c r="N1910" s="280" t="s">
        <v>10259</v>
      </c>
      <c r="O1910" s="278" t="s">
        <v>10260</v>
      </c>
      <c r="P1910" s="62" t="str">
        <f t="shared" si="90"/>
        <v>TE-TM-TTIS-00</v>
      </c>
      <c r="Q1910" t="s">
        <v>10260</v>
      </c>
      <c r="U1910" s="8" t="str">
        <f t="shared" si="88"/>
        <v>TM-TTIS-00</v>
      </c>
      <c r="V1910" s="8" t="str">
        <f t="shared" si="89"/>
        <v>TM-TTIS</v>
      </c>
      <c r="Y1910" s="304" t="s">
        <v>4491</v>
      </c>
    </row>
    <row r="1911" spans="1:28">
      <c r="A1911" s="76" t="s">
        <v>3761</v>
      </c>
      <c r="B1911" s="76" t="s">
        <v>9504</v>
      </c>
      <c r="C1911" s="77" t="s">
        <v>4261</v>
      </c>
      <c r="D1911" s="302" t="s">
        <v>4260</v>
      </c>
      <c r="E1911" s="277" t="s">
        <v>4814</v>
      </c>
      <c r="F1911" s="277" t="s">
        <v>4695</v>
      </c>
      <c r="G1911" s="278"/>
      <c r="H1911" s="278"/>
      <c r="I1911" s="278" t="s">
        <v>4495</v>
      </c>
      <c r="J1911" s="278" t="s">
        <v>4367</v>
      </c>
      <c r="K1911" s="280" t="s">
        <v>8924</v>
      </c>
      <c r="L1911" s="280" t="s">
        <v>4618</v>
      </c>
      <c r="M1911" s="280"/>
      <c r="N1911" s="280" t="s">
        <v>10261</v>
      </c>
      <c r="O1911" s="280" t="s">
        <v>4695</v>
      </c>
      <c r="P1911" s="62" t="str">
        <f t="shared" si="90"/>
        <v>TE-TM-UPSY-00</v>
      </c>
      <c r="Q1911" t="s">
        <v>4695</v>
      </c>
      <c r="U1911" s="8" t="str">
        <f t="shared" si="88"/>
        <v>TM-UPSY-00</v>
      </c>
      <c r="V1911" s="8" t="str">
        <f t="shared" si="89"/>
        <v>TM-UPSY</v>
      </c>
      <c r="Y1911" s="304" t="s">
        <v>4491</v>
      </c>
    </row>
    <row r="1912" spans="1:28">
      <c r="A1912" s="76" t="s">
        <v>3761</v>
      </c>
      <c r="B1912" s="76" t="s">
        <v>9504</v>
      </c>
      <c r="C1912" s="77" t="s">
        <v>4261</v>
      </c>
      <c r="D1912" s="302" t="s">
        <v>4260</v>
      </c>
      <c r="E1912" s="277" t="s">
        <v>10262</v>
      </c>
      <c r="F1912" s="295" t="s">
        <v>10263</v>
      </c>
      <c r="G1912" s="278"/>
      <c r="H1912" s="278"/>
      <c r="I1912" s="278" t="s">
        <v>4631</v>
      </c>
      <c r="J1912" s="278" t="s">
        <v>4367</v>
      </c>
      <c r="K1912" s="280" t="s">
        <v>8924</v>
      </c>
      <c r="L1912" s="280" t="s">
        <v>4632</v>
      </c>
      <c r="M1912" s="280" t="s">
        <v>4436</v>
      </c>
      <c r="N1912" s="280" t="s">
        <v>10264</v>
      </c>
      <c r="O1912" s="280" t="s">
        <v>10265</v>
      </c>
      <c r="P1912" s="62" t="str">
        <f t="shared" si="90"/>
        <v>TE-TM-VDCS-00</v>
      </c>
      <c r="Q1912" t="s">
        <v>10265</v>
      </c>
      <c r="U1912" s="8" t="str">
        <f t="shared" si="88"/>
        <v>TM-VDCS-00</v>
      </c>
      <c r="V1912" s="8" t="str">
        <f t="shared" si="89"/>
        <v>TM-VDCS</v>
      </c>
      <c r="Y1912" s="304" t="s">
        <v>4491</v>
      </c>
    </row>
    <row r="1913" spans="1:28">
      <c r="A1913" s="76" t="s">
        <v>3761</v>
      </c>
      <c r="B1913" s="76" t="s">
        <v>9504</v>
      </c>
      <c r="C1913" s="77" t="s">
        <v>4261</v>
      </c>
      <c r="D1913" s="302" t="s">
        <v>4260</v>
      </c>
      <c r="E1913" s="277" t="s">
        <v>10266</v>
      </c>
      <c r="F1913" s="287" t="s">
        <v>10267</v>
      </c>
      <c r="G1913" s="278"/>
      <c r="H1913" s="278"/>
      <c r="I1913" s="278" t="s">
        <v>4631</v>
      </c>
      <c r="J1913" s="278" t="s">
        <v>4367</v>
      </c>
      <c r="K1913" s="280" t="s">
        <v>8924</v>
      </c>
      <c r="L1913" s="280" t="s">
        <v>4632</v>
      </c>
      <c r="M1913" s="280" t="s">
        <v>4436</v>
      </c>
      <c r="N1913" s="280" t="s">
        <v>10268</v>
      </c>
      <c r="O1913" s="280" t="s">
        <v>10269</v>
      </c>
      <c r="P1913" s="62" t="str">
        <f t="shared" si="90"/>
        <v>TE-TM-WIMS-00</v>
      </c>
      <c r="Q1913" t="s">
        <v>10269</v>
      </c>
      <c r="U1913" s="8" t="str">
        <f t="shared" si="88"/>
        <v>TM-WIMS-00</v>
      </c>
      <c r="V1913" s="8" t="str">
        <f t="shared" si="89"/>
        <v>TM-WIMS</v>
      </c>
      <c r="Y1913" s="304" t="s">
        <v>4491</v>
      </c>
    </row>
    <row r="1914" spans="1:28">
      <c r="A1914" s="76" t="s">
        <v>3761</v>
      </c>
      <c r="B1914" s="76" t="s">
        <v>9504</v>
      </c>
      <c r="C1914" s="77" t="s">
        <v>8427</v>
      </c>
      <c r="D1914" s="302" t="s">
        <v>10270</v>
      </c>
      <c r="E1914" s="277" t="s">
        <v>4663</v>
      </c>
      <c r="F1914" s="277" t="s">
        <v>4664</v>
      </c>
      <c r="G1914" s="278"/>
      <c r="H1914" s="280"/>
      <c r="I1914" s="278" t="s">
        <v>4495</v>
      </c>
      <c r="J1914" s="278" t="s">
        <v>4367</v>
      </c>
      <c r="K1914" s="280" t="s">
        <v>8924</v>
      </c>
      <c r="L1914" s="280" t="s">
        <v>4618</v>
      </c>
      <c r="M1914" s="280"/>
      <c r="N1914" s="280" t="s">
        <v>10271</v>
      </c>
      <c r="O1914" s="278" t="s">
        <v>4664</v>
      </c>
      <c r="P1914" s="62" t="str">
        <f t="shared" si="90"/>
        <v>TE-TY-BATT-00</v>
      </c>
      <c r="Q1914" t="s">
        <v>4664</v>
      </c>
      <c r="U1914" s="8" t="str">
        <f t="shared" si="88"/>
        <v>TY-BATT-00</v>
      </c>
      <c r="V1914" s="8" t="str">
        <f t="shared" si="89"/>
        <v>TY-BATT</v>
      </c>
      <c r="Y1914" s="304" t="s">
        <v>4491</v>
      </c>
    </row>
    <row r="1915" spans="1:28">
      <c r="A1915" s="76" t="s">
        <v>3761</v>
      </c>
      <c r="B1915" s="76" t="s">
        <v>9504</v>
      </c>
      <c r="C1915" s="77" t="s">
        <v>8427</v>
      </c>
      <c r="D1915" s="302" t="s">
        <v>10270</v>
      </c>
      <c r="E1915" s="79" t="s">
        <v>10227</v>
      </c>
      <c r="F1915" s="80" t="s">
        <v>10228</v>
      </c>
      <c r="G1915" s="81"/>
      <c r="H1915" s="82"/>
      <c r="I1915" s="8" t="s">
        <v>4631</v>
      </c>
      <c r="J1915" s="8" t="s">
        <v>4367</v>
      </c>
      <c r="K1915" s="8"/>
      <c r="L1915" s="8" t="s">
        <v>4632</v>
      </c>
      <c r="M1915" s="8" t="s">
        <v>4436</v>
      </c>
      <c r="N1915" s="8"/>
      <c r="O1915" s="8"/>
      <c r="P1915" s="62" t="str">
        <f t="shared" si="90"/>
        <v>TE-TY-CCCS-00</v>
      </c>
      <c r="Q1915" s="303" t="s">
        <v>10230</v>
      </c>
      <c r="U1915" s="8" t="str">
        <f t="shared" si="88"/>
        <v>TY-CCCS-00</v>
      </c>
      <c r="V1915" s="8" t="str">
        <f t="shared" si="89"/>
        <v>TY-CCCS</v>
      </c>
      <c r="W1915" t="str">
        <f>VLOOKUP(V1915,'[2]Asset Classifications'!$M$12:$M$1690,1,FALSE)</f>
        <v>TY-CCCS</v>
      </c>
      <c r="Y1915" s="304"/>
      <c r="AA1915" t="s">
        <v>10272</v>
      </c>
      <c r="AB1915">
        <v>1648</v>
      </c>
    </row>
    <row r="1916" spans="1:28">
      <c r="A1916" s="76" t="s">
        <v>3761</v>
      </c>
      <c r="B1916" s="76" t="s">
        <v>9504</v>
      </c>
      <c r="C1916" s="77" t="s">
        <v>8427</v>
      </c>
      <c r="D1916" s="302" t="s">
        <v>10270</v>
      </c>
      <c r="E1916" s="79" t="s">
        <v>10273</v>
      </c>
      <c r="F1916" s="80" t="s">
        <v>10274</v>
      </c>
      <c r="G1916" s="81"/>
      <c r="H1916" s="82"/>
      <c r="I1916" s="8" t="s">
        <v>4495</v>
      </c>
      <c r="J1916" s="8" t="s">
        <v>4367</v>
      </c>
      <c r="K1916" s="8"/>
      <c r="L1916" s="8" t="s">
        <v>4618</v>
      </c>
      <c r="M1916" s="8"/>
      <c r="N1916" s="8"/>
      <c r="O1916" s="8"/>
      <c r="P1916" s="62" t="str">
        <f t="shared" si="90"/>
        <v>TE-TY-CMRF-00</v>
      </c>
      <c r="Q1916" s="303" t="s">
        <v>10274</v>
      </c>
      <c r="U1916" s="8" t="str">
        <f t="shared" si="88"/>
        <v>TY-CMRF-00</v>
      </c>
      <c r="V1916" s="8" t="str">
        <f t="shared" si="89"/>
        <v>TY-CMRF</v>
      </c>
      <c r="W1916" t="str">
        <f>VLOOKUP(V1916,'[2]Asset Classifications'!$M$12:$M$1690,1,FALSE)</f>
        <v>TY-CMRF</v>
      </c>
      <c r="Y1916" s="304"/>
      <c r="AA1916" t="s">
        <v>10275</v>
      </c>
      <c r="AB1916">
        <v>1649</v>
      </c>
    </row>
    <row r="1917" spans="1:28">
      <c r="A1917" s="76" t="s">
        <v>3761</v>
      </c>
      <c r="B1917" s="76" t="s">
        <v>9504</v>
      </c>
      <c r="C1917" s="77" t="s">
        <v>8427</v>
      </c>
      <c r="D1917" s="302" t="s">
        <v>10270</v>
      </c>
      <c r="E1917" s="79" t="s">
        <v>10276</v>
      </c>
      <c r="F1917" s="80" t="s">
        <v>10277</v>
      </c>
      <c r="G1917" s="81"/>
      <c r="H1917" s="82"/>
      <c r="I1917" s="8" t="s">
        <v>4495</v>
      </c>
      <c r="J1917" s="8" t="s">
        <v>4367</v>
      </c>
      <c r="K1917" s="8"/>
      <c r="L1917" s="8" t="s">
        <v>4618</v>
      </c>
      <c r="M1917" s="8"/>
      <c r="N1917" s="8"/>
      <c r="O1917" s="8"/>
      <c r="P1917" s="62" t="str">
        <f t="shared" si="90"/>
        <v>TE-TY-CMRM-00</v>
      </c>
      <c r="Q1917" s="303" t="s">
        <v>10277</v>
      </c>
      <c r="U1917" s="8" t="str">
        <f t="shared" si="88"/>
        <v>TY-CMRM-00</v>
      </c>
      <c r="V1917" s="8" t="str">
        <f t="shared" si="89"/>
        <v>TY-CMRM</v>
      </c>
      <c r="W1917" t="str">
        <f>VLOOKUP(V1917,'[2]Asset Classifications'!$M$12:$M$1690,1,FALSE)</f>
        <v>TY-CMRM</v>
      </c>
      <c r="Y1917" s="304"/>
      <c r="AA1917" t="s">
        <v>10278</v>
      </c>
      <c r="AB1917">
        <v>1650</v>
      </c>
    </row>
    <row r="1918" spans="1:28">
      <c r="A1918" s="76" t="s">
        <v>3761</v>
      </c>
      <c r="B1918" s="76" t="s">
        <v>9504</v>
      </c>
      <c r="C1918" s="77" t="s">
        <v>8427</v>
      </c>
      <c r="D1918" s="302" t="s">
        <v>10270</v>
      </c>
      <c r="E1918" s="79" t="s">
        <v>10279</v>
      </c>
      <c r="F1918" s="80" t="s">
        <v>10280</v>
      </c>
      <c r="G1918" s="81"/>
      <c r="H1918" s="82"/>
      <c r="I1918" s="8" t="s">
        <v>4495</v>
      </c>
      <c r="J1918" s="8" t="s">
        <v>4367</v>
      </c>
      <c r="K1918" s="8"/>
      <c r="L1918" s="8" t="s">
        <v>4618</v>
      </c>
      <c r="M1918" s="8"/>
      <c r="N1918" s="8"/>
      <c r="O1918" s="8"/>
      <c r="P1918" s="62" t="str">
        <f t="shared" si="90"/>
        <v>TE-TY-CMRP-00</v>
      </c>
      <c r="Q1918" s="303" t="s">
        <v>10281</v>
      </c>
      <c r="U1918" s="8" t="str">
        <f t="shared" si="88"/>
        <v>TY-CMRP-00</v>
      </c>
      <c r="V1918" s="8" t="str">
        <f t="shared" si="89"/>
        <v>TY-CMRP</v>
      </c>
      <c r="W1918" t="str">
        <f>VLOOKUP(V1918,'[2]Asset Classifications'!$M$12:$M$1690,1,FALSE)</f>
        <v>TY-CMRP</v>
      </c>
      <c r="Y1918" s="304"/>
      <c r="AA1918" t="s">
        <v>10282</v>
      </c>
      <c r="AB1918">
        <v>1651</v>
      </c>
    </row>
    <row r="1919" spans="1:28">
      <c r="A1919" s="76" t="s">
        <v>3761</v>
      </c>
      <c r="B1919" s="76" t="s">
        <v>9504</v>
      </c>
      <c r="C1919" s="77" t="s">
        <v>8427</v>
      </c>
      <c r="D1919" s="302" t="s">
        <v>10270</v>
      </c>
      <c r="E1919" s="79" t="s">
        <v>10283</v>
      </c>
      <c r="F1919" s="80" t="s">
        <v>10284</v>
      </c>
      <c r="G1919" s="81"/>
      <c r="H1919" s="82"/>
      <c r="I1919" s="8" t="s">
        <v>4495</v>
      </c>
      <c r="J1919" s="8" t="s">
        <v>4367</v>
      </c>
      <c r="K1919" s="8"/>
      <c r="L1919" s="8" t="s">
        <v>4618</v>
      </c>
      <c r="M1919" s="8"/>
      <c r="N1919" s="8"/>
      <c r="O1919" s="8"/>
      <c r="P1919" s="62" t="str">
        <f t="shared" si="90"/>
        <v>TE-TY-CMRR-00</v>
      </c>
      <c r="Q1919" s="303" t="s">
        <v>10284</v>
      </c>
      <c r="U1919" s="8" t="str">
        <f t="shared" si="88"/>
        <v>TY-CMRR-00</v>
      </c>
      <c r="V1919" s="8" t="str">
        <f t="shared" si="89"/>
        <v>TY-CMRR</v>
      </c>
      <c r="W1919" t="str">
        <f>VLOOKUP(V1919,'[2]Asset Classifications'!$M$12:$M$1690,1,FALSE)</f>
        <v>TY-CMRR</v>
      </c>
      <c r="Y1919" s="304"/>
      <c r="AA1919" t="s">
        <v>10285</v>
      </c>
      <c r="AB1919">
        <v>1652</v>
      </c>
    </row>
    <row r="1920" spans="1:28">
      <c r="A1920" s="76" t="s">
        <v>3761</v>
      </c>
      <c r="B1920" s="76" t="s">
        <v>9504</v>
      </c>
      <c r="C1920" s="77" t="s">
        <v>8427</v>
      </c>
      <c r="D1920" s="302" t="s">
        <v>10270</v>
      </c>
      <c r="E1920" s="79" t="s">
        <v>10286</v>
      </c>
      <c r="F1920" s="80" t="s">
        <v>10287</v>
      </c>
      <c r="G1920" s="81"/>
      <c r="H1920" s="82"/>
      <c r="I1920" s="8" t="s">
        <v>4495</v>
      </c>
      <c r="J1920" s="8" t="s">
        <v>4367</v>
      </c>
      <c r="K1920" s="8"/>
      <c r="L1920" s="8" t="s">
        <v>4618</v>
      </c>
      <c r="M1920" s="8"/>
      <c r="N1920" s="8"/>
      <c r="O1920" s="8"/>
      <c r="P1920" s="62" t="str">
        <f t="shared" si="90"/>
        <v>TE-TY-CMRS-00</v>
      </c>
      <c r="Q1920" s="303" t="s">
        <v>10287</v>
      </c>
      <c r="U1920" s="8" t="str">
        <f t="shared" si="88"/>
        <v>TY-CMRS-00</v>
      </c>
      <c r="V1920" s="8" t="str">
        <f t="shared" si="89"/>
        <v>TY-CMRS</v>
      </c>
      <c r="W1920" t="str">
        <f>VLOOKUP(V1920,'[2]Asset Classifications'!$M$12:$M$1690,1,FALSE)</f>
        <v>TY-CMRS</v>
      </c>
      <c r="Y1920" s="304"/>
      <c r="AA1920" t="s">
        <v>10288</v>
      </c>
      <c r="AB1920">
        <v>1653</v>
      </c>
    </row>
    <row r="1921" spans="1:28">
      <c r="A1921" s="76" t="s">
        <v>3761</v>
      </c>
      <c r="B1921" s="76" t="s">
        <v>9504</v>
      </c>
      <c r="C1921" s="77" t="s">
        <v>8427</v>
      </c>
      <c r="D1921" s="302" t="s">
        <v>10270</v>
      </c>
      <c r="E1921" s="277" t="s">
        <v>9418</v>
      </c>
      <c r="F1921" s="278" t="s">
        <v>9419</v>
      </c>
      <c r="G1921" s="278"/>
      <c r="H1921" s="278"/>
      <c r="I1921" s="278" t="s">
        <v>4495</v>
      </c>
      <c r="J1921" s="278" t="s">
        <v>4367</v>
      </c>
      <c r="K1921" s="280" t="s">
        <v>8924</v>
      </c>
      <c r="L1921" s="280" t="s">
        <v>4618</v>
      </c>
      <c r="M1921" s="280"/>
      <c r="N1921" s="280" t="s">
        <v>10289</v>
      </c>
      <c r="O1921" s="278" t="s">
        <v>9419</v>
      </c>
      <c r="P1921" s="62" t="str">
        <f t="shared" si="90"/>
        <v>TE-TY-CNTL-00</v>
      </c>
      <c r="Q1921" t="s">
        <v>9419</v>
      </c>
      <c r="U1921" s="8" t="str">
        <f t="shared" si="88"/>
        <v>TY-CNTL-00</v>
      </c>
      <c r="V1921" s="8" t="str">
        <f t="shared" si="89"/>
        <v>TY-CNTL</v>
      </c>
      <c r="Y1921" s="304" t="s">
        <v>4491</v>
      </c>
    </row>
    <row r="1922" spans="1:28">
      <c r="A1922" s="76" t="s">
        <v>3761</v>
      </c>
      <c r="B1922" s="76" t="s">
        <v>9504</v>
      </c>
      <c r="C1922" s="77" t="s">
        <v>8427</v>
      </c>
      <c r="D1922" s="302" t="s">
        <v>10270</v>
      </c>
      <c r="E1922" s="277" t="s">
        <v>5263</v>
      </c>
      <c r="F1922" s="277" t="s">
        <v>5264</v>
      </c>
      <c r="G1922" s="278"/>
      <c r="H1922" s="280"/>
      <c r="I1922" s="278" t="s">
        <v>4495</v>
      </c>
      <c r="J1922" s="278" t="s">
        <v>4367</v>
      </c>
      <c r="K1922" s="280" t="s">
        <v>8924</v>
      </c>
      <c r="L1922" s="280" t="s">
        <v>4618</v>
      </c>
      <c r="M1922" s="280"/>
      <c r="N1922" s="280" t="s">
        <v>10290</v>
      </c>
      <c r="O1922" s="278" t="s">
        <v>5264</v>
      </c>
      <c r="P1922" s="62" t="str">
        <f t="shared" si="90"/>
        <v>TE-TY-CNTP-00</v>
      </c>
      <c r="Q1922" t="s">
        <v>5264</v>
      </c>
      <c r="U1922" s="8" t="str">
        <f t="shared" si="88"/>
        <v>TY-CNTP-00</v>
      </c>
      <c r="V1922" s="8" t="str">
        <f t="shared" si="89"/>
        <v>TY-CNTP</v>
      </c>
      <c r="Y1922" s="304" t="s">
        <v>4491</v>
      </c>
    </row>
    <row r="1923" spans="1:28">
      <c r="A1923" s="76" t="s">
        <v>3761</v>
      </c>
      <c r="B1923" s="76" t="s">
        <v>9504</v>
      </c>
      <c r="C1923" s="77" t="s">
        <v>8427</v>
      </c>
      <c r="D1923" s="302" t="s">
        <v>10270</v>
      </c>
      <c r="E1923" s="277" t="s">
        <v>6959</v>
      </c>
      <c r="F1923" s="277" t="s">
        <v>6960</v>
      </c>
      <c r="G1923" s="278"/>
      <c r="H1923" s="280"/>
      <c r="I1923" s="278" t="s">
        <v>4495</v>
      </c>
      <c r="J1923" s="278" t="s">
        <v>4367</v>
      </c>
      <c r="K1923" s="280" t="s">
        <v>8924</v>
      </c>
      <c r="L1923" s="280" t="s">
        <v>4618</v>
      </c>
      <c r="M1923" s="280"/>
      <c r="N1923" s="280" t="s">
        <v>10291</v>
      </c>
      <c r="O1923" s="278" t="s">
        <v>9426</v>
      </c>
      <c r="P1923" s="62" t="str">
        <f t="shared" si="90"/>
        <v>TE-TY-ENCL-00</v>
      </c>
      <c r="Q1923" t="s">
        <v>9426</v>
      </c>
      <c r="U1923" s="8" t="str">
        <f t="shared" si="88"/>
        <v>TY-ENCL-00</v>
      </c>
      <c r="V1923" s="8" t="str">
        <f t="shared" si="89"/>
        <v>TY-ENCL</v>
      </c>
      <c r="Y1923" s="304" t="s">
        <v>4491</v>
      </c>
    </row>
    <row r="1924" spans="1:28">
      <c r="A1924" s="76" t="s">
        <v>3761</v>
      </c>
      <c r="B1924" s="76" t="s">
        <v>9504</v>
      </c>
      <c r="C1924" s="77" t="s">
        <v>8427</v>
      </c>
      <c r="D1924" s="302" t="s">
        <v>10270</v>
      </c>
      <c r="E1924" s="79" t="s">
        <v>10292</v>
      </c>
      <c r="F1924" s="80" t="s">
        <v>10293</v>
      </c>
      <c r="G1924" s="81"/>
      <c r="H1924" s="82"/>
      <c r="I1924" s="8" t="s">
        <v>4631</v>
      </c>
      <c r="J1924" s="8" t="s">
        <v>4367</v>
      </c>
      <c r="K1924" s="8"/>
      <c r="L1924" s="8" t="s">
        <v>4632</v>
      </c>
      <c r="M1924" s="8" t="s">
        <v>4436</v>
      </c>
      <c r="N1924" s="8"/>
      <c r="O1924" s="8"/>
      <c r="P1924" s="62" t="str">
        <f t="shared" si="90"/>
        <v>TE-TY-ENCS-00</v>
      </c>
      <c r="Q1924" s="303" t="s">
        <v>10294</v>
      </c>
      <c r="U1924" s="8" t="str">
        <f t="shared" si="88"/>
        <v>TY-ENCS-00</v>
      </c>
      <c r="V1924" s="8" t="str">
        <f t="shared" si="89"/>
        <v>TY-ENCS</v>
      </c>
      <c r="W1924" t="str">
        <f>VLOOKUP(V1924,'[2]Asset Classifications'!$M$12:$M$1690,1,FALSE)</f>
        <v>TY-ENCS</v>
      </c>
      <c r="Y1924" s="304"/>
      <c r="AA1924" t="s">
        <v>10295</v>
      </c>
      <c r="AB1924">
        <v>1654</v>
      </c>
    </row>
    <row r="1925" spans="1:28">
      <c r="A1925" s="76" t="s">
        <v>3761</v>
      </c>
      <c r="B1925" s="76" t="s">
        <v>9504</v>
      </c>
      <c r="C1925" s="77" t="s">
        <v>8427</v>
      </c>
      <c r="D1925" s="302" t="s">
        <v>10270</v>
      </c>
      <c r="E1925" s="277" t="s">
        <v>10296</v>
      </c>
      <c r="F1925" s="287" t="s">
        <v>10293</v>
      </c>
      <c r="G1925" s="278"/>
      <c r="H1925" s="280"/>
      <c r="I1925" s="278" t="s">
        <v>4631</v>
      </c>
      <c r="J1925" s="278" t="s">
        <v>4367</v>
      </c>
      <c r="K1925" s="280" t="s">
        <v>8924</v>
      </c>
      <c r="L1925" s="280" t="s">
        <v>4632</v>
      </c>
      <c r="M1925" s="280" t="s">
        <v>4436</v>
      </c>
      <c r="N1925" s="278" t="s">
        <v>10297</v>
      </c>
      <c r="O1925" s="280" t="s">
        <v>10294</v>
      </c>
      <c r="P1925" s="62" t="str">
        <f t="shared" si="90"/>
        <v>TE-TY-ENFS-00</v>
      </c>
      <c r="Q1925" t="s">
        <v>10294</v>
      </c>
      <c r="U1925" s="8" t="str">
        <f t="shared" si="88"/>
        <v>TY-ENFS-00</v>
      </c>
      <c r="V1925" s="8" t="str">
        <f t="shared" si="89"/>
        <v>TY-ENFS</v>
      </c>
      <c r="Y1925" s="304" t="s">
        <v>4491</v>
      </c>
    </row>
    <row r="1926" spans="1:28">
      <c r="A1926" s="76" t="s">
        <v>3761</v>
      </c>
      <c r="B1926" s="76" t="s">
        <v>9504</v>
      </c>
      <c r="C1926" s="77" t="s">
        <v>8427</v>
      </c>
      <c r="D1926" s="302" t="s">
        <v>10270</v>
      </c>
      <c r="E1926" s="277" t="s">
        <v>8967</v>
      </c>
      <c r="F1926" s="277" t="s">
        <v>8968</v>
      </c>
      <c r="G1926" s="278"/>
      <c r="H1926" s="280"/>
      <c r="I1926" s="278" t="s">
        <v>4495</v>
      </c>
      <c r="J1926" s="278" t="s">
        <v>4367</v>
      </c>
      <c r="K1926" s="280" t="s">
        <v>8924</v>
      </c>
      <c r="L1926" s="280" t="s">
        <v>4618</v>
      </c>
      <c r="M1926" s="280"/>
      <c r="N1926" s="280" t="s">
        <v>10298</v>
      </c>
      <c r="O1926" s="278" t="s">
        <v>8968</v>
      </c>
      <c r="P1926" s="62" t="str">
        <f t="shared" si="90"/>
        <v>TE-TY-MDEM-00</v>
      </c>
      <c r="Q1926" t="s">
        <v>8968</v>
      </c>
      <c r="U1926" s="8" t="str">
        <f t="shared" si="88"/>
        <v>TY-MDEM-00</v>
      </c>
      <c r="V1926" s="8" t="str">
        <f t="shared" si="89"/>
        <v>TY-MDEM</v>
      </c>
      <c r="Y1926" s="304" t="s">
        <v>4491</v>
      </c>
    </row>
    <row r="1927" spans="1:28">
      <c r="A1927" s="76" t="s">
        <v>3761</v>
      </c>
      <c r="B1927" s="76" t="s">
        <v>9504</v>
      </c>
      <c r="C1927" s="77" t="s">
        <v>8427</v>
      </c>
      <c r="D1927" s="302" t="s">
        <v>10270</v>
      </c>
      <c r="E1927" s="277" t="s">
        <v>8934</v>
      </c>
      <c r="F1927" s="277" t="s">
        <v>4213</v>
      </c>
      <c r="G1927" s="278"/>
      <c r="H1927" s="280"/>
      <c r="I1927" s="278" t="s">
        <v>4495</v>
      </c>
      <c r="J1927" s="278" t="s">
        <v>4367</v>
      </c>
      <c r="K1927" s="280" t="s">
        <v>8924</v>
      </c>
      <c r="L1927" s="280" t="s">
        <v>4618</v>
      </c>
      <c r="M1927" s="280"/>
      <c r="N1927" s="280" t="s">
        <v>10299</v>
      </c>
      <c r="O1927" s="278" t="s">
        <v>4213</v>
      </c>
      <c r="P1927" s="62" t="str">
        <f t="shared" si="90"/>
        <v>TE-TY-POWR-00</v>
      </c>
      <c r="Q1927" t="s">
        <v>4213</v>
      </c>
      <c r="U1927" s="8" t="str">
        <f t="shared" si="88"/>
        <v>TY-POWR-00</v>
      </c>
      <c r="V1927" s="8" t="str">
        <f t="shared" si="89"/>
        <v>TY-POWR</v>
      </c>
      <c r="Y1927" s="304" t="s">
        <v>4491</v>
      </c>
    </row>
    <row r="1928" spans="1:28">
      <c r="A1928" s="76" t="s">
        <v>3761</v>
      </c>
      <c r="B1928" s="76" t="s">
        <v>9504</v>
      </c>
      <c r="C1928" s="77" t="s">
        <v>8427</v>
      </c>
      <c r="D1928" s="302" t="s">
        <v>10270</v>
      </c>
      <c r="E1928" s="79" t="s">
        <v>10300</v>
      </c>
      <c r="F1928" s="80" t="s">
        <v>10301</v>
      </c>
      <c r="G1928" s="81"/>
      <c r="H1928" s="82"/>
      <c r="I1928" s="8" t="s">
        <v>4631</v>
      </c>
      <c r="J1928" s="8" t="s">
        <v>4367</v>
      </c>
      <c r="K1928" s="8"/>
      <c r="L1928" s="8" t="s">
        <v>4632</v>
      </c>
      <c r="M1928" s="8" t="s">
        <v>4436</v>
      </c>
      <c r="N1928" s="8"/>
      <c r="O1928" s="8"/>
      <c r="P1928" s="62" t="str">
        <f t="shared" si="90"/>
        <v>TE-TY-PPCS-00</v>
      </c>
      <c r="Q1928" s="303" t="s">
        <v>10302</v>
      </c>
      <c r="U1928" s="8" t="str">
        <f t="shared" ref="U1928:U1991" si="91">C1928&amp; "-" &amp;E1928 &amp; IF(G1928&lt;&gt;"","-" &amp;G1928,"-00")</f>
        <v>TY-PPCS-00</v>
      </c>
      <c r="V1928" s="8" t="str">
        <f t="shared" ref="V1928:V1991" si="92">C1928&amp; "-" &amp;E1928 &amp; IF(G1928&lt;&gt;"","-" &amp;G1928,"")</f>
        <v>TY-PPCS</v>
      </c>
      <c r="W1928" t="str">
        <f>VLOOKUP(V1928,'[2]Asset Classifications'!$M$12:$M$1690,1,FALSE)</f>
        <v>TY-PPCS</v>
      </c>
      <c r="Y1928" s="304"/>
      <c r="AA1928" t="s">
        <v>10303</v>
      </c>
      <c r="AB1928">
        <v>1655</v>
      </c>
    </row>
    <row r="1929" spans="1:28">
      <c r="A1929" s="76" t="s">
        <v>3761</v>
      </c>
      <c r="B1929" s="76" t="s">
        <v>9504</v>
      </c>
      <c r="C1929" s="77" t="s">
        <v>8427</v>
      </c>
      <c r="D1929" s="302" t="s">
        <v>10270</v>
      </c>
      <c r="E1929" s="277" t="s">
        <v>4791</v>
      </c>
      <c r="F1929" s="277" t="s">
        <v>9474</v>
      </c>
      <c r="G1929" s="278"/>
      <c r="H1929" s="280"/>
      <c r="I1929" s="278" t="s">
        <v>4495</v>
      </c>
      <c r="J1929" s="278" t="s">
        <v>4367</v>
      </c>
      <c r="K1929" s="280" t="s">
        <v>8924</v>
      </c>
      <c r="L1929" s="280" t="s">
        <v>4618</v>
      </c>
      <c r="M1929" s="280"/>
      <c r="N1929" s="280" t="s">
        <v>10304</v>
      </c>
      <c r="O1929" s="278" t="s">
        <v>9476</v>
      </c>
      <c r="P1929" s="62" t="str">
        <f t="shared" si="90"/>
        <v>TE-TY-SPNL-00</v>
      </c>
      <c r="Q1929" t="s">
        <v>9476</v>
      </c>
      <c r="U1929" s="8" t="str">
        <f t="shared" si="91"/>
        <v>TY-SPNL-00</v>
      </c>
      <c r="V1929" s="8" t="str">
        <f t="shared" si="92"/>
        <v>TY-SPNL</v>
      </c>
      <c r="Y1929" s="304" t="s">
        <v>4491</v>
      </c>
    </row>
    <row r="1930" spans="1:28">
      <c r="A1930" s="76" t="s">
        <v>3761</v>
      </c>
      <c r="B1930" s="76" t="s">
        <v>9504</v>
      </c>
      <c r="C1930" s="77" t="s">
        <v>8427</v>
      </c>
      <c r="D1930" s="302" t="s">
        <v>10270</v>
      </c>
      <c r="E1930" s="277" t="s">
        <v>9477</v>
      </c>
      <c r="F1930" s="277" t="s">
        <v>9478</v>
      </c>
      <c r="G1930" s="278"/>
      <c r="H1930" s="280"/>
      <c r="I1930" s="278" t="s">
        <v>4495</v>
      </c>
      <c r="J1930" s="278" t="s">
        <v>4367</v>
      </c>
      <c r="K1930" s="280" t="s">
        <v>8924</v>
      </c>
      <c r="L1930" s="280" t="s">
        <v>4618</v>
      </c>
      <c r="M1930" s="280"/>
      <c r="N1930" s="280" t="s">
        <v>10305</v>
      </c>
      <c r="O1930" s="278" t="s">
        <v>9478</v>
      </c>
      <c r="P1930" s="62" t="str">
        <f t="shared" si="90"/>
        <v>TE-TY-SUPS-00</v>
      </c>
      <c r="Q1930" t="s">
        <v>9478</v>
      </c>
      <c r="U1930" s="8" t="str">
        <f t="shared" si="91"/>
        <v>TY-SUPS-00</v>
      </c>
      <c r="V1930" s="8" t="str">
        <f t="shared" si="92"/>
        <v>TY-SUPS</v>
      </c>
      <c r="Y1930" s="304" t="s">
        <v>4491</v>
      </c>
    </row>
    <row r="1931" spans="1:28">
      <c r="A1931" s="76" t="s">
        <v>3761</v>
      </c>
      <c r="B1931" s="76" t="s">
        <v>9504</v>
      </c>
      <c r="C1931" s="77" t="s">
        <v>8427</v>
      </c>
      <c r="D1931" s="302" t="s">
        <v>10270</v>
      </c>
      <c r="E1931" s="277" t="s">
        <v>4814</v>
      </c>
      <c r="F1931" s="277" t="s">
        <v>4695</v>
      </c>
      <c r="G1931" s="278"/>
      <c r="H1931" s="280"/>
      <c r="I1931" s="278" t="s">
        <v>4495</v>
      </c>
      <c r="J1931" s="278" t="s">
        <v>4367</v>
      </c>
      <c r="K1931" s="280" t="s">
        <v>8924</v>
      </c>
      <c r="L1931" s="280" t="s">
        <v>4618</v>
      </c>
      <c r="M1931" s="280"/>
      <c r="N1931" s="280" t="s">
        <v>10306</v>
      </c>
      <c r="O1931" s="278" t="s">
        <v>4695</v>
      </c>
      <c r="P1931" s="62" t="str">
        <f t="shared" si="90"/>
        <v>TE-TY-UPSY-00</v>
      </c>
      <c r="Q1931" t="s">
        <v>4695</v>
      </c>
      <c r="U1931" s="8" t="str">
        <f t="shared" si="91"/>
        <v>TY-UPSY-00</v>
      </c>
      <c r="V1931" s="8" t="str">
        <f t="shared" si="92"/>
        <v>TY-UPSY</v>
      </c>
      <c r="Y1931" s="304" t="s">
        <v>4491</v>
      </c>
    </row>
    <row r="1932" spans="1:28">
      <c r="A1932" s="76" t="s">
        <v>3761</v>
      </c>
      <c r="B1932" s="76" t="s">
        <v>9504</v>
      </c>
      <c r="C1932" s="77" t="s">
        <v>4265</v>
      </c>
      <c r="D1932" s="302" t="s">
        <v>4263</v>
      </c>
      <c r="E1932" s="79" t="s">
        <v>5395</v>
      </c>
      <c r="F1932" s="80" t="s">
        <v>5400</v>
      </c>
      <c r="G1932" s="81"/>
      <c r="H1932" s="82"/>
      <c r="I1932" s="8" t="s">
        <v>4495</v>
      </c>
      <c r="J1932" s="8" t="s">
        <v>4367</v>
      </c>
      <c r="K1932" s="8"/>
      <c r="L1932" s="8" t="s">
        <v>4618</v>
      </c>
      <c r="M1932" s="8"/>
      <c r="N1932" s="8"/>
      <c r="O1932" s="8"/>
      <c r="P1932" s="62" t="str">
        <f t="shared" si="90"/>
        <v>TE-WI-ACON-00</v>
      </c>
      <c r="Q1932" s="303" t="s">
        <v>9958</v>
      </c>
      <c r="U1932" s="8" t="str">
        <f t="shared" si="91"/>
        <v>WI-ACON-00</v>
      </c>
      <c r="V1932" s="8" t="str">
        <f t="shared" si="92"/>
        <v>WI-ACON</v>
      </c>
      <c r="W1932" t="str">
        <f>VLOOKUP(V1932,'[2]Asset Classifications'!$M$12:$M$1690,1,FALSE)</f>
        <v>WI-ACON</v>
      </c>
      <c r="Y1932" s="304" t="s">
        <v>4371</v>
      </c>
      <c r="AA1932" t="s">
        <v>10307</v>
      </c>
      <c r="AB1932">
        <v>1656</v>
      </c>
    </row>
    <row r="1933" spans="1:28">
      <c r="A1933" s="76" t="s">
        <v>3761</v>
      </c>
      <c r="B1933" s="76" t="s">
        <v>9504</v>
      </c>
      <c r="C1933" s="77" t="s">
        <v>4265</v>
      </c>
      <c r="D1933" s="302" t="s">
        <v>4263</v>
      </c>
      <c r="E1933" s="79" t="s">
        <v>7294</v>
      </c>
      <c r="F1933" s="80" t="s">
        <v>9506</v>
      </c>
      <c r="G1933" s="81"/>
      <c r="H1933" s="82"/>
      <c r="I1933" s="8" t="s">
        <v>4495</v>
      </c>
      <c r="J1933" s="8" t="s">
        <v>4367</v>
      </c>
      <c r="K1933" s="8"/>
      <c r="L1933" s="8" t="s">
        <v>4618</v>
      </c>
      <c r="M1933" s="8"/>
      <c r="N1933" s="8"/>
      <c r="O1933" s="8"/>
      <c r="P1933" s="62" t="str">
        <f t="shared" si="90"/>
        <v>TE-WI-AMPR-00</v>
      </c>
      <c r="Q1933" s="303" t="s">
        <v>9506</v>
      </c>
      <c r="U1933" s="8" t="str">
        <f t="shared" si="91"/>
        <v>WI-AMPR-00</v>
      </c>
      <c r="V1933" s="8" t="str">
        <f t="shared" si="92"/>
        <v>WI-AMPR</v>
      </c>
      <c r="W1933" t="str">
        <f>VLOOKUP(V1933,'[2]Asset Classifications'!$M$12:$M$1690,1,FALSE)</f>
        <v>WI-AMPR</v>
      </c>
      <c r="Y1933" s="304"/>
      <c r="AA1933" t="s">
        <v>10308</v>
      </c>
      <c r="AB1933">
        <v>1657</v>
      </c>
    </row>
    <row r="1934" spans="1:28">
      <c r="A1934" s="76" t="s">
        <v>3761</v>
      </c>
      <c r="B1934" s="76" t="s">
        <v>9504</v>
      </c>
      <c r="C1934" s="77" t="s">
        <v>4265</v>
      </c>
      <c r="D1934" s="302" t="s">
        <v>4263</v>
      </c>
      <c r="E1934" s="79" t="s">
        <v>5569</v>
      </c>
      <c r="F1934" s="80" t="s">
        <v>5570</v>
      </c>
      <c r="G1934" s="81"/>
      <c r="H1934" s="82"/>
      <c r="I1934" s="8" t="s">
        <v>4495</v>
      </c>
      <c r="J1934" s="8" t="s">
        <v>4367</v>
      </c>
      <c r="K1934" s="8"/>
      <c r="L1934" s="8" t="s">
        <v>4618</v>
      </c>
      <c r="M1934" s="8"/>
      <c r="N1934" s="8"/>
      <c r="O1934" s="8"/>
      <c r="P1934" s="62" t="str">
        <f t="shared" si="90"/>
        <v>TE-WI-ANTE-00</v>
      </c>
      <c r="Q1934" s="303" t="s">
        <v>5570</v>
      </c>
      <c r="U1934" s="8" t="str">
        <f t="shared" si="91"/>
        <v>WI-ANTE-00</v>
      </c>
      <c r="V1934" s="8" t="str">
        <f t="shared" si="92"/>
        <v>WI-ANTE</v>
      </c>
      <c r="W1934" t="str">
        <f>VLOOKUP(V1934,'[2]Asset Classifications'!$M$12:$M$1690,1,FALSE)</f>
        <v>WI-ANTE</v>
      </c>
      <c r="Y1934" s="304"/>
      <c r="AA1934" t="s">
        <v>10309</v>
      </c>
      <c r="AB1934">
        <v>1658</v>
      </c>
    </row>
    <row r="1935" spans="1:28">
      <c r="A1935" s="76" t="s">
        <v>3761</v>
      </c>
      <c r="B1935" s="76" t="s">
        <v>9504</v>
      </c>
      <c r="C1935" s="77" t="s">
        <v>4265</v>
      </c>
      <c r="D1935" s="302" t="s">
        <v>4263</v>
      </c>
      <c r="E1935" s="79" t="s">
        <v>5572</v>
      </c>
      <c r="F1935" s="80" t="s">
        <v>5573</v>
      </c>
      <c r="G1935" s="81"/>
      <c r="H1935" s="82"/>
      <c r="I1935" s="8" t="s">
        <v>4495</v>
      </c>
      <c r="J1935" s="8" t="s">
        <v>4367</v>
      </c>
      <c r="K1935" s="8"/>
      <c r="L1935" s="8" t="s">
        <v>4618</v>
      </c>
      <c r="M1935" s="8"/>
      <c r="N1935" s="8"/>
      <c r="O1935" s="8"/>
      <c r="P1935" s="62" t="str">
        <f t="shared" ref="P1935:P1998" si="93">A1935&amp;"-"&amp;U1935</f>
        <v>TE-WI-ATTE-00</v>
      </c>
      <c r="Q1935" s="303" t="s">
        <v>5573</v>
      </c>
      <c r="U1935" s="8" t="str">
        <f t="shared" si="91"/>
        <v>WI-ATTE-00</v>
      </c>
      <c r="V1935" s="8" t="str">
        <f t="shared" si="92"/>
        <v>WI-ATTE</v>
      </c>
      <c r="W1935" t="str">
        <f>VLOOKUP(V1935,'[2]Asset Classifications'!$M$12:$M$1690,1,FALSE)</f>
        <v>WI-ATTE</v>
      </c>
      <c r="Y1935" s="304"/>
      <c r="AA1935" t="s">
        <v>10310</v>
      </c>
      <c r="AB1935">
        <v>1659</v>
      </c>
    </row>
    <row r="1936" spans="1:28">
      <c r="A1936" s="76" t="s">
        <v>3761</v>
      </c>
      <c r="B1936" s="76" t="s">
        <v>9504</v>
      </c>
      <c r="C1936" s="77" t="s">
        <v>4265</v>
      </c>
      <c r="D1936" s="302" t="s">
        <v>4263</v>
      </c>
      <c r="E1936" s="79" t="s">
        <v>4663</v>
      </c>
      <c r="F1936" s="80" t="s">
        <v>4664</v>
      </c>
      <c r="G1936" s="81"/>
      <c r="H1936" s="82"/>
      <c r="I1936" s="8" t="s">
        <v>4495</v>
      </c>
      <c r="J1936" s="8" t="s">
        <v>4367</v>
      </c>
      <c r="K1936" s="8"/>
      <c r="L1936" s="8" t="s">
        <v>4618</v>
      </c>
      <c r="M1936" s="8"/>
      <c r="N1936" s="8"/>
      <c r="O1936" s="8"/>
      <c r="P1936" s="62" t="str">
        <f t="shared" si="93"/>
        <v>TE-WI-BATT-00</v>
      </c>
      <c r="Q1936" s="303" t="s">
        <v>4664</v>
      </c>
      <c r="U1936" s="8" t="str">
        <f t="shared" si="91"/>
        <v>WI-BATT-00</v>
      </c>
      <c r="V1936" s="8" t="str">
        <f t="shared" si="92"/>
        <v>WI-BATT</v>
      </c>
      <c r="W1936" t="str">
        <f>VLOOKUP(V1936,'[2]Asset Classifications'!$M$12:$M$1690,1,FALSE)</f>
        <v>WI-BATT</v>
      </c>
      <c r="Y1936" s="304"/>
      <c r="AA1936" t="s">
        <v>10311</v>
      </c>
      <c r="AB1936">
        <v>1660</v>
      </c>
    </row>
    <row r="1937" spans="1:28">
      <c r="A1937" s="76" t="s">
        <v>3761</v>
      </c>
      <c r="B1937" s="76" t="s">
        <v>9504</v>
      </c>
      <c r="C1937" s="77" t="s">
        <v>4265</v>
      </c>
      <c r="D1937" s="302" t="s">
        <v>4263</v>
      </c>
      <c r="E1937" s="79" t="s">
        <v>10312</v>
      </c>
      <c r="F1937" s="80" t="s">
        <v>10313</v>
      </c>
      <c r="G1937" s="81"/>
      <c r="H1937" s="82"/>
      <c r="I1937" s="8" t="s">
        <v>4495</v>
      </c>
      <c r="J1937" s="8" t="s">
        <v>4367</v>
      </c>
      <c r="K1937" s="8"/>
      <c r="L1937" s="8" t="s">
        <v>4618</v>
      </c>
      <c r="M1937" s="8"/>
      <c r="N1937" s="8"/>
      <c r="O1937" s="8"/>
      <c r="P1937" s="62" t="str">
        <f t="shared" si="93"/>
        <v>TE-WI-BBCU-00</v>
      </c>
      <c r="Q1937" s="303" t="s">
        <v>10314</v>
      </c>
      <c r="U1937" s="8" t="str">
        <f t="shared" si="91"/>
        <v>WI-BBCU-00</v>
      </c>
      <c r="V1937" s="8" t="str">
        <f t="shared" si="92"/>
        <v>WI-BBCU</v>
      </c>
      <c r="W1937" t="str">
        <f>VLOOKUP(V1937,'[2]Asset Classifications'!$M$12:$M$1690,1,FALSE)</f>
        <v>WI-BBCU</v>
      </c>
      <c r="Y1937" s="304"/>
      <c r="AA1937" t="s">
        <v>10315</v>
      </c>
      <c r="AB1937">
        <v>1661</v>
      </c>
    </row>
    <row r="1938" spans="1:28">
      <c r="A1938" s="76" t="s">
        <v>3761</v>
      </c>
      <c r="B1938" s="76" t="s">
        <v>9504</v>
      </c>
      <c r="C1938" s="77" t="s">
        <v>4265</v>
      </c>
      <c r="D1938" s="302" t="s">
        <v>4263</v>
      </c>
      <c r="E1938" s="79" t="s">
        <v>10316</v>
      </c>
      <c r="F1938" s="80" t="s">
        <v>10317</v>
      </c>
      <c r="G1938" s="81"/>
      <c r="H1938" s="82"/>
      <c r="I1938" s="8" t="s">
        <v>4495</v>
      </c>
      <c r="J1938" s="8" t="s">
        <v>4367</v>
      </c>
      <c r="K1938" s="8"/>
      <c r="L1938" s="8" t="s">
        <v>4618</v>
      </c>
      <c r="M1938" s="8"/>
      <c r="N1938" s="8"/>
      <c r="O1938" s="8"/>
      <c r="P1938" s="62" t="str">
        <f t="shared" si="93"/>
        <v>TE-WI-BITS-00</v>
      </c>
      <c r="Q1938" s="303" t="s">
        <v>10318</v>
      </c>
      <c r="U1938" s="8" t="str">
        <f t="shared" si="91"/>
        <v>WI-BITS-00</v>
      </c>
      <c r="V1938" s="8" t="str">
        <f t="shared" si="92"/>
        <v>WI-BITS</v>
      </c>
      <c r="W1938" t="str">
        <f>VLOOKUP(V1938,'[2]Asset Classifications'!$M$12:$M$1690,1,FALSE)</f>
        <v>WI-BITS</v>
      </c>
      <c r="Y1938" s="304" t="s">
        <v>4371</v>
      </c>
      <c r="AA1938" t="s">
        <v>10319</v>
      </c>
      <c r="AB1938">
        <v>1662</v>
      </c>
    </row>
    <row r="1939" spans="1:28">
      <c r="A1939" s="76" t="s">
        <v>3761</v>
      </c>
      <c r="B1939" s="76" t="s">
        <v>9504</v>
      </c>
      <c r="C1939" s="77" t="s">
        <v>4265</v>
      </c>
      <c r="D1939" s="302" t="s">
        <v>4263</v>
      </c>
      <c r="E1939" s="79" t="s">
        <v>10320</v>
      </c>
      <c r="F1939" s="80" t="s">
        <v>10321</v>
      </c>
      <c r="G1939" s="81"/>
      <c r="H1939" s="82"/>
      <c r="I1939" s="8" t="s">
        <v>4495</v>
      </c>
      <c r="J1939" s="8" t="s">
        <v>4367</v>
      </c>
      <c r="K1939" s="8"/>
      <c r="L1939" s="8" t="s">
        <v>4618</v>
      </c>
      <c r="M1939" s="8"/>
      <c r="N1939" s="8"/>
      <c r="O1939" s="8"/>
      <c r="P1939" s="62" t="str">
        <f t="shared" si="93"/>
        <v>TE-WI-BSTN-00</v>
      </c>
      <c r="Q1939" s="303" t="s">
        <v>10321</v>
      </c>
      <c r="U1939" s="8" t="str">
        <f t="shared" si="91"/>
        <v>WI-BSTN-00</v>
      </c>
      <c r="V1939" s="8" t="str">
        <f t="shared" si="92"/>
        <v>WI-BSTN</v>
      </c>
      <c r="W1939" t="str">
        <f>VLOOKUP(V1939,'[2]Asset Classifications'!$M$12:$M$1690,1,FALSE)</f>
        <v>WI-BSTN</v>
      </c>
      <c r="Y1939" s="304"/>
      <c r="AA1939" t="s">
        <v>10322</v>
      </c>
      <c r="AB1939">
        <v>1663</v>
      </c>
    </row>
    <row r="1940" spans="1:28">
      <c r="A1940" s="76" t="s">
        <v>3761</v>
      </c>
      <c r="B1940" s="76" t="s">
        <v>9504</v>
      </c>
      <c r="C1940" s="77" t="s">
        <v>4265</v>
      </c>
      <c r="D1940" s="302" t="s">
        <v>4263</v>
      </c>
      <c r="E1940" s="79" t="s">
        <v>9868</v>
      </c>
      <c r="F1940" s="80" t="s">
        <v>9869</v>
      </c>
      <c r="G1940" s="81"/>
      <c r="H1940" s="82"/>
      <c r="I1940" s="8" t="s">
        <v>4495</v>
      </c>
      <c r="J1940" s="8" t="s">
        <v>4367</v>
      </c>
      <c r="K1940" s="8"/>
      <c r="L1940" s="8" t="s">
        <v>4618</v>
      </c>
      <c r="M1940" s="8"/>
      <c r="N1940" s="8"/>
      <c r="O1940" s="8"/>
      <c r="P1940" s="62" t="str">
        <f t="shared" si="93"/>
        <v>TE-WI-CBUN-00</v>
      </c>
      <c r="Q1940" s="303" t="s">
        <v>9870</v>
      </c>
      <c r="U1940" s="8" t="str">
        <f t="shared" si="91"/>
        <v>WI-CBUN-00</v>
      </c>
      <c r="V1940" s="8" t="str">
        <f t="shared" si="92"/>
        <v>WI-CBUN</v>
      </c>
      <c r="W1940" t="str">
        <f>VLOOKUP(V1940,'[2]Asset Classifications'!$M$12:$M$1690,1,FALSE)</f>
        <v>WI-CBUN</v>
      </c>
      <c r="Y1940" s="304"/>
      <c r="AA1940" t="s">
        <v>10323</v>
      </c>
      <c r="AB1940">
        <v>1664</v>
      </c>
    </row>
    <row r="1941" spans="1:28">
      <c r="A1941" s="76" t="s">
        <v>3761</v>
      </c>
      <c r="B1941" s="76" t="s">
        <v>9504</v>
      </c>
      <c r="C1941" s="77" t="s">
        <v>4265</v>
      </c>
      <c r="D1941" s="302" t="s">
        <v>4263</v>
      </c>
      <c r="E1941" s="79" t="s">
        <v>7384</v>
      </c>
      <c r="F1941" s="80" t="s">
        <v>7385</v>
      </c>
      <c r="G1941" s="81"/>
      <c r="H1941" s="82"/>
      <c r="I1941" s="8" t="s">
        <v>4495</v>
      </c>
      <c r="J1941" s="8" t="s">
        <v>4367</v>
      </c>
      <c r="K1941" s="8"/>
      <c r="L1941" s="8" t="s">
        <v>4618</v>
      </c>
      <c r="M1941" s="8"/>
      <c r="N1941" s="8"/>
      <c r="O1941" s="8"/>
      <c r="P1941" s="62" t="str">
        <f t="shared" si="93"/>
        <v>TE-WI-CCUN-00</v>
      </c>
      <c r="Q1941" s="303" t="s">
        <v>7386</v>
      </c>
      <c r="U1941" s="8" t="str">
        <f t="shared" si="91"/>
        <v>WI-CCUN-00</v>
      </c>
      <c r="V1941" s="8" t="str">
        <f t="shared" si="92"/>
        <v>WI-CCUN</v>
      </c>
      <c r="W1941" t="str">
        <f>VLOOKUP(V1941,'[2]Asset Classifications'!$M$12:$M$1690,1,FALSE)</f>
        <v>WI-CCUN</v>
      </c>
      <c r="Y1941" s="304"/>
      <c r="AA1941" t="s">
        <v>10324</v>
      </c>
      <c r="AB1941">
        <v>1665</v>
      </c>
    </row>
    <row r="1942" spans="1:28">
      <c r="A1942" s="76" t="s">
        <v>3761</v>
      </c>
      <c r="B1942" s="76" t="s">
        <v>9504</v>
      </c>
      <c r="C1942" s="77" t="s">
        <v>4265</v>
      </c>
      <c r="D1942" s="302" t="s">
        <v>4263</v>
      </c>
      <c r="E1942" s="79" t="s">
        <v>9968</v>
      </c>
      <c r="F1942" s="80" t="s">
        <v>9969</v>
      </c>
      <c r="G1942" s="81"/>
      <c r="H1942" s="82"/>
      <c r="I1942" s="8" t="s">
        <v>4495</v>
      </c>
      <c r="J1942" s="8" t="s">
        <v>4367</v>
      </c>
      <c r="K1942" s="8"/>
      <c r="L1942" s="8" t="s">
        <v>4618</v>
      </c>
      <c r="M1942" s="8"/>
      <c r="N1942" s="8"/>
      <c r="O1942" s="8"/>
      <c r="P1942" s="62" t="str">
        <f t="shared" si="93"/>
        <v>TE-WI-CFAN-00</v>
      </c>
      <c r="Q1942" s="303" t="s">
        <v>9969</v>
      </c>
      <c r="U1942" s="8" t="str">
        <f t="shared" si="91"/>
        <v>WI-CFAN-00</v>
      </c>
      <c r="V1942" s="8" t="str">
        <f t="shared" si="92"/>
        <v>WI-CFAN</v>
      </c>
      <c r="W1942" t="str">
        <f>VLOOKUP(V1942,'[2]Asset Classifications'!$M$12:$M$1690,1,FALSE)</f>
        <v>WI-CFAN</v>
      </c>
      <c r="Y1942" s="304"/>
      <c r="AA1942" t="s">
        <v>10325</v>
      </c>
      <c r="AB1942">
        <v>1666</v>
      </c>
    </row>
    <row r="1943" spans="1:28">
      <c r="A1943" s="76" t="s">
        <v>3761</v>
      </c>
      <c r="B1943" s="76" t="s">
        <v>9504</v>
      </c>
      <c r="C1943" s="77" t="s">
        <v>4265</v>
      </c>
      <c r="D1943" s="302" t="s">
        <v>4263</v>
      </c>
      <c r="E1943" s="79" t="s">
        <v>10326</v>
      </c>
      <c r="F1943" s="80" t="s">
        <v>10327</v>
      </c>
      <c r="G1943" s="81"/>
      <c r="H1943" s="82"/>
      <c r="I1943" s="8" t="s">
        <v>4495</v>
      </c>
      <c r="J1943" s="8" t="s">
        <v>4367</v>
      </c>
      <c r="K1943" s="8"/>
      <c r="L1943" s="8" t="s">
        <v>4618</v>
      </c>
      <c r="M1943" s="8"/>
      <c r="N1943" s="8"/>
      <c r="O1943" s="8"/>
      <c r="P1943" s="62" t="str">
        <f t="shared" si="93"/>
        <v>TE-WI-CMBN-00</v>
      </c>
      <c r="Q1943" s="303" t="s">
        <v>10327</v>
      </c>
      <c r="U1943" s="8" t="str">
        <f t="shared" si="91"/>
        <v>WI-CMBN-00</v>
      </c>
      <c r="V1943" s="8" t="str">
        <f t="shared" si="92"/>
        <v>WI-CMBN</v>
      </c>
      <c r="W1943" t="str">
        <f>VLOOKUP(V1943,'[2]Asset Classifications'!$M$12:$M$1690,1,FALSE)</f>
        <v>WI-CMBN</v>
      </c>
      <c r="Y1943" s="304"/>
      <c r="AA1943" t="s">
        <v>10328</v>
      </c>
      <c r="AB1943">
        <v>1667</v>
      </c>
    </row>
    <row r="1944" spans="1:28">
      <c r="A1944" s="76" t="s">
        <v>3761</v>
      </c>
      <c r="B1944" s="76" t="s">
        <v>9504</v>
      </c>
      <c r="C1944" s="77" t="s">
        <v>4265</v>
      </c>
      <c r="D1944" s="302" t="s">
        <v>4263</v>
      </c>
      <c r="E1944" s="79" t="s">
        <v>9547</v>
      </c>
      <c r="F1944" s="80" t="s">
        <v>9548</v>
      </c>
      <c r="G1944" s="81"/>
      <c r="H1944" s="82"/>
      <c r="I1944" s="8" t="s">
        <v>4495</v>
      </c>
      <c r="J1944" s="8" t="s">
        <v>4367</v>
      </c>
      <c r="K1944" s="8"/>
      <c r="L1944" s="8" t="s">
        <v>4618</v>
      </c>
      <c r="M1944" s="8"/>
      <c r="N1944" s="8"/>
      <c r="O1944" s="8"/>
      <c r="P1944" s="62" t="str">
        <f t="shared" si="93"/>
        <v>TE-WI-CMPT-00</v>
      </c>
      <c r="Q1944" s="303" t="s">
        <v>9548</v>
      </c>
      <c r="U1944" s="8" t="str">
        <f t="shared" si="91"/>
        <v>WI-CMPT-00</v>
      </c>
      <c r="V1944" s="8" t="str">
        <f t="shared" si="92"/>
        <v>WI-CMPT</v>
      </c>
      <c r="W1944" t="str">
        <f>VLOOKUP(V1944,'[2]Asset Classifications'!$M$12:$M$1690,1,FALSE)</f>
        <v>WI-CMPT</v>
      </c>
      <c r="Y1944" s="304"/>
      <c r="AA1944" t="s">
        <v>10329</v>
      </c>
      <c r="AB1944">
        <v>1668</v>
      </c>
    </row>
    <row r="1945" spans="1:28">
      <c r="A1945" s="76" t="s">
        <v>3761</v>
      </c>
      <c r="B1945" s="76" t="s">
        <v>9504</v>
      </c>
      <c r="C1945" s="77" t="s">
        <v>4265</v>
      </c>
      <c r="D1945" s="302" t="s">
        <v>4263</v>
      </c>
      <c r="E1945" s="79" t="s">
        <v>7421</v>
      </c>
      <c r="F1945" s="80" t="s">
        <v>7422</v>
      </c>
      <c r="G1945" s="81"/>
      <c r="H1945" s="82"/>
      <c r="I1945" s="8" t="s">
        <v>4495</v>
      </c>
      <c r="J1945" s="8" t="s">
        <v>4367</v>
      </c>
      <c r="K1945" s="8"/>
      <c r="L1945" s="8" t="s">
        <v>4618</v>
      </c>
      <c r="M1945" s="8"/>
      <c r="N1945" s="8"/>
      <c r="O1945" s="8"/>
      <c r="P1945" s="62" t="str">
        <f t="shared" si="93"/>
        <v>TE-WI-CPLR-00</v>
      </c>
      <c r="Q1945" s="303" t="s">
        <v>7422</v>
      </c>
      <c r="U1945" s="8" t="str">
        <f t="shared" si="91"/>
        <v>WI-CPLR-00</v>
      </c>
      <c r="V1945" s="8" t="str">
        <f t="shared" si="92"/>
        <v>WI-CPLR</v>
      </c>
      <c r="W1945" t="str">
        <f>VLOOKUP(V1945,'[2]Asset Classifications'!$M$12:$M$1690,1,FALSE)</f>
        <v>WI-CPLR</v>
      </c>
      <c r="Y1945" s="304"/>
      <c r="AA1945" t="s">
        <v>10330</v>
      </c>
      <c r="AB1945">
        <v>1669</v>
      </c>
    </row>
    <row r="1946" spans="1:28">
      <c r="A1946" s="76" t="s">
        <v>3761</v>
      </c>
      <c r="B1946" s="76" t="s">
        <v>9504</v>
      </c>
      <c r="C1946" s="77" t="s">
        <v>4265</v>
      </c>
      <c r="D1946" s="302" t="s">
        <v>4263</v>
      </c>
      <c r="E1946" s="79" t="s">
        <v>10331</v>
      </c>
      <c r="F1946" s="80" t="s">
        <v>10332</v>
      </c>
      <c r="G1946" s="81"/>
      <c r="H1946" s="82"/>
      <c r="I1946" s="8" t="s">
        <v>4495</v>
      </c>
      <c r="J1946" s="8" t="s">
        <v>4367</v>
      </c>
      <c r="K1946" s="8"/>
      <c r="L1946" s="8" t="s">
        <v>4618</v>
      </c>
      <c r="M1946" s="8"/>
      <c r="N1946" s="8"/>
      <c r="O1946" s="8"/>
      <c r="P1946" s="62" t="str">
        <f t="shared" si="93"/>
        <v>TE-WI-DISP-00</v>
      </c>
      <c r="Q1946" s="303" t="s">
        <v>10332</v>
      </c>
      <c r="U1946" s="8" t="str">
        <f t="shared" si="91"/>
        <v>WI-DISP-00</v>
      </c>
      <c r="V1946" s="8" t="str">
        <f t="shared" si="92"/>
        <v>WI-DISP</v>
      </c>
      <c r="W1946" t="str">
        <f>VLOOKUP(V1946,'[2]Asset Classifications'!$M$12:$M$1690,1,FALSE)</f>
        <v>WI-DISP</v>
      </c>
      <c r="Y1946" s="304"/>
      <c r="AA1946" t="s">
        <v>10333</v>
      </c>
      <c r="AB1946">
        <v>1670</v>
      </c>
    </row>
    <row r="1947" spans="1:28">
      <c r="A1947" s="76" t="s">
        <v>3761</v>
      </c>
      <c r="B1947" s="76" t="s">
        <v>9504</v>
      </c>
      <c r="C1947" s="77" t="s">
        <v>4265</v>
      </c>
      <c r="D1947" s="302" t="s">
        <v>4263</v>
      </c>
      <c r="E1947" s="79" t="s">
        <v>9877</v>
      </c>
      <c r="F1947" s="80" t="s">
        <v>9878</v>
      </c>
      <c r="G1947" s="81"/>
      <c r="H1947" s="82"/>
      <c r="I1947" s="8" t="s">
        <v>4495</v>
      </c>
      <c r="J1947" s="8" t="s">
        <v>4367</v>
      </c>
      <c r="K1947" s="8"/>
      <c r="L1947" s="8" t="s">
        <v>4618</v>
      </c>
      <c r="M1947" s="8"/>
      <c r="N1947" s="8"/>
      <c r="O1947" s="8"/>
      <c r="P1947" s="62" t="str">
        <f t="shared" si="93"/>
        <v>TE-WI-DPLX-00</v>
      </c>
      <c r="Q1947" s="303" t="s">
        <v>9878</v>
      </c>
      <c r="U1947" s="8" t="str">
        <f t="shared" si="91"/>
        <v>WI-DPLX-00</v>
      </c>
      <c r="V1947" s="8" t="str">
        <f t="shared" si="92"/>
        <v>WI-DPLX</v>
      </c>
      <c r="W1947" t="str">
        <f>VLOOKUP(V1947,'[2]Asset Classifications'!$M$12:$M$1690,1,FALSE)</f>
        <v>WI-DPLX</v>
      </c>
      <c r="Y1947" s="304"/>
      <c r="AA1947" t="s">
        <v>10334</v>
      </c>
      <c r="AB1947">
        <v>1671</v>
      </c>
    </row>
    <row r="1948" spans="1:28">
      <c r="A1948" s="76" t="s">
        <v>3761</v>
      </c>
      <c r="B1948" s="76" t="s">
        <v>9504</v>
      </c>
      <c r="C1948" s="77" t="s">
        <v>4265</v>
      </c>
      <c r="D1948" s="302" t="s">
        <v>4263</v>
      </c>
      <c r="E1948" s="79" t="s">
        <v>10335</v>
      </c>
      <c r="F1948" s="80" t="s">
        <v>10336</v>
      </c>
      <c r="G1948" s="81"/>
      <c r="H1948" s="82"/>
      <c r="I1948" s="8" t="s">
        <v>4495</v>
      </c>
      <c r="J1948" s="8" t="s">
        <v>4367</v>
      </c>
      <c r="K1948" s="8"/>
      <c r="L1948" s="8" t="s">
        <v>4618</v>
      </c>
      <c r="M1948" s="8"/>
      <c r="N1948" s="8"/>
      <c r="O1948" s="8"/>
      <c r="P1948" s="62" t="str">
        <f t="shared" si="93"/>
        <v>TE-WI-EDGN-00</v>
      </c>
      <c r="Q1948" s="303" t="s">
        <v>10336</v>
      </c>
      <c r="U1948" s="8" t="str">
        <f t="shared" si="91"/>
        <v>WI-EDGN-00</v>
      </c>
      <c r="V1948" s="8" t="str">
        <f t="shared" si="92"/>
        <v>WI-EDGN</v>
      </c>
      <c r="W1948" t="str">
        <f>VLOOKUP(V1948,'[2]Asset Classifications'!$M$12:$M$1690,1,FALSE)</f>
        <v>WI-EDGN</v>
      </c>
      <c r="Y1948" s="304"/>
      <c r="AA1948" t="s">
        <v>10337</v>
      </c>
      <c r="AB1948">
        <v>1672</v>
      </c>
    </row>
    <row r="1949" spans="1:28">
      <c r="A1949" s="76" t="s">
        <v>3761</v>
      </c>
      <c r="B1949" s="76" t="s">
        <v>9504</v>
      </c>
      <c r="C1949" s="77" t="s">
        <v>4265</v>
      </c>
      <c r="D1949" s="302" t="s">
        <v>4263</v>
      </c>
      <c r="E1949" s="79" t="s">
        <v>6959</v>
      </c>
      <c r="F1949" s="80" t="s">
        <v>6960</v>
      </c>
      <c r="G1949" s="81"/>
      <c r="H1949" s="82"/>
      <c r="I1949" s="8" t="s">
        <v>4495</v>
      </c>
      <c r="J1949" s="8" t="s">
        <v>4367</v>
      </c>
      <c r="K1949" s="8"/>
      <c r="L1949" s="8" t="s">
        <v>4618</v>
      </c>
      <c r="M1949" s="8"/>
      <c r="N1949" s="8"/>
      <c r="O1949" s="8"/>
      <c r="P1949" s="62" t="str">
        <f t="shared" si="93"/>
        <v>TE-WI-ENCL-00</v>
      </c>
      <c r="Q1949" s="303" t="s">
        <v>10338</v>
      </c>
      <c r="U1949" s="8" t="str">
        <f t="shared" si="91"/>
        <v>WI-ENCL-00</v>
      </c>
      <c r="V1949" s="8" t="str">
        <f t="shared" si="92"/>
        <v>WI-ENCL</v>
      </c>
      <c r="W1949" t="str">
        <f>VLOOKUP(V1949,'[2]Asset Classifications'!$M$12:$M$1690,1,FALSE)</f>
        <v>WI-ENCL</v>
      </c>
      <c r="Y1949" s="304"/>
      <c r="AA1949" t="s">
        <v>10339</v>
      </c>
      <c r="AB1949">
        <v>1673</v>
      </c>
    </row>
    <row r="1950" spans="1:28">
      <c r="A1950" s="76" t="s">
        <v>3761</v>
      </c>
      <c r="B1950" s="76" t="s">
        <v>9504</v>
      </c>
      <c r="C1950" s="77" t="s">
        <v>4265</v>
      </c>
      <c r="D1950" s="302" t="s">
        <v>4263</v>
      </c>
      <c r="E1950" s="79" t="s">
        <v>10340</v>
      </c>
      <c r="F1950" s="80" t="s">
        <v>10341</v>
      </c>
      <c r="G1950" s="81"/>
      <c r="H1950" s="82"/>
      <c r="I1950" s="8" t="s">
        <v>4495</v>
      </c>
      <c r="J1950" s="8" t="s">
        <v>4367</v>
      </c>
      <c r="K1950" s="8"/>
      <c r="L1950" s="8" t="s">
        <v>4618</v>
      </c>
      <c r="M1950" s="8"/>
      <c r="N1950" s="8"/>
      <c r="O1950" s="8"/>
      <c r="P1950" s="62" t="str">
        <f t="shared" si="93"/>
        <v>TE-WI-FTSY-00</v>
      </c>
      <c r="Q1950" s="303" t="s">
        <v>10342</v>
      </c>
      <c r="U1950" s="8" t="str">
        <f t="shared" si="91"/>
        <v>WI-FTSY-00</v>
      </c>
      <c r="V1950" s="8" t="str">
        <f t="shared" si="92"/>
        <v>WI-FTSY</v>
      </c>
      <c r="W1950" t="str">
        <f>VLOOKUP(V1950,'[2]Asset Classifications'!$M$12:$M$1690,1,FALSE)</f>
        <v>WI-FTSY</v>
      </c>
      <c r="Y1950" s="304"/>
      <c r="AA1950" t="s">
        <v>10343</v>
      </c>
      <c r="AB1950">
        <v>1674</v>
      </c>
    </row>
    <row r="1951" spans="1:28">
      <c r="A1951" s="76" t="s">
        <v>3761</v>
      </c>
      <c r="B1951" s="76" t="s">
        <v>9504</v>
      </c>
      <c r="C1951" s="77" t="s">
        <v>4265</v>
      </c>
      <c r="D1951" s="302" t="s">
        <v>4263</v>
      </c>
      <c r="E1951" s="79" t="s">
        <v>10344</v>
      </c>
      <c r="F1951" s="80" t="s">
        <v>10345</v>
      </c>
      <c r="G1951" s="81"/>
      <c r="H1951" s="82"/>
      <c r="I1951" s="8" t="s">
        <v>4495</v>
      </c>
      <c r="J1951" s="8" t="s">
        <v>4367</v>
      </c>
      <c r="K1951" s="8"/>
      <c r="L1951" s="8" t="s">
        <v>4618</v>
      </c>
      <c r="M1951" s="8"/>
      <c r="N1951" s="8"/>
      <c r="O1951" s="8"/>
      <c r="P1951" s="62" t="str">
        <f t="shared" si="93"/>
        <v>TE-WI-GGSN-00</v>
      </c>
      <c r="Q1951" s="303" t="s">
        <v>10346</v>
      </c>
      <c r="U1951" s="8" t="str">
        <f t="shared" si="91"/>
        <v>WI-GGSN-00</v>
      </c>
      <c r="V1951" s="8" t="str">
        <f t="shared" si="92"/>
        <v>WI-GGSN</v>
      </c>
      <c r="W1951" t="str">
        <f>VLOOKUP(V1951,'[2]Asset Classifications'!$M$12:$M$1690,1,FALSE)</f>
        <v>WI-GGSN</v>
      </c>
      <c r="Y1951" s="304"/>
      <c r="AA1951" t="s">
        <v>10347</v>
      </c>
      <c r="AB1951">
        <v>1675</v>
      </c>
    </row>
    <row r="1952" spans="1:28">
      <c r="A1952" s="76" t="s">
        <v>3761</v>
      </c>
      <c r="B1952" s="76" t="s">
        <v>9504</v>
      </c>
      <c r="C1952" s="77" t="s">
        <v>4265</v>
      </c>
      <c r="D1952" s="302" t="s">
        <v>4263</v>
      </c>
      <c r="E1952" s="79" t="s">
        <v>10348</v>
      </c>
      <c r="F1952" s="80" t="s">
        <v>10349</v>
      </c>
      <c r="G1952" s="81"/>
      <c r="H1952" s="82"/>
      <c r="I1952" s="8" t="s">
        <v>4495</v>
      </c>
      <c r="J1952" s="8" t="s">
        <v>4367</v>
      </c>
      <c r="K1952" s="8"/>
      <c r="L1952" s="8" t="s">
        <v>4618</v>
      </c>
      <c r="M1952" s="8"/>
      <c r="N1952" s="8"/>
      <c r="O1952" s="8"/>
      <c r="P1952" s="62" t="str">
        <f t="shared" si="93"/>
        <v>TE-WI-GPSP-00</v>
      </c>
      <c r="Q1952" s="303" t="s">
        <v>10349</v>
      </c>
      <c r="U1952" s="8" t="str">
        <f t="shared" si="91"/>
        <v>WI-GPSP-00</v>
      </c>
      <c r="V1952" s="8" t="str">
        <f t="shared" si="92"/>
        <v>WI-GPSP</v>
      </c>
      <c r="W1952" t="str">
        <f>VLOOKUP(V1952,'[2]Asset Classifications'!$M$12:$M$1690,1,FALSE)</f>
        <v>WI-GPSP</v>
      </c>
      <c r="Y1952" s="304"/>
      <c r="AA1952" t="s">
        <v>10350</v>
      </c>
      <c r="AB1952">
        <v>1676</v>
      </c>
    </row>
    <row r="1953" spans="1:28">
      <c r="A1953" s="76" t="s">
        <v>3761</v>
      </c>
      <c r="B1953" s="76" t="s">
        <v>9504</v>
      </c>
      <c r="C1953" s="77" t="s">
        <v>4265</v>
      </c>
      <c r="D1953" s="302" t="s">
        <v>4263</v>
      </c>
      <c r="E1953" s="79" t="s">
        <v>10351</v>
      </c>
      <c r="F1953" s="80" t="s">
        <v>10352</v>
      </c>
      <c r="G1953" s="81"/>
      <c r="H1953" s="82"/>
      <c r="I1953" s="8" t="s">
        <v>4495</v>
      </c>
      <c r="J1953" s="8" t="s">
        <v>4367</v>
      </c>
      <c r="K1953" s="8"/>
      <c r="L1953" s="8" t="s">
        <v>4618</v>
      </c>
      <c r="M1953" s="8"/>
      <c r="N1953" s="8"/>
      <c r="O1953" s="8"/>
      <c r="P1953" s="62" t="str">
        <f t="shared" si="93"/>
        <v>TE-WI-HCEQ-00</v>
      </c>
      <c r="Q1953" s="303" t="s">
        <v>10353</v>
      </c>
      <c r="U1953" s="8" t="str">
        <f t="shared" si="91"/>
        <v>WI-HCEQ-00</v>
      </c>
      <c r="V1953" s="8" t="str">
        <f t="shared" si="92"/>
        <v>WI-HCEQ</v>
      </c>
      <c r="W1953" t="str">
        <f>VLOOKUP(V1953,'[2]Asset Classifications'!$M$12:$M$1690,1,FALSE)</f>
        <v>WI-HCEQ</v>
      </c>
      <c r="Y1953" s="304"/>
      <c r="AA1953" t="s">
        <v>10354</v>
      </c>
      <c r="AB1953">
        <v>1677</v>
      </c>
    </row>
    <row r="1954" spans="1:28">
      <c r="A1954" s="76" t="s">
        <v>3761</v>
      </c>
      <c r="B1954" s="76" t="s">
        <v>9504</v>
      </c>
      <c r="C1954" s="77" t="s">
        <v>4265</v>
      </c>
      <c r="D1954" s="302" t="s">
        <v>4263</v>
      </c>
      <c r="E1954" s="79" t="s">
        <v>9756</v>
      </c>
      <c r="F1954" s="80" t="s">
        <v>10355</v>
      </c>
      <c r="G1954" s="81"/>
      <c r="H1954" s="82"/>
      <c r="I1954" s="8" t="s">
        <v>4495</v>
      </c>
      <c r="J1954" s="8" t="s">
        <v>5534</v>
      </c>
      <c r="K1954" s="8"/>
      <c r="L1954" s="8" t="s">
        <v>4368</v>
      </c>
      <c r="M1954" s="8" t="s">
        <v>4524</v>
      </c>
      <c r="N1954" s="8"/>
      <c r="O1954" s="8"/>
      <c r="P1954" s="62" t="str">
        <f t="shared" si="93"/>
        <v>TE-WI-HNDS-00</v>
      </c>
      <c r="Q1954" s="303" t="s">
        <v>10355</v>
      </c>
      <c r="U1954" s="8" t="str">
        <f t="shared" si="91"/>
        <v>WI-HNDS-00</v>
      </c>
      <c r="V1954" s="8" t="str">
        <f t="shared" si="92"/>
        <v>WI-HNDS</v>
      </c>
      <c r="W1954" t="str">
        <f>VLOOKUP(V1954,'[2]Asset Classifications'!$M$12:$M$1690,1,FALSE)</f>
        <v>WI-HNDS</v>
      </c>
      <c r="Y1954" s="304"/>
      <c r="AA1954" t="s">
        <v>10356</v>
      </c>
      <c r="AB1954">
        <v>1678</v>
      </c>
    </row>
    <row r="1955" spans="1:28">
      <c r="A1955" s="76" t="s">
        <v>3761</v>
      </c>
      <c r="B1955" s="76" t="s">
        <v>9504</v>
      </c>
      <c r="C1955" s="77" t="s">
        <v>4265</v>
      </c>
      <c r="D1955" s="302" t="s">
        <v>4263</v>
      </c>
      <c r="E1955" s="291" t="s">
        <v>10012</v>
      </c>
      <c r="F1955" s="306" t="s">
        <v>10013</v>
      </c>
      <c r="G1955" s="294"/>
      <c r="H1955" s="294"/>
      <c r="I1955" s="278" t="s">
        <v>4495</v>
      </c>
      <c r="J1955" s="278" t="s">
        <v>4367</v>
      </c>
      <c r="K1955" s="280" t="s">
        <v>8924</v>
      </c>
      <c r="L1955" s="280" t="s">
        <v>4618</v>
      </c>
      <c r="M1955" s="280"/>
      <c r="N1955" s="280" t="s">
        <v>10357</v>
      </c>
      <c r="O1955" s="306" t="s">
        <v>10013</v>
      </c>
      <c r="P1955" s="62" t="str">
        <f t="shared" si="93"/>
        <v>TE-WI-INCT-00</v>
      </c>
      <c r="Q1955" t="s">
        <v>10013</v>
      </c>
      <c r="U1955" s="8" t="str">
        <f t="shared" si="91"/>
        <v>WI-INCT-00</v>
      </c>
      <c r="V1955" s="8" t="str">
        <f t="shared" si="92"/>
        <v>WI-INCT</v>
      </c>
      <c r="Y1955" s="304" t="s">
        <v>4491</v>
      </c>
    </row>
    <row r="1956" spans="1:28">
      <c r="A1956" s="76" t="s">
        <v>3761</v>
      </c>
      <c r="B1956" s="76" t="s">
        <v>9504</v>
      </c>
      <c r="C1956" s="77" t="s">
        <v>4265</v>
      </c>
      <c r="D1956" s="302" t="s">
        <v>4263</v>
      </c>
      <c r="E1956" s="79" t="s">
        <v>4733</v>
      </c>
      <c r="F1956" s="80" t="s">
        <v>4734</v>
      </c>
      <c r="G1956" s="81"/>
      <c r="H1956" s="82"/>
      <c r="I1956" s="8" t="s">
        <v>4495</v>
      </c>
      <c r="J1956" s="8" t="s">
        <v>4367</v>
      </c>
      <c r="K1956" s="8"/>
      <c r="L1956" s="8" t="s">
        <v>4618</v>
      </c>
      <c r="M1956" s="8"/>
      <c r="N1956" s="8"/>
      <c r="O1956" s="8"/>
      <c r="P1956" s="62" t="str">
        <f t="shared" si="93"/>
        <v>TE-WI-INVR-00</v>
      </c>
      <c r="Q1956" s="303" t="s">
        <v>4734</v>
      </c>
      <c r="U1956" s="8" t="str">
        <f t="shared" si="91"/>
        <v>WI-INVR-00</v>
      </c>
      <c r="V1956" s="8" t="str">
        <f t="shared" si="92"/>
        <v>WI-INVR</v>
      </c>
      <c r="W1956" t="str">
        <f>VLOOKUP(V1956,'[2]Asset Classifications'!$M$12:$M$1690,1,FALSE)</f>
        <v>WI-INVR</v>
      </c>
      <c r="Y1956" s="304"/>
      <c r="AA1956" t="s">
        <v>10358</v>
      </c>
      <c r="AB1956">
        <v>1679</v>
      </c>
    </row>
    <row r="1957" spans="1:28">
      <c r="A1957" s="76" t="s">
        <v>3761</v>
      </c>
      <c r="B1957" s="76" t="s">
        <v>9504</v>
      </c>
      <c r="C1957" s="77" t="s">
        <v>4265</v>
      </c>
      <c r="D1957" s="302" t="s">
        <v>4263</v>
      </c>
      <c r="E1957" s="79" t="s">
        <v>10359</v>
      </c>
      <c r="F1957" s="80" t="s">
        <v>10360</v>
      </c>
      <c r="G1957" s="81"/>
      <c r="H1957" s="82"/>
      <c r="I1957" s="8" t="s">
        <v>4495</v>
      </c>
      <c r="J1957" s="8" t="s">
        <v>4367</v>
      </c>
      <c r="K1957" s="8"/>
      <c r="L1957" s="8" t="s">
        <v>4618</v>
      </c>
      <c r="M1957" s="8"/>
      <c r="N1957" s="8"/>
      <c r="O1957" s="8"/>
      <c r="P1957" s="62" t="str">
        <f t="shared" si="93"/>
        <v>TE-WI-IPNL-00</v>
      </c>
      <c r="Q1957" s="303" t="s">
        <v>10360</v>
      </c>
      <c r="U1957" s="8" t="str">
        <f t="shared" si="91"/>
        <v>WI-IPNL-00</v>
      </c>
      <c r="V1957" s="8" t="str">
        <f t="shared" si="92"/>
        <v>WI-IPNL</v>
      </c>
      <c r="W1957" t="str">
        <f>VLOOKUP(V1957,'[2]Asset Classifications'!$M$12:$M$1690,1,FALSE)</f>
        <v>WI-IPNL</v>
      </c>
      <c r="Y1957" s="304"/>
      <c r="AA1957" t="s">
        <v>10361</v>
      </c>
      <c r="AB1957">
        <v>1680</v>
      </c>
    </row>
    <row r="1958" spans="1:28">
      <c r="A1958" s="76" t="s">
        <v>3761</v>
      </c>
      <c r="B1958" s="76" t="s">
        <v>9504</v>
      </c>
      <c r="C1958" s="77" t="s">
        <v>4265</v>
      </c>
      <c r="D1958" s="302" t="s">
        <v>4263</v>
      </c>
      <c r="E1958" s="79" t="s">
        <v>10362</v>
      </c>
      <c r="F1958" s="80" t="s">
        <v>10363</v>
      </c>
      <c r="G1958" s="81"/>
      <c r="H1958" s="82"/>
      <c r="I1958" s="8" t="s">
        <v>4495</v>
      </c>
      <c r="J1958" s="8" t="s">
        <v>4367</v>
      </c>
      <c r="K1958" s="8"/>
      <c r="L1958" s="8" t="s">
        <v>4618</v>
      </c>
      <c r="M1958" s="8"/>
      <c r="N1958" s="8"/>
      <c r="O1958" s="8"/>
      <c r="P1958" s="62" t="str">
        <f t="shared" si="93"/>
        <v>TE-WI-IRCE-00</v>
      </c>
      <c r="Q1958" s="303" t="s">
        <v>10364</v>
      </c>
      <c r="U1958" s="8" t="str">
        <f t="shared" si="91"/>
        <v>WI-IRCE-00</v>
      </c>
      <c r="V1958" s="8" t="str">
        <f t="shared" si="92"/>
        <v>WI-IRCE</v>
      </c>
      <c r="W1958" t="str">
        <f>VLOOKUP(V1958,'[2]Asset Classifications'!$M$12:$M$1690,1,FALSE)</f>
        <v>WI-IRCE</v>
      </c>
      <c r="Y1958" s="304"/>
      <c r="AA1958" t="s">
        <v>10365</v>
      </c>
      <c r="AB1958">
        <v>1681</v>
      </c>
    </row>
    <row r="1959" spans="1:28">
      <c r="A1959" s="76" t="s">
        <v>3761</v>
      </c>
      <c r="B1959" s="76" t="s">
        <v>9504</v>
      </c>
      <c r="C1959" s="77" t="s">
        <v>4265</v>
      </c>
      <c r="D1959" s="302" t="s">
        <v>4263</v>
      </c>
      <c r="E1959" s="79" t="s">
        <v>8961</v>
      </c>
      <c r="F1959" s="80" t="s">
        <v>8962</v>
      </c>
      <c r="G1959" s="81"/>
      <c r="H1959" s="82"/>
      <c r="I1959" s="8" t="s">
        <v>4495</v>
      </c>
      <c r="J1959" s="8" t="s">
        <v>4367</v>
      </c>
      <c r="K1959" s="8"/>
      <c r="L1959" s="8" t="s">
        <v>4618</v>
      </c>
      <c r="M1959" s="8"/>
      <c r="N1959" s="8"/>
      <c r="O1959" s="8"/>
      <c r="P1959" s="62" t="str">
        <f t="shared" si="93"/>
        <v>TE-WI-ISOL-00</v>
      </c>
      <c r="Q1959" s="303" t="s">
        <v>8962</v>
      </c>
      <c r="U1959" s="8" t="str">
        <f t="shared" si="91"/>
        <v>WI-ISOL-00</v>
      </c>
      <c r="V1959" s="8" t="str">
        <f t="shared" si="92"/>
        <v>WI-ISOL</v>
      </c>
      <c r="W1959" t="str">
        <f>VLOOKUP(V1959,'[2]Asset Classifications'!$M$12:$M$1690,1,FALSE)</f>
        <v>WI-ISOL</v>
      </c>
      <c r="Y1959" s="304"/>
      <c r="AA1959" t="s">
        <v>10366</v>
      </c>
      <c r="AB1959">
        <v>1682</v>
      </c>
    </row>
    <row r="1960" spans="1:28">
      <c r="A1960" s="76" t="s">
        <v>3761</v>
      </c>
      <c r="B1960" s="76" t="s">
        <v>9504</v>
      </c>
      <c r="C1960" s="77" t="s">
        <v>4265</v>
      </c>
      <c r="D1960" s="302" t="s">
        <v>4263</v>
      </c>
      <c r="E1960" s="79" t="s">
        <v>10367</v>
      </c>
      <c r="F1960" s="80" t="s">
        <v>6737</v>
      </c>
      <c r="G1960" s="81"/>
      <c r="H1960" s="82"/>
      <c r="I1960" s="8" t="s">
        <v>4495</v>
      </c>
      <c r="J1960" s="8" t="s">
        <v>4367</v>
      </c>
      <c r="K1960" s="8"/>
      <c r="L1960" s="8" t="s">
        <v>4618</v>
      </c>
      <c r="M1960" s="8"/>
      <c r="N1960" s="8"/>
      <c r="O1960" s="8"/>
      <c r="P1960" s="62" t="str">
        <f t="shared" si="93"/>
        <v>TE-WI-MAST-00</v>
      </c>
      <c r="Q1960" s="303" t="s">
        <v>6737</v>
      </c>
      <c r="U1960" s="8" t="str">
        <f t="shared" si="91"/>
        <v>WI-MAST-00</v>
      </c>
      <c r="V1960" s="8" t="str">
        <f t="shared" si="92"/>
        <v>WI-MAST</v>
      </c>
      <c r="W1960" t="str">
        <f>VLOOKUP(V1960,'[2]Asset Classifications'!$M$12:$M$1690,1,FALSE)</f>
        <v>WI-MAST</v>
      </c>
      <c r="Y1960" s="304"/>
      <c r="AA1960" t="s">
        <v>10368</v>
      </c>
      <c r="AB1960">
        <v>1683</v>
      </c>
    </row>
    <row r="1961" spans="1:28">
      <c r="A1961" s="76" t="s">
        <v>3761</v>
      </c>
      <c r="B1961" s="76" t="s">
        <v>9504</v>
      </c>
      <c r="C1961" s="77" t="s">
        <v>4265</v>
      </c>
      <c r="D1961" s="302" t="s">
        <v>4263</v>
      </c>
      <c r="E1961" s="79" t="s">
        <v>10369</v>
      </c>
      <c r="F1961" s="80" t="s">
        <v>10370</v>
      </c>
      <c r="G1961" s="81"/>
      <c r="H1961" s="82"/>
      <c r="I1961" s="8" t="s">
        <v>4495</v>
      </c>
      <c r="J1961" s="8" t="s">
        <v>4367</v>
      </c>
      <c r="K1961" s="8"/>
      <c r="L1961" s="8" t="s">
        <v>4618</v>
      </c>
      <c r="M1961" s="8"/>
      <c r="N1961" s="8"/>
      <c r="O1961" s="8"/>
      <c r="P1961" s="62" t="str">
        <f t="shared" si="93"/>
        <v>TE-WI-MCEQ-00</v>
      </c>
      <c r="Q1961" s="303" t="s">
        <v>10371</v>
      </c>
      <c r="U1961" s="8" t="str">
        <f t="shared" si="91"/>
        <v>WI-MCEQ-00</v>
      </c>
      <c r="V1961" s="8" t="str">
        <f t="shared" si="92"/>
        <v>WI-MCEQ</v>
      </c>
      <c r="W1961" t="str">
        <f>VLOOKUP(V1961,'[2]Asset Classifications'!$M$12:$M$1690,1,FALSE)</f>
        <v>WI-MCEQ</v>
      </c>
      <c r="Y1961" s="304"/>
      <c r="AA1961" t="s">
        <v>10372</v>
      </c>
      <c r="AB1961">
        <v>1684</v>
      </c>
    </row>
    <row r="1962" spans="1:28">
      <c r="A1962" s="76" t="s">
        <v>3761</v>
      </c>
      <c r="B1962" s="76" t="s">
        <v>9504</v>
      </c>
      <c r="C1962" s="77" t="s">
        <v>4265</v>
      </c>
      <c r="D1962" s="302" t="s">
        <v>4263</v>
      </c>
      <c r="E1962" s="291" t="s">
        <v>8964</v>
      </c>
      <c r="F1962" s="300" t="s">
        <v>8965</v>
      </c>
      <c r="G1962" s="294"/>
      <c r="H1962" s="294"/>
      <c r="I1962" s="278" t="s">
        <v>4495</v>
      </c>
      <c r="J1962" s="278" t="s">
        <v>4367</v>
      </c>
      <c r="K1962" s="280" t="s">
        <v>8924</v>
      </c>
      <c r="L1962" s="280" t="s">
        <v>4618</v>
      </c>
      <c r="M1962" s="280"/>
      <c r="N1962" s="280" t="s">
        <v>10373</v>
      </c>
      <c r="O1962" s="300" t="s">
        <v>8965</v>
      </c>
      <c r="P1962" s="62" t="str">
        <f t="shared" si="93"/>
        <v>TE-WI-MCNV-00</v>
      </c>
      <c r="Q1962" t="s">
        <v>8965</v>
      </c>
      <c r="U1962" s="8" t="str">
        <f t="shared" si="91"/>
        <v>WI-MCNV-00</v>
      </c>
      <c r="V1962" s="8" t="str">
        <f t="shared" si="92"/>
        <v>WI-MCNV</v>
      </c>
      <c r="Y1962" s="304" t="s">
        <v>4491</v>
      </c>
    </row>
    <row r="1963" spans="1:28">
      <c r="A1963" s="76" t="s">
        <v>3761</v>
      </c>
      <c r="B1963" s="76" t="s">
        <v>9504</v>
      </c>
      <c r="C1963" s="77" t="s">
        <v>4265</v>
      </c>
      <c r="D1963" s="302" t="s">
        <v>4263</v>
      </c>
      <c r="E1963" s="79" t="s">
        <v>10374</v>
      </c>
      <c r="F1963" s="80" t="s">
        <v>10375</v>
      </c>
      <c r="G1963" s="81"/>
      <c r="H1963" s="82"/>
      <c r="I1963" s="8" t="s">
        <v>4495</v>
      </c>
      <c r="J1963" s="8" t="s">
        <v>4367</v>
      </c>
      <c r="K1963" s="8"/>
      <c r="L1963" s="8" t="s">
        <v>4618</v>
      </c>
      <c r="M1963" s="8"/>
      <c r="N1963" s="8"/>
      <c r="O1963" s="8"/>
      <c r="P1963" s="62" t="str">
        <f t="shared" si="93"/>
        <v>TE-WI-MGTP-00</v>
      </c>
      <c r="Q1963" s="303" t="s">
        <v>10375</v>
      </c>
      <c r="U1963" s="8" t="str">
        <f t="shared" si="91"/>
        <v>WI-MGTP-00</v>
      </c>
      <c r="V1963" s="8" t="str">
        <f t="shared" si="92"/>
        <v>WI-MGTP</v>
      </c>
      <c r="W1963" t="str">
        <f>VLOOKUP(V1963,'[2]Asset Classifications'!$M$12:$M$1690,1,FALSE)</f>
        <v>WI-MGTP</v>
      </c>
      <c r="Y1963" s="304"/>
      <c r="AA1963" t="s">
        <v>10376</v>
      </c>
      <c r="AB1963">
        <v>1685</v>
      </c>
    </row>
    <row r="1964" spans="1:28">
      <c r="A1964" s="76" t="s">
        <v>3761</v>
      </c>
      <c r="B1964" s="76" t="s">
        <v>9504</v>
      </c>
      <c r="C1964" s="77" t="s">
        <v>4265</v>
      </c>
      <c r="D1964" s="302" t="s">
        <v>4263</v>
      </c>
      <c r="E1964" s="79" t="s">
        <v>10377</v>
      </c>
      <c r="F1964" s="80" t="s">
        <v>10378</v>
      </c>
      <c r="G1964" s="81"/>
      <c r="H1964" s="82"/>
      <c r="I1964" s="8" t="s">
        <v>4495</v>
      </c>
      <c r="J1964" s="8" t="s">
        <v>4367</v>
      </c>
      <c r="K1964" s="8"/>
      <c r="L1964" s="8" t="s">
        <v>4618</v>
      </c>
      <c r="M1964" s="8"/>
      <c r="N1964" s="8"/>
      <c r="O1964" s="8"/>
      <c r="P1964" s="62" t="str">
        <f t="shared" si="93"/>
        <v>TE-WI-MGWY-00</v>
      </c>
      <c r="Q1964" s="303" t="s">
        <v>10378</v>
      </c>
      <c r="U1964" s="8" t="str">
        <f t="shared" si="91"/>
        <v>WI-MGWY-00</v>
      </c>
      <c r="V1964" s="8" t="str">
        <f t="shared" si="92"/>
        <v>WI-MGWY</v>
      </c>
      <c r="W1964" t="str">
        <f>VLOOKUP(V1964,'[2]Asset Classifications'!$M$12:$M$1690,1,FALSE)</f>
        <v>WI-MGWY</v>
      </c>
      <c r="Y1964" s="304"/>
      <c r="AA1964" t="s">
        <v>10379</v>
      </c>
      <c r="AB1964">
        <v>1686</v>
      </c>
    </row>
    <row r="1965" spans="1:28">
      <c r="A1965" s="76" t="s">
        <v>3761</v>
      </c>
      <c r="B1965" s="76" t="s">
        <v>9504</v>
      </c>
      <c r="C1965" s="77" t="s">
        <v>4265</v>
      </c>
      <c r="D1965" s="302" t="s">
        <v>4263</v>
      </c>
      <c r="E1965" s="79" t="s">
        <v>9604</v>
      </c>
      <c r="F1965" s="80" t="s">
        <v>9605</v>
      </c>
      <c r="G1965" s="81"/>
      <c r="H1965" s="82"/>
      <c r="I1965" s="8" t="s">
        <v>4495</v>
      </c>
      <c r="J1965" s="8" t="s">
        <v>4367</v>
      </c>
      <c r="K1965" s="8"/>
      <c r="L1965" s="8" t="s">
        <v>4618</v>
      </c>
      <c r="M1965" s="8"/>
      <c r="N1965" s="8"/>
      <c r="O1965" s="8"/>
      <c r="P1965" s="62" t="str">
        <f t="shared" si="93"/>
        <v>TE-WI-MICR-00</v>
      </c>
      <c r="Q1965" s="303" t="s">
        <v>9605</v>
      </c>
      <c r="U1965" s="8" t="str">
        <f t="shared" si="91"/>
        <v>WI-MICR-00</v>
      </c>
      <c r="V1965" s="8" t="str">
        <f t="shared" si="92"/>
        <v>WI-MICR</v>
      </c>
      <c r="W1965" t="str">
        <f>VLOOKUP(V1965,'[2]Asset Classifications'!$M$12:$M$1690,1,FALSE)</f>
        <v>WI-MICR</v>
      </c>
      <c r="Y1965" s="304"/>
      <c r="AA1965" t="s">
        <v>10380</v>
      </c>
      <c r="AB1965">
        <v>1687</v>
      </c>
    </row>
    <row r="1966" spans="1:28">
      <c r="A1966" s="76" t="s">
        <v>3761</v>
      </c>
      <c r="B1966" s="76" t="s">
        <v>9504</v>
      </c>
      <c r="C1966" s="77" t="s">
        <v>4265</v>
      </c>
      <c r="D1966" s="302" t="s">
        <v>4263</v>
      </c>
      <c r="E1966" s="79" t="s">
        <v>10381</v>
      </c>
      <c r="F1966" s="80" t="s">
        <v>10382</v>
      </c>
      <c r="G1966" s="81"/>
      <c r="H1966" s="82"/>
      <c r="I1966" s="8" t="s">
        <v>4495</v>
      </c>
      <c r="J1966" s="8" t="s">
        <v>4367</v>
      </c>
      <c r="K1966" s="8"/>
      <c r="L1966" s="8" t="s">
        <v>4368</v>
      </c>
      <c r="M1966" s="8" t="s">
        <v>4436</v>
      </c>
      <c r="N1966" s="8"/>
      <c r="O1966" s="8"/>
      <c r="P1966" s="62" t="str">
        <f t="shared" si="93"/>
        <v>TE-WI-MIRU-00</v>
      </c>
      <c r="Q1966" s="303" t="s">
        <v>10383</v>
      </c>
      <c r="U1966" s="8" t="str">
        <f t="shared" si="91"/>
        <v>WI-MIRU-00</v>
      </c>
      <c r="V1966" s="8" t="str">
        <f t="shared" si="92"/>
        <v>WI-MIRU</v>
      </c>
      <c r="W1966" t="str">
        <f>VLOOKUP(V1966,'[2]Asset Classifications'!$M$12:$M$1690,1,FALSE)</f>
        <v>WI-MIRU</v>
      </c>
      <c r="Y1966" s="304"/>
      <c r="AA1966" t="s">
        <v>10384</v>
      </c>
      <c r="AB1966">
        <v>1688</v>
      </c>
    </row>
    <row r="1967" spans="1:28">
      <c r="A1967" s="76" t="s">
        <v>3761</v>
      </c>
      <c r="B1967" s="76" t="s">
        <v>9504</v>
      </c>
      <c r="C1967" s="77" t="s">
        <v>4265</v>
      </c>
      <c r="D1967" s="302" t="s">
        <v>4263</v>
      </c>
      <c r="E1967" s="291" t="s">
        <v>9637</v>
      </c>
      <c r="F1967" s="292" t="s">
        <v>9638</v>
      </c>
      <c r="G1967" s="291"/>
      <c r="H1967" s="291"/>
      <c r="I1967" s="278" t="s">
        <v>4495</v>
      </c>
      <c r="J1967" s="278" t="s">
        <v>4367</v>
      </c>
      <c r="K1967" s="280" t="s">
        <v>8924</v>
      </c>
      <c r="L1967" s="280" t="s">
        <v>4618</v>
      </c>
      <c r="M1967" s="280"/>
      <c r="N1967" s="280" t="s">
        <v>10385</v>
      </c>
      <c r="O1967" s="292" t="s">
        <v>9638</v>
      </c>
      <c r="P1967" s="62" t="str">
        <f t="shared" si="93"/>
        <v>TE-WI-MODU-00</v>
      </c>
      <c r="Q1967" t="s">
        <v>9638</v>
      </c>
      <c r="U1967" s="8" t="str">
        <f t="shared" si="91"/>
        <v>WI-MODU-00</v>
      </c>
      <c r="V1967" s="8" t="str">
        <f t="shared" si="92"/>
        <v>WI-MODU</v>
      </c>
      <c r="Y1967" s="304" t="s">
        <v>4491</v>
      </c>
    </row>
    <row r="1968" spans="1:28">
      <c r="A1968" s="76" t="s">
        <v>3761</v>
      </c>
      <c r="B1968" s="76" t="s">
        <v>9504</v>
      </c>
      <c r="C1968" s="77" t="s">
        <v>4265</v>
      </c>
      <c r="D1968" s="302" t="s">
        <v>4263</v>
      </c>
      <c r="E1968" s="79" t="s">
        <v>10386</v>
      </c>
      <c r="F1968" s="80" t="s">
        <v>10387</v>
      </c>
      <c r="G1968" s="81"/>
      <c r="H1968" s="82"/>
      <c r="I1968" s="8" t="s">
        <v>4495</v>
      </c>
      <c r="J1968" s="8" t="s">
        <v>4367</v>
      </c>
      <c r="K1968" s="8"/>
      <c r="L1968" s="8" t="s">
        <v>4618</v>
      </c>
      <c r="M1968" s="8"/>
      <c r="N1968" s="8"/>
      <c r="O1968" s="8"/>
      <c r="P1968" s="62" t="str">
        <f t="shared" si="93"/>
        <v>TE-WI-MSST-00</v>
      </c>
      <c r="Q1968" s="303" t="s">
        <v>10388</v>
      </c>
      <c r="U1968" s="8" t="str">
        <f t="shared" si="91"/>
        <v>WI-MSST-00</v>
      </c>
      <c r="V1968" s="8" t="str">
        <f t="shared" si="92"/>
        <v>WI-MSST</v>
      </c>
      <c r="W1968" t="str">
        <f>VLOOKUP(V1968,'[2]Asset Classifications'!$M$12:$M$1690,1,FALSE)</f>
        <v>WI-MSST</v>
      </c>
      <c r="Y1968" s="304"/>
      <c r="AA1968" t="s">
        <v>10389</v>
      </c>
      <c r="AB1968">
        <v>1689</v>
      </c>
    </row>
    <row r="1969" spans="1:28">
      <c r="A1969" s="76" t="s">
        <v>3761</v>
      </c>
      <c r="B1969" s="76" t="s">
        <v>9504</v>
      </c>
      <c r="C1969" s="77" t="s">
        <v>4265</v>
      </c>
      <c r="D1969" s="302" t="s">
        <v>4263</v>
      </c>
      <c r="E1969" s="79" t="s">
        <v>10390</v>
      </c>
      <c r="F1969" s="80" t="s">
        <v>10391</v>
      </c>
      <c r="G1969" s="81"/>
      <c r="H1969" s="82"/>
      <c r="I1969" s="8" t="s">
        <v>4495</v>
      </c>
      <c r="J1969" s="8" t="s">
        <v>4367</v>
      </c>
      <c r="K1969" s="8"/>
      <c r="L1969" s="8" t="s">
        <v>4618</v>
      </c>
      <c r="M1969" s="8"/>
      <c r="N1969" s="8"/>
      <c r="O1969" s="8"/>
      <c r="P1969" s="62" t="str">
        <f t="shared" si="93"/>
        <v>TE-WI-NACU-00</v>
      </c>
      <c r="Q1969" s="303" t="s">
        <v>10391</v>
      </c>
      <c r="U1969" s="8" t="str">
        <f t="shared" si="91"/>
        <v>WI-NACU-00</v>
      </c>
      <c r="V1969" s="8" t="str">
        <f t="shared" si="92"/>
        <v>WI-NACU</v>
      </c>
      <c r="W1969" t="str">
        <f>VLOOKUP(V1969,'[2]Asset Classifications'!$M$12:$M$1690,1,FALSE)</f>
        <v>WI-NACU</v>
      </c>
      <c r="Y1969" s="304"/>
      <c r="AA1969" t="s">
        <v>10392</v>
      </c>
      <c r="AB1969">
        <v>1690</v>
      </c>
    </row>
    <row r="1970" spans="1:28">
      <c r="A1970" s="76" t="s">
        <v>3761</v>
      </c>
      <c r="B1970" s="76" t="s">
        <v>9504</v>
      </c>
      <c r="C1970" s="77" t="s">
        <v>4265</v>
      </c>
      <c r="D1970" s="302" t="s">
        <v>4263</v>
      </c>
      <c r="E1970" s="79" t="s">
        <v>10393</v>
      </c>
      <c r="F1970" s="80" t="s">
        <v>10394</v>
      </c>
      <c r="G1970" s="81"/>
      <c r="H1970" s="82"/>
      <c r="I1970" s="8" t="s">
        <v>4495</v>
      </c>
      <c r="J1970" s="8" t="s">
        <v>4367</v>
      </c>
      <c r="K1970" s="8"/>
      <c r="L1970" s="8" t="s">
        <v>4618</v>
      </c>
      <c r="M1970" s="8"/>
      <c r="N1970" s="8"/>
      <c r="O1970" s="8"/>
      <c r="P1970" s="62" t="str">
        <f t="shared" si="93"/>
        <v>TE-WI-NCPR-00</v>
      </c>
      <c r="Q1970" s="303" t="s">
        <v>10395</v>
      </c>
      <c r="U1970" s="8" t="str">
        <f t="shared" si="91"/>
        <v>WI-NCPR-00</v>
      </c>
      <c r="V1970" s="8" t="str">
        <f t="shared" si="92"/>
        <v>WI-NCPR</v>
      </c>
      <c r="W1970" t="str">
        <f>VLOOKUP(V1970,'[2]Asset Classifications'!$M$12:$M$1690,1,FALSE)</f>
        <v>WI-NCPR</v>
      </c>
      <c r="Y1970" s="304"/>
      <c r="AA1970" t="s">
        <v>10396</v>
      </c>
      <c r="AB1970">
        <v>1691</v>
      </c>
    </row>
    <row r="1971" spans="1:28">
      <c r="A1971" s="76" t="s">
        <v>3761</v>
      </c>
      <c r="B1971" s="76" t="s">
        <v>9504</v>
      </c>
      <c r="C1971" s="77" t="s">
        <v>4265</v>
      </c>
      <c r="D1971" s="302" t="s">
        <v>4263</v>
      </c>
      <c r="E1971" s="79" t="s">
        <v>10397</v>
      </c>
      <c r="F1971" s="80" t="s">
        <v>10398</v>
      </c>
      <c r="G1971" s="81"/>
      <c r="H1971" s="82"/>
      <c r="I1971" s="8" t="s">
        <v>4495</v>
      </c>
      <c r="J1971" s="8" t="s">
        <v>4367</v>
      </c>
      <c r="K1971" s="8"/>
      <c r="L1971" s="8" t="s">
        <v>4618</v>
      </c>
      <c r="M1971" s="8"/>
      <c r="N1971" s="8"/>
      <c r="O1971" s="8"/>
      <c r="P1971" s="62" t="str">
        <f t="shared" si="93"/>
        <v>TE-WI-NELE-00</v>
      </c>
      <c r="Q1971" s="303" t="s">
        <v>10398</v>
      </c>
      <c r="U1971" s="8" t="str">
        <f t="shared" si="91"/>
        <v>WI-NELE-00</v>
      </c>
      <c r="V1971" s="8" t="str">
        <f t="shared" si="92"/>
        <v>WI-NELE</v>
      </c>
      <c r="W1971" t="str">
        <f>VLOOKUP(V1971,'[2]Asset Classifications'!$M$12:$M$1690,1,FALSE)</f>
        <v>WI-NELE</v>
      </c>
      <c r="Y1971" s="304"/>
      <c r="AA1971" t="s">
        <v>10399</v>
      </c>
      <c r="AB1971">
        <v>1692</v>
      </c>
    </row>
    <row r="1972" spans="1:28">
      <c r="A1972" s="76" t="s">
        <v>3761</v>
      </c>
      <c r="B1972" s="76" t="s">
        <v>9504</v>
      </c>
      <c r="C1972" s="77" t="s">
        <v>4265</v>
      </c>
      <c r="D1972" s="302" t="s">
        <v>4263</v>
      </c>
      <c r="E1972" s="79" t="s">
        <v>8970</v>
      </c>
      <c r="F1972" s="80" t="s">
        <v>8971</v>
      </c>
      <c r="G1972" s="81"/>
      <c r="H1972" s="82"/>
      <c r="I1972" s="8" t="s">
        <v>4495</v>
      </c>
      <c r="J1972" s="8" t="s">
        <v>4367</v>
      </c>
      <c r="K1972" s="8"/>
      <c r="L1972" s="8" t="s">
        <v>4618</v>
      </c>
      <c r="M1972" s="8"/>
      <c r="N1972" s="8"/>
      <c r="O1972" s="8"/>
      <c r="P1972" s="62" t="str">
        <f t="shared" si="93"/>
        <v>TE-WI-NRTE-00</v>
      </c>
      <c r="Q1972" s="303" t="s">
        <v>8971</v>
      </c>
      <c r="U1972" s="8" t="str">
        <f t="shared" si="91"/>
        <v>WI-NRTE-00</v>
      </c>
      <c r="V1972" s="8" t="str">
        <f t="shared" si="92"/>
        <v>WI-NRTE</v>
      </c>
      <c r="W1972" t="str">
        <f>VLOOKUP(V1972,'[2]Asset Classifications'!$M$12:$M$1690,1,FALSE)</f>
        <v>WI-NRTE</v>
      </c>
      <c r="Y1972" s="304"/>
      <c r="AA1972" t="s">
        <v>10400</v>
      </c>
      <c r="AB1972">
        <v>1693</v>
      </c>
    </row>
    <row r="1973" spans="1:28">
      <c r="A1973" s="76" t="s">
        <v>3761</v>
      </c>
      <c r="B1973" s="76" t="s">
        <v>9504</v>
      </c>
      <c r="C1973" s="77" t="s">
        <v>4265</v>
      </c>
      <c r="D1973" s="302" t="s">
        <v>4263</v>
      </c>
      <c r="E1973" s="79" t="s">
        <v>8973</v>
      </c>
      <c r="F1973" s="80" t="s">
        <v>8974</v>
      </c>
      <c r="G1973" s="81"/>
      <c r="H1973" s="82"/>
      <c r="I1973" s="8" t="s">
        <v>4495</v>
      </c>
      <c r="J1973" s="8" t="s">
        <v>4367</v>
      </c>
      <c r="K1973" s="8"/>
      <c r="L1973" s="8" t="s">
        <v>4618</v>
      </c>
      <c r="M1973" s="8"/>
      <c r="N1973" s="8"/>
      <c r="O1973" s="8"/>
      <c r="P1973" s="62" t="str">
        <f t="shared" si="93"/>
        <v>TE-WI-NSWT-00</v>
      </c>
      <c r="Q1973" s="303" t="s">
        <v>8975</v>
      </c>
      <c r="U1973" s="8" t="str">
        <f t="shared" si="91"/>
        <v>WI-NSWT-00</v>
      </c>
      <c r="V1973" s="8" t="str">
        <f t="shared" si="92"/>
        <v>WI-NSWT</v>
      </c>
      <c r="W1973" t="str">
        <f>VLOOKUP(V1973,'[2]Asset Classifications'!$M$12:$M$1690,1,FALSE)</f>
        <v>WI-NSWT</v>
      </c>
      <c r="Y1973" s="304"/>
      <c r="AA1973" t="s">
        <v>10401</v>
      </c>
      <c r="AB1973">
        <v>1694</v>
      </c>
    </row>
    <row r="1974" spans="1:28">
      <c r="A1974" s="76" t="s">
        <v>3761</v>
      </c>
      <c r="B1974" s="76" t="s">
        <v>9504</v>
      </c>
      <c r="C1974" s="77" t="s">
        <v>4265</v>
      </c>
      <c r="D1974" s="302" t="s">
        <v>4263</v>
      </c>
      <c r="E1974" s="79" t="s">
        <v>10402</v>
      </c>
      <c r="F1974" s="80" t="s">
        <v>10403</v>
      </c>
      <c r="G1974" s="81"/>
      <c r="H1974" s="82"/>
      <c r="I1974" s="8" t="s">
        <v>4495</v>
      </c>
      <c r="J1974" s="8" t="s">
        <v>4367</v>
      </c>
      <c r="K1974" s="8"/>
      <c r="L1974" s="8" t="s">
        <v>4618</v>
      </c>
      <c r="M1974" s="8"/>
      <c r="N1974" s="8"/>
      <c r="O1974" s="8"/>
      <c r="P1974" s="62" t="str">
        <f t="shared" si="93"/>
        <v>TE-WI-PHNM-00</v>
      </c>
      <c r="Q1974" s="303" t="s">
        <v>10403</v>
      </c>
      <c r="U1974" s="8" t="str">
        <f t="shared" si="91"/>
        <v>WI-PHNM-00</v>
      </c>
      <c r="V1974" s="8" t="str">
        <f t="shared" si="92"/>
        <v>WI-PHNM</v>
      </c>
      <c r="W1974" t="str">
        <f>VLOOKUP(V1974,'[2]Asset Classifications'!$M$12:$M$1690,1,FALSE)</f>
        <v>WI-PHNM</v>
      </c>
      <c r="Y1974" s="304"/>
      <c r="AA1974" t="s">
        <v>10404</v>
      </c>
      <c r="AB1974">
        <v>1695</v>
      </c>
    </row>
    <row r="1975" spans="1:28">
      <c r="A1975" s="76" t="s">
        <v>3761</v>
      </c>
      <c r="B1975" s="76" t="s">
        <v>9504</v>
      </c>
      <c r="C1975" s="77" t="s">
        <v>4265</v>
      </c>
      <c r="D1975" s="302" t="s">
        <v>4263</v>
      </c>
      <c r="E1975" s="79" t="s">
        <v>10405</v>
      </c>
      <c r="F1975" s="80" t="s">
        <v>10406</v>
      </c>
      <c r="G1975" s="81"/>
      <c r="H1975" s="82"/>
      <c r="I1975" s="8" t="s">
        <v>4495</v>
      </c>
      <c r="J1975" s="8" t="s">
        <v>4367</v>
      </c>
      <c r="K1975" s="8"/>
      <c r="L1975" s="8" t="s">
        <v>4618</v>
      </c>
      <c r="M1975" s="8"/>
      <c r="N1975" s="8"/>
      <c r="O1975" s="8"/>
      <c r="P1975" s="62" t="str">
        <f t="shared" si="93"/>
        <v>TE-WI-PHSH-00</v>
      </c>
      <c r="Q1975" s="303" t="s">
        <v>10406</v>
      </c>
      <c r="U1975" s="8" t="str">
        <f t="shared" si="91"/>
        <v>WI-PHSH-00</v>
      </c>
      <c r="V1975" s="8" t="str">
        <f t="shared" si="92"/>
        <v>WI-PHSH</v>
      </c>
      <c r="W1975" t="str">
        <f>VLOOKUP(V1975,'[2]Asset Classifications'!$M$12:$M$1690,1,FALSE)</f>
        <v>WI-PHSH</v>
      </c>
      <c r="Y1975" s="304"/>
      <c r="AA1975" t="s">
        <v>10407</v>
      </c>
      <c r="AB1975">
        <v>1696</v>
      </c>
    </row>
    <row r="1976" spans="1:28">
      <c r="A1976" s="76" t="s">
        <v>3761</v>
      </c>
      <c r="B1976" s="76" t="s">
        <v>9504</v>
      </c>
      <c r="C1976" s="77" t="s">
        <v>4265</v>
      </c>
      <c r="D1976" s="302" t="s">
        <v>4263</v>
      </c>
      <c r="E1976" s="79" t="s">
        <v>8934</v>
      </c>
      <c r="F1976" s="80" t="s">
        <v>4213</v>
      </c>
      <c r="G1976" s="81"/>
      <c r="H1976" s="82"/>
      <c r="I1976" s="8" t="s">
        <v>4495</v>
      </c>
      <c r="J1976" s="8" t="s">
        <v>4367</v>
      </c>
      <c r="K1976" s="8"/>
      <c r="L1976" s="8" t="s">
        <v>4618</v>
      </c>
      <c r="M1976" s="8"/>
      <c r="N1976" s="8"/>
      <c r="O1976" s="8"/>
      <c r="P1976" s="62" t="str">
        <f t="shared" si="93"/>
        <v>TE-WI-POWR-00</v>
      </c>
      <c r="Q1976" s="303" t="s">
        <v>4213</v>
      </c>
      <c r="U1976" s="8" t="str">
        <f t="shared" si="91"/>
        <v>WI-POWR-00</v>
      </c>
      <c r="V1976" s="8" t="str">
        <f t="shared" si="92"/>
        <v>WI-POWR</v>
      </c>
      <c r="W1976" t="str">
        <f>VLOOKUP(V1976,'[2]Asset Classifications'!$M$12:$M$1690,1,FALSE)</f>
        <v>WI-POWR</v>
      </c>
      <c r="Y1976" s="304"/>
      <c r="AA1976" t="s">
        <v>10408</v>
      </c>
      <c r="AB1976">
        <v>1697</v>
      </c>
    </row>
    <row r="1977" spans="1:28">
      <c r="A1977" s="76" t="s">
        <v>3761</v>
      </c>
      <c r="B1977" s="76" t="s">
        <v>9504</v>
      </c>
      <c r="C1977" s="77" t="s">
        <v>4265</v>
      </c>
      <c r="D1977" s="302" t="s">
        <v>4263</v>
      </c>
      <c r="E1977" s="79" t="s">
        <v>10409</v>
      </c>
      <c r="F1977" s="80" t="s">
        <v>10410</v>
      </c>
      <c r="G1977" s="81"/>
      <c r="H1977" s="82"/>
      <c r="I1977" s="8" t="s">
        <v>4495</v>
      </c>
      <c r="J1977" s="8" t="s">
        <v>4367</v>
      </c>
      <c r="K1977" s="8"/>
      <c r="L1977" s="8" t="s">
        <v>4618</v>
      </c>
      <c r="M1977" s="8"/>
      <c r="N1977" s="8"/>
      <c r="O1977" s="8"/>
      <c r="P1977" s="62" t="str">
        <f t="shared" si="93"/>
        <v>TE-WI-PTNU-00</v>
      </c>
      <c r="Q1977" s="303" t="s">
        <v>10411</v>
      </c>
      <c r="U1977" s="8" t="str">
        <f t="shared" si="91"/>
        <v>WI-PTNU-00</v>
      </c>
      <c r="V1977" s="8" t="str">
        <f t="shared" si="92"/>
        <v>WI-PTNU</v>
      </c>
      <c r="W1977" t="str">
        <f>VLOOKUP(V1977,'[2]Asset Classifications'!$M$12:$M$1690,1,FALSE)</f>
        <v>WI-PTNU</v>
      </c>
      <c r="Y1977" s="304"/>
      <c r="AA1977" t="s">
        <v>10412</v>
      </c>
      <c r="AB1977">
        <v>1698</v>
      </c>
    </row>
    <row r="1978" spans="1:28">
      <c r="A1978" s="76" t="s">
        <v>3761</v>
      </c>
      <c r="B1978" s="76" t="s">
        <v>9504</v>
      </c>
      <c r="C1978" s="77" t="s">
        <v>4265</v>
      </c>
      <c r="D1978" s="302" t="s">
        <v>4263</v>
      </c>
      <c r="E1978" s="79" t="s">
        <v>9799</v>
      </c>
      <c r="F1978" s="80" t="s">
        <v>9800</v>
      </c>
      <c r="G1978" s="81"/>
      <c r="H1978" s="82"/>
      <c r="I1978" s="8" t="s">
        <v>4495</v>
      </c>
      <c r="J1978" s="8" t="s">
        <v>4367</v>
      </c>
      <c r="K1978" s="8"/>
      <c r="L1978" s="8" t="s">
        <v>4618</v>
      </c>
      <c r="M1978" s="8"/>
      <c r="N1978" s="8"/>
      <c r="O1978" s="8"/>
      <c r="P1978" s="62" t="str">
        <f t="shared" si="93"/>
        <v>TE-WI-PWCV-00</v>
      </c>
      <c r="Q1978" s="303" t="s">
        <v>9800</v>
      </c>
      <c r="U1978" s="8" t="str">
        <f t="shared" si="91"/>
        <v>WI-PWCV-00</v>
      </c>
      <c r="V1978" s="8" t="str">
        <f t="shared" si="92"/>
        <v>WI-PWCV</v>
      </c>
      <c r="W1978" t="str">
        <f>VLOOKUP(V1978,'[2]Asset Classifications'!$M$12:$M$1690,1,FALSE)</f>
        <v>WI-PWCV</v>
      </c>
      <c r="Y1978" s="304"/>
      <c r="AA1978" t="s">
        <v>10413</v>
      </c>
      <c r="AB1978">
        <v>1699</v>
      </c>
    </row>
    <row r="1979" spans="1:28">
      <c r="A1979" s="76" t="s">
        <v>3761</v>
      </c>
      <c r="B1979" s="76" t="s">
        <v>9504</v>
      </c>
      <c r="C1979" s="77" t="s">
        <v>4265</v>
      </c>
      <c r="D1979" s="302" t="s">
        <v>4263</v>
      </c>
      <c r="E1979" s="79" t="s">
        <v>10414</v>
      </c>
      <c r="F1979" s="80" t="s">
        <v>10415</v>
      </c>
      <c r="G1979" s="81"/>
      <c r="H1979" s="82"/>
      <c r="I1979" s="8" t="s">
        <v>4495</v>
      </c>
      <c r="J1979" s="8" t="s">
        <v>4367</v>
      </c>
      <c r="K1979" s="8"/>
      <c r="L1979" s="8" t="s">
        <v>4618</v>
      </c>
      <c r="M1979" s="8"/>
      <c r="N1979" s="8"/>
      <c r="O1979" s="8"/>
      <c r="P1979" s="62" t="str">
        <f t="shared" si="93"/>
        <v>TE-WI-RACO-00</v>
      </c>
      <c r="Q1979" s="303" t="s">
        <v>10415</v>
      </c>
      <c r="U1979" s="8" t="str">
        <f t="shared" si="91"/>
        <v>WI-RACO-00</v>
      </c>
      <c r="V1979" s="8" t="str">
        <f t="shared" si="92"/>
        <v>WI-RACO</v>
      </c>
      <c r="W1979" t="str">
        <f>VLOOKUP(V1979,'[2]Asset Classifications'!$M$12:$M$1690,1,FALSE)</f>
        <v>WI-RACO</v>
      </c>
      <c r="Y1979" s="304"/>
      <c r="AA1979" t="s">
        <v>10416</v>
      </c>
      <c r="AB1979">
        <v>1700</v>
      </c>
    </row>
    <row r="1980" spans="1:28">
      <c r="A1980" s="76" t="s">
        <v>3761</v>
      </c>
      <c r="B1980" s="76" t="s">
        <v>9504</v>
      </c>
      <c r="C1980" s="77" t="s">
        <v>4265</v>
      </c>
      <c r="D1980" s="302" t="s">
        <v>4263</v>
      </c>
      <c r="E1980" s="79" t="s">
        <v>10417</v>
      </c>
      <c r="F1980" s="80" t="s">
        <v>10418</v>
      </c>
      <c r="G1980" s="81"/>
      <c r="H1980" s="82"/>
      <c r="I1980" s="8" t="s">
        <v>4495</v>
      </c>
      <c r="J1980" s="8" t="s">
        <v>4367</v>
      </c>
      <c r="K1980" s="8"/>
      <c r="L1980" s="8" t="s">
        <v>4618</v>
      </c>
      <c r="M1980" s="8"/>
      <c r="N1980" s="8"/>
      <c r="O1980" s="8"/>
      <c r="P1980" s="62" t="str">
        <f t="shared" si="93"/>
        <v>TE-WI-RAUN-00</v>
      </c>
      <c r="Q1980" s="303" t="s">
        <v>10419</v>
      </c>
      <c r="U1980" s="8" t="str">
        <f t="shared" si="91"/>
        <v>WI-RAUN-00</v>
      </c>
      <c r="V1980" s="8" t="str">
        <f t="shared" si="92"/>
        <v>WI-RAUN</v>
      </c>
      <c r="W1980" t="str">
        <f>VLOOKUP(V1980,'[2]Asset Classifications'!$M$12:$M$1690,1,FALSE)</f>
        <v>WI-RAUN</v>
      </c>
      <c r="Y1980" s="304"/>
      <c r="AA1980" t="s">
        <v>10420</v>
      </c>
      <c r="AB1980">
        <v>1701</v>
      </c>
    </row>
    <row r="1981" spans="1:28">
      <c r="A1981" s="76" t="s">
        <v>3761</v>
      </c>
      <c r="B1981" s="76" t="s">
        <v>9504</v>
      </c>
      <c r="C1981" s="77" t="s">
        <v>4265</v>
      </c>
      <c r="D1981" s="302" t="s">
        <v>4263</v>
      </c>
      <c r="E1981" s="291" t="s">
        <v>7036</v>
      </c>
      <c r="F1981" s="291" t="s">
        <v>6947</v>
      </c>
      <c r="G1981" s="291"/>
      <c r="H1981" s="291"/>
      <c r="I1981" s="278" t="s">
        <v>4495</v>
      </c>
      <c r="J1981" s="278" t="s">
        <v>4367</v>
      </c>
      <c r="K1981" s="280" t="s">
        <v>8924</v>
      </c>
      <c r="L1981" s="280" t="s">
        <v>4618</v>
      </c>
      <c r="M1981" s="280"/>
      <c r="N1981" s="280" t="s">
        <v>10421</v>
      </c>
      <c r="O1981" s="291" t="s">
        <v>6947</v>
      </c>
      <c r="P1981" s="62" t="str">
        <f t="shared" si="93"/>
        <v>TE-WI-RECT-00</v>
      </c>
      <c r="Q1981" t="s">
        <v>6947</v>
      </c>
      <c r="U1981" s="8" t="str">
        <f t="shared" si="91"/>
        <v>WI-RECT-00</v>
      </c>
      <c r="V1981" s="8" t="str">
        <f t="shared" si="92"/>
        <v>WI-RECT</v>
      </c>
      <c r="Y1981" s="304" t="s">
        <v>4491</v>
      </c>
    </row>
    <row r="1982" spans="1:28">
      <c r="A1982" s="76" t="s">
        <v>3761</v>
      </c>
      <c r="B1982" s="76" t="s">
        <v>9504</v>
      </c>
      <c r="C1982" s="77" t="s">
        <v>4265</v>
      </c>
      <c r="D1982" s="302" t="s">
        <v>4263</v>
      </c>
      <c r="E1982" s="79" t="s">
        <v>10422</v>
      </c>
      <c r="F1982" s="80" t="s">
        <v>10423</v>
      </c>
      <c r="G1982" s="81"/>
      <c r="H1982" s="82"/>
      <c r="I1982" s="8" t="s">
        <v>4495</v>
      </c>
      <c r="J1982" s="8" t="s">
        <v>4367</v>
      </c>
      <c r="K1982" s="8"/>
      <c r="L1982" s="8" t="s">
        <v>4618</v>
      </c>
      <c r="M1982" s="8"/>
      <c r="N1982" s="8"/>
      <c r="O1982" s="8"/>
      <c r="P1982" s="62" t="str">
        <f t="shared" si="93"/>
        <v>TE-WI-RESU-00</v>
      </c>
      <c r="Q1982" s="303" t="s">
        <v>10423</v>
      </c>
      <c r="U1982" s="8" t="str">
        <f t="shared" si="91"/>
        <v>WI-RESU-00</v>
      </c>
      <c r="V1982" s="8" t="str">
        <f t="shared" si="92"/>
        <v>WI-RESU</v>
      </c>
      <c r="W1982" t="str">
        <f>VLOOKUP(V1982,'[2]Asset Classifications'!$M$12:$M$1690,1,FALSE)</f>
        <v>WI-RESU</v>
      </c>
      <c r="Y1982" s="304"/>
      <c r="AA1982" t="s">
        <v>10424</v>
      </c>
      <c r="AB1982">
        <v>1702</v>
      </c>
    </row>
    <row r="1983" spans="1:28">
      <c r="A1983" s="76" t="s">
        <v>3761</v>
      </c>
      <c r="B1983" s="76" t="s">
        <v>9504</v>
      </c>
      <c r="C1983" s="77" t="s">
        <v>4265</v>
      </c>
      <c r="D1983" s="302" t="s">
        <v>4263</v>
      </c>
      <c r="E1983" s="79" t="s">
        <v>10425</v>
      </c>
      <c r="F1983" s="80" t="s">
        <v>10426</v>
      </c>
      <c r="G1983" s="81"/>
      <c r="H1983" s="82"/>
      <c r="I1983" s="8" t="s">
        <v>4495</v>
      </c>
      <c r="J1983" s="8" t="s">
        <v>4367</v>
      </c>
      <c r="K1983" s="8"/>
      <c r="L1983" s="8" t="s">
        <v>4618</v>
      </c>
      <c r="M1983" s="8"/>
      <c r="N1983" s="8"/>
      <c r="O1983" s="8"/>
      <c r="P1983" s="62" t="str">
        <f t="shared" si="93"/>
        <v>TE-WI-RRAU-00</v>
      </c>
      <c r="Q1983" s="303" t="s">
        <v>10426</v>
      </c>
      <c r="U1983" s="8" t="str">
        <f t="shared" si="91"/>
        <v>WI-RRAU-00</v>
      </c>
      <c r="V1983" s="8" t="str">
        <f t="shared" si="92"/>
        <v>WI-RRAU</v>
      </c>
      <c r="W1983" t="str">
        <f>VLOOKUP(V1983,'[2]Asset Classifications'!$M$12:$M$1690,1,FALSE)</f>
        <v>WI-RRAU</v>
      </c>
      <c r="Y1983" s="304"/>
      <c r="AA1983" t="s">
        <v>10427</v>
      </c>
      <c r="AB1983">
        <v>1703</v>
      </c>
    </row>
    <row r="1984" spans="1:28">
      <c r="A1984" s="76" t="s">
        <v>3761</v>
      </c>
      <c r="B1984" s="76" t="s">
        <v>9504</v>
      </c>
      <c r="C1984" s="77" t="s">
        <v>4265</v>
      </c>
      <c r="D1984" s="302" t="s">
        <v>4263</v>
      </c>
      <c r="E1984" s="79" t="s">
        <v>9803</v>
      </c>
      <c r="F1984" s="80" t="s">
        <v>9804</v>
      </c>
      <c r="G1984" s="81"/>
      <c r="H1984" s="82"/>
      <c r="I1984" s="8" t="s">
        <v>4495</v>
      </c>
      <c r="J1984" s="8" t="s">
        <v>4367</v>
      </c>
      <c r="K1984" s="8"/>
      <c r="L1984" s="8" t="s">
        <v>4618</v>
      </c>
      <c r="M1984" s="8"/>
      <c r="N1984" s="8"/>
      <c r="O1984" s="8"/>
      <c r="P1984" s="62" t="str">
        <f t="shared" si="93"/>
        <v>TE-WI-RRPT-00</v>
      </c>
      <c r="Q1984" s="303" t="s">
        <v>9804</v>
      </c>
      <c r="U1984" s="8" t="str">
        <f t="shared" si="91"/>
        <v>WI-RRPT-00</v>
      </c>
      <c r="V1984" s="8" t="str">
        <f t="shared" si="92"/>
        <v>WI-RRPT</v>
      </c>
      <c r="W1984" t="str">
        <f>VLOOKUP(V1984,'[2]Asset Classifications'!$M$12:$M$1690,1,FALSE)</f>
        <v>WI-RRPT</v>
      </c>
      <c r="Y1984" s="304"/>
      <c r="AA1984" t="s">
        <v>10428</v>
      </c>
      <c r="AB1984">
        <v>1704</v>
      </c>
    </row>
    <row r="1985" spans="1:28">
      <c r="A1985" s="76" t="s">
        <v>3761</v>
      </c>
      <c r="B1985" s="76" t="s">
        <v>9504</v>
      </c>
      <c r="C1985" s="77" t="s">
        <v>4265</v>
      </c>
      <c r="D1985" s="302" t="s">
        <v>4263</v>
      </c>
      <c r="E1985" s="79" t="s">
        <v>10429</v>
      </c>
      <c r="F1985" s="80" t="s">
        <v>10430</v>
      </c>
      <c r="G1985" s="81"/>
      <c r="H1985" s="82"/>
      <c r="I1985" s="8" t="s">
        <v>4495</v>
      </c>
      <c r="J1985" s="8" t="s">
        <v>4367</v>
      </c>
      <c r="K1985" s="8"/>
      <c r="L1985" s="8" t="s">
        <v>4618</v>
      </c>
      <c r="M1985" s="8"/>
      <c r="N1985" s="8"/>
      <c r="O1985" s="8"/>
      <c r="P1985" s="62" t="str">
        <f t="shared" si="93"/>
        <v>TE-WI-SCEQ-00</v>
      </c>
      <c r="Q1985" s="303" t="s">
        <v>10431</v>
      </c>
      <c r="U1985" s="8" t="str">
        <f t="shared" si="91"/>
        <v>WI-SCEQ-00</v>
      </c>
      <c r="V1985" s="8" t="str">
        <f t="shared" si="92"/>
        <v>WI-SCEQ</v>
      </c>
      <c r="W1985" t="str">
        <f>VLOOKUP(V1985,'[2]Asset Classifications'!$M$12:$M$1690,1,FALSE)</f>
        <v>WI-SCEQ</v>
      </c>
      <c r="Y1985" s="304"/>
      <c r="AA1985" t="s">
        <v>10432</v>
      </c>
      <c r="AB1985">
        <v>1705</v>
      </c>
    </row>
    <row r="1986" spans="1:28">
      <c r="A1986" s="76" t="s">
        <v>3761</v>
      </c>
      <c r="B1986" s="76" t="s">
        <v>9504</v>
      </c>
      <c r="C1986" s="77" t="s">
        <v>4265</v>
      </c>
      <c r="D1986" s="302" t="s">
        <v>4263</v>
      </c>
      <c r="E1986" s="79" t="s">
        <v>10433</v>
      </c>
      <c r="F1986" s="80" t="s">
        <v>10434</v>
      </c>
      <c r="G1986" s="81"/>
      <c r="H1986" s="82"/>
      <c r="I1986" s="8" t="s">
        <v>4495</v>
      </c>
      <c r="J1986" s="8" t="s">
        <v>4367</v>
      </c>
      <c r="K1986" s="8"/>
      <c r="L1986" s="8" t="s">
        <v>4618</v>
      </c>
      <c r="M1986" s="8"/>
      <c r="N1986" s="8"/>
      <c r="O1986" s="8"/>
      <c r="P1986" s="62" t="str">
        <f t="shared" si="93"/>
        <v>TE-WI-SGSN-00</v>
      </c>
      <c r="Q1986" s="303" t="s">
        <v>10435</v>
      </c>
      <c r="U1986" s="8" t="str">
        <f t="shared" si="91"/>
        <v>WI-SGSN-00</v>
      </c>
      <c r="V1986" s="8" t="str">
        <f t="shared" si="92"/>
        <v>WI-SGSN</v>
      </c>
      <c r="W1986" t="str">
        <f>VLOOKUP(V1986,'[2]Asset Classifications'!$M$12:$M$1690,1,FALSE)</f>
        <v>WI-SGSN</v>
      </c>
      <c r="Y1986" s="304"/>
      <c r="AA1986" t="s">
        <v>10436</v>
      </c>
      <c r="AB1986">
        <v>1706</v>
      </c>
    </row>
    <row r="1987" spans="1:28">
      <c r="A1987" s="76" t="s">
        <v>3761</v>
      </c>
      <c r="B1987" s="76" t="s">
        <v>9504</v>
      </c>
      <c r="C1987" s="77" t="s">
        <v>4265</v>
      </c>
      <c r="D1987" s="302" t="s">
        <v>4263</v>
      </c>
      <c r="E1987" s="79" t="s">
        <v>5046</v>
      </c>
      <c r="F1987" s="80" t="s">
        <v>5047</v>
      </c>
      <c r="G1987" s="81"/>
      <c r="H1987" s="82"/>
      <c r="I1987" s="8" t="s">
        <v>4495</v>
      </c>
      <c r="J1987" s="8" t="s">
        <v>4367</v>
      </c>
      <c r="K1987" s="8"/>
      <c r="L1987" s="8" t="s">
        <v>4618</v>
      </c>
      <c r="M1987" s="8"/>
      <c r="N1987" s="8"/>
      <c r="O1987" s="8"/>
      <c r="P1987" s="62" t="str">
        <f t="shared" si="93"/>
        <v>TE-WI-SPKR-00</v>
      </c>
      <c r="Q1987" s="303" t="s">
        <v>5047</v>
      </c>
      <c r="U1987" s="8" t="str">
        <f t="shared" si="91"/>
        <v>WI-SPKR-00</v>
      </c>
      <c r="V1987" s="8" t="str">
        <f t="shared" si="92"/>
        <v>WI-SPKR</v>
      </c>
      <c r="W1987" t="str">
        <f>VLOOKUP(V1987,'[2]Asset Classifications'!$M$12:$M$1690,1,FALSE)</f>
        <v>WI-SPKR</v>
      </c>
      <c r="Y1987" s="304"/>
      <c r="AA1987" t="s">
        <v>10437</v>
      </c>
      <c r="AB1987">
        <v>1707</v>
      </c>
    </row>
    <row r="1988" spans="1:28">
      <c r="A1988" s="76" t="s">
        <v>3761</v>
      </c>
      <c r="B1988" s="76" t="s">
        <v>9504</v>
      </c>
      <c r="C1988" s="77" t="s">
        <v>4265</v>
      </c>
      <c r="D1988" s="302" t="s">
        <v>4263</v>
      </c>
      <c r="E1988" s="79" t="s">
        <v>10054</v>
      </c>
      <c r="F1988" s="80" t="s">
        <v>10055</v>
      </c>
      <c r="G1988" s="81"/>
      <c r="H1988" s="82"/>
      <c r="I1988" s="8" t="s">
        <v>4495</v>
      </c>
      <c r="J1988" s="8" t="s">
        <v>4367</v>
      </c>
      <c r="K1988" s="8"/>
      <c r="L1988" s="8" t="s">
        <v>4618</v>
      </c>
      <c r="M1988" s="8"/>
      <c r="N1988" s="8"/>
      <c r="O1988" s="8"/>
      <c r="P1988" s="62" t="str">
        <f t="shared" si="93"/>
        <v>TE-WI-SPLT-00</v>
      </c>
      <c r="Q1988" s="303" t="s">
        <v>10055</v>
      </c>
      <c r="U1988" s="8" t="str">
        <f t="shared" si="91"/>
        <v>WI-SPLT-00</v>
      </c>
      <c r="V1988" s="8" t="str">
        <f t="shared" si="92"/>
        <v>WI-SPLT</v>
      </c>
      <c r="W1988" t="str">
        <f>VLOOKUP(V1988,'[2]Asset Classifications'!$M$12:$M$1690,1,FALSE)</f>
        <v>WI-SPLT</v>
      </c>
      <c r="Y1988" s="304"/>
      <c r="AA1988" t="s">
        <v>10438</v>
      </c>
      <c r="AB1988">
        <v>1708</v>
      </c>
    </row>
    <row r="1989" spans="1:28">
      <c r="A1989" s="76" t="s">
        <v>3761</v>
      </c>
      <c r="B1989" s="76" t="s">
        <v>9504</v>
      </c>
      <c r="C1989" s="77" t="s">
        <v>4265</v>
      </c>
      <c r="D1989" s="302" t="s">
        <v>4263</v>
      </c>
      <c r="E1989" s="79" t="s">
        <v>8936</v>
      </c>
      <c r="F1989" s="80" t="s">
        <v>8937</v>
      </c>
      <c r="G1989" s="81"/>
      <c r="H1989" s="82"/>
      <c r="I1989" s="8" t="s">
        <v>4495</v>
      </c>
      <c r="J1989" s="8" t="s">
        <v>4367</v>
      </c>
      <c r="K1989" s="8"/>
      <c r="L1989" s="8" t="s">
        <v>4618</v>
      </c>
      <c r="M1989" s="8"/>
      <c r="N1989" s="8"/>
      <c r="O1989" s="8"/>
      <c r="P1989" s="62" t="str">
        <f t="shared" si="93"/>
        <v>TE-WI-SRVR-00</v>
      </c>
      <c r="Q1989" s="303" t="s">
        <v>8937</v>
      </c>
      <c r="U1989" s="8" t="str">
        <f t="shared" si="91"/>
        <v>WI-SRVR-00</v>
      </c>
      <c r="V1989" s="8" t="str">
        <f t="shared" si="92"/>
        <v>WI-SRVR</v>
      </c>
      <c r="W1989" t="str">
        <f>VLOOKUP(V1989,'[2]Asset Classifications'!$M$12:$M$1690,1,FALSE)</f>
        <v>WI-SRVR</v>
      </c>
      <c r="Y1989" s="304"/>
      <c r="AA1989" t="s">
        <v>10439</v>
      </c>
      <c r="AB1989">
        <v>1709</v>
      </c>
    </row>
    <row r="1990" spans="1:28">
      <c r="A1990" s="76" t="s">
        <v>3761</v>
      </c>
      <c r="B1990" s="76" t="s">
        <v>9504</v>
      </c>
      <c r="C1990" s="77" t="s">
        <v>4265</v>
      </c>
      <c r="D1990" s="302" t="s">
        <v>4263</v>
      </c>
      <c r="E1990" s="79" t="s">
        <v>8939</v>
      </c>
      <c r="F1990" s="80" t="s">
        <v>8940</v>
      </c>
      <c r="G1990" s="81" t="s">
        <v>3718</v>
      </c>
      <c r="H1990" s="82" t="s">
        <v>8941</v>
      </c>
      <c r="I1990" s="8" t="s">
        <v>4495</v>
      </c>
      <c r="J1990" s="8" t="s">
        <v>4367</v>
      </c>
      <c r="K1990" s="8"/>
      <c r="L1990" s="8" t="s">
        <v>4618</v>
      </c>
      <c r="M1990" s="8"/>
      <c r="N1990" s="8"/>
      <c r="O1990" s="8"/>
      <c r="P1990" s="62" t="str">
        <f t="shared" si="93"/>
        <v>TE-WI-SWAP-OT</v>
      </c>
      <c r="Q1990" s="303" t="s">
        <v>8942</v>
      </c>
      <c r="U1990" s="8" t="str">
        <f t="shared" si="91"/>
        <v>WI-SWAP-OT</v>
      </c>
      <c r="V1990" s="8" t="str">
        <f t="shared" si="92"/>
        <v>WI-SWAP-OT</v>
      </c>
      <c r="W1990" t="str">
        <f>VLOOKUP(V1990,'[2]Asset Classifications'!$M$12:$M$1690,1,FALSE)</f>
        <v>WI-SWAP-OT</v>
      </c>
      <c r="Y1990" s="304"/>
      <c r="AA1990" t="s">
        <v>10440</v>
      </c>
      <c r="AB1990">
        <v>1710</v>
      </c>
    </row>
    <row r="1991" spans="1:28">
      <c r="A1991" s="76" t="s">
        <v>3761</v>
      </c>
      <c r="B1991" s="76" t="s">
        <v>9504</v>
      </c>
      <c r="C1991" s="77" t="s">
        <v>4265</v>
      </c>
      <c r="D1991" s="302" t="s">
        <v>4263</v>
      </c>
      <c r="E1991" s="291" t="s">
        <v>8939</v>
      </c>
      <c r="F1991" s="291" t="s">
        <v>8940</v>
      </c>
      <c r="G1991" s="294"/>
      <c r="H1991" s="294"/>
      <c r="I1991" s="278" t="s">
        <v>4495</v>
      </c>
      <c r="J1991" s="278" t="s">
        <v>4367</v>
      </c>
      <c r="K1991" s="280" t="s">
        <v>8924</v>
      </c>
      <c r="L1991" s="280" t="s">
        <v>4618</v>
      </c>
      <c r="M1991" s="280"/>
      <c r="N1991" s="280" t="s">
        <v>10441</v>
      </c>
      <c r="O1991" s="278" t="s">
        <v>8945</v>
      </c>
      <c r="P1991" s="62" t="str">
        <f t="shared" si="93"/>
        <v>TE-WI-SWAP-00</v>
      </c>
      <c r="Q1991" t="s">
        <v>8945</v>
      </c>
      <c r="U1991" s="8" t="str">
        <f t="shared" si="91"/>
        <v>WI-SWAP-00</v>
      </c>
      <c r="V1991" s="8" t="str">
        <f t="shared" si="92"/>
        <v>WI-SWAP</v>
      </c>
      <c r="Y1991" s="304" t="s">
        <v>4491</v>
      </c>
    </row>
    <row r="1992" spans="1:28">
      <c r="A1992" s="76" t="s">
        <v>3761</v>
      </c>
      <c r="B1992" s="76" t="s">
        <v>9504</v>
      </c>
      <c r="C1992" s="77" t="s">
        <v>4265</v>
      </c>
      <c r="D1992" s="302" t="s">
        <v>4263</v>
      </c>
      <c r="E1992" s="79" t="s">
        <v>10442</v>
      </c>
      <c r="F1992" s="80" t="s">
        <v>4264</v>
      </c>
      <c r="G1992" s="81"/>
      <c r="H1992" s="82"/>
      <c r="I1992" s="8" t="s">
        <v>4495</v>
      </c>
      <c r="J1992" s="8" t="s">
        <v>4367</v>
      </c>
      <c r="K1992" s="8"/>
      <c r="L1992" s="8" t="s">
        <v>4618</v>
      </c>
      <c r="M1992" s="8"/>
      <c r="N1992" s="8"/>
      <c r="O1992" s="8"/>
      <c r="P1992" s="62" t="str">
        <f t="shared" si="93"/>
        <v>TE-WI-TCEQ-00</v>
      </c>
      <c r="Q1992" s="303" t="s">
        <v>10443</v>
      </c>
      <c r="U1992" s="8" t="str">
        <f t="shared" ref="U1992:U2057" si="94">C1992&amp; "-" &amp;E1992 &amp; IF(G1992&lt;&gt;"","-" &amp;G1992,"-00")</f>
        <v>WI-TCEQ-00</v>
      </c>
      <c r="V1992" s="8" t="str">
        <f t="shared" ref="V1992:V2057" si="95">C1992&amp; "-" &amp;E1992 &amp; IF(G1992&lt;&gt;"","-" &amp;G1992,"")</f>
        <v>WI-TCEQ</v>
      </c>
      <c r="W1992" t="str">
        <f>VLOOKUP(V1992,'[2]Asset Classifications'!$M$12:$M$1690,1,FALSE)</f>
        <v>WI-TCEQ</v>
      </c>
      <c r="Y1992" s="304"/>
      <c r="AA1992" t="s">
        <v>10444</v>
      </c>
      <c r="AB1992">
        <v>1711</v>
      </c>
    </row>
    <row r="1993" spans="1:28">
      <c r="A1993" s="76" t="s">
        <v>3761</v>
      </c>
      <c r="B1993" s="76" t="s">
        <v>9504</v>
      </c>
      <c r="C1993" s="77" t="s">
        <v>4265</v>
      </c>
      <c r="D1993" s="302" t="s">
        <v>4263</v>
      </c>
      <c r="E1993" s="79" t="s">
        <v>10445</v>
      </c>
      <c r="F1993" s="80" t="s">
        <v>10446</v>
      </c>
      <c r="G1993" s="81"/>
      <c r="H1993" s="82"/>
      <c r="I1993" s="8" t="s">
        <v>4495</v>
      </c>
      <c r="J1993" s="8" t="s">
        <v>4367</v>
      </c>
      <c r="K1993" s="8"/>
      <c r="L1993" s="8" t="s">
        <v>4618</v>
      </c>
      <c r="M1993" s="8"/>
      <c r="N1993" s="8"/>
      <c r="O1993" s="8"/>
      <c r="P1993" s="62" t="str">
        <f t="shared" si="93"/>
        <v>TE-WI-TCUN-00</v>
      </c>
      <c r="Q1993" s="303" t="s">
        <v>10446</v>
      </c>
      <c r="U1993" s="8" t="str">
        <f t="shared" si="94"/>
        <v>WI-TCUN-00</v>
      </c>
      <c r="V1993" s="8" t="str">
        <f t="shared" si="95"/>
        <v>WI-TCUN</v>
      </c>
      <c r="W1993" t="str">
        <f>VLOOKUP(V1993,'[2]Asset Classifications'!$M$12:$M$1690,1,FALSE)</f>
        <v>WI-TCUN</v>
      </c>
      <c r="Y1993" s="304"/>
      <c r="AA1993" t="s">
        <v>10447</v>
      </c>
      <c r="AB1993">
        <v>1712</v>
      </c>
    </row>
    <row r="1994" spans="1:28">
      <c r="A1994" s="76" t="s">
        <v>3761</v>
      </c>
      <c r="B1994" s="76" t="s">
        <v>9504</v>
      </c>
      <c r="C1994" s="77" t="s">
        <v>4265</v>
      </c>
      <c r="D1994" s="302" t="s">
        <v>4263</v>
      </c>
      <c r="E1994" s="79" t="s">
        <v>10448</v>
      </c>
      <c r="F1994" s="80" t="s">
        <v>10449</v>
      </c>
      <c r="G1994" s="81"/>
      <c r="H1994" s="82"/>
      <c r="I1994" s="8" t="s">
        <v>4495</v>
      </c>
      <c r="J1994" s="8" t="s">
        <v>4367</v>
      </c>
      <c r="K1994" s="8"/>
      <c r="L1994" s="8" t="s">
        <v>4618</v>
      </c>
      <c r="M1994" s="8"/>
      <c r="N1994" s="8"/>
      <c r="O1994" s="8"/>
      <c r="P1994" s="62" t="str">
        <f t="shared" si="93"/>
        <v>TE-WI-TREQ-00</v>
      </c>
      <c r="Q1994" s="303" t="s">
        <v>10450</v>
      </c>
      <c r="U1994" s="8" t="str">
        <f t="shared" si="94"/>
        <v>WI-TREQ-00</v>
      </c>
      <c r="V1994" s="8" t="str">
        <f t="shared" si="95"/>
        <v>WI-TREQ</v>
      </c>
      <c r="W1994" t="str">
        <f>VLOOKUP(V1994,'[2]Asset Classifications'!$M$12:$M$1690,1,FALSE)</f>
        <v>WI-TREQ</v>
      </c>
      <c r="Y1994" s="304"/>
      <c r="AA1994" t="s">
        <v>10451</v>
      </c>
      <c r="AB1994">
        <v>1713</v>
      </c>
    </row>
    <row r="1995" spans="1:28">
      <c r="A1995" s="76" t="s">
        <v>3761</v>
      </c>
      <c r="B1995" s="76" t="s">
        <v>9504</v>
      </c>
      <c r="C1995" s="77" t="s">
        <v>4265</v>
      </c>
      <c r="D1995" s="302" t="s">
        <v>4263</v>
      </c>
      <c r="E1995" s="79" t="s">
        <v>10452</v>
      </c>
      <c r="F1995" s="80" t="s">
        <v>10453</v>
      </c>
      <c r="G1995" s="81"/>
      <c r="H1995" s="82"/>
      <c r="I1995" s="8" t="s">
        <v>4495</v>
      </c>
      <c r="J1995" s="8" t="s">
        <v>4367</v>
      </c>
      <c r="K1995" s="8"/>
      <c r="L1995" s="8" t="s">
        <v>4618</v>
      </c>
      <c r="M1995" s="8"/>
      <c r="N1995" s="8"/>
      <c r="O1995" s="8"/>
      <c r="P1995" s="62" t="str">
        <f t="shared" si="93"/>
        <v>TE-WI-TSPD-00</v>
      </c>
      <c r="Q1995" s="303" t="s">
        <v>10454</v>
      </c>
      <c r="U1995" s="8" t="str">
        <f t="shared" si="94"/>
        <v>WI-TSPD-00</v>
      </c>
      <c r="V1995" s="8" t="str">
        <f t="shared" si="95"/>
        <v>WI-TSPD</v>
      </c>
      <c r="W1995" t="str">
        <f>VLOOKUP(V1995,'[2]Asset Classifications'!$M$12:$M$1690,1,FALSE)</f>
        <v>WI-TSPD</v>
      </c>
      <c r="Y1995" s="304"/>
      <c r="AA1995" t="s">
        <v>10455</v>
      </c>
      <c r="AB1995">
        <v>1714</v>
      </c>
    </row>
    <row r="1996" spans="1:28">
      <c r="A1996" s="76" t="s">
        <v>3761</v>
      </c>
      <c r="B1996" s="76" t="s">
        <v>9504</v>
      </c>
      <c r="C1996" s="77" t="s">
        <v>4265</v>
      </c>
      <c r="D1996" s="302" t="s">
        <v>4263</v>
      </c>
      <c r="E1996" s="291" t="s">
        <v>10066</v>
      </c>
      <c r="F1996" s="306" t="s">
        <v>10067</v>
      </c>
      <c r="G1996" s="294"/>
      <c r="H1996" s="294"/>
      <c r="I1996" s="278" t="s">
        <v>4495</v>
      </c>
      <c r="J1996" s="278" t="s">
        <v>4367</v>
      </c>
      <c r="K1996" s="280" t="s">
        <v>8924</v>
      </c>
      <c r="L1996" s="280" t="s">
        <v>4618</v>
      </c>
      <c r="M1996" s="280"/>
      <c r="N1996" s="280" t="s">
        <v>10456</v>
      </c>
      <c r="O1996" s="306" t="s">
        <v>10068</v>
      </c>
      <c r="P1996" s="62" t="str">
        <f t="shared" si="93"/>
        <v>TE-WI-UIDV-00</v>
      </c>
      <c r="Q1996" t="s">
        <v>10068</v>
      </c>
      <c r="U1996" s="8" t="str">
        <f t="shared" si="94"/>
        <v>WI-UIDV-00</v>
      </c>
      <c r="V1996" s="8" t="str">
        <f t="shared" si="95"/>
        <v>WI-UIDV</v>
      </c>
      <c r="Y1996" s="304" t="s">
        <v>4491</v>
      </c>
    </row>
    <row r="1997" spans="1:28">
      <c r="A1997" s="76" t="s">
        <v>3761</v>
      </c>
      <c r="B1997" s="76" t="s">
        <v>9504</v>
      </c>
      <c r="C1997" s="77" t="s">
        <v>4265</v>
      </c>
      <c r="D1997" s="302" t="s">
        <v>4263</v>
      </c>
      <c r="E1997" s="79" t="s">
        <v>4814</v>
      </c>
      <c r="F1997" s="80" t="s">
        <v>4695</v>
      </c>
      <c r="G1997" s="81"/>
      <c r="H1997" s="82"/>
      <c r="I1997" s="8" t="s">
        <v>4495</v>
      </c>
      <c r="J1997" s="8" t="s">
        <v>4367</v>
      </c>
      <c r="K1997" s="8"/>
      <c r="L1997" s="8" t="s">
        <v>4618</v>
      </c>
      <c r="M1997" s="8"/>
      <c r="N1997" s="8"/>
      <c r="O1997" s="8"/>
      <c r="P1997" s="62" t="str">
        <f t="shared" si="93"/>
        <v>TE-WI-UPSY-00</v>
      </c>
      <c r="Q1997" s="303" t="s">
        <v>4695</v>
      </c>
      <c r="U1997" s="8" t="str">
        <f t="shared" si="94"/>
        <v>WI-UPSY-00</v>
      </c>
      <c r="V1997" s="8" t="str">
        <f t="shared" si="95"/>
        <v>WI-UPSY</v>
      </c>
      <c r="W1997" t="str">
        <f>VLOOKUP(V1997,'[2]Asset Classifications'!$M$12:$M$1690,1,FALSE)</f>
        <v>WI-UPSY</v>
      </c>
      <c r="Y1997" s="304"/>
      <c r="AA1997" t="s">
        <v>10457</v>
      </c>
      <c r="AB1997">
        <v>1715</v>
      </c>
    </row>
    <row r="1998" spans="1:28">
      <c r="A1998" s="76" t="s">
        <v>3761</v>
      </c>
      <c r="B1998" s="76" t="s">
        <v>9504</v>
      </c>
      <c r="C1998" s="77" t="s">
        <v>4265</v>
      </c>
      <c r="D1998" s="302" t="s">
        <v>4263</v>
      </c>
      <c r="E1998" s="79" t="s">
        <v>10458</v>
      </c>
      <c r="F1998" s="80" t="s">
        <v>10459</v>
      </c>
      <c r="G1998" s="81" t="s">
        <v>3636</v>
      </c>
      <c r="H1998" s="82" t="s">
        <v>10460</v>
      </c>
      <c r="I1998" s="8" t="s">
        <v>4631</v>
      </c>
      <c r="J1998" s="8" t="s">
        <v>4367</v>
      </c>
      <c r="K1998" s="8"/>
      <c r="L1998" s="8" t="s">
        <v>4632</v>
      </c>
      <c r="M1998" s="8" t="s">
        <v>4436</v>
      </c>
      <c r="N1998" s="8"/>
      <c r="O1998" s="8"/>
      <c r="P1998" s="62" t="str">
        <f t="shared" si="93"/>
        <v>TE-WI-WIFI-CT</v>
      </c>
      <c r="Q1998" s="303" t="s">
        <v>10461</v>
      </c>
      <c r="U1998" s="8" t="str">
        <f t="shared" si="94"/>
        <v>WI-WIFI-CT</v>
      </c>
      <c r="V1998" s="8" t="str">
        <f t="shared" si="95"/>
        <v>WI-WIFI-CT</v>
      </c>
      <c r="W1998" t="str">
        <f>VLOOKUP(V1998,'[2]Asset Classifications'!$M$12:$M$1690,1,FALSE)</f>
        <v>WI-WIFI-CT</v>
      </c>
      <c r="Y1998" s="304"/>
      <c r="AA1998" t="s">
        <v>10462</v>
      </c>
      <c r="AB1998">
        <v>1716</v>
      </c>
    </row>
    <row r="1999" spans="1:28">
      <c r="A1999" s="76" t="s">
        <v>3761</v>
      </c>
      <c r="B1999" s="76" t="s">
        <v>9504</v>
      </c>
      <c r="C1999" s="77" t="s">
        <v>4265</v>
      </c>
      <c r="D1999" s="302" t="s">
        <v>4263</v>
      </c>
      <c r="E1999" s="282" t="s">
        <v>10458</v>
      </c>
      <c r="F1999" s="295" t="s">
        <v>10459</v>
      </c>
      <c r="G1999" s="282" t="s">
        <v>3883</v>
      </c>
      <c r="H1999" s="282" t="s">
        <v>10463</v>
      </c>
      <c r="I1999" s="278" t="s">
        <v>4631</v>
      </c>
      <c r="J1999" s="278" t="s">
        <v>4367</v>
      </c>
      <c r="K1999" s="280" t="s">
        <v>8924</v>
      </c>
      <c r="L1999" s="280" t="s">
        <v>4632</v>
      </c>
      <c r="M1999" s="280" t="s">
        <v>4436</v>
      </c>
      <c r="N1999" s="280" t="s">
        <v>10464</v>
      </c>
      <c r="O1999" s="282" t="s">
        <v>10465</v>
      </c>
      <c r="P1999" s="62" t="str">
        <f t="shared" ref="P1999:P2057" si="96">A1999&amp;"-"&amp;U1999</f>
        <v>TE-WI-WIFI-DE</v>
      </c>
      <c r="Q1999" t="s">
        <v>10465</v>
      </c>
      <c r="U1999" s="8" t="str">
        <f t="shared" si="94"/>
        <v>WI-WIFI-DE</v>
      </c>
      <c r="V1999" s="8" t="str">
        <f t="shared" si="95"/>
        <v>WI-WIFI-DE</v>
      </c>
      <c r="Y1999" s="304" t="s">
        <v>4491</v>
      </c>
    </row>
    <row r="2000" spans="1:28">
      <c r="A2000" s="76" t="s">
        <v>3761</v>
      </c>
      <c r="B2000" s="76" t="s">
        <v>9504</v>
      </c>
      <c r="C2000" s="77" t="s">
        <v>4265</v>
      </c>
      <c r="D2000" s="302" t="s">
        <v>4263</v>
      </c>
      <c r="E2000" s="79" t="s">
        <v>10458</v>
      </c>
      <c r="F2000" s="80" t="s">
        <v>10459</v>
      </c>
      <c r="G2000" s="81" t="s">
        <v>9838</v>
      </c>
      <c r="H2000" s="82" t="s">
        <v>10466</v>
      </c>
      <c r="I2000" s="8" t="s">
        <v>4631</v>
      </c>
      <c r="J2000" s="8" t="s">
        <v>4367</v>
      </c>
      <c r="K2000" s="8"/>
      <c r="L2000" s="8" t="s">
        <v>4632</v>
      </c>
      <c r="M2000" s="8" t="s">
        <v>4436</v>
      </c>
      <c r="N2000" s="8"/>
      <c r="O2000" s="8"/>
      <c r="P2000" s="62" t="str">
        <f t="shared" si="96"/>
        <v>TE-WI-WIFI-DT</v>
      </c>
      <c r="Q2000" s="303" t="s">
        <v>10467</v>
      </c>
      <c r="U2000" s="8" t="str">
        <f t="shared" si="94"/>
        <v>WI-WIFI-DT</v>
      </c>
      <c r="V2000" s="8" t="str">
        <f t="shared" si="95"/>
        <v>WI-WIFI-DT</v>
      </c>
      <c r="W2000" t="str">
        <f>VLOOKUP(V2000,'[2]Asset Classifications'!$M$12:$M$1690,1,FALSE)</f>
        <v>WI-WIFI-DT</v>
      </c>
      <c r="Y2000" s="304"/>
      <c r="AA2000" t="s">
        <v>10468</v>
      </c>
      <c r="AB2000">
        <v>1717</v>
      </c>
    </row>
    <row r="2001" spans="1:28">
      <c r="A2001" s="76" t="s">
        <v>3761</v>
      </c>
      <c r="B2001" s="76" t="s">
        <v>9504</v>
      </c>
      <c r="C2001" s="77" t="s">
        <v>4265</v>
      </c>
      <c r="D2001" s="302" t="s">
        <v>4263</v>
      </c>
      <c r="E2001" s="79" t="s">
        <v>10458</v>
      </c>
      <c r="F2001" s="80" t="s">
        <v>10459</v>
      </c>
      <c r="G2001" s="81" t="s">
        <v>9524</v>
      </c>
      <c r="H2001" s="82" t="s">
        <v>10469</v>
      </c>
      <c r="I2001" s="8" t="s">
        <v>4631</v>
      </c>
      <c r="J2001" s="8" t="s">
        <v>4367</v>
      </c>
      <c r="K2001" s="8"/>
      <c r="L2001" s="8" t="s">
        <v>4632</v>
      </c>
      <c r="M2001" s="8" t="s">
        <v>4436</v>
      </c>
      <c r="N2001" s="8"/>
      <c r="O2001" s="8"/>
      <c r="P2001" s="62" t="str">
        <f t="shared" si="96"/>
        <v>TE-WI-WIFI-GN</v>
      </c>
      <c r="Q2001" s="303" t="s">
        <v>10470</v>
      </c>
      <c r="U2001" s="8" t="str">
        <f t="shared" si="94"/>
        <v>WI-WIFI-GN</v>
      </c>
      <c r="V2001" s="8" t="str">
        <f t="shared" si="95"/>
        <v>WI-WIFI-GN</v>
      </c>
      <c r="W2001" t="str">
        <f>VLOOKUP(V2001,'[2]Asset Classifications'!$M$12:$M$1690,1,FALSE)</f>
        <v>WI-WIFI-GN</v>
      </c>
      <c r="Y2001" s="304"/>
      <c r="AA2001" t="s">
        <v>10471</v>
      </c>
      <c r="AB2001">
        <v>1718</v>
      </c>
    </row>
    <row r="2002" spans="1:28">
      <c r="A2002" s="76" t="s">
        <v>3761</v>
      </c>
      <c r="B2002" s="76" t="s">
        <v>9504</v>
      </c>
      <c r="C2002" s="77" t="s">
        <v>4265</v>
      </c>
      <c r="D2002" s="302" t="s">
        <v>4263</v>
      </c>
      <c r="E2002" s="79" t="s">
        <v>10458</v>
      </c>
      <c r="F2002" s="80" t="s">
        <v>10459</v>
      </c>
      <c r="G2002" s="81" t="s">
        <v>8214</v>
      </c>
      <c r="H2002" s="82" t="s">
        <v>10472</v>
      </c>
      <c r="I2002" s="8" t="s">
        <v>4631</v>
      </c>
      <c r="J2002" s="8" t="s">
        <v>4367</v>
      </c>
      <c r="K2002" s="8"/>
      <c r="L2002" s="8" t="s">
        <v>4632</v>
      </c>
      <c r="M2002" s="8" t="s">
        <v>4436</v>
      </c>
      <c r="N2002" s="8"/>
      <c r="O2002" s="8"/>
      <c r="P2002" s="62" t="str">
        <f t="shared" si="96"/>
        <v>TE-WI-WIFI-IR</v>
      </c>
      <c r="Q2002" s="303" t="s">
        <v>10473</v>
      </c>
      <c r="U2002" s="8" t="str">
        <f t="shared" si="94"/>
        <v>WI-WIFI-IR</v>
      </c>
      <c r="V2002" s="8" t="str">
        <f t="shared" si="95"/>
        <v>WI-WIFI-IR</v>
      </c>
      <c r="W2002" t="str">
        <f>VLOOKUP(V2002,'[2]Asset Classifications'!$M$12:$M$1690,1,FALSE)</f>
        <v>WI-WIFI-IR</v>
      </c>
      <c r="Y2002" s="304"/>
      <c r="AA2002" t="s">
        <v>10474</v>
      </c>
      <c r="AB2002">
        <v>1719</v>
      </c>
    </row>
    <row r="2003" spans="1:28">
      <c r="A2003" s="76" t="s">
        <v>3761</v>
      </c>
      <c r="B2003" s="76" t="s">
        <v>9504</v>
      </c>
      <c r="C2003" s="77" t="s">
        <v>4265</v>
      </c>
      <c r="D2003" s="302" t="s">
        <v>4263</v>
      </c>
      <c r="E2003" s="79" t="s">
        <v>10458</v>
      </c>
      <c r="F2003" s="80" t="s">
        <v>10459</v>
      </c>
      <c r="G2003" s="81" t="s">
        <v>4684</v>
      </c>
      <c r="H2003" s="82" t="s">
        <v>10475</v>
      </c>
      <c r="I2003" s="8" t="s">
        <v>4631</v>
      </c>
      <c r="J2003" s="8" t="s">
        <v>4367</v>
      </c>
      <c r="K2003" s="8"/>
      <c r="L2003" s="8" t="s">
        <v>4632</v>
      </c>
      <c r="M2003" s="8" t="s">
        <v>4436</v>
      </c>
      <c r="N2003" s="8"/>
      <c r="O2003" s="8"/>
      <c r="P2003" s="62" t="str">
        <f t="shared" si="96"/>
        <v>TE-WI-WIFI-MN</v>
      </c>
      <c r="Q2003" s="303" t="s">
        <v>10476</v>
      </c>
      <c r="U2003" s="8" t="str">
        <f t="shared" si="94"/>
        <v>WI-WIFI-MN</v>
      </c>
      <c r="V2003" s="8" t="str">
        <f t="shared" si="95"/>
        <v>WI-WIFI-MN</v>
      </c>
      <c r="W2003" t="str">
        <f>VLOOKUP(V2003,'[2]Asset Classifications'!$M$12:$M$1690,1,FALSE)</f>
        <v>WI-WIFI-MN</v>
      </c>
      <c r="Y2003" s="304"/>
      <c r="AA2003" t="s">
        <v>10477</v>
      </c>
      <c r="AB2003">
        <v>1720</v>
      </c>
    </row>
    <row r="2004" spans="1:28">
      <c r="A2004" s="76" t="s">
        <v>3761</v>
      </c>
      <c r="B2004" s="76" t="s">
        <v>9504</v>
      </c>
      <c r="C2004" s="77" t="s">
        <v>4265</v>
      </c>
      <c r="D2004" s="302" t="s">
        <v>4263</v>
      </c>
      <c r="E2004" s="79" t="s">
        <v>10458</v>
      </c>
      <c r="F2004" s="80" t="s">
        <v>10459</v>
      </c>
      <c r="G2004" s="81" t="s">
        <v>10478</v>
      </c>
      <c r="H2004" s="82" t="s">
        <v>10479</v>
      </c>
      <c r="I2004" s="8" t="s">
        <v>4631</v>
      </c>
      <c r="J2004" s="8" t="s">
        <v>4367</v>
      </c>
      <c r="K2004" s="8"/>
      <c r="L2004" s="8" t="s">
        <v>4632</v>
      </c>
      <c r="M2004" s="8" t="s">
        <v>4436</v>
      </c>
      <c r="N2004" s="8"/>
      <c r="O2004" s="8"/>
      <c r="P2004" s="62" t="str">
        <f t="shared" si="96"/>
        <v>TE-WI-WIFI-NT</v>
      </c>
      <c r="Q2004" s="303" t="s">
        <v>10480</v>
      </c>
      <c r="U2004" s="8" t="str">
        <f t="shared" si="94"/>
        <v>WI-WIFI-NT</v>
      </c>
      <c r="V2004" s="8" t="str">
        <f t="shared" si="95"/>
        <v>WI-WIFI-NT</v>
      </c>
      <c r="W2004" t="str">
        <f>VLOOKUP(V2004,'[2]Asset Classifications'!$M$12:$M$1690,1,FALSE)</f>
        <v>WI-WIFI-NT</v>
      </c>
      <c r="Y2004" s="304"/>
      <c r="AA2004" t="s">
        <v>10481</v>
      </c>
      <c r="AB2004">
        <v>1721</v>
      </c>
    </row>
    <row r="2005" spans="1:28">
      <c r="A2005" s="76" t="s">
        <v>3761</v>
      </c>
      <c r="B2005" s="76" t="s">
        <v>9504</v>
      </c>
      <c r="C2005" s="77" t="s">
        <v>4265</v>
      </c>
      <c r="D2005" s="302" t="s">
        <v>4263</v>
      </c>
      <c r="E2005" s="79" t="s">
        <v>10458</v>
      </c>
      <c r="F2005" s="80" t="s">
        <v>10459</v>
      </c>
      <c r="G2005" s="81" t="s">
        <v>3757</v>
      </c>
      <c r="H2005" s="82" t="s">
        <v>10482</v>
      </c>
      <c r="I2005" s="8" t="s">
        <v>4631</v>
      </c>
      <c r="J2005" s="8" t="s">
        <v>4367</v>
      </c>
      <c r="K2005" s="8"/>
      <c r="L2005" s="8" t="s">
        <v>4632</v>
      </c>
      <c r="M2005" s="8" t="s">
        <v>4436</v>
      </c>
      <c r="N2005" s="8"/>
      <c r="O2005" s="8"/>
      <c r="P2005" s="62" t="str">
        <f t="shared" si="96"/>
        <v>TE-WI-WIFI-ST</v>
      </c>
      <c r="Q2005" s="303" t="s">
        <v>10483</v>
      </c>
      <c r="U2005" s="8" t="str">
        <f t="shared" si="94"/>
        <v>WI-WIFI-ST</v>
      </c>
      <c r="V2005" s="8" t="str">
        <f t="shared" si="95"/>
        <v>WI-WIFI-ST</v>
      </c>
      <c r="W2005" t="str">
        <f>VLOOKUP(V2005,'[2]Asset Classifications'!$M$12:$M$1690,1,FALSE)</f>
        <v>WI-WIFI-ST</v>
      </c>
      <c r="Y2005" s="304"/>
      <c r="AA2005" t="s">
        <v>10484</v>
      </c>
      <c r="AB2005">
        <v>1722</v>
      </c>
    </row>
    <row r="2006" spans="1:28">
      <c r="A2006" s="76" t="s">
        <v>3761</v>
      </c>
      <c r="B2006" s="76" t="s">
        <v>9504</v>
      </c>
      <c r="C2006" s="77" t="s">
        <v>4265</v>
      </c>
      <c r="D2006" s="302" t="s">
        <v>4263</v>
      </c>
      <c r="E2006" s="79" t="s">
        <v>10458</v>
      </c>
      <c r="F2006" s="80" t="s">
        <v>10459</v>
      </c>
      <c r="G2006" s="81" t="s">
        <v>9540</v>
      </c>
      <c r="H2006" s="82" t="s">
        <v>10485</v>
      </c>
      <c r="I2006" s="8" t="s">
        <v>4631</v>
      </c>
      <c r="J2006" s="8" t="s">
        <v>4367</v>
      </c>
      <c r="K2006" s="8"/>
      <c r="L2006" s="8" t="s">
        <v>4632</v>
      </c>
      <c r="M2006" s="8" t="s">
        <v>4436</v>
      </c>
      <c r="N2006" s="8"/>
      <c r="O2006" s="8"/>
      <c r="P2006" s="62" t="str">
        <f t="shared" si="96"/>
        <v>TE-WI-WIFI-WB</v>
      </c>
      <c r="Q2006" s="303" t="s">
        <v>10486</v>
      </c>
      <c r="U2006" s="8" t="str">
        <f t="shared" si="94"/>
        <v>WI-WIFI-WB</v>
      </c>
      <c r="V2006" s="8" t="str">
        <f t="shared" si="95"/>
        <v>WI-WIFI-WB</v>
      </c>
      <c r="W2006" t="str">
        <f>VLOOKUP(V2006,'[2]Asset Classifications'!$M$12:$M$1690,1,FALSE)</f>
        <v>WI-WIFI-WB</v>
      </c>
      <c r="Y2006" s="304"/>
      <c r="AA2006" t="s">
        <v>10487</v>
      </c>
      <c r="AB2006">
        <v>1723</v>
      </c>
    </row>
    <row r="2007" spans="1:28">
      <c r="A2007" s="76" t="s">
        <v>3761</v>
      </c>
      <c r="B2007" s="76" t="s">
        <v>9504</v>
      </c>
      <c r="C2007" s="77" t="s">
        <v>4265</v>
      </c>
      <c r="D2007" s="302" t="s">
        <v>4263</v>
      </c>
      <c r="E2007" s="79" t="s">
        <v>10458</v>
      </c>
      <c r="F2007" s="80" t="s">
        <v>10459</v>
      </c>
      <c r="G2007" s="81" t="s">
        <v>5372</v>
      </c>
      <c r="H2007" s="82" t="s">
        <v>10488</v>
      </c>
      <c r="I2007" s="8" t="s">
        <v>4631</v>
      </c>
      <c r="J2007" s="8" t="s">
        <v>4367</v>
      </c>
      <c r="K2007" s="8"/>
      <c r="L2007" s="8" t="s">
        <v>4632</v>
      </c>
      <c r="M2007" s="8" t="s">
        <v>4436</v>
      </c>
      <c r="N2007" s="8"/>
      <c r="O2007" s="8"/>
      <c r="P2007" s="62" t="str">
        <f t="shared" si="96"/>
        <v>TE-WI-WIFI-WR</v>
      </c>
      <c r="Q2007" s="303" t="s">
        <v>10489</v>
      </c>
      <c r="U2007" s="8" t="str">
        <f t="shared" si="94"/>
        <v>WI-WIFI-WR</v>
      </c>
      <c r="V2007" s="8" t="str">
        <f t="shared" si="95"/>
        <v>WI-WIFI-WR</v>
      </c>
      <c r="W2007" t="str">
        <f>VLOOKUP(V2007,'[2]Asset Classifications'!$M$12:$M$1690,1,FALSE)</f>
        <v>WI-WIFI-WR</v>
      </c>
      <c r="Y2007" s="304"/>
      <c r="AA2007" t="s">
        <v>10490</v>
      </c>
      <c r="AB2007">
        <v>1724</v>
      </c>
    </row>
    <row r="2008" spans="1:28">
      <c r="A2008" s="76" t="s">
        <v>3761</v>
      </c>
      <c r="B2008" s="76" t="s">
        <v>9504</v>
      </c>
      <c r="C2008" s="77" t="s">
        <v>4265</v>
      </c>
      <c r="D2008" s="302" t="s">
        <v>4263</v>
      </c>
      <c r="E2008" s="79" t="s">
        <v>10458</v>
      </c>
      <c r="F2008" s="80" t="s">
        <v>10459</v>
      </c>
      <c r="G2008" s="81" t="s">
        <v>4373</v>
      </c>
      <c r="H2008" s="82" t="s">
        <v>10491</v>
      </c>
      <c r="I2008" s="8" t="s">
        <v>4631</v>
      </c>
      <c r="J2008" s="8" t="s">
        <v>4367</v>
      </c>
      <c r="K2008" s="8"/>
      <c r="L2008" s="8" t="s">
        <v>4632</v>
      </c>
      <c r="M2008" s="8" t="s">
        <v>4436</v>
      </c>
      <c r="N2008" s="8"/>
      <c r="O2008" s="8"/>
      <c r="P2008" s="62" t="str">
        <f t="shared" si="96"/>
        <v>TE-WI-WIFI-YD</v>
      </c>
      <c r="Q2008" s="303" t="s">
        <v>10492</v>
      </c>
      <c r="U2008" s="8" t="str">
        <f t="shared" si="94"/>
        <v>WI-WIFI-YD</v>
      </c>
      <c r="V2008" s="8" t="str">
        <f t="shared" si="95"/>
        <v>WI-WIFI-YD</v>
      </c>
      <c r="W2008" t="str">
        <f>VLOOKUP(V2008,'[2]Asset Classifications'!$M$12:$M$1690,1,FALSE)</f>
        <v>WI-WIFI-YD</v>
      </c>
      <c r="Y2008" s="304"/>
      <c r="AA2008" t="s">
        <v>10493</v>
      </c>
      <c r="AB2008">
        <v>1725</v>
      </c>
    </row>
    <row r="2009" spans="1:28">
      <c r="A2009" s="76" t="s">
        <v>3761</v>
      </c>
      <c r="B2009" s="76" t="s">
        <v>9504</v>
      </c>
      <c r="C2009" s="77" t="s">
        <v>4265</v>
      </c>
      <c r="D2009" s="302" t="s">
        <v>4263</v>
      </c>
      <c r="E2009" s="79" t="s">
        <v>10494</v>
      </c>
      <c r="F2009" s="80" t="s">
        <v>9911</v>
      </c>
      <c r="G2009" s="81"/>
      <c r="H2009" s="82"/>
      <c r="I2009" s="8" t="s">
        <v>4495</v>
      </c>
      <c r="J2009" s="8" t="s">
        <v>4367</v>
      </c>
      <c r="K2009" s="8"/>
      <c r="L2009" s="8" t="s">
        <v>4618</v>
      </c>
      <c r="M2009" s="8"/>
      <c r="N2009" s="8"/>
      <c r="O2009" s="8"/>
      <c r="P2009" s="62" t="str">
        <f t="shared" si="96"/>
        <v>TE-WI-WIVR-00</v>
      </c>
      <c r="Q2009" s="303" t="s">
        <v>9911</v>
      </c>
      <c r="U2009" s="8" t="str">
        <f t="shared" si="94"/>
        <v>WI-WIVR-00</v>
      </c>
      <c r="V2009" s="8" t="str">
        <f t="shared" si="95"/>
        <v>WI-WIVR</v>
      </c>
      <c r="W2009" t="str">
        <f>VLOOKUP(V2009,'[2]Asset Classifications'!$M$12:$M$1690,1,FALSE)</f>
        <v>WI-WIVR</v>
      </c>
      <c r="Y2009" s="304"/>
      <c r="AA2009" t="s">
        <v>10495</v>
      </c>
      <c r="AB2009">
        <v>1726</v>
      </c>
    </row>
    <row r="2010" spans="1:28">
      <c r="A2010" s="76" t="s">
        <v>3761</v>
      </c>
      <c r="B2010" s="76" t="s">
        <v>9504</v>
      </c>
      <c r="C2010" s="77" t="s">
        <v>4265</v>
      </c>
      <c r="D2010" s="302" t="s">
        <v>4263</v>
      </c>
      <c r="E2010" s="79" t="s">
        <v>10496</v>
      </c>
      <c r="F2010" s="80" t="s">
        <v>10497</v>
      </c>
      <c r="G2010" s="81"/>
      <c r="H2010" s="82"/>
      <c r="I2010" s="8" t="s">
        <v>4495</v>
      </c>
      <c r="J2010" s="8" t="s">
        <v>4367</v>
      </c>
      <c r="K2010" s="8"/>
      <c r="L2010" s="8" t="s">
        <v>4618</v>
      </c>
      <c r="M2010" s="8"/>
      <c r="N2010" s="8"/>
      <c r="O2010" s="8"/>
      <c r="P2010" s="62" t="str">
        <f t="shared" si="96"/>
        <v>TE-WI-WLNK-00</v>
      </c>
      <c r="Q2010" s="303" t="s">
        <v>10497</v>
      </c>
      <c r="U2010" s="8" t="str">
        <f t="shared" si="94"/>
        <v>WI-WLNK-00</v>
      </c>
      <c r="V2010" s="8" t="str">
        <f t="shared" si="95"/>
        <v>WI-WLNK</v>
      </c>
      <c r="W2010" t="str">
        <f>VLOOKUP(V2010,'[2]Asset Classifications'!$M$12:$M$1690,1,FALSE)</f>
        <v>WI-WLNK</v>
      </c>
      <c r="Y2010" s="304"/>
      <c r="AA2010" t="s">
        <v>10498</v>
      </c>
      <c r="AB2010">
        <v>1727</v>
      </c>
    </row>
    <row r="2011" spans="1:28">
      <c r="A2011" s="76" t="s">
        <v>3761</v>
      </c>
      <c r="B2011" s="76" t="s">
        <v>9504</v>
      </c>
      <c r="C2011" s="77" t="s">
        <v>4265</v>
      </c>
      <c r="D2011" s="302" t="s">
        <v>4263</v>
      </c>
      <c r="E2011" s="79" t="s">
        <v>10499</v>
      </c>
      <c r="F2011" s="80" t="s">
        <v>10500</v>
      </c>
      <c r="G2011" s="81"/>
      <c r="H2011" s="82"/>
      <c r="I2011" s="8" t="s">
        <v>4495</v>
      </c>
      <c r="J2011" s="8" t="s">
        <v>4367</v>
      </c>
      <c r="K2011" s="8"/>
      <c r="L2011" s="8" t="s">
        <v>4368</v>
      </c>
      <c r="M2011" s="8" t="s">
        <v>4436</v>
      </c>
      <c r="N2011" s="8"/>
      <c r="O2011" s="8"/>
      <c r="P2011" s="62" t="str">
        <f t="shared" si="96"/>
        <v>TE-WI-YFDR-00</v>
      </c>
      <c r="Q2011" s="303" t="s">
        <v>10500</v>
      </c>
      <c r="U2011" s="8" t="str">
        <f t="shared" si="94"/>
        <v>WI-YFDR-00</v>
      </c>
      <c r="V2011" s="8" t="str">
        <f t="shared" si="95"/>
        <v>WI-YFDR</v>
      </c>
      <c r="W2011" t="str">
        <f>VLOOKUP(V2011,'[2]Asset Classifications'!$M$12:$M$1690,1,FALSE)</f>
        <v>WI-YFDR</v>
      </c>
      <c r="Y2011" s="304"/>
      <c r="AA2011" t="s">
        <v>10501</v>
      </c>
      <c r="AB2011">
        <v>1728</v>
      </c>
    </row>
    <row r="2012" spans="1:28">
      <c r="A2012" s="76" t="s">
        <v>3769</v>
      </c>
      <c r="B2012" s="76" t="s">
        <v>1727</v>
      </c>
      <c r="C2012" s="77" t="s">
        <v>3763</v>
      </c>
      <c r="D2012" s="302" t="s">
        <v>4268</v>
      </c>
      <c r="E2012" s="79" t="s">
        <v>10502</v>
      </c>
      <c r="F2012" s="80" t="s">
        <v>10503</v>
      </c>
      <c r="G2012" s="81"/>
      <c r="H2012" s="82"/>
      <c r="I2012" s="8" t="s">
        <v>4366</v>
      </c>
      <c r="J2012" s="8" t="s">
        <v>4367</v>
      </c>
      <c r="K2012" s="8"/>
      <c r="L2012" s="8" t="s">
        <v>4368</v>
      </c>
      <c r="M2012" s="8" t="s">
        <v>4436</v>
      </c>
      <c r="N2012" s="8"/>
      <c r="O2012" s="8"/>
      <c r="P2012" s="62" t="str">
        <f t="shared" si="96"/>
        <v>TR-TO-CPNT-00</v>
      </c>
      <c r="Q2012" s="303" t="s">
        <v>10503</v>
      </c>
      <c r="U2012" s="8" t="str">
        <f t="shared" si="94"/>
        <v>TO-CPNT-00</v>
      </c>
      <c r="V2012" s="8" t="str">
        <f t="shared" si="95"/>
        <v>TO-CPNT</v>
      </c>
      <c r="W2012" t="str">
        <f>VLOOKUP(V2012,'[2]Asset Classifications'!$M$12:$M$1690,1,FALSE)</f>
        <v>TO-CPNT</v>
      </c>
      <c r="Y2012" s="304"/>
      <c r="AA2012" t="s">
        <v>10504</v>
      </c>
      <c r="AB2012">
        <v>1729</v>
      </c>
    </row>
    <row r="2013" spans="1:28">
      <c r="A2013" s="76" t="s">
        <v>3769</v>
      </c>
      <c r="B2013" s="76" t="s">
        <v>1727</v>
      </c>
      <c r="C2013" s="77" t="s">
        <v>3763</v>
      </c>
      <c r="D2013" s="302" t="s">
        <v>4268</v>
      </c>
      <c r="E2013" s="79" t="s">
        <v>10505</v>
      </c>
      <c r="F2013" s="80" t="s">
        <v>6050</v>
      </c>
      <c r="G2013" s="81"/>
      <c r="H2013" s="82"/>
      <c r="I2013" s="8" t="s">
        <v>4366</v>
      </c>
      <c r="J2013" s="8" t="s">
        <v>4367</v>
      </c>
      <c r="K2013" s="8"/>
      <c r="L2013" s="8" t="s">
        <v>4368</v>
      </c>
      <c r="M2013" s="8" t="s">
        <v>4436</v>
      </c>
      <c r="N2013" s="8"/>
      <c r="O2013" s="8"/>
      <c r="P2013" s="62" t="str">
        <f t="shared" si="96"/>
        <v>TR-TO-DIAM-00</v>
      </c>
      <c r="Q2013" s="303" t="s">
        <v>6050</v>
      </c>
      <c r="U2013" s="8" t="str">
        <f t="shared" si="94"/>
        <v>TO-DIAM-00</v>
      </c>
      <c r="V2013" s="8" t="str">
        <f t="shared" si="95"/>
        <v>TO-DIAM</v>
      </c>
      <c r="W2013" t="str">
        <f>VLOOKUP(V2013,'[2]Asset Classifications'!$M$12:$M$1690,1,FALSE)</f>
        <v>TO-DIAM</v>
      </c>
      <c r="X2013" t="s">
        <v>1727</v>
      </c>
      <c r="Y2013" s="304"/>
      <c r="Z2013" t="s">
        <v>10506</v>
      </c>
      <c r="AA2013" t="s">
        <v>10507</v>
      </c>
      <c r="AB2013">
        <v>1730</v>
      </c>
    </row>
    <row r="2014" spans="1:28">
      <c r="A2014" s="76" t="s">
        <v>3769</v>
      </c>
      <c r="B2014" s="76" t="s">
        <v>1727</v>
      </c>
      <c r="C2014" s="77" t="s">
        <v>3763</v>
      </c>
      <c r="D2014" s="302" t="s">
        <v>4268</v>
      </c>
      <c r="E2014" s="79" t="s">
        <v>10508</v>
      </c>
      <c r="F2014" s="80" t="s">
        <v>10509</v>
      </c>
      <c r="G2014" s="81"/>
      <c r="H2014" s="82"/>
      <c r="I2014" s="8" t="s">
        <v>4366</v>
      </c>
      <c r="J2014" s="8" t="s">
        <v>4367</v>
      </c>
      <c r="K2014" s="8"/>
      <c r="L2014" s="8" t="s">
        <v>4368</v>
      </c>
      <c r="M2014" s="8" t="s">
        <v>4436</v>
      </c>
      <c r="N2014" s="8"/>
      <c r="O2014" s="8"/>
      <c r="P2014" s="62" t="str">
        <f t="shared" si="96"/>
        <v>TR-TO-DSLP-00</v>
      </c>
      <c r="Q2014" s="303" t="s">
        <v>10509</v>
      </c>
      <c r="U2014" s="8" t="str">
        <f t="shared" si="94"/>
        <v>TO-DSLP-00</v>
      </c>
      <c r="V2014" s="8" t="str">
        <f t="shared" si="95"/>
        <v>TO-DSLP</v>
      </c>
      <c r="W2014" t="str">
        <f>VLOOKUP(V2014,'[2]Asset Classifications'!$M$12:$M$1690,1,FALSE)</f>
        <v>TO-DSLP</v>
      </c>
      <c r="Y2014" s="304"/>
      <c r="AA2014" t="s">
        <v>10510</v>
      </c>
      <c r="AB2014">
        <v>1731</v>
      </c>
    </row>
    <row r="2015" spans="1:28">
      <c r="A2015" s="76" t="s">
        <v>3769</v>
      </c>
      <c r="B2015" s="76" t="s">
        <v>1727</v>
      </c>
      <c r="C2015" s="77" t="s">
        <v>3763</v>
      </c>
      <c r="D2015" s="302" t="s">
        <v>4268</v>
      </c>
      <c r="E2015" s="79" t="s">
        <v>10511</v>
      </c>
      <c r="F2015" s="80" t="s">
        <v>10512</v>
      </c>
      <c r="G2015" s="81"/>
      <c r="H2015" s="82"/>
      <c r="I2015" s="8" t="s">
        <v>4366</v>
      </c>
      <c r="J2015" s="8" t="s">
        <v>4367</v>
      </c>
      <c r="K2015" s="8"/>
      <c r="L2015" s="8" t="s">
        <v>4368</v>
      </c>
      <c r="M2015" s="8" t="s">
        <v>4436</v>
      </c>
      <c r="N2015" s="8"/>
      <c r="O2015" s="8"/>
      <c r="P2015" s="62" t="str">
        <f t="shared" si="96"/>
        <v>TR-TO-EXSW-00</v>
      </c>
      <c r="Q2015" s="303" t="s">
        <v>10512</v>
      </c>
      <c r="U2015" s="8" t="str">
        <f t="shared" si="94"/>
        <v>TO-EXSW-00</v>
      </c>
      <c r="V2015" s="8" t="str">
        <f t="shared" si="95"/>
        <v>TO-EXSW</v>
      </c>
      <c r="W2015" t="str">
        <f>VLOOKUP(V2015,'[2]Asset Classifications'!$M$12:$M$1690,1,FALSE)</f>
        <v>TO-EXSW</v>
      </c>
      <c r="Y2015" s="304"/>
      <c r="AA2015" t="s">
        <v>10513</v>
      </c>
      <c r="AB2015">
        <v>1732</v>
      </c>
    </row>
    <row r="2016" spans="1:28">
      <c r="A2016" s="76" t="s">
        <v>3769</v>
      </c>
      <c r="B2016" s="76" t="s">
        <v>1727</v>
      </c>
      <c r="C2016" s="77" t="s">
        <v>3763</v>
      </c>
      <c r="D2016" s="302" t="s">
        <v>4268</v>
      </c>
      <c r="E2016" s="79" t="s">
        <v>10514</v>
      </c>
      <c r="F2016" s="80" t="s">
        <v>10515</v>
      </c>
      <c r="G2016" s="81"/>
      <c r="H2016" s="82"/>
      <c r="I2016" s="8" t="s">
        <v>4495</v>
      </c>
      <c r="J2016" s="8" t="s">
        <v>4559</v>
      </c>
      <c r="K2016" s="8"/>
      <c r="L2016" s="8" t="s">
        <v>4618</v>
      </c>
      <c r="M2016" s="8"/>
      <c r="N2016" s="8"/>
      <c r="O2016" s="8"/>
      <c r="P2016" s="62" t="str">
        <f t="shared" si="96"/>
        <v>TR-TO-LXSR-00</v>
      </c>
      <c r="Q2016" s="303" t="s">
        <v>10515</v>
      </c>
      <c r="U2016" s="8" t="str">
        <f t="shared" si="94"/>
        <v>TO-LXSR-00</v>
      </c>
      <c r="V2016" s="8" t="str">
        <f t="shared" si="95"/>
        <v>TO-LXSR</v>
      </c>
      <c r="W2016" t="e">
        <f>VLOOKUP(V2016,'[2]Asset Classifications'!$M$12:$M$1690,1,FALSE)</f>
        <v>#N/A</v>
      </c>
      <c r="X2016" t="s">
        <v>1727</v>
      </c>
      <c r="Y2016" s="304" t="s">
        <v>6376</v>
      </c>
      <c r="AA2016" t="s">
        <v>10516</v>
      </c>
      <c r="AB2016">
        <v>1733</v>
      </c>
    </row>
    <row r="2017" spans="1:28">
      <c r="A2017" s="76" t="s">
        <v>3769</v>
      </c>
      <c r="B2017" s="76" t="s">
        <v>1727</v>
      </c>
      <c r="C2017" s="77" t="s">
        <v>3763</v>
      </c>
      <c r="D2017" s="302" t="s">
        <v>4268</v>
      </c>
      <c r="E2017" s="79" t="s">
        <v>10517</v>
      </c>
      <c r="F2017" s="80" t="s">
        <v>10518</v>
      </c>
      <c r="G2017" s="81"/>
      <c r="H2017" s="82"/>
      <c r="I2017" s="8" t="s">
        <v>4495</v>
      </c>
      <c r="J2017" s="8" t="s">
        <v>4367</v>
      </c>
      <c r="K2017" s="8"/>
      <c r="L2017" s="8" t="s">
        <v>10519</v>
      </c>
      <c r="M2017" s="8"/>
      <c r="N2017" s="8"/>
      <c r="O2017" s="8"/>
      <c r="P2017" s="62" t="str">
        <f t="shared" si="96"/>
        <v>TR-TO-PTSL-00</v>
      </c>
      <c r="Q2017" s="303" t="s">
        <v>10518</v>
      </c>
      <c r="U2017" s="8" t="str">
        <f t="shared" si="94"/>
        <v>TO-PTSL-00</v>
      </c>
      <c r="V2017" s="8" t="str">
        <f t="shared" si="95"/>
        <v>TO-PTSL</v>
      </c>
      <c r="W2017" t="str">
        <f>VLOOKUP(V2017,'[2]Asset Classifications'!$M$12:$M$1690,1,FALSE)</f>
        <v>TO-PTSL</v>
      </c>
      <c r="Y2017" s="304"/>
      <c r="AA2017" t="s">
        <v>10520</v>
      </c>
      <c r="AB2017">
        <v>1734</v>
      </c>
    </row>
    <row r="2018" spans="1:28">
      <c r="A2018" s="76" t="s">
        <v>3769</v>
      </c>
      <c r="B2018" s="76" t="s">
        <v>1727</v>
      </c>
      <c r="C2018" s="77" t="s">
        <v>3763</v>
      </c>
      <c r="D2018" s="302" t="s">
        <v>4268</v>
      </c>
      <c r="E2018" s="79" t="s">
        <v>10521</v>
      </c>
      <c r="F2018" s="80" t="s">
        <v>10522</v>
      </c>
      <c r="G2018" s="81"/>
      <c r="H2018" s="82"/>
      <c r="I2018" s="8" t="s">
        <v>4366</v>
      </c>
      <c r="J2018" s="8" t="s">
        <v>4367</v>
      </c>
      <c r="K2018" s="8"/>
      <c r="L2018" s="8" t="s">
        <v>4368</v>
      </c>
      <c r="M2018" s="8" t="s">
        <v>4436</v>
      </c>
      <c r="N2018" s="8"/>
      <c r="O2018" s="8"/>
      <c r="P2018" s="62" t="str">
        <f t="shared" si="96"/>
        <v>TR-TO-SSLP-00</v>
      </c>
      <c r="Q2018" s="303" t="s">
        <v>10522</v>
      </c>
      <c r="U2018" s="8" t="str">
        <f t="shared" si="94"/>
        <v>TO-SSLP-00</v>
      </c>
      <c r="V2018" s="8" t="str">
        <f t="shared" si="95"/>
        <v>TO-SSLP</v>
      </c>
      <c r="W2018" t="str">
        <f>VLOOKUP(V2018,'[2]Asset Classifications'!$M$12:$M$1690,1,FALSE)</f>
        <v>TO-SSLP</v>
      </c>
      <c r="Y2018" s="304"/>
      <c r="AA2018" t="s">
        <v>10523</v>
      </c>
      <c r="AB2018">
        <v>1735</v>
      </c>
    </row>
    <row r="2019" spans="1:28">
      <c r="A2019" s="76" t="s">
        <v>3769</v>
      </c>
      <c r="B2019" s="76" t="s">
        <v>1727</v>
      </c>
      <c r="C2019" s="77" t="s">
        <v>3763</v>
      </c>
      <c r="D2019" s="302" t="s">
        <v>4268</v>
      </c>
      <c r="E2019" s="79" t="s">
        <v>10524</v>
      </c>
      <c r="F2019" s="80" t="s">
        <v>4270</v>
      </c>
      <c r="G2019" s="81"/>
      <c r="H2019" s="82"/>
      <c r="I2019" s="8" t="s">
        <v>6332</v>
      </c>
      <c r="J2019" s="8" t="s">
        <v>4367</v>
      </c>
      <c r="K2019" s="8"/>
      <c r="L2019" s="8" t="s">
        <v>4618</v>
      </c>
      <c r="M2019" s="8"/>
      <c r="N2019" s="8"/>
      <c r="O2019" s="8"/>
      <c r="P2019" s="62" t="str">
        <f t="shared" si="96"/>
        <v>TR-TO-THTG-00</v>
      </c>
      <c r="Q2019" s="303" t="s">
        <v>4270</v>
      </c>
      <c r="U2019" s="8" t="str">
        <f t="shared" si="94"/>
        <v>TO-THTG-00</v>
      </c>
      <c r="V2019" s="8" t="str">
        <f t="shared" si="95"/>
        <v>TO-THTG</v>
      </c>
      <c r="W2019" t="e">
        <f>VLOOKUP(V2019,'[2]Asset Classifications'!$M$12:$M$1690,1,FALSE)</f>
        <v>#N/A</v>
      </c>
      <c r="X2019" t="s">
        <v>1727</v>
      </c>
      <c r="Y2019" s="304" t="s">
        <v>6376</v>
      </c>
      <c r="AA2019" t="s">
        <v>10525</v>
      </c>
      <c r="AB2019">
        <v>1736</v>
      </c>
    </row>
    <row r="2020" spans="1:28">
      <c r="A2020" s="76" t="s">
        <v>3769</v>
      </c>
      <c r="B2020" s="76" t="s">
        <v>1727</v>
      </c>
      <c r="C2020" s="77" t="s">
        <v>3763</v>
      </c>
      <c r="D2020" s="302" t="s">
        <v>4268</v>
      </c>
      <c r="E2020" s="79" t="s">
        <v>10526</v>
      </c>
      <c r="F2020" s="80" t="s">
        <v>4271</v>
      </c>
      <c r="G2020" s="81"/>
      <c r="H2020" s="82"/>
      <c r="I2020" s="8" t="s">
        <v>4366</v>
      </c>
      <c r="J2020" s="8" t="s">
        <v>4367</v>
      </c>
      <c r="K2020" s="8"/>
      <c r="L2020" s="8" t="s">
        <v>4368</v>
      </c>
      <c r="M2020" s="8" t="s">
        <v>4436</v>
      </c>
      <c r="N2020" s="8"/>
      <c r="O2020" s="8"/>
      <c r="P2020" s="62" t="str">
        <f t="shared" si="96"/>
        <v>TR-TO-TOUT-00</v>
      </c>
      <c r="Q2020" s="303" t="s">
        <v>4271</v>
      </c>
      <c r="U2020" s="8" t="str">
        <f t="shared" si="94"/>
        <v>TO-TOUT-00</v>
      </c>
      <c r="V2020" s="8" t="str">
        <f t="shared" si="95"/>
        <v>TO-TOUT</v>
      </c>
      <c r="W2020" t="str">
        <f>VLOOKUP(V2020,'[2]Asset Classifications'!$M$12:$M$1690,1,FALSE)</f>
        <v>TO-TOUT</v>
      </c>
      <c r="X2020" t="s">
        <v>1727</v>
      </c>
      <c r="Y2020" s="304"/>
      <c r="AA2020" t="s">
        <v>10527</v>
      </c>
      <c r="AB2020">
        <v>1737</v>
      </c>
    </row>
    <row r="2021" spans="1:28">
      <c r="A2021" s="76" t="s">
        <v>3769</v>
      </c>
      <c r="B2021" s="76" t="s">
        <v>1727</v>
      </c>
      <c r="C2021" s="77" t="s">
        <v>3763</v>
      </c>
      <c r="D2021" s="302" t="s">
        <v>4268</v>
      </c>
      <c r="E2021" s="79" t="s">
        <v>10528</v>
      </c>
      <c r="F2021" s="80" t="s">
        <v>10529</v>
      </c>
      <c r="G2021" s="81"/>
      <c r="H2021" s="82"/>
      <c r="I2021" s="8" t="s">
        <v>6332</v>
      </c>
      <c r="J2021" s="8" t="s">
        <v>4367</v>
      </c>
      <c r="K2021" s="8"/>
      <c r="L2021" s="8" t="s">
        <v>10519</v>
      </c>
      <c r="M2021" s="8"/>
      <c r="N2021" s="8"/>
      <c r="O2021" s="8"/>
      <c r="P2021" s="62" t="str">
        <f t="shared" si="96"/>
        <v>TR-TO-TSWT-00</v>
      </c>
      <c r="Q2021" s="303" t="s">
        <v>10529</v>
      </c>
      <c r="U2021" s="8" t="str">
        <f t="shared" si="94"/>
        <v>TO-TSWT-00</v>
      </c>
      <c r="V2021" s="8" t="str">
        <f t="shared" si="95"/>
        <v>TO-TSWT</v>
      </c>
      <c r="W2021" t="str">
        <f>VLOOKUP(V2021,'[2]Asset Classifications'!$M$12:$M$1690,1,FALSE)</f>
        <v>TO-TSWT</v>
      </c>
      <c r="Y2021" s="304"/>
      <c r="AA2021" t="s">
        <v>10530</v>
      </c>
      <c r="AB2021">
        <v>1738</v>
      </c>
    </row>
    <row r="2022" spans="1:28">
      <c r="A2022" s="76" t="s">
        <v>3769</v>
      </c>
      <c r="B2022" s="76" t="s">
        <v>1727</v>
      </c>
      <c r="C2022" s="77" t="s">
        <v>3763</v>
      </c>
      <c r="D2022" s="302" t="s">
        <v>4268</v>
      </c>
      <c r="E2022" s="79" t="s">
        <v>10531</v>
      </c>
      <c r="F2022" s="80" t="s">
        <v>10532</v>
      </c>
      <c r="G2022" s="81"/>
      <c r="H2022" s="82"/>
      <c r="I2022" s="8" t="s">
        <v>6332</v>
      </c>
      <c r="J2022" s="8" t="s">
        <v>4367</v>
      </c>
      <c r="K2022" s="8"/>
      <c r="L2022" s="8" t="s">
        <v>10519</v>
      </c>
      <c r="M2022" s="8"/>
      <c r="N2022" s="8"/>
      <c r="O2022" s="8"/>
      <c r="P2022" s="62" t="str">
        <f t="shared" si="96"/>
        <v>TR-TO-TXNG-00</v>
      </c>
      <c r="Q2022" s="303" t="s">
        <v>10532</v>
      </c>
      <c r="U2022" s="8" t="str">
        <f t="shared" si="94"/>
        <v>TO-TXNG-00</v>
      </c>
      <c r="V2022" s="8" t="str">
        <f t="shared" si="95"/>
        <v>TO-TXNG</v>
      </c>
      <c r="W2022" t="str">
        <f>VLOOKUP(V2022,'[2]Asset Classifications'!$M$12:$M$1690,1,FALSE)</f>
        <v>TO-TXNG</v>
      </c>
      <c r="Y2022" s="304"/>
      <c r="AA2022" t="s">
        <v>10533</v>
      </c>
      <c r="AB2022">
        <v>1739</v>
      </c>
    </row>
    <row r="2023" spans="1:28">
      <c r="A2023" s="76" t="s">
        <v>3769</v>
      </c>
      <c r="B2023" s="76" t="s">
        <v>1727</v>
      </c>
      <c r="C2023" s="77" t="s">
        <v>3769</v>
      </c>
      <c r="D2023" s="302" t="s">
        <v>1727</v>
      </c>
      <c r="E2023" s="79" t="s">
        <v>10534</v>
      </c>
      <c r="F2023" s="80" t="s">
        <v>10535</v>
      </c>
      <c r="G2023" s="81"/>
      <c r="H2023" s="82"/>
      <c r="I2023" s="8" t="s">
        <v>4495</v>
      </c>
      <c r="J2023" s="8" t="s">
        <v>4559</v>
      </c>
      <c r="K2023" s="8"/>
      <c r="L2023" s="8" t="s">
        <v>6803</v>
      </c>
      <c r="M2023" s="8"/>
      <c r="N2023" s="8"/>
      <c r="O2023" s="8"/>
      <c r="P2023" s="62" t="str">
        <f t="shared" si="96"/>
        <v>TR-TR-APSR-00</v>
      </c>
      <c r="Q2023" s="303" t="s">
        <v>10536</v>
      </c>
      <c r="U2023" s="8" t="str">
        <f t="shared" si="94"/>
        <v>TR-APSR-00</v>
      </c>
      <c r="V2023" s="8" t="str">
        <f t="shared" si="95"/>
        <v>TR-APSR</v>
      </c>
      <c r="W2023" t="str">
        <f>VLOOKUP(V2023,'[2]Asset Classifications'!$M$12:$M$1690,1,FALSE)</f>
        <v>TR-APSR</v>
      </c>
      <c r="Y2023" s="304" t="s">
        <v>4371</v>
      </c>
      <c r="AA2023" t="s">
        <v>10537</v>
      </c>
      <c r="AB2023">
        <v>1740</v>
      </c>
    </row>
    <row r="2024" spans="1:28">
      <c r="A2024" s="76" t="s">
        <v>3769</v>
      </c>
      <c r="B2024" s="76" t="s">
        <v>1727</v>
      </c>
      <c r="C2024" s="77" t="s">
        <v>3769</v>
      </c>
      <c r="D2024" s="302" t="s">
        <v>1727</v>
      </c>
      <c r="E2024" s="79" t="s">
        <v>10538</v>
      </c>
      <c r="F2024" s="80" t="s">
        <v>10539</v>
      </c>
      <c r="G2024" s="81"/>
      <c r="H2024" s="82"/>
      <c r="I2024" s="8" t="s">
        <v>4495</v>
      </c>
      <c r="J2024" s="8" t="s">
        <v>4367</v>
      </c>
      <c r="K2024" s="8"/>
      <c r="L2024" s="8" t="s">
        <v>6803</v>
      </c>
      <c r="M2024" s="8"/>
      <c r="N2024" s="8"/>
      <c r="O2024" s="8"/>
      <c r="P2024" s="62" t="str">
        <f t="shared" si="96"/>
        <v>TR-TR-ASHS-00</v>
      </c>
      <c r="Q2024" s="303" t="s">
        <v>10539</v>
      </c>
      <c r="U2024" s="8" t="str">
        <f t="shared" si="94"/>
        <v>TR-ASHS-00</v>
      </c>
      <c r="V2024" s="8" t="str">
        <f t="shared" si="95"/>
        <v>TR-ASHS</v>
      </c>
      <c r="W2024" t="str">
        <f>VLOOKUP(V2024,'[2]Asset Classifications'!$M$12:$M$1690,1,FALSE)</f>
        <v>TR-ASHS</v>
      </c>
      <c r="Y2024" s="304"/>
      <c r="AA2024" t="s">
        <v>10540</v>
      </c>
      <c r="AB2024">
        <v>1741</v>
      </c>
    </row>
    <row r="2025" spans="1:28">
      <c r="A2025" s="76" t="s">
        <v>3769</v>
      </c>
      <c r="B2025" s="76" t="s">
        <v>1727</v>
      </c>
      <c r="C2025" s="77" t="s">
        <v>3769</v>
      </c>
      <c r="D2025" s="302" t="s">
        <v>1727</v>
      </c>
      <c r="E2025" s="79" t="s">
        <v>8511</v>
      </c>
      <c r="F2025" s="80" t="s">
        <v>4274</v>
      </c>
      <c r="G2025" s="81"/>
      <c r="H2025" s="82"/>
      <c r="I2025" s="8" t="s">
        <v>4495</v>
      </c>
      <c r="J2025" s="8" t="s">
        <v>4559</v>
      </c>
      <c r="K2025" s="8"/>
      <c r="L2025" s="8" t="s">
        <v>6803</v>
      </c>
      <c r="M2025" s="8"/>
      <c r="N2025" s="8"/>
      <c r="O2025" s="8"/>
      <c r="P2025" s="62" t="str">
        <f t="shared" si="96"/>
        <v>TR-TR-BLST-00</v>
      </c>
      <c r="Q2025" s="303" t="s">
        <v>4274</v>
      </c>
      <c r="U2025" s="8" t="str">
        <f t="shared" si="94"/>
        <v>TR-BLST-00</v>
      </c>
      <c r="V2025" s="8" t="str">
        <f t="shared" si="95"/>
        <v>TR-BLST</v>
      </c>
      <c r="W2025" t="e">
        <f>VLOOKUP(V2025,'[2]Asset Classifications'!$M$12:$M$1690,1,FALSE)</f>
        <v>#N/A</v>
      </c>
      <c r="X2025" t="s">
        <v>1727</v>
      </c>
      <c r="Y2025" s="304" t="s">
        <v>6376</v>
      </c>
      <c r="AA2025" t="s">
        <v>10541</v>
      </c>
      <c r="AB2025">
        <v>1742</v>
      </c>
    </row>
    <row r="2026" spans="1:28">
      <c r="A2026" s="76" t="s">
        <v>3769</v>
      </c>
      <c r="B2026" s="76" t="s">
        <v>1727</v>
      </c>
      <c r="C2026" s="77" t="s">
        <v>3769</v>
      </c>
      <c r="D2026" s="302" t="s">
        <v>1727</v>
      </c>
      <c r="E2026" s="79" t="s">
        <v>10542</v>
      </c>
      <c r="F2026" s="80" t="s">
        <v>10543</v>
      </c>
      <c r="G2026" s="81"/>
      <c r="H2026" s="82"/>
      <c r="I2026" s="8" t="s">
        <v>4495</v>
      </c>
      <c r="J2026" s="8" t="s">
        <v>4367</v>
      </c>
      <c r="K2026" s="8"/>
      <c r="L2026" s="8" t="s">
        <v>6803</v>
      </c>
      <c r="M2026" s="8"/>
      <c r="N2026" s="8"/>
      <c r="O2026" s="8"/>
      <c r="P2026" s="62" t="str">
        <f t="shared" si="96"/>
        <v>TR-TR-BUFS-00</v>
      </c>
      <c r="Q2026" s="303" t="s">
        <v>10544</v>
      </c>
      <c r="U2026" s="8" t="str">
        <f t="shared" si="94"/>
        <v>TR-BUFS-00</v>
      </c>
      <c r="V2026" s="8" t="str">
        <f t="shared" si="95"/>
        <v>TR-BUFS</v>
      </c>
      <c r="W2026" t="str">
        <f>VLOOKUP(V2026,'[2]Asset Classifications'!$M$12:$M$1690,1,FALSE)</f>
        <v>TR-BUFS</v>
      </c>
      <c r="X2026" t="s">
        <v>1727</v>
      </c>
      <c r="Y2026" s="304"/>
      <c r="AA2026" t="s">
        <v>10545</v>
      </c>
      <c r="AB2026">
        <v>1743</v>
      </c>
    </row>
    <row r="2027" spans="1:28">
      <c r="A2027" s="76" t="s">
        <v>3769</v>
      </c>
      <c r="B2027" s="76" t="s">
        <v>1727</v>
      </c>
      <c r="C2027" s="77" t="s">
        <v>3769</v>
      </c>
      <c r="D2027" s="302" t="s">
        <v>1727</v>
      </c>
      <c r="E2027" s="79" t="s">
        <v>10546</v>
      </c>
      <c r="F2027" s="80" t="s">
        <v>10547</v>
      </c>
      <c r="G2027" s="81"/>
      <c r="H2027" s="82"/>
      <c r="I2027" s="8" t="s">
        <v>4495</v>
      </c>
      <c r="J2027" s="8" t="s">
        <v>4559</v>
      </c>
      <c r="K2027" s="8"/>
      <c r="L2027" s="8" t="s">
        <v>6803</v>
      </c>
      <c r="M2027" s="8"/>
      <c r="N2027" s="8"/>
      <c r="O2027" s="8"/>
      <c r="P2027" s="62" t="str">
        <f t="shared" si="96"/>
        <v>TR-TR-CHKR-00</v>
      </c>
      <c r="Q2027" s="303" t="s">
        <v>10547</v>
      </c>
      <c r="U2027" s="8" t="str">
        <f t="shared" si="94"/>
        <v>TR-CHKR-00</v>
      </c>
      <c r="V2027" s="8" t="str">
        <f t="shared" si="95"/>
        <v>TR-CHKR</v>
      </c>
      <c r="W2027" t="e">
        <f>VLOOKUP(V2027,'[2]Asset Classifications'!$M$12:$M$1690,1,FALSE)</f>
        <v>#N/A</v>
      </c>
      <c r="X2027" t="s">
        <v>1727</v>
      </c>
      <c r="Y2027" s="304" t="s">
        <v>6376</v>
      </c>
      <c r="AA2027" t="s">
        <v>10548</v>
      </c>
      <c r="AB2027">
        <v>1744</v>
      </c>
    </row>
    <row r="2028" spans="1:28">
      <c r="A2028" s="76" t="s">
        <v>3769</v>
      </c>
      <c r="B2028" s="76" t="s">
        <v>1727</v>
      </c>
      <c r="C2028" s="77" t="s">
        <v>3769</v>
      </c>
      <c r="D2028" s="302" t="s">
        <v>1727</v>
      </c>
      <c r="E2028" s="79" t="s">
        <v>10549</v>
      </c>
      <c r="F2028" s="80" t="s">
        <v>10550</v>
      </c>
      <c r="G2028" s="81"/>
      <c r="H2028" s="82"/>
      <c r="I2028" s="8" t="s">
        <v>4495</v>
      </c>
      <c r="J2028" s="8" t="s">
        <v>4367</v>
      </c>
      <c r="K2028" s="8"/>
      <c r="L2028" s="8" t="s">
        <v>6803</v>
      </c>
      <c r="M2028" s="8"/>
      <c r="N2028" s="8"/>
      <c r="O2028" s="8"/>
      <c r="P2028" s="62" t="str">
        <f t="shared" si="96"/>
        <v>TR-TR-DERL-00</v>
      </c>
      <c r="Q2028" s="303" t="s">
        <v>10550</v>
      </c>
      <c r="U2028" s="8" t="str">
        <f t="shared" si="94"/>
        <v>TR-DERL-00</v>
      </c>
      <c r="V2028" s="8" t="str">
        <f t="shared" si="95"/>
        <v>TR-DERL</v>
      </c>
      <c r="W2028" t="str">
        <f>VLOOKUP(V2028,'[2]Asset Classifications'!$M$12:$M$1690,1,FALSE)</f>
        <v>TR-DERL</v>
      </c>
      <c r="Y2028" s="304"/>
      <c r="AA2028" t="s">
        <v>10551</v>
      </c>
      <c r="AB2028">
        <v>1745</v>
      </c>
    </row>
    <row r="2029" spans="1:28">
      <c r="A2029" s="76" t="s">
        <v>3769</v>
      </c>
      <c r="B2029" s="76" t="s">
        <v>1727</v>
      </c>
      <c r="C2029" s="77" t="s">
        <v>3769</v>
      </c>
      <c r="D2029" s="302" t="s">
        <v>1727</v>
      </c>
      <c r="E2029" s="79" t="s">
        <v>10552</v>
      </c>
      <c r="F2029" s="80" t="s">
        <v>10553</v>
      </c>
      <c r="G2029" s="81" t="s">
        <v>10554</v>
      </c>
      <c r="H2029" s="82" t="s">
        <v>10555</v>
      </c>
      <c r="I2029" s="8" t="s">
        <v>4495</v>
      </c>
      <c r="J2029" s="8" t="s">
        <v>4367</v>
      </c>
      <c r="K2029" s="8"/>
      <c r="L2029" s="8" t="s">
        <v>6803</v>
      </c>
      <c r="M2029" s="8"/>
      <c r="N2029" s="8"/>
      <c r="O2029" s="8"/>
      <c r="P2029" s="62" t="str">
        <f t="shared" si="96"/>
        <v>TR-TR-FSHP-I4</v>
      </c>
      <c r="Q2029" s="303" t="str">
        <f>F2029&amp;" "&amp;H2029</f>
        <v>Fishplate 4-Hole Insulated</v>
      </c>
      <c r="U2029" s="8" t="str">
        <f t="shared" si="94"/>
        <v>TR-FSHP-I4</v>
      </c>
      <c r="V2029" s="8" t="str">
        <f t="shared" si="95"/>
        <v>TR-FSHP-I4</v>
      </c>
      <c r="W2029" t="e">
        <f>VLOOKUP(V2029,'[2]Asset Classifications'!$M$12:$M$1690,1,FALSE)</f>
        <v>#N/A</v>
      </c>
      <c r="X2029" t="s">
        <v>1727</v>
      </c>
      <c r="Y2029" s="304" t="s">
        <v>6376</v>
      </c>
      <c r="AA2029" t="s">
        <v>10556</v>
      </c>
      <c r="AB2029">
        <v>1746</v>
      </c>
    </row>
    <row r="2030" spans="1:28">
      <c r="A2030" s="76" t="s">
        <v>3769</v>
      </c>
      <c r="B2030" s="76" t="s">
        <v>1727</v>
      </c>
      <c r="C2030" s="77" t="s">
        <v>3769</v>
      </c>
      <c r="D2030" s="302" t="s">
        <v>1727</v>
      </c>
      <c r="E2030" s="79" t="s">
        <v>10552</v>
      </c>
      <c r="F2030" s="80" t="s">
        <v>10553</v>
      </c>
      <c r="G2030" s="81" t="s">
        <v>10557</v>
      </c>
      <c r="H2030" s="82" t="s">
        <v>10558</v>
      </c>
      <c r="I2030" s="8" t="s">
        <v>4495</v>
      </c>
      <c r="J2030" s="8" t="s">
        <v>4367</v>
      </c>
      <c r="K2030" s="8"/>
      <c r="L2030" s="8" t="s">
        <v>6803</v>
      </c>
      <c r="M2030" s="8"/>
      <c r="N2030" s="8"/>
      <c r="O2030" s="8"/>
      <c r="P2030" s="62" t="str">
        <f t="shared" si="96"/>
        <v>TR-TR-FSHP-I6</v>
      </c>
      <c r="Q2030" s="303" t="str">
        <f>F2030&amp;" "&amp;H2030</f>
        <v>Fishplate 6-Hole Insulated</v>
      </c>
      <c r="U2030" s="8" t="str">
        <f t="shared" si="94"/>
        <v>TR-FSHP-I6</v>
      </c>
      <c r="V2030" s="8" t="str">
        <f t="shared" si="95"/>
        <v>TR-FSHP-I6</v>
      </c>
      <c r="W2030" t="e">
        <f>VLOOKUP(V2030,'[2]Asset Classifications'!$M$12:$M$1690,1,FALSE)</f>
        <v>#N/A</v>
      </c>
      <c r="X2030" t="s">
        <v>1727</v>
      </c>
      <c r="Y2030" s="304" t="s">
        <v>6376</v>
      </c>
      <c r="AA2030" t="s">
        <v>10559</v>
      </c>
      <c r="AB2030">
        <v>1747</v>
      </c>
    </row>
    <row r="2031" spans="1:28">
      <c r="A2031" s="76" t="s">
        <v>3769</v>
      </c>
      <c r="B2031" s="76" t="s">
        <v>1727</v>
      </c>
      <c r="C2031" s="77" t="s">
        <v>3769</v>
      </c>
      <c r="D2031" s="302" t="s">
        <v>1727</v>
      </c>
      <c r="E2031" s="79" t="s">
        <v>10552</v>
      </c>
      <c r="F2031" s="80" t="s">
        <v>10553</v>
      </c>
      <c r="G2031" s="81" t="s">
        <v>10560</v>
      </c>
      <c r="H2031" s="82" t="s">
        <v>10561</v>
      </c>
      <c r="I2031" s="8" t="s">
        <v>4495</v>
      </c>
      <c r="J2031" s="8" t="s">
        <v>4367</v>
      </c>
      <c r="K2031" s="8"/>
      <c r="L2031" s="8" t="s">
        <v>6803</v>
      </c>
      <c r="M2031" s="8"/>
      <c r="N2031" s="8"/>
      <c r="O2031" s="8"/>
      <c r="P2031" s="62" t="str">
        <f t="shared" si="96"/>
        <v>TR-TR-FSHP-N4</v>
      </c>
      <c r="Q2031" s="303" t="str">
        <f>F2031&amp;" "&amp;H2031</f>
        <v>Fishplate 4-Hole</v>
      </c>
      <c r="U2031" s="8" t="str">
        <f t="shared" si="94"/>
        <v>TR-FSHP-N4</v>
      </c>
      <c r="V2031" s="8" t="str">
        <f t="shared" si="95"/>
        <v>TR-FSHP-N4</v>
      </c>
      <c r="W2031" t="e">
        <f>VLOOKUP(V2031,'[2]Asset Classifications'!$M$12:$M$1690,1,FALSE)</f>
        <v>#N/A</v>
      </c>
      <c r="X2031" t="s">
        <v>1727</v>
      </c>
      <c r="Y2031" s="304" t="s">
        <v>6376</v>
      </c>
      <c r="AA2031" t="s">
        <v>10562</v>
      </c>
      <c r="AB2031">
        <v>1748</v>
      </c>
    </row>
    <row r="2032" spans="1:28">
      <c r="A2032" s="76" t="s">
        <v>3769</v>
      </c>
      <c r="B2032" s="76" t="s">
        <v>1727</v>
      </c>
      <c r="C2032" s="77" t="s">
        <v>3769</v>
      </c>
      <c r="D2032" s="302" t="s">
        <v>1727</v>
      </c>
      <c r="E2032" s="79" t="s">
        <v>10552</v>
      </c>
      <c r="F2032" s="80" t="s">
        <v>10553</v>
      </c>
      <c r="G2032" s="81" t="s">
        <v>10563</v>
      </c>
      <c r="H2032" s="82" t="s">
        <v>10564</v>
      </c>
      <c r="I2032" s="8" t="s">
        <v>4495</v>
      </c>
      <c r="J2032" s="8" t="s">
        <v>4367</v>
      </c>
      <c r="K2032" s="8"/>
      <c r="L2032" s="8" t="s">
        <v>6803</v>
      </c>
      <c r="M2032" s="8"/>
      <c r="N2032" s="8"/>
      <c r="O2032" s="8"/>
      <c r="P2032" s="62" t="str">
        <f t="shared" si="96"/>
        <v>TR-TR-FSHP-N6</v>
      </c>
      <c r="Q2032" s="303" t="str">
        <f>F2032&amp;" "&amp;H2032</f>
        <v>Fishplate 6-Hole</v>
      </c>
      <c r="U2032" s="8" t="str">
        <f t="shared" si="94"/>
        <v>TR-FSHP-N6</v>
      </c>
      <c r="V2032" s="8" t="str">
        <f t="shared" si="95"/>
        <v>TR-FSHP-N6</v>
      </c>
      <c r="W2032" t="e">
        <f>VLOOKUP(V2032,'[2]Asset Classifications'!$M$12:$M$1690,1,FALSE)</f>
        <v>#N/A</v>
      </c>
      <c r="X2032" t="s">
        <v>1727</v>
      </c>
      <c r="Y2032" s="304" t="s">
        <v>6376</v>
      </c>
      <c r="AA2032" t="s">
        <v>10565</v>
      </c>
      <c r="AB2032">
        <v>1749</v>
      </c>
    </row>
    <row r="2033" spans="1:28">
      <c r="A2033" s="76" t="s">
        <v>3769</v>
      </c>
      <c r="B2033" s="76" t="s">
        <v>1727</v>
      </c>
      <c r="C2033" s="77" t="s">
        <v>3769</v>
      </c>
      <c r="D2033" s="302" t="s">
        <v>1727</v>
      </c>
      <c r="E2033" s="79" t="s">
        <v>10566</v>
      </c>
      <c r="F2033" s="80" t="s">
        <v>10567</v>
      </c>
      <c r="G2033" s="81"/>
      <c r="H2033" s="82"/>
      <c r="I2033" s="8" t="s">
        <v>4495</v>
      </c>
      <c r="J2033" s="8" t="s">
        <v>4367</v>
      </c>
      <c r="K2033" s="8"/>
      <c r="L2033" s="8" t="s">
        <v>6803</v>
      </c>
      <c r="M2033" s="8"/>
      <c r="N2033" s="8"/>
      <c r="O2033" s="8"/>
      <c r="P2033" s="62" t="str">
        <f t="shared" si="96"/>
        <v>TR-TR-GFRL-00</v>
      </c>
      <c r="Q2033" s="303" t="s">
        <v>10568</v>
      </c>
      <c r="U2033" s="8" t="str">
        <f t="shared" si="94"/>
        <v>TR-GFRL-00</v>
      </c>
      <c r="V2033" s="8" t="str">
        <f t="shared" si="95"/>
        <v>TR-GFRL</v>
      </c>
      <c r="W2033" t="str">
        <f>VLOOKUP(V2033,'[2]Asset Classifications'!$M$12:$M$1690,1,FALSE)</f>
        <v>TR-GFRL</v>
      </c>
      <c r="Y2033" s="304"/>
      <c r="AA2033" t="s">
        <v>10569</v>
      </c>
      <c r="AB2033">
        <v>1750</v>
      </c>
    </row>
    <row r="2034" spans="1:28">
      <c r="A2034" s="76" t="s">
        <v>3769</v>
      </c>
      <c r="B2034" s="76" t="s">
        <v>1727</v>
      </c>
      <c r="C2034" s="77" t="s">
        <v>3769</v>
      </c>
      <c r="D2034" s="302" t="s">
        <v>1727</v>
      </c>
      <c r="E2034" s="79" t="s">
        <v>10570</v>
      </c>
      <c r="F2034" s="80" t="s">
        <v>1719</v>
      </c>
      <c r="G2034" s="81"/>
      <c r="H2034" s="82"/>
      <c r="I2034" s="8" t="s">
        <v>6332</v>
      </c>
      <c r="J2034" s="8" t="s">
        <v>4559</v>
      </c>
      <c r="K2034" s="8"/>
      <c r="L2034" s="8" t="s">
        <v>6803</v>
      </c>
      <c r="M2034" s="8"/>
      <c r="N2034" s="8"/>
      <c r="O2034" s="8"/>
      <c r="P2034" s="62" t="str">
        <f t="shared" si="96"/>
        <v>TR-TR-RAIL-00</v>
      </c>
      <c r="Q2034" s="303" t="s">
        <v>1719</v>
      </c>
      <c r="U2034" s="8" t="str">
        <f t="shared" si="94"/>
        <v>TR-RAIL-00</v>
      </c>
      <c r="V2034" s="8" t="str">
        <f t="shared" si="95"/>
        <v>TR-RAIL</v>
      </c>
      <c r="W2034" t="str">
        <f>VLOOKUP(V2034,'[2]Asset Classifications'!$M$12:$M$1690,1,FALSE)</f>
        <v>TR-RAIL</v>
      </c>
      <c r="X2034" t="s">
        <v>1727</v>
      </c>
      <c r="Y2034" s="304"/>
      <c r="AA2034" t="s">
        <v>10571</v>
      </c>
      <c r="AB2034">
        <v>1751</v>
      </c>
    </row>
    <row r="2035" spans="1:28">
      <c r="A2035" s="76" t="s">
        <v>3769</v>
      </c>
      <c r="B2035" s="76" t="s">
        <v>1727</v>
      </c>
      <c r="C2035" s="77" t="s">
        <v>3769</v>
      </c>
      <c r="D2035" s="302" t="s">
        <v>1727</v>
      </c>
      <c r="E2035" s="79" t="s">
        <v>10572</v>
      </c>
      <c r="F2035" s="80" t="s">
        <v>10573</v>
      </c>
      <c r="G2035" s="81"/>
      <c r="H2035" s="82"/>
      <c r="I2035" s="8" t="s">
        <v>4495</v>
      </c>
      <c r="J2035" s="8" t="s">
        <v>4367</v>
      </c>
      <c r="K2035" s="8"/>
      <c r="L2035" s="8" t="s">
        <v>6803</v>
      </c>
      <c r="M2035" s="8"/>
      <c r="N2035" s="8"/>
      <c r="O2035" s="8"/>
      <c r="P2035" s="62" t="str">
        <f t="shared" si="96"/>
        <v>TR-TR-REXJ-00</v>
      </c>
      <c r="Q2035" s="303" t="s">
        <v>10573</v>
      </c>
      <c r="U2035" s="8" t="str">
        <f t="shared" si="94"/>
        <v>TR-REXJ-00</v>
      </c>
      <c r="V2035" s="8" t="str">
        <f t="shared" si="95"/>
        <v>TR-REXJ</v>
      </c>
      <c r="W2035" t="e">
        <f>VLOOKUP(V2035,'[2]Asset Classifications'!$M$12:$M$1690,1,FALSE)</f>
        <v>#N/A</v>
      </c>
      <c r="X2035" t="s">
        <v>1727</v>
      </c>
      <c r="Y2035" s="304" t="s">
        <v>6376</v>
      </c>
      <c r="AA2035" t="s">
        <v>10574</v>
      </c>
      <c r="AB2035">
        <v>1752</v>
      </c>
    </row>
    <row r="2036" spans="1:28">
      <c r="A2036" s="76" t="s">
        <v>3769</v>
      </c>
      <c r="B2036" s="76" t="s">
        <v>1727</v>
      </c>
      <c r="C2036" s="77" t="s">
        <v>3769</v>
      </c>
      <c r="D2036" s="302" t="s">
        <v>1727</v>
      </c>
      <c r="E2036" s="79" t="s">
        <v>10575</v>
      </c>
      <c r="F2036" s="80" t="s">
        <v>10576</v>
      </c>
      <c r="G2036" s="81"/>
      <c r="H2036" s="82"/>
      <c r="I2036" s="8" t="s">
        <v>4495</v>
      </c>
      <c r="J2036" s="8" t="s">
        <v>4367</v>
      </c>
      <c r="K2036" s="8"/>
      <c r="L2036" s="8" t="s">
        <v>6803</v>
      </c>
      <c r="M2036" s="8"/>
      <c r="N2036" s="8"/>
      <c r="O2036" s="8"/>
      <c r="P2036" s="62" t="str">
        <f t="shared" si="96"/>
        <v>TR-TR-RINJ-00</v>
      </c>
      <c r="Q2036" s="303" t="s">
        <v>10576</v>
      </c>
      <c r="U2036" s="8" t="str">
        <f t="shared" si="94"/>
        <v>TR-RINJ-00</v>
      </c>
      <c r="V2036" s="8" t="str">
        <f t="shared" si="95"/>
        <v>TR-RINJ</v>
      </c>
      <c r="W2036" t="str">
        <f>VLOOKUP(V2036,'[2]Asset Classifications'!$M$12:$M$1690,1,FALSE)</f>
        <v>TR-RINJ</v>
      </c>
      <c r="Y2036" s="304"/>
      <c r="AA2036" t="s">
        <v>10577</v>
      </c>
      <c r="AB2036">
        <v>1753</v>
      </c>
    </row>
    <row r="2037" spans="1:28">
      <c r="A2037" s="76" t="s">
        <v>3769</v>
      </c>
      <c r="B2037" s="76" t="s">
        <v>1727</v>
      </c>
      <c r="C2037" s="77" t="s">
        <v>3769</v>
      </c>
      <c r="D2037" s="302" t="s">
        <v>1727</v>
      </c>
      <c r="E2037" s="79" t="s">
        <v>10578</v>
      </c>
      <c r="F2037" s="80" t="s">
        <v>10579</v>
      </c>
      <c r="G2037" s="81"/>
      <c r="H2037" s="82"/>
      <c r="I2037" s="8" t="s">
        <v>4495</v>
      </c>
      <c r="J2037" s="8" t="s">
        <v>4367</v>
      </c>
      <c r="K2037" s="8"/>
      <c r="L2037" s="8" t="s">
        <v>6803</v>
      </c>
      <c r="M2037" s="8"/>
      <c r="N2037" s="8"/>
      <c r="O2037" s="8"/>
      <c r="P2037" s="62" t="str">
        <f t="shared" si="96"/>
        <v>TR-TR-RWLD-00</v>
      </c>
      <c r="Q2037" s="303" t="s">
        <v>10579</v>
      </c>
      <c r="U2037" s="8" t="str">
        <f t="shared" si="94"/>
        <v>TR-RWLD-00</v>
      </c>
      <c r="V2037" s="8" t="str">
        <f t="shared" si="95"/>
        <v>TR-RWLD</v>
      </c>
      <c r="W2037" t="str">
        <f>VLOOKUP(V2037,'[2]Asset Classifications'!$M$12:$M$1690,1,FALSE)</f>
        <v>TR-RWLD</v>
      </c>
      <c r="Y2037" s="304"/>
      <c r="AA2037" t="s">
        <v>10580</v>
      </c>
      <c r="AB2037">
        <v>1754</v>
      </c>
    </row>
    <row r="2038" spans="1:28">
      <c r="A2038" s="76" t="s">
        <v>3769</v>
      </c>
      <c r="B2038" s="76" t="s">
        <v>1727</v>
      </c>
      <c r="C2038" s="77" t="s">
        <v>3769</v>
      </c>
      <c r="D2038" s="302" t="s">
        <v>1727</v>
      </c>
      <c r="E2038" s="79" t="s">
        <v>10581</v>
      </c>
      <c r="F2038" s="80" t="s">
        <v>10582</v>
      </c>
      <c r="G2038" s="81"/>
      <c r="H2038" s="82"/>
      <c r="I2038" s="8" t="s">
        <v>4495</v>
      </c>
      <c r="J2038" s="8" t="s">
        <v>4367</v>
      </c>
      <c r="K2038" s="8"/>
      <c r="L2038" s="8" t="s">
        <v>6803</v>
      </c>
      <c r="M2038" s="8"/>
      <c r="N2038" s="8"/>
      <c r="O2038" s="8"/>
      <c r="P2038" s="62" t="str">
        <f t="shared" si="96"/>
        <v>TR-TR-SCTM-00</v>
      </c>
      <c r="Q2038" s="303" t="s">
        <v>10582</v>
      </c>
      <c r="U2038" s="8" t="str">
        <f t="shared" si="94"/>
        <v>TR-SCTM-00</v>
      </c>
      <c r="V2038" s="8" t="str">
        <f t="shared" si="95"/>
        <v>TR-SCTM</v>
      </c>
      <c r="W2038" t="str">
        <f>VLOOKUP(V2038,'[2]Asset Classifications'!$M$12:$M$1690,1,FALSE)</f>
        <v>TR-SCTM</v>
      </c>
      <c r="Y2038" s="304"/>
      <c r="AA2038" t="s">
        <v>10583</v>
      </c>
      <c r="AB2038">
        <v>1755</v>
      </c>
    </row>
    <row r="2039" spans="1:28">
      <c r="A2039" s="76" t="s">
        <v>3769</v>
      </c>
      <c r="B2039" s="76" t="s">
        <v>1727</v>
      </c>
      <c r="C2039" s="77" t="s">
        <v>3769</v>
      </c>
      <c r="D2039" s="302" t="s">
        <v>1727</v>
      </c>
      <c r="E2039" s="79" t="s">
        <v>8547</v>
      </c>
      <c r="F2039" s="80" t="s">
        <v>10584</v>
      </c>
      <c r="G2039" s="81" t="s">
        <v>3611</v>
      </c>
      <c r="H2039" s="82" t="s">
        <v>6041</v>
      </c>
      <c r="I2039" s="8" t="s">
        <v>4495</v>
      </c>
      <c r="J2039" s="8" t="s">
        <v>4367</v>
      </c>
      <c r="K2039" s="8"/>
      <c r="L2039" s="8" t="s">
        <v>6803</v>
      </c>
      <c r="M2039" s="8"/>
      <c r="N2039" s="8"/>
      <c r="O2039" s="8"/>
      <c r="P2039" s="62" t="str">
        <f t="shared" si="96"/>
        <v>TR-TR-SLPR-CN</v>
      </c>
      <c r="Q2039" s="303" t="s">
        <v>10585</v>
      </c>
      <c r="U2039" s="8" t="str">
        <f t="shared" si="94"/>
        <v>TR-SLPR-CN</v>
      </c>
      <c r="V2039" s="8" t="str">
        <f t="shared" si="95"/>
        <v>TR-SLPR-CN</v>
      </c>
      <c r="W2039" t="e">
        <f>VLOOKUP(V2039,'[2]Asset Classifications'!$M$12:$M$1690,1,FALSE)</f>
        <v>#N/A</v>
      </c>
      <c r="X2039" t="s">
        <v>1727</v>
      </c>
      <c r="Y2039" s="304" t="s">
        <v>6376</v>
      </c>
      <c r="Z2039" t="s">
        <v>10586</v>
      </c>
      <c r="AA2039" t="s">
        <v>10587</v>
      </c>
      <c r="AB2039">
        <v>1756</v>
      </c>
    </row>
    <row r="2040" spans="1:28">
      <c r="A2040" s="76" t="s">
        <v>3769</v>
      </c>
      <c r="B2040" s="76" t="s">
        <v>1727</v>
      </c>
      <c r="C2040" s="77" t="s">
        <v>3769</v>
      </c>
      <c r="D2040" s="302" t="s">
        <v>1727</v>
      </c>
      <c r="E2040" s="79" t="s">
        <v>8547</v>
      </c>
      <c r="F2040" s="80" t="s">
        <v>10584</v>
      </c>
      <c r="G2040" s="81" t="s">
        <v>5368</v>
      </c>
      <c r="H2040" s="82" t="s">
        <v>10588</v>
      </c>
      <c r="I2040" s="8" t="s">
        <v>4495</v>
      </c>
      <c r="J2040" s="8" t="s">
        <v>4367</v>
      </c>
      <c r="K2040" s="8"/>
      <c r="L2040" s="8" t="s">
        <v>6803</v>
      </c>
      <c r="M2040" s="8"/>
      <c r="N2040" s="8"/>
      <c r="O2040" s="8"/>
      <c r="P2040" s="62" t="str">
        <f t="shared" si="96"/>
        <v>TR-TR-SLPR-WD</v>
      </c>
      <c r="Q2040" s="303" t="s">
        <v>10589</v>
      </c>
      <c r="U2040" s="8" t="str">
        <f t="shared" si="94"/>
        <v>TR-SLPR-WD</v>
      </c>
      <c r="V2040" s="8" t="str">
        <f t="shared" si="95"/>
        <v>TR-SLPR-WD</v>
      </c>
      <c r="W2040" t="e">
        <f>VLOOKUP(V2040,'[2]Asset Classifications'!$M$12:$M$1690,1,FALSE)</f>
        <v>#N/A</v>
      </c>
      <c r="X2040" t="s">
        <v>1727</v>
      </c>
      <c r="Y2040" s="304" t="s">
        <v>6376</v>
      </c>
      <c r="Z2040" t="s">
        <v>10586</v>
      </c>
      <c r="AA2040" t="s">
        <v>10590</v>
      </c>
      <c r="AB2040">
        <v>1757</v>
      </c>
    </row>
    <row r="2041" spans="1:28">
      <c r="A2041" s="76" t="s">
        <v>3769</v>
      </c>
      <c r="B2041" s="76" t="s">
        <v>1727</v>
      </c>
      <c r="C2041" s="77" t="s">
        <v>3769</v>
      </c>
      <c r="D2041" s="302" t="s">
        <v>1727</v>
      </c>
      <c r="E2041" s="79" t="s">
        <v>10591</v>
      </c>
      <c r="F2041" s="80" t="s">
        <v>10592</v>
      </c>
      <c r="G2041" s="81"/>
      <c r="H2041" s="82"/>
      <c r="I2041" s="8" t="s">
        <v>4495</v>
      </c>
      <c r="J2041" s="8" t="s">
        <v>4367</v>
      </c>
      <c r="K2041" s="8"/>
      <c r="L2041" s="8" t="s">
        <v>6803</v>
      </c>
      <c r="M2041" s="8"/>
      <c r="N2041" s="8"/>
      <c r="O2041" s="8"/>
      <c r="P2041" s="62" t="str">
        <f t="shared" si="96"/>
        <v>TR-TR-STPB-00</v>
      </c>
      <c r="Q2041" s="303" t="s">
        <v>10592</v>
      </c>
      <c r="U2041" s="8" t="str">
        <f t="shared" si="94"/>
        <v>TR-STPB-00</v>
      </c>
      <c r="V2041" s="8" t="str">
        <f t="shared" si="95"/>
        <v>TR-STPB</v>
      </c>
      <c r="W2041" t="str">
        <f>VLOOKUP(V2041,'[2]Asset Classifications'!$M$12:$M$1690,1,FALSE)</f>
        <v>TR-STPB</v>
      </c>
      <c r="X2041" t="s">
        <v>1727</v>
      </c>
      <c r="Y2041" s="304"/>
      <c r="AA2041" t="s">
        <v>10593</v>
      </c>
      <c r="AB2041">
        <v>1758</v>
      </c>
    </row>
    <row r="2042" spans="1:28">
      <c r="A2042" s="76" t="s">
        <v>3769</v>
      </c>
      <c r="B2042" s="76" t="s">
        <v>1727</v>
      </c>
      <c r="C2042" s="77" t="s">
        <v>3769</v>
      </c>
      <c r="D2042" s="302" t="s">
        <v>1727</v>
      </c>
      <c r="E2042" s="79" t="s">
        <v>10594</v>
      </c>
      <c r="F2042" s="80" t="s">
        <v>10595</v>
      </c>
      <c r="G2042" s="81"/>
      <c r="H2042" s="82"/>
      <c r="I2042" s="8" t="s">
        <v>4495</v>
      </c>
      <c r="J2042" s="8" t="s">
        <v>4367</v>
      </c>
      <c r="K2042" s="8"/>
      <c r="L2042" s="8" t="s">
        <v>6803</v>
      </c>
      <c r="M2042" s="8"/>
      <c r="N2042" s="8"/>
      <c r="O2042" s="8"/>
      <c r="P2042" s="62" t="str">
        <f t="shared" si="96"/>
        <v>TR-TR-TCTM-00</v>
      </c>
      <c r="Q2042" s="303" t="s">
        <v>10595</v>
      </c>
      <c r="U2042" s="8" t="str">
        <f t="shared" si="94"/>
        <v>TR-TCTM-00</v>
      </c>
      <c r="V2042" s="8" t="str">
        <f t="shared" si="95"/>
        <v>TR-TCTM</v>
      </c>
      <c r="W2042" t="str">
        <f>VLOOKUP(V2042,'[2]Asset Classifications'!$M$12:$M$1690,1,FALSE)</f>
        <v>TR-TCTM</v>
      </c>
      <c r="X2042" t="s">
        <v>1727</v>
      </c>
      <c r="Y2042" s="304"/>
      <c r="AA2042" t="s">
        <v>10596</v>
      </c>
      <c r="AB2042">
        <v>1759</v>
      </c>
    </row>
    <row r="2043" spans="1:28">
      <c r="A2043" s="76" t="s">
        <v>3769</v>
      </c>
      <c r="B2043" s="76" t="s">
        <v>1727</v>
      </c>
      <c r="C2043" s="77" t="s">
        <v>3769</v>
      </c>
      <c r="D2043" s="302" t="s">
        <v>1727</v>
      </c>
      <c r="E2043" s="79" t="s">
        <v>10597</v>
      </c>
      <c r="F2043" s="80" t="s">
        <v>10598</v>
      </c>
      <c r="G2043" s="81"/>
      <c r="H2043" s="82"/>
      <c r="I2043" s="8" t="s">
        <v>4495</v>
      </c>
      <c r="J2043" s="8" t="s">
        <v>4367</v>
      </c>
      <c r="K2043" s="8"/>
      <c r="L2043" s="8" t="s">
        <v>6803</v>
      </c>
      <c r="M2043" s="8"/>
      <c r="N2043" s="8"/>
      <c r="O2043" s="8"/>
      <c r="P2043" s="62" t="str">
        <f t="shared" si="96"/>
        <v>TR-TR-TMGT-00</v>
      </c>
      <c r="Q2043" s="303" t="s">
        <v>10598</v>
      </c>
      <c r="U2043" s="8" t="str">
        <f t="shared" si="94"/>
        <v>TR-TMGT-00</v>
      </c>
      <c r="V2043" s="8" t="str">
        <f t="shared" si="95"/>
        <v>TR-TMGT</v>
      </c>
      <c r="W2043" t="str">
        <f>VLOOKUP(V2043,'[2]Asset Classifications'!$M$12:$M$1690,1,FALSE)</f>
        <v>TR-TMGT</v>
      </c>
      <c r="Y2043" s="304"/>
      <c r="AA2043" t="s">
        <v>10599</v>
      </c>
      <c r="AB2043">
        <v>1760</v>
      </c>
    </row>
    <row r="2044" spans="1:28">
      <c r="A2044" s="76" t="s">
        <v>3769</v>
      </c>
      <c r="B2044" s="76" t="s">
        <v>1727</v>
      </c>
      <c r="C2044" s="77" t="s">
        <v>3769</v>
      </c>
      <c r="D2044" s="302" t="s">
        <v>1727</v>
      </c>
      <c r="E2044" s="79" t="s">
        <v>10600</v>
      </c>
      <c r="F2044" s="80" t="s">
        <v>1727</v>
      </c>
      <c r="G2044" s="81" t="s">
        <v>10601</v>
      </c>
      <c r="H2044" s="82" t="s">
        <v>10602</v>
      </c>
      <c r="I2044" s="8" t="s">
        <v>4366</v>
      </c>
      <c r="J2044" s="8" t="s">
        <v>4559</v>
      </c>
      <c r="K2044" s="8"/>
      <c r="L2044" s="8" t="s">
        <v>4368</v>
      </c>
      <c r="M2044" s="8" t="s">
        <v>4436</v>
      </c>
      <c r="N2044" s="8"/>
      <c r="O2044" s="8"/>
      <c r="P2044" s="62" t="str">
        <f t="shared" si="96"/>
        <v>TR-TR-TRAK-ML</v>
      </c>
      <c r="Q2044" s="303" t="s">
        <v>1725</v>
      </c>
      <c r="U2044" s="8" t="str">
        <f t="shared" si="94"/>
        <v>TR-TRAK-ML</v>
      </c>
      <c r="V2044" s="8" t="str">
        <f t="shared" si="95"/>
        <v>TR-TRAK-ML</v>
      </c>
      <c r="W2044" t="str">
        <f>VLOOKUP(V2044,'[2]Asset Classifications'!$M$12:$M$1690,1,FALSE)</f>
        <v>TR-TRAK-ML</v>
      </c>
      <c r="X2044" t="s">
        <v>1727</v>
      </c>
      <c r="Y2044" s="304"/>
      <c r="AA2044" t="s">
        <v>10603</v>
      </c>
      <c r="AB2044">
        <v>1761</v>
      </c>
    </row>
    <row r="2045" spans="1:28">
      <c r="A2045" s="76" t="s">
        <v>3769</v>
      </c>
      <c r="B2045" s="76" t="s">
        <v>1727</v>
      </c>
      <c r="C2045" s="77" t="s">
        <v>3769</v>
      </c>
      <c r="D2045" s="302" t="s">
        <v>1727</v>
      </c>
      <c r="E2045" s="79" t="s">
        <v>10600</v>
      </c>
      <c r="F2045" s="80" t="s">
        <v>1727</v>
      </c>
      <c r="G2045" s="81" t="s">
        <v>4297</v>
      </c>
      <c r="H2045" s="82" t="s">
        <v>10604</v>
      </c>
      <c r="I2045" s="8" t="s">
        <v>4366</v>
      </c>
      <c r="J2045" s="8" t="s">
        <v>4559</v>
      </c>
      <c r="K2045" s="8"/>
      <c r="L2045" s="8" t="s">
        <v>4368</v>
      </c>
      <c r="M2045" s="8" t="s">
        <v>4436</v>
      </c>
      <c r="N2045" s="8"/>
      <c r="O2045" s="8"/>
      <c r="P2045" s="62" t="str">
        <f t="shared" si="96"/>
        <v>TR-TR-TRAK-SD</v>
      </c>
      <c r="Q2045" s="303" t="s">
        <v>3240</v>
      </c>
      <c r="U2045" s="8" t="str">
        <f t="shared" si="94"/>
        <v>TR-TRAK-SD</v>
      </c>
      <c r="V2045" s="8" t="str">
        <f t="shared" si="95"/>
        <v>TR-TRAK-SD</v>
      </c>
      <c r="W2045" t="str">
        <f>VLOOKUP(V2045,'[2]Asset Classifications'!$M$12:$M$1690,1,FALSE)</f>
        <v>TR-TRAK-SD</v>
      </c>
      <c r="X2045" t="s">
        <v>1727</v>
      </c>
      <c r="Y2045" s="304"/>
      <c r="AA2045" t="s">
        <v>10605</v>
      </c>
      <c r="AB2045">
        <v>1762</v>
      </c>
    </row>
    <row r="2046" spans="1:28">
      <c r="A2046" s="76" t="s">
        <v>3769</v>
      </c>
      <c r="B2046" s="76" t="s">
        <v>1727</v>
      </c>
      <c r="C2046" s="77" t="s">
        <v>3769</v>
      </c>
      <c r="D2046" s="302" t="s">
        <v>1727</v>
      </c>
      <c r="E2046" s="79" t="s">
        <v>10600</v>
      </c>
      <c r="F2046" s="80" t="s">
        <v>1727</v>
      </c>
      <c r="G2046" s="81" t="s">
        <v>10606</v>
      </c>
      <c r="H2046" s="82" t="s">
        <v>10607</v>
      </c>
      <c r="I2046" s="8" t="s">
        <v>4366</v>
      </c>
      <c r="J2046" s="8" t="s">
        <v>4559</v>
      </c>
      <c r="K2046" s="8"/>
      <c r="L2046" s="8" t="s">
        <v>4368</v>
      </c>
      <c r="M2046" s="8" t="s">
        <v>4436</v>
      </c>
      <c r="N2046" s="8"/>
      <c r="O2046" s="8"/>
      <c r="P2046" s="62" t="str">
        <f t="shared" si="96"/>
        <v>TR-TR-TRAK-XO</v>
      </c>
      <c r="Q2046" s="303" t="s">
        <v>10608</v>
      </c>
      <c r="U2046" s="8" t="str">
        <f t="shared" si="94"/>
        <v>TR-TRAK-XO</v>
      </c>
      <c r="V2046" s="8" t="str">
        <f t="shared" si="95"/>
        <v>TR-TRAK-XO</v>
      </c>
      <c r="W2046" t="str">
        <f>VLOOKUP(V2046,'[2]Asset Classifications'!$M$12:$M$1690,1,FALSE)</f>
        <v>TR-TRAK-XO</v>
      </c>
      <c r="X2046" t="s">
        <v>1727</v>
      </c>
      <c r="Y2046" s="304"/>
      <c r="AA2046" t="s">
        <v>10609</v>
      </c>
      <c r="AB2046">
        <v>1763</v>
      </c>
    </row>
    <row r="2047" spans="1:28">
      <c r="A2047" s="76" t="s">
        <v>3769</v>
      </c>
      <c r="B2047" s="76" t="s">
        <v>1727</v>
      </c>
      <c r="C2047" s="77" t="s">
        <v>3769</v>
      </c>
      <c r="D2047" s="302" t="s">
        <v>1727</v>
      </c>
      <c r="E2047" s="79" t="s">
        <v>10610</v>
      </c>
      <c r="F2047" s="80" t="s">
        <v>10611</v>
      </c>
      <c r="G2047" s="81"/>
      <c r="H2047" s="82"/>
      <c r="I2047" s="8" t="s">
        <v>4495</v>
      </c>
      <c r="J2047" s="8" t="s">
        <v>4367</v>
      </c>
      <c r="K2047" s="8"/>
      <c r="L2047" s="8" t="s">
        <v>6803</v>
      </c>
      <c r="M2047" s="8"/>
      <c r="N2047" s="8"/>
      <c r="O2047" s="8"/>
      <c r="P2047" s="62" t="str">
        <f t="shared" si="96"/>
        <v>TR-TR-TRFM-00</v>
      </c>
      <c r="Q2047" s="303" t="s">
        <v>10612</v>
      </c>
      <c r="U2047" s="8" t="str">
        <f t="shared" si="94"/>
        <v>TR-TRFM-00</v>
      </c>
      <c r="V2047" s="8" t="str">
        <f t="shared" si="95"/>
        <v>TR-TRFM</v>
      </c>
      <c r="W2047" t="str">
        <f>VLOOKUP(V2047,'[2]Asset Classifications'!$M$12:$M$1690,1,FALSE)</f>
        <v>TR-TRFM</v>
      </c>
      <c r="X2047" t="s">
        <v>1727</v>
      </c>
      <c r="Y2047" s="304"/>
      <c r="AA2047" t="s">
        <v>10613</v>
      </c>
      <c r="AB2047">
        <v>1764</v>
      </c>
    </row>
    <row r="2048" spans="1:28">
      <c r="A2048" s="76" t="s">
        <v>3769</v>
      </c>
      <c r="B2048" s="76" t="s">
        <v>1727</v>
      </c>
      <c r="C2048" s="77" t="s">
        <v>3769</v>
      </c>
      <c r="D2048" s="302" t="s">
        <v>1727</v>
      </c>
      <c r="E2048" s="79" t="s">
        <v>10614</v>
      </c>
      <c r="F2048" s="80" t="s">
        <v>10615</v>
      </c>
      <c r="G2048" s="81" t="s">
        <v>4022</v>
      </c>
      <c r="H2048" s="82" t="s">
        <v>10616</v>
      </c>
      <c r="I2048" s="8" t="s">
        <v>4495</v>
      </c>
      <c r="J2048" s="8" t="s">
        <v>4367</v>
      </c>
      <c r="K2048" s="8"/>
      <c r="L2048" s="8" t="s">
        <v>6803</v>
      </c>
      <c r="M2048" s="8"/>
      <c r="N2048" s="8"/>
      <c r="O2048" s="8"/>
      <c r="P2048" s="62" t="str">
        <f t="shared" si="96"/>
        <v>TR-TR-TSGN-BR</v>
      </c>
      <c r="Q2048" s="303" t="s">
        <v>10616</v>
      </c>
      <c r="U2048" s="8" t="str">
        <f t="shared" si="94"/>
        <v>TR-TSGN-BR</v>
      </c>
      <c r="V2048" s="8" t="str">
        <f t="shared" si="95"/>
        <v>TR-TSGN-BR</v>
      </c>
      <c r="W2048" t="e">
        <f>VLOOKUP(V2048,'[2]Asset Classifications'!$M$12:$M$1690,1,FALSE)</f>
        <v>#N/A</v>
      </c>
      <c r="X2048" t="s">
        <v>1727</v>
      </c>
      <c r="Y2048" s="304" t="s">
        <v>6376</v>
      </c>
      <c r="AA2048" t="s">
        <v>10617</v>
      </c>
      <c r="AB2048">
        <v>1765</v>
      </c>
    </row>
    <row r="2049" spans="1:28">
      <c r="A2049" s="76" t="s">
        <v>3769</v>
      </c>
      <c r="B2049" s="76" t="s">
        <v>1727</v>
      </c>
      <c r="C2049" s="77" t="s">
        <v>3769</v>
      </c>
      <c r="D2049" s="302" t="s">
        <v>1727</v>
      </c>
      <c r="E2049" s="79" t="s">
        <v>10614</v>
      </c>
      <c r="F2049" s="80" t="s">
        <v>10615</v>
      </c>
      <c r="G2049" s="81" t="s">
        <v>9230</v>
      </c>
      <c r="H2049" s="82" t="s">
        <v>10618</v>
      </c>
      <c r="I2049" s="8" t="s">
        <v>4495</v>
      </c>
      <c r="J2049" s="8" t="s">
        <v>4367</v>
      </c>
      <c r="K2049" s="8"/>
      <c r="L2049" s="8" t="s">
        <v>6803</v>
      </c>
      <c r="M2049" s="8"/>
      <c r="N2049" s="8"/>
      <c r="O2049" s="8"/>
      <c r="P2049" s="62" t="str">
        <f t="shared" si="96"/>
        <v>TR-TR-TSGN-BS</v>
      </c>
      <c r="Q2049" s="303" t="s">
        <v>10618</v>
      </c>
      <c r="U2049" s="8" t="str">
        <f t="shared" si="94"/>
        <v>TR-TSGN-BS</v>
      </c>
      <c r="V2049" s="8" t="str">
        <f t="shared" si="95"/>
        <v>TR-TSGN-BS</v>
      </c>
      <c r="W2049" t="e">
        <f>VLOOKUP(V2049,'[2]Asset Classifications'!$M$12:$M$1690,1,FALSE)</f>
        <v>#N/A</v>
      </c>
      <c r="X2049" t="s">
        <v>1727</v>
      </c>
      <c r="Y2049" s="304" t="s">
        <v>6376</v>
      </c>
      <c r="AA2049" t="s">
        <v>10619</v>
      </c>
      <c r="AB2049">
        <v>1766</v>
      </c>
    </row>
    <row r="2050" spans="1:28">
      <c r="A2050" s="76" t="s">
        <v>3769</v>
      </c>
      <c r="B2050" s="76" t="s">
        <v>1727</v>
      </c>
      <c r="C2050" s="77" t="s">
        <v>3769</v>
      </c>
      <c r="D2050" s="302" t="s">
        <v>1727</v>
      </c>
      <c r="E2050" s="79" t="s">
        <v>10614</v>
      </c>
      <c r="F2050" s="80" t="s">
        <v>10615</v>
      </c>
      <c r="G2050" s="81" t="s">
        <v>3628</v>
      </c>
      <c r="H2050" s="82" t="s">
        <v>10620</v>
      </c>
      <c r="I2050" s="8" t="s">
        <v>4495</v>
      </c>
      <c r="J2050" s="8" t="s">
        <v>4367</v>
      </c>
      <c r="K2050" s="8"/>
      <c r="L2050" s="8" t="s">
        <v>6803</v>
      </c>
      <c r="M2050" s="8"/>
      <c r="N2050" s="8"/>
      <c r="O2050" s="8"/>
      <c r="P2050" s="62" t="str">
        <f t="shared" si="96"/>
        <v>TR-TR-TSGN-CR</v>
      </c>
      <c r="Q2050" s="303" t="s">
        <v>10620</v>
      </c>
      <c r="U2050" s="8" t="str">
        <f t="shared" si="94"/>
        <v>TR-TSGN-CR</v>
      </c>
      <c r="V2050" s="8" t="str">
        <f t="shared" si="95"/>
        <v>TR-TSGN-CR</v>
      </c>
      <c r="W2050" t="e">
        <f>VLOOKUP(V2050,'[2]Asset Classifications'!$M$12:$M$1690,1,FALSE)</f>
        <v>#N/A</v>
      </c>
      <c r="X2050" t="s">
        <v>1727</v>
      </c>
      <c r="Y2050" s="304" t="s">
        <v>6376</v>
      </c>
      <c r="AA2050" t="s">
        <v>10621</v>
      </c>
      <c r="AB2050">
        <v>1767</v>
      </c>
    </row>
    <row r="2051" spans="1:28">
      <c r="A2051" s="76" t="s">
        <v>3769</v>
      </c>
      <c r="B2051" s="76" t="s">
        <v>1727</v>
      </c>
      <c r="C2051" s="77" t="s">
        <v>3769</v>
      </c>
      <c r="D2051" s="302" t="s">
        <v>1727</v>
      </c>
      <c r="E2051" s="79" t="s">
        <v>10614</v>
      </c>
      <c r="F2051" s="80" t="s">
        <v>10615</v>
      </c>
      <c r="G2051" s="81" t="s">
        <v>8108</v>
      </c>
      <c r="H2051" s="82" t="s">
        <v>10622</v>
      </c>
      <c r="I2051" s="8" t="s">
        <v>4495</v>
      </c>
      <c r="J2051" s="8" t="s">
        <v>4367</v>
      </c>
      <c r="K2051" s="8"/>
      <c r="L2051" s="8" t="s">
        <v>6803</v>
      </c>
      <c r="M2051" s="8"/>
      <c r="N2051" s="8"/>
      <c r="O2051" s="8"/>
      <c r="P2051" s="62" t="str">
        <f t="shared" si="96"/>
        <v>TR-TR-TSGN-EC</v>
      </c>
      <c r="Q2051" s="303" t="s">
        <v>10622</v>
      </c>
      <c r="U2051" s="8" t="str">
        <f t="shared" si="94"/>
        <v>TR-TSGN-EC</v>
      </c>
      <c r="V2051" s="8" t="str">
        <f t="shared" si="95"/>
        <v>TR-TSGN-EC</v>
      </c>
      <c r="W2051" t="str">
        <f>VLOOKUP(V2051,'[2]Asset Classifications'!$M$12:$M$1690,1,FALSE)</f>
        <v>TR-TSGN-EC</v>
      </c>
      <c r="Y2051" s="304"/>
      <c r="AA2051" t="s">
        <v>10623</v>
      </c>
      <c r="AB2051">
        <v>1768</v>
      </c>
    </row>
    <row r="2052" spans="1:28">
      <c r="A2052" s="76" t="s">
        <v>3769</v>
      </c>
      <c r="B2052" s="76" t="s">
        <v>1727</v>
      </c>
      <c r="C2052" s="77" t="s">
        <v>3769</v>
      </c>
      <c r="D2052" s="302" t="s">
        <v>1727</v>
      </c>
      <c r="E2052" s="79" t="s">
        <v>10614</v>
      </c>
      <c r="F2052" s="80" t="s">
        <v>10615</v>
      </c>
      <c r="G2052" s="81" t="s">
        <v>6573</v>
      </c>
      <c r="H2052" s="82" t="s">
        <v>10624</v>
      </c>
      <c r="I2052" s="8" t="s">
        <v>4495</v>
      </c>
      <c r="J2052" s="8" t="s">
        <v>4367</v>
      </c>
      <c r="K2052" s="8"/>
      <c r="L2052" s="8" t="s">
        <v>6803</v>
      </c>
      <c r="M2052" s="8"/>
      <c r="N2052" s="8"/>
      <c r="O2052" s="8"/>
      <c r="P2052" s="62" t="str">
        <f t="shared" si="96"/>
        <v>TR-TR-TSGN-GR</v>
      </c>
      <c r="Q2052" s="303" t="s">
        <v>10624</v>
      </c>
      <c r="U2052" s="8" t="str">
        <f t="shared" si="94"/>
        <v>TR-TSGN-GR</v>
      </c>
      <c r="V2052" s="8" t="str">
        <f t="shared" si="95"/>
        <v>TR-TSGN-GR</v>
      </c>
      <c r="W2052" t="e">
        <f>VLOOKUP(V2052,'[2]Asset Classifications'!$M$12:$M$1690,1,FALSE)</f>
        <v>#N/A</v>
      </c>
      <c r="X2052" t="s">
        <v>1727</v>
      </c>
      <c r="Y2052" s="304" t="s">
        <v>6376</v>
      </c>
      <c r="AA2052" t="s">
        <v>10625</v>
      </c>
      <c r="AB2052">
        <v>1769</v>
      </c>
    </row>
    <row r="2053" spans="1:28">
      <c r="A2053" s="76" t="s">
        <v>3769</v>
      </c>
      <c r="B2053" s="76" t="s">
        <v>1727</v>
      </c>
      <c r="C2053" s="77" t="s">
        <v>3769</v>
      </c>
      <c r="D2053" s="302" t="s">
        <v>1727</v>
      </c>
      <c r="E2053" s="79" t="s">
        <v>10614</v>
      </c>
      <c r="F2053" s="80" t="s">
        <v>10615</v>
      </c>
      <c r="G2053" s="81" t="s">
        <v>10626</v>
      </c>
      <c r="H2053" s="82" t="s">
        <v>10627</v>
      </c>
      <c r="I2053" s="8" t="s">
        <v>4495</v>
      </c>
      <c r="J2053" s="8" t="s">
        <v>4367</v>
      </c>
      <c r="K2053" s="8"/>
      <c r="L2053" s="8" t="s">
        <v>6803</v>
      </c>
      <c r="M2053" s="8"/>
      <c r="N2053" s="8"/>
      <c r="O2053" s="8"/>
      <c r="P2053" s="62" t="str">
        <f t="shared" si="96"/>
        <v>TR-TR-TSGN-KM</v>
      </c>
      <c r="Q2053" s="303" t="s">
        <v>10627</v>
      </c>
      <c r="U2053" s="8" t="str">
        <f t="shared" si="94"/>
        <v>TR-TSGN-KM</v>
      </c>
      <c r="V2053" s="8" t="str">
        <f t="shared" si="95"/>
        <v>TR-TSGN-KM</v>
      </c>
      <c r="W2053" t="e">
        <f>VLOOKUP(V2053,'[2]Asset Classifications'!$M$12:$M$1690,1,FALSE)</f>
        <v>#N/A</v>
      </c>
      <c r="X2053" t="s">
        <v>1727</v>
      </c>
      <c r="Y2053" s="304" t="s">
        <v>6376</v>
      </c>
      <c r="AA2053" t="s">
        <v>10628</v>
      </c>
      <c r="AB2053">
        <v>1770</v>
      </c>
    </row>
    <row r="2054" spans="1:28">
      <c r="A2054" s="76" t="s">
        <v>3769</v>
      </c>
      <c r="B2054" s="76" t="s">
        <v>1727</v>
      </c>
      <c r="C2054" s="77" t="s">
        <v>3769</v>
      </c>
      <c r="D2054" s="302" t="s">
        <v>1727</v>
      </c>
      <c r="E2054" s="79" t="s">
        <v>10614</v>
      </c>
      <c r="F2054" s="80" t="s">
        <v>10615</v>
      </c>
      <c r="G2054" s="81" t="s">
        <v>3722</v>
      </c>
      <c r="H2054" s="82" t="s">
        <v>10629</v>
      </c>
      <c r="I2054" s="8" t="s">
        <v>4495</v>
      </c>
      <c r="J2054" s="8" t="s">
        <v>4367</v>
      </c>
      <c r="K2054" s="8"/>
      <c r="L2054" s="8" t="s">
        <v>6803</v>
      </c>
      <c r="M2054" s="8"/>
      <c r="N2054" s="8"/>
      <c r="O2054" s="8"/>
      <c r="P2054" s="62" t="str">
        <f t="shared" si="96"/>
        <v>TR-TR-TSGN-PC</v>
      </c>
      <c r="Q2054" s="303" t="s">
        <v>10629</v>
      </c>
      <c r="U2054" s="8" t="str">
        <f t="shared" si="94"/>
        <v>TR-TSGN-PC</v>
      </c>
      <c r="V2054" s="8" t="str">
        <f t="shared" si="95"/>
        <v>TR-TSGN-PC</v>
      </c>
      <c r="W2054" t="e">
        <f>VLOOKUP(V2054,'[2]Asset Classifications'!$M$12:$M$1690,1,FALSE)</f>
        <v>#N/A</v>
      </c>
      <c r="X2054" t="s">
        <v>1727</v>
      </c>
      <c r="Y2054" s="304" t="s">
        <v>6376</v>
      </c>
      <c r="AA2054" t="s">
        <v>10630</v>
      </c>
      <c r="AB2054">
        <v>1771</v>
      </c>
    </row>
    <row r="2055" spans="1:28">
      <c r="A2055" s="76" t="s">
        <v>3769</v>
      </c>
      <c r="B2055" s="76" t="s">
        <v>1727</v>
      </c>
      <c r="C2055" s="77" t="s">
        <v>3769</v>
      </c>
      <c r="D2055" s="302" t="s">
        <v>1727</v>
      </c>
      <c r="E2055" s="79" t="s">
        <v>10614</v>
      </c>
      <c r="F2055" s="80" t="s">
        <v>10615</v>
      </c>
      <c r="G2055" s="81" t="s">
        <v>3511</v>
      </c>
      <c r="H2055" s="82" t="s">
        <v>10631</v>
      </c>
      <c r="I2055" s="8" t="s">
        <v>4495</v>
      </c>
      <c r="J2055" s="8" t="s">
        <v>4367</v>
      </c>
      <c r="K2055" s="8"/>
      <c r="L2055" s="8" t="s">
        <v>6803</v>
      </c>
      <c r="M2055" s="8"/>
      <c r="N2055" s="8"/>
      <c r="O2055" s="8"/>
      <c r="P2055" s="62" t="str">
        <f t="shared" si="96"/>
        <v>TR-TR-TSGN-SB</v>
      </c>
      <c r="Q2055" s="303" t="s">
        <v>10631</v>
      </c>
      <c r="U2055" s="8" t="str">
        <f t="shared" si="94"/>
        <v>TR-TSGN-SB</v>
      </c>
      <c r="V2055" s="8" t="str">
        <f t="shared" si="95"/>
        <v>TR-TSGN-SB</v>
      </c>
      <c r="W2055" t="e">
        <f>VLOOKUP(V2055,'[2]Asset Classifications'!$M$12:$M$1690,1,FALSE)</f>
        <v>#N/A</v>
      </c>
      <c r="X2055" t="s">
        <v>1727</v>
      </c>
      <c r="Y2055" s="304" t="s">
        <v>6376</v>
      </c>
      <c r="AA2055" t="s">
        <v>10632</v>
      </c>
      <c r="AB2055">
        <v>1772</v>
      </c>
    </row>
    <row r="2056" spans="1:28">
      <c r="A2056" s="76" t="s">
        <v>3769</v>
      </c>
      <c r="B2056" s="76" t="s">
        <v>1727</v>
      </c>
      <c r="C2056" s="77" t="s">
        <v>3769</v>
      </c>
      <c r="D2056" s="302" t="s">
        <v>1727</v>
      </c>
      <c r="E2056" s="79" t="s">
        <v>10614</v>
      </c>
      <c r="F2056" s="80" t="s">
        <v>10615</v>
      </c>
      <c r="G2056" s="81" t="s">
        <v>3513</v>
      </c>
      <c r="H2056" s="82" t="s">
        <v>10633</v>
      </c>
      <c r="I2056" s="8" t="s">
        <v>4495</v>
      </c>
      <c r="J2056" s="8" t="s">
        <v>4367</v>
      </c>
      <c r="K2056" s="8"/>
      <c r="L2056" s="8" t="s">
        <v>6803</v>
      </c>
      <c r="M2056" s="8"/>
      <c r="N2056" s="8"/>
      <c r="O2056" s="8"/>
      <c r="P2056" s="62" t="str">
        <f t="shared" si="96"/>
        <v>TR-TR-TSGN-SP</v>
      </c>
      <c r="Q2056" s="303" t="s">
        <v>10633</v>
      </c>
      <c r="U2056" s="8" t="str">
        <f t="shared" si="94"/>
        <v>TR-TSGN-SP</v>
      </c>
      <c r="V2056" s="8" t="str">
        <f t="shared" si="95"/>
        <v>TR-TSGN-SP</v>
      </c>
      <c r="W2056" t="str">
        <f>VLOOKUP(V2056,'[2]Asset Classifications'!$M$12:$M$1690,1,FALSE)</f>
        <v>TR-TSGN-SP</v>
      </c>
      <c r="Y2056" s="304"/>
      <c r="AA2056" t="s">
        <v>10634</v>
      </c>
      <c r="AB2056">
        <v>1773</v>
      </c>
    </row>
    <row r="2057" spans="1:28">
      <c r="A2057" s="76" t="s">
        <v>3769</v>
      </c>
      <c r="B2057" s="76" t="s">
        <v>1727</v>
      </c>
      <c r="C2057" s="77" t="s">
        <v>3769</v>
      </c>
      <c r="D2057" s="302" t="s">
        <v>1727</v>
      </c>
      <c r="E2057" s="79" t="s">
        <v>10635</v>
      </c>
      <c r="F2057" s="80" t="s">
        <v>4275</v>
      </c>
      <c r="G2057" s="81"/>
      <c r="H2057" s="82"/>
      <c r="I2057" s="8" t="s">
        <v>6332</v>
      </c>
      <c r="J2057" s="8" t="s">
        <v>4559</v>
      </c>
      <c r="K2057" s="8"/>
      <c r="L2057" s="8" t="s">
        <v>6803</v>
      </c>
      <c r="M2057" s="8"/>
      <c r="N2057" s="8"/>
      <c r="O2057" s="8"/>
      <c r="P2057" s="62" t="str">
        <f t="shared" si="96"/>
        <v>TR-TR-TSLB-00</v>
      </c>
      <c r="Q2057" s="303" t="s">
        <v>4275</v>
      </c>
      <c r="U2057" s="8" t="str">
        <f t="shared" si="94"/>
        <v>TR-TSLB-00</v>
      </c>
      <c r="V2057" s="8" t="str">
        <f t="shared" si="95"/>
        <v>TR-TSLB</v>
      </c>
      <c r="W2057" t="e">
        <f>VLOOKUP(V2057,'[2]Asset Classifications'!$M$12:$M$1690,1,FALSE)</f>
        <v>#N/A</v>
      </c>
      <c r="Y2057" s="304"/>
      <c r="AA2057" t="s">
        <v>10636</v>
      </c>
      <c r="AB2057">
        <v>1774</v>
      </c>
    </row>
  </sheetData>
  <mergeCells count="2">
    <mergeCell ref="A1:J2"/>
    <mergeCell ref="R2:T2"/>
  </mergeCells>
  <pageMargins left="0.70866141732283472" right="0.70866141732283472" top="1.1417322834645669" bottom="0.74803149606299213" header="0.19685039370078741" footer="0.31496062992125984"/>
  <pageSetup paperSize="8" scale="62" orientation="landscape" horizontalDpi="1200" verticalDpi="1200" r:id="rId1"/>
  <headerFooter>
    <oddHeader xml:space="preserve">&amp;L&amp;G
&amp;K03+026RBDG-TPL-016-0101&amp;C&amp;A&amp;R&amp;K03+026Detailed BIM Strategy
Codification Tables
&amp;K03+045
</oddHeader>
    <oddFooter>Page &amp;P</oddFooter>
  </headerFooter>
  <legacy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033F24EE2D5D84CA314B2B77E640CF6" ma:contentTypeVersion="13" ma:contentTypeDescription="Create a new document." ma:contentTypeScope="" ma:versionID="26f408336562ab978cc602aa87992e18">
  <xsd:schema xmlns:xsd="http://www.w3.org/2001/XMLSchema" xmlns:xs="http://www.w3.org/2001/XMLSchema" xmlns:p="http://schemas.microsoft.com/office/2006/metadata/properties" xmlns:ns3="24da4001-b3f7-4d7f-9a55-94fc2df5a9b0" xmlns:ns4="fc66ee50-6d11-41c8-aabc-ca2e28e6f775" targetNamespace="http://schemas.microsoft.com/office/2006/metadata/properties" ma:root="true" ma:fieldsID="64f8e4fdae07f7140c1318ada1ef8873" ns3:_="" ns4:_="">
    <xsd:import namespace="24da4001-b3f7-4d7f-9a55-94fc2df5a9b0"/>
    <xsd:import namespace="fc66ee50-6d11-41c8-aabc-ca2e28e6f77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da4001-b3f7-4d7f-9a55-94fc2df5a9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c66ee50-6d11-41c8-aabc-ca2e28e6f77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236C89-FE32-418E-9F47-AA56D7951E4D}"/>
</file>

<file path=customXml/itemProps2.xml><?xml version="1.0" encoding="utf-8"?>
<ds:datastoreItem xmlns:ds="http://schemas.openxmlformats.org/officeDocument/2006/customXml" ds:itemID="{4F6185A5-7260-4689-97F8-52E83BD765D5}"/>
</file>

<file path=customXml/itemProps3.xml><?xml version="1.0" encoding="utf-8"?>
<ds:datastoreItem xmlns:ds="http://schemas.openxmlformats.org/officeDocument/2006/customXml" ds:itemID="{449A0239-DAE7-4571-B607-31E8ADE000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Raitis Bušmanis</dc:creator>
  <cp:keywords/>
  <dc:description/>
  <cp:lastModifiedBy>Maris</cp:lastModifiedBy>
  <cp:revision/>
  <dcterms:created xsi:type="dcterms:W3CDTF">2018-07-24T10:50:36Z</dcterms:created>
  <dcterms:modified xsi:type="dcterms:W3CDTF">2025-10-21T11:23:34Z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0x010100E033F24EE2D5D84CA314B2B77E640CF6</vt:lpwstr>
  </property>
  <property fmtid="{D5CDD505-2E9C-101B-9397-08002B2CF9AE}" pid="3" name="Solution ID">
    <vt:lpwstr>{15727DE6-F92D-4E46-ACB4-0E2C58B31A18}</vt:lpwstr>
  </property>
</Properties>
</file>